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kgflsv-svm1\本庁所属\102065_高齢者生き生き推進課\08　事業者指導係\31 訪問介護等サービス提供体制確保支援事業\R8\様式　作業\"/>
    </mc:Choice>
  </mc:AlternateContent>
  <xr:revisionPtr revIDLastSave="0" documentId="13_ncr:1_{18155445-74A8-40BF-8307-9D6159203BF5}" xr6:coauthVersionLast="47" xr6:coauthVersionMax="47" xr10:uidLastSave="{00000000-0000-0000-0000-000000000000}"/>
  <bookViews>
    <workbookView xWindow="28860" yWindow="-10770" windowWidth="16440" windowHeight="28320" tabRatio="832" firstSheet="2" activeTab="3" xr2:uid="{00000000-000D-0000-FFFF-FFFF00000000}"/>
  </bookViews>
  <sheets>
    <sheet name="とりまとめシート" sheetId="4" state="hidden" r:id="rId1"/>
    <sheet name="リスト" sheetId="5" state="hidden" r:id="rId2"/>
    <sheet name="入力順" sheetId="51" r:id="rId3"/>
    <sheet name="入力シート" sheetId="1" r:id="rId4"/>
    <sheet name="第１号" sheetId="2" r:id="rId5"/>
    <sheet name="第２号" sheetId="3" r:id="rId6"/>
    <sheet name="第３号→" sheetId="29" r:id="rId7"/>
    <sheet name="計画1" sheetId="6" r:id="rId8"/>
    <sheet name="計画2" sheetId="32" r:id="rId9"/>
    <sheet name="計画3" sheetId="33" r:id="rId10"/>
    <sheet name="計画4" sheetId="34" r:id="rId11"/>
    <sheet name="計画5" sheetId="35" r:id="rId12"/>
    <sheet name="計画6" sheetId="36" r:id="rId13"/>
    <sheet name="計画7" sheetId="37" r:id="rId14"/>
    <sheet name="計画8" sheetId="38" r:id="rId15"/>
    <sheet name="計画9" sheetId="39" r:id="rId16"/>
    <sheet name="計画10" sheetId="40" r:id="rId17"/>
    <sheet name="第４号→" sheetId="30" r:id="rId18"/>
    <sheet name="予算1" sheetId="7" r:id="rId19"/>
    <sheet name="予算2" sheetId="42" r:id="rId20"/>
    <sheet name="予算3" sheetId="43" r:id="rId21"/>
    <sheet name="予算4" sheetId="44" r:id="rId22"/>
    <sheet name="予算5" sheetId="45" r:id="rId23"/>
    <sheet name="予算6" sheetId="46" r:id="rId24"/>
    <sheet name="予算7" sheetId="47" r:id="rId25"/>
    <sheet name="予算8" sheetId="48" r:id="rId26"/>
    <sheet name="予算9" sheetId="49" r:id="rId27"/>
    <sheet name="予算10" sheetId="50" r:id="rId28"/>
    <sheet name="口座登録申出書" sheetId="27" r:id="rId29"/>
  </sheets>
  <definedNames>
    <definedName name="_xlnm._FilterDatabase" localSheetId="3" hidden="1">入力シート!$F$20:$F$29</definedName>
    <definedName name="_xlnm.Print_Area" localSheetId="7">計画1!$B$1:$Z$37</definedName>
    <definedName name="_xlnm.Print_Area" localSheetId="16">計画10!$B$1:$Z$37</definedName>
    <definedName name="_xlnm.Print_Area" localSheetId="8">計画2!$B$1:$Z$37</definedName>
    <definedName name="_xlnm.Print_Area" localSheetId="9">計画3!$B$1:$Z$37</definedName>
    <definedName name="_xlnm.Print_Area" localSheetId="10">計画4!$B$1:$Z$37</definedName>
    <definedName name="_xlnm.Print_Area" localSheetId="11">計画5!$B$1:$Z$37</definedName>
    <definedName name="_xlnm.Print_Area" localSheetId="12">計画6!$B$1:$Z$37</definedName>
    <definedName name="_xlnm.Print_Area" localSheetId="13">計画7!$B$1:$Z$37</definedName>
    <definedName name="_xlnm.Print_Area" localSheetId="14">計画8!$B$1:$Z$37</definedName>
    <definedName name="_xlnm.Print_Area" localSheetId="15">計画9!$B$1:$Z$37</definedName>
    <definedName name="_xlnm.Print_Area" localSheetId="5">第２号!$A$1:$J$21</definedName>
    <definedName name="_xlnm.Print_Area" localSheetId="18">予算1!$A$1:$L$22</definedName>
    <definedName name="_xlnm.Print_Area" localSheetId="27">予算10!$A$1:$L$22</definedName>
    <definedName name="_xlnm.Print_Area" localSheetId="19">予算2!$A$1:$L$22</definedName>
    <definedName name="_xlnm.Print_Area" localSheetId="20">予算3!$A$1:$L$22</definedName>
    <definedName name="_xlnm.Print_Area" localSheetId="21">予算4!$A$1:$L$22</definedName>
    <definedName name="_xlnm.Print_Area" localSheetId="22">予算5!$A$1:$L$22</definedName>
    <definedName name="_xlnm.Print_Area" localSheetId="23">予算6!$A$1:$L$22</definedName>
    <definedName name="_xlnm.Print_Area" localSheetId="24">予算7!$A$1:$L$22</definedName>
    <definedName name="_xlnm.Print_Area" localSheetId="25">予算8!$A$1:$L$22</definedName>
    <definedName name="_xlnm.Print_Area" localSheetId="26">予算9!$A$1:$L$22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7" i="2" l="1"/>
  <c r="E15" i="2"/>
  <c r="L10" i="48" a="1"/>
  <c r="L8" i="49" a="1"/>
  <c r="L5" i="47" a="1"/>
  <c r="L12" i="7" a="1"/>
  <c r="L8" i="50" a="1"/>
  <c r="L9" i="47" a="1"/>
  <c r="L13" i="43" a="1"/>
  <c r="L13" i="44" a="1"/>
  <c r="L8" i="48" a="1"/>
  <c r="L10" i="50" a="1"/>
  <c r="L11" i="46" a="1"/>
  <c r="L11" i="7" a="1"/>
  <c r="L6" i="42" a="1"/>
  <c r="L7" i="44" a="1"/>
  <c r="L7" i="42" a="1"/>
  <c r="L10" i="46" a="1"/>
  <c r="L6" i="48" a="1"/>
  <c r="L7" i="43" a="1"/>
  <c r="L12" i="50" a="1"/>
  <c r="L11" i="48" a="1"/>
  <c r="L9" i="48" a="1"/>
  <c r="L6" i="49" a="1"/>
  <c r="L11" i="50" a="1"/>
  <c r="L8" i="47" a="1"/>
  <c r="L11" i="47" a="1"/>
  <c r="L7" i="50" a="1"/>
  <c r="L10" i="49" a="1"/>
  <c r="L8" i="42" a="1"/>
  <c r="L13" i="42" a="1"/>
  <c r="L6" i="50" a="1"/>
  <c r="L12" i="44" a="1"/>
  <c r="L9" i="50" a="1"/>
  <c r="L5" i="45" a="1"/>
  <c r="L5" i="49" a="1"/>
  <c r="L9" i="42" a="1"/>
  <c r="L7" i="49" a="1"/>
  <c r="L5" i="43" a="1"/>
  <c r="L12" i="43" a="1"/>
  <c r="L11" i="42" a="1"/>
  <c r="L8" i="45" a="1"/>
  <c r="L8" i="46" a="1"/>
  <c r="L10" i="44" a="1"/>
  <c r="L12" i="47" a="1"/>
  <c r="L7" i="47" a="1"/>
  <c r="L10" i="45" a="1"/>
  <c r="L6" i="44" a="1"/>
  <c r="L10" i="47" a="1"/>
  <c r="L13" i="45" a="1"/>
  <c r="L4" i="45" a="1"/>
  <c r="L9" i="46" a="1"/>
  <c r="L6" i="43" a="1"/>
  <c r="L4" i="42" a="1"/>
  <c r="L9" i="49" a="1"/>
  <c r="L8" i="7" a="1"/>
  <c r="L7" i="7" a="1"/>
  <c r="L6" i="47" a="1"/>
  <c r="L12" i="42" a="1"/>
  <c r="L8" i="43" a="1"/>
  <c r="L9" i="7" a="1"/>
  <c r="L5" i="7" a="1"/>
  <c r="L13" i="47" a="1"/>
  <c r="L9" i="43" a="1"/>
  <c r="L7" i="45" a="1"/>
  <c r="L7" i="48" a="1"/>
  <c r="L13" i="46" a="1"/>
  <c r="L12" i="45" a="1"/>
  <c r="L6" i="45" a="1"/>
  <c r="L13" i="50" a="1"/>
  <c r="L4" i="43" a="1"/>
  <c r="L13" i="7" a="1"/>
  <c r="L8" i="44" a="1"/>
  <c r="L10" i="42" a="1"/>
  <c r="L11" i="43" a="1"/>
  <c r="L11" i="44" a="1"/>
  <c r="L13" i="48" a="1"/>
  <c r="L6" i="46" a="1"/>
  <c r="L9" i="44" a="1"/>
  <c r="L4" i="50" a="1"/>
  <c r="L12" i="48" a="1"/>
  <c r="L5" i="44" a="1"/>
  <c r="L4" i="44" a="1"/>
  <c r="L5" i="48" a="1"/>
  <c r="L13" i="49" a="1"/>
  <c r="L12" i="46" a="1"/>
  <c r="L5" i="46" a="1"/>
  <c r="L7" i="46" a="1"/>
  <c r="L6" i="7" a="1"/>
  <c r="L4" i="48" a="1"/>
  <c r="L4" i="47" a="1"/>
  <c r="L11" i="45" a="1"/>
  <c r="L4" i="49" a="1"/>
  <c r="L12" i="49" a="1"/>
  <c r="L10" i="43" a="1"/>
  <c r="L5" i="50" a="1"/>
  <c r="L4" i="7" a="1"/>
  <c r="L9" i="45" a="1"/>
  <c r="L10" i="7" a="1"/>
  <c r="L11" i="49" a="1"/>
  <c r="L4" i="46" a="1"/>
  <c r="L4" i="50" l="1"/>
  <c r="L10" i="49"/>
  <c r="L6" i="47"/>
  <c r="L8" i="44"/>
  <c r="L7" i="42"/>
  <c r="L13" i="50"/>
  <c r="L9" i="48"/>
  <c r="L5" i="46"/>
  <c r="L9" i="44"/>
  <c r="L8" i="42"/>
  <c r="L4" i="49"/>
  <c r="L10" i="48"/>
  <c r="L6" i="46"/>
  <c r="L10" i="44"/>
  <c r="L9" i="42"/>
  <c r="L13" i="49"/>
  <c r="L7" i="46"/>
  <c r="L11" i="44"/>
  <c r="L10" i="42"/>
  <c r="L4" i="48"/>
  <c r="L10" i="47"/>
  <c r="L6" i="45"/>
  <c r="L10" i="43"/>
  <c r="L9" i="50"/>
  <c r="L13" i="48"/>
  <c r="L5" i="44"/>
  <c r="L4" i="42"/>
  <c r="L6" i="48"/>
  <c r="L12" i="43"/>
  <c r="L12" i="50"/>
  <c r="L8" i="48"/>
  <c r="L4" i="46"/>
  <c r="L12" i="46"/>
  <c r="L6" i="43"/>
  <c r="L5" i="50"/>
  <c r="L11" i="49"/>
  <c r="L7" i="47"/>
  <c r="L13" i="46"/>
  <c r="L7" i="43"/>
  <c r="L6" i="50"/>
  <c r="L12" i="49"/>
  <c r="L8" i="47"/>
  <c r="L4" i="45"/>
  <c r="L8" i="43"/>
  <c r="L5" i="49"/>
  <c r="L9" i="47"/>
  <c r="L5" i="45"/>
  <c r="L9" i="43"/>
  <c r="L6" i="49"/>
  <c r="L12" i="48"/>
  <c r="L8" i="46"/>
  <c r="L12" i="44"/>
  <c r="L11" i="42"/>
  <c r="L5" i="48"/>
  <c r="L9" i="46"/>
  <c r="L7" i="45"/>
  <c r="L11" i="43"/>
  <c r="L12" i="42"/>
  <c r="L10" i="50"/>
  <c r="L4" i="47"/>
  <c r="L12" i="47"/>
  <c r="L10" i="46"/>
  <c r="L8" i="45"/>
  <c r="L4" i="43"/>
  <c r="L13" i="42"/>
  <c r="L11" i="50"/>
  <c r="L9" i="49"/>
  <c r="L7" i="48"/>
  <c r="L5" i="47"/>
  <c r="L13" i="47"/>
  <c r="L11" i="46"/>
  <c r="L9" i="45"/>
  <c r="L7" i="44"/>
  <c r="L5" i="43"/>
  <c r="L13" i="43"/>
  <c r="L6" i="42"/>
  <c r="L10" i="45"/>
  <c r="L11" i="45"/>
  <c r="L12" i="45"/>
  <c r="L7" i="50"/>
  <c r="L11" i="48"/>
  <c r="L13" i="45"/>
  <c r="L8" i="50"/>
  <c r="L4" i="44"/>
  <c r="L7" i="49"/>
  <c r="L11" i="47"/>
  <c r="L13" i="44"/>
  <c r="L8" i="49"/>
  <c r="L6" i="44"/>
  <c r="L6" i="7"/>
  <c r="L9" i="7"/>
  <c r="L10" i="7"/>
  <c r="L7" i="7"/>
  <c r="L5" i="7"/>
  <c r="L13" i="7"/>
  <c r="L8" i="7"/>
  <c r="L11" i="7"/>
  <c r="L12" i="7"/>
  <c r="L4" i="7"/>
  <c r="D22" i="50" l="1"/>
  <c r="D13" i="50"/>
  <c r="A6" i="50" a="1"/>
  <c r="A6" i="50" s="1"/>
  <c r="D22" i="49"/>
  <c r="D13" i="49"/>
  <c r="A6" i="49" a="1"/>
  <c r="A6" i="49" s="1"/>
  <c r="D22" i="48"/>
  <c r="D13" i="48"/>
  <c r="A6" i="48" a="1"/>
  <c r="A6" i="48" s="1"/>
  <c r="D22" i="47"/>
  <c r="D13" i="47"/>
  <c r="A6" i="47" a="1"/>
  <c r="A6" i="47" s="1"/>
  <c r="D22" i="46"/>
  <c r="D13" i="46"/>
  <c r="A6" i="46" a="1"/>
  <c r="A6" i="46" s="1"/>
  <c r="D22" i="45"/>
  <c r="D13" i="45"/>
  <c r="A6" i="45" a="1"/>
  <c r="A6" i="45" s="1"/>
  <c r="D22" i="44"/>
  <c r="D13" i="44"/>
  <c r="A6" i="44" a="1"/>
  <c r="A6" i="44" s="1"/>
  <c r="D22" i="43"/>
  <c r="D13" i="43"/>
  <c r="A6" i="43" a="1"/>
  <c r="A6" i="43" s="1"/>
  <c r="D22" i="42"/>
  <c r="D13" i="42"/>
  <c r="A6" i="42" a="1"/>
  <c r="A6" i="42" s="1"/>
  <c r="M26" i="40"/>
  <c r="K26" i="40"/>
  <c r="O26" i="40" s="1"/>
  <c r="W25" i="40"/>
  <c r="U25" i="40"/>
  <c r="Y25" i="40" s="1"/>
  <c r="S25" i="40"/>
  <c r="Q25" i="40"/>
  <c r="O25" i="40"/>
  <c r="Y24" i="40"/>
  <c r="W24" i="40"/>
  <c r="U24" i="40"/>
  <c r="S24" i="40"/>
  <c r="Q24" i="40"/>
  <c r="O24" i="40"/>
  <c r="W23" i="40"/>
  <c r="U23" i="40"/>
  <c r="Y23" i="40" s="1"/>
  <c r="S23" i="40"/>
  <c r="Q23" i="40"/>
  <c r="O23" i="40"/>
  <c r="W22" i="40"/>
  <c r="U22" i="40"/>
  <c r="Y22" i="40" s="1"/>
  <c r="S22" i="40"/>
  <c r="Q22" i="40"/>
  <c r="O22" i="40"/>
  <c r="W21" i="40"/>
  <c r="U21" i="40"/>
  <c r="Y21" i="40" s="1"/>
  <c r="S21" i="40"/>
  <c r="Q21" i="40"/>
  <c r="O21" i="40"/>
  <c r="W20" i="40"/>
  <c r="Y20" i="40" s="1"/>
  <c r="U20" i="40"/>
  <c r="S20" i="40"/>
  <c r="Q20" i="40"/>
  <c r="O20" i="40"/>
  <c r="W19" i="40"/>
  <c r="U19" i="40"/>
  <c r="Y19" i="40" s="1"/>
  <c r="S19" i="40"/>
  <c r="Q19" i="40"/>
  <c r="O19" i="40"/>
  <c r="W18" i="40"/>
  <c r="U18" i="40"/>
  <c r="Y18" i="40" s="1"/>
  <c r="S18" i="40"/>
  <c r="Q18" i="40"/>
  <c r="O18" i="40"/>
  <c r="W17" i="40"/>
  <c r="U17" i="40"/>
  <c r="S17" i="40"/>
  <c r="Q17" i="40"/>
  <c r="O17" i="40"/>
  <c r="W16" i="40"/>
  <c r="U16" i="40"/>
  <c r="Y16" i="40" s="1"/>
  <c r="S16" i="40"/>
  <c r="S26" i="40" s="1"/>
  <c r="Q16" i="40"/>
  <c r="O16" i="40"/>
  <c r="N9" i="40" a="1"/>
  <c r="N9" i="40" s="1"/>
  <c r="E9" i="40" a="1"/>
  <c r="E9" i="40" s="1"/>
  <c r="T8" i="40" a="1"/>
  <c r="T8" i="40" s="1"/>
  <c r="N8" i="40" a="1"/>
  <c r="N8" i="40" s="1"/>
  <c r="E8" i="40" a="1"/>
  <c r="E8" i="40" s="1"/>
  <c r="R7" i="40" a="1"/>
  <c r="R7" i="40" s="1"/>
  <c r="E7" i="40" a="1"/>
  <c r="E7" i="40" s="1"/>
  <c r="O6" i="40" a="1"/>
  <c r="O6" i="40" s="1"/>
  <c r="M6" i="40" a="1"/>
  <c r="M6" i="40" s="1"/>
  <c r="E6" i="40"/>
  <c r="M26" i="39"/>
  <c r="K26" i="39"/>
  <c r="O26" i="39" s="1"/>
  <c r="W25" i="39"/>
  <c r="U25" i="39"/>
  <c r="Y25" i="39" s="1"/>
  <c r="S25" i="39"/>
  <c r="Q25" i="39"/>
  <c r="O25" i="39"/>
  <c r="Y24" i="39"/>
  <c r="W24" i="39"/>
  <c r="U24" i="39"/>
  <c r="S24" i="39"/>
  <c r="Q24" i="39"/>
  <c r="O24" i="39"/>
  <c r="W23" i="39"/>
  <c r="U23" i="39"/>
  <c r="Y23" i="39" s="1"/>
  <c r="S23" i="39"/>
  <c r="Q23" i="39"/>
  <c r="O23" i="39"/>
  <c r="W22" i="39"/>
  <c r="U22" i="39"/>
  <c r="Y22" i="39" s="1"/>
  <c r="S22" i="39"/>
  <c r="Q22" i="39"/>
  <c r="O22" i="39"/>
  <c r="W21" i="39"/>
  <c r="Y21" i="39" s="1"/>
  <c r="U21" i="39"/>
  <c r="S21" i="39"/>
  <c r="Q21" i="39"/>
  <c r="O21" i="39"/>
  <c r="W20" i="39"/>
  <c r="Y20" i="39" s="1"/>
  <c r="U20" i="39"/>
  <c r="S20" i="39"/>
  <c r="Q20" i="39"/>
  <c r="O20" i="39"/>
  <c r="Y19" i="39"/>
  <c r="W19" i="39"/>
  <c r="U19" i="39"/>
  <c r="S19" i="39"/>
  <c r="Q19" i="39"/>
  <c r="O19" i="39"/>
  <c r="Y18" i="39"/>
  <c r="W18" i="39"/>
  <c r="U18" i="39"/>
  <c r="S18" i="39"/>
  <c r="Q18" i="39"/>
  <c r="O18" i="39"/>
  <c r="W17" i="39"/>
  <c r="U17" i="39"/>
  <c r="Y17" i="39" s="1"/>
  <c r="S17" i="39"/>
  <c r="Q17" i="39"/>
  <c r="O17" i="39"/>
  <c r="W16" i="39"/>
  <c r="W26" i="39" s="1"/>
  <c r="U16" i="39"/>
  <c r="U26" i="39" s="1"/>
  <c r="Y26" i="39" s="1"/>
  <c r="Y28" i="39" s="1"/>
  <c r="S16" i="39"/>
  <c r="S26" i="39" s="1"/>
  <c r="Q16" i="39"/>
  <c r="Q26" i="39" s="1"/>
  <c r="O16" i="39"/>
  <c r="N9" i="39" a="1"/>
  <c r="N9" i="39" s="1"/>
  <c r="E9" i="39" a="1"/>
  <c r="E9" i="39" s="1"/>
  <c r="T8" i="39" a="1"/>
  <c r="T8" i="39" s="1"/>
  <c r="N8" i="39" a="1"/>
  <c r="N8" i="39" s="1"/>
  <c r="E8" i="39" a="1"/>
  <c r="E8" i="39" s="1"/>
  <c r="R7" i="39" a="1"/>
  <c r="R7" i="39" s="1"/>
  <c r="E7" i="39" a="1"/>
  <c r="E7" i="39" s="1"/>
  <c r="O6" i="39" a="1"/>
  <c r="O6" i="39" s="1"/>
  <c r="M6" i="39" a="1"/>
  <c r="M6" i="39" s="1"/>
  <c r="E6" i="39"/>
  <c r="M26" i="38"/>
  <c r="K26" i="38"/>
  <c r="O26" i="38" s="1"/>
  <c r="W25" i="38"/>
  <c r="U25" i="38"/>
  <c r="Y25" i="38" s="1"/>
  <c r="S25" i="38"/>
  <c r="Q25" i="38"/>
  <c r="O25" i="38"/>
  <c r="Y24" i="38"/>
  <c r="W24" i="38"/>
  <c r="U24" i="38"/>
  <c r="S24" i="38"/>
  <c r="Q24" i="38"/>
  <c r="O24" i="38"/>
  <c r="W23" i="38"/>
  <c r="U23" i="38"/>
  <c r="Y23" i="38" s="1"/>
  <c r="S23" i="38"/>
  <c r="Q23" i="38"/>
  <c r="O23" i="38"/>
  <c r="W22" i="38"/>
  <c r="U22" i="38"/>
  <c r="Y22" i="38" s="1"/>
  <c r="S22" i="38"/>
  <c r="Q22" i="38"/>
  <c r="O22" i="38"/>
  <c r="W21" i="38"/>
  <c r="U21" i="38"/>
  <c r="Y21" i="38" s="1"/>
  <c r="S21" i="38"/>
  <c r="Q21" i="38"/>
  <c r="O21" i="38"/>
  <c r="W20" i="38"/>
  <c r="Y20" i="38" s="1"/>
  <c r="U20" i="38"/>
  <c r="S20" i="38"/>
  <c r="Q20" i="38"/>
  <c r="O20" i="38"/>
  <c r="W19" i="38"/>
  <c r="U19" i="38"/>
  <c r="Y19" i="38" s="1"/>
  <c r="S19" i="38"/>
  <c r="Q19" i="38"/>
  <c r="O19" i="38"/>
  <c r="W18" i="38"/>
  <c r="U18" i="38"/>
  <c r="Y18" i="38" s="1"/>
  <c r="S18" i="38"/>
  <c r="Q18" i="38"/>
  <c r="O18" i="38"/>
  <c r="W17" i="38"/>
  <c r="U17" i="38"/>
  <c r="S17" i="38"/>
  <c r="Q17" i="38"/>
  <c r="O17" i="38"/>
  <c r="W16" i="38"/>
  <c r="W26" i="38" s="1"/>
  <c r="U16" i="38"/>
  <c r="Y16" i="38" s="1"/>
  <c r="S16" i="38"/>
  <c r="Q16" i="38"/>
  <c r="O16" i="38"/>
  <c r="N9" i="38" a="1"/>
  <c r="N9" i="38" s="1"/>
  <c r="E9" i="38" a="1"/>
  <c r="E9" i="38" s="1"/>
  <c r="T8" i="38" a="1"/>
  <c r="T8" i="38" s="1"/>
  <c r="N8" i="38" a="1"/>
  <c r="N8" i="38" s="1"/>
  <c r="E8" i="38" a="1"/>
  <c r="E8" i="38" s="1"/>
  <c r="R7" i="38" a="1"/>
  <c r="R7" i="38" s="1"/>
  <c r="E7" i="38" a="1"/>
  <c r="E7" i="38" s="1"/>
  <c r="O6" i="38" a="1"/>
  <c r="O6" i="38" s="1"/>
  <c r="M6" i="38" a="1"/>
  <c r="M6" i="38" s="1"/>
  <c r="E6" i="38"/>
  <c r="M26" i="37"/>
  <c r="K26" i="37"/>
  <c r="O26" i="37" s="1"/>
  <c r="W25" i="37"/>
  <c r="U25" i="37"/>
  <c r="Y25" i="37" s="1"/>
  <c r="S25" i="37"/>
  <c r="Q25" i="37"/>
  <c r="O25" i="37"/>
  <c r="Y24" i="37"/>
  <c r="W24" i="37"/>
  <c r="U24" i="37"/>
  <c r="S24" i="37"/>
  <c r="Q24" i="37"/>
  <c r="O24" i="37"/>
  <c r="W23" i="37"/>
  <c r="U23" i="37"/>
  <c r="Y23" i="37" s="1"/>
  <c r="S23" i="37"/>
  <c r="Q23" i="37"/>
  <c r="O23" i="37"/>
  <c r="W22" i="37"/>
  <c r="U22" i="37"/>
  <c r="Y22" i="37" s="1"/>
  <c r="S22" i="37"/>
  <c r="Q22" i="37"/>
  <c r="O22" i="37"/>
  <c r="W21" i="37"/>
  <c r="U21" i="37"/>
  <c r="Y21" i="37" s="1"/>
  <c r="S21" i="37"/>
  <c r="Q21" i="37"/>
  <c r="O21" i="37"/>
  <c r="W20" i="37"/>
  <c r="U20" i="37"/>
  <c r="Y20" i="37" s="1"/>
  <c r="S20" i="37"/>
  <c r="Q20" i="37"/>
  <c r="O20" i="37"/>
  <c r="W19" i="37"/>
  <c r="U19" i="37"/>
  <c r="Y19" i="37" s="1"/>
  <c r="S19" i="37"/>
  <c r="Q19" i="37"/>
  <c r="O19" i="37"/>
  <c r="W18" i="37"/>
  <c r="U18" i="37"/>
  <c r="Y18" i="37" s="1"/>
  <c r="S18" i="37"/>
  <c r="Q18" i="37"/>
  <c r="O18" i="37"/>
  <c r="W17" i="37"/>
  <c r="U17" i="37"/>
  <c r="Y17" i="37" s="1"/>
  <c r="S17" i="37"/>
  <c r="Q17" i="37"/>
  <c r="O17" i="37"/>
  <c r="W16" i="37"/>
  <c r="W26" i="37" s="1"/>
  <c r="U16" i="37"/>
  <c r="U26" i="37" s="1"/>
  <c r="Y26" i="37" s="1"/>
  <c r="Y28" i="37" s="1"/>
  <c r="S16" i="37"/>
  <c r="S26" i="37" s="1"/>
  <c r="Q16" i="37"/>
  <c r="O16" i="37"/>
  <c r="N9" i="37" a="1"/>
  <c r="N9" i="37" s="1"/>
  <c r="E9" i="37" a="1"/>
  <c r="E9" i="37" s="1"/>
  <c r="T8" i="37" a="1"/>
  <c r="T8" i="37" s="1"/>
  <c r="N8" i="37" a="1"/>
  <c r="N8" i="37" s="1"/>
  <c r="E8" i="37" a="1"/>
  <c r="E8" i="37" s="1"/>
  <c r="R7" i="37" a="1"/>
  <c r="R7" i="37" s="1"/>
  <c r="E7" i="37" a="1"/>
  <c r="E7" i="37" s="1"/>
  <c r="O6" i="37" a="1"/>
  <c r="O6" i="37" s="1"/>
  <c r="M6" i="37" a="1"/>
  <c r="M6" i="37" s="1"/>
  <c r="E6" i="37"/>
  <c r="M26" i="36"/>
  <c r="K26" i="36"/>
  <c r="O26" i="36" s="1"/>
  <c r="W25" i="36"/>
  <c r="U25" i="36"/>
  <c r="Y25" i="36" s="1"/>
  <c r="S25" i="36"/>
  <c r="Q25" i="36"/>
  <c r="O25" i="36"/>
  <c r="Y24" i="36"/>
  <c r="W24" i="36"/>
  <c r="U24" i="36"/>
  <c r="S24" i="36"/>
  <c r="Q24" i="36"/>
  <c r="O24" i="36"/>
  <c r="W23" i="36"/>
  <c r="U23" i="36"/>
  <c r="Y23" i="36" s="1"/>
  <c r="S23" i="36"/>
  <c r="Q23" i="36"/>
  <c r="O23" i="36"/>
  <c r="W22" i="36"/>
  <c r="U22" i="36"/>
  <c r="Y22" i="36" s="1"/>
  <c r="S22" i="36"/>
  <c r="Q22" i="36"/>
  <c r="O22" i="36"/>
  <c r="W21" i="36"/>
  <c r="U21" i="36"/>
  <c r="Y21" i="36" s="1"/>
  <c r="S21" i="36"/>
  <c r="Q21" i="36"/>
  <c r="O21" i="36"/>
  <c r="W20" i="36"/>
  <c r="U20" i="36"/>
  <c r="Y20" i="36" s="1"/>
  <c r="S20" i="36"/>
  <c r="Q20" i="36"/>
  <c r="O20" i="36"/>
  <c r="W19" i="36"/>
  <c r="U19" i="36"/>
  <c r="Y19" i="36" s="1"/>
  <c r="S19" i="36"/>
  <c r="Q19" i="36"/>
  <c r="O19" i="36"/>
  <c r="W18" i="36"/>
  <c r="U18" i="36"/>
  <c r="Y18" i="36" s="1"/>
  <c r="S18" i="36"/>
  <c r="Q18" i="36"/>
  <c r="O18" i="36"/>
  <c r="W17" i="36"/>
  <c r="U17" i="36"/>
  <c r="S17" i="36"/>
  <c r="Q17" i="36"/>
  <c r="O17" i="36"/>
  <c r="W16" i="36"/>
  <c r="U16" i="36"/>
  <c r="Y16" i="36" s="1"/>
  <c r="S16" i="36"/>
  <c r="S26" i="36" s="1"/>
  <c r="Q16" i="36"/>
  <c r="O16" i="36"/>
  <c r="N9" i="36" a="1"/>
  <c r="N9" i="36" s="1"/>
  <c r="E9" i="36" a="1"/>
  <c r="E9" i="36" s="1"/>
  <c r="T8" i="36" a="1"/>
  <c r="T8" i="36" s="1"/>
  <c r="N8" i="36" a="1"/>
  <c r="N8" i="36" s="1"/>
  <c r="E8" i="36" a="1"/>
  <c r="E8" i="36" s="1"/>
  <c r="R7" i="36" a="1"/>
  <c r="R7" i="36" s="1"/>
  <c r="E7" i="36" a="1"/>
  <c r="E7" i="36" s="1"/>
  <c r="M6" i="36" a="1"/>
  <c r="M6" i="36" s="1"/>
  <c r="E6" i="36"/>
  <c r="M26" i="35"/>
  <c r="K26" i="35"/>
  <c r="O26" i="35" s="1"/>
  <c r="W25" i="35"/>
  <c r="U25" i="35"/>
  <c r="Y25" i="35" s="1"/>
  <c r="S25" i="35"/>
  <c r="Q25" i="35"/>
  <c r="O25" i="35"/>
  <c r="Y24" i="35"/>
  <c r="W24" i="35"/>
  <c r="U24" i="35"/>
  <c r="S24" i="35"/>
  <c r="Q24" i="35"/>
  <c r="O24" i="35"/>
  <c r="Y23" i="35"/>
  <c r="W23" i="35"/>
  <c r="U23" i="35"/>
  <c r="S23" i="35"/>
  <c r="Q23" i="35"/>
  <c r="O23" i="35"/>
  <c r="W22" i="35"/>
  <c r="U22" i="35"/>
  <c r="Y22" i="35" s="1"/>
  <c r="S22" i="35"/>
  <c r="Q22" i="35"/>
  <c r="O22" i="35"/>
  <c r="W21" i="35"/>
  <c r="U21" i="35"/>
  <c r="Y21" i="35" s="1"/>
  <c r="S21" i="35"/>
  <c r="Q21" i="35"/>
  <c r="O21" i="35"/>
  <c r="W20" i="35"/>
  <c r="U20" i="35"/>
  <c r="Y20" i="35" s="1"/>
  <c r="S20" i="35"/>
  <c r="Q20" i="35"/>
  <c r="O20" i="35"/>
  <c r="Y19" i="35"/>
  <c r="W19" i="35"/>
  <c r="U19" i="35"/>
  <c r="S19" i="35"/>
  <c r="Q19" i="35"/>
  <c r="O19" i="35"/>
  <c r="W18" i="35"/>
  <c r="U18" i="35"/>
  <c r="Y18" i="35" s="1"/>
  <c r="S18" i="35"/>
  <c r="Q18" i="35"/>
  <c r="O18" i="35"/>
  <c r="W17" i="35"/>
  <c r="U17" i="35"/>
  <c r="Y17" i="35" s="1"/>
  <c r="S17" i="35"/>
  <c r="Q17" i="35"/>
  <c r="O17" i="35"/>
  <c r="W16" i="35"/>
  <c r="U16" i="35"/>
  <c r="U26" i="35" s="1"/>
  <c r="S16" i="35"/>
  <c r="S26" i="35" s="1"/>
  <c r="Q16" i="35"/>
  <c r="O16" i="35"/>
  <c r="N9" i="35" a="1"/>
  <c r="N9" i="35" s="1"/>
  <c r="E9" i="35" a="1"/>
  <c r="E9" i="35" s="1"/>
  <c r="T8" i="35" a="1"/>
  <c r="T8" i="35" s="1"/>
  <c r="N8" i="35" a="1"/>
  <c r="N8" i="35" s="1"/>
  <c r="E8" i="35" a="1"/>
  <c r="E8" i="35" s="1"/>
  <c r="R7" i="35" a="1"/>
  <c r="R7" i="35" s="1"/>
  <c r="E7" i="35" a="1"/>
  <c r="E7" i="35" s="1"/>
  <c r="M6" i="35" a="1"/>
  <c r="M6" i="35" s="1"/>
  <c r="E6" i="35"/>
  <c r="M26" i="34"/>
  <c r="K26" i="34"/>
  <c r="O26" i="34" s="1"/>
  <c r="W25" i="34"/>
  <c r="U25" i="34"/>
  <c r="Y25" i="34" s="1"/>
  <c r="S25" i="34"/>
  <c r="Q25" i="34"/>
  <c r="O25" i="34"/>
  <c r="Y24" i="34"/>
  <c r="W24" i="34"/>
  <c r="U24" i="34"/>
  <c r="S24" i="34"/>
  <c r="Q24" i="34"/>
  <c r="O24" i="34"/>
  <c r="W23" i="34"/>
  <c r="U23" i="34"/>
  <c r="Y23" i="34" s="1"/>
  <c r="S23" i="34"/>
  <c r="Q23" i="34"/>
  <c r="O23" i="34"/>
  <c r="W22" i="34"/>
  <c r="U22" i="34"/>
  <c r="Y22" i="34" s="1"/>
  <c r="S22" i="34"/>
  <c r="Q22" i="34"/>
  <c r="O22" i="34"/>
  <c r="W21" i="34"/>
  <c r="U21" i="34"/>
  <c r="Y21" i="34" s="1"/>
  <c r="S21" i="34"/>
  <c r="Q21" i="34"/>
  <c r="O21" i="34"/>
  <c r="W20" i="34"/>
  <c r="U20" i="34"/>
  <c r="Y20" i="34" s="1"/>
  <c r="S20" i="34"/>
  <c r="Q20" i="34"/>
  <c r="O20" i="34"/>
  <c r="W19" i="34"/>
  <c r="U19" i="34"/>
  <c r="Y19" i="34" s="1"/>
  <c r="S19" i="34"/>
  <c r="Q19" i="34"/>
  <c r="O19" i="34"/>
  <c r="Y18" i="34"/>
  <c r="W18" i="34"/>
  <c r="U18" i="34"/>
  <c r="S18" i="34"/>
  <c r="Q18" i="34"/>
  <c r="O18" i="34"/>
  <c r="W17" i="34"/>
  <c r="U17" i="34"/>
  <c r="S17" i="34"/>
  <c r="Q17" i="34"/>
  <c r="O17" i="34"/>
  <c r="W16" i="34"/>
  <c r="U16" i="34"/>
  <c r="Y16" i="34" s="1"/>
  <c r="S16" i="34"/>
  <c r="S26" i="34" s="1"/>
  <c r="Q16" i="34"/>
  <c r="Q26" i="34" s="1"/>
  <c r="O16" i="34"/>
  <c r="N9" i="34" a="1"/>
  <c r="N9" i="34" s="1"/>
  <c r="E9" i="34" a="1"/>
  <c r="E9" i="34" s="1"/>
  <c r="T8" i="34" a="1"/>
  <c r="T8" i="34" s="1"/>
  <c r="N8" i="34" a="1"/>
  <c r="N8" i="34" s="1"/>
  <c r="E8" i="34" a="1"/>
  <c r="E8" i="34" s="1"/>
  <c r="R7" i="34" a="1"/>
  <c r="R7" i="34" s="1"/>
  <c r="E7" i="34" a="1"/>
  <c r="E7" i="34" s="1"/>
  <c r="M6" i="34" a="1"/>
  <c r="M6" i="34" s="1"/>
  <c r="E6" i="34"/>
  <c r="M26" i="33"/>
  <c r="K26" i="33"/>
  <c r="O26" i="33" s="1"/>
  <c r="W25" i="33"/>
  <c r="U25" i="33"/>
  <c r="Y25" i="33" s="1"/>
  <c r="S25" i="33"/>
  <c r="Q25" i="33"/>
  <c r="O25" i="33"/>
  <c r="Y24" i="33"/>
  <c r="W24" i="33"/>
  <c r="U24" i="33"/>
  <c r="S24" i="33"/>
  <c r="Q24" i="33"/>
  <c r="O24" i="33"/>
  <c r="W23" i="33"/>
  <c r="U23" i="33"/>
  <c r="Y23" i="33" s="1"/>
  <c r="S23" i="33"/>
  <c r="Q23" i="33"/>
  <c r="O23" i="33"/>
  <c r="W22" i="33"/>
  <c r="U22" i="33"/>
  <c r="Y22" i="33" s="1"/>
  <c r="S22" i="33"/>
  <c r="Q22" i="33"/>
  <c r="O22" i="33"/>
  <c r="W21" i="33"/>
  <c r="U21" i="33"/>
  <c r="Y21" i="33" s="1"/>
  <c r="S21" i="33"/>
  <c r="Q21" i="33"/>
  <c r="O21" i="33"/>
  <c r="W20" i="33"/>
  <c r="U20" i="33"/>
  <c r="Y20" i="33" s="1"/>
  <c r="S20" i="33"/>
  <c r="Q20" i="33"/>
  <c r="O20" i="33"/>
  <c r="W19" i="33"/>
  <c r="U19" i="33"/>
  <c r="Y19" i="33" s="1"/>
  <c r="S19" i="33"/>
  <c r="Q19" i="33"/>
  <c r="O19" i="33"/>
  <c r="W18" i="33"/>
  <c r="U18" i="33"/>
  <c r="Y18" i="33" s="1"/>
  <c r="S18" i="33"/>
  <c r="Q18" i="33"/>
  <c r="O18" i="33"/>
  <c r="W17" i="33"/>
  <c r="W26" i="33" s="1"/>
  <c r="U17" i="33"/>
  <c r="Y17" i="33" s="1"/>
  <c r="S17" i="33"/>
  <c r="Q17" i="33"/>
  <c r="O17" i="33"/>
  <c r="W16" i="33"/>
  <c r="U16" i="33"/>
  <c r="Y16" i="33" s="1"/>
  <c r="S16" i="33"/>
  <c r="S26" i="33" s="1"/>
  <c r="Q16" i="33"/>
  <c r="Q26" i="33" s="1"/>
  <c r="O16" i="33"/>
  <c r="N9" i="33" a="1"/>
  <c r="N9" i="33" s="1"/>
  <c r="E9" i="33" a="1"/>
  <c r="E9" i="33" s="1"/>
  <c r="T8" i="33" a="1"/>
  <c r="T8" i="33" s="1"/>
  <c r="N8" i="33" a="1"/>
  <c r="N8" i="33" s="1"/>
  <c r="E8" i="33" a="1"/>
  <c r="E8" i="33" s="1"/>
  <c r="R7" i="33" a="1"/>
  <c r="R7" i="33" s="1"/>
  <c r="E7" i="33" a="1"/>
  <c r="E7" i="33" s="1"/>
  <c r="M6" i="33" a="1"/>
  <c r="M6" i="33" s="1"/>
  <c r="E6" i="33"/>
  <c r="M26" i="32"/>
  <c r="K26" i="32"/>
  <c r="O26" i="32" s="1"/>
  <c r="W25" i="32"/>
  <c r="U25" i="32"/>
  <c r="Y25" i="32" s="1"/>
  <c r="S25" i="32"/>
  <c r="Q25" i="32"/>
  <c r="O25" i="32"/>
  <c r="Y24" i="32"/>
  <c r="W24" i="32"/>
  <c r="U24" i="32"/>
  <c r="S24" i="32"/>
  <c r="Q24" i="32"/>
  <c r="O24" i="32"/>
  <c r="W23" i="32"/>
  <c r="U23" i="32"/>
  <c r="Y23" i="32" s="1"/>
  <c r="S23" i="32"/>
  <c r="Q23" i="32"/>
  <c r="O23" i="32"/>
  <c r="W22" i="32"/>
  <c r="U22" i="32"/>
  <c r="Y22" i="32" s="1"/>
  <c r="S22" i="32"/>
  <c r="Q22" i="32"/>
  <c r="O22" i="32"/>
  <c r="W21" i="32"/>
  <c r="U21" i="32"/>
  <c r="Y21" i="32" s="1"/>
  <c r="S21" i="32"/>
  <c r="Q21" i="32"/>
  <c r="O21" i="32"/>
  <c r="W20" i="32"/>
  <c r="U20" i="32"/>
  <c r="Y20" i="32" s="1"/>
  <c r="S20" i="32"/>
  <c r="Q20" i="32"/>
  <c r="O20" i="32"/>
  <c r="W19" i="32"/>
  <c r="U19" i="32"/>
  <c r="Y19" i="32" s="1"/>
  <c r="S19" i="32"/>
  <c r="Q19" i="32"/>
  <c r="O19" i="32"/>
  <c r="S18" i="32"/>
  <c r="W18" i="32" s="1"/>
  <c r="Q18" i="32"/>
  <c r="U18" i="32" s="1"/>
  <c r="Y18" i="32" s="1"/>
  <c r="O18" i="32"/>
  <c r="S17" i="32"/>
  <c r="W17" i="32" s="1"/>
  <c r="Q17" i="32"/>
  <c r="U17" i="32" s="1"/>
  <c r="Y17" i="32" s="1"/>
  <c r="O17" i="32"/>
  <c r="O16" i="32"/>
  <c r="N9" i="32" a="1"/>
  <c r="N9" i="32" s="1"/>
  <c r="E9" i="32" a="1"/>
  <c r="E9" i="32" s="1"/>
  <c r="T8" i="32" a="1"/>
  <c r="T8" i="32" s="1"/>
  <c r="N8" i="32" a="1"/>
  <c r="N8" i="32" s="1"/>
  <c r="E8" i="32" a="1"/>
  <c r="E8" i="32" s="1"/>
  <c r="R7" i="32" a="1"/>
  <c r="R7" i="32" s="1"/>
  <c r="S16" i="32" s="1"/>
  <c r="E7" i="32" a="1"/>
  <c r="E7" i="32" s="1"/>
  <c r="O6" i="32" a="1"/>
  <c r="O6" i="32" s="1"/>
  <c r="M6" i="32" a="1"/>
  <c r="M6" i="32" s="1"/>
  <c r="E6" i="32"/>
  <c r="S25" i="6"/>
  <c r="S24" i="6"/>
  <c r="S23" i="6"/>
  <c r="S22" i="6"/>
  <c r="S21" i="6"/>
  <c r="S20" i="6"/>
  <c r="S19" i="6"/>
  <c r="Q25" i="6"/>
  <c r="Q24" i="6"/>
  <c r="Q23" i="6"/>
  <c r="Q22" i="6"/>
  <c r="Q21" i="6"/>
  <c r="Q20" i="6"/>
  <c r="Q19" i="6"/>
  <c r="A6" i="7" a="1"/>
  <c r="A6" i="7" s="1"/>
  <c r="G14" i="1"/>
  <c r="F19" i="27"/>
  <c r="F18" i="27"/>
  <c r="H29" i="1"/>
  <c r="H28" i="1"/>
  <c r="H27" i="1"/>
  <c r="H26" i="1"/>
  <c r="H25" i="1"/>
  <c r="O6" i="36" s="1" a="1"/>
  <c r="O6" i="36" s="1"/>
  <c r="H24" i="1"/>
  <c r="O6" i="35" s="1" a="1"/>
  <c r="O6" i="35" s="1"/>
  <c r="H23" i="1"/>
  <c r="O6" i="34" s="1" a="1"/>
  <c r="O6" i="34" s="1"/>
  <c r="H22" i="1"/>
  <c r="O6" i="33" s="1" a="1"/>
  <c r="O6" i="33" s="1"/>
  <c r="H21" i="1"/>
  <c r="H20" i="1"/>
  <c r="E6" i="1"/>
  <c r="F30573" i="5"/>
  <c r="F30572" i="5"/>
  <c r="F30571" i="5"/>
  <c r="F30570" i="5"/>
  <c r="F30569" i="5"/>
  <c r="F30568" i="5"/>
  <c r="F30567" i="5"/>
  <c r="F30566" i="5"/>
  <c r="F30565" i="5"/>
  <c r="F30564" i="5"/>
  <c r="F30563" i="5"/>
  <c r="F30562" i="5"/>
  <c r="F30561" i="5"/>
  <c r="F30560" i="5"/>
  <c r="F30559" i="5"/>
  <c r="F30558" i="5"/>
  <c r="F30557" i="5"/>
  <c r="F30556" i="5"/>
  <c r="F30555" i="5"/>
  <c r="F30554" i="5"/>
  <c r="F30553" i="5"/>
  <c r="F30552" i="5"/>
  <c r="F30551" i="5"/>
  <c r="F30550" i="5"/>
  <c r="F30549" i="5"/>
  <c r="F30548" i="5"/>
  <c r="F30547" i="5"/>
  <c r="F30546" i="5"/>
  <c r="F30545" i="5"/>
  <c r="F30544" i="5"/>
  <c r="F30543" i="5"/>
  <c r="F30542" i="5"/>
  <c r="F30541" i="5"/>
  <c r="F30540" i="5"/>
  <c r="F30539" i="5"/>
  <c r="F30538" i="5"/>
  <c r="F30537" i="5"/>
  <c r="F30536" i="5"/>
  <c r="F30535" i="5"/>
  <c r="F30534" i="5"/>
  <c r="F30533" i="5"/>
  <c r="F30532" i="5"/>
  <c r="F30531" i="5"/>
  <c r="F30530" i="5"/>
  <c r="F30529" i="5"/>
  <c r="F30528" i="5"/>
  <c r="F30527" i="5"/>
  <c r="F30526" i="5"/>
  <c r="F30525" i="5"/>
  <c r="F30524" i="5"/>
  <c r="F30523" i="5"/>
  <c r="F30522" i="5"/>
  <c r="F30521" i="5"/>
  <c r="F30520" i="5"/>
  <c r="F30519" i="5"/>
  <c r="F30518" i="5"/>
  <c r="F30517" i="5"/>
  <c r="F30516" i="5"/>
  <c r="F30515" i="5"/>
  <c r="F30514" i="5"/>
  <c r="F30513" i="5"/>
  <c r="F30512" i="5"/>
  <c r="F30511" i="5"/>
  <c r="F30510" i="5"/>
  <c r="F30509" i="5"/>
  <c r="F30508" i="5"/>
  <c r="F30507" i="5"/>
  <c r="F30506" i="5"/>
  <c r="F30505" i="5"/>
  <c r="F30504" i="5"/>
  <c r="F30503" i="5"/>
  <c r="F30502" i="5"/>
  <c r="F30501" i="5"/>
  <c r="F30500" i="5"/>
  <c r="F30499" i="5"/>
  <c r="F30498" i="5"/>
  <c r="F30497" i="5"/>
  <c r="F30496" i="5"/>
  <c r="F30495" i="5"/>
  <c r="F30494" i="5"/>
  <c r="F30493" i="5"/>
  <c r="F30492" i="5"/>
  <c r="F30491" i="5"/>
  <c r="F30490" i="5"/>
  <c r="F30489" i="5"/>
  <c r="F30488" i="5"/>
  <c r="F30487" i="5"/>
  <c r="F30486" i="5"/>
  <c r="F30485" i="5"/>
  <c r="F30484" i="5"/>
  <c r="F30483" i="5"/>
  <c r="F30482" i="5"/>
  <c r="F30481" i="5"/>
  <c r="F30480" i="5"/>
  <c r="F30479" i="5"/>
  <c r="F30478" i="5"/>
  <c r="F30477" i="5"/>
  <c r="F30476" i="5"/>
  <c r="F30475" i="5"/>
  <c r="F30474" i="5"/>
  <c r="F30473" i="5"/>
  <c r="F30472" i="5"/>
  <c r="F30471" i="5"/>
  <c r="F30470" i="5"/>
  <c r="F30469" i="5"/>
  <c r="F30468" i="5"/>
  <c r="F30467" i="5"/>
  <c r="F30466" i="5"/>
  <c r="F30465" i="5"/>
  <c r="F30464" i="5"/>
  <c r="F30463" i="5"/>
  <c r="F30462" i="5"/>
  <c r="F30461" i="5"/>
  <c r="F30460" i="5"/>
  <c r="F30459" i="5"/>
  <c r="F30458" i="5"/>
  <c r="F30457" i="5"/>
  <c r="F30456" i="5"/>
  <c r="F30455" i="5"/>
  <c r="F30454" i="5"/>
  <c r="F30453" i="5"/>
  <c r="F30452" i="5"/>
  <c r="F30451" i="5"/>
  <c r="F30450" i="5"/>
  <c r="F30449" i="5"/>
  <c r="F30448" i="5"/>
  <c r="F30447" i="5"/>
  <c r="F30446" i="5"/>
  <c r="F30445" i="5"/>
  <c r="F30444" i="5"/>
  <c r="F30443" i="5"/>
  <c r="F30442" i="5"/>
  <c r="F30441" i="5"/>
  <c r="F30440" i="5"/>
  <c r="F30439" i="5"/>
  <c r="F30438" i="5"/>
  <c r="F30437" i="5"/>
  <c r="F30436" i="5"/>
  <c r="F30435" i="5"/>
  <c r="F30434" i="5"/>
  <c r="F30433" i="5"/>
  <c r="F30432" i="5"/>
  <c r="F30431" i="5"/>
  <c r="F30430" i="5"/>
  <c r="F30429" i="5"/>
  <c r="F30428" i="5"/>
  <c r="F30427" i="5"/>
  <c r="F30426" i="5"/>
  <c r="F30425" i="5"/>
  <c r="F30424" i="5"/>
  <c r="F30423" i="5"/>
  <c r="F30422" i="5"/>
  <c r="F30421" i="5"/>
  <c r="F30420" i="5"/>
  <c r="F30419" i="5"/>
  <c r="F30418" i="5"/>
  <c r="F30417" i="5"/>
  <c r="F30416" i="5"/>
  <c r="F30415" i="5"/>
  <c r="F30414" i="5"/>
  <c r="F30413" i="5"/>
  <c r="F30412" i="5"/>
  <c r="F30411" i="5"/>
  <c r="F30410" i="5"/>
  <c r="F30409" i="5"/>
  <c r="F30408" i="5"/>
  <c r="F30407" i="5"/>
  <c r="F30406" i="5"/>
  <c r="F30405" i="5"/>
  <c r="F30404" i="5"/>
  <c r="F30403" i="5"/>
  <c r="F30402" i="5"/>
  <c r="F30401" i="5"/>
  <c r="F30400" i="5"/>
  <c r="F30399" i="5"/>
  <c r="F30398" i="5"/>
  <c r="F30397" i="5"/>
  <c r="F30396" i="5"/>
  <c r="F30395" i="5"/>
  <c r="F30394" i="5"/>
  <c r="F30393" i="5"/>
  <c r="F30392" i="5"/>
  <c r="F30391" i="5"/>
  <c r="F30390" i="5"/>
  <c r="F30389" i="5"/>
  <c r="F30388" i="5"/>
  <c r="F30387" i="5"/>
  <c r="F30386" i="5"/>
  <c r="F30385" i="5"/>
  <c r="F30384" i="5"/>
  <c r="F30383" i="5"/>
  <c r="F30382" i="5"/>
  <c r="F30381" i="5"/>
  <c r="F30380" i="5"/>
  <c r="F30379" i="5"/>
  <c r="F30378" i="5"/>
  <c r="F30377" i="5"/>
  <c r="F30376" i="5"/>
  <c r="F30375" i="5"/>
  <c r="F30374" i="5"/>
  <c r="F30373" i="5"/>
  <c r="F30372" i="5"/>
  <c r="F30371" i="5"/>
  <c r="F30370" i="5"/>
  <c r="F30369" i="5"/>
  <c r="F30368" i="5"/>
  <c r="F30367" i="5"/>
  <c r="F30366" i="5"/>
  <c r="F30365" i="5"/>
  <c r="F30364" i="5"/>
  <c r="F30363" i="5"/>
  <c r="F30362" i="5"/>
  <c r="F30361" i="5"/>
  <c r="F30360" i="5"/>
  <c r="F30359" i="5"/>
  <c r="F30358" i="5"/>
  <c r="F30357" i="5"/>
  <c r="F30356" i="5"/>
  <c r="F30355" i="5"/>
  <c r="F30354" i="5"/>
  <c r="F30353" i="5"/>
  <c r="F30352" i="5"/>
  <c r="F30351" i="5"/>
  <c r="F30350" i="5"/>
  <c r="F30349" i="5"/>
  <c r="F30348" i="5"/>
  <c r="F30347" i="5"/>
  <c r="F30346" i="5"/>
  <c r="F30345" i="5"/>
  <c r="F30344" i="5"/>
  <c r="F30343" i="5"/>
  <c r="F30342" i="5"/>
  <c r="F30341" i="5"/>
  <c r="F30340" i="5"/>
  <c r="F30339" i="5"/>
  <c r="F30338" i="5"/>
  <c r="F30337" i="5"/>
  <c r="F30336" i="5"/>
  <c r="F30335" i="5"/>
  <c r="F30334" i="5"/>
  <c r="F30333" i="5"/>
  <c r="F30332" i="5"/>
  <c r="F30331" i="5"/>
  <c r="F30330" i="5"/>
  <c r="F30329" i="5"/>
  <c r="F30328" i="5"/>
  <c r="F30327" i="5"/>
  <c r="F30326" i="5"/>
  <c r="F30325" i="5"/>
  <c r="F30324" i="5"/>
  <c r="F30323" i="5"/>
  <c r="F30322" i="5"/>
  <c r="F30321" i="5"/>
  <c r="F30320" i="5"/>
  <c r="F30319" i="5"/>
  <c r="F30318" i="5"/>
  <c r="F30317" i="5"/>
  <c r="F30316" i="5"/>
  <c r="F30315" i="5"/>
  <c r="F30314" i="5"/>
  <c r="F30313" i="5"/>
  <c r="F30312" i="5"/>
  <c r="F30311" i="5"/>
  <c r="F30310" i="5"/>
  <c r="F30309" i="5"/>
  <c r="F30308" i="5"/>
  <c r="F30307" i="5"/>
  <c r="F30306" i="5"/>
  <c r="F30305" i="5"/>
  <c r="F30304" i="5"/>
  <c r="F30303" i="5"/>
  <c r="F30302" i="5"/>
  <c r="F30301" i="5"/>
  <c r="F30300" i="5"/>
  <c r="F30299" i="5"/>
  <c r="F30298" i="5"/>
  <c r="F30297" i="5"/>
  <c r="F30296" i="5"/>
  <c r="F30295" i="5"/>
  <c r="F30294" i="5"/>
  <c r="F30293" i="5"/>
  <c r="F30292" i="5"/>
  <c r="F30291" i="5"/>
  <c r="F30290" i="5"/>
  <c r="F30289" i="5"/>
  <c r="F30288" i="5"/>
  <c r="F30287" i="5"/>
  <c r="F30286" i="5"/>
  <c r="F30285" i="5"/>
  <c r="F30284" i="5"/>
  <c r="F30283" i="5"/>
  <c r="F30282" i="5"/>
  <c r="F30281" i="5"/>
  <c r="F30280" i="5"/>
  <c r="F30279" i="5"/>
  <c r="F30278" i="5"/>
  <c r="F30277" i="5"/>
  <c r="F30276" i="5"/>
  <c r="F30275" i="5"/>
  <c r="F30274" i="5"/>
  <c r="F30273" i="5"/>
  <c r="F30272" i="5"/>
  <c r="F30271" i="5"/>
  <c r="F30270" i="5"/>
  <c r="F30269" i="5"/>
  <c r="F30268" i="5"/>
  <c r="F30267" i="5"/>
  <c r="F30266" i="5"/>
  <c r="F30265" i="5"/>
  <c r="F30264" i="5"/>
  <c r="F30263" i="5"/>
  <c r="F30262" i="5"/>
  <c r="F30261" i="5"/>
  <c r="F30260" i="5"/>
  <c r="F30259" i="5"/>
  <c r="F30258" i="5"/>
  <c r="F30257" i="5"/>
  <c r="F30256" i="5"/>
  <c r="F30255" i="5"/>
  <c r="F30254" i="5"/>
  <c r="F30253" i="5"/>
  <c r="F30252" i="5"/>
  <c r="F30251" i="5"/>
  <c r="F30250" i="5"/>
  <c r="F30249" i="5"/>
  <c r="F30248" i="5"/>
  <c r="F30247" i="5"/>
  <c r="F30246" i="5"/>
  <c r="F30245" i="5"/>
  <c r="F30244" i="5"/>
  <c r="F30243" i="5"/>
  <c r="F30242" i="5"/>
  <c r="F30241" i="5"/>
  <c r="F30240" i="5"/>
  <c r="F30239" i="5"/>
  <c r="F30238" i="5"/>
  <c r="F30237" i="5"/>
  <c r="F30236" i="5"/>
  <c r="F30235" i="5"/>
  <c r="F30234" i="5"/>
  <c r="F30233" i="5"/>
  <c r="F30232" i="5"/>
  <c r="F30231" i="5"/>
  <c r="F30230" i="5"/>
  <c r="F30229" i="5"/>
  <c r="F30228" i="5"/>
  <c r="F30227" i="5"/>
  <c r="F30226" i="5"/>
  <c r="F30225" i="5"/>
  <c r="F30224" i="5"/>
  <c r="F30223" i="5"/>
  <c r="F30222" i="5"/>
  <c r="F30221" i="5"/>
  <c r="F30220" i="5"/>
  <c r="F30219" i="5"/>
  <c r="F30218" i="5"/>
  <c r="F30217" i="5"/>
  <c r="F30216" i="5"/>
  <c r="F30215" i="5"/>
  <c r="F30214" i="5"/>
  <c r="F30213" i="5"/>
  <c r="F30212" i="5"/>
  <c r="F30211" i="5"/>
  <c r="F30210" i="5"/>
  <c r="F30209" i="5"/>
  <c r="F30208" i="5"/>
  <c r="F30207" i="5"/>
  <c r="F30206" i="5"/>
  <c r="F30205" i="5"/>
  <c r="F30204" i="5"/>
  <c r="F30203" i="5"/>
  <c r="F30202" i="5"/>
  <c r="F30201" i="5"/>
  <c r="F30200" i="5"/>
  <c r="F30199" i="5"/>
  <c r="F30198" i="5"/>
  <c r="F30197" i="5"/>
  <c r="F30196" i="5"/>
  <c r="F30195" i="5"/>
  <c r="F30194" i="5"/>
  <c r="F30193" i="5"/>
  <c r="F30192" i="5"/>
  <c r="F30191" i="5"/>
  <c r="F30190" i="5"/>
  <c r="F30189" i="5"/>
  <c r="F30188" i="5"/>
  <c r="F30187" i="5"/>
  <c r="F30186" i="5"/>
  <c r="F30185" i="5"/>
  <c r="F30184" i="5"/>
  <c r="F30183" i="5"/>
  <c r="F30182" i="5"/>
  <c r="F30181" i="5"/>
  <c r="F30180" i="5"/>
  <c r="F30179" i="5"/>
  <c r="F30178" i="5"/>
  <c r="F30177" i="5"/>
  <c r="F30176" i="5"/>
  <c r="F30175" i="5"/>
  <c r="F30174" i="5"/>
  <c r="F30173" i="5"/>
  <c r="F30172" i="5"/>
  <c r="F30171" i="5"/>
  <c r="F30170" i="5"/>
  <c r="F30169" i="5"/>
  <c r="F30168" i="5"/>
  <c r="F30167" i="5"/>
  <c r="F30166" i="5"/>
  <c r="F30165" i="5"/>
  <c r="F30164" i="5"/>
  <c r="F30163" i="5"/>
  <c r="F30162" i="5"/>
  <c r="F30161" i="5"/>
  <c r="F30160" i="5"/>
  <c r="F30159" i="5"/>
  <c r="F30158" i="5"/>
  <c r="F30157" i="5"/>
  <c r="F30156" i="5"/>
  <c r="F30155" i="5"/>
  <c r="F30154" i="5"/>
  <c r="F30153" i="5"/>
  <c r="F30152" i="5"/>
  <c r="F30151" i="5"/>
  <c r="F30150" i="5"/>
  <c r="F30149" i="5"/>
  <c r="F30148" i="5"/>
  <c r="F30147" i="5"/>
  <c r="F30146" i="5"/>
  <c r="F30145" i="5"/>
  <c r="F30144" i="5"/>
  <c r="F30143" i="5"/>
  <c r="F30142" i="5"/>
  <c r="F30141" i="5"/>
  <c r="F30140" i="5"/>
  <c r="F30139" i="5"/>
  <c r="F30138" i="5"/>
  <c r="F30137" i="5"/>
  <c r="F30136" i="5"/>
  <c r="F30135" i="5"/>
  <c r="F30134" i="5"/>
  <c r="F30133" i="5"/>
  <c r="F30132" i="5"/>
  <c r="F30131" i="5"/>
  <c r="F30130" i="5"/>
  <c r="F30129" i="5"/>
  <c r="F30128" i="5"/>
  <c r="F30127" i="5"/>
  <c r="F30126" i="5"/>
  <c r="F30125" i="5"/>
  <c r="F30124" i="5"/>
  <c r="F30123" i="5"/>
  <c r="F30122" i="5"/>
  <c r="F30121" i="5"/>
  <c r="F30120" i="5"/>
  <c r="F30119" i="5"/>
  <c r="F30118" i="5"/>
  <c r="F30117" i="5"/>
  <c r="F30116" i="5"/>
  <c r="F30115" i="5"/>
  <c r="F30114" i="5"/>
  <c r="F30113" i="5"/>
  <c r="F30112" i="5"/>
  <c r="F30111" i="5"/>
  <c r="F30110" i="5"/>
  <c r="F30109" i="5"/>
  <c r="F30108" i="5"/>
  <c r="F30107" i="5"/>
  <c r="F30106" i="5"/>
  <c r="F30105" i="5"/>
  <c r="F30104" i="5"/>
  <c r="F30103" i="5"/>
  <c r="F30102" i="5"/>
  <c r="F30101" i="5"/>
  <c r="F30100" i="5"/>
  <c r="F30099" i="5"/>
  <c r="F30098" i="5"/>
  <c r="F30097" i="5"/>
  <c r="F30096" i="5"/>
  <c r="F30095" i="5"/>
  <c r="F30094" i="5"/>
  <c r="F30093" i="5"/>
  <c r="F30092" i="5"/>
  <c r="F30091" i="5"/>
  <c r="F30090" i="5"/>
  <c r="F30089" i="5"/>
  <c r="F30088" i="5"/>
  <c r="F30087" i="5"/>
  <c r="F30086" i="5"/>
  <c r="F30085" i="5"/>
  <c r="F30084" i="5"/>
  <c r="F30083" i="5"/>
  <c r="F30082" i="5"/>
  <c r="F30081" i="5"/>
  <c r="F30080" i="5"/>
  <c r="F30079" i="5"/>
  <c r="F30078" i="5"/>
  <c r="F30077" i="5"/>
  <c r="F30076" i="5"/>
  <c r="F30075" i="5"/>
  <c r="F30074" i="5"/>
  <c r="F30073" i="5"/>
  <c r="F30072" i="5"/>
  <c r="F30071" i="5"/>
  <c r="F30070" i="5"/>
  <c r="F30069" i="5"/>
  <c r="F30068" i="5"/>
  <c r="F30067" i="5"/>
  <c r="F30066" i="5"/>
  <c r="F30065" i="5"/>
  <c r="F30064" i="5"/>
  <c r="F30063" i="5"/>
  <c r="F30062" i="5"/>
  <c r="F30061" i="5"/>
  <c r="F30060" i="5"/>
  <c r="F30059" i="5"/>
  <c r="F30058" i="5"/>
  <c r="F30057" i="5"/>
  <c r="F30056" i="5"/>
  <c r="F30055" i="5"/>
  <c r="F30054" i="5"/>
  <c r="F30053" i="5"/>
  <c r="F30052" i="5"/>
  <c r="F30051" i="5"/>
  <c r="F30050" i="5"/>
  <c r="F30049" i="5"/>
  <c r="F30048" i="5"/>
  <c r="F30047" i="5"/>
  <c r="F30046" i="5"/>
  <c r="F30045" i="5"/>
  <c r="F30044" i="5"/>
  <c r="F30043" i="5"/>
  <c r="F30042" i="5"/>
  <c r="F30041" i="5"/>
  <c r="F30040" i="5"/>
  <c r="F30039" i="5"/>
  <c r="F30038" i="5"/>
  <c r="F30037" i="5"/>
  <c r="F30036" i="5"/>
  <c r="F30035" i="5"/>
  <c r="F30034" i="5"/>
  <c r="F30033" i="5"/>
  <c r="F30032" i="5"/>
  <c r="F30031" i="5"/>
  <c r="F30030" i="5"/>
  <c r="F30029" i="5"/>
  <c r="F30028" i="5"/>
  <c r="F30027" i="5"/>
  <c r="F30026" i="5"/>
  <c r="F30025" i="5"/>
  <c r="F30024" i="5"/>
  <c r="F30023" i="5"/>
  <c r="F30022" i="5"/>
  <c r="F30021" i="5"/>
  <c r="F30020" i="5"/>
  <c r="F30019" i="5"/>
  <c r="F30018" i="5"/>
  <c r="F30017" i="5"/>
  <c r="F30016" i="5"/>
  <c r="F30015" i="5"/>
  <c r="F30014" i="5"/>
  <c r="F30013" i="5"/>
  <c r="F30012" i="5"/>
  <c r="F30011" i="5"/>
  <c r="F30010" i="5"/>
  <c r="F30009" i="5"/>
  <c r="F30008" i="5"/>
  <c r="F30007" i="5"/>
  <c r="F30006" i="5"/>
  <c r="F30005" i="5"/>
  <c r="F30004" i="5"/>
  <c r="F30003" i="5"/>
  <c r="F30002" i="5"/>
  <c r="F30001" i="5"/>
  <c r="F30000" i="5"/>
  <c r="F29999" i="5"/>
  <c r="F29998" i="5"/>
  <c r="F29997" i="5"/>
  <c r="F29996" i="5"/>
  <c r="F29995" i="5"/>
  <c r="F29994" i="5"/>
  <c r="F29993" i="5"/>
  <c r="F29992" i="5"/>
  <c r="F29991" i="5"/>
  <c r="F29990" i="5"/>
  <c r="F29989" i="5"/>
  <c r="F29988" i="5"/>
  <c r="F29987" i="5"/>
  <c r="F29986" i="5"/>
  <c r="F29985" i="5"/>
  <c r="F29984" i="5"/>
  <c r="F29983" i="5"/>
  <c r="F29982" i="5"/>
  <c r="F29981" i="5"/>
  <c r="F29980" i="5"/>
  <c r="F29979" i="5"/>
  <c r="F29978" i="5"/>
  <c r="F29977" i="5"/>
  <c r="F29976" i="5"/>
  <c r="F29975" i="5"/>
  <c r="F29974" i="5"/>
  <c r="F29973" i="5"/>
  <c r="F29972" i="5"/>
  <c r="F29971" i="5"/>
  <c r="F29970" i="5"/>
  <c r="F29969" i="5"/>
  <c r="F29968" i="5"/>
  <c r="F29967" i="5"/>
  <c r="F29966" i="5"/>
  <c r="F29965" i="5"/>
  <c r="F29964" i="5"/>
  <c r="F29963" i="5"/>
  <c r="F29962" i="5"/>
  <c r="F29961" i="5"/>
  <c r="F29960" i="5"/>
  <c r="F29959" i="5"/>
  <c r="F29958" i="5"/>
  <c r="F29957" i="5"/>
  <c r="F29956" i="5"/>
  <c r="F29955" i="5"/>
  <c r="F29954" i="5"/>
  <c r="F29953" i="5"/>
  <c r="F29952" i="5"/>
  <c r="F29951" i="5"/>
  <c r="F29950" i="5"/>
  <c r="F29949" i="5"/>
  <c r="F29948" i="5"/>
  <c r="F29947" i="5"/>
  <c r="F29946" i="5"/>
  <c r="F29945" i="5"/>
  <c r="F29944" i="5"/>
  <c r="F29943" i="5"/>
  <c r="F29942" i="5"/>
  <c r="F29941" i="5"/>
  <c r="F29940" i="5"/>
  <c r="F29939" i="5"/>
  <c r="F29938" i="5"/>
  <c r="F29937" i="5"/>
  <c r="F29936" i="5"/>
  <c r="F29935" i="5"/>
  <c r="F29934" i="5"/>
  <c r="F29933" i="5"/>
  <c r="F29932" i="5"/>
  <c r="F29931" i="5"/>
  <c r="F29930" i="5"/>
  <c r="F29929" i="5"/>
  <c r="F29928" i="5"/>
  <c r="F29927" i="5"/>
  <c r="F29926" i="5"/>
  <c r="F29925" i="5"/>
  <c r="F29924" i="5"/>
  <c r="F29923" i="5"/>
  <c r="F29922" i="5"/>
  <c r="F29921" i="5"/>
  <c r="F29920" i="5"/>
  <c r="F29919" i="5"/>
  <c r="F29918" i="5"/>
  <c r="F29917" i="5"/>
  <c r="F29916" i="5"/>
  <c r="F29915" i="5"/>
  <c r="F29914" i="5"/>
  <c r="F29913" i="5"/>
  <c r="F29912" i="5"/>
  <c r="F29911" i="5"/>
  <c r="F29910" i="5"/>
  <c r="F29909" i="5"/>
  <c r="F29908" i="5"/>
  <c r="F29907" i="5"/>
  <c r="F29906" i="5"/>
  <c r="F29905" i="5"/>
  <c r="F29904" i="5"/>
  <c r="F29903" i="5"/>
  <c r="F29902" i="5"/>
  <c r="F29901" i="5"/>
  <c r="F29900" i="5"/>
  <c r="F29899" i="5"/>
  <c r="F29898" i="5"/>
  <c r="F29897" i="5"/>
  <c r="F29896" i="5"/>
  <c r="F29895" i="5"/>
  <c r="F29894" i="5"/>
  <c r="F29893" i="5"/>
  <c r="F29892" i="5"/>
  <c r="F29891" i="5"/>
  <c r="F29890" i="5"/>
  <c r="F29889" i="5"/>
  <c r="F29888" i="5"/>
  <c r="F29887" i="5"/>
  <c r="F29886" i="5"/>
  <c r="F29885" i="5"/>
  <c r="F29884" i="5"/>
  <c r="F29883" i="5"/>
  <c r="F29882" i="5"/>
  <c r="F29881" i="5"/>
  <c r="F29880" i="5"/>
  <c r="F29879" i="5"/>
  <c r="F29878" i="5"/>
  <c r="F29877" i="5"/>
  <c r="F29876" i="5"/>
  <c r="F29875" i="5"/>
  <c r="F29874" i="5"/>
  <c r="F29873" i="5"/>
  <c r="F29872" i="5"/>
  <c r="F29871" i="5"/>
  <c r="F29870" i="5"/>
  <c r="F29869" i="5"/>
  <c r="F29868" i="5"/>
  <c r="F29867" i="5"/>
  <c r="F29866" i="5"/>
  <c r="F29865" i="5"/>
  <c r="F29864" i="5"/>
  <c r="F29863" i="5"/>
  <c r="F29862" i="5"/>
  <c r="F29861" i="5"/>
  <c r="F29860" i="5"/>
  <c r="F29859" i="5"/>
  <c r="F29858" i="5"/>
  <c r="F29857" i="5"/>
  <c r="F29856" i="5"/>
  <c r="F29855" i="5"/>
  <c r="F29854" i="5"/>
  <c r="F29853" i="5"/>
  <c r="F29852" i="5"/>
  <c r="F29851" i="5"/>
  <c r="F29850" i="5"/>
  <c r="F29849" i="5"/>
  <c r="F29848" i="5"/>
  <c r="F29847" i="5"/>
  <c r="F29846" i="5"/>
  <c r="F29845" i="5"/>
  <c r="F29844" i="5"/>
  <c r="F29843" i="5"/>
  <c r="F29842" i="5"/>
  <c r="F29841" i="5"/>
  <c r="F29840" i="5"/>
  <c r="F29839" i="5"/>
  <c r="F29838" i="5"/>
  <c r="F29837" i="5"/>
  <c r="F29836" i="5"/>
  <c r="F29835" i="5"/>
  <c r="F29834" i="5"/>
  <c r="F29833" i="5"/>
  <c r="F29832" i="5"/>
  <c r="F29831" i="5"/>
  <c r="F29830" i="5"/>
  <c r="F29829" i="5"/>
  <c r="F29828" i="5"/>
  <c r="F29827" i="5"/>
  <c r="F29826" i="5"/>
  <c r="F29825" i="5"/>
  <c r="F29824" i="5"/>
  <c r="F29823" i="5"/>
  <c r="F29822" i="5"/>
  <c r="F29821" i="5"/>
  <c r="F29820" i="5"/>
  <c r="F29819" i="5"/>
  <c r="F29818" i="5"/>
  <c r="F29817" i="5"/>
  <c r="F29816" i="5"/>
  <c r="F29815" i="5"/>
  <c r="F29814" i="5"/>
  <c r="F29813" i="5"/>
  <c r="F29812" i="5"/>
  <c r="F29811" i="5"/>
  <c r="F29810" i="5"/>
  <c r="F29809" i="5"/>
  <c r="F29808" i="5"/>
  <c r="F29807" i="5"/>
  <c r="F29806" i="5"/>
  <c r="F29805" i="5"/>
  <c r="F29804" i="5"/>
  <c r="F29803" i="5"/>
  <c r="F29802" i="5"/>
  <c r="F29801" i="5"/>
  <c r="F29800" i="5"/>
  <c r="F29799" i="5"/>
  <c r="F29798" i="5"/>
  <c r="F29797" i="5"/>
  <c r="F29796" i="5"/>
  <c r="F29795" i="5"/>
  <c r="F29794" i="5"/>
  <c r="F29793" i="5"/>
  <c r="F29792" i="5"/>
  <c r="F29791" i="5"/>
  <c r="F29790" i="5"/>
  <c r="F29789" i="5"/>
  <c r="F29788" i="5"/>
  <c r="F29787" i="5"/>
  <c r="F29786" i="5"/>
  <c r="F29785" i="5"/>
  <c r="F29784" i="5"/>
  <c r="F29783" i="5"/>
  <c r="F29782" i="5"/>
  <c r="F29781" i="5"/>
  <c r="F29780" i="5"/>
  <c r="F29779" i="5"/>
  <c r="F29778" i="5"/>
  <c r="F29777" i="5"/>
  <c r="F29776" i="5"/>
  <c r="F29775" i="5"/>
  <c r="F29774" i="5"/>
  <c r="F29773" i="5"/>
  <c r="F29772" i="5"/>
  <c r="F29771" i="5"/>
  <c r="F29770" i="5"/>
  <c r="F29769" i="5"/>
  <c r="F29768" i="5"/>
  <c r="F29767" i="5"/>
  <c r="F29766" i="5"/>
  <c r="F29765" i="5"/>
  <c r="F29764" i="5"/>
  <c r="F29763" i="5"/>
  <c r="F29762" i="5"/>
  <c r="F29761" i="5"/>
  <c r="F29760" i="5"/>
  <c r="F29759" i="5"/>
  <c r="F29758" i="5"/>
  <c r="F29757" i="5"/>
  <c r="F29756" i="5"/>
  <c r="F29755" i="5"/>
  <c r="F29754" i="5"/>
  <c r="F29753" i="5"/>
  <c r="F29752" i="5"/>
  <c r="F29751" i="5"/>
  <c r="F29750" i="5"/>
  <c r="F29749" i="5"/>
  <c r="F29748" i="5"/>
  <c r="F29747" i="5"/>
  <c r="F29746" i="5"/>
  <c r="F29745" i="5"/>
  <c r="F29744" i="5"/>
  <c r="F29743" i="5"/>
  <c r="F29742" i="5"/>
  <c r="F29741" i="5"/>
  <c r="F29740" i="5"/>
  <c r="F29739" i="5"/>
  <c r="F29738" i="5"/>
  <c r="F29737" i="5"/>
  <c r="F29736" i="5"/>
  <c r="F29735" i="5"/>
  <c r="F29734" i="5"/>
  <c r="F29733" i="5"/>
  <c r="F29732" i="5"/>
  <c r="F29731" i="5"/>
  <c r="F29730" i="5"/>
  <c r="F29729" i="5"/>
  <c r="F29728" i="5"/>
  <c r="F29727" i="5"/>
  <c r="F29726" i="5"/>
  <c r="F29725" i="5"/>
  <c r="F29724" i="5"/>
  <c r="F29723" i="5"/>
  <c r="F29722" i="5"/>
  <c r="F29721" i="5"/>
  <c r="F29720" i="5"/>
  <c r="F29719" i="5"/>
  <c r="F29718" i="5"/>
  <c r="F29717" i="5"/>
  <c r="F29716" i="5"/>
  <c r="F29715" i="5"/>
  <c r="F29714" i="5"/>
  <c r="F29713" i="5"/>
  <c r="F29712" i="5"/>
  <c r="F29711" i="5"/>
  <c r="F29710" i="5"/>
  <c r="F29709" i="5"/>
  <c r="F29708" i="5"/>
  <c r="F29707" i="5"/>
  <c r="F29706" i="5"/>
  <c r="F29705" i="5"/>
  <c r="F29704" i="5"/>
  <c r="F29703" i="5"/>
  <c r="F29702" i="5"/>
  <c r="F29701" i="5"/>
  <c r="F29700" i="5"/>
  <c r="F29699" i="5"/>
  <c r="F29698" i="5"/>
  <c r="F29697" i="5"/>
  <c r="F29696" i="5"/>
  <c r="F29695" i="5"/>
  <c r="F29694" i="5"/>
  <c r="F29693" i="5"/>
  <c r="F29692" i="5"/>
  <c r="F29691" i="5"/>
  <c r="F29690" i="5"/>
  <c r="F29689" i="5"/>
  <c r="F29688" i="5"/>
  <c r="F29687" i="5"/>
  <c r="F29686" i="5"/>
  <c r="F29685" i="5"/>
  <c r="F29684" i="5"/>
  <c r="F29683" i="5"/>
  <c r="F29682" i="5"/>
  <c r="F29681" i="5"/>
  <c r="F29680" i="5"/>
  <c r="F29679" i="5"/>
  <c r="F29678" i="5"/>
  <c r="F29677" i="5"/>
  <c r="F29676" i="5"/>
  <c r="F29675" i="5"/>
  <c r="F29674" i="5"/>
  <c r="F29673" i="5"/>
  <c r="F29672" i="5"/>
  <c r="F29671" i="5"/>
  <c r="F29670" i="5"/>
  <c r="F29669" i="5"/>
  <c r="F29668" i="5"/>
  <c r="F29667" i="5"/>
  <c r="F29666" i="5"/>
  <c r="F29665" i="5"/>
  <c r="F29664" i="5"/>
  <c r="F29663" i="5"/>
  <c r="F29662" i="5"/>
  <c r="F29661" i="5"/>
  <c r="F29660" i="5"/>
  <c r="F29659" i="5"/>
  <c r="F29658" i="5"/>
  <c r="F29657" i="5"/>
  <c r="F29656" i="5"/>
  <c r="F29655" i="5"/>
  <c r="F29654" i="5"/>
  <c r="F29653" i="5"/>
  <c r="F29652" i="5"/>
  <c r="F29651" i="5"/>
  <c r="F29650" i="5"/>
  <c r="F29649" i="5"/>
  <c r="F29648" i="5"/>
  <c r="F29647" i="5"/>
  <c r="F29646" i="5"/>
  <c r="F29645" i="5"/>
  <c r="F29644" i="5"/>
  <c r="F29643" i="5"/>
  <c r="F29642" i="5"/>
  <c r="F29641" i="5"/>
  <c r="F29640" i="5"/>
  <c r="F29639" i="5"/>
  <c r="F29638" i="5"/>
  <c r="F29637" i="5"/>
  <c r="F29636" i="5"/>
  <c r="F29635" i="5"/>
  <c r="F29634" i="5"/>
  <c r="F29633" i="5"/>
  <c r="F29632" i="5"/>
  <c r="F29631" i="5"/>
  <c r="F29630" i="5"/>
  <c r="F29629" i="5"/>
  <c r="F29628" i="5"/>
  <c r="F29627" i="5"/>
  <c r="F29626" i="5"/>
  <c r="F29625" i="5"/>
  <c r="F29624" i="5"/>
  <c r="F29623" i="5"/>
  <c r="F29622" i="5"/>
  <c r="F29621" i="5"/>
  <c r="F29620" i="5"/>
  <c r="F29619" i="5"/>
  <c r="F29618" i="5"/>
  <c r="F29617" i="5"/>
  <c r="F29616" i="5"/>
  <c r="F29615" i="5"/>
  <c r="F29614" i="5"/>
  <c r="F29613" i="5"/>
  <c r="F29612" i="5"/>
  <c r="F29611" i="5"/>
  <c r="F29610" i="5"/>
  <c r="F29609" i="5"/>
  <c r="F29608" i="5"/>
  <c r="F29607" i="5"/>
  <c r="F29606" i="5"/>
  <c r="F29605" i="5"/>
  <c r="F29604" i="5"/>
  <c r="F29603" i="5"/>
  <c r="F29602" i="5"/>
  <c r="F29601" i="5"/>
  <c r="F29600" i="5"/>
  <c r="F29599" i="5"/>
  <c r="F29598" i="5"/>
  <c r="F29597" i="5"/>
  <c r="F29596" i="5"/>
  <c r="F29595" i="5"/>
  <c r="F29594" i="5"/>
  <c r="F29593" i="5"/>
  <c r="F29592" i="5"/>
  <c r="F29591" i="5"/>
  <c r="F29590" i="5"/>
  <c r="F29589" i="5"/>
  <c r="F29588" i="5"/>
  <c r="F29587" i="5"/>
  <c r="F29586" i="5"/>
  <c r="F29585" i="5"/>
  <c r="F29584" i="5"/>
  <c r="F29583" i="5"/>
  <c r="F29582" i="5"/>
  <c r="F29581" i="5"/>
  <c r="F29580" i="5"/>
  <c r="F29579" i="5"/>
  <c r="F29578" i="5"/>
  <c r="F29577" i="5"/>
  <c r="F29576" i="5"/>
  <c r="F29575" i="5"/>
  <c r="F29574" i="5"/>
  <c r="F29573" i="5"/>
  <c r="F29572" i="5"/>
  <c r="F29571" i="5"/>
  <c r="F29570" i="5"/>
  <c r="F29569" i="5"/>
  <c r="F29568" i="5"/>
  <c r="F29567" i="5"/>
  <c r="F29566" i="5"/>
  <c r="F29565" i="5"/>
  <c r="F29564" i="5"/>
  <c r="F29563" i="5"/>
  <c r="F29562" i="5"/>
  <c r="F29561" i="5"/>
  <c r="F29560" i="5"/>
  <c r="F29559" i="5"/>
  <c r="F29558" i="5"/>
  <c r="F29557" i="5"/>
  <c r="F29556" i="5"/>
  <c r="F29555" i="5"/>
  <c r="F29554" i="5"/>
  <c r="F29553" i="5"/>
  <c r="F29552" i="5"/>
  <c r="F29551" i="5"/>
  <c r="F29550" i="5"/>
  <c r="F29549" i="5"/>
  <c r="F29548" i="5"/>
  <c r="F29547" i="5"/>
  <c r="F29546" i="5"/>
  <c r="F29545" i="5"/>
  <c r="F29544" i="5"/>
  <c r="F29543" i="5"/>
  <c r="F29542" i="5"/>
  <c r="F29541" i="5"/>
  <c r="F29540" i="5"/>
  <c r="F29539" i="5"/>
  <c r="F29538" i="5"/>
  <c r="F29537" i="5"/>
  <c r="F29536" i="5"/>
  <c r="F29535" i="5"/>
  <c r="F29534" i="5"/>
  <c r="F29533" i="5"/>
  <c r="F29532" i="5"/>
  <c r="F29531" i="5"/>
  <c r="F29530" i="5"/>
  <c r="F29529" i="5"/>
  <c r="F29528" i="5"/>
  <c r="F29527" i="5"/>
  <c r="F29526" i="5"/>
  <c r="F29525" i="5"/>
  <c r="F29524" i="5"/>
  <c r="F29523" i="5"/>
  <c r="F29522" i="5"/>
  <c r="F29521" i="5"/>
  <c r="F29520" i="5"/>
  <c r="F29519" i="5"/>
  <c r="F29518" i="5"/>
  <c r="F29517" i="5"/>
  <c r="F29516" i="5"/>
  <c r="F29515" i="5"/>
  <c r="F29514" i="5"/>
  <c r="F29513" i="5"/>
  <c r="F29512" i="5"/>
  <c r="F29511" i="5"/>
  <c r="F29510" i="5"/>
  <c r="F29509" i="5"/>
  <c r="F29508" i="5"/>
  <c r="F29507" i="5"/>
  <c r="F29506" i="5"/>
  <c r="F29505" i="5"/>
  <c r="F29504" i="5"/>
  <c r="F29503" i="5"/>
  <c r="F29502" i="5"/>
  <c r="F29501" i="5"/>
  <c r="F29500" i="5"/>
  <c r="F29499" i="5"/>
  <c r="F29498" i="5"/>
  <c r="F29497" i="5"/>
  <c r="F29496" i="5"/>
  <c r="F29495" i="5"/>
  <c r="F29494" i="5"/>
  <c r="F29493" i="5"/>
  <c r="F29492" i="5"/>
  <c r="F29491" i="5"/>
  <c r="F29490" i="5"/>
  <c r="F29489" i="5"/>
  <c r="F29488" i="5"/>
  <c r="F29487" i="5"/>
  <c r="F29486" i="5"/>
  <c r="F29485" i="5"/>
  <c r="F29484" i="5"/>
  <c r="F29483" i="5"/>
  <c r="F29482" i="5"/>
  <c r="F29481" i="5"/>
  <c r="F29480" i="5"/>
  <c r="F29479" i="5"/>
  <c r="F29478" i="5"/>
  <c r="F29477" i="5"/>
  <c r="F29476" i="5"/>
  <c r="F29475" i="5"/>
  <c r="F29474" i="5"/>
  <c r="F29473" i="5"/>
  <c r="F29472" i="5"/>
  <c r="F29471" i="5"/>
  <c r="F29470" i="5"/>
  <c r="F29469" i="5"/>
  <c r="F29468" i="5"/>
  <c r="F29467" i="5"/>
  <c r="F29466" i="5"/>
  <c r="F29465" i="5"/>
  <c r="F29464" i="5"/>
  <c r="F29463" i="5"/>
  <c r="F29462" i="5"/>
  <c r="F29461" i="5"/>
  <c r="F29460" i="5"/>
  <c r="F29459" i="5"/>
  <c r="F29458" i="5"/>
  <c r="F29457" i="5"/>
  <c r="F29456" i="5"/>
  <c r="F29455" i="5"/>
  <c r="F29454" i="5"/>
  <c r="F29453" i="5"/>
  <c r="F29452" i="5"/>
  <c r="F29451" i="5"/>
  <c r="F29450" i="5"/>
  <c r="F29449" i="5"/>
  <c r="F29448" i="5"/>
  <c r="F29447" i="5"/>
  <c r="F29446" i="5"/>
  <c r="F29445" i="5"/>
  <c r="F29444" i="5"/>
  <c r="F29443" i="5"/>
  <c r="F29442" i="5"/>
  <c r="F29441" i="5"/>
  <c r="F29440" i="5"/>
  <c r="F29439" i="5"/>
  <c r="F29438" i="5"/>
  <c r="F29437" i="5"/>
  <c r="F29436" i="5"/>
  <c r="F29435" i="5"/>
  <c r="F29434" i="5"/>
  <c r="F29433" i="5"/>
  <c r="F29432" i="5"/>
  <c r="F29431" i="5"/>
  <c r="F29430" i="5"/>
  <c r="F29429" i="5"/>
  <c r="F29428" i="5"/>
  <c r="F29427" i="5"/>
  <c r="F29426" i="5"/>
  <c r="F29425" i="5"/>
  <c r="F29424" i="5"/>
  <c r="F29423" i="5"/>
  <c r="F29422" i="5"/>
  <c r="F29421" i="5"/>
  <c r="F29420" i="5"/>
  <c r="F29419" i="5"/>
  <c r="F29418" i="5"/>
  <c r="F29417" i="5"/>
  <c r="F29416" i="5"/>
  <c r="F29415" i="5"/>
  <c r="F29414" i="5"/>
  <c r="F29413" i="5"/>
  <c r="F29412" i="5"/>
  <c r="F29411" i="5"/>
  <c r="F29410" i="5"/>
  <c r="F29409" i="5"/>
  <c r="F29408" i="5"/>
  <c r="F29407" i="5"/>
  <c r="F29406" i="5"/>
  <c r="F29405" i="5"/>
  <c r="F29404" i="5"/>
  <c r="F29403" i="5"/>
  <c r="F29402" i="5"/>
  <c r="F29401" i="5"/>
  <c r="F29400" i="5"/>
  <c r="F29399" i="5"/>
  <c r="F29398" i="5"/>
  <c r="F29397" i="5"/>
  <c r="F29396" i="5"/>
  <c r="F29395" i="5"/>
  <c r="F29394" i="5"/>
  <c r="F29393" i="5"/>
  <c r="F29392" i="5"/>
  <c r="F29391" i="5"/>
  <c r="F29390" i="5"/>
  <c r="F29389" i="5"/>
  <c r="F29388" i="5"/>
  <c r="F29387" i="5"/>
  <c r="F29386" i="5"/>
  <c r="F29385" i="5"/>
  <c r="F29384" i="5"/>
  <c r="F29383" i="5"/>
  <c r="F29382" i="5"/>
  <c r="F29381" i="5"/>
  <c r="F29380" i="5"/>
  <c r="F29379" i="5"/>
  <c r="F29378" i="5"/>
  <c r="F29377" i="5"/>
  <c r="F29376" i="5"/>
  <c r="F29375" i="5"/>
  <c r="F29374" i="5"/>
  <c r="F29373" i="5"/>
  <c r="F29372" i="5"/>
  <c r="F29371" i="5"/>
  <c r="F29370" i="5"/>
  <c r="F29369" i="5"/>
  <c r="F29368" i="5"/>
  <c r="F29367" i="5"/>
  <c r="F29366" i="5"/>
  <c r="F29365" i="5"/>
  <c r="F29364" i="5"/>
  <c r="F29363" i="5"/>
  <c r="F29362" i="5"/>
  <c r="F29361" i="5"/>
  <c r="F29360" i="5"/>
  <c r="F29359" i="5"/>
  <c r="F29358" i="5"/>
  <c r="F29357" i="5"/>
  <c r="F29356" i="5"/>
  <c r="F29355" i="5"/>
  <c r="F29354" i="5"/>
  <c r="F29353" i="5"/>
  <c r="F29352" i="5"/>
  <c r="F29351" i="5"/>
  <c r="F29350" i="5"/>
  <c r="F29349" i="5"/>
  <c r="F29348" i="5"/>
  <c r="F29347" i="5"/>
  <c r="F29346" i="5"/>
  <c r="F29345" i="5"/>
  <c r="F29344" i="5"/>
  <c r="F29343" i="5"/>
  <c r="F29342" i="5"/>
  <c r="F29341" i="5"/>
  <c r="F29340" i="5"/>
  <c r="F29339" i="5"/>
  <c r="F29338" i="5"/>
  <c r="F29337" i="5"/>
  <c r="F29336" i="5"/>
  <c r="F29335" i="5"/>
  <c r="F29334" i="5"/>
  <c r="F29333" i="5"/>
  <c r="F29332" i="5"/>
  <c r="F29331" i="5"/>
  <c r="F29330" i="5"/>
  <c r="F29329" i="5"/>
  <c r="F29328" i="5"/>
  <c r="F29327" i="5"/>
  <c r="F29326" i="5"/>
  <c r="F29325" i="5"/>
  <c r="F29324" i="5"/>
  <c r="F29323" i="5"/>
  <c r="F29322" i="5"/>
  <c r="F29321" i="5"/>
  <c r="F29320" i="5"/>
  <c r="F29319" i="5"/>
  <c r="F29318" i="5"/>
  <c r="F29317" i="5"/>
  <c r="F29316" i="5"/>
  <c r="F29315" i="5"/>
  <c r="F29314" i="5"/>
  <c r="F29313" i="5"/>
  <c r="F29312" i="5"/>
  <c r="F29311" i="5"/>
  <c r="F29310" i="5"/>
  <c r="F29309" i="5"/>
  <c r="F29308" i="5"/>
  <c r="F29307" i="5"/>
  <c r="F29306" i="5"/>
  <c r="F29305" i="5"/>
  <c r="F29304" i="5"/>
  <c r="F29303" i="5"/>
  <c r="F29302" i="5"/>
  <c r="F29301" i="5"/>
  <c r="F29300" i="5"/>
  <c r="F29299" i="5"/>
  <c r="F29298" i="5"/>
  <c r="F29297" i="5"/>
  <c r="F29296" i="5"/>
  <c r="F29295" i="5"/>
  <c r="F29294" i="5"/>
  <c r="F29293" i="5"/>
  <c r="F29292" i="5"/>
  <c r="F29291" i="5"/>
  <c r="F29290" i="5"/>
  <c r="F29289" i="5"/>
  <c r="F29288" i="5"/>
  <c r="F29287" i="5"/>
  <c r="F29286" i="5"/>
  <c r="F29285" i="5"/>
  <c r="F29284" i="5"/>
  <c r="F29283" i="5"/>
  <c r="F29282" i="5"/>
  <c r="F29281" i="5"/>
  <c r="F29280" i="5"/>
  <c r="F29279" i="5"/>
  <c r="F29278" i="5"/>
  <c r="F29277" i="5"/>
  <c r="F29276" i="5"/>
  <c r="F29275" i="5"/>
  <c r="F29274" i="5"/>
  <c r="F29273" i="5"/>
  <c r="F29272" i="5"/>
  <c r="F29271" i="5"/>
  <c r="F29270" i="5"/>
  <c r="F29269" i="5"/>
  <c r="F29268" i="5"/>
  <c r="F29267" i="5"/>
  <c r="F29266" i="5"/>
  <c r="F29265" i="5"/>
  <c r="F29264" i="5"/>
  <c r="F29263" i="5"/>
  <c r="F29262" i="5"/>
  <c r="F29261" i="5"/>
  <c r="F29260" i="5"/>
  <c r="F29259" i="5"/>
  <c r="F29258" i="5"/>
  <c r="F29257" i="5"/>
  <c r="F29256" i="5"/>
  <c r="F29255" i="5"/>
  <c r="F29254" i="5"/>
  <c r="F29253" i="5"/>
  <c r="F29252" i="5"/>
  <c r="F29251" i="5"/>
  <c r="F29250" i="5"/>
  <c r="F29249" i="5"/>
  <c r="F29248" i="5"/>
  <c r="F29247" i="5"/>
  <c r="F29246" i="5"/>
  <c r="F29245" i="5"/>
  <c r="F29244" i="5"/>
  <c r="F29243" i="5"/>
  <c r="F29242" i="5"/>
  <c r="F29241" i="5"/>
  <c r="F29240" i="5"/>
  <c r="F29239" i="5"/>
  <c r="F29238" i="5"/>
  <c r="F29237" i="5"/>
  <c r="F29236" i="5"/>
  <c r="F29235" i="5"/>
  <c r="F29234" i="5"/>
  <c r="F29233" i="5"/>
  <c r="F29232" i="5"/>
  <c r="F29231" i="5"/>
  <c r="F29230" i="5"/>
  <c r="F29229" i="5"/>
  <c r="F29228" i="5"/>
  <c r="F29227" i="5"/>
  <c r="F29226" i="5"/>
  <c r="F29225" i="5"/>
  <c r="F29224" i="5"/>
  <c r="F29223" i="5"/>
  <c r="F29222" i="5"/>
  <c r="F29221" i="5"/>
  <c r="F29220" i="5"/>
  <c r="F29219" i="5"/>
  <c r="F29218" i="5"/>
  <c r="F29217" i="5"/>
  <c r="F29216" i="5"/>
  <c r="F29215" i="5"/>
  <c r="F29214" i="5"/>
  <c r="F29213" i="5"/>
  <c r="F29212" i="5"/>
  <c r="F29211" i="5"/>
  <c r="F29210" i="5"/>
  <c r="F29209" i="5"/>
  <c r="F29208" i="5"/>
  <c r="F29207" i="5"/>
  <c r="F29206" i="5"/>
  <c r="F29205" i="5"/>
  <c r="F29204" i="5"/>
  <c r="F29203" i="5"/>
  <c r="F29202" i="5"/>
  <c r="F29201" i="5"/>
  <c r="F29200" i="5"/>
  <c r="F29199" i="5"/>
  <c r="F29198" i="5"/>
  <c r="F29197" i="5"/>
  <c r="F29196" i="5"/>
  <c r="F29195" i="5"/>
  <c r="F29194" i="5"/>
  <c r="F29193" i="5"/>
  <c r="F29192" i="5"/>
  <c r="F29191" i="5"/>
  <c r="F29190" i="5"/>
  <c r="F29189" i="5"/>
  <c r="F29188" i="5"/>
  <c r="F29187" i="5"/>
  <c r="F29186" i="5"/>
  <c r="F29185" i="5"/>
  <c r="F29184" i="5"/>
  <c r="F29183" i="5"/>
  <c r="F29182" i="5"/>
  <c r="F29181" i="5"/>
  <c r="F29180" i="5"/>
  <c r="F29179" i="5"/>
  <c r="F29178" i="5"/>
  <c r="F29177" i="5"/>
  <c r="F29176" i="5"/>
  <c r="F29175" i="5"/>
  <c r="F29174" i="5"/>
  <c r="F29173" i="5"/>
  <c r="F29172" i="5"/>
  <c r="F29171" i="5"/>
  <c r="F29170" i="5"/>
  <c r="F29169" i="5"/>
  <c r="F29168" i="5"/>
  <c r="F29167" i="5"/>
  <c r="F29166" i="5"/>
  <c r="F29165" i="5"/>
  <c r="F29164" i="5"/>
  <c r="F29163" i="5"/>
  <c r="F29162" i="5"/>
  <c r="F29161" i="5"/>
  <c r="F29160" i="5"/>
  <c r="F29159" i="5"/>
  <c r="F29158" i="5"/>
  <c r="F29157" i="5"/>
  <c r="F29156" i="5"/>
  <c r="F29155" i="5"/>
  <c r="F29154" i="5"/>
  <c r="F29153" i="5"/>
  <c r="F29152" i="5"/>
  <c r="F29151" i="5"/>
  <c r="F29150" i="5"/>
  <c r="F29149" i="5"/>
  <c r="F29148" i="5"/>
  <c r="F29147" i="5"/>
  <c r="F29146" i="5"/>
  <c r="F29145" i="5"/>
  <c r="F29144" i="5"/>
  <c r="F29143" i="5"/>
  <c r="F29142" i="5"/>
  <c r="F29141" i="5"/>
  <c r="F29140" i="5"/>
  <c r="F29139" i="5"/>
  <c r="F29138" i="5"/>
  <c r="F29137" i="5"/>
  <c r="F29136" i="5"/>
  <c r="F29135" i="5"/>
  <c r="F29134" i="5"/>
  <c r="F29133" i="5"/>
  <c r="F29132" i="5"/>
  <c r="F29131" i="5"/>
  <c r="F29130" i="5"/>
  <c r="F29129" i="5"/>
  <c r="F29128" i="5"/>
  <c r="F29127" i="5"/>
  <c r="F29126" i="5"/>
  <c r="F29125" i="5"/>
  <c r="F29124" i="5"/>
  <c r="F29123" i="5"/>
  <c r="F29122" i="5"/>
  <c r="F29121" i="5"/>
  <c r="F29120" i="5"/>
  <c r="F29119" i="5"/>
  <c r="F29118" i="5"/>
  <c r="F29117" i="5"/>
  <c r="F29116" i="5"/>
  <c r="F29115" i="5"/>
  <c r="F29114" i="5"/>
  <c r="F29113" i="5"/>
  <c r="F29112" i="5"/>
  <c r="F29111" i="5"/>
  <c r="F29110" i="5"/>
  <c r="F29109" i="5"/>
  <c r="F29108" i="5"/>
  <c r="F29107" i="5"/>
  <c r="F29106" i="5"/>
  <c r="F29105" i="5"/>
  <c r="F29104" i="5"/>
  <c r="F29103" i="5"/>
  <c r="F29102" i="5"/>
  <c r="F29101" i="5"/>
  <c r="F29100" i="5"/>
  <c r="F29099" i="5"/>
  <c r="F29098" i="5"/>
  <c r="F29097" i="5"/>
  <c r="F29096" i="5"/>
  <c r="F29095" i="5"/>
  <c r="F29094" i="5"/>
  <c r="F29093" i="5"/>
  <c r="F29092" i="5"/>
  <c r="F29091" i="5"/>
  <c r="F29090" i="5"/>
  <c r="F29089" i="5"/>
  <c r="F29088" i="5"/>
  <c r="F29087" i="5"/>
  <c r="F29086" i="5"/>
  <c r="F29085" i="5"/>
  <c r="F29084" i="5"/>
  <c r="F29083" i="5"/>
  <c r="F29082" i="5"/>
  <c r="F29081" i="5"/>
  <c r="F29080" i="5"/>
  <c r="F29079" i="5"/>
  <c r="F29078" i="5"/>
  <c r="F29077" i="5"/>
  <c r="F29076" i="5"/>
  <c r="F29075" i="5"/>
  <c r="F29074" i="5"/>
  <c r="F29073" i="5"/>
  <c r="F29072" i="5"/>
  <c r="F29071" i="5"/>
  <c r="F29070" i="5"/>
  <c r="F29069" i="5"/>
  <c r="F29068" i="5"/>
  <c r="F29067" i="5"/>
  <c r="F29066" i="5"/>
  <c r="F29065" i="5"/>
  <c r="F29064" i="5"/>
  <c r="F29063" i="5"/>
  <c r="F29062" i="5"/>
  <c r="F29061" i="5"/>
  <c r="F29060" i="5"/>
  <c r="F29059" i="5"/>
  <c r="F29058" i="5"/>
  <c r="F29057" i="5"/>
  <c r="F29056" i="5"/>
  <c r="F29055" i="5"/>
  <c r="F29054" i="5"/>
  <c r="F29053" i="5"/>
  <c r="F29052" i="5"/>
  <c r="F29051" i="5"/>
  <c r="F29050" i="5"/>
  <c r="F29049" i="5"/>
  <c r="F29048" i="5"/>
  <c r="F29047" i="5"/>
  <c r="F29046" i="5"/>
  <c r="F29045" i="5"/>
  <c r="F29044" i="5"/>
  <c r="F29043" i="5"/>
  <c r="F29042" i="5"/>
  <c r="F29041" i="5"/>
  <c r="F29040" i="5"/>
  <c r="F29039" i="5"/>
  <c r="F29038" i="5"/>
  <c r="F29037" i="5"/>
  <c r="F29036" i="5"/>
  <c r="F29035" i="5"/>
  <c r="F29034" i="5"/>
  <c r="F29033" i="5"/>
  <c r="F29032" i="5"/>
  <c r="F29031" i="5"/>
  <c r="F29030" i="5"/>
  <c r="F29029" i="5"/>
  <c r="F29028" i="5"/>
  <c r="F29027" i="5"/>
  <c r="F29026" i="5"/>
  <c r="F29025" i="5"/>
  <c r="F29024" i="5"/>
  <c r="F29023" i="5"/>
  <c r="F29022" i="5"/>
  <c r="F29021" i="5"/>
  <c r="F29020" i="5"/>
  <c r="F29019" i="5"/>
  <c r="F29018" i="5"/>
  <c r="F29017" i="5"/>
  <c r="F29016" i="5"/>
  <c r="F29015" i="5"/>
  <c r="F29014" i="5"/>
  <c r="F29013" i="5"/>
  <c r="F29012" i="5"/>
  <c r="F29011" i="5"/>
  <c r="F29010" i="5"/>
  <c r="F29009" i="5"/>
  <c r="F29008" i="5"/>
  <c r="F29007" i="5"/>
  <c r="F29006" i="5"/>
  <c r="F29005" i="5"/>
  <c r="F29004" i="5"/>
  <c r="F29003" i="5"/>
  <c r="F29002" i="5"/>
  <c r="F29001" i="5"/>
  <c r="F29000" i="5"/>
  <c r="F28999" i="5"/>
  <c r="F28998" i="5"/>
  <c r="F28997" i="5"/>
  <c r="F28996" i="5"/>
  <c r="F28995" i="5"/>
  <c r="F28994" i="5"/>
  <c r="F28993" i="5"/>
  <c r="F28992" i="5"/>
  <c r="F28991" i="5"/>
  <c r="F28990" i="5"/>
  <c r="F28989" i="5"/>
  <c r="F28988" i="5"/>
  <c r="F28987" i="5"/>
  <c r="F28986" i="5"/>
  <c r="F28985" i="5"/>
  <c r="F28984" i="5"/>
  <c r="F28983" i="5"/>
  <c r="F28982" i="5"/>
  <c r="F28981" i="5"/>
  <c r="F28980" i="5"/>
  <c r="F28979" i="5"/>
  <c r="F28978" i="5"/>
  <c r="F28977" i="5"/>
  <c r="F28976" i="5"/>
  <c r="F28975" i="5"/>
  <c r="F28974" i="5"/>
  <c r="F28973" i="5"/>
  <c r="F28972" i="5"/>
  <c r="F28971" i="5"/>
  <c r="F28970" i="5"/>
  <c r="F28969" i="5"/>
  <c r="F28968" i="5"/>
  <c r="F28967" i="5"/>
  <c r="F28966" i="5"/>
  <c r="F28965" i="5"/>
  <c r="F28964" i="5"/>
  <c r="F28963" i="5"/>
  <c r="F28962" i="5"/>
  <c r="F28961" i="5"/>
  <c r="F28960" i="5"/>
  <c r="F28959" i="5"/>
  <c r="F28958" i="5"/>
  <c r="F28957" i="5"/>
  <c r="F28956" i="5"/>
  <c r="F28955" i="5"/>
  <c r="F28954" i="5"/>
  <c r="F28953" i="5"/>
  <c r="F28952" i="5"/>
  <c r="F28951" i="5"/>
  <c r="F28950" i="5"/>
  <c r="F28949" i="5"/>
  <c r="F28948" i="5"/>
  <c r="F28947" i="5"/>
  <c r="F28946" i="5"/>
  <c r="F28945" i="5"/>
  <c r="F28944" i="5"/>
  <c r="F28943" i="5"/>
  <c r="F28942" i="5"/>
  <c r="F28941" i="5"/>
  <c r="F28940" i="5"/>
  <c r="F28939" i="5"/>
  <c r="F28938" i="5"/>
  <c r="F28937" i="5"/>
  <c r="F28936" i="5"/>
  <c r="F28935" i="5"/>
  <c r="F28934" i="5"/>
  <c r="F28933" i="5"/>
  <c r="F28932" i="5"/>
  <c r="F28931" i="5"/>
  <c r="F28930" i="5"/>
  <c r="F28929" i="5"/>
  <c r="F28928" i="5"/>
  <c r="F28927" i="5"/>
  <c r="F28926" i="5"/>
  <c r="F28925" i="5"/>
  <c r="F28924" i="5"/>
  <c r="F28923" i="5"/>
  <c r="F28922" i="5"/>
  <c r="F28921" i="5"/>
  <c r="F28920" i="5"/>
  <c r="F28919" i="5"/>
  <c r="F28918" i="5"/>
  <c r="F28917" i="5"/>
  <c r="F28916" i="5"/>
  <c r="F28915" i="5"/>
  <c r="F28914" i="5"/>
  <c r="F28913" i="5"/>
  <c r="F28912" i="5"/>
  <c r="F28911" i="5"/>
  <c r="F28910" i="5"/>
  <c r="F28909" i="5"/>
  <c r="F28908" i="5"/>
  <c r="F28907" i="5"/>
  <c r="F28906" i="5"/>
  <c r="F28905" i="5"/>
  <c r="F28904" i="5"/>
  <c r="F28903" i="5"/>
  <c r="F28902" i="5"/>
  <c r="F28901" i="5"/>
  <c r="F28900" i="5"/>
  <c r="F28899" i="5"/>
  <c r="F28898" i="5"/>
  <c r="F28897" i="5"/>
  <c r="F28896" i="5"/>
  <c r="F28895" i="5"/>
  <c r="F28894" i="5"/>
  <c r="F28893" i="5"/>
  <c r="F28892" i="5"/>
  <c r="F28891" i="5"/>
  <c r="F28890" i="5"/>
  <c r="F28889" i="5"/>
  <c r="F28888" i="5"/>
  <c r="F28887" i="5"/>
  <c r="F28886" i="5"/>
  <c r="F28885" i="5"/>
  <c r="F28884" i="5"/>
  <c r="F28883" i="5"/>
  <c r="F28882" i="5"/>
  <c r="F28881" i="5"/>
  <c r="F28880" i="5"/>
  <c r="F28879" i="5"/>
  <c r="F28878" i="5"/>
  <c r="F28877" i="5"/>
  <c r="F28876" i="5"/>
  <c r="F28875" i="5"/>
  <c r="F28874" i="5"/>
  <c r="F28873" i="5"/>
  <c r="F28872" i="5"/>
  <c r="F28871" i="5"/>
  <c r="F28870" i="5"/>
  <c r="F28869" i="5"/>
  <c r="F28868" i="5"/>
  <c r="F28867" i="5"/>
  <c r="F28866" i="5"/>
  <c r="F28865" i="5"/>
  <c r="F28864" i="5"/>
  <c r="F28863" i="5"/>
  <c r="F28862" i="5"/>
  <c r="F28861" i="5"/>
  <c r="F28860" i="5"/>
  <c r="F28859" i="5"/>
  <c r="F28858" i="5"/>
  <c r="F28857" i="5"/>
  <c r="F28856" i="5"/>
  <c r="F28855" i="5"/>
  <c r="F28854" i="5"/>
  <c r="F28853" i="5"/>
  <c r="F28852" i="5"/>
  <c r="F28851" i="5"/>
  <c r="F28850" i="5"/>
  <c r="F28849" i="5"/>
  <c r="F28848" i="5"/>
  <c r="F28847" i="5"/>
  <c r="F28846" i="5"/>
  <c r="F28845" i="5"/>
  <c r="F28844" i="5"/>
  <c r="F28843" i="5"/>
  <c r="F28842" i="5"/>
  <c r="F28841" i="5"/>
  <c r="F28840" i="5"/>
  <c r="F28839" i="5"/>
  <c r="F28838" i="5"/>
  <c r="F28837" i="5"/>
  <c r="F28836" i="5"/>
  <c r="F28835" i="5"/>
  <c r="F28834" i="5"/>
  <c r="F28833" i="5"/>
  <c r="F28832" i="5"/>
  <c r="F28831" i="5"/>
  <c r="F28830" i="5"/>
  <c r="F28829" i="5"/>
  <c r="F28828" i="5"/>
  <c r="F28827" i="5"/>
  <c r="F28826" i="5"/>
  <c r="F28825" i="5"/>
  <c r="F28824" i="5"/>
  <c r="F28823" i="5"/>
  <c r="F28822" i="5"/>
  <c r="F28821" i="5"/>
  <c r="F28820" i="5"/>
  <c r="F28819" i="5"/>
  <c r="F28818" i="5"/>
  <c r="F28817" i="5"/>
  <c r="F28816" i="5"/>
  <c r="F28815" i="5"/>
  <c r="F28814" i="5"/>
  <c r="F28813" i="5"/>
  <c r="F28812" i="5"/>
  <c r="F28811" i="5"/>
  <c r="F28810" i="5"/>
  <c r="F28809" i="5"/>
  <c r="F28808" i="5"/>
  <c r="F28807" i="5"/>
  <c r="F28806" i="5"/>
  <c r="F28805" i="5"/>
  <c r="F28804" i="5"/>
  <c r="F28803" i="5"/>
  <c r="F28802" i="5"/>
  <c r="F28801" i="5"/>
  <c r="F28800" i="5"/>
  <c r="F28799" i="5"/>
  <c r="F28798" i="5"/>
  <c r="F28797" i="5"/>
  <c r="F28796" i="5"/>
  <c r="F28795" i="5"/>
  <c r="F28794" i="5"/>
  <c r="F28793" i="5"/>
  <c r="F28792" i="5"/>
  <c r="F28791" i="5"/>
  <c r="F28790" i="5"/>
  <c r="F28789" i="5"/>
  <c r="F28788" i="5"/>
  <c r="F28787" i="5"/>
  <c r="F28786" i="5"/>
  <c r="F28785" i="5"/>
  <c r="F28784" i="5"/>
  <c r="F28783" i="5"/>
  <c r="F28782" i="5"/>
  <c r="F28781" i="5"/>
  <c r="F28780" i="5"/>
  <c r="F28779" i="5"/>
  <c r="F28778" i="5"/>
  <c r="F28777" i="5"/>
  <c r="F28776" i="5"/>
  <c r="F28775" i="5"/>
  <c r="F28774" i="5"/>
  <c r="F28773" i="5"/>
  <c r="F28772" i="5"/>
  <c r="F28771" i="5"/>
  <c r="F28770" i="5"/>
  <c r="F28769" i="5"/>
  <c r="F28768" i="5"/>
  <c r="F28767" i="5"/>
  <c r="F28766" i="5"/>
  <c r="F28765" i="5"/>
  <c r="F28764" i="5"/>
  <c r="F28763" i="5"/>
  <c r="F28762" i="5"/>
  <c r="F28761" i="5"/>
  <c r="F28760" i="5"/>
  <c r="F28759" i="5"/>
  <c r="F28758" i="5"/>
  <c r="F28757" i="5"/>
  <c r="F28756" i="5"/>
  <c r="F28755" i="5"/>
  <c r="F28754" i="5"/>
  <c r="F28753" i="5"/>
  <c r="F28752" i="5"/>
  <c r="F28751" i="5"/>
  <c r="F28750" i="5"/>
  <c r="F28749" i="5"/>
  <c r="F28748" i="5"/>
  <c r="F28747" i="5"/>
  <c r="F28746" i="5"/>
  <c r="F28745" i="5"/>
  <c r="F28744" i="5"/>
  <c r="F28743" i="5"/>
  <c r="F28742" i="5"/>
  <c r="F28741" i="5"/>
  <c r="F28740" i="5"/>
  <c r="F28739" i="5"/>
  <c r="F28738" i="5"/>
  <c r="F28737" i="5"/>
  <c r="F28736" i="5"/>
  <c r="F28735" i="5"/>
  <c r="F28734" i="5"/>
  <c r="F28733" i="5"/>
  <c r="F28732" i="5"/>
  <c r="F28731" i="5"/>
  <c r="F28730" i="5"/>
  <c r="F28729" i="5"/>
  <c r="F28728" i="5"/>
  <c r="F28727" i="5"/>
  <c r="F28726" i="5"/>
  <c r="F28725" i="5"/>
  <c r="F28724" i="5"/>
  <c r="F28723" i="5"/>
  <c r="F28722" i="5"/>
  <c r="F28721" i="5"/>
  <c r="F28720" i="5"/>
  <c r="F28719" i="5"/>
  <c r="F28718" i="5"/>
  <c r="F28717" i="5"/>
  <c r="F28716" i="5"/>
  <c r="F28715" i="5"/>
  <c r="F28714" i="5"/>
  <c r="F28713" i="5"/>
  <c r="F28712" i="5"/>
  <c r="F28711" i="5"/>
  <c r="F28710" i="5"/>
  <c r="F28709" i="5"/>
  <c r="F28708" i="5"/>
  <c r="F28707" i="5"/>
  <c r="F28706" i="5"/>
  <c r="F28705" i="5"/>
  <c r="F28704" i="5"/>
  <c r="F28703" i="5"/>
  <c r="F28702" i="5"/>
  <c r="F28701" i="5"/>
  <c r="F28700" i="5"/>
  <c r="F28699" i="5"/>
  <c r="F28698" i="5"/>
  <c r="F28697" i="5"/>
  <c r="F28696" i="5"/>
  <c r="F28695" i="5"/>
  <c r="F28694" i="5"/>
  <c r="F28693" i="5"/>
  <c r="F28692" i="5"/>
  <c r="F28691" i="5"/>
  <c r="F28690" i="5"/>
  <c r="F28689" i="5"/>
  <c r="F28688" i="5"/>
  <c r="F28687" i="5"/>
  <c r="F28686" i="5"/>
  <c r="F28685" i="5"/>
  <c r="F28684" i="5"/>
  <c r="F28683" i="5"/>
  <c r="F28682" i="5"/>
  <c r="F28681" i="5"/>
  <c r="F28680" i="5"/>
  <c r="F28679" i="5"/>
  <c r="F28678" i="5"/>
  <c r="F28677" i="5"/>
  <c r="F28676" i="5"/>
  <c r="F28675" i="5"/>
  <c r="F28674" i="5"/>
  <c r="F28673" i="5"/>
  <c r="F28672" i="5"/>
  <c r="F28671" i="5"/>
  <c r="F28670" i="5"/>
  <c r="F28669" i="5"/>
  <c r="F28668" i="5"/>
  <c r="F28667" i="5"/>
  <c r="F28666" i="5"/>
  <c r="F28665" i="5"/>
  <c r="F28664" i="5"/>
  <c r="F28663" i="5"/>
  <c r="F28662" i="5"/>
  <c r="F28661" i="5"/>
  <c r="F28660" i="5"/>
  <c r="F28659" i="5"/>
  <c r="F28658" i="5"/>
  <c r="F28657" i="5"/>
  <c r="F28656" i="5"/>
  <c r="F28655" i="5"/>
  <c r="F28654" i="5"/>
  <c r="F28653" i="5"/>
  <c r="F28652" i="5"/>
  <c r="F28651" i="5"/>
  <c r="F28650" i="5"/>
  <c r="F28649" i="5"/>
  <c r="F28648" i="5"/>
  <c r="F28647" i="5"/>
  <c r="F28646" i="5"/>
  <c r="F28645" i="5"/>
  <c r="F28644" i="5"/>
  <c r="F28643" i="5"/>
  <c r="F28642" i="5"/>
  <c r="F28641" i="5"/>
  <c r="F28640" i="5"/>
  <c r="F28639" i="5"/>
  <c r="F28638" i="5"/>
  <c r="F28637" i="5"/>
  <c r="F28636" i="5"/>
  <c r="F28635" i="5"/>
  <c r="F28634" i="5"/>
  <c r="F28633" i="5"/>
  <c r="F28632" i="5"/>
  <c r="F28631" i="5"/>
  <c r="F28630" i="5"/>
  <c r="F28629" i="5"/>
  <c r="F28628" i="5"/>
  <c r="F28627" i="5"/>
  <c r="F28626" i="5"/>
  <c r="F28625" i="5"/>
  <c r="F28624" i="5"/>
  <c r="F28623" i="5"/>
  <c r="F28622" i="5"/>
  <c r="F28621" i="5"/>
  <c r="F28620" i="5"/>
  <c r="F28619" i="5"/>
  <c r="F28618" i="5"/>
  <c r="F28617" i="5"/>
  <c r="F28616" i="5"/>
  <c r="F28615" i="5"/>
  <c r="F28614" i="5"/>
  <c r="F28613" i="5"/>
  <c r="F28612" i="5"/>
  <c r="F28611" i="5"/>
  <c r="F28610" i="5"/>
  <c r="F28609" i="5"/>
  <c r="F28608" i="5"/>
  <c r="F28607" i="5"/>
  <c r="F28606" i="5"/>
  <c r="F28605" i="5"/>
  <c r="F28604" i="5"/>
  <c r="F28603" i="5"/>
  <c r="F28602" i="5"/>
  <c r="F28601" i="5"/>
  <c r="F28600" i="5"/>
  <c r="F28599" i="5"/>
  <c r="F28598" i="5"/>
  <c r="F28597" i="5"/>
  <c r="F28596" i="5"/>
  <c r="F28595" i="5"/>
  <c r="F28594" i="5"/>
  <c r="F28593" i="5"/>
  <c r="F28592" i="5"/>
  <c r="F28591" i="5"/>
  <c r="F28590" i="5"/>
  <c r="F28589" i="5"/>
  <c r="F28588" i="5"/>
  <c r="F28587" i="5"/>
  <c r="F28586" i="5"/>
  <c r="F28585" i="5"/>
  <c r="F28584" i="5"/>
  <c r="F28583" i="5"/>
  <c r="F28582" i="5"/>
  <c r="F28581" i="5"/>
  <c r="F28580" i="5"/>
  <c r="F28579" i="5"/>
  <c r="F28578" i="5"/>
  <c r="F28577" i="5"/>
  <c r="F28576" i="5"/>
  <c r="F28575" i="5"/>
  <c r="F28574" i="5"/>
  <c r="F28573" i="5"/>
  <c r="F28572" i="5"/>
  <c r="F28571" i="5"/>
  <c r="F28570" i="5"/>
  <c r="F28569" i="5"/>
  <c r="F28568" i="5"/>
  <c r="F28567" i="5"/>
  <c r="F28566" i="5"/>
  <c r="F28565" i="5"/>
  <c r="F28564" i="5"/>
  <c r="F28563" i="5"/>
  <c r="F28562" i="5"/>
  <c r="F28561" i="5"/>
  <c r="F28560" i="5"/>
  <c r="F28559" i="5"/>
  <c r="F28558" i="5"/>
  <c r="F28557" i="5"/>
  <c r="F28556" i="5"/>
  <c r="F28555" i="5"/>
  <c r="F28554" i="5"/>
  <c r="F28553" i="5"/>
  <c r="F28552" i="5"/>
  <c r="F28551" i="5"/>
  <c r="F28550" i="5"/>
  <c r="F28549" i="5"/>
  <c r="F28548" i="5"/>
  <c r="F28547" i="5"/>
  <c r="F28546" i="5"/>
  <c r="F28545" i="5"/>
  <c r="F28544" i="5"/>
  <c r="F28543" i="5"/>
  <c r="F28542" i="5"/>
  <c r="F28541" i="5"/>
  <c r="F28540" i="5"/>
  <c r="F28539" i="5"/>
  <c r="F28538" i="5"/>
  <c r="F28537" i="5"/>
  <c r="F28536" i="5"/>
  <c r="F28535" i="5"/>
  <c r="F28534" i="5"/>
  <c r="F28533" i="5"/>
  <c r="F28532" i="5"/>
  <c r="F28531" i="5"/>
  <c r="F28530" i="5"/>
  <c r="F28529" i="5"/>
  <c r="F28528" i="5"/>
  <c r="F28527" i="5"/>
  <c r="F28526" i="5"/>
  <c r="F28525" i="5"/>
  <c r="F28524" i="5"/>
  <c r="F28523" i="5"/>
  <c r="F28522" i="5"/>
  <c r="F28521" i="5"/>
  <c r="F28520" i="5"/>
  <c r="F28519" i="5"/>
  <c r="F28518" i="5"/>
  <c r="F28517" i="5"/>
  <c r="F28516" i="5"/>
  <c r="F28515" i="5"/>
  <c r="F28514" i="5"/>
  <c r="F28513" i="5"/>
  <c r="F28512" i="5"/>
  <c r="F28511" i="5"/>
  <c r="F28510" i="5"/>
  <c r="F28509" i="5"/>
  <c r="F28508" i="5"/>
  <c r="F28507" i="5"/>
  <c r="F28506" i="5"/>
  <c r="F28505" i="5"/>
  <c r="F28504" i="5"/>
  <c r="F28503" i="5"/>
  <c r="F28502" i="5"/>
  <c r="F28501" i="5"/>
  <c r="F28500" i="5"/>
  <c r="F28499" i="5"/>
  <c r="F28498" i="5"/>
  <c r="F28497" i="5"/>
  <c r="F28496" i="5"/>
  <c r="F28495" i="5"/>
  <c r="F28494" i="5"/>
  <c r="F28493" i="5"/>
  <c r="F28492" i="5"/>
  <c r="F28491" i="5"/>
  <c r="F28490" i="5"/>
  <c r="F28489" i="5"/>
  <c r="F28488" i="5"/>
  <c r="F28487" i="5"/>
  <c r="F28486" i="5"/>
  <c r="F28485" i="5"/>
  <c r="F28484" i="5"/>
  <c r="F28483" i="5"/>
  <c r="F28482" i="5"/>
  <c r="F28481" i="5"/>
  <c r="F28480" i="5"/>
  <c r="F28479" i="5"/>
  <c r="F28478" i="5"/>
  <c r="F28477" i="5"/>
  <c r="F28476" i="5"/>
  <c r="F28475" i="5"/>
  <c r="F28474" i="5"/>
  <c r="F28473" i="5"/>
  <c r="F28472" i="5"/>
  <c r="F28471" i="5"/>
  <c r="F28470" i="5"/>
  <c r="F28469" i="5"/>
  <c r="F28468" i="5"/>
  <c r="F28467" i="5"/>
  <c r="F28466" i="5"/>
  <c r="F28465" i="5"/>
  <c r="F28464" i="5"/>
  <c r="F28463" i="5"/>
  <c r="F28462" i="5"/>
  <c r="F28461" i="5"/>
  <c r="F28460" i="5"/>
  <c r="F28459" i="5"/>
  <c r="F28458" i="5"/>
  <c r="F28457" i="5"/>
  <c r="F28456" i="5"/>
  <c r="F28455" i="5"/>
  <c r="F28454" i="5"/>
  <c r="F28453" i="5"/>
  <c r="F28452" i="5"/>
  <c r="F28451" i="5"/>
  <c r="F28450" i="5"/>
  <c r="F28449" i="5"/>
  <c r="F28448" i="5"/>
  <c r="F28447" i="5"/>
  <c r="F28446" i="5"/>
  <c r="F28445" i="5"/>
  <c r="F28444" i="5"/>
  <c r="F28443" i="5"/>
  <c r="F28442" i="5"/>
  <c r="F28441" i="5"/>
  <c r="F28440" i="5"/>
  <c r="F28439" i="5"/>
  <c r="F28438" i="5"/>
  <c r="F28437" i="5"/>
  <c r="F28436" i="5"/>
  <c r="F28435" i="5"/>
  <c r="F28434" i="5"/>
  <c r="F28433" i="5"/>
  <c r="F28432" i="5"/>
  <c r="F28431" i="5"/>
  <c r="F28430" i="5"/>
  <c r="F28429" i="5"/>
  <c r="F28428" i="5"/>
  <c r="F28427" i="5"/>
  <c r="F28426" i="5"/>
  <c r="F28425" i="5"/>
  <c r="F28424" i="5"/>
  <c r="F28423" i="5"/>
  <c r="F28422" i="5"/>
  <c r="F28421" i="5"/>
  <c r="F28420" i="5"/>
  <c r="F28419" i="5"/>
  <c r="F28418" i="5"/>
  <c r="F28417" i="5"/>
  <c r="F28416" i="5"/>
  <c r="F28415" i="5"/>
  <c r="F28414" i="5"/>
  <c r="F28413" i="5"/>
  <c r="F28412" i="5"/>
  <c r="F28411" i="5"/>
  <c r="F28410" i="5"/>
  <c r="F28409" i="5"/>
  <c r="F28408" i="5"/>
  <c r="F28407" i="5"/>
  <c r="F28406" i="5"/>
  <c r="F28405" i="5"/>
  <c r="F28404" i="5"/>
  <c r="F28403" i="5"/>
  <c r="F28402" i="5"/>
  <c r="F28401" i="5"/>
  <c r="F28400" i="5"/>
  <c r="F28399" i="5"/>
  <c r="F28398" i="5"/>
  <c r="F28397" i="5"/>
  <c r="F28396" i="5"/>
  <c r="F28395" i="5"/>
  <c r="F28394" i="5"/>
  <c r="F28393" i="5"/>
  <c r="F28392" i="5"/>
  <c r="F28391" i="5"/>
  <c r="F28390" i="5"/>
  <c r="F28389" i="5"/>
  <c r="F28388" i="5"/>
  <c r="F28387" i="5"/>
  <c r="F28386" i="5"/>
  <c r="F28385" i="5"/>
  <c r="F28384" i="5"/>
  <c r="F28383" i="5"/>
  <c r="F28382" i="5"/>
  <c r="F28381" i="5"/>
  <c r="F28380" i="5"/>
  <c r="F28379" i="5"/>
  <c r="F28378" i="5"/>
  <c r="F28377" i="5"/>
  <c r="F28376" i="5"/>
  <c r="F28375" i="5"/>
  <c r="F28374" i="5"/>
  <c r="F28373" i="5"/>
  <c r="F28372" i="5"/>
  <c r="F28371" i="5"/>
  <c r="F28370" i="5"/>
  <c r="F28369" i="5"/>
  <c r="F28368" i="5"/>
  <c r="F28367" i="5"/>
  <c r="F28366" i="5"/>
  <c r="F28365" i="5"/>
  <c r="F28364" i="5"/>
  <c r="F28363" i="5"/>
  <c r="F28362" i="5"/>
  <c r="F28361" i="5"/>
  <c r="F28360" i="5"/>
  <c r="F28359" i="5"/>
  <c r="F28358" i="5"/>
  <c r="F28357" i="5"/>
  <c r="F28356" i="5"/>
  <c r="F28355" i="5"/>
  <c r="F28354" i="5"/>
  <c r="F28353" i="5"/>
  <c r="F28352" i="5"/>
  <c r="F28351" i="5"/>
  <c r="F28350" i="5"/>
  <c r="F28349" i="5"/>
  <c r="F28348" i="5"/>
  <c r="F28347" i="5"/>
  <c r="F28346" i="5"/>
  <c r="F28345" i="5"/>
  <c r="F28344" i="5"/>
  <c r="F28343" i="5"/>
  <c r="F28342" i="5"/>
  <c r="F28341" i="5"/>
  <c r="F28340" i="5"/>
  <c r="F28339" i="5"/>
  <c r="F28338" i="5"/>
  <c r="F28337" i="5"/>
  <c r="F28336" i="5"/>
  <c r="F28335" i="5"/>
  <c r="F28334" i="5"/>
  <c r="F28333" i="5"/>
  <c r="F28332" i="5"/>
  <c r="F28331" i="5"/>
  <c r="F28330" i="5"/>
  <c r="F28329" i="5"/>
  <c r="F28328" i="5"/>
  <c r="F28327" i="5"/>
  <c r="F28326" i="5"/>
  <c r="F28325" i="5"/>
  <c r="F28324" i="5"/>
  <c r="F28323" i="5"/>
  <c r="F28322" i="5"/>
  <c r="F28321" i="5"/>
  <c r="F28320" i="5"/>
  <c r="F28319" i="5"/>
  <c r="F28318" i="5"/>
  <c r="F28317" i="5"/>
  <c r="F28316" i="5"/>
  <c r="F28315" i="5"/>
  <c r="F28314" i="5"/>
  <c r="F28313" i="5"/>
  <c r="F28312" i="5"/>
  <c r="F28311" i="5"/>
  <c r="F28310" i="5"/>
  <c r="F28309" i="5"/>
  <c r="F28308" i="5"/>
  <c r="F28307" i="5"/>
  <c r="F28306" i="5"/>
  <c r="F28305" i="5"/>
  <c r="F28304" i="5"/>
  <c r="F28303" i="5"/>
  <c r="F28302" i="5"/>
  <c r="F28301" i="5"/>
  <c r="F28300" i="5"/>
  <c r="F28299" i="5"/>
  <c r="F28298" i="5"/>
  <c r="F28297" i="5"/>
  <c r="F28296" i="5"/>
  <c r="F28295" i="5"/>
  <c r="F28294" i="5"/>
  <c r="F28293" i="5"/>
  <c r="F28292" i="5"/>
  <c r="F28291" i="5"/>
  <c r="F28290" i="5"/>
  <c r="F28289" i="5"/>
  <c r="F28288" i="5"/>
  <c r="F28287" i="5"/>
  <c r="F28286" i="5"/>
  <c r="F28285" i="5"/>
  <c r="F28284" i="5"/>
  <c r="F28283" i="5"/>
  <c r="F28282" i="5"/>
  <c r="F28281" i="5"/>
  <c r="F28280" i="5"/>
  <c r="F28279" i="5"/>
  <c r="F28278" i="5"/>
  <c r="F28277" i="5"/>
  <c r="F28276" i="5"/>
  <c r="F28275" i="5"/>
  <c r="F28274" i="5"/>
  <c r="F28273" i="5"/>
  <c r="F28272" i="5"/>
  <c r="F28271" i="5"/>
  <c r="F28270" i="5"/>
  <c r="F28269" i="5"/>
  <c r="F28268" i="5"/>
  <c r="F28267" i="5"/>
  <c r="F28266" i="5"/>
  <c r="F28265" i="5"/>
  <c r="F28264" i="5"/>
  <c r="F28263" i="5"/>
  <c r="F28262" i="5"/>
  <c r="F28261" i="5"/>
  <c r="F28260" i="5"/>
  <c r="F28259" i="5"/>
  <c r="F28258" i="5"/>
  <c r="F28257" i="5"/>
  <c r="F28256" i="5"/>
  <c r="F28255" i="5"/>
  <c r="F28254" i="5"/>
  <c r="F28253" i="5"/>
  <c r="F28252" i="5"/>
  <c r="F28251" i="5"/>
  <c r="F28250" i="5"/>
  <c r="F28249" i="5"/>
  <c r="F28248" i="5"/>
  <c r="F28247" i="5"/>
  <c r="F28246" i="5"/>
  <c r="F28245" i="5"/>
  <c r="F28244" i="5"/>
  <c r="F28243" i="5"/>
  <c r="F28242" i="5"/>
  <c r="F28241" i="5"/>
  <c r="F28240" i="5"/>
  <c r="F28239" i="5"/>
  <c r="F28238" i="5"/>
  <c r="F28237" i="5"/>
  <c r="F28236" i="5"/>
  <c r="F28235" i="5"/>
  <c r="F28234" i="5"/>
  <c r="F28233" i="5"/>
  <c r="F28232" i="5"/>
  <c r="F28231" i="5"/>
  <c r="F28230" i="5"/>
  <c r="F28229" i="5"/>
  <c r="F28228" i="5"/>
  <c r="F28227" i="5"/>
  <c r="F28226" i="5"/>
  <c r="F28225" i="5"/>
  <c r="F28224" i="5"/>
  <c r="F28223" i="5"/>
  <c r="F28222" i="5"/>
  <c r="F28221" i="5"/>
  <c r="F28220" i="5"/>
  <c r="F28219" i="5"/>
  <c r="F28218" i="5"/>
  <c r="F28217" i="5"/>
  <c r="F28216" i="5"/>
  <c r="F28215" i="5"/>
  <c r="F28214" i="5"/>
  <c r="F28213" i="5"/>
  <c r="F28212" i="5"/>
  <c r="F28211" i="5"/>
  <c r="F28210" i="5"/>
  <c r="F28209" i="5"/>
  <c r="F28208" i="5"/>
  <c r="F28207" i="5"/>
  <c r="F28206" i="5"/>
  <c r="F28205" i="5"/>
  <c r="F28204" i="5"/>
  <c r="F28203" i="5"/>
  <c r="F28202" i="5"/>
  <c r="F28201" i="5"/>
  <c r="F28200" i="5"/>
  <c r="F28199" i="5"/>
  <c r="F28198" i="5"/>
  <c r="F28197" i="5"/>
  <c r="F28196" i="5"/>
  <c r="F28195" i="5"/>
  <c r="F28194" i="5"/>
  <c r="F28193" i="5"/>
  <c r="F28192" i="5"/>
  <c r="F28191" i="5"/>
  <c r="F28190" i="5"/>
  <c r="F28189" i="5"/>
  <c r="F28188" i="5"/>
  <c r="F28187" i="5"/>
  <c r="F28186" i="5"/>
  <c r="F28185" i="5"/>
  <c r="F28184" i="5"/>
  <c r="F28183" i="5"/>
  <c r="F28182" i="5"/>
  <c r="F28181" i="5"/>
  <c r="F28180" i="5"/>
  <c r="F28179" i="5"/>
  <c r="F28178" i="5"/>
  <c r="F28177" i="5"/>
  <c r="F28176" i="5"/>
  <c r="F28175" i="5"/>
  <c r="F28174" i="5"/>
  <c r="F28173" i="5"/>
  <c r="F28172" i="5"/>
  <c r="F28171" i="5"/>
  <c r="F28170" i="5"/>
  <c r="F28169" i="5"/>
  <c r="F28168" i="5"/>
  <c r="F28167" i="5"/>
  <c r="F28166" i="5"/>
  <c r="F28165" i="5"/>
  <c r="F28164" i="5"/>
  <c r="F28163" i="5"/>
  <c r="F28162" i="5"/>
  <c r="F28161" i="5"/>
  <c r="F28160" i="5"/>
  <c r="F28159" i="5"/>
  <c r="F28158" i="5"/>
  <c r="F28157" i="5"/>
  <c r="F28156" i="5"/>
  <c r="F28155" i="5"/>
  <c r="F28154" i="5"/>
  <c r="F28153" i="5"/>
  <c r="F28152" i="5"/>
  <c r="F28151" i="5"/>
  <c r="F28150" i="5"/>
  <c r="F28149" i="5"/>
  <c r="F28148" i="5"/>
  <c r="F28147" i="5"/>
  <c r="F28146" i="5"/>
  <c r="F28145" i="5"/>
  <c r="F28144" i="5"/>
  <c r="F28143" i="5"/>
  <c r="F28142" i="5"/>
  <c r="F28141" i="5"/>
  <c r="F28140" i="5"/>
  <c r="F28139" i="5"/>
  <c r="F28138" i="5"/>
  <c r="F28137" i="5"/>
  <c r="F28136" i="5"/>
  <c r="F28135" i="5"/>
  <c r="F28134" i="5"/>
  <c r="F28133" i="5"/>
  <c r="F28132" i="5"/>
  <c r="F28131" i="5"/>
  <c r="F28130" i="5"/>
  <c r="F28129" i="5"/>
  <c r="F28128" i="5"/>
  <c r="F28127" i="5"/>
  <c r="F28126" i="5"/>
  <c r="F28125" i="5"/>
  <c r="F28124" i="5"/>
  <c r="F28123" i="5"/>
  <c r="F28122" i="5"/>
  <c r="F28121" i="5"/>
  <c r="F28120" i="5"/>
  <c r="F28119" i="5"/>
  <c r="F28118" i="5"/>
  <c r="F28117" i="5"/>
  <c r="F28116" i="5"/>
  <c r="F28115" i="5"/>
  <c r="F28114" i="5"/>
  <c r="F28113" i="5"/>
  <c r="F28112" i="5"/>
  <c r="F28111" i="5"/>
  <c r="F28110" i="5"/>
  <c r="F28109" i="5"/>
  <c r="F28108" i="5"/>
  <c r="F28107" i="5"/>
  <c r="F28106" i="5"/>
  <c r="F28105" i="5"/>
  <c r="F28104" i="5"/>
  <c r="F28103" i="5"/>
  <c r="F28102" i="5"/>
  <c r="F28101" i="5"/>
  <c r="F28100" i="5"/>
  <c r="F28099" i="5"/>
  <c r="F28098" i="5"/>
  <c r="F28097" i="5"/>
  <c r="F28096" i="5"/>
  <c r="F28095" i="5"/>
  <c r="F28094" i="5"/>
  <c r="F28093" i="5"/>
  <c r="F28092" i="5"/>
  <c r="F28091" i="5"/>
  <c r="F28090" i="5"/>
  <c r="F28089" i="5"/>
  <c r="F28088" i="5"/>
  <c r="F28087" i="5"/>
  <c r="F28086" i="5"/>
  <c r="F28085" i="5"/>
  <c r="F28084" i="5"/>
  <c r="F28083" i="5"/>
  <c r="F28082" i="5"/>
  <c r="F28081" i="5"/>
  <c r="F28080" i="5"/>
  <c r="F28079" i="5"/>
  <c r="F28078" i="5"/>
  <c r="F28077" i="5"/>
  <c r="F28076" i="5"/>
  <c r="F28075" i="5"/>
  <c r="F28074" i="5"/>
  <c r="F28073" i="5"/>
  <c r="F28072" i="5"/>
  <c r="F28071" i="5"/>
  <c r="F28070" i="5"/>
  <c r="F28069" i="5"/>
  <c r="F28068" i="5"/>
  <c r="F28067" i="5"/>
  <c r="F28066" i="5"/>
  <c r="F28065" i="5"/>
  <c r="F28064" i="5"/>
  <c r="F28063" i="5"/>
  <c r="F28062" i="5"/>
  <c r="F28061" i="5"/>
  <c r="F28060" i="5"/>
  <c r="F28059" i="5"/>
  <c r="F28058" i="5"/>
  <c r="F28057" i="5"/>
  <c r="F28056" i="5"/>
  <c r="F28055" i="5"/>
  <c r="F28054" i="5"/>
  <c r="F28053" i="5"/>
  <c r="F28052" i="5"/>
  <c r="F28051" i="5"/>
  <c r="F28050" i="5"/>
  <c r="F28049" i="5"/>
  <c r="F28048" i="5"/>
  <c r="F28047" i="5"/>
  <c r="F28046" i="5"/>
  <c r="F28045" i="5"/>
  <c r="F28044" i="5"/>
  <c r="F28043" i="5"/>
  <c r="F28042" i="5"/>
  <c r="F28041" i="5"/>
  <c r="F28040" i="5"/>
  <c r="F28039" i="5"/>
  <c r="F28038" i="5"/>
  <c r="F28037" i="5"/>
  <c r="F28036" i="5"/>
  <c r="F28035" i="5"/>
  <c r="F28034" i="5"/>
  <c r="F28033" i="5"/>
  <c r="F28032" i="5"/>
  <c r="F28031" i="5"/>
  <c r="F28030" i="5"/>
  <c r="F28029" i="5"/>
  <c r="F28028" i="5"/>
  <c r="F28027" i="5"/>
  <c r="F28026" i="5"/>
  <c r="F28025" i="5"/>
  <c r="F28024" i="5"/>
  <c r="F28023" i="5"/>
  <c r="F28022" i="5"/>
  <c r="F28021" i="5"/>
  <c r="F28020" i="5"/>
  <c r="F28019" i="5"/>
  <c r="F28018" i="5"/>
  <c r="F28017" i="5"/>
  <c r="F28016" i="5"/>
  <c r="F28015" i="5"/>
  <c r="F28014" i="5"/>
  <c r="F28013" i="5"/>
  <c r="F28012" i="5"/>
  <c r="F28011" i="5"/>
  <c r="F28010" i="5"/>
  <c r="F28009" i="5"/>
  <c r="F28008" i="5"/>
  <c r="F28007" i="5"/>
  <c r="F28006" i="5"/>
  <c r="F28005" i="5"/>
  <c r="F28004" i="5"/>
  <c r="F28003" i="5"/>
  <c r="F28002" i="5"/>
  <c r="F28001" i="5"/>
  <c r="F28000" i="5"/>
  <c r="F27999" i="5"/>
  <c r="F27998" i="5"/>
  <c r="F27997" i="5"/>
  <c r="F27996" i="5"/>
  <c r="F27995" i="5"/>
  <c r="F27994" i="5"/>
  <c r="F27993" i="5"/>
  <c r="F27992" i="5"/>
  <c r="F27991" i="5"/>
  <c r="F27990" i="5"/>
  <c r="F27989" i="5"/>
  <c r="F27988" i="5"/>
  <c r="F27987" i="5"/>
  <c r="F27986" i="5"/>
  <c r="F27985" i="5"/>
  <c r="F27984" i="5"/>
  <c r="F27983" i="5"/>
  <c r="F27982" i="5"/>
  <c r="F27981" i="5"/>
  <c r="F27980" i="5"/>
  <c r="F27979" i="5"/>
  <c r="F27978" i="5"/>
  <c r="F27977" i="5"/>
  <c r="F27976" i="5"/>
  <c r="F27975" i="5"/>
  <c r="F27974" i="5"/>
  <c r="F27973" i="5"/>
  <c r="F27972" i="5"/>
  <c r="F27971" i="5"/>
  <c r="F27970" i="5"/>
  <c r="F27969" i="5"/>
  <c r="F27968" i="5"/>
  <c r="F27967" i="5"/>
  <c r="F27966" i="5"/>
  <c r="F27965" i="5"/>
  <c r="F27964" i="5"/>
  <c r="F27963" i="5"/>
  <c r="F27962" i="5"/>
  <c r="F27961" i="5"/>
  <c r="F27960" i="5"/>
  <c r="F27959" i="5"/>
  <c r="F27958" i="5"/>
  <c r="F27957" i="5"/>
  <c r="F27956" i="5"/>
  <c r="F27955" i="5"/>
  <c r="F27954" i="5"/>
  <c r="F27953" i="5"/>
  <c r="F27952" i="5"/>
  <c r="F27951" i="5"/>
  <c r="F27950" i="5"/>
  <c r="F27949" i="5"/>
  <c r="F27948" i="5"/>
  <c r="F27947" i="5"/>
  <c r="F27946" i="5"/>
  <c r="F27945" i="5"/>
  <c r="F27944" i="5"/>
  <c r="F27943" i="5"/>
  <c r="F27942" i="5"/>
  <c r="F27941" i="5"/>
  <c r="F27940" i="5"/>
  <c r="F27939" i="5"/>
  <c r="F27938" i="5"/>
  <c r="F27937" i="5"/>
  <c r="F27936" i="5"/>
  <c r="F27935" i="5"/>
  <c r="F27934" i="5"/>
  <c r="F27933" i="5"/>
  <c r="F27932" i="5"/>
  <c r="F27931" i="5"/>
  <c r="F27930" i="5"/>
  <c r="F27929" i="5"/>
  <c r="F27928" i="5"/>
  <c r="F27927" i="5"/>
  <c r="F27926" i="5"/>
  <c r="F27925" i="5"/>
  <c r="F27924" i="5"/>
  <c r="F27923" i="5"/>
  <c r="F27922" i="5"/>
  <c r="F27921" i="5"/>
  <c r="F27920" i="5"/>
  <c r="F27919" i="5"/>
  <c r="F27918" i="5"/>
  <c r="F27917" i="5"/>
  <c r="F27916" i="5"/>
  <c r="F27915" i="5"/>
  <c r="F27914" i="5"/>
  <c r="F27913" i="5"/>
  <c r="F27912" i="5"/>
  <c r="F27911" i="5"/>
  <c r="F27910" i="5"/>
  <c r="F27909" i="5"/>
  <c r="F27908" i="5"/>
  <c r="F27907" i="5"/>
  <c r="F27906" i="5"/>
  <c r="F27905" i="5"/>
  <c r="F27904" i="5"/>
  <c r="F27903" i="5"/>
  <c r="F27902" i="5"/>
  <c r="F27901" i="5"/>
  <c r="F27900" i="5"/>
  <c r="F27899" i="5"/>
  <c r="F27898" i="5"/>
  <c r="F27897" i="5"/>
  <c r="F27896" i="5"/>
  <c r="F27895" i="5"/>
  <c r="F27894" i="5"/>
  <c r="F27893" i="5"/>
  <c r="F27892" i="5"/>
  <c r="F27891" i="5"/>
  <c r="F27890" i="5"/>
  <c r="F27889" i="5"/>
  <c r="F27888" i="5"/>
  <c r="F27887" i="5"/>
  <c r="F27886" i="5"/>
  <c r="F27885" i="5"/>
  <c r="F27884" i="5"/>
  <c r="F27883" i="5"/>
  <c r="F27882" i="5"/>
  <c r="F27881" i="5"/>
  <c r="F27880" i="5"/>
  <c r="F27879" i="5"/>
  <c r="F27878" i="5"/>
  <c r="F27877" i="5"/>
  <c r="F27876" i="5"/>
  <c r="F27875" i="5"/>
  <c r="F27874" i="5"/>
  <c r="F27873" i="5"/>
  <c r="F27872" i="5"/>
  <c r="F27871" i="5"/>
  <c r="F27870" i="5"/>
  <c r="F27869" i="5"/>
  <c r="F27868" i="5"/>
  <c r="F27867" i="5"/>
  <c r="F27866" i="5"/>
  <c r="F27865" i="5"/>
  <c r="F27864" i="5"/>
  <c r="F27863" i="5"/>
  <c r="F27862" i="5"/>
  <c r="F27861" i="5"/>
  <c r="F27860" i="5"/>
  <c r="F27859" i="5"/>
  <c r="F27858" i="5"/>
  <c r="F27857" i="5"/>
  <c r="F27856" i="5"/>
  <c r="F27855" i="5"/>
  <c r="F27854" i="5"/>
  <c r="F27853" i="5"/>
  <c r="F27852" i="5"/>
  <c r="F27851" i="5"/>
  <c r="F27850" i="5"/>
  <c r="F27849" i="5"/>
  <c r="F27848" i="5"/>
  <c r="F27847" i="5"/>
  <c r="F27846" i="5"/>
  <c r="F27845" i="5"/>
  <c r="F27844" i="5"/>
  <c r="F27843" i="5"/>
  <c r="F27842" i="5"/>
  <c r="F27841" i="5"/>
  <c r="F27840" i="5"/>
  <c r="F27839" i="5"/>
  <c r="F27838" i="5"/>
  <c r="F27837" i="5"/>
  <c r="F27836" i="5"/>
  <c r="F27835" i="5"/>
  <c r="F27834" i="5"/>
  <c r="F27833" i="5"/>
  <c r="F27832" i="5"/>
  <c r="F27831" i="5"/>
  <c r="F27830" i="5"/>
  <c r="F27829" i="5"/>
  <c r="F27828" i="5"/>
  <c r="F27827" i="5"/>
  <c r="F27826" i="5"/>
  <c r="F27825" i="5"/>
  <c r="F27824" i="5"/>
  <c r="F27823" i="5"/>
  <c r="F27822" i="5"/>
  <c r="F27821" i="5"/>
  <c r="F27820" i="5"/>
  <c r="F27819" i="5"/>
  <c r="F27818" i="5"/>
  <c r="F27817" i="5"/>
  <c r="F27816" i="5"/>
  <c r="F27815" i="5"/>
  <c r="F27814" i="5"/>
  <c r="F27813" i="5"/>
  <c r="F27812" i="5"/>
  <c r="F27811" i="5"/>
  <c r="F27810" i="5"/>
  <c r="F27809" i="5"/>
  <c r="F27808" i="5"/>
  <c r="F27807" i="5"/>
  <c r="F27806" i="5"/>
  <c r="F27805" i="5"/>
  <c r="F27804" i="5"/>
  <c r="F27803" i="5"/>
  <c r="F27802" i="5"/>
  <c r="F27801" i="5"/>
  <c r="F27800" i="5"/>
  <c r="F27799" i="5"/>
  <c r="F27798" i="5"/>
  <c r="F27797" i="5"/>
  <c r="F27796" i="5"/>
  <c r="F27795" i="5"/>
  <c r="F27794" i="5"/>
  <c r="F27793" i="5"/>
  <c r="F27792" i="5"/>
  <c r="F27791" i="5"/>
  <c r="F27790" i="5"/>
  <c r="F27789" i="5"/>
  <c r="F27788" i="5"/>
  <c r="F27787" i="5"/>
  <c r="F27786" i="5"/>
  <c r="F27785" i="5"/>
  <c r="F27784" i="5"/>
  <c r="F27783" i="5"/>
  <c r="F27782" i="5"/>
  <c r="F27781" i="5"/>
  <c r="F27780" i="5"/>
  <c r="F27779" i="5"/>
  <c r="F27778" i="5"/>
  <c r="F27777" i="5"/>
  <c r="F27776" i="5"/>
  <c r="F27775" i="5"/>
  <c r="F27774" i="5"/>
  <c r="F27773" i="5"/>
  <c r="F27772" i="5"/>
  <c r="F27771" i="5"/>
  <c r="F27770" i="5"/>
  <c r="F27769" i="5"/>
  <c r="F27768" i="5"/>
  <c r="F27767" i="5"/>
  <c r="F27766" i="5"/>
  <c r="F27765" i="5"/>
  <c r="F27764" i="5"/>
  <c r="F27763" i="5"/>
  <c r="F27762" i="5"/>
  <c r="F27761" i="5"/>
  <c r="F27760" i="5"/>
  <c r="F27759" i="5"/>
  <c r="F27758" i="5"/>
  <c r="F27757" i="5"/>
  <c r="F27756" i="5"/>
  <c r="F27755" i="5"/>
  <c r="F27754" i="5"/>
  <c r="F27753" i="5"/>
  <c r="F27752" i="5"/>
  <c r="F27751" i="5"/>
  <c r="F27750" i="5"/>
  <c r="F27749" i="5"/>
  <c r="F27748" i="5"/>
  <c r="F27747" i="5"/>
  <c r="F27746" i="5"/>
  <c r="F27745" i="5"/>
  <c r="F27744" i="5"/>
  <c r="F27743" i="5"/>
  <c r="F27742" i="5"/>
  <c r="F27741" i="5"/>
  <c r="F27740" i="5"/>
  <c r="F27739" i="5"/>
  <c r="F27738" i="5"/>
  <c r="F27737" i="5"/>
  <c r="F27736" i="5"/>
  <c r="F27735" i="5"/>
  <c r="F27734" i="5"/>
  <c r="F27733" i="5"/>
  <c r="F27732" i="5"/>
  <c r="F27731" i="5"/>
  <c r="F27730" i="5"/>
  <c r="F27729" i="5"/>
  <c r="F27728" i="5"/>
  <c r="F27727" i="5"/>
  <c r="F27726" i="5"/>
  <c r="F27725" i="5"/>
  <c r="F27724" i="5"/>
  <c r="F27723" i="5"/>
  <c r="F27722" i="5"/>
  <c r="F27721" i="5"/>
  <c r="F27720" i="5"/>
  <c r="F27719" i="5"/>
  <c r="F27718" i="5"/>
  <c r="F27717" i="5"/>
  <c r="F27716" i="5"/>
  <c r="F27715" i="5"/>
  <c r="F27714" i="5"/>
  <c r="F27713" i="5"/>
  <c r="F27712" i="5"/>
  <c r="F27711" i="5"/>
  <c r="F27710" i="5"/>
  <c r="F27709" i="5"/>
  <c r="F27708" i="5"/>
  <c r="F27707" i="5"/>
  <c r="F27706" i="5"/>
  <c r="F27705" i="5"/>
  <c r="F27704" i="5"/>
  <c r="F27703" i="5"/>
  <c r="F27702" i="5"/>
  <c r="F27701" i="5"/>
  <c r="F27700" i="5"/>
  <c r="F27699" i="5"/>
  <c r="F27698" i="5"/>
  <c r="F27697" i="5"/>
  <c r="F27696" i="5"/>
  <c r="F27695" i="5"/>
  <c r="F27694" i="5"/>
  <c r="F27693" i="5"/>
  <c r="F27692" i="5"/>
  <c r="F27691" i="5"/>
  <c r="F27690" i="5"/>
  <c r="F27689" i="5"/>
  <c r="F27688" i="5"/>
  <c r="F27687" i="5"/>
  <c r="F27686" i="5"/>
  <c r="F27685" i="5"/>
  <c r="F27684" i="5"/>
  <c r="F27683" i="5"/>
  <c r="F27682" i="5"/>
  <c r="F27681" i="5"/>
  <c r="F27680" i="5"/>
  <c r="F27679" i="5"/>
  <c r="F27678" i="5"/>
  <c r="F27677" i="5"/>
  <c r="F27676" i="5"/>
  <c r="F27675" i="5"/>
  <c r="F27674" i="5"/>
  <c r="F27673" i="5"/>
  <c r="F27672" i="5"/>
  <c r="F27671" i="5"/>
  <c r="F27670" i="5"/>
  <c r="F27669" i="5"/>
  <c r="F27668" i="5"/>
  <c r="F27667" i="5"/>
  <c r="F27666" i="5"/>
  <c r="F27665" i="5"/>
  <c r="F27664" i="5"/>
  <c r="F27663" i="5"/>
  <c r="F27662" i="5"/>
  <c r="F27661" i="5"/>
  <c r="F27660" i="5"/>
  <c r="F27659" i="5"/>
  <c r="F27658" i="5"/>
  <c r="F27657" i="5"/>
  <c r="F27656" i="5"/>
  <c r="F27655" i="5"/>
  <c r="F27654" i="5"/>
  <c r="F27653" i="5"/>
  <c r="F27652" i="5"/>
  <c r="F27651" i="5"/>
  <c r="F27650" i="5"/>
  <c r="F27649" i="5"/>
  <c r="F27648" i="5"/>
  <c r="F27647" i="5"/>
  <c r="F27646" i="5"/>
  <c r="F27645" i="5"/>
  <c r="F27644" i="5"/>
  <c r="F27643" i="5"/>
  <c r="F27642" i="5"/>
  <c r="F27641" i="5"/>
  <c r="F27640" i="5"/>
  <c r="F27639" i="5"/>
  <c r="F27638" i="5"/>
  <c r="F27637" i="5"/>
  <c r="F27636" i="5"/>
  <c r="F27635" i="5"/>
  <c r="F27634" i="5"/>
  <c r="F27633" i="5"/>
  <c r="F27632" i="5"/>
  <c r="F27631" i="5"/>
  <c r="F27630" i="5"/>
  <c r="F27629" i="5"/>
  <c r="F27628" i="5"/>
  <c r="F27627" i="5"/>
  <c r="F27626" i="5"/>
  <c r="F27625" i="5"/>
  <c r="F27624" i="5"/>
  <c r="F27623" i="5"/>
  <c r="F27622" i="5"/>
  <c r="F27621" i="5"/>
  <c r="F27620" i="5"/>
  <c r="F27619" i="5"/>
  <c r="F27618" i="5"/>
  <c r="F27617" i="5"/>
  <c r="F27616" i="5"/>
  <c r="F27615" i="5"/>
  <c r="F27614" i="5"/>
  <c r="F27613" i="5"/>
  <c r="F27612" i="5"/>
  <c r="F27611" i="5"/>
  <c r="F27610" i="5"/>
  <c r="F27609" i="5"/>
  <c r="F27608" i="5"/>
  <c r="F27607" i="5"/>
  <c r="F27606" i="5"/>
  <c r="F27605" i="5"/>
  <c r="F27604" i="5"/>
  <c r="F27603" i="5"/>
  <c r="F27602" i="5"/>
  <c r="F27601" i="5"/>
  <c r="F27600" i="5"/>
  <c r="F27599" i="5"/>
  <c r="F27598" i="5"/>
  <c r="F27597" i="5"/>
  <c r="F27596" i="5"/>
  <c r="F27595" i="5"/>
  <c r="F27594" i="5"/>
  <c r="F27593" i="5"/>
  <c r="F27592" i="5"/>
  <c r="F27591" i="5"/>
  <c r="F27590" i="5"/>
  <c r="F27589" i="5"/>
  <c r="F27588" i="5"/>
  <c r="F27587" i="5"/>
  <c r="F27586" i="5"/>
  <c r="F27585" i="5"/>
  <c r="F27584" i="5"/>
  <c r="F27583" i="5"/>
  <c r="F27582" i="5"/>
  <c r="F27581" i="5"/>
  <c r="F27580" i="5"/>
  <c r="F27579" i="5"/>
  <c r="F27578" i="5"/>
  <c r="F27577" i="5"/>
  <c r="F27576" i="5"/>
  <c r="F27575" i="5"/>
  <c r="F27574" i="5"/>
  <c r="F27573" i="5"/>
  <c r="F27572" i="5"/>
  <c r="F27571" i="5"/>
  <c r="F27570" i="5"/>
  <c r="F27569" i="5"/>
  <c r="F27568" i="5"/>
  <c r="F27567" i="5"/>
  <c r="F27566" i="5"/>
  <c r="F27565" i="5"/>
  <c r="F27564" i="5"/>
  <c r="F27563" i="5"/>
  <c r="F27562" i="5"/>
  <c r="F27561" i="5"/>
  <c r="F27560" i="5"/>
  <c r="F27559" i="5"/>
  <c r="F27558" i="5"/>
  <c r="F27557" i="5"/>
  <c r="F27556" i="5"/>
  <c r="F27555" i="5"/>
  <c r="F27554" i="5"/>
  <c r="F27553" i="5"/>
  <c r="F27552" i="5"/>
  <c r="F27551" i="5"/>
  <c r="F27550" i="5"/>
  <c r="F27549" i="5"/>
  <c r="F27548" i="5"/>
  <c r="F27547" i="5"/>
  <c r="F27546" i="5"/>
  <c r="F27545" i="5"/>
  <c r="F27544" i="5"/>
  <c r="F27543" i="5"/>
  <c r="F27542" i="5"/>
  <c r="F27541" i="5"/>
  <c r="F27540" i="5"/>
  <c r="F27539" i="5"/>
  <c r="F27538" i="5"/>
  <c r="F27537" i="5"/>
  <c r="F27536" i="5"/>
  <c r="F27535" i="5"/>
  <c r="F27534" i="5"/>
  <c r="F27533" i="5"/>
  <c r="F27532" i="5"/>
  <c r="F27531" i="5"/>
  <c r="F27530" i="5"/>
  <c r="F27529" i="5"/>
  <c r="F27528" i="5"/>
  <c r="F27527" i="5"/>
  <c r="F27526" i="5"/>
  <c r="F27525" i="5"/>
  <c r="F27524" i="5"/>
  <c r="F27523" i="5"/>
  <c r="F27522" i="5"/>
  <c r="F27521" i="5"/>
  <c r="F27520" i="5"/>
  <c r="F27519" i="5"/>
  <c r="F27518" i="5"/>
  <c r="F27517" i="5"/>
  <c r="F27516" i="5"/>
  <c r="F27515" i="5"/>
  <c r="F27514" i="5"/>
  <c r="F27513" i="5"/>
  <c r="F27512" i="5"/>
  <c r="F27511" i="5"/>
  <c r="F27510" i="5"/>
  <c r="F27509" i="5"/>
  <c r="F27508" i="5"/>
  <c r="F27507" i="5"/>
  <c r="F27506" i="5"/>
  <c r="F27505" i="5"/>
  <c r="F27504" i="5"/>
  <c r="F27503" i="5"/>
  <c r="F27502" i="5"/>
  <c r="F27501" i="5"/>
  <c r="F27500" i="5"/>
  <c r="F27499" i="5"/>
  <c r="F27498" i="5"/>
  <c r="F27497" i="5"/>
  <c r="F27496" i="5"/>
  <c r="F27495" i="5"/>
  <c r="F27494" i="5"/>
  <c r="F27493" i="5"/>
  <c r="F27492" i="5"/>
  <c r="F27491" i="5"/>
  <c r="F27490" i="5"/>
  <c r="F27489" i="5"/>
  <c r="F27488" i="5"/>
  <c r="F27487" i="5"/>
  <c r="F27486" i="5"/>
  <c r="F27485" i="5"/>
  <c r="F27484" i="5"/>
  <c r="F27483" i="5"/>
  <c r="F27482" i="5"/>
  <c r="F27481" i="5"/>
  <c r="F27480" i="5"/>
  <c r="F27479" i="5"/>
  <c r="F27478" i="5"/>
  <c r="F27477" i="5"/>
  <c r="F27476" i="5"/>
  <c r="F27475" i="5"/>
  <c r="F27474" i="5"/>
  <c r="F27473" i="5"/>
  <c r="F27472" i="5"/>
  <c r="F27471" i="5"/>
  <c r="F27470" i="5"/>
  <c r="F27469" i="5"/>
  <c r="F27468" i="5"/>
  <c r="F27467" i="5"/>
  <c r="F27466" i="5"/>
  <c r="F27465" i="5"/>
  <c r="F27464" i="5"/>
  <c r="F27463" i="5"/>
  <c r="F27462" i="5"/>
  <c r="F27461" i="5"/>
  <c r="F27460" i="5"/>
  <c r="F27459" i="5"/>
  <c r="F27458" i="5"/>
  <c r="F27457" i="5"/>
  <c r="F27456" i="5"/>
  <c r="F27455" i="5"/>
  <c r="F27454" i="5"/>
  <c r="F27453" i="5"/>
  <c r="F27452" i="5"/>
  <c r="F27451" i="5"/>
  <c r="F27450" i="5"/>
  <c r="F27449" i="5"/>
  <c r="F27448" i="5"/>
  <c r="F27447" i="5"/>
  <c r="F27446" i="5"/>
  <c r="F27445" i="5"/>
  <c r="F27444" i="5"/>
  <c r="F27443" i="5"/>
  <c r="F27442" i="5"/>
  <c r="F27441" i="5"/>
  <c r="F27440" i="5"/>
  <c r="F27439" i="5"/>
  <c r="F27438" i="5"/>
  <c r="F27437" i="5"/>
  <c r="F27436" i="5"/>
  <c r="F27435" i="5"/>
  <c r="F27434" i="5"/>
  <c r="F27433" i="5"/>
  <c r="F27432" i="5"/>
  <c r="F27431" i="5"/>
  <c r="F27430" i="5"/>
  <c r="F27429" i="5"/>
  <c r="F27428" i="5"/>
  <c r="F27427" i="5"/>
  <c r="F27426" i="5"/>
  <c r="F27425" i="5"/>
  <c r="F27424" i="5"/>
  <c r="F27423" i="5"/>
  <c r="F27422" i="5"/>
  <c r="F27421" i="5"/>
  <c r="F27420" i="5"/>
  <c r="F27419" i="5"/>
  <c r="F27418" i="5"/>
  <c r="F27417" i="5"/>
  <c r="F27416" i="5"/>
  <c r="F27415" i="5"/>
  <c r="F27414" i="5"/>
  <c r="F27413" i="5"/>
  <c r="F27412" i="5"/>
  <c r="F27411" i="5"/>
  <c r="F27410" i="5"/>
  <c r="F27409" i="5"/>
  <c r="F27408" i="5"/>
  <c r="F27407" i="5"/>
  <c r="F27406" i="5"/>
  <c r="F27405" i="5"/>
  <c r="F27404" i="5"/>
  <c r="F27403" i="5"/>
  <c r="F27402" i="5"/>
  <c r="F27401" i="5"/>
  <c r="F27400" i="5"/>
  <c r="F27399" i="5"/>
  <c r="F27398" i="5"/>
  <c r="F27397" i="5"/>
  <c r="F27396" i="5"/>
  <c r="F27395" i="5"/>
  <c r="F27394" i="5"/>
  <c r="F27393" i="5"/>
  <c r="F27392" i="5"/>
  <c r="F27391" i="5"/>
  <c r="F27390" i="5"/>
  <c r="F27389" i="5"/>
  <c r="F27388" i="5"/>
  <c r="F27387" i="5"/>
  <c r="F27386" i="5"/>
  <c r="F27385" i="5"/>
  <c r="F27384" i="5"/>
  <c r="F27383" i="5"/>
  <c r="F27382" i="5"/>
  <c r="F27381" i="5"/>
  <c r="F27380" i="5"/>
  <c r="F27379" i="5"/>
  <c r="F27378" i="5"/>
  <c r="F27377" i="5"/>
  <c r="F27376" i="5"/>
  <c r="F27375" i="5"/>
  <c r="F27374" i="5"/>
  <c r="F27373" i="5"/>
  <c r="F27372" i="5"/>
  <c r="F27371" i="5"/>
  <c r="F27370" i="5"/>
  <c r="F27369" i="5"/>
  <c r="F27368" i="5"/>
  <c r="F27367" i="5"/>
  <c r="F27366" i="5"/>
  <c r="F27365" i="5"/>
  <c r="F27364" i="5"/>
  <c r="F27363" i="5"/>
  <c r="F27362" i="5"/>
  <c r="F27361" i="5"/>
  <c r="F27360" i="5"/>
  <c r="F27359" i="5"/>
  <c r="F27358" i="5"/>
  <c r="F27357" i="5"/>
  <c r="F27356" i="5"/>
  <c r="F27355" i="5"/>
  <c r="F27354" i="5"/>
  <c r="F27353" i="5"/>
  <c r="F27352" i="5"/>
  <c r="F27351" i="5"/>
  <c r="F27350" i="5"/>
  <c r="F27349" i="5"/>
  <c r="F27348" i="5"/>
  <c r="F27347" i="5"/>
  <c r="F27346" i="5"/>
  <c r="F27345" i="5"/>
  <c r="F27344" i="5"/>
  <c r="F27343" i="5"/>
  <c r="F27342" i="5"/>
  <c r="F27341" i="5"/>
  <c r="F27340" i="5"/>
  <c r="F27339" i="5"/>
  <c r="F27338" i="5"/>
  <c r="F27337" i="5"/>
  <c r="F27336" i="5"/>
  <c r="F27335" i="5"/>
  <c r="F27334" i="5"/>
  <c r="F27333" i="5"/>
  <c r="F27332" i="5"/>
  <c r="F27331" i="5"/>
  <c r="F27330" i="5"/>
  <c r="F27329" i="5"/>
  <c r="F27328" i="5"/>
  <c r="F27327" i="5"/>
  <c r="F27326" i="5"/>
  <c r="F27325" i="5"/>
  <c r="F27324" i="5"/>
  <c r="F27323" i="5"/>
  <c r="F27322" i="5"/>
  <c r="F27321" i="5"/>
  <c r="F27320" i="5"/>
  <c r="F27319" i="5"/>
  <c r="F27318" i="5"/>
  <c r="F27317" i="5"/>
  <c r="F27316" i="5"/>
  <c r="F27315" i="5"/>
  <c r="F27314" i="5"/>
  <c r="F27313" i="5"/>
  <c r="F27312" i="5"/>
  <c r="F27311" i="5"/>
  <c r="F27310" i="5"/>
  <c r="F27309" i="5"/>
  <c r="F27308" i="5"/>
  <c r="F27307" i="5"/>
  <c r="F27306" i="5"/>
  <c r="F27305" i="5"/>
  <c r="F27304" i="5"/>
  <c r="F27303" i="5"/>
  <c r="F27302" i="5"/>
  <c r="F27301" i="5"/>
  <c r="F27300" i="5"/>
  <c r="F27299" i="5"/>
  <c r="F27298" i="5"/>
  <c r="F27297" i="5"/>
  <c r="F27296" i="5"/>
  <c r="F27295" i="5"/>
  <c r="F27294" i="5"/>
  <c r="F27293" i="5"/>
  <c r="F27292" i="5"/>
  <c r="F27291" i="5"/>
  <c r="F27290" i="5"/>
  <c r="F27289" i="5"/>
  <c r="F27288" i="5"/>
  <c r="F27287" i="5"/>
  <c r="F27286" i="5"/>
  <c r="F27285" i="5"/>
  <c r="F27284" i="5"/>
  <c r="F27283" i="5"/>
  <c r="F27282" i="5"/>
  <c r="F27281" i="5"/>
  <c r="F27280" i="5"/>
  <c r="F27279" i="5"/>
  <c r="F27278" i="5"/>
  <c r="F27277" i="5"/>
  <c r="F27276" i="5"/>
  <c r="F27275" i="5"/>
  <c r="F27274" i="5"/>
  <c r="F27273" i="5"/>
  <c r="F27272" i="5"/>
  <c r="F27271" i="5"/>
  <c r="F27270" i="5"/>
  <c r="F27269" i="5"/>
  <c r="F27268" i="5"/>
  <c r="F27267" i="5"/>
  <c r="F27266" i="5"/>
  <c r="F27265" i="5"/>
  <c r="F27264" i="5"/>
  <c r="F27263" i="5"/>
  <c r="F27262" i="5"/>
  <c r="F27261" i="5"/>
  <c r="F27260" i="5"/>
  <c r="F27259" i="5"/>
  <c r="F27258" i="5"/>
  <c r="F27257" i="5"/>
  <c r="F27256" i="5"/>
  <c r="F27255" i="5"/>
  <c r="F27254" i="5"/>
  <c r="F27253" i="5"/>
  <c r="F27252" i="5"/>
  <c r="F27251" i="5"/>
  <c r="F27250" i="5"/>
  <c r="F27249" i="5"/>
  <c r="F27248" i="5"/>
  <c r="F27247" i="5"/>
  <c r="F27246" i="5"/>
  <c r="F27245" i="5"/>
  <c r="F27244" i="5"/>
  <c r="F27243" i="5"/>
  <c r="F27242" i="5"/>
  <c r="F27241" i="5"/>
  <c r="F27240" i="5"/>
  <c r="F27239" i="5"/>
  <c r="F27238" i="5"/>
  <c r="F27237" i="5"/>
  <c r="F27236" i="5"/>
  <c r="F27235" i="5"/>
  <c r="F27234" i="5"/>
  <c r="F27233" i="5"/>
  <c r="F27232" i="5"/>
  <c r="F27231" i="5"/>
  <c r="F27230" i="5"/>
  <c r="F27229" i="5"/>
  <c r="F27228" i="5"/>
  <c r="F27227" i="5"/>
  <c r="F27226" i="5"/>
  <c r="F27225" i="5"/>
  <c r="F27224" i="5"/>
  <c r="F27223" i="5"/>
  <c r="F27222" i="5"/>
  <c r="F27221" i="5"/>
  <c r="F27220" i="5"/>
  <c r="F27219" i="5"/>
  <c r="F27218" i="5"/>
  <c r="F27217" i="5"/>
  <c r="F27216" i="5"/>
  <c r="F27215" i="5"/>
  <c r="F27214" i="5"/>
  <c r="F27213" i="5"/>
  <c r="F27212" i="5"/>
  <c r="F27211" i="5"/>
  <c r="F27210" i="5"/>
  <c r="F27209" i="5"/>
  <c r="F27208" i="5"/>
  <c r="F27207" i="5"/>
  <c r="F27206" i="5"/>
  <c r="F27205" i="5"/>
  <c r="F27204" i="5"/>
  <c r="F27203" i="5"/>
  <c r="F27202" i="5"/>
  <c r="F27201" i="5"/>
  <c r="F27200" i="5"/>
  <c r="F27199" i="5"/>
  <c r="F27198" i="5"/>
  <c r="F27197" i="5"/>
  <c r="F27196" i="5"/>
  <c r="F27195" i="5"/>
  <c r="F27194" i="5"/>
  <c r="F27193" i="5"/>
  <c r="F27192" i="5"/>
  <c r="F27191" i="5"/>
  <c r="F27190" i="5"/>
  <c r="F27189" i="5"/>
  <c r="F27188" i="5"/>
  <c r="F27187" i="5"/>
  <c r="F27186" i="5"/>
  <c r="F27185" i="5"/>
  <c r="F27184" i="5"/>
  <c r="F27183" i="5"/>
  <c r="F27182" i="5"/>
  <c r="F27181" i="5"/>
  <c r="F27180" i="5"/>
  <c r="F27179" i="5"/>
  <c r="F27178" i="5"/>
  <c r="F27177" i="5"/>
  <c r="F27176" i="5"/>
  <c r="F27175" i="5"/>
  <c r="F27174" i="5"/>
  <c r="F27173" i="5"/>
  <c r="F27172" i="5"/>
  <c r="F27171" i="5"/>
  <c r="F27170" i="5"/>
  <c r="F27169" i="5"/>
  <c r="F27168" i="5"/>
  <c r="F27167" i="5"/>
  <c r="F27166" i="5"/>
  <c r="F27165" i="5"/>
  <c r="F27164" i="5"/>
  <c r="F27163" i="5"/>
  <c r="F27162" i="5"/>
  <c r="F27161" i="5"/>
  <c r="F27160" i="5"/>
  <c r="F27159" i="5"/>
  <c r="F27158" i="5"/>
  <c r="F27157" i="5"/>
  <c r="F27156" i="5"/>
  <c r="F27155" i="5"/>
  <c r="F27154" i="5"/>
  <c r="F27153" i="5"/>
  <c r="F27152" i="5"/>
  <c r="F27151" i="5"/>
  <c r="F27150" i="5"/>
  <c r="F27149" i="5"/>
  <c r="F27148" i="5"/>
  <c r="F27147" i="5"/>
  <c r="F27146" i="5"/>
  <c r="F27145" i="5"/>
  <c r="F27144" i="5"/>
  <c r="F27143" i="5"/>
  <c r="F27142" i="5"/>
  <c r="F27141" i="5"/>
  <c r="F27140" i="5"/>
  <c r="F27139" i="5"/>
  <c r="F27138" i="5"/>
  <c r="F27137" i="5"/>
  <c r="F27136" i="5"/>
  <c r="F27135" i="5"/>
  <c r="F27134" i="5"/>
  <c r="F27133" i="5"/>
  <c r="F27132" i="5"/>
  <c r="F27131" i="5"/>
  <c r="F27130" i="5"/>
  <c r="F27129" i="5"/>
  <c r="F27128" i="5"/>
  <c r="F27127" i="5"/>
  <c r="F27126" i="5"/>
  <c r="F27125" i="5"/>
  <c r="F27124" i="5"/>
  <c r="F27123" i="5"/>
  <c r="F27122" i="5"/>
  <c r="F27121" i="5"/>
  <c r="F27120" i="5"/>
  <c r="F27119" i="5"/>
  <c r="F27118" i="5"/>
  <c r="F27117" i="5"/>
  <c r="F27116" i="5"/>
  <c r="F27115" i="5"/>
  <c r="F27114" i="5"/>
  <c r="F27113" i="5"/>
  <c r="F27112" i="5"/>
  <c r="F27111" i="5"/>
  <c r="F27110" i="5"/>
  <c r="F27109" i="5"/>
  <c r="F27108" i="5"/>
  <c r="F27107" i="5"/>
  <c r="F27106" i="5"/>
  <c r="F27105" i="5"/>
  <c r="F27104" i="5"/>
  <c r="F27103" i="5"/>
  <c r="F27102" i="5"/>
  <c r="F27101" i="5"/>
  <c r="F27100" i="5"/>
  <c r="F27099" i="5"/>
  <c r="F27098" i="5"/>
  <c r="F27097" i="5"/>
  <c r="F27096" i="5"/>
  <c r="F27095" i="5"/>
  <c r="F27094" i="5"/>
  <c r="F27093" i="5"/>
  <c r="F27092" i="5"/>
  <c r="F27091" i="5"/>
  <c r="F27090" i="5"/>
  <c r="F27089" i="5"/>
  <c r="F27088" i="5"/>
  <c r="F27087" i="5"/>
  <c r="F27086" i="5"/>
  <c r="F27085" i="5"/>
  <c r="F27084" i="5"/>
  <c r="F27083" i="5"/>
  <c r="F27082" i="5"/>
  <c r="F27081" i="5"/>
  <c r="F27080" i="5"/>
  <c r="F27079" i="5"/>
  <c r="F27078" i="5"/>
  <c r="F27077" i="5"/>
  <c r="F27076" i="5"/>
  <c r="F27075" i="5"/>
  <c r="F27074" i="5"/>
  <c r="F27073" i="5"/>
  <c r="F27072" i="5"/>
  <c r="F27071" i="5"/>
  <c r="F27070" i="5"/>
  <c r="F27069" i="5"/>
  <c r="F27068" i="5"/>
  <c r="F27067" i="5"/>
  <c r="F27066" i="5"/>
  <c r="F27065" i="5"/>
  <c r="F27064" i="5"/>
  <c r="F27063" i="5"/>
  <c r="F27062" i="5"/>
  <c r="F27061" i="5"/>
  <c r="F27060" i="5"/>
  <c r="F27059" i="5"/>
  <c r="F27058" i="5"/>
  <c r="F27057" i="5"/>
  <c r="F27056" i="5"/>
  <c r="F27055" i="5"/>
  <c r="F27054" i="5"/>
  <c r="F27053" i="5"/>
  <c r="F27052" i="5"/>
  <c r="F27051" i="5"/>
  <c r="F27050" i="5"/>
  <c r="F27049" i="5"/>
  <c r="F27048" i="5"/>
  <c r="F27047" i="5"/>
  <c r="F27046" i="5"/>
  <c r="F27045" i="5"/>
  <c r="F27044" i="5"/>
  <c r="F27043" i="5"/>
  <c r="F27042" i="5"/>
  <c r="F27041" i="5"/>
  <c r="F27040" i="5"/>
  <c r="F27039" i="5"/>
  <c r="F27038" i="5"/>
  <c r="F27037" i="5"/>
  <c r="F27036" i="5"/>
  <c r="F27035" i="5"/>
  <c r="F27034" i="5"/>
  <c r="F27033" i="5"/>
  <c r="F27032" i="5"/>
  <c r="F27031" i="5"/>
  <c r="F27030" i="5"/>
  <c r="F27029" i="5"/>
  <c r="F27028" i="5"/>
  <c r="F27027" i="5"/>
  <c r="F27026" i="5"/>
  <c r="F27025" i="5"/>
  <c r="F27024" i="5"/>
  <c r="F27023" i="5"/>
  <c r="F27022" i="5"/>
  <c r="F27021" i="5"/>
  <c r="F27020" i="5"/>
  <c r="F27019" i="5"/>
  <c r="F27018" i="5"/>
  <c r="F27017" i="5"/>
  <c r="F27016" i="5"/>
  <c r="F27015" i="5"/>
  <c r="F27014" i="5"/>
  <c r="F27013" i="5"/>
  <c r="F27012" i="5"/>
  <c r="F27011" i="5"/>
  <c r="F27010" i="5"/>
  <c r="F27009" i="5"/>
  <c r="F27008" i="5"/>
  <c r="F27007" i="5"/>
  <c r="F27006" i="5"/>
  <c r="F27005" i="5"/>
  <c r="F27004" i="5"/>
  <c r="F27003" i="5"/>
  <c r="F27002" i="5"/>
  <c r="F27001" i="5"/>
  <c r="F27000" i="5"/>
  <c r="F26999" i="5"/>
  <c r="F26998" i="5"/>
  <c r="F26997" i="5"/>
  <c r="F26996" i="5"/>
  <c r="F26995" i="5"/>
  <c r="F26994" i="5"/>
  <c r="F26993" i="5"/>
  <c r="F26992" i="5"/>
  <c r="F26991" i="5"/>
  <c r="F26990" i="5"/>
  <c r="F26989" i="5"/>
  <c r="F26988" i="5"/>
  <c r="F26987" i="5"/>
  <c r="F26986" i="5"/>
  <c r="F26985" i="5"/>
  <c r="F26984" i="5"/>
  <c r="F26983" i="5"/>
  <c r="F26982" i="5"/>
  <c r="F26981" i="5"/>
  <c r="F26980" i="5"/>
  <c r="F26979" i="5"/>
  <c r="F26978" i="5"/>
  <c r="F26977" i="5"/>
  <c r="F26976" i="5"/>
  <c r="F26975" i="5"/>
  <c r="F26974" i="5"/>
  <c r="F26973" i="5"/>
  <c r="F26972" i="5"/>
  <c r="F26971" i="5"/>
  <c r="F26970" i="5"/>
  <c r="F26969" i="5"/>
  <c r="F26968" i="5"/>
  <c r="F26967" i="5"/>
  <c r="F26966" i="5"/>
  <c r="F26965" i="5"/>
  <c r="F26964" i="5"/>
  <c r="F26963" i="5"/>
  <c r="F26962" i="5"/>
  <c r="F26961" i="5"/>
  <c r="F26960" i="5"/>
  <c r="F26959" i="5"/>
  <c r="F26958" i="5"/>
  <c r="F26957" i="5"/>
  <c r="F26956" i="5"/>
  <c r="F26955" i="5"/>
  <c r="F26954" i="5"/>
  <c r="F26953" i="5"/>
  <c r="F26952" i="5"/>
  <c r="F26951" i="5"/>
  <c r="F26950" i="5"/>
  <c r="F26949" i="5"/>
  <c r="F26948" i="5"/>
  <c r="F26947" i="5"/>
  <c r="F26946" i="5"/>
  <c r="F26945" i="5"/>
  <c r="F26944" i="5"/>
  <c r="F26943" i="5"/>
  <c r="F26942" i="5"/>
  <c r="F26941" i="5"/>
  <c r="F26940" i="5"/>
  <c r="F26939" i="5"/>
  <c r="F26938" i="5"/>
  <c r="F26937" i="5"/>
  <c r="F26936" i="5"/>
  <c r="F26935" i="5"/>
  <c r="F26934" i="5"/>
  <c r="F26933" i="5"/>
  <c r="F26932" i="5"/>
  <c r="F26931" i="5"/>
  <c r="F26930" i="5"/>
  <c r="F26929" i="5"/>
  <c r="F26928" i="5"/>
  <c r="F26927" i="5"/>
  <c r="F26926" i="5"/>
  <c r="F26925" i="5"/>
  <c r="F26924" i="5"/>
  <c r="F26923" i="5"/>
  <c r="F26922" i="5"/>
  <c r="F26921" i="5"/>
  <c r="F26920" i="5"/>
  <c r="F26919" i="5"/>
  <c r="F26918" i="5"/>
  <c r="F26917" i="5"/>
  <c r="F26916" i="5"/>
  <c r="F26915" i="5"/>
  <c r="F26914" i="5"/>
  <c r="F26913" i="5"/>
  <c r="F26912" i="5"/>
  <c r="F26911" i="5"/>
  <c r="F26910" i="5"/>
  <c r="F26909" i="5"/>
  <c r="F26908" i="5"/>
  <c r="F26907" i="5"/>
  <c r="F26906" i="5"/>
  <c r="F26905" i="5"/>
  <c r="F26904" i="5"/>
  <c r="F26903" i="5"/>
  <c r="F26902" i="5"/>
  <c r="F26901" i="5"/>
  <c r="F26900" i="5"/>
  <c r="F26899" i="5"/>
  <c r="F26898" i="5"/>
  <c r="F26897" i="5"/>
  <c r="F26896" i="5"/>
  <c r="F26895" i="5"/>
  <c r="F26894" i="5"/>
  <c r="F26893" i="5"/>
  <c r="F26892" i="5"/>
  <c r="F26891" i="5"/>
  <c r="F26890" i="5"/>
  <c r="F26889" i="5"/>
  <c r="F26888" i="5"/>
  <c r="F26887" i="5"/>
  <c r="F26886" i="5"/>
  <c r="F26885" i="5"/>
  <c r="F26884" i="5"/>
  <c r="F26883" i="5"/>
  <c r="F26882" i="5"/>
  <c r="F26881" i="5"/>
  <c r="F26880" i="5"/>
  <c r="F26879" i="5"/>
  <c r="F26878" i="5"/>
  <c r="F26877" i="5"/>
  <c r="F26876" i="5"/>
  <c r="F26875" i="5"/>
  <c r="F26874" i="5"/>
  <c r="F26873" i="5"/>
  <c r="F26872" i="5"/>
  <c r="F26871" i="5"/>
  <c r="F26870" i="5"/>
  <c r="F26869" i="5"/>
  <c r="F26868" i="5"/>
  <c r="F26867" i="5"/>
  <c r="F26866" i="5"/>
  <c r="F26865" i="5"/>
  <c r="F26864" i="5"/>
  <c r="F26863" i="5"/>
  <c r="F26862" i="5"/>
  <c r="F26861" i="5"/>
  <c r="F26860" i="5"/>
  <c r="F26859" i="5"/>
  <c r="F26858" i="5"/>
  <c r="F26857" i="5"/>
  <c r="F26856" i="5"/>
  <c r="F26855" i="5"/>
  <c r="F26854" i="5"/>
  <c r="F26853" i="5"/>
  <c r="F26852" i="5"/>
  <c r="F26851" i="5"/>
  <c r="F26850" i="5"/>
  <c r="F26849" i="5"/>
  <c r="F26848" i="5"/>
  <c r="F26847" i="5"/>
  <c r="F26846" i="5"/>
  <c r="F26845" i="5"/>
  <c r="F26844" i="5"/>
  <c r="F26843" i="5"/>
  <c r="F26842" i="5"/>
  <c r="F26841" i="5"/>
  <c r="F26840" i="5"/>
  <c r="F26839" i="5"/>
  <c r="F26838" i="5"/>
  <c r="F26837" i="5"/>
  <c r="F26836" i="5"/>
  <c r="F26835" i="5"/>
  <c r="F26834" i="5"/>
  <c r="F26833" i="5"/>
  <c r="F26832" i="5"/>
  <c r="F26831" i="5"/>
  <c r="F26830" i="5"/>
  <c r="F26829" i="5"/>
  <c r="F26828" i="5"/>
  <c r="F26827" i="5"/>
  <c r="F26826" i="5"/>
  <c r="F26825" i="5"/>
  <c r="F26824" i="5"/>
  <c r="F26823" i="5"/>
  <c r="F26822" i="5"/>
  <c r="F26821" i="5"/>
  <c r="F26820" i="5"/>
  <c r="F26819" i="5"/>
  <c r="F26818" i="5"/>
  <c r="F26817" i="5"/>
  <c r="F26816" i="5"/>
  <c r="F26815" i="5"/>
  <c r="F26814" i="5"/>
  <c r="F26813" i="5"/>
  <c r="F26812" i="5"/>
  <c r="F26811" i="5"/>
  <c r="F26810" i="5"/>
  <c r="F26809" i="5"/>
  <c r="F26808" i="5"/>
  <c r="F26807" i="5"/>
  <c r="F26806" i="5"/>
  <c r="F26805" i="5"/>
  <c r="F26804" i="5"/>
  <c r="F26803" i="5"/>
  <c r="F26802" i="5"/>
  <c r="F26801" i="5"/>
  <c r="F26800" i="5"/>
  <c r="F26799" i="5"/>
  <c r="F26798" i="5"/>
  <c r="F26797" i="5"/>
  <c r="F26796" i="5"/>
  <c r="F26795" i="5"/>
  <c r="F26794" i="5"/>
  <c r="F26793" i="5"/>
  <c r="F26792" i="5"/>
  <c r="F26791" i="5"/>
  <c r="F26790" i="5"/>
  <c r="F26789" i="5"/>
  <c r="F26788" i="5"/>
  <c r="F26787" i="5"/>
  <c r="F26786" i="5"/>
  <c r="F26785" i="5"/>
  <c r="F26784" i="5"/>
  <c r="F26783" i="5"/>
  <c r="F26782" i="5"/>
  <c r="F26781" i="5"/>
  <c r="F26780" i="5"/>
  <c r="F26779" i="5"/>
  <c r="F26778" i="5"/>
  <c r="F26777" i="5"/>
  <c r="F26776" i="5"/>
  <c r="F26775" i="5"/>
  <c r="F26774" i="5"/>
  <c r="F26773" i="5"/>
  <c r="F26772" i="5"/>
  <c r="F26771" i="5"/>
  <c r="F26770" i="5"/>
  <c r="F26769" i="5"/>
  <c r="F26768" i="5"/>
  <c r="F26767" i="5"/>
  <c r="F26766" i="5"/>
  <c r="F26765" i="5"/>
  <c r="F26764" i="5"/>
  <c r="F26763" i="5"/>
  <c r="F26762" i="5"/>
  <c r="F26761" i="5"/>
  <c r="F26760" i="5"/>
  <c r="F26759" i="5"/>
  <c r="F26758" i="5"/>
  <c r="F26757" i="5"/>
  <c r="F26756" i="5"/>
  <c r="F26755" i="5"/>
  <c r="F26754" i="5"/>
  <c r="F26753" i="5"/>
  <c r="F26752" i="5"/>
  <c r="F26751" i="5"/>
  <c r="F26750" i="5"/>
  <c r="F26749" i="5"/>
  <c r="F26748" i="5"/>
  <c r="F26747" i="5"/>
  <c r="F26746" i="5"/>
  <c r="F26745" i="5"/>
  <c r="F26744" i="5"/>
  <c r="F26743" i="5"/>
  <c r="F26742" i="5"/>
  <c r="F26741" i="5"/>
  <c r="F26740" i="5"/>
  <c r="F26739" i="5"/>
  <c r="F26738" i="5"/>
  <c r="F26737" i="5"/>
  <c r="F26736" i="5"/>
  <c r="F26735" i="5"/>
  <c r="F26734" i="5"/>
  <c r="F26733" i="5"/>
  <c r="F26732" i="5"/>
  <c r="F26731" i="5"/>
  <c r="F26730" i="5"/>
  <c r="F26729" i="5"/>
  <c r="F26728" i="5"/>
  <c r="F26727" i="5"/>
  <c r="F26726" i="5"/>
  <c r="F26725" i="5"/>
  <c r="F26724" i="5"/>
  <c r="F26723" i="5"/>
  <c r="F26722" i="5"/>
  <c r="F26721" i="5"/>
  <c r="F26720" i="5"/>
  <c r="F26719" i="5"/>
  <c r="F26718" i="5"/>
  <c r="F26717" i="5"/>
  <c r="F26716" i="5"/>
  <c r="F26715" i="5"/>
  <c r="F26714" i="5"/>
  <c r="F26713" i="5"/>
  <c r="F26712" i="5"/>
  <c r="F26711" i="5"/>
  <c r="F26710" i="5"/>
  <c r="F26709" i="5"/>
  <c r="F26708" i="5"/>
  <c r="F26707" i="5"/>
  <c r="F26706" i="5"/>
  <c r="F26705" i="5"/>
  <c r="F26704" i="5"/>
  <c r="F26703" i="5"/>
  <c r="F26702" i="5"/>
  <c r="F26701" i="5"/>
  <c r="F26700" i="5"/>
  <c r="F26699" i="5"/>
  <c r="F26698" i="5"/>
  <c r="F26697" i="5"/>
  <c r="F26696" i="5"/>
  <c r="F26695" i="5"/>
  <c r="F26694" i="5"/>
  <c r="F26693" i="5"/>
  <c r="F26692" i="5"/>
  <c r="F26691" i="5"/>
  <c r="F26690" i="5"/>
  <c r="F26689" i="5"/>
  <c r="F26688" i="5"/>
  <c r="F26687" i="5"/>
  <c r="F26686" i="5"/>
  <c r="F26685" i="5"/>
  <c r="F26684" i="5"/>
  <c r="F26683" i="5"/>
  <c r="F26682" i="5"/>
  <c r="F26681" i="5"/>
  <c r="F26680" i="5"/>
  <c r="F26679" i="5"/>
  <c r="F26678" i="5"/>
  <c r="F26677" i="5"/>
  <c r="F26676" i="5"/>
  <c r="F26675" i="5"/>
  <c r="F26674" i="5"/>
  <c r="F26673" i="5"/>
  <c r="F26672" i="5"/>
  <c r="F26671" i="5"/>
  <c r="F26670" i="5"/>
  <c r="F26669" i="5"/>
  <c r="F26668" i="5"/>
  <c r="F26667" i="5"/>
  <c r="F26666" i="5"/>
  <c r="F26665" i="5"/>
  <c r="F26664" i="5"/>
  <c r="F26663" i="5"/>
  <c r="F26662" i="5"/>
  <c r="F26661" i="5"/>
  <c r="F26660" i="5"/>
  <c r="F26659" i="5"/>
  <c r="F26658" i="5"/>
  <c r="F26657" i="5"/>
  <c r="F26656" i="5"/>
  <c r="F26655" i="5"/>
  <c r="F26654" i="5"/>
  <c r="F26653" i="5"/>
  <c r="F26652" i="5"/>
  <c r="F26651" i="5"/>
  <c r="F26650" i="5"/>
  <c r="F26649" i="5"/>
  <c r="F26648" i="5"/>
  <c r="F26647" i="5"/>
  <c r="F26646" i="5"/>
  <c r="F26645" i="5"/>
  <c r="F26644" i="5"/>
  <c r="F26643" i="5"/>
  <c r="F26642" i="5"/>
  <c r="F26641" i="5"/>
  <c r="F26640" i="5"/>
  <c r="F26639" i="5"/>
  <c r="F26638" i="5"/>
  <c r="F26637" i="5"/>
  <c r="F26636" i="5"/>
  <c r="F26635" i="5"/>
  <c r="F26634" i="5"/>
  <c r="F26633" i="5"/>
  <c r="F26632" i="5"/>
  <c r="F26631" i="5"/>
  <c r="F26630" i="5"/>
  <c r="F26629" i="5"/>
  <c r="F26628" i="5"/>
  <c r="F26627" i="5"/>
  <c r="F26626" i="5"/>
  <c r="F26625" i="5"/>
  <c r="F26624" i="5"/>
  <c r="F26623" i="5"/>
  <c r="F26622" i="5"/>
  <c r="F26621" i="5"/>
  <c r="F26620" i="5"/>
  <c r="F26619" i="5"/>
  <c r="F26618" i="5"/>
  <c r="F26617" i="5"/>
  <c r="F26616" i="5"/>
  <c r="F26615" i="5"/>
  <c r="F26614" i="5"/>
  <c r="F26613" i="5"/>
  <c r="F26612" i="5"/>
  <c r="F26611" i="5"/>
  <c r="F26610" i="5"/>
  <c r="F26609" i="5"/>
  <c r="F26608" i="5"/>
  <c r="F26607" i="5"/>
  <c r="F26606" i="5"/>
  <c r="F26605" i="5"/>
  <c r="F26604" i="5"/>
  <c r="F26603" i="5"/>
  <c r="F26602" i="5"/>
  <c r="F26601" i="5"/>
  <c r="F26600" i="5"/>
  <c r="F26599" i="5"/>
  <c r="F26598" i="5"/>
  <c r="F26597" i="5"/>
  <c r="F26596" i="5"/>
  <c r="F26595" i="5"/>
  <c r="F26594" i="5"/>
  <c r="F26593" i="5"/>
  <c r="F26592" i="5"/>
  <c r="F26591" i="5"/>
  <c r="F26590" i="5"/>
  <c r="F26589" i="5"/>
  <c r="F26588" i="5"/>
  <c r="F26587" i="5"/>
  <c r="F26586" i="5"/>
  <c r="F26585" i="5"/>
  <c r="F26584" i="5"/>
  <c r="F26583" i="5"/>
  <c r="F26582" i="5"/>
  <c r="F26581" i="5"/>
  <c r="F26580" i="5"/>
  <c r="F26579" i="5"/>
  <c r="F26578" i="5"/>
  <c r="F26577" i="5"/>
  <c r="F26576" i="5"/>
  <c r="F26575" i="5"/>
  <c r="F26574" i="5"/>
  <c r="F26573" i="5"/>
  <c r="F26572" i="5"/>
  <c r="F26571" i="5"/>
  <c r="F26570" i="5"/>
  <c r="F26569" i="5"/>
  <c r="F26568" i="5"/>
  <c r="F26567" i="5"/>
  <c r="F26566" i="5"/>
  <c r="F26565" i="5"/>
  <c r="F26564" i="5"/>
  <c r="F26563" i="5"/>
  <c r="F26562" i="5"/>
  <c r="F26561" i="5"/>
  <c r="F26560" i="5"/>
  <c r="F26559" i="5"/>
  <c r="F26558" i="5"/>
  <c r="F26557" i="5"/>
  <c r="F26556" i="5"/>
  <c r="F26555" i="5"/>
  <c r="F26554" i="5"/>
  <c r="F26553" i="5"/>
  <c r="F26552" i="5"/>
  <c r="F26551" i="5"/>
  <c r="F26550" i="5"/>
  <c r="F26549" i="5"/>
  <c r="F26548" i="5"/>
  <c r="F26547" i="5"/>
  <c r="F26546" i="5"/>
  <c r="F26545" i="5"/>
  <c r="F26544" i="5"/>
  <c r="F26543" i="5"/>
  <c r="F26542" i="5"/>
  <c r="F26541" i="5"/>
  <c r="F26540" i="5"/>
  <c r="F26539" i="5"/>
  <c r="F26538" i="5"/>
  <c r="F26537" i="5"/>
  <c r="F26536" i="5"/>
  <c r="F26535" i="5"/>
  <c r="F26534" i="5"/>
  <c r="F26533" i="5"/>
  <c r="F26532" i="5"/>
  <c r="F26531" i="5"/>
  <c r="F26530" i="5"/>
  <c r="F26529" i="5"/>
  <c r="F26528" i="5"/>
  <c r="F26527" i="5"/>
  <c r="F26526" i="5"/>
  <c r="F26525" i="5"/>
  <c r="F26524" i="5"/>
  <c r="F26523" i="5"/>
  <c r="F26522" i="5"/>
  <c r="F26521" i="5"/>
  <c r="F26520" i="5"/>
  <c r="F26519" i="5"/>
  <c r="F26518" i="5"/>
  <c r="F26517" i="5"/>
  <c r="F26516" i="5"/>
  <c r="F26515" i="5"/>
  <c r="F26514" i="5"/>
  <c r="F26513" i="5"/>
  <c r="F26512" i="5"/>
  <c r="F26511" i="5"/>
  <c r="F26510" i="5"/>
  <c r="F26509" i="5"/>
  <c r="F26508" i="5"/>
  <c r="F26507" i="5"/>
  <c r="F26506" i="5"/>
  <c r="F26505" i="5"/>
  <c r="F26504" i="5"/>
  <c r="F26503" i="5"/>
  <c r="F26502" i="5"/>
  <c r="F26501" i="5"/>
  <c r="F26500" i="5"/>
  <c r="F26499" i="5"/>
  <c r="F26498" i="5"/>
  <c r="F26497" i="5"/>
  <c r="F26496" i="5"/>
  <c r="F26495" i="5"/>
  <c r="F26494" i="5"/>
  <c r="F26493" i="5"/>
  <c r="F26492" i="5"/>
  <c r="F26491" i="5"/>
  <c r="F26490" i="5"/>
  <c r="F26489" i="5"/>
  <c r="F26488" i="5"/>
  <c r="F26487" i="5"/>
  <c r="F26486" i="5"/>
  <c r="F26485" i="5"/>
  <c r="F26484" i="5"/>
  <c r="F26483" i="5"/>
  <c r="F26482" i="5"/>
  <c r="F26481" i="5"/>
  <c r="F26480" i="5"/>
  <c r="F26479" i="5"/>
  <c r="F26478" i="5"/>
  <c r="F26477" i="5"/>
  <c r="F26476" i="5"/>
  <c r="F26475" i="5"/>
  <c r="F26474" i="5"/>
  <c r="F26473" i="5"/>
  <c r="F26472" i="5"/>
  <c r="F26471" i="5"/>
  <c r="F26470" i="5"/>
  <c r="F26469" i="5"/>
  <c r="F26468" i="5"/>
  <c r="F26467" i="5"/>
  <c r="F26466" i="5"/>
  <c r="F26465" i="5"/>
  <c r="F26464" i="5"/>
  <c r="F26463" i="5"/>
  <c r="F26462" i="5"/>
  <c r="F26461" i="5"/>
  <c r="F26460" i="5"/>
  <c r="F26459" i="5"/>
  <c r="F26458" i="5"/>
  <c r="F26457" i="5"/>
  <c r="F26456" i="5"/>
  <c r="F26455" i="5"/>
  <c r="F26454" i="5"/>
  <c r="F26453" i="5"/>
  <c r="F26452" i="5"/>
  <c r="F26451" i="5"/>
  <c r="F26450" i="5"/>
  <c r="F26449" i="5"/>
  <c r="F26448" i="5"/>
  <c r="F26447" i="5"/>
  <c r="F26446" i="5"/>
  <c r="F26445" i="5"/>
  <c r="F26444" i="5"/>
  <c r="F26443" i="5"/>
  <c r="F26442" i="5"/>
  <c r="F26441" i="5"/>
  <c r="F26440" i="5"/>
  <c r="F26439" i="5"/>
  <c r="F26438" i="5"/>
  <c r="F26437" i="5"/>
  <c r="F26436" i="5"/>
  <c r="F26435" i="5"/>
  <c r="F26434" i="5"/>
  <c r="F26433" i="5"/>
  <c r="F26432" i="5"/>
  <c r="F26431" i="5"/>
  <c r="F26430" i="5"/>
  <c r="F26429" i="5"/>
  <c r="F26428" i="5"/>
  <c r="F26427" i="5"/>
  <c r="F26426" i="5"/>
  <c r="F26425" i="5"/>
  <c r="F26424" i="5"/>
  <c r="F26423" i="5"/>
  <c r="F26422" i="5"/>
  <c r="F26421" i="5"/>
  <c r="F26420" i="5"/>
  <c r="F26419" i="5"/>
  <c r="F26418" i="5"/>
  <c r="F26417" i="5"/>
  <c r="F26416" i="5"/>
  <c r="F26415" i="5"/>
  <c r="F26414" i="5"/>
  <c r="F26413" i="5"/>
  <c r="F26412" i="5"/>
  <c r="F26411" i="5"/>
  <c r="F26410" i="5"/>
  <c r="F26409" i="5"/>
  <c r="F26408" i="5"/>
  <c r="F26407" i="5"/>
  <c r="F26406" i="5"/>
  <c r="F26405" i="5"/>
  <c r="F26404" i="5"/>
  <c r="F26403" i="5"/>
  <c r="F26402" i="5"/>
  <c r="F26401" i="5"/>
  <c r="F26400" i="5"/>
  <c r="F26399" i="5"/>
  <c r="F26398" i="5"/>
  <c r="F26397" i="5"/>
  <c r="F26396" i="5"/>
  <c r="F26395" i="5"/>
  <c r="F26394" i="5"/>
  <c r="F26393" i="5"/>
  <c r="F26392" i="5"/>
  <c r="F26391" i="5"/>
  <c r="F26390" i="5"/>
  <c r="F26389" i="5"/>
  <c r="F26388" i="5"/>
  <c r="F26387" i="5"/>
  <c r="F26386" i="5"/>
  <c r="F26385" i="5"/>
  <c r="F26384" i="5"/>
  <c r="F26383" i="5"/>
  <c r="F26382" i="5"/>
  <c r="F26381" i="5"/>
  <c r="F26380" i="5"/>
  <c r="F26379" i="5"/>
  <c r="F26378" i="5"/>
  <c r="F26377" i="5"/>
  <c r="F26376" i="5"/>
  <c r="F26375" i="5"/>
  <c r="F26374" i="5"/>
  <c r="F26373" i="5"/>
  <c r="F26372" i="5"/>
  <c r="F26371" i="5"/>
  <c r="F26370" i="5"/>
  <c r="F26369" i="5"/>
  <c r="F26368" i="5"/>
  <c r="F26367" i="5"/>
  <c r="F26366" i="5"/>
  <c r="F26365" i="5"/>
  <c r="F26364" i="5"/>
  <c r="F26363" i="5"/>
  <c r="F26362" i="5"/>
  <c r="F26361" i="5"/>
  <c r="F26360" i="5"/>
  <c r="F26359" i="5"/>
  <c r="F26358" i="5"/>
  <c r="F26357" i="5"/>
  <c r="F26356" i="5"/>
  <c r="F26355" i="5"/>
  <c r="F26354" i="5"/>
  <c r="F26353" i="5"/>
  <c r="F26352" i="5"/>
  <c r="F26351" i="5"/>
  <c r="F26350" i="5"/>
  <c r="F26349" i="5"/>
  <c r="F26348" i="5"/>
  <c r="F26347" i="5"/>
  <c r="F26346" i="5"/>
  <c r="F26345" i="5"/>
  <c r="F26344" i="5"/>
  <c r="F26343" i="5"/>
  <c r="F26342" i="5"/>
  <c r="F26341" i="5"/>
  <c r="F26340" i="5"/>
  <c r="F26339" i="5"/>
  <c r="F26338" i="5"/>
  <c r="F26337" i="5"/>
  <c r="F26336" i="5"/>
  <c r="F26335" i="5"/>
  <c r="F26334" i="5"/>
  <c r="F26333" i="5"/>
  <c r="F26332" i="5"/>
  <c r="F26331" i="5"/>
  <c r="F26330" i="5"/>
  <c r="F26329" i="5"/>
  <c r="F26328" i="5"/>
  <c r="F26327" i="5"/>
  <c r="F26326" i="5"/>
  <c r="F26325" i="5"/>
  <c r="F26324" i="5"/>
  <c r="F26323" i="5"/>
  <c r="F26322" i="5"/>
  <c r="F26321" i="5"/>
  <c r="F26320" i="5"/>
  <c r="F26319" i="5"/>
  <c r="F26318" i="5"/>
  <c r="F26317" i="5"/>
  <c r="F26316" i="5"/>
  <c r="F26315" i="5"/>
  <c r="F26314" i="5"/>
  <c r="F26313" i="5"/>
  <c r="F26312" i="5"/>
  <c r="F26311" i="5"/>
  <c r="F26310" i="5"/>
  <c r="F26309" i="5"/>
  <c r="F26308" i="5"/>
  <c r="F26307" i="5"/>
  <c r="F26306" i="5"/>
  <c r="F26305" i="5"/>
  <c r="F26304" i="5"/>
  <c r="F26303" i="5"/>
  <c r="F26302" i="5"/>
  <c r="F26301" i="5"/>
  <c r="F26300" i="5"/>
  <c r="F26299" i="5"/>
  <c r="F26298" i="5"/>
  <c r="F26297" i="5"/>
  <c r="F26296" i="5"/>
  <c r="F26295" i="5"/>
  <c r="F26294" i="5"/>
  <c r="F26293" i="5"/>
  <c r="F26292" i="5"/>
  <c r="F26291" i="5"/>
  <c r="F26290" i="5"/>
  <c r="F26289" i="5"/>
  <c r="F26288" i="5"/>
  <c r="F26287" i="5"/>
  <c r="F26286" i="5"/>
  <c r="F26285" i="5"/>
  <c r="F26284" i="5"/>
  <c r="F26283" i="5"/>
  <c r="F26282" i="5"/>
  <c r="F26281" i="5"/>
  <c r="F26280" i="5"/>
  <c r="F26279" i="5"/>
  <c r="F26278" i="5"/>
  <c r="F26277" i="5"/>
  <c r="F26276" i="5"/>
  <c r="F26275" i="5"/>
  <c r="F26274" i="5"/>
  <c r="F26273" i="5"/>
  <c r="F26272" i="5"/>
  <c r="F26271" i="5"/>
  <c r="F26270" i="5"/>
  <c r="F26269" i="5"/>
  <c r="F26268" i="5"/>
  <c r="F26267" i="5"/>
  <c r="F26266" i="5"/>
  <c r="F26265" i="5"/>
  <c r="F26264" i="5"/>
  <c r="F26263" i="5"/>
  <c r="F26262" i="5"/>
  <c r="F26261" i="5"/>
  <c r="F26260" i="5"/>
  <c r="F26259" i="5"/>
  <c r="F26258" i="5"/>
  <c r="F26257" i="5"/>
  <c r="F26256" i="5"/>
  <c r="F26255" i="5"/>
  <c r="F26254" i="5"/>
  <c r="F26253" i="5"/>
  <c r="F26252" i="5"/>
  <c r="F26251" i="5"/>
  <c r="F26250" i="5"/>
  <c r="F26249" i="5"/>
  <c r="F26248" i="5"/>
  <c r="F26247" i="5"/>
  <c r="F26246" i="5"/>
  <c r="F26245" i="5"/>
  <c r="F26244" i="5"/>
  <c r="F26243" i="5"/>
  <c r="F26242" i="5"/>
  <c r="F26241" i="5"/>
  <c r="F26240" i="5"/>
  <c r="F26239" i="5"/>
  <c r="F26238" i="5"/>
  <c r="F26237" i="5"/>
  <c r="F26236" i="5"/>
  <c r="F26235" i="5"/>
  <c r="F26234" i="5"/>
  <c r="F26233" i="5"/>
  <c r="F26232" i="5"/>
  <c r="F26231" i="5"/>
  <c r="F26230" i="5"/>
  <c r="F26229" i="5"/>
  <c r="F26228" i="5"/>
  <c r="F26227" i="5"/>
  <c r="F26226" i="5"/>
  <c r="F26225" i="5"/>
  <c r="F26224" i="5"/>
  <c r="F26223" i="5"/>
  <c r="F26222" i="5"/>
  <c r="F26221" i="5"/>
  <c r="F26220" i="5"/>
  <c r="F26219" i="5"/>
  <c r="F26218" i="5"/>
  <c r="F26217" i="5"/>
  <c r="F26216" i="5"/>
  <c r="F26215" i="5"/>
  <c r="F26214" i="5"/>
  <c r="F26213" i="5"/>
  <c r="F26212" i="5"/>
  <c r="F26211" i="5"/>
  <c r="F26210" i="5"/>
  <c r="F26209" i="5"/>
  <c r="F26208" i="5"/>
  <c r="F26207" i="5"/>
  <c r="F26206" i="5"/>
  <c r="F26205" i="5"/>
  <c r="F26204" i="5"/>
  <c r="F26203" i="5"/>
  <c r="F26202" i="5"/>
  <c r="F26201" i="5"/>
  <c r="F26200" i="5"/>
  <c r="F26199" i="5"/>
  <c r="F26198" i="5"/>
  <c r="F26197" i="5"/>
  <c r="F26196" i="5"/>
  <c r="F26195" i="5"/>
  <c r="F26194" i="5"/>
  <c r="F26193" i="5"/>
  <c r="F26192" i="5"/>
  <c r="F26191" i="5"/>
  <c r="F26190" i="5"/>
  <c r="F26189" i="5"/>
  <c r="F26188" i="5"/>
  <c r="F26187" i="5"/>
  <c r="F26186" i="5"/>
  <c r="F26185" i="5"/>
  <c r="F26184" i="5"/>
  <c r="F26183" i="5"/>
  <c r="F26182" i="5"/>
  <c r="F26181" i="5"/>
  <c r="F26180" i="5"/>
  <c r="F26179" i="5"/>
  <c r="F26178" i="5"/>
  <c r="F26177" i="5"/>
  <c r="F26176" i="5"/>
  <c r="F26175" i="5"/>
  <c r="F26174" i="5"/>
  <c r="F26173" i="5"/>
  <c r="F26172" i="5"/>
  <c r="F26171" i="5"/>
  <c r="F26170" i="5"/>
  <c r="F26169" i="5"/>
  <c r="F26168" i="5"/>
  <c r="F26167" i="5"/>
  <c r="F26166" i="5"/>
  <c r="F26165" i="5"/>
  <c r="F26164" i="5"/>
  <c r="F26163" i="5"/>
  <c r="F26162" i="5"/>
  <c r="F26161" i="5"/>
  <c r="F26160" i="5"/>
  <c r="F26159" i="5"/>
  <c r="F26158" i="5"/>
  <c r="F26157" i="5"/>
  <c r="F26156" i="5"/>
  <c r="F26155" i="5"/>
  <c r="F26154" i="5"/>
  <c r="F26153" i="5"/>
  <c r="F26152" i="5"/>
  <c r="F26151" i="5"/>
  <c r="F26150" i="5"/>
  <c r="F26149" i="5"/>
  <c r="F26148" i="5"/>
  <c r="F26147" i="5"/>
  <c r="F26146" i="5"/>
  <c r="F26145" i="5"/>
  <c r="F26144" i="5"/>
  <c r="F26143" i="5"/>
  <c r="F26142" i="5"/>
  <c r="F26141" i="5"/>
  <c r="F26140" i="5"/>
  <c r="F26139" i="5"/>
  <c r="F26138" i="5"/>
  <c r="F26137" i="5"/>
  <c r="F26136" i="5"/>
  <c r="F26135" i="5"/>
  <c r="F26134" i="5"/>
  <c r="F26133" i="5"/>
  <c r="F26132" i="5"/>
  <c r="F26131" i="5"/>
  <c r="F26130" i="5"/>
  <c r="F26129" i="5"/>
  <c r="F26128" i="5"/>
  <c r="F26127" i="5"/>
  <c r="F26126" i="5"/>
  <c r="F26125" i="5"/>
  <c r="F26124" i="5"/>
  <c r="F26123" i="5"/>
  <c r="F26122" i="5"/>
  <c r="F26121" i="5"/>
  <c r="F26120" i="5"/>
  <c r="F26119" i="5"/>
  <c r="F26118" i="5"/>
  <c r="F26117" i="5"/>
  <c r="F26116" i="5"/>
  <c r="F26115" i="5"/>
  <c r="F26114" i="5"/>
  <c r="F26113" i="5"/>
  <c r="F26112" i="5"/>
  <c r="F26111" i="5"/>
  <c r="F26110" i="5"/>
  <c r="F26109" i="5"/>
  <c r="F26108" i="5"/>
  <c r="F26107" i="5"/>
  <c r="F26106" i="5"/>
  <c r="F26105" i="5"/>
  <c r="F26104" i="5"/>
  <c r="F26103" i="5"/>
  <c r="F26102" i="5"/>
  <c r="F26101" i="5"/>
  <c r="F26100" i="5"/>
  <c r="F26099" i="5"/>
  <c r="F26098" i="5"/>
  <c r="F26097" i="5"/>
  <c r="F26096" i="5"/>
  <c r="F26095" i="5"/>
  <c r="F26094" i="5"/>
  <c r="F26093" i="5"/>
  <c r="F26092" i="5"/>
  <c r="F26091" i="5"/>
  <c r="F26090" i="5"/>
  <c r="F26089" i="5"/>
  <c r="F26088" i="5"/>
  <c r="F26087" i="5"/>
  <c r="F26086" i="5"/>
  <c r="F26085" i="5"/>
  <c r="F26084" i="5"/>
  <c r="F26083" i="5"/>
  <c r="F26082" i="5"/>
  <c r="F26081" i="5"/>
  <c r="F26080" i="5"/>
  <c r="F26079" i="5"/>
  <c r="F26078" i="5"/>
  <c r="F26077" i="5"/>
  <c r="F26076" i="5"/>
  <c r="F26075" i="5"/>
  <c r="F26074" i="5"/>
  <c r="F26073" i="5"/>
  <c r="F26072" i="5"/>
  <c r="F26071" i="5"/>
  <c r="F26070" i="5"/>
  <c r="F26069" i="5"/>
  <c r="F26068" i="5"/>
  <c r="F26067" i="5"/>
  <c r="F26066" i="5"/>
  <c r="F26065" i="5"/>
  <c r="F26064" i="5"/>
  <c r="F26063" i="5"/>
  <c r="F26062" i="5"/>
  <c r="F26061" i="5"/>
  <c r="F26060" i="5"/>
  <c r="F26059" i="5"/>
  <c r="F26058" i="5"/>
  <c r="F26057" i="5"/>
  <c r="F26056" i="5"/>
  <c r="F26055" i="5"/>
  <c r="F26054" i="5"/>
  <c r="F26053" i="5"/>
  <c r="F26052" i="5"/>
  <c r="F26051" i="5"/>
  <c r="F26050" i="5"/>
  <c r="F26049" i="5"/>
  <c r="F26048" i="5"/>
  <c r="F26047" i="5"/>
  <c r="F26046" i="5"/>
  <c r="F26045" i="5"/>
  <c r="F26044" i="5"/>
  <c r="F26043" i="5"/>
  <c r="F26042" i="5"/>
  <c r="F26041" i="5"/>
  <c r="F26040" i="5"/>
  <c r="F26039" i="5"/>
  <c r="F26038" i="5"/>
  <c r="F26037" i="5"/>
  <c r="F26036" i="5"/>
  <c r="F26035" i="5"/>
  <c r="F26034" i="5"/>
  <c r="F26033" i="5"/>
  <c r="F26032" i="5"/>
  <c r="F26031" i="5"/>
  <c r="F26030" i="5"/>
  <c r="F26029" i="5"/>
  <c r="F26028" i="5"/>
  <c r="F26027" i="5"/>
  <c r="F26026" i="5"/>
  <c r="F26025" i="5"/>
  <c r="F26024" i="5"/>
  <c r="F26023" i="5"/>
  <c r="F26022" i="5"/>
  <c r="F26021" i="5"/>
  <c r="F26020" i="5"/>
  <c r="F26019" i="5"/>
  <c r="F26018" i="5"/>
  <c r="F26017" i="5"/>
  <c r="F26016" i="5"/>
  <c r="F26015" i="5"/>
  <c r="F26014" i="5"/>
  <c r="F26013" i="5"/>
  <c r="F26012" i="5"/>
  <c r="F26011" i="5"/>
  <c r="F26010" i="5"/>
  <c r="F26009" i="5"/>
  <c r="F26008" i="5"/>
  <c r="F26007" i="5"/>
  <c r="F26006" i="5"/>
  <c r="F26005" i="5"/>
  <c r="F26004" i="5"/>
  <c r="F26003" i="5"/>
  <c r="F26002" i="5"/>
  <c r="F26001" i="5"/>
  <c r="F26000" i="5"/>
  <c r="F25999" i="5"/>
  <c r="F25998" i="5"/>
  <c r="F25997" i="5"/>
  <c r="F25996" i="5"/>
  <c r="F25995" i="5"/>
  <c r="F25994" i="5"/>
  <c r="F25993" i="5"/>
  <c r="F25992" i="5"/>
  <c r="F25991" i="5"/>
  <c r="F25990" i="5"/>
  <c r="F25989" i="5"/>
  <c r="F25988" i="5"/>
  <c r="F25987" i="5"/>
  <c r="F25986" i="5"/>
  <c r="F25985" i="5"/>
  <c r="F25984" i="5"/>
  <c r="F25983" i="5"/>
  <c r="F25982" i="5"/>
  <c r="F25981" i="5"/>
  <c r="F25980" i="5"/>
  <c r="F25979" i="5"/>
  <c r="F25978" i="5"/>
  <c r="F25977" i="5"/>
  <c r="F25976" i="5"/>
  <c r="F25975" i="5"/>
  <c r="F25974" i="5"/>
  <c r="F25973" i="5"/>
  <c r="F25972" i="5"/>
  <c r="F25971" i="5"/>
  <c r="F25970" i="5"/>
  <c r="F25969" i="5"/>
  <c r="F25968" i="5"/>
  <c r="F25967" i="5"/>
  <c r="F25966" i="5"/>
  <c r="F25965" i="5"/>
  <c r="F25964" i="5"/>
  <c r="F25963" i="5"/>
  <c r="F25962" i="5"/>
  <c r="F25961" i="5"/>
  <c r="F25960" i="5"/>
  <c r="F25959" i="5"/>
  <c r="F25958" i="5"/>
  <c r="F25957" i="5"/>
  <c r="F25956" i="5"/>
  <c r="F25955" i="5"/>
  <c r="F25954" i="5"/>
  <c r="F25953" i="5"/>
  <c r="F25952" i="5"/>
  <c r="F25951" i="5"/>
  <c r="F25950" i="5"/>
  <c r="F25949" i="5"/>
  <c r="F25948" i="5"/>
  <c r="F25947" i="5"/>
  <c r="F25946" i="5"/>
  <c r="F25945" i="5"/>
  <c r="F25944" i="5"/>
  <c r="F25943" i="5"/>
  <c r="F25942" i="5"/>
  <c r="F25941" i="5"/>
  <c r="F25940" i="5"/>
  <c r="F25939" i="5"/>
  <c r="F25938" i="5"/>
  <c r="F25937" i="5"/>
  <c r="F25936" i="5"/>
  <c r="F25935" i="5"/>
  <c r="F25934" i="5"/>
  <c r="F25933" i="5"/>
  <c r="F25932" i="5"/>
  <c r="F25931" i="5"/>
  <c r="F25930" i="5"/>
  <c r="F25929" i="5"/>
  <c r="F25928" i="5"/>
  <c r="F25927" i="5"/>
  <c r="F25926" i="5"/>
  <c r="F25925" i="5"/>
  <c r="F25924" i="5"/>
  <c r="F25923" i="5"/>
  <c r="F25922" i="5"/>
  <c r="F25921" i="5"/>
  <c r="F25920" i="5"/>
  <c r="F25919" i="5"/>
  <c r="F25918" i="5"/>
  <c r="F25917" i="5"/>
  <c r="F25916" i="5"/>
  <c r="F25915" i="5"/>
  <c r="F25914" i="5"/>
  <c r="F25913" i="5"/>
  <c r="F25912" i="5"/>
  <c r="F25911" i="5"/>
  <c r="F25910" i="5"/>
  <c r="F25909" i="5"/>
  <c r="F25908" i="5"/>
  <c r="F25907" i="5"/>
  <c r="F25906" i="5"/>
  <c r="F25905" i="5"/>
  <c r="F25904" i="5"/>
  <c r="F25903" i="5"/>
  <c r="F25902" i="5"/>
  <c r="F25901" i="5"/>
  <c r="F25900" i="5"/>
  <c r="F25899" i="5"/>
  <c r="F25898" i="5"/>
  <c r="F25897" i="5"/>
  <c r="F25896" i="5"/>
  <c r="F25895" i="5"/>
  <c r="F25894" i="5"/>
  <c r="F25893" i="5"/>
  <c r="F25892" i="5"/>
  <c r="F25891" i="5"/>
  <c r="F25890" i="5"/>
  <c r="F25889" i="5"/>
  <c r="F25888" i="5"/>
  <c r="F25887" i="5"/>
  <c r="F25886" i="5"/>
  <c r="F25885" i="5"/>
  <c r="F25884" i="5"/>
  <c r="F25883" i="5"/>
  <c r="F25882" i="5"/>
  <c r="F25881" i="5"/>
  <c r="F25880" i="5"/>
  <c r="F25879" i="5"/>
  <c r="F25878" i="5"/>
  <c r="F25877" i="5"/>
  <c r="F25876" i="5"/>
  <c r="F25875" i="5"/>
  <c r="F25874" i="5"/>
  <c r="F25873" i="5"/>
  <c r="F25872" i="5"/>
  <c r="F25871" i="5"/>
  <c r="F25870" i="5"/>
  <c r="F25869" i="5"/>
  <c r="F25868" i="5"/>
  <c r="F25867" i="5"/>
  <c r="F25866" i="5"/>
  <c r="F25865" i="5"/>
  <c r="F25864" i="5"/>
  <c r="F25863" i="5"/>
  <c r="F25862" i="5"/>
  <c r="F25861" i="5"/>
  <c r="F25860" i="5"/>
  <c r="F25859" i="5"/>
  <c r="F25858" i="5"/>
  <c r="F25857" i="5"/>
  <c r="F25856" i="5"/>
  <c r="F25855" i="5"/>
  <c r="F25854" i="5"/>
  <c r="F25853" i="5"/>
  <c r="F25852" i="5"/>
  <c r="F25851" i="5"/>
  <c r="F25850" i="5"/>
  <c r="F25849" i="5"/>
  <c r="F25848" i="5"/>
  <c r="F25847" i="5"/>
  <c r="F25846" i="5"/>
  <c r="F25845" i="5"/>
  <c r="F25844" i="5"/>
  <c r="F25843" i="5"/>
  <c r="F25842" i="5"/>
  <c r="F25841" i="5"/>
  <c r="F25840" i="5"/>
  <c r="F25839" i="5"/>
  <c r="F25838" i="5"/>
  <c r="F25837" i="5"/>
  <c r="F25836" i="5"/>
  <c r="F25835" i="5"/>
  <c r="F25834" i="5"/>
  <c r="F25833" i="5"/>
  <c r="F25832" i="5"/>
  <c r="F25831" i="5"/>
  <c r="F25830" i="5"/>
  <c r="F25829" i="5"/>
  <c r="F25828" i="5"/>
  <c r="F25827" i="5"/>
  <c r="F25826" i="5"/>
  <c r="F25825" i="5"/>
  <c r="F25824" i="5"/>
  <c r="F25823" i="5"/>
  <c r="F25822" i="5"/>
  <c r="F25821" i="5"/>
  <c r="F25820" i="5"/>
  <c r="F25819" i="5"/>
  <c r="F25818" i="5"/>
  <c r="F25817" i="5"/>
  <c r="F25816" i="5"/>
  <c r="F25815" i="5"/>
  <c r="F25814" i="5"/>
  <c r="F25813" i="5"/>
  <c r="F25812" i="5"/>
  <c r="F25811" i="5"/>
  <c r="F25810" i="5"/>
  <c r="F25809" i="5"/>
  <c r="F25808" i="5"/>
  <c r="F25807" i="5"/>
  <c r="F25806" i="5"/>
  <c r="F25805" i="5"/>
  <c r="F25804" i="5"/>
  <c r="F25803" i="5"/>
  <c r="F25802" i="5"/>
  <c r="F25801" i="5"/>
  <c r="F25800" i="5"/>
  <c r="F25799" i="5"/>
  <c r="F25798" i="5"/>
  <c r="F25797" i="5"/>
  <c r="F25796" i="5"/>
  <c r="F25795" i="5"/>
  <c r="F25794" i="5"/>
  <c r="F25793" i="5"/>
  <c r="F25792" i="5"/>
  <c r="F25791" i="5"/>
  <c r="F25790" i="5"/>
  <c r="F25789" i="5"/>
  <c r="F25788" i="5"/>
  <c r="F25787" i="5"/>
  <c r="F25786" i="5"/>
  <c r="F25785" i="5"/>
  <c r="F25784" i="5"/>
  <c r="F25783" i="5"/>
  <c r="F25782" i="5"/>
  <c r="F25781" i="5"/>
  <c r="F25780" i="5"/>
  <c r="F25779" i="5"/>
  <c r="F25778" i="5"/>
  <c r="F25777" i="5"/>
  <c r="F25776" i="5"/>
  <c r="F25775" i="5"/>
  <c r="F25774" i="5"/>
  <c r="F25773" i="5"/>
  <c r="F25772" i="5"/>
  <c r="F25771" i="5"/>
  <c r="F25770" i="5"/>
  <c r="F25769" i="5"/>
  <c r="F25768" i="5"/>
  <c r="F25767" i="5"/>
  <c r="F25766" i="5"/>
  <c r="F25765" i="5"/>
  <c r="F25764" i="5"/>
  <c r="F25763" i="5"/>
  <c r="F25762" i="5"/>
  <c r="F25761" i="5"/>
  <c r="F25760" i="5"/>
  <c r="F25759" i="5"/>
  <c r="F25758" i="5"/>
  <c r="F25757" i="5"/>
  <c r="F25756" i="5"/>
  <c r="F25755" i="5"/>
  <c r="F25754" i="5"/>
  <c r="F25753" i="5"/>
  <c r="F25752" i="5"/>
  <c r="F25751" i="5"/>
  <c r="F25750" i="5"/>
  <c r="F25749" i="5"/>
  <c r="F25748" i="5"/>
  <c r="F25747" i="5"/>
  <c r="F25746" i="5"/>
  <c r="F25745" i="5"/>
  <c r="F25744" i="5"/>
  <c r="F25743" i="5"/>
  <c r="F25742" i="5"/>
  <c r="F25741" i="5"/>
  <c r="F25740" i="5"/>
  <c r="F25739" i="5"/>
  <c r="F25738" i="5"/>
  <c r="F25737" i="5"/>
  <c r="F25736" i="5"/>
  <c r="F25735" i="5"/>
  <c r="F25734" i="5"/>
  <c r="F25733" i="5"/>
  <c r="F25732" i="5"/>
  <c r="F25731" i="5"/>
  <c r="F25730" i="5"/>
  <c r="F25729" i="5"/>
  <c r="F25728" i="5"/>
  <c r="F25727" i="5"/>
  <c r="F25726" i="5"/>
  <c r="F25725" i="5"/>
  <c r="F25724" i="5"/>
  <c r="F25723" i="5"/>
  <c r="F25722" i="5"/>
  <c r="F25721" i="5"/>
  <c r="F25720" i="5"/>
  <c r="F25719" i="5"/>
  <c r="F25718" i="5"/>
  <c r="F25717" i="5"/>
  <c r="F25716" i="5"/>
  <c r="F25715" i="5"/>
  <c r="F25714" i="5"/>
  <c r="F25713" i="5"/>
  <c r="F25712" i="5"/>
  <c r="F25711" i="5"/>
  <c r="F25710" i="5"/>
  <c r="F25709" i="5"/>
  <c r="F25708" i="5"/>
  <c r="F25707" i="5"/>
  <c r="F25706" i="5"/>
  <c r="F25705" i="5"/>
  <c r="F25704" i="5"/>
  <c r="F25703" i="5"/>
  <c r="F25702" i="5"/>
  <c r="F25701" i="5"/>
  <c r="F25700" i="5"/>
  <c r="F25699" i="5"/>
  <c r="F25698" i="5"/>
  <c r="F25697" i="5"/>
  <c r="F25696" i="5"/>
  <c r="F25695" i="5"/>
  <c r="F25694" i="5"/>
  <c r="F25693" i="5"/>
  <c r="F25692" i="5"/>
  <c r="F25691" i="5"/>
  <c r="F25690" i="5"/>
  <c r="F25689" i="5"/>
  <c r="F25688" i="5"/>
  <c r="F25687" i="5"/>
  <c r="F25686" i="5"/>
  <c r="F25685" i="5"/>
  <c r="F25684" i="5"/>
  <c r="F25683" i="5"/>
  <c r="F25682" i="5"/>
  <c r="F25681" i="5"/>
  <c r="F25680" i="5"/>
  <c r="F25679" i="5"/>
  <c r="F25678" i="5"/>
  <c r="F25677" i="5"/>
  <c r="F25676" i="5"/>
  <c r="F25675" i="5"/>
  <c r="F25674" i="5"/>
  <c r="F25673" i="5"/>
  <c r="F25672" i="5"/>
  <c r="F25671" i="5"/>
  <c r="F25670" i="5"/>
  <c r="F25669" i="5"/>
  <c r="F25668" i="5"/>
  <c r="F25667" i="5"/>
  <c r="F25666" i="5"/>
  <c r="F25665" i="5"/>
  <c r="F25664" i="5"/>
  <c r="F25663" i="5"/>
  <c r="F25662" i="5"/>
  <c r="F25661" i="5"/>
  <c r="F25660" i="5"/>
  <c r="F25659" i="5"/>
  <c r="F25658" i="5"/>
  <c r="F25657" i="5"/>
  <c r="F25656" i="5"/>
  <c r="F25655" i="5"/>
  <c r="F25654" i="5"/>
  <c r="F25653" i="5"/>
  <c r="F25652" i="5"/>
  <c r="F25651" i="5"/>
  <c r="F25650" i="5"/>
  <c r="F25649" i="5"/>
  <c r="F25648" i="5"/>
  <c r="F25647" i="5"/>
  <c r="F25646" i="5"/>
  <c r="F25645" i="5"/>
  <c r="F25644" i="5"/>
  <c r="F25643" i="5"/>
  <c r="F25642" i="5"/>
  <c r="F25641" i="5"/>
  <c r="F25640" i="5"/>
  <c r="F25639" i="5"/>
  <c r="F25638" i="5"/>
  <c r="F25637" i="5"/>
  <c r="F25636" i="5"/>
  <c r="F25635" i="5"/>
  <c r="F25634" i="5"/>
  <c r="F25633" i="5"/>
  <c r="F25632" i="5"/>
  <c r="F25631" i="5"/>
  <c r="F25630" i="5"/>
  <c r="F25629" i="5"/>
  <c r="F25628" i="5"/>
  <c r="F25627" i="5"/>
  <c r="F25626" i="5"/>
  <c r="F25625" i="5"/>
  <c r="F25624" i="5"/>
  <c r="F25623" i="5"/>
  <c r="F25622" i="5"/>
  <c r="F25621" i="5"/>
  <c r="F25620" i="5"/>
  <c r="F25619" i="5"/>
  <c r="F25618" i="5"/>
  <c r="F25617" i="5"/>
  <c r="F25616" i="5"/>
  <c r="F25615" i="5"/>
  <c r="F25614" i="5"/>
  <c r="F25613" i="5"/>
  <c r="F25612" i="5"/>
  <c r="F25611" i="5"/>
  <c r="F25610" i="5"/>
  <c r="F25609" i="5"/>
  <c r="F25608" i="5"/>
  <c r="F25607" i="5"/>
  <c r="F25606" i="5"/>
  <c r="F25605" i="5"/>
  <c r="F25604" i="5"/>
  <c r="F25603" i="5"/>
  <c r="F25602" i="5"/>
  <c r="F25601" i="5"/>
  <c r="F25600" i="5"/>
  <c r="F25599" i="5"/>
  <c r="F25598" i="5"/>
  <c r="F25597" i="5"/>
  <c r="F25596" i="5"/>
  <c r="F25595" i="5"/>
  <c r="F25594" i="5"/>
  <c r="F25593" i="5"/>
  <c r="F25592" i="5"/>
  <c r="F25591" i="5"/>
  <c r="F25590" i="5"/>
  <c r="F25589" i="5"/>
  <c r="F25588" i="5"/>
  <c r="F25587" i="5"/>
  <c r="F25586" i="5"/>
  <c r="F25585" i="5"/>
  <c r="F25584" i="5"/>
  <c r="F25583" i="5"/>
  <c r="F25582" i="5"/>
  <c r="F25581" i="5"/>
  <c r="F25580" i="5"/>
  <c r="F25579" i="5"/>
  <c r="F25578" i="5"/>
  <c r="F25577" i="5"/>
  <c r="F25576" i="5"/>
  <c r="F25575" i="5"/>
  <c r="F25574" i="5"/>
  <c r="F25573" i="5"/>
  <c r="F25572" i="5"/>
  <c r="F25571" i="5"/>
  <c r="F25570" i="5"/>
  <c r="F25569" i="5"/>
  <c r="F25568" i="5"/>
  <c r="F25567" i="5"/>
  <c r="F25566" i="5"/>
  <c r="F25565" i="5"/>
  <c r="F25564" i="5"/>
  <c r="F25563" i="5"/>
  <c r="F25562" i="5"/>
  <c r="F25561" i="5"/>
  <c r="F25560" i="5"/>
  <c r="F25559" i="5"/>
  <c r="F25558" i="5"/>
  <c r="F25557" i="5"/>
  <c r="F25556" i="5"/>
  <c r="F25555" i="5"/>
  <c r="F25554" i="5"/>
  <c r="F25553" i="5"/>
  <c r="F25552" i="5"/>
  <c r="F25551" i="5"/>
  <c r="F25550" i="5"/>
  <c r="F25549" i="5"/>
  <c r="F25548" i="5"/>
  <c r="F25547" i="5"/>
  <c r="F25546" i="5"/>
  <c r="F25545" i="5"/>
  <c r="F25544" i="5"/>
  <c r="F25543" i="5"/>
  <c r="F25542" i="5"/>
  <c r="F25541" i="5"/>
  <c r="F25540" i="5"/>
  <c r="F25539" i="5"/>
  <c r="F25538" i="5"/>
  <c r="F25537" i="5"/>
  <c r="F25536" i="5"/>
  <c r="F25535" i="5"/>
  <c r="F25534" i="5"/>
  <c r="F25533" i="5"/>
  <c r="F25532" i="5"/>
  <c r="F25531" i="5"/>
  <c r="F25530" i="5"/>
  <c r="F25529" i="5"/>
  <c r="F25528" i="5"/>
  <c r="F25527" i="5"/>
  <c r="F25526" i="5"/>
  <c r="F25525" i="5"/>
  <c r="F25524" i="5"/>
  <c r="F25523" i="5"/>
  <c r="F25522" i="5"/>
  <c r="F25521" i="5"/>
  <c r="F25520" i="5"/>
  <c r="F25519" i="5"/>
  <c r="F25518" i="5"/>
  <c r="F25517" i="5"/>
  <c r="F25516" i="5"/>
  <c r="F25515" i="5"/>
  <c r="F25514" i="5"/>
  <c r="F25513" i="5"/>
  <c r="F25512" i="5"/>
  <c r="F25511" i="5"/>
  <c r="F25510" i="5"/>
  <c r="F25509" i="5"/>
  <c r="F25508" i="5"/>
  <c r="F25507" i="5"/>
  <c r="F25506" i="5"/>
  <c r="F25505" i="5"/>
  <c r="F25504" i="5"/>
  <c r="F25503" i="5"/>
  <c r="F25502" i="5"/>
  <c r="F25501" i="5"/>
  <c r="F25500" i="5"/>
  <c r="F25499" i="5"/>
  <c r="F25498" i="5"/>
  <c r="F25497" i="5"/>
  <c r="F25496" i="5"/>
  <c r="F25495" i="5"/>
  <c r="F25494" i="5"/>
  <c r="F25493" i="5"/>
  <c r="F25492" i="5"/>
  <c r="F25491" i="5"/>
  <c r="F25490" i="5"/>
  <c r="F25489" i="5"/>
  <c r="F25488" i="5"/>
  <c r="F25487" i="5"/>
  <c r="F25486" i="5"/>
  <c r="F25485" i="5"/>
  <c r="F25484" i="5"/>
  <c r="F25483" i="5"/>
  <c r="F25482" i="5"/>
  <c r="F25481" i="5"/>
  <c r="F25480" i="5"/>
  <c r="F25479" i="5"/>
  <c r="F25478" i="5"/>
  <c r="F25477" i="5"/>
  <c r="F25476" i="5"/>
  <c r="F25475" i="5"/>
  <c r="F25474" i="5"/>
  <c r="F25473" i="5"/>
  <c r="F25472" i="5"/>
  <c r="F25471" i="5"/>
  <c r="F25470" i="5"/>
  <c r="F25469" i="5"/>
  <c r="F25468" i="5"/>
  <c r="F25467" i="5"/>
  <c r="F25466" i="5"/>
  <c r="F25465" i="5"/>
  <c r="F25464" i="5"/>
  <c r="F25463" i="5"/>
  <c r="F25462" i="5"/>
  <c r="F25461" i="5"/>
  <c r="F25460" i="5"/>
  <c r="F25459" i="5"/>
  <c r="F25458" i="5"/>
  <c r="F25457" i="5"/>
  <c r="F25456" i="5"/>
  <c r="F25455" i="5"/>
  <c r="F25454" i="5"/>
  <c r="F25453" i="5"/>
  <c r="F25452" i="5"/>
  <c r="F25451" i="5"/>
  <c r="F25450" i="5"/>
  <c r="F25449" i="5"/>
  <c r="F25448" i="5"/>
  <c r="F25447" i="5"/>
  <c r="F25446" i="5"/>
  <c r="F25445" i="5"/>
  <c r="F25444" i="5"/>
  <c r="F25443" i="5"/>
  <c r="F25442" i="5"/>
  <c r="F25441" i="5"/>
  <c r="F25440" i="5"/>
  <c r="F25439" i="5"/>
  <c r="F25438" i="5"/>
  <c r="F25437" i="5"/>
  <c r="F25436" i="5"/>
  <c r="F25435" i="5"/>
  <c r="F25434" i="5"/>
  <c r="F25433" i="5"/>
  <c r="F25432" i="5"/>
  <c r="F25431" i="5"/>
  <c r="F25430" i="5"/>
  <c r="F25429" i="5"/>
  <c r="F25428" i="5"/>
  <c r="F25427" i="5"/>
  <c r="F25426" i="5"/>
  <c r="F25425" i="5"/>
  <c r="F25424" i="5"/>
  <c r="F25423" i="5"/>
  <c r="F25422" i="5"/>
  <c r="F25421" i="5"/>
  <c r="F25420" i="5"/>
  <c r="F25419" i="5"/>
  <c r="F25418" i="5"/>
  <c r="F25417" i="5"/>
  <c r="F25416" i="5"/>
  <c r="F25415" i="5"/>
  <c r="F25414" i="5"/>
  <c r="F25413" i="5"/>
  <c r="F25412" i="5"/>
  <c r="F25411" i="5"/>
  <c r="F25410" i="5"/>
  <c r="F25409" i="5"/>
  <c r="F25408" i="5"/>
  <c r="F25407" i="5"/>
  <c r="F25406" i="5"/>
  <c r="F25405" i="5"/>
  <c r="F25404" i="5"/>
  <c r="F25403" i="5"/>
  <c r="F25402" i="5"/>
  <c r="F25401" i="5"/>
  <c r="F25400" i="5"/>
  <c r="F25399" i="5"/>
  <c r="F25398" i="5"/>
  <c r="F25397" i="5"/>
  <c r="F25396" i="5"/>
  <c r="F25395" i="5"/>
  <c r="F25394" i="5"/>
  <c r="F25393" i="5"/>
  <c r="F25392" i="5"/>
  <c r="F25391" i="5"/>
  <c r="F25390" i="5"/>
  <c r="F25389" i="5"/>
  <c r="F25388" i="5"/>
  <c r="F25387" i="5"/>
  <c r="F25386" i="5"/>
  <c r="F25385" i="5"/>
  <c r="F25384" i="5"/>
  <c r="F25383" i="5"/>
  <c r="F25382" i="5"/>
  <c r="F25381" i="5"/>
  <c r="F25380" i="5"/>
  <c r="F25379" i="5"/>
  <c r="F25378" i="5"/>
  <c r="F25377" i="5"/>
  <c r="F25376" i="5"/>
  <c r="F25375" i="5"/>
  <c r="F25374" i="5"/>
  <c r="F25373" i="5"/>
  <c r="F25372" i="5"/>
  <c r="F25371" i="5"/>
  <c r="F25370" i="5"/>
  <c r="F25369" i="5"/>
  <c r="F25368" i="5"/>
  <c r="F25367" i="5"/>
  <c r="F25366" i="5"/>
  <c r="F25365" i="5"/>
  <c r="F25364" i="5"/>
  <c r="F25363" i="5"/>
  <c r="F25362" i="5"/>
  <c r="F25361" i="5"/>
  <c r="F25360" i="5"/>
  <c r="F25359" i="5"/>
  <c r="F25358" i="5"/>
  <c r="F25357" i="5"/>
  <c r="F25356" i="5"/>
  <c r="F25355" i="5"/>
  <c r="F25354" i="5"/>
  <c r="F25353" i="5"/>
  <c r="F25352" i="5"/>
  <c r="F25351" i="5"/>
  <c r="F25350" i="5"/>
  <c r="F25349" i="5"/>
  <c r="F25348" i="5"/>
  <c r="F25347" i="5"/>
  <c r="F25346" i="5"/>
  <c r="F25345" i="5"/>
  <c r="F25344" i="5"/>
  <c r="F25343" i="5"/>
  <c r="F25342" i="5"/>
  <c r="F25341" i="5"/>
  <c r="F25340" i="5"/>
  <c r="F25339" i="5"/>
  <c r="F25338" i="5"/>
  <c r="F25337" i="5"/>
  <c r="F25336" i="5"/>
  <c r="F25335" i="5"/>
  <c r="F25334" i="5"/>
  <c r="F25333" i="5"/>
  <c r="F25332" i="5"/>
  <c r="F25331" i="5"/>
  <c r="F25330" i="5"/>
  <c r="F25329" i="5"/>
  <c r="F25328" i="5"/>
  <c r="F25327" i="5"/>
  <c r="F25326" i="5"/>
  <c r="F25325" i="5"/>
  <c r="F25324" i="5"/>
  <c r="F25323" i="5"/>
  <c r="F25322" i="5"/>
  <c r="F25321" i="5"/>
  <c r="F25320" i="5"/>
  <c r="F25319" i="5"/>
  <c r="F25318" i="5"/>
  <c r="F25317" i="5"/>
  <c r="F25316" i="5"/>
  <c r="F25315" i="5"/>
  <c r="F25314" i="5"/>
  <c r="F25313" i="5"/>
  <c r="F25312" i="5"/>
  <c r="F25311" i="5"/>
  <c r="F25310" i="5"/>
  <c r="F25309" i="5"/>
  <c r="F25308" i="5"/>
  <c r="F25307" i="5"/>
  <c r="F25306" i="5"/>
  <c r="F25305" i="5"/>
  <c r="F25304" i="5"/>
  <c r="F25303" i="5"/>
  <c r="F25302" i="5"/>
  <c r="F25301" i="5"/>
  <c r="F25300" i="5"/>
  <c r="F25299" i="5"/>
  <c r="F25298" i="5"/>
  <c r="F25297" i="5"/>
  <c r="F25296" i="5"/>
  <c r="F25295" i="5"/>
  <c r="F25294" i="5"/>
  <c r="F25293" i="5"/>
  <c r="F25292" i="5"/>
  <c r="F25291" i="5"/>
  <c r="F25290" i="5"/>
  <c r="F25289" i="5"/>
  <c r="F25288" i="5"/>
  <c r="F25287" i="5"/>
  <c r="F25286" i="5"/>
  <c r="F25285" i="5"/>
  <c r="F25284" i="5"/>
  <c r="F25283" i="5"/>
  <c r="F25282" i="5"/>
  <c r="F25281" i="5"/>
  <c r="F25280" i="5"/>
  <c r="F25279" i="5"/>
  <c r="F25278" i="5"/>
  <c r="F25277" i="5"/>
  <c r="F25276" i="5"/>
  <c r="F25275" i="5"/>
  <c r="F25274" i="5"/>
  <c r="F25273" i="5"/>
  <c r="F25272" i="5"/>
  <c r="F25271" i="5"/>
  <c r="F25270" i="5"/>
  <c r="F25269" i="5"/>
  <c r="F25268" i="5"/>
  <c r="F25267" i="5"/>
  <c r="F25266" i="5"/>
  <c r="F25265" i="5"/>
  <c r="F25264" i="5"/>
  <c r="F25263" i="5"/>
  <c r="F25262" i="5"/>
  <c r="F25261" i="5"/>
  <c r="F25260" i="5"/>
  <c r="F25259" i="5"/>
  <c r="F25258" i="5"/>
  <c r="F25257" i="5"/>
  <c r="F25256" i="5"/>
  <c r="F25255" i="5"/>
  <c r="F25254" i="5"/>
  <c r="F25253" i="5"/>
  <c r="F25252" i="5"/>
  <c r="F25251" i="5"/>
  <c r="F25250" i="5"/>
  <c r="F25249" i="5"/>
  <c r="F25248" i="5"/>
  <c r="F25247" i="5"/>
  <c r="F25246" i="5"/>
  <c r="F25245" i="5"/>
  <c r="F25244" i="5"/>
  <c r="F25243" i="5"/>
  <c r="F25242" i="5"/>
  <c r="F25241" i="5"/>
  <c r="F25240" i="5"/>
  <c r="F25239" i="5"/>
  <c r="F25238" i="5"/>
  <c r="F25237" i="5"/>
  <c r="F25236" i="5"/>
  <c r="F25235" i="5"/>
  <c r="F25234" i="5"/>
  <c r="F25233" i="5"/>
  <c r="F25232" i="5"/>
  <c r="F25231" i="5"/>
  <c r="F25230" i="5"/>
  <c r="F25229" i="5"/>
  <c r="F25228" i="5"/>
  <c r="F25227" i="5"/>
  <c r="F25226" i="5"/>
  <c r="F25225" i="5"/>
  <c r="F25224" i="5"/>
  <c r="F25223" i="5"/>
  <c r="F25222" i="5"/>
  <c r="F25221" i="5"/>
  <c r="F25220" i="5"/>
  <c r="F25219" i="5"/>
  <c r="F25218" i="5"/>
  <c r="F25217" i="5"/>
  <c r="F25216" i="5"/>
  <c r="F25215" i="5"/>
  <c r="F25214" i="5"/>
  <c r="F25213" i="5"/>
  <c r="F25212" i="5"/>
  <c r="F25211" i="5"/>
  <c r="F25210" i="5"/>
  <c r="F25209" i="5"/>
  <c r="F25208" i="5"/>
  <c r="F25207" i="5"/>
  <c r="F25206" i="5"/>
  <c r="F25205" i="5"/>
  <c r="F25204" i="5"/>
  <c r="F25203" i="5"/>
  <c r="F25202" i="5"/>
  <c r="F25201" i="5"/>
  <c r="F25200" i="5"/>
  <c r="F25199" i="5"/>
  <c r="F25198" i="5"/>
  <c r="F25197" i="5"/>
  <c r="F25196" i="5"/>
  <c r="F25195" i="5"/>
  <c r="F25194" i="5"/>
  <c r="F25193" i="5"/>
  <c r="F25192" i="5"/>
  <c r="F25191" i="5"/>
  <c r="F25190" i="5"/>
  <c r="F25189" i="5"/>
  <c r="F25188" i="5"/>
  <c r="F25187" i="5"/>
  <c r="F25186" i="5"/>
  <c r="F25185" i="5"/>
  <c r="F25184" i="5"/>
  <c r="F25183" i="5"/>
  <c r="F25182" i="5"/>
  <c r="F25181" i="5"/>
  <c r="F25180" i="5"/>
  <c r="F25179" i="5"/>
  <c r="F25178" i="5"/>
  <c r="F25177" i="5"/>
  <c r="F25176" i="5"/>
  <c r="F25175" i="5"/>
  <c r="F25174" i="5"/>
  <c r="F25173" i="5"/>
  <c r="F25172" i="5"/>
  <c r="F25171" i="5"/>
  <c r="F25170" i="5"/>
  <c r="F25169" i="5"/>
  <c r="F25168" i="5"/>
  <c r="F25167" i="5"/>
  <c r="F25166" i="5"/>
  <c r="F25165" i="5"/>
  <c r="F25164" i="5"/>
  <c r="F25163" i="5"/>
  <c r="F25162" i="5"/>
  <c r="F25161" i="5"/>
  <c r="F25160" i="5"/>
  <c r="F25159" i="5"/>
  <c r="F25158" i="5"/>
  <c r="F25157" i="5"/>
  <c r="F25156" i="5"/>
  <c r="F25155" i="5"/>
  <c r="F25154" i="5"/>
  <c r="F25153" i="5"/>
  <c r="F25152" i="5"/>
  <c r="F25151" i="5"/>
  <c r="F25150" i="5"/>
  <c r="F25149" i="5"/>
  <c r="F25148" i="5"/>
  <c r="F25147" i="5"/>
  <c r="F25146" i="5"/>
  <c r="F25145" i="5"/>
  <c r="F25144" i="5"/>
  <c r="F25143" i="5"/>
  <c r="F25142" i="5"/>
  <c r="F25141" i="5"/>
  <c r="F25140" i="5"/>
  <c r="F25139" i="5"/>
  <c r="F25138" i="5"/>
  <c r="F25137" i="5"/>
  <c r="F25136" i="5"/>
  <c r="F25135" i="5"/>
  <c r="F25134" i="5"/>
  <c r="F25133" i="5"/>
  <c r="F25132" i="5"/>
  <c r="F25131" i="5"/>
  <c r="F25130" i="5"/>
  <c r="F25129" i="5"/>
  <c r="F25128" i="5"/>
  <c r="F25127" i="5"/>
  <c r="F25126" i="5"/>
  <c r="F25125" i="5"/>
  <c r="F25124" i="5"/>
  <c r="F25123" i="5"/>
  <c r="F25122" i="5"/>
  <c r="F25121" i="5"/>
  <c r="F25120" i="5"/>
  <c r="F25119" i="5"/>
  <c r="F25118" i="5"/>
  <c r="F25117" i="5"/>
  <c r="F25116" i="5"/>
  <c r="F25115" i="5"/>
  <c r="F25114" i="5"/>
  <c r="F25113" i="5"/>
  <c r="F25112" i="5"/>
  <c r="F25111" i="5"/>
  <c r="F25110" i="5"/>
  <c r="F25109" i="5"/>
  <c r="F25108" i="5"/>
  <c r="F25107" i="5"/>
  <c r="F25106" i="5"/>
  <c r="F25105" i="5"/>
  <c r="F25104" i="5"/>
  <c r="F25103" i="5"/>
  <c r="F25102" i="5"/>
  <c r="F25101" i="5"/>
  <c r="F25100" i="5"/>
  <c r="F25099" i="5"/>
  <c r="F25098" i="5"/>
  <c r="F25097" i="5"/>
  <c r="F25096" i="5"/>
  <c r="F25095" i="5"/>
  <c r="F25094" i="5"/>
  <c r="F25093" i="5"/>
  <c r="F25092" i="5"/>
  <c r="F25091" i="5"/>
  <c r="F25090" i="5"/>
  <c r="F25089" i="5"/>
  <c r="F25088" i="5"/>
  <c r="F25087" i="5"/>
  <c r="F25086" i="5"/>
  <c r="F25085" i="5"/>
  <c r="F25084" i="5"/>
  <c r="F25083" i="5"/>
  <c r="F25082" i="5"/>
  <c r="F25081" i="5"/>
  <c r="F25080" i="5"/>
  <c r="F25079" i="5"/>
  <c r="F25078" i="5"/>
  <c r="F25077" i="5"/>
  <c r="F25076" i="5"/>
  <c r="F25075" i="5"/>
  <c r="F25074" i="5"/>
  <c r="F25073" i="5"/>
  <c r="F25072" i="5"/>
  <c r="F25071" i="5"/>
  <c r="F25070" i="5"/>
  <c r="F25069" i="5"/>
  <c r="F25068" i="5"/>
  <c r="F25067" i="5"/>
  <c r="F25066" i="5"/>
  <c r="F25065" i="5"/>
  <c r="F25064" i="5"/>
  <c r="F25063" i="5"/>
  <c r="F25062" i="5"/>
  <c r="F25061" i="5"/>
  <c r="F25060" i="5"/>
  <c r="F25059" i="5"/>
  <c r="F25058" i="5"/>
  <c r="F25057" i="5"/>
  <c r="F25056" i="5"/>
  <c r="F25055" i="5"/>
  <c r="F25054" i="5"/>
  <c r="F25053" i="5"/>
  <c r="F25052" i="5"/>
  <c r="F25051" i="5"/>
  <c r="F25050" i="5"/>
  <c r="F25049" i="5"/>
  <c r="F25048" i="5"/>
  <c r="F25047" i="5"/>
  <c r="F25046" i="5"/>
  <c r="F25045" i="5"/>
  <c r="F25044" i="5"/>
  <c r="F25043" i="5"/>
  <c r="F25042" i="5"/>
  <c r="F25041" i="5"/>
  <c r="F25040" i="5"/>
  <c r="F25039" i="5"/>
  <c r="F25038" i="5"/>
  <c r="F25037" i="5"/>
  <c r="F25036" i="5"/>
  <c r="F25035" i="5"/>
  <c r="F25034" i="5"/>
  <c r="F25033" i="5"/>
  <c r="F25032" i="5"/>
  <c r="F25031" i="5"/>
  <c r="F25030" i="5"/>
  <c r="F25029" i="5"/>
  <c r="F25028" i="5"/>
  <c r="F25027" i="5"/>
  <c r="F25026" i="5"/>
  <c r="F25025" i="5"/>
  <c r="F25024" i="5"/>
  <c r="F25023" i="5"/>
  <c r="F25022" i="5"/>
  <c r="F25021" i="5"/>
  <c r="F25020" i="5"/>
  <c r="F25019" i="5"/>
  <c r="F25018" i="5"/>
  <c r="F25017" i="5"/>
  <c r="F25016" i="5"/>
  <c r="F25015" i="5"/>
  <c r="F25014" i="5"/>
  <c r="F25013" i="5"/>
  <c r="F25012" i="5"/>
  <c r="F25011" i="5"/>
  <c r="F25010" i="5"/>
  <c r="F25009" i="5"/>
  <c r="F25008" i="5"/>
  <c r="F25007" i="5"/>
  <c r="F25006" i="5"/>
  <c r="F25005" i="5"/>
  <c r="F25004" i="5"/>
  <c r="F25003" i="5"/>
  <c r="F25002" i="5"/>
  <c r="F25001" i="5"/>
  <c r="F25000" i="5"/>
  <c r="F24999" i="5"/>
  <c r="F24998" i="5"/>
  <c r="F24997" i="5"/>
  <c r="F24996" i="5"/>
  <c r="F24995" i="5"/>
  <c r="F24994" i="5"/>
  <c r="F24993" i="5"/>
  <c r="F24992" i="5"/>
  <c r="F24991" i="5"/>
  <c r="F24990" i="5"/>
  <c r="F24989" i="5"/>
  <c r="F24988" i="5"/>
  <c r="F24987" i="5"/>
  <c r="F24986" i="5"/>
  <c r="F24985" i="5"/>
  <c r="F24984" i="5"/>
  <c r="F24983" i="5"/>
  <c r="F24982" i="5"/>
  <c r="F24981" i="5"/>
  <c r="F24980" i="5"/>
  <c r="F24979" i="5"/>
  <c r="F24978" i="5"/>
  <c r="F24977" i="5"/>
  <c r="F24976" i="5"/>
  <c r="F24975" i="5"/>
  <c r="F24974" i="5"/>
  <c r="F24973" i="5"/>
  <c r="F24972" i="5"/>
  <c r="F24971" i="5"/>
  <c r="F24970" i="5"/>
  <c r="F24969" i="5"/>
  <c r="F24968" i="5"/>
  <c r="F24967" i="5"/>
  <c r="F24966" i="5"/>
  <c r="F24965" i="5"/>
  <c r="F24964" i="5"/>
  <c r="F24963" i="5"/>
  <c r="F24962" i="5"/>
  <c r="F24961" i="5"/>
  <c r="F24960" i="5"/>
  <c r="F24959" i="5"/>
  <c r="F24958" i="5"/>
  <c r="F24957" i="5"/>
  <c r="F24956" i="5"/>
  <c r="F24955" i="5"/>
  <c r="F24954" i="5"/>
  <c r="F24953" i="5"/>
  <c r="F24952" i="5"/>
  <c r="F24951" i="5"/>
  <c r="F24950" i="5"/>
  <c r="F24949" i="5"/>
  <c r="F24948" i="5"/>
  <c r="F24947" i="5"/>
  <c r="F24946" i="5"/>
  <c r="F24945" i="5"/>
  <c r="F24944" i="5"/>
  <c r="F24943" i="5"/>
  <c r="F24942" i="5"/>
  <c r="F24941" i="5"/>
  <c r="F24940" i="5"/>
  <c r="F24939" i="5"/>
  <c r="F24938" i="5"/>
  <c r="F24937" i="5"/>
  <c r="F24936" i="5"/>
  <c r="F24935" i="5"/>
  <c r="F24934" i="5"/>
  <c r="F24933" i="5"/>
  <c r="F24932" i="5"/>
  <c r="F24931" i="5"/>
  <c r="F24930" i="5"/>
  <c r="F24929" i="5"/>
  <c r="F24928" i="5"/>
  <c r="F24927" i="5"/>
  <c r="F24926" i="5"/>
  <c r="F24925" i="5"/>
  <c r="F24924" i="5"/>
  <c r="F24923" i="5"/>
  <c r="F24922" i="5"/>
  <c r="F24921" i="5"/>
  <c r="F24920" i="5"/>
  <c r="F24919" i="5"/>
  <c r="F24918" i="5"/>
  <c r="F24917" i="5"/>
  <c r="F24916" i="5"/>
  <c r="F24915" i="5"/>
  <c r="F24914" i="5"/>
  <c r="F24913" i="5"/>
  <c r="F24912" i="5"/>
  <c r="F24911" i="5"/>
  <c r="F24910" i="5"/>
  <c r="F24909" i="5"/>
  <c r="F24908" i="5"/>
  <c r="F24907" i="5"/>
  <c r="F24906" i="5"/>
  <c r="F24905" i="5"/>
  <c r="F24904" i="5"/>
  <c r="F24903" i="5"/>
  <c r="F24902" i="5"/>
  <c r="F24901" i="5"/>
  <c r="F24900" i="5"/>
  <c r="F24899" i="5"/>
  <c r="F24898" i="5"/>
  <c r="F24897" i="5"/>
  <c r="F24896" i="5"/>
  <c r="F24895" i="5"/>
  <c r="F24894" i="5"/>
  <c r="F24893" i="5"/>
  <c r="F24892" i="5"/>
  <c r="F24891" i="5"/>
  <c r="F24890" i="5"/>
  <c r="F24889" i="5"/>
  <c r="F24888" i="5"/>
  <c r="F24887" i="5"/>
  <c r="F24886" i="5"/>
  <c r="F24885" i="5"/>
  <c r="F24884" i="5"/>
  <c r="F24883" i="5"/>
  <c r="F24882" i="5"/>
  <c r="F24881" i="5"/>
  <c r="F24880" i="5"/>
  <c r="F24879" i="5"/>
  <c r="F24878" i="5"/>
  <c r="F24877" i="5"/>
  <c r="F24876" i="5"/>
  <c r="F24875" i="5"/>
  <c r="F24874" i="5"/>
  <c r="F24873" i="5"/>
  <c r="F24872" i="5"/>
  <c r="F24871" i="5"/>
  <c r="F24870" i="5"/>
  <c r="F24869" i="5"/>
  <c r="F24868" i="5"/>
  <c r="F24867" i="5"/>
  <c r="F24866" i="5"/>
  <c r="F24865" i="5"/>
  <c r="F24864" i="5"/>
  <c r="F24863" i="5"/>
  <c r="F24862" i="5"/>
  <c r="F24861" i="5"/>
  <c r="F24860" i="5"/>
  <c r="F24859" i="5"/>
  <c r="F24858" i="5"/>
  <c r="F24857" i="5"/>
  <c r="F24856" i="5"/>
  <c r="F24855" i="5"/>
  <c r="F24854" i="5"/>
  <c r="F24853" i="5"/>
  <c r="F24852" i="5"/>
  <c r="F24851" i="5"/>
  <c r="F24850" i="5"/>
  <c r="F24849" i="5"/>
  <c r="F24848" i="5"/>
  <c r="F24847" i="5"/>
  <c r="F24846" i="5"/>
  <c r="F24845" i="5"/>
  <c r="F24844" i="5"/>
  <c r="F24843" i="5"/>
  <c r="F24842" i="5"/>
  <c r="F24841" i="5"/>
  <c r="F24840" i="5"/>
  <c r="F24839" i="5"/>
  <c r="F24838" i="5"/>
  <c r="F24837" i="5"/>
  <c r="F24836" i="5"/>
  <c r="F24835" i="5"/>
  <c r="F24834" i="5"/>
  <c r="F24833" i="5"/>
  <c r="F24832" i="5"/>
  <c r="F24831" i="5"/>
  <c r="F24830" i="5"/>
  <c r="F24829" i="5"/>
  <c r="F24828" i="5"/>
  <c r="F24827" i="5"/>
  <c r="F24826" i="5"/>
  <c r="F24825" i="5"/>
  <c r="F24824" i="5"/>
  <c r="F24823" i="5"/>
  <c r="F24822" i="5"/>
  <c r="F24821" i="5"/>
  <c r="F24820" i="5"/>
  <c r="F24819" i="5"/>
  <c r="F24818" i="5"/>
  <c r="F24817" i="5"/>
  <c r="F24816" i="5"/>
  <c r="F24815" i="5"/>
  <c r="F24814" i="5"/>
  <c r="F24813" i="5"/>
  <c r="F24812" i="5"/>
  <c r="F24811" i="5"/>
  <c r="F24810" i="5"/>
  <c r="F24809" i="5"/>
  <c r="F24808" i="5"/>
  <c r="F24807" i="5"/>
  <c r="F24806" i="5"/>
  <c r="F24805" i="5"/>
  <c r="F24804" i="5"/>
  <c r="F24803" i="5"/>
  <c r="F24802" i="5"/>
  <c r="F24801" i="5"/>
  <c r="F24800" i="5"/>
  <c r="F24799" i="5"/>
  <c r="F24798" i="5"/>
  <c r="F24797" i="5"/>
  <c r="F24796" i="5"/>
  <c r="F24795" i="5"/>
  <c r="F24794" i="5"/>
  <c r="F24793" i="5"/>
  <c r="F24792" i="5"/>
  <c r="F24791" i="5"/>
  <c r="F24790" i="5"/>
  <c r="F24789" i="5"/>
  <c r="F24788" i="5"/>
  <c r="F24787" i="5"/>
  <c r="F24786" i="5"/>
  <c r="F24785" i="5"/>
  <c r="F24784" i="5"/>
  <c r="F24783" i="5"/>
  <c r="F24782" i="5"/>
  <c r="F24781" i="5"/>
  <c r="F24780" i="5"/>
  <c r="F24779" i="5"/>
  <c r="F24778" i="5"/>
  <c r="F24777" i="5"/>
  <c r="F24776" i="5"/>
  <c r="F24775" i="5"/>
  <c r="F24774" i="5"/>
  <c r="F24773" i="5"/>
  <c r="F24772" i="5"/>
  <c r="F24771" i="5"/>
  <c r="F24770" i="5"/>
  <c r="F24769" i="5"/>
  <c r="F24768" i="5"/>
  <c r="F24767" i="5"/>
  <c r="F24766" i="5"/>
  <c r="F24765" i="5"/>
  <c r="F24764" i="5"/>
  <c r="F24763" i="5"/>
  <c r="F24762" i="5"/>
  <c r="F24761" i="5"/>
  <c r="F24760" i="5"/>
  <c r="F24759" i="5"/>
  <c r="F24758" i="5"/>
  <c r="F24757" i="5"/>
  <c r="F24756" i="5"/>
  <c r="F24755" i="5"/>
  <c r="F24754" i="5"/>
  <c r="F24753" i="5"/>
  <c r="F24752" i="5"/>
  <c r="F24751" i="5"/>
  <c r="F24750" i="5"/>
  <c r="F24749" i="5"/>
  <c r="F24748" i="5"/>
  <c r="F24747" i="5"/>
  <c r="F24746" i="5"/>
  <c r="F24745" i="5"/>
  <c r="F24744" i="5"/>
  <c r="F24743" i="5"/>
  <c r="F24742" i="5"/>
  <c r="F24741" i="5"/>
  <c r="F24740" i="5"/>
  <c r="F24739" i="5"/>
  <c r="F24738" i="5"/>
  <c r="F24737" i="5"/>
  <c r="F24736" i="5"/>
  <c r="F24735" i="5"/>
  <c r="F24734" i="5"/>
  <c r="F24733" i="5"/>
  <c r="F24732" i="5"/>
  <c r="F24731" i="5"/>
  <c r="F24730" i="5"/>
  <c r="F24729" i="5"/>
  <c r="F24728" i="5"/>
  <c r="F24727" i="5"/>
  <c r="F24726" i="5"/>
  <c r="F24725" i="5"/>
  <c r="F24724" i="5"/>
  <c r="F24723" i="5"/>
  <c r="F24722" i="5"/>
  <c r="F24721" i="5"/>
  <c r="F24720" i="5"/>
  <c r="F24719" i="5"/>
  <c r="F24718" i="5"/>
  <c r="F24717" i="5"/>
  <c r="F24716" i="5"/>
  <c r="F24715" i="5"/>
  <c r="F24714" i="5"/>
  <c r="F24713" i="5"/>
  <c r="F24712" i="5"/>
  <c r="F24711" i="5"/>
  <c r="F24710" i="5"/>
  <c r="F24709" i="5"/>
  <c r="F24708" i="5"/>
  <c r="F24707" i="5"/>
  <c r="F24706" i="5"/>
  <c r="F24705" i="5"/>
  <c r="F24704" i="5"/>
  <c r="F24703" i="5"/>
  <c r="F24702" i="5"/>
  <c r="F24701" i="5"/>
  <c r="F24700" i="5"/>
  <c r="F24699" i="5"/>
  <c r="F24698" i="5"/>
  <c r="F24697" i="5"/>
  <c r="F24696" i="5"/>
  <c r="F24695" i="5"/>
  <c r="F24694" i="5"/>
  <c r="F24693" i="5"/>
  <c r="F24692" i="5"/>
  <c r="F24691" i="5"/>
  <c r="F24690" i="5"/>
  <c r="F24689" i="5"/>
  <c r="F24688" i="5"/>
  <c r="F24687" i="5"/>
  <c r="F24686" i="5"/>
  <c r="F24685" i="5"/>
  <c r="F24684" i="5"/>
  <c r="F24683" i="5"/>
  <c r="F24682" i="5"/>
  <c r="F24681" i="5"/>
  <c r="F24680" i="5"/>
  <c r="F24679" i="5"/>
  <c r="F24678" i="5"/>
  <c r="F24677" i="5"/>
  <c r="F24676" i="5"/>
  <c r="F24675" i="5"/>
  <c r="F24674" i="5"/>
  <c r="F24673" i="5"/>
  <c r="F24672" i="5"/>
  <c r="F24671" i="5"/>
  <c r="F24670" i="5"/>
  <c r="F24669" i="5"/>
  <c r="F24668" i="5"/>
  <c r="F24667" i="5"/>
  <c r="F24666" i="5"/>
  <c r="F24665" i="5"/>
  <c r="F24664" i="5"/>
  <c r="F24663" i="5"/>
  <c r="F24662" i="5"/>
  <c r="F24661" i="5"/>
  <c r="F24660" i="5"/>
  <c r="F24659" i="5"/>
  <c r="F24658" i="5"/>
  <c r="F24657" i="5"/>
  <c r="F24656" i="5"/>
  <c r="F24655" i="5"/>
  <c r="F24654" i="5"/>
  <c r="F24653" i="5"/>
  <c r="F24652" i="5"/>
  <c r="F24651" i="5"/>
  <c r="F24650" i="5"/>
  <c r="F24649" i="5"/>
  <c r="F24648" i="5"/>
  <c r="F24647" i="5"/>
  <c r="F24646" i="5"/>
  <c r="F24645" i="5"/>
  <c r="F24644" i="5"/>
  <c r="F24643" i="5"/>
  <c r="F24642" i="5"/>
  <c r="F24641" i="5"/>
  <c r="F24640" i="5"/>
  <c r="F24639" i="5"/>
  <c r="F24638" i="5"/>
  <c r="F24637" i="5"/>
  <c r="F24636" i="5"/>
  <c r="F24635" i="5"/>
  <c r="F24634" i="5"/>
  <c r="F24633" i="5"/>
  <c r="F24632" i="5"/>
  <c r="F24631" i="5"/>
  <c r="F24630" i="5"/>
  <c r="F24629" i="5"/>
  <c r="F24628" i="5"/>
  <c r="F24627" i="5"/>
  <c r="F24626" i="5"/>
  <c r="F24625" i="5"/>
  <c r="F24624" i="5"/>
  <c r="F24623" i="5"/>
  <c r="F24622" i="5"/>
  <c r="F24621" i="5"/>
  <c r="F24620" i="5"/>
  <c r="F24619" i="5"/>
  <c r="F24618" i="5"/>
  <c r="F24617" i="5"/>
  <c r="F24616" i="5"/>
  <c r="F24615" i="5"/>
  <c r="F24614" i="5"/>
  <c r="F24613" i="5"/>
  <c r="F24612" i="5"/>
  <c r="F24611" i="5"/>
  <c r="F24610" i="5"/>
  <c r="F24609" i="5"/>
  <c r="F24608" i="5"/>
  <c r="F24607" i="5"/>
  <c r="F24606" i="5"/>
  <c r="F24605" i="5"/>
  <c r="F24604" i="5"/>
  <c r="F24603" i="5"/>
  <c r="F24602" i="5"/>
  <c r="F24601" i="5"/>
  <c r="F24600" i="5"/>
  <c r="F24599" i="5"/>
  <c r="F24598" i="5"/>
  <c r="F24597" i="5"/>
  <c r="F24596" i="5"/>
  <c r="F24595" i="5"/>
  <c r="F24594" i="5"/>
  <c r="F24593" i="5"/>
  <c r="F24592" i="5"/>
  <c r="F24591" i="5"/>
  <c r="F24590" i="5"/>
  <c r="F24589" i="5"/>
  <c r="F24588" i="5"/>
  <c r="F24587" i="5"/>
  <c r="F24586" i="5"/>
  <c r="F24585" i="5"/>
  <c r="F24584" i="5"/>
  <c r="F24583" i="5"/>
  <c r="F24582" i="5"/>
  <c r="F24581" i="5"/>
  <c r="F24580" i="5"/>
  <c r="F24579" i="5"/>
  <c r="F24578" i="5"/>
  <c r="F24577" i="5"/>
  <c r="F24576" i="5"/>
  <c r="F24575" i="5"/>
  <c r="F24574" i="5"/>
  <c r="F24573" i="5"/>
  <c r="F24572" i="5"/>
  <c r="F24571" i="5"/>
  <c r="F24570" i="5"/>
  <c r="F24569" i="5"/>
  <c r="F24568" i="5"/>
  <c r="F24567" i="5"/>
  <c r="F24566" i="5"/>
  <c r="F24565" i="5"/>
  <c r="F24564" i="5"/>
  <c r="F24563" i="5"/>
  <c r="F24562" i="5"/>
  <c r="F24561" i="5"/>
  <c r="F24560" i="5"/>
  <c r="F24559" i="5"/>
  <c r="F24558" i="5"/>
  <c r="F24557" i="5"/>
  <c r="F24556" i="5"/>
  <c r="F24555" i="5"/>
  <c r="F24554" i="5"/>
  <c r="F24553" i="5"/>
  <c r="F24552" i="5"/>
  <c r="F24551" i="5"/>
  <c r="F24550" i="5"/>
  <c r="F24549" i="5"/>
  <c r="F24548" i="5"/>
  <c r="F24547" i="5"/>
  <c r="F24546" i="5"/>
  <c r="F24545" i="5"/>
  <c r="F24544" i="5"/>
  <c r="F24543" i="5"/>
  <c r="F24542" i="5"/>
  <c r="F24541" i="5"/>
  <c r="F24540" i="5"/>
  <c r="F24539" i="5"/>
  <c r="F24538" i="5"/>
  <c r="F24537" i="5"/>
  <c r="F24536" i="5"/>
  <c r="F24535" i="5"/>
  <c r="F24534" i="5"/>
  <c r="F24533" i="5"/>
  <c r="F24532" i="5"/>
  <c r="F24531" i="5"/>
  <c r="F24530" i="5"/>
  <c r="F24529" i="5"/>
  <c r="F24528" i="5"/>
  <c r="F24527" i="5"/>
  <c r="F24526" i="5"/>
  <c r="F24525" i="5"/>
  <c r="F24524" i="5"/>
  <c r="F24523" i="5"/>
  <c r="F24522" i="5"/>
  <c r="F24521" i="5"/>
  <c r="F24520" i="5"/>
  <c r="F24519" i="5"/>
  <c r="F24518" i="5"/>
  <c r="F24517" i="5"/>
  <c r="F24516" i="5"/>
  <c r="F24515" i="5"/>
  <c r="F24514" i="5"/>
  <c r="F24513" i="5"/>
  <c r="F24512" i="5"/>
  <c r="F24511" i="5"/>
  <c r="F24510" i="5"/>
  <c r="F24509" i="5"/>
  <c r="F24508" i="5"/>
  <c r="F24507" i="5"/>
  <c r="F24506" i="5"/>
  <c r="F24505" i="5"/>
  <c r="F24504" i="5"/>
  <c r="F24503" i="5"/>
  <c r="F24502" i="5"/>
  <c r="F24501" i="5"/>
  <c r="F24500" i="5"/>
  <c r="F24499" i="5"/>
  <c r="F24498" i="5"/>
  <c r="F24497" i="5"/>
  <c r="F24496" i="5"/>
  <c r="F24495" i="5"/>
  <c r="F24494" i="5"/>
  <c r="F24493" i="5"/>
  <c r="F24492" i="5"/>
  <c r="F24491" i="5"/>
  <c r="F24490" i="5"/>
  <c r="F24489" i="5"/>
  <c r="F24488" i="5"/>
  <c r="F24487" i="5"/>
  <c r="F24486" i="5"/>
  <c r="F24485" i="5"/>
  <c r="F24484" i="5"/>
  <c r="F24483" i="5"/>
  <c r="F24482" i="5"/>
  <c r="F24481" i="5"/>
  <c r="F24480" i="5"/>
  <c r="F24479" i="5"/>
  <c r="F24478" i="5"/>
  <c r="F24477" i="5"/>
  <c r="F24476" i="5"/>
  <c r="F24475" i="5"/>
  <c r="F24474" i="5"/>
  <c r="F24473" i="5"/>
  <c r="F24472" i="5"/>
  <c r="F24471" i="5"/>
  <c r="F24470" i="5"/>
  <c r="F24469" i="5"/>
  <c r="F24468" i="5"/>
  <c r="F24467" i="5"/>
  <c r="F24466" i="5"/>
  <c r="F24465" i="5"/>
  <c r="F24464" i="5"/>
  <c r="F24463" i="5"/>
  <c r="F24462" i="5"/>
  <c r="F24461" i="5"/>
  <c r="F24460" i="5"/>
  <c r="F24459" i="5"/>
  <c r="F24458" i="5"/>
  <c r="F24457" i="5"/>
  <c r="F24456" i="5"/>
  <c r="F24455" i="5"/>
  <c r="F24454" i="5"/>
  <c r="F24453" i="5"/>
  <c r="F24452" i="5"/>
  <c r="F24451" i="5"/>
  <c r="F24450" i="5"/>
  <c r="F24449" i="5"/>
  <c r="F24448" i="5"/>
  <c r="F24447" i="5"/>
  <c r="F24446" i="5"/>
  <c r="F24445" i="5"/>
  <c r="F24444" i="5"/>
  <c r="F24443" i="5"/>
  <c r="F24442" i="5"/>
  <c r="F24441" i="5"/>
  <c r="F24440" i="5"/>
  <c r="F24439" i="5"/>
  <c r="F24438" i="5"/>
  <c r="F24437" i="5"/>
  <c r="F24436" i="5"/>
  <c r="F24435" i="5"/>
  <c r="F24434" i="5"/>
  <c r="F24433" i="5"/>
  <c r="F24432" i="5"/>
  <c r="F24431" i="5"/>
  <c r="F24430" i="5"/>
  <c r="F24429" i="5"/>
  <c r="F24428" i="5"/>
  <c r="F24427" i="5"/>
  <c r="F24426" i="5"/>
  <c r="F24425" i="5"/>
  <c r="F24424" i="5"/>
  <c r="F24423" i="5"/>
  <c r="F24422" i="5"/>
  <c r="F24421" i="5"/>
  <c r="F24420" i="5"/>
  <c r="F24419" i="5"/>
  <c r="F24418" i="5"/>
  <c r="F24417" i="5"/>
  <c r="F24416" i="5"/>
  <c r="F24415" i="5"/>
  <c r="F24414" i="5"/>
  <c r="F24413" i="5"/>
  <c r="F24412" i="5"/>
  <c r="F24411" i="5"/>
  <c r="F24410" i="5"/>
  <c r="F24409" i="5"/>
  <c r="F24408" i="5"/>
  <c r="F24407" i="5"/>
  <c r="F24406" i="5"/>
  <c r="F24405" i="5"/>
  <c r="F24404" i="5"/>
  <c r="F24403" i="5"/>
  <c r="F24402" i="5"/>
  <c r="F24401" i="5"/>
  <c r="F24400" i="5"/>
  <c r="F24399" i="5"/>
  <c r="F24398" i="5"/>
  <c r="F24397" i="5"/>
  <c r="F24396" i="5"/>
  <c r="F24395" i="5"/>
  <c r="F24394" i="5"/>
  <c r="F24393" i="5"/>
  <c r="F24392" i="5"/>
  <c r="F24391" i="5"/>
  <c r="F24390" i="5"/>
  <c r="F24389" i="5"/>
  <c r="F24388" i="5"/>
  <c r="F24387" i="5"/>
  <c r="F24386" i="5"/>
  <c r="F24385" i="5"/>
  <c r="F24384" i="5"/>
  <c r="F24383" i="5"/>
  <c r="F24382" i="5"/>
  <c r="F24381" i="5"/>
  <c r="F24380" i="5"/>
  <c r="F24379" i="5"/>
  <c r="F24378" i="5"/>
  <c r="F24377" i="5"/>
  <c r="F24376" i="5"/>
  <c r="F24375" i="5"/>
  <c r="F24374" i="5"/>
  <c r="F24373" i="5"/>
  <c r="F24372" i="5"/>
  <c r="F24371" i="5"/>
  <c r="F24370" i="5"/>
  <c r="F24369" i="5"/>
  <c r="F24368" i="5"/>
  <c r="F24367" i="5"/>
  <c r="F24366" i="5"/>
  <c r="F24365" i="5"/>
  <c r="F24364" i="5"/>
  <c r="F24363" i="5"/>
  <c r="F24362" i="5"/>
  <c r="F24361" i="5"/>
  <c r="F24360" i="5"/>
  <c r="F24359" i="5"/>
  <c r="F24358" i="5"/>
  <c r="F24357" i="5"/>
  <c r="F24356" i="5"/>
  <c r="F24355" i="5"/>
  <c r="F24354" i="5"/>
  <c r="F24353" i="5"/>
  <c r="F24352" i="5"/>
  <c r="F24351" i="5"/>
  <c r="F24350" i="5"/>
  <c r="F24349" i="5"/>
  <c r="F24348" i="5"/>
  <c r="F24347" i="5"/>
  <c r="F24346" i="5"/>
  <c r="F24345" i="5"/>
  <c r="F24344" i="5"/>
  <c r="F24343" i="5"/>
  <c r="F24342" i="5"/>
  <c r="F24341" i="5"/>
  <c r="F24340" i="5"/>
  <c r="F24339" i="5"/>
  <c r="F24338" i="5"/>
  <c r="F24337" i="5"/>
  <c r="F24336" i="5"/>
  <c r="F24335" i="5"/>
  <c r="F24334" i="5"/>
  <c r="F24333" i="5"/>
  <c r="F24332" i="5"/>
  <c r="F24331" i="5"/>
  <c r="F24330" i="5"/>
  <c r="F24329" i="5"/>
  <c r="F24328" i="5"/>
  <c r="F24327" i="5"/>
  <c r="F24326" i="5"/>
  <c r="F24325" i="5"/>
  <c r="F24324" i="5"/>
  <c r="F24323" i="5"/>
  <c r="F24322" i="5"/>
  <c r="F24321" i="5"/>
  <c r="F24320" i="5"/>
  <c r="F24319" i="5"/>
  <c r="F24318" i="5"/>
  <c r="F24317" i="5"/>
  <c r="F24316" i="5"/>
  <c r="F24315" i="5"/>
  <c r="F24314" i="5"/>
  <c r="F24313" i="5"/>
  <c r="F24312" i="5"/>
  <c r="F24311" i="5"/>
  <c r="F24310" i="5"/>
  <c r="F24309" i="5"/>
  <c r="F24308" i="5"/>
  <c r="F24307" i="5"/>
  <c r="F24306" i="5"/>
  <c r="F24305" i="5"/>
  <c r="F24304" i="5"/>
  <c r="F24303" i="5"/>
  <c r="F24302" i="5"/>
  <c r="F24301" i="5"/>
  <c r="F24300" i="5"/>
  <c r="F24299" i="5"/>
  <c r="F24298" i="5"/>
  <c r="F24297" i="5"/>
  <c r="F24296" i="5"/>
  <c r="F24295" i="5"/>
  <c r="F24294" i="5"/>
  <c r="F24293" i="5"/>
  <c r="F24292" i="5"/>
  <c r="F24291" i="5"/>
  <c r="F24290" i="5"/>
  <c r="F24289" i="5"/>
  <c r="F24288" i="5"/>
  <c r="F24287" i="5"/>
  <c r="F24286" i="5"/>
  <c r="F24285" i="5"/>
  <c r="F24284" i="5"/>
  <c r="F24283" i="5"/>
  <c r="F24282" i="5"/>
  <c r="F24281" i="5"/>
  <c r="F24280" i="5"/>
  <c r="F24279" i="5"/>
  <c r="F24278" i="5"/>
  <c r="F24277" i="5"/>
  <c r="F24276" i="5"/>
  <c r="F24275" i="5"/>
  <c r="F24274" i="5"/>
  <c r="F24273" i="5"/>
  <c r="F24272" i="5"/>
  <c r="F24271" i="5"/>
  <c r="F24270" i="5"/>
  <c r="F24269" i="5"/>
  <c r="F24268" i="5"/>
  <c r="F24267" i="5"/>
  <c r="F24266" i="5"/>
  <c r="F24265" i="5"/>
  <c r="F24264" i="5"/>
  <c r="F24263" i="5"/>
  <c r="F24262" i="5"/>
  <c r="F24261" i="5"/>
  <c r="F24260" i="5"/>
  <c r="F24259" i="5"/>
  <c r="F24258" i="5"/>
  <c r="F24257" i="5"/>
  <c r="F24256" i="5"/>
  <c r="F24255" i="5"/>
  <c r="F24254" i="5"/>
  <c r="F24253" i="5"/>
  <c r="F24252" i="5"/>
  <c r="F24251" i="5"/>
  <c r="F24250" i="5"/>
  <c r="F24249" i="5"/>
  <c r="F24248" i="5"/>
  <c r="F24247" i="5"/>
  <c r="F24246" i="5"/>
  <c r="F24245" i="5"/>
  <c r="F24244" i="5"/>
  <c r="F24243" i="5"/>
  <c r="F24242" i="5"/>
  <c r="F24241" i="5"/>
  <c r="F24240" i="5"/>
  <c r="F24239" i="5"/>
  <c r="F24238" i="5"/>
  <c r="F24237" i="5"/>
  <c r="F24236" i="5"/>
  <c r="F24235" i="5"/>
  <c r="F24234" i="5"/>
  <c r="F24233" i="5"/>
  <c r="F24232" i="5"/>
  <c r="F24231" i="5"/>
  <c r="F24230" i="5"/>
  <c r="F24229" i="5"/>
  <c r="F24228" i="5"/>
  <c r="F24227" i="5"/>
  <c r="F24226" i="5"/>
  <c r="F24225" i="5"/>
  <c r="F24224" i="5"/>
  <c r="F24223" i="5"/>
  <c r="F24222" i="5"/>
  <c r="F24221" i="5"/>
  <c r="F24220" i="5"/>
  <c r="F24219" i="5"/>
  <c r="F24218" i="5"/>
  <c r="F24217" i="5"/>
  <c r="F24216" i="5"/>
  <c r="F24215" i="5"/>
  <c r="F24214" i="5"/>
  <c r="F24213" i="5"/>
  <c r="F24212" i="5"/>
  <c r="F24211" i="5"/>
  <c r="F24210" i="5"/>
  <c r="F24209" i="5"/>
  <c r="F24208" i="5"/>
  <c r="F24207" i="5"/>
  <c r="F24206" i="5"/>
  <c r="F24205" i="5"/>
  <c r="F24204" i="5"/>
  <c r="F24203" i="5"/>
  <c r="F24202" i="5"/>
  <c r="F24201" i="5"/>
  <c r="F24200" i="5"/>
  <c r="F24199" i="5"/>
  <c r="F24198" i="5"/>
  <c r="F24197" i="5"/>
  <c r="F24196" i="5"/>
  <c r="F24195" i="5"/>
  <c r="F24194" i="5"/>
  <c r="F24193" i="5"/>
  <c r="F24192" i="5"/>
  <c r="F24191" i="5"/>
  <c r="F24190" i="5"/>
  <c r="F24189" i="5"/>
  <c r="F24188" i="5"/>
  <c r="F24187" i="5"/>
  <c r="F24186" i="5"/>
  <c r="F24185" i="5"/>
  <c r="F24184" i="5"/>
  <c r="F24183" i="5"/>
  <c r="F24182" i="5"/>
  <c r="F24181" i="5"/>
  <c r="F24180" i="5"/>
  <c r="F24179" i="5"/>
  <c r="F24178" i="5"/>
  <c r="F24177" i="5"/>
  <c r="F24176" i="5"/>
  <c r="F24175" i="5"/>
  <c r="F24174" i="5"/>
  <c r="F24173" i="5"/>
  <c r="F24172" i="5"/>
  <c r="F24171" i="5"/>
  <c r="F24170" i="5"/>
  <c r="F24169" i="5"/>
  <c r="F24168" i="5"/>
  <c r="F24167" i="5"/>
  <c r="F24166" i="5"/>
  <c r="F24165" i="5"/>
  <c r="F24164" i="5"/>
  <c r="F24163" i="5"/>
  <c r="F24162" i="5"/>
  <c r="F24161" i="5"/>
  <c r="F24160" i="5"/>
  <c r="F24159" i="5"/>
  <c r="F24158" i="5"/>
  <c r="F24157" i="5"/>
  <c r="F24156" i="5"/>
  <c r="F24155" i="5"/>
  <c r="F24154" i="5"/>
  <c r="F24153" i="5"/>
  <c r="F24152" i="5"/>
  <c r="F24151" i="5"/>
  <c r="F24150" i="5"/>
  <c r="F24149" i="5"/>
  <c r="F24148" i="5"/>
  <c r="F24147" i="5"/>
  <c r="F24146" i="5"/>
  <c r="F24145" i="5"/>
  <c r="F24144" i="5"/>
  <c r="F24143" i="5"/>
  <c r="F24142" i="5"/>
  <c r="F24141" i="5"/>
  <c r="F24140" i="5"/>
  <c r="F24139" i="5"/>
  <c r="F24138" i="5"/>
  <c r="F24137" i="5"/>
  <c r="F24136" i="5"/>
  <c r="F24135" i="5"/>
  <c r="F24134" i="5"/>
  <c r="F24133" i="5"/>
  <c r="F24132" i="5"/>
  <c r="F24131" i="5"/>
  <c r="F24130" i="5"/>
  <c r="F24129" i="5"/>
  <c r="F24128" i="5"/>
  <c r="F24127" i="5"/>
  <c r="F24126" i="5"/>
  <c r="F24125" i="5"/>
  <c r="F24124" i="5"/>
  <c r="F24123" i="5"/>
  <c r="F24122" i="5"/>
  <c r="F24121" i="5"/>
  <c r="F24120" i="5"/>
  <c r="F24119" i="5"/>
  <c r="F24118" i="5"/>
  <c r="F24117" i="5"/>
  <c r="F24116" i="5"/>
  <c r="F24115" i="5"/>
  <c r="F24114" i="5"/>
  <c r="F24113" i="5"/>
  <c r="F24112" i="5"/>
  <c r="F24111" i="5"/>
  <c r="F24110" i="5"/>
  <c r="F24109" i="5"/>
  <c r="F24108" i="5"/>
  <c r="F24107" i="5"/>
  <c r="F24106" i="5"/>
  <c r="F24105" i="5"/>
  <c r="F24104" i="5"/>
  <c r="F24103" i="5"/>
  <c r="F24102" i="5"/>
  <c r="F24101" i="5"/>
  <c r="F24100" i="5"/>
  <c r="F24099" i="5"/>
  <c r="F24098" i="5"/>
  <c r="F24097" i="5"/>
  <c r="F24096" i="5"/>
  <c r="F24095" i="5"/>
  <c r="F24094" i="5"/>
  <c r="F24093" i="5"/>
  <c r="F24092" i="5"/>
  <c r="F24091" i="5"/>
  <c r="F24090" i="5"/>
  <c r="F24089" i="5"/>
  <c r="F24088" i="5"/>
  <c r="F24087" i="5"/>
  <c r="F24086" i="5"/>
  <c r="F24085" i="5"/>
  <c r="F24084" i="5"/>
  <c r="F24083" i="5"/>
  <c r="F24082" i="5"/>
  <c r="F24081" i="5"/>
  <c r="F24080" i="5"/>
  <c r="F24079" i="5"/>
  <c r="F24078" i="5"/>
  <c r="F24077" i="5"/>
  <c r="F24076" i="5"/>
  <c r="F24075" i="5"/>
  <c r="F24074" i="5"/>
  <c r="F24073" i="5"/>
  <c r="F24072" i="5"/>
  <c r="F24071" i="5"/>
  <c r="F24070" i="5"/>
  <c r="F24069" i="5"/>
  <c r="F24068" i="5"/>
  <c r="F24067" i="5"/>
  <c r="F24066" i="5"/>
  <c r="F24065" i="5"/>
  <c r="F24064" i="5"/>
  <c r="F24063" i="5"/>
  <c r="F24062" i="5"/>
  <c r="F24061" i="5"/>
  <c r="F24060" i="5"/>
  <c r="F24059" i="5"/>
  <c r="F24058" i="5"/>
  <c r="F24057" i="5"/>
  <c r="F24056" i="5"/>
  <c r="F24055" i="5"/>
  <c r="F24054" i="5"/>
  <c r="F24053" i="5"/>
  <c r="F24052" i="5"/>
  <c r="F24051" i="5"/>
  <c r="F24050" i="5"/>
  <c r="F24049" i="5"/>
  <c r="F24048" i="5"/>
  <c r="F24047" i="5"/>
  <c r="F24046" i="5"/>
  <c r="F24045" i="5"/>
  <c r="F24044" i="5"/>
  <c r="F24043" i="5"/>
  <c r="F24042" i="5"/>
  <c r="F24041" i="5"/>
  <c r="F24040" i="5"/>
  <c r="F24039" i="5"/>
  <c r="F24038" i="5"/>
  <c r="F24037" i="5"/>
  <c r="F24036" i="5"/>
  <c r="F24035" i="5"/>
  <c r="F24034" i="5"/>
  <c r="F24033" i="5"/>
  <c r="F24032" i="5"/>
  <c r="F24031" i="5"/>
  <c r="F24030" i="5"/>
  <c r="F24029" i="5"/>
  <c r="F24028" i="5"/>
  <c r="F24027" i="5"/>
  <c r="F24026" i="5"/>
  <c r="F24025" i="5"/>
  <c r="F24024" i="5"/>
  <c r="F24023" i="5"/>
  <c r="F24022" i="5"/>
  <c r="F24021" i="5"/>
  <c r="F24020" i="5"/>
  <c r="F24019" i="5"/>
  <c r="F24018" i="5"/>
  <c r="F24017" i="5"/>
  <c r="F24016" i="5"/>
  <c r="F24015" i="5"/>
  <c r="F24014" i="5"/>
  <c r="F24013" i="5"/>
  <c r="F24012" i="5"/>
  <c r="F24011" i="5"/>
  <c r="F24010" i="5"/>
  <c r="F24009" i="5"/>
  <c r="F24008" i="5"/>
  <c r="F24007" i="5"/>
  <c r="F24006" i="5"/>
  <c r="F24005" i="5"/>
  <c r="F24004" i="5"/>
  <c r="F24003" i="5"/>
  <c r="F24002" i="5"/>
  <c r="F24001" i="5"/>
  <c r="F24000" i="5"/>
  <c r="F23999" i="5"/>
  <c r="F23998" i="5"/>
  <c r="F23997" i="5"/>
  <c r="F23996" i="5"/>
  <c r="F23995" i="5"/>
  <c r="F23994" i="5"/>
  <c r="F23993" i="5"/>
  <c r="F23992" i="5"/>
  <c r="F23991" i="5"/>
  <c r="F23990" i="5"/>
  <c r="F23989" i="5"/>
  <c r="F23988" i="5"/>
  <c r="F23987" i="5"/>
  <c r="F23986" i="5"/>
  <c r="F23985" i="5"/>
  <c r="F23984" i="5"/>
  <c r="F23983" i="5"/>
  <c r="F23982" i="5"/>
  <c r="F23981" i="5"/>
  <c r="F23980" i="5"/>
  <c r="F23979" i="5"/>
  <c r="F23978" i="5"/>
  <c r="F23977" i="5"/>
  <c r="F23976" i="5"/>
  <c r="F23975" i="5"/>
  <c r="F23974" i="5"/>
  <c r="F23973" i="5"/>
  <c r="F23972" i="5"/>
  <c r="F23971" i="5"/>
  <c r="F23970" i="5"/>
  <c r="F23969" i="5"/>
  <c r="F23968" i="5"/>
  <c r="F23967" i="5"/>
  <c r="F23966" i="5"/>
  <c r="F23965" i="5"/>
  <c r="F23964" i="5"/>
  <c r="F23963" i="5"/>
  <c r="F23962" i="5"/>
  <c r="F23961" i="5"/>
  <c r="F23960" i="5"/>
  <c r="F23959" i="5"/>
  <c r="F23958" i="5"/>
  <c r="F23957" i="5"/>
  <c r="F23956" i="5"/>
  <c r="F23955" i="5"/>
  <c r="F23954" i="5"/>
  <c r="F23953" i="5"/>
  <c r="F23952" i="5"/>
  <c r="F23951" i="5"/>
  <c r="F23950" i="5"/>
  <c r="F23949" i="5"/>
  <c r="F23948" i="5"/>
  <c r="F23947" i="5"/>
  <c r="F23946" i="5"/>
  <c r="F23945" i="5"/>
  <c r="F23944" i="5"/>
  <c r="F23943" i="5"/>
  <c r="F23942" i="5"/>
  <c r="F23941" i="5"/>
  <c r="F23940" i="5"/>
  <c r="F23939" i="5"/>
  <c r="F23938" i="5"/>
  <c r="F23937" i="5"/>
  <c r="F23936" i="5"/>
  <c r="F23935" i="5"/>
  <c r="F23934" i="5"/>
  <c r="F23933" i="5"/>
  <c r="F23932" i="5"/>
  <c r="F23931" i="5"/>
  <c r="F23930" i="5"/>
  <c r="F23929" i="5"/>
  <c r="F23928" i="5"/>
  <c r="F23927" i="5"/>
  <c r="F23926" i="5"/>
  <c r="F23925" i="5"/>
  <c r="F23924" i="5"/>
  <c r="F23923" i="5"/>
  <c r="F23922" i="5"/>
  <c r="F23921" i="5"/>
  <c r="F23920" i="5"/>
  <c r="F23919" i="5"/>
  <c r="F23918" i="5"/>
  <c r="F23917" i="5"/>
  <c r="F23916" i="5"/>
  <c r="F23915" i="5"/>
  <c r="F23914" i="5"/>
  <c r="F23913" i="5"/>
  <c r="F23912" i="5"/>
  <c r="F23911" i="5"/>
  <c r="F23910" i="5"/>
  <c r="F23909" i="5"/>
  <c r="F23908" i="5"/>
  <c r="F23907" i="5"/>
  <c r="F23906" i="5"/>
  <c r="F23905" i="5"/>
  <c r="F23904" i="5"/>
  <c r="F23903" i="5"/>
  <c r="F23902" i="5"/>
  <c r="F23901" i="5"/>
  <c r="F23900" i="5"/>
  <c r="F23899" i="5"/>
  <c r="F23898" i="5"/>
  <c r="F23897" i="5"/>
  <c r="F23896" i="5"/>
  <c r="F23895" i="5"/>
  <c r="F23894" i="5"/>
  <c r="F23893" i="5"/>
  <c r="F23892" i="5"/>
  <c r="F23891" i="5"/>
  <c r="F23890" i="5"/>
  <c r="F23889" i="5"/>
  <c r="F23888" i="5"/>
  <c r="F23887" i="5"/>
  <c r="F23886" i="5"/>
  <c r="F23885" i="5"/>
  <c r="F23884" i="5"/>
  <c r="F23883" i="5"/>
  <c r="F23882" i="5"/>
  <c r="F23881" i="5"/>
  <c r="F23880" i="5"/>
  <c r="F23879" i="5"/>
  <c r="F23878" i="5"/>
  <c r="F23877" i="5"/>
  <c r="F23876" i="5"/>
  <c r="F23875" i="5"/>
  <c r="F23874" i="5"/>
  <c r="F23873" i="5"/>
  <c r="F23872" i="5"/>
  <c r="F23871" i="5"/>
  <c r="F23870" i="5"/>
  <c r="F23869" i="5"/>
  <c r="F23868" i="5"/>
  <c r="F23867" i="5"/>
  <c r="F23866" i="5"/>
  <c r="F23865" i="5"/>
  <c r="F23864" i="5"/>
  <c r="F23863" i="5"/>
  <c r="F23862" i="5"/>
  <c r="F23861" i="5"/>
  <c r="F23860" i="5"/>
  <c r="F23859" i="5"/>
  <c r="F23858" i="5"/>
  <c r="F23857" i="5"/>
  <c r="F23856" i="5"/>
  <c r="F23855" i="5"/>
  <c r="F23854" i="5"/>
  <c r="F23853" i="5"/>
  <c r="F23852" i="5"/>
  <c r="F23851" i="5"/>
  <c r="F23850" i="5"/>
  <c r="F23849" i="5"/>
  <c r="F23848" i="5"/>
  <c r="F23847" i="5"/>
  <c r="F23846" i="5"/>
  <c r="F23845" i="5"/>
  <c r="F23844" i="5"/>
  <c r="F23843" i="5"/>
  <c r="F23842" i="5"/>
  <c r="F23841" i="5"/>
  <c r="F23840" i="5"/>
  <c r="F23839" i="5"/>
  <c r="F23838" i="5"/>
  <c r="F23837" i="5"/>
  <c r="F23836" i="5"/>
  <c r="F23835" i="5"/>
  <c r="F23834" i="5"/>
  <c r="F23833" i="5"/>
  <c r="F23832" i="5"/>
  <c r="F23831" i="5"/>
  <c r="F23830" i="5"/>
  <c r="F23829" i="5"/>
  <c r="F23828" i="5"/>
  <c r="F23827" i="5"/>
  <c r="F23826" i="5"/>
  <c r="F23825" i="5"/>
  <c r="F23824" i="5"/>
  <c r="F23823" i="5"/>
  <c r="F23822" i="5"/>
  <c r="F23821" i="5"/>
  <c r="F23820" i="5"/>
  <c r="F23819" i="5"/>
  <c r="F23818" i="5"/>
  <c r="F23817" i="5"/>
  <c r="F23816" i="5"/>
  <c r="F23815" i="5"/>
  <c r="F23814" i="5"/>
  <c r="F23813" i="5"/>
  <c r="F23812" i="5"/>
  <c r="F23811" i="5"/>
  <c r="F23810" i="5"/>
  <c r="F23809" i="5"/>
  <c r="F23808" i="5"/>
  <c r="F23807" i="5"/>
  <c r="F23806" i="5"/>
  <c r="F23805" i="5"/>
  <c r="F23804" i="5"/>
  <c r="F23803" i="5"/>
  <c r="F23802" i="5"/>
  <c r="F23801" i="5"/>
  <c r="F23800" i="5"/>
  <c r="F23799" i="5"/>
  <c r="F23798" i="5"/>
  <c r="F23797" i="5"/>
  <c r="F23796" i="5"/>
  <c r="F23795" i="5"/>
  <c r="F23794" i="5"/>
  <c r="F23793" i="5"/>
  <c r="F23792" i="5"/>
  <c r="F23791" i="5"/>
  <c r="F23790" i="5"/>
  <c r="F23789" i="5"/>
  <c r="F23788" i="5"/>
  <c r="F23787" i="5"/>
  <c r="F23786" i="5"/>
  <c r="F23785" i="5"/>
  <c r="F23784" i="5"/>
  <c r="F23783" i="5"/>
  <c r="F23782" i="5"/>
  <c r="F23781" i="5"/>
  <c r="F23780" i="5"/>
  <c r="F23779" i="5"/>
  <c r="F23778" i="5"/>
  <c r="F23777" i="5"/>
  <c r="F23776" i="5"/>
  <c r="F23775" i="5"/>
  <c r="F23774" i="5"/>
  <c r="F23773" i="5"/>
  <c r="F23772" i="5"/>
  <c r="F23771" i="5"/>
  <c r="F23770" i="5"/>
  <c r="F23769" i="5"/>
  <c r="F23768" i="5"/>
  <c r="F23767" i="5"/>
  <c r="F23766" i="5"/>
  <c r="F23765" i="5"/>
  <c r="F23764" i="5"/>
  <c r="F23763" i="5"/>
  <c r="F23762" i="5"/>
  <c r="F23761" i="5"/>
  <c r="F23760" i="5"/>
  <c r="F23759" i="5"/>
  <c r="F23758" i="5"/>
  <c r="F23757" i="5"/>
  <c r="F23756" i="5"/>
  <c r="F23755" i="5"/>
  <c r="F23754" i="5"/>
  <c r="F23753" i="5"/>
  <c r="F23752" i="5"/>
  <c r="F23751" i="5"/>
  <c r="F23750" i="5"/>
  <c r="F23749" i="5"/>
  <c r="F23748" i="5"/>
  <c r="F23747" i="5"/>
  <c r="F23746" i="5"/>
  <c r="F23745" i="5"/>
  <c r="F23744" i="5"/>
  <c r="F23743" i="5"/>
  <c r="F23742" i="5"/>
  <c r="F23741" i="5"/>
  <c r="F23740" i="5"/>
  <c r="F23739" i="5"/>
  <c r="F23738" i="5"/>
  <c r="F23737" i="5"/>
  <c r="F23736" i="5"/>
  <c r="F23735" i="5"/>
  <c r="F23734" i="5"/>
  <c r="F23733" i="5"/>
  <c r="F23732" i="5"/>
  <c r="F23731" i="5"/>
  <c r="F23730" i="5"/>
  <c r="F23729" i="5"/>
  <c r="F23728" i="5"/>
  <c r="F23727" i="5"/>
  <c r="F23726" i="5"/>
  <c r="F23725" i="5"/>
  <c r="F23724" i="5"/>
  <c r="F23723" i="5"/>
  <c r="F23722" i="5"/>
  <c r="F23721" i="5"/>
  <c r="F23720" i="5"/>
  <c r="F23719" i="5"/>
  <c r="F23718" i="5"/>
  <c r="F23717" i="5"/>
  <c r="F23716" i="5"/>
  <c r="F23715" i="5"/>
  <c r="F23714" i="5"/>
  <c r="F23713" i="5"/>
  <c r="F23712" i="5"/>
  <c r="F23711" i="5"/>
  <c r="F23710" i="5"/>
  <c r="F23709" i="5"/>
  <c r="F23708" i="5"/>
  <c r="F23707" i="5"/>
  <c r="F23706" i="5"/>
  <c r="F23705" i="5"/>
  <c r="F23704" i="5"/>
  <c r="F23703" i="5"/>
  <c r="F23702" i="5"/>
  <c r="F23701" i="5"/>
  <c r="F23700" i="5"/>
  <c r="F23699" i="5"/>
  <c r="F23698" i="5"/>
  <c r="F23697" i="5"/>
  <c r="F23696" i="5"/>
  <c r="F23695" i="5"/>
  <c r="F23694" i="5"/>
  <c r="F23693" i="5"/>
  <c r="F23692" i="5"/>
  <c r="F23691" i="5"/>
  <c r="F23690" i="5"/>
  <c r="F23689" i="5"/>
  <c r="F23688" i="5"/>
  <c r="F23687" i="5"/>
  <c r="F23686" i="5"/>
  <c r="F23685" i="5"/>
  <c r="F23684" i="5"/>
  <c r="F23683" i="5"/>
  <c r="F23682" i="5"/>
  <c r="F23681" i="5"/>
  <c r="F23680" i="5"/>
  <c r="F23679" i="5"/>
  <c r="F23678" i="5"/>
  <c r="F23677" i="5"/>
  <c r="F23676" i="5"/>
  <c r="F23675" i="5"/>
  <c r="F23674" i="5"/>
  <c r="F23673" i="5"/>
  <c r="F23672" i="5"/>
  <c r="F23671" i="5"/>
  <c r="F23670" i="5"/>
  <c r="F23669" i="5"/>
  <c r="F23668" i="5"/>
  <c r="F23667" i="5"/>
  <c r="F23666" i="5"/>
  <c r="F23665" i="5"/>
  <c r="F23664" i="5"/>
  <c r="F23663" i="5"/>
  <c r="F23662" i="5"/>
  <c r="F23661" i="5"/>
  <c r="F23660" i="5"/>
  <c r="F23659" i="5"/>
  <c r="F23658" i="5"/>
  <c r="F23657" i="5"/>
  <c r="F23656" i="5"/>
  <c r="F23655" i="5"/>
  <c r="F23654" i="5"/>
  <c r="F23653" i="5"/>
  <c r="F23652" i="5"/>
  <c r="F23651" i="5"/>
  <c r="F23650" i="5"/>
  <c r="F23649" i="5"/>
  <c r="F23648" i="5"/>
  <c r="F23647" i="5"/>
  <c r="F23646" i="5"/>
  <c r="F23645" i="5"/>
  <c r="F23644" i="5"/>
  <c r="F23643" i="5"/>
  <c r="F23642" i="5"/>
  <c r="F23641" i="5"/>
  <c r="F23640" i="5"/>
  <c r="F23639" i="5"/>
  <c r="F23638" i="5"/>
  <c r="F23637" i="5"/>
  <c r="F23636" i="5"/>
  <c r="F23635" i="5"/>
  <c r="F23634" i="5"/>
  <c r="F23633" i="5"/>
  <c r="F23632" i="5"/>
  <c r="F23631" i="5"/>
  <c r="F23630" i="5"/>
  <c r="F23629" i="5"/>
  <c r="F23628" i="5"/>
  <c r="F23627" i="5"/>
  <c r="F23626" i="5"/>
  <c r="F23625" i="5"/>
  <c r="F23624" i="5"/>
  <c r="F23623" i="5"/>
  <c r="F23622" i="5"/>
  <c r="F23621" i="5"/>
  <c r="F23620" i="5"/>
  <c r="F23619" i="5"/>
  <c r="F23618" i="5"/>
  <c r="F23617" i="5"/>
  <c r="F23616" i="5"/>
  <c r="F23615" i="5"/>
  <c r="F23614" i="5"/>
  <c r="F23613" i="5"/>
  <c r="F23612" i="5"/>
  <c r="F23611" i="5"/>
  <c r="F23610" i="5"/>
  <c r="F23609" i="5"/>
  <c r="F23608" i="5"/>
  <c r="F23607" i="5"/>
  <c r="F23606" i="5"/>
  <c r="F23605" i="5"/>
  <c r="F23604" i="5"/>
  <c r="F23603" i="5"/>
  <c r="F23602" i="5"/>
  <c r="F23601" i="5"/>
  <c r="F23600" i="5"/>
  <c r="F23599" i="5"/>
  <c r="F23598" i="5"/>
  <c r="F23597" i="5"/>
  <c r="F23596" i="5"/>
  <c r="F23595" i="5"/>
  <c r="F23594" i="5"/>
  <c r="F23593" i="5"/>
  <c r="F23592" i="5"/>
  <c r="F23591" i="5"/>
  <c r="F23590" i="5"/>
  <c r="F23589" i="5"/>
  <c r="F23588" i="5"/>
  <c r="F23587" i="5"/>
  <c r="F23586" i="5"/>
  <c r="F23585" i="5"/>
  <c r="F23584" i="5"/>
  <c r="F23583" i="5"/>
  <c r="F23582" i="5"/>
  <c r="F23581" i="5"/>
  <c r="F23580" i="5"/>
  <c r="F23579" i="5"/>
  <c r="F23578" i="5"/>
  <c r="F23577" i="5"/>
  <c r="F23576" i="5"/>
  <c r="F23575" i="5"/>
  <c r="F23574" i="5"/>
  <c r="F23573" i="5"/>
  <c r="F23572" i="5"/>
  <c r="F23571" i="5"/>
  <c r="F23570" i="5"/>
  <c r="F23569" i="5"/>
  <c r="F23568" i="5"/>
  <c r="F23567" i="5"/>
  <c r="F23566" i="5"/>
  <c r="F23565" i="5"/>
  <c r="F23564" i="5"/>
  <c r="F23563" i="5"/>
  <c r="F23562" i="5"/>
  <c r="F23561" i="5"/>
  <c r="F23560" i="5"/>
  <c r="F23559" i="5"/>
  <c r="F23558" i="5"/>
  <c r="F23557" i="5"/>
  <c r="F23556" i="5"/>
  <c r="F23555" i="5"/>
  <c r="F23554" i="5"/>
  <c r="F23553" i="5"/>
  <c r="F23552" i="5"/>
  <c r="F23551" i="5"/>
  <c r="F23550" i="5"/>
  <c r="F23549" i="5"/>
  <c r="F23548" i="5"/>
  <c r="F23547" i="5"/>
  <c r="F23546" i="5"/>
  <c r="F23545" i="5"/>
  <c r="F23544" i="5"/>
  <c r="F23543" i="5"/>
  <c r="F23542" i="5"/>
  <c r="F23541" i="5"/>
  <c r="F23540" i="5"/>
  <c r="F23539" i="5"/>
  <c r="F23538" i="5"/>
  <c r="F23537" i="5"/>
  <c r="F23536" i="5"/>
  <c r="F23535" i="5"/>
  <c r="F23534" i="5"/>
  <c r="F23533" i="5"/>
  <c r="F23532" i="5"/>
  <c r="F23531" i="5"/>
  <c r="F23530" i="5"/>
  <c r="F23529" i="5"/>
  <c r="F23528" i="5"/>
  <c r="F23527" i="5"/>
  <c r="F23526" i="5"/>
  <c r="F23525" i="5"/>
  <c r="F23524" i="5"/>
  <c r="F23523" i="5"/>
  <c r="F23522" i="5"/>
  <c r="F23521" i="5"/>
  <c r="F23520" i="5"/>
  <c r="F23519" i="5"/>
  <c r="F23518" i="5"/>
  <c r="F23517" i="5"/>
  <c r="F23516" i="5"/>
  <c r="F23515" i="5"/>
  <c r="F23514" i="5"/>
  <c r="F23513" i="5"/>
  <c r="F23512" i="5"/>
  <c r="F23511" i="5"/>
  <c r="F23510" i="5"/>
  <c r="F23509" i="5"/>
  <c r="F23508" i="5"/>
  <c r="F23507" i="5"/>
  <c r="F23506" i="5"/>
  <c r="F23505" i="5"/>
  <c r="F23504" i="5"/>
  <c r="F23503" i="5"/>
  <c r="F23502" i="5"/>
  <c r="F23501" i="5"/>
  <c r="F23500" i="5"/>
  <c r="F23499" i="5"/>
  <c r="F23498" i="5"/>
  <c r="F23497" i="5"/>
  <c r="F23496" i="5"/>
  <c r="F23495" i="5"/>
  <c r="F23494" i="5"/>
  <c r="F23493" i="5"/>
  <c r="F23492" i="5"/>
  <c r="F23491" i="5"/>
  <c r="F23490" i="5"/>
  <c r="F23489" i="5"/>
  <c r="F23488" i="5"/>
  <c r="F23487" i="5"/>
  <c r="F23486" i="5"/>
  <c r="F23485" i="5"/>
  <c r="F23484" i="5"/>
  <c r="F23483" i="5"/>
  <c r="F23482" i="5"/>
  <c r="F23481" i="5"/>
  <c r="F23480" i="5"/>
  <c r="F23479" i="5"/>
  <c r="F23478" i="5"/>
  <c r="F23477" i="5"/>
  <c r="F23476" i="5"/>
  <c r="F23475" i="5"/>
  <c r="F23474" i="5"/>
  <c r="F23473" i="5"/>
  <c r="F23472" i="5"/>
  <c r="F23471" i="5"/>
  <c r="F23470" i="5"/>
  <c r="F23469" i="5"/>
  <c r="F23468" i="5"/>
  <c r="F23467" i="5"/>
  <c r="F23466" i="5"/>
  <c r="F23465" i="5"/>
  <c r="F23464" i="5"/>
  <c r="F23463" i="5"/>
  <c r="F23462" i="5"/>
  <c r="F23461" i="5"/>
  <c r="F23460" i="5"/>
  <c r="F23459" i="5"/>
  <c r="F23458" i="5"/>
  <c r="F23457" i="5"/>
  <c r="F23456" i="5"/>
  <c r="F23455" i="5"/>
  <c r="F23454" i="5"/>
  <c r="F23453" i="5"/>
  <c r="F23452" i="5"/>
  <c r="F23451" i="5"/>
  <c r="F23450" i="5"/>
  <c r="F23449" i="5"/>
  <c r="F23448" i="5"/>
  <c r="F23447" i="5"/>
  <c r="F23446" i="5"/>
  <c r="F23445" i="5"/>
  <c r="F23444" i="5"/>
  <c r="F23443" i="5"/>
  <c r="F23442" i="5"/>
  <c r="F23441" i="5"/>
  <c r="F23440" i="5"/>
  <c r="F23439" i="5"/>
  <c r="F23438" i="5"/>
  <c r="F23437" i="5"/>
  <c r="F23436" i="5"/>
  <c r="F23435" i="5"/>
  <c r="F23434" i="5"/>
  <c r="F23433" i="5"/>
  <c r="F23432" i="5"/>
  <c r="F23431" i="5"/>
  <c r="F23430" i="5"/>
  <c r="F23429" i="5"/>
  <c r="F23428" i="5"/>
  <c r="F23427" i="5"/>
  <c r="F23426" i="5"/>
  <c r="F23425" i="5"/>
  <c r="F23424" i="5"/>
  <c r="F23423" i="5"/>
  <c r="F23422" i="5"/>
  <c r="F23421" i="5"/>
  <c r="F23420" i="5"/>
  <c r="F23419" i="5"/>
  <c r="F23418" i="5"/>
  <c r="F23417" i="5"/>
  <c r="F23416" i="5"/>
  <c r="F23415" i="5"/>
  <c r="F23414" i="5"/>
  <c r="F23413" i="5"/>
  <c r="F23412" i="5"/>
  <c r="F23411" i="5"/>
  <c r="F23410" i="5"/>
  <c r="F23409" i="5"/>
  <c r="F23408" i="5"/>
  <c r="F23407" i="5"/>
  <c r="F23406" i="5"/>
  <c r="F23405" i="5"/>
  <c r="F23404" i="5"/>
  <c r="F23403" i="5"/>
  <c r="F23402" i="5"/>
  <c r="F23401" i="5"/>
  <c r="F23400" i="5"/>
  <c r="F23399" i="5"/>
  <c r="F23398" i="5"/>
  <c r="F23397" i="5"/>
  <c r="F23396" i="5"/>
  <c r="F23395" i="5"/>
  <c r="F23394" i="5"/>
  <c r="F23393" i="5"/>
  <c r="F23392" i="5"/>
  <c r="F23391" i="5"/>
  <c r="F23390" i="5"/>
  <c r="F23389" i="5"/>
  <c r="F23388" i="5"/>
  <c r="F23387" i="5"/>
  <c r="F23386" i="5"/>
  <c r="F23385" i="5"/>
  <c r="F23384" i="5"/>
  <c r="F23383" i="5"/>
  <c r="F23382" i="5"/>
  <c r="F23381" i="5"/>
  <c r="F23380" i="5"/>
  <c r="F23379" i="5"/>
  <c r="F23378" i="5"/>
  <c r="F23377" i="5"/>
  <c r="F23376" i="5"/>
  <c r="F23375" i="5"/>
  <c r="F23374" i="5"/>
  <c r="F23373" i="5"/>
  <c r="F23372" i="5"/>
  <c r="F23371" i="5"/>
  <c r="F23370" i="5"/>
  <c r="F23369" i="5"/>
  <c r="F23368" i="5"/>
  <c r="F23367" i="5"/>
  <c r="F23366" i="5"/>
  <c r="F23365" i="5"/>
  <c r="F23364" i="5"/>
  <c r="F23363" i="5"/>
  <c r="F23362" i="5"/>
  <c r="F23361" i="5"/>
  <c r="F23360" i="5"/>
  <c r="F23359" i="5"/>
  <c r="F23358" i="5"/>
  <c r="F23357" i="5"/>
  <c r="F23356" i="5"/>
  <c r="F23355" i="5"/>
  <c r="F23354" i="5"/>
  <c r="F23353" i="5"/>
  <c r="F23352" i="5"/>
  <c r="F23351" i="5"/>
  <c r="F23350" i="5"/>
  <c r="F23349" i="5"/>
  <c r="F23348" i="5"/>
  <c r="F23347" i="5"/>
  <c r="F23346" i="5"/>
  <c r="F23345" i="5"/>
  <c r="F23344" i="5"/>
  <c r="F23343" i="5"/>
  <c r="F23342" i="5"/>
  <c r="F23341" i="5"/>
  <c r="F23340" i="5"/>
  <c r="F23339" i="5"/>
  <c r="F23338" i="5"/>
  <c r="F23337" i="5"/>
  <c r="F23336" i="5"/>
  <c r="F23335" i="5"/>
  <c r="F23334" i="5"/>
  <c r="F23333" i="5"/>
  <c r="F23332" i="5"/>
  <c r="F23331" i="5"/>
  <c r="F23330" i="5"/>
  <c r="F23329" i="5"/>
  <c r="F23328" i="5"/>
  <c r="F23327" i="5"/>
  <c r="F23326" i="5"/>
  <c r="F23325" i="5"/>
  <c r="F23324" i="5"/>
  <c r="F23323" i="5"/>
  <c r="F23322" i="5"/>
  <c r="F23321" i="5"/>
  <c r="F23320" i="5"/>
  <c r="F23319" i="5"/>
  <c r="F23318" i="5"/>
  <c r="F23317" i="5"/>
  <c r="F23316" i="5"/>
  <c r="F23315" i="5"/>
  <c r="F23314" i="5"/>
  <c r="F23313" i="5"/>
  <c r="F23312" i="5"/>
  <c r="F23311" i="5"/>
  <c r="F23310" i="5"/>
  <c r="F23309" i="5"/>
  <c r="F23308" i="5"/>
  <c r="F23307" i="5"/>
  <c r="F23306" i="5"/>
  <c r="F23305" i="5"/>
  <c r="F23304" i="5"/>
  <c r="F23303" i="5"/>
  <c r="F23302" i="5"/>
  <c r="F23301" i="5"/>
  <c r="F23300" i="5"/>
  <c r="F23299" i="5"/>
  <c r="F23298" i="5"/>
  <c r="F23297" i="5"/>
  <c r="F23296" i="5"/>
  <c r="F23295" i="5"/>
  <c r="F23294" i="5"/>
  <c r="F23293" i="5"/>
  <c r="F23292" i="5"/>
  <c r="F23291" i="5"/>
  <c r="F23290" i="5"/>
  <c r="F23289" i="5"/>
  <c r="F23288" i="5"/>
  <c r="F23287" i="5"/>
  <c r="F23286" i="5"/>
  <c r="F23285" i="5"/>
  <c r="F23284" i="5"/>
  <c r="F23283" i="5"/>
  <c r="F23282" i="5"/>
  <c r="F23281" i="5"/>
  <c r="F23280" i="5"/>
  <c r="F23279" i="5"/>
  <c r="F23278" i="5"/>
  <c r="F23277" i="5"/>
  <c r="F23276" i="5"/>
  <c r="F23275" i="5"/>
  <c r="F23274" i="5"/>
  <c r="F23273" i="5"/>
  <c r="F23272" i="5"/>
  <c r="F23271" i="5"/>
  <c r="F23270" i="5"/>
  <c r="F23269" i="5"/>
  <c r="F23268" i="5"/>
  <c r="F23267" i="5"/>
  <c r="F23266" i="5"/>
  <c r="F23265" i="5"/>
  <c r="F23264" i="5"/>
  <c r="F23263" i="5"/>
  <c r="F23262" i="5"/>
  <c r="F23261" i="5"/>
  <c r="F23260" i="5"/>
  <c r="F23259" i="5"/>
  <c r="F23258" i="5"/>
  <c r="F23257" i="5"/>
  <c r="F23256" i="5"/>
  <c r="F23255" i="5"/>
  <c r="F23254" i="5"/>
  <c r="F23253" i="5"/>
  <c r="F23252" i="5"/>
  <c r="F23251" i="5"/>
  <c r="F23250" i="5"/>
  <c r="F23249" i="5"/>
  <c r="F23248" i="5"/>
  <c r="F23247" i="5"/>
  <c r="F23246" i="5"/>
  <c r="F23245" i="5"/>
  <c r="F23244" i="5"/>
  <c r="F23243" i="5"/>
  <c r="F23242" i="5"/>
  <c r="F23241" i="5"/>
  <c r="F23240" i="5"/>
  <c r="F23239" i="5"/>
  <c r="F23238" i="5"/>
  <c r="F23237" i="5"/>
  <c r="F23236" i="5"/>
  <c r="F23235" i="5"/>
  <c r="F23234" i="5"/>
  <c r="F23233" i="5"/>
  <c r="F23232" i="5"/>
  <c r="F23231" i="5"/>
  <c r="F23230" i="5"/>
  <c r="F23229" i="5"/>
  <c r="F23228" i="5"/>
  <c r="F23227" i="5"/>
  <c r="F23226" i="5"/>
  <c r="F23225" i="5"/>
  <c r="F23224" i="5"/>
  <c r="F23223" i="5"/>
  <c r="F23222" i="5"/>
  <c r="F23221" i="5"/>
  <c r="F23220" i="5"/>
  <c r="F23219" i="5"/>
  <c r="F23218" i="5"/>
  <c r="F23217" i="5"/>
  <c r="F23216" i="5"/>
  <c r="F23215" i="5"/>
  <c r="F23214" i="5"/>
  <c r="F23213" i="5"/>
  <c r="F23212" i="5"/>
  <c r="F23211" i="5"/>
  <c r="F23210" i="5"/>
  <c r="F23209" i="5"/>
  <c r="F23208" i="5"/>
  <c r="F23207" i="5"/>
  <c r="F23206" i="5"/>
  <c r="F23205" i="5"/>
  <c r="F23204" i="5"/>
  <c r="F23203" i="5"/>
  <c r="F23202" i="5"/>
  <c r="F23201" i="5"/>
  <c r="F23200" i="5"/>
  <c r="F23199" i="5"/>
  <c r="F23198" i="5"/>
  <c r="F23197" i="5"/>
  <c r="F23196" i="5"/>
  <c r="F23195" i="5"/>
  <c r="F23194" i="5"/>
  <c r="F23193" i="5"/>
  <c r="F23192" i="5"/>
  <c r="F23191" i="5"/>
  <c r="F23190" i="5"/>
  <c r="F23189" i="5"/>
  <c r="F23188" i="5"/>
  <c r="F23187" i="5"/>
  <c r="F23186" i="5"/>
  <c r="F23185" i="5"/>
  <c r="F23184" i="5"/>
  <c r="F23183" i="5"/>
  <c r="F23182" i="5"/>
  <c r="F23181" i="5"/>
  <c r="F23180" i="5"/>
  <c r="F23179" i="5"/>
  <c r="F23178" i="5"/>
  <c r="F23177" i="5"/>
  <c r="F23176" i="5"/>
  <c r="F23175" i="5"/>
  <c r="F23174" i="5"/>
  <c r="F23173" i="5"/>
  <c r="F23172" i="5"/>
  <c r="F23171" i="5"/>
  <c r="F23170" i="5"/>
  <c r="F23169" i="5"/>
  <c r="F23168" i="5"/>
  <c r="F23167" i="5"/>
  <c r="F23166" i="5"/>
  <c r="F23165" i="5"/>
  <c r="F23164" i="5"/>
  <c r="F23163" i="5"/>
  <c r="F23162" i="5"/>
  <c r="F23161" i="5"/>
  <c r="F23160" i="5"/>
  <c r="F23159" i="5"/>
  <c r="F23158" i="5"/>
  <c r="F23157" i="5"/>
  <c r="F23156" i="5"/>
  <c r="F23155" i="5"/>
  <c r="F23154" i="5"/>
  <c r="F23153" i="5"/>
  <c r="F23152" i="5"/>
  <c r="F23151" i="5"/>
  <c r="F23150" i="5"/>
  <c r="F23149" i="5"/>
  <c r="F23148" i="5"/>
  <c r="F23147" i="5"/>
  <c r="F23146" i="5"/>
  <c r="F23145" i="5"/>
  <c r="F23144" i="5"/>
  <c r="F23143" i="5"/>
  <c r="F23142" i="5"/>
  <c r="F23141" i="5"/>
  <c r="F23140" i="5"/>
  <c r="F23139" i="5"/>
  <c r="F23138" i="5"/>
  <c r="F23137" i="5"/>
  <c r="F23136" i="5"/>
  <c r="F23135" i="5"/>
  <c r="F23134" i="5"/>
  <c r="F23133" i="5"/>
  <c r="F23132" i="5"/>
  <c r="F23131" i="5"/>
  <c r="F23130" i="5"/>
  <c r="F23129" i="5"/>
  <c r="F23128" i="5"/>
  <c r="F23127" i="5"/>
  <c r="F23126" i="5"/>
  <c r="F23125" i="5"/>
  <c r="F23124" i="5"/>
  <c r="F23123" i="5"/>
  <c r="F23122" i="5"/>
  <c r="F23121" i="5"/>
  <c r="F23120" i="5"/>
  <c r="F23119" i="5"/>
  <c r="F23118" i="5"/>
  <c r="F23117" i="5"/>
  <c r="F23116" i="5"/>
  <c r="F23115" i="5"/>
  <c r="F23114" i="5"/>
  <c r="F23113" i="5"/>
  <c r="F23112" i="5"/>
  <c r="F23111" i="5"/>
  <c r="F23110" i="5"/>
  <c r="F23109" i="5"/>
  <c r="F23108" i="5"/>
  <c r="F23107" i="5"/>
  <c r="F23106" i="5"/>
  <c r="F23105" i="5"/>
  <c r="F23104" i="5"/>
  <c r="F23103" i="5"/>
  <c r="F23102" i="5"/>
  <c r="F23101" i="5"/>
  <c r="F23100" i="5"/>
  <c r="F23099" i="5"/>
  <c r="F23098" i="5"/>
  <c r="F23097" i="5"/>
  <c r="F23096" i="5"/>
  <c r="F23095" i="5"/>
  <c r="F23094" i="5"/>
  <c r="F23093" i="5"/>
  <c r="F23092" i="5"/>
  <c r="F23091" i="5"/>
  <c r="F23090" i="5"/>
  <c r="F23089" i="5"/>
  <c r="F23088" i="5"/>
  <c r="F23087" i="5"/>
  <c r="F23086" i="5"/>
  <c r="F23085" i="5"/>
  <c r="F23084" i="5"/>
  <c r="F23083" i="5"/>
  <c r="F23082" i="5"/>
  <c r="F23081" i="5"/>
  <c r="F23080" i="5"/>
  <c r="F23079" i="5"/>
  <c r="F23078" i="5"/>
  <c r="F23077" i="5"/>
  <c r="F23076" i="5"/>
  <c r="F23075" i="5"/>
  <c r="F23074" i="5"/>
  <c r="F23073" i="5"/>
  <c r="F23072" i="5"/>
  <c r="F23071" i="5"/>
  <c r="F23070" i="5"/>
  <c r="F23069" i="5"/>
  <c r="F23068" i="5"/>
  <c r="F23067" i="5"/>
  <c r="F23066" i="5"/>
  <c r="F23065" i="5"/>
  <c r="F23064" i="5"/>
  <c r="F23063" i="5"/>
  <c r="F23062" i="5"/>
  <c r="F23061" i="5"/>
  <c r="F23060" i="5"/>
  <c r="F23059" i="5"/>
  <c r="F23058" i="5"/>
  <c r="F23057" i="5"/>
  <c r="F23056" i="5"/>
  <c r="F23055" i="5"/>
  <c r="F23054" i="5"/>
  <c r="F23053" i="5"/>
  <c r="F23052" i="5"/>
  <c r="F23051" i="5"/>
  <c r="F23050" i="5"/>
  <c r="F23049" i="5"/>
  <c r="F23048" i="5"/>
  <c r="F23047" i="5"/>
  <c r="F23046" i="5"/>
  <c r="F23045" i="5"/>
  <c r="F23044" i="5"/>
  <c r="F23043" i="5"/>
  <c r="F23042" i="5"/>
  <c r="F23041" i="5"/>
  <c r="F23040" i="5"/>
  <c r="F23039" i="5"/>
  <c r="F23038" i="5"/>
  <c r="F23037" i="5"/>
  <c r="F23036" i="5"/>
  <c r="F23035" i="5"/>
  <c r="F23034" i="5"/>
  <c r="F23033" i="5"/>
  <c r="F23032" i="5"/>
  <c r="F23031" i="5"/>
  <c r="F23030" i="5"/>
  <c r="F23029" i="5"/>
  <c r="F23028" i="5"/>
  <c r="F23027" i="5"/>
  <c r="F23026" i="5"/>
  <c r="F23025" i="5"/>
  <c r="F23024" i="5"/>
  <c r="F23023" i="5"/>
  <c r="F23022" i="5"/>
  <c r="F23021" i="5"/>
  <c r="F23020" i="5"/>
  <c r="F23019" i="5"/>
  <c r="F23018" i="5"/>
  <c r="F23017" i="5"/>
  <c r="F23016" i="5"/>
  <c r="F23015" i="5"/>
  <c r="F23014" i="5"/>
  <c r="F23013" i="5"/>
  <c r="F23012" i="5"/>
  <c r="F23011" i="5"/>
  <c r="F23010" i="5"/>
  <c r="F23009" i="5"/>
  <c r="F23008" i="5"/>
  <c r="F23007" i="5"/>
  <c r="F23006" i="5"/>
  <c r="F23005" i="5"/>
  <c r="F23004" i="5"/>
  <c r="F23003" i="5"/>
  <c r="F23002" i="5"/>
  <c r="F23001" i="5"/>
  <c r="F23000" i="5"/>
  <c r="F22999" i="5"/>
  <c r="F22998" i="5"/>
  <c r="F22997" i="5"/>
  <c r="F22996" i="5"/>
  <c r="F22995" i="5"/>
  <c r="F22994" i="5"/>
  <c r="F22993" i="5"/>
  <c r="F22992" i="5"/>
  <c r="F22991" i="5"/>
  <c r="F22990" i="5"/>
  <c r="F22989" i="5"/>
  <c r="F22988" i="5"/>
  <c r="F22987" i="5"/>
  <c r="F22986" i="5"/>
  <c r="F22985" i="5"/>
  <c r="F22984" i="5"/>
  <c r="F22983" i="5"/>
  <c r="F22982" i="5"/>
  <c r="F22981" i="5"/>
  <c r="F22980" i="5"/>
  <c r="F22979" i="5"/>
  <c r="F22978" i="5"/>
  <c r="F22977" i="5"/>
  <c r="F22976" i="5"/>
  <c r="F22975" i="5"/>
  <c r="F22974" i="5"/>
  <c r="F22973" i="5"/>
  <c r="F22972" i="5"/>
  <c r="F22971" i="5"/>
  <c r="F22970" i="5"/>
  <c r="F22969" i="5"/>
  <c r="F22968" i="5"/>
  <c r="F22967" i="5"/>
  <c r="F22966" i="5"/>
  <c r="F22965" i="5"/>
  <c r="F22964" i="5"/>
  <c r="F22963" i="5"/>
  <c r="F22962" i="5"/>
  <c r="F22961" i="5"/>
  <c r="F22960" i="5"/>
  <c r="F22959" i="5"/>
  <c r="F22958" i="5"/>
  <c r="F22957" i="5"/>
  <c r="F22956" i="5"/>
  <c r="F22955" i="5"/>
  <c r="F22954" i="5"/>
  <c r="F22953" i="5"/>
  <c r="F22952" i="5"/>
  <c r="F22951" i="5"/>
  <c r="F22950" i="5"/>
  <c r="F22949" i="5"/>
  <c r="F22948" i="5"/>
  <c r="F22947" i="5"/>
  <c r="F22946" i="5"/>
  <c r="F22945" i="5"/>
  <c r="F22944" i="5"/>
  <c r="F22943" i="5"/>
  <c r="F22942" i="5"/>
  <c r="F22941" i="5"/>
  <c r="F22940" i="5"/>
  <c r="F22939" i="5"/>
  <c r="F22938" i="5"/>
  <c r="F22937" i="5"/>
  <c r="F22936" i="5"/>
  <c r="F22935" i="5"/>
  <c r="F22934" i="5"/>
  <c r="F22933" i="5"/>
  <c r="F22932" i="5"/>
  <c r="F22931" i="5"/>
  <c r="F22930" i="5"/>
  <c r="F22929" i="5"/>
  <c r="F22928" i="5"/>
  <c r="F22927" i="5"/>
  <c r="F22926" i="5"/>
  <c r="F22925" i="5"/>
  <c r="F22924" i="5"/>
  <c r="F22923" i="5"/>
  <c r="F22922" i="5"/>
  <c r="F22921" i="5"/>
  <c r="F22920" i="5"/>
  <c r="F22919" i="5"/>
  <c r="F22918" i="5"/>
  <c r="F22917" i="5"/>
  <c r="F22916" i="5"/>
  <c r="F22915" i="5"/>
  <c r="F22914" i="5"/>
  <c r="F22913" i="5"/>
  <c r="F22912" i="5"/>
  <c r="F22911" i="5"/>
  <c r="F22910" i="5"/>
  <c r="F22909" i="5"/>
  <c r="F22908" i="5"/>
  <c r="F22907" i="5"/>
  <c r="F22906" i="5"/>
  <c r="F22905" i="5"/>
  <c r="F22904" i="5"/>
  <c r="F22903" i="5"/>
  <c r="F22902" i="5"/>
  <c r="F22901" i="5"/>
  <c r="F22900" i="5"/>
  <c r="F22899" i="5"/>
  <c r="F22898" i="5"/>
  <c r="F22897" i="5"/>
  <c r="F22896" i="5"/>
  <c r="F22895" i="5"/>
  <c r="F22894" i="5"/>
  <c r="F22893" i="5"/>
  <c r="F22892" i="5"/>
  <c r="F22891" i="5"/>
  <c r="F22890" i="5"/>
  <c r="F22889" i="5"/>
  <c r="F22888" i="5"/>
  <c r="F22887" i="5"/>
  <c r="F22886" i="5"/>
  <c r="F22885" i="5"/>
  <c r="F22884" i="5"/>
  <c r="F22883" i="5"/>
  <c r="F22882" i="5"/>
  <c r="F22881" i="5"/>
  <c r="F22880" i="5"/>
  <c r="F22879" i="5"/>
  <c r="F22878" i="5"/>
  <c r="F22877" i="5"/>
  <c r="F22876" i="5"/>
  <c r="F22875" i="5"/>
  <c r="F22874" i="5"/>
  <c r="F22873" i="5"/>
  <c r="F22872" i="5"/>
  <c r="F22871" i="5"/>
  <c r="F22870" i="5"/>
  <c r="F22869" i="5"/>
  <c r="F22868" i="5"/>
  <c r="F22867" i="5"/>
  <c r="F22866" i="5"/>
  <c r="F22865" i="5"/>
  <c r="F22864" i="5"/>
  <c r="F22863" i="5"/>
  <c r="F22862" i="5"/>
  <c r="F22861" i="5"/>
  <c r="F22860" i="5"/>
  <c r="F22859" i="5"/>
  <c r="F22858" i="5"/>
  <c r="F22857" i="5"/>
  <c r="F22856" i="5"/>
  <c r="F22855" i="5"/>
  <c r="F22854" i="5"/>
  <c r="F22853" i="5"/>
  <c r="F22852" i="5"/>
  <c r="F22851" i="5"/>
  <c r="F22850" i="5"/>
  <c r="F22849" i="5"/>
  <c r="F22848" i="5"/>
  <c r="F22847" i="5"/>
  <c r="F22846" i="5"/>
  <c r="F22845" i="5"/>
  <c r="F22844" i="5"/>
  <c r="F22843" i="5"/>
  <c r="F22842" i="5"/>
  <c r="F22841" i="5"/>
  <c r="F22840" i="5"/>
  <c r="F22839" i="5"/>
  <c r="F22838" i="5"/>
  <c r="F22837" i="5"/>
  <c r="F22836" i="5"/>
  <c r="F22835" i="5"/>
  <c r="F22834" i="5"/>
  <c r="F22833" i="5"/>
  <c r="F22832" i="5"/>
  <c r="F22831" i="5"/>
  <c r="F22830" i="5"/>
  <c r="F22829" i="5"/>
  <c r="F22828" i="5"/>
  <c r="F22827" i="5"/>
  <c r="F22826" i="5"/>
  <c r="F22825" i="5"/>
  <c r="F22824" i="5"/>
  <c r="F22823" i="5"/>
  <c r="F22822" i="5"/>
  <c r="F22821" i="5"/>
  <c r="F22820" i="5"/>
  <c r="F22819" i="5"/>
  <c r="F22818" i="5"/>
  <c r="F22817" i="5"/>
  <c r="F22816" i="5"/>
  <c r="F22815" i="5"/>
  <c r="F22814" i="5"/>
  <c r="F22813" i="5"/>
  <c r="F22812" i="5"/>
  <c r="F22811" i="5"/>
  <c r="F22810" i="5"/>
  <c r="F22809" i="5"/>
  <c r="F22808" i="5"/>
  <c r="F22807" i="5"/>
  <c r="F22806" i="5"/>
  <c r="F22805" i="5"/>
  <c r="F22804" i="5"/>
  <c r="F22803" i="5"/>
  <c r="F22802" i="5"/>
  <c r="F22801" i="5"/>
  <c r="F22800" i="5"/>
  <c r="F22799" i="5"/>
  <c r="F22798" i="5"/>
  <c r="F22797" i="5"/>
  <c r="F22796" i="5"/>
  <c r="F22795" i="5"/>
  <c r="F22794" i="5"/>
  <c r="F22793" i="5"/>
  <c r="F22792" i="5"/>
  <c r="F22791" i="5"/>
  <c r="F22790" i="5"/>
  <c r="F22789" i="5"/>
  <c r="F22788" i="5"/>
  <c r="F22787" i="5"/>
  <c r="F22786" i="5"/>
  <c r="F22785" i="5"/>
  <c r="F22784" i="5"/>
  <c r="F22783" i="5"/>
  <c r="F22782" i="5"/>
  <c r="F22781" i="5"/>
  <c r="F22780" i="5"/>
  <c r="F22779" i="5"/>
  <c r="F22778" i="5"/>
  <c r="F22777" i="5"/>
  <c r="F22776" i="5"/>
  <c r="F22775" i="5"/>
  <c r="F22774" i="5"/>
  <c r="F22773" i="5"/>
  <c r="F22772" i="5"/>
  <c r="F22771" i="5"/>
  <c r="F22770" i="5"/>
  <c r="F22769" i="5"/>
  <c r="F22768" i="5"/>
  <c r="F22767" i="5"/>
  <c r="F22766" i="5"/>
  <c r="F22765" i="5"/>
  <c r="F22764" i="5"/>
  <c r="F22763" i="5"/>
  <c r="F22762" i="5"/>
  <c r="F22761" i="5"/>
  <c r="F22760" i="5"/>
  <c r="F22759" i="5"/>
  <c r="F22758" i="5"/>
  <c r="F22757" i="5"/>
  <c r="F22756" i="5"/>
  <c r="F22755" i="5"/>
  <c r="F22754" i="5"/>
  <c r="F22753" i="5"/>
  <c r="F22752" i="5"/>
  <c r="F22751" i="5"/>
  <c r="F22750" i="5"/>
  <c r="F22749" i="5"/>
  <c r="F22748" i="5"/>
  <c r="F22747" i="5"/>
  <c r="F22746" i="5"/>
  <c r="F22745" i="5"/>
  <c r="F22744" i="5"/>
  <c r="F22743" i="5"/>
  <c r="F22742" i="5"/>
  <c r="F22741" i="5"/>
  <c r="F22740" i="5"/>
  <c r="F22739" i="5"/>
  <c r="F22738" i="5"/>
  <c r="F22737" i="5"/>
  <c r="F22736" i="5"/>
  <c r="F22735" i="5"/>
  <c r="F22734" i="5"/>
  <c r="F22733" i="5"/>
  <c r="F22732" i="5"/>
  <c r="F22731" i="5"/>
  <c r="F22730" i="5"/>
  <c r="F22729" i="5"/>
  <c r="F22728" i="5"/>
  <c r="F22727" i="5"/>
  <c r="F22726" i="5"/>
  <c r="F22725" i="5"/>
  <c r="F22724" i="5"/>
  <c r="F22723" i="5"/>
  <c r="F22722" i="5"/>
  <c r="F22721" i="5"/>
  <c r="F22720" i="5"/>
  <c r="F22719" i="5"/>
  <c r="F22718" i="5"/>
  <c r="F22717" i="5"/>
  <c r="F22716" i="5"/>
  <c r="F22715" i="5"/>
  <c r="F22714" i="5"/>
  <c r="F22713" i="5"/>
  <c r="F22712" i="5"/>
  <c r="F22711" i="5"/>
  <c r="F22710" i="5"/>
  <c r="F22709" i="5"/>
  <c r="F22708" i="5"/>
  <c r="F22707" i="5"/>
  <c r="F22706" i="5"/>
  <c r="F22705" i="5"/>
  <c r="F22704" i="5"/>
  <c r="F22703" i="5"/>
  <c r="F22702" i="5"/>
  <c r="F22701" i="5"/>
  <c r="F22700" i="5"/>
  <c r="F22699" i="5"/>
  <c r="F22698" i="5"/>
  <c r="F22697" i="5"/>
  <c r="F22696" i="5"/>
  <c r="F22695" i="5"/>
  <c r="F22694" i="5"/>
  <c r="F22693" i="5"/>
  <c r="F22692" i="5"/>
  <c r="F22691" i="5"/>
  <c r="F22690" i="5"/>
  <c r="F22689" i="5"/>
  <c r="F22688" i="5"/>
  <c r="F22687" i="5"/>
  <c r="F22686" i="5"/>
  <c r="F22685" i="5"/>
  <c r="F22684" i="5"/>
  <c r="F22683" i="5"/>
  <c r="F22682" i="5"/>
  <c r="F22681" i="5"/>
  <c r="F22680" i="5"/>
  <c r="F22679" i="5"/>
  <c r="F22678" i="5"/>
  <c r="F22677" i="5"/>
  <c r="F22676" i="5"/>
  <c r="F22675" i="5"/>
  <c r="F22674" i="5"/>
  <c r="F22673" i="5"/>
  <c r="F22672" i="5"/>
  <c r="F22671" i="5"/>
  <c r="F22670" i="5"/>
  <c r="F22669" i="5"/>
  <c r="F22668" i="5"/>
  <c r="F22667" i="5"/>
  <c r="F22666" i="5"/>
  <c r="F22665" i="5"/>
  <c r="F22664" i="5"/>
  <c r="F22663" i="5"/>
  <c r="F22662" i="5"/>
  <c r="F22661" i="5"/>
  <c r="F22660" i="5"/>
  <c r="F22659" i="5"/>
  <c r="F22658" i="5"/>
  <c r="F22657" i="5"/>
  <c r="F22656" i="5"/>
  <c r="F22655" i="5"/>
  <c r="F22654" i="5"/>
  <c r="F22653" i="5"/>
  <c r="F22652" i="5"/>
  <c r="F22651" i="5"/>
  <c r="F22650" i="5"/>
  <c r="F22649" i="5"/>
  <c r="F22648" i="5"/>
  <c r="F22647" i="5"/>
  <c r="F22646" i="5"/>
  <c r="F22645" i="5"/>
  <c r="F22644" i="5"/>
  <c r="F22643" i="5"/>
  <c r="F22642" i="5"/>
  <c r="F22641" i="5"/>
  <c r="F22640" i="5"/>
  <c r="F22639" i="5"/>
  <c r="F22638" i="5"/>
  <c r="F22637" i="5"/>
  <c r="F22636" i="5"/>
  <c r="F22635" i="5"/>
  <c r="F22634" i="5"/>
  <c r="F22633" i="5"/>
  <c r="F22632" i="5"/>
  <c r="F22631" i="5"/>
  <c r="F22630" i="5"/>
  <c r="F22629" i="5"/>
  <c r="F22628" i="5"/>
  <c r="F22627" i="5"/>
  <c r="F22626" i="5"/>
  <c r="F22625" i="5"/>
  <c r="F22624" i="5"/>
  <c r="F22623" i="5"/>
  <c r="F22622" i="5"/>
  <c r="F22621" i="5"/>
  <c r="F22620" i="5"/>
  <c r="F22619" i="5"/>
  <c r="F22618" i="5"/>
  <c r="F22617" i="5"/>
  <c r="F22616" i="5"/>
  <c r="F22615" i="5"/>
  <c r="F22614" i="5"/>
  <c r="F22613" i="5"/>
  <c r="F22612" i="5"/>
  <c r="F22611" i="5"/>
  <c r="F22610" i="5"/>
  <c r="F22609" i="5"/>
  <c r="F22608" i="5"/>
  <c r="F22607" i="5"/>
  <c r="F22606" i="5"/>
  <c r="F22605" i="5"/>
  <c r="F22604" i="5"/>
  <c r="F22603" i="5"/>
  <c r="F22602" i="5"/>
  <c r="F22601" i="5"/>
  <c r="F22600" i="5"/>
  <c r="F22599" i="5"/>
  <c r="F22598" i="5"/>
  <c r="F22597" i="5"/>
  <c r="F22596" i="5"/>
  <c r="F22595" i="5"/>
  <c r="F22594" i="5"/>
  <c r="F22593" i="5"/>
  <c r="F22592" i="5"/>
  <c r="F22591" i="5"/>
  <c r="F22590" i="5"/>
  <c r="F22589" i="5"/>
  <c r="F22588" i="5"/>
  <c r="F22587" i="5"/>
  <c r="F22586" i="5"/>
  <c r="F22585" i="5"/>
  <c r="F22584" i="5"/>
  <c r="F22583" i="5"/>
  <c r="F22582" i="5"/>
  <c r="F22581" i="5"/>
  <c r="F22580" i="5"/>
  <c r="F22579" i="5"/>
  <c r="F22578" i="5"/>
  <c r="F22577" i="5"/>
  <c r="F22576" i="5"/>
  <c r="F22575" i="5"/>
  <c r="F22574" i="5"/>
  <c r="F22573" i="5"/>
  <c r="F22572" i="5"/>
  <c r="F22571" i="5"/>
  <c r="F22570" i="5"/>
  <c r="F22569" i="5"/>
  <c r="F22568" i="5"/>
  <c r="F22567" i="5"/>
  <c r="F22566" i="5"/>
  <c r="F22565" i="5"/>
  <c r="F22564" i="5"/>
  <c r="F22563" i="5"/>
  <c r="F22562" i="5"/>
  <c r="F22561" i="5"/>
  <c r="F22560" i="5"/>
  <c r="F22559" i="5"/>
  <c r="F22558" i="5"/>
  <c r="F22557" i="5"/>
  <c r="F22556" i="5"/>
  <c r="F22555" i="5"/>
  <c r="F22554" i="5"/>
  <c r="F22553" i="5"/>
  <c r="F22552" i="5"/>
  <c r="F22551" i="5"/>
  <c r="F22550" i="5"/>
  <c r="F22549" i="5"/>
  <c r="F22548" i="5"/>
  <c r="F22547" i="5"/>
  <c r="F22546" i="5"/>
  <c r="F22545" i="5"/>
  <c r="F22544" i="5"/>
  <c r="F22543" i="5"/>
  <c r="F22542" i="5"/>
  <c r="F22541" i="5"/>
  <c r="F22540" i="5"/>
  <c r="F22539" i="5"/>
  <c r="F22538" i="5"/>
  <c r="F22537" i="5"/>
  <c r="F22536" i="5"/>
  <c r="F22535" i="5"/>
  <c r="F22534" i="5"/>
  <c r="F22533" i="5"/>
  <c r="F22532" i="5"/>
  <c r="F22531" i="5"/>
  <c r="F22530" i="5"/>
  <c r="F22529" i="5"/>
  <c r="F22528" i="5"/>
  <c r="F22527" i="5"/>
  <c r="F22526" i="5"/>
  <c r="F22525" i="5"/>
  <c r="F22524" i="5"/>
  <c r="F22523" i="5"/>
  <c r="F22522" i="5"/>
  <c r="F22521" i="5"/>
  <c r="F22520" i="5"/>
  <c r="F22519" i="5"/>
  <c r="F22518" i="5"/>
  <c r="F22517" i="5"/>
  <c r="F22516" i="5"/>
  <c r="F22515" i="5"/>
  <c r="F22514" i="5"/>
  <c r="F22513" i="5"/>
  <c r="F22512" i="5"/>
  <c r="F22511" i="5"/>
  <c r="F22510" i="5"/>
  <c r="F22509" i="5"/>
  <c r="F22508" i="5"/>
  <c r="F22507" i="5"/>
  <c r="F22506" i="5"/>
  <c r="F22505" i="5"/>
  <c r="F22504" i="5"/>
  <c r="F22503" i="5"/>
  <c r="F22502" i="5"/>
  <c r="F22501" i="5"/>
  <c r="F22500" i="5"/>
  <c r="F22499" i="5"/>
  <c r="F22498" i="5"/>
  <c r="F22497" i="5"/>
  <c r="F22496" i="5"/>
  <c r="F22495" i="5"/>
  <c r="F22494" i="5"/>
  <c r="F22493" i="5"/>
  <c r="F22492" i="5"/>
  <c r="F22491" i="5"/>
  <c r="F22490" i="5"/>
  <c r="F22489" i="5"/>
  <c r="F22488" i="5"/>
  <c r="F22487" i="5"/>
  <c r="F22486" i="5"/>
  <c r="F22485" i="5"/>
  <c r="F22484" i="5"/>
  <c r="F22483" i="5"/>
  <c r="F22482" i="5"/>
  <c r="F22481" i="5"/>
  <c r="F22480" i="5"/>
  <c r="F22479" i="5"/>
  <c r="F22478" i="5"/>
  <c r="F22477" i="5"/>
  <c r="F22476" i="5"/>
  <c r="F22475" i="5"/>
  <c r="F22474" i="5"/>
  <c r="F22473" i="5"/>
  <c r="F22472" i="5"/>
  <c r="F22471" i="5"/>
  <c r="F22470" i="5"/>
  <c r="F22469" i="5"/>
  <c r="F22468" i="5"/>
  <c r="F22467" i="5"/>
  <c r="F22466" i="5"/>
  <c r="F22465" i="5"/>
  <c r="F22464" i="5"/>
  <c r="F22463" i="5"/>
  <c r="F22462" i="5"/>
  <c r="F22461" i="5"/>
  <c r="F22460" i="5"/>
  <c r="F22459" i="5"/>
  <c r="F22458" i="5"/>
  <c r="F22457" i="5"/>
  <c r="F22456" i="5"/>
  <c r="F22455" i="5"/>
  <c r="F22454" i="5"/>
  <c r="F22453" i="5"/>
  <c r="F22452" i="5"/>
  <c r="F22451" i="5"/>
  <c r="F22450" i="5"/>
  <c r="F22449" i="5"/>
  <c r="F22448" i="5"/>
  <c r="F22447" i="5"/>
  <c r="F22446" i="5"/>
  <c r="F22445" i="5"/>
  <c r="F22444" i="5"/>
  <c r="F22443" i="5"/>
  <c r="F22442" i="5"/>
  <c r="F22441" i="5"/>
  <c r="F22440" i="5"/>
  <c r="F22439" i="5"/>
  <c r="F22438" i="5"/>
  <c r="F22437" i="5"/>
  <c r="F22436" i="5"/>
  <c r="F22435" i="5"/>
  <c r="F22434" i="5"/>
  <c r="F22433" i="5"/>
  <c r="F22432" i="5"/>
  <c r="F22431" i="5"/>
  <c r="F22430" i="5"/>
  <c r="F22429" i="5"/>
  <c r="F22428" i="5"/>
  <c r="F22427" i="5"/>
  <c r="F22426" i="5"/>
  <c r="F22425" i="5"/>
  <c r="F22424" i="5"/>
  <c r="F22423" i="5"/>
  <c r="F22422" i="5"/>
  <c r="F22421" i="5"/>
  <c r="F22420" i="5"/>
  <c r="F22419" i="5"/>
  <c r="F22418" i="5"/>
  <c r="F22417" i="5"/>
  <c r="F22416" i="5"/>
  <c r="F22415" i="5"/>
  <c r="F22414" i="5"/>
  <c r="F22413" i="5"/>
  <c r="F22412" i="5"/>
  <c r="F22411" i="5"/>
  <c r="F22410" i="5"/>
  <c r="F22409" i="5"/>
  <c r="F22408" i="5"/>
  <c r="F22407" i="5"/>
  <c r="F22406" i="5"/>
  <c r="F22405" i="5"/>
  <c r="F22404" i="5"/>
  <c r="F22403" i="5"/>
  <c r="F22402" i="5"/>
  <c r="F22401" i="5"/>
  <c r="F22400" i="5"/>
  <c r="F22399" i="5"/>
  <c r="F22398" i="5"/>
  <c r="F22397" i="5"/>
  <c r="F22396" i="5"/>
  <c r="F22395" i="5"/>
  <c r="F22394" i="5"/>
  <c r="F22393" i="5"/>
  <c r="F22392" i="5"/>
  <c r="F22391" i="5"/>
  <c r="F22390" i="5"/>
  <c r="F22389" i="5"/>
  <c r="F22388" i="5"/>
  <c r="F22387" i="5"/>
  <c r="F22386" i="5"/>
  <c r="F22385" i="5"/>
  <c r="F22384" i="5"/>
  <c r="F22383" i="5"/>
  <c r="F22382" i="5"/>
  <c r="F22381" i="5"/>
  <c r="F22380" i="5"/>
  <c r="F22379" i="5"/>
  <c r="F22378" i="5"/>
  <c r="F22377" i="5"/>
  <c r="F22376" i="5"/>
  <c r="F22375" i="5"/>
  <c r="F22374" i="5"/>
  <c r="F22373" i="5"/>
  <c r="F22372" i="5"/>
  <c r="F22371" i="5"/>
  <c r="F22370" i="5"/>
  <c r="F22369" i="5"/>
  <c r="F22368" i="5"/>
  <c r="F22367" i="5"/>
  <c r="F22366" i="5"/>
  <c r="F22365" i="5"/>
  <c r="F22364" i="5"/>
  <c r="F22363" i="5"/>
  <c r="F22362" i="5"/>
  <c r="F22361" i="5"/>
  <c r="F22360" i="5"/>
  <c r="F22359" i="5"/>
  <c r="F22358" i="5"/>
  <c r="F22357" i="5"/>
  <c r="F22356" i="5"/>
  <c r="F22355" i="5"/>
  <c r="F22354" i="5"/>
  <c r="F22353" i="5"/>
  <c r="F22352" i="5"/>
  <c r="F22351" i="5"/>
  <c r="F22350" i="5"/>
  <c r="F22349" i="5"/>
  <c r="F22348" i="5"/>
  <c r="F22347" i="5"/>
  <c r="F22346" i="5"/>
  <c r="F22345" i="5"/>
  <c r="F22344" i="5"/>
  <c r="F22343" i="5"/>
  <c r="F22342" i="5"/>
  <c r="F22341" i="5"/>
  <c r="F22340" i="5"/>
  <c r="F22339" i="5"/>
  <c r="F22338" i="5"/>
  <c r="F22337" i="5"/>
  <c r="F22336" i="5"/>
  <c r="F22335" i="5"/>
  <c r="F22334" i="5"/>
  <c r="F22333" i="5"/>
  <c r="F22332" i="5"/>
  <c r="F22331" i="5"/>
  <c r="F22330" i="5"/>
  <c r="F22329" i="5"/>
  <c r="F22328" i="5"/>
  <c r="F22327" i="5"/>
  <c r="F22326" i="5"/>
  <c r="F22325" i="5"/>
  <c r="F22324" i="5"/>
  <c r="F22323" i="5"/>
  <c r="F22322" i="5"/>
  <c r="F22321" i="5"/>
  <c r="F22320" i="5"/>
  <c r="F22319" i="5"/>
  <c r="F22318" i="5"/>
  <c r="F22317" i="5"/>
  <c r="F22316" i="5"/>
  <c r="F22315" i="5"/>
  <c r="F22314" i="5"/>
  <c r="F22313" i="5"/>
  <c r="F22312" i="5"/>
  <c r="F22311" i="5"/>
  <c r="F22310" i="5"/>
  <c r="F22309" i="5"/>
  <c r="F22308" i="5"/>
  <c r="F22307" i="5"/>
  <c r="F22306" i="5"/>
  <c r="F22305" i="5"/>
  <c r="F22304" i="5"/>
  <c r="F22303" i="5"/>
  <c r="F22302" i="5"/>
  <c r="F22301" i="5"/>
  <c r="F22300" i="5"/>
  <c r="F22299" i="5"/>
  <c r="F22298" i="5"/>
  <c r="F22297" i="5"/>
  <c r="F22296" i="5"/>
  <c r="F22295" i="5"/>
  <c r="F22294" i="5"/>
  <c r="F22293" i="5"/>
  <c r="F22292" i="5"/>
  <c r="F22291" i="5"/>
  <c r="F22290" i="5"/>
  <c r="F22289" i="5"/>
  <c r="F22288" i="5"/>
  <c r="F22287" i="5"/>
  <c r="F22286" i="5"/>
  <c r="F22285" i="5"/>
  <c r="F22284" i="5"/>
  <c r="F22283" i="5"/>
  <c r="F22282" i="5"/>
  <c r="F22281" i="5"/>
  <c r="F22280" i="5"/>
  <c r="F22279" i="5"/>
  <c r="F22278" i="5"/>
  <c r="F22277" i="5"/>
  <c r="F22276" i="5"/>
  <c r="F22275" i="5"/>
  <c r="F22274" i="5"/>
  <c r="F22273" i="5"/>
  <c r="F22272" i="5"/>
  <c r="F22271" i="5"/>
  <c r="F22270" i="5"/>
  <c r="F22269" i="5"/>
  <c r="F22268" i="5"/>
  <c r="F22267" i="5"/>
  <c r="F22266" i="5"/>
  <c r="F22265" i="5"/>
  <c r="F22264" i="5"/>
  <c r="F22263" i="5"/>
  <c r="F22262" i="5"/>
  <c r="F22261" i="5"/>
  <c r="F22260" i="5"/>
  <c r="F22259" i="5"/>
  <c r="F22258" i="5"/>
  <c r="F22257" i="5"/>
  <c r="F22256" i="5"/>
  <c r="F22255" i="5"/>
  <c r="F22254" i="5"/>
  <c r="F22253" i="5"/>
  <c r="F22252" i="5"/>
  <c r="F22251" i="5"/>
  <c r="F22250" i="5"/>
  <c r="F22249" i="5"/>
  <c r="F22248" i="5"/>
  <c r="F22247" i="5"/>
  <c r="F22246" i="5"/>
  <c r="F22245" i="5"/>
  <c r="F22244" i="5"/>
  <c r="F22243" i="5"/>
  <c r="F22242" i="5"/>
  <c r="F22241" i="5"/>
  <c r="F22240" i="5"/>
  <c r="F22239" i="5"/>
  <c r="F22238" i="5"/>
  <c r="F22237" i="5"/>
  <c r="F22236" i="5"/>
  <c r="F22235" i="5"/>
  <c r="F22234" i="5"/>
  <c r="F22233" i="5"/>
  <c r="F22232" i="5"/>
  <c r="F22231" i="5"/>
  <c r="F22230" i="5"/>
  <c r="F22229" i="5"/>
  <c r="F22228" i="5"/>
  <c r="F22227" i="5"/>
  <c r="F22226" i="5"/>
  <c r="F22225" i="5"/>
  <c r="F22224" i="5"/>
  <c r="F22223" i="5"/>
  <c r="F22222" i="5"/>
  <c r="F22221" i="5"/>
  <c r="F22220" i="5"/>
  <c r="F22219" i="5"/>
  <c r="F22218" i="5"/>
  <c r="F22217" i="5"/>
  <c r="F22216" i="5"/>
  <c r="F22215" i="5"/>
  <c r="F22214" i="5"/>
  <c r="F22213" i="5"/>
  <c r="F22212" i="5"/>
  <c r="F22211" i="5"/>
  <c r="F22210" i="5"/>
  <c r="F22209" i="5"/>
  <c r="F22208" i="5"/>
  <c r="F22207" i="5"/>
  <c r="F22206" i="5"/>
  <c r="F22205" i="5"/>
  <c r="F22204" i="5"/>
  <c r="F22203" i="5"/>
  <c r="F22202" i="5"/>
  <c r="F22201" i="5"/>
  <c r="F22200" i="5"/>
  <c r="F22199" i="5"/>
  <c r="F22198" i="5"/>
  <c r="F22197" i="5"/>
  <c r="F22196" i="5"/>
  <c r="F22195" i="5"/>
  <c r="F22194" i="5"/>
  <c r="F22193" i="5"/>
  <c r="F22192" i="5"/>
  <c r="F22191" i="5"/>
  <c r="F22190" i="5"/>
  <c r="F22189" i="5"/>
  <c r="F22188" i="5"/>
  <c r="F22187" i="5"/>
  <c r="F22186" i="5"/>
  <c r="F22185" i="5"/>
  <c r="F22184" i="5"/>
  <c r="F22183" i="5"/>
  <c r="F22182" i="5"/>
  <c r="F22181" i="5"/>
  <c r="F22180" i="5"/>
  <c r="F22179" i="5"/>
  <c r="F22178" i="5"/>
  <c r="F22177" i="5"/>
  <c r="F22176" i="5"/>
  <c r="F22175" i="5"/>
  <c r="F22174" i="5"/>
  <c r="F22173" i="5"/>
  <c r="F22172" i="5"/>
  <c r="F22171" i="5"/>
  <c r="F22170" i="5"/>
  <c r="F22169" i="5"/>
  <c r="F22168" i="5"/>
  <c r="F22167" i="5"/>
  <c r="F22166" i="5"/>
  <c r="F22165" i="5"/>
  <c r="F22164" i="5"/>
  <c r="F22163" i="5"/>
  <c r="F22162" i="5"/>
  <c r="F22161" i="5"/>
  <c r="F22160" i="5"/>
  <c r="F22159" i="5"/>
  <c r="F22158" i="5"/>
  <c r="F22157" i="5"/>
  <c r="F22156" i="5"/>
  <c r="F22155" i="5"/>
  <c r="F22154" i="5"/>
  <c r="F22153" i="5"/>
  <c r="F22152" i="5"/>
  <c r="F22151" i="5"/>
  <c r="F22150" i="5"/>
  <c r="F22149" i="5"/>
  <c r="F22148" i="5"/>
  <c r="F22147" i="5"/>
  <c r="F22146" i="5"/>
  <c r="F22145" i="5"/>
  <c r="F22144" i="5"/>
  <c r="F22143" i="5"/>
  <c r="F22142" i="5"/>
  <c r="F22141" i="5"/>
  <c r="F22140" i="5"/>
  <c r="F22139" i="5"/>
  <c r="F22138" i="5"/>
  <c r="F22137" i="5"/>
  <c r="F22136" i="5"/>
  <c r="F22135" i="5"/>
  <c r="F22134" i="5"/>
  <c r="F22133" i="5"/>
  <c r="F22132" i="5"/>
  <c r="F22131" i="5"/>
  <c r="F22130" i="5"/>
  <c r="F22129" i="5"/>
  <c r="F22128" i="5"/>
  <c r="F22127" i="5"/>
  <c r="F22126" i="5"/>
  <c r="F22125" i="5"/>
  <c r="F22124" i="5"/>
  <c r="F22123" i="5"/>
  <c r="F22122" i="5"/>
  <c r="F22121" i="5"/>
  <c r="F22120" i="5"/>
  <c r="F22119" i="5"/>
  <c r="F22118" i="5"/>
  <c r="F22117" i="5"/>
  <c r="F22116" i="5"/>
  <c r="F22115" i="5"/>
  <c r="F22114" i="5"/>
  <c r="F22113" i="5"/>
  <c r="F22112" i="5"/>
  <c r="F22111" i="5"/>
  <c r="F22110" i="5"/>
  <c r="F22109" i="5"/>
  <c r="F22108" i="5"/>
  <c r="F22107" i="5"/>
  <c r="F22106" i="5"/>
  <c r="F22105" i="5"/>
  <c r="F22104" i="5"/>
  <c r="F22103" i="5"/>
  <c r="F22102" i="5"/>
  <c r="F22101" i="5"/>
  <c r="F22100" i="5"/>
  <c r="F22099" i="5"/>
  <c r="F22098" i="5"/>
  <c r="F22097" i="5"/>
  <c r="F22096" i="5"/>
  <c r="F22095" i="5"/>
  <c r="F22094" i="5"/>
  <c r="F22093" i="5"/>
  <c r="F22092" i="5"/>
  <c r="F22091" i="5"/>
  <c r="F22090" i="5"/>
  <c r="F22089" i="5"/>
  <c r="F22088" i="5"/>
  <c r="F22087" i="5"/>
  <c r="F22086" i="5"/>
  <c r="F22085" i="5"/>
  <c r="F22084" i="5"/>
  <c r="F22083" i="5"/>
  <c r="F22082" i="5"/>
  <c r="F22081" i="5"/>
  <c r="F22080" i="5"/>
  <c r="F22079" i="5"/>
  <c r="F22078" i="5"/>
  <c r="F22077" i="5"/>
  <c r="F22076" i="5"/>
  <c r="F22075" i="5"/>
  <c r="F22074" i="5"/>
  <c r="F22073" i="5"/>
  <c r="F22072" i="5"/>
  <c r="F22071" i="5"/>
  <c r="F22070" i="5"/>
  <c r="F22069" i="5"/>
  <c r="F22068" i="5"/>
  <c r="F22067" i="5"/>
  <c r="F22066" i="5"/>
  <c r="F22065" i="5"/>
  <c r="F22064" i="5"/>
  <c r="F22063" i="5"/>
  <c r="F22062" i="5"/>
  <c r="F22061" i="5"/>
  <c r="F22060" i="5"/>
  <c r="F22059" i="5"/>
  <c r="F22058" i="5"/>
  <c r="F22057" i="5"/>
  <c r="F22056" i="5"/>
  <c r="F22055" i="5"/>
  <c r="F22054" i="5"/>
  <c r="F22053" i="5"/>
  <c r="F22052" i="5"/>
  <c r="F22051" i="5"/>
  <c r="F22050" i="5"/>
  <c r="F22049" i="5"/>
  <c r="F22048" i="5"/>
  <c r="F22047" i="5"/>
  <c r="F22046" i="5"/>
  <c r="F22045" i="5"/>
  <c r="F22044" i="5"/>
  <c r="F22043" i="5"/>
  <c r="F22042" i="5"/>
  <c r="F22041" i="5"/>
  <c r="F22040" i="5"/>
  <c r="F22039" i="5"/>
  <c r="F22038" i="5"/>
  <c r="F22037" i="5"/>
  <c r="F22036" i="5"/>
  <c r="F22035" i="5"/>
  <c r="F22034" i="5"/>
  <c r="F22033" i="5"/>
  <c r="F22032" i="5"/>
  <c r="F22031" i="5"/>
  <c r="F22030" i="5"/>
  <c r="F22029" i="5"/>
  <c r="F22028" i="5"/>
  <c r="F22027" i="5"/>
  <c r="F22026" i="5"/>
  <c r="F22025" i="5"/>
  <c r="F22024" i="5"/>
  <c r="F22023" i="5"/>
  <c r="F22022" i="5"/>
  <c r="F22021" i="5"/>
  <c r="F22020" i="5"/>
  <c r="F22019" i="5"/>
  <c r="F22018" i="5"/>
  <c r="F22017" i="5"/>
  <c r="F22016" i="5"/>
  <c r="F22015" i="5"/>
  <c r="F22014" i="5"/>
  <c r="F22013" i="5"/>
  <c r="F22012" i="5"/>
  <c r="F22011" i="5"/>
  <c r="F22010" i="5"/>
  <c r="F22009" i="5"/>
  <c r="F22008" i="5"/>
  <c r="F22007" i="5"/>
  <c r="F22006" i="5"/>
  <c r="F22005" i="5"/>
  <c r="F22004" i="5"/>
  <c r="F22003" i="5"/>
  <c r="F22002" i="5"/>
  <c r="F22001" i="5"/>
  <c r="F22000" i="5"/>
  <c r="F21999" i="5"/>
  <c r="F21998" i="5"/>
  <c r="F21997" i="5"/>
  <c r="F21996" i="5"/>
  <c r="F21995" i="5"/>
  <c r="F21994" i="5"/>
  <c r="F21993" i="5"/>
  <c r="F21992" i="5"/>
  <c r="F21991" i="5"/>
  <c r="F21990" i="5"/>
  <c r="F21989" i="5"/>
  <c r="F21988" i="5"/>
  <c r="F21987" i="5"/>
  <c r="F21986" i="5"/>
  <c r="F21985" i="5"/>
  <c r="F21984" i="5"/>
  <c r="F21983" i="5"/>
  <c r="F21982" i="5"/>
  <c r="F21981" i="5"/>
  <c r="F21980" i="5"/>
  <c r="F21979" i="5"/>
  <c r="F21978" i="5"/>
  <c r="F21977" i="5"/>
  <c r="F21976" i="5"/>
  <c r="F21975" i="5"/>
  <c r="F21974" i="5"/>
  <c r="F21973" i="5"/>
  <c r="F21972" i="5"/>
  <c r="F21971" i="5"/>
  <c r="F21970" i="5"/>
  <c r="F21969" i="5"/>
  <c r="F21968" i="5"/>
  <c r="F21967" i="5"/>
  <c r="F21966" i="5"/>
  <c r="F21965" i="5"/>
  <c r="F21964" i="5"/>
  <c r="F21963" i="5"/>
  <c r="F21962" i="5"/>
  <c r="F21961" i="5"/>
  <c r="F21960" i="5"/>
  <c r="F21959" i="5"/>
  <c r="F21958" i="5"/>
  <c r="F21957" i="5"/>
  <c r="F21956" i="5"/>
  <c r="F21955" i="5"/>
  <c r="F21954" i="5"/>
  <c r="F21953" i="5"/>
  <c r="F21952" i="5"/>
  <c r="F21951" i="5"/>
  <c r="F21950" i="5"/>
  <c r="F21949" i="5"/>
  <c r="F21948" i="5"/>
  <c r="F21947" i="5"/>
  <c r="F21946" i="5"/>
  <c r="F21945" i="5"/>
  <c r="F21944" i="5"/>
  <c r="F21943" i="5"/>
  <c r="F21942" i="5"/>
  <c r="F21941" i="5"/>
  <c r="F21940" i="5"/>
  <c r="F21939" i="5"/>
  <c r="F21938" i="5"/>
  <c r="F21937" i="5"/>
  <c r="F21936" i="5"/>
  <c r="F21935" i="5"/>
  <c r="F21934" i="5"/>
  <c r="F21933" i="5"/>
  <c r="F21932" i="5"/>
  <c r="F21931" i="5"/>
  <c r="F21930" i="5"/>
  <c r="F21929" i="5"/>
  <c r="F21928" i="5"/>
  <c r="F21927" i="5"/>
  <c r="F21926" i="5"/>
  <c r="F21925" i="5"/>
  <c r="F21924" i="5"/>
  <c r="F21923" i="5"/>
  <c r="F21922" i="5"/>
  <c r="F21921" i="5"/>
  <c r="F21920" i="5"/>
  <c r="F21919" i="5"/>
  <c r="F21918" i="5"/>
  <c r="F21917" i="5"/>
  <c r="F21916" i="5"/>
  <c r="F21915" i="5"/>
  <c r="F21914" i="5"/>
  <c r="F21913" i="5"/>
  <c r="F21912" i="5"/>
  <c r="F21911" i="5"/>
  <c r="F21910" i="5"/>
  <c r="F21909" i="5"/>
  <c r="F21908" i="5"/>
  <c r="F21907" i="5"/>
  <c r="F21906" i="5"/>
  <c r="F21905" i="5"/>
  <c r="F21904" i="5"/>
  <c r="F21903" i="5"/>
  <c r="F21902" i="5"/>
  <c r="F21901" i="5"/>
  <c r="F21900" i="5"/>
  <c r="F21899" i="5"/>
  <c r="F21898" i="5"/>
  <c r="F21897" i="5"/>
  <c r="F21896" i="5"/>
  <c r="F21895" i="5"/>
  <c r="F21894" i="5"/>
  <c r="F21893" i="5"/>
  <c r="F21892" i="5"/>
  <c r="F21891" i="5"/>
  <c r="F21890" i="5"/>
  <c r="F21889" i="5"/>
  <c r="F21888" i="5"/>
  <c r="F21887" i="5"/>
  <c r="F21886" i="5"/>
  <c r="F21885" i="5"/>
  <c r="F21884" i="5"/>
  <c r="F21883" i="5"/>
  <c r="F21882" i="5"/>
  <c r="F21881" i="5"/>
  <c r="F21880" i="5"/>
  <c r="F21879" i="5"/>
  <c r="F21878" i="5"/>
  <c r="F21877" i="5"/>
  <c r="F21876" i="5"/>
  <c r="F21875" i="5"/>
  <c r="F21874" i="5"/>
  <c r="F21873" i="5"/>
  <c r="F21872" i="5"/>
  <c r="F21871" i="5"/>
  <c r="F21870" i="5"/>
  <c r="F21869" i="5"/>
  <c r="F21868" i="5"/>
  <c r="F21867" i="5"/>
  <c r="F21866" i="5"/>
  <c r="F21865" i="5"/>
  <c r="F21864" i="5"/>
  <c r="F21863" i="5"/>
  <c r="F21862" i="5"/>
  <c r="F21861" i="5"/>
  <c r="F21860" i="5"/>
  <c r="F21859" i="5"/>
  <c r="F21858" i="5"/>
  <c r="F21857" i="5"/>
  <c r="F21856" i="5"/>
  <c r="F21855" i="5"/>
  <c r="F21854" i="5"/>
  <c r="F21853" i="5"/>
  <c r="F21852" i="5"/>
  <c r="F21851" i="5"/>
  <c r="F21850" i="5"/>
  <c r="F21849" i="5"/>
  <c r="F21848" i="5"/>
  <c r="F21847" i="5"/>
  <c r="F21846" i="5"/>
  <c r="F21845" i="5"/>
  <c r="F21844" i="5"/>
  <c r="F21843" i="5"/>
  <c r="F21842" i="5"/>
  <c r="F21841" i="5"/>
  <c r="F21840" i="5"/>
  <c r="F21839" i="5"/>
  <c r="F21838" i="5"/>
  <c r="F21837" i="5"/>
  <c r="F21836" i="5"/>
  <c r="F21835" i="5"/>
  <c r="F21834" i="5"/>
  <c r="F21833" i="5"/>
  <c r="F21832" i="5"/>
  <c r="F21831" i="5"/>
  <c r="F21830" i="5"/>
  <c r="F21829" i="5"/>
  <c r="F21828" i="5"/>
  <c r="F21827" i="5"/>
  <c r="F21826" i="5"/>
  <c r="F21825" i="5"/>
  <c r="F21824" i="5"/>
  <c r="F21823" i="5"/>
  <c r="F21822" i="5"/>
  <c r="F21821" i="5"/>
  <c r="F21820" i="5"/>
  <c r="F21819" i="5"/>
  <c r="F21818" i="5"/>
  <c r="F21817" i="5"/>
  <c r="F21816" i="5"/>
  <c r="F21815" i="5"/>
  <c r="F21814" i="5"/>
  <c r="F21813" i="5"/>
  <c r="F21812" i="5"/>
  <c r="F21811" i="5"/>
  <c r="F21810" i="5"/>
  <c r="F21809" i="5"/>
  <c r="F21808" i="5"/>
  <c r="F21807" i="5"/>
  <c r="F21806" i="5"/>
  <c r="F21805" i="5"/>
  <c r="F21804" i="5"/>
  <c r="F21803" i="5"/>
  <c r="F21802" i="5"/>
  <c r="F21801" i="5"/>
  <c r="F21800" i="5"/>
  <c r="F21799" i="5"/>
  <c r="F21798" i="5"/>
  <c r="F21797" i="5"/>
  <c r="F21796" i="5"/>
  <c r="F21795" i="5"/>
  <c r="F21794" i="5"/>
  <c r="F21793" i="5"/>
  <c r="F21792" i="5"/>
  <c r="F21791" i="5"/>
  <c r="F21790" i="5"/>
  <c r="F21789" i="5"/>
  <c r="F21788" i="5"/>
  <c r="F21787" i="5"/>
  <c r="F21786" i="5"/>
  <c r="F21785" i="5"/>
  <c r="F21784" i="5"/>
  <c r="F21783" i="5"/>
  <c r="F21782" i="5"/>
  <c r="F21781" i="5"/>
  <c r="F21780" i="5"/>
  <c r="F21779" i="5"/>
  <c r="F21778" i="5"/>
  <c r="F21777" i="5"/>
  <c r="F21776" i="5"/>
  <c r="F21775" i="5"/>
  <c r="F21774" i="5"/>
  <c r="F21773" i="5"/>
  <c r="F21772" i="5"/>
  <c r="F21771" i="5"/>
  <c r="F21770" i="5"/>
  <c r="F21769" i="5"/>
  <c r="F21768" i="5"/>
  <c r="F21767" i="5"/>
  <c r="F21766" i="5"/>
  <c r="F21765" i="5"/>
  <c r="F21764" i="5"/>
  <c r="F21763" i="5"/>
  <c r="F21762" i="5"/>
  <c r="F21761" i="5"/>
  <c r="F21760" i="5"/>
  <c r="F21759" i="5"/>
  <c r="F21758" i="5"/>
  <c r="F21757" i="5"/>
  <c r="F21756" i="5"/>
  <c r="F21755" i="5"/>
  <c r="F21754" i="5"/>
  <c r="F21753" i="5"/>
  <c r="F21752" i="5"/>
  <c r="F21751" i="5"/>
  <c r="F21750" i="5"/>
  <c r="F21749" i="5"/>
  <c r="F21748" i="5"/>
  <c r="F21747" i="5"/>
  <c r="F21746" i="5"/>
  <c r="F21745" i="5"/>
  <c r="F21744" i="5"/>
  <c r="F21743" i="5"/>
  <c r="F21742" i="5"/>
  <c r="F21741" i="5"/>
  <c r="F21740" i="5"/>
  <c r="F21739" i="5"/>
  <c r="F21738" i="5"/>
  <c r="F21737" i="5"/>
  <c r="F21736" i="5"/>
  <c r="F21735" i="5"/>
  <c r="F21734" i="5"/>
  <c r="F21733" i="5"/>
  <c r="F21732" i="5"/>
  <c r="F21731" i="5"/>
  <c r="F21730" i="5"/>
  <c r="F21729" i="5"/>
  <c r="F21728" i="5"/>
  <c r="F21727" i="5"/>
  <c r="F21726" i="5"/>
  <c r="F21725" i="5"/>
  <c r="F21724" i="5"/>
  <c r="F21723" i="5"/>
  <c r="F21722" i="5"/>
  <c r="F21721" i="5"/>
  <c r="F21720" i="5"/>
  <c r="F21719" i="5"/>
  <c r="F21718" i="5"/>
  <c r="F21717" i="5"/>
  <c r="F21716" i="5"/>
  <c r="F21715" i="5"/>
  <c r="F21714" i="5"/>
  <c r="F21713" i="5"/>
  <c r="F21712" i="5"/>
  <c r="F21711" i="5"/>
  <c r="F21710" i="5"/>
  <c r="F21709" i="5"/>
  <c r="F21708" i="5"/>
  <c r="F21707" i="5"/>
  <c r="F21706" i="5"/>
  <c r="F21705" i="5"/>
  <c r="F21704" i="5"/>
  <c r="F21703" i="5"/>
  <c r="F21702" i="5"/>
  <c r="F21701" i="5"/>
  <c r="F21700" i="5"/>
  <c r="F21699" i="5"/>
  <c r="F21698" i="5"/>
  <c r="F21697" i="5"/>
  <c r="F21696" i="5"/>
  <c r="F21695" i="5"/>
  <c r="F21694" i="5"/>
  <c r="F21693" i="5"/>
  <c r="F21692" i="5"/>
  <c r="F21691" i="5"/>
  <c r="F21690" i="5"/>
  <c r="F21689" i="5"/>
  <c r="F21688" i="5"/>
  <c r="F21687" i="5"/>
  <c r="F21686" i="5"/>
  <c r="F21685" i="5"/>
  <c r="F21684" i="5"/>
  <c r="F21683" i="5"/>
  <c r="F21682" i="5"/>
  <c r="F21681" i="5"/>
  <c r="F21680" i="5"/>
  <c r="F21679" i="5"/>
  <c r="F21678" i="5"/>
  <c r="F21677" i="5"/>
  <c r="F21676" i="5"/>
  <c r="F21675" i="5"/>
  <c r="F21674" i="5"/>
  <c r="F21673" i="5"/>
  <c r="F21672" i="5"/>
  <c r="F21671" i="5"/>
  <c r="F21670" i="5"/>
  <c r="F21669" i="5"/>
  <c r="F21668" i="5"/>
  <c r="F21667" i="5"/>
  <c r="F21666" i="5"/>
  <c r="F21665" i="5"/>
  <c r="F21664" i="5"/>
  <c r="F21663" i="5"/>
  <c r="F21662" i="5"/>
  <c r="F21661" i="5"/>
  <c r="F21660" i="5"/>
  <c r="F21659" i="5"/>
  <c r="F21658" i="5"/>
  <c r="F21657" i="5"/>
  <c r="F21656" i="5"/>
  <c r="F21655" i="5"/>
  <c r="F21654" i="5"/>
  <c r="F21653" i="5"/>
  <c r="F21652" i="5"/>
  <c r="F21651" i="5"/>
  <c r="F21650" i="5"/>
  <c r="F21649" i="5"/>
  <c r="F21648" i="5"/>
  <c r="F21647" i="5"/>
  <c r="F21646" i="5"/>
  <c r="F21645" i="5"/>
  <c r="F21644" i="5"/>
  <c r="F21643" i="5"/>
  <c r="F21642" i="5"/>
  <c r="F21641" i="5"/>
  <c r="F21640" i="5"/>
  <c r="F21639" i="5"/>
  <c r="F21638" i="5"/>
  <c r="F21637" i="5"/>
  <c r="F21636" i="5"/>
  <c r="F21635" i="5"/>
  <c r="F21634" i="5"/>
  <c r="F21633" i="5"/>
  <c r="F21632" i="5"/>
  <c r="F21631" i="5"/>
  <c r="F21630" i="5"/>
  <c r="F21629" i="5"/>
  <c r="F21628" i="5"/>
  <c r="F21627" i="5"/>
  <c r="F21626" i="5"/>
  <c r="F21625" i="5"/>
  <c r="F21624" i="5"/>
  <c r="F21623" i="5"/>
  <c r="F21622" i="5"/>
  <c r="F21621" i="5"/>
  <c r="F21620" i="5"/>
  <c r="F21619" i="5"/>
  <c r="F21618" i="5"/>
  <c r="F21617" i="5"/>
  <c r="F21616" i="5"/>
  <c r="F21615" i="5"/>
  <c r="F21614" i="5"/>
  <c r="F21613" i="5"/>
  <c r="F21612" i="5"/>
  <c r="F21611" i="5"/>
  <c r="F21610" i="5"/>
  <c r="F21609" i="5"/>
  <c r="F21608" i="5"/>
  <c r="F21607" i="5"/>
  <c r="F21606" i="5"/>
  <c r="F21605" i="5"/>
  <c r="F21604" i="5"/>
  <c r="F21603" i="5"/>
  <c r="F21602" i="5"/>
  <c r="F21601" i="5"/>
  <c r="F21600" i="5"/>
  <c r="F21599" i="5"/>
  <c r="F21598" i="5"/>
  <c r="F21597" i="5"/>
  <c r="F21596" i="5"/>
  <c r="F21595" i="5"/>
  <c r="F21594" i="5"/>
  <c r="F21593" i="5"/>
  <c r="F21592" i="5"/>
  <c r="F21591" i="5"/>
  <c r="F21590" i="5"/>
  <c r="F21589" i="5"/>
  <c r="F21588" i="5"/>
  <c r="F21587" i="5"/>
  <c r="F21586" i="5"/>
  <c r="F21585" i="5"/>
  <c r="F21584" i="5"/>
  <c r="F21583" i="5"/>
  <c r="F21582" i="5"/>
  <c r="F21581" i="5"/>
  <c r="F21580" i="5"/>
  <c r="F21579" i="5"/>
  <c r="F21578" i="5"/>
  <c r="F21577" i="5"/>
  <c r="F21576" i="5"/>
  <c r="F21575" i="5"/>
  <c r="F21574" i="5"/>
  <c r="F21573" i="5"/>
  <c r="F21572" i="5"/>
  <c r="F21571" i="5"/>
  <c r="F21570" i="5"/>
  <c r="F21569" i="5"/>
  <c r="F21568" i="5"/>
  <c r="F21567" i="5"/>
  <c r="F21566" i="5"/>
  <c r="F21565" i="5"/>
  <c r="F21564" i="5"/>
  <c r="F21563" i="5"/>
  <c r="F21562" i="5"/>
  <c r="F21561" i="5"/>
  <c r="F21560" i="5"/>
  <c r="F21559" i="5"/>
  <c r="F21558" i="5"/>
  <c r="F21557" i="5"/>
  <c r="F21556" i="5"/>
  <c r="F21555" i="5"/>
  <c r="F21554" i="5"/>
  <c r="F21553" i="5"/>
  <c r="F21552" i="5"/>
  <c r="F21551" i="5"/>
  <c r="F21550" i="5"/>
  <c r="F21549" i="5"/>
  <c r="F21548" i="5"/>
  <c r="F21547" i="5"/>
  <c r="F21546" i="5"/>
  <c r="F21545" i="5"/>
  <c r="F21544" i="5"/>
  <c r="F21543" i="5"/>
  <c r="F21542" i="5"/>
  <c r="F21541" i="5"/>
  <c r="F21540" i="5"/>
  <c r="F21539" i="5"/>
  <c r="F21538" i="5"/>
  <c r="F21537" i="5"/>
  <c r="F21536" i="5"/>
  <c r="F21535" i="5"/>
  <c r="F21534" i="5"/>
  <c r="F21533" i="5"/>
  <c r="F21532" i="5"/>
  <c r="F21531" i="5"/>
  <c r="F21530" i="5"/>
  <c r="F21529" i="5"/>
  <c r="F21528" i="5"/>
  <c r="F21527" i="5"/>
  <c r="F21526" i="5"/>
  <c r="F21525" i="5"/>
  <c r="F21524" i="5"/>
  <c r="F21523" i="5"/>
  <c r="F21522" i="5"/>
  <c r="F21521" i="5"/>
  <c r="F21520" i="5"/>
  <c r="F21519" i="5"/>
  <c r="F21518" i="5"/>
  <c r="F21517" i="5"/>
  <c r="F21516" i="5"/>
  <c r="F21515" i="5"/>
  <c r="F21514" i="5"/>
  <c r="F21513" i="5"/>
  <c r="F21512" i="5"/>
  <c r="F21511" i="5"/>
  <c r="F21510" i="5"/>
  <c r="F21509" i="5"/>
  <c r="F21508" i="5"/>
  <c r="F21507" i="5"/>
  <c r="F21506" i="5"/>
  <c r="F21505" i="5"/>
  <c r="F21504" i="5"/>
  <c r="F21503" i="5"/>
  <c r="F21502" i="5"/>
  <c r="F21501" i="5"/>
  <c r="F21500" i="5"/>
  <c r="F21499" i="5"/>
  <c r="F21498" i="5"/>
  <c r="F21497" i="5"/>
  <c r="F21496" i="5"/>
  <c r="F21495" i="5"/>
  <c r="F21494" i="5"/>
  <c r="F21493" i="5"/>
  <c r="F21492" i="5"/>
  <c r="F21491" i="5"/>
  <c r="F21490" i="5"/>
  <c r="F21489" i="5"/>
  <c r="F21488" i="5"/>
  <c r="F21487" i="5"/>
  <c r="F21486" i="5"/>
  <c r="F21485" i="5"/>
  <c r="F21484" i="5"/>
  <c r="F21483" i="5"/>
  <c r="F21482" i="5"/>
  <c r="F21481" i="5"/>
  <c r="F21480" i="5"/>
  <c r="F21479" i="5"/>
  <c r="F21478" i="5"/>
  <c r="F21477" i="5"/>
  <c r="F21476" i="5"/>
  <c r="F21475" i="5"/>
  <c r="F21474" i="5"/>
  <c r="F21473" i="5"/>
  <c r="F21472" i="5"/>
  <c r="F21471" i="5"/>
  <c r="F21470" i="5"/>
  <c r="F21469" i="5"/>
  <c r="F21468" i="5"/>
  <c r="F21467" i="5"/>
  <c r="F21466" i="5"/>
  <c r="F21465" i="5"/>
  <c r="F21464" i="5"/>
  <c r="F21463" i="5"/>
  <c r="F21462" i="5"/>
  <c r="F21461" i="5"/>
  <c r="F21460" i="5"/>
  <c r="F21459" i="5"/>
  <c r="F21458" i="5"/>
  <c r="F21457" i="5"/>
  <c r="F21456" i="5"/>
  <c r="F21455" i="5"/>
  <c r="F21454" i="5"/>
  <c r="F21453" i="5"/>
  <c r="F21452" i="5"/>
  <c r="F21451" i="5"/>
  <c r="F21450" i="5"/>
  <c r="F21449" i="5"/>
  <c r="F21448" i="5"/>
  <c r="F21447" i="5"/>
  <c r="F21446" i="5"/>
  <c r="F21445" i="5"/>
  <c r="F21444" i="5"/>
  <c r="F21443" i="5"/>
  <c r="F21442" i="5"/>
  <c r="F21441" i="5"/>
  <c r="F21440" i="5"/>
  <c r="F21439" i="5"/>
  <c r="F21438" i="5"/>
  <c r="F21437" i="5"/>
  <c r="F21436" i="5"/>
  <c r="F21435" i="5"/>
  <c r="F21434" i="5"/>
  <c r="F21433" i="5"/>
  <c r="F21432" i="5"/>
  <c r="F21431" i="5"/>
  <c r="F21430" i="5"/>
  <c r="F21429" i="5"/>
  <c r="F21428" i="5"/>
  <c r="F21427" i="5"/>
  <c r="F21426" i="5"/>
  <c r="F21425" i="5"/>
  <c r="F21424" i="5"/>
  <c r="F21423" i="5"/>
  <c r="F21422" i="5"/>
  <c r="F21421" i="5"/>
  <c r="F21420" i="5"/>
  <c r="F21419" i="5"/>
  <c r="F21418" i="5"/>
  <c r="F21417" i="5"/>
  <c r="F21416" i="5"/>
  <c r="F21415" i="5"/>
  <c r="F21414" i="5"/>
  <c r="F21413" i="5"/>
  <c r="F21412" i="5"/>
  <c r="F21411" i="5"/>
  <c r="F21410" i="5"/>
  <c r="F21409" i="5"/>
  <c r="F21408" i="5"/>
  <c r="F21407" i="5"/>
  <c r="F21406" i="5"/>
  <c r="F21405" i="5"/>
  <c r="F21404" i="5"/>
  <c r="F21403" i="5"/>
  <c r="F21402" i="5"/>
  <c r="F21401" i="5"/>
  <c r="F21400" i="5"/>
  <c r="F21399" i="5"/>
  <c r="F21398" i="5"/>
  <c r="F21397" i="5"/>
  <c r="F21396" i="5"/>
  <c r="F21395" i="5"/>
  <c r="F21394" i="5"/>
  <c r="F21393" i="5"/>
  <c r="F21392" i="5"/>
  <c r="F21391" i="5"/>
  <c r="F21390" i="5"/>
  <c r="F21389" i="5"/>
  <c r="F21388" i="5"/>
  <c r="F21387" i="5"/>
  <c r="F21386" i="5"/>
  <c r="F21385" i="5"/>
  <c r="F21384" i="5"/>
  <c r="F21383" i="5"/>
  <c r="F21382" i="5"/>
  <c r="F21381" i="5"/>
  <c r="F21380" i="5"/>
  <c r="F21379" i="5"/>
  <c r="F21378" i="5"/>
  <c r="F21377" i="5"/>
  <c r="F21376" i="5"/>
  <c r="F21375" i="5"/>
  <c r="F21374" i="5"/>
  <c r="F21373" i="5"/>
  <c r="F21372" i="5"/>
  <c r="F21371" i="5"/>
  <c r="F21370" i="5"/>
  <c r="F21369" i="5"/>
  <c r="F21368" i="5"/>
  <c r="F21367" i="5"/>
  <c r="F21366" i="5"/>
  <c r="F21365" i="5"/>
  <c r="F21364" i="5"/>
  <c r="F21363" i="5"/>
  <c r="F21362" i="5"/>
  <c r="F21361" i="5"/>
  <c r="F21360" i="5"/>
  <c r="F21359" i="5"/>
  <c r="F21358" i="5"/>
  <c r="F21357" i="5"/>
  <c r="F21356" i="5"/>
  <c r="F21355" i="5"/>
  <c r="F21354" i="5"/>
  <c r="F21353" i="5"/>
  <c r="F21352" i="5"/>
  <c r="F21351" i="5"/>
  <c r="F21350" i="5"/>
  <c r="F21349" i="5"/>
  <c r="F21348" i="5"/>
  <c r="F21347" i="5"/>
  <c r="F21346" i="5"/>
  <c r="F21345" i="5"/>
  <c r="F21344" i="5"/>
  <c r="F21343" i="5"/>
  <c r="F21342" i="5"/>
  <c r="F21341" i="5"/>
  <c r="F21340" i="5"/>
  <c r="F21339" i="5"/>
  <c r="F21338" i="5"/>
  <c r="F21337" i="5"/>
  <c r="F21336" i="5"/>
  <c r="F21335" i="5"/>
  <c r="F21334" i="5"/>
  <c r="F21333" i="5"/>
  <c r="F21332" i="5"/>
  <c r="F21331" i="5"/>
  <c r="F21330" i="5"/>
  <c r="F21329" i="5"/>
  <c r="F21328" i="5"/>
  <c r="F21327" i="5"/>
  <c r="F21326" i="5"/>
  <c r="F21325" i="5"/>
  <c r="F21324" i="5"/>
  <c r="F21323" i="5"/>
  <c r="F21322" i="5"/>
  <c r="F21321" i="5"/>
  <c r="F21320" i="5"/>
  <c r="F21319" i="5"/>
  <c r="F21318" i="5"/>
  <c r="F21317" i="5"/>
  <c r="F21316" i="5"/>
  <c r="F21315" i="5"/>
  <c r="F21314" i="5"/>
  <c r="F21313" i="5"/>
  <c r="F21312" i="5"/>
  <c r="F21311" i="5"/>
  <c r="F21310" i="5"/>
  <c r="F21309" i="5"/>
  <c r="F21308" i="5"/>
  <c r="F21307" i="5"/>
  <c r="F21306" i="5"/>
  <c r="F21305" i="5"/>
  <c r="F21304" i="5"/>
  <c r="F21303" i="5"/>
  <c r="F21302" i="5"/>
  <c r="F21301" i="5"/>
  <c r="F21300" i="5"/>
  <c r="F21299" i="5"/>
  <c r="F21298" i="5"/>
  <c r="F21297" i="5"/>
  <c r="F21296" i="5"/>
  <c r="F21295" i="5"/>
  <c r="F21294" i="5"/>
  <c r="F21293" i="5"/>
  <c r="F21292" i="5"/>
  <c r="F21291" i="5"/>
  <c r="F21290" i="5"/>
  <c r="F21289" i="5"/>
  <c r="F21288" i="5"/>
  <c r="F21287" i="5"/>
  <c r="F21286" i="5"/>
  <c r="F21285" i="5"/>
  <c r="F21284" i="5"/>
  <c r="F21283" i="5"/>
  <c r="F21282" i="5"/>
  <c r="F21281" i="5"/>
  <c r="F21280" i="5"/>
  <c r="F21279" i="5"/>
  <c r="F21278" i="5"/>
  <c r="F21277" i="5"/>
  <c r="F21276" i="5"/>
  <c r="F21275" i="5"/>
  <c r="F21274" i="5"/>
  <c r="F21273" i="5"/>
  <c r="F21272" i="5"/>
  <c r="F21271" i="5"/>
  <c r="F21270" i="5"/>
  <c r="F21269" i="5"/>
  <c r="F21268" i="5"/>
  <c r="F21267" i="5"/>
  <c r="F21266" i="5"/>
  <c r="F21265" i="5"/>
  <c r="F21264" i="5"/>
  <c r="F21263" i="5"/>
  <c r="F21262" i="5"/>
  <c r="F21261" i="5"/>
  <c r="F21260" i="5"/>
  <c r="F21259" i="5"/>
  <c r="F21258" i="5"/>
  <c r="F21257" i="5"/>
  <c r="F21256" i="5"/>
  <c r="F21255" i="5"/>
  <c r="F21254" i="5"/>
  <c r="F21253" i="5"/>
  <c r="F21252" i="5"/>
  <c r="F21251" i="5"/>
  <c r="F21250" i="5"/>
  <c r="F21249" i="5"/>
  <c r="F21248" i="5"/>
  <c r="F21247" i="5"/>
  <c r="F21246" i="5"/>
  <c r="F21245" i="5"/>
  <c r="F21244" i="5"/>
  <c r="F21243" i="5"/>
  <c r="F21242" i="5"/>
  <c r="F21241" i="5"/>
  <c r="F21240" i="5"/>
  <c r="F21239" i="5"/>
  <c r="F21238" i="5"/>
  <c r="F21237" i="5"/>
  <c r="F21236" i="5"/>
  <c r="F21235" i="5"/>
  <c r="F21234" i="5"/>
  <c r="F21233" i="5"/>
  <c r="F21232" i="5"/>
  <c r="F21231" i="5"/>
  <c r="F21230" i="5"/>
  <c r="F21229" i="5"/>
  <c r="F21228" i="5"/>
  <c r="F21227" i="5"/>
  <c r="F21226" i="5"/>
  <c r="F21225" i="5"/>
  <c r="F21224" i="5"/>
  <c r="F21223" i="5"/>
  <c r="F21222" i="5"/>
  <c r="F21221" i="5"/>
  <c r="F21220" i="5"/>
  <c r="F21219" i="5"/>
  <c r="F21218" i="5"/>
  <c r="F21217" i="5"/>
  <c r="F21216" i="5"/>
  <c r="F21215" i="5"/>
  <c r="F21214" i="5"/>
  <c r="F21213" i="5"/>
  <c r="F21212" i="5"/>
  <c r="F21211" i="5"/>
  <c r="F21210" i="5"/>
  <c r="F21209" i="5"/>
  <c r="F21208" i="5"/>
  <c r="F21207" i="5"/>
  <c r="F21206" i="5"/>
  <c r="F21205" i="5"/>
  <c r="F21204" i="5"/>
  <c r="F21203" i="5"/>
  <c r="F21202" i="5"/>
  <c r="F21201" i="5"/>
  <c r="F21200" i="5"/>
  <c r="F21199" i="5"/>
  <c r="F21198" i="5"/>
  <c r="F21197" i="5"/>
  <c r="F21196" i="5"/>
  <c r="F21195" i="5"/>
  <c r="F21194" i="5"/>
  <c r="F21193" i="5"/>
  <c r="F21192" i="5"/>
  <c r="F21191" i="5"/>
  <c r="F21190" i="5"/>
  <c r="F21189" i="5"/>
  <c r="F21188" i="5"/>
  <c r="F21187" i="5"/>
  <c r="F21186" i="5"/>
  <c r="F21185" i="5"/>
  <c r="F21184" i="5"/>
  <c r="F21183" i="5"/>
  <c r="F21182" i="5"/>
  <c r="F21181" i="5"/>
  <c r="F21180" i="5"/>
  <c r="F21179" i="5"/>
  <c r="F21178" i="5"/>
  <c r="F21177" i="5"/>
  <c r="F21176" i="5"/>
  <c r="F21175" i="5"/>
  <c r="F21174" i="5"/>
  <c r="F21173" i="5"/>
  <c r="F21172" i="5"/>
  <c r="F21171" i="5"/>
  <c r="F21170" i="5"/>
  <c r="F21169" i="5"/>
  <c r="F21168" i="5"/>
  <c r="F21167" i="5"/>
  <c r="F21166" i="5"/>
  <c r="F21165" i="5"/>
  <c r="F21164" i="5"/>
  <c r="F21163" i="5"/>
  <c r="F21162" i="5"/>
  <c r="F21161" i="5"/>
  <c r="F21160" i="5"/>
  <c r="F21159" i="5"/>
  <c r="F21158" i="5"/>
  <c r="F21157" i="5"/>
  <c r="F21156" i="5"/>
  <c r="F21155" i="5"/>
  <c r="F21154" i="5"/>
  <c r="F21153" i="5"/>
  <c r="F21152" i="5"/>
  <c r="F21151" i="5"/>
  <c r="F21150" i="5"/>
  <c r="F21149" i="5"/>
  <c r="F21148" i="5"/>
  <c r="F21147" i="5"/>
  <c r="F21146" i="5"/>
  <c r="F21145" i="5"/>
  <c r="F21144" i="5"/>
  <c r="F21143" i="5"/>
  <c r="F21142" i="5"/>
  <c r="F21141" i="5"/>
  <c r="F21140" i="5"/>
  <c r="F21139" i="5"/>
  <c r="F21138" i="5"/>
  <c r="F21137" i="5"/>
  <c r="F21136" i="5"/>
  <c r="F21135" i="5"/>
  <c r="F21134" i="5"/>
  <c r="F21133" i="5"/>
  <c r="F21132" i="5"/>
  <c r="F21131" i="5"/>
  <c r="F21130" i="5"/>
  <c r="F21129" i="5"/>
  <c r="F21128" i="5"/>
  <c r="F21127" i="5"/>
  <c r="F21126" i="5"/>
  <c r="F21125" i="5"/>
  <c r="F21124" i="5"/>
  <c r="F21123" i="5"/>
  <c r="F21122" i="5"/>
  <c r="F21121" i="5"/>
  <c r="F21120" i="5"/>
  <c r="F21119" i="5"/>
  <c r="F21118" i="5"/>
  <c r="F21117" i="5"/>
  <c r="F21116" i="5"/>
  <c r="F21115" i="5"/>
  <c r="F21114" i="5"/>
  <c r="F21113" i="5"/>
  <c r="F21112" i="5"/>
  <c r="F21111" i="5"/>
  <c r="F21110" i="5"/>
  <c r="F21109" i="5"/>
  <c r="F21108" i="5"/>
  <c r="F21107" i="5"/>
  <c r="F21106" i="5"/>
  <c r="F21105" i="5"/>
  <c r="F21104" i="5"/>
  <c r="F21103" i="5"/>
  <c r="F21102" i="5"/>
  <c r="F21101" i="5"/>
  <c r="F21100" i="5"/>
  <c r="F21099" i="5"/>
  <c r="F21098" i="5"/>
  <c r="F21097" i="5"/>
  <c r="F21096" i="5"/>
  <c r="F21095" i="5"/>
  <c r="F21094" i="5"/>
  <c r="F21093" i="5"/>
  <c r="F21092" i="5"/>
  <c r="F21091" i="5"/>
  <c r="F21090" i="5"/>
  <c r="F21089" i="5"/>
  <c r="F21088" i="5"/>
  <c r="F21087" i="5"/>
  <c r="F21086" i="5"/>
  <c r="F21085" i="5"/>
  <c r="F21084" i="5"/>
  <c r="F21083" i="5"/>
  <c r="F21082" i="5"/>
  <c r="F21081" i="5"/>
  <c r="F21080" i="5"/>
  <c r="F21079" i="5"/>
  <c r="F21078" i="5"/>
  <c r="F21077" i="5"/>
  <c r="F21076" i="5"/>
  <c r="F21075" i="5"/>
  <c r="F21074" i="5"/>
  <c r="F21073" i="5"/>
  <c r="F21072" i="5"/>
  <c r="F21071" i="5"/>
  <c r="F21070" i="5"/>
  <c r="F21069" i="5"/>
  <c r="F21068" i="5"/>
  <c r="F21067" i="5"/>
  <c r="F21066" i="5"/>
  <c r="F21065" i="5"/>
  <c r="F21064" i="5"/>
  <c r="F21063" i="5"/>
  <c r="F21062" i="5"/>
  <c r="F21061" i="5"/>
  <c r="F21060" i="5"/>
  <c r="F21059" i="5"/>
  <c r="F21058" i="5"/>
  <c r="F21057" i="5"/>
  <c r="F21056" i="5"/>
  <c r="F21055" i="5"/>
  <c r="F21054" i="5"/>
  <c r="F21053" i="5"/>
  <c r="F21052" i="5"/>
  <c r="F21051" i="5"/>
  <c r="F21050" i="5"/>
  <c r="F21049" i="5"/>
  <c r="F21048" i="5"/>
  <c r="F21047" i="5"/>
  <c r="F21046" i="5"/>
  <c r="F21045" i="5"/>
  <c r="F21044" i="5"/>
  <c r="F21043" i="5"/>
  <c r="F21042" i="5"/>
  <c r="F21041" i="5"/>
  <c r="F21040" i="5"/>
  <c r="F21039" i="5"/>
  <c r="F21038" i="5"/>
  <c r="F21037" i="5"/>
  <c r="F21036" i="5"/>
  <c r="F21035" i="5"/>
  <c r="F21034" i="5"/>
  <c r="F21033" i="5"/>
  <c r="F21032" i="5"/>
  <c r="F21031" i="5"/>
  <c r="F21030" i="5"/>
  <c r="F21029" i="5"/>
  <c r="F21028" i="5"/>
  <c r="F21027" i="5"/>
  <c r="F21026" i="5"/>
  <c r="F21025" i="5"/>
  <c r="F21024" i="5"/>
  <c r="F21023" i="5"/>
  <c r="F21022" i="5"/>
  <c r="F21021" i="5"/>
  <c r="F21020" i="5"/>
  <c r="F21019" i="5"/>
  <c r="F21018" i="5"/>
  <c r="F21017" i="5"/>
  <c r="F21016" i="5"/>
  <c r="F21015" i="5"/>
  <c r="F21014" i="5"/>
  <c r="F21013" i="5"/>
  <c r="F21012" i="5"/>
  <c r="F21011" i="5"/>
  <c r="F21010" i="5"/>
  <c r="F21009" i="5"/>
  <c r="F21008" i="5"/>
  <c r="F21007" i="5"/>
  <c r="F21006" i="5"/>
  <c r="F21005" i="5"/>
  <c r="F21004" i="5"/>
  <c r="F21003" i="5"/>
  <c r="F21002" i="5"/>
  <c r="F21001" i="5"/>
  <c r="F21000" i="5"/>
  <c r="F20999" i="5"/>
  <c r="F20998" i="5"/>
  <c r="F20997" i="5"/>
  <c r="F20996" i="5"/>
  <c r="F20995" i="5"/>
  <c r="F20994" i="5"/>
  <c r="F20993" i="5"/>
  <c r="F20992" i="5"/>
  <c r="F20991" i="5"/>
  <c r="F20990" i="5"/>
  <c r="F20989" i="5"/>
  <c r="F20988" i="5"/>
  <c r="F20987" i="5"/>
  <c r="F20986" i="5"/>
  <c r="F20985" i="5"/>
  <c r="F20984" i="5"/>
  <c r="F20983" i="5"/>
  <c r="F20982" i="5"/>
  <c r="F20981" i="5"/>
  <c r="F20980" i="5"/>
  <c r="F20979" i="5"/>
  <c r="F20978" i="5"/>
  <c r="F20977" i="5"/>
  <c r="F20976" i="5"/>
  <c r="F20975" i="5"/>
  <c r="F20974" i="5"/>
  <c r="F20973" i="5"/>
  <c r="F20972" i="5"/>
  <c r="F20971" i="5"/>
  <c r="F20970" i="5"/>
  <c r="F20969" i="5"/>
  <c r="F20968" i="5"/>
  <c r="F20967" i="5"/>
  <c r="F20966" i="5"/>
  <c r="F20965" i="5"/>
  <c r="F20964" i="5"/>
  <c r="F20963" i="5"/>
  <c r="F20962" i="5"/>
  <c r="F20961" i="5"/>
  <c r="F20960" i="5"/>
  <c r="F20959" i="5"/>
  <c r="F20958" i="5"/>
  <c r="F20957" i="5"/>
  <c r="F20956" i="5"/>
  <c r="F20955" i="5"/>
  <c r="F20954" i="5"/>
  <c r="F20953" i="5"/>
  <c r="F20952" i="5"/>
  <c r="F20951" i="5"/>
  <c r="F20950" i="5"/>
  <c r="F20949" i="5"/>
  <c r="F20948" i="5"/>
  <c r="F20947" i="5"/>
  <c r="F20946" i="5"/>
  <c r="F20945" i="5"/>
  <c r="F20944" i="5"/>
  <c r="F20943" i="5"/>
  <c r="F20942" i="5"/>
  <c r="F20941" i="5"/>
  <c r="F20940" i="5"/>
  <c r="F20939" i="5"/>
  <c r="F20938" i="5"/>
  <c r="F20937" i="5"/>
  <c r="F20936" i="5"/>
  <c r="F20935" i="5"/>
  <c r="F20934" i="5"/>
  <c r="F20933" i="5"/>
  <c r="F20932" i="5"/>
  <c r="F20931" i="5"/>
  <c r="F20930" i="5"/>
  <c r="F20929" i="5"/>
  <c r="F20928" i="5"/>
  <c r="F20927" i="5"/>
  <c r="F20926" i="5"/>
  <c r="F20925" i="5"/>
  <c r="F20924" i="5"/>
  <c r="F20923" i="5"/>
  <c r="F20922" i="5"/>
  <c r="F20921" i="5"/>
  <c r="F20920" i="5"/>
  <c r="F20919" i="5"/>
  <c r="F20918" i="5"/>
  <c r="F20917" i="5"/>
  <c r="F20916" i="5"/>
  <c r="F20915" i="5"/>
  <c r="F20914" i="5"/>
  <c r="F20913" i="5"/>
  <c r="F20912" i="5"/>
  <c r="F20911" i="5"/>
  <c r="F20910" i="5"/>
  <c r="F20909" i="5"/>
  <c r="F20908" i="5"/>
  <c r="F20907" i="5"/>
  <c r="F20906" i="5"/>
  <c r="F20905" i="5"/>
  <c r="F20904" i="5"/>
  <c r="F20903" i="5"/>
  <c r="F20902" i="5"/>
  <c r="F20901" i="5"/>
  <c r="F20900" i="5"/>
  <c r="F20899" i="5"/>
  <c r="F20898" i="5"/>
  <c r="F20897" i="5"/>
  <c r="F20896" i="5"/>
  <c r="F20895" i="5"/>
  <c r="F20894" i="5"/>
  <c r="F20893" i="5"/>
  <c r="F20892" i="5"/>
  <c r="F20891" i="5"/>
  <c r="F20890" i="5"/>
  <c r="F20889" i="5"/>
  <c r="F20888" i="5"/>
  <c r="F20887" i="5"/>
  <c r="F20886" i="5"/>
  <c r="F20885" i="5"/>
  <c r="F20884" i="5"/>
  <c r="F20883" i="5"/>
  <c r="F20882" i="5"/>
  <c r="F20881" i="5"/>
  <c r="F20880" i="5"/>
  <c r="F20879" i="5"/>
  <c r="F20878" i="5"/>
  <c r="F20877" i="5"/>
  <c r="F20876" i="5"/>
  <c r="F20875" i="5"/>
  <c r="F20874" i="5"/>
  <c r="F20873" i="5"/>
  <c r="F20872" i="5"/>
  <c r="F20871" i="5"/>
  <c r="F20870" i="5"/>
  <c r="F20869" i="5"/>
  <c r="F20868" i="5"/>
  <c r="F20867" i="5"/>
  <c r="F20866" i="5"/>
  <c r="F20865" i="5"/>
  <c r="F20864" i="5"/>
  <c r="F20863" i="5"/>
  <c r="F20862" i="5"/>
  <c r="F20861" i="5"/>
  <c r="F20860" i="5"/>
  <c r="F20859" i="5"/>
  <c r="F20858" i="5"/>
  <c r="F20857" i="5"/>
  <c r="F20856" i="5"/>
  <c r="F20855" i="5"/>
  <c r="F20854" i="5"/>
  <c r="F20853" i="5"/>
  <c r="F20852" i="5"/>
  <c r="F20851" i="5"/>
  <c r="F20850" i="5"/>
  <c r="F20849" i="5"/>
  <c r="F20848" i="5"/>
  <c r="F20847" i="5"/>
  <c r="F20846" i="5"/>
  <c r="F20845" i="5"/>
  <c r="F20844" i="5"/>
  <c r="F20843" i="5"/>
  <c r="F20842" i="5"/>
  <c r="F20841" i="5"/>
  <c r="F20840" i="5"/>
  <c r="F20839" i="5"/>
  <c r="F20838" i="5"/>
  <c r="F20837" i="5"/>
  <c r="F20836" i="5"/>
  <c r="F20835" i="5"/>
  <c r="F20834" i="5"/>
  <c r="F20833" i="5"/>
  <c r="F20832" i="5"/>
  <c r="F20831" i="5"/>
  <c r="F20830" i="5"/>
  <c r="F20829" i="5"/>
  <c r="F20828" i="5"/>
  <c r="F20827" i="5"/>
  <c r="F20826" i="5"/>
  <c r="F20825" i="5"/>
  <c r="F20824" i="5"/>
  <c r="F20823" i="5"/>
  <c r="F20822" i="5"/>
  <c r="F20821" i="5"/>
  <c r="F20820" i="5"/>
  <c r="F20819" i="5"/>
  <c r="F20818" i="5"/>
  <c r="F20817" i="5"/>
  <c r="F20816" i="5"/>
  <c r="F20815" i="5"/>
  <c r="F20814" i="5"/>
  <c r="F20813" i="5"/>
  <c r="F20812" i="5"/>
  <c r="F20811" i="5"/>
  <c r="F20810" i="5"/>
  <c r="F20809" i="5"/>
  <c r="F20808" i="5"/>
  <c r="F20807" i="5"/>
  <c r="F20806" i="5"/>
  <c r="F20805" i="5"/>
  <c r="F20804" i="5"/>
  <c r="F20803" i="5"/>
  <c r="F20802" i="5"/>
  <c r="F20801" i="5"/>
  <c r="F20800" i="5"/>
  <c r="F20799" i="5"/>
  <c r="F20798" i="5"/>
  <c r="F20797" i="5"/>
  <c r="F20796" i="5"/>
  <c r="F20795" i="5"/>
  <c r="F20794" i="5"/>
  <c r="F20793" i="5"/>
  <c r="F20792" i="5"/>
  <c r="F20791" i="5"/>
  <c r="F20790" i="5"/>
  <c r="F20789" i="5"/>
  <c r="F20788" i="5"/>
  <c r="F20787" i="5"/>
  <c r="F20786" i="5"/>
  <c r="F20785" i="5"/>
  <c r="F20784" i="5"/>
  <c r="F20783" i="5"/>
  <c r="F20782" i="5"/>
  <c r="F20781" i="5"/>
  <c r="F20780" i="5"/>
  <c r="F20779" i="5"/>
  <c r="F20778" i="5"/>
  <c r="F20777" i="5"/>
  <c r="F20776" i="5"/>
  <c r="F20775" i="5"/>
  <c r="F20774" i="5"/>
  <c r="F20773" i="5"/>
  <c r="F20772" i="5"/>
  <c r="F20771" i="5"/>
  <c r="F20770" i="5"/>
  <c r="F20769" i="5"/>
  <c r="F20768" i="5"/>
  <c r="F20767" i="5"/>
  <c r="F20766" i="5"/>
  <c r="F20765" i="5"/>
  <c r="F20764" i="5"/>
  <c r="F20763" i="5"/>
  <c r="F20762" i="5"/>
  <c r="F20761" i="5"/>
  <c r="F20760" i="5"/>
  <c r="F20759" i="5"/>
  <c r="F20758" i="5"/>
  <c r="F20757" i="5"/>
  <c r="F20756" i="5"/>
  <c r="F20755" i="5"/>
  <c r="F20754" i="5"/>
  <c r="F20753" i="5"/>
  <c r="F20752" i="5"/>
  <c r="F20751" i="5"/>
  <c r="F20750" i="5"/>
  <c r="F20749" i="5"/>
  <c r="F20748" i="5"/>
  <c r="F20747" i="5"/>
  <c r="F20746" i="5"/>
  <c r="F20745" i="5"/>
  <c r="F20744" i="5"/>
  <c r="F20743" i="5"/>
  <c r="F20742" i="5"/>
  <c r="F20741" i="5"/>
  <c r="F20740" i="5"/>
  <c r="F20739" i="5"/>
  <c r="F20738" i="5"/>
  <c r="F20737" i="5"/>
  <c r="F20736" i="5"/>
  <c r="F20735" i="5"/>
  <c r="F20734" i="5"/>
  <c r="F20733" i="5"/>
  <c r="F20732" i="5"/>
  <c r="F20731" i="5"/>
  <c r="F20730" i="5"/>
  <c r="F20729" i="5"/>
  <c r="F20728" i="5"/>
  <c r="F20727" i="5"/>
  <c r="F20726" i="5"/>
  <c r="F20725" i="5"/>
  <c r="F20724" i="5"/>
  <c r="F20723" i="5"/>
  <c r="F20722" i="5"/>
  <c r="F20721" i="5"/>
  <c r="F20720" i="5"/>
  <c r="F20719" i="5"/>
  <c r="F20718" i="5"/>
  <c r="F20717" i="5"/>
  <c r="F20716" i="5"/>
  <c r="F20715" i="5"/>
  <c r="F20714" i="5"/>
  <c r="F20713" i="5"/>
  <c r="F20712" i="5"/>
  <c r="F20711" i="5"/>
  <c r="F20710" i="5"/>
  <c r="F20709" i="5"/>
  <c r="F20708" i="5"/>
  <c r="F20707" i="5"/>
  <c r="F20706" i="5"/>
  <c r="F20705" i="5"/>
  <c r="F20704" i="5"/>
  <c r="F20703" i="5"/>
  <c r="F20702" i="5"/>
  <c r="F20701" i="5"/>
  <c r="F20700" i="5"/>
  <c r="F20699" i="5"/>
  <c r="F20698" i="5"/>
  <c r="F20697" i="5"/>
  <c r="F20696" i="5"/>
  <c r="F20695" i="5"/>
  <c r="F20694" i="5"/>
  <c r="F20693" i="5"/>
  <c r="F20692" i="5"/>
  <c r="F20691" i="5"/>
  <c r="F20690" i="5"/>
  <c r="F20689" i="5"/>
  <c r="F20688" i="5"/>
  <c r="F20687" i="5"/>
  <c r="F20686" i="5"/>
  <c r="F20685" i="5"/>
  <c r="F20684" i="5"/>
  <c r="F20683" i="5"/>
  <c r="F20682" i="5"/>
  <c r="F20681" i="5"/>
  <c r="F20680" i="5"/>
  <c r="F20679" i="5"/>
  <c r="F20678" i="5"/>
  <c r="F20677" i="5"/>
  <c r="F20676" i="5"/>
  <c r="F20675" i="5"/>
  <c r="F20674" i="5"/>
  <c r="F20673" i="5"/>
  <c r="F20672" i="5"/>
  <c r="F20671" i="5"/>
  <c r="F20670" i="5"/>
  <c r="F20669" i="5"/>
  <c r="F20668" i="5"/>
  <c r="F20667" i="5"/>
  <c r="F20666" i="5"/>
  <c r="F20665" i="5"/>
  <c r="F20664" i="5"/>
  <c r="F20663" i="5"/>
  <c r="F20662" i="5"/>
  <c r="F20661" i="5"/>
  <c r="F20660" i="5"/>
  <c r="F20659" i="5"/>
  <c r="F20658" i="5"/>
  <c r="F20657" i="5"/>
  <c r="F20656" i="5"/>
  <c r="F20655" i="5"/>
  <c r="F20654" i="5"/>
  <c r="F20653" i="5"/>
  <c r="F20652" i="5"/>
  <c r="F20651" i="5"/>
  <c r="F20650" i="5"/>
  <c r="F20649" i="5"/>
  <c r="F20648" i="5"/>
  <c r="F20647" i="5"/>
  <c r="F20646" i="5"/>
  <c r="F20645" i="5"/>
  <c r="F20644" i="5"/>
  <c r="F20643" i="5"/>
  <c r="F20642" i="5"/>
  <c r="F20641" i="5"/>
  <c r="F20640" i="5"/>
  <c r="F20639" i="5"/>
  <c r="F20638" i="5"/>
  <c r="F20637" i="5"/>
  <c r="F20636" i="5"/>
  <c r="F20635" i="5"/>
  <c r="F20634" i="5"/>
  <c r="F20633" i="5"/>
  <c r="F20632" i="5"/>
  <c r="F20631" i="5"/>
  <c r="F20630" i="5"/>
  <c r="F20629" i="5"/>
  <c r="F20628" i="5"/>
  <c r="F20627" i="5"/>
  <c r="F20626" i="5"/>
  <c r="F20625" i="5"/>
  <c r="F20624" i="5"/>
  <c r="F20623" i="5"/>
  <c r="F20622" i="5"/>
  <c r="F20621" i="5"/>
  <c r="F20620" i="5"/>
  <c r="F20619" i="5"/>
  <c r="F20618" i="5"/>
  <c r="F20617" i="5"/>
  <c r="F20616" i="5"/>
  <c r="F20615" i="5"/>
  <c r="F20614" i="5"/>
  <c r="F20613" i="5"/>
  <c r="F20612" i="5"/>
  <c r="F20611" i="5"/>
  <c r="F20610" i="5"/>
  <c r="F20609" i="5"/>
  <c r="F20608" i="5"/>
  <c r="F20607" i="5"/>
  <c r="F20606" i="5"/>
  <c r="F20605" i="5"/>
  <c r="F20604" i="5"/>
  <c r="F20603" i="5"/>
  <c r="F20602" i="5"/>
  <c r="F20601" i="5"/>
  <c r="F20600" i="5"/>
  <c r="F20599" i="5"/>
  <c r="F20598" i="5"/>
  <c r="F20597" i="5"/>
  <c r="F20596" i="5"/>
  <c r="F20595" i="5"/>
  <c r="F20594" i="5"/>
  <c r="F20593" i="5"/>
  <c r="F20592" i="5"/>
  <c r="F20591" i="5"/>
  <c r="F20590" i="5"/>
  <c r="F20589" i="5"/>
  <c r="F20588" i="5"/>
  <c r="F20587" i="5"/>
  <c r="F20586" i="5"/>
  <c r="F20585" i="5"/>
  <c r="F20584" i="5"/>
  <c r="F20583" i="5"/>
  <c r="F20582" i="5"/>
  <c r="F20581" i="5"/>
  <c r="F20580" i="5"/>
  <c r="F20579" i="5"/>
  <c r="F20578" i="5"/>
  <c r="F20577" i="5"/>
  <c r="F20576" i="5"/>
  <c r="F20575" i="5"/>
  <c r="F20574" i="5"/>
  <c r="F20573" i="5"/>
  <c r="F20572" i="5"/>
  <c r="F20571" i="5"/>
  <c r="F20570" i="5"/>
  <c r="F20569" i="5"/>
  <c r="F20568" i="5"/>
  <c r="F20567" i="5"/>
  <c r="F20566" i="5"/>
  <c r="F20565" i="5"/>
  <c r="F20564" i="5"/>
  <c r="F20563" i="5"/>
  <c r="F20562" i="5"/>
  <c r="F20561" i="5"/>
  <c r="F20560" i="5"/>
  <c r="F20559" i="5"/>
  <c r="F20558" i="5"/>
  <c r="F20557" i="5"/>
  <c r="F20556" i="5"/>
  <c r="F20555" i="5"/>
  <c r="F20554" i="5"/>
  <c r="F20553" i="5"/>
  <c r="F20552" i="5"/>
  <c r="F20551" i="5"/>
  <c r="F20550" i="5"/>
  <c r="F20549" i="5"/>
  <c r="F20548" i="5"/>
  <c r="F20547" i="5"/>
  <c r="F20546" i="5"/>
  <c r="F20545" i="5"/>
  <c r="F20544" i="5"/>
  <c r="F20543" i="5"/>
  <c r="F20542" i="5"/>
  <c r="F20541" i="5"/>
  <c r="F20540" i="5"/>
  <c r="F20539" i="5"/>
  <c r="F20538" i="5"/>
  <c r="F20537" i="5"/>
  <c r="F20536" i="5"/>
  <c r="F20535" i="5"/>
  <c r="F20534" i="5"/>
  <c r="F20533" i="5"/>
  <c r="F20532" i="5"/>
  <c r="F20531" i="5"/>
  <c r="F20530" i="5"/>
  <c r="F20529" i="5"/>
  <c r="F20528" i="5"/>
  <c r="F20527" i="5"/>
  <c r="F20526" i="5"/>
  <c r="F20525" i="5"/>
  <c r="F20524" i="5"/>
  <c r="F20523" i="5"/>
  <c r="F20522" i="5"/>
  <c r="F20521" i="5"/>
  <c r="F20520" i="5"/>
  <c r="F20519" i="5"/>
  <c r="F20518" i="5"/>
  <c r="F20517" i="5"/>
  <c r="F20516" i="5"/>
  <c r="F20515" i="5"/>
  <c r="F20514" i="5"/>
  <c r="F20513" i="5"/>
  <c r="F20512" i="5"/>
  <c r="F20511" i="5"/>
  <c r="F20510" i="5"/>
  <c r="F20509" i="5"/>
  <c r="F20508" i="5"/>
  <c r="F20507" i="5"/>
  <c r="F20506" i="5"/>
  <c r="F20505" i="5"/>
  <c r="F20504" i="5"/>
  <c r="F20503" i="5"/>
  <c r="F20502" i="5"/>
  <c r="F20501" i="5"/>
  <c r="F20500" i="5"/>
  <c r="F20499" i="5"/>
  <c r="F20498" i="5"/>
  <c r="F20497" i="5"/>
  <c r="F20496" i="5"/>
  <c r="F20495" i="5"/>
  <c r="F20494" i="5"/>
  <c r="F20493" i="5"/>
  <c r="F20492" i="5"/>
  <c r="F20491" i="5"/>
  <c r="F20490" i="5"/>
  <c r="F20489" i="5"/>
  <c r="F20488" i="5"/>
  <c r="F20487" i="5"/>
  <c r="F20486" i="5"/>
  <c r="F20485" i="5"/>
  <c r="F20484" i="5"/>
  <c r="F20483" i="5"/>
  <c r="F20482" i="5"/>
  <c r="F20481" i="5"/>
  <c r="F20480" i="5"/>
  <c r="F20479" i="5"/>
  <c r="F20478" i="5"/>
  <c r="F20477" i="5"/>
  <c r="F20476" i="5"/>
  <c r="F20475" i="5"/>
  <c r="F20474" i="5"/>
  <c r="F20473" i="5"/>
  <c r="F20472" i="5"/>
  <c r="F20471" i="5"/>
  <c r="F20470" i="5"/>
  <c r="F20469" i="5"/>
  <c r="F20468" i="5"/>
  <c r="F20467" i="5"/>
  <c r="F20466" i="5"/>
  <c r="F20465" i="5"/>
  <c r="F20464" i="5"/>
  <c r="F20463" i="5"/>
  <c r="F20462" i="5"/>
  <c r="F20461" i="5"/>
  <c r="F20460" i="5"/>
  <c r="F20459" i="5"/>
  <c r="F20458" i="5"/>
  <c r="F20457" i="5"/>
  <c r="F20456" i="5"/>
  <c r="F20455" i="5"/>
  <c r="F20454" i="5"/>
  <c r="F20453" i="5"/>
  <c r="F20452" i="5"/>
  <c r="F20451" i="5"/>
  <c r="F20450" i="5"/>
  <c r="F20449" i="5"/>
  <c r="F20448" i="5"/>
  <c r="F20447" i="5"/>
  <c r="F20446" i="5"/>
  <c r="F20445" i="5"/>
  <c r="F20444" i="5"/>
  <c r="F20443" i="5"/>
  <c r="F20442" i="5"/>
  <c r="F20441" i="5"/>
  <c r="F20440" i="5"/>
  <c r="F20439" i="5"/>
  <c r="F20438" i="5"/>
  <c r="F20437" i="5"/>
  <c r="F20436" i="5"/>
  <c r="F20435" i="5"/>
  <c r="F20434" i="5"/>
  <c r="F20433" i="5"/>
  <c r="F20432" i="5"/>
  <c r="F20431" i="5"/>
  <c r="F20430" i="5"/>
  <c r="F20429" i="5"/>
  <c r="F20428" i="5"/>
  <c r="F20427" i="5"/>
  <c r="F20426" i="5"/>
  <c r="F20425" i="5"/>
  <c r="F20424" i="5"/>
  <c r="F20423" i="5"/>
  <c r="F20422" i="5"/>
  <c r="F20421" i="5"/>
  <c r="F20420" i="5"/>
  <c r="F20419" i="5"/>
  <c r="F20418" i="5"/>
  <c r="F20417" i="5"/>
  <c r="F20416" i="5"/>
  <c r="F20415" i="5"/>
  <c r="F20414" i="5"/>
  <c r="F20413" i="5"/>
  <c r="F20412" i="5"/>
  <c r="F20411" i="5"/>
  <c r="F20410" i="5"/>
  <c r="F20409" i="5"/>
  <c r="F20408" i="5"/>
  <c r="F20407" i="5"/>
  <c r="F20406" i="5"/>
  <c r="F20405" i="5"/>
  <c r="F20404" i="5"/>
  <c r="F20403" i="5"/>
  <c r="F20402" i="5"/>
  <c r="F20401" i="5"/>
  <c r="F20400" i="5"/>
  <c r="F20399" i="5"/>
  <c r="F20398" i="5"/>
  <c r="F20397" i="5"/>
  <c r="F20396" i="5"/>
  <c r="F20395" i="5"/>
  <c r="F20394" i="5"/>
  <c r="F20393" i="5"/>
  <c r="F20392" i="5"/>
  <c r="F20391" i="5"/>
  <c r="F20390" i="5"/>
  <c r="F20389" i="5"/>
  <c r="F20388" i="5"/>
  <c r="F20387" i="5"/>
  <c r="F20386" i="5"/>
  <c r="F20385" i="5"/>
  <c r="F20384" i="5"/>
  <c r="F20383" i="5"/>
  <c r="F20382" i="5"/>
  <c r="F20381" i="5"/>
  <c r="F20380" i="5"/>
  <c r="F20379" i="5"/>
  <c r="F20378" i="5"/>
  <c r="F20377" i="5"/>
  <c r="F20376" i="5"/>
  <c r="F20375" i="5"/>
  <c r="F20374" i="5"/>
  <c r="F20373" i="5"/>
  <c r="F20372" i="5"/>
  <c r="F20371" i="5"/>
  <c r="F20370" i="5"/>
  <c r="F20369" i="5"/>
  <c r="F20368" i="5"/>
  <c r="F20367" i="5"/>
  <c r="F20366" i="5"/>
  <c r="F20365" i="5"/>
  <c r="F20364" i="5"/>
  <c r="F20363" i="5"/>
  <c r="F20362" i="5"/>
  <c r="F20361" i="5"/>
  <c r="F20360" i="5"/>
  <c r="F20359" i="5"/>
  <c r="F20358" i="5"/>
  <c r="F20357" i="5"/>
  <c r="F20356" i="5"/>
  <c r="F20355" i="5"/>
  <c r="F20354" i="5"/>
  <c r="F20353" i="5"/>
  <c r="F20352" i="5"/>
  <c r="F20351" i="5"/>
  <c r="F20350" i="5"/>
  <c r="F20349" i="5"/>
  <c r="F20348" i="5"/>
  <c r="F20347" i="5"/>
  <c r="F20346" i="5"/>
  <c r="F20345" i="5"/>
  <c r="F20344" i="5"/>
  <c r="F20343" i="5"/>
  <c r="F20342" i="5"/>
  <c r="F20341" i="5"/>
  <c r="F20340" i="5"/>
  <c r="F20339" i="5"/>
  <c r="F20338" i="5"/>
  <c r="F20337" i="5"/>
  <c r="F20336" i="5"/>
  <c r="F20335" i="5"/>
  <c r="F20334" i="5"/>
  <c r="F20333" i="5"/>
  <c r="F20332" i="5"/>
  <c r="F20331" i="5"/>
  <c r="F20330" i="5"/>
  <c r="F20329" i="5"/>
  <c r="F20328" i="5"/>
  <c r="F20327" i="5"/>
  <c r="F20326" i="5"/>
  <c r="F20325" i="5"/>
  <c r="F20324" i="5"/>
  <c r="F20323" i="5"/>
  <c r="F20322" i="5"/>
  <c r="F20321" i="5"/>
  <c r="F20320" i="5"/>
  <c r="F20319" i="5"/>
  <c r="F20318" i="5"/>
  <c r="F20317" i="5"/>
  <c r="F20316" i="5"/>
  <c r="F20315" i="5"/>
  <c r="F20314" i="5"/>
  <c r="F20313" i="5"/>
  <c r="F20312" i="5"/>
  <c r="F20311" i="5"/>
  <c r="F20310" i="5"/>
  <c r="F20309" i="5"/>
  <c r="F20308" i="5"/>
  <c r="F20307" i="5"/>
  <c r="F20306" i="5"/>
  <c r="F20305" i="5"/>
  <c r="F20304" i="5"/>
  <c r="F20303" i="5"/>
  <c r="F20302" i="5"/>
  <c r="F20301" i="5"/>
  <c r="F20300" i="5"/>
  <c r="F20299" i="5"/>
  <c r="F20298" i="5"/>
  <c r="F20297" i="5"/>
  <c r="F20296" i="5"/>
  <c r="F20295" i="5"/>
  <c r="F20294" i="5"/>
  <c r="F20293" i="5"/>
  <c r="F20292" i="5"/>
  <c r="F20291" i="5"/>
  <c r="F20290" i="5"/>
  <c r="F20289" i="5"/>
  <c r="F20288" i="5"/>
  <c r="F20287" i="5"/>
  <c r="F20286" i="5"/>
  <c r="F20285" i="5"/>
  <c r="F20284" i="5"/>
  <c r="F20283" i="5"/>
  <c r="F20282" i="5"/>
  <c r="F20281" i="5"/>
  <c r="F20280" i="5"/>
  <c r="F20279" i="5"/>
  <c r="F20278" i="5"/>
  <c r="F20277" i="5"/>
  <c r="F20276" i="5"/>
  <c r="F20275" i="5"/>
  <c r="F20274" i="5"/>
  <c r="F20273" i="5"/>
  <c r="F20272" i="5"/>
  <c r="F20271" i="5"/>
  <c r="F20270" i="5"/>
  <c r="F20269" i="5"/>
  <c r="F20268" i="5"/>
  <c r="F20267" i="5"/>
  <c r="F20266" i="5"/>
  <c r="F20265" i="5"/>
  <c r="F20264" i="5"/>
  <c r="F20263" i="5"/>
  <c r="F20262" i="5"/>
  <c r="F20261" i="5"/>
  <c r="F20260" i="5"/>
  <c r="F20259" i="5"/>
  <c r="F20258" i="5"/>
  <c r="F20257" i="5"/>
  <c r="F20256" i="5"/>
  <c r="F20255" i="5"/>
  <c r="F20254" i="5"/>
  <c r="F20253" i="5"/>
  <c r="F20252" i="5"/>
  <c r="F20251" i="5"/>
  <c r="F20250" i="5"/>
  <c r="F20249" i="5"/>
  <c r="F20248" i="5"/>
  <c r="F20247" i="5"/>
  <c r="F20246" i="5"/>
  <c r="F20245" i="5"/>
  <c r="F20244" i="5"/>
  <c r="F20243" i="5"/>
  <c r="F20242" i="5"/>
  <c r="F20241" i="5"/>
  <c r="F20240" i="5"/>
  <c r="F20239" i="5"/>
  <c r="F20238" i="5"/>
  <c r="F20237" i="5"/>
  <c r="F20236" i="5"/>
  <c r="F20235" i="5"/>
  <c r="F20234" i="5"/>
  <c r="F20233" i="5"/>
  <c r="F20232" i="5"/>
  <c r="F20231" i="5"/>
  <c r="F20230" i="5"/>
  <c r="F20229" i="5"/>
  <c r="F20228" i="5"/>
  <c r="F20227" i="5"/>
  <c r="F20226" i="5"/>
  <c r="F20225" i="5"/>
  <c r="F20224" i="5"/>
  <c r="F20223" i="5"/>
  <c r="F20222" i="5"/>
  <c r="F20221" i="5"/>
  <c r="F20220" i="5"/>
  <c r="F20219" i="5"/>
  <c r="F20218" i="5"/>
  <c r="F20217" i="5"/>
  <c r="F20216" i="5"/>
  <c r="F20215" i="5"/>
  <c r="F20214" i="5"/>
  <c r="F20213" i="5"/>
  <c r="F20212" i="5"/>
  <c r="F20211" i="5"/>
  <c r="F20210" i="5"/>
  <c r="F20209" i="5"/>
  <c r="F20208" i="5"/>
  <c r="F20207" i="5"/>
  <c r="F20206" i="5"/>
  <c r="F20205" i="5"/>
  <c r="F20204" i="5"/>
  <c r="F20203" i="5"/>
  <c r="F20202" i="5"/>
  <c r="F20201" i="5"/>
  <c r="F20200" i="5"/>
  <c r="F20199" i="5"/>
  <c r="F20198" i="5"/>
  <c r="F20197" i="5"/>
  <c r="F20196" i="5"/>
  <c r="F20195" i="5"/>
  <c r="F20194" i="5"/>
  <c r="F20193" i="5"/>
  <c r="F20192" i="5"/>
  <c r="F20191" i="5"/>
  <c r="F20190" i="5"/>
  <c r="F20189" i="5"/>
  <c r="F20188" i="5"/>
  <c r="F20187" i="5"/>
  <c r="F20186" i="5"/>
  <c r="F20185" i="5"/>
  <c r="F20184" i="5"/>
  <c r="F20183" i="5"/>
  <c r="F20182" i="5"/>
  <c r="F20181" i="5"/>
  <c r="F20180" i="5"/>
  <c r="F20179" i="5"/>
  <c r="F20178" i="5"/>
  <c r="F20177" i="5"/>
  <c r="F20176" i="5"/>
  <c r="F20175" i="5"/>
  <c r="F20174" i="5"/>
  <c r="F20173" i="5"/>
  <c r="F20172" i="5"/>
  <c r="F20171" i="5"/>
  <c r="F20170" i="5"/>
  <c r="F20169" i="5"/>
  <c r="F20168" i="5"/>
  <c r="F20167" i="5"/>
  <c r="F20166" i="5"/>
  <c r="F20165" i="5"/>
  <c r="F20164" i="5"/>
  <c r="F20163" i="5"/>
  <c r="F20162" i="5"/>
  <c r="F20161" i="5"/>
  <c r="F20160" i="5"/>
  <c r="F20159" i="5"/>
  <c r="F20158" i="5"/>
  <c r="F20157" i="5"/>
  <c r="F20156" i="5"/>
  <c r="F20155" i="5"/>
  <c r="F20154" i="5"/>
  <c r="F20153" i="5"/>
  <c r="F20152" i="5"/>
  <c r="F20151" i="5"/>
  <c r="F20150" i="5"/>
  <c r="F20149" i="5"/>
  <c r="F20148" i="5"/>
  <c r="F20147" i="5"/>
  <c r="F20146" i="5"/>
  <c r="F20145" i="5"/>
  <c r="F20144" i="5"/>
  <c r="F20143" i="5"/>
  <c r="F20142" i="5"/>
  <c r="F20141" i="5"/>
  <c r="F20140" i="5"/>
  <c r="F20139" i="5"/>
  <c r="F20138" i="5"/>
  <c r="F20137" i="5"/>
  <c r="F20136" i="5"/>
  <c r="F20135" i="5"/>
  <c r="F20134" i="5"/>
  <c r="F20133" i="5"/>
  <c r="F20132" i="5"/>
  <c r="F20131" i="5"/>
  <c r="F20130" i="5"/>
  <c r="F20129" i="5"/>
  <c r="F20128" i="5"/>
  <c r="F20127" i="5"/>
  <c r="F20126" i="5"/>
  <c r="F20125" i="5"/>
  <c r="F20124" i="5"/>
  <c r="F20123" i="5"/>
  <c r="F20122" i="5"/>
  <c r="F20121" i="5"/>
  <c r="F20120" i="5"/>
  <c r="F20119" i="5"/>
  <c r="F20118" i="5"/>
  <c r="F20117" i="5"/>
  <c r="F20116" i="5"/>
  <c r="F20115" i="5"/>
  <c r="F20114" i="5"/>
  <c r="F20113" i="5"/>
  <c r="F20112" i="5"/>
  <c r="F20111" i="5"/>
  <c r="F20110" i="5"/>
  <c r="F20109" i="5"/>
  <c r="F20108" i="5"/>
  <c r="F20107" i="5"/>
  <c r="F20106" i="5"/>
  <c r="F20105" i="5"/>
  <c r="F20104" i="5"/>
  <c r="F20103" i="5"/>
  <c r="F20102" i="5"/>
  <c r="F20101" i="5"/>
  <c r="F20100" i="5"/>
  <c r="F20099" i="5"/>
  <c r="F20098" i="5"/>
  <c r="F20097" i="5"/>
  <c r="F20096" i="5"/>
  <c r="F20095" i="5"/>
  <c r="F20094" i="5"/>
  <c r="F20093" i="5"/>
  <c r="F20092" i="5"/>
  <c r="F20091" i="5"/>
  <c r="F20090" i="5"/>
  <c r="F20089" i="5"/>
  <c r="F20088" i="5"/>
  <c r="F20087" i="5"/>
  <c r="F20086" i="5"/>
  <c r="F20085" i="5"/>
  <c r="F20084" i="5"/>
  <c r="F20083" i="5"/>
  <c r="F20082" i="5"/>
  <c r="F20081" i="5"/>
  <c r="F20080" i="5"/>
  <c r="F20079" i="5"/>
  <c r="F20078" i="5"/>
  <c r="F20077" i="5"/>
  <c r="F20076" i="5"/>
  <c r="F20075" i="5"/>
  <c r="F20074" i="5"/>
  <c r="F20073" i="5"/>
  <c r="F20072" i="5"/>
  <c r="F20071" i="5"/>
  <c r="F20070" i="5"/>
  <c r="F20069" i="5"/>
  <c r="F20068" i="5"/>
  <c r="F20067" i="5"/>
  <c r="F20066" i="5"/>
  <c r="F20065" i="5"/>
  <c r="F20064" i="5"/>
  <c r="F20063" i="5"/>
  <c r="F20062" i="5"/>
  <c r="F20061" i="5"/>
  <c r="F20060" i="5"/>
  <c r="F20059" i="5"/>
  <c r="F20058" i="5"/>
  <c r="F20057" i="5"/>
  <c r="F20056" i="5"/>
  <c r="F20055" i="5"/>
  <c r="F20054" i="5"/>
  <c r="F20053" i="5"/>
  <c r="F20052" i="5"/>
  <c r="F20051" i="5"/>
  <c r="F20050" i="5"/>
  <c r="F20049" i="5"/>
  <c r="F20048" i="5"/>
  <c r="F20047" i="5"/>
  <c r="F20046" i="5"/>
  <c r="F20045" i="5"/>
  <c r="F20044" i="5"/>
  <c r="F20043" i="5"/>
  <c r="F20042" i="5"/>
  <c r="F20041" i="5"/>
  <c r="F20040" i="5"/>
  <c r="F20039" i="5"/>
  <c r="F20038" i="5"/>
  <c r="F20037" i="5"/>
  <c r="F20036" i="5"/>
  <c r="F20035" i="5"/>
  <c r="F20034" i="5"/>
  <c r="F20033" i="5"/>
  <c r="F20032" i="5"/>
  <c r="F20031" i="5"/>
  <c r="F20030" i="5"/>
  <c r="F20029" i="5"/>
  <c r="F20028" i="5"/>
  <c r="F20027" i="5"/>
  <c r="F20026" i="5"/>
  <c r="F20025" i="5"/>
  <c r="F20024" i="5"/>
  <c r="F20023" i="5"/>
  <c r="F20022" i="5"/>
  <c r="F20021" i="5"/>
  <c r="F20020" i="5"/>
  <c r="F20019" i="5"/>
  <c r="F20018" i="5"/>
  <c r="F20017" i="5"/>
  <c r="F20016" i="5"/>
  <c r="F20015" i="5"/>
  <c r="F20014" i="5"/>
  <c r="F20013" i="5"/>
  <c r="F20012" i="5"/>
  <c r="F20011" i="5"/>
  <c r="F20010" i="5"/>
  <c r="F20009" i="5"/>
  <c r="F20008" i="5"/>
  <c r="F20007" i="5"/>
  <c r="F20006" i="5"/>
  <c r="F20005" i="5"/>
  <c r="F20004" i="5"/>
  <c r="F20003" i="5"/>
  <c r="F20002" i="5"/>
  <c r="F20001" i="5"/>
  <c r="F20000" i="5"/>
  <c r="F19999" i="5"/>
  <c r="F19998" i="5"/>
  <c r="F19997" i="5"/>
  <c r="F19996" i="5"/>
  <c r="F19995" i="5"/>
  <c r="F19994" i="5"/>
  <c r="F19993" i="5"/>
  <c r="F19992" i="5"/>
  <c r="F19991" i="5"/>
  <c r="F19990" i="5"/>
  <c r="F19989" i="5"/>
  <c r="F19988" i="5"/>
  <c r="F19987" i="5"/>
  <c r="F19986" i="5"/>
  <c r="F19985" i="5"/>
  <c r="F19984" i="5"/>
  <c r="F19983" i="5"/>
  <c r="F19982" i="5"/>
  <c r="F19981" i="5"/>
  <c r="F19980" i="5"/>
  <c r="F19979" i="5"/>
  <c r="F19978" i="5"/>
  <c r="F19977" i="5"/>
  <c r="F19976" i="5"/>
  <c r="F19975" i="5"/>
  <c r="F19974" i="5"/>
  <c r="F19973" i="5"/>
  <c r="F19972" i="5"/>
  <c r="F19971" i="5"/>
  <c r="F19970" i="5"/>
  <c r="F19969" i="5"/>
  <c r="F19968" i="5"/>
  <c r="F19967" i="5"/>
  <c r="F19966" i="5"/>
  <c r="F19965" i="5"/>
  <c r="F19964" i="5"/>
  <c r="F19963" i="5"/>
  <c r="F19962" i="5"/>
  <c r="F19961" i="5"/>
  <c r="F19960" i="5"/>
  <c r="F19959" i="5"/>
  <c r="F19958" i="5"/>
  <c r="F19957" i="5"/>
  <c r="F19956" i="5"/>
  <c r="F19955" i="5"/>
  <c r="F19954" i="5"/>
  <c r="F19953" i="5"/>
  <c r="F19952" i="5"/>
  <c r="F19951" i="5"/>
  <c r="F19950" i="5"/>
  <c r="F19949" i="5"/>
  <c r="F19948" i="5"/>
  <c r="F19947" i="5"/>
  <c r="F19946" i="5"/>
  <c r="F19945" i="5"/>
  <c r="F19944" i="5"/>
  <c r="F19943" i="5"/>
  <c r="F19942" i="5"/>
  <c r="F19941" i="5"/>
  <c r="F19940" i="5"/>
  <c r="F19939" i="5"/>
  <c r="F19938" i="5"/>
  <c r="F19937" i="5"/>
  <c r="F19936" i="5"/>
  <c r="F19935" i="5"/>
  <c r="F19934" i="5"/>
  <c r="F19933" i="5"/>
  <c r="F19932" i="5"/>
  <c r="F19931" i="5"/>
  <c r="F19930" i="5"/>
  <c r="F19929" i="5"/>
  <c r="F19928" i="5"/>
  <c r="F19927" i="5"/>
  <c r="F19926" i="5"/>
  <c r="F19925" i="5"/>
  <c r="F19924" i="5"/>
  <c r="F19923" i="5"/>
  <c r="F19922" i="5"/>
  <c r="F19921" i="5"/>
  <c r="F19920" i="5"/>
  <c r="F19919" i="5"/>
  <c r="F19918" i="5"/>
  <c r="F19917" i="5"/>
  <c r="F19916" i="5"/>
  <c r="F19915" i="5"/>
  <c r="F19914" i="5"/>
  <c r="F19913" i="5"/>
  <c r="F19912" i="5"/>
  <c r="F19911" i="5"/>
  <c r="F19910" i="5"/>
  <c r="F19909" i="5"/>
  <c r="F19908" i="5"/>
  <c r="F19907" i="5"/>
  <c r="F19906" i="5"/>
  <c r="F19905" i="5"/>
  <c r="F19904" i="5"/>
  <c r="F19903" i="5"/>
  <c r="F19902" i="5"/>
  <c r="F19901" i="5"/>
  <c r="F19900" i="5"/>
  <c r="F19899" i="5"/>
  <c r="F19898" i="5"/>
  <c r="F19897" i="5"/>
  <c r="F19896" i="5"/>
  <c r="F19895" i="5"/>
  <c r="F19894" i="5"/>
  <c r="F19893" i="5"/>
  <c r="F19892" i="5"/>
  <c r="F19891" i="5"/>
  <c r="F19890" i="5"/>
  <c r="F19889" i="5"/>
  <c r="F19888" i="5"/>
  <c r="F19887" i="5"/>
  <c r="F19886" i="5"/>
  <c r="F19885" i="5"/>
  <c r="F19884" i="5"/>
  <c r="F19883" i="5"/>
  <c r="F19882" i="5"/>
  <c r="F19881" i="5"/>
  <c r="F19880" i="5"/>
  <c r="F19879" i="5"/>
  <c r="F19878" i="5"/>
  <c r="F19877" i="5"/>
  <c r="F19876" i="5"/>
  <c r="F19875" i="5"/>
  <c r="F19874" i="5"/>
  <c r="F19873" i="5"/>
  <c r="F19872" i="5"/>
  <c r="F19871" i="5"/>
  <c r="F19870" i="5"/>
  <c r="F19869" i="5"/>
  <c r="F19868" i="5"/>
  <c r="F19867" i="5"/>
  <c r="F19866" i="5"/>
  <c r="F19865" i="5"/>
  <c r="F19864" i="5"/>
  <c r="F19863" i="5"/>
  <c r="F19862" i="5"/>
  <c r="F19861" i="5"/>
  <c r="F19860" i="5"/>
  <c r="F19859" i="5"/>
  <c r="F19858" i="5"/>
  <c r="F19857" i="5"/>
  <c r="F19856" i="5"/>
  <c r="F19855" i="5"/>
  <c r="F19854" i="5"/>
  <c r="F19853" i="5"/>
  <c r="F19852" i="5"/>
  <c r="F19851" i="5"/>
  <c r="F19850" i="5"/>
  <c r="F19849" i="5"/>
  <c r="F19848" i="5"/>
  <c r="F19847" i="5"/>
  <c r="F19846" i="5"/>
  <c r="F19845" i="5"/>
  <c r="F19844" i="5"/>
  <c r="F19843" i="5"/>
  <c r="F19842" i="5"/>
  <c r="F19841" i="5"/>
  <c r="F19840" i="5"/>
  <c r="F19839" i="5"/>
  <c r="F19838" i="5"/>
  <c r="F19837" i="5"/>
  <c r="F19836" i="5"/>
  <c r="F19835" i="5"/>
  <c r="F19834" i="5"/>
  <c r="F19833" i="5"/>
  <c r="F19832" i="5"/>
  <c r="F19831" i="5"/>
  <c r="F19830" i="5"/>
  <c r="F19829" i="5"/>
  <c r="F19828" i="5"/>
  <c r="F19827" i="5"/>
  <c r="F19826" i="5"/>
  <c r="F19825" i="5"/>
  <c r="F19824" i="5"/>
  <c r="F19823" i="5"/>
  <c r="F19822" i="5"/>
  <c r="F19821" i="5"/>
  <c r="F19820" i="5"/>
  <c r="F19819" i="5"/>
  <c r="F19818" i="5"/>
  <c r="F19817" i="5"/>
  <c r="F19816" i="5"/>
  <c r="F19815" i="5"/>
  <c r="F19814" i="5"/>
  <c r="F19813" i="5"/>
  <c r="F19812" i="5"/>
  <c r="F19811" i="5"/>
  <c r="F19810" i="5"/>
  <c r="F19809" i="5"/>
  <c r="F19808" i="5"/>
  <c r="F19807" i="5"/>
  <c r="F19806" i="5"/>
  <c r="F19805" i="5"/>
  <c r="F19804" i="5"/>
  <c r="F19803" i="5"/>
  <c r="F19802" i="5"/>
  <c r="F19801" i="5"/>
  <c r="F19800" i="5"/>
  <c r="F19799" i="5"/>
  <c r="F19798" i="5"/>
  <c r="F19797" i="5"/>
  <c r="F19796" i="5"/>
  <c r="F19795" i="5"/>
  <c r="F19794" i="5"/>
  <c r="F19793" i="5"/>
  <c r="F19792" i="5"/>
  <c r="F19791" i="5"/>
  <c r="F19790" i="5"/>
  <c r="F19789" i="5"/>
  <c r="F19788" i="5"/>
  <c r="F19787" i="5"/>
  <c r="F19786" i="5"/>
  <c r="F19785" i="5"/>
  <c r="F19784" i="5"/>
  <c r="F19783" i="5"/>
  <c r="F19782" i="5"/>
  <c r="F19781" i="5"/>
  <c r="F19780" i="5"/>
  <c r="F19779" i="5"/>
  <c r="F19778" i="5"/>
  <c r="F19777" i="5"/>
  <c r="F19776" i="5"/>
  <c r="F19775" i="5"/>
  <c r="F19774" i="5"/>
  <c r="F19773" i="5"/>
  <c r="F19772" i="5"/>
  <c r="F19771" i="5"/>
  <c r="F19770" i="5"/>
  <c r="F19769" i="5"/>
  <c r="F19768" i="5"/>
  <c r="F19767" i="5"/>
  <c r="F19766" i="5"/>
  <c r="F19765" i="5"/>
  <c r="F19764" i="5"/>
  <c r="F19763" i="5"/>
  <c r="F19762" i="5"/>
  <c r="F19761" i="5"/>
  <c r="F19760" i="5"/>
  <c r="F19759" i="5"/>
  <c r="F19758" i="5"/>
  <c r="F19757" i="5"/>
  <c r="F19756" i="5"/>
  <c r="F19755" i="5"/>
  <c r="F19754" i="5"/>
  <c r="F19753" i="5"/>
  <c r="F19752" i="5"/>
  <c r="F19751" i="5"/>
  <c r="F19750" i="5"/>
  <c r="F19749" i="5"/>
  <c r="F19748" i="5"/>
  <c r="F19747" i="5"/>
  <c r="F19746" i="5"/>
  <c r="F19745" i="5"/>
  <c r="F19744" i="5"/>
  <c r="F19743" i="5"/>
  <c r="F19742" i="5"/>
  <c r="F19741" i="5"/>
  <c r="F19740" i="5"/>
  <c r="F19739" i="5"/>
  <c r="F19738" i="5"/>
  <c r="F19737" i="5"/>
  <c r="F19736" i="5"/>
  <c r="F19735" i="5"/>
  <c r="F19734" i="5"/>
  <c r="F19733" i="5"/>
  <c r="F19732" i="5"/>
  <c r="F19731" i="5"/>
  <c r="F19730" i="5"/>
  <c r="F19729" i="5"/>
  <c r="F19728" i="5"/>
  <c r="F19727" i="5"/>
  <c r="F19726" i="5"/>
  <c r="F19725" i="5"/>
  <c r="F19724" i="5"/>
  <c r="F19723" i="5"/>
  <c r="F19722" i="5"/>
  <c r="F19721" i="5"/>
  <c r="F19720" i="5"/>
  <c r="F19719" i="5"/>
  <c r="F19718" i="5"/>
  <c r="F19717" i="5"/>
  <c r="F19716" i="5"/>
  <c r="F19715" i="5"/>
  <c r="F19714" i="5"/>
  <c r="F19713" i="5"/>
  <c r="F19712" i="5"/>
  <c r="F19711" i="5"/>
  <c r="F19710" i="5"/>
  <c r="F19709" i="5"/>
  <c r="F19708" i="5"/>
  <c r="F19707" i="5"/>
  <c r="F19706" i="5"/>
  <c r="F19705" i="5"/>
  <c r="F19704" i="5"/>
  <c r="F19703" i="5"/>
  <c r="F19702" i="5"/>
  <c r="F19701" i="5"/>
  <c r="F19700" i="5"/>
  <c r="F19699" i="5"/>
  <c r="F19698" i="5"/>
  <c r="F19697" i="5"/>
  <c r="F19696" i="5"/>
  <c r="F19695" i="5"/>
  <c r="F19694" i="5"/>
  <c r="F19693" i="5"/>
  <c r="F19692" i="5"/>
  <c r="F19691" i="5"/>
  <c r="F19690" i="5"/>
  <c r="F19689" i="5"/>
  <c r="F19688" i="5"/>
  <c r="F19687" i="5"/>
  <c r="F19686" i="5"/>
  <c r="F19685" i="5"/>
  <c r="F19684" i="5"/>
  <c r="F19683" i="5"/>
  <c r="F19682" i="5"/>
  <c r="F19681" i="5"/>
  <c r="F19680" i="5"/>
  <c r="F19679" i="5"/>
  <c r="F19678" i="5"/>
  <c r="F19677" i="5"/>
  <c r="F19676" i="5"/>
  <c r="F19675" i="5"/>
  <c r="F19674" i="5"/>
  <c r="F19673" i="5"/>
  <c r="F19672" i="5"/>
  <c r="F19671" i="5"/>
  <c r="F19670" i="5"/>
  <c r="F19669" i="5"/>
  <c r="F19668" i="5"/>
  <c r="F19667" i="5"/>
  <c r="F19666" i="5"/>
  <c r="F19665" i="5"/>
  <c r="F19664" i="5"/>
  <c r="F19663" i="5"/>
  <c r="F19662" i="5"/>
  <c r="F19661" i="5"/>
  <c r="F19660" i="5"/>
  <c r="F19659" i="5"/>
  <c r="F19658" i="5"/>
  <c r="F19657" i="5"/>
  <c r="F19656" i="5"/>
  <c r="F19655" i="5"/>
  <c r="F19654" i="5"/>
  <c r="F19653" i="5"/>
  <c r="F19652" i="5"/>
  <c r="F19651" i="5"/>
  <c r="F19650" i="5"/>
  <c r="F19649" i="5"/>
  <c r="F19648" i="5"/>
  <c r="F19647" i="5"/>
  <c r="F19646" i="5"/>
  <c r="F19645" i="5"/>
  <c r="F19644" i="5"/>
  <c r="F19643" i="5"/>
  <c r="F19642" i="5"/>
  <c r="F19641" i="5"/>
  <c r="F19640" i="5"/>
  <c r="F19639" i="5"/>
  <c r="F19638" i="5"/>
  <c r="F19637" i="5"/>
  <c r="F19636" i="5"/>
  <c r="F19635" i="5"/>
  <c r="F19634" i="5"/>
  <c r="F19633" i="5"/>
  <c r="F19632" i="5"/>
  <c r="F19631" i="5"/>
  <c r="F19630" i="5"/>
  <c r="F19629" i="5"/>
  <c r="F19628" i="5"/>
  <c r="F19627" i="5"/>
  <c r="F19626" i="5"/>
  <c r="F19625" i="5"/>
  <c r="F19624" i="5"/>
  <c r="F19623" i="5"/>
  <c r="F19622" i="5"/>
  <c r="F19621" i="5"/>
  <c r="F19620" i="5"/>
  <c r="F19619" i="5"/>
  <c r="F19618" i="5"/>
  <c r="F19617" i="5"/>
  <c r="F19616" i="5"/>
  <c r="F19615" i="5"/>
  <c r="F19614" i="5"/>
  <c r="F19613" i="5"/>
  <c r="F19612" i="5"/>
  <c r="F19611" i="5"/>
  <c r="F19610" i="5"/>
  <c r="F19609" i="5"/>
  <c r="F19608" i="5"/>
  <c r="F19607" i="5"/>
  <c r="F19606" i="5"/>
  <c r="F19605" i="5"/>
  <c r="F19604" i="5"/>
  <c r="F19603" i="5"/>
  <c r="F19602" i="5"/>
  <c r="F19601" i="5"/>
  <c r="F19600" i="5"/>
  <c r="F19599" i="5"/>
  <c r="F19598" i="5"/>
  <c r="F19597" i="5"/>
  <c r="F19596" i="5"/>
  <c r="F19595" i="5"/>
  <c r="F19594" i="5"/>
  <c r="F19593" i="5"/>
  <c r="F19592" i="5"/>
  <c r="F19591" i="5"/>
  <c r="F19590" i="5"/>
  <c r="F19589" i="5"/>
  <c r="F19588" i="5"/>
  <c r="F19587" i="5"/>
  <c r="F19586" i="5"/>
  <c r="F19585" i="5"/>
  <c r="F19584" i="5"/>
  <c r="F19583" i="5"/>
  <c r="F19582" i="5"/>
  <c r="F19581" i="5"/>
  <c r="F19580" i="5"/>
  <c r="F19579" i="5"/>
  <c r="F19578" i="5"/>
  <c r="F19577" i="5"/>
  <c r="F19576" i="5"/>
  <c r="F19575" i="5"/>
  <c r="F19574" i="5"/>
  <c r="F19573" i="5"/>
  <c r="F19572" i="5"/>
  <c r="F19571" i="5"/>
  <c r="F19570" i="5"/>
  <c r="F19569" i="5"/>
  <c r="F19568" i="5"/>
  <c r="F19567" i="5"/>
  <c r="F19566" i="5"/>
  <c r="F19565" i="5"/>
  <c r="F19564" i="5"/>
  <c r="F19563" i="5"/>
  <c r="F19562" i="5"/>
  <c r="F19561" i="5"/>
  <c r="F19560" i="5"/>
  <c r="F19559" i="5"/>
  <c r="F19558" i="5"/>
  <c r="F19557" i="5"/>
  <c r="F19556" i="5"/>
  <c r="F19555" i="5"/>
  <c r="F19554" i="5"/>
  <c r="F19553" i="5"/>
  <c r="F19552" i="5"/>
  <c r="F19551" i="5"/>
  <c r="F19550" i="5"/>
  <c r="F19549" i="5"/>
  <c r="F19548" i="5"/>
  <c r="F19547" i="5"/>
  <c r="F19546" i="5"/>
  <c r="F19545" i="5"/>
  <c r="F19544" i="5"/>
  <c r="F19543" i="5"/>
  <c r="F19542" i="5"/>
  <c r="F19541" i="5"/>
  <c r="F19540" i="5"/>
  <c r="F19539" i="5"/>
  <c r="F19538" i="5"/>
  <c r="F19537" i="5"/>
  <c r="F19536" i="5"/>
  <c r="F19535" i="5"/>
  <c r="F19534" i="5"/>
  <c r="F19533" i="5"/>
  <c r="F19532" i="5"/>
  <c r="F19531" i="5"/>
  <c r="F19530" i="5"/>
  <c r="F19529" i="5"/>
  <c r="F19528" i="5"/>
  <c r="F19527" i="5"/>
  <c r="F19526" i="5"/>
  <c r="F19525" i="5"/>
  <c r="F19524" i="5"/>
  <c r="F19523" i="5"/>
  <c r="F19522" i="5"/>
  <c r="F19521" i="5"/>
  <c r="F19520" i="5"/>
  <c r="F19519" i="5"/>
  <c r="F19518" i="5"/>
  <c r="F19517" i="5"/>
  <c r="F19516" i="5"/>
  <c r="F19515" i="5"/>
  <c r="F19514" i="5"/>
  <c r="F19513" i="5"/>
  <c r="F19512" i="5"/>
  <c r="F19511" i="5"/>
  <c r="F19510" i="5"/>
  <c r="F19509" i="5"/>
  <c r="F19508" i="5"/>
  <c r="F19507" i="5"/>
  <c r="F19506" i="5"/>
  <c r="F19505" i="5"/>
  <c r="F19504" i="5"/>
  <c r="F19503" i="5"/>
  <c r="F19502" i="5"/>
  <c r="F19501" i="5"/>
  <c r="F19500" i="5"/>
  <c r="F19499" i="5"/>
  <c r="F19498" i="5"/>
  <c r="F19497" i="5"/>
  <c r="F19496" i="5"/>
  <c r="F19495" i="5"/>
  <c r="F19494" i="5"/>
  <c r="F19493" i="5"/>
  <c r="F19492" i="5"/>
  <c r="F19491" i="5"/>
  <c r="F19490" i="5"/>
  <c r="F19489" i="5"/>
  <c r="F19488" i="5"/>
  <c r="F19487" i="5"/>
  <c r="F19486" i="5"/>
  <c r="F19485" i="5"/>
  <c r="F19484" i="5"/>
  <c r="F19483" i="5"/>
  <c r="F19482" i="5"/>
  <c r="F19481" i="5"/>
  <c r="F19480" i="5"/>
  <c r="F19479" i="5"/>
  <c r="F19478" i="5"/>
  <c r="F19477" i="5"/>
  <c r="F19476" i="5"/>
  <c r="F19475" i="5"/>
  <c r="F19474" i="5"/>
  <c r="F19473" i="5"/>
  <c r="F19472" i="5"/>
  <c r="F19471" i="5"/>
  <c r="F19470" i="5"/>
  <c r="F19469" i="5"/>
  <c r="F19468" i="5"/>
  <c r="F19467" i="5"/>
  <c r="F19466" i="5"/>
  <c r="F19465" i="5"/>
  <c r="F19464" i="5"/>
  <c r="F19463" i="5"/>
  <c r="F19462" i="5"/>
  <c r="F19461" i="5"/>
  <c r="F19460" i="5"/>
  <c r="F19459" i="5"/>
  <c r="F19458" i="5"/>
  <c r="F19457" i="5"/>
  <c r="F19456" i="5"/>
  <c r="F19455" i="5"/>
  <c r="F19454" i="5"/>
  <c r="F19453" i="5"/>
  <c r="F19452" i="5"/>
  <c r="F19451" i="5"/>
  <c r="F19450" i="5"/>
  <c r="F19449" i="5"/>
  <c r="F19448" i="5"/>
  <c r="F19447" i="5"/>
  <c r="F19446" i="5"/>
  <c r="F19445" i="5"/>
  <c r="F19444" i="5"/>
  <c r="F19443" i="5"/>
  <c r="F19442" i="5"/>
  <c r="F19441" i="5"/>
  <c r="F19440" i="5"/>
  <c r="F19439" i="5"/>
  <c r="F19438" i="5"/>
  <c r="F19437" i="5"/>
  <c r="F19436" i="5"/>
  <c r="F19435" i="5"/>
  <c r="F19434" i="5"/>
  <c r="F19433" i="5"/>
  <c r="F19432" i="5"/>
  <c r="F19431" i="5"/>
  <c r="F19430" i="5"/>
  <c r="F19429" i="5"/>
  <c r="F19428" i="5"/>
  <c r="F19427" i="5"/>
  <c r="F19426" i="5"/>
  <c r="F19425" i="5"/>
  <c r="F19424" i="5"/>
  <c r="F19423" i="5"/>
  <c r="F19422" i="5"/>
  <c r="F19421" i="5"/>
  <c r="F19420" i="5"/>
  <c r="F19419" i="5"/>
  <c r="F19418" i="5"/>
  <c r="F19417" i="5"/>
  <c r="F19416" i="5"/>
  <c r="F19415" i="5"/>
  <c r="F19414" i="5"/>
  <c r="F19413" i="5"/>
  <c r="F19412" i="5"/>
  <c r="F19411" i="5"/>
  <c r="F19410" i="5"/>
  <c r="F19409" i="5"/>
  <c r="F19408" i="5"/>
  <c r="F19407" i="5"/>
  <c r="F19406" i="5"/>
  <c r="F19405" i="5"/>
  <c r="F19404" i="5"/>
  <c r="F19403" i="5"/>
  <c r="F19402" i="5"/>
  <c r="F19401" i="5"/>
  <c r="F19400" i="5"/>
  <c r="F19399" i="5"/>
  <c r="F19398" i="5"/>
  <c r="F19397" i="5"/>
  <c r="F19396" i="5"/>
  <c r="F19395" i="5"/>
  <c r="F19394" i="5"/>
  <c r="F19393" i="5"/>
  <c r="F19392" i="5"/>
  <c r="F19391" i="5"/>
  <c r="F19390" i="5"/>
  <c r="F19389" i="5"/>
  <c r="F19388" i="5"/>
  <c r="F19387" i="5"/>
  <c r="F19386" i="5"/>
  <c r="F19385" i="5"/>
  <c r="F19384" i="5"/>
  <c r="F19383" i="5"/>
  <c r="F19382" i="5"/>
  <c r="F19381" i="5"/>
  <c r="F19380" i="5"/>
  <c r="F19379" i="5"/>
  <c r="F19378" i="5"/>
  <c r="F19377" i="5"/>
  <c r="F19376" i="5"/>
  <c r="F19375" i="5"/>
  <c r="F19374" i="5"/>
  <c r="F19373" i="5"/>
  <c r="F19372" i="5"/>
  <c r="F19371" i="5"/>
  <c r="F19370" i="5"/>
  <c r="F19369" i="5"/>
  <c r="F19368" i="5"/>
  <c r="F19367" i="5"/>
  <c r="F19366" i="5"/>
  <c r="F19365" i="5"/>
  <c r="F19364" i="5"/>
  <c r="F19363" i="5"/>
  <c r="F19362" i="5"/>
  <c r="F19361" i="5"/>
  <c r="F19360" i="5"/>
  <c r="F19359" i="5"/>
  <c r="F19358" i="5"/>
  <c r="F19357" i="5"/>
  <c r="F19356" i="5"/>
  <c r="F19355" i="5"/>
  <c r="F19354" i="5"/>
  <c r="F19353" i="5"/>
  <c r="F19352" i="5"/>
  <c r="F19351" i="5"/>
  <c r="F19350" i="5"/>
  <c r="F19349" i="5"/>
  <c r="F19348" i="5"/>
  <c r="F19347" i="5"/>
  <c r="F19346" i="5"/>
  <c r="F19345" i="5"/>
  <c r="F19344" i="5"/>
  <c r="F19343" i="5"/>
  <c r="F19342" i="5"/>
  <c r="F19341" i="5"/>
  <c r="F19340" i="5"/>
  <c r="F19339" i="5"/>
  <c r="F19338" i="5"/>
  <c r="F19337" i="5"/>
  <c r="F19336" i="5"/>
  <c r="F19335" i="5"/>
  <c r="F19334" i="5"/>
  <c r="F19333" i="5"/>
  <c r="F19332" i="5"/>
  <c r="F19331" i="5"/>
  <c r="F19330" i="5"/>
  <c r="F19329" i="5"/>
  <c r="F19328" i="5"/>
  <c r="F19327" i="5"/>
  <c r="F19326" i="5"/>
  <c r="F19325" i="5"/>
  <c r="F19324" i="5"/>
  <c r="F19323" i="5"/>
  <c r="F19322" i="5"/>
  <c r="F19321" i="5"/>
  <c r="F19320" i="5"/>
  <c r="F19319" i="5"/>
  <c r="F19318" i="5"/>
  <c r="F19317" i="5"/>
  <c r="F19316" i="5"/>
  <c r="F19315" i="5"/>
  <c r="F19314" i="5"/>
  <c r="F19313" i="5"/>
  <c r="F19312" i="5"/>
  <c r="F19311" i="5"/>
  <c r="F19310" i="5"/>
  <c r="F19309" i="5"/>
  <c r="F19308" i="5"/>
  <c r="F19307" i="5"/>
  <c r="F19306" i="5"/>
  <c r="F19305" i="5"/>
  <c r="F19304" i="5"/>
  <c r="F19303" i="5"/>
  <c r="F19302" i="5"/>
  <c r="F19301" i="5"/>
  <c r="F19300" i="5"/>
  <c r="F19299" i="5"/>
  <c r="F19298" i="5"/>
  <c r="F19297" i="5"/>
  <c r="F19296" i="5"/>
  <c r="F19295" i="5"/>
  <c r="F19294" i="5"/>
  <c r="F19293" i="5"/>
  <c r="F19292" i="5"/>
  <c r="F19291" i="5"/>
  <c r="F19290" i="5"/>
  <c r="F19289" i="5"/>
  <c r="F19288" i="5"/>
  <c r="F19287" i="5"/>
  <c r="F19286" i="5"/>
  <c r="F19285" i="5"/>
  <c r="F19284" i="5"/>
  <c r="F19283" i="5"/>
  <c r="F19282" i="5"/>
  <c r="F19281" i="5"/>
  <c r="F19280" i="5"/>
  <c r="F19279" i="5"/>
  <c r="F19278" i="5"/>
  <c r="F19277" i="5"/>
  <c r="F19276" i="5"/>
  <c r="F19275" i="5"/>
  <c r="F19274" i="5"/>
  <c r="F19273" i="5"/>
  <c r="F19272" i="5"/>
  <c r="F19271" i="5"/>
  <c r="F19270" i="5"/>
  <c r="F19269" i="5"/>
  <c r="F19268" i="5"/>
  <c r="F19267" i="5"/>
  <c r="F19266" i="5"/>
  <c r="F19265" i="5"/>
  <c r="F19264" i="5"/>
  <c r="F19263" i="5"/>
  <c r="F19262" i="5"/>
  <c r="F19261" i="5"/>
  <c r="F19260" i="5"/>
  <c r="F19259" i="5"/>
  <c r="F19258" i="5"/>
  <c r="F19257" i="5"/>
  <c r="F19256" i="5"/>
  <c r="F19255" i="5"/>
  <c r="F19254" i="5"/>
  <c r="F19253" i="5"/>
  <c r="F19252" i="5"/>
  <c r="F19251" i="5"/>
  <c r="F19250" i="5"/>
  <c r="F19249" i="5"/>
  <c r="F19248" i="5"/>
  <c r="F19247" i="5"/>
  <c r="F19246" i="5"/>
  <c r="F19245" i="5"/>
  <c r="F19244" i="5"/>
  <c r="F19243" i="5"/>
  <c r="F19242" i="5"/>
  <c r="F19241" i="5"/>
  <c r="F19240" i="5"/>
  <c r="F19239" i="5"/>
  <c r="F19238" i="5"/>
  <c r="F19237" i="5"/>
  <c r="F19236" i="5"/>
  <c r="F19235" i="5"/>
  <c r="F19234" i="5"/>
  <c r="F19233" i="5"/>
  <c r="F19232" i="5"/>
  <c r="F19231" i="5"/>
  <c r="F19230" i="5"/>
  <c r="F19229" i="5"/>
  <c r="F19228" i="5"/>
  <c r="F19227" i="5"/>
  <c r="F19226" i="5"/>
  <c r="F19225" i="5"/>
  <c r="F19224" i="5"/>
  <c r="F19223" i="5"/>
  <c r="F19222" i="5"/>
  <c r="F19221" i="5"/>
  <c r="F19220" i="5"/>
  <c r="F19219" i="5"/>
  <c r="F19218" i="5"/>
  <c r="F19217" i="5"/>
  <c r="F19216" i="5"/>
  <c r="F19215" i="5"/>
  <c r="F19214" i="5"/>
  <c r="F19213" i="5"/>
  <c r="F19212" i="5"/>
  <c r="F19211" i="5"/>
  <c r="F19210" i="5"/>
  <c r="F19209" i="5"/>
  <c r="F19208" i="5"/>
  <c r="F19207" i="5"/>
  <c r="F19206" i="5"/>
  <c r="F19205" i="5"/>
  <c r="F19204" i="5"/>
  <c r="F19203" i="5"/>
  <c r="F19202" i="5"/>
  <c r="F19201" i="5"/>
  <c r="F19200" i="5"/>
  <c r="F19199" i="5"/>
  <c r="F19198" i="5"/>
  <c r="F19197" i="5"/>
  <c r="F19196" i="5"/>
  <c r="F19195" i="5"/>
  <c r="F19194" i="5"/>
  <c r="F19193" i="5"/>
  <c r="F19192" i="5"/>
  <c r="F19191" i="5"/>
  <c r="F19190" i="5"/>
  <c r="F19189" i="5"/>
  <c r="F19188" i="5"/>
  <c r="F19187" i="5"/>
  <c r="F19186" i="5"/>
  <c r="F19185" i="5"/>
  <c r="F19184" i="5"/>
  <c r="F19183" i="5"/>
  <c r="F19182" i="5"/>
  <c r="F19181" i="5"/>
  <c r="F19180" i="5"/>
  <c r="F19179" i="5"/>
  <c r="F19178" i="5"/>
  <c r="F19177" i="5"/>
  <c r="F19176" i="5"/>
  <c r="F19175" i="5"/>
  <c r="F19174" i="5"/>
  <c r="F19173" i="5"/>
  <c r="F19172" i="5"/>
  <c r="F19171" i="5"/>
  <c r="F19170" i="5"/>
  <c r="F19169" i="5"/>
  <c r="F19168" i="5"/>
  <c r="F19167" i="5"/>
  <c r="F19166" i="5"/>
  <c r="F19165" i="5"/>
  <c r="F19164" i="5"/>
  <c r="F19163" i="5"/>
  <c r="F19162" i="5"/>
  <c r="F19161" i="5"/>
  <c r="F19160" i="5"/>
  <c r="F19159" i="5"/>
  <c r="F19158" i="5"/>
  <c r="F19157" i="5"/>
  <c r="F19156" i="5"/>
  <c r="F19155" i="5"/>
  <c r="F19154" i="5"/>
  <c r="F19153" i="5"/>
  <c r="F19152" i="5"/>
  <c r="F19151" i="5"/>
  <c r="F19150" i="5"/>
  <c r="F19149" i="5"/>
  <c r="F19148" i="5"/>
  <c r="F19147" i="5"/>
  <c r="F19146" i="5"/>
  <c r="F19145" i="5"/>
  <c r="F19144" i="5"/>
  <c r="F19143" i="5"/>
  <c r="F19142" i="5"/>
  <c r="F19141" i="5"/>
  <c r="F19140" i="5"/>
  <c r="F19139" i="5"/>
  <c r="F19138" i="5"/>
  <c r="F19137" i="5"/>
  <c r="F19136" i="5"/>
  <c r="F19135" i="5"/>
  <c r="F19134" i="5"/>
  <c r="F19133" i="5"/>
  <c r="F19132" i="5"/>
  <c r="F19131" i="5"/>
  <c r="F19130" i="5"/>
  <c r="F19129" i="5"/>
  <c r="F19128" i="5"/>
  <c r="F19127" i="5"/>
  <c r="F19126" i="5"/>
  <c r="F19125" i="5"/>
  <c r="F19124" i="5"/>
  <c r="F19123" i="5"/>
  <c r="F19122" i="5"/>
  <c r="F19121" i="5"/>
  <c r="F19120" i="5"/>
  <c r="F19119" i="5"/>
  <c r="F19118" i="5"/>
  <c r="F19117" i="5"/>
  <c r="F19116" i="5"/>
  <c r="F19115" i="5"/>
  <c r="F19114" i="5"/>
  <c r="F19113" i="5"/>
  <c r="F19112" i="5"/>
  <c r="F19111" i="5"/>
  <c r="F19110" i="5"/>
  <c r="F19109" i="5"/>
  <c r="F19108" i="5"/>
  <c r="F19107" i="5"/>
  <c r="F19106" i="5"/>
  <c r="F19105" i="5"/>
  <c r="F19104" i="5"/>
  <c r="F19103" i="5"/>
  <c r="F19102" i="5"/>
  <c r="F19101" i="5"/>
  <c r="F19100" i="5"/>
  <c r="F19099" i="5"/>
  <c r="F19098" i="5"/>
  <c r="F19097" i="5"/>
  <c r="F19096" i="5"/>
  <c r="F19095" i="5"/>
  <c r="F19094" i="5"/>
  <c r="F19093" i="5"/>
  <c r="F19092" i="5"/>
  <c r="F19091" i="5"/>
  <c r="F19090" i="5"/>
  <c r="F19089" i="5"/>
  <c r="F19088" i="5"/>
  <c r="F19087" i="5"/>
  <c r="F19086" i="5"/>
  <c r="F19085" i="5"/>
  <c r="F19084" i="5"/>
  <c r="F19083" i="5"/>
  <c r="F19082" i="5"/>
  <c r="F19081" i="5"/>
  <c r="F19080" i="5"/>
  <c r="F19079" i="5"/>
  <c r="F19078" i="5"/>
  <c r="F19077" i="5"/>
  <c r="F19076" i="5"/>
  <c r="F19075" i="5"/>
  <c r="F19074" i="5"/>
  <c r="F19073" i="5"/>
  <c r="F19072" i="5"/>
  <c r="F19071" i="5"/>
  <c r="F19070" i="5"/>
  <c r="F19069" i="5"/>
  <c r="F19068" i="5"/>
  <c r="F19067" i="5"/>
  <c r="F19066" i="5"/>
  <c r="F19065" i="5"/>
  <c r="F19064" i="5"/>
  <c r="F19063" i="5"/>
  <c r="F19062" i="5"/>
  <c r="F19061" i="5"/>
  <c r="F19060" i="5"/>
  <c r="F19059" i="5"/>
  <c r="F19058" i="5"/>
  <c r="F19057" i="5"/>
  <c r="F19056" i="5"/>
  <c r="F19055" i="5"/>
  <c r="F19054" i="5"/>
  <c r="F19053" i="5"/>
  <c r="F19052" i="5"/>
  <c r="F19051" i="5"/>
  <c r="F19050" i="5"/>
  <c r="F19049" i="5"/>
  <c r="F19048" i="5"/>
  <c r="F19047" i="5"/>
  <c r="F19046" i="5"/>
  <c r="F19045" i="5"/>
  <c r="F19044" i="5"/>
  <c r="F19043" i="5"/>
  <c r="F19042" i="5"/>
  <c r="F19041" i="5"/>
  <c r="F19040" i="5"/>
  <c r="F19039" i="5"/>
  <c r="F19038" i="5"/>
  <c r="F19037" i="5"/>
  <c r="F19036" i="5"/>
  <c r="F19035" i="5"/>
  <c r="F19034" i="5"/>
  <c r="F19033" i="5"/>
  <c r="F19032" i="5"/>
  <c r="F19031" i="5"/>
  <c r="F19030" i="5"/>
  <c r="F19029" i="5"/>
  <c r="F19028" i="5"/>
  <c r="F19027" i="5"/>
  <c r="F19026" i="5"/>
  <c r="F19025" i="5"/>
  <c r="F19024" i="5"/>
  <c r="F19023" i="5"/>
  <c r="F19022" i="5"/>
  <c r="F19021" i="5"/>
  <c r="F19020" i="5"/>
  <c r="F19019" i="5"/>
  <c r="F19018" i="5"/>
  <c r="F19017" i="5"/>
  <c r="F19016" i="5"/>
  <c r="F19015" i="5"/>
  <c r="F19014" i="5"/>
  <c r="F19013" i="5"/>
  <c r="F19012" i="5"/>
  <c r="F19011" i="5"/>
  <c r="F19010" i="5"/>
  <c r="F19009" i="5"/>
  <c r="F19008" i="5"/>
  <c r="F19007" i="5"/>
  <c r="F19006" i="5"/>
  <c r="F19005" i="5"/>
  <c r="F19004" i="5"/>
  <c r="F19003" i="5"/>
  <c r="F19002" i="5"/>
  <c r="F19001" i="5"/>
  <c r="F19000" i="5"/>
  <c r="F18999" i="5"/>
  <c r="F18998" i="5"/>
  <c r="F18997" i="5"/>
  <c r="F18996" i="5"/>
  <c r="F18995" i="5"/>
  <c r="F18994" i="5"/>
  <c r="F18993" i="5"/>
  <c r="F18992" i="5"/>
  <c r="F18991" i="5"/>
  <c r="F18990" i="5"/>
  <c r="F18989" i="5"/>
  <c r="F18988" i="5"/>
  <c r="F18987" i="5"/>
  <c r="F18986" i="5"/>
  <c r="F18985" i="5"/>
  <c r="F18984" i="5"/>
  <c r="F18983" i="5"/>
  <c r="F18982" i="5"/>
  <c r="F18981" i="5"/>
  <c r="F18980" i="5"/>
  <c r="F18979" i="5"/>
  <c r="F18978" i="5"/>
  <c r="F18977" i="5"/>
  <c r="F18976" i="5"/>
  <c r="F18975" i="5"/>
  <c r="F18974" i="5"/>
  <c r="F18973" i="5"/>
  <c r="F18972" i="5"/>
  <c r="F18971" i="5"/>
  <c r="F18970" i="5"/>
  <c r="F18969" i="5"/>
  <c r="F18968" i="5"/>
  <c r="F18967" i="5"/>
  <c r="F18966" i="5"/>
  <c r="F18965" i="5"/>
  <c r="F18964" i="5"/>
  <c r="F18963" i="5"/>
  <c r="F18962" i="5"/>
  <c r="F18961" i="5"/>
  <c r="F18960" i="5"/>
  <c r="F18959" i="5"/>
  <c r="F18958" i="5"/>
  <c r="F18957" i="5"/>
  <c r="F18956" i="5"/>
  <c r="F18955" i="5"/>
  <c r="F18954" i="5"/>
  <c r="F18953" i="5"/>
  <c r="F18952" i="5"/>
  <c r="F18951" i="5"/>
  <c r="F18950" i="5"/>
  <c r="F18949" i="5"/>
  <c r="F18948" i="5"/>
  <c r="F18947" i="5"/>
  <c r="F18946" i="5"/>
  <c r="F18945" i="5"/>
  <c r="F18944" i="5"/>
  <c r="F18943" i="5"/>
  <c r="F18942" i="5"/>
  <c r="F18941" i="5"/>
  <c r="F18940" i="5"/>
  <c r="F18939" i="5"/>
  <c r="F18938" i="5"/>
  <c r="F18937" i="5"/>
  <c r="F18936" i="5"/>
  <c r="F18935" i="5"/>
  <c r="F18934" i="5"/>
  <c r="F18933" i="5"/>
  <c r="F18932" i="5"/>
  <c r="F18931" i="5"/>
  <c r="F18930" i="5"/>
  <c r="F18929" i="5"/>
  <c r="F18928" i="5"/>
  <c r="F18927" i="5"/>
  <c r="F18926" i="5"/>
  <c r="F18925" i="5"/>
  <c r="F18924" i="5"/>
  <c r="F18923" i="5"/>
  <c r="F18922" i="5"/>
  <c r="F18921" i="5"/>
  <c r="F18920" i="5"/>
  <c r="F18919" i="5"/>
  <c r="F18918" i="5"/>
  <c r="F18917" i="5"/>
  <c r="F18916" i="5"/>
  <c r="F18915" i="5"/>
  <c r="F18914" i="5"/>
  <c r="F18913" i="5"/>
  <c r="F18912" i="5"/>
  <c r="F18911" i="5"/>
  <c r="F18910" i="5"/>
  <c r="F18909" i="5"/>
  <c r="F18908" i="5"/>
  <c r="F18907" i="5"/>
  <c r="F18906" i="5"/>
  <c r="F18905" i="5"/>
  <c r="F18904" i="5"/>
  <c r="F18903" i="5"/>
  <c r="F18902" i="5"/>
  <c r="F18901" i="5"/>
  <c r="F18900" i="5"/>
  <c r="F18899" i="5"/>
  <c r="F18898" i="5"/>
  <c r="F18897" i="5"/>
  <c r="F18896" i="5"/>
  <c r="F18895" i="5"/>
  <c r="F18894" i="5"/>
  <c r="F18893" i="5"/>
  <c r="F18892" i="5"/>
  <c r="F18891" i="5"/>
  <c r="F18890" i="5"/>
  <c r="F18889" i="5"/>
  <c r="F18888" i="5"/>
  <c r="F18887" i="5"/>
  <c r="F18886" i="5"/>
  <c r="F18885" i="5"/>
  <c r="F18884" i="5"/>
  <c r="F18883" i="5"/>
  <c r="F18882" i="5"/>
  <c r="F18881" i="5"/>
  <c r="F18880" i="5"/>
  <c r="F18879" i="5"/>
  <c r="F18878" i="5"/>
  <c r="F18877" i="5"/>
  <c r="F18876" i="5"/>
  <c r="F18875" i="5"/>
  <c r="F18874" i="5"/>
  <c r="F18873" i="5"/>
  <c r="F18872" i="5"/>
  <c r="F18871" i="5"/>
  <c r="F18870" i="5"/>
  <c r="F18869" i="5"/>
  <c r="F18868" i="5"/>
  <c r="F18867" i="5"/>
  <c r="F18866" i="5"/>
  <c r="F18865" i="5"/>
  <c r="F18864" i="5"/>
  <c r="F18863" i="5"/>
  <c r="F18862" i="5"/>
  <c r="F18861" i="5"/>
  <c r="F18860" i="5"/>
  <c r="F18859" i="5"/>
  <c r="F18858" i="5"/>
  <c r="F18857" i="5"/>
  <c r="F18856" i="5"/>
  <c r="F18855" i="5"/>
  <c r="F18854" i="5"/>
  <c r="F18853" i="5"/>
  <c r="F18852" i="5"/>
  <c r="F18851" i="5"/>
  <c r="F18850" i="5"/>
  <c r="F18849" i="5"/>
  <c r="F18848" i="5"/>
  <c r="F18847" i="5"/>
  <c r="F18846" i="5"/>
  <c r="F18845" i="5"/>
  <c r="F18844" i="5"/>
  <c r="F18843" i="5"/>
  <c r="F18842" i="5"/>
  <c r="F18841" i="5"/>
  <c r="F18840" i="5"/>
  <c r="F18839" i="5"/>
  <c r="F18838" i="5"/>
  <c r="F18837" i="5"/>
  <c r="F18836" i="5"/>
  <c r="F18835" i="5"/>
  <c r="F18834" i="5"/>
  <c r="F18833" i="5"/>
  <c r="F18832" i="5"/>
  <c r="F18831" i="5"/>
  <c r="F18830" i="5"/>
  <c r="F18829" i="5"/>
  <c r="F18828" i="5"/>
  <c r="F18827" i="5"/>
  <c r="F18826" i="5"/>
  <c r="F18825" i="5"/>
  <c r="F18824" i="5"/>
  <c r="F18823" i="5"/>
  <c r="F18822" i="5"/>
  <c r="F18821" i="5"/>
  <c r="F18820" i="5"/>
  <c r="F18819" i="5"/>
  <c r="F18818" i="5"/>
  <c r="F18817" i="5"/>
  <c r="F18816" i="5"/>
  <c r="F18815" i="5"/>
  <c r="F18814" i="5"/>
  <c r="F18813" i="5"/>
  <c r="F18812" i="5"/>
  <c r="F18811" i="5"/>
  <c r="F18810" i="5"/>
  <c r="F18809" i="5"/>
  <c r="F18808" i="5"/>
  <c r="F18807" i="5"/>
  <c r="F18806" i="5"/>
  <c r="F18805" i="5"/>
  <c r="F18804" i="5"/>
  <c r="F18803" i="5"/>
  <c r="F18802" i="5"/>
  <c r="F18801" i="5"/>
  <c r="F18800" i="5"/>
  <c r="F18799" i="5"/>
  <c r="F18798" i="5"/>
  <c r="F18797" i="5"/>
  <c r="F18796" i="5"/>
  <c r="F18795" i="5"/>
  <c r="F18794" i="5"/>
  <c r="F18793" i="5"/>
  <c r="F18792" i="5"/>
  <c r="F18791" i="5"/>
  <c r="F18790" i="5"/>
  <c r="F18789" i="5"/>
  <c r="F18788" i="5"/>
  <c r="F18787" i="5"/>
  <c r="F18786" i="5"/>
  <c r="F18785" i="5"/>
  <c r="F18784" i="5"/>
  <c r="F18783" i="5"/>
  <c r="F18782" i="5"/>
  <c r="F18781" i="5"/>
  <c r="F18780" i="5"/>
  <c r="F18779" i="5"/>
  <c r="F18778" i="5"/>
  <c r="F18777" i="5"/>
  <c r="F18776" i="5"/>
  <c r="F18775" i="5"/>
  <c r="F18774" i="5"/>
  <c r="F18773" i="5"/>
  <c r="F18772" i="5"/>
  <c r="F18771" i="5"/>
  <c r="F18770" i="5"/>
  <c r="F18769" i="5"/>
  <c r="F18768" i="5"/>
  <c r="F18767" i="5"/>
  <c r="F18766" i="5"/>
  <c r="F18765" i="5"/>
  <c r="F18764" i="5"/>
  <c r="F18763" i="5"/>
  <c r="F18762" i="5"/>
  <c r="F18761" i="5"/>
  <c r="F18760" i="5"/>
  <c r="F18759" i="5"/>
  <c r="F18758" i="5"/>
  <c r="F18757" i="5"/>
  <c r="F18756" i="5"/>
  <c r="F18755" i="5"/>
  <c r="F18754" i="5"/>
  <c r="F18753" i="5"/>
  <c r="F18752" i="5"/>
  <c r="F18751" i="5"/>
  <c r="F18750" i="5"/>
  <c r="F18749" i="5"/>
  <c r="F18748" i="5"/>
  <c r="F18747" i="5"/>
  <c r="F18746" i="5"/>
  <c r="F18745" i="5"/>
  <c r="F18744" i="5"/>
  <c r="F18743" i="5"/>
  <c r="F18742" i="5"/>
  <c r="F18741" i="5"/>
  <c r="F18740" i="5"/>
  <c r="F18739" i="5"/>
  <c r="F18738" i="5"/>
  <c r="F18737" i="5"/>
  <c r="F18736" i="5"/>
  <c r="F18735" i="5"/>
  <c r="F18734" i="5"/>
  <c r="F18733" i="5"/>
  <c r="F18732" i="5"/>
  <c r="F18731" i="5"/>
  <c r="F18730" i="5"/>
  <c r="F18729" i="5"/>
  <c r="F18728" i="5"/>
  <c r="F18727" i="5"/>
  <c r="F18726" i="5"/>
  <c r="F18725" i="5"/>
  <c r="F18724" i="5"/>
  <c r="F18723" i="5"/>
  <c r="F18722" i="5"/>
  <c r="F18721" i="5"/>
  <c r="F18720" i="5"/>
  <c r="F18719" i="5"/>
  <c r="F18718" i="5"/>
  <c r="F18717" i="5"/>
  <c r="F18716" i="5"/>
  <c r="F18715" i="5"/>
  <c r="F18714" i="5"/>
  <c r="F18713" i="5"/>
  <c r="F18712" i="5"/>
  <c r="F18711" i="5"/>
  <c r="F18710" i="5"/>
  <c r="F18709" i="5"/>
  <c r="F18708" i="5"/>
  <c r="F18707" i="5"/>
  <c r="F18706" i="5"/>
  <c r="F18705" i="5"/>
  <c r="F18704" i="5"/>
  <c r="F18703" i="5"/>
  <c r="F18702" i="5"/>
  <c r="F18701" i="5"/>
  <c r="F18700" i="5"/>
  <c r="F18699" i="5"/>
  <c r="F18698" i="5"/>
  <c r="F18697" i="5"/>
  <c r="F18696" i="5"/>
  <c r="F18695" i="5"/>
  <c r="F18694" i="5"/>
  <c r="F18693" i="5"/>
  <c r="F18692" i="5"/>
  <c r="F18691" i="5"/>
  <c r="F18690" i="5"/>
  <c r="F18689" i="5"/>
  <c r="F18688" i="5"/>
  <c r="F18687" i="5"/>
  <c r="F18686" i="5"/>
  <c r="F18685" i="5"/>
  <c r="F18684" i="5"/>
  <c r="F18683" i="5"/>
  <c r="F18682" i="5"/>
  <c r="F18681" i="5"/>
  <c r="F18680" i="5"/>
  <c r="F18679" i="5"/>
  <c r="F18678" i="5"/>
  <c r="F18677" i="5"/>
  <c r="F18676" i="5"/>
  <c r="F18675" i="5"/>
  <c r="F18674" i="5"/>
  <c r="F18673" i="5"/>
  <c r="F18672" i="5"/>
  <c r="F18671" i="5"/>
  <c r="F18670" i="5"/>
  <c r="F18669" i="5"/>
  <c r="F18668" i="5"/>
  <c r="F18667" i="5"/>
  <c r="F18666" i="5"/>
  <c r="F18665" i="5"/>
  <c r="F18664" i="5"/>
  <c r="F18663" i="5"/>
  <c r="F18662" i="5"/>
  <c r="F18661" i="5"/>
  <c r="F18660" i="5"/>
  <c r="F18659" i="5"/>
  <c r="F18658" i="5"/>
  <c r="F18657" i="5"/>
  <c r="F18656" i="5"/>
  <c r="F18655" i="5"/>
  <c r="F18654" i="5"/>
  <c r="F18653" i="5"/>
  <c r="F18652" i="5"/>
  <c r="F18651" i="5"/>
  <c r="F18650" i="5"/>
  <c r="F18649" i="5"/>
  <c r="F18648" i="5"/>
  <c r="F18647" i="5"/>
  <c r="F18646" i="5"/>
  <c r="F18645" i="5"/>
  <c r="F18644" i="5"/>
  <c r="F18643" i="5"/>
  <c r="F18642" i="5"/>
  <c r="F18641" i="5"/>
  <c r="F18640" i="5"/>
  <c r="F18639" i="5"/>
  <c r="F18638" i="5"/>
  <c r="F18637" i="5"/>
  <c r="F18636" i="5"/>
  <c r="F18635" i="5"/>
  <c r="F18634" i="5"/>
  <c r="F18633" i="5"/>
  <c r="F18632" i="5"/>
  <c r="F18631" i="5"/>
  <c r="F18630" i="5"/>
  <c r="F18629" i="5"/>
  <c r="F18628" i="5"/>
  <c r="F18627" i="5"/>
  <c r="F18626" i="5"/>
  <c r="F18625" i="5"/>
  <c r="F18624" i="5"/>
  <c r="F18623" i="5"/>
  <c r="F18622" i="5"/>
  <c r="F18621" i="5"/>
  <c r="F18620" i="5"/>
  <c r="F18619" i="5"/>
  <c r="F18618" i="5"/>
  <c r="F18617" i="5"/>
  <c r="F18616" i="5"/>
  <c r="F18615" i="5"/>
  <c r="F18614" i="5"/>
  <c r="F18613" i="5"/>
  <c r="F18612" i="5"/>
  <c r="F18611" i="5"/>
  <c r="F18610" i="5"/>
  <c r="F18609" i="5"/>
  <c r="F18608" i="5"/>
  <c r="F18607" i="5"/>
  <c r="F18606" i="5"/>
  <c r="F18605" i="5"/>
  <c r="F18604" i="5"/>
  <c r="F18603" i="5"/>
  <c r="F18602" i="5"/>
  <c r="F18601" i="5"/>
  <c r="F18600" i="5"/>
  <c r="F18599" i="5"/>
  <c r="F18598" i="5"/>
  <c r="F18597" i="5"/>
  <c r="F18596" i="5"/>
  <c r="F18595" i="5"/>
  <c r="F18594" i="5"/>
  <c r="F18593" i="5"/>
  <c r="F18592" i="5"/>
  <c r="F18591" i="5"/>
  <c r="F18590" i="5"/>
  <c r="F18589" i="5"/>
  <c r="F18588" i="5"/>
  <c r="F18587" i="5"/>
  <c r="F18586" i="5"/>
  <c r="F18585" i="5"/>
  <c r="F18584" i="5"/>
  <c r="F18583" i="5"/>
  <c r="F18582" i="5"/>
  <c r="F18581" i="5"/>
  <c r="F18580" i="5"/>
  <c r="F18579" i="5"/>
  <c r="F18578" i="5"/>
  <c r="F18577" i="5"/>
  <c r="F18576" i="5"/>
  <c r="F18575" i="5"/>
  <c r="F18574" i="5"/>
  <c r="F18573" i="5"/>
  <c r="F18572" i="5"/>
  <c r="F18571" i="5"/>
  <c r="F18570" i="5"/>
  <c r="F18569" i="5"/>
  <c r="F18568" i="5"/>
  <c r="F18567" i="5"/>
  <c r="F18566" i="5"/>
  <c r="F18565" i="5"/>
  <c r="F18564" i="5"/>
  <c r="F18563" i="5"/>
  <c r="F18562" i="5"/>
  <c r="F18561" i="5"/>
  <c r="F18560" i="5"/>
  <c r="F18559" i="5"/>
  <c r="F18558" i="5"/>
  <c r="F18557" i="5"/>
  <c r="F18556" i="5"/>
  <c r="F18555" i="5"/>
  <c r="F18554" i="5"/>
  <c r="F18553" i="5"/>
  <c r="F18552" i="5"/>
  <c r="F18551" i="5"/>
  <c r="F18550" i="5"/>
  <c r="F18549" i="5"/>
  <c r="F18548" i="5"/>
  <c r="F18547" i="5"/>
  <c r="F18546" i="5"/>
  <c r="F18545" i="5"/>
  <c r="F18544" i="5"/>
  <c r="F18543" i="5"/>
  <c r="F18542" i="5"/>
  <c r="F18541" i="5"/>
  <c r="F18540" i="5"/>
  <c r="F18539" i="5"/>
  <c r="F18538" i="5"/>
  <c r="F18537" i="5"/>
  <c r="F18536" i="5"/>
  <c r="F18535" i="5"/>
  <c r="F18534" i="5"/>
  <c r="F18533" i="5"/>
  <c r="F18532" i="5"/>
  <c r="F18531" i="5"/>
  <c r="F18530" i="5"/>
  <c r="F18529" i="5"/>
  <c r="F18528" i="5"/>
  <c r="F18527" i="5"/>
  <c r="F18526" i="5"/>
  <c r="F18525" i="5"/>
  <c r="F18524" i="5"/>
  <c r="F18523" i="5"/>
  <c r="F18522" i="5"/>
  <c r="F18521" i="5"/>
  <c r="F18520" i="5"/>
  <c r="F18519" i="5"/>
  <c r="F18518" i="5"/>
  <c r="F18517" i="5"/>
  <c r="F18516" i="5"/>
  <c r="F18515" i="5"/>
  <c r="F18514" i="5"/>
  <c r="F18513" i="5"/>
  <c r="F18512" i="5"/>
  <c r="F18511" i="5"/>
  <c r="F18510" i="5"/>
  <c r="F18509" i="5"/>
  <c r="F18508" i="5"/>
  <c r="F18507" i="5"/>
  <c r="F18506" i="5"/>
  <c r="F18505" i="5"/>
  <c r="F18504" i="5"/>
  <c r="F18503" i="5"/>
  <c r="F18502" i="5"/>
  <c r="F18501" i="5"/>
  <c r="F18500" i="5"/>
  <c r="F18499" i="5"/>
  <c r="F18498" i="5"/>
  <c r="F18497" i="5"/>
  <c r="F18496" i="5"/>
  <c r="F18495" i="5"/>
  <c r="F18494" i="5"/>
  <c r="F18493" i="5"/>
  <c r="F18492" i="5"/>
  <c r="F18491" i="5"/>
  <c r="F18490" i="5"/>
  <c r="F18489" i="5"/>
  <c r="F18488" i="5"/>
  <c r="F18487" i="5"/>
  <c r="F18486" i="5"/>
  <c r="F18485" i="5"/>
  <c r="F18484" i="5"/>
  <c r="F18483" i="5"/>
  <c r="F18482" i="5"/>
  <c r="F18481" i="5"/>
  <c r="F18480" i="5"/>
  <c r="F18479" i="5"/>
  <c r="F18478" i="5"/>
  <c r="F18477" i="5"/>
  <c r="F18476" i="5"/>
  <c r="F18475" i="5"/>
  <c r="F18474" i="5"/>
  <c r="F18473" i="5"/>
  <c r="F18472" i="5"/>
  <c r="F18471" i="5"/>
  <c r="F18470" i="5"/>
  <c r="F18469" i="5"/>
  <c r="F18468" i="5"/>
  <c r="F18467" i="5"/>
  <c r="F18466" i="5"/>
  <c r="F18465" i="5"/>
  <c r="F18464" i="5"/>
  <c r="F18463" i="5"/>
  <c r="F18462" i="5"/>
  <c r="F18461" i="5"/>
  <c r="F18460" i="5"/>
  <c r="F18459" i="5"/>
  <c r="F18458" i="5"/>
  <c r="F18457" i="5"/>
  <c r="F18456" i="5"/>
  <c r="F18455" i="5"/>
  <c r="F18454" i="5"/>
  <c r="F18453" i="5"/>
  <c r="F18452" i="5"/>
  <c r="F18451" i="5"/>
  <c r="F18450" i="5"/>
  <c r="F18449" i="5"/>
  <c r="F18448" i="5"/>
  <c r="F18447" i="5"/>
  <c r="F18446" i="5"/>
  <c r="F18445" i="5"/>
  <c r="F18444" i="5"/>
  <c r="F18443" i="5"/>
  <c r="F18442" i="5"/>
  <c r="F18441" i="5"/>
  <c r="F18440" i="5"/>
  <c r="F18439" i="5"/>
  <c r="F18438" i="5"/>
  <c r="F18437" i="5"/>
  <c r="F18436" i="5"/>
  <c r="F18435" i="5"/>
  <c r="F18434" i="5"/>
  <c r="F18433" i="5"/>
  <c r="F18432" i="5"/>
  <c r="F18431" i="5"/>
  <c r="F18430" i="5"/>
  <c r="F18429" i="5"/>
  <c r="F18428" i="5"/>
  <c r="F18427" i="5"/>
  <c r="F18426" i="5"/>
  <c r="F18425" i="5"/>
  <c r="F18424" i="5"/>
  <c r="F18423" i="5"/>
  <c r="F18422" i="5"/>
  <c r="F18421" i="5"/>
  <c r="F18420" i="5"/>
  <c r="F18419" i="5"/>
  <c r="F18418" i="5"/>
  <c r="F18417" i="5"/>
  <c r="F18416" i="5"/>
  <c r="F18415" i="5"/>
  <c r="F18414" i="5"/>
  <c r="F18413" i="5"/>
  <c r="F18412" i="5"/>
  <c r="F18411" i="5"/>
  <c r="F18410" i="5"/>
  <c r="F18409" i="5"/>
  <c r="F18408" i="5"/>
  <c r="F18407" i="5"/>
  <c r="F18406" i="5"/>
  <c r="F18405" i="5"/>
  <c r="F18404" i="5"/>
  <c r="F18403" i="5"/>
  <c r="F18402" i="5"/>
  <c r="F18401" i="5"/>
  <c r="F18400" i="5"/>
  <c r="F18399" i="5"/>
  <c r="F18398" i="5"/>
  <c r="F18397" i="5"/>
  <c r="F18396" i="5"/>
  <c r="F18395" i="5"/>
  <c r="F18394" i="5"/>
  <c r="F18393" i="5"/>
  <c r="F18392" i="5"/>
  <c r="F18391" i="5"/>
  <c r="F18390" i="5"/>
  <c r="F18389" i="5"/>
  <c r="F18388" i="5"/>
  <c r="F18387" i="5"/>
  <c r="F18386" i="5"/>
  <c r="F18385" i="5"/>
  <c r="F18384" i="5"/>
  <c r="F18383" i="5"/>
  <c r="F18382" i="5"/>
  <c r="F18381" i="5"/>
  <c r="F18380" i="5"/>
  <c r="F18379" i="5"/>
  <c r="F18378" i="5"/>
  <c r="F18377" i="5"/>
  <c r="F18376" i="5"/>
  <c r="F18375" i="5"/>
  <c r="F18374" i="5"/>
  <c r="F18373" i="5"/>
  <c r="F18372" i="5"/>
  <c r="F18371" i="5"/>
  <c r="F18370" i="5"/>
  <c r="F18369" i="5"/>
  <c r="F18368" i="5"/>
  <c r="F18367" i="5"/>
  <c r="F18366" i="5"/>
  <c r="F18365" i="5"/>
  <c r="F18364" i="5"/>
  <c r="F18363" i="5"/>
  <c r="F18362" i="5"/>
  <c r="F18361" i="5"/>
  <c r="F18360" i="5"/>
  <c r="F18359" i="5"/>
  <c r="F18358" i="5"/>
  <c r="F18357" i="5"/>
  <c r="F18356" i="5"/>
  <c r="F18355" i="5"/>
  <c r="F18354" i="5"/>
  <c r="F18353" i="5"/>
  <c r="F18352" i="5"/>
  <c r="F18351" i="5"/>
  <c r="F18350" i="5"/>
  <c r="F18349" i="5"/>
  <c r="F18348" i="5"/>
  <c r="F18347" i="5"/>
  <c r="F18346" i="5"/>
  <c r="F18345" i="5"/>
  <c r="F18344" i="5"/>
  <c r="F18343" i="5"/>
  <c r="F18342" i="5"/>
  <c r="F18341" i="5"/>
  <c r="F18340" i="5"/>
  <c r="F18339" i="5"/>
  <c r="F18338" i="5"/>
  <c r="F18337" i="5"/>
  <c r="F18336" i="5"/>
  <c r="F18335" i="5"/>
  <c r="F18334" i="5"/>
  <c r="F18333" i="5"/>
  <c r="F18332" i="5"/>
  <c r="F18331" i="5"/>
  <c r="F18330" i="5"/>
  <c r="F18329" i="5"/>
  <c r="F18328" i="5"/>
  <c r="F18327" i="5"/>
  <c r="F18326" i="5"/>
  <c r="F18325" i="5"/>
  <c r="F18324" i="5"/>
  <c r="F18323" i="5"/>
  <c r="F18322" i="5"/>
  <c r="F18321" i="5"/>
  <c r="F18320" i="5"/>
  <c r="F18319" i="5"/>
  <c r="F18318" i="5"/>
  <c r="F18317" i="5"/>
  <c r="F18316" i="5"/>
  <c r="F18315" i="5"/>
  <c r="F18314" i="5"/>
  <c r="F18313" i="5"/>
  <c r="F18312" i="5"/>
  <c r="F18311" i="5"/>
  <c r="F18310" i="5"/>
  <c r="F18309" i="5"/>
  <c r="F18308" i="5"/>
  <c r="F18307" i="5"/>
  <c r="F18306" i="5"/>
  <c r="F18305" i="5"/>
  <c r="F18304" i="5"/>
  <c r="F18303" i="5"/>
  <c r="F18302" i="5"/>
  <c r="F18301" i="5"/>
  <c r="F18300" i="5"/>
  <c r="F18299" i="5"/>
  <c r="F18298" i="5"/>
  <c r="F18297" i="5"/>
  <c r="F18296" i="5"/>
  <c r="F18295" i="5"/>
  <c r="F18294" i="5"/>
  <c r="F18293" i="5"/>
  <c r="F18292" i="5"/>
  <c r="F18291" i="5"/>
  <c r="F18290" i="5"/>
  <c r="F18289" i="5"/>
  <c r="F18288" i="5"/>
  <c r="F18287" i="5"/>
  <c r="F18286" i="5"/>
  <c r="F18285" i="5"/>
  <c r="F18284" i="5"/>
  <c r="F18283" i="5"/>
  <c r="F18282" i="5"/>
  <c r="F18281" i="5"/>
  <c r="F18280" i="5"/>
  <c r="F18279" i="5"/>
  <c r="F18278" i="5"/>
  <c r="F18277" i="5"/>
  <c r="F18276" i="5"/>
  <c r="F18275" i="5"/>
  <c r="F18274" i="5"/>
  <c r="F18273" i="5"/>
  <c r="F18272" i="5"/>
  <c r="F18271" i="5"/>
  <c r="F18270" i="5"/>
  <c r="F18269" i="5"/>
  <c r="F18268" i="5"/>
  <c r="F18267" i="5"/>
  <c r="F18266" i="5"/>
  <c r="F18265" i="5"/>
  <c r="F18264" i="5"/>
  <c r="F18263" i="5"/>
  <c r="F18262" i="5"/>
  <c r="F18261" i="5"/>
  <c r="F18260" i="5"/>
  <c r="F18259" i="5"/>
  <c r="F18258" i="5"/>
  <c r="F18257" i="5"/>
  <c r="F18256" i="5"/>
  <c r="F18255" i="5"/>
  <c r="F18254" i="5"/>
  <c r="F18253" i="5"/>
  <c r="F18252" i="5"/>
  <c r="F18251" i="5"/>
  <c r="F18250" i="5"/>
  <c r="F18249" i="5"/>
  <c r="F18248" i="5"/>
  <c r="F18247" i="5"/>
  <c r="F18246" i="5"/>
  <c r="F18245" i="5"/>
  <c r="F18244" i="5"/>
  <c r="F18243" i="5"/>
  <c r="F18242" i="5"/>
  <c r="F18241" i="5"/>
  <c r="F18240" i="5"/>
  <c r="F18239" i="5"/>
  <c r="F18238" i="5"/>
  <c r="F18237" i="5"/>
  <c r="F18236" i="5"/>
  <c r="F18235" i="5"/>
  <c r="F18234" i="5"/>
  <c r="F18233" i="5"/>
  <c r="F18232" i="5"/>
  <c r="F18231" i="5"/>
  <c r="F18230" i="5"/>
  <c r="F18229" i="5"/>
  <c r="F18228" i="5"/>
  <c r="F18227" i="5"/>
  <c r="F18226" i="5"/>
  <c r="F18225" i="5"/>
  <c r="F18224" i="5"/>
  <c r="F18223" i="5"/>
  <c r="F18222" i="5"/>
  <c r="F18221" i="5"/>
  <c r="F18220" i="5"/>
  <c r="F18219" i="5"/>
  <c r="F18218" i="5"/>
  <c r="F18217" i="5"/>
  <c r="F18216" i="5"/>
  <c r="F18215" i="5"/>
  <c r="F18214" i="5"/>
  <c r="F18213" i="5"/>
  <c r="F18212" i="5"/>
  <c r="F18211" i="5"/>
  <c r="F18210" i="5"/>
  <c r="F18209" i="5"/>
  <c r="F18208" i="5"/>
  <c r="F18207" i="5"/>
  <c r="F18206" i="5"/>
  <c r="F18205" i="5"/>
  <c r="F18204" i="5"/>
  <c r="F18203" i="5"/>
  <c r="F18202" i="5"/>
  <c r="F18201" i="5"/>
  <c r="F18200" i="5"/>
  <c r="F18199" i="5"/>
  <c r="F18198" i="5"/>
  <c r="F18197" i="5"/>
  <c r="F18196" i="5"/>
  <c r="F18195" i="5"/>
  <c r="F18194" i="5"/>
  <c r="F18193" i="5"/>
  <c r="F18192" i="5"/>
  <c r="F18191" i="5"/>
  <c r="F18190" i="5"/>
  <c r="F18189" i="5"/>
  <c r="F18188" i="5"/>
  <c r="F18187" i="5"/>
  <c r="F18186" i="5"/>
  <c r="F18185" i="5"/>
  <c r="F18184" i="5"/>
  <c r="F18183" i="5"/>
  <c r="F18182" i="5"/>
  <c r="F18181" i="5"/>
  <c r="F18180" i="5"/>
  <c r="F18179" i="5"/>
  <c r="F18178" i="5"/>
  <c r="F18177" i="5"/>
  <c r="F18176" i="5"/>
  <c r="F18175" i="5"/>
  <c r="F18174" i="5"/>
  <c r="F18173" i="5"/>
  <c r="F18172" i="5"/>
  <c r="F18171" i="5"/>
  <c r="F18170" i="5"/>
  <c r="F18169" i="5"/>
  <c r="F18168" i="5"/>
  <c r="F18167" i="5"/>
  <c r="F18166" i="5"/>
  <c r="F18165" i="5"/>
  <c r="F18164" i="5"/>
  <c r="F18163" i="5"/>
  <c r="F18162" i="5"/>
  <c r="F18161" i="5"/>
  <c r="F18160" i="5"/>
  <c r="F18159" i="5"/>
  <c r="F18158" i="5"/>
  <c r="F18157" i="5"/>
  <c r="F18156" i="5"/>
  <c r="F18155" i="5"/>
  <c r="F18154" i="5"/>
  <c r="F18153" i="5"/>
  <c r="F18152" i="5"/>
  <c r="F18151" i="5"/>
  <c r="F18150" i="5"/>
  <c r="F18149" i="5"/>
  <c r="F18148" i="5"/>
  <c r="F18147" i="5"/>
  <c r="F18146" i="5"/>
  <c r="F18145" i="5"/>
  <c r="F18144" i="5"/>
  <c r="F18143" i="5"/>
  <c r="F18142" i="5"/>
  <c r="F18141" i="5"/>
  <c r="F18140" i="5"/>
  <c r="F18139" i="5"/>
  <c r="F18138" i="5"/>
  <c r="F18137" i="5"/>
  <c r="F18136" i="5"/>
  <c r="F18135" i="5"/>
  <c r="F18134" i="5"/>
  <c r="F18133" i="5"/>
  <c r="F18132" i="5"/>
  <c r="F18131" i="5"/>
  <c r="F18130" i="5"/>
  <c r="F18129" i="5"/>
  <c r="F18128" i="5"/>
  <c r="F18127" i="5"/>
  <c r="F18126" i="5"/>
  <c r="F18125" i="5"/>
  <c r="F18124" i="5"/>
  <c r="F18123" i="5"/>
  <c r="F18122" i="5"/>
  <c r="F18121" i="5"/>
  <c r="F18120" i="5"/>
  <c r="F18119" i="5"/>
  <c r="F18118" i="5"/>
  <c r="F18117" i="5"/>
  <c r="F18116" i="5"/>
  <c r="F18115" i="5"/>
  <c r="F18114" i="5"/>
  <c r="F18113" i="5"/>
  <c r="F18112" i="5"/>
  <c r="F18111" i="5"/>
  <c r="F18110" i="5"/>
  <c r="F18109" i="5"/>
  <c r="F18108" i="5"/>
  <c r="F18107" i="5"/>
  <c r="F18106" i="5"/>
  <c r="F18105" i="5"/>
  <c r="F18104" i="5"/>
  <c r="F18103" i="5"/>
  <c r="F18102" i="5"/>
  <c r="F18101" i="5"/>
  <c r="F18100" i="5"/>
  <c r="F18099" i="5"/>
  <c r="F18098" i="5"/>
  <c r="F18097" i="5"/>
  <c r="F18096" i="5"/>
  <c r="F18095" i="5"/>
  <c r="F18094" i="5"/>
  <c r="F18093" i="5"/>
  <c r="F18092" i="5"/>
  <c r="F18091" i="5"/>
  <c r="F18090" i="5"/>
  <c r="F18089" i="5"/>
  <c r="F18088" i="5"/>
  <c r="F18087" i="5"/>
  <c r="F18086" i="5"/>
  <c r="F18085" i="5"/>
  <c r="F18084" i="5"/>
  <c r="F18083" i="5"/>
  <c r="F18082" i="5"/>
  <c r="F18081" i="5"/>
  <c r="F18080" i="5"/>
  <c r="F18079" i="5"/>
  <c r="F18078" i="5"/>
  <c r="F18077" i="5"/>
  <c r="F18076" i="5"/>
  <c r="F18075" i="5"/>
  <c r="F18074" i="5"/>
  <c r="F18073" i="5"/>
  <c r="F18072" i="5"/>
  <c r="F18071" i="5"/>
  <c r="F18070" i="5"/>
  <c r="F18069" i="5"/>
  <c r="F18068" i="5"/>
  <c r="F18067" i="5"/>
  <c r="F18066" i="5"/>
  <c r="F18065" i="5"/>
  <c r="F18064" i="5"/>
  <c r="F18063" i="5"/>
  <c r="F18062" i="5"/>
  <c r="F18061" i="5"/>
  <c r="F18060" i="5"/>
  <c r="F18059" i="5"/>
  <c r="F18058" i="5"/>
  <c r="F18057" i="5"/>
  <c r="F18056" i="5"/>
  <c r="F18055" i="5"/>
  <c r="F18054" i="5"/>
  <c r="F18053" i="5"/>
  <c r="F18052" i="5"/>
  <c r="F18051" i="5"/>
  <c r="F18050" i="5"/>
  <c r="F18049" i="5"/>
  <c r="F18048" i="5"/>
  <c r="F18047" i="5"/>
  <c r="F18046" i="5"/>
  <c r="F18045" i="5"/>
  <c r="F18044" i="5"/>
  <c r="F18043" i="5"/>
  <c r="F18042" i="5"/>
  <c r="F18041" i="5"/>
  <c r="F18040" i="5"/>
  <c r="F18039" i="5"/>
  <c r="F18038" i="5"/>
  <c r="F18037" i="5"/>
  <c r="F18036" i="5"/>
  <c r="F18035" i="5"/>
  <c r="F18034" i="5"/>
  <c r="F18033" i="5"/>
  <c r="F18032" i="5"/>
  <c r="F18031" i="5"/>
  <c r="F18030" i="5"/>
  <c r="F18029" i="5"/>
  <c r="F18028" i="5"/>
  <c r="F18027" i="5"/>
  <c r="F18026" i="5"/>
  <c r="F18025" i="5"/>
  <c r="F18024" i="5"/>
  <c r="F18023" i="5"/>
  <c r="F18022" i="5"/>
  <c r="F18021" i="5"/>
  <c r="F18020" i="5"/>
  <c r="F18019" i="5"/>
  <c r="F18018" i="5"/>
  <c r="F18017" i="5"/>
  <c r="F18016" i="5"/>
  <c r="F18015" i="5"/>
  <c r="F18014" i="5"/>
  <c r="F18013" i="5"/>
  <c r="F18012" i="5"/>
  <c r="F18011" i="5"/>
  <c r="F18010" i="5"/>
  <c r="F18009" i="5"/>
  <c r="F18008" i="5"/>
  <c r="F18007" i="5"/>
  <c r="F18006" i="5"/>
  <c r="F18005" i="5"/>
  <c r="F18004" i="5"/>
  <c r="F18003" i="5"/>
  <c r="F18002" i="5"/>
  <c r="F18001" i="5"/>
  <c r="F18000" i="5"/>
  <c r="F17999" i="5"/>
  <c r="F17998" i="5"/>
  <c r="F17997" i="5"/>
  <c r="F17996" i="5"/>
  <c r="F17995" i="5"/>
  <c r="F17994" i="5"/>
  <c r="F17993" i="5"/>
  <c r="F17992" i="5"/>
  <c r="F17991" i="5"/>
  <c r="F17990" i="5"/>
  <c r="F17989" i="5"/>
  <c r="F17988" i="5"/>
  <c r="F17987" i="5"/>
  <c r="F17986" i="5"/>
  <c r="F17985" i="5"/>
  <c r="F17984" i="5"/>
  <c r="F17983" i="5"/>
  <c r="F17982" i="5"/>
  <c r="F17981" i="5"/>
  <c r="F17980" i="5"/>
  <c r="F17979" i="5"/>
  <c r="F17978" i="5"/>
  <c r="F17977" i="5"/>
  <c r="F17976" i="5"/>
  <c r="F17975" i="5"/>
  <c r="F17974" i="5"/>
  <c r="F17973" i="5"/>
  <c r="F17972" i="5"/>
  <c r="F17971" i="5"/>
  <c r="F17970" i="5"/>
  <c r="F17969" i="5"/>
  <c r="F17968" i="5"/>
  <c r="F17967" i="5"/>
  <c r="F17966" i="5"/>
  <c r="F17965" i="5"/>
  <c r="F17964" i="5"/>
  <c r="F17963" i="5"/>
  <c r="F17962" i="5"/>
  <c r="F17961" i="5"/>
  <c r="F17960" i="5"/>
  <c r="F17959" i="5"/>
  <c r="F17958" i="5"/>
  <c r="F17957" i="5"/>
  <c r="F17956" i="5"/>
  <c r="F17955" i="5"/>
  <c r="F17954" i="5"/>
  <c r="F17953" i="5"/>
  <c r="F17952" i="5"/>
  <c r="F17951" i="5"/>
  <c r="F17950" i="5"/>
  <c r="F17949" i="5"/>
  <c r="F17948" i="5"/>
  <c r="F17947" i="5"/>
  <c r="F17946" i="5"/>
  <c r="F17945" i="5"/>
  <c r="F17944" i="5"/>
  <c r="F17943" i="5"/>
  <c r="F17942" i="5"/>
  <c r="F17941" i="5"/>
  <c r="F17940" i="5"/>
  <c r="F17939" i="5"/>
  <c r="F17938" i="5"/>
  <c r="F17937" i="5"/>
  <c r="F17936" i="5"/>
  <c r="F17935" i="5"/>
  <c r="F17934" i="5"/>
  <c r="F17933" i="5"/>
  <c r="F17932" i="5"/>
  <c r="F17931" i="5"/>
  <c r="F17930" i="5"/>
  <c r="F17929" i="5"/>
  <c r="F17928" i="5"/>
  <c r="F17927" i="5"/>
  <c r="F17926" i="5"/>
  <c r="F17925" i="5"/>
  <c r="F17924" i="5"/>
  <c r="F17923" i="5"/>
  <c r="F17922" i="5"/>
  <c r="F17921" i="5"/>
  <c r="F17920" i="5"/>
  <c r="F17919" i="5"/>
  <c r="F17918" i="5"/>
  <c r="F17917" i="5"/>
  <c r="F17916" i="5"/>
  <c r="F17915" i="5"/>
  <c r="F17914" i="5"/>
  <c r="F17913" i="5"/>
  <c r="F17912" i="5"/>
  <c r="F17911" i="5"/>
  <c r="F17910" i="5"/>
  <c r="F17909" i="5"/>
  <c r="F17908" i="5"/>
  <c r="F17907" i="5"/>
  <c r="F17906" i="5"/>
  <c r="F17905" i="5"/>
  <c r="F17904" i="5"/>
  <c r="F17903" i="5"/>
  <c r="F17902" i="5"/>
  <c r="F17901" i="5"/>
  <c r="F17900" i="5"/>
  <c r="F17899" i="5"/>
  <c r="F17898" i="5"/>
  <c r="F17897" i="5"/>
  <c r="F17896" i="5"/>
  <c r="F17895" i="5"/>
  <c r="F17894" i="5"/>
  <c r="F17893" i="5"/>
  <c r="F17892" i="5"/>
  <c r="F17891" i="5"/>
  <c r="F17890" i="5"/>
  <c r="F17889" i="5"/>
  <c r="F17888" i="5"/>
  <c r="F17887" i="5"/>
  <c r="F17886" i="5"/>
  <c r="F17885" i="5"/>
  <c r="F17884" i="5"/>
  <c r="F17883" i="5"/>
  <c r="F17882" i="5"/>
  <c r="F17881" i="5"/>
  <c r="F17880" i="5"/>
  <c r="F17879" i="5"/>
  <c r="F17878" i="5"/>
  <c r="F17877" i="5"/>
  <c r="F17876" i="5"/>
  <c r="F17875" i="5"/>
  <c r="F17874" i="5"/>
  <c r="F17873" i="5"/>
  <c r="F17872" i="5"/>
  <c r="F17871" i="5"/>
  <c r="F17870" i="5"/>
  <c r="F17869" i="5"/>
  <c r="F17868" i="5"/>
  <c r="F17867" i="5"/>
  <c r="F17866" i="5"/>
  <c r="F17865" i="5"/>
  <c r="F17864" i="5"/>
  <c r="F17863" i="5"/>
  <c r="F17862" i="5"/>
  <c r="F17861" i="5"/>
  <c r="F17860" i="5"/>
  <c r="F17859" i="5"/>
  <c r="F17858" i="5"/>
  <c r="F17857" i="5"/>
  <c r="F17856" i="5"/>
  <c r="F17855" i="5"/>
  <c r="F17854" i="5"/>
  <c r="F17853" i="5"/>
  <c r="F17852" i="5"/>
  <c r="F17851" i="5"/>
  <c r="F17850" i="5"/>
  <c r="F17849" i="5"/>
  <c r="F17848" i="5"/>
  <c r="F17847" i="5"/>
  <c r="F17846" i="5"/>
  <c r="F17845" i="5"/>
  <c r="F17844" i="5"/>
  <c r="F17843" i="5"/>
  <c r="F17842" i="5"/>
  <c r="F17841" i="5"/>
  <c r="F17840" i="5"/>
  <c r="F17839" i="5"/>
  <c r="F17838" i="5"/>
  <c r="F17837" i="5"/>
  <c r="F17836" i="5"/>
  <c r="F17835" i="5"/>
  <c r="F17834" i="5"/>
  <c r="F17833" i="5"/>
  <c r="F17832" i="5"/>
  <c r="F17831" i="5"/>
  <c r="F17830" i="5"/>
  <c r="F17829" i="5"/>
  <c r="F17828" i="5"/>
  <c r="F17827" i="5"/>
  <c r="F17826" i="5"/>
  <c r="F17825" i="5"/>
  <c r="F17824" i="5"/>
  <c r="F17823" i="5"/>
  <c r="F17822" i="5"/>
  <c r="F17821" i="5"/>
  <c r="F17820" i="5"/>
  <c r="F17819" i="5"/>
  <c r="F17818" i="5"/>
  <c r="F17817" i="5"/>
  <c r="F17816" i="5"/>
  <c r="F17815" i="5"/>
  <c r="F17814" i="5"/>
  <c r="F17813" i="5"/>
  <c r="F17812" i="5"/>
  <c r="F17811" i="5"/>
  <c r="F17810" i="5"/>
  <c r="F17809" i="5"/>
  <c r="F17808" i="5"/>
  <c r="F17807" i="5"/>
  <c r="F17806" i="5"/>
  <c r="F17805" i="5"/>
  <c r="F17804" i="5"/>
  <c r="F17803" i="5"/>
  <c r="F17802" i="5"/>
  <c r="F17801" i="5"/>
  <c r="F17800" i="5"/>
  <c r="F17799" i="5"/>
  <c r="F17798" i="5"/>
  <c r="F17797" i="5"/>
  <c r="F17796" i="5"/>
  <c r="F17795" i="5"/>
  <c r="F17794" i="5"/>
  <c r="F17793" i="5"/>
  <c r="F17792" i="5"/>
  <c r="F17791" i="5"/>
  <c r="F17790" i="5"/>
  <c r="F17789" i="5"/>
  <c r="F17788" i="5"/>
  <c r="F17787" i="5"/>
  <c r="F17786" i="5"/>
  <c r="F17785" i="5"/>
  <c r="F17784" i="5"/>
  <c r="F17783" i="5"/>
  <c r="F17782" i="5"/>
  <c r="F17781" i="5"/>
  <c r="F17780" i="5"/>
  <c r="F17779" i="5"/>
  <c r="F17778" i="5"/>
  <c r="F17777" i="5"/>
  <c r="F17776" i="5"/>
  <c r="F17775" i="5"/>
  <c r="F17774" i="5"/>
  <c r="F17773" i="5"/>
  <c r="F17772" i="5"/>
  <c r="F17771" i="5"/>
  <c r="F17770" i="5"/>
  <c r="F17769" i="5"/>
  <c r="F17768" i="5"/>
  <c r="F17767" i="5"/>
  <c r="F17766" i="5"/>
  <c r="F17765" i="5"/>
  <c r="F17764" i="5"/>
  <c r="F17763" i="5"/>
  <c r="F17762" i="5"/>
  <c r="F17761" i="5"/>
  <c r="F17760" i="5"/>
  <c r="F17759" i="5"/>
  <c r="F17758" i="5"/>
  <c r="F17757" i="5"/>
  <c r="F17756" i="5"/>
  <c r="F17755" i="5"/>
  <c r="F17754" i="5"/>
  <c r="F17753" i="5"/>
  <c r="F17752" i="5"/>
  <c r="F17751" i="5"/>
  <c r="F17750" i="5"/>
  <c r="F17749" i="5"/>
  <c r="F17748" i="5"/>
  <c r="F17747" i="5"/>
  <c r="F17746" i="5"/>
  <c r="F17745" i="5"/>
  <c r="F17744" i="5"/>
  <c r="F17743" i="5"/>
  <c r="F17742" i="5"/>
  <c r="F17741" i="5"/>
  <c r="F17740" i="5"/>
  <c r="F17739" i="5"/>
  <c r="F17738" i="5"/>
  <c r="F17737" i="5"/>
  <c r="F17736" i="5"/>
  <c r="F17735" i="5"/>
  <c r="F17734" i="5"/>
  <c r="F17733" i="5"/>
  <c r="F17732" i="5"/>
  <c r="F17731" i="5"/>
  <c r="F17730" i="5"/>
  <c r="F17729" i="5"/>
  <c r="F17728" i="5"/>
  <c r="F17727" i="5"/>
  <c r="F17726" i="5"/>
  <c r="F17725" i="5"/>
  <c r="F17724" i="5"/>
  <c r="F17723" i="5"/>
  <c r="F17722" i="5"/>
  <c r="F17721" i="5"/>
  <c r="F17720" i="5"/>
  <c r="F17719" i="5"/>
  <c r="F17718" i="5"/>
  <c r="F17717" i="5"/>
  <c r="F17716" i="5"/>
  <c r="F17715" i="5"/>
  <c r="F17714" i="5"/>
  <c r="F17713" i="5"/>
  <c r="F17712" i="5"/>
  <c r="F17711" i="5"/>
  <c r="F17710" i="5"/>
  <c r="F17709" i="5"/>
  <c r="F17708" i="5"/>
  <c r="F17707" i="5"/>
  <c r="F17706" i="5"/>
  <c r="F17705" i="5"/>
  <c r="F17704" i="5"/>
  <c r="F17703" i="5"/>
  <c r="F17702" i="5"/>
  <c r="F17701" i="5"/>
  <c r="F17700" i="5"/>
  <c r="F17699" i="5"/>
  <c r="F17698" i="5"/>
  <c r="F17697" i="5"/>
  <c r="F17696" i="5"/>
  <c r="F17695" i="5"/>
  <c r="F17694" i="5"/>
  <c r="F17693" i="5"/>
  <c r="F17692" i="5"/>
  <c r="F17691" i="5"/>
  <c r="F17690" i="5"/>
  <c r="F17689" i="5"/>
  <c r="F17688" i="5"/>
  <c r="F17687" i="5"/>
  <c r="F17686" i="5"/>
  <c r="F17685" i="5"/>
  <c r="F17684" i="5"/>
  <c r="F17683" i="5"/>
  <c r="F17682" i="5"/>
  <c r="F17681" i="5"/>
  <c r="F17680" i="5"/>
  <c r="F17679" i="5"/>
  <c r="F17678" i="5"/>
  <c r="F17677" i="5"/>
  <c r="F17676" i="5"/>
  <c r="F17675" i="5"/>
  <c r="F17674" i="5"/>
  <c r="F17673" i="5"/>
  <c r="F17672" i="5"/>
  <c r="F17671" i="5"/>
  <c r="F17670" i="5"/>
  <c r="F17669" i="5"/>
  <c r="F17668" i="5"/>
  <c r="F17667" i="5"/>
  <c r="F17666" i="5"/>
  <c r="F17665" i="5"/>
  <c r="F17664" i="5"/>
  <c r="F17663" i="5"/>
  <c r="F17662" i="5"/>
  <c r="F17661" i="5"/>
  <c r="F17660" i="5"/>
  <c r="F17659" i="5"/>
  <c r="F17658" i="5"/>
  <c r="F17657" i="5"/>
  <c r="F17656" i="5"/>
  <c r="F17655" i="5"/>
  <c r="F17654" i="5"/>
  <c r="F17653" i="5"/>
  <c r="F17652" i="5"/>
  <c r="F17651" i="5"/>
  <c r="F17650" i="5"/>
  <c r="F17649" i="5"/>
  <c r="F17648" i="5"/>
  <c r="F17647" i="5"/>
  <c r="F17646" i="5"/>
  <c r="F17645" i="5"/>
  <c r="F17644" i="5"/>
  <c r="F17643" i="5"/>
  <c r="F17642" i="5"/>
  <c r="F17641" i="5"/>
  <c r="F17640" i="5"/>
  <c r="F17639" i="5"/>
  <c r="F17638" i="5"/>
  <c r="F17637" i="5"/>
  <c r="F17636" i="5"/>
  <c r="F17635" i="5"/>
  <c r="F17634" i="5"/>
  <c r="F17633" i="5"/>
  <c r="F17632" i="5"/>
  <c r="F17631" i="5"/>
  <c r="F17630" i="5"/>
  <c r="F17629" i="5"/>
  <c r="F17628" i="5"/>
  <c r="F17627" i="5"/>
  <c r="F17626" i="5"/>
  <c r="F17625" i="5"/>
  <c r="F17624" i="5"/>
  <c r="F17623" i="5"/>
  <c r="F17622" i="5"/>
  <c r="F17621" i="5"/>
  <c r="F17620" i="5"/>
  <c r="F17619" i="5"/>
  <c r="F17618" i="5"/>
  <c r="F17617" i="5"/>
  <c r="F17616" i="5"/>
  <c r="F17615" i="5"/>
  <c r="F17614" i="5"/>
  <c r="F17613" i="5"/>
  <c r="F17612" i="5"/>
  <c r="F17611" i="5"/>
  <c r="F17610" i="5"/>
  <c r="F17609" i="5"/>
  <c r="F17608" i="5"/>
  <c r="F17607" i="5"/>
  <c r="F17606" i="5"/>
  <c r="F17605" i="5"/>
  <c r="F17604" i="5"/>
  <c r="F17603" i="5"/>
  <c r="F17602" i="5"/>
  <c r="F17601" i="5"/>
  <c r="F17600" i="5"/>
  <c r="F17599" i="5"/>
  <c r="F17598" i="5"/>
  <c r="F17597" i="5"/>
  <c r="F17596" i="5"/>
  <c r="F17595" i="5"/>
  <c r="F17594" i="5"/>
  <c r="F17593" i="5"/>
  <c r="F17592" i="5"/>
  <c r="F17591" i="5"/>
  <c r="F17590" i="5"/>
  <c r="F17589" i="5"/>
  <c r="F17588" i="5"/>
  <c r="F17587" i="5"/>
  <c r="F17586" i="5"/>
  <c r="F17585" i="5"/>
  <c r="F17584" i="5"/>
  <c r="F17583" i="5"/>
  <c r="F17582" i="5"/>
  <c r="F17581" i="5"/>
  <c r="F17580" i="5"/>
  <c r="F17579" i="5"/>
  <c r="F17578" i="5"/>
  <c r="F17577" i="5"/>
  <c r="F17576" i="5"/>
  <c r="F17575" i="5"/>
  <c r="F17574" i="5"/>
  <c r="F17573" i="5"/>
  <c r="F17572" i="5"/>
  <c r="F17571" i="5"/>
  <c r="F17570" i="5"/>
  <c r="F17569" i="5"/>
  <c r="F17568" i="5"/>
  <c r="F17567" i="5"/>
  <c r="F17566" i="5"/>
  <c r="F17565" i="5"/>
  <c r="F17564" i="5"/>
  <c r="F17563" i="5"/>
  <c r="F17562" i="5"/>
  <c r="F17561" i="5"/>
  <c r="F17560" i="5"/>
  <c r="F17559" i="5"/>
  <c r="F17558" i="5"/>
  <c r="F17557" i="5"/>
  <c r="F17556" i="5"/>
  <c r="F17555" i="5"/>
  <c r="F17554" i="5"/>
  <c r="F17553" i="5"/>
  <c r="F17552" i="5"/>
  <c r="F17551" i="5"/>
  <c r="F17550" i="5"/>
  <c r="F17549" i="5"/>
  <c r="F17548" i="5"/>
  <c r="F17547" i="5"/>
  <c r="F17546" i="5"/>
  <c r="F17545" i="5"/>
  <c r="F17544" i="5"/>
  <c r="F17543" i="5"/>
  <c r="F17542" i="5"/>
  <c r="F17541" i="5"/>
  <c r="F17540" i="5"/>
  <c r="F17539" i="5"/>
  <c r="F17538" i="5"/>
  <c r="F17537" i="5"/>
  <c r="F17536" i="5"/>
  <c r="F17535" i="5"/>
  <c r="F17534" i="5"/>
  <c r="F17533" i="5"/>
  <c r="F17532" i="5"/>
  <c r="F17531" i="5"/>
  <c r="F17530" i="5"/>
  <c r="F17529" i="5"/>
  <c r="F17528" i="5"/>
  <c r="F17527" i="5"/>
  <c r="F17526" i="5"/>
  <c r="F17525" i="5"/>
  <c r="F17524" i="5"/>
  <c r="F17523" i="5"/>
  <c r="F17522" i="5"/>
  <c r="F17521" i="5"/>
  <c r="F17520" i="5"/>
  <c r="F17519" i="5"/>
  <c r="F17518" i="5"/>
  <c r="F17517" i="5"/>
  <c r="F17516" i="5"/>
  <c r="F17515" i="5"/>
  <c r="F17514" i="5"/>
  <c r="F17513" i="5"/>
  <c r="F17512" i="5"/>
  <c r="F17511" i="5"/>
  <c r="F17510" i="5"/>
  <c r="F17509" i="5"/>
  <c r="F17508" i="5"/>
  <c r="F17507" i="5"/>
  <c r="F17506" i="5"/>
  <c r="F17505" i="5"/>
  <c r="F17504" i="5"/>
  <c r="F17503" i="5"/>
  <c r="F17502" i="5"/>
  <c r="F17501" i="5"/>
  <c r="F17500" i="5"/>
  <c r="F17499" i="5"/>
  <c r="F17498" i="5"/>
  <c r="F17497" i="5"/>
  <c r="F17496" i="5"/>
  <c r="F17495" i="5"/>
  <c r="F17494" i="5"/>
  <c r="F17493" i="5"/>
  <c r="F17492" i="5"/>
  <c r="F17491" i="5"/>
  <c r="F17490" i="5"/>
  <c r="F17489" i="5"/>
  <c r="F17488" i="5"/>
  <c r="F17487" i="5"/>
  <c r="F17486" i="5"/>
  <c r="F17485" i="5"/>
  <c r="F17484" i="5"/>
  <c r="F17483" i="5"/>
  <c r="F17482" i="5"/>
  <c r="F17481" i="5"/>
  <c r="F17480" i="5"/>
  <c r="F17479" i="5"/>
  <c r="F17478" i="5"/>
  <c r="F17477" i="5"/>
  <c r="F17476" i="5"/>
  <c r="F17475" i="5"/>
  <c r="F17474" i="5"/>
  <c r="F17473" i="5"/>
  <c r="F17472" i="5"/>
  <c r="F17471" i="5"/>
  <c r="F17470" i="5"/>
  <c r="F17469" i="5"/>
  <c r="F17468" i="5"/>
  <c r="F17467" i="5"/>
  <c r="F17466" i="5"/>
  <c r="F17465" i="5"/>
  <c r="F17464" i="5"/>
  <c r="F17463" i="5"/>
  <c r="F17462" i="5"/>
  <c r="F17461" i="5"/>
  <c r="F17460" i="5"/>
  <c r="F17459" i="5"/>
  <c r="F17458" i="5"/>
  <c r="F17457" i="5"/>
  <c r="F17456" i="5"/>
  <c r="F17455" i="5"/>
  <c r="F17454" i="5"/>
  <c r="F17453" i="5"/>
  <c r="F17452" i="5"/>
  <c r="F17451" i="5"/>
  <c r="F17450" i="5"/>
  <c r="F17449" i="5"/>
  <c r="F17448" i="5"/>
  <c r="F17447" i="5"/>
  <c r="F17446" i="5"/>
  <c r="F17445" i="5"/>
  <c r="F17444" i="5"/>
  <c r="F17443" i="5"/>
  <c r="F17442" i="5"/>
  <c r="F17441" i="5"/>
  <c r="F17440" i="5"/>
  <c r="F17439" i="5"/>
  <c r="F17438" i="5"/>
  <c r="F17437" i="5"/>
  <c r="F17436" i="5"/>
  <c r="F17435" i="5"/>
  <c r="F17434" i="5"/>
  <c r="F17433" i="5"/>
  <c r="F17432" i="5"/>
  <c r="F17431" i="5"/>
  <c r="F17430" i="5"/>
  <c r="F17429" i="5"/>
  <c r="F17428" i="5"/>
  <c r="F17427" i="5"/>
  <c r="F17426" i="5"/>
  <c r="F17425" i="5"/>
  <c r="F17424" i="5"/>
  <c r="F17423" i="5"/>
  <c r="F17422" i="5"/>
  <c r="F17421" i="5"/>
  <c r="F17420" i="5"/>
  <c r="F17419" i="5"/>
  <c r="F17418" i="5"/>
  <c r="F17417" i="5"/>
  <c r="F17416" i="5"/>
  <c r="F17415" i="5"/>
  <c r="F17414" i="5"/>
  <c r="F17413" i="5"/>
  <c r="F17412" i="5"/>
  <c r="F17411" i="5"/>
  <c r="F17410" i="5"/>
  <c r="F17409" i="5"/>
  <c r="F17408" i="5"/>
  <c r="F17407" i="5"/>
  <c r="F17406" i="5"/>
  <c r="F17405" i="5"/>
  <c r="F17404" i="5"/>
  <c r="F17403" i="5"/>
  <c r="F17402" i="5"/>
  <c r="F17401" i="5"/>
  <c r="F17400" i="5"/>
  <c r="F17399" i="5"/>
  <c r="F17398" i="5"/>
  <c r="F17397" i="5"/>
  <c r="F17396" i="5"/>
  <c r="F17395" i="5"/>
  <c r="F17394" i="5"/>
  <c r="F17393" i="5"/>
  <c r="F17392" i="5"/>
  <c r="F17391" i="5"/>
  <c r="F17390" i="5"/>
  <c r="F17389" i="5"/>
  <c r="F17388" i="5"/>
  <c r="F17387" i="5"/>
  <c r="F17386" i="5"/>
  <c r="F17385" i="5"/>
  <c r="F17384" i="5"/>
  <c r="F17383" i="5"/>
  <c r="F17382" i="5"/>
  <c r="F17381" i="5"/>
  <c r="F17380" i="5"/>
  <c r="F17379" i="5"/>
  <c r="F17378" i="5"/>
  <c r="F17377" i="5"/>
  <c r="F17376" i="5"/>
  <c r="F17375" i="5"/>
  <c r="F17374" i="5"/>
  <c r="F17373" i="5"/>
  <c r="F17372" i="5"/>
  <c r="F17371" i="5"/>
  <c r="F17370" i="5"/>
  <c r="F17369" i="5"/>
  <c r="F17368" i="5"/>
  <c r="F17367" i="5"/>
  <c r="F17366" i="5"/>
  <c r="F17365" i="5"/>
  <c r="F17364" i="5"/>
  <c r="F17363" i="5"/>
  <c r="F17362" i="5"/>
  <c r="F17361" i="5"/>
  <c r="F17360" i="5"/>
  <c r="F17359" i="5"/>
  <c r="F17358" i="5"/>
  <c r="F17357" i="5"/>
  <c r="F17356" i="5"/>
  <c r="F17355" i="5"/>
  <c r="F17354" i="5"/>
  <c r="F17353" i="5"/>
  <c r="F17352" i="5"/>
  <c r="F17351" i="5"/>
  <c r="F17350" i="5"/>
  <c r="F17349" i="5"/>
  <c r="F17348" i="5"/>
  <c r="F17347" i="5"/>
  <c r="F17346" i="5"/>
  <c r="F17345" i="5"/>
  <c r="F17344" i="5"/>
  <c r="F17343" i="5"/>
  <c r="F17342" i="5"/>
  <c r="F17341" i="5"/>
  <c r="F17340" i="5"/>
  <c r="F17339" i="5"/>
  <c r="F17338" i="5"/>
  <c r="F17337" i="5"/>
  <c r="F17336" i="5"/>
  <c r="F17335" i="5"/>
  <c r="F17334" i="5"/>
  <c r="F17333" i="5"/>
  <c r="F17332" i="5"/>
  <c r="F17331" i="5"/>
  <c r="F17330" i="5"/>
  <c r="F17329" i="5"/>
  <c r="F17328" i="5"/>
  <c r="F17327" i="5"/>
  <c r="F17326" i="5"/>
  <c r="F17325" i="5"/>
  <c r="F17324" i="5"/>
  <c r="F17323" i="5"/>
  <c r="F17322" i="5"/>
  <c r="F17321" i="5"/>
  <c r="F17320" i="5"/>
  <c r="F17319" i="5"/>
  <c r="F17318" i="5"/>
  <c r="F17317" i="5"/>
  <c r="F17316" i="5"/>
  <c r="F17315" i="5"/>
  <c r="F17314" i="5"/>
  <c r="F17313" i="5"/>
  <c r="F17312" i="5"/>
  <c r="F17311" i="5"/>
  <c r="F17310" i="5"/>
  <c r="F17309" i="5"/>
  <c r="F17308" i="5"/>
  <c r="F17307" i="5"/>
  <c r="F17306" i="5"/>
  <c r="F17305" i="5"/>
  <c r="F17304" i="5"/>
  <c r="F17303" i="5"/>
  <c r="F17302" i="5"/>
  <c r="F17301" i="5"/>
  <c r="F17300" i="5"/>
  <c r="F17299" i="5"/>
  <c r="F17298" i="5"/>
  <c r="F17297" i="5"/>
  <c r="F17296" i="5"/>
  <c r="F17295" i="5"/>
  <c r="F17294" i="5"/>
  <c r="F17293" i="5"/>
  <c r="F17292" i="5"/>
  <c r="F17291" i="5"/>
  <c r="F17290" i="5"/>
  <c r="F17289" i="5"/>
  <c r="F17288" i="5"/>
  <c r="F17287" i="5"/>
  <c r="F17286" i="5"/>
  <c r="F17285" i="5"/>
  <c r="F17284" i="5"/>
  <c r="F17283" i="5"/>
  <c r="F17282" i="5"/>
  <c r="F17281" i="5"/>
  <c r="F17280" i="5"/>
  <c r="F17279" i="5"/>
  <c r="F17278" i="5"/>
  <c r="F17277" i="5"/>
  <c r="F17276" i="5"/>
  <c r="F17275" i="5"/>
  <c r="F17274" i="5"/>
  <c r="F17273" i="5"/>
  <c r="F17272" i="5"/>
  <c r="F17271" i="5"/>
  <c r="F17270" i="5"/>
  <c r="F17269" i="5"/>
  <c r="F17268" i="5"/>
  <c r="F17267" i="5"/>
  <c r="F17266" i="5"/>
  <c r="F17265" i="5"/>
  <c r="F17264" i="5"/>
  <c r="F17263" i="5"/>
  <c r="F17262" i="5"/>
  <c r="F17261" i="5"/>
  <c r="F17260" i="5"/>
  <c r="F17259" i="5"/>
  <c r="F17258" i="5"/>
  <c r="F17257" i="5"/>
  <c r="F17256" i="5"/>
  <c r="F17255" i="5"/>
  <c r="F17254" i="5"/>
  <c r="F17253" i="5"/>
  <c r="F17252" i="5"/>
  <c r="F17251" i="5"/>
  <c r="F17250" i="5"/>
  <c r="F17249" i="5"/>
  <c r="F17248" i="5"/>
  <c r="F17247" i="5"/>
  <c r="F17246" i="5"/>
  <c r="F17245" i="5"/>
  <c r="F17244" i="5"/>
  <c r="F17243" i="5"/>
  <c r="F17242" i="5"/>
  <c r="F17241" i="5"/>
  <c r="F17240" i="5"/>
  <c r="F17239" i="5"/>
  <c r="F17238" i="5"/>
  <c r="F17237" i="5"/>
  <c r="F17236" i="5"/>
  <c r="F17235" i="5"/>
  <c r="F17234" i="5"/>
  <c r="F17233" i="5"/>
  <c r="F17232" i="5"/>
  <c r="F17231" i="5"/>
  <c r="F17230" i="5"/>
  <c r="F17229" i="5"/>
  <c r="F17228" i="5"/>
  <c r="F17227" i="5"/>
  <c r="F17226" i="5"/>
  <c r="F17225" i="5"/>
  <c r="F17224" i="5"/>
  <c r="F17223" i="5"/>
  <c r="F17222" i="5"/>
  <c r="F17221" i="5"/>
  <c r="F17220" i="5"/>
  <c r="F17219" i="5"/>
  <c r="F17218" i="5"/>
  <c r="F17217" i="5"/>
  <c r="F17216" i="5"/>
  <c r="F17215" i="5"/>
  <c r="F17214" i="5"/>
  <c r="F17213" i="5"/>
  <c r="F17212" i="5"/>
  <c r="F17211" i="5"/>
  <c r="F17210" i="5"/>
  <c r="F17209" i="5"/>
  <c r="F17208" i="5"/>
  <c r="F17207" i="5"/>
  <c r="F17206" i="5"/>
  <c r="F17205" i="5"/>
  <c r="F17204" i="5"/>
  <c r="F17203" i="5"/>
  <c r="F17202" i="5"/>
  <c r="F17201" i="5"/>
  <c r="F17200" i="5"/>
  <c r="F17199" i="5"/>
  <c r="F17198" i="5"/>
  <c r="F17197" i="5"/>
  <c r="F17196" i="5"/>
  <c r="F17195" i="5"/>
  <c r="F17194" i="5"/>
  <c r="F17193" i="5"/>
  <c r="F17192" i="5"/>
  <c r="F17191" i="5"/>
  <c r="F17190" i="5"/>
  <c r="F17189" i="5"/>
  <c r="F17188" i="5"/>
  <c r="F17187" i="5"/>
  <c r="F17186" i="5"/>
  <c r="F17185" i="5"/>
  <c r="F17184" i="5"/>
  <c r="F17183" i="5"/>
  <c r="F17182" i="5"/>
  <c r="F17181" i="5"/>
  <c r="F17180" i="5"/>
  <c r="F17179" i="5"/>
  <c r="F17178" i="5"/>
  <c r="F17177" i="5"/>
  <c r="F17176" i="5"/>
  <c r="F17175" i="5"/>
  <c r="F17174" i="5"/>
  <c r="F17173" i="5"/>
  <c r="F17172" i="5"/>
  <c r="F17171" i="5"/>
  <c r="F17170" i="5"/>
  <c r="F17169" i="5"/>
  <c r="F17168" i="5"/>
  <c r="F17167" i="5"/>
  <c r="F17166" i="5"/>
  <c r="F17165" i="5"/>
  <c r="F17164" i="5"/>
  <c r="F17163" i="5"/>
  <c r="F17162" i="5"/>
  <c r="F17161" i="5"/>
  <c r="F17160" i="5"/>
  <c r="F17159" i="5"/>
  <c r="F17158" i="5"/>
  <c r="F17157" i="5"/>
  <c r="F17156" i="5"/>
  <c r="F17155" i="5"/>
  <c r="F17154" i="5"/>
  <c r="F17153" i="5"/>
  <c r="F17152" i="5"/>
  <c r="F17151" i="5"/>
  <c r="F17150" i="5"/>
  <c r="F17149" i="5"/>
  <c r="F17148" i="5"/>
  <c r="F17147" i="5"/>
  <c r="F17146" i="5"/>
  <c r="F17145" i="5"/>
  <c r="F17144" i="5"/>
  <c r="F17143" i="5"/>
  <c r="F17142" i="5"/>
  <c r="F17141" i="5"/>
  <c r="F17140" i="5"/>
  <c r="F17139" i="5"/>
  <c r="F17138" i="5"/>
  <c r="F17137" i="5"/>
  <c r="F17136" i="5"/>
  <c r="F17135" i="5"/>
  <c r="F17134" i="5"/>
  <c r="F17133" i="5"/>
  <c r="F17132" i="5"/>
  <c r="F17131" i="5"/>
  <c r="F17130" i="5"/>
  <c r="F17129" i="5"/>
  <c r="F17128" i="5"/>
  <c r="F17127" i="5"/>
  <c r="F17126" i="5"/>
  <c r="F17125" i="5"/>
  <c r="F17124" i="5"/>
  <c r="F17123" i="5"/>
  <c r="F17122" i="5"/>
  <c r="F17121" i="5"/>
  <c r="F17120" i="5"/>
  <c r="F17119" i="5"/>
  <c r="F17118" i="5"/>
  <c r="F17117" i="5"/>
  <c r="F17116" i="5"/>
  <c r="F17115" i="5"/>
  <c r="F17114" i="5"/>
  <c r="F17113" i="5"/>
  <c r="F17112" i="5"/>
  <c r="F17111" i="5"/>
  <c r="F17110" i="5"/>
  <c r="F17109" i="5"/>
  <c r="F17108" i="5"/>
  <c r="F17107" i="5"/>
  <c r="F17106" i="5"/>
  <c r="F17105" i="5"/>
  <c r="F17104" i="5"/>
  <c r="F17103" i="5"/>
  <c r="F17102" i="5"/>
  <c r="F17101" i="5"/>
  <c r="F17100" i="5"/>
  <c r="F17099" i="5"/>
  <c r="F17098" i="5"/>
  <c r="F17097" i="5"/>
  <c r="F17096" i="5"/>
  <c r="F17095" i="5"/>
  <c r="F17094" i="5"/>
  <c r="F17093" i="5"/>
  <c r="F17092" i="5"/>
  <c r="F17091" i="5"/>
  <c r="F17090" i="5"/>
  <c r="F17089" i="5"/>
  <c r="F17088" i="5"/>
  <c r="F17087" i="5"/>
  <c r="F17086" i="5"/>
  <c r="F17085" i="5"/>
  <c r="F17084" i="5"/>
  <c r="F17083" i="5"/>
  <c r="F17082" i="5"/>
  <c r="F17081" i="5"/>
  <c r="F17080" i="5"/>
  <c r="F17079" i="5"/>
  <c r="F17078" i="5"/>
  <c r="F17077" i="5"/>
  <c r="F17076" i="5"/>
  <c r="F17075" i="5"/>
  <c r="F17074" i="5"/>
  <c r="F17073" i="5"/>
  <c r="F17072" i="5"/>
  <c r="F17071" i="5"/>
  <c r="F17070" i="5"/>
  <c r="F17069" i="5"/>
  <c r="F17068" i="5"/>
  <c r="F17067" i="5"/>
  <c r="F17066" i="5"/>
  <c r="F17065" i="5"/>
  <c r="F17064" i="5"/>
  <c r="F17063" i="5"/>
  <c r="F17062" i="5"/>
  <c r="F17061" i="5"/>
  <c r="F17060" i="5"/>
  <c r="F17059" i="5"/>
  <c r="F17058" i="5"/>
  <c r="F17057" i="5"/>
  <c r="F17056" i="5"/>
  <c r="F17055" i="5"/>
  <c r="F17054" i="5"/>
  <c r="F17053" i="5"/>
  <c r="F17052" i="5"/>
  <c r="F17051" i="5"/>
  <c r="F17050" i="5"/>
  <c r="F17049" i="5"/>
  <c r="F17048" i="5"/>
  <c r="F17047" i="5"/>
  <c r="F17046" i="5"/>
  <c r="F17045" i="5"/>
  <c r="F17044" i="5"/>
  <c r="F17043" i="5"/>
  <c r="F17042" i="5"/>
  <c r="F17041" i="5"/>
  <c r="F17040" i="5"/>
  <c r="F17039" i="5"/>
  <c r="F17038" i="5"/>
  <c r="F17037" i="5"/>
  <c r="F17036" i="5"/>
  <c r="F17035" i="5"/>
  <c r="F17034" i="5"/>
  <c r="F17033" i="5"/>
  <c r="F17032" i="5"/>
  <c r="F17031" i="5"/>
  <c r="F17030" i="5"/>
  <c r="F17029" i="5"/>
  <c r="F17028" i="5"/>
  <c r="F17027" i="5"/>
  <c r="F17026" i="5"/>
  <c r="F17025" i="5"/>
  <c r="F17024" i="5"/>
  <c r="F17023" i="5"/>
  <c r="F17022" i="5"/>
  <c r="F17021" i="5"/>
  <c r="F17020" i="5"/>
  <c r="F17019" i="5"/>
  <c r="F17018" i="5"/>
  <c r="F17017" i="5"/>
  <c r="F17016" i="5"/>
  <c r="F17015" i="5"/>
  <c r="F17014" i="5"/>
  <c r="F17013" i="5"/>
  <c r="F17012" i="5"/>
  <c r="F17011" i="5"/>
  <c r="F17010" i="5"/>
  <c r="F17009" i="5"/>
  <c r="F17008" i="5"/>
  <c r="F17007" i="5"/>
  <c r="F17006" i="5"/>
  <c r="F17005" i="5"/>
  <c r="F17004" i="5"/>
  <c r="F17003" i="5"/>
  <c r="F17002" i="5"/>
  <c r="F17001" i="5"/>
  <c r="F17000" i="5"/>
  <c r="F16999" i="5"/>
  <c r="F16998" i="5"/>
  <c r="F16997" i="5"/>
  <c r="F16996" i="5"/>
  <c r="F16995" i="5"/>
  <c r="F16994" i="5"/>
  <c r="F16993" i="5"/>
  <c r="F16992" i="5"/>
  <c r="F16991" i="5"/>
  <c r="F16990" i="5"/>
  <c r="F16989" i="5"/>
  <c r="F16988" i="5"/>
  <c r="F16987" i="5"/>
  <c r="F16986" i="5"/>
  <c r="F16985" i="5"/>
  <c r="F16984" i="5"/>
  <c r="F16983" i="5"/>
  <c r="F16982" i="5"/>
  <c r="F16981" i="5"/>
  <c r="F16980" i="5"/>
  <c r="F16979" i="5"/>
  <c r="F16978" i="5"/>
  <c r="F16977" i="5"/>
  <c r="F16976" i="5"/>
  <c r="F16975" i="5"/>
  <c r="F16974" i="5"/>
  <c r="F16973" i="5"/>
  <c r="F16972" i="5"/>
  <c r="F16971" i="5"/>
  <c r="F16970" i="5"/>
  <c r="F16969" i="5"/>
  <c r="F16968" i="5"/>
  <c r="F16967" i="5"/>
  <c r="F16966" i="5"/>
  <c r="F16965" i="5"/>
  <c r="F16964" i="5"/>
  <c r="F16963" i="5"/>
  <c r="F16962" i="5"/>
  <c r="F16961" i="5"/>
  <c r="F16960" i="5"/>
  <c r="F16959" i="5"/>
  <c r="F16958" i="5"/>
  <c r="F16957" i="5"/>
  <c r="F16956" i="5"/>
  <c r="F16955" i="5"/>
  <c r="F16954" i="5"/>
  <c r="F16953" i="5"/>
  <c r="F16952" i="5"/>
  <c r="F16951" i="5"/>
  <c r="F16950" i="5"/>
  <c r="F16949" i="5"/>
  <c r="F16948" i="5"/>
  <c r="F16947" i="5"/>
  <c r="F16946" i="5"/>
  <c r="F16945" i="5"/>
  <c r="F16944" i="5"/>
  <c r="F16943" i="5"/>
  <c r="F16942" i="5"/>
  <c r="F16941" i="5"/>
  <c r="F16940" i="5"/>
  <c r="F16939" i="5"/>
  <c r="F16938" i="5"/>
  <c r="F16937" i="5"/>
  <c r="F16936" i="5"/>
  <c r="F16935" i="5"/>
  <c r="F16934" i="5"/>
  <c r="F16933" i="5"/>
  <c r="F16932" i="5"/>
  <c r="F16931" i="5"/>
  <c r="F16930" i="5"/>
  <c r="F16929" i="5"/>
  <c r="F16928" i="5"/>
  <c r="F16927" i="5"/>
  <c r="F16926" i="5"/>
  <c r="F16925" i="5"/>
  <c r="F16924" i="5"/>
  <c r="F16923" i="5"/>
  <c r="F16922" i="5"/>
  <c r="F16921" i="5"/>
  <c r="F16920" i="5"/>
  <c r="F16919" i="5"/>
  <c r="F16918" i="5"/>
  <c r="F16917" i="5"/>
  <c r="F16916" i="5"/>
  <c r="F16915" i="5"/>
  <c r="F16914" i="5"/>
  <c r="F16913" i="5"/>
  <c r="F16912" i="5"/>
  <c r="F16911" i="5"/>
  <c r="F16910" i="5"/>
  <c r="F16909" i="5"/>
  <c r="F16908" i="5"/>
  <c r="F16907" i="5"/>
  <c r="F16906" i="5"/>
  <c r="F16905" i="5"/>
  <c r="F16904" i="5"/>
  <c r="F16903" i="5"/>
  <c r="F16902" i="5"/>
  <c r="F16901" i="5"/>
  <c r="F16900" i="5"/>
  <c r="F16899" i="5"/>
  <c r="F16898" i="5"/>
  <c r="F16897" i="5"/>
  <c r="F16896" i="5"/>
  <c r="F16895" i="5"/>
  <c r="F16894" i="5"/>
  <c r="F16893" i="5"/>
  <c r="F16892" i="5"/>
  <c r="F16891" i="5"/>
  <c r="F16890" i="5"/>
  <c r="F16889" i="5"/>
  <c r="F16888" i="5"/>
  <c r="F16887" i="5"/>
  <c r="F16886" i="5"/>
  <c r="F16885" i="5"/>
  <c r="F16884" i="5"/>
  <c r="F16883" i="5"/>
  <c r="F16882" i="5"/>
  <c r="F16881" i="5"/>
  <c r="F16880" i="5"/>
  <c r="F16879" i="5"/>
  <c r="F16878" i="5"/>
  <c r="F16877" i="5"/>
  <c r="F16876" i="5"/>
  <c r="F16875" i="5"/>
  <c r="F16874" i="5"/>
  <c r="F16873" i="5"/>
  <c r="F16872" i="5"/>
  <c r="F16871" i="5"/>
  <c r="F16870" i="5"/>
  <c r="F16869" i="5"/>
  <c r="F16868" i="5"/>
  <c r="F16867" i="5"/>
  <c r="F16866" i="5"/>
  <c r="F16865" i="5"/>
  <c r="F16864" i="5"/>
  <c r="F16863" i="5"/>
  <c r="F16862" i="5"/>
  <c r="F16861" i="5"/>
  <c r="F16860" i="5"/>
  <c r="F16859" i="5"/>
  <c r="F16858" i="5"/>
  <c r="F16857" i="5"/>
  <c r="F16856" i="5"/>
  <c r="F16855" i="5"/>
  <c r="F16854" i="5"/>
  <c r="F16853" i="5"/>
  <c r="F16852" i="5"/>
  <c r="F16851" i="5"/>
  <c r="F16850" i="5"/>
  <c r="F16849" i="5"/>
  <c r="F16848" i="5"/>
  <c r="F16847" i="5"/>
  <c r="F16846" i="5"/>
  <c r="F16845" i="5"/>
  <c r="F16844" i="5"/>
  <c r="F16843" i="5"/>
  <c r="F16842" i="5"/>
  <c r="F16841" i="5"/>
  <c r="F16840" i="5"/>
  <c r="F16839" i="5"/>
  <c r="F16838" i="5"/>
  <c r="F16837" i="5"/>
  <c r="F16836" i="5"/>
  <c r="F16835" i="5"/>
  <c r="F16834" i="5"/>
  <c r="F16833" i="5"/>
  <c r="F16832" i="5"/>
  <c r="F16831" i="5"/>
  <c r="F16830" i="5"/>
  <c r="F16829" i="5"/>
  <c r="F16828" i="5"/>
  <c r="F16827" i="5"/>
  <c r="F16826" i="5"/>
  <c r="F16825" i="5"/>
  <c r="F16824" i="5"/>
  <c r="F16823" i="5"/>
  <c r="F16822" i="5"/>
  <c r="F16821" i="5"/>
  <c r="F16820" i="5"/>
  <c r="F16819" i="5"/>
  <c r="F16818" i="5"/>
  <c r="F16817" i="5"/>
  <c r="F16816" i="5"/>
  <c r="F16815" i="5"/>
  <c r="F16814" i="5"/>
  <c r="F16813" i="5"/>
  <c r="F16812" i="5"/>
  <c r="F16811" i="5"/>
  <c r="F16810" i="5"/>
  <c r="F16809" i="5"/>
  <c r="F16808" i="5"/>
  <c r="F16807" i="5"/>
  <c r="F16806" i="5"/>
  <c r="F16805" i="5"/>
  <c r="F16804" i="5"/>
  <c r="F16803" i="5"/>
  <c r="F16802" i="5"/>
  <c r="F16801" i="5"/>
  <c r="F16800" i="5"/>
  <c r="F16799" i="5"/>
  <c r="F16798" i="5"/>
  <c r="F16797" i="5"/>
  <c r="F16796" i="5"/>
  <c r="F16795" i="5"/>
  <c r="F16794" i="5"/>
  <c r="F16793" i="5"/>
  <c r="F16792" i="5"/>
  <c r="F16791" i="5"/>
  <c r="F16790" i="5"/>
  <c r="F16789" i="5"/>
  <c r="F16788" i="5"/>
  <c r="F16787" i="5"/>
  <c r="F16786" i="5"/>
  <c r="F16785" i="5"/>
  <c r="F16784" i="5"/>
  <c r="F16783" i="5"/>
  <c r="F16782" i="5"/>
  <c r="F16781" i="5"/>
  <c r="F16780" i="5"/>
  <c r="F16779" i="5"/>
  <c r="F16778" i="5"/>
  <c r="F16777" i="5"/>
  <c r="F16776" i="5"/>
  <c r="F16775" i="5"/>
  <c r="F16774" i="5"/>
  <c r="F16773" i="5"/>
  <c r="F16772" i="5"/>
  <c r="F16771" i="5"/>
  <c r="F16770" i="5"/>
  <c r="F16769" i="5"/>
  <c r="F16768" i="5"/>
  <c r="F16767" i="5"/>
  <c r="F16766" i="5"/>
  <c r="F16765" i="5"/>
  <c r="F16764" i="5"/>
  <c r="F16763" i="5"/>
  <c r="F16762" i="5"/>
  <c r="F16761" i="5"/>
  <c r="F16760" i="5"/>
  <c r="F16759" i="5"/>
  <c r="F16758" i="5"/>
  <c r="F16757" i="5"/>
  <c r="F16756" i="5"/>
  <c r="F16755" i="5"/>
  <c r="F16754" i="5"/>
  <c r="F16753" i="5"/>
  <c r="F16752" i="5"/>
  <c r="F16751" i="5"/>
  <c r="F16750" i="5"/>
  <c r="F16749" i="5"/>
  <c r="F16748" i="5"/>
  <c r="F16747" i="5"/>
  <c r="F16746" i="5"/>
  <c r="F16745" i="5"/>
  <c r="F16744" i="5"/>
  <c r="F16743" i="5"/>
  <c r="F16742" i="5"/>
  <c r="F16741" i="5"/>
  <c r="F16740" i="5"/>
  <c r="F16739" i="5"/>
  <c r="F16738" i="5"/>
  <c r="F16737" i="5"/>
  <c r="F16736" i="5"/>
  <c r="F16735" i="5"/>
  <c r="F16734" i="5"/>
  <c r="F16733" i="5"/>
  <c r="F16732" i="5"/>
  <c r="F16731" i="5"/>
  <c r="F16730" i="5"/>
  <c r="F16729" i="5"/>
  <c r="F16728" i="5"/>
  <c r="F16727" i="5"/>
  <c r="F16726" i="5"/>
  <c r="F16725" i="5"/>
  <c r="F16724" i="5"/>
  <c r="F16723" i="5"/>
  <c r="F16722" i="5"/>
  <c r="F16721" i="5"/>
  <c r="F16720" i="5"/>
  <c r="F16719" i="5"/>
  <c r="F16718" i="5"/>
  <c r="F16717" i="5"/>
  <c r="F16716" i="5"/>
  <c r="F16715" i="5"/>
  <c r="F16714" i="5"/>
  <c r="F16713" i="5"/>
  <c r="F16712" i="5"/>
  <c r="F16711" i="5"/>
  <c r="F16710" i="5"/>
  <c r="F16709" i="5"/>
  <c r="F16708" i="5"/>
  <c r="F16707" i="5"/>
  <c r="F16706" i="5"/>
  <c r="F16705" i="5"/>
  <c r="F16704" i="5"/>
  <c r="F16703" i="5"/>
  <c r="F16702" i="5"/>
  <c r="F16701" i="5"/>
  <c r="F16700" i="5"/>
  <c r="F16699" i="5"/>
  <c r="F16698" i="5"/>
  <c r="F16697" i="5"/>
  <c r="F16696" i="5"/>
  <c r="F16695" i="5"/>
  <c r="F16694" i="5"/>
  <c r="F16693" i="5"/>
  <c r="F16692" i="5"/>
  <c r="F16691" i="5"/>
  <c r="F16690" i="5"/>
  <c r="F16689" i="5"/>
  <c r="F16688" i="5"/>
  <c r="F16687" i="5"/>
  <c r="F16686" i="5"/>
  <c r="F16685" i="5"/>
  <c r="F16684" i="5"/>
  <c r="F16683" i="5"/>
  <c r="F16682" i="5"/>
  <c r="F16681" i="5"/>
  <c r="F16680" i="5"/>
  <c r="F16679" i="5"/>
  <c r="F16678" i="5"/>
  <c r="F16677" i="5"/>
  <c r="F16676" i="5"/>
  <c r="F16675" i="5"/>
  <c r="F16674" i="5"/>
  <c r="F16673" i="5"/>
  <c r="F16672" i="5"/>
  <c r="F16671" i="5"/>
  <c r="F16670" i="5"/>
  <c r="F16669" i="5"/>
  <c r="F16668" i="5"/>
  <c r="F16667" i="5"/>
  <c r="F16666" i="5"/>
  <c r="F16665" i="5"/>
  <c r="F16664" i="5"/>
  <c r="F16663" i="5"/>
  <c r="F16662" i="5"/>
  <c r="F16661" i="5"/>
  <c r="F16660" i="5"/>
  <c r="F16659" i="5"/>
  <c r="F16658" i="5"/>
  <c r="F16657" i="5"/>
  <c r="F16656" i="5"/>
  <c r="F16655" i="5"/>
  <c r="F16654" i="5"/>
  <c r="F16653" i="5"/>
  <c r="F16652" i="5"/>
  <c r="F16651" i="5"/>
  <c r="F16650" i="5"/>
  <c r="F16649" i="5"/>
  <c r="F16648" i="5"/>
  <c r="F16647" i="5"/>
  <c r="F16646" i="5"/>
  <c r="F16645" i="5"/>
  <c r="F16644" i="5"/>
  <c r="F16643" i="5"/>
  <c r="F16642" i="5"/>
  <c r="F16641" i="5"/>
  <c r="F16640" i="5"/>
  <c r="F16639" i="5"/>
  <c r="F16638" i="5"/>
  <c r="F16637" i="5"/>
  <c r="F16636" i="5"/>
  <c r="F16635" i="5"/>
  <c r="F16634" i="5"/>
  <c r="F16633" i="5"/>
  <c r="F16632" i="5"/>
  <c r="F16631" i="5"/>
  <c r="F16630" i="5"/>
  <c r="F16629" i="5"/>
  <c r="F16628" i="5"/>
  <c r="F16627" i="5"/>
  <c r="F16626" i="5"/>
  <c r="F16625" i="5"/>
  <c r="F16624" i="5"/>
  <c r="F16623" i="5"/>
  <c r="F16622" i="5"/>
  <c r="F16621" i="5"/>
  <c r="F16620" i="5"/>
  <c r="F16619" i="5"/>
  <c r="F16618" i="5"/>
  <c r="F16617" i="5"/>
  <c r="F16616" i="5"/>
  <c r="F16615" i="5"/>
  <c r="F16614" i="5"/>
  <c r="F16613" i="5"/>
  <c r="F16612" i="5"/>
  <c r="F16611" i="5"/>
  <c r="F16610" i="5"/>
  <c r="F16609" i="5"/>
  <c r="F16608" i="5"/>
  <c r="F16607" i="5"/>
  <c r="F16606" i="5"/>
  <c r="F16605" i="5"/>
  <c r="F16604" i="5"/>
  <c r="F16603" i="5"/>
  <c r="F16602" i="5"/>
  <c r="F16601" i="5"/>
  <c r="F16600" i="5"/>
  <c r="F16599" i="5"/>
  <c r="F16598" i="5"/>
  <c r="F16597" i="5"/>
  <c r="F16596" i="5"/>
  <c r="F16595" i="5"/>
  <c r="F16594" i="5"/>
  <c r="F16593" i="5"/>
  <c r="F16592" i="5"/>
  <c r="F16591" i="5"/>
  <c r="F16590" i="5"/>
  <c r="F16589" i="5"/>
  <c r="F16588" i="5"/>
  <c r="F16587" i="5"/>
  <c r="F16586" i="5"/>
  <c r="F16585" i="5"/>
  <c r="F16584" i="5"/>
  <c r="F16583" i="5"/>
  <c r="F16582" i="5"/>
  <c r="F16581" i="5"/>
  <c r="F16580" i="5"/>
  <c r="F16579" i="5"/>
  <c r="F16578" i="5"/>
  <c r="F16577" i="5"/>
  <c r="F16576" i="5"/>
  <c r="F16575" i="5"/>
  <c r="F16574" i="5"/>
  <c r="F16573" i="5"/>
  <c r="F16572" i="5"/>
  <c r="F16571" i="5"/>
  <c r="F16570" i="5"/>
  <c r="F16569" i="5"/>
  <c r="F16568" i="5"/>
  <c r="F16567" i="5"/>
  <c r="F16566" i="5"/>
  <c r="F16565" i="5"/>
  <c r="F16564" i="5"/>
  <c r="F16563" i="5"/>
  <c r="F16562" i="5"/>
  <c r="F16561" i="5"/>
  <c r="F16560" i="5"/>
  <c r="F16559" i="5"/>
  <c r="F16558" i="5"/>
  <c r="F16557" i="5"/>
  <c r="F16556" i="5"/>
  <c r="F16555" i="5"/>
  <c r="F16554" i="5"/>
  <c r="F16553" i="5"/>
  <c r="F16552" i="5"/>
  <c r="F16551" i="5"/>
  <c r="F16550" i="5"/>
  <c r="F16549" i="5"/>
  <c r="F16548" i="5"/>
  <c r="F16547" i="5"/>
  <c r="F16546" i="5"/>
  <c r="F16545" i="5"/>
  <c r="F16544" i="5"/>
  <c r="F16543" i="5"/>
  <c r="F16542" i="5"/>
  <c r="F16541" i="5"/>
  <c r="F16540" i="5"/>
  <c r="F16539" i="5"/>
  <c r="F16538" i="5"/>
  <c r="F16537" i="5"/>
  <c r="F16536" i="5"/>
  <c r="F16535" i="5"/>
  <c r="F16534" i="5"/>
  <c r="F16533" i="5"/>
  <c r="F16532" i="5"/>
  <c r="F16531" i="5"/>
  <c r="F16530" i="5"/>
  <c r="F16529" i="5"/>
  <c r="F16528" i="5"/>
  <c r="F16527" i="5"/>
  <c r="F16526" i="5"/>
  <c r="F16525" i="5"/>
  <c r="F16524" i="5"/>
  <c r="F16523" i="5"/>
  <c r="F16522" i="5"/>
  <c r="F16521" i="5"/>
  <c r="F16520" i="5"/>
  <c r="F16519" i="5"/>
  <c r="F16518" i="5"/>
  <c r="F16517" i="5"/>
  <c r="F16516" i="5"/>
  <c r="F16515" i="5"/>
  <c r="F16514" i="5"/>
  <c r="F16513" i="5"/>
  <c r="F16512" i="5"/>
  <c r="F16511" i="5"/>
  <c r="F16510" i="5"/>
  <c r="F16509" i="5"/>
  <c r="F16508" i="5"/>
  <c r="F16507" i="5"/>
  <c r="F16506" i="5"/>
  <c r="F16505" i="5"/>
  <c r="F16504" i="5"/>
  <c r="F16503" i="5"/>
  <c r="F16502" i="5"/>
  <c r="F16501" i="5"/>
  <c r="F16500" i="5"/>
  <c r="F16499" i="5"/>
  <c r="F16498" i="5"/>
  <c r="F16497" i="5"/>
  <c r="F16496" i="5"/>
  <c r="F16495" i="5"/>
  <c r="F16494" i="5"/>
  <c r="F16493" i="5"/>
  <c r="F16492" i="5"/>
  <c r="F16491" i="5"/>
  <c r="F16490" i="5"/>
  <c r="F16489" i="5"/>
  <c r="F16488" i="5"/>
  <c r="F16487" i="5"/>
  <c r="F16486" i="5"/>
  <c r="F16485" i="5"/>
  <c r="F16484" i="5"/>
  <c r="F16483" i="5"/>
  <c r="F16482" i="5"/>
  <c r="F16481" i="5"/>
  <c r="F16480" i="5"/>
  <c r="F16479" i="5"/>
  <c r="F16478" i="5"/>
  <c r="F16477" i="5"/>
  <c r="F16476" i="5"/>
  <c r="F16475" i="5"/>
  <c r="F16474" i="5"/>
  <c r="F16473" i="5"/>
  <c r="F16472" i="5"/>
  <c r="F16471" i="5"/>
  <c r="F16470" i="5"/>
  <c r="F16469" i="5"/>
  <c r="F16468" i="5"/>
  <c r="F16467" i="5"/>
  <c r="F16466" i="5"/>
  <c r="F16465" i="5"/>
  <c r="F16464" i="5"/>
  <c r="F16463" i="5"/>
  <c r="F16462" i="5"/>
  <c r="F16461" i="5"/>
  <c r="F16460" i="5"/>
  <c r="F16459" i="5"/>
  <c r="F16458" i="5"/>
  <c r="F16457" i="5"/>
  <c r="F16456" i="5"/>
  <c r="F16455" i="5"/>
  <c r="F16454" i="5"/>
  <c r="F16453" i="5"/>
  <c r="F16452" i="5"/>
  <c r="F16451" i="5"/>
  <c r="F16450" i="5"/>
  <c r="F16449" i="5"/>
  <c r="F16448" i="5"/>
  <c r="F16447" i="5"/>
  <c r="F16446" i="5"/>
  <c r="F16445" i="5"/>
  <c r="F16444" i="5"/>
  <c r="F16443" i="5"/>
  <c r="F16442" i="5"/>
  <c r="F16441" i="5"/>
  <c r="F16440" i="5"/>
  <c r="F16439" i="5"/>
  <c r="F16438" i="5"/>
  <c r="F16437" i="5"/>
  <c r="F16436" i="5"/>
  <c r="F16435" i="5"/>
  <c r="F16434" i="5"/>
  <c r="F16433" i="5"/>
  <c r="F16432" i="5"/>
  <c r="F16431" i="5"/>
  <c r="F16430" i="5"/>
  <c r="F16429" i="5"/>
  <c r="F16428" i="5"/>
  <c r="F16427" i="5"/>
  <c r="F16426" i="5"/>
  <c r="F16425" i="5"/>
  <c r="F16424" i="5"/>
  <c r="F16423" i="5"/>
  <c r="F16422" i="5"/>
  <c r="F16421" i="5"/>
  <c r="F16420" i="5"/>
  <c r="F16419" i="5"/>
  <c r="F16418" i="5"/>
  <c r="F16417" i="5"/>
  <c r="F16416" i="5"/>
  <c r="F16415" i="5"/>
  <c r="F16414" i="5"/>
  <c r="F16413" i="5"/>
  <c r="F16412" i="5"/>
  <c r="F16411" i="5"/>
  <c r="F16410" i="5"/>
  <c r="F16409" i="5"/>
  <c r="F16408" i="5"/>
  <c r="F16407" i="5"/>
  <c r="F16406" i="5"/>
  <c r="F16405" i="5"/>
  <c r="F16404" i="5"/>
  <c r="F16403" i="5"/>
  <c r="F16402" i="5"/>
  <c r="F16401" i="5"/>
  <c r="F16400" i="5"/>
  <c r="F16399" i="5"/>
  <c r="F16398" i="5"/>
  <c r="F16397" i="5"/>
  <c r="F16396" i="5"/>
  <c r="F16395" i="5"/>
  <c r="F16394" i="5"/>
  <c r="F16393" i="5"/>
  <c r="F16392" i="5"/>
  <c r="F16391" i="5"/>
  <c r="F16390" i="5"/>
  <c r="F16389" i="5"/>
  <c r="F16388" i="5"/>
  <c r="F16387" i="5"/>
  <c r="F16386" i="5"/>
  <c r="F16385" i="5"/>
  <c r="F16384" i="5"/>
  <c r="F16383" i="5"/>
  <c r="F16382" i="5"/>
  <c r="F16381" i="5"/>
  <c r="F16380" i="5"/>
  <c r="F16379" i="5"/>
  <c r="F16378" i="5"/>
  <c r="F16377" i="5"/>
  <c r="F16376" i="5"/>
  <c r="F16375" i="5"/>
  <c r="F16374" i="5"/>
  <c r="F16373" i="5"/>
  <c r="F16372" i="5"/>
  <c r="F16371" i="5"/>
  <c r="F16370" i="5"/>
  <c r="F16369" i="5"/>
  <c r="F16368" i="5"/>
  <c r="F16367" i="5"/>
  <c r="F16366" i="5"/>
  <c r="F16365" i="5"/>
  <c r="F16364" i="5"/>
  <c r="F16363" i="5"/>
  <c r="F16362" i="5"/>
  <c r="F16361" i="5"/>
  <c r="F16360" i="5"/>
  <c r="F16359" i="5"/>
  <c r="F16358" i="5"/>
  <c r="F16357" i="5"/>
  <c r="F16356" i="5"/>
  <c r="F16355" i="5"/>
  <c r="F16354" i="5"/>
  <c r="F16353" i="5"/>
  <c r="F16352" i="5"/>
  <c r="F16351" i="5"/>
  <c r="F16350" i="5"/>
  <c r="F16349" i="5"/>
  <c r="F16348" i="5"/>
  <c r="F16347" i="5"/>
  <c r="F16346" i="5"/>
  <c r="F16345" i="5"/>
  <c r="F16344" i="5"/>
  <c r="F16343" i="5"/>
  <c r="F16342" i="5"/>
  <c r="F16341" i="5"/>
  <c r="F16340" i="5"/>
  <c r="F16339" i="5"/>
  <c r="F16338" i="5"/>
  <c r="F16337" i="5"/>
  <c r="F16336" i="5"/>
  <c r="F16335" i="5"/>
  <c r="F16334" i="5"/>
  <c r="F16333" i="5"/>
  <c r="F16332" i="5"/>
  <c r="F16331" i="5"/>
  <c r="F16330" i="5"/>
  <c r="F16329" i="5"/>
  <c r="F16328" i="5"/>
  <c r="F16327" i="5"/>
  <c r="F16326" i="5"/>
  <c r="F16325" i="5"/>
  <c r="F16324" i="5"/>
  <c r="F16323" i="5"/>
  <c r="F16322" i="5"/>
  <c r="F16321" i="5"/>
  <c r="F16320" i="5"/>
  <c r="F16319" i="5"/>
  <c r="F16318" i="5"/>
  <c r="F16317" i="5"/>
  <c r="F16316" i="5"/>
  <c r="F16315" i="5"/>
  <c r="F16314" i="5"/>
  <c r="F16313" i="5"/>
  <c r="F16312" i="5"/>
  <c r="F16311" i="5"/>
  <c r="F16310" i="5"/>
  <c r="F16309" i="5"/>
  <c r="F16308" i="5"/>
  <c r="F16307" i="5"/>
  <c r="F16306" i="5"/>
  <c r="F16305" i="5"/>
  <c r="F16304" i="5"/>
  <c r="F16303" i="5"/>
  <c r="F16302" i="5"/>
  <c r="F16301" i="5"/>
  <c r="F16300" i="5"/>
  <c r="F16299" i="5"/>
  <c r="F16298" i="5"/>
  <c r="F16297" i="5"/>
  <c r="F16296" i="5"/>
  <c r="F16295" i="5"/>
  <c r="F16294" i="5"/>
  <c r="F16293" i="5"/>
  <c r="F16292" i="5"/>
  <c r="F16291" i="5"/>
  <c r="F16290" i="5"/>
  <c r="F16289" i="5"/>
  <c r="F16288" i="5"/>
  <c r="F16287" i="5"/>
  <c r="F16286" i="5"/>
  <c r="F16285" i="5"/>
  <c r="F16284" i="5"/>
  <c r="F16283" i="5"/>
  <c r="F16282" i="5"/>
  <c r="F16281" i="5"/>
  <c r="F16280" i="5"/>
  <c r="F16279" i="5"/>
  <c r="F16278" i="5"/>
  <c r="F16277" i="5"/>
  <c r="F16276" i="5"/>
  <c r="F16275" i="5"/>
  <c r="F16274" i="5"/>
  <c r="F16273" i="5"/>
  <c r="F16272" i="5"/>
  <c r="F16271" i="5"/>
  <c r="F16270" i="5"/>
  <c r="F16269" i="5"/>
  <c r="F16268" i="5"/>
  <c r="F16267" i="5"/>
  <c r="F16266" i="5"/>
  <c r="F16265" i="5"/>
  <c r="F16264" i="5"/>
  <c r="F16263" i="5"/>
  <c r="F16262" i="5"/>
  <c r="F16261" i="5"/>
  <c r="F16260" i="5"/>
  <c r="F16259" i="5"/>
  <c r="F16258" i="5"/>
  <c r="F16257" i="5"/>
  <c r="F16256" i="5"/>
  <c r="F16255" i="5"/>
  <c r="F16254" i="5"/>
  <c r="F16253" i="5"/>
  <c r="F16252" i="5"/>
  <c r="F16251" i="5"/>
  <c r="F16250" i="5"/>
  <c r="F16249" i="5"/>
  <c r="F16248" i="5"/>
  <c r="F16247" i="5"/>
  <c r="F16246" i="5"/>
  <c r="F16245" i="5"/>
  <c r="F16244" i="5"/>
  <c r="F16243" i="5"/>
  <c r="F16242" i="5"/>
  <c r="F16241" i="5"/>
  <c r="F16240" i="5"/>
  <c r="F16239" i="5"/>
  <c r="F16238" i="5"/>
  <c r="F16237" i="5"/>
  <c r="F16236" i="5"/>
  <c r="F16235" i="5"/>
  <c r="F16234" i="5"/>
  <c r="F16233" i="5"/>
  <c r="F16232" i="5"/>
  <c r="F16231" i="5"/>
  <c r="F16230" i="5"/>
  <c r="F16229" i="5"/>
  <c r="F16228" i="5"/>
  <c r="F16227" i="5"/>
  <c r="F16226" i="5"/>
  <c r="F16225" i="5"/>
  <c r="F16224" i="5"/>
  <c r="F16223" i="5"/>
  <c r="F16222" i="5"/>
  <c r="F16221" i="5"/>
  <c r="F16220" i="5"/>
  <c r="F16219" i="5"/>
  <c r="F16218" i="5"/>
  <c r="F16217" i="5"/>
  <c r="F16216" i="5"/>
  <c r="F16215" i="5"/>
  <c r="F16214" i="5"/>
  <c r="F16213" i="5"/>
  <c r="F16212" i="5"/>
  <c r="F16211" i="5"/>
  <c r="F16210" i="5"/>
  <c r="F16209" i="5"/>
  <c r="F16208" i="5"/>
  <c r="F16207" i="5"/>
  <c r="F16206" i="5"/>
  <c r="F16205" i="5"/>
  <c r="F16204" i="5"/>
  <c r="F16203" i="5"/>
  <c r="F16202" i="5"/>
  <c r="F16201" i="5"/>
  <c r="F16200" i="5"/>
  <c r="F16199" i="5"/>
  <c r="F16198" i="5"/>
  <c r="F16197" i="5"/>
  <c r="F16196" i="5"/>
  <c r="F16195" i="5"/>
  <c r="F16194" i="5"/>
  <c r="F16193" i="5"/>
  <c r="F16192" i="5"/>
  <c r="F16191" i="5"/>
  <c r="F16190" i="5"/>
  <c r="F16189" i="5"/>
  <c r="F16188" i="5"/>
  <c r="F16187" i="5"/>
  <c r="F16186" i="5"/>
  <c r="F16185" i="5"/>
  <c r="F16184" i="5"/>
  <c r="F16183" i="5"/>
  <c r="F16182" i="5"/>
  <c r="F16181" i="5"/>
  <c r="F16180" i="5"/>
  <c r="F16179" i="5"/>
  <c r="F16178" i="5"/>
  <c r="F16177" i="5"/>
  <c r="F16176" i="5"/>
  <c r="F16175" i="5"/>
  <c r="F16174" i="5"/>
  <c r="F16173" i="5"/>
  <c r="F16172" i="5"/>
  <c r="F16171" i="5"/>
  <c r="F16170" i="5"/>
  <c r="F16169" i="5"/>
  <c r="F16168" i="5"/>
  <c r="F16167" i="5"/>
  <c r="F16166" i="5"/>
  <c r="F16165" i="5"/>
  <c r="F16164" i="5"/>
  <c r="F16163" i="5"/>
  <c r="F16162" i="5"/>
  <c r="F16161" i="5"/>
  <c r="F16160" i="5"/>
  <c r="F16159" i="5"/>
  <c r="F16158" i="5"/>
  <c r="F16157" i="5"/>
  <c r="F16156" i="5"/>
  <c r="F16155" i="5"/>
  <c r="F16154" i="5"/>
  <c r="F16153" i="5"/>
  <c r="F16152" i="5"/>
  <c r="F16151" i="5"/>
  <c r="F16150" i="5"/>
  <c r="F16149" i="5"/>
  <c r="F16148" i="5"/>
  <c r="F16147" i="5"/>
  <c r="F16146" i="5"/>
  <c r="F16145" i="5"/>
  <c r="F16144" i="5"/>
  <c r="F16143" i="5"/>
  <c r="F16142" i="5"/>
  <c r="F16141" i="5"/>
  <c r="F16140" i="5"/>
  <c r="F16139" i="5"/>
  <c r="F16138" i="5"/>
  <c r="F16137" i="5"/>
  <c r="F16136" i="5"/>
  <c r="F16135" i="5"/>
  <c r="F16134" i="5"/>
  <c r="F16133" i="5"/>
  <c r="F16132" i="5"/>
  <c r="F16131" i="5"/>
  <c r="F16130" i="5"/>
  <c r="F16129" i="5"/>
  <c r="F16128" i="5"/>
  <c r="F16127" i="5"/>
  <c r="F16126" i="5"/>
  <c r="F16125" i="5"/>
  <c r="F16124" i="5"/>
  <c r="F16123" i="5"/>
  <c r="F16122" i="5"/>
  <c r="F16121" i="5"/>
  <c r="F16120" i="5"/>
  <c r="F16119" i="5"/>
  <c r="F16118" i="5"/>
  <c r="F16117" i="5"/>
  <c r="F16116" i="5"/>
  <c r="F16115" i="5"/>
  <c r="F16114" i="5"/>
  <c r="F16113" i="5"/>
  <c r="F16112" i="5"/>
  <c r="F16111" i="5"/>
  <c r="F16110" i="5"/>
  <c r="F16109" i="5"/>
  <c r="F16108" i="5"/>
  <c r="F16107" i="5"/>
  <c r="F16106" i="5"/>
  <c r="F16105" i="5"/>
  <c r="F16104" i="5"/>
  <c r="F16103" i="5"/>
  <c r="F16102" i="5"/>
  <c r="F16101" i="5"/>
  <c r="F16100" i="5"/>
  <c r="F16099" i="5"/>
  <c r="F16098" i="5"/>
  <c r="F16097" i="5"/>
  <c r="F16096" i="5"/>
  <c r="F16095" i="5"/>
  <c r="F16094" i="5"/>
  <c r="F16093" i="5"/>
  <c r="F16092" i="5"/>
  <c r="F16091" i="5"/>
  <c r="F16090" i="5"/>
  <c r="F16089" i="5"/>
  <c r="F16088" i="5"/>
  <c r="F16087" i="5"/>
  <c r="F16086" i="5"/>
  <c r="F16085" i="5"/>
  <c r="F16084" i="5"/>
  <c r="F16083" i="5"/>
  <c r="F16082" i="5"/>
  <c r="F16081" i="5"/>
  <c r="F16080" i="5"/>
  <c r="F16079" i="5"/>
  <c r="F16078" i="5"/>
  <c r="F16077" i="5"/>
  <c r="F16076" i="5"/>
  <c r="F16075" i="5"/>
  <c r="F16074" i="5"/>
  <c r="F16073" i="5"/>
  <c r="F16072" i="5"/>
  <c r="F16071" i="5"/>
  <c r="F16070" i="5"/>
  <c r="F16069" i="5"/>
  <c r="F16068" i="5"/>
  <c r="F16067" i="5"/>
  <c r="F16066" i="5"/>
  <c r="F16065" i="5"/>
  <c r="F16064" i="5"/>
  <c r="F16063" i="5"/>
  <c r="F16062" i="5"/>
  <c r="F16061" i="5"/>
  <c r="F16060" i="5"/>
  <c r="F16059" i="5"/>
  <c r="F16058" i="5"/>
  <c r="F16057" i="5"/>
  <c r="F16056" i="5"/>
  <c r="F16055" i="5"/>
  <c r="F16054" i="5"/>
  <c r="F16053" i="5"/>
  <c r="F16052" i="5"/>
  <c r="F16051" i="5"/>
  <c r="F16050" i="5"/>
  <c r="F16049" i="5"/>
  <c r="F16048" i="5"/>
  <c r="F16047" i="5"/>
  <c r="F16046" i="5"/>
  <c r="F16045" i="5"/>
  <c r="F16044" i="5"/>
  <c r="F16043" i="5"/>
  <c r="F16042" i="5"/>
  <c r="F16041" i="5"/>
  <c r="F16040" i="5"/>
  <c r="F16039" i="5"/>
  <c r="F16038" i="5"/>
  <c r="F16037" i="5"/>
  <c r="F16036" i="5"/>
  <c r="F16035" i="5"/>
  <c r="F16034" i="5"/>
  <c r="F16033" i="5"/>
  <c r="F16032" i="5"/>
  <c r="F16031" i="5"/>
  <c r="F16030" i="5"/>
  <c r="F16029" i="5"/>
  <c r="F16028" i="5"/>
  <c r="F16027" i="5"/>
  <c r="F16026" i="5"/>
  <c r="F16025" i="5"/>
  <c r="F16024" i="5"/>
  <c r="F16023" i="5"/>
  <c r="F16022" i="5"/>
  <c r="F16021" i="5"/>
  <c r="F16020" i="5"/>
  <c r="F16019" i="5"/>
  <c r="F16018" i="5"/>
  <c r="F16017" i="5"/>
  <c r="F16016" i="5"/>
  <c r="F16015" i="5"/>
  <c r="F16014" i="5"/>
  <c r="F16013" i="5"/>
  <c r="F16012" i="5"/>
  <c r="F16011" i="5"/>
  <c r="F16010" i="5"/>
  <c r="F16009" i="5"/>
  <c r="F16008" i="5"/>
  <c r="F16007" i="5"/>
  <c r="F16006" i="5"/>
  <c r="F16005" i="5"/>
  <c r="F16004" i="5"/>
  <c r="F16003" i="5"/>
  <c r="F16002" i="5"/>
  <c r="F16001" i="5"/>
  <c r="F16000" i="5"/>
  <c r="F15999" i="5"/>
  <c r="F15998" i="5"/>
  <c r="F15997" i="5"/>
  <c r="F15996" i="5"/>
  <c r="F15995" i="5"/>
  <c r="F15994" i="5"/>
  <c r="F15993" i="5"/>
  <c r="F15992" i="5"/>
  <c r="F15991" i="5"/>
  <c r="F15990" i="5"/>
  <c r="F15989" i="5"/>
  <c r="F15988" i="5"/>
  <c r="F15987" i="5"/>
  <c r="F15986" i="5"/>
  <c r="F15985" i="5"/>
  <c r="F15984" i="5"/>
  <c r="F15983" i="5"/>
  <c r="F15982" i="5"/>
  <c r="F15981" i="5"/>
  <c r="F15980" i="5"/>
  <c r="F15979" i="5"/>
  <c r="F15978" i="5"/>
  <c r="F15977" i="5"/>
  <c r="F15976" i="5"/>
  <c r="F15975" i="5"/>
  <c r="F15974" i="5"/>
  <c r="F15973" i="5"/>
  <c r="F15972" i="5"/>
  <c r="F15971" i="5"/>
  <c r="F15970" i="5"/>
  <c r="F15969" i="5"/>
  <c r="F15968" i="5"/>
  <c r="F15967" i="5"/>
  <c r="F15966" i="5"/>
  <c r="F15965" i="5"/>
  <c r="F15964" i="5"/>
  <c r="F15963" i="5"/>
  <c r="F15962" i="5"/>
  <c r="F15961" i="5"/>
  <c r="F15960" i="5"/>
  <c r="F15959" i="5"/>
  <c r="F15958" i="5"/>
  <c r="F15957" i="5"/>
  <c r="F15956" i="5"/>
  <c r="F15955" i="5"/>
  <c r="F15954" i="5"/>
  <c r="F15953" i="5"/>
  <c r="F15952" i="5"/>
  <c r="F15951" i="5"/>
  <c r="F15950" i="5"/>
  <c r="F15949" i="5"/>
  <c r="F15948" i="5"/>
  <c r="F15947" i="5"/>
  <c r="F15946" i="5"/>
  <c r="F15945" i="5"/>
  <c r="F15944" i="5"/>
  <c r="F15943" i="5"/>
  <c r="F15942" i="5"/>
  <c r="F15941" i="5"/>
  <c r="F15940" i="5"/>
  <c r="F15939" i="5"/>
  <c r="F15938" i="5"/>
  <c r="F15937" i="5"/>
  <c r="F15936" i="5"/>
  <c r="F15935" i="5"/>
  <c r="F15934" i="5"/>
  <c r="F15933" i="5"/>
  <c r="F15932" i="5"/>
  <c r="F15931" i="5"/>
  <c r="F15930" i="5"/>
  <c r="F15929" i="5"/>
  <c r="F15928" i="5"/>
  <c r="F15927" i="5"/>
  <c r="F15926" i="5"/>
  <c r="F15925" i="5"/>
  <c r="F15924" i="5"/>
  <c r="F15923" i="5"/>
  <c r="F15922" i="5"/>
  <c r="F15921" i="5"/>
  <c r="F15920" i="5"/>
  <c r="F15919" i="5"/>
  <c r="F15918" i="5"/>
  <c r="F15917" i="5"/>
  <c r="F15916" i="5"/>
  <c r="F15915" i="5"/>
  <c r="F15914" i="5"/>
  <c r="F15913" i="5"/>
  <c r="F15912" i="5"/>
  <c r="F15911" i="5"/>
  <c r="F15910" i="5"/>
  <c r="F15909" i="5"/>
  <c r="F15908" i="5"/>
  <c r="F15907" i="5"/>
  <c r="F15906" i="5"/>
  <c r="F15905" i="5"/>
  <c r="F15904" i="5"/>
  <c r="F15903" i="5"/>
  <c r="F15902" i="5"/>
  <c r="F15901" i="5"/>
  <c r="F15900" i="5"/>
  <c r="F15899" i="5"/>
  <c r="F15898" i="5"/>
  <c r="F15897" i="5"/>
  <c r="F15896" i="5"/>
  <c r="F15895" i="5"/>
  <c r="F15894" i="5"/>
  <c r="F15893" i="5"/>
  <c r="F15892" i="5"/>
  <c r="F15891" i="5"/>
  <c r="F15890" i="5"/>
  <c r="F15889" i="5"/>
  <c r="F15888" i="5"/>
  <c r="F15887" i="5"/>
  <c r="F15886" i="5"/>
  <c r="F15885" i="5"/>
  <c r="F15884" i="5"/>
  <c r="F15883" i="5"/>
  <c r="F15882" i="5"/>
  <c r="F15881" i="5"/>
  <c r="F15880" i="5"/>
  <c r="F15879" i="5"/>
  <c r="F15878" i="5"/>
  <c r="F15877" i="5"/>
  <c r="F15876" i="5"/>
  <c r="F15875" i="5"/>
  <c r="F15874" i="5"/>
  <c r="F15873" i="5"/>
  <c r="F15872" i="5"/>
  <c r="F15871" i="5"/>
  <c r="F15870" i="5"/>
  <c r="F15869" i="5"/>
  <c r="F15868" i="5"/>
  <c r="F15867" i="5"/>
  <c r="F15866" i="5"/>
  <c r="F15865" i="5"/>
  <c r="F15864" i="5"/>
  <c r="F15863" i="5"/>
  <c r="F15862" i="5"/>
  <c r="F15861" i="5"/>
  <c r="F15860" i="5"/>
  <c r="F15859" i="5"/>
  <c r="F15858" i="5"/>
  <c r="F15857" i="5"/>
  <c r="F15856" i="5"/>
  <c r="F15855" i="5"/>
  <c r="F15854" i="5"/>
  <c r="F15853" i="5"/>
  <c r="F15852" i="5"/>
  <c r="F15851" i="5"/>
  <c r="F15850" i="5"/>
  <c r="F15849" i="5"/>
  <c r="F15848" i="5"/>
  <c r="F15847" i="5"/>
  <c r="F15846" i="5"/>
  <c r="F15845" i="5"/>
  <c r="F15844" i="5"/>
  <c r="F15843" i="5"/>
  <c r="F15842" i="5"/>
  <c r="F15841" i="5"/>
  <c r="F15840" i="5"/>
  <c r="F15839" i="5"/>
  <c r="F15838" i="5"/>
  <c r="F15837" i="5"/>
  <c r="F15836" i="5"/>
  <c r="F15835" i="5"/>
  <c r="F15834" i="5"/>
  <c r="F15833" i="5"/>
  <c r="F15832" i="5"/>
  <c r="F15831" i="5"/>
  <c r="F15830" i="5"/>
  <c r="F15829" i="5"/>
  <c r="F15828" i="5"/>
  <c r="F15827" i="5"/>
  <c r="F15826" i="5"/>
  <c r="F15825" i="5"/>
  <c r="F15824" i="5"/>
  <c r="F15823" i="5"/>
  <c r="F15822" i="5"/>
  <c r="F15821" i="5"/>
  <c r="F15820" i="5"/>
  <c r="F15819" i="5"/>
  <c r="F15818" i="5"/>
  <c r="F15817" i="5"/>
  <c r="F15816" i="5"/>
  <c r="F15815" i="5"/>
  <c r="F15814" i="5"/>
  <c r="F15813" i="5"/>
  <c r="F15812" i="5"/>
  <c r="F15811" i="5"/>
  <c r="F15810" i="5"/>
  <c r="F15809" i="5"/>
  <c r="F15808" i="5"/>
  <c r="F15807" i="5"/>
  <c r="F15806" i="5"/>
  <c r="F15805" i="5"/>
  <c r="F15804" i="5"/>
  <c r="F15803" i="5"/>
  <c r="F15802" i="5"/>
  <c r="F15801" i="5"/>
  <c r="F15800" i="5"/>
  <c r="F15799" i="5"/>
  <c r="F15798" i="5"/>
  <c r="F15797" i="5"/>
  <c r="F15796" i="5"/>
  <c r="F15795" i="5"/>
  <c r="F15794" i="5"/>
  <c r="F15793" i="5"/>
  <c r="F15792" i="5"/>
  <c r="F15791" i="5"/>
  <c r="F15790" i="5"/>
  <c r="F15789" i="5"/>
  <c r="F15788" i="5"/>
  <c r="F15787" i="5"/>
  <c r="F15786" i="5"/>
  <c r="F15785" i="5"/>
  <c r="F15784" i="5"/>
  <c r="F15783" i="5"/>
  <c r="F15782" i="5"/>
  <c r="F15781" i="5"/>
  <c r="F15780" i="5"/>
  <c r="F15779" i="5"/>
  <c r="F15778" i="5"/>
  <c r="F15777" i="5"/>
  <c r="F15776" i="5"/>
  <c r="F15775" i="5"/>
  <c r="F15774" i="5"/>
  <c r="F15773" i="5"/>
  <c r="F15772" i="5"/>
  <c r="F15771" i="5"/>
  <c r="F15770" i="5"/>
  <c r="F15769" i="5"/>
  <c r="F15768" i="5"/>
  <c r="F15767" i="5"/>
  <c r="F15766" i="5"/>
  <c r="F15765" i="5"/>
  <c r="F15764" i="5"/>
  <c r="F15763" i="5"/>
  <c r="F15762" i="5"/>
  <c r="F15761" i="5"/>
  <c r="F15760" i="5"/>
  <c r="F15759" i="5"/>
  <c r="F15758" i="5"/>
  <c r="F15757" i="5"/>
  <c r="F15756" i="5"/>
  <c r="F15755" i="5"/>
  <c r="F15754" i="5"/>
  <c r="F15753" i="5"/>
  <c r="F15752" i="5"/>
  <c r="F15751" i="5"/>
  <c r="F15750" i="5"/>
  <c r="F15749" i="5"/>
  <c r="F15748" i="5"/>
  <c r="F15747" i="5"/>
  <c r="F15746" i="5"/>
  <c r="F15745" i="5"/>
  <c r="F15744" i="5"/>
  <c r="F15743" i="5"/>
  <c r="F15742" i="5"/>
  <c r="F15741" i="5"/>
  <c r="F15740" i="5"/>
  <c r="F15739" i="5"/>
  <c r="F15738" i="5"/>
  <c r="F15737" i="5"/>
  <c r="F15736" i="5"/>
  <c r="F15735" i="5"/>
  <c r="F15734" i="5"/>
  <c r="F15733" i="5"/>
  <c r="F15732" i="5"/>
  <c r="F15731" i="5"/>
  <c r="F15730" i="5"/>
  <c r="F15729" i="5"/>
  <c r="F15728" i="5"/>
  <c r="F15727" i="5"/>
  <c r="F15726" i="5"/>
  <c r="F15725" i="5"/>
  <c r="F15724" i="5"/>
  <c r="F15723" i="5"/>
  <c r="F15722" i="5"/>
  <c r="F15721" i="5"/>
  <c r="F15720" i="5"/>
  <c r="F15719" i="5"/>
  <c r="F15718" i="5"/>
  <c r="F15717" i="5"/>
  <c r="F15716" i="5"/>
  <c r="F15715" i="5"/>
  <c r="F15714" i="5"/>
  <c r="F15713" i="5"/>
  <c r="F15712" i="5"/>
  <c r="F15711" i="5"/>
  <c r="F15710" i="5"/>
  <c r="F15709" i="5"/>
  <c r="F15708" i="5"/>
  <c r="F15707" i="5"/>
  <c r="F15706" i="5"/>
  <c r="F15705" i="5"/>
  <c r="F15704" i="5"/>
  <c r="F15703" i="5"/>
  <c r="F15702" i="5"/>
  <c r="F15701" i="5"/>
  <c r="F15700" i="5"/>
  <c r="F15699" i="5"/>
  <c r="F15698" i="5"/>
  <c r="F15697" i="5"/>
  <c r="F15696" i="5"/>
  <c r="F15695" i="5"/>
  <c r="F15694" i="5"/>
  <c r="F15693" i="5"/>
  <c r="F15692" i="5"/>
  <c r="F15691" i="5"/>
  <c r="F15690" i="5"/>
  <c r="F15689" i="5"/>
  <c r="F15688" i="5"/>
  <c r="F15687" i="5"/>
  <c r="F15686" i="5"/>
  <c r="F15685" i="5"/>
  <c r="F15684" i="5"/>
  <c r="F15683" i="5"/>
  <c r="F15682" i="5"/>
  <c r="F15681" i="5"/>
  <c r="F15680" i="5"/>
  <c r="F15679" i="5"/>
  <c r="F15678" i="5"/>
  <c r="F15677" i="5"/>
  <c r="F15676" i="5"/>
  <c r="F15675" i="5"/>
  <c r="F15674" i="5"/>
  <c r="F15673" i="5"/>
  <c r="F15672" i="5"/>
  <c r="F15671" i="5"/>
  <c r="F15670" i="5"/>
  <c r="F15669" i="5"/>
  <c r="F15668" i="5"/>
  <c r="F15667" i="5"/>
  <c r="F15666" i="5"/>
  <c r="F15665" i="5"/>
  <c r="F15664" i="5"/>
  <c r="F15663" i="5"/>
  <c r="F15662" i="5"/>
  <c r="F15661" i="5"/>
  <c r="F15660" i="5"/>
  <c r="F15659" i="5"/>
  <c r="F15658" i="5"/>
  <c r="F15657" i="5"/>
  <c r="F15656" i="5"/>
  <c r="F15655" i="5"/>
  <c r="F15654" i="5"/>
  <c r="F15653" i="5"/>
  <c r="F15652" i="5"/>
  <c r="F15651" i="5"/>
  <c r="F15650" i="5"/>
  <c r="F15649" i="5"/>
  <c r="F15648" i="5"/>
  <c r="F15647" i="5"/>
  <c r="F15646" i="5"/>
  <c r="F15645" i="5"/>
  <c r="F15644" i="5"/>
  <c r="F15643" i="5"/>
  <c r="F15642" i="5"/>
  <c r="F15641" i="5"/>
  <c r="F15640" i="5"/>
  <c r="F15639" i="5"/>
  <c r="F15638" i="5"/>
  <c r="F15637" i="5"/>
  <c r="F15636" i="5"/>
  <c r="F15635" i="5"/>
  <c r="F15634" i="5"/>
  <c r="F15633" i="5"/>
  <c r="F15632" i="5"/>
  <c r="F15631" i="5"/>
  <c r="F15630" i="5"/>
  <c r="F15629" i="5"/>
  <c r="F15628" i="5"/>
  <c r="F15627" i="5"/>
  <c r="F15626" i="5"/>
  <c r="F15625" i="5"/>
  <c r="F15624" i="5"/>
  <c r="F15623" i="5"/>
  <c r="F15622" i="5"/>
  <c r="F15621" i="5"/>
  <c r="F15620" i="5"/>
  <c r="F15619" i="5"/>
  <c r="F15618" i="5"/>
  <c r="F15617" i="5"/>
  <c r="F15616" i="5"/>
  <c r="F15615" i="5"/>
  <c r="F15614" i="5"/>
  <c r="F15613" i="5"/>
  <c r="F15612" i="5"/>
  <c r="F15611" i="5"/>
  <c r="F15610" i="5"/>
  <c r="F15609" i="5"/>
  <c r="F15608" i="5"/>
  <c r="F15607" i="5"/>
  <c r="F15606" i="5"/>
  <c r="F15605" i="5"/>
  <c r="F15604" i="5"/>
  <c r="F15603" i="5"/>
  <c r="F15602" i="5"/>
  <c r="F15601" i="5"/>
  <c r="F15600" i="5"/>
  <c r="F15599" i="5"/>
  <c r="F15598" i="5"/>
  <c r="F15597" i="5"/>
  <c r="F15596" i="5"/>
  <c r="F15595" i="5"/>
  <c r="F15594" i="5"/>
  <c r="F15593" i="5"/>
  <c r="F15592" i="5"/>
  <c r="F15591" i="5"/>
  <c r="F15590" i="5"/>
  <c r="F15589" i="5"/>
  <c r="F15588" i="5"/>
  <c r="F15587" i="5"/>
  <c r="F15586" i="5"/>
  <c r="F15585" i="5"/>
  <c r="F15584" i="5"/>
  <c r="F15583" i="5"/>
  <c r="F15582" i="5"/>
  <c r="F15581" i="5"/>
  <c r="F15580" i="5"/>
  <c r="F15579" i="5"/>
  <c r="F15578" i="5"/>
  <c r="F15577" i="5"/>
  <c r="F15576" i="5"/>
  <c r="F15575" i="5"/>
  <c r="F15574" i="5"/>
  <c r="F15573" i="5"/>
  <c r="F15572" i="5"/>
  <c r="F15571" i="5"/>
  <c r="F15570" i="5"/>
  <c r="F15569" i="5"/>
  <c r="F15568" i="5"/>
  <c r="F15567" i="5"/>
  <c r="F15566" i="5"/>
  <c r="F15565" i="5"/>
  <c r="F15564" i="5"/>
  <c r="F15563" i="5"/>
  <c r="F15562" i="5"/>
  <c r="F15561" i="5"/>
  <c r="F15560" i="5"/>
  <c r="F15559" i="5"/>
  <c r="F15558" i="5"/>
  <c r="F15557" i="5"/>
  <c r="F15556" i="5"/>
  <c r="F15555" i="5"/>
  <c r="F15554" i="5"/>
  <c r="F15553" i="5"/>
  <c r="F15552" i="5"/>
  <c r="F15551" i="5"/>
  <c r="F15550" i="5"/>
  <c r="F15549" i="5"/>
  <c r="F15548" i="5"/>
  <c r="F15547" i="5"/>
  <c r="F15546" i="5"/>
  <c r="F15545" i="5"/>
  <c r="F15544" i="5"/>
  <c r="F15543" i="5"/>
  <c r="F15542" i="5"/>
  <c r="F15541" i="5"/>
  <c r="F15540" i="5"/>
  <c r="F15539" i="5"/>
  <c r="F15538" i="5"/>
  <c r="F15537" i="5"/>
  <c r="F15536" i="5"/>
  <c r="F15535" i="5"/>
  <c r="F15534" i="5"/>
  <c r="F15533" i="5"/>
  <c r="F15532" i="5"/>
  <c r="F15531" i="5"/>
  <c r="F15530" i="5"/>
  <c r="F15529" i="5"/>
  <c r="F15528" i="5"/>
  <c r="F15527" i="5"/>
  <c r="F15526" i="5"/>
  <c r="F15525" i="5"/>
  <c r="F15524" i="5"/>
  <c r="F15523" i="5"/>
  <c r="F15522" i="5"/>
  <c r="F15521" i="5"/>
  <c r="F15520" i="5"/>
  <c r="F15519" i="5"/>
  <c r="F15518" i="5"/>
  <c r="F15517" i="5"/>
  <c r="F15516" i="5"/>
  <c r="F15515" i="5"/>
  <c r="F15514" i="5"/>
  <c r="F15513" i="5"/>
  <c r="F15512" i="5"/>
  <c r="F15511" i="5"/>
  <c r="F15510" i="5"/>
  <c r="F15509" i="5"/>
  <c r="F15508" i="5"/>
  <c r="F15507" i="5"/>
  <c r="F15506" i="5"/>
  <c r="F15505" i="5"/>
  <c r="F15504" i="5"/>
  <c r="F15503" i="5"/>
  <c r="F15502" i="5"/>
  <c r="F15501" i="5"/>
  <c r="F15500" i="5"/>
  <c r="F15499" i="5"/>
  <c r="F15498" i="5"/>
  <c r="F15497" i="5"/>
  <c r="F15496" i="5"/>
  <c r="F15495" i="5"/>
  <c r="F15494" i="5"/>
  <c r="F15493" i="5"/>
  <c r="F15492" i="5"/>
  <c r="F15491" i="5"/>
  <c r="F15490" i="5"/>
  <c r="F15489" i="5"/>
  <c r="F15488" i="5"/>
  <c r="F15487" i="5"/>
  <c r="F15486" i="5"/>
  <c r="F15485" i="5"/>
  <c r="F15484" i="5"/>
  <c r="F15483" i="5"/>
  <c r="F15482" i="5"/>
  <c r="F15481" i="5"/>
  <c r="F15480" i="5"/>
  <c r="F15479" i="5"/>
  <c r="F15478" i="5"/>
  <c r="F15477" i="5"/>
  <c r="F15476" i="5"/>
  <c r="F15475" i="5"/>
  <c r="F15474" i="5"/>
  <c r="F15473" i="5"/>
  <c r="F15472" i="5"/>
  <c r="F15471" i="5"/>
  <c r="F15470" i="5"/>
  <c r="F15469" i="5"/>
  <c r="F15468" i="5"/>
  <c r="F15467" i="5"/>
  <c r="F15466" i="5"/>
  <c r="F15465" i="5"/>
  <c r="F15464" i="5"/>
  <c r="F15463" i="5"/>
  <c r="F15462" i="5"/>
  <c r="F15461" i="5"/>
  <c r="F15460" i="5"/>
  <c r="F15459" i="5"/>
  <c r="F15458" i="5"/>
  <c r="F15457" i="5"/>
  <c r="F15456" i="5"/>
  <c r="F15455" i="5"/>
  <c r="F15454" i="5"/>
  <c r="F15453" i="5"/>
  <c r="F15452" i="5"/>
  <c r="F15451" i="5"/>
  <c r="F15450" i="5"/>
  <c r="F15449" i="5"/>
  <c r="F15448" i="5"/>
  <c r="F15447" i="5"/>
  <c r="F15446" i="5"/>
  <c r="F15445" i="5"/>
  <c r="F15444" i="5"/>
  <c r="F15443" i="5"/>
  <c r="F15442" i="5"/>
  <c r="F15441" i="5"/>
  <c r="F15440" i="5"/>
  <c r="F15439" i="5"/>
  <c r="F15438" i="5"/>
  <c r="F15437" i="5"/>
  <c r="F15436" i="5"/>
  <c r="F15435" i="5"/>
  <c r="F15434" i="5"/>
  <c r="F15433" i="5"/>
  <c r="F15432" i="5"/>
  <c r="F15431" i="5"/>
  <c r="F15430" i="5"/>
  <c r="F15429" i="5"/>
  <c r="F15428" i="5"/>
  <c r="F15427" i="5"/>
  <c r="F15426" i="5"/>
  <c r="F15425" i="5"/>
  <c r="F15424" i="5"/>
  <c r="F15423" i="5"/>
  <c r="F15422" i="5"/>
  <c r="F15421" i="5"/>
  <c r="F15420" i="5"/>
  <c r="F15419" i="5"/>
  <c r="F15418" i="5"/>
  <c r="F15417" i="5"/>
  <c r="F15416" i="5"/>
  <c r="F15415" i="5"/>
  <c r="F15414" i="5"/>
  <c r="F15413" i="5"/>
  <c r="F15412" i="5"/>
  <c r="F15411" i="5"/>
  <c r="F15410" i="5"/>
  <c r="F15409" i="5"/>
  <c r="F15408" i="5"/>
  <c r="F15407" i="5"/>
  <c r="F15406" i="5"/>
  <c r="F15405" i="5"/>
  <c r="F15404" i="5"/>
  <c r="F15403" i="5"/>
  <c r="F15402" i="5"/>
  <c r="F15401" i="5"/>
  <c r="F15400" i="5"/>
  <c r="F15399" i="5"/>
  <c r="F15398" i="5"/>
  <c r="F15397" i="5"/>
  <c r="F15396" i="5"/>
  <c r="F15395" i="5"/>
  <c r="F15394" i="5"/>
  <c r="F15393" i="5"/>
  <c r="F15392" i="5"/>
  <c r="F15391" i="5"/>
  <c r="F15390" i="5"/>
  <c r="F15389" i="5"/>
  <c r="F15388" i="5"/>
  <c r="F15387" i="5"/>
  <c r="F15386" i="5"/>
  <c r="F15385" i="5"/>
  <c r="F15384" i="5"/>
  <c r="F15383" i="5"/>
  <c r="F15382" i="5"/>
  <c r="F15381" i="5"/>
  <c r="F15380" i="5"/>
  <c r="F15379" i="5"/>
  <c r="F15378" i="5"/>
  <c r="F15377" i="5"/>
  <c r="F15376" i="5"/>
  <c r="F15375" i="5"/>
  <c r="F15374" i="5"/>
  <c r="F15373" i="5"/>
  <c r="F15372" i="5"/>
  <c r="F15371" i="5"/>
  <c r="F15370" i="5"/>
  <c r="F15369" i="5"/>
  <c r="F15368" i="5"/>
  <c r="F15367" i="5"/>
  <c r="F15366" i="5"/>
  <c r="F15365" i="5"/>
  <c r="F15364" i="5"/>
  <c r="F15363" i="5"/>
  <c r="F15362" i="5"/>
  <c r="F15361" i="5"/>
  <c r="F15360" i="5"/>
  <c r="F15359" i="5"/>
  <c r="F15358" i="5"/>
  <c r="F15357" i="5"/>
  <c r="F15356" i="5"/>
  <c r="F15355" i="5"/>
  <c r="F15354" i="5"/>
  <c r="F15353" i="5"/>
  <c r="F15352" i="5"/>
  <c r="F15351" i="5"/>
  <c r="F15350" i="5"/>
  <c r="F15349" i="5"/>
  <c r="F15348" i="5"/>
  <c r="F15347" i="5"/>
  <c r="F15346" i="5"/>
  <c r="F15345" i="5"/>
  <c r="F15344" i="5"/>
  <c r="F15343" i="5"/>
  <c r="F15342" i="5"/>
  <c r="F15341" i="5"/>
  <c r="F15340" i="5"/>
  <c r="F15339" i="5"/>
  <c r="F15338" i="5"/>
  <c r="F15337" i="5"/>
  <c r="F15336" i="5"/>
  <c r="F15335" i="5"/>
  <c r="F15334" i="5"/>
  <c r="F15333" i="5"/>
  <c r="F15332" i="5"/>
  <c r="F15331" i="5"/>
  <c r="F15330" i="5"/>
  <c r="F15329" i="5"/>
  <c r="F15328" i="5"/>
  <c r="F15327" i="5"/>
  <c r="F15326" i="5"/>
  <c r="F15325" i="5"/>
  <c r="F15324" i="5"/>
  <c r="F15323" i="5"/>
  <c r="F15322" i="5"/>
  <c r="F15321" i="5"/>
  <c r="F15320" i="5"/>
  <c r="F15319" i="5"/>
  <c r="F15318" i="5"/>
  <c r="F15317" i="5"/>
  <c r="F15316" i="5"/>
  <c r="F15315" i="5"/>
  <c r="F15314" i="5"/>
  <c r="F15313" i="5"/>
  <c r="F15312" i="5"/>
  <c r="F15311" i="5"/>
  <c r="F15310" i="5"/>
  <c r="F15309" i="5"/>
  <c r="F15308" i="5"/>
  <c r="F15307" i="5"/>
  <c r="F15306" i="5"/>
  <c r="F15305" i="5"/>
  <c r="F15304" i="5"/>
  <c r="F15303" i="5"/>
  <c r="F15302" i="5"/>
  <c r="F15301" i="5"/>
  <c r="F15300" i="5"/>
  <c r="F15299" i="5"/>
  <c r="F15298" i="5"/>
  <c r="F15297" i="5"/>
  <c r="F15296" i="5"/>
  <c r="F15295" i="5"/>
  <c r="F15294" i="5"/>
  <c r="F15293" i="5"/>
  <c r="F15292" i="5"/>
  <c r="F15291" i="5"/>
  <c r="F15290" i="5"/>
  <c r="F15289" i="5"/>
  <c r="F15288" i="5"/>
  <c r="F15287" i="5"/>
  <c r="F15286" i="5"/>
  <c r="F15285" i="5"/>
  <c r="F15284" i="5"/>
  <c r="F15283" i="5"/>
  <c r="F15282" i="5"/>
  <c r="F15281" i="5"/>
  <c r="F15280" i="5"/>
  <c r="F15279" i="5"/>
  <c r="F15278" i="5"/>
  <c r="F15277" i="5"/>
  <c r="F15276" i="5"/>
  <c r="F15275" i="5"/>
  <c r="F15274" i="5"/>
  <c r="F15273" i="5"/>
  <c r="F15272" i="5"/>
  <c r="F15271" i="5"/>
  <c r="F15270" i="5"/>
  <c r="F15269" i="5"/>
  <c r="F15268" i="5"/>
  <c r="F15267" i="5"/>
  <c r="F15266" i="5"/>
  <c r="F15265" i="5"/>
  <c r="F15264" i="5"/>
  <c r="F15263" i="5"/>
  <c r="F15262" i="5"/>
  <c r="F15261" i="5"/>
  <c r="F15260" i="5"/>
  <c r="F15259" i="5"/>
  <c r="F15258" i="5"/>
  <c r="F15257" i="5"/>
  <c r="F15256" i="5"/>
  <c r="F15255" i="5"/>
  <c r="F15254" i="5"/>
  <c r="F15253" i="5"/>
  <c r="F15252" i="5"/>
  <c r="F15251" i="5"/>
  <c r="F15250" i="5"/>
  <c r="F15249" i="5"/>
  <c r="F15248" i="5"/>
  <c r="F15247" i="5"/>
  <c r="F15246" i="5"/>
  <c r="F15245" i="5"/>
  <c r="F15244" i="5"/>
  <c r="F15243" i="5"/>
  <c r="F15242" i="5"/>
  <c r="F15241" i="5"/>
  <c r="F15240" i="5"/>
  <c r="F15239" i="5"/>
  <c r="F15238" i="5"/>
  <c r="F15237" i="5"/>
  <c r="F15236" i="5"/>
  <c r="F15235" i="5"/>
  <c r="F15234" i="5"/>
  <c r="F15233" i="5"/>
  <c r="F15232" i="5"/>
  <c r="F15231" i="5"/>
  <c r="F15230" i="5"/>
  <c r="F15229" i="5"/>
  <c r="F15228" i="5"/>
  <c r="F15227" i="5"/>
  <c r="F15226" i="5"/>
  <c r="F15225" i="5"/>
  <c r="F15224" i="5"/>
  <c r="F15223" i="5"/>
  <c r="F15222" i="5"/>
  <c r="F15221" i="5"/>
  <c r="F15220" i="5"/>
  <c r="F15219" i="5"/>
  <c r="F15218" i="5"/>
  <c r="F15217" i="5"/>
  <c r="F15216" i="5"/>
  <c r="F15215" i="5"/>
  <c r="F15214" i="5"/>
  <c r="F15213" i="5"/>
  <c r="F15212" i="5"/>
  <c r="F15211" i="5"/>
  <c r="F15210" i="5"/>
  <c r="F15209" i="5"/>
  <c r="F15208" i="5"/>
  <c r="F15207" i="5"/>
  <c r="F15206" i="5"/>
  <c r="F15205" i="5"/>
  <c r="F15204" i="5"/>
  <c r="F15203" i="5"/>
  <c r="F15202" i="5"/>
  <c r="F15201" i="5"/>
  <c r="F15200" i="5"/>
  <c r="F15199" i="5"/>
  <c r="F15198" i="5"/>
  <c r="F15197" i="5"/>
  <c r="F15196" i="5"/>
  <c r="F15195" i="5"/>
  <c r="F15194" i="5"/>
  <c r="F15193" i="5"/>
  <c r="F15192" i="5"/>
  <c r="F15191" i="5"/>
  <c r="F15190" i="5"/>
  <c r="F15189" i="5"/>
  <c r="F15188" i="5"/>
  <c r="F15187" i="5"/>
  <c r="F15186" i="5"/>
  <c r="F15185" i="5"/>
  <c r="F15184" i="5"/>
  <c r="F15183" i="5"/>
  <c r="F15182" i="5"/>
  <c r="F15181" i="5"/>
  <c r="F15180" i="5"/>
  <c r="F15179" i="5"/>
  <c r="F15178" i="5"/>
  <c r="F15177" i="5"/>
  <c r="F15176" i="5"/>
  <c r="F15175" i="5"/>
  <c r="F15174" i="5"/>
  <c r="F15173" i="5"/>
  <c r="F15172" i="5"/>
  <c r="F15171" i="5"/>
  <c r="F15170" i="5"/>
  <c r="F15169" i="5"/>
  <c r="F15168" i="5"/>
  <c r="F15167" i="5"/>
  <c r="F15166" i="5"/>
  <c r="F15165" i="5"/>
  <c r="F15164" i="5"/>
  <c r="F15163" i="5"/>
  <c r="F15162" i="5"/>
  <c r="F15161" i="5"/>
  <c r="F15160" i="5"/>
  <c r="F15159" i="5"/>
  <c r="F15158" i="5"/>
  <c r="F15157" i="5"/>
  <c r="F15156" i="5"/>
  <c r="F15155" i="5"/>
  <c r="F15154" i="5"/>
  <c r="F15153" i="5"/>
  <c r="F15152" i="5"/>
  <c r="F15151" i="5"/>
  <c r="F15150" i="5"/>
  <c r="F15149" i="5"/>
  <c r="F15148" i="5"/>
  <c r="F15147" i="5"/>
  <c r="F15146" i="5"/>
  <c r="F15145" i="5"/>
  <c r="F15144" i="5"/>
  <c r="F15143" i="5"/>
  <c r="F15142" i="5"/>
  <c r="F15141" i="5"/>
  <c r="F15140" i="5"/>
  <c r="F15139" i="5"/>
  <c r="F15138" i="5"/>
  <c r="F15137" i="5"/>
  <c r="F15136" i="5"/>
  <c r="F15135" i="5"/>
  <c r="F15134" i="5"/>
  <c r="F15133" i="5"/>
  <c r="F15132" i="5"/>
  <c r="F15131" i="5"/>
  <c r="F15130" i="5"/>
  <c r="F15129" i="5"/>
  <c r="F15128" i="5"/>
  <c r="F15127" i="5"/>
  <c r="F15126" i="5"/>
  <c r="F15125" i="5"/>
  <c r="F15124" i="5"/>
  <c r="F15123" i="5"/>
  <c r="F15122" i="5"/>
  <c r="F15121" i="5"/>
  <c r="F15120" i="5"/>
  <c r="F15119" i="5"/>
  <c r="F15118" i="5"/>
  <c r="F15117" i="5"/>
  <c r="F15116" i="5"/>
  <c r="F15115" i="5"/>
  <c r="F15114" i="5"/>
  <c r="F15113" i="5"/>
  <c r="F15112" i="5"/>
  <c r="F15111" i="5"/>
  <c r="F15110" i="5"/>
  <c r="F15109" i="5"/>
  <c r="F15108" i="5"/>
  <c r="F15107" i="5"/>
  <c r="F15106" i="5"/>
  <c r="F15105" i="5"/>
  <c r="F15104" i="5"/>
  <c r="F15103" i="5"/>
  <c r="F15102" i="5"/>
  <c r="F15101" i="5"/>
  <c r="F15100" i="5"/>
  <c r="F15099" i="5"/>
  <c r="F15098" i="5"/>
  <c r="F15097" i="5"/>
  <c r="F15096" i="5"/>
  <c r="F15095" i="5"/>
  <c r="F15094" i="5"/>
  <c r="F15093" i="5"/>
  <c r="F15092" i="5"/>
  <c r="F15091" i="5"/>
  <c r="F15090" i="5"/>
  <c r="F15089" i="5"/>
  <c r="F15088" i="5"/>
  <c r="F15087" i="5"/>
  <c r="F15086" i="5"/>
  <c r="F15085" i="5"/>
  <c r="F15084" i="5"/>
  <c r="F15083" i="5"/>
  <c r="F15082" i="5"/>
  <c r="F15081" i="5"/>
  <c r="F15080" i="5"/>
  <c r="F15079" i="5"/>
  <c r="F15078" i="5"/>
  <c r="F15077" i="5"/>
  <c r="F15076" i="5"/>
  <c r="F15075" i="5"/>
  <c r="F15074" i="5"/>
  <c r="F15073" i="5"/>
  <c r="F15072" i="5"/>
  <c r="F15071" i="5"/>
  <c r="F15070" i="5"/>
  <c r="F15069" i="5"/>
  <c r="F15068" i="5"/>
  <c r="F15067" i="5"/>
  <c r="F15066" i="5"/>
  <c r="F15065" i="5"/>
  <c r="F15064" i="5"/>
  <c r="F15063" i="5"/>
  <c r="F15062" i="5"/>
  <c r="F15061" i="5"/>
  <c r="F15060" i="5"/>
  <c r="F15059" i="5"/>
  <c r="F15058" i="5"/>
  <c r="F15057" i="5"/>
  <c r="F15056" i="5"/>
  <c r="F15055" i="5"/>
  <c r="F15054" i="5"/>
  <c r="F15053" i="5"/>
  <c r="F15052" i="5"/>
  <c r="F15051" i="5"/>
  <c r="F15050" i="5"/>
  <c r="F15049" i="5"/>
  <c r="F15048" i="5"/>
  <c r="F15047" i="5"/>
  <c r="F15046" i="5"/>
  <c r="F15045" i="5"/>
  <c r="F15044" i="5"/>
  <c r="F15043" i="5"/>
  <c r="F15042" i="5"/>
  <c r="F15041" i="5"/>
  <c r="F15040" i="5"/>
  <c r="F15039" i="5"/>
  <c r="F15038" i="5"/>
  <c r="F15037" i="5"/>
  <c r="F15036" i="5"/>
  <c r="F15035" i="5"/>
  <c r="F15034" i="5"/>
  <c r="F15033" i="5"/>
  <c r="F15032" i="5"/>
  <c r="F15031" i="5"/>
  <c r="F15030" i="5"/>
  <c r="F15029" i="5"/>
  <c r="F15028" i="5"/>
  <c r="F15027" i="5"/>
  <c r="F15026" i="5"/>
  <c r="F15025" i="5"/>
  <c r="F15024" i="5"/>
  <c r="F15023" i="5"/>
  <c r="F15022" i="5"/>
  <c r="F15021" i="5"/>
  <c r="F15020" i="5"/>
  <c r="F15019" i="5"/>
  <c r="F15018" i="5"/>
  <c r="F15017" i="5"/>
  <c r="F15016" i="5"/>
  <c r="F15015" i="5"/>
  <c r="F15014" i="5"/>
  <c r="F15013" i="5"/>
  <c r="F15012" i="5"/>
  <c r="F15011" i="5"/>
  <c r="F15010" i="5"/>
  <c r="F15009" i="5"/>
  <c r="F15008" i="5"/>
  <c r="F15007" i="5"/>
  <c r="F15006" i="5"/>
  <c r="F15005" i="5"/>
  <c r="F15004" i="5"/>
  <c r="F15003" i="5"/>
  <c r="F15002" i="5"/>
  <c r="F15001" i="5"/>
  <c r="F15000" i="5"/>
  <c r="F14999" i="5"/>
  <c r="F14998" i="5"/>
  <c r="F14997" i="5"/>
  <c r="F14996" i="5"/>
  <c r="F14995" i="5"/>
  <c r="F14994" i="5"/>
  <c r="F14993" i="5"/>
  <c r="F14992" i="5"/>
  <c r="F14991" i="5"/>
  <c r="F14990" i="5"/>
  <c r="F14989" i="5"/>
  <c r="F14988" i="5"/>
  <c r="F14987" i="5"/>
  <c r="F14986" i="5"/>
  <c r="F14985" i="5"/>
  <c r="F14984" i="5"/>
  <c r="F14983" i="5"/>
  <c r="F14982" i="5"/>
  <c r="F14981" i="5"/>
  <c r="F14980" i="5"/>
  <c r="F14979" i="5"/>
  <c r="F14978" i="5"/>
  <c r="F14977" i="5"/>
  <c r="F14976" i="5"/>
  <c r="F14975" i="5"/>
  <c r="F14974" i="5"/>
  <c r="F14973" i="5"/>
  <c r="F14972" i="5"/>
  <c r="F14971" i="5"/>
  <c r="F14970" i="5"/>
  <c r="F14969" i="5"/>
  <c r="F14968" i="5"/>
  <c r="F14967" i="5"/>
  <c r="F14966" i="5"/>
  <c r="F14965" i="5"/>
  <c r="F14964" i="5"/>
  <c r="F14963" i="5"/>
  <c r="F14962" i="5"/>
  <c r="F14961" i="5"/>
  <c r="F14960" i="5"/>
  <c r="F14959" i="5"/>
  <c r="F14958" i="5"/>
  <c r="F14957" i="5"/>
  <c r="F14956" i="5"/>
  <c r="F14955" i="5"/>
  <c r="F14954" i="5"/>
  <c r="F14953" i="5"/>
  <c r="F14952" i="5"/>
  <c r="F14951" i="5"/>
  <c r="F14950" i="5"/>
  <c r="F14949" i="5"/>
  <c r="F14948" i="5"/>
  <c r="F14947" i="5"/>
  <c r="F14946" i="5"/>
  <c r="F14945" i="5"/>
  <c r="F14944" i="5"/>
  <c r="F14943" i="5"/>
  <c r="F14942" i="5"/>
  <c r="F14941" i="5"/>
  <c r="F14940" i="5"/>
  <c r="F14939" i="5"/>
  <c r="F14938" i="5"/>
  <c r="F14937" i="5"/>
  <c r="F14936" i="5"/>
  <c r="F14935" i="5"/>
  <c r="F14934" i="5"/>
  <c r="F14933" i="5"/>
  <c r="F14932" i="5"/>
  <c r="F14931" i="5"/>
  <c r="F14930" i="5"/>
  <c r="F14929" i="5"/>
  <c r="F14928" i="5"/>
  <c r="F14927" i="5"/>
  <c r="F14926" i="5"/>
  <c r="F14925" i="5"/>
  <c r="F14924" i="5"/>
  <c r="F14923" i="5"/>
  <c r="F14922" i="5"/>
  <c r="F14921" i="5"/>
  <c r="F14920" i="5"/>
  <c r="F14919" i="5"/>
  <c r="F14918" i="5"/>
  <c r="F14917" i="5"/>
  <c r="F14916" i="5"/>
  <c r="F14915" i="5"/>
  <c r="F14914" i="5"/>
  <c r="F14913" i="5"/>
  <c r="F14912" i="5"/>
  <c r="F14911" i="5"/>
  <c r="F14910" i="5"/>
  <c r="F14909" i="5"/>
  <c r="F14908" i="5"/>
  <c r="F14907" i="5"/>
  <c r="F14906" i="5"/>
  <c r="F14905" i="5"/>
  <c r="F14904" i="5"/>
  <c r="F14903" i="5"/>
  <c r="F14902" i="5"/>
  <c r="F14901" i="5"/>
  <c r="F14900" i="5"/>
  <c r="F14899" i="5"/>
  <c r="F14898" i="5"/>
  <c r="F14897" i="5"/>
  <c r="F14896" i="5"/>
  <c r="F14895" i="5"/>
  <c r="F14894" i="5"/>
  <c r="F14893" i="5"/>
  <c r="F14892" i="5"/>
  <c r="F14891" i="5"/>
  <c r="F14890" i="5"/>
  <c r="F14889" i="5"/>
  <c r="F14888" i="5"/>
  <c r="F14887" i="5"/>
  <c r="F14886" i="5"/>
  <c r="F14885" i="5"/>
  <c r="F14884" i="5"/>
  <c r="F14883" i="5"/>
  <c r="F14882" i="5"/>
  <c r="F14881" i="5"/>
  <c r="F14880" i="5"/>
  <c r="F14879" i="5"/>
  <c r="F14878" i="5"/>
  <c r="F14877" i="5"/>
  <c r="F14876" i="5"/>
  <c r="F14875" i="5"/>
  <c r="F14874" i="5"/>
  <c r="F14873" i="5"/>
  <c r="F14872" i="5"/>
  <c r="F14871" i="5"/>
  <c r="F14870" i="5"/>
  <c r="F14869" i="5"/>
  <c r="F14868" i="5"/>
  <c r="F14867" i="5"/>
  <c r="F14866" i="5"/>
  <c r="F14865" i="5"/>
  <c r="F14864" i="5"/>
  <c r="F14863" i="5"/>
  <c r="F14862" i="5"/>
  <c r="F14861" i="5"/>
  <c r="F14860" i="5"/>
  <c r="F14859" i="5"/>
  <c r="F14858" i="5"/>
  <c r="F14857" i="5"/>
  <c r="F14856" i="5"/>
  <c r="F14855" i="5"/>
  <c r="F14854" i="5"/>
  <c r="F14853" i="5"/>
  <c r="F14852" i="5"/>
  <c r="F14851" i="5"/>
  <c r="F14850" i="5"/>
  <c r="F14849" i="5"/>
  <c r="F14848" i="5"/>
  <c r="F14847" i="5"/>
  <c r="F14846" i="5"/>
  <c r="F14845" i="5"/>
  <c r="F14844" i="5"/>
  <c r="F14843" i="5"/>
  <c r="F14842" i="5"/>
  <c r="F14841" i="5"/>
  <c r="F14840" i="5"/>
  <c r="F14839" i="5"/>
  <c r="F14838" i="5"/>
  <c r="F14837" i="5"/>
  <c r="F14836" i="5"/>
  <c r="F14835" i="5"/>
  <c r="F14834" i="5"/>
  <c r="F14833" i="5"/>
  <c r="F14832" i="5"/>
  <c r="F14831" i="5"/>
  <c r="F14830" i="5"/>
  <c r="F14829" i="5"/>
  <c r="F14828" i="5"/>
  <c r="F14827" i="5"/>
  <c r="F14826" i="5"/>
  <c r="F14825" i="5"/>
  <c r="F14824" i="5"/>
  <c r="F14823" i="5"/>
  <c r="F14822" i="5"/>
  <c r="F14821" i="5"/>
  <c r="F14820" i="5"/>
  <c r="F14819" i="5"/>
  <c r="F14818" i="5"/>
  <c r="F14817" i="5"/>
  <c r="F14816" i="5"/>
  <c r="F14815" i="5"/>
  <c r="F14814" i="5"/>
  <c r="F14813" i="5"/>
  <c r="F14812" i="5"/>
  <c r="F14811" i="5"/>
  <c r="F14810" i="5"/>
  <c r="F14809" i="5"/>
  <c r="F14808" i="5"/>
  <c r="F14807" i="5"/>
  <c r="F14806" i="5"/>
  <c r="F14805" i="5"/>
  <c r="F14804" i="5"/>
  <c r="F14803" i="5"/>
  <c r="F14802" i="5"/>
  <c r="F14801" i="5"/>
  <c r="F14800" i="5"/>
  <c r="F14799" i="5"/>
  <c r="F14798" i="5"/>
  <c r="F14797" i="5"/>
  <c r="F14796" i="5"/>
  <c r="F14795" i="5"/>
  <c r="F14794" i="5"/>
  <c r="F14793" i="5"/>
  <c r="F14792" i="5"/>
  <c r="F14791" i="5"/>
  <c r="F14790" i="5"/>
  <c r="F14789" i="5"/>
  <c r="F14788" i="5"/>
  <c r="F14787" i="5"/>
  <c r="F14786" i="5"/>
  <c r="F14785" i="5"/>
  <c r="F14784" i="5"/>
  <c r="F14783" i="5"/>
  <c r="F14782" i="5"/>
  <c r="F14781" i="5"/>
  <c r="F14780" i="5"/>
  <c r="F14779" i="5"/>
  <c r="F14778" i="5"/>
  <c r="F14777" i="5"/>
  <c r="F14776" i="5"/>
  <c r="F14775" i="5"/>
  <c r="F14774" i="5"/>
  <c r="F14773" i="5"/>
  <c r="F14772" i="5"/>
  <c r="F14771" i="5"/>
  <c r="F14770" i="5"/>
  <c r="F14769" i="5"/>
  <c r="F14768" i="5"/>
  <c r="F14767" i="5"/>
  <c r="F14766" i="5"/>
  <c r="F14765" i="5"/>
  <c r="F14764" i="5"/>
  <c r="F14763" i="5"/>
  <c r="F14762" i="5"/>
  <c r="F14761" i="5"/>
  <c r="F14760" i="5"/>
  <c r="F14759" i="5"/>
  <c r="F14758" i="5"/>
  <c r="F14757" i="5"/>
  <c r="F14756" i="5"/>
  <c r="F14755" i="5"/>
  <c r="F14754" i="5"/>
  <c r="F14753" i="5"/>
  <c r="F14752" i="5"/>
  <c r="F14751" i="5"/>
  <c r="F14750" i="5"/>
  <c r="F14749" i="5"/>
  <c r="F14748" i="5"/>
  <c r="F14747" i="5"/>
  <c r="F14746" i="5"/>
  <c r="F14745" i="5"/>
  <c r="F14744" i="5"/>
  <c r="F14743" i="5"/>
  <c r="F14742" i="5"/>
  <c r="F14741" i="5"/>
  <c r="F14740" i="5"/>
  <c r="F14739" i="5"/>
  <c r="F14738" i="5"/>
  <c r="F14737" i="5"/>
  <c r="F14736" i="5"/>
  <c r="F14735" i="5"/>
  <c r="F14734" i="5"/>
  <c r="F14733" i="5"/>
  <c r="F14732" i="5"/>
  <c r="F14731" i="5"/>
  <c r="F14730" i="5"/>
  <c r="F14729" i="5"/>
  <c r="F14728" i="5"/>
  <c r="F14727" i="5"/>
  <c r="F14726" i="5"/>
  <c r="F14725" i="5"/>
  <c r="F14724" i="5"/>
  <c r="F14723" i="5"/>
  <c r="F14722" i="5"/>
  <c r="F14721" i="5"/>
  <c r="F14720" i="5"/>
  <c r="F14719" i="5"/>
  <c r="F14718" i="5"/>
  <c r="F14717" i="5"/>
  <c r="F14716" i="5"/>
  <c r="F14715" i="5"/>
  <c r="F14714" i="5"/>
  <c r="F14713" i="5"/>
  <c r="F14712" i="5"/>
  <c r="F14711" i="5"/>
  <c r="F14710" i="5"/>
  <c r="F14709" i="5"/>
  <c r="F14708" i="5"/>
  <c r="F14707" i="5"/>
  <c r="F14706" i="5"/>
  <c r="F14705" i="5"/>
  <c r="F14704" i="5"/>
  <c r="F14703" i="5"/>
  <c r="F14702" i="5"/>
  <c r="F14701" i="5"/>
  <c r="F14700" i="5"/>
  <c r="F14699" i="5"/>
  <c r="F14698" i="5"/>
  <c r="F14697" i="5"/>
  <c r="F14696" i="5"/>
  <c r="F14695" i="5"/>
  <c r="F14694" i="5"/>
  <c r="F14693" i="5"/>
  <c r="F14692" i="5"/>
  <c r="F14691" i="5"/>
  <c r="F14690" i="5"/>
  <c r="F14689" i="5"/>
  <c r="F14688" i="5"/>
  <c r="F14687" i="5"/>
  <c r="F14686" i="5"/>
  <c r="F14685" i="5"/>
  <c r="F14684" i="5"/>
  <c r="F14683" i="5"/>
  <c r="F14682" i="5"/>
  <c r="F14681" i="5"/>
  <c r="F14680" i="5"/>
  <c r="F14679" i="5"/>
  <c r="F14678" i="5"/>
  <c r="F14677" i="5"/>
  <c r="F14676" i="5"/>
  <c r="F14675" i="5"/>
  <c r="F14674" i="5"/>
  <c r="F14673" i="5"/>
  <c r="F14672" i="5"/>
  <c r="F14671" i="5"/>
  <c r="F14670" i="5"/>
  <c r="F14669" i="5"/>
  <c r="F14668" i="5"/>
  <c r="F14667" i="5"/>
  <c r="F14666" i="5"/>
  <c r="F14665" i="5"/>
  <c r="F14664" i="5"/>
  <c r="F14663" i="5"/>
  <c r="F14662" i="5"/>
  <c r="F14661" i="5"/>
  <c r="F14660" i="5"/>
  <c r="F14659" i="5"/>
  <c r="F14658" i="5"/>
  <c r="F14657" i="5"/>
  <c r="F14656" i="5"/>
  <c r="F14655" i="5"/>
  <c r="F14654" i="5"/>
  <c r="F14653" i="5"/>
  <c r="F14652" i="5"/>
  <c r="F14651" i="5"/>
  <c r="F14650" i="5"/>
  <c r="F14649" i="5"/>
  <c r="F14648" i="5"/>
  <c r="F14647" i="5"/>
  <c r="F14646" i="5"/>
  <c r="F14645" i="5"/>
  <c r="F14644" i="5"/>
  <c r="F14643" i="5"/>
  <c r="F14642" i="5"/>
  <c r="F14641" i="5"/>
  <c r="F14640" i="5"/>
  <c r="F14639" i="5"/>
  <c r="F14638" i="5"/>
  <c r="F14637" i="5"/>
  <c r="F14636" i="5"/>
  <c r="F14635" i="5"/>
  <c r="F14634" i="5"/>
  <c r="F14633" i="5"/>
  <c r="F14632" i="5"/>
  <c r="F14631" i="5"/>
  <c r="F14630" i="5"/>
  <c r="F14629" i="5"/>
  <c r="F14628" i="5"/>
  <c r="F14627" i="5"/>
  <c r="F14626" i="5"/>
  <c r="F14625" i="5"/>
  <c r="F14624" i="5"/>
  <c r="F14623" i="5"/>
  <c r="F14622" i="5"/>
  <c r="F14621" i="5"/>
  <c r="F14620" i="5"/>
  <c r="F14619" i="5"/>
  <c r="F14618" i="5"/>
  <c r="F14617" i="5"/>
  <c r="F14616" i="5"/>
  <c r="F14615" i="5"/>
  <c r="F14614" i="5"/>
  <c r="F14613" i="5"/>
  <c r="F14612" i="5"/>
  <c r="F14611" i="5"/>
  <c r="F14610" i="5"/>
  <c r="F14609" i="5"/>
  <c r="F14608" i="5"/>
  <c r="F14607" i="5"/>
  <c r="F14606" i="5"/>
  <c r="F14605" i="5"/>
  <c r="F14604" i="5"/>
  <c r="F14603" i="5"/>
  <c r="F14602" i="5"/>
  <c r="F14601" i="5"/>
  <c r="F14600" i="5"/>
  <c r="F14599" i="5"/>
  <c r="F14598" i="5"/>
  <c r="F14597" i="5"/>
  <c r="F14596" i="5"/>
  <c r="F14595" i="5"/>
  <c r="F14594" i="5"/>
  <c r="F14593" i="5"/>
  <c r="F14592" i="5"/>
  <c r="F14591" i="5"/>
  <c r="F14590" i="5"/>
  <c r="F14589" i="5"/>
  <c r="F14588" i="5"/>
  <c r="F14587" i="5"/>
  <c r="F14586" i="5"/>
  <c r="F14585" i="5"/>
  <c r="F14584" i="5"/>
  <c r="F14583" i="5"/>
  <c r="F14582" i="5"/>
  <c r="F14581" i="5"/>
  <c r="F14580" i="5"/>
  <c r="F14579" i="5"/>
  <c r="F14578" i="5"/>
  <c r="F14577" i="5"/>
  <c r="F14576" i="5"/>
  <c r="F14575" i="5"/>
  <c r="F14574" i="5"/>
  <c r="F14573" i="5"/>
  <c r="F14572" i="5"/>
  <c r="F14571" i="5"/>
  <c r="F14570" i="5"/>
  <c r="F14569" i="5"/>
  <c r="F14568" i="5"/>
  <c r="F14567" i="5"/>
  <c r="F14566" i="5"/>
  <c r="F14565" i="5"/>
  <c r="F14564" i="5"/>
  <c r="F14563" i="5"/>
  <c r="F14562" i="5"/>
  <c r="F14561" i="5"/>
  <c r="F14560" i="5"/>
  <c r="F14559" i="5"/>
  <c r="F14558" i="5"/>
  <c r="F14557" i="5"/>
  <c r="F14556" i="5"/>
  <c r="F14555" i="5"/>
  <c r="F14554" i="5"/>
  <c r="F14553" i="5"/>
  <c r="F14552" i="5"/>
  <c r="F14551" i="5"/>
  <c r="F14550" i="5"/>
  <c r="F14549" i="5"/>
  <c r="F14548" i="5"/>
  <c r="F14547" i="5"/>
  <c r="F14546" i="5"/>
  <c r="F14545" i="5"/>
  <c r="F14544" i="5"/>
  <c r="F14543" i="5"/>
  <c r="F14542" i="5"/>
  <c r="F14541" i="5"/>
  <c r="F14540" i="5"/>
  <c r="F14539" i="5"/>
  <c r="F14538" i="5"/>
  <c r="F14537" i="5"/>
  <c r="F14536" i="5"/>
  <c r="F14535" i="5"/>
  <c r="F14534" i="5"/>
  <c r="F14533" i="5"/>
  <c r="F14532" i="5"/>
  <c r="F14531" i="5"/>
  <c r="F14530" i="5"/>
  <c r="F14529" i="5"/>
  <c r="F14528" i="5"/>
  <c r="F14527" i="5"/>
  <c r="F14526" i="5"/>
  <c r="F14525" i="5"/>
  <c r="F14524" i="5"/>
  <c r="F14523" i="5"/>
  <c r="F14522" i="5"/>
  <c r="F14521" i="5"/>
  <c r="F14520" i="5"/>
  <c r="F14519" i="5"/>
  <c r="F14518" i="5"/>
  <c r="F14517" i="5"/>
  <c r="F14516" i="5"/>
  <c r="F14515" i="5"/>
  <c r="F14514" i="5"/>
  <c r="F14513" i="5"/>
  <c r="F14512" i="5"/>
  <c r="F14511" i="5"/>
  <c r="F14510" i="5"/>
  <c r="F14509" i="5"/>
  <c r="F14508" i="5"/>
  <c r="F14507" i="5"/>
  <c r="F14506" i="5"/>
  <c r="F14505" i="5"/>
  <c r="F14504" i="5"/>
  <c r="F14503" i="5"/>
  <c r="F14502" i="5"/>
  <c r="F14501" i="5"/>
  <c r="F14500" i="5"/>
  <c r="F14499" i="5"/>
  <c r="F14498" i="5"/>
  <c r="F14497" i="5"/>
  <c r="F14496" i="5"/>
  <c r="F14495" i="5"/>
  <c r="F14494" i="5"/>
  <c r="F14493" i="5"/>
  <c r="F14492" i="5"/>
  <c r="F14491" i="5"/>
  <c r="F14490" i="5"/>
  <c r="F14489" i="5"/>
  <c r="F14488" i="5"/>
  <c r="F14487" i="5"/>
  <c r="F14486" i="5"/>
  <c r="F14485" i="5"/>
  <c r="F14484" i="5"/>
  <c r="F14483" i="5"/>
  <c r="F14482" i="5"/>
  <c r="F14481" i="5"/>
  <c r="F14480" i="5"/>
  <c r="F14479" i="5"/>
  <c r="F14478" i="5"/>
  <c r="F14477" i="5"/>
  <c r="F14476" i="5"/>
  <c r="F14475" i="5"/>
  <c r="F14474" i="5"/>
  <c r="F14473" i="5"/>
  <c r="F14472" i="5"/>
  <c r="F14471" i="5"/>
  <c r="F14470" i="5"/>
  <c r="F14469" i="5"/>
  <c r="F14468" i="5"/>
  <c r="F14467" i="5"/>
  <c r="F14466" i="5"/>
  <c r="F14465" i="5"/>
  <c r="F14464" i="5"/>
  <c r="F14463" i="5"/>
  <c r="F14462" i="5"/>
  <c r="F14461" i="5"/>
  <c r="F14460" i="5"/>
  <c r="F14459" i="5"/>
  <c r="F14458" i="5"/>
  <c r="F14457" i="5"/>
  <c r="F14456" i="5"/>
  <c r="F14455" i="5"/>
  <c r="F14454" i="5"/>
  <c r="F14453" i="5"/>
  <c r="F14452" i="5"/>
  <c r="F14451" i="5"/>
  <c r="F14450" i="5"/>
  <c r="F14449" i="5"/>
  <c r="F14448" i="5"/>
  <c r="F14447" i="5"/>
  <c r="F14446" i="5"/>
  <c r="F14445" i="5"/>
  <c r="F14444" i="5"/>
  <c r="F14443" i="5"/>
  <c r="F14442" i="5"/>
  <c r="F14441" i="5"/>
  <c r="F14440" i="5"/>
  <c r="F14439" i="5"/>
  <c r="F14438" i="5"/>
  <c r="F14437" i="5"/>
  <c r="F14436" i="5"/>
  <c r="F14435" i="5"/>
  <c r="F14434" i="5"/>
  <c r="F14433" i="5"/>
  <c r="F14432" i="5"/>
  <c r="F14431" i="5"/>
  <c r="F14430" i="5"/>
  <c r="F14429" i="5"/>
  <c r="F14428" i="5"/>
  <c r="F14427" i="5"/>
  <c r="F14426" i="5"/>
  <c r="F14425" i="5"/>
  <c r="F14424" i="5"/>
  <c r="F14423" i="5"/>
  <c r="F14422" i="5"/>
  <c r="F14421" i="5"/>
  <c r="F14420" i="5"/>
  <c r="F14419" i="5"/>
  <c r="F14418" i="5"/>
  <c r="F14417" i="5"/>
  <c r="F14416" i="5"/>
  <c r="F14415" i="5"/>
  <c r="F14414" i="5"/>
  <c r="F14413" i="5"/>
  <c r="F14412" i="5"/>
  <c r="F14411" i="5"/>
  <c r="F14410" i="5"/>
  <c r="F14409" i="5"/>
  <c r="F14408" i="5"/>
  <c r="F14407" i="5"/>
  <c r="F14406" i="5"/>
  <c r="F14405" i="5"/>
  <c r="F14404" i="5"/>
  <c r="F14403" i="5"/>
  <c r="F14402" i="5"/>
  <c r="F14401" i="5"/>
  <c r="F14400" i="5"/>
  <c r="F14399" i="5"/>
  <c r="F14398" i="5"/>
  <c r="F14397" i="5"/>
  <c r="F14396" i="5"/>
  <c r="F14395" i="5"/>
  <c r="F14394" i="5"/>
  <c r="F14393" i="5"/>
  <c r="F14392" i="5"/>
  <c r="F14391" i="5"/>
  <c r="F14390" i="5"/>
  <c r="F14389" i="5"/>
  <c r="F14388" i="5"/>
  <c r="F14387" i="5"/>
  <c r="F14386" i="5"/>
  <c r="F14385" i="5"/>
  <c r="F14384" i="5"/>
  <c r="F14383" i="5"/>
  <c r="F14382" i="5"/>
  <c r="F14381" i="5"/>
  <c r="F14380" i="5"/>
  <c r="F14379" i="5"/>
  <c r="F14378" i="5"/>
  <c r="F14377" i="5"/>
  <c r="F14376" i="5"/>
  <c r="F14375" i="5"/>
  <c r="F14374" i="5"/>
  <c r="F14373" i="5"/>
  <c r="F14372" i="5"/>
  <c r="F14371" i="5"/>
  <c r="F14370" i="5"/>
  <c r="F14369" i="5"/>
  <c r="F14368" i="5"/>
  <c r="F14367" i="5"/>
  <c r="F14366" i="5"/>
  <c r="F14365" i="5"/>
  <c r="F14364" i="5"/>
  <c r="F14363" i="5"/>
  <c r="F14362" i="5"/>
  <c r="F14361" i="5"/>
  <c r="F14360" i="5"/>
  <c r="F14359" i="5"/>
  <c r="F14358" i="5"/>
  <c r="F14357" i="5"/>
  <c r="F14356" i="5"/>
  <c r="F14355" i="5"/>
  <c r="F14354" i="5"/>
  <c r="F14353" i="5"/>
  <c r="F14352" i="5"/>
  <c r="F14351" i="5"/>
  <c r="F14350" i="5"/>
  <c r="F14349" i="5"/>
  <c r="F14348" i="5"/>
  <c r="F14347" i="5"/>
  <c r="F14346" i="5"/>
  <c r="F14345" i="5"/>
  <c r="F14344" i="5"/>
  <c r="F14343" i="5"/>
  <c r="F14342" i="5"/>
  <c r="F14341" i="5"/>
  <c r="F14340" i="5"/>
  <c r="F14339" i="5"/>
  <c r="F14338" i="5"/>
  <c r="F14337" i="5"/>
  <c r="F14336" i="5"/>
  <c r="F14335" i="5"/>
  <c r="F14334" i="5"/>
  <c r="F14333" i="5"/>
  <c r="F14332" i="5"/>
  <c r="F14331" i="5"/>
  <c r="F14330" i="5"/>
  <c r="F14329" i="5"/>
  <c r="F14328" i="5"/>
  <c r="F14327" i="5"/>
  <c r="F14326" i="5"/>
  <c r="F14325" i="5"/>
  <c r="F14324" i="5"/>
  <c r="F14323" i="5"/>
  <c r="F14322" i="5"/>
  <c r="F14321" i="5"/>
  <c r="F14320" i="5"/>
  <c r="F14319" i="5"/>
  <c r="F14318" i="5"/>
  <c r="F14317" i="5"/>
  <c r="F14316" i="5"/>
  <c r="F14315" i="5"/>
  <c r="F14314" i="5"/>
  <c r="F14313" i="5"/>
  <c r="F14312" i="5"/>
  <c r="F14311" i="5"/>
  <c r="F14310" i="5"/>
  <c r="F14309" i="5"/>
  <c r="F14308" i="5"/>
  <c r="F14307" i="5"/>
  <c r="F14306" i="5"/>
  <c r="F14305" i="5"/>
  <c r="F14304" i="5"/>
  <c r="F14303" i="5"/>
  <c r="F14302" i="5"/>
  <c r="F14301" i="5"/>
  <c r="F14300" i="5"/>
  <c r="F14299" i="5"/>
  <c r="F14298" i="5"/>
  <c r="F14297" i="5"/>
  <c r="F14296" i="5"/>
  <c r="F14295" i="5"/>
  <c r="F14294" i="5"/>
  <c r="F14293" i="5"/>
  <c r="F14292" i="5"/>
  <c r="F14291" i="5"/>
  <c r="F14290" i="5"/>
  <c r="F14289" i="5"/>
  <c r="F14288" i="5"/>
  <c r="F14287" i="5"/>
  <c r="F14286" i="5"/>
  <c r="F14285" i="5"/>
  <c r="F14284" i="5"/>
  <c r="F14283" i="5"/>
  <c r="F14282" i="5"/>
  <c r="F14281" i="5"/>
  <c r="F14280" i="5"/>
  <c r="F14279" i="5"/>
  <c r="F14278" i="5"/>
  <c r="F14277" i="5"/>
  <c r="F14276" i="5"/>
  <c r="F14275" i="5"/>
  <c r="F14274" i="5"/>
  <c r="F14273" i="5"/>
  <c r="F14272" i="5"/>
  <c r="F14271" i="5"/>
  <c r="F14270" i="5"/>
  <c r="F14269" i="5"/>
  <c r="F14268" i="5"/>
  <c r="F14267" i="5"/>
  <c r="F14266" i="5"/>
  <c r="F14265" i="5"/>
  <c r="F14264" i="5"/>
  <c r="F14263" i="5"/>
  <c r="F14262" i="5"/>
  <c r="F14261" i="5"/>
  <c r="F14260" i="5"/>
  <c r="F14259" i="5"/>
  <c r="F14258" i="5"/>
  <c r="F14257" i="5"/>
  <c r="F14256" i="5"/>
  <c r="F14255" i="5"/>
  <c r="F14254" i="5"/>
  <c r="F14253" i="5"/>
  <c r="F14252" i="5"/>
  <c r="F14251" i="5"/>
  <c r="F14250" i="5"/>
  <c r="F14249" i="5"/>
  <c r="F14248" i="5"/>
  <c r="F14247" i="5"/>
  <c r="F14246" i="5"/>
  <c r="F14245" i="5"/>
  <c r="F14244" i="5"/>
  <c r="F14243" i="5"/>
  <c r="F14242" i="5"/>
  <c r="F14241" i="5"/>
  <c r="F14240" i="5"/>
  <c r="F14239" i="5"/>
  <c r="F14238" i="5"/>
  <c r="F14237" i="5"/>
  <c r="F14236" i="5"/>
  <c r="F14235" i="5"/>
  <c r="F14234" i="5"/>
  <c r="F14233" i="5"/>
  <c r="F14232" i="5"/>
  <c r="F14231" i="5"/>
  <c r="F14230" i="5"/>
  <c r="F14229" i="5"/>
  <c r="F14228" i="5"/>
  <c r="F14227" i="5"/>
  <c r="F14226" i="5"/>
  <c r="F14225" i="5"/>
  <c r="F14224" i="5"/>
  <c r="F14223" i="5"/>
  <c r="F14222" i="5"/>
  <c r="F14221" i="5"/>
  <c r="F14220" i="5"/>
  <c r="F14219" i="5"/>
  <c r="F14218" i="5"/>
  <c r="F14217" i="5"/>
  <c r="F14216" i="5"/>
  <c r="F14215" i="5"/>
  <c r="F14214" i="5"/>
  <c r="F14213" i="5"/>
  <c r="F14212" i="5"/>
  <c r="F14211" i="5"/>
  <c r="F14210" i="5"/>
  <c r="F14209" i="5"/>
  <c r="F14208" i="5"/>
  <c r="F14207" i="5"/>
  <c r="F14206" i="5"/>
  <c r="F14205" i="5"/>
  <c r="F14204" i="5"/>
  <c r="F14203" i="5"/>
  <c r="F14202" i="5"/>
  <c r="F14201" i="5"/>
  <c r="F14200" i="5"/>
  <c r="F14199" i="5"/>
  <c r="F14198" i="5"/>
  <c r="F14197" i="5"/>
  <c r="F14196" i="5"/>
  <c r="F14195" i="5"/>
  <c r="F14194" i="5"/>
  <c r="F14193" i="5"/>
  <c r="F14192" i="5"/>
  <c r="F14191" i="5"/>
  <c r="F14190" i="5"/>
  <c r="F14189" i="5"/>
  <c r="F14188" i="5"/>
  <c r="F14187" i="5"/>
  <c r="F14186" i="5"/>
  <c r="F14185" i="5"/>
  <c r="F14184" i="5"/>
  <c r="F14183" i="5"/>
  <c r="F14182" i="5"/>
  <c r="F14181" i="5"/>
  <c r="F14180" i="5"/>
  <c r="F14179" i="5"/>
  <c r="F14178" i="5"/>
  <c r="F14177" i="5"/>
  <c r="F14176" i="5"/>
  <c r="F14175" i="5"/>
  <c r="F14174" i="5"/>
  <c r="F14173" i="5"/>
  <c r="F14172" i="5"/>
  <c r="F14171" i="5"/>
  <c r="F14170" i="5"/>
  <c r="F14169" i="5"/>
  <c r="F14168" i="5"/>
  <c r="F14167" i="5"/>
  <c r="F14166" i="5"/>
  <c r="F14165" i="5"/>
  <c r="F14164" i="5"/>
  <c r="F14163" i="5"/>
  <c r="F14162" i="5"/>
  <c r="F14161" i="5"/>
  <c r="F14160" i="5"/>
  <c r="F14159" i="5"/>
  <c r="F14158" i="5"/>
  <c r="F14157" i="5"/>
  <c r="F14156" i="5"/>
  <c r="F14155" i="5"/>
  <c r="F14154" i="5"/>
  <c r="F14153" i="5"/>
  <c r="F14152" i="5"/>
  <c r="F14151" i="5"/>
  <c r="F14150" i="5"/>
  <c r="F14149" i="5"/>
  <c r="F14148" i="5"/>
  <c r="F14147" i="5"/>
  <c r="F14146" i="5"/>
  <c r="F14145" i="5"/>
  <c r="F14144" i="5"/>
  <c r="F14143" i="5"/>
  <c r="F14142" i="5"/>
  <c r="F14141" i="5"/>
  <c r="F14140" i="5"/>
  <c r="F14139" i="5"/>
  <c r="F14138" i="5"/>
  <c r="F14137" i="5"/>
  <c r="F14136" i="5"/>
  <c r="F14135" i="5"/>
  <c r="F14134" i="5"/>
  <c r="F14133" i="5"/>
  <c r="F14132" i="5"/>
  <c r="F14131" i="5"/>
  <c r="F14130" i="5"/>
  <c r="F14129" i="5"/>
  <c r="F14128" i="5"/>
  <c r="F14127" i="5"/>
  <c r="F14126" i="5"/>
  <c r="F14125" i="5"/>
  <c r="F14124" i="5"/>
  <c r="F14123" i="5"/>
  <c r="F14122" i="5"/>
  <c r="F14121" i="5"/>
  <c r="F14120" i="5"/>
  <c r="F14119" i="5"/>
  <c r="F14118" i="5"/>
  <c r="F14117" i="5"/>
  <c r="F14116" i="5"/>
  <c r="F14115" i="5"/>
  <c r="F14114" i="5"/>
  <c r="F14113" i="5"/>
  <c r="F14112" i="5"/>
  <c r="F14111" i="5"/>
  <c r="F14110" i="5"/>
  <c r="F14109" i="5"/>
  <c r="F14108" i="5"/>
  <c r="F14107" i="5"/>
  <c r="F14106" i="5"/>
  <c r="F14105" i="5"/>
  <c r="F14104" i="5"/>
  <c r="F14103" i="5"/>
  <c r="F14102" i="5"/>
  <c r="F14101" i="5"/>
  <c r="F14100" i="5"/>
  <c r="F14099" i="5"/>
  <c r="F14098" i="5"/>
  <c r="F14097" i="5"/>
  <c r="F14096" i="5"/>
  <c r="F14095" i="5"/>
  <c r="F14094" i="5"/>
  <c r="F14093" i="5"/>
  <c r="F14092" i="5"/>
  <c r="F14091" i="5"/>
  <c r="F14090" i="5"/>
  <c r="F14089" i="5"/>
  <c r="F14088" i="5"/>
  <c r="F14087" i="5"/>
  <c r="F14086" i="5"/>
  <c r="F14085" i="5"/>
  <c r="F14084" i="5"/>
  <c r="F14083" i="5"/>
  <c r="F14082" i="5"/>
  <c r="F14081" i="5"/>
  <c r="F14080" i="5"/>
  <c r="F14079" i="5"/>
  <c r="F14078" i="5"/>
  <c r="F14077" i="5"/>
  <c r="F14076" i="5"/>
  <c r="F14075" i="5"/>
  <c r="F14074" i="5"/>
  <c r="F14073" i="5"/>
  <c r="F14072" i="5"/>
  <c r="F14071" i="5"/>
  <c r="F14070" i="5"/>
  <c r="F14069" i="5"/>
  <c r="F14068" i="5"/>
  <c r="F14067" i="5"/>
  <c r="F14066" i="5"/>
  <c r="F14065" i="5"/>
  <c r="F14064" i="5"/>
  <c r="F14063" i="5"/>
  <c r="F14062" i="5"/>
  <c r="F14061" i="5"/>
  <c r="F14060" i="5"/>
  <c r="F14059" i="5"/>
  <c r="F14058" i="5"/>
  <c r="F14057" i="5"/>
  <c r="F14056" i="5"/>
  <c r="F14055" i="5"/>
  <c r="F14054" i="5"/>
  <c r="F14053" i="5"/>
  <c r="F14052" i="5"/>
  <c r="F14051" i="5"/>
  <c r="F14050" i="5"/>
  <c r="F14049" i="5"/>
  <c r="F14048" i="5"/>
  <c r="F14047" i="5"/>
  <c r="F14046" i="5"/>
  <c r="F14045" i="5"/>
  <c r="F14044" i="5"/>
  <c r="F14043" i="5"/>
  <c r="F14042" i="5"/>
  <c r="F14041" i="5"/>
  <c r="F14040" i="5"/>
  <c r="F14039" i="5"/>
  <c r="F14038" i="5"/>
  <c r="F14037" i="5"/>
  <c r="F14036" i="5"/>
  <c r="F14035" i="5"/>
  <c r="F14034" i="5"/>
  <c r="F14033" i="5"/>
  <c r="F14032" i="5"/>
  <c r="F14031" i="5"/>
  <c r="F14030" i="5"/>
  <c r="F14029" i="5"/>
  <c r="F14028" i="5"/>
  <c r="F14027" i="5"/>
  <c r="F14026" i="5"/>
  <c r="F14025" i="5"/>
  <c r="F14024" i="5"/>
  <c r="F14023" i="5"/>
  <c r="F14022" i="5"/>
  <c r="F14021" i="5"/>
  <c r="F14020" i="5"/>
  <c r="F14019" i="5"/>
  <c r="F14018" i="5"/>
  <c r="F14017" i="5"/>
  <c r="F14016" i="5"/>
  <c r="F14015" i="5"/>
  <c r="F14014" i="5"/>
  <c r="F14013" i="5"/>
  <c r="F14012" i="5"/>
  <c r="F14011" i="5"/>
  <c r="F14010" i="5"/>
  <c r="F14009" i="5"/>
  <c r="F14008" i="5"/>
  <c r="F14007" i="5"/>
  <c r="F14006" i="5"/>
  <c r="F14005" i="5"/>
  <c r="F14004" i="5"/>
  <c r="F14003" i="5"/>
  <c r="F14002" i="5"/>
  <c r="F14001" i="5"/>
  <c r="F14000" i="5"/>
  <c r="F13999" i="5"/>
  <c r="F13998" i="5"/>
  <c r="F13997" i="5"/>
  <c r="F13996" i="5"/>
  <c r="F13995" i="5"/>
  <c r="F13994" i="5"/>
  <c r="F13993" i="5"/>
  <c r="F13992" i="5"/>
  <c r="F13991" i="5"/>
  <c r="F13990" i="5"/>
  <c r="F13989" i="5"/>
  <c r="F13988" i="5"/>
  <c r="F13987" i="5"/>
  <c r="F13986" i="5"/>
  <c r="F13985" i="5"/>
  <c r="F13984" i="5"/>
  <c r="F13983" i="5"/>
  <c r="F13982" i="5"/>
  <c r="F13981" i="5"/>
  <c r="F13980" i="5"/>
  <c r="F13979" i="5"/>
  <c r="F13978" i="5"/>
  <c r="F13977" i="5"/>
  <c r="F13976" i="5"/>
  <c r="F13975" i="5"/>
  <c r="F13974" i="5"/>
  <c r="F13973" i="5"/>
  <c r="F13972" i="5"/>
  <c r="F13971" i="5"/>
  <c r="F13970" i="5"/>
  <c r="F13969" i="5"/>
  <c r="F13968" i="5"/>
  <c r="F13967" i="5"/>
  <c r="F13966" i="5"/>
  <c r="F13965" i="5"/>
  <c r="F13964" i="5"/>
  <c r="F13963" i="5"/>
  <c r="F13962" i="5"/>
  <c r="F13961" i="5"/>
  <c r="F13960" i="5"/>
  <c r="F13959" i="5"/>
  <c r="F13958" i="5"/>
  <c r="F13957" i="5"/>
  <c r="F13956" i="5"/>
  <c r="F13955" i="5"/>
  <c r="F13954" i="5"/>
  <c r="F13953" i="5"/>
  <c r="F13952" i="5"/>
  <c r="F13951" i="5"/>
  <c r="F13950" i="5"/>
  <c r="F13949" i="5"/>
  <c r="F13948" i="5"/>
  <c r="F13947" i="5"/>
  <c r="F13946" i="5"/>
  <c r="F13945" i="5"/>
  <c r="F13944" i="5"/>
  <c r="F13943" i="5"/>
  <c r="F13942" i="5"/>
  <c r="F13941" i="5"/>
  <c r="F13940" i="5"/>
  <c r="F13939" i="5"/>
  <c r="F13938" i="5"/>
  <c r="F13937" i="5"/>
  <c r="F13936" i="5"/>
  <c r="F13935" i="5"/>
  <c r="F13934" i="5"/>
  <c r="F13933" i="5"/>
  <c r="F13932" i="5"/>
  <c r="F13931" i="5"/>
  <c r="F13930" i="5"/>
  <c r="F13929" i="5"/>
  <c r="F13928" i="5"/>
  <c r="F13927" i="5"/>
  <c r="F13926" i="5"/>
  <c r="F13925" i="5"/>
  <c r="F13924" i="5"/>
  <c r="F13923" i="5"/>
  <c r="F13922" i="5"/>
  <c r="F13921" i="5"/>
  <c r="F13920" i="5"/>
  <c r="F13919" i="5"/>
  <c r="F13918" i="5"/>
  <c r="F13917" i="5"/>
  <c r="F13916" i="5"/>
  <c r="F13915" i="5"/>
  <c r="F13914" i="5"/>
  <c r="F13913" i="5"/>
  <c r="F13912" i="5"/>
  <c r="F13911" i="5"/>
  <c r="F13910" i="5"/>
  <c r="F13909" i="5"/>
  <c r="F13908" i="5"/>
  <c r="F13907" i="5"/>
  <c r="F13906" i="5"/>
  <c r="F13905" i="5"/>
  <c r="F13904" i="5"/>
  <c r="F13903" i="5"/>
  <c r="F13902" i="5"/>
  <c r="F13901" i="5"/>
  <c r="F13900" i="5"/>
  <c r="F13899" i="5"/>
  <c r="F13898" i="5"/>
  <c r="F13897" i="5"/>
  <c r="F13896" i="5"/>
  <c r="F13895" i="5"/>
  <c r="F13894" i="5"/>
  <c r="F13893" i="5"/>
  <c r="F13892" i="5"/>
  <c r="F13891" i="5"/>
  <c r="F13890" i="5"/>
  <c r="F13889" i="5"/>
  <c r="F13888" i="5"/>
  <c r="F13887" i="5"/>
  <c r="F13886" i="5"/>
  <c r="F13885" i="5"/>
  <c r="F13884" i="5"/>
  <c r="F13883" i="5"/>
  <c r="F13882" i="5"/>
  <c r="F13881" i="5"/>
  <c r="F13880" i="5"/>
  <c r="F13879" i="5"/>
  <c r="F13878" i="5"/>
  <c r="F13877" i="5"/>
  <c r="F13876" i="5"/>
  <c r="F13875" i="5"/>
  <c r="F13874" i="5"/>
  <c r="F13873" i="5"/>
  <c r="F13872" i="5"/>
  <c r="F13871" i="5"/>
  <c r="F13870" i="5"/>
  <c r="F13869" i="5"/>
  <c r="F13868" i="5"/>
  <c r="F13867" i="5"/>
  <c r="F13866" i="5"/>
  <c r="F13865" i="5"/>
  <c r="F13864" i="5"/>
  <c r="F13863" i="5"/>
  <c r="F13862" i="5"/>
  <c r="F13861" i="5"/>
  <c r="F13860" i="5"/>
  <c r="F13859" i="5"/>
  <c r="F13858" i="5"/>
  <c r="F13857" i="5"/>
  <c r="F13856" i="5"/>
  <c r="F13855" i="5"/>
  <c r="F13854" i="5"/>
  <c r="F13853" i="5"/>
  <c r="F13852" i="5"/>
  <c r="F13851" i="5"/>
  <c r="F13850" i="5"/>
  <c r="F13849" i="5"/>
  <c r="F13848" i="5"/>
  <c r="F13847" i="5"/>
  <c r="F13846" i="5"/>
  <c r="F13845" i="5"/>
  <c r="F13844" i="5"/>
  <c r="F13843" i="5"/>
  <c r="F13842" i="5"/>
  <c r="F13841" i="5"/>
  <c r="F13840" i="5"/>
  <c r="F13839" i="5"/>
  <c r="F13838" i="5"/>
  <c r="F13837" i="5"/>
  <c r="F13836" i="5"/>
  <c r="F13835" i="5"/>
  <c r="F13834" i="5"/>
  <c r="F13833" i="5"/>
  <c r="F13832" i="5"/>
  <c r="F13831" i="5"/>
  <c r="F13830" i="5"/>
  <c r="F13829" i="5"/>
  <c r="F13828" i="5"/>
  <c r="F13827" i="5"/>
  <c r="F13826" i="5"/>
  <c r="F13825" i="5"/>
  <c r="F13824" i="5"/>
  <c r="F13823" i="5"/>
  <c r="F13822" i="5"/>
  <c r="F13821" i="5"/>
  <c r="F13820" i="5"/>
  <c r="F13819" i="5"/>
  <c r="F13818" i="5"/>
  <c r="F13817" i="5"/>
  <c r="F13816" i="5"/>
  <c r="F13815" i="5"/>
  <c r="F13814" i="5"/>
  <c r="F13813" i="5"/>
  <c r="F13812" i="5"/>
  <c r="F13811" i="5"/>
  <c r="F13810" i="5"/>
  <c r="F13809" i="5"/>
  <c r="F13808" i="5"/>
  <c r="F13807" i="5"/>
  <c r="F13806" i="5"/>
  <c r="F13805" i="5"/>
  <c r="F13804" i="5"/>
  <c r="F13803" i="5"/>
  <c r="F13802" i="5"/>
  <c r="F13801" i="5"/>
  <c r="F13800" i="5"/>
  <c r="F13799" i="5"/>
  <c r="F13798" i="5"/>
  <c r="F13797" i="5"/>
  <c r="F13796" i="5"/>
  <c r="F13795" i="5"/>
  <c r="F13794" i="5"/>
  <c r="F13793" i="5"/>
  <c r="F13792" i="5"/>
  <c r="F13791" i="5"/>
  <c r="F13790" i="5"/>
  <c r="F13789" i="5"/>
  <c r="F13788" i="5"/>
  <c r="F13787" i="5"/>
  <c r="F13786" i="5"/>
  <c r="F13785" i="5"/>
  <c r="F13784" i="5"/>
  <c r="F13783" i="5"/>
  <c r="F13782" i="5"/>
  <c r="F13781" i="5"/>
  <c r="F13780" i="5"/>
  <c r="F13779" i="5"/>
  <c r="F13778" i="5"/>
  <c r="F13777" i="5"/>
  <c r="F13776" i="5"/>
  <c r="F13775" i="5"/>
  <c r="F13774" i="5"/>
  <c r="F13773" i="5"/>
  <c r="F13772" i="5"/>
  <c r="F13771" i="5"/>
  <c r="F13770" i="5"/>
  <c r="F13769" i="5"/>
  <c r="F13768" i="5"/>
  <c r="F13767" i="5"/>
  <c r="F13766" i="5"/>
  <c r="F13765" i="5"/>
  <c r="F13764" i="5"/>
  <c r="F13763" i="5"/>
  <c r="F13762" i="5"/>
  <c r="F13761" i="5"/>
  <c r="F13760" i="5"/>
  <c r="F13759" i="5"/>
  <c r="F13758" i="5"/>
  <c r="F13757" i="5"/>
  <c r="F13756" i="5"/>
  <c r="F13755" i="5"/>
  <c r="F13754" i="5"/>
  <c r="F13753" i="5"/>
  <c r="F13752" i="5"/>
  <c r="F13751" i="5"/>
  <c r="F13750" i="5"/>
  <c r="F13749" i="5"/>
  <c r="F13748" i="5"/>
  <c r="F13747" i="5"/>
  <c r="F13746" i="5"/>
  <c r="F13745" i="5"/>
  <c r="F13744" i="5"/>
  <c r="F13743" i="5"/>
  <c r="F13742" i="5"/>
  <c r="F13741" i="5"/>
  <c r="F13740" i="5"/>
  <c r="F13739" i="5"/>
  <c r="F13738" i="5"/>
  <c r="F13737" i="5"/>
  <c r="F13736" i="5"/>
  <c r="F13735" i="5"/>
  <c r="F13734" i="5"/>
  <c r="F13733" i="5"/>
  <c r="F13732" i="5"/>
  <c r="F13731" i="5"/>
  <c r="F13730" i="5"/>
  <c r="F13729" i="5"/>
  <c r="F13728" i="5"/>
  <c r="F13727" i="5"/>
  <c r="F13726" i="5"/>
  <c r="F13725" i="5"/>
  <c r="F13724" i="5"/>
  <c r="F13723" i="5"/>
  <c r="F13722" i="5"/>
  <c r="F13721" i="5"/>
  <c r="F13720" i="5"/>
  <c r="F13719" i="5"/>
  <c r="F13718" i="5"/>
  <c r="F13717" i="5"/>
  <c r="F13716" i="5"/>
  <c r="F13715" i="5"/>
  <c r="F13714" i="5"/>
  <c r="F13713" i="5"/>
  <c r="F13712" i="5"/>
  <c r="F13711" i="5"/>
  <c r="F13710" i="5"/>
  <c r="F13709" i="5"/>
  <c r="F13708" i="5"/>
  <c r="F13707" i="5"/>
  <c r="F13706" i="5"/>
  <c r="F13705" i="5"/>
  <c r="F13704" i="5"/>
  <c r="F13703" i="5"/>
  <c r="F13702" i="5"/>
  <c r="F13701" i="5"/>
  <c r="F13700" i="5"/>
  <c r="F13699" i="5"/>
  <c r="F13698" i="5"/>
  <c r="F13697" i="5"/>
  <c r="F13696" i="5"/>
  <c r="F13695" i="5"/>
  <c r="F13694" i="5"/>
  <c r="F13693" i="5"/>
  <c r="F13692" i="5"/>
  <c r="F13691" i="5"/>
  <c r="F13690" i="5"/>
  <c r="F13689" i="5"/>
  <c r="F13688" i="5"/>
  <c r="F13687" i="5"/>
  <c r="F13686" i="5"/>
  <c r="F13685" i="5"/>
  <c r="F13684" i="5"/>
  <c r="F13683" i="5"/>
  <c r="F13682" i="5"/>
  <c r="F13681" i="5"/>
  <c r="F13680" i="5"/>
  <c r="F13679" i="5"/>
  <c r="F13678" i="5"/>
  <c r="F13677" i="5"/>
  <c r="F13676" i="5"/>
  <c r="F13675" i="5"/>
  <c r="F13674" i="5"/>
  <c r="F13673" i="5"/>
  <c r="F13672" i="5"/>
  <c r="F13671" i="5"/>
  <c r="F13670" i="5"/>
  <c r="F13669" i="5"/>
  <c r="F13668" i="5"/>
  <c r="F13667" i="5"/>
  <c r="F13666" i="5"/>
  <c r="F13665" i="5"/>
  <c r="F13664" i="5"/>
  <c r="F13663" i="5"/>
  <c r="F13662" i="5"/>
  <c r="F13661" i="5"/>
  <c r="F13660" i="5"/>
  <c r="F13659" i="5"/>
  <c r="F13658" i="5"/>
  <c r="F13657" i="5"/>
  <c r="F13656" i="5"/>
  <c r="F13655" i="5"/>
  <c r="F13654" i="5"/>
  <c r="F13653" i="5"/>
  <c r="F13652" i="5"/>
  <c r="F13651" i="5"/>
  <c r="F13650" i="5"/>
  <c r="F13649" i="5"/>
  <c r="F13648" i="5"/>
  <c r="F13647" i="5"/>
  <c r="F13646" i="5"/>
  <c r="F13645" i="5"/>
  <c r="F13644" i="5"/>
  <c r="F13643" i="5"/>
  <c r="F13642" i="5"/>
  <c r="F13641" i="5"/>
  <c r="F13640" i="5"/>
  <c r="F13639" i="5"/>
  <c r="F13638" i="5"/>
  <c r="F13637" i="5"/>
  <c r="F13636" i="5"/>
  <c r="F13635" i="5"/>
  <c r="F13634" i="5"/>
  <c r="F13633" i="5"/>
  <c r="F13632" i="5"/>
  <c r="F13631" i="5"/>
  <c r="F13630" i="5"/>
  <c r="F13629" i="5"/>
  <c r="F13628" i="5"/>
  <c r="F13627" i="5"/>
  <c r="F13626" i="5"/>
  <c r="F13625" i="5"/>
  <c r="F13624" i="5"/>
  <c r="F13623" i="5"/>
  <c r="F13622" i="5"/>
  <c r="F13621" i="5"/>
  <c r="F13620" i="5"/>
  <c r="F13619" i="5"/>
  <c r="F13618" i="5"/>
  <c r="F13617" i="5"/>
  <c r="F13616" i="5"/>
  <c r="F13615" i="5"/>
  <c r="F13614" i="5"/>
  <c r="F13613" i="5"/>
  <c r="F13612" i="5"/>
  <c r="F13611" i="5"/>
  <c r="F13610" i="5"/>
  <c r="F13609" i="5"/>
  <c r="F13608" i="5"/>
  <c r="F13607" i="5"/>
  <c r="F13606" i="5"/>
  <c r="F13605" i="5"/>
  <c r="F13604" i="5"/>
  <c r="F13603" i="5"/>
  <c r="F13602" i="5"/>
  <c r="F13601" i="5"/>
  <c r="F13600" i="5"/>
  <c r="F13599" i="5"/>
  <c r="F13598" i="5"/>
  <c r="F13597" i="5"/>
  <c r="F13596" i="5"/>
  <c r="F13595" i="5"/>
  <c r="F13594" i="5"/>
  <c r="F13593" i="5"/>
  <c r="F13592" i="5"/>
  <c r="F13591" i="5"/>
  <c r="F13590" i="5"/>
  <c r="F13589" i="5"/>
  <c r="F13588" i="5"/>
  <c r="F13587" i="5"/>
  <c r="F13586" i="5"/>
  <c r="F13585" i="5"/>
  <c r="F13584" i="5"/>
  <c r="F13583" i="5"/>
  <c r="F13582" i="5"/>
  <c r="F13581" i="5"/>
  <c r="F13580" i="5"/>
  <c r="F13579" i="5"/>
  <c r="F13578" i="5"/>
  <c r="F13577" i="5"/>
  <c r="F13576" i="5"/>
  <c r="F13575" i="5"/>
  <c r="F13574" i="5"/>
  <c r="F13573" i="5"/>
  <c r="F13572" i="5"/>
  <c r="F13571" i="5"/>
  <c r="F13570" i="5"/>
  <c r="F13569" i="5"/>
  <c r="F13568" i="5"/>
  <c r="F13567" i="5"/>
  <c r="F13566" i="5"/>
  <c r="F13565" i="5"/>
  <c r="F13564" i="5"/>
  <c r="F13563" i="5"/>
  <c r="F13562" i="5"/>
  <c r="F13561" i="5"/>
  <c r="F13560" i="5"/>
  <c r="F13559" i="5"/>
  <c r="F13558" i="5"/>
  <c r="F13557" i="5"/>
  <c r="F13556" i="5"/>
  <c r="F13555" i="5"/>
  <c r="F13554" i="5"/>
  <c r="F13553" i="5"/>
  <c r="F13552" i="5"/>
  <c r="F13551" i="5"/>
  <c r="F13550" i="5"/>
  <c r="F13549" i="5"/>
  <c r="F13548" i="5"/>
  <c r="F13547" i="5"/>
  <c r="F13546" i="5"/>
  <c r="F13545" i="5"/>
  <c r="F13544" i="5"/>
  <c r="F13543" i="5"/>
  <c r="F13542" i="5"/>
  <c r="F13541" i="5"/>
  <c r="F13540" i="5"/>
  <c r="F13539" i="5"/>
  <c r="F13538" i="5"/>
  <c r="F13537" i="5"/>
  <c r="F13536" i="5"/>
  <c r="F13535" i="5"/>
  <c r="F13534" i="5"/>
  <c r="F13533" i="5"/>
  <c r="F13532" i="5"/>
  <c r="F13531" i="5"/>
  <c r="F13530" i="5"/>
  <c r="F13529" i="5"/>
  <c r="F13528" i="5"/>
  <c r="F13527" i="5"/>
  <c r="F13526" i="5"/>
  <c r="F13525" i="5"/>
  <c r="F13524" i="5"/>
  <c r="F13523" i="5"/>
  <c r="F13522" i="5"/>
  <c r="F13521" i="5"/>
  <c r="F13520" i="5"/>
  <c r="F13519" i="5"/>
  <c r="F13518" i="5"/>
  <c r="F13517" i="5"/>
  <c r="F13516" i="5"/>
  <c r="F13515" i="5"/>
  <c r="F13514" i="5"/>
  <c r="F13513" i="5"/>
  <c r="F13512" i="5"/>
  <c r="F13511" i="5"/>
  <c r="F13510" i="5"/>
  <c r="F13509" i="5"/>
  <c r="F13508" i="5"/>
  <c r="F13507" i="5"/>
  <c r="F13506" i="5"/>
  <c r="F13505" i="5"/>
  <c r="F13504" i="5"/>
  <c r="F13503" i="5"/>
  <c r="F13502" i="5"/>
  <c r="F13501" i="5"/>
  <c r="F13500" i="5"/>
  <c r="F13499" i="5"/>
  <c r="F13498" i="5"/>
  <c r="F13497" i="5"/>
  <c r="F13496" i="5"/>
  <c r="F13495" i="5"/>
  <c r="F13494" i="5"/>
  <c r="F13493" i="5"/>
  <c r="F13492" i="5"/>
  <c r="F13491" i="5"/>
  <c r="F13490" i="5"/>
  <c r="F13489" i="5"/>
  <c r="F13488" i="5"/>
  <c r="F13487" i="5"/>
  <c r="F13486" i="5"/>
  <c r="F13485" i="5"/>
  <c r="F13484" i="5"/>
  <c r="F13483" i="5"/>
  <c r="F13482" i="5"/>
  <c r="F13481" i="5"/>
  <c r="F13480" i="5"/>
  <c r="F13479" i="5"/>
  <c r="F13478" i="5"/>
  <c r="F13477" i="5"/>
  <c r="F13476" i="5"/>
  <c r="F13475" i="5"/>
  <c r="F13474" i="5"/>
  <c r="F13473" i="5"/>
  <c r="F13472" i="5"/>
  <c r="F13471" i="5"/>
  <c r="F13470" i="5"/>
  <c r="F13469" i="5"/>
  <c r="F13468" i="5"/>
  <c r="F13467" i="5"/>
  <c r="F13466" i="5"/>
  <c r="F13465" i="5"/>
  <c r="F13464" i="5"/>
  <c r="F13463" i="5"/>
  <c r="F13462" i="5"/>
  <c r="F13461" i="5"/>
  <c r="F13460" i="5"/>
  <c r="F13459" i="5"/>
  <c r="F13458" i="5"/>
  <c r="F13457" i="5"/>
  <c r="F13456" i="5"/>
  <c r="F13455" i="5"/>
  <c r="F13454" i="5"/>
  <c r="F13453" i="5"/>
  <c r="F13452" i="5"/>
  <c r="F13451" i="5"/>
  <c r="F13450" i="5"/>
  <c r="F13449" i="5"/>
  <c r="F13448" i="5"/>
  <c r="F13447" i="5"/>
  <c r="F13446" i="5"/>
  <c r="F13445" i="5"/>
  <c r="F13444" i="5"/>
  <c r="F13443" i="5"/>
  <c r="F13442" i="5"/>
  <c r="F13441" i="5"/>
  <c r="F13440" i="5"/>
  <c r="F13439" i="5"/>
  <c r="F13438" i="5"/>
  <c r="F13437" i="5"/>
  <c r="F13436" i="5"/>
  <c r="F13435" i="5"/>
  <c r="F13434" i="5"/>
  <c r="F13433" i="5"/>
  <c r="F13432" i="5"/>
  <c r="F13431" i="5"/>
  <c r="F13430" i="5"/>
  <c r="F13429" i="5"/>
  <c r="F13428" i="5"/>
  <c r="F13427" i="5"/>
  <c r="F13426" i="5"/>
  <c r="F13425" i="5"/>
  <c r="F13424" i="5"/>
  <c r="F13423" i="5"/>
  <c r="F13422" i="5"/>
  <c r="F13421" i="5"/>
  <c r="F13420" i="5"/>
  <c r="F13419" i="5"/>
  <c r="F13418" i="5"/>
  <c r="F13417" i="5"/>
  <c r="F13416" i="5"/>
  <c r="F13415" i="5"/>
  <c r="F13414" i="5"/>
  <c r="F13413" i="5"/>
  <c r="F13412" i="5"/>
  <c r="F13411" i="5"/>
  <c r="F13410" i="5"/>
  <c r="F13409" i="5"/>
  <c r="F13408" i="5"/>
  <c r="F13407" i="5"/>
  <c r="F13406" i="5"/>
  <c r="F13405" i="5"/>
  <c r="F13404" i="5"/>
  <c r="F13403" i="5"/>
  <c r="F13402" i="5"/>
  <c r="F13401" i="5"/>
  <c r="F13400" i="5"/>
  <c r="F13399" i="5"/>
  <c r="F13398" i="5"/>
  <c r="F13397" i="5"/>
  <c r="F13396" i="5"/>
  <c r="F13395" i="5"/>
  <c r="F13394" i="5"/>
  <c r="F13393" i="5"/>
  <c r="F13392" i="5"/>
  <c r="F13391" i="5"/>
  <c r="F13390" i="5"/>
  <c r="F13389" i="5"/>
  <c r="F13388" i="5"/>
  <c r="F13387" i="5"/>
  <c r="F13386" i="5"/>
  <c r="F13385" i="5"/>
  <c r="F13384" i="5"/>
  <c r="F13383" i="5"/>
  <c r="F13382" i="5"/>
  <c r="F13381" i="5"/>
  <c r="F13380" i="5"/>
  <c r="F13379" i="5"/>
  <c r="F13378" i="5"/>
  <c r="F13377" i="5"/>
  <c r="F13376" i="5"/>
  <c r="F13375" i="5"/>
  <c r="F13374" i="5"/>
  <c r="F13373" i="5"/>
  <c r="F13372" i="5"/>
  <c r="F13371" i="5"/>
  <c r="F13370" i="5"/>
  <c r="F13369" i="5"/>
  <c r="F13368" i="5"/>
  <c r="F13367" i="5"/>
  <c r="F13366" i="5"/>
  <c r="F13365" i="5"/>
  <c r="F13364" i="5"/>
  <c r="F13363" i="5"/>
  <c r="F13362" i="5"/>
  <c r="F13361" i="5"/>
  <c r="F13360" i="5"/>
  <c r="F13359" i="5"/>
  <c r="F13358" i="5"/>
  <c r="F13357" i="5"/>
  <c r="F13356" i="5"/>
  <c r="F13355" i="5"/>
  <c r="F13354" i="5"/>
  <c r="F13353" i="5"/>
  <c r="F13352" i="5"/>
  <c r="F13351" i="5"/>
  <c r="F13350" i="5"/>
  <c r="F13349" i="5"/>
  <c r="F13348" i="5"/>
  <c r="F13347" i="5"/>
  <c r="F13346" i="5"/>
  <c r="F13345" i="5"/>
  <c r="F13344" i="5"/>
  <c r="F13343" i="5"/>
  <c r="F13342" i="5"/>
  <c r="F13341" i="5"/>
  <c r="F13340" i="5"/>
  <c r="F13339" i="5"/>
  <c r="F13338" i="5"/>
  <c r="F13337" i="5"/>
  <c r="F13336" i="5"/>
  <c r="F13335" i="5"/>
  <c r="F13334" i="5"/>
  <c r="F13333" i="5"/>
  <c r="F13332" i="5"/>
  <c r="F13331" i="5"/>
  <c r="F13330" i="5"/>
  <c r="F13329" i="5"/>
  <c r="F13328" i="5"/>
  <c r="F13327" i="5"/>
  <c r="F13326" i="5"/>
  <c r="F13325" i="5"/>
  <c r="F13324" i="5"/>
  <c r="F13323" i="5"/>
  <c r="F13322" i="5"/>
  <c r="F13321" i="5"/>
  <c r="F13320" i="5"/>
  <c r="F13319" i="5"/>
  <c r="F13318" i="5"/>
  <c r="F13317" i="5"/>
  <c r="F13316" i="5"/>
  <c r="F13315" i="5"/>
  <c r="F13314" i="5"/>
  <c r="F13313" i="5"/>
  <c r="F13312" i="5"/>
  <c r="F13311" i="5"/>
  <c r="F13310" i="5"/>
  <c r="F13309" i="5"/>
  <c r="F13308" i="5"/>
  <c r="F13307" i="5"/>
  <c r="F13306" i="5"/>
  <c r="F13305" i="5"/>
  <c r="F13304" i="5"/>
  <c r="F13303" i="5"/>
  <c r="F13302" i="5"/>
  <c r="F13301" i="5"/>
  <c r="F13300" i="5"/>
  <c r="F13299" i="5"/>
  <c r="F13298" i="5"/>
  <c r="F13297" i="5"/>
  <c r="F13296" i="5"/>
  <c r="F13295" i="5"/>
  <c r="F13294" i="5"/>
  <c r="F13293" i="5"/>
  <c r="F13292" i="5"/>
  <c r="F13291" i="5"/>
  <c r="F13290" i="5"/>
  <c r="F13289" i="5"/>
  <c r="F13288" i="5"/>
  <c r="F13287" i="5"/>
  <c r="F13286" i="5"/>
  <c r="F13285" i="5"/>
  <c r="F13284" i="5"/>
  <c r="F13283" i="5"/>
  <c r="F13282" i="5"/>
  <c r="F13281" i="5"/>
  <c r="F13280" i="5"/>
  <c r="F13279" i="5"/>
  <c r="F13278" i="5"/>
  <c r="F13277" i="5"/>
  <c r="F13276" i="5"/>
  <c r="F13275" i="5"/>
  <c r="F13274" i="5"/>
  <c r="F13273" i="5"/>
  <c r="F13272" i="5"/>
  <c r="F13271" i="5"/>
  <c r="F13270" i="5"/>
  <c r="F13269" i="5"/>
  <c r="F13268" i="5"/>
  <c r="F13267" i="5"/>
  <c r="F13266" i="5"/>
  <c r="F13265" i="5"/>
  <c r="F13264" i="5"/>
  <c r="F13263" i="5"/>
  <c r="F13262" i="5"/>
  <c r="F13261" i="5"/>
  <c r="F13260" i="5"/>
  <c r="F13259" i="5"/>
  <c r="F13258" i="5"/>
  <c r="F13257" i="5"/>
  <c r="F13256" i="5"/>
  <c r="F13255" i="5"/>
  <c r="F13254" i="5"/>
  <c r="F13253" i="5"/>
  <c r="F13252" i="5"/>
  <c r="F13251" i="5"/>
  <c r="F13250" i="5"/>
  <c r="F13249" i="5"/>
  <c r="F13248" i="5"/>
  <c r="F13247" i="5"/>
  <c r="F13246" i="5"/>
  <c r="F13245" i="5"/>
  <c r="F13244" i="5"/>
  <c r="F13243" i="5"/>
  <c r="F13242" i="5"/>
  <c r="F13241" i="5"/>
  <c r="F13240" i="5"/>
  <c r="F13239" i="5"/>
  <c r="F13238" i="5"/>
  <c r="F13237" i="5"/>
  <c r="F13236" i="5"/>
  <c r="F13235" i="5"/>
  <c r="F13234" i="5"/>
  <c r="F13233" i="5"/>
  <c r="F13232" i="5"/>
  <c r="F13231" i="5"/>
  <c r="F13230" i="5"/>
  <c r="F13229" i="5"/>
  <c r="F13228" i="5"/>
  <c r="F13227" i="5"/>
  <c r="F13226" i="5"/>
  <c r="F13225" i="5"/>
  <c r="F13224" i="5"/>
  <c r="F13223" i="5"/>
  <c r="F13222" i="5"/>
  <c r="F13221" i="5"/>
  <c r="F13220" i="5"/>
  <c r="F13219" i="5"/>
  <c r="F13218" i="5"/>
  <c r="F13217" i="5"/>
  <c r="F13216" i="5"/>
  <c r="F13215" i="5"/>
  <c r="F13214" i="5"/>
  <c r="F13213" i="5"/>
  <c r="F13212" i="5"/>
  <c r="F13211" i="5"/>
  <c r="F13210" i="5"/>
  <c r="F13209" i="5"/>
  <c r="F13208" i="5"/>
  <c r="F13207" i="5"/>
  <c r="F13206" i="5"/>
  <c r="F13205" i="5"/>
  <c r="F13204" i="5"/>
  <c r="F13203" i="5"/>
  <c r="F13202" i="5"/>
  <c r="F13201" i="5"/>
  <c r="F13200" i="5"/>
  <c r="F13199" i="5"/>
  <c r="F13198" i="5"/>
  <c r="F13197" i="5"/>
  <c r="F13196" i="5"/>
  <c r="F13195" i="5"/>
  <c r="F13194" i="5"/>
  <c r="F13193" i="5"/>
  <c r="F13192" i="5"/>
  <c r="F13191" i="5"/>
  <c r="F13190" i="5"/>
  <c r="F13189" i="5"/>
  <c r="F13188" i="5"/>
  <c r="F13187" i="5"/>
  <c r="F13186" i="5"/>
  <c r="F13185" i="5"/>
  <c r="F13184" i="5"/>
  <c r="F13183" i="5"/>
  <c r="F13182" i="5"/>
  <c r="F13181" i="5"/>
  <c r="F13180" i="5"/>
  <c r="F13179" i="5"/>
  <c r="F13178" i="5"/>
  <c r="F13177" i="5"/>
  <c r="F13176" i="5"/>
  <c r="F13175" i="5"/>
  <c r="F13174" i="5"/>
  <c r="F13173" i="5"/>
  <c r="F13172" i="5"/>
  <c r="F13171" i="5"/>
  <c r="F13170" i="5"/>
  <c r="F13169" i="5"/>
  <c r="F13168" i="5"/>
  <c r="F13167" i="5"/>
  <c r="F13166" i="5"/>
  <c r="F13165" i="5"/>
  <c r="F13164" i="5"/>
  <c r="F13163" i="5"/>
  <c r="F13162" i="5"/>
  <c r="F13161" i="5"/>
  <c r="F13160" i="5"/>
  <c r="F13159" i="5"/>
  <c r="F13158" i="5"/>
  <c r="F13157" i="5"/>
  <c r="F13156" i="5"/>
  <c r="F13155" i="5"/>
  <c r="F13154" i="5"/>
  <c r="F13153" i="5"/>
  <c r="F13152" i="5"/>
  <c r="F13151" i="5"/>
  <c r="F13150" i="5"/>
  <c r="F13149" i="5"/>
  <c r="F13148" i="5"/>
  <c r="F13147" i="5"/>
  <c r="F13146" i="5"/>
  <c r="F13145" i="5"/>
  <c r="F13144" i="5"/>
  <c r="F13143" i="5"/>
  <c r="F13142" i="5"/>
  <c r="F13141" i="5"/>
  <c r="F13140" i="5"/>
  <c r="F13139" i="5"/>
  <c r="F13138" i="5"/>
  <c r="F13137" i="5"/>
  <c r="F13136" i="5"/>
  <c r="F13135" i="5"/>
  <c r="F13134" i="5"/>
  <c r="F13133" i="5"/>
  <c r="F13132" i="5"/>
  <c r="F13131" i="5"/>
  <c r="F13130" i="5"/>
  <c r="F13129" i="5"/>
  <c r="F13128" i="5"/>
  <c r="F13127" i="5"/>
  <c r="F13126" i="5"/>
  <c r="F13125" i="5"/>
  <c r="F13124" i="5"/>
  <c r="F13123" i="5"/>
  <c r="F13122" i="5"/>
  <c r="F13121" i="5"/>
  <c r="F13120" i="5"/>
  <c r="F13119" i="5"/>
  <c r="F13118" i="5"/>
  <c r="F13117" i="5"/>
  <c r="F13116" i="5"/>
  <c r="F13115" i="5"/>
  <c r="F13114" i="5"/>
  <c r="F13113" i="5"/>
  <c r="F13112" i="5"/>
  <c r="F13111" i="5"/>
  <c r="F13110" i="5"/>
  <c r="F13109" i="5"/>
  <c r="F13108" i="5"/>
  <c r="F13107" i="5"/>
  <c r="F13106" i="5"/>
  <c r="F13105" i="5"/>
  <c r="F13104" i="5"/>
  <c r="F13103" i="5"/>
  <c r="F13102" i="5"/>
  <c r="F13101" i="5"/>
  <c r="F13100" i="5"/>
  <c r="F13099" i="5"/>
  <c r="F13098" i="5"/>
  <c r="F13097" i="5"/>
  <c r="F13096" i="5"/>
  <c r="F13095" i="5"/>
  <c r="F13094" i="5"/>
  <c r="F13093" i="5"/>
  <c r="F13092" i="5"/>
  <c r="F13091" i="5"/>
  <c r="F13090" i="5"/>
  <c r="F13089" i="5"/>
  <c r="F13088" i="5"/>
  <c r="F13087" i="5"/>
  <c r="F13086" i="5"/>
  <c r="F13085" i="5"/>
  <c r="F13084" i="5"/>
  <c r="F13083" i="5"/>
  <c r="F13082" i="5"/>
  <c r="F13081" i="5"/>
  <c r="F13080" i="5"/>
  <c r="F13079" i="5"/>
  <c r="F13078" i="5"/>
  <c r="F13077" i="5"/>
  <c r="F13076" i="5"/>
  <c r="F13075" i="5"/>
  <c r="F13074" i="5"/>
  <c r="F13073" i="5"/>
  <c r="F13072" i="5"/>
  <c r="F13071" i="5"/>
  <c r="F13070" i="5"/>
  <c r="F13069" i="5"/>
  <c r="F13068" i="5"/>
  <c r="F13067" i="5"/>
  <c r="F13066" i="5"/>
  <c r="F13065" i="5"/>
  <c r="F13064" i="5"/>
  <c r="F13063" i="5"/>
  <c r="F13062" i="5"/>
  <c r="F13061" i="5"/>
  <c r="F13060" i="5"/>
  <c r="F13059" i="5"/>
  <c r="F13058" i="5"/>
  <c r="F13057" i="5"/>
  <c r="F13056" i="5"/>
  <c r="F13055" i="5"/>
  <c r="F13054" i="5"/>
  <c r="F13053" i="5"/>
  <c r="F13052" i="5"/>
  <c r="F13051" i="5"/>
  <c r="F13050" i="5"/>
  <c r="F13049" i="5"/>
  <c r="F13048" i="5"/>
  <c r="F13047" i="5"/>
  <c r="F13046" i="5"/>
  <c r="F13045" i="5"/>
  <c r="F13044" i="5"/>
  <c r="F13043" i="5"/>
  <c r="F13042" i="5"/>
  <c r="F13041" i="5"/>
  <c r="F13040" i="5"/>
  <c r="F13039" i="5"/>
  <c r="F13038" i="5"/>
  <c r="F13037" i="5"/>
  <c r="F13036" i="5"/>
  <c r="F13035" i="5"/>
  <c r="F13034" i="5"/>
  <c r="F13033" i="5"/>
  <c r="F13032" i="5"/>
  <c r="F13031" i="5"/>
  <c r="F13030" i="5"/>
  <c r="F13029" i="5"/>
  <c r="F13028" i="5"/>
  <c r="F13027" i="5"/>
  <c r="F13026" i="5"/>
  <c r="F13025" i="5"/>
  <c r="F13024" i="5"/>
  <c r="F13023" i="5"/>
  <c r="F13022" i="5"/>
  <c r="F13021" i="5"/>
  <c r="F13020" i="5"/>
  <c r="F13019" i="5"/>
  <c r="F13018" i="5"/>
  <c r="F13017" i="5"/>
  <c r="F13016" i="5"/>
  <c r="F13015" i="5"/>
  <c r="F13014" i="5"/>
  <c r="F13013" i="5"/>
  <c r="F13012" i="5"/>
  <c r="F13011" i="5"/>
  <c r="F13010" i="5"/>
  <c r="F13009" i="5"/>
  <c r="F13008" i="5"/>
  <c r="F13007" i="5"/>
  <c r="F13006" i="5"/>
  <c r="F13005" i="5"/>
  <c r="F13004" i="5"/>
  <c r="F13003" i="5"/>
  <c r="F13002" i="5"/>
  <c r="F13001" i="5"/>
  <c r="F13000" i="5"/>
  <c r="F12999" i="5"/>
  <c r="F12998" i="5"/>
  <c r="F12997" i="5"/>
  <c r="F12996" i="5"/>
  <c r="F12995" i="5"/>
  <c r="F12994" i="5"/>
  <c r="F12993" i="5"/>
  <c r="F12992" i="5"/>
  <c r="F12991" i="5"/>
  <c r="F12990" i="5"/>
  <c r="F12989" i="5"/>
  <c r="F12988" i="5"/>
  <c r="F12987" i="5"/>
  <c r="F12986" i="5"/>
  <c r="F12985" i="5"/>
  <c r="F12984" i="5"/>
  <c r="F12983" i="5"/>
  <c r="F12982" i="5"/>
  <c r="F12981" i="5"/>
  <c r="F12980" i="5"/>
  <c r="F12979" i="5"/>
  <c r="F12978" i="5"/>
  <c r="F12977" i="5"/>
  <c r="F12976" i="5"/>
  <c r="F12975" i="5"/>
  <c r="F12974" i="5"/>
  <c r="F12973" i="5"/>
  <c r="F12972" i="5"/>
  <c r="F12971" i="5"/>
  <c r="F12970" i="5"/>
  <c r="F12969" i="5"/>
  <c r="F12968" i="5"/>
  <c r="F12967" i="5"/>
  <c r="F12966" i="5"/>
  <c r="F12965" i="5"/>
  <c r="F12964" i="5"/>
  <c r="F12963" i="5"/>
  <c r="F12962" i="5"/>
  <c r="F12961" i="5"/>
  <c r="F12960" i="5"/>
  <c r="F12959" i="5"/>
  <c r="F12958" i="5"/>
  <c r="F12957" i="5"/>
  <c r="F12956" i="5"/>
  <c r="F12955" i="5"/>
  <c r="F12954" i="5"/>
  <c r="F12953" i="5"/>
  <c r="F12952" i="5"/>
  <c r="F12951" i="5"/>
  <c r="F12950" i="5"/>
  <c r="F12949" i="5"/>
  <c r="F12948" i="5"/>
  <c r="F12947" i="5"/>
  <c r="F12946" i="5"/>
  <c r="F12945" i="5"/>
  <c r="F12944" i="5"/>
  <c r="F12943" i="5"/>
  <c r="F12942" i="5"/>
  <c r="F12941" i="5"/>
  <c r="F12940" i="5"/>
  <c r="F12939" i="5"/>
  <c r="F12938" i="5"/>
  <c r="F12937" i="5"/>
  <c r="F12936" i="5"/>
  <c r="F12935" i="5"/>
  <c r="F12934" i="5"/>
  <c r="F12933" i="5"/>
  <c r="F12932" i="5"/>
  <c r="F12931" i="5"/>
  <c r="F12930" i="5"/>
  <c r="F12929" i="5"/>
  <c r="F12928" i="5"/>
  <c r="F12927" i="5"/>
  <c r="F12926" i="5"/>
  <c r="F12925" i="5"/>
  <c r="F12924" i="5"/>
  <c r="F12923" i="5"/>
  <c r="F12922" i="5"/>
  <c r="F12921" i="5"/>
  <c r="F12920" i="5"/>
  <c r="F12919" i="5"/>
  <c r="F12918" i="5"/>
  <c r="F12917" i="5"/>
  <c r="F12916" i="5"/>
  <c r="F12915" i="5"/>
  <c r="F12914" i="5"/>
  <c r="F12913" i="5"/>
  <c r="F12912" i="5"/>
  <c r="F12911" i="5"/>
  <c r="F12910" i="5"/>
  <c r="F12909" i="5"/>
  <c r="F12908" i="5"/>
  <c r="F12907" i="5"/>
  <c r="F12906" i="5"/>
  <c r="F12905" i="5"/>
  <c r="F12904" i="5"/>
  <c r="F12903" i="5"/>
  <c r="F12902" i="5"/>
  <c r="F12901" i="5"/>
  <c r="F12900" i="5"/>
  <c r="F12899" i="5"/>
  <c r="F12898" i="5"/>
  <c r="F12897" i="5"/>
  <c r="F12896" i="5"/>
  <c r="F12895" i="5"/>
  <c r="F12894" i="5"/>
  <c r="F12893" i="5"/>
  <c r="F12892" i="5"/>
  <c r="F12891" i="5"/>
  <c r="F12890" i="5"/>
  <c r="F12889" i="5"/>
  <c r="F12888" i="5"/>
  <c r="F12887" i="5"/>
  <c r="F12886" i="5"/>
  <c r="F12885" i="5"/>
  <c r="F12884" i="5"/>
  <c r="F12883" i="5"/>
  <c r="F12882" i="5"/>
  <c r="F12881" i="5"/>
  <c r="F12880" i="5"/>
  <c r="F12879" i="5"/>
  <c r="F12878" i="5"/>
  <c r="F12877" i="5"/>
  <c r="F12876" i="5"/>
  <c r="F12875" i="5"/>
  <c r="F12874" i="5"/>
  <c r="F12873" i="5"/>
  <c r="F12872" i="5"/>
  <c r="F12871" i="5"/>
  <c r="F12870" i="5"/>
  <c r="F12869" i="5"/>
  <c r="F12868" i="5"/>
  <c r="F12867" i="5"/>
  <c r="F12866" i="5"/>
  <c r="F12865" i="5"/>
  <c r="F12864" i="5"/>
  <c r="F12863" i="5"/>
  <c r="F12862" i="5"/>
  <c r="F12861" i="5"/>
  <c r="F12860" i="5"/>
  <c r="F12859" i="5"/>
  <c r="F12858" i="5"/>
  <c r="F12857" i="5"/>
  <c r="F12856" i="5"/>
  <c r="F12855" i="5"/>
  <c r="F12854" i="5"/>
  <c r="F12853" i="5"/>
  <c r="F12852" i="5"/>
  <c r="F12851" i="5"/>
  <c r="F12850" i="5"/>
  <c r="F12849" i="5"/>
  <c r="F12848" i="5"/>
  <c r="F12847" i="5"/>
  <c r="F12846" i="5"/>
  <c r="F12845" i="5"/>
  <c r="F12844" i="5"/>
  <c r="F12843" i="5"/>
  <c r="F12842" i="5"/>
  <c r="F12841" i="5"/>
  <c r="F12840" i="5"/>
  <c r="F12839" i="5"/>
  <c r="F12838" i="5"/>
  <c r="F12837" i="5"/>
  <c r="F12836" i="5"/>
  <c r="F12835" i="5"/>
  <c r="F12834" i="5"/>
  <c r="F12833" i="5"/>
  <c r="F12832" i="5"/>
  <c r="F12831" i="5"/>
  <c r="F12830" i="5"/>
  <c r="F12829" i="5"/>
  <c r="F12828" i="5"/>
  <c r="F12827" i="5"/>
  <c r="F12826" i="5"/>
  <c r="F12825" i="5"/>
  <c r="F12824" i="5"/>
  <c r="F12823" i="5"/>
  <c r="F12822" i="5"/>
  <c r="F12821" i="5"/>
  <c r="F12820" i="5"/>
  <c r="F12819" i="5"/>
  <c r="F12818" i="5"/>
  <c r="F12817" i="5"/>
  <c r="F12816" i="5"/>
  <c r="F12815" i="5"/>
  <c r="F12814" i="5"/>
  <c r="F12813" i="5"/>
  <c r="F12812" i="5"/>
  <c r="F12811" i="5"/>
  <c r="F12810" i="5"/>
  <c r="F12809" i="5"/>
  <c r="F12808" i="5"/>
  <c r="F12807" i="5"/>
  <c r="F12806" i="5"/>
  <c r="F12805" i="5"/>
  <c r="F12804" i="5"/>
  <c r="F12803" i="5"/>
  <c r="F12802" i="5"/>
  <c r="F12801" i="5"/>
  <c r="F12800" i="5"/>
  <c r="F12799" i="5"/>
  <c r="F12798" i="5"/>
  <c r="F12797" i="5"/>
  <c r="F12796" i="5"/>
  <c r="F12795" i="5"/>
  <c r="F12794" i="5"/>
  <c r="F12793" i="5"/>
  <c r="F12792" i="5"/>
  <c r="F12791" i="5"/>
  <c r="F12790" i="5"/>
  <c r="F12789" i="5"/>
  <c r="F12788" i="5"/>
  <c r="F12787" i="5"/>
  <c r="F12786" i="5"/>
  <c r="F12785" i="5"/>
  <c r="F12784" i="5"/>
  <c r="F12783" i="5"/>
  <c r="F12782" i="5"/>
  <c r="F12781" i="5"/>
  <c r="F12780" i="5"/>
  <c r="F12779" i="5"/>
  <c r="F12778" i="5"/>
  <c r="F12777" i="5"/>
  <c r="F12776" i="5"/>
  <c r="F12775" i="5"/>
  <c r="F12774" i="5"/>
  <c r="F12773" i="5"/>
  <c r="F12772" i="5"/>
  <c r="F12771" i="5"/>
  <c r="F12770" i="5"/>
  <c r="F12769" i="5"/>
  <c r="F12768" i="5"/>
  <c r="F12767" i="5"/>
  <c r="F12766" i="5"/>
  <c r="F12765" i="5"/>
  <c r="F12764" i="5"/>
  <c r="F12763" i="5"/>
  <c r="F12762" i="5"/>
  <c r="F12761" i="5"/>
  <c r="F12760" i="5"/>
  <c r="F12759" i="5"/>
  <c r="F12758" i="5"/>
  <c r="F12757" i="5"/>
  <c r="F12756" i="5"/>
  <c r="F12755" i="5"/>
  <c r="F12754" i="5"/>
  <c r="F12753" i="5"/>
  <c r="F12752" i="5"/>
  <c r="F12751" i="5"/>
  <c r="F12750" i="5"/>
  <c r="F12749" i="5"/>
  <c r="F12748" i="5"/>
  <c r="F12747" i="5"/>
  <c r="F12746" i="5"/>
  <c r="F12745" i="5"/>
  <c r="F12744" i="5"/>
  <c r="F12743" i="5"/>
  <c r="F12742" i="5"/>
  <c r="F12741" i="5"/>
  <c r="F12740" i="5"/>
  <c r="F12739" i="5"/>
  <c r="F12738" i="5"/>
  <c r="F12737" i="5"/>
  <c r="F12736" i="5"/>
  <c r="F12735" i="5"/>
  <c r="F12734" i="5"/>
  <c r="F12733" i="5"/>
  <c r="F12732" i="5"/>
  <c r="F12731" i="5"/>
  <c r="F12730" i="5"/>
  <c r="F12729" i="5"/>
  <c r="F12728" i="5"/>
  <c r="F12727" i="5"/>
  <c r="F12726" i="5"/>
  <c r="F12725" i="5"/>
  <c r="F12724" i="5"/>
  <c r="F12723" i="5"/>
  <c r="F12722" i="5"/>
  <c r="F12721" i="5"/>
  <c r="F12720" i="5"/>
  <c r="F12719" i="5"/>
  <c r="F12718" i="5"/>
  <c r="F12717" i="5"/>
  <c r="F12716" i="5"/>
  <c r="F12715" i="5"/>
  <c r="F12714" i="5"/>
  <c r="F12713" i="5"/>
  <c r="F12712" i="5"/>
  <c r="F12711" i="5"/>
  <c r="F12710" i="5"/>
  <c r="F12709" i="5"/>
  <c r="F12708" i="5"/>
  <c r="F12707" i="5"/>
  <c r="F12706" i="5"/>
  <c r="F12705" i="5"/>
  <c r="F12704" i="5"/>
  <c r="F12703" i="5"/>
  <c r="F12702" i="5"/>
  <c r="F12701" i="5"/>
  <c r="F12700" i="5"/>
  <c r="F12699" i="5"/>
  <c r="F12698" i="5"/>
  <c r="F12697" i="5"/>
  <c r="F12696" i="5"/>
  <c r="F12695" i="5"/>
  <c r="F12694" i="5"/>
  <c r="F12693" i="5"/>
  <c r="F12692" i="5"/>
  <c r="F12691" i="5"/>
  <c r="F12690" i="5"/>
  <c r="F12689" i="5"/>
  <c r="F12688" i="5"/>
  <c r="F12687" i="5"/>
  <c r="F12686" i="5"/>
  <c r="F12685" i="5"/>
  <c r="F12684" i="5"/>
  <c r="F12683" i="5"/>
  <c r="F12682" i="5"/>
  <c r="F12681" i="5"/>
  <c r="F12680" i="5"/>
  <c r="F12679" i="5"/>
  <c r="F12678" i="5"/>
  <c r="F12677" i="5"/>
  <c r="F12676" i="5"/>
  <c r="F12675" i="5"/>
  <c r="F12674" i="5"/>
  <c r="F12673" i="5"/>
  <c r="F12672" i="5"/>
  <c r="F12671" i="5"/>
  <c r="F12670" i="5"/>
  <c r="F12669" i="5"/>
  <c r="F12668" i="5"/>
  <c r="F12667" i="5"/>
  <c r="F12666" i="5"/>
  <c r="F12665" i="5"/>
  <c r="F12664" i="5"/>
  <c r="F12663" i="5"/>
  <c r="F12662" i="5"/>
  <c r="F12661" i="5"/>
  <c r="F12660" i="5"/>
  <c r="F12659" i="5"/>
  <c r="F12658" i="5"/>
  <c r="F12657" i="5"/>
  <c r="F12656" i="5"/>
  <c r="F12655" i="5"/>
  <c r="F12654" i="5"/>
  <c r="F12653" i="5"/>
  <c r="F12652" i="5"/>
  <c r="F12651" i="5"/>
  <c r="F12650" i="5"/>
  <c r="F12649" i="5"/>
  <c r="F12648" i="5"/>
  <c r="F12647" i="5"/>
  <c r="F12646" i="5"/>
  <c r="F12645" i="5"/>
  <c r="F12644" i="5"/>
  <c r="F12643" i="5"/>
  <c r="F12642" i="5"/>
  <c r="F12641" i="5"/>
  <c r="F12640" i="5"/>
  <c r="F12639" i="5"/>
  <c r="F12638" i="5"/>
  <c r="F12637" i="5"/>
  <c r="F12636" i="5"/>
  <c r="F12635" i="5"/>
  <c r="F12634" i="5"/>
  <c r="F12633" i="5"/>
  <c r="F12632" i="5"/>
  <c r="F12631" i="5"/>
  <c r="F12630" i="5"/>
  <c r="F12629" i="5"/>
  <c r="F12628" i="5"/>
  <c r="F12627" i="5"/>
  <c r="F12626" i="5"/>
  <c r="F12625" i="5"/>
  <c r="F12624" i="5"/>
  <c r="F12623" i="5"/>
  <c r="F12622" i="5"/>
  <c r="F12621" i="5"/>
  <c r="F12620" i="5"/>
  <c r="F12619" i="5"/>
  <c r="F12618" i="5"/>
  <c r="F12617" i="5"/>
  <c r="F12616" i="5"/>
  <c r="F12615" i="5"/>
  <c r="F12614" i="5"/>
  <c r="F12613" i="5"/>
  <c r="F12612" i="5"/>
  <c r="F12611" i="5"/>
  <c r="F12610" i="5"/>
  <c r="F12609" i="5"/>
  <c r="F12608" i="5"/>
  <c r="F12607" i="5"/>
  <c r="F12606" i="5"/>
  <c r="F12605" i="5"/>
  <c r="F12604" i="5"/>
  <c r="F12603" i="5"/>
  <c r="F12602" i="5"/>
  <c r="F12601" i="5"/>
  <c r="F12600" i="5"/>
  <c r="F12599" i="5"/>
  <c r="F12598" i="5"/>
  <c r="F12597" i="5"/>
  <c r="F12596" i="5"/>
  <c r="F12595" i="5"/>
  <c r="F12594" i="5"/>
  <c r="F12593" i="5"/>
  <c r="F12592" i="5"/>
  <c r="F12591" i="5"/>
  <c r="F12590" i="5"/>
  <c r="F12589" i="5"/>
  <c r="F12588" i="5"/>
  <c r="F12587" i="5"/>
  <c r="F12586" i="5"/>
  <c r="F12585" i="5"/>
  <c r="F12584" i="5"/>
  <c r="F12583" i="5"/>
  <c r="F12582" i="5"/>
  <c r="F12581" i="5"/>
  <c r="F12580" i="5"/>
  <c r="F12579" i="5"/>
  <c r="F12578" i="5"/>
  <c r="F12577" i="5"/>
  <c r="F12576" i="5"/>
  <c r="F12575" i="5"/>
  <c r="F12574" i="5"/>
  <c r="F12573" i="5"/>
  <c r="F12572" i="5"/>
  <c r="F12571" i="5"/>
  <c r="F12570" i="5"/>
  <c r="F12569" i="5"/>
  <c r="F12568" i="5"/>
  <c r="F12567" i="5"/>
  <c r="F12566" i="5"/>
  <c r="F12565" i="5"/>
  <c r="F12564" i="5"/>
  <c r="F12563" i="5"/>
  <c r="F12562" i="5"/>
  <c r="F12561" i="5"/>
  <c r="F12560" i="5"/>
  <c r="F12559" i="5"/>
  <c r="F12558" i="5"/>
  <c r="F12557" i="5"/>
  <c r="F12556" i="5"/>
  <c r="F12555" i="5"/>
  <c r="F12554" i="5"/>
  <c r="F12553" i="5"/>
  <c r="F12552" i="5"/>
  <c r="F12551" i="5"/>
  <c r="F12550" i="5"/>
  <c r="F12549" i="5"/>
  <c r="F12548" i="5"/>
  <c r="F12547" i="5"/>
  <c r="F12546" i="5"/>
  <c r="F12545" i="5"/>
  <c r="F12544" i="5"/>
  <c r="F12543" i="5"/>
  <c r="F12542" i="5"/>
  <c r="F12541" i="5"/>
  <c r="F12540" i="5"/>
  <c r="F12539" i="5"/>
  <c r="F12538" i="5"/>
  <c r="F12537" i="5"/>
  <c r="F12536" i="5"/>
  <c r="F12535" i="5"/>
  <c r="F12534" i="5"/>
  <c r="F12533" i="5"/>
  <c r="F12532" i="5"/>
  <c r="F12531" i="5"/>
  <c r="F12530" i="5"/>
  <c r="F12529" i="5"/>
  <c r="F12528" i="5"/>
  <c r="F12527" i="5"/>
  <c r="F12526" i="5"/>
  <c r="F12525" i="5"/>
  <c r="F12524" i="5"/>
  <c r="F12523" i="5"/>
  <c r="F12522" i="5"/>
  <c r="F12521" i="5"/>
  <c r="F12520" i="5"/>
  <c r="F12519" i="5"/>
  <c r="F12518" i="5"/>
  <c r="F12517" i="5"/>
  <c r="F12516" i="5"/>
  <c r="F12515" i="5"/>
  <c r="F12514" i="5"/>
  <c r="F12513" i="5"/>
  <c r="F12512" i="5"/>
  <c r="F12511" i="5"/>
  <c r="F12510" i="5"/>
  <c r="F12509" i="5"/>
  <c r="F12508" i="5"/>
  <c r="F12507" i="5"/>
  <c r="F12506" i="5"/>
  <c r="F12505" i="5"/>
  <c r="F12504" i="5"/>
  <c r="F12503" i="5"/>
  <c r="F12502" i="5"/>
  <c r="F12501" i="5"/>
  <c r="F12500" i="5"/>
  <c r="F12499" i="5"/>
  <c r="F12498" i="5"/>
  <c r="F12497" i="5"/>
  <c r="F12496" i="5"/>
  <c r="F12495" i="5"/>
  <c r="F12494" i="5"/>
  <c r="F12493" i="5"/>
  <c r="F12492" i="5"/>
  <c r="F12491" i="5"/>
  <c r="F12490" i="5"/>
  <c r="F12489" i="5"/>
  <c r="F12488" i="5"/>
  <c r="F12487" i="5"/>
  <c r="F12486" i="5"/>
  <c r="F12485" i="5"/>
  <c r="F12484" i="5"/>
  <c r="F12483" i="5"/>
  <c r="F12482" i="5"/>
  <c r="F12481" i="5"/>
  <c r="F12480" i="5"/>
  <c r="F12479" i="5"/>
  <c r="F12478" i="5"/>
  <c r="F12477" i="5"/>
  <c r="F12476" i="5"/>
  <c r="F12475" i="5"/>
  <c r="F12474" i="5"/>
  <c r="F12473" i="5"/>
  <c r="F12472" i="5"/>
  <c r="F12471" i="5"/>
  <c r="F12470" i="5"/>
  <c r="F12469" i="5"/>
  <c r="F12468" i="5"/>
  <c r="F12467" i="5"/>
  <c r="F12466" i="5"/>
  <c r="F12465" i="5"/>
  <c r="F12464" i="5"/>
  <c r="F12463" i="5"/>
  <c r="F12462" i="5"/>
  <c r="F12461" i="5"/>
  <c r="F12460" i="5"/>
  <c r="F12459" i="5"/>
  <c r="F12458" i="5"/>
  <c r="F12457" i="5"/>
  <c r="F12456" i="5"/>
  <c r="F12455" i="5"/>
  <c r="F12454" i="5"/>
  <c r="F12453" i="5"/>
  <c r="F12452" i="5"/>
  <c r="F12451" i="5"/>
  <c r="F12450" i="5"/>
  <c r="F12449" i="5"/>
  <c r="F12448" i="5"/>
  <c r="F12447" i="5"/>
  <c r="F12446" i="5"/>
  <c r="F12445" i="5"/>
  <c r="F12444" i="5"/>
  <c r="F12443" i="5"/>
  <c r="F12442" i="5"/>
  <c r="F12441" i="5"/>
  <c r="F12440" i="5"/>
  <c r="F12439" i="5"/>
  <c r="F12438" i="5"/>
  <c r="F12437" i="5"/>
  <c r="F12436" i="5"/>
  <c r="F12435" i="5"/>
  <c r="F12434" i="5"/>
  <c r="F12433" i="5"/>
  <c r="F12432" i="5"/>
  <c r="F12431" i="5"/>
  <c r="F12430" i="5"/>
  <c r="F12429" i="5"/>
  <c r="F12428" i="5"/>
  <c r="F12427" i="5"/>
  <c r="F12426" i="5"/>
  <c r="F12425" i="5"/>
  <c r="F12424" i="5"/>
  <c r="F12423" i="5"/>
  <c r="F12422" i="5"/>
  <c r="F12421" i="5"/>
  <c r="F12420" i="5"/>
  <c r="F12419" i="5"/>
  <c r="F12418" i="5"/>
  <c r="F12417" i="5"/>
  <c r="F12416" i="5"/>
  <c r="F12415" i="5"/>
  <c r="F12414" i="5"/>
  <c r="F12413" i="5"/>
  <c r="F12412" i="5"/>
  <c r="F12411" i="5"/>
  <c r="F12410" i="5"/>
  <c r="F12409" i="5"/>
  <c r="F12408" i="5"/>
  <c r="F12407" i="5"/>
  <c r="F12406" i="5"/>
  <c r="F12405" i="5"/>
  <c r="F12404" i="5"/>
  <c r="F12403" i="5"/>
  <c r="F12402" i="5"/>
  <c r="F12401" i="5"/>
  <c r="F12400" i="5"/>
  <c r="F12399" i="5"/>
  <c r="F12398" i="5"/>
  <c r="F12397" i="5"/>
  <c r="F12396" i="5"/>
  <c r="F12395" i="5"/>
  <c r="F12394" i="5"/>
  <c r="F12393" i="5"/>
  <c r="F12392" i="5"/>
  <c r="F12391" i="5"/>
  <c r="F12390" i="5"/>
  <c r="F12389" i="5"/>
  <c r="F12388" i="5"/>
  <c r="F12387" i="5"/>
  <c r="F12386" i="5"/>
  <c r="F12385" i="5"/>
  <c r="F12384" i="5"/>
  <c r="F12383" i="5"/>
  <c r="F12382" i="5"/>
  <c r="F12381" i="5"/>
  <c r="F12380" i="5"/>
  <c r="F12379" i="5"/>
  <c r="F12378" i="5"/>
  <c r="F12377" i="5"/>
  <c r="F12376" i="5"/>
  <c r="F12375" i="5"/>
  <c r="F12374" i="5"/>
  <c r="F12373" i="5"/>
  <c r="F12372" i="5"/>
  <c r="F12371" i="5"/>
  <c r="F12370" i="5"/>
  <c r="F12369" i="5"/>
  <c r="F12368" i="5"/>
  <c r="F12367" i="5"/>
  <c r="F12366" i="5"/>
  <c r="F12365" i="5"/>
  <c r="F12364" i="5"/>
  <c r="F12363" i="5"/>
  <c r="F12362" i="5"/>
  <c r="F12361" i="5"/>
  <c r="F12360" i="5"/>
  <c r="F12359" i="5"/>
  <c r="F12358" i="5"/>
  <c r="F12357" i="5"/>
  <c r="F12356" i="5"/>
  <c r="F12355" i="5"/>
  <c r="F12354" i="5"/>
  <c r="F12353" i="5"/>
  <c r="F12352" i="5"/>
  <c r="F12351" i="5"/>
  <c r="F12350" i="5"/>
  <c r="F12349" i="5"/>
  <c r="F12348" i="5"/>
  <c r="F12347" i="5"/>
  <c r="F12346" i="5"/>
  <c r="F12345" i="5"/>
  <c r="F12344" i="5"/>
  <c r="F12343" i="5"/>
  <c r="F12342" i="5"/>
  <c r="F12341" i="5"/>
  <c r="F12340" i="5"/>
  <c r="F12339" i="5"/>
  <c r="F12338" i="5"/>
  <c r="F12337" i="5"/>
  <c r="F12336" i="5"/>
  <c r="F12335" i="5"/>
  <c r="F12334" i="5"/>
  <c r="F12333" i="5"/>
  <c r="F12332" i="5"/>
  <c r="F12331" i="5"/>
  <c r="F12330" i="5"/>
  <c r="F12329" i="5"/>
  <c r="F12328" i="5"/>
  <c r="F12327" i="5"/>
  <c r="F12326" i="5"/>
  <c r="F12325" i="5"/>
  <c r="F12324" i="5"/>
  <c r="F12323" i="5"/>
  <c r="F12322" i="5"/>
  <c r="F12321" i="5"/>
  <c r="F12320" i="5"/>
  <c r="F12319" i="5"/>
  <c r="F12318" i="5"/>
  <c r="F12317" i="5"/>
  <c r="F12316" i="5"/>
  <c r="F12315" i="5"/>
  <c r="F12314" i="5"/>
  <c r="F12313" i="5"/>
  <c r="F12312" i="5"/>
  <c r="F12311" i="5"/>
  <c r="F12310" i="5"/>
  <c r="F12309" i="5"/>
  <c r="F12308" i="5"/>
  <c r="F12307" i="5"/>
  <c r="F12306" i="5"/>
  <c r="F12305" i="5"/>
  <c r="F12304" i="5"/>
  <c r="F12303" i="5"/>
  <c r="F12302" i="5"/>
  <c r="F12301" i="5"/>
  <c r="F12300" i="5"/>
  <c r="F12299" i="5"/>
  <c r="F12298" i="5"/>
  <c r="F12297" i="5"/>
  <c r="F12296" i="5"/>
  <c r="F12295" i="5"/>
  <c r="F12294" i="5"/>
  <c r="F12293" i="5"/>
  <c r="F12292" i="5"/>
  <c r="F12291" i="5"/>
  <c r="F12290" i="5"/>
  <c r="F12289" i="5"/>
  <c r="F12288" i="5"/>
  <c r="F12287" i="5"/>
  <c r="F12286" i="5"/>
  <c r="F12285" i="5"/>
  <c r="F12284" i="5"/>
  <c r="F12283" i="5"/>
  <c r="F12282" i="5"/>
  <c r="F12281" i="5"/>
  <c r="F12280" i="5"/>
  <c r="F12279" i="5"/>
  <c r="F12278" i="5"/>
  <c r="F12277" i="5"/>
  <c r="F12276" i="5"/>
  <c r="F12275" i="5"/>
  <c r="F12274" i="5"/>
  <c r="F12273" i="5"/>
  <c r="F12272" i="5"/>
  <c r="F12271" i="5"/>
  <c r="F12270" i="5"/>
  <c r="F12269" i="5"/>
  <c r="F12268" i="5"/>
  <c r="F12267" i="5"/>
  <c r="F12266" i="5"/>
  <c r="F12265" i="5"/>
  <c r="F12264" i="5"/>
  <c r="F12263" i="5"/>
  <c r="F12262" i="5"/>
  <c r="F12261" i="5"/>
  <c r="F12260" i="5"/>
  <c r="F12259" i="5"/>
  <c r="F12258" i="5"/>
  <c r="F12257" i="5"/>
  <c r="F12256" i="5"/>
  <c r="F12255" i="5"/>
  <c r="F12254" i="5"/>
  <c r="F12253" i="5"/>
  <c r="F12252" i="5"/>
  <c r="F12251" i="5"/>
  <c r="F12250" i="5"/>
  <c r="F12249" i="5"/>
  <c r="F12248" i="5"/>
  <c r="F12247" i="5"/>
  <c r="F12246" i="5"/>
  <c r="F12245" i="5"/>
  <c r="F12244" i="5"/>
  <c r="F12243" i="5"/>
  <c r="F12242" i="5"/>
  <c r="F12241" i="5"/>
  <c r="F12240" i="5"/>
  <c r="F12239" i="5"/>
  <c r="F12238" i="5"/>
  <c r="F12237" i="5"/>
  <c r="F12236" i="5"/>
  <c r="F12235" i="5"/>
  <c r="F12234" i="5"/>
  <c r="F12233" i="5"/>
  <c r="F12232" i="5"/>
  <c r="F12231" i="5"/>
  <c r="F12230" i="5"/>
  <c r="F12229" i="5"/>
  <c r="F12228" i="5"/>
  <c r="F12227" i="5"/>
  <c r="F12226" i="5"/>
  <c r="F12225" i="5"/>
  <c r="F12224" i="5"/>
  <c r="F12223" i="5"/>
  <c r="F12222" i="5"/>
  <c r="F12221" i="5"/>
  <c r="F12220" i="5"/>
  <c r="F12219" i="5"/>
  <c r="F12218" i="5"/>
  <c r="F12217" i="5"/>
  <c r="F12216" i="5"/>
  <c r="F12215" i="5"/>
  <c r="F12214" i="5"/>
  <c r="F12213" i="5"/>
  <c r="F12212" i="5"/>
  <c r="F12211" i="5"/>
  <c r="F12210" i="5"/>
  <c r="F12209" i="5"/>
  <c r="F12208" i="5"/>
  <c r="F12207" i="5"/>
  <c r="F12206" i="5"/>
  <c r="F12205" i="5"/>
  <c r="F12204" i="5"/>
  <c r="F12203" i="5"/>
  <c r="F12202" i="5"/>
  <c r="F12201" i="5"/>
  <c r="F12200" i="5"/>
  <c r="F12199" i="5"/>
  <c r="F12198" i="5"/>
  <c r="F12197" i="5"/>
  <c r="F12196" i="5"/>
  <c r="F12195" i="5"/>
  <c r="F12194" i="5"/>
  <c r="F12193" i="5"/>
  <c r="F12192" i="5"/>
  <c r="F12191" i="5"/>
  <c r="F12190" i="5"/>
  <c r="F12189" i="5"/>
  <c r="F12188" i="5"/>
  <c r="F12187" i="5"/>
  <c r="F12186" i="5"/>
  <c r="F12185" i="5"/>
  <c r="F12184" i="5"/>
  <c r="F12183" i="5"/>
  <c r="F12182" i="5"/>
  <c r="F12181" i="5"/>
  <c r="F12180" i="5"/>
  <c r="F12179" i="5"/>
  <c r="F12178" i="5"/>
  <c r="F12177" i="5"/>
  <c r="F12176" i="5"/>
  <c r="F12175" i="5"/>
  <c r="F12174" i="5"/>
  <c r="F12173" i="5"/>
  <c r="F12172" i="5"/>
  <c r="F12171" i="5"/>
  <c r="F12170" i="5"/>
  <c r="F12169" i="5"/>
  <c r="F12168" i="5"/>
  <c r="F12167" i="5"/>
  <c r="F12166" i="5"/>
  <c r="F12165" i="5"/>
  <c r="F12164" i="5"/>
  <c r="F12163" i="5"/>
  <c r="F12162" i="5"/>
  <c r="F12161" i="5"/>
  <c r="F12160" i="5"/>
  <c r="F12159" i="5"/>
  <c r="F12158" i="5"/>
  <c r="F12157" i="5"/>
  <c r="F12156" i="5"/>
  <c r="F12155" i="5"/>
  <c r="F12154" i="5"/>
  <c r="F12153" i="5"/>
  <c r="F12152" i="5"/>
  <c r="F12151" i="5"/>
  <c r="F12150" i="5"/>
  <c r="F12149" i="5"/>
  <c r="F12148" i="5"/>
  <c r="F12147" i="5"/>
  <c r="F12146" i="5"/>
  <c r="F12145" i="5"/>
  <c r="F12144" i="5"/>
  <c r="F12143" i="5"/>
  <c r="F12142" i="5"/>
  <c r="F12141" i="5"/>
  <c r="F12140" i="5"/>
  <c r="F12139" i="5"/>
  <c r="F12138" i="5"/>
  <c r="F12137" i="5"/>
  <c r="F12136" i="5"/>
  <c r="F12135" i="5"/>
  <c r="F12134" i="5"/>
  <c r="F12133" i="5"/>
  <c r="F12132" i="5"/>
  <c r="F12131" i="5"/>
  <c r="F12130" i="5"/>
  <c r="F12129" i="5"/>
  <c r="F12128" i="5"/>
  <c r="F12127" i="5"/>
  <c r="F12126" i="5"/>
  <c r="F12125" i="5"/>
  <c r="F12124" i="5"/>
  <c r="F12123" i="5"/>
  <c r="F12122" i="5"/>
  <c r="F12121" i="5"/>
  <c r="F12120" i="5"/>
  <c r="F12119" i="5"/>
  <c r="F12118" i="5"/>
  <c r="F12117" i="5"/>
  <c r="F12116" i="5"/>
  <c r="F12115" i="5"/>
  <c r="F12114" i="5"/>
  <c r="F12113" i="5"/>
  <c r="F12112" i="5"/>
  <c r="F12111" i="5"/>
  <c r="F12110" i="5"/>
  <c r="F12109" i="5"/>
  <c r="F12108" i="5"/>
  <c r="F12107" i="5"/>
  <c r="F12106" i="5"/>
  <c r="F12105" i="5"/>
  <c r="F12104" i="5"/>
  <c r="F12103" i="5"/>
  <c r="F12102" i="5"/>
  <c r="F12101" i="5"/>
  <c r="F12100" i="5"/>
  <c r="F12099" i="5"/>
  <c r="F12098" i="5"/>
  <c r="F12097" i="5"/>
  <c r="F12096" i="5"/>
  <c r="F12095" i="5"/>
  <c r="F12094" i="5"/>
  <c r="F12093" i="5"/>
  <c r="F12092" i="5"/>
  <c r="F12091" i="5"/>
  <c r="F12090" i="5"/>
  <c r="F12089" i="5"/>
  <c r="F12088" i="5"/>
  <c r="F12087" i="5"/>
  <c r="F12086" i="5"/>
  <c r="F12085" i="5"/>
  <c r="F12084" i="5"/>
  <c r="F12083" i="5"/>
  <c r="F12082" i="5"/>
  <c r="F12081" i="5"/>
  <c r="F12080" i="5"/>
  <c r="F12079" i="5"/>
  <c r="F12078" i="5"/>
  <c r="F12077" i="5"/>
  <c r="F12076" i="5"/>
  <c r="F12075" i="5"/>
  <c r="F12074" i="5"/>
  <c r="F12073" i="5"/>
  <c r="F12072" i="5"/>
  <c r="F12071" i="5"/>
  <c r="F12070" i="5"/>
  <c r="F12069" i="5"/>
  <c r="F12068" i="5"/>
  <c r="F12067" i="5"/>
  <c r="F12066" i="5"/>
  <c r="F12065" i="5"/>
  <c r="F12064" i="5"/>
  <c r="F12063" i="5"/>
  <c r="F12062" i="5"/>
  <c r="F12061" i="5"/>
  <c r="F12060" i="5"/>
  <c r="F12059" i="5"/>
  <c r="F12058" i="5"/>
  <c r="F12057" i="5"/>
  <c r="F12056" i="5"/>
  <c r="F12055" i="5"/>
  <c r="F12054" i="5"/>
  <c r="F12053" i="5"/>
  <c r="F12052" i="5"/>
  <c r="F12051" i="5"/>
  <c r="F12050" i="5"/>
  <c r="F12049" i="5"/>
  <c r="F12048" i="5"/>
  <c r="F12047" i="5"/>
  <c r="F12046" i="5"/>
  <c r="F12045" i="5"/>
  <c r="F12044" i="5"/>
  <c r="F12043" i="5"/>
  <c r="F12042" i="5"/>
  <c r="F12041" i="5"/>
  <c r="F12040" i="5"/>
  <c r="F12039" i="5"/>
  <c r="F12038" i="5"/>
  <c r="F12037" i="5"/>
  <c r="F12036" i="5"/>
  <c r="F12035" i="5"/>
  <c r="F12034" i="5"/>
  <c r="F12033" i="5"/>
  <c r="F12032" i="5"/>
  <c r="F12031" i="5"/>
  <c r="F12030" i="5"/>
  <c r="F12029" i="5"/>
  <c r="F12028" i="5"/>
  <c r="F12027" i="5"/>
  <c r="F12026" i="5"/>
  <c r="F12025" i="5"/>
  <c r="F12024" i="5"/>
  <c r="F12023" i="5"/>
  <c r="F12022" i="5"/>
  <c r="F12021" i="5"/>
  <c r="F12020" i="5"/>
  <c r="F12019" i="5"/>
  <c r="F12018" i="5"/>
  <c r="F12017" i="5"/>
  <c r="F12016" i="5"/>
  <c r="F12015" i="5"/>
  <c r="F12014" i="5"/>
  <c r="F12013" i="5"/>
  <c r="F12012" i="5"/>
  <c r="F12011" i="5"/>
  <c r="F12010" i="5"/>
  <c r="F12009" i="5"/>
  <c r="F12008" i="5"/>
  <c r="F12007" i="5"/>
  <c r="F12006" i="5"/>
  <c r="F12005" i="5"/>
  <c r="F12004" i="5"/>
  <c r="F12003" i="5"/>
  <c r="F12002" i="5"/>
  <c r="F12001" i="5"/>
  <c r="F12000" i="5"/>
  <c r="F11999" i="5"/>
  <c r="F11998" i="5"/>
  <c r="F11997" i="5"/>
  <c r="F11996" i="5"/>
  <c r="F11995" i="5"/>
  <c r="F11994" i="5"/>
  <c r="F11993" i="5"/>
  <c r="F11992" i="5"/>
  <c r="F11991" i="5"/>
  <c r="F11990" i="5"/>
  <c r="F11989" i="5"/>
  <c r="F11988" i="5"/>
  <c r="F11987" i="5"/>
  <c r="F11986" i="5"/>
  <c r="F11985" i="5"/>
  <c r="F11984" i="5"/>
  <c r="F11983" i="5"/>
  <c r="F11982" i="5"/>
  <c r="F11981" i="5"/>
  <c r="F11980" i="5"/>
  <c r="F11979" i="5"/>
  <c r="F11978" i="5"/>
  <c r="F11977" i="5"/>
  <c r="F11976" i="5"/>
  <c r="F11975" i="5"/>
  <c r="F11974" i="5"/>
  <c r="F11973" i="5"/>
  <c r="F11972" i="5"/>
  <c r="F11971" i="5"/>
  <c r="F11970" i="5"/>
  <c r="F11969" i="5"/>
  <c r="F11968" i="5"/>
  <c r="F11967" i="5"/>
  <c r="F11966" i="5"/>
  <c r="F11965" i="5"/>
  <c r="F11964" i="5"/>
  <c r="F11963" i="5"/>
  <c r="F11962" i="5"/>
  <c r="F11961" i="5"/>
  <c r="F11960" i="5"/>
  <c r="F11959" i="5"/>
  <c r="F11958" i="5"/>
  <c r="F11957" i="5"/>
  <c r="F11956" i="5"/>
  <c r="F11955" i="5"/>
  <c r="F11954" i="5"/>
  <c r="F11953" i="5"/>
  <c r="F11952" i="5"/>
  <c r="F11951" i="5"/>
  <c r="F11950" i="5"/>
  <c r="F11949" i="5"/>
  <c r="F11948" i="5"/>
  <c r="F11947" i="5"/>
  <c r="F11946" i="5"/>
  <c r="F11945" i="5"/>
  <c r="F11944" i="5"/>
  <c r="F11943" i="5"/>
  <c r="F11942" i="5"/>
  <c r="F11941" i="5"/>
  <c r="F11940" i="5"/>
  <c r="F11939" i="5"/>
  <c r="F11938" i="5"/>
  <c r="F11937" i="5"/>
  <c r="F11936" i="5"/>
  <c r="F11935" i="5"/>
  <c r="F11934" i="5"/>
  <c r="F11933" i="5"/>
  <c r="F11932" i="5"/>
  <c r="F11931" i="5"/>
  <c r="F11930" i="5"/>
  <c r="F11929" i="5"/>
  <c r="F11928" i="5"/>
  <c r="F11927" i="5"/>
  <c r="F11926" i="5"/>
  <c r="F11925" i="5"/>
  <c r="F11924" i="5"/>
  <c r="F11923" i="5"/>
  <c r="F11922" i="5"/>
  <c r="F11921" i="5"/>
  <c r="F11920" i="5"/>
  <c r="F11919" i="5"/>
  <c r="F11918" i="5"/>
  <c r="F11917" i="5"/>
  <c r="F11916" i="5"/>
  <c r="F11915" i="5"/>
  <c r="F11914" i="5"/>
  <c r="F11913" i="5"/>
  <c r="F11912" i="5"/>
  <c r="F11911" i="5"/>
  <c r="F11910" i="5"/>
  <c r="F11909" i="5"/>
  <c r="F11908" i="5"/>
  <c r="F11907" i="5"/>
  <c r="F11906" i="5"/>
  <c r="F11905" i="5"/>
  <c r="F11904" i="5"/>
  <c r="F11903" i="5"/>
  <c r="F11902" i="5"/>
  <c r="F11901" i="5"/>
  <c r="F11900" i="5"/>
  <c r="F11899" i="5"/>
  <c r="F11898" i="5"/>
  <c r="F11897" i="5"/>
  <c r="F11896" i="5"/>
  <c r="F11895" i="5"/>
  <c r="F11894" i="5"/>
  <c r="F11893" i="5"/>
  <c r="F11892" i="5"/>
  <c r="F11891" i="5"/>
  <c r="F11890" i="5"/>
  <c r="F11889" i="5"/>
  <c r="F11888" i="5"/>
  <c r="F11887" i="5"/>
  <c r="F11886" i="5"/>
  <c r="F11885" i="5"/>
  <c r="F11884" i="5"/>
  <c r="F11883" i="5"/>
  <c r="F11882" i="5"/>
  <c r="F11881" i="5"/>
  <c r="F11880" i="5"/>
  <c r="F11879" i="5"/>
  <c r="F11878" i="5"/>
  <c r="F11877" i="5"/>
  <c r="F11876" i="5"/>
  <c r="F11875" i="5"/>
  <c r="F11874" i="5"/>
  <c r="F11873" i="5"/>
  <c r="F11872" i="5"/>
  <c r="F11871" i="5"/>
  <c r="F11870" i="5"/>
  <c r="F11869" i="5"/>
  <c r="F11868" i="5"/>
  <c r="F11867" i="5"/>
  <c r="F11866" i="5"/>
  <c r="F11865" i="5"/>
  <c r="F11864" i="5"/>
  <c r="F11863" i="5"/>
  <c r="F11862" i="5"/>
  <c r="F11861" i="5"/>
  <c r="F11860" i="5"/>
  <c r="F11859" i="5"/>
  <c r="F11858" i="5"/>
  <c r="F11857" i="5"/>
  <c r="F11856" i="5"/>
  <c r="F11855" i="5"/>
  <c r="F11854" i="5"/>
  <c r="F11853" i="5"/>
  <c r="F11852" i="5"/>
  <c r="F11851" i="5"/>
  <c r="F11850" i="5"/>
  <c r="F11849" i="5"/>
  <c r="F11848" i="5"/>
  <c r="F11847" i="5"/>
  <c r="F11846" i="5"/>
  <c r="F11845" i="5"/>
  <c r="F11844" i="5"/>
  <c r="F11843" i="5"/>
  <c r="F11842" i="5"/>
  <c r="F11841" i="5"/>
  <c r="F11840" i="5"/>
  <c r="F11839" i="5"/>
  <c r="F11838" i="5"/>
  <c r="F11837" i="5"/>
  <c r="F11836" i="5"/>
  <c r="F11835" i="5"/>
  <c r="F11834" i="5"/>
  <c r="F11833" i="5"/>
  <c r="F11832" i="5"/>
  <c r="F11831" i="5"/>
  <c r="F11830" i="5"/>
  <c r="F11829" i="5"/>
  <c r="F11828" i="5"/>
  <c r="F11827" i="5"/>
  <c r="F11826" i="5"/>
  <c r="F11825" i="5"/>
  <c r="F11824" i="5"/>
  <c r="F11823" i="5"/>
  <c r="F11822" i="5"/>
  <c r="F11821" i="5"/>
  <c r="F11820" i="5"/>
  <c r="F11819" i="5"/>
  <c r="F11818" i="5"/>
  <c r="F11817" i="5"/>
  <c r="F11816" i="5"/>
  <c r="F11815" i="5"/>
  <c r="F11814" i="5"/>
  <c r="F11813" i="5"/>
  <c r="F11812" i="5"/>
  <c r="F11811" i="5"/>
  <c r="F11810" i="5"/>
  <c r="F11809" i="5"/>
  <c r="F11808" i="5"/>
  <c r="F11807" i="5"/>
  <c r="F11806" i="5"/>
  <c r="F11805" i="5"/>
  <c r="F11804" i="5"/>
  <c r="F11803" i="5"/>
  <c r="F11802" i="5"/>
  <c r="F11801" i="5"/>
  <c r="F11800" i="5"/>
  <c r="F11799" i="5"/>
  <c r="F11798" i="5"/>
  <c r="F11797" i="5"/>
  <c r="F11796" i="5"/>
  <c r="F11795" i="5"/>
  <c r="F11794" i="5"/>
  <c r="F11793" i="5"/>
  <c r="F11792" i="5"/>
  <c r="F11791" i="5"/>
  <c r="F11790" i="5"/>
  <c r="F11789" i="5"/>
  <c r="F11788" i="5"/>
  <c r="F11787" i="5"/>
  <c r="F11786" i="5"/>
  <c r="F11785" i="5"/>
  <c r="F11784" i="5"/>
  <c r="F11783" i="5"/>
  <c r="F11782" i="5"/>
  <c r="F11781" i="5"/>
  <c r="F11780" i="5"/>
  <c r="F11779" i="5"/>
  <c r="F11778" i="5"/>
  <c r="F11777" i="5"/>
  <c r="F11776" i="5"/>
  <c r="F11775" i="5"/>
  <c r="F11774" i="5"/>
  <c r="F11773" i="5"/>
  <c r="F11772" i="5"/>
  <c r="F11771" i="5"/>
  <c r="F11770" i="5"/>
  <c r="F11769" i="5"/>
  <c r="F11768" i="5"/>
  <c r="F11767" i="5"/>
  <c r="F11766" i="5"/>
  <c r="F11765" i="5"/>
  <c r="F11764" i="5"/>
  <c r="F11763" i="5"/>
  <c r="F11762" i="5"/>
  <c r="F11761" i="5"/>
  <c r="F11760" i="5"/>
  <c r="F11759" i="5"/>
  <c r="F11758" i="5"/>
  <c r="F11757" i="5"/>
  <c r="F11756" i="5"/>
  <c r="F11755" i="5"/>
  <c r="F11754" i="5"/>
  <c r="F11753" i="5"/>
  <c r="F11752" i="5"/>
  <c r="F11751" i="5"/>
  <c r="F11750" i="5"/>
  <c r="F11749" i="5"/>
  <c r="F11748" i="5"/>
  <c r="F11747" i="5"/>
  <c r="F11746" i="5"/>
  <c r="F11745" i="5"/>
  <c r="F11744" i="5"/>
  <c r="F11743" i="5"/>
  <c r="F11742" i="5"/>
  <c r="F11741" i="5"/>
  <c r="F11740" i="5"/>
  <c r="F11739" i="5"/>
  <c r="F11738" i="5"/>
  <c r="F11737" i="5"/>
  <c r="F11736" i="5"/>
  <c r="F11735" i="5"/>
  <c r="F11734" i="5"/>
  <c r="F11733" i="5"/>
  <c r="F11732" i="5"/>
  <c r="F11731" i="5"/>
  <c r="F11730" i="5"/>
  <c r="F11729" i="5"/>
  <c r="F11728" i="5"/>
  <c r="F11727" i="5"/>
  <c r="F11726" i="5"/>
  <c r="F11725" i="5"/>
  <c r="F11724" i="5"/>
  <c r="F11723" i="5"/>
  <c r="F11722" i="5"/>
  <c r="F11721" i="5"/>
  <c r="F11720" i="5"/>
  <c r="F11719" i="5"/>
  <c r="F11718" i="5"/>
  <c r="F11717" i="5"/>
  <c r="F11716" i="5"/>
  <c r="F11715" i="5"/>
  <c r="F11714" i="5"/>
  <c r="F11713" i="5"/>
  <c r="F11712" i="5"/>
  <c r="F11711" i="5"/>
  <c r="F11710" i="5"/>
  <c r="F11709" i="5"/>
  <c r="F11708" i="5"/>
  <c r="F11707" i="5"/>
  <c r="F11706" i="5"/>
  <c r="F11705" i="5"/>
  <c r="F11704" i="5"/>
  <c r="F11703" i="5"/>
  <c r="F11702" i="5"/>
  <c r="F11701" i="5"/>
  <c r="F11700" i="5"/>
  <c r="F11699" i="5"/>
  <c r="F11698" i="5"/>
  <c r="F11697" i="5"/>
  <c r="F11696" i="5"/>
  <c r="F11695" i="5"/>
  <c r="F11694" i="5"/>
  <c r="F11693" i="5"/>
  <c r="F11692" i="5"/>
  <c r="F11691" i="5"/>
  <c r="F11690" i="5"/>
  <c r="F11689" i="5"/>
  <c r="F11688" i="5"/>
  <c r="F11687" i="5"/>
  <c r="F11686" i="5"/>
  <c r="F11685" i="5"/>
  <c r="F11684" i="5"/>
  <c r="F11683" i="5"/>
  <c r="F11682" i="5"/>
  <c r="F11681" i="5"/>
  <c r="F11680" i="5"/>
  <c r="F11679" i="5"/>
  <c r="F11678" i="5"/>
  <c r="F11677" i="5"/>
  <c r="F11676" i="5"/>
  <c r="F11675" i="5"/>
  <c r="F11674" i="5"/>
  <c r="F11673" i="5"/>
  <c r="F11672" i="5"/>
  <c r="F11671" i="5"/>
  <c r="F11670" i="5"/>
  <c r="F11669" i="5"/>
  <c r="F11668" i="5"/>
  <c r="F11667" i="5"/>
  <c r="F11666" i="5"/>
  <c r="F11665" i="5"/>
  <c r="F11664" i="5"/>
  <c r="F11663" i="5"/>
  <c r="F11662" i="5"/>
  <c r="F11661" i="5"/>
  <c r="F11660" i="5"/>
  <c r="F11659" i="5"/>
  <c r="F11658" i="5"/>
  <c r="F11657" i="5"/>
  <c r="F11656" i="5"/>
  <c r="F11655" i="5"/>
  <c r="F11654" i="5"/>
  <c r="F11653" i="5"/>
  <c r="F11652" i="5"/>
  <c r="F11651" i="5"/>
  <c r="F11650" i="5"/>
  <c r="F11649" i="5"/>
  <c r="F11648" i="5"/>
  <c r="F11647" i="5"/>
  <c r="F11646" i="5"/>
  <c r="F11645" i="5"/>
  <c r="F11644" i="5"/>
  <c r="F11643" i="5"/>
  <c r="F11642" i="5"/>
  <c r="F11641" i="5"/>
  <c r="F11640" i="5"/>
  <c r="F11639" i="5"/>
  <c r="F11638" i="5"/>
  <c r="F11637" i="5"/>
  <c r="F11636" i="5"/>
  <c r="F11635" i="5"/>
  <c r="F11634" i="5"/>
  <c r="F11633" i="5"/>
  <c r="F11632" i="5"/>
  <c r="F11631" i="5"/>
  <c r="F11630" i="5"/>
  <c r="F11629" i="5"/>
  <c r="F11628" i="5"/>
  <c r="F11627" i="5"/>
  <c r="F11626" i="5"/>
  <c r="F11625" i="5"/>
  <c r="F11624" i="5"/>
  <c r="F11623" i="5"/>
  <c r="F11622" i="5"/>
  <c r="F11621" i="5"/>
  <c r="F11620" i="5"/>
  <c r="F11619" i="5"/>
  <c r="F11618" i="5"/>
  <c r="F11617" i="5"/>
  <c r="F11616" i="5"/>
  <c r="F11615" i="5"/>
  <c r="F11614" i="5"/>
  <c r="F11613" i="5"/>
  <c r="F11612" i="5"/>
  <c r="F11611" i="5"/>
  <c r="F11610" i="5"/>
  <c r="F11609" i="5"/>
  <c r="F11608" i="5"/>
  <c r="F11607" i="5"/>
  <c r="F11606" i="5"/>
  <c r="F11605" i="5"/>
  <c r="F11604" i="5"/>
  <c r="F11603" i="5"/>
  <c r="F11602" i="5"/>
  <c r="F11601" i="5"/>
  <c r="F11600" i="5"/>
  <c r="F11599" i="5"/>
  <c r="F11598" i="5"/>
  <c r="F11597" i="5"/>
  <c r="F11596" i="5"/>
  <c r="F11595" i="5"/>
  <c r="F11594" i="5"/>
  <c r="F11593" i="5"/>
  <c r="F11592" i="5"/>
  <c r="F11591" i="5"/>
  <c r="F11590" i="5"/>
  <c r="F11589" i="5"/>
  <c r="F11588" i="5"/>
  <c r="F11587" i="5"/>
  <c r="F11586" i="5"/>
  <c r="F11585" i="5"/>
  <c r="F11584" i="5"/>
  <c r="F11583" i="5"/>
  <c r="F11582" i="5"/>
  <c r="F11581" i="5"/>
  <c r="F11580" i="5"/>
  <c r="F11579" i="5"/>
  <c r="F11578" i="5"/>
  <c r="F11577" i="5"/>
  <c r="F11576" i="5"/>
  <c r="F11575" i="5"/>
  <c r="F11574" i="5"/>
  <c r="F11573" i="5"/>
  <c r="F11572" i="5"/>
  <c r="F11571" i="5"/>
  <c r="F11570" i="5"/>
  <c r="F11569" i="5"/>
  <c r="F11568" i="5"/>
  <c r="F11567" i="5"/>
  <c r="F11566" i="5"/>
  <c r="F11565" i="5"/>
  <c r="F11564" i="5"/>
  <c r="F11563" i="5"/>
  <c r="F11562" i="5"/>
  <c r="F11561" i="5"/>
  <c r="F11560" i="5"/>
  <c r="F11559" i="5"/>
  <c r="F11558" i="5"/>
  <c r="F11557" i="5"/>
  <c r="F11556" i="5"/>
  <c r="F11555" i="5"/>
  <c r="F11554" i="5"/>
  <c r="F11553" i="5"/>
  <c r="F11552" i="5"/>
  <c r="F11551" i="5"/>
  <c r="F11550" i="5"/>
  <c r="F11549" i="5"/>
  <c r="F11548" i="5"/>
  <c r="F11547" i="5"/>
  <c r="F11546" i="5"/>
  <c r="F11545" i="5"/>
  <c r="F11544" i="5"/>
  <c r="F11543" i="5"/>
  <c r="F11542" i="5"/>
  <c r="F11541" i="5"/>
  <c r="F11540" i="5"/>
  <c r="F11539" i="5"/>
  <c r="F11538" i="5"/>
  <c r="F11537" i="5"/>
  <c r="F11536" i="5"/>
  <c r="F11535" i="5"/>
  <c r="F11534" i="5"/>
  <c r="F11533" i="5"/>
  <c r="F11532" i="5"/>
  <c r="F11531" i="5"/>
  <c r="F11530" i="5"/>
  <c r="F11529" i="5"/>
  <c r="F11528" i="5"/>
  <c r="F11527" i="5"/>
  <c r="F11526" i="5"/>
  <c r="F11525" i="5"/>
  <c r="F11524" i="5"/>
  <c r="F11523" i="5"/>
  <c r="F11522" i="5"/>
  <c r="F11521" i="5"/>
  <c r="F11520" i="5"/>
  <c r="F11519" i="5"/>
  <c r="F11518" i="5"/>
  <c r="F11517" i="5"/>
  <c r="F11516" i="5"/>
  <c r="F11515" i="5"/>
  <c r="F11514" i="5"/>
  <c r="F11513" i="5"/>
  <c r="F11512" i="5"/>
  <c r="F11511" i="5"/>
  <c r="F11510" i="5"/>
  <c r="F11509" i="5"/>
  <c r="F11508" i="5"/>
  <c r="F11507" i="5"/>
  <c r="F11506" i="5"/>
  <c r="F11505" i="5"/>
  <c r="F11504" i="5"/>
  <c r="F11503" i="5"/>
  <c r="F11502" i="5"/>
  <c r="F11501" i="5"/>
  <c r="F11500" i="5"/>
  <c r="F11499" i="5"/>
  <c r="F11498" i="5"/>
  <c r="F11497" i="5"/>
  <c r="F11496" i="5"/>
  <c r="F11495" i="5"/>
  <c r="F11494" i="5"/>
  <c r="F11493" i="5"/>
  <c r="F11492" i="5"/>
  <c r="F11491" i="5"/>
  <c r="F11490" i="5"/>
  <c r="F11489" i="5"/>
  <c r="F11488" i="5"/>
  <c r="F11487" i="5"/>
  <c r="F11486" i="5"/>
  <c r="F11485" i="5"/>
  <c r="F11484" i="5"/>
  <c r="F11483" i="5"/>
  <c r="F11482" i="5"/>
  <c r="F11481" i="5"/>
  <c r="F11480" i="5"/>
  <c r="F11479" i="5"/>
  <c r="F11478" i="5"/>
  <c r="F11477" i="5"/>
  <c r="F11476" i="5"/>
  <c r="F11475" i="5"/>
  <c r="F11474" i="5"/>
  <c r="F11473" i="5"/>
  <c r="F11472" i="5"/>
  <c r="F11471" i="5"/>
  <c r="F11470" i="5"/>
  <c r="F11469" i="5"/>
  <c r="F11468" i="5"/>
  <c r="F11467" i="5"/>
  <c r="F11466" i="5"/>
  <c r="F11465" i="5"/>
  <c r="F11464" i="5"/>
  <c r="F11463" i="5"/>
  <c r="F11462" i="5"/>
  <c r="F11461" i="5"/>
  <c r="F11460" i="5"/>
  <c r="F11459" i="5"/>
  <c r="F11458" i="5"/>
  <c r="F11457" i="5"/>
  <c r="F11456" i="5"/>
  <c r="F11455" i="5"/>
  <c r="F11454" i="5"/>
  <c r="F11453" i="5"/>
  <c r="F11452" i="5"/>
  <c r="F11451" i="5"/>
  <c r="F11450" i="5"/>
  <c r="F11449" i="5"/>
  <c r="F11448" i="5"/>
  <c r="F11447" i="5"/>
  <c r="F11446" i="5"/>
  <c r="F11445" i="5"/>
  <c r="F11444" i="5"/>
  <c r="F11443" i="5"/>
  <c r="F11442" i="5"/>
  <c r="F11441" i="5"/>
  <c r="F11440" i="5"/>
  <c r="F11439" i="5"/>
  <c r="F11438" i="5"/>
  <c r="F11437" i="5"/>
  <c r="F11436" i="5"/>
  <c r="F11435" i="5"/>
  <c r="F11434" i="5"/>
  <c r="F11433" i="5"/>
  <c r="F11432" i="5"/>
  <c r="F11431" i="5"/>
  <c r="F11430" i="5"/>
  <c r="F11429" i="5"/>
  <c r="F11428" i="5"/>
  <c r="F11427" i="5"/>
  <c r="F11426" i="5"/>
  <c r="F11425" i="5"/>
  <c r="F11424" i="5"/>
  <c r="F11423" i="5"/>
  <c r="F11422" i="5"/>
  <c r="F11421" i="5"/>
  <c r="F11420" i="5"/>
  <c r="F11419" i="5"/>
  <c r="F11418" i="5"/>
  <c r="F11417" i="5"/>
  <c r="F11416" i="5"/>
  <c r="F11415" i="5"/>
  <c r="F11414" i="5"/>
  <c r="F11413" i="5"/>
  <c r="F11412" i="5"/>
  <c r="F11411" i="5"/>
  <c r="F11410" i="5"/>
  <c r="F11409" i="5"/>
  <c r="F11408" i="5"/>
  <c r="F11407" i="5"/>
  <c r="F11406" i="5"/>
  <c r="F11405" i="5"/>
  <c r="F11404" i="5"/>
  <c r="F11403" i="5"/>
  <c r="F11402" i="5"/>
  <c r="F11401" i="5"/>
  <c r="F11400" i="5"/>
  <c r="F11399" i="5"/>
  <c r="F11398" i="5"/>
  <c r="F11397" i="5"/>
  <c r="F11396" i="5"/>
  <c r="F11395" i="5"/>
  <c r="F11394" i="5"/>
  <c r="F11393" i="5"/>
  <c r="F11392" i="5"/>
  <c r="F11391" i="5"/>
  <c r="F11390" i="5"/>
  <c r="F11389" i="5"/>
  <c r="F11388" i="5"/>
  <c r="F11387" i="5"/>
  <c r="F11386" i="5"/>
  <c r="F11385" i="5"/>
  <c r="F11384" i="5"/>
  <c r="F11383" i="5"/>
  <c r="F11382" i="5"/>
  <c r="F11381" i="5"/>
  <c r="F11380" i="5"/>
  <c r="F11379" i="5"/>
  <c r="F11378" i="5"/>
  <c r="F11377" i="5"/>
  <c r="F11376" i="5"/>
  <c r="F11375" i="5"/>
  <c r="F11374" i="5"/>
  <c r="F11373" i="5"/>
  <c r="F11372" i="5"/>
  <c r="F11371" i="5"/>
  <c r="F11370" i="5"/>
  <c r="F11369" i="5"/>
  <c r="F11368" i="5"/>
  <c r="F11367" i="5"/>
  <c r="F11366" i="5"/>
  <c r="F11365" i="5"/>
  <c r="F11364" i="5"/>
  <c r="F11363" i="5"/>
  <c r="F11362" i="5"/>
  <c r="F11361" i="5"/>
  <c r="F11360" i="5"/>
  <c r="F11359" i="5"/>
  <c r="F11358" i="5"/>
  <c r="F11357" i="5"/>
  <c r="F11356" i="5"/>
  <c r="F11355" i="5"/>
  <c r="F11354" i="5"/>
  <c r="F11353" i="5"/>
  <c r="F11352" i="5"/>
  <c r="F11351" i="5"/>
  <c r="F11350" i="5"/>
  <c r="F11349" i="5"/>
  <c r="F11348" i="5"/>
  <c r="F11347" i="5"/>
  <c r="F11346" i="5"/>
  <c r="F11345" i="5"/>
  <c r="F11344" i="5"/>
  <c r="F11343" i="5"/>
  <c r="F11342" i="5"/>
  <c r="F11341" i="5"/>
  <c r="F11340" i="5"/>
  <c r="F11339" i="5"/>
  <c r="F11338" i="5"/>
  <c r="F11337" i="5"/>
  <c r="F11336" i="5"/>
  <c r="F11335" i="5"/>
  <c r="F11334" i="5"/>
  <c r="F11333" i="5"/>
  <c r="F11332" i="5"/>
  <c r="F11331" i="5"/>
  <c r="F11330" i="5"/>
  <c r="F11329" i="5"/>
  <c r="F11328" i="5"/>
  <c r="F11327" i="5"/>
  <c r="F11326" i="5"/>
  <c r="F11325" i="5"/>
  <c r="F11324" i="5"/>
  <c r="F11323" i="5"/>
  <c r="F11322" i="5"/>
  <c r="F11321" i="5"/>
  <c r="F11320" i="5"/>
  <c r="F11319" i="5"/>
  <c r="F11318" i="5"/>
  <c r="F11317" i="5"/>
  <c r="F11316" i="5"/>
  <c r="F11315" i="5"/>
  <c r="F11314" i="5"/>
  <c r="F11313" i="5"/>
  <c r="F11312" i="5"/>
  <c r="F11311" i="5"/>
  <c r="F11310" i="5"/>
  <c r="F11309" i="5"/>
  <c r="F11308" i="5"/>
  <c r="F11307" i="5"/>
  <c r="F11306" i="5"/>
  <c r="F11305" i="5"/>
  <c r="F11304" i="5"/>
  <c r="F11303" i="5"/>
  <c r="F11302" i="5"/>
  <c r="F11301" i="5"/>
  <c r="F11300" i="5"/>
  <c r="F11299" i="5"/>
  <c r="F11298" i="5"/>
  <c r="F11297" i="5"/>
  <c r="F11296" i="5"/>
  <c r="F11295" i="5"/>
  <c r="F11294" i="5"/>
  <c r="F11293" i="5"/>
  <c r="F11292" i="5"/>
  <c r="F11291" i="5"/>
  <c r="F11290" i="5"/>
  <c r="F11289" i="5"/>
  <c r="F11288" i="5"/>
  <c r="F11287" i="5"/>
  <c r="F11286" i="5"/>
  <c r="F11285" i="5"/>
  <c r="F11284" i="5"/>
  <c r="F11283" i="5"/>
  <c r="F11282" i="5"/>
  <c r="F11281" i="5"/>
  <c r="F11280" i="5"/>
  <c r="F11279" i="5"/>
  <c r="F11278" i="5"/>
  <c r="F11277" i="5"/>
  <c r="F11276" i="5"/>
  <c r="F11275" i="5"/>
  <c r="F11274" i="5"/>
  <c r="F11273" i="5"/>
  <c r="F11272" i="5"/>
  <c r="F11271" i="5"/>
  <c r="F11270" i="5"/>
  <c r="F11269" i="5"/>
  <c r="F11268" i="5"/>
  <c r="F11267" i="5"/>
  <c r="F11266" i="5"/>
  <c r="F11265" i="5"/>
  <c r="F11264" i="5"/>
  <c r="F11263" i="5"/>
  <c r="F11262" i="5"/>
  <c r="F11261" i="5"/>
  <c r="F11260" i="5"/>
  <c r="F11259" i="5"/>
  <c r="F11258" i="5"/>
  <c r="F11257" i="5"/>
  <c r="F11256" i="5"/>
  <c r="F11255" i="5"/>
  <c r="F11254" i="5"/>
  <c r="F11253" i="5"/>
  <c r="F11252" i="5"/>
  <c r="F11251" i="5"/>
  <c r="F11250" i="5"/>
  <c r="F11249" i="5"/>
  <c r="F11248" i="5"/>
  <c r="F11247" i="5"/>
  <c r="F11246" i="5"/>
  <c r="F11245" i="5"/>
  <c r="F11244" i="5"/>
  <c r="F11243" i="5"/>
  <c r="F11242" i="5"/>
  <c r="F11241" i="5"/>
  <c r="F11240" i="5"/>
  <c r="F11239" i="5"/>
  <c r="F11238" i="5"/>
  <c r="F11237" i="5"/>
  <c r="F11236" i="5"/>
  <c r="F11235" i="5"/>
  <c r="F11234" i="5"/>
  <c r="F11233" i="5"/>
  <c r="F11232" i="5"/>
  <c r="F11231" i="5"/>
  <c r="F11230" i="5"/>
  <c r="F11229" i="5"/>
  <c r="F11228" i="5"/>
  <c r="F11227" i="5"/>
  <c r="F11226" i="5"/>
  <c r="F11225" i="5"/>
  <c r="F11224" i="5"/>
  <c r="F11223" i="5"/>
  <c r="F11222" i="5"/>
  <c r="F11221" i="5"/>
  <c r="F11220" i="5"/>
  <c r="F11219" i="5"/>
  <c r="F11218" i="5"/>
  <c r="F11217" i="5"/>
  <c r="F11216" i="5"/>
  <c r="F11215" i="5"/>
  <c r="F11214" i="5"/>
  <c r="F11213" i="5"/>
  <c r="F11212" i="5"/>
  <c r="F11211" i="5"/>
  <c r="F11210" i="5"/>
  <c r="F11209" i="5"/>
  <c r="F11208" i="5"/>
  <c r="F11207" i="5"/>
  <c r="F11206" i="5"/>
  <c r="F11205" i="5"/>
  <c r="F11204" i="5"/>
  <c r="F11203" i="5"/>
  <c r="F11202" i="5"/>
  <c r="F11201" i="5"/>
  <c r="F11200" i="5"/>
  <c r="F11199" i="5"/>
  <c r="F11198" i="5"/>
  <c r="F11197" i="5"/>
  <c r="F11196" i="5"/>
  <c r="F11195" i="5"/>
  <c r="F11194" i="5"/>
  <c r="F11193" i="5"/>
  <c r="F11192" i="5"/>
  <c r="F11191" i="5"/>
  <c r="F11190" i="5"/>
  <c r="F11189" i="5"/>
  <c r="F11188" i="5"/>
  <c r="F11187" i="5"/>
  <c r="F11186" i="5"/>
  <c r="F11185" i="5"/>
  <c r="F11184" i="5"/>
  <c r="F11183" i="5"/>
  <c r="F11182" i="5"/>
  <c r="F11181" i="5"/>
  <c r="F11180" i="5"/>
  <c r="F11179" i="5"/>
  <c r="F11178" i="5"/>
  <c r="F11177" i="5"/>
  <c r="F11176" i="5"/>
  <c r="F11175" i="5"/>
  <c r="F11174" i="5"/>
  <c r="F11173" i="5"/>
  <c r="F11172" i="5"/>
  <c r="F11171" i="5"/>
  <c r="F11170" i="5"/>
  <c r="F11169" i="5"/>
  <c r="F11168" i="5"/>
  <c r="F11167" i="5"/>
  <c r="F11166" i="5"/>
  <c r="F11165" i="5"/>
  <c r="F11164" i="5"/>
  <c r="F11163" i="5"/>
  <c r="F11162" i="5"/>
  <c r="F11161" i="5"/>
  <c r="F11160" i="5"/>
  <c r="F11159" i="5"/>
  <c r="F11158" i="5"/>
  <c r="F11157" i="5"/>
  <c r="F11156" i="5"/>
  <c r="F11155" i="5"/>
  <c r="F11154" i="5"/>
  <c r="F11153" i="5"/>
  <c r="F11152" i="5"/>
  <c r="F11151" i="5"/>
  <c r="F11150" i="5"/>
  <c r="F11149" i="5"/>
  <c r="F11148" i="5"/>
  <c r="F11147" i="5"/>
  <c r="F11146" i="5"/>
  <c r="F11145" i="5"/>
  <c r="F11144" i="5"/>
  <c r="F11143" i="5"/>
  <c r="F11142" i="5"/>
  <c r="F11141" i="5"/>
  <c r="F11140" i="5"/>
  <c r="F11139" i="5"/>
  <c r="F11138" i="5"/>
  <c r="F11137" i="5"/>
  <c r="F11136" i="5"/>
  <c r="F11135" i="5"/>
  <c r="F11134" i="5"/>
  <c r="F11133" i="5"/>
  <c r="F11132" i="5"/>
  <c r="F11131" i="5"/>
  <c r="F11130" i="5"/>
  <c r="F11129" i="5"/>
  <c r="F11128" i="5"/>
  <c r="F11127" i="5"/>
  <c r="F11126" i="5"/>
  <c r="F11125" i="5"/>
  <c r="F11124" i="5"/>
  <c r="F11123" i="5"/>
  <c r="F11122" i="5"/>
  <c r="F11121" i="5"/>
  <c r="F11120" i="5"/>
  <c r="F11119" i="5"/>
  <c r="F11118" i="5"/>
  <c r="F11117" i="5"/>
  <c r="F11116" i="5"/>
  <c r="F11115" i="5"/>
  <c r="F11114" i="5"/>
  <c r="F11113" i="5"/>
  <c r="F11112" i="5"/>
  <c r="F11111" i="5"/>
  <c r="F11110" i="5"/>
  <c r="F11109" i="5"/>
  <c r="F11108" i="5"/>
  <c r="F11107" i="5"/>
  <c r="F11106" i="5"/>
  <c r="F11105" i="5"/>
  <c r="F11104" i="5"/>
  <c r="F11103" i="5"/>
  <c r="F11102" i="5"/>
  <c r="F11101" i="5"/>
  <c r="F11100" i="5"/>
  <c r="F11099" i="5"/>
  <c r="F11098" i="5"/>
  <c r="F11097" i="5"/>
  <c r="F11096" i="5"/>
  <c r="F11095" i="5"/>
  <c r="F11094" i="5"/>
  <c r="F11093" i="5"/>
  <c r="F11092" i="5"/>
  <c r="F11091" i="5"/>
  <c r="F11090" i="5"/>
  <c r="F11089" i="5"/>
  <c r="F11088" i="5"/>
  <c r="F11087" i="5"/>
  <c r="F11086" i="5"/>
  <c r="F11085" i="5"/>
  <c r="F11084" i="5"/>
  <c r="F11083" i="5"/>
  <c r="F11082" i="5"/>
  <c r="F11081" i="5"/>
  <c r="F11080" i="5"/>
  <c r="F11079" i="5"/>
  <c r="F11078" i="5"/>
  <c r="F11077" i="5"/>
  <c r="F11076" i="5"/>
  <c r="F11075" i="5"/>
  <c r="F11074" i="5"/>
  <c r="F11073" i="5"/>
  <c r="F11072" i="5"/>
  <c r="F11071" i="5"/>
  <c r="F11070" i="5"/>
  <c r="F11069" i="5"/>
  <c r="F11068" i="5"/>
  <c r="F11067" i="5"/>
  <c r="F11066" i="5"/>
  <c r="F11065" i="5"/>
  <c r="F11064" i="5"/>
  <c r="F11063" i="5"/>
  <c r="F11062" i="5"/>
  <c r="F11061" i="5"/>
  <c r="F11060" i="5"/>
  <c r="F11059" i="5"/>
  <c r="F11058" i="5"/>
  <c r="F11057" i="5"/>
  <c r="F11056" i="5"/>
  <c r="F11055" i="5"/>
  <c r="F11054" i="5"/>
  <c r="F11053" i="5"/>
  <c r="F11052" i="5"/>
  <c r="F11051" i="5"/>
  <c r="F11050" i="5"/>
  <c r="F11049" i="5"/>
  <c r="F11048" i="5"/>
  <c r="F11047" i="5"/>
  <c r="F11046" i="5"/>
  <c r="F11045" i="5"/>
  <c r="F11044" i="5"/>
  <c r="F11043" i="5"/>
  <c r="F11042" i="5"/>
  <c r="F11041" i="5"/>
  <c r="F11040" i="5"/>
  <c r="F11039" i="5"/>
  <c r="F11038" i="5"/>
  <c r="F11037" i="5"/>
  <c r="F11036" i="5"/>
  <c r="F11035" i="5"/>
  <c r="F11034" i="5"/>
  <c r="F11033" i="5"/>
  <c r="F11032" i="5"/>
  <c r="F11031" i="5"/>
  <c r="F11030" i="5"/>
  <c r="F11029" i="5"/>
  <c r="F11028" i="5"/>
  <c r="F11027" i="5"/>
  <c r="F11026" i="5"/>
  <c r="F11025" i="5"/>
  <c r="F11024" i="5"/>
  <c r="F11023" i="5"/>
  <c r="F11022" i="5"/>
  <c r="F11021" i="5"/>
  <c r="F11020" i="5"/>
  <c r="F11019" i="5"/>
  <c r="F11018" i="5"/>
  <c r="F11017" i="5"/>
  <c r="F11016" i="5"/>
  <c r="F11015" i="5"/>
  <c r="F11014" i="5"/>
  <c r="F11013" i="5"/>
  <c r="F11012" i="5"/>
  <c r="F11011" i="5"/>
  <c r="F11010" i="5"/>
  <c r="F11009" i="5"/>
  <c r="F11008" i="5"/>
  <c r="F11007" i="5"/>
  <c r="F11006" i="5"/>
  <c r="F11005" i="5"/>
  <c r="F11004" i="5"/>
  <c r="F11003" i="5"/>
  <c r="F11002" i="5"/>
  <c r="F11001" i="5"/>
  <c r="F11000" i="5"/>
  <c r="F10999" i="5"/>
  <c r="F10998" i="5"/>
  <c r="F10997" i="5"/>
  <c r="F10996" i="5"/>
  <c r="F10995" i="5"/>
  <c r="F10994" i="5"/>
  <c r="F10993" i="5"/>
  <c r="F10992" i="5"/>
  <c r="F10991" i="5"/>
  <c r="F10990" i="5"/>
  <c r="F10989" i="5"/>
  <c r="F10988" i="5"/>
  <c r="F10987" i="5"/>
  <c r="F10986" i="5"/>
  <c r="F10985" i="5"/>
  <c r="F10984" i="5"/>
  <c r="F10983" i="5"/>
  <c r="F10982" i="5"/>
  <c r="F10981" i="5"/>
  <c r="F10980" i="5"/>
  <c r="F10979" i="5"/>
  <c r="F10978" i="5"/>
  <c r="F10977" i="5"/>
  <c r="F10976" i="5"/>
  <c r="F10975" i="5"/>
  <c r="F10974" i="5"/>
  <c r="F10973" i="5"/>
  <c r="F10972" i="5"/>
  <c r="F10971" i="5"/>
  <c r="F10970" i="5"/>
  <c r="F10969" i="5"/>
  <c r="F10968" i="5"/>
  <c r="F10967" i="5"/>
  <c r="F10966" i="5"/>
  <c r="F10965" i="5"/>
  <c r="F10964" i="5"/>
  <c r="F10963" i="5"/>
  <c r="F10962" i="5"/>
  <c r="F10961" i="5"/>
  <c r="F10960" i="5"/>
  <c r="F10959" i="5"/>
  <c r="F10958" i="5"/>
  <c r="F10957" i="5"/>
  <c r="F10956" i="5"/>
  <c r="F10955" i="5"/>
  <c r="F10954" i="5"/>
  <c r="F10953" i="5"/>
  <c r="F10952" i="5"/>
  <c r="F10951" i="5"/>
  <c r="F10950" i="5"/>
  <c r="F10949" i="5"/>
  <c r="F10948" i="5"/>
  <c r="F10947" i="5"/>
  <c r="F10946" i="5"/>
  <c r="F10945" i="5"/>
  <c r="F10944" i="5"/>
  <c r="F10943" i="5"/>
  <c r="F10942" i="5"/>
  <c r="F10941" i="5"/>
  <c r="F10940" i="5"/>
  <c r="F10939" i="5"/>
  <c r="F10938" i="5"/>
  <c r="F10937" i="5"/>
  <c r="F10936" i="5"/>
  <c r="F10935" i="5"/>
  <c r="F10934" i="5"/>
  <c r="F10933" i="5"/>
  <c r="F10932" i="5"/>
  <c r="F10931" i="5"/>
  <c r="F10930" i="5"/>
  <c r="F10929" i="5"/>
  <c r="F10928" i="5"/>
  <c r="F10927" i="5"/>
  <c r="F10926" i="5"/>
  <c r="F10925" i="5"/>
  <c r="F10924" i="5"/>
  <c r="F10923" i="5"/>
  <c r="F10922" i="5"/>
  <c r="F10921" i="5"/>
  <c r="F10920" i="5"/>
  <c r="F10919" i="5"/>
  <c r="F10918" i="5"/>
  <c r="F10917" i="5"/>
  <c r="F10916" i="5"/>
  <c r="F10915" i="5"/>
  <c r="F10914" i="5"/>
  <c r="F10913" i="5"/>
  <c r="F10912" i="5"/>
  <c r="F10911" i="5"/>
  <c r="F10910" i="5"/>
  <c r="F10909" i="5"/>
  <c r="F10908" i="5"/>
  <c r="F10907" i="5"/>
  <c r="F10906" i="5"/>
  <c r="F10905" i="5"/>
  <c r="F10904" i="5"/>
  <c r="F10903" i="5"/>
  <c r="F10902" i="5"/>
  <c r="F10901" i="5"/>
  <c r="F10900" i="5"/>
  <c r="F10899" i="5"/>
  <c r="F10898" i="5"/>
  <c r="F10897" i="5"/>
  <c r="F10896" i="5"/>
  <c r="F10895" i="5"/>
  <c r="F10894" i="5"/>
  <c r="F10893" i="5"/>
  <c r="F10892" i="5"/>
  <c r="F10891" i="5"/>
  <c r="F10890" i="5"/>
  <c r="F10889" i="5"/>
  <c r="F10888" i="5"/>
  <c r="F10887" i="5"/>
  <c r="F10886" i="5"/>
  <c r="F10885" i="5"/>
  <c r="F10884" i="5"/>
  <c r="F10883" i="5"/>
  <c r="F10882" i="5"/>
  <c r="F10881" i="5"/>
  <c r="F10880" i="5"/>
  <c r="F10879" i="5"/>
  <c r="F10878" i="5"/>
  <c r="F10877" i="5"/>
  <c r="F10876" i="5"/>
  <c r="F10875" i="5"/>
  <c r="F10874" i="5"/>
  <c r="F10873" i="5"/>
  <c r="F10872" i="5"/>
  <c r="F10871" i="5"/>
  <c r="F10870" i="5"/>
  <c r="F10869" i="5"/>
  <c r="F10868" i="5"/>
  <c r="F10867" i="5"/>
  <c r="F10866" i="5"/>
  <c r="F10865" i="5"/>
  <c r="F10864" i="5"/>
  <c r="F10863" i="5"/>
  <c r="F10862" i="5"/>
  <c r="F10861" i="5"/>
  <c r="F10860" i="5"/>
  <c r="F10859" i="5"/>
  <c r="F10858" i="5"/>
  <c r="F10857" i="5"/>
  <c r="F10856" i="5"/>
  <c r="F10855" i="5"/>
  <c r="F10854" i="5"/>
  <c r="F10853" i="5"/>
  <c r="F10852" i="5"/>
  <c r="F10851" i="5"/>
  <c r="F10850" i="5"/>
  <c r="F10849" i="5"/>
  <c r="F10848" i="5"/>
  <c r="F10847" i="5"/>
  <c r="F10846" i="5"/>
  <c r="F10845" i="5"/>
  <c r="F10844" i="5"/>
  <c r="F10843" i="5"/>
  <c r="F10842" i="5"/>
  <c r="F10841" i="5"/>
  <c r="F10840" i="5"/>
  <c r="F10839" i="5"/>
  <c r="F10838" i="5"/>
  <c r="F10837" i="5"/>
  <c r="F10836" i="5"/>
  <c r="F10835" i="5"/>
  <c r="F10834" i="5"/>
  <c r="F10833" i="5"/>
  <c r="F10832" i="5"/>
  <c r="F10831" i="5"/>
  <c r="F10830" i="5"/>
  <c r="F10829" i="5"/>
  <c r="F10828" i="5"/>
  <c r="F10827" i="5"/>
  <c r="F10826" i="5"/>
  <c r="F10825" i="5"/>
  <c r="F10824" i="5"/>
  <c r="F10823" i="5"/>
  <c r="F10822" i="5"/>
  <c r="F10821" i="5"/>
  <c r="F10820" i="5"/>
  <c r="F10819" i="5"/>
  <c r="F10818" i="5"/>
  <c r="F10817" i="5"/>
  <c r="F10816" i="5"/>
  <c r="F10815" i="5"/>
  <c r="F10814" i="5"/>
  <c r="F10813" i="5"/>
  <c r="F10812" i="5"/>
  <c r="F10811" i="5"/>
  <c r="F10810" i="5"/>
  <c r="F10809" i="5"/>
  <c r="F10808" i="5"/>
  <c r="F10807" i="5"/>
  <c r="F10806" i="5"/>
  <c r="F10805" i="5"/>
  <c r="F10804" i="5"/>
  <c r="F10803" i="5"/>
  <c r="F10802" i="5"/>
  <c r="F10801" i="5"/>
  <c r="F10800" i="5"/>
  <c r="F10799" i="5"/>
  <c r="F10798" i="5"/>
  <c r="F10797" i="5"/>
  <c r="F10796" i="5"/>
  <c r="F10795" i="5"/>
  <c r="F10794" i="5"/>
  <c r="F10793" i="5"/>
  <c r="F10792" i="5"/>
  <c r="F10791" i="5"/>
  <c r="F10790" i="5"/>
  <c r="F10789" i="5"/>
  <c r="F10788" i="5"/>
  <c r="F10787" i="5"/>
  <c r="F10786" i="5"/>
  <c r="F10785" i="5"/>
  <c r="F10784" i="5"/>
  <c r="F10783" i="5"/>
  <c r="F10782" i="5"/>
  <c r="F10781" i="5"/>
  <c r="F10780" i="5"/>
  <c r="F10779" i="5"/>
  <c r="F10778" i="5"/>
  <c r="F10777" i="5"/>
  <c r="F10776" i="5"/>
  <c r="F10775" i="5"/>
  <c r="F10774" i="5"/>
  <c r="F10773" i="5"/>
  <c r="F10772" i="5"/>
  <c r="F10771" i="5"/>
  <c r="F10770" i="5"/>
  <c r="F10769" i="5"/>
  <c r="F10768" i="5"/>
  <c r="F10767" i="5"/>
  <c r="F10766" i="5"/>
  <c r="F10765" i="5"/>
  <c r="F10764" i="5"/>
  <c r="F10763" i="5"/>
  <c r="F10762" i="5"/>
  <c r="F10761" i="5"/>
  <c r="F10760" i="5"/>
  <c r="F10759" i="5"/>
  <c r="F10758" i="5"/>
  <c r="F10757" i="5"/>
  <c r="F10756" i="5"/>
  <c r="F10755" i="5"/>
  <c r="F10754" i="5"/>
  <c r="F10753" i="5"/>
  <c r="F10752" i="5"/>
  <c r="F10751" i="5"/>
  <c r="F10750" i="5"/>
  <c r="F10749" i="5"/>
  <c r="F10748" i="5"/>
  <c r="F10747" i="5"/>
  <c r="F10746" i="5"/>
  <c r="F10745" i="5"/>
  <c r="F10744" i="5"/>
  <c r="F10743" i="5"/>
  <c r="F10742" i="5"/>
  <c r="F10741" i="5"/>
  <c r="F10740" i="5"/>
  <c r="F10739" i="5"/>
  <c r="F10738" i="5"/>
  <c r="F10737" i="5"/>
  <c r="F10736" i="5"/>
  <c r="F10735" i="5"/>
  <c r="F10734" i="5"/>
  <c r="F10733" i="5"/>
  <c r="F10732" i="5"/>
  <c r="F10731" i="5"/>
  <c r="F10730" i="5"/>
  <c r="F10729" i="5"/>
  <c r="F10728" i="5"/>
  <c r="F10727" i="5"/>
  <c r="F10726" i="5"/>
  <c r="F10725" i="5"/>
  <c r="F10724" i="5"/>
  <c r="F10723" i="5"/>
  <c r="F10722" i="5"/>
  <c r="F10721" i="5"/>
  <c r="F10720" i="5"/>
  <c r="F10719" i="5"/>
  <c r="F10718" i="5"/>
  <c r="F10717" i="5"/>
  <c r="F10716" i="5"/>
  <c r="F10715" i="5"/>
  <c r="F10714" i="5"/>
  <c r="F10713" i="5"/>
  <c r="F10712" i="5"/>
  <c r="F10711" i="5"/>
  <c r="F10710" i="5"/>
  <c r="F10709" i="5"/>
  <c r="F10708" i="5"/>
  <c r="F10707" i="5"/>
  <c r="F10706" i="5"/>
  <c r="F10705" i="5"/>
  <c r="F10704" i="5"/>
  <c r="F10703" i="5"/>
  <c r="F10702" i="5"/>
  <c r="F10701" i="5"/>
  <c r="F10700" i="5"/>
  <c r="F10699" i="5"/>
  <c r="F10698" i="5"/>
  <c r="F10697" i="5"/>
  <c r="F10696" i="5"/>
  <c r="F10695" i="5"/>
  <c r="F10694" i="5"/>
  <c r="F10693" i="5"/>
  <c r="F10692" i="5"/>
  <c r="F10691" i="5"/>
  <c r="F10690" i="5"/>
  <c r="F10689" i="5"/>
  <c r="F10688" i="5"/>
  <c r="F10687" i="5"/>
  <c r="F10686" i="5"/>
  <c r="F10685" i="5"/>
  <c r="F10684" i="5"/>
  <c r="F10683" i="5"/>
  <c r="F10682" i="5"/>
  <c r="F10681" i="5"/>
  <c r="F10680" i="5"/>
  <c r="F10679" i="5"/>
  <c r="F10678" i="5"/>
  <c r="F10677" i="5"/>
  <c r="F10676" i="5"/>
  <c r="F10675" i="5"/>
  <c r="F10674" i="5"/>
  <c r="F10673" i="5"/>
  <c r="F10672" i="5"/>
  <c r="F10671" i="5"/>
  <c r="F10670" i="5"/>
  <c r="F10669" i="5"/>
  <c r="F10668" i="5"/>
  <c r="F10667" i="5"/>
  <c r="F10666" i="5"/>
  <c r="F10665" i="5"/>
  <c r="F10664" i="5"/>
  <c r="F10663" i="5"/>
  <c r="F10662" i="5"/>
  <c r="F10661" i="5"/>
  <c r="F10660" i="5"/>
  <c r="F10659" i="5"/>
  <c r="F10658" i="5"/>
  <c r="F10657" i="5"/>
  <c r="F10656" i="5"/>
  <c r="F10655" i="5"/>
  <c r="F10654" i="5"/>
  <c r="F10653" i="5"/>
  <c r="F10652" i="5"/>
  <c r="F10651" i="5"/>
  <c r="F10650" i="5"/>
  <c r="F10649" i="5"/>
  <c r="F10648" i="5"/>
  <c r="F10647" i="5"/>
  <c r="F10646" i="5"/>
  <c r="F10645" i="5"/>
  <c r="F10644" i="5"/>
  <c r="F10643" i="5"/>
  <c r="F10642" i="5"/>
  <c r="F10641" i="5"/>
  <c r="F10640" i="5"/>
  <c r="F10639" i="5"/>
  <c r="F10638" i="5"/>
  <c r="F10637" i="5"/>
  <c r="F10636" i="5"/>
  <c r="F10635" i="5"/>
  <c r="F10634" i="5"/>
  <c r="F10633" i="5"/>
  <c r="F10632" i="5"/>
  <c r="F10631" i="5"/>
  <c r="F10630" i="5"/>
  <c r="F10629" i="5"/>
  <c r="F10628" i="5"/>
  <c r="F10627" i="5"/>
  <c r="F10626" i="5"/>
  <c r="F10625" i="5"/>
  <c r="F10624" i="5"/>
  <c r="F10623" i="5"/>
  <c r="F10622" i="5"/>
  <c r="F10621" i="5"/>
  <c r="F10620" i="5"/>
  <c r="F10619" i="5"/>
  <c r="F10618" i="5"/>
  <c r="F10617" i="5"/>
  <c r="F10616" i="5"/>
  <c r="F10615" i="5"/>
  <c r="F10614" i="5"/>
  <c r="F10613" i="5"/>
  <c r="F10612" i="5"/>
  <c r="F10611" i="5"/>
  <c r="F10610" i="5"/>
  <c r="F10609" i="5"/>
  <c r="F10608" i="5"/>
  <c r="F10607" i="5"/>
  <c r="F10606" i="5"/>
  <c r="F10605" i="5"/>
  <c r="F10604" i="5"/>
  <c r="F10603" i="5"/>
  <c r="F10602" i="5"/>
  <c r="F10601" i="5"/>
  <c r="F10600" i="5"/>
  <c r="F10599" i="5"/>
  <c r="F10598" i="5"/>
  <c r="F10597" i="5"/>
  <c r="F10596" i="5"/>
  <c r="F10595" i="5"/>
  <c r="F10594" i="5"/>
  <c r="F10593" i="5"/>
  <c r="F10592" i="5"/>
  <c r="F10591" i="5"/>
  <c r="F10590" i="5"/>
  <c r="F10589" i="5"/>
  <c r="F10588" i="5"/>
  <c r="F10587" i="5"/>
  <c r="F10586" i="5"/>
  <c r="F10585" i="5"/>
  <c r="F10584" i="5"/>
  <c r="F10583" i="5"/>
  <c r="F10582" i="5"/>
  <c r="F10581" i="5"/>
  <c r="F10580" i="5"/>
  <c r="F10579" i="5"/>
  <c r="F10578" i="5"/>
  <c r="F10577" i="5"/>
  <c r="F10576" i="5"/>
  <c r="F10575" i="5"/>
  <c r="F10574" i="5"/>
  <c r="F10573" i="5"/>
  <c r="F10572" i="5"/>
  <c r="F10571" i="5"/>
  <c r="F10570" i="5"/>
  <c r="F10569" i="5"/>
  <c r="F10568" i="5"/>
  <c r="F10567" i="5"/>
  <c r="F10566" i="5"/>
  <c r="F10565" i="5"/>
  <c r="F10564" i="5"/>
  <c r="F10563" i="5"/>
  <c r="F10562" i="5"/>
  <c r="F10561" i="5"/>
  <c r="F10560" i="5"/>
  <c r="F10559" i="5"/>
  <c r="F10558" i="5"/>
  <c r="F10557" i="5"/>
  <c r="F10556" i="5"/>
  <c r="F10555" i="5"/>
  <c r="F10554" i="5"/>
  <c r="F10553" i="5"/>
  <c r="F10552" i="5"/>
  <c r="F10551" i="5"/>
  <c r="F10550" i="5"/>
  <c r="F10549" i="5"/>
  <c r="F10548" i="5"/>
  <c r="F10547" i="5"/>
  <c r="F10546" i="5"/>
  <c r="F10545" i="5"/>
  <c r="F10544" i="5"/>
  <c r="F10543" i="5"/>
  <c r="F10542" i="5"/>
  <c r="F10541" i="5"/>
  <c r="F10540" i="5"/>
  <c r="F10539" i="5"/>
  <c r="F10538" i="5"/>
  <c r="F10537" i="5"/>
  <c r="F10536" i="5"/>
  <c r="F10535" i="5"/>
  <c r="F10534" i="5"/>
  <c r="F10533" i="5"/>
  <c r="F10532" i="5"/>
  <c r="F10531" i="5"/>
  <c r="F10530" i="5"/>
  <c r="F10529" i="5"/>
  <c r="F10528" i="5"/>
  <c r="F10527" i="5"/>
  <c r="F10526" i="5"/>
  <c r="F10525" i="5"/>
  <c r="F10524" i="5"/>
  <c r="F10523" i="5"/>
  <c r="F10522" i="5"/>
  <c r="F10521" i="5"/>
  <c r="F10520" i="5"/>
  <c r="F10519" i="5"/>
  <c r="F10518" i="5"/>
  <c r="F10517" i="5"/>
  <c r="F10516" i="5"/>
  <c r="F10515" i="5"/>
  <c r="F10514" i="5"/>
  <c r="F10513" i="5"/>
  <c r="F10512" i="5"/>
  <c r="F10511" i="5"/>
  <c r="F10510" i="5"/>
  <c r="F10509" i="5"/>
  <c r="F10508" i="5"/>
  <c r="F10507" i="5"/>
  <c r="F10506" i="5"/>
  <c r="F10505" i="5"/>
  <c r="F10504" i="5"/>
  <c r="F10503" i="5"/>
  <c r="F10502" i="5"/>
  <c r="F10501" i="5"/>
  <c r="F10500" i="5"/>
  <c r="F10499" i="5"/>
  <c r="F10498" i="5"/>
  <c r="F10497" i="5"/>
  <c r="F10496" i="5"/>
  <c r="F10495" i="5"/>
  <c r="F10494" i="5"/>
  <c r="F10493" i="5"/>
  <c r="F10492" i="5"/>
  <c r="F10491" i="5"/>
  <c r="F10490" i="5"/>
  <c r="F10489" i="5"/>
  <c r="F10488" i="5"/>
  <c r="F10487" i="5"/>
  <c r="F10486" i="5"/>
  <c r="F10485" i="5"/>
  <c r="F10484" i="5"/>
  <c r="F10483" i="5"/>
  <c r="F10482" i="5"/>
  <c r="F10481" i="5"/>
  <c r="F10480" i="5"/>
  <c r="F10479" i="5"/>
  <c r="F10478" i="5"/>
  <c r="F10477" i="5"/>
  <c r="F10476" i="5"/>
  <c r="F10475" i="5"/>
  <c r="F10474" i="5"/>
  <c r="F10473" i="5"/>
  <c r="F10472" i="5"/>
  <c r="F10471" i="5"/>
  <c r="F10470" i="5"/>
  <c r="F10469" i="5"/>
  <c r="F10468" i="5"/>
  <c r="F10467" i="5"/>
  <c r="F10466" i="5"/>
  <c r="F10465" i="5"/>
  <c r="F10464" i="5"/>
  <c r="F10463" i="5"/>
  <c r="F10462" i="5"/>
  <c r="F10461" i="5"/>
  <c r="F10460" i="5"/>
  <c r="F10459" i="5"/>
  <c r="F10458" i="5"/>
  <c r="F10457" i="5"/>
  <c r="F10456" i="5"/>
  <c r="F10455" i="5"/>
  <c r="F10454" i="5"/>
  <c r="F10453" i="5"/>
  <c r="F10452" i="5"/>
  <c r="F10451" i="5"/>
  <c r="F10450" i="5"/>
  <c r="F10449" i="5"/>
  <c r="F10448" i="5"/>
  <c r="F10447" i="5"/>
  <c r="F10446" i="5"/>
  <c r="F10445" i="5"/>
  <c r="F10444" i="5"/>
  <c r="F10443" i="5"/>
  <c r="F10442" i="5"/>
  <c r="F10441" i="5"/>
  <c r="F10440" i="5"/>
  <c r="F10439" i="5"/>
  <c r="F10438" i="5"/>
  <c r="F10437" i="5"/>
  <c r="F10436" i="5"/>
  <c r="F10435" i="5"/>
  <c r="F10434" i="5"/>
  <c r="F10433" i="5"/>
  <c r="F10432" i="5"/>
  <c r="F10431" i="5"/>
  <c r="F10430" i="5"/>
  <c r="F10429" i="5"/>
  <c r="F10428" i="5"/>
  <c r="F10427" i="5"/>
  <c r="F10426" i="5"/>
  <c r="F10425" i="5"/>
  <c r="F10424" i="5"/>
  <c r="F10423" i="5"/>
  <c r="F10422" i="5"/>
  <c r="F10421" i="5"/>
  <c r="F10420" i="5"/>
  <c r="F10419" i="5"/>
  <c r="F10418" i="5"/>
  <c r="F10417" i="5"/>
  <c r="F10416" i="5"/>
  <c r="F10415" i="5"/>
  <c r="F10414" i="5"/>
  <c r="F10413" i="5"/>
  <c r="F10412" i="5"/>
  <c r="F10411" i="5"/>
  <c r="F10410" i="5"/>
  <c r="F10409" i="5"/>
  <c r="F10408" i="5"/>
  <c r="F10407" i="5"/>
  <c r="F10406" i="5"/>
  <c r="F10405" i="5"/>
  <c r="F10404" i="5"/>
  <c r="F10403" i="5"/>
  <c r="F10402" i="5"/>
  <c r="F10401" i="5"/>
  <c r="F10400" i="5"/>
  <c r="F10399" i="5"/>
  <c r="F10398" i="5"/>
  <c r="F10397" i="5"/>
  <c r="F10396" i="5"/>
  <c r="F10395" i="5"/>
  <c r="F10394" i="5"/>
  <c r="F10393" i="5"/>
  <c r="F10392" i="5"/>
  <c r="F10391" i="5"/>
  <c r="F10390" i="5"/>
  <c r="F10389" i="5"/>
  <c r="F10388" i="5"/>
  <c r="F10387" i="5"/>
  <c r="F10386" i="5"/>
  <c r="F10385" i="5"/>
  <c r="F10384" i="5"/>
  <c r="F10383" i="5"/>
  <c r="F10382" i="5"/>
  <c r="F10381" i="5"/>
  <c r="F10380" i="5"/>
  <c r="F10379" i="5"/>
  <c r="F10378" i="5"/>
  <c r="F10377" i="5"/>
  <c r="F10376" i="5"/>
  <c r="F10375" i="5"/>
  <c r="F10374" i="5"/>
  <c r="F10373" i="5"/>
  <c r="F10372" i="5"/>
  <c r="F10371" i="5"/>
  <c r="F10370" i="5"/>
  <c r="F10369" i="5"/>
  <c r="F10368" i="5"/>
  <c r="F10367" i="5"/>
  <c r="F10366" i="5"/>
  <c r="F10365" i="5"/>
  <c r="F10364" i="5"/>
  <c r="F10363" i="5"/>
  <c r="F10362" i="5"/>
  <c r="F10361" i="5"/>
  <c r="F10360" i="5"/>
  <c r="F10359" i="5"/>
  <c r="F10358" i="5"/>
  <c r="F10357" i="5"/>
  <c r="F10356" i="5"/>
  <c r="F10355" i="5"/>
  <c r="F10354" i="5"/>
  <c r="F10353" i="5"/>
  <c r="F10352" i="5"/>
  <c r="F10351" i="5"/>
  <c r="F10350" i="5"/>
  <c r="F10349" i="5"/>
  <c r="F10348" i="5"/>
  <c r="F10347" i="5"/>
  <c r="F10346" i="5"/>
  <c r="F10345" i="5"/>
  <c r="F10344" i="5"/>
  <c r="F10343" i="5"/>
  <c r="F10342" i="5"/>
  <c r="F10341" i="5"/>
  <c r="F10340" i="5"/>
  <c r="F10339" i="5"/>
  <c r="F10338" i="5"/>
  <c r="F10337" i="5"/>
  <c r="F10336" i="5"/>
  <c r="F10335" i="5"/>
  <c r="F10334" i="5"/>
  <c r="F10333" i="5"/>
  <c r="F10332" i="5"/>
  <c r="F10331" i="5"/>
  <c r="F10330" i="5"/>
  <c r="F10329" i="5"/>
  <c r="F10328" i="5"/>
  <c r="F10327" i="5"/>
  <c r="F10326" i="5"/>
  <c r="F10325" i="5"/>
  <c r="F10324" i="5"/>
  <c r="F10323" i="5"/>
  <c r="F10322" i="5"/>
  <c r="F10321" i="5"/>
  <c r="F10320" i="5"/>
  <c r="F10319" i="5"/>
  <c r="F10318" i="5"/>
  <c r="F10317" i="5"/>
  <c r="F10316" i="5"/>
  <c r="F10315" i="5"/>
  <c r="F10314" i="5"/>
  <c r="F10313" i="5"/>
  <c r="F10312" i="5"/>
  <c r="F10311" i="5"/>
  <c r="F10310" i="5"/>
  <c r="F10309" i="5"/>
  <c r="F10308" i="5"/>
  <c r="F10307" i="5"/>
  <c r="F10306" i="5"/>
  <c r="F10305" i="5"/>
  <c r="F10304" i="5"/>
  <c r="F10303" i="5"/>
  <c r="F10302" i="5"/>
  <c r="F10301" i="5"/>
  <c r="F10300" i="5"/>
  <c r="F10299" i="5"/>
  <c r="F10298" i="5"/>
  <c r="F10297" i="5"/>
  <c r="F10296" i="5"/>
  <c r="F10295" i="5"/>
  <c r="F10294" i="5"/>
  <c r="F10293" i="5"/>
  <c r="F10292" i="5"/>
  <c r="F10291" i="5"/>
  <c r="F10290" i="5"/>
  <c r="F10289" i="5"/>
  <c r="F10288" i="5"/>
  <c r="F10287" i="5"/>
  <c r="F10286" i="5"/>
  <c r="F10285" i="5"/>
  <c r="F10284" i="5"/>
  <c r="F10283" i="5"/>
  <c r="F10282" i="5"/>
  <c r="F10281" i="5"/>
  <c r="F10280" i="5"/>
  <c r="F10279" i="5"/>
  <c r="F10278" i="5"/>
  <c r="F10277" i="5"/>
  <c r="F10276" i="5"/>
  <c r="F10275" i="5"/>
  <c r="F10274" i="5"/>
  <c r="F10273" i="5"/>
  <c r="F10272" i="5"/>
  <c r="F10271" i="5"/>
  <c r="F10270" i="5"/>
  <c r="F10269" i="5"/>
  <c r="F10268" i="5"/>
  <c r="F10267" i="5"/>
  <c r="F10266" i="5"/>
  <c r="F10265" i="5"/>
  <c r="F10264" i="5"/>
  <c r="F10263" i="5"/>
  <c r="F10262" i="5"/>
  <c r="F10261" i="5"/>
  <c r="F10260" i="5"/>
  <c r="F10259" i="5"/>
  <c r="F10258" i="5"/>
  <c r="F10257" i="5"/>
  <c r="F10256" i="5"/>
  <c r="F10255" i="5"/>
  <c r="F10254" i="5"/>
  <c r="F10253" i="5"/>
  <c r="F10252" i="5"/>
  <c r="F10251" i="5"/>
  <c r="F10250" i="5"/>
  <c r="F10249" i="5"/>
  <c r="F10248" i="5"/>
  <c r="F10247" i="5"/>
  <c r="F10246" i="5"/>
  <c r="F10245" i="5"/>
  <c r="F10244" i="5"/>
  <c r="F10243" i="5"/>
  <c r="F10242" i="5"/>
  <c r="F10241" i="5"/>
  <c r="F10240" i="5"/>
  <c r="F10239" i="5"/>
  <c r="F10238" i="5"/>
  <c r="F10237" i="5"/>
  <c r="F10236" i="5"/>
  <c r="F10235" i="5"/>
  <c r="F10234" i="5"/>
  <c r="F10233" i="5"/>
  <c r="F10232" i="5"/>
  <c r="F10231" i="5"/>
  <c r="F10230" i="5"/>
  <c r="F10229" i="5"/>
  <c r="F10228" i="5"/>
  <c r="F10227" i="5"/>
  <c r="F10226" i="5"/>
  <c r="F10225" i="5"/>
  <c r="F10224" i="5"/>
  <c r="F10223" i="5"/>
  <c r="F10222" i="5"/>
  <c r="F10221" i="5"/>
  <c r="F10220" i="5"/>
  <c r="F10219" i="5"/>
  <c r="F10218" i="5"/>
  <c r="F10217" i="5"/>
  <c r="F10216" i="5"/>
  <c r="F10215" i="5"/>
  <c r="F10214" i="5"/>
  <c r="F10213" i="5"/>
  <c r="F10212" i="5"/>
  <c r="F10211" i="5"/>
  <c r="F10210" i="5"/>
  <c r="F10209" i="5"/>
  <c r="F10208" i="5"/>
  <c r="F10207" i="5"/>
  <c r="F10206" i="5"/>
  <c r="F10205" i="5"/>
  <c r="F10204" i="5"/>
  <c r="F10203" i="5"/>
  <c r="F10202" i="5"/>
  <c r="F10201" i="5"/>
  <c r="F10200" i="5"/>
  <c r="F10199" i="5"/>
  <c r="F10198" i="5"/>
  <c r="F10197" i="5"/>
  <c r="F10196" i="5"/>
  <c r="F10195" i="5"/>
  <c r="F10194" i="5"/>
  <c r="F10193" i="5"/>
  <c r="F10192" i="5"/>
  <c r="F10191" i="5"/>
  <c r="F10190" i="5"/>
  <c r="F10189" i="5"/>
  <c r="F10188" i="5"/>
  <c r="F10187" i="5"/>
  <c r="F10186" i="5"/>
  <c r="F10185" i="5"/>
  <c r="F10184" i="5"/>
  <c r="F10183" i="5"/>
  <c r="F10182" i="5"/>
  <c r="F10181" i="5"/>
  <c r="F10180" i="5"/>
  <c r="F10179" i="5"/>
  <c r="F10178" i="5"/>
  <c r="F10177" i="5"/>
  <c r="F10176" i="5"/>
  <c r="F10175" i="5"/>
  <c r="F10174" i="5"/>
  <c r="F10173" i="5"/>
  <c r="F10172" i="5"/>
  <c r="F10171" i="5"/>
  <c r="F10170" i="5"/>
  <c r="F10169" i="5"/>
  <c r="F10168" i="5"/>
  <c r="F10167" i="5"/>
  <c r="F10166" i="5"/>
  <c r="F10165" i="5"/>
  <c r="F10164" i="5"/>
  <c r="F10163" i="5"/>
  <c r="F10162" i="5"/>
  <c r="F10161" i="5"/>
  <c r="F10160" i="5"/>
  <c r="F10159" i="5"/>
  <c r="F10158" i="5"/>
  <c r="F10157" i="5"/>
  <c r="F10156" i="5"/>
  <c r="F10155" i="5"/>
  <c r="F10154" i="5"/>
  <c r="F10153" i="5"/>
  <c r="F10152" i="5"/>
  <c r="F10151" i="5"/>
  <c r="F10150" i="5"/>
  <c r="F10149" i="5"/>
  <c r="F10148" i="5"/>
  <c r="F10147" i="5"/>
  <c r="F10146" i="5"/>
  <c r="F10145" i="5"/>
  <c r="F10144" i="5"/>
  <c r="F10143" i="5"/>
  <c r="F10142" i="5"/>
  <c r="F10141" i="5"/>
  <c r="F10140" i="5"/>
  <c r="F10139" i="5"/>
  <c r="F10138" i="5"/>
  <c r="F10137" i="5"/>
  <c r="F10136" i="5"/>
  <c r="F10135" i="5"/>
  <c r="F10134" i="5"/>
  <c r="F10133" i="5"/>
  <c r="F10132" i="5"/>
  <c r="F10131" i="5"/>
  <c r="F10130" i="5"/>
  <c r="F10129" i="5"/>
  <c r="F10128" i="5"/>
  <c r="F10127" i="5"/>
  <c r="F10126" i="5"/>
  <c r="F10125" i="5"/>
  <c r="F10124" i="5"/>
  <c r="F10123" i="5"/>
  <c r="F10122" i="5"/>
  <c r="F10121" i="5"/>
  <c r="F10120" i="5"/>
  <c r="F10119" i="5"/>
  <c r="F10118" i="5"/>
  <c r="F10117" i="5"/>
  <c r="F10116" i="5"/>
  <c r="F10115" i="5"/>
  <c r="F10114" i="5"/>
  <c r="F10113" i="5"/>
  <c r="F10112" i="5"/>
  <c r="F10111" i="5"/>
  <c r="F10110" i="5"/>
  <c r="F10109" i="5"/>
  <c r="F10108" i="5"/>
  <c r="F10107" i="5"/>
  <c r="F10106" i="5"/>
  <c r="F10105" i="5"/>
  <c r="F10104" i="5"/>
  <c r="F10103" i="5"/>
  <c r="F10102" i="5"/>
  <c r="F10101" i="5"/>
  <c r="F10100" i="5"/>
  <c r="F10099" i="5"/>
  <c r="F10098" i="5"/>
  <c r="F10097" i="5"/>
  <c r="F10096" i="5"/>
  <c r="F10095" i="5"/>
  <c r="F10094" i="5"/>
  <c r="F10093" i="5"/>
  <c r="F10092" i="5"/>
  <c r="F10091" i="5"/>
  <c r="F10090" i="5"/>
  <c r="F10089" i="5"/>
  <c r="F10088" i="5"/>
  <c r="F10087" i="5"/>
  <c r="F10086" i="5"/>
  <c r="F10085" i="5"/>
  <c r="F10084" i="5"/>
  <c r="F10083" i="5"/>
  <c r="F10082" i="5"/>
  <c r="F10081" i="5"/>
  <c r="F10080" i="5"/>
  <c r="F10079" i="5"/>
  <c r="F10078" i="5"/>
  <c r="F10077" i="5"/>
  <c r="F10076" i="5"/>
  <c r="F10075" i="5"/>
  <c r="F10074" i="5"/>
  <c r="F10073" i="5"/>
  <c r="F10072" i="5"/>
  <c r="F10071" i="5"/>
  <c r="F10070" i="5"/>
  <c r="F10069" i="5"/>
  <c r="F10068" i="5"/>
  <c r="F10067" i="5"/>
  <c r="F10066" i="5"/>
  <c r="F10065" i="5"/>
  <c r="F10064" i="5"/>
  <c r="F10063" i="5"/>
  <c r="F10062" i="5"/>
  <c r="F10061" i="5"/>
  <c r="F10060" i="5"/>
  <c r="F10059" i="5"/>
  <c r="F10058" i="5"/>
  <c r="F10057" i="5"/>
  <c r="F10056" i="5"/>
  <c r="F10055" i="5"/>
  <c r="F10054" i="5"/>
  <c r="F10053" i="5"/>
  <c r="F10052" i="5"/>
  <c r="F10051" i="5"/>
  <c r="F10050" i="5"/>
  <c r="F10049" i="5"/>
  <c r="F10048" i="5"/>
  <c r="F10047" i="5"/>
  <c r="F10046" i="5"/>
  <c r="F10045" i="5"/>
  <c r="F10044" i="5"/>
  <c r="F10043" i="5"/>
  <c r="F10042" i="5"/>
  <c r="F10041" i="5"/>
  <c r="F10040" i="5"/>
  <c r="F10039" i="5"/>
  <c r="F10038" i="5"/>
  <c r="F10037" i="5"/>
  <c r="F10036" i="5"/>
  <c r="F10035" i="5"/>
  <c r="F10034" i="5"/>
  <c r="F10033" i="5"/>
  <c r="F10032" i="5"/>
  <c r="F10031" i="5"/>
  <c r="F10030" i="5"/>
  <c r="F10029" i="5"/>
  <c r="F10028" i="5"/>
  <c r="F10027" i="5"/>
  <c r="F10026" i="5"/>
  <c r="F10025" i="5"/>
  <c r="F10024" i="5"/>
  <c r="F10023" i="5"/>
  <c r="F10022" i="5"/>
  <c r="F10021" i="5"/>
  <c r="F10020" i="5"/>
  <c r="F10019" i="5"/>
  <c r="F10018" i="5"/>
  <c r="F10017" i="5"/>
  <c r="F10016" i="5"/>
  <c r="F10015" i="5"/>
  <c r="F10014" i="5"/>
  <c r="F10013" i="5"/>
  <c r="F10012" i="5"/>
  <c r="F10011" i="5"/>
  <c r="F10010" i="5"/>
  <c r="F10009" i="5"/>
  <c r="F10008" i="5"/>
  <c r="F10007" i="5"/>
  <c r="F10006" i="5"/>
  <c r="F10005" i="5"/>
  <c r="F10004" i="5"/>
  <c r="F10003" i="5"/>
  <c r="F10002" i="5"/>
  <c r="F10001" i="5"/>
  <c r="F10000" i="5"/>
  <c r="F9999" i="5"/>
  <c r="F9998" i="5"/>
  <c r="F9997" i="5"/>
  <c r="F9996" i="5"/>
  <c r="F9995" i="5"/>
  <c r="F9994" i="5"/>
  <c r="F9993" i="5"/>
  <c r="F9992" i="5"/>
  <c r="F9991" i="5"/>
  <c r="F9990" i="5"/>
  <c r="F9989" i="5"/>
  <c r="F9988" i="5"/>
  <c r="F9987" i="5"/>
  <c r="F9986" i="5"/>
  <c r="F9985" i="5"/>
  <c r="F9984" i="5"/>
  <c r="F9983" i="5"/>
  <c r="F9982" i="5"/>
  <c r="F9981" i="5"/>
  <c r="F9980" i="5"/>
  <c r="F9979" i="5"/>
  <c r="F9978" i="5"/>
  <c r="F9977" i="5"/>
  <c r="F9976" i="5"/>
  <c r="F9975" i="5"/>
  <c r="F9974" i="5"/>
  <c r="F9973" i="5"/>
  <c r="F9972" i="5"/>
  <c r="F9971" i="5"/>
  <c r="F9970" i="5"/>
  <c r="F9969" i="5"/>
  <c r="F9968" i="5"/>
  <c r="F9967" i="5"/>
  <c r="F9966" i="5"/>
  <c r="F9965" i="5"/>
  <c r="F9964" i="5"/>
  <c r="F9963" i="5"/>
  <c r="F9962" i="5"/>
  <c r="F9961" i="5"/>
  <c r="F9960" i="5"/>
  <c r="F9959" i="5"/>
  <c r="F9958" i="5"/>
  <c r="F9957" i="5"/>
  <c r="F9956" i="5"/>
  <c r="F9955" i="5"/>
  <c r="F9954" i="5"/>
  <c r="F9953" i="5"/>
  <c r="F9952" i="5"/>
  <c r="F9951" i="5"/>
  <c r="F9950" i="5"/>
  <c r="F9949" i="5"/>
  <c r="F9948" i="5"/>
  <c r="F9947" i="5"/>
  <c r="F9946" i="5"/>
  <c r="F9945" i="5"/>
  <c r="F9944" i="5"/>
  <c r="F9943" i="5"/>
  <c r="F9942" i="5"/>
  <c r="F9941" i="5"/>
  <c r="F9940" i="5"/>
  <c r="F9939" i="5"/>
  <c r="F9938" i="5"/>
  <c r="F9937" i="5"/>
  <c r="F9936" i="5"/>
  <c r="F9935" i="5"/>
  <c r="F9934" i="5"/>
  <c r="F9933" i="5"/>
  <c r="F9932" i="5"/>
  <c r="F9931" i="5"/>
  <c r="F9930" i="5"/>
  <c r="F9929" i="5"/>
  <c r="F9928" i="5"/>
  <c r="F9927" i="5"/>
  <c r="F9926" i="5"/>
  <c r="F9925" i="5"/>
  <c r="F9924" i="5"/>
  <c r="F9923" i="5"/>
  <c r="F9922" i="5"/>
  <c r="F9921" i="5"/>
  <c r="F9920" i="5"/>
  <c r="F9919" i="5"/>
  <c r="F9918" i="5"/>
  <c r="F9917" i="5"/>
  <c r="F9916" i="5"/>
  <c r="F9915" i="5"/>
  <c r="F9914" i="5"/>
  <c r="F9913" i="5"/>
  <c r="F9912" i="5"/>
  <c r="F9911" i="5"/>
  <c r="F9910" i="5"/>
  <c r="F9909" i="5"/>
  <c r="F9908" i="5"/>
  <c r="F9907" i="5"/>
  <c r="F9906" i="5"/>
  <c r="F9905" i="5"/>
  <c r="F9904" i="5"/>
  <c r="F9903" i="5"/>
  <c r="F9902" i="5"/>
  <c r="F9901" i="5"/>
  <c r="F9900" i="5"/>
  <c r="F9899" i="5"/>
  <c r="F9898" i="5"/>
  <c r="F9897" i="5"/>
  <c r="F9896" i="5"/>
  <c r="F9895" i="5"/>
  <c r="F9894" i="5"/>
  <c r="F9893" i="5"/>
  <c r="F9892" i="5"/>
  <c r="F9891" i="5"/>
  <c r="F9890" i="5"/>
  <c r="F9889" i="5"/>
  <c r="F9888" i="5"/>
  <c r="F9887" i="5"/>
  <c r="F9886" i="5"/>
  <c r="F9885" i="5"/>
  <c r="F9884" i="5"/>
  <c r="F9883" i="5"/>
  <c r="F9882" i="5"/>
  <c r="F9881" i="5"/>
  <c r="F9880" i="5"/>
  <c r="F9879" i="5"/>
  <c r="F9878" i="5"/>
  <c r="F9877" i="5"/>
  <c r="F9876" i="5"/>
  <c r="F9875" i="5"/>
  <c r="F9874" i="5"/>
  <c r="F9873" i="5"/>
  <c r="F9872" i="5"/>
  <c r="F9871" i="5"/>
  <c r="F9870" i="5"/>
  <c r="F9869" i="5"/>
  <c r="F9868" i="5"/>
  <c r="F9867" i="5"/>
  <c r="F9866" i="5"/>
  <c r="F9865" i="5"/>
  <c r="F9864" i="5"/>
  <c r="F9863" i="5"/>
  <c r="F9862" i="5"/>
  <c r="F9861" i="5"/>
  <c r="F9860" i="5"/>
  <c r="F9859" i="5"/>
  <c r="F9858" i="5"/>
  <c r="F9857" i="5"/>
  <c r="F9856" i="5"/>
  <c r="F9855" i="5"/>
  <c r="F9854" i="5"/>
  <c r="F9853" i="5"/>
  <c r="F9852" i="5"/>
  <c r="F9851" i="5"/>
  <c r="F9850" i="5"/>
  <c r="F9849" i="5"/>
  <c r="F9848" i="5"/>
  <c r="F9847" i="5"/>
  <c r="F9846" i="5"/>
  <c r="F9845" i="5"/>
  <c r="F9844" i="5"/>
  <c r="F9843" i="5"/>
  <c r="F9842" i="5"/>
  <c r="F9841" i="5"/>
  <c r="F9840" i="5"/>
  <c r="F9839" i="5"/>
  <c r="F9838" i="5"/>
  <c r="F9837" i="5"/>
  <c r="F9836" i="5"/>
  <c r="F9835" i="5"/>
  <c r="F9834" i="5"/>
  <c r="F9833" i="5"/>
  <c r="F9832" i="5"/>
  <c r="F9831" i="5"/>
  <c r="F9830" i="5"/>
  <c r="F9829" i="5"/>
  <c r="F9828" i="5"/>
  <c r="F9827" i="5"/>
  <c r="F9826" i="5"/>
  <c r="F9825" i="5"/>
  <c r="F9824" i="5"/>
  <c r="F9823" i="5"/>
  <c r="F9822" i="5"/>
  <c r="F9821" i="5"/>
  <c r="F9820" i="5"/>
  <c r="F9819" i="5"/>
  <c r="F9818" i="5"/>
  <c r="F9817" i="5"/>
  <c r="F9816" i="5"/>
  <c r="F9815" i="5"/>
  <c r="F9814" i="5"/>
  <c r="F9813" i="5"/>
  <c r="F9812" i="5"/>
  <c r="F9811" i="5"/>
  <c r="F9810" i="5"/>
  <c r="F9809" i="5"/>
  <c r="F9808" i="5"/>
  <c r="F9807" i="5"/>
  <c r="F9806" i="5"/>
  <c r="F9805" i="5"/>
  <c r="F9804" i="5"/>
  <c r="F9803" i="5"/>
  <c r="F9802" i="5"/>
  <c r="F9801" i="5"/>
  <c r="F9800" i="5"/>
  <c r="F9799" i="5"/>
  <c r="F9798" i="5"/>
  <c r="F9797" i="5"/>
  <c r="F9796" i="5"/>
  <c r="F9795" i="5"/>
  <c r="F9794" i="5"/>
  <c r="F9793" i="5"/>
  <c r="F9792" i="5"/>
  <c r="F9791" i="5"/>
  <c r="F9790" i="5"/>
  <c r="F9789" i="5"/>
  <c r="F9788" i="5"/>
  <c r="F9787" i="5"/>
  <c r="F9786" i="5"/>
  <c r="F9785" i="5"/>
  <c r="F9784" i="5"/>
  <c r="F9783" i="5"/>
  <c r="F9782" i="5"/>
  <c r="F9781" i="5"/>
  <c r="F9780" i="5"/>
  <c r="F9779" i="5"/>
  <c r="F9778" i="5"/>
  <c r="F9777" i="5"/>
  <c r="F9776" i="5"/>
  <c r="F9775" i="5"/>
  <c r="F9774" i="5"/>
  <c r="F9773" i="5"/>
  <c r="F9772" i="5"/>
  <c r="F9771" i="5"/>
  <c r="F9770" i="5"/>
  <c r="F9769" i="5"/>
  <c r="F9768" i="5"/>
  <c r="F9767" i="5"/>
  <c r="F9766" i="5"/>
  <c r="F9765" i="5"/>
  <c r="F9764" i="5"/>
  <c r="F9763" i="5"/>
  <c r="F9762" i="5"/>
  <c r="F9761" i="5"/>
  <c r="F9760" i="5"/>
  <c r="F9759" i="5"/>
  <c r="F9758" i="5"/>
  <c r="F9757" i="5"/>
  <c r="F9756" i="5"/>
  <c r="F9755" i="5"/>
  <c r="F9754" i="5"/>
  <c r="F9753" i="5"/>
  <c r="F9752" i="5"/>
  <c r="F9751" i="5"/>
  <c r="F9750" i="5"/>
  <c r="F9749" i="5"/>
  <c r="F9748" i="5"/>
  <c r="F9747" i="5"/>
  <c r="F9746" i="5"/>
  <c r="F9745" i="5"/>
  <c r="F9744" i="5"/>
  <c r="F9743" i="5"/>
  <c r="F9742" i="5"/>
  <c r="F9741" i="5"/>
  <c r="F9740" i="5"/>
  <c r="F9739" i="5"/>
  <c r="F9738" i="5"/>
  <c r="F9737" i="5"/>
  <c r="F9736" i="5"/>
  <c r="F9735" i="5"/>
  <c r="F9734" i="5"/>
  <c r="F9733" i="5"/>
  <c r="F9732" i="5"/>
  <c r="F9731" i="5"/>
  <c r="F9730" i="5"/>
  <c r="F9729" i="5"/>
  <c r="F9728" i="5"/>
  <c r="F9727" i="5"/>
  <c r="F9726" i="5"/>
  <c r="F9725" i="5"/>
  <c r="F9724" i="5"/>
  <c r="F9723" i="5"/>
  <c r="F9722" i="5"/>
  <c r="F9721" i="5"/>
  <c r="F9720" i="5"/>
  <c r="F9719" i="5"/>
  <c r="F9718" i="5"/>
  <c r="F9717" i="5"/>
  <c r="F9716" i="5"/>
  <c r="F9715" i="5"/>
  <c r="F9714" i="5"/>
  <c r="F9713" i="5"/>
  <c r="F9712" i="5"/>
  <c r="F9711" i="5"/>
  <c r="F9710" i="5"/>
  <c r="F9709" i="5"/>
  <c r="F9708" i="5"/>
  <c r="F9707" i="5"/>
  <c r="F9706" i="5"/>
  <c r="F9705" i="5"/>
  <c r="F9704" i="5"/>
  <c r="F9703" i="5"/>
  <c r="F9702" i="5"/>
  <c r="F9701" i="5"/>
  <c r="F9700" i="5"/>
  <c r="F9699" i="5"/>
  <c r="F9698" i="5"/>
  <c r="F9697" i="5"/>
  <c r="F9696" i="5"/>
  <c r="F9695" i="5"/>
  <c r="F9694" i="5"/>
  <c r="F9693" i="5"/>
  <c r="F9692" i="5"/>
  <c r="F9691" i="5"/>
  <c r="F9690" i="5"/>
  <c r="F9689" i="5"/>
  <c r="F9688" i="5"/>
  <c r="F9687" i="5"/>
  <c r="F9686" i="5"/>
  <c r="F9685" i="5"/>
  <c r="F9684" i="5"/>
  <c r="F9683" i="5"/>
  <c r="F9682" i="5"/>
  <c r="F9681" i="5"/>
  <c r="F9680" i="5"/>
  <c r="F9679" i="5"/>
  <c r="F9678" i="5"/>
  <c r="F9677" i="5"/>
  <c r="F9676" i="5"/>
  <c r="F9675" i="5"/>
  <c r="F9674" i="5"/>
  <c r="F9673" i="5"/>
  <c r="F9672" i="5"/>
  <c r="F9671" i="5"/>
  <c r="F9670" i="5"/>
  <c r="F9669" i="5"/>
  <c r="F9668" i="5"/>
  <c r="F9667" i="5"/>
  <c r="F9666" i="5"/>
  <c r="F9665" i="5"/>
  <c r="F9664" i="5"/>
  <c r="F9663" i="5"/>
  <c r="F9662" i="5"/>
  <c r="F9661" i="5"/>
  <c r="F9660" i="5"/>
  <c r="F9659" i="5"/>
  <c r="F9658" i="5"/>
  <c r="F9657" i="5"/>
  <c r="F9656" i="5"/>
  <c r="F9655" i="5"/>
  <c r="F9654" i="5"/>
  <c r="F9653" i="5"/>
  <c r="F9652" i="5"/>
  <c r="F9651" i="5"/>
  <c r="F9650" i="5"/>
  <c r="F9649" i="5"/>
  <c r="F9648" i="5"/>
  <c r="F9647" i="5"/>
  <c r="F9646" i="5"/>
  <c r="F9645" i="5"/>
  <c r="F9644" i="5"/>
  <c r="F9643" i="5"/>
  <c r="F9642" i="5"/>
  <c r="F9641" i="5"/>
  <c r="F9640" i="5"/>
  <c r="F9639" i="5"/>
  <c r="F9638" i="5"/>
  <c r="F9637" i="5"/>
  <c r="F9636" i="5"/>
  <c r="F9635" i="5"/>
  <c r="F9634" i="5"/>
  <c r="F9633" i="5"/>
  <c r="F9632" i="5"/>
  <c r="F9631" i="5"/>
  <c r="F9630" i="5"/>
  <c r="F9629" i="5"/>
  <c r="F9628" i="5"/>
  <c r="F9627" i="5"/>
  <c r="F9626" i="5"/>
  <c r="F9625" i="5"/>
  <c r="F9624" i="5"/>
  <c r="F9623" i="5"/>
  <c r="F9622" i="5"/>
  <c r="F9621" i="5"/>
  <c r="F9620" i="5"/>
  <c r="F9619" i="5"/>
  <c r="F9618" i="5"/>
  <c r="F9617" i="5"/>
  <c r="F9616" i="5"/>
  <c r="F9615" i="5"/>
  <c r="F9614" i="5"/>
  <c r="F9613" i="5"/>
  <c r="F9612" i="5"/>
  <c r="F9611" i="5"/>
  <c r="F9610" i="5"/>
  <c r="F9609" i="5"/>
  <c r="F9608" i="5"/>
  <c r="F9607" i="5"/>
  <c r="F9606" i="5"/>
  <c r="F9605" i="5"/>
  <c r="F9604" i="5"/>
  <c r="F9603" i="5"/>
  <c r="F9602" i="5"/>
  <c r="F9601" i="5"/>
  <c r="F9600" i="5"/>
  <c r="F9599" i="5"/>
  <c r="F9598" i="5"/>
  <c r="F9597" i="5"/>
  <c r="F9596" i="5"/>
  <c r="F9595" i="5"/>
  <c r="F9594" i="5"/>
  <c r="F9593" i="5"/>
  <c r="F9592" i="5"/>
  <c r="F9591" i="5"/>
  <c r="F9590" i="5"/>
  <c r="F9589" i="5"/>
  <c r="F9588" i="5"/>
  <c r="F9587" i="5"/>
  <c r="F9586" i="5"/>
  <c r="F9585" i="5"/>
  <c r="F9584" i="5"/>
  <c r="F9583" i="5"/>
  <c r="F9582" i="5"/>
  <c r="F9581" i="5"/>
  <c r="F9580" i="5"/>
  <c r="F9579" i="5"/>
  <c r="F9578" i="5"/>
  <c r="F9577" i="5"/>
  <c r="F9576" i="5"/>
  <c r="F9575" i="5"/>
  <c r="F9574" i="5"/>
  <c r="F9573" i="5"/>
  <c r="F9572" i="5"/>
  <c r="F9571" i="5"/>
  <c r="F9570" i="5"/>
  <c r="F9569" i="5"/>
  <c r="F9568" i="5"/>
  <c r="F9567" i="5"/>
  <c r="F9566" i="5"/>
  <c r="F9565" i="5"/>
  <c r="F9564" i="5"/>
  <c r="F9563" i="5"/>
  <c r="F9562" i="5"/>
  <c r="F9561" i="5"/>
  <c r="F9560" i="5"/>
  <c r="F9559" i="5"/>
  <c r="F9558" i="5"/>
  <c r="F9557" i="5"/>
  <c r="F9556" i="5"/>
  <c r="F9555" i="5"/>
  <c r="F9554" i="5"/>
  <c r="F9553" i="5"/>
  <c r="F9552" i="5"/>
  <c r="F9551" i="5"/>
  <c r="F9550" i="5"/>
  <c r="F9549" i="5"/>
  <c r="F9548" i="5"/>
  <c r="F9547" i="5"/>
  <c r="F9546" i="5"/>
  <c r="F9545" i="5"/>
  <c r="F9544" i="5"/>
  <c r="F9543" i="5"/>
  <c r="F9542" i="5"/>
  <c r="F9541" i="5"/>
  <c r="F9540" i="5"/>
  <c r="F9539" i="5"/>
  <c r="F9538" i="5"/>
  <c r="F9537" i="5"/>
  <c r="F9536" i="5"/>
  <c r="F9535" i="5"/>
  <c r="F9534" i="5"/>
  <c r="F9533" i="5"/>
  <c r="F9532" i="5"/>
  <c r="F9531" i="5"/>
  <c r="F9530" i="5"/>
  <c r="F9529" i="5"/>
  <c r="F9528" i="5"/>
  <c r="F9527" i="5"/>
  <c r="F9526" i="5"/>
  <c r="F9525" i="5"/>
  <c r="F9524" i="5"/>
  <c r="F9523" i="5"/>
  <c r="F9522" i="5"/>
  <c r="F9521" i="5"/>
  <c r="F9520" i="5"/>
  <c r="F9519" i="5"/>
  <c r="F9518" i="5"/>
  <c r="F9517" i="5"/>
  <c r="F9516" i="5"/>
  <c r="F9515" i="5"/>
  <c r="F9514" i="5"/>
  <c r="F9513" i="5"/>
  <c r="F9512" i="5"/>
  <c r="F9511" i="5"/>
  <c r="F9510" i="5"/>
  <c r="F9509" i="5"/>
  <c r="F9508" i="5"/>
  <c r="F9507" i="5"/>
  <c r="F9506" i="5"/>
  <c r="F9505" i="5"/>
  <c r="F9504" i="5"/>
  <c r="F9503" i="5"/>
  <c r="F9502" i="5"/>
  <c r="F9501" i="5"/>
  <c r="F9500" i="5"/>
  <c r="F9499" i="5"/>
  <c r="F9498" i="5"/>
  <c r="F9497" i="5"/>
  <c r="F9496" i="5"/>
  <c r="F9495" i="5"/>
  <c r="F9494" i="5"/>
  <c r="F9493" i="5"/>
  <c r="F9492" i="5"/>
  <c r="F9491" i="5"/>
  <c r="F9490" i="5"/>
  <c r="F9489" i="5"/>
  <c r="F9488" i="5"/>
  <c r="F9487" i="5"/>
  <c r="F9486" i="5"/>
  <c r="F9485" i="5"/>
  <c r="F9484" i="5"/>
  <c r="F9483" i="5"/>
  <c r="F9482" i="5"/>
  <c r="F9481" i="5"/>
  <c r="F9480" i="5"/>
  <c r="F9479" i="5"/>
  <c r="F9478" i="5"/>
  <c r="F9477" i="5"/>
  <c r="F9476" i="5"/>
  <c r="F9475" i="5"/>
  <c r="F9474" i="5"/>
  <c r="F9473" i="5"/>
  <c r="F9472" i="5"/>
  <c r="F9471" i="5"/>
  <c r="F9470" i="5"/>
  <c r="F9469" i="5"/>
  <c r="F9468" i="5"/>
  <c r="F9467" i="5"/>
  <c r="F9466" i="5"/>
  <c r="F9465" i="5"/>
  <c r="F9464" i="5"/>
  <c r="F9463" i="5"/>
  <c r="F9462" i="5"/>
  <c r="F9461" i="5"/>
  <c r="F9460" i="5"/>
  <c r="F9459" i="5"/>
  <c r="F9458" i="5"/>
  <c r="F9457" i="5"/>
  <c r="F9456" i="5"/>
  <c r="F9455" i="5"/>
  <c r="F9454" i="5"/>
  <c r="F9453" i="5"/>
  <c r="F9452" i="5"/>
  <c r="F9451" i="5"/>
  <c r="F9450" i="5"/>
  <c r="F9449" i="5"/>
  <c r="F9448" i="5"/>
  <c r="F9447" i="5"/>
  <c r="F9446" i="5"/>
  <c r="F9445" i="5"/>
  <c r="F9444" i="5"/>
  <c r="F9443" i="5"/>
  <c r="F9442" i="5"/>
  <c r="F9441" i="5"/>
  <c r="F9440" i="5"/>
  <c r="F9439" i="5"/>
  <c r="F9438" i="5"/>
  <c r="F9437" i="5"/>
  <c r="F9436" i="5"/>
  <c r="F9435" i="5"/>
  <c r="F9434" i="5"/>
  <c r="F9433" i="5"/>
  <c r="F9432" i="5"/>
  <c r="F9431" i="5"/>
  <c r="F9430" i="5"/>
  <c r="F9429" i="5"/>
  <c r="F9428" i="5"/>
  <c r="F9427" i="5"/>
  <c r="F9426" i="5"/>
  <c r="F9425" i="5"/>
  <c r="F9424" i="5"/>
  <c r="F9423" i="5"/>
  <c r="F9422" i="5"/>
  <c r="F9421" i="5"/>
  <c r="F9420" i="5"/>
  <c r="F9419" i="5"/>
  <c r="F9418" i="5"/>
  <c r="F9417" i="5"/>
  <c r="F9416" i="5"/>
  <c r="F9415" i="5"/>
  <c r="F9414" i="5"/>
  <c r="F9413" i="5"/>
  <c r="F9412" i="5"/>
  <c r="F9411" i="5"/>
  <c r="F9410" i="5"/>
  <c r="F9409" i="5"/>
  <c r="F9408" i="5"/>
  <c r="F9407" i="5"/>
  <c r="F9406" i="5"/>
  <c r="F9405" i="5"/>
  <c r="F9404" i="5"/>
  <c r="F9403" i="5"/>
  <c r="F9402" i="5"/>
  <c r="F9401" i="5"/>
  <c r="F9400" i="5"/>
  <c r="F9399" i="5"/>
  <c r="F9398" i="5"/>
  <c r="F9397" i="5"/>
  <c r="F9396" i="5"/>
  <c r="F9395" i="5"/>
  <c r="F9394" i="5"/>
  <c r="F9393" i="5"/>
  <c r="F9392" i="5"/>
  <c r="F9391" i="5"/>
  <c r="F9390" i="5"/>
  <c r="F9389" i="5"/>
  <c r="F9388" i="5"/>
  <c r="F9387" i="5"/>
  <c r="F9386" i="5"/>
  <c r="F9385" i="5"/>
  <c r="F9384" i="5"/>
  <c r="F9383" i="5"/>
  <c r="F9382" i="5"/>
  <c r="F9381" i="5"/>
  <c r="F9380" i="5"/>
  <c r="F9379" i="5"/>
  <c r="F9378" i="5"/>
  <c r="F9377" i="5"/>
  <c r="F9376" i="5"/>
  <c r="F9375" i="5"/>
  <c r="F9374" i="5"/>
  <c r="F9373" i="5"/>
  <c r="F9372" i="5"/>
  <c r="F9371" i="5"/>
  <c r="F9370" i="5"/>
  <c r="F9369" i="5"/>
  <c r="F9368" i="5"/>
  <c r="F9367" i="5"/>
  <c r="F9366" i="5"/>
  <c r="F9365" i="5"/>
  <c r="F9364" i="5"/>
  <c r="F9363" i="5"/>
  <c r="F9362" i="5"/>
  <c r="F9361" i="5"/>
  <c r="F9360" i="5"/>
  <c r="F9359" i="5"/>
  <c r="F9358" i="5"/>
  <c r="F9357" i="5"/>
  <c r="F9356" i="5"/>
  <c r="F9355" i="5"/>
  <c r="F9354" i="5"/>
  <c r="F9353" i="5"/>
  <c r="F9352" i="5"/>
  <c r="F9351" i="5"/>
  <c r="F9350" i="5"/>
  <c r="F9349" i="5"/>
  <c r="F9348" i="5"/>
  <c r="F9347" i="5"/>
  <c r="F9346" i="5"/>
  <c r="F9345" i="5"/>
  <c r="F9344" i="5"/>
  <c r="F9343" i="5"/>
  <c r="F9342" i="5"/>
  <c r="F9341" i="5"/>
  <c r="F9340" i="5"/>
  <c r="F9339" i="5"/>
  <c r="F9338" i="5"/>
  <c r="F9337" i="5"/>
  <c r="F9336" i="5"/>
  <c r="F9335" i="5"/>
  <c r="F9334" i="5"/>
  <c r="F9333" i="5"/>
  <c r="F9332" i="5"/>
  <c r="F9331" i="5"/>
  <c r="F9330" i="5"/>
  <c r="F9329" i="5"/>
  <c r="F9328" i="5"/>
  <c r="F9327" i="5"/>
  <c r="F9326" i="5"/>
  <c r="F9325" i="5"/>
  <c r="F9324" i="5"/>
  <c r="F9323" i="5"/>
  <c r="F9322" i="5"/>
  <c r="F9321" i="5"/>
  <c r="F9320" i="5"/>
  <c r="F9319" i="5"/>
  <c r="F9318" i="5"/>
  <c r="F9317" i="5"/>
  <c r="F9316" i="5"/>
  <c r="F9315" i="5"/>
  <c r="F9314" i="5"/>
  <c r="F9313" i="5"/>
  <c r="F9312" i="5"/>
  <c r="F9311" i="5"/>
  <c r="F9310" i="5"/>
  <c r="F9309" i="5"/>
  <c r="F9308" i="5"/>
  <c r="F9307" i="5"/>
  <c r="F9306" i="5"/>
  <c r="F9305" i="5"/>
  <c r="F9304" i="5"/>
  <c r="F9303" i="5"/>
  <c r="F9302" i="5"/>
  <c r="F9301" i="5"/>
  <c r="F9300" i="5"/>
  <c r="F9299" i="5"/>
  <c r="F9298" i="5"/>
  <c r="F9297" i="5"/>
  <c r="F9296" i="5"/>
  <c r="F9295" i="5"/>
  <c r="F9294" i="5"/>
  <c r="F9293" i="5"/>
  <c r="F9292" i="5"/>
  <c r="F9291" i="5"/>
  <c r="F9290" i="5"/>
  <c r="F9289" i="5"/>
  <c r="F9288" i="5"/>
  <c r="F9287" i="5"/>
  <c r="F9286" i="5"/>
  <c r="F9285" i="5"/>
  <c r="F9284" i="5"/>
  <c r="F9283" i="5"/>
  <c r="F9282" i="5"/>
  <c r="F9281" i="5"/>
  <c r="F9280" i="5"/>
  <c r="F9279" i="5"/>
  <c r="F9278" i="5"/>
  <c r="F9277" i="5"/>
  <c r="F9276" i="5"/>
  <c r="F9275" i="5"/>
  <c r="F9274" i="5"/>
  <c r="F9273" i="5"/>
  <c r="F9272" i="5"/>
  <c r="F9271" i="5"/>
  <c r="F9270" i="5"/>
  <c r="F9269" i="5"/>
  <c r="F9268" i="5"/>
  <c r="F9267" i="5"/>
  <c r="F9266" i="5"/>
  <c r="F9265" i="5"/>
  <c r="F9264" i="5"/>
  <c r="F9263" i="5"/>
  <c r="F9262" i="5"/>
  <c r="F9261" i="5"/>
  <c r="F9260" i="5"/>
  <c r="F9259" i="5"/>
  <c r="F9258" i="5"/>
  <c r="F9257" i="5"/>
  <c r="F9256" i="5"/>
  <c r="F9255" i="5"/>
  <c r="F9254" i="5"/>
  <c r="F9253" i="5"/>
  <c r="F9252" i="5"/>
  <c r="F9251" i="5"/>
  <c r="F9250" i="5"/>
  <c r="F9249" i="5"/>
  <c r="F9248" i="5"/>
  <c r="F9247" i="5"/>
  <c r="F9246" i="5"/>
  <c r="F9245" i="5"/>
  <c r="F9244" i="5"/>
  <c r="F9243" i="5"/>
  <c r="F9242" i="5"/>
  <c r="F9241" i="5"/>
  <c r="F9240" i="5"/>
  <c r="F9239" i="5"/>
  <c r="F9238" i="5"/>
  <c r="F9237" i="5"/>
  <c r="F9236" i="5"/>
  <c r="F9235" i="5"/>
  <c r="F9234" i="5"/>
  <c r="F9233" i="5"/>
  <c r="F9232" i="5"/>
  <c r="F9231" i="5"/>
  <c r="F9230" i="5"/>
  <c r="F9229" i="5"/>
  <c r="F9228" i="5"/>
  <c r="F9227" i="5"/>
  <c r="F9226" i="5"/>
  <c r="F9225" i="5"/>
  <c r="F9224" i="5"/>
  <c r="F9223" i="5"/>
  <c r="F9222" i="5"/>
  <c r="F9221" i="5"/>
  <c r="F9220" i="5"/>
  <c r="F9219" i="5"/>
  <c r="F9218" i="5"/>
  <c r="F9217" i="5"/>
  <c r="F9216" i="5"/>
  <c r="F9215" i="5"/>
  <c r="F9214" i="5"/>
  <c r="F9213" i="5"/>
  <c r="F9212" i="5"/>
  <c r="F9211" i="5"/>
  <c r="F9210" i="5"/>
  <c r="F9209" i="5"/>
  <c r="F9208" i="5"/>
  <c r="F9207" i="5"/>
  <c r="F9206" i="5"/>
  <c r="F9205" i="5"/>
  <c r="F9204" i="5"/>
  <c r="F9203" i="5"/>
  <c r="F9202" i="5"/>
  <c r="F9201" i="5"/>
  <c r="F9200" i="5"/>
  <c r="F9199" i="5"/>
  <c r="F9198" i="5"/>
  <c r="F9197" i="5"/>
  <c r="F9196" i="5"/>
  <c r="F9195" i="5"/>
  <c r="F9194" i="5"/>
  <c r="F9193" i="5"/>
  <c r="F9192" i="5"/>
  <c r="F9191" i="5"/>
  <c r="F9190" i="5"/>
  <c r="F9189" i="5"/>
  <c r="F9188" i="5"/>
  <c r="F9187" i="5"/>
  <c r="F9186" i="5"/>
  <c r="F9185" i="5"/>
  <c r="F9184" i="5"/>
  <c r="F9183" i="5"/>
  <c r="F9182" i="5"/>
  <c r="F9181" i="5"/>
  <c r="F9180" i="5"/>
  <c r="F9179" i="5"/>
  <c r="F9178" i="5"/>
  <c r="F9177" i="5"/>
  <c r="F9176" i="5"/>
  <c r="F9175" i="5"/>
  <c r="F9174" i="5"/>
  <c r="F9173" i="5"/>
  <c r="F9172" i="5"/>
  <c r="F9171" i="5"/>
  <c r="F9170" i="5"/>
  <c r="F9169" i="5"/>
  <c r="F9168" i="5"/>
  <c r="F9167" i="5"/>
  <c r="F9166" i="5"/>
  <c r="F9165" i="5"/>
  <c r="F9164" i="5"/>
  <c r="F9163" i="5"/>
  <c r="F9162" i="5"/>
  <c r="F9161" i="5"/>
  <c r="F9160" i="5"/>
  <c r="F9159" i="5"/>
  <c r="F9158" i="5"/>
  <c r="F9157" i="5"/>
  <c r="F9156" i="5"/>
  <c r="F9155" i="5"/>
  <c r="F9154" i="5"/>
  <c r="F9153" i="5"/>
  <c r="F9152" i="5"/>
  <c r="F9151" i="5"/>
  <c r="F9150" i="5"/>
  <c r="F9149" i="5"/>
  <c r="F9148" i="5"/>
  <c r="F9147" i="5"/>
  <c r="F9146" i="5"/>
  <c r="F9145" i="5"/>
  <c r="F9144" i="5"/>
  <c r="F9143" i="5"/>
  <c r="F9142" i="5"/>
  <c r="F9141" i="5"/>
  <c r="F9140" i="5"/>
  <c r="F9139" i="5"/>
  <c r="F9138" i="5"/>
  <c r="F9137" i="5"/>
  <c r="F9136" i="5"/>
  <c r="F9135" i="5"/>
  <c r="F9134" i="5"/>
  <c r="F9133" i="5"/>
  <c r="F9132" i="5"/>
  <c r="F9131" i="5"/>
  <c r="F9130" i="5"/>
  <c r="F9129" i="5"/>
  <c r="F9128" i="5"/>
  <c r="F9127" i="5"/>
  <c r="F9126" i="5"/>
  <c r="F9125" i="5"/>
  <c r="F9124" i="5"/>
  <c r="F9123" i="5"/>
  <c r="F9122" i="5"/>
  <c r="F9121" i="5"/>
  <c r="F9120" i="5"/>
  <c r="F9119" i="5"/>
  <c r="F9118" i="5"/>
  <c r="F9117" i="5"/>
  <c r="F9116" i="5"/>
  <c r="F9115" i="5"/>
  <c r="F9114" i="5"/>
  <c r="F9113" i="5"/>
  <c r="F9112" i="5"/>
  <c r="F9111" i="5"/>
  <c r="F9110" i="5"/>
  <c r="F9109" i="5"/>
  <c r="F9108" i="5"/>
  <c r="F9107" i="5"/>
  <c r="F9106" i="5"/>
  <c r="F9105" i="5"/>
  <c r="F9104" i="5"/>
  <c r="F9103" i="5"/>
  <c r="F9102" i="5"/>
  <c r="F9101" i="5"/>
  <c r="F9100" i="5"/>
  <c r="F9099" i="5"/>
  <c r="F9098" i="5"/>
  <c r="F9097" i="5"/>
  <c r="F9096" i="5"/>
  <c r="F9095" i="5"/>
  <c r="F9094" i="5"/>
  <c r="F9093" i="5"/>
  <c r="F9092" i="5"/>
  <c r="F9091" i="5"/>
  <c r="F9090" i="5"/>
  <c r="F9089" i="5"/>
  <c r="F9088" i="5"/>
  <c r="F9087" i="5"/>
  <c r="F9086" i="5"/>
  <c r="F9085" i="5"/>
  <c r="F9084" i="5"/>
  <c r="F9083" i="5"/>
  <c r="F9082" i="5"/>
  <c r="F9081" i="5"/>
  <c r="F9080" i="5"/>
  <c r="F9079" i="5"/>
  <c r="F9078" i="5"/>
  <c r="F9077" i="5"/>
  <c r="F9076" i="5"/>
  <c r="F9075" i="5"/>
  <c r="F9074" i="5"/>
  <c r="F9073" i="5"/>
  <c r="F9072" i="5"/>
  <c r="F9071" i="5"/>
  <c r="F9070" i="5"/>
  <c r="F9069" i="5"/>
  <c r="F9068" i="5"/>
  <c r="F9067" i="5"/>
  <c r="F9066" i="5"/>
  <c r="F9065" i="5"/>
  <c r="F9064" i="5"/>
  <c r="F9063" i="5"/>
  <c r="F9062" i="5"/>
  <c r="F9061" i="5"/>
  <c r="F9060" i="5"/>
  <c r="F9059" i="5"/>
  <c r="F9058" i="5"/>
  <c r="F9057" i="5"/>
  <c r="F9056" i="5"/>
  <c r="F9055" i="5"/>
  <c r="F9054" i="5"/>
  <c r="F9053" i="5"/>
  <c r="F9052" i="5"/>
  <c r="F9051" i="5"/>
  <c r="F9050" i="5"/>
  <c r="F9049" i="5"/>
  <c r="F9048" i="5"/>
  <c r="F9047" i="5"/>
  <c r="F9046" i="5"/>
  <c r="F9045" i="5"/>
  <c r="F9044" i="5"/>
  <c r="F9043" i="5"/>
  <c r="F9042" i="5"/>
  <c r="F9041" i="5"/>
  <c r="F9040" i="5"/>
  <c r="F9039" i="5"/>
  <c r="F9038" i="5"/>
  <c r="F9037" i="5"/>
  <c r="F9036" i="5"/>
  <c r="F9035" i="5"/>
  <c r="F9034" i="5"/>
  <c r="F9033" i="5"/>
  <c r="F9032" i="5"/>
  <c r="F9031" i="5"/>
  <c r="F9030" i="5"/>
  <c r="F9029" i="5"/>
  <c r="F9028" i="5"/>
  <c r="F9027" i="5"/>
  <c r="F9026" i="5"/>
  <c r="F9025" i="5"/>
  <c r="F9024" i="5"/>
  <c r="F9023" i="5"/>
  <c r="F9022" i="5"/>
  <c r="F9021" i="5"/>
  <c r="F9020" i="5"/>
  <c r="F9019" i="5"/>
  <c r="F9018" i="5"/>
  <c r="F9017" i="5"/>
  <c r="F9016" i="5"/>
  <c r="F9015" i="5"/>
  <c r="F9014" i="5"/>
  <c r="F9013" i="5"/>
  <c r="F9012" i="5"/>
  <c r="F9011" i="5"/>
  <c r="F9010" i="5"/>
  <c r="F9009" i="5"/>
  <c r="F9008" i="5"/>
  <c r="F9007" i="5"/>
  <c r="F9006" i="5"/>
  <c r="F9005" i="5"/>
  <c r="F9004" i="5"/>
  <c r="F9003" i="5"/>
  <c r="F9002" i="5"/>
  <c r="F9001" i="5"/>
  <c r="F9000" i="5"/>
  <c r="F8999" i="5"/>
  <c r="F8998" i="5"/>
  <c r="F8997" i="5"/>
  <c r="F8996" i="5"/>
  <c r="F8995" i="5"/>
  <c r="F8994" i="5"/>
  <c r="F8993" i="5"/>
  <c r="F8992" i="5"/>
  <c r="F8991" i="5"/>
  <c r="F8990" i="5"/>
  <c r="F8989" i="5"/>
  <c r="F8988" i="5"/>
  <c r="F8987" i="5"/>
  <c r="F8986" i="5"/>
  <c r="F8985" i="5"/>
  <c r="F8984" i="5"/>
  <c r="F8983" i="5"/>
  <c r="F8982" i="5"/>
  <c r="F8981" i="5"/>
  <c r="F8980" i="5"/>
  <c r="F8979" i="5"/>
  <c r="F8978" i="5"/>
  <c r="F8977" i="5"/>
  <c r="F8976" i="5"/>
  <c r="F8975" i="5"/>
  <c r="F8974" i="5"/>
  <c r="F8973" i="5"/>
  <c r="F8972" i="5"/>
  <c r="F8971" i="5"/>
  <c r="F8970" i="5"/>
  <c r="F8969" i="5"/>
  <c r="F8968" i="5"/>
  <c r="F8967" i="5"/>
  <c r="F8966" i="5"/>
  <c r="F8965" i="5"/>
  <c r="F8964" i="5"/>
  <c r="F8963" i="5"/>
  <c r="F8962" i="5"/>
  <c r="F8961" i="5"/>
  <c r="F8960" i="5"/>
  <c r="F8959" i="5"/>
  <c r="F8958" i="5"/>
  <c r="F8957" i="5"/>
  <c r="F8956" i="5"/>
  <c r="F8955" i="5"/>
  <c r="F8954" i="5"/>
  <c r="F8953" i="5"/>
  <c r="F8952" i="5"/>
  <c r="F8951" i="5"/>
  <c r="F8950" i="5"/>
  <c r="F8949" i="5"/>
  <c r="F8948" i="5"/>
  <c r="F8947" i="5"/>
  <c r="F8946" i="5"/>
  <c r="F8945" i="5"/>
  <c r="F8944" i="5"/>
  <c r="F8943" i="5"/>
  <c r="F8942" i="5"/>
  <c r="F8941" i="5"/>
  <c r="F8940" i="5"/>
  <c r="F8939" i="5"/>
  <c r="F8938" i="5"/>
  <c r="F8937" i="5"/>
  <c r="F8936" i="5"/>
  <c r="F8935" i="5"/>
  <c r="F8934" i="5"/>
  <c r="F8933" i="5"/>
  <c r="F8932" i="5"/>
  <c r="F8931" i="5"/>
  <c r="F8930" i="5"/>
  <c r="F8929" i="5"/>
  <c r="F8928" i="5"/>
  <c r="F8927" i="5"/>
  <c r="F8926" i="5"/>
  <c r="F8925" i="5"/>
  <c r="F8924" i="5"/>
  <c r="F8923" i="5"/>
  <c r="F8922" i="5"/>
  <c r="F8921" i="5"/>
  <c r="F8920" i="5"/>
  <c r="F8919" i="5"/>
  <c r="F8918" i="5"/>
  <c r="F8917" i="5"/>
  <c r="F8916" i="5"/>
  <c r="F8915" i="5"/>
  <c r="F8914" i="5"/>
  <c r="F8913" i="5"/>
  <c r="F8912" i="5"/>
  <c r="F8911" i="5"/>
  <c r="F8910" i="5"/>
  <c r="F8909" i="5"/>
  <c r="F8908" i="5"/>
  <c r="F8907" i="5"/>
  <c r="F8906" i="5"/>
  <c r="F8905" i="5"/>
  <c r="F8904" i="5"/>
  <c r="F8903" i="5"/>
  <c r="F8902" i="5"/>
  <c r="F8901" i="5"/>
  <c r="F8900" i="5"/>
  <c r="F8899" i="5"/>
  <c r="F8898" i="5"/>
  <c r="F8897" i="5"/>
  <c r="F8896" i="5"/>
  <c r="F8895" i="5"/>
  <c r="F8894" i="5"/>
  <c r="F8893" i="5"/>
  <c r="F8892" i="5"/>
  <c r="F8891" i="5"/>
  <c r="F8890" i="5"/>
  <c r="F8889" i="5"/>
  <c r="F8888" i="5"/>
  <c r="F8887" i="5"/>
  <c r="F8886" i="5"/>
  <c r="F8885" i="5"/>
  <c r="F8884" i="5"/>
  <c r="F8883" i="5"/>
  <c r="F8882" i="5"/>
  <c r="F8881" i="5"/>
  <c r="F8880" i="5"/>
  <c r="F8879" i="5"/>
  <c r="F8878" i="5"/>
  <c r="F8877" i="5"/>
  <c r="F8876" i="5"/>
  <c r="F8875" i="5"/>
  <c r="F8874" i="5"/>
  <c r="F8873" i="5"/>
  <c r="F8872" i="5"/>
  <c r="F8871" i="5"/>
  <c r="F8870" i="5"/>
  <c r="F8869" i="5"/>
  <c r="F8868" i="5"/>
  <c r="F8867" i="5"/>
  <c r="F8866" i="5"/>
  <c r="F8865" i="5"/>
  <c r="F8864" i="5"/>
  <c r="F8863" i="5"/>
  <c r="F8862" i="5"/>
  <c r="F8861" i="5"/>
  <c r="F8860" i="5"/>
  <c r="F8859" i="5"/>
  <c r="F8858" i="5"/>
  <c r="F8857" i="5"/>
  <c r="F8856" i="5"/>
  <c r="F8855" i="5"/>
  <c r="F8854" i="5"/>
  <c r="F8853" i="5"/>
  <c r="F8852" i="5"/>
  <c r="F8851" i="5"/>
  <c r="F8850" i="5"/>
  <c r="F8849" i="5"/>
  <c r="F8848" i="5"/>
  <c r="F8847" i="5"/>
  <c r="F8846" i="5"/>
  <c r="F8845" i="5"/>
  <c r="F8844" i="5"/>
  <c r="F8843" i="5"/>
  <c r="F8842" i="5"/>
  <c r="F8841" i="5"/>
  <c r="F8840" i="5"/>
  <c r="F8839" i="5"/>
  <c r="F8838" i="5"/>
  <c r="F8837" i="5"/>
  <c r="F8836" i="5"/>
  <c r="F8835" i="5"/>
  <c r="F8834" i="5"/>
  <c r="F8833" i="5"/>
  <c r="F8832" i="5"/>
  <c r="F8831" i="5"/>
  <c r="F8830" i="5"/>
  <c r="F8829" i="5"/>
  <c r="F8828" i="5"/>
  <c r="F8827" i="5"/>
  <c r="F8826" i="5"/>
  <c r="F8825" i="5"/>
  <c r="F8824" i="5"/>
  <c r="F8823" i="5"/>
  <c r="F8822" i="5"/>
  <c r="F8821" i="5"/>
  <c r="F8820" i="5"/>
  <c r="F8819" i="5"/>
  <c r="F8818" i="5"/>
  <c r="F8817" i="5"/>
  <c r="F8816" i="5"/>
  <c r="F8815" i="5"/>
  <c r="F8814" i="5"/>
  <c r="F8813" i="5"/>
  <c r="F8812" i="5"/>
  <c r="F8811" i="5"/>
  <c r="F8810" i="5"/>
  <c r="F8809" i="5"/>
  <c r="F8808" i="5"/>
  <c r="F8807" i="5"/>
  <c r="F8806" i="5"/>
  <c r="F8805" i="5"/>
  <c r="F8804" i="5"/>
  <c r="F8803" i="5"/>
  <c r="F8802" i="5"/>
  <c r="F8801" i="5"/>
  <c r="F8800" i="5"/>
  <c r="F8799" i="5"/>
  <c r="F8798" i="5"/>
  <c r="F8797" i="5"/>
  <c r="F8796" i="5"/>
  <c r="F8795" i="5"/>
  <c r="F8794" i="5"/>
  <c r="F8793" i="5"/>
  <c r="F8792" i="5"/>
  <c r="F8791" i="5"/>
  <c r="F8790" i="5"/>
  <c r="F8789" i="5"/>
  <c r="F8788" i="5"/>
  <c r="F8787" i="5"/>
  <c r="F8786" i="5"/>
  <c r="F8785" i="5"/>
  <c r="F8784" i="5"/>
  <c r="F8783" i="5"/>
  <c r="F8782" i="5"/>
  <c r="F8781" i="5"/>
  <c r="F8780" i="5"/>
  <c r="F8779" i="5"/>
  <c r="F8778" i="5"/>
  <c r="F8777" i="5"/>
  <c r="F8776" i="5"/>
  <c r="F8775" i="5"/>
  <c r="F8774" i="5"/>
  <c r="F8773" i="5"/>
  <c r="F8772" i="5"/>
  <c r="F8771" i="5"/>
  <c r="F8770" i="5"/>
  <c r="F8769" i="5"/>
  <c r="F8768" i="5"/>
  <c r="F8767" i="5"/>
  <c r="F8766" i="5"/>
  <c r="F8765" i="5"/>
  <c r="F8764" i="5"/>
  <c r="F8763" i="5"/>
  <c r="F8762" i="5"/>
  <c r="F8761" i="5"/>
  <c r="F8760" i="5"/>
  <c r="F8759" i="5"/>
  <c r="F8758" i="5"/>
  <c r="F8757" i="5"/>
  <c r="F8756" i="5"/>
  <c r="F8755" i="5"/>
  <c r="F8754" i="5"/>
  <c r="F8753" i="5"/>
  <c r="F8752" i="5"/>
  <c r="F8751" i="5"/>
  <c r="F8750" i="5"/>
  <c r="F8749" i="5"/>
  <c r="F8748" i="5"/>
  <c r="F8747" i="5"/>
  <c r="F8746" i="5"/>
  <c r="F8745" i="5"/>
  <c r="F8744" i="5"/>
  <c r="F8743" i="5"/>
  <c r="F8742" i="5"/>
  <c r="F8741" i="5"/>
  <c r="F8740" i="5"/>
  <c r="F8739" i="5"/>
  <c r="F8738" i="5"/>
  <c r="F8737" i="5"/>
  <c r="F8736" i="5"/>
  <c r="F8735" i="5"/>
  <c r="F8734" i="5"/>
  <c r="F8733" i="5"/>
  <c r="F8732" i="5"/>
  <c r="F8731" i="5"/>
  <c r="F8730" i="5"/>
  <c r="F8729" i="5"/>
  <c r="F8728" i="5"/>
  <c r="F8727" i="5"/>
  <c r="F8726" i="5"/>
  <c r="F8725" i="5"/>
  <c r="F8724" i="5"/>
  <c r="F8723" i="5"/>
  <c r="F8722" i="5"/>
  <c r="F8721" i="5"/>
  <c r="F8720" i="5"/>
  <c r="F8719" i="5"/>
  <c r="F8718" i="5"/>
  <c r="F8717" i="5"/>
  <c r="F8716" i="5"/>
  <c r="F8715" i="5"/>
  <c r="F8714" i="5"/>
  <c r="F8713" i="5"/>
  <c r="F8712" i="5"/>
  <c r="F8711" i="5"/>
  <c r="F8710" i="5"/>
  <c r="F8709" i="5"/>
  <c r="F8708" i="5"/>
  <c r="F8707" i="5"/>
  <c r="F8706" i="5"/>
  <c r="F8705" i="5"/>
  <c r="F8704" i="5"/>
  <c r="F8703" i="5"/>
  <c r="F8702" i="5"/>
  <c r="F8701" i="5"/>
  <c r="F8700" i="5"/>
  <c r="F8699" i="5"/>
  <c r="F8698" i="5"/>
  <c r="F8697" i="5"/>
  <c r="F8696" i="5"/>
  <c r="F8695" i="5"/>
  <c r="F8694" i="5"/>
  <c r="F8693" i="5"/>
  <c r="F8692" i="5"/>
  <c r="F8691" i="5"/>
  <c r="F8690" i="5"/>
  <c r="F8689" i="5"/>
  <c r="F8688" i="5"/>
  <c r="F8687" i="5"/>
  <c r="F8686" i="5"/>
  <c r="F8685" i="5"/>
  <c r="F8684" i="5"/>
  <c r="F8683" i="5"/>
  <c r="F8682" i="5"/>
  <c r="F8681" i="5"/>
  <c r="F8680" i="5"/>
  <c r="F8679" i="5"/>
  <c r="F8678" i="5"/>
  <c r="F8677" i="5"/>
  <c r="F8676" i="5"/>
  <c r="F8675" i="5"/>
  <c r="F8674" i="5"/>
  <c r="F8673" i="5"/>
  <c r="F8672" i="5"/>
  <c r="F8671" i="5"/>
  <c r="F8670" i="5"/>
  <c r="F8669" i="5"/>
  <c r="F8668" i="5"/>
  <c r="F8667" i="5"/>
  <c r="F8666" i="5"/>
  <c r="F8665" i="5"/>
  <c r="F8664" i="5"/>
  <c r="F8663" i="5"/>
  <c r="F8662" i="5"/>
  <c r="F8661" i="5"/>
  <c r="F8660" i="5"/>
  <c r="F8659" i="5"/>
  <c r="F8658" i="5"/>
  <c r="F8657" i="5"/>
  <c r="F8656" i="5"/>
  <c r="F8655" i="5"/>
  <c r="F8654" i="5"/>
  <c r="F8653" i="5"/>
  <c r="F8652" i="5"/>
  <c r="F8651" i="5"/>
  <c r="F8650" i="5"/>
  <c r="F8649" i="5"/>
  <c r="F8648" i="5"/>
  <c r="F8647" i="5"/>
  <c r="F8646" i="5"/>
  <c r="F8645" i="5"/>
  <c r="F8644" i="5"/>
  <c r="F8643" i="5"/>
  <c r="F8642" i="5"/>
  <c r="F8641" i="5"/>
  <c r="F8640" i="5"/>
  <c r="F8639" i="5"/>
  <c r="F8638" i="5"/>
  <c r="F8637" i="5"/>
  <c r="F8636" i="5"/>
  <c r="F8635" i="5"/>
  <c r="F8634" i="5"/>
  <c r="F8633" i="5"/>
  <c r="F8632" i="5"/>
  <c r="F8631" i="5"/>
  <c r="F8630" i="5"/>
  <c r="F8629" i="5"/>
  <c r="F8628" i="5"/>
  <c r="F8627" i="5"/>
  <c r="F8626" i="5"/>
  <c r="F8625" i="5"/>
  <c r="F8624" i="5"/>
  <c r="F8623" i="5"/>
  <c r="F8622" i="5"/>
  <c r="F8621" i="5"/>
  <c r="F8620" i="5"/>
  <c r="F8619" i="5"/>
  <c r="F8618" i="5"/>
  <c r="F8617" i="5"/>
  <c r="F8616" i="5"/>
  <c r="F8615" i="5"/>
  <c r="F8614" i="5"/>
  <c r="F8613" i="5"/>
  <c r="F8612" i="5"/>
  <c r="F8611" i="5"/>
  <c r="F8610" i="5"/>
  <c r="F8609" i="5"/>
  <c r="F8608" i="5"/>
  <c r="F8607" i="5"/>
  <c r="F8606" i="5"/>
  <c r="F8605" i="5"/>
  <c r="F8604" i="5"/>
  <c r="F8603" i="5"/>
  <c r="F8602" i="5"/>
  <c r="F8601" i="5"/>
  <c r="F8600" i="5"/>
  <c r="F8599" i="5"/>
  <c r="F8598" i="5"/>
  <c r="F8597" i="5"/>
  <c r="F8596" i="5"/>
  <c r="F8595" i="5"/>
  <c r="F8594" i="5"/>
  <c r="F8593" i="5"/>
  <c r="F8592" i="5"/>
  <c r="F8591" i="5"/>
  <c r="F8590" i="5"/>
  <c r="F8589" i="5"/>
  <c r="F8588" i="5"/>
  <c r="F8587" i="5"/>
  <c r="F8586" i="5"/>
  <c r="F8585" i="5"/>
  <c r="F8584" i="5"/>
  <c r="F8583" i="5"/>
  <c r="F8582" i="5"/>
  <c r="F8581" i="5"/>
  <c r="F8580" i="5"/>
  <c r="F8579" i="5"/>
  <c r="F8578" i="5"/>
  <c r="F8577" i="5"/>
  <c r="F8576" i="5"/>
  <c r="F8575" i="5"/>
  <c r="F8574" i="5"/>
  <c r="F8573" i="5"/>
  <c r="F8572" i="5"/>
  <c r="F8571" i="5"/>
  <c r="F8570" i="5"/>
  <c r="F8569" i="5"/>
  <c r="F8568" i="5"/>
  <c r="F8567" i="5"/>
  <c r="F8566" i="5"/>
  <c r="F8565" i="5"/>
  <c r="F8564" i="5"/>
  <c r="F8563" i="5"/>
  <c r="F8562" i="5"/>
  <c r="F8561" i="5"/>
  <c r="F8560" i="5"/>
  <c r="F8559" i="5"/>
  <c r="F8558" i="5"/>
  <c r="F8557" i="5"/>
  <c r="F8556" i="5"/>
  <c r="F8555" i="5"/>
  <c r="F8554" i="5"/>
  <c r="F8553" i="5"/>
  <c r="F8552" i="5"/>
  <c r="F8551" i="5"/>
  <c r="F8550" i="5"/>
  <c r="F8549" i="5"/>
  <c r="F8548" i="5"/>
  <c r="F8547" i="5"/>
  <c r="F8546" i="5"/>
  <c r="F8545" i="5"/>
  <c r="F8544" i="5"/>
  <c r="F8543" i="5"/>
  <c r="F8542" i="5"/>
  <c r="F8541" i="5"/>
  <c r="F8540" i="5"/>
  <c r="F8539" i="5"/>
  <c r="F8538" i="5"/>
  <c r="F8537" i="5"/>
  <c r="F8536" i="5"/>
  <c r="F8535" i="5"/>
  <c r="F8534" i="5"/>
  <c r="F8533" i="5"/>
  <c r="F8532" i="5"/>
  <c r="F8531" i="5"/>
  <c r="F8530" i="5"/>
  <c r="F8529" i="5"/>
  <c r="F8528" i="5"/>
  <c r="F8527" i="5"/>
  <c r="F8526" i="5"/>
  <c r="F8525" i="5"/>
  <c r="F8524" i="5"/>
  <c r="F8523" i="5"/>
  <c r="F8522" i="5"/>
  <c r="F8521" i="5"/>
  <c r="F8520" i="5"/>
  <c r="F8519" i="5"/>
  <c r="F8518" i="5"/>
  <c r="F8517" i="5"/>
  <c r="F8516" i="5"/>
  <c r="F8515" i="5"/>
  <c r="F8514" i="5"/>
  <c r="F8513" i="5"/>
  <c r="F8512" i="5"/>
  <c r="F8511" i="5"/>
  <c r="F8510" i="5"/>
  <c r="F8509" i="5"/>
  <c r="F8508" i="5"/>
  <c r="F8507" i="5"/>
  <c r="F8506" i="5"/>
  <c r="F8505" i="5"/>
  <c r="F8504" i="5"/>
  <c r="F8503" i="5"/>
  <c r="F8502" i="5"/>
  <c r="F8501" i="5"/>
  <c r="F8500" i="5"/>
  <c r="F8499" i="5"/>
  <c r="F8498" i="5"/>
  <c r="F8497" i="5"/>
  <c r="F8496" i="5"/>
  <c r="F8495" i="5"/>
  <c r="F8494" i="5"/>
  <c r="F8493" i="5"/>
  <c r="F8492" i="5"/>
  <c r="F8491" i="5"/>
  <c r="F8490" i="5"/>
  <c r="F8489" i="5"/>
  <c r="F8488" i="5"/>
  <c r="F8487" i="5"/>
  <c r="F8486" i="5"/>
  <c r="F8485" i="5"/>
  <c r="F8484" i="5"/>
  <c r="F8483" i="5"/>
  <c r="F8482" i="5"/>
  <c r="F8481" i="5"/>
  <c r="F8480" i="5"/>
  <c r="F8479" i="5"/>
  <c r="F8478" i="5"/>
  <c r="F8477" i="5"/>
  <c r="F8476" i="5"/>
  <c r="F8475" i="5"/>
  <c r="F8474" i="5"/>
  <c r="F8473" i="5"/>
  <c r="F8472" i="5"/>
  <c r="F8471" i="5"/>
  <c r="F8470" i="5"/>
  <c r="F8469" i="5"/>
  <c r="F8468" i="5"/>
  <c r="F8467" i="5"/>
  <c r="F8466" i="5"/>
  <c r="F8465" i="5"/>
  <c r="F8464" i="5"/>
  <c r="F8463" i="5"/>
  <c r="F8462" i="5"/>
  <c r="F8461" i="5"/>
  <c r="F8460" i="5"/>
  <c r="F8459" i="5"/>
  <c r="F8458" i="5"/>
  <c r="F8457" i="5"/>
  <c r="F8456" i="5"/>
  <c r="F8455" i="5"/>
  <c r="F8454" i="5"/>
  <c r="F8453" i="5"/>
  <c r="F8452" i="5"/>
  <c r="F8451" i="5"/>
  <c r="F8450" i="5"/>
  <c r="F8449" i="5"/>
  <c r="F8448" i="5"/>
  <c r="F8447" i="5"/>
  <c r="F8446" i="5"/>
  <c r="F8445" i="5"/>
  <c r="F8444" i="5"/>
  <c r="F8443" i="5"/>
  <c r="F8442" i="5"/>
  <c r="F8441" i="5"/>
  <c r="F8440" i="5"/>
  <c r="F8439" i="5"/>
  <c r="F8438" i="5"/>
  <c r="F8437" i="5"/>
  <c r="F8436" i="5"/>
  <c r="F8435" i="5"/>
  <c r="F8434" i="5"/>
  <c r="F8433" i="5"/>
  <c r="F8432" i="5"/>
  <c r="F8431" i="5"/>
  <c r="F8430" i="5"/>
  <c r="F8429" i="5"/>
  <c r="F8428" i="5"/>
  <c r="F8427" i="5"/>
  <c r="F8426" i="5"/>
  <c r="F8425" i="5"/>
  <c r="F8424" i="5"/>
  <c r="F8423" i="5"/>
  <c r="F8422" i="5"/>
  <c r="F8421" i="5"/>
  <c r="F8420" i="5"/>
  <c r="F8419" i="5"/>
  <c r="F8418" i="5"/>
  <c r="F8417" i="5"/>
  <c r="F8416" i="5"/>
  <c r="F8415" i="5"/>
  <c r="F8414" i="5"/>
  <c r="F8413" i="5"/>
  <c r="F8412" i="5"/>
  <c r="F8411" i="5"/>
  <c r="F8410" i="5"/>
  <c r="F8409" i="5"/>
  <c r="F8408" i="5"/>
  <c r="F8407" i="5"/>
  <c r="F8406" i="5"/>
  <c r="F8405" i="5"/>
  <c r="F8404" i="5"/>
  <c r="F8403" i="5"/>
  <c r="F8402" i="5"/>
  <c r="F8401" i="5"/>
  <c r="F8400" i="5"/>
  <c r="F8399" i="5"/>
  <c r="F8398" i="5"/>
  <c r="F8397" i="5"/>
  <c r="F8396" i="5"/>
  <c r="F8395" i="5"/>
  <c r="F8394" i="5"/>
  <c r="F8393" i="5"/>
  <c r="F8392" i="5"/>
  <c r="F8391" i="5"/>
  <c r="F8390" i="5"/>
  <c r="F8389" i="5"/>
  <c r="F8388" i="5"/>
  <c r="F8387" i="5"/>
  <c r="F8386" i="5"/>
  <c r="F8385" i="5"/>
  <c r="F8384" i="5"/>
  <c r="F8383" i="5"/>
  <c r="F8382" i="5"/>
  <c r="F8381" i="5"/>
  <c r="F8380" i="5"/>
  <c r="F8379" i="5"/>
  <c r="F8378" i="5"/>
  <c r="F8377" i="5"/>
  <c r="F8376" i="5"/>
  <c r="F8375" i="5"/>
  <c r="F8374" i="5"/>
  <c r="F8373" i="5"/>
  <c r="F8372" i="5"/>
  <c r="F8371" i="5"/>
  <c r="F8370" i="5"/>
  <c r="F8369" i="5"/>
  <c r="F8368" i="5"/>
  <c r="F8367" i="5"/>
  <c r="F8366" i="5"/>
  <c r="F8365" i="5"/>
  <c r="F8364" i="5"/>
  <c r="F8363" i="5"/>
  <c r="F8362" i="5"/>
  <c r="F8361" i="5"/>
  <c r="F8360" i="5"/>
  <c r="F8359" i="5"/>
  <c r="F8358" i="5"/>
  <c r="F8357" i="5"/>
  <c r="F8356" i="5"/>
  <c r="F8355" i="5"/>
  <c r="F8354" i="5"/>
  <c r="F8353" i="5"/>
  <c r="F8352" i="5"/>
  <c r="F8351" i="5"/>
  <c r="F8350" i="5"/>
  <c r="F8349" i="5"/>
  <c r="F8348" i="5"/>
  <c r="F8347" i="5"/>
  <c r="F8346" i="5"/>
  <c r="F8345" i="5"/>
  <c r="F8344" i="5"/>
  <c r="F8343" i="5"/>
  <c r="F8342" i="5"/>
  <c r="F8341" i="5"/>
  <c r="F8340" i="5"/>
  <c r="F8339" i="5"/>
  <c r="F8338" i="5"/>
  <c r="F8337" i="5"/>
  <c r="F8336" i="5"/>
  <c r="F8335" i="5"/>
  <c r="F8334" i="5"/>
  <c r="F8333" i="5"/>
  <c r="F8332" i="5"/>
  <c r="F8331" i="5"/>
  <c r="F8330" i="5"/>
  <c r="F8329" i="5"/>
  <c r="F8328" i="5"/>
  <c r="F8327" i="5"/>
  <c r="F8326" i="5"/>
  <c r="F8325" i="5"/>
  <c r="F8324" i="5"/>
  <c r="F8323" i="5"/>
  <c r="F8322" i="5"/>
  <c r="F8321" i="5"/>
  <c r="F8320" i="5"/>
  <c r="F8319" i="5"/>
  <c r="F8318" i="5"/>
  <c r="F8317" i="5"/>
  <c r="F8316" i="5"/>
  <c r="F8315" i="5"/>
  <c r="F8314" i="5"/>
  <c r="F8313" i="5"/>
  <c r="F8312" i="5"/>
  <c r="F8311" i="5"/>
  <c r="F8310" i="5"/>
  <c r="F8309" i="5"/>
  <c r="F8308" i="5"/>
  <c r="F8307" i="5"/>
  <c r="F8306" i="5"/>
  <c r="F8305" i="5"/>
  <c r="F8304" i="5"/>
  <c r="F8303" i="5"/>
  <c r="F8302" i="5"/>
  <c r="F8301" i="5"/>
  <c r="F8300" i="5"/>
  <c r="F8299" i="5"/>
  <c r="F8298" i="5"/>
  <c r="F8297" i="5"/>
  <c r="F8296" i="5"/>
  <c r="F8295" i="5"/>
  <c r="F8294" i="5"/>
  <c r="F8293" i="5"/>
  <c r="F8292" i="5"/>
  <c r="F8291" i="5"/>
  <c r="F8290" i="5"/>
  <c r="F8289" i="5"/>
  <c r="F8288" i="5"/>
  <c r="F8287" i="5"/>
  <c r="F8286" i="5"/>
  <c r="F8285" i="5"/>
  <c r="F8284" i="5"/>
  <c r="F8283" i="5"/>
  <c r="F8282" i="5"/>
  <c r="F8281" i="5"/>
  <c r="F8280" i="5"/>
  <c r="F8279" i="5"/>
  <c r="F8278" i="5"/>
  <c r="F8277" i="5"/>
  <c r="F8276" i="5"/>
  <c r="F8275" i="5"/>
  <c r="F8274" i="5"/>
  <c r="F8273" i="5"/>
  <c r="F8272" i="5"/>
  <c r="F8271" i="5"/>
  <c r="F8270" i="5"/>
  <c r="F8269" i="5"/>
  <c r="F8268" i="5"/>
  <c r="F8267" i="5"/>
  <c r="F8266" i="5"/>
  <c r="F8265" i="5"/>
  <c r="F8264" i="5"/>
  <c r="F8263" i="5"/>
  <c r="F8262" i="5"/>
  <c r="F8261" i="5"/>
  <c r="F8260" i="5"/>
  <c r="F8259" i="5"/>
  <c r="F8258" i="5"/>
  <c r="F8257" i="5"/>
  <c r="F8256" i="5"/>
  <c r="F8255" i="5"/>
  <c r="F8254" i="5"/>
  <c r="F8253" i="5"/>
  <c r="F8252" i="5"/>
  <c r="F8251" i="5"/>
  <c r="F8250" i="5"/>
  <c r="F8249" i="5"/>
  <c r="F8248" i="5"/>
  <c r="F8247" i="5"/>
  <c r="F8246" i="5"/>
  <c r="F8245" i="5"/>
  <c r="F8244" i="5"/>
  <c r="F8243" i="5"/>
  <c r="F8242" i="5"/>
  <c r="F8241" i="5"/>
  <c r="F8240" i="5"/>
  <c r="F8239" i="5"/>
  <c r="F8238" i="5"/>
  <c r="F8237" i="5"/>
  <c r="F8236" i="5"/>
  <c r="F8235" i="5"/>
  <c r="F8234" i="5"/>
  <c r="F8233" i="5"/>
  <c r="F8232" i="5"/>
  <c r="F8231" i="5"/>
  <c r="F8230" i="5"/>
  <c r="F8229" i="5"/>
  <c r="F8228" i="5"/>
  <c r="F8227" i="5"/>
  <c r="F8226" i="5"/>
  <c r="F8225" i="5"/>
  <c r="F8224" i="5"/>
  <c r="F8223" i="5"/>
  <c r="F8222" i="5"/>
  <c r="F8221" i="5"/>
  <c r="F8220" i="5"/>
  <c r="F8219" i="5"/>
  <c r="F8218" i="5"/>
  <c r="F8217" i="5"/>
  <c r="F8216" i="5"/>
  <c r="F8215" i="5"/>
  <c r="F8214" i="5"/>
  <c r="F8213" i="5"/>
  <c r="F8212" i="5"/>
  <c r="F8211" i="5"/>
  <c r="F8210" i="5"/>
  <c r="F8209" i="5"/>
  <c r="F8208" i="5"/>
  <c r="F8207" i="5"/>
  <c r="F8206" i="5"/>
  <c r="F8205" i="5"/>
  <c r="F8204" i="5"/>
  <c r="F8203" i="5"/>
  <c r="F8202" i="5"/>
  <c r="F8201" i="5"/>
  <c r="F8200" i="5"/>
  <c r="F8199" i="5"/>
  <c r="F8198" i="5"/>
  <c r="F8197" i="5"/>
  <c r="F8196" i="5"/>
  <c r="F8195" i="5"/>
  <c r="F8194" i="5"/>
  <c r="F8193" i="5"/>
  <c r="F8192" i="5"/>
  <c r="F8191" i="5"/>
  <c r="F8190" i="5"/>
  <c r="F8189" i="5"/>
  <c r="F8188" i="5"/>
  <c r="F8187" i="5"/>
  <c r="F8186" i="5"/>
  <c r="F8185" i="5"/>
  <c r="F8184" i="5"/>
  <c r="F8183" i="5"/>
  <c r="F8182" i="5"/>
  <c r="F8181" i="5"/>
  <c r="F8180" i="5"/>
  <c r="F8179" i="5"/>
  <c r="F8178" i="5"/>
  <c r="F8177" i="5"/>
  <c r="F8176" i="5"/>
  <c r="F8175" i="5"/>
  <c r="F8174" i="5"/>
  <c r="F8173" i="5"/>
  <c r="F8172" i="5"/>
  <c r="F8171" i="5"/>
  <c r="F8170" i="5"/>
  <c r="F8169" i="5"/>
  <c r="F8168" i="5"/>
  <c r="F8167" i="5"/>
  <c r="F8166" i="5"/>
  <c r="F8165" i="5"/>
  <c r="F8164" i="5"/>
  <c r="F8163" i="5"/>
  <c r="F8162" i="5"/>
  <c r="F8161" i="5"/>
  <c r="F8160" i="5"/>
  <c r="F8159" i="5"/>
  <c r="F8158" i="5"/>
  <c r="F8157" i="5"/>
  <c r="F8156" i="5"/>
  <c r="F8155" i="5"/>
  <c r="F8154" i="5"/>
  <c r="F8153" i="5"/>
  <c r="F8152" i="5"/>
  <c r="F8151" i="5"/>
  <c r="F8150" i="5"/>
  <c r="F8149" i="5"/>
  <c r="F8148" i="5"/>
  <c r="F8147" i="5"/>
  <c r="F8146" i="5"/>
  <c r="F8145" i="5"/>
  <c r="F8144" i="5"/>
  <c r="F8143" i="5"/>
  <c r="F8142" i="5"/>
  <c r="F8141" i="5"/>
  <c r="F8140" i="5"/>
  <c r="F8139" i="5"/>
  <c r="F8138" i="5"/>
  <c r="F8137" i="5"/>
  <c r="F8136" i="5"/>
  <c r="F8135" i="5"/>
  <c r="F8134" i="5"/>
  <c r="F8133" i="5"/>
  <c r="F8132" i="5"/>
  <c r="F8131" i="5"/>
  <c r="F8130" i="5"/>
  <c r="F8129" i="5"/>
  <c r="F8128" i="5"/>
  <c r="F8127" i="5"/>
  <c r="F8126" i="5"/>
  <c r="F8125" i="5"/>
  <c r="F8124" i="5"/>
  <c r="F8123" i="5"/>
  <c r="F8122" i="5"/>
  <c r="F8121" i="5"/>
  <c r="F8120" i="5"/>
  <c r="F8119" i="5"/>
  <c r="F8118" i="5"/>
  <c r="F8117" i="5"/>
  <c r="F8116" i="5"/>
  <c r="F8115" i="5"/>
  <c r="F8114" i="5"/>
  <c r="F8113" i="5"/>
  <c r="F8112" i="5"/>
  <c r="F8111" i="5"/>
  <c r="F8110" i="5"/>
  <c r="F8109" i="5"/>
  <c r="F8108" i="5"/>
  <c r="F8107" i="5"/>
  <c r="F8106" i="5"/>
  <c r="F8105" i="5"/>
  <c r="F8104" i="5"/>
  <c r="F8103" i="5"/>
  <c r="F8102" i="5"/>
  <c r="F8101" i="5"/>
  <c r="F8100" i="5"/>
  <c r="F8099" i="5"/>
  <c r="F8098" i="5"/>
  <c r="F8097" i="5"/>
  <c r="F8096" i="5"/>
  <c r="F8095" i="5"/>
  <c r="F8094" i="5"/>
  <c r="F8093" i="5"/>
  <c r="F8092" i="5"/>
  <c r="F8091" i="5"/>
  <c r="F8090" i="5"/>
  <c r="F8089" i="5"/>
  <c r="F8088" i="5"/>
  <c r="F8087" i="5"/>
  <c r="F8086" i="5"/>
  <c r="F8085" i="5"/>
  <c r="F8084" i="5"/>
  <c r="F8083" i="5"/>
  <c r="F8082" i="5"/>
  <c r="F8081" i="5"/>
  <c r="F8080" i="5"/>
  <c r="F8079" i="5"/>
  <c r="F8078" i="5"/>
  <c r="F8077" i="5"/>
  <c r="F8076" i="5"/>
  <c r="F8075" i="5"/>
  <c r="F8074" i="5"/>
  <c r="F8073" i="5"/>
  <c r="F8072" i="5"/>
  <c r="F8071" i="5"/>
  <c r="F8070" i="5"/>
  <c r="F8069" i="5"/>
  <c r="F8068" i="5"/>
  <c r="F8067" i="5"/>
  <c r="F8066" i="5"/>
  <c r="F8065" i="5"/>
  <c r="F8064" i="5"/>
  <c r="F8063" i="5"/>
  <c r="F8062" i="5"/>
  <c r="F8061" i="5"/>
  <c r="F8060" i="5"/>
  <c r="F8059" i="5"/>
  <c r="F8058" i="5"/>
  <c r="F8057" i="5"/>
  <c r="F8056" i="5"/>
  <c r="F8055" i="5"/>
  <c r="F8054" i="5"/>
  <c r="F8053" i="5"/>
  <c r="F8052" i="5"/>
  <c r="F8051" i="5"/>
  <c r="F8050" i="5"/>
  <c r="F8049" i="5"/>
  <c r="F8048" i="5"/>
  <c r="F8047" i="5"/>
  <c r="F8046" i="5"/>
  <c r="F8045" i="5"/>
  <c r="F8044" i="5"/>
  <c r="F8043" i="5"/>
  <c r="F8042" i="5"/>
  <c r="F8041" i="5"/>
  <c r="F8040" i="5"/>
  <c r="F8039" i="5"/>
  <c r="F8038" i="5"/>
  <c r="F8037" i="5"/>
  <c r="F8036" i="5"/>
  <c r="F8035" i="5"/>
  <c r="F8034" i="5"/>
  <c r="F8033" i="5"/>
  <c r="F8032" i="5"/>
  <c r="F8031" i="5"/>
  <c r="F8030" i="5"/>
  <c r="F8029" i="5"/>
  <c r="F8028" i="5"/>
  <c r="F8027" i="5"/>
  <c r="F8026" i="5"/>
  <c r="F8025" i="5"/>
  <c r="F8024" i="5"/>
  <c r="F8023" i="5"/>
  <c r="F8022" i="5"/>
  <c r="F8021" i="5"/>
  <c r="F8020" i="5"/>
  <c r="F8019" i="5"/>
  <c r="F8018" i="5"/>
  <c r="F8017" i="5"/>
  <c r="F8016" i="5"/>
  <c r="F8015" i="5"/>
  <c r="F8014" i="5"/>
  <c r="F8013" i="5"/>
  <c r="F8012" i="5"/>
  <c r="F8011" i="5"/>
  <c r="F8010" i="5"/>
  <c r="F8009" i="5"/>
  <c r="F8008" i="5"/>
  <c r="F8007" i="5"/>
  <c r="F8006" i="5"/>
  <c r="F8005" i="5"/>
  <c r="F8004" i="5"/>
  <c r="F8003" i="5"/>
  <c r="F8002" i="5"/>
  <c r="F8001" i="5"/>
  <c r="F8000" i="5"/>
  <c r="F7999" i="5"/>
  <c r="F7998" i="5"/>
  <c r="F7997" i="5"/>
  <c r="F7996" i="5"/>
  <c r="F7995" i="5"/>
  <c r="F7994" i="5"/>
  <c r="F7993" i="5"/>
  <c r="F7992" i="5"/>
  <c r="F7991" i="5"/>
  <c r="F7990" i="5"/>
  <c r="F7989" i="5"/>
  <c r="F7988" i="5"/>
  <c r="F7987" i="5"/>
  <c r="F7986" i="5"/>
  <c r="F7985" i="5"/>
  <c r="F7984" i="5"/>
  <c r="F7983" i="5"/>
  <c r="F7982" i="5"/>
  <c r="F7981" i="5"/>
  <c r="F7980" i="5"/>
  <c r="F7979" i="5"/>
  <c r="F7978" i="5"/>
  <c r="F7977" i="5"/>
  <c r="F7976" i="5"/>
  <c r="F7975" i="5"/>
  <c r="F7974" i="5"/>
  <c r="F7973" i="5"/>
  <c r="F7972" i="5"/>
  <c r="F7971" i="5"/>
  <c r="F7970" i="5"/>
  <c r="F7969" i="5"/>
  <c r="F7968" i="5"/>
  <c r="F7967" i="5"/>
  <c r="F7966" i="5"/>
  <c r="F7965" i="5"/>
  <c r="F7964" i="5"/>
  <c r="F7963" i="5"/>
  <c r="F7962" i="5"/>
  <c r="F7961" i="5"/>
  <c r="F7960" i="5"/>
  <c r="F7959" i="5"/>
  <c r="F7958" i="5"/>
  <c r="F7957" i="5"/>
  <c r="F7956" i="5"/>
  <c r="F7955" i="5"/>
  <c r="F7954" i="5"/>
  <c r="F7953" i="5"/>
  <c r="F7952" i="5"/>
  <c r="F7951" i="5"/>
  <c r="F7950" i="5"/>
  <c r="F7949" i="5"/>
  <c r="F7948" i="5"/>
  <c r="F7947" i="5"/>
  <c r="F7946" i="5"/>
  <c r="F7945" i="5"/>
  <c r="F7944" i="5"/>
  <c r="F7943" i="5"/>
  <c r="F7942" i="5"/>
  <c r="F7941" i="5"/>
  <c r="F7940" i="5"/>
  <c r="F7939" i="5"/>
  <c r="F7938" i="5"/>
  <c r="F7937" i="5"/>
  <c r="F7936" i="5"/>
  <c r="F7935" i="5"/>
  <c r="F7934" i="5"/>
  <c r="F7933" i="5"/>
  <c r="F7932" i="5"/>
  <c r="F7931" i="5"/>
  <c r="F7930" i="5"/>
  <c r="F7929" i="5"/>
  <c r="F7928" i="5"/>
  <c r="F7927" i="5"/>
  <c r="F7926" i="5"/>
  <c r="F7925" i="5"/>
  <c r="F7924" i="5"/>
  <c r="F7923" i="5"/>
  <c r="F7922" i="5"/>
  <c r="F7921" i="5"/>
  <c r="F7920" i="5"/>
  <c r="F7919" i="5"/>
  <c r="F7918" i="5"/>
  <c r="F7917" i="5"/>
  <c r="F7916" i="5"/>
  <c r="F7915" i="5"/>
  <c r="F7914" i="5"/>
  <c r="F7913" i="5"/>
  <c r="F7912" i="5"/>
  <c r="F7911" i="5"/>
  <c r="F7910" i="5"/>
  <c r="F7909" i="5"/>
  <c r="F7908" i="5"/>
  <c r="F7907" i="5"/>
  <c r="F7906" i="5"/>
  <c r="F7905" i="5"/>
  <c r="F7904" i="5"/>
  <c r="F7903" i="5"/>
  <c r="F7902" i="5"/>
  <c r="F7901" i="5"/>
  <c r="F7900" i="5"/>
  <c r="F7899" i="5"/>
  <c r="F7898" i="5"/>
  <c r="F7897" i="5"/>
  <c r="F7896" i="5"/>
  <c r="F7895" i="5"/>
  <c r="F7894" i="5"/>
  <c r="F7893" i="5"/>
  <c r="F7892" i="5"/>
  <c r="F7891" i="5"/>
  <c r="F7890" i="5"/>
  <c r="F7889" i="5"/>
  <c r="F7888" i="5"/>
  <c r="F7887" i="5"/>
  <c r="F7886" i="5"/>
  <c r="F7885" i="5"/>
  <c r="F7884" i="5"/>
  <c r="F7883" i="5"/>
  <c r="F7882" i="5"/>
  <c r="F7881" i="5"/>
  <c r="F7880" i="5"/>
  <c r="F7879" i="5"/>
  <c r="F7878" i="5"/>
  <c r="F7877" i="5"/>
  <c r="F7876" i="5"/>
  <c r="F7875" i="5"/>
  <c r="F7874" i="5"/>
  <c r="F7873" i="5"/>
  <c r="F7872" i="5"/>
  <c r="F7871" i="5"/>
  <c r="F7870" i="5"/>
  <c r="F7869" i="5"/>
  <c r="F7868" i="5"/>
  <c r="F7867" i="5"/>
  <c r="F7866" i="5"/>
  <c r="F7865" i="5"/>
  <c r="F7864" i="5"/>
  <c r="F7863" i="5"/>
  <c r="F7862" i="5"/>
  <c r="F7861" i="5"/>
  <c r="F7860" i="5"/>
  <c r="F7859" i="5"/>
  <c r="F7858" i="5"/>
  <c r="F7857" i="5"/>
  <c r="F7856" i="5"/>
  <c r="F7855" i="5"/>
  <c r="F7854" i="5"/>
  <c r="F7853" i="5"/>
  <c r="F7852" i="5"/>
  <c r="F7851" i="5"/>
  <c r="F7850" i="5"/>
  <c r="F7849" i="5"/>
  <c r="F7848" i="5"/>
  <c r="F7847" i="5"/>
  <c r="F7846" i="5"/>
  <c r="F7845" i="5"/>
  <c r="F7844" i="5"/>
  <c r="F7843" i="5"/>
  <c r="F7842" i="5"/>
  <c r="F7841" i="5"/>
  <c r="F7840" i="5"/>
  <c r="F7839" i="5"/>
  <c r="F7838" i="5"/>
  <c r="F7837" i="5"/>
  <c r="F7836" i="5"/>
  <c r="F7835" i="5"/>
  <c r="F7834" i="5"/>
  <c r="F7833" i="5"/>
  <c r="F7832" i="5"/>
  <c r="F7831" i="5"/>
  <c r="F7830" i="5"/>
  <c r="F7829" i="5"/>
  <c r="F7828" i="5"/>
  <c r="F7827" i="5"/>
  <c r="F7826" i="5"/>
  <c r="F7825" i="5"/>
  <c r="F7824" i="5"/>
  <c r="F7823" i="5"/>
  <c r="F7822" i="5"/>
  <c r="F7821" i="5"/>
  <c r="F7820" i="5"/>
  <c r="F7819" i="5"/>
  <c r="F7818" i="5"/>
  <c r="F7817" i="5"/>
  <c r="F7816" i="5"/>
  <c r="F7815" i="5"/>
  <c r="F7814" i="5"/>
  <c r="F7813" i="5"/>
  <c r="F7812" i="5"/>
  <c r="F7811" i="5"/>
  <c r="F7810" i="5"/>
  <c r="F7809" i="5"/>
  <c r="F7808" i="5"/>
  <c r="F7807" i="5"/>
  <c r="F7806" i="5"/>
  <c r="F7805" i="5"/>
  <c r="F7804" i="5"/>
  <c r="F7803" i="5"/>
  <c r="F7802" i="5"/>
  <c r="F7801" i="5"/>
  <c r="F7800" i="5"/>
  <c r="F7799" i="5"/>
  <c r="F7798" i="5"/>
  <c r="F7797" i="5"/>
  <c r="F7796" i="5"/>
  <c r="F7795" i="5"/>
  <c r="F7794" i="5"/>
  <c r="F7793" i="5"/>
  <c r="F7792" i="5"/>
  <c r="F7791" i="5"/>
  <c r="F7790" i="5"/>
  <c r="F7789" i="5"/>
  <c r="F7788" i="5"/>
  <c r="F7787" i="5"/>
  <c r="F7786" i="5"/>
  <c r="F7785" i="5"/>
  <c r="F7784" i="5"/>
  <c r="F7783" i="5"/>
  <c r="F7782" i="5"/>
  <c r="F7781" i="5"/>
  <c r="F7780" i="5"/>
  <c r="F7779" i="5"/>
  <c r="F7778" i="5"/>
  <c r="F7777" i="5"/>
  <c r="F7776" i="5"/>
  <c r="F7775" i="5"/>
  <c r="F7774" i="5"/>
  <c r="F7773" i="5"/>
  <c r="F7772" i="5"/>
  <c r="F7771" i="5"/>
  <c r="F7770" i="5"/>
  <c r="F7769" i="5"/>
  <c r="F7768" i="5"/>
  <c r="F7767" i="5"/>
  <c r="F7766" i="5"/>
  <c r="F7765" i="5"/>
  <c r="F7764" i="5"/>
  <c r="F7763" i="5"/>
  <c r="F7762" i="5"/>
  <c r="F7761" i="5"/>
  <c r="F7760" i="5"/>
  <c r="F7759" i="5"/>
  <c r="F7758" i="5"/>
  <c r="F7757" i="5"/>
  <c r="F7756" i="5"/>
  <c r="F7755" i="5"/>
  <c r="F7754" i="5"/>
  <c r="F7753" i="5"/>
  <c r="F7752" i="5"/>
  <c r="F7751" i="5"/>
  <c r="F7750" i="5"/>
  <c r="F7749" i="5"/>
  <c r="F7748" i="5"/>
  <c r="F7747" i="5"/>
  <c r="F7746" i="5"/>
  <c r="F7745" i="5"/>
  <c r="F7744" i="5"/>
  <c r="F7743" i="5"/>
  <c r="F7742" i="5"/>
  <c r="F7741" i="5"/>
  <c r="F7740" i="5"/>
  <c r="F7739" i="5"/>
  <c r="F7738" i="5"/>
  <c r="F7737" i="5"/>
  <c r="F7736" i="5"/>
  <c r="F7735" i="5"/>
  <c r="F7734" i="5"/>
  <c r="F7733" i="5"/>
  <c r="F7732" i="5"/>
  <c r="F7731" i="5"/>
  <c r="F7730" i="5"/>
  <c r="F7729" i="5"/>
  <c r="F7728" i="5"/>
  <c r="F7727" i="5"/>
  <c r="F7726" i="5"/>
  <c r="F7725" i="5"/>
  <c r="F7724" i="5"/>
  <c r="F7723" i="5"/>
  <c r="F7722" i="5"/>
  <c r="F7721" i="5"/>
  <c r="F7720" i="5"/>
  <c r="F7719" i="5"/>
  <c r="F7718" i="5"/>
  <c r="F7717" i="5"/>
  <c r="F7716" i="5"/>
  <c r="F7715" i="5"/>
  <c r="F7714" i="5"/>
  <c r="F7713" i="5"/>
  <c r="F7712" i="5"/>
  <c r="F7711" i="5"/>
  <c r="F7710" i="5"/>
  <c r="F7709" i="5"/>
  <c r="F7708" i="5"/>
  <c r="F7707" i="5"/>
  <c r="F7706" i="5"/>
  <c r="F7705" i="5"/>
  <c r="F7704" i="5"/>
  <c r="F7703" i="5"/>
  <c r="F7702" i="5"/>
  <c r="F7701" i="5"/>
  <c r="F7700" i="5"/>
  <c r="F7699" i="5"/>
  <c r="F7698" i="5"/>
  <c r="F7697" i="5"/>
  <c r="F7696" i="5"/>
  <c r="F7695" i="5"/>
  <c r="F7694" i="5"/>
  <c r="F7693" i="5"/>
  <c r="F7692" i="5"/>
  <c r="F7691" i="5"/>
  <c r="F7690" i="5"/>
  <c r="F7689" i="5"/>
  <c r="F7688" i="5"/>
  <c r="F7687" i="5"/>
  <c r="F7686" i="5"/>
  <c r="F7685" i="5"/>
  <c r="F7684" i="5"/>
  <c r="F7683" i="5"/>
  <c r="F7682" i="5"/>
  <c r="F7681" i="5"/>
  <c r="F7680" i="5"/>
  <c r="F7679" i="5"/>
  <c r="F7678" i="5"/>
  <c r="F7677" i="5"/>
  <c r="F7676" i="5"/>
  <c r="F7675" i="5"/>
  <c r="F7674" i="5"/>
  <c r="F7673" i="5"/>
  <c r="F7672" i="5"/>
  <c r="F7671" i="5"/>
  <c r="F7670" i="5"/>
  <c r="F7669" i="5"/>
  <c r="F7668" i="5"/>
  <c r="F7667" i="5"/>
  <c r="F7666" i="5"/>
  <c r="F7665" i="5"/>
  <c r="F7664" i="5"/>
  <c r="F7663" i="5"/>
  <c r="F7662" i="5"/>
  <c r="F7661" i="5"/>
  <c r="F7660" i="5"/>
  <c r="F7659" i="5"/>
  <c r="F7658" i="5"/>
  <c r="F7657" i="5"/>
  <c r="F7656" i="5"/>
  <c r="F7655" i="5"/>
  <c r="F7654" i="5"/>
  <c r="F7653" i="5"/>
  <c r="F7652" i="5"/>
  <c r="F7651" i="5"/>
  <c r="F7650" i="5"/>
  <c r="F7649" i="5"/>
  <c r="F7648" i="5"/>
  <c r="F7647" i="5"/>
  <c r="F7646" i="5"/>
  <c r="F7645" i="5"/>
  <c r="F7644" i="5"/>
  <c r="F7643" i="5"/>
  <c r="F7642" i="5"/>
  <c r="F7641" i="5"/>
  <c r="F7640" i="5"/>
  <c r="F7639" i="5"/>
  <c r="F7638" i="5"/>
  <c r="F7637" i="5"/>
  <c r="F7636" i="5"/>
  <c r="F7635" i="5"/>
  <c r="F7634" i="5"/>
  <c r="F7633" i="5"/>
  <c r="F7632" i="5"/>
  <c r="F7631" i="5"/>
  <c r="F7630" i="5"/>
  <c r="F7629" i="5"/>
  <c r="F7628" i="5"/>
  <c r="F7627" i="5"/>
  <c r="F7626" i="5"/>
  <c r="F7625" i="5"/>
  <c r="F7624" i="5"/>
  <c r="F7623" i="5"/>
  <c r="F7622" i="5"/>
  <c r="F7621" i="5"/>
  <c r="F7620" i="5"/>
  <c r="F7619" i="5"/>
  <c r="F7618" i="5"/>
  <c r="F7617" i="5"/>
  <c r="F7616" i="5"/>
  <c r="F7615" i="5"/>
  <c r="F7614" i="5"/>
  <c r="F7613" i="5"/>
  <c r="F7612" i="5"/>
  <c r="F7611" i="5"/>
  <c r="F7610" i="5"/>
  <c r="F7609" i="5"/>
  <c r="F7608" i="5"/>
  <c r="F7607" i="5"/>
  <c r="F7606" i="5"/>
  <c r="F7605" i="5"/>
  <c r="F7604" i="5"/>
  <c r="F7603" i="5"/>
  <c r="F7602" i="5"/>
  <c r="F7601" i="5"/>
  <c r="F7600" i="5"/>
  <c r="F7599" i="5"/>
  <c r="F7598" i="5"/>
  <c r="F7597" i="5"/>
  <c r="F7596" i="5"/>
  <c r="F7595" i="5"/>
  <c r="F7594" i="5"/>
  <c r="F7593" i="5"/>
  <c r="F7592" i="5"/>
  <c r="F7591" i="5"/>
  <c r="F7590" i="5"/>
  <c r="F7589" i="5"/>
  <c r="F7588" i="5"/>
  <c r="F7587" i="5"/>
  <c r="F7586" i="5"/>
  <c r="F7585" i="5"/>
  <c r="F7584" i="5"/>
  <c r="F7583" i="5"/>
  <c r="F7582" i="5"/>
  <c r="F7581" i="5"/>
  <c r="F7580" i="5"/>
  <c r="F7579" i="5"/>
  <c r="F7578" i="5"/>
  <c r="F7577" i="5"/>
  <c r="F7576" i="5"/>
  <c r="F7575" i="5"/>
  <c r="F7574" i="5"/>
  <c r="F7573" i="5"/>
  <c r="F7572" i="5"/>
  <c r="F7571" i="5"/>
  <c r="F7570" i="5"/>
  <c r="F7569" i="5"/>
  <c r="F7568" i="5"/>
  <c r="F7567" i="5"/>
  <c r="F7566" i="5"/>
  <c r="F7565" i="5"/>
  <c r="F7564" i="5"/>
  <c r="F7563" i="5"/>
  <c r="F7562" i="5"/>
  <c r="F7561" i="5"/>
  <c r="F7560" i="5"/>
  <c r="F7559" i="5"/>
  <c r="F7558" i="5"/>
  <c r="F7557" i="5"/>
  <c r="F7556" i="5"/>
  <c r="F7555" i="5"/>
  <c r="F7554" i="5"/>
  <c r="F7553" i="5"/>
  <c r="F7552" i="5"/>
  <c r="F7551" i="5"/>
  <c r="F7550" i="5"/>
  <c r="F7549" i="5"/>
  <c r="F7548" i="5"/>
  <c r="F7547" i="5"/>
  <c r="F7546" i="5"/>
  <c r="F7545" i="5"/>
  <c r="F7544" i="5"/>
  <c r="F7543" i="5"/>
  <c r="F7542" i="5"/>
  <c r="F7541" i="5"/>
  <c r="F7540" i="5"/>
  <c r="F7539" i="5"/>
  <c r="F7538" i="5"/>
  <c r="F7537" i="5"/>
  <c r="F7536" i="5"/>
  <c r="F7535" i="5"/>
  <c r="F7534" i="5"/>
  <c r="F7533" i="5"/>
  <c r="F7532" i="5"/>
  <c r="F7531" i="5"/>
  <c r="F7530" i="5"/>
  <c r="F7529" i="5"/>
  <c r="F7528" i="5"/>
  <c r="F7527" i="5"/>
  <c r="F7526" i="5"/>
  <c r="F7525" i="5"/>
  <c r="F7524" i="5"/>
  <c r="F7523" i="5"/>
  <c r="F7522" i="5"/>
  <c r="F7521" i="5"/>
  <c r="F7520" i="5"/>
  <c r="F7519" i="5"/>
  <c r="F7518" i="5"/>
  <c r="F7517" i="5"/>
  <c r="F7516" i="5"/>
  <c r="F7515" i="5"/>
  <c r="F7514" i="5"/>
  <c r="F7513" i="5"/>
  <c r="F7512" i="5"/>
  <c r="F7511" i="5"/>
  <c r="F7510" i="5"/>
  <c r="F7509" i="5"/>
  <c r="F7508" i="5"/>
  <c r="F7507" i="5"/>
  <c r="F7506" i="5"/>
  <c r="F7505" i="5"/>
  <c r="F7504" i="5"/>
  <c r="F7503" i="5"/>
  <c r="F7502" i="5"/>
  <c r="F7501" i="5"/>
  <c r="F7500" i="5"/>
  <c r="F7499" i="5"/>
  <c r="F7498" i="5"/>
  <c r="F7497" i="5"/>
  <c r="F7496" i="5"/>
  <c r="F7495" i="5"/>
  <c r="F7494" i="5"/>
  <c r="F7493" i="5"/>
  <c r="F7492" i="5"/>
  <c r="F7491" i="5"/>
  <c r="F7490" i="5"/>
  <c r="F7489" i="5"/>
  <c r="F7488" i="5"/>
  <c r="F7487" i="5"/>
  <c r="F7486" i="5"/>
  <c r="F7485" i="5"/>
  <c r="F7484" i="5"/>
  <c r="F7483" i="5"/>
  <c r="F7482" i="5"/>
  <c r="F7481" i="5"/>
  <c r="F7480" i="5"/>
  <c r="F7479" i="5"/>
  <c r="F7478" i="5"/>
  <c r="F7477" i="5"/>
  <c r="F7476" i="5"/>
  <c r="F7475" i="5"/>
  <c r="F7474" i="5"/>
  <c r="F7473" i="5"/>
  <c r="F7472" i="5"/>
  <c r="F7471" i="5"/>
  <c r="F7470" i="5"/>
  <c r="F7469" i="5"/>
  <c r="F7468" i="5"/>
  <c r="F7467" i="5"/>
  <c r="F7466" i="5"/>
  <c r="F7465" i="5"/>
  <c r="F7464" i="5"/>
  <c r="F7463" i="5"/>
  <c r="F7462" i="5"/>
  <c r="F7461" i="5"/>
  <c r="F7460" i="5"/>
  <c r="F7459" i="5"/>
  <c r="F7458" i="5"/>
  <c r="F7457" i="5"/>
  <c r="F7456" i="5"/>
  <c r="F7455" i="5"/>
  <c r="F7454" i="5"/>
  <c r="F7453" i="5"/>
  <c r="F7452" i="5"/>
  <c r="F7451" i="5"/>
  <c r="F7450" i="5"/>
  <c r="F7449" i="5"/>
  <c r="F7448" i="5"/>
  <c r="F7447" i="5"/>
  <c r="F7446" i="5"/>
  <c r="F7445" i="5"/>
  <c r="F7444" i="5"/>
  <c r="F7443" i="5"/>
  <c r="F7442" i="5"/>
  <c r="F7441" i="5"/>
  <c r="F7440" i="5"/>
  <c r="F7439" i="5"/>
  <c r="F7438" i="5"/>
  <c r="F7437" i="5"/>
  <c r="F7436" i="5"/>
  <c r="F7435" i="5"/>
  <c r="F7434" i="5"/>
  <c r="F7433" i="5"/>
  <c r="F7432" i="5"/>
  <c r="F7431" i="5"/>
  <c r="F7430" i="5"/>
  <c r="F7429" i="5"/>
  <c r="F7428" i="5"/>
  <c r="F7427" i="5"/>
  <c r="F7426" i="5"/>
  <c r="F7425" i="5"/>
  <c r="F7424" i="5"/>
  <c r="F7423" i="5"/>
  <c r="F7422" i="5"/>
  <c r="F7421" i="5"/>
  <c r="F7420" i="5"/>
  <c r="F7419" i="5"/>
  <c r="F7418" i="5"/>
  <c r="F7417" i="5"/>
  <c r="F7416" i="5"/>
  <c r="F7415" i="5"/>
  <c r="F7414" i="5"/>
  <c r="F7413" i="5"/>
  <c r="F7412" i="5"/>
  <c r="F7411" i="5"/>
  <c r="F7410" i="5"/>
  <c r="F7409" i="5"/>
  <c r="F7408" i="5"/>
  <c r="F7407" i="5"/>
  <c r="F7406" i="5"/>
  <c r="F7405" i="5"/>
  <c r="F7404" i="5"/>
  <c r="F7403" i="5"/>
  <c r="F7402" i="5"/>
  <c r="F7401" i="5"/>
  <c r="F7400" i="5"/>
  <c r="F7399" i="5"/>
  <c r="F7398" i="5"/>
  <c r="F7397" i="5"/>
  <c r="F7396" i="5"/>
  <c r="F7395" i="5"/>
  <c r="F7394" i="5"/>
  <c r="F7393" i="5"/>
  <c r="F7392" i="5"/>
  <c r="F7391" i="5"/>
  <c r="F7390" i="5"/>
  <c r="F7389" i="5"/>
  <c r="F7388" i="5"/>
  <c r="F7387" i="5"/>
  <c r="F7386" i="5"/>
  <c r="F7385" i="5"/>
  <c r="F7384" i="5"/>
  <c r="F7383" i="5"/>
  <c r="F7382" i="5"/>
  <c r="F7381" i="5"/>
  <c r="F7380" i="5"/>
  <c r="F7379" i="5"/>
  <c r="F7378" i="5"/>
  <c r="F7377" i="5"/>
  <c r="F7376" i="5"/>
  <c r="F7375" i="5"/>
  <c r="F7374" i="5"/>
  <c r="F7373" i="5"/>
  <c r="F7372" i="5"/>
  <c r="F7371" i="5"/>
  <c r="F7370" i="5"/>
  <c r="F7369" i="5"/>
  <c r="F7368" i="5"/>
  <c r="F7367" i="5"/>
  <c r="F7366" i="5"/>
  <c r="F7365" i="5"/>
  <c r="F7364" i="5"/>
  <c r="F7363" i="5"/>
  <c r="F7362" i="5"/>
  <c r="F7361" i="5"/>
  <c r="F7360" i="5"/>
  <c r="F7359" i="5"/>
  <c r="F7358" i="5"/>
  <c r="F7357" i="5"/>
  <c r="F7356" i="5"/>
  <c r="F7355" i="5"/>
  <c r="F7354" i="5"/>
  <c r="F7353" i="5"/>
  <c r="F7352" i="5"/>
  <c r="F7351" i="5"/>
  <c r="F7350" i="5"/>
  <c r="F7349" i="5"/>
  <c r="F7348" i="5"/>
  <c r="F7347" i="5"/>
  <c r="F7346" i="5"/>
  <c r="F7345" i="5"/>
  <c r="F7344" i="5"/>
  <c r="F7343" i="5"/>
  <c r="F7342" i="5"/>
  <c r="F7341" i="5"/>
  <c r="F7340" i="5"/>
  <c r="F7339" i="5"/>
  <c r="F7338" i="5"/>
  <c r="F7337" i="5"/>
  <c r="F7336" i="5"/>
  <c r="F7335" i="5"/>
  <c r="F7334" i="5"/>
  <c r="F7333" i="5"/>
  <c r="F7332" i="5"/>
  <c r="F7331" i="5"/>
  <c r="F7330" i="5"/>
  <c r="F7329" i="5"/>
  <c r="F7328" i="5"/>
  <c r="F7327" i="5"/>
  <c r="F7326" i="5"/>
  <c r="F7325" i="5"/>
  <c r="F7324" i="5"/>
  <c r="F7323" i="5"/>
  <c r="F7322" i="5"/>
  <c r="F7321" i="5"/>
  <c r="F7320" i="5"/>
  <c r="F7319" i="5"/>
  <c r="F7318" i="5"/>
  <c r="F7317" i="5"/>
  <c r="F7316" i="5"/>
  <c r="F7315" i="5"/>
  <c r="F7314" i="5"/>
  <c r="F7313" i="5"/>
  <c r="F7312" i="5"/>
  <c r="F7311" i="5"/>
  <c r="F7310" i="5"/>
  <c r="F7309" i="5"/>
  <c r="F7308" i="5"/>
  <c r="F7307" i="5"/>
  <c r="F7306" i="5"/>
  <c r="F7305" i="5"/>
  <c r="F7304" i="5"/>
  <c r="F7303" i="5"/>
  <c r="F7302" i="5"/>
  <c r="F7301" i="5"/>
  <c r="F7300" i="5"/>
  <c r="F7299" i="5"/>
  <c r="F7298" i="5"/>
  <c r="F7297" i="5"/>
  <c r="F7296" i="5"/>
  <c r="F7295" i="5"/>
  <c r="F7294" i="5"/>
  <c r="F7293" i="5"/>
  <c r="F7292" i="5"/>
  <c r="F7291" i="5"/>
  <c r="F7290" i="5"/>
  <c r="F7289" i="5"/>
  <c r="F7288" i="5"/>
  <c r="F7287" i="5"/>
  <c r="F7286" i="5"/>
  <c r="F7285" i="5"/>
  <c r="F7284" i="5"/>
  <c r="F7283" i="5"/>
  <c r="F7282" i="5"/>
  <c r="F7281" i="5"/>
  <c r="F7280" i="5"/>
  <c r="F7279" i="5"/>
  <c r="F7278" i="5"/>
  <c r="F7277" i="5"/>
  <c r="F7276" i="5"/>
  <c r="F7275" i="5"/>
  <c r="F7274" i="5"/>
  <c r="F7273" i="5"/>
  <c r="F7272" i="5"/>
  <c r="F7271" i="5"/>
  <c r="F7270" i="5"/>
  <c r="F7269" i="5"/>
  <c r="F7268" i="5"/>
  <c r="F7267" i="5"/>
  <c r="F7266" i="5"/>
  <c r="F7265" i="5"/>
  <c r="F7264" i="5"/>
  <c r="F7263" i="5"/>
  <c r="F7262" i="5"/>
  <c r="F7261" i="5"/>
  <c r="F7260" i="5"/>
  <c r="F7259" i="5"/>
  <c r="F7258" i="5"/>
  <c r="F7257" i="5"/>
  <c r="F7256" i="5"/>
  <c r="F7255" i="5"/>
  <c r="F7254" i="5"/>
  <c r="F7253" i="5"/>
  <c r="F7252" i="5"/>
  <c r="F7251" i="5"/>
  <c r="F7250" i="5"/>
  <c r="F7249" i="5"/>
  <c r="F7248" i="5"/>
  <c r="F7247" i="5"/>
  <c r="F7246" i="5"/>
  <c r="F7245" i="5"/>
  <c r="F7244" i="5"/>
  <c r="F7243" i="5"/>
  <c r="F7242" i="5"/>
  <c r="F7241" i="5"/>
  <c r="F7240" i="5"/>
  <c r="F7239" i="5"/>
  <c r="F7238" i="5"/>
  <c r="F7237" i="5"/>
  <c r="F7236" i="5"/>
  <c r="F7235" i="5"/>
  <c r="F7234" i="5"/>
  <c r="F7233" i="5"/>
  <c r="F7232" i="5"/>
  <c r="F7231" i="5"/>
  <c r="F7230" i="5"/>
  <c r="F7229" i="5"/>
  <c r="F7228" i="5"/>
  <c r="F7227" i="5"/>
  <c r="F7226" i="5"/>
  <c r="F7225" i="5"/>
  <c r="F7224" i="5"/>
  <c r="F7223" i="5"/>
  <c r="F7222" i="5"/>
  <c r="F7221" i="5"/>
  <c r="F7220" i="5"/>
  <c r="F7219" i="5"/>
  <c r="F7218" i="5"/>
  <c r="F7217" i="5"/>
  <c r="F7216" i="5"/>
  <c r="F7215" i="5"/>
  <c r="F7214" i="5"/>
  <c r="F7213" i="5"/>
  <c r="F7212" i="5"/>
  <c r="F7211" i="5"/>
  <c r="F7210" i="5"/>
  <c r="F7209" i="5"/>
  <c r="F7208" i="5"/>
  <c r="F7207" i="5"/>
  <c r="F7206" i="5"/>
  <c r="F7205" i="5"/>
  <c r="F7204" i="5"/>
  <c r="F7203" i="5"/>
  <c r="F7202" i="5"/>
  <c r="F7201" i="5"/>
  <c r="F7200" i="5"/>
  <c r="F7199" i="5"/>
  <c r="F7198" i="5"/>
  <c r="F7197" i="5"/>
  <c r="F7196" i="5"/>
  <c r="F7195" i="5"/>
  <c r="F7194" i="5"/>
  <c r="F7193" i="5"/>
  <c r="F7192" i="5"/>
  <c r="F7191" i="5"/>
  <c r="F7190" i="5"/>
  <c r="F7189" i="5"/>
  <c r="F7188" i="5"/>
  <c r="F7187" i="5"/>
  <c r="F7186" i="5"/>
  <c r="F7185" i="5"/>
  <c r="F7184" i="5"/>
  <c r="F7183" i="5"/>
  <c r="F7182" i="5"/>
  <c r="F7181" i="5"/>
  <c r="F7180" i="5"/>
  <c r="F7179" i="5"/>
  <c r="F7178" i="5"/>
  <c r="F7177" i="5"/>
  <c r="F7176" i="5"/>
  <c r="F7175" i="5"/>
  <c r="F7174" i="5"/>
  <c r="F7173" i="5"/>
  <c r="F7172" i="5"/>
  <c r="F7171" i="5"/>
  <c r="F7170" i="5"/>
  <c r="F7169" i="5"/>
  <c r="F7168" i="5"/>
  <c r="F7167" i="5"/>
  <c r="F7166" i="5"/>
  <c r="F7165" i="5"/>
  <c r="F7164" i="5"/>
  <c r="F7163" i="5"/>
  <c r="F7162" i="5"/>
  <c r="F7161" i="5"/>
  <c r="F7160" i="5"/>
  <c r="F7159" i="5"/>
  <c r="F7158" i="5"/>
  <c r="F7157" i="5"/>
  <c r="F7156" i="5"/>
  <c r="F7155" i="5"/>
  <c r="F7154" i="5"/>
  <c r="F7153" i="5"/>
  <c r="F7152" i="5"/>
  <c r="F7151" i="5"/>
  <c r="F7150" i="5"/>
  <c r="F7149" i="5"/>
  <c r="F7148" i="5"/>
  <c r="F7147" i="5"/>
  <c r="F7146" i="5"/>
  <c r="F7145" i="5"/>
  <c r="F7144" i="5"/>
  <c r="F7143" i="5"/>
  <c r="F7142" i="5"/>
  <c r="F7141" i="5"/>
  <c r="F7140" i="5"/>
  <c r="F7139" i="5"/>
  <c r="F7138" i="5"/>
  <c r="F7137" i="5"/>
  <c r="F7136" i="5"/>
  <c r="F7135" i="5"/>
  <c r="F7134" i="5"/>
  <c r="F7133" i="5"/>
  <c r="F7132" i="5"/>
  <c r="F7131" i="5"/>
  <c r="F7130" i="5"/>
  <c r="F7129" i="5"/>
  <c r="F7128" i="5"/>
  <c r="F7127" i="5"/>
  <c r="F7126" i="5"/>
  <c r="F7125" i="5"/>
  <c r="F7124" i="5"/>
  <c r="F7123" i="5"/>
  <c r="F7122" i="5"/>
  <c r="F7121" i="5"/>
  <c r="F7120" i="5"/>
  <c r="F7119" i="5"/>
  <c r="F7118" i="5"/>
  <c r="F7117" i="5"/>
  <c r="F7116" i="5"/>
  <c r="F7115" i="5"/>
  <c r="F7114" i="5"/>
  <c r="F7113" i="5"/>
  <c r="F7112" i="5"/>
  <c r="F7111" i="5"/>
  <c r="F7110" i="5"/>
  <c r="F7109" i="5"/>
  <c r="F7108" i="5"/>
  <c r="F7107" i="5"/>
  <c r="F7106" i="5"/>
  <c r="F7105" i="5"/>
  <c r="F7104" i="5"/>
  <c r="F7103" i="5"/>
  <c r="F7102" i="5"/>
  <c r="F7101" i="5"/>
  <c r="F7100" i="5"/>
  <c r="F7099" i="5"/>
  <c r="F7098" i="5"/>
  <c r="F7097" i="5"/>
  <c r="F7096" i="5"/>
  <c r="F7095" i="5"/>
  <c r="F7094" i="5"/>
  <c r="F7093" i="5"/>
  <c r="F7092" i="5"/>
  <c r="F7091" i="5"/>
  <c r="F7090" i="5"/>
  <c r="F7089" i="5"/>
  <c r="F7088" i="5"/>
  <c r="F7087" i="5"/>
  <c r="F7086" i="5"/>
  <c r="F7085" i="5"/>
  <c r="F7084" i="5"/>
  <c r="F7083" i="5"/>
  <c r="F7082" i="5"/>
  <c r="F7081" i="5"/>
  <c r="F7080" i="5"/>
  <c r="F7079" i="5"/>
  <c r="F7078" i="5"/>
  <c r="F7077" i="5"/>
  <c r="F7076" i="5"/>
  <c r="F7075" i="5"/>
  <c r="F7074" i="5"/>
  <c r="F7073" i="5"/>
  <c r="F7072" i="5"/>
  <c r="F7071" i="5"/>
  <c r="F7070" i="5"/>
  <c r="F7069" i="5"/>
  <c r="F7068" i="5"/>
  <c r="F7067" i="5"/>
  <c r="F7066" i="5"/>
  <c r="F7065" i="5"/>
  <c r="F7064" i="5"/>
  <c r="F7063" i="5"/>
  <c r="F7062" i="5"/>
  <c r="F7061" i="5"/>
  <c r="F7060" i="5"/>
  <c r="F7059" i="5"/>
  <c r="F7058" i="5"/>
  <c r="F7057" i="5"/>
  <c r="F7056" i="5"/>
  <c r="F7055" i="5"/>
  <c r="F7054" i="5"/>
  <c r="F7053" i="5"/>
  <c r="F7052" i="5"/>
  <c r="F7051" i="5"/>
  <c r="F7050" i="5"/>
  <c r="F7049" i="5"/>
  <c r="F7048" i="5"/>
  <c r="F7047" i="5"/>
  <c r="F7046" i="5"/>
  <c r="F7045" i="5"/>
  <c r="F7044" i="5"/>
  <c r="F7043" i="5"/>
  <c r="F7042" i="5"/>
  <c r="F7041" i="5"/>
  <c r="F7040" i="5"/>
  <c r="F7039" i="5"/>
  <c r="F7038" i="5"/>
  <c r="F7037" i="5"/>
  <c r="F7036" i="5"/>
  <c r="F7035" i="5"/>
  <c r="F7034" i="5"/>
  <c r="F7033" i="5"/>
  <c r="F7032" i="5"/>
  <c r="F7031" i="5"/>
  <c r="F7030" i="5"/>
  <c r="F7029" i="5"/>
  <c r="F7028" i="5"/>
  <c r="F7027" i="5"/>
  <c r="F7026" i="5"/>
  <c r="F7025" i="5"/>
  <c r="F7024" i="5"/>
  <c r="F7023" i="5"/>
  <c r="F7022" i="5"/>
  <c r="F7021" i="5"/>
  <c r="F7020" i="5"/>
  <c r="F7019" i="5"/>
  <c r="F7018" i="5"/>
  <c r="F7017" i="5"/>
  <c r="F7016" i="5"/>
  <c r="F7015" i="5"/>
  <c r="F7014" i="5"/>
  <c r="F7013" i="5"/>
  <c r="F7012" i="5"/>
  <c r="F7011" i="5"/>
  <c r="F7010" i="5"/>
  <c r="F7009" i="5"/>
  <c r="F7008" i="5"/>
  <c r="F7007" i="5"/>
  <c r="F7006" i="5"/>
  <c r="F7005" i="5"/>
  <c r="F7004" i="5"/>
  <c r="F7003" i="5"/>
  <c r="F7002" i="5"/>
  <c r="F7001" i="5"/>
  <c r="F7000" i="5"/>
  <c r="F6999" i="5"/>
  <c r="F6998" i="5"/>
  <c r="F6997" i="5"/>
  <c r="F6996" i="5"/>
  <c r="F6995" i="5"/>
  <c r="F6994" i="5"/>
  <c r="F6993" i="5"/>
  <c r="F6992" i="5"/>
  <c r="F6991" i="5"/>
  <c r="F6990" i="5"/>
  <c r="F6989" i="5"/>
  <c r="F6988" i="5"/>
  <c r="F6987" i="5"/>
  <c r="F6986" i="5"/>
  <c r="F6985" i="5"/>
  <c r="F6984" i="5"/>
  <c r="F6983" i="5"/>
  <c r="F6982" i="5"/>
  <c r="F6981" i="5"/>
  <c r="F6980" i="5"/>
  <c r="F6979" i="5"/>
  <c r="F6978" i="5"/>
  <c r="F6977" i="5"/>
  <c r="F6976" i="5"/>
  <c r="F6975" i="5"/>
  <c r="F6974" i="5"/>
  <c r="F6973" i="5"/>
  <c r="F6972" i="5"/>
  <c r="F6971" i="5"/>
  <c r="F6970" i="5"/>
  <c r="F6969" i="5"/>
  <c r="F6968" i="5"/>
  <c r="F6967" i="5"/>
  <c r="F6966" i="5"/>
  <c r="F6965" i="5"/>
  <c r="F6964" i="5"/>
  <c r="F6963" i="5"/>
  <c r="F6962" i="5"/>
  <c r="F6961" i="5"/>
  <c r="F6960" i="5"/>
  <c r="F6959" i="5"/>
  <c r="F6958" i="5"/>
  <c r="F6957" i="5"/>
  <c r="F6956" i="5"/>
  <c r="F6955" i="5"/>
  <c r="F6954" i="5"/>
  <c r="F6953" i="5"/>
  <c r="F6952" i="5"/>
  <c r="F6951" i="5"/>
  <c r="F6950" i="5"/>
  <c r="F6949" i="5"/>
  <c r="F6948" i="5"/>
  <c r="F6947" i="5"/>
  <c r="F6946" i="5"/>
  <c r="F6945" i="5"/>
  <c r="F6944" i="5"/>
  <c r="F6943" i="5"/>
  <c r="F6942" i="5"/>
  <c r="F6941" i="5"/>
  <c r="F6940" i="5"/>
  <c r="F6939" i="5"/>
  <c r="F6938" i="5"/>
  <c r="F6937" i="5"/>
  <c r="F6936" i="5"/>
  <c r="F6935" i="5"/>
  <c r="F6934" i="5"/>
  <c r="F6933" i="5"/>
  <c r="F6932" i="5"/>
  <c r="F6931" i="5"/>
  <c r="F6930" i="5"/>
  <c r="F6929" i="5"/>
  <c r="F6928" i="5"/>
  <c r="F6927" i="5"/>
  <c r="F6926" i="5"/>
  <c r="F6925" i="5"/>
  <c r="F6924" i="5"/>
  <c r="F6923" i="5"/>
  <c r="F6922" i="5"/>
  <c r="F6921" i="5"/>
  <c r="F6920" i="5"/>
  <c r="F6919" i="5"/>
  <c r="F6918" i="5"/>
  <c r="F6917" i="5"/>
  <c r="F6916" i="5"/>
  <c r="F6915" i="5"/>
  <c r="F6914" i="5"/>
  <c r="F6913" i="5"/>
  <c r="F6912" i="5"/>
  <c r="F6911" i="5"/>
  <c r="F6910" i="5"/>
  <c r="F6909" i="5"/>
  <c r="F6908" i="5"/>
  <c r="F6907" i="5"/>
  <c r="F6906" i="5"/>
  <c r="F6905" i="5"/>
  <c r="F6904" i="5"/>
  <c r="F6903" i="5"/>
  <c r="F6902" i="5"/>
  <c r="F6901" i="5"/>
  <c r="F6900" i="5"/>
  <c r="F6899" i="5"/>
  <c r="F6898" i="5"/>
  <c r="F6897" i="5"/>
  <c r="F6896" i="5"/>
  <c r="F6895" i="5"/>
  <c r="F6894" i="5"/>
  <c r="F6893" i="5"/>
  <c r="F6892" i="5"/>
  <c r="F6891" i="5"/>
  <c r="F6890" i="5"/>
  <c r="F6889" i="5"/>
  <c r="F6888" i="5"/>
  <c r="F6887" i="5"/>
  <c r="F6886" i="5"/>
  <c r="F6885" i="5"/>
  <c r="F6884" i="5"/>
  <c r="F6883" i="5"/>
  <c r="F6882" i="5"/>
  <c r="F6881" i="5"/>
  <c r="F6880" i="5"/>
  <c r="F6879" i="5"/>
  <c r="F6878" i="5"/>
  <c r="F6877" i="5"/>
  <c r="F6876" i="5"/>
  <c r="F6875" i="5"/>
  <c r="F6874" i="5"/>
  <c r="F6873" i="5"/>
  <c r="F6872" i="5"/>
  <c r="F6871" i="5"/>
  <c r="F6870" i="5"/>
  <c r="F6869" i="5"/>
  <c r="F6868" i="5"/>
  <c r="F6867" i="5"/>
  <c r="F6866" i="5"/>
  <c r="F6865" i="5"/>
  <c r="F6864" i="5"/>
  <c r="F6863" i="5"/>
  <c r="F6862" i="5"/>
  <c r="F6861" i="5"/>
  <c r="F6860" i="5"/>
  <c r="F6859" i="5"/>
  <c r="F6858" i="5"/>
  <c r="F6857" i="5"/>
  <c r="F6856" i="5"/>
  <c r="F6855" i="5"/>
  <c r="F6854" i="5"/>
  <c r="F6853" i="5"/>
  <c r="F6852" i="5"/>
  <c r="F6851" i="5"/>
  <c r="F6850" i="5"/>
  <c r="F6849" i="5"/>
  <c r="F6848" i="5"/>
  <c r="F6847" i="5"/>
  <c r="F6846" i="5"/>
  <c r="F6845" i="5"/>
  <c r="F6844" i="5"/>
  <c r="F6843" i="5"/>
  <c r="F6842" i="5"/>
  <c r="F6841" i="5"/>
  <c r="F6840" i="5"/>
  <c r="F6839" i="5"/>
  <c r="F6838" i="5"/>
  <c r="F6837" i="5"/>
  <c r="F6836" i="5"/>
  <c r="F6835" i="5"/>
  <c r="F6834" i="5"/>
  <c r="F6833" i="5"/>
  <c r="F6832" i="5"/>
  <c r="F6831" i="5"/>
  <c r="F6830" i="5"/>
  <c r="F6829" i="5"/>
  <c r="F6828" i="5"/>
  <c r="F6827" i="5"/>
  <c r="F6826" i="5"/>
  <c r="F6825" i="5"/>
  <c r="F6824" i="5"/>
  <c r="F6823" i="5"/>
  <c r="F6822" i="5"/>
  <c r="F6821" i="5"/>
  <c r="F6820" i="5"/>
  <c r="F6819" i="5"/>
  <c r="F6818" i="5"/>
  <c r="F6817" i="5"/>
  <c r="F6816" i="5"/>
  <c r="F6815" i="5"/>
  <c r="F6814" i="5"/>
  <c r="F6813" i="5"/>
  <c r="F6812" i="5"/>
  <c r="F6811" i="5"/>
  <c r="F6810" i="5"/>
  <c r="F6809" i="5"/>
  <c r="F6808" i="5"/>
  <c r="F6807" i="5"/>
  <c r="F6806" i="5"/>
  <c r="F6805" i="5"/>
  <c r="F6804" i="5"/>
  <c r="F6803" i="5"/>
  <c r="F6802" i="5"/>
  <c r="F6801" i="5"/>
  <c r="F6800" i="5"/>
  <c r="F6799" i="5"/>
  <c r="F6798" i="5"/>
  <c r="F6797" i="5"/>
  <c r="F6796" i="5"/>
  <c r="F6795" i="5"/>
  <c r="F6794" i="5"/>
  <c r="F6793" i="5"/>
  <c r="F6792" i="5"/>
  <c r="F6791" i="5"/>
  <c r="F6790" i="5"/>
  <c r="F6789" i="5"/>
  <c r="F6788" i="5"/>
  <c r="F6787" i="5"/>
  <c r="F6786" i="5"/>
  <c r="F6785" i="5"/>
  <c r="F6784" i="5"/>
  <c r="F6783" i="5"/>
  <c r="F6782" i="5"/>
  <c r="F6781" i="5"/>
  <c r="F6780" i="5"/>
  <c r="F6779" i="5"/>
  <c r="F6778" i="5"/>
  <c r="F6777" i="5"/>
  <c r="F6776" i="5"/>
  <c r="F6775" i="5"/>
  <c r="F6774" i="5"/>
  <c r="F6773" i="5"/>
  <c r="F6772" i="5"/>
  <c r="F6771" i="5"/>
  <c r="F6770" i="5"/>
  <c r="F6769" i="5"/>
  <c r="F6768" i="5"/>
  <c r="F6767" i="5"/>
  <c r="F6766" i="5"/>
  <c r="F6765" i="5"/>
  <c r="F6764" i="5"/>
  <c r="F6763" i="5"/>
  <c r="F6762" i="5"/>
  <c r="F6761" i="5"/>
  <c r="F6760" i="5"/>
  <c r="F6759" i="5"/>
  <c r="F6758" i="5"/>
  <c r="F6757" i="5"/>
  <c r="F6756" i="5"/>
  <c r="F6755" i="5"/>
  <c r="F6754" i="5"/>
  <c r="F6753" i="5"/>
  <c r="F6752" i="5"/>
  <c r="F6751" i="5"/>
  <c r="F6750" i="5"/>
  <c r="F6749" i="5"/>
  <c r="F6748" i="5"/>
  <c r="F6747" i="5"/>
  <c r="F6746" i="5"/>
  <c r="F6745" i="5"/>
  <c r="F6744" i="5"/>
  <c r="F6743" i="5"/>
  <c r="F6742" i="5"/>
  <c r="F6741" i="5"/>
  <c r="F6740" i="5"/>
  <c r="F6739" i="5"/>
  <c r="F6738" i="5"/>
  <c r="F6737" i="5"/>
  <c r="F6736" i="5"/>
  <c r="F6735" i="5"/>
  <c r="F6734" i="5"/>
  <c r="F6733" i="5"/>
  <c r="F6732" i="5"/>
  <c r="F6731" i="5"/>
  <c r="F6730" i="5"/>
  <c r="F6729" i="5"/>
  <c r="F6728" i="5"/>
  <c r="F6727" i="5"/>
  <c r="F6726" i="5"/>
  <c r="F6725" i="5"/>
  <c r="F6724" i="5"/>
  <c r="F6723" i="5"/>
  <c r="F6722" i="5"/>
  <c r="F6721" i="5"/>
  <c r="F6720" i="5"/>
  <c r="F6719" i="5"/>
  <c r="F6718" i="5"/>
  <c r="F6717" i="5"/>
  <c r="F6716" i="5"/>
  <c r="F6715" i="5"/>
  <c r="F6714" i="5"/>
  <c r="F6713" i="5"/>
  <c r="F6712" i="5"/>
  <c r="F6711" i="5"/>
  <c r="F6710" i="5"/>
  <c r="F6709" i="5"/>
  <c r="F6708" i="5"/>
  <c r="F6707" i="5"/>
  <c r="F6706" i="5"/>
  <c r="F6705" i="5"/>
  <c r="F6704" i="5"/>
  <c r="F6703" i="5"/>
  <c r="F6702" i="5"/>
  <c r="F6701" i="5"/>
  <c r="F6700" i="5"/>
  <c r="F6699" i="5"/>
  <c r="F6698" i="5"/>
  <c r="F6697" i="5"/>
  <c r="F6696" i="5"/>
  <c r="F6695" i="5"/>
  <c r="F6694" i="5"/>
  <c r="F6693" i="5"/>
  <c r="F6692" i="5"/>
  <c r="F6691" i="5"/>
  <c r="F6690" i="5"/>
  <c r="F6689" i="5"/>
  <c r="F6688" i="5"/>
  <c r="F6687" i="5"/>
  <c r="F6686" i="5"/>
  <c r="F6685" i="5"/>
  <c r="F6684" i="5"/>
  <c r="F6683" i="5"/>
  <c r="F6682" i="5"/>
  <c r="F6681" i="5"/>
  <c r="F6680" i="5"/>
  <c r="F6679" i="5"/>
  <c r="F6678" i="5"/>
  <c r="F6677" i="5"/>
  <c r="F6676" i="5"/>
  <c r="F6675" i="5"/>
  <c r="F6674" i="5"/>
  <c r="F6673" i="5"/>
  <c r="F6672" i="5"/>
  <c r="F6671" i="5"/>
  <c r="F6670" i="5"/>
  <c r="F6669" i="5"/>
  <c r="F6668" i="5"/>
  <c r="F6667" i="5"/>
  <c r="F6666" i="5"/>
  <c r="F6665" i="5"/>
  <c r="F6664" i="5"/>
  <c r="F6663" i="5"/>
  <c r="F6662" i="5"/>
  <c r="F6661" i="5"/>
  <c r="F6660" i="5"/>
  <c r="F6659" i="5"/>
  <c r="F6658" i="5"/>
  <c r="F6657" i="5"/>
  <c r="F6656" i="5"/>
  <c r="F6655" i="5"/>
  <c r="F6654" i="5"/>
  <c r="F6653" i="5"/>
  <c r="F6652" i="5"/>
  <c r="F6651" i="5"/>
  <c r="F6650" i="5"/>
  <c r="F6649" i="5"/>
  <c r="F6648" i="5"/>
  <c r="F6647" i="5"/>
  <c r="F6646" i="5"/>
  <c r="F6645" i="5"/>
  <c r="F6644" i="5"/>
  <c r="F6643" i="5"/>
  <c r="F6642" i="5"/>
  <c r="F6641" i="5"/>
  <c r="F6640" i="5"/>
  <c r="F6639" i="5"/>
  <c r="F6638" i="5"/>
  <c r="F6637" i="5"/>
  <c r="F6636" i="5"/>
  <c r="F6635" i="5"/>
  <c r="F6634" i="5"/>
  <c r="F6633" i="5"/>
  <c r="F6632" i="5"/>
  <c r="F6631" i="5"/>
  <c r="F6630" i="5"/>
  <c r="F6629" i="5"/>
  <c r="F6628" i="5"/>
  <c r="F6627" i="5"/>
  <c r="F6626" i="5"/>
  <c r="F6625" i="5"/>
  <c r="F6624" i="5"/>
  <c r="F6623" i="5"/>
  <c r="F6622" i="5"/>
  <c r="F6621" i="5"/>
  <c r="F6620" i="5"/>
  <c r="F6619" i="5"/>
  <c r="F6618" i="5"/>
  <c r="F6617" i="5"/>
  <c r="F6616" i="5"/>
  <c r="F6615" i="5"/>
  <c r="F6614" i="5"/>
  <c r="F6613" i="5"/>
  <c r="F6612" i="5"/>
  <c r="F6611" i="5"/>
  <c r="F6610" i="5"/>
  <c r="F6609" i="5"/>
  <c r="F6608" i="5"/>
  <c r="F6607" i="5"/>
  <c r="F6606" i="5"/>
  <c r="F6605" i="5"/>
  <c r="F6604" i="5"/>
  <c r="F6603" i="5"/>
  <c r="F6602" i="5"/>
  <c r="F6601" i="5"/>
  <c r="F6600" i="5"/>
  <c r="F6599" i="5"/>
  <c r="F6598" i="5"/>
  <c r="F6597" i="5"/>
  <c r="F6596" i="5"/>
  <c r="F6595" i="5"/>
  <c r="F6594" i="5"/>
  <c r="F6593" i="5"/>
  <c r="F6592" i="5"/>
  <c r="F6591" i="5"/>
  <c r="F6590" i="5"/>
  <c r="F6589" i="5"/>
  <c r="F6588" i="5"/>
  <c r="F6587" i="5"/>
  <c r="F6586" i="5"/>
  <c r="F6585" i="5"/>
  <c r="F6584" i="5"/>
  <c r="F6583" i="5"/>
  <c r="F6582" i="5"/>
  <c r="F6581" i="5"/>
  <c r="F6580" i="5"/>
  <c r="F6579" i="5"/>
  <c r="F6578" i="5"/>
  <c r="F6577" i="5"/>
  <c r="F6576" i="5"/>
  <c r="F6575" i="5"/>
  <c r="F6574" i="5"/>
  <c r="F6573" i="5"/>
  <c r="F6572" i="5"/>
  <c r="F6571" i="5"/>
  <c r="F6570" i="5"/>
  <c r="F6569" i="5"/>
  <c r="F6568" i="5"/>
  <c r="F6567" i="5"/>
  <c r="F6566" i="5"/>
  <c r="F6565" i="5"/>
  <c r="F6564" i="5"/>
  <c r="F6563" i="5"/>
  <c r="F6562" i="5"/>
  <c r="F6561" i="5"/>
  <c r="F6560" i="5"/>
  <c r="F6559" i="5"/>
  <c r="F6558" i="5"/>
  <c r="F6557" i="5"/>
  <c r="F6556" i="5"/>
  <c r="F6555" i="5"/>
  <c r="F6554" i="5"/>
  <c r="F6553" i="5"/>
  <c r="F6552" i="5"/>
  <c r="F6551" i="5"/>
  <c r="F6550" i="5"/>
  <c r="F6549" i="5"/>
  <c r="F6548" i="5"/>
  <c r="F6547" i="5"/>
  <c r="F6546" i="5"/>
  <c r="F6545" i="5"/>
  <c r="F6544" i="5"/>
  <c r="F6543" i="5"/>
  <c r="F6542" i="5"/>
  <c r="F6541" i="5"/>
  <c r="F6540" i="5"/>
  <c r="F6539" i="5"/>
  <c r="F6538" i="5"/>
  <c r="F6537" i="5"/>
  <c r="F6536" i="5"/>
  <c r="F6535" i="5"/>
  <c r="F6534" i="5"/>
  <c r="F6533" i="5"/>
  <c r="F6532" i="5"/>
  <c r="F6531" i="5"/>
  <c r="F6530" i="5"/>
  <c r="F6529" i="5"/>
  <c r="F6528" i="5"/>
  <c r="F6527" i="5"/>
  <c r="F6526" i="5"/>
  <c r="F6525" i="5"/>
  <c r="F6524" i="5"/>
  <c r="F6523" i="5"/>
  <c r="F6522" i="5"/>
  <c r="F6521" i="5"/>
  <c r="F6520" i="5"/>
  <c r="F6519" i="5"/>
  <c r="F6518" i="5"/>
  <c r="F6517" i="5"/>
  <c r="F6516" i="5"/>
  <c r="F6515" i="5"/>
  <c r="F6514" i="5"/>
  <c r="F6513" i="5"/>
  <c r="F6512" i="5"/>
  <c r="F6511" i="5"/>
  <c r="F6510" i="5"/>
  <c r="F6509" i="5"/>
  <c r="F6508" i="5"/>
  <c r="F6507" i="5"/>
  <c r="F6506" i="5"/>
  <c r="F6505" i="5"/>
  <c r="F6504" i="5"/>
  <c r="F6503" i="5"/>
  <c r="F6502" i="5"/>
  <c r="F6501" i="5"/>
  <c r="F6500" i="5"/>
  <c r="F6499" i="5"/>
  <c r="F6498" i="5"/>
  <c r="F6497" i="5"/>
  <c r="F6496" i="5"/>
  <c r="F6495" i="5"/>
  <c r="F6494" i="5"/>
  <c r="F6493" i="5"/>
  <c r="F6492" i="5"/>
  <c r="F6491" i="5"/>
  <c r="F6490" i="5"/>
  <c r="F6489" i="5"/>
  <c r="F6488" i="5"/>
  <c r="F6487" i="5"/>
  <c r="F6486" i="5"/>
  <c r="F6485" i="5"/>
  <c r="F6484" i="5"/>
  <c r="F6483" i="5"/>
  <c r="F6482" i="5"/>
  <c r="F6481" i="5"/>
  <c r="F6480" i="5"/>
  <c r="F6479" i="5"/>
  <c r="F6478" i="5"/>
  <c r="F6477" i="5"/>
  <c r="F6476" i="5"/>
  <c r="F6475" i="5"/>
  <c r="F6474" i="5"/>
  <c r="F6473" i="5"/>
  <c r="F6472" i="5"/>
  <c r="F6471" i="5"/>
  <c r="F6470" i="5"/>
  <c r="F6469" i="5"/>
  <c r="F6468" i="5"/>
  <c r="F6467" i="5"/>
  <c r="F6466" i="5"/>
  <c r="F6465" i="5"/>
  <c r="F6464" i="5"/>
  <c r="F6463" i="5"/>
  <c r="F6462" i="5"/>
  <c r="F6461" i="5"/>
  <c r="F6460" i="5"/>
  <c r="F6459" i="5"/>
  <c r="F6458" i="5"/>
  <c r="F6457" i="5"/>
  <c r="F6456" i="5"/>
  <c r="F6455" i="5"/>
  <c r="F6454" i="5"/>
  <c r="F6453" i="5"/>
  <c r="F6452" i="5"/>
  <c r="F6451" i="5"/>
  <c r="F6450" i="5"/>
  <c r="F6449" i="5"/>
  <c r="F6448" i="5"/>
  <c r="F6447" i="5"/>
  <c r="F6446" i="5"/>
  <c r="F6445" i="5"/>
  <c r="F6444" i="5"/>
  <c r="F6443" i="5"/>
  <c r="F6442" i="5"/>
  <c r="F6441" i="5"/>
  <c r="F6440" i="5"/>
  <c r="F6439" i="5"/>
  <c r="F6438" i="5"/>
  <c r="F6437" i="5"/>
  <c r="F6436" i="5"/>
  <c r="F6435" i="5"/>
  <c r="F6434" i="5"/>
  <c r="F6433" i="5"/>
  <c r="F6432" i="5"/>
  <c r="F6431" i="5"/>
  <c r="F6430" i="5"/>
  <c r="F6429" i="5"/>
  <c r="F6428" i="5"/>
  <c r="F6427" i="5"/>
  <c r="F6426" i="5"/>
  <c r="F6425" i="5"/>
  <c r="F6424" i="5"/>
  <c r="F6423" i="5"/>
  <c r="F6422" i="5"/>
  <c r="F6421" i="5"/>
  <c r="F6420" i="5"/>
  <c r="F6419" i="5"/>
  <c r="F6418" i="5"/>
  <c r="F6417" i="5"/>
  <c r="F6416" i="5"/>
  <c r="F6415" i="5"/>
  <c r="F6414" i="5"/>
  <c r="F6413" i="5"/>
  <c r="F6412" i="5"/>
  <c r="F6411" i="5"/>
  <c r="F6410" i="5"/>
  <c r="F6409" i="5"/>
  <c r="F6408" i="5"/>
  <c r="F6407" i="5"/>
  <c r="F6406" i="5"/>
  <c r="F6405" i="5"/>
  <c r="F6404" i="5"/>
  <c r="F6403" i="5"/>
  <c r="F6402" i="5"/>
  <c r="F6401" i="5"/>
  <c r="F6400" i="5"/>
  <c r="F6399" i="5"/>
  <c r="F6398" i="5"/>
  <c r="F6397" i="5"/>
  <c r="F6396" i="5"/>
  <c r="F6395" i="5"/>
  <c r="F6394" i="5"/>
  <c r="F6393" i="5"/>
  <c r="F6392" i="5"/>
  <c r="F6391" i="5"/>
  <c r="F6390" i="5"/>
  <c r="F6389" i="5"/>
  <c r="F6388" i="5"/>
  <c r="F6387" i="5"/>
  <c r="F6386" i="5"/>
  <c r="F6385" i="5"/>
  <c r="F6384" i="5"/>
  <c r="F6383" i="5"/>
  <c r="F6382" i="5"/>
  <c r="F6381" i="5"/>
  <c r="F6380" i="5"/>
  <c r="F6379" i="5"/>
  <c r="F6378" i="5"/>
  <c r="F6377" i="5"/>
  <c r="F6376" i="5"/>
  <c r="F6375" i="5"/>
  <c r="F6374" i="5"/>
  <c r="F6373" i="5"/>
  <c r="F6372" i="5"/>
  <c r="F6371" i="5"/>
  <c r="F6370" i="5"/>
  <c r="F6369" i="5"/>
  <c r="F6368" i="5"/>
  <c r="F6367" i="5"/>
  <c r="F6366" i="5"/>
  <c r="F6365" i="5"/>
  <c r="F6364" i="5"/>
  <c r="F6363" i="5"/>
  <c r="F6362" i="5"/>
  <c r="F6361" i="5"/>
  <c r="F6360" i="5"/>
  <c r="F6359" i="5"/>
  <c r="F6358" i="5"/>
  <c r="F6357" i="5"/>
  <c r="F6356" i="5"/>
  <c r="F6355" i="5"/>
  <c r="F6354" i="5"/>
  <c r="F6353" i="5"/>
  <c r="F6352" i="5"/>
  <c r="F6351" i="5"/>
  <c r="F6350" i="5"/>
  <c r="F6349" i="5"/>
  <c r="F6348" i="5"/>
  <c r="F6347" i="5"/>
  <c r="F6346" i="5"/>
  <c r="F6345" i="5"/>
  <c r="F6344" i="5"/>
  <c r="F6343" i="5"/>
  <c r="F6342" i="5"/>
  <c r="F6341" i="5"/>
  <c r="F6340" i="5"/>
  <c r="F6339" i="5"/>
  <c r="F6338" i="5"/>
  <c r="F6337" i="5"/>
  <c r="F6336" i="5"/>
  <c r="F6335" i="5"/>
  <c r="F6334" i="5"/>
  <c r="F6333" i="5"/>
  <c r="F6332" i="5"/>
  <c r="F6331" i="5"/>
  <c r="F6330" i="5"/>
  <c r="F6329" i="5"/>
  <c r="F6328" i="5"/>
  <c r="F6327" i="5"/>
  <c r="F6326" i="5"/>
  <c r="F6325" i="5"/>
  <c r="F6324" i="5"/>
  <c r="F6323" i="5"/>
  <c r="F6322" i="5"/>
  <c r="F6321" i="5"/>
  <c r="F6320" i="5"/>
  <c r="F6319" i="5"/>
  <c r="F6318" i="5"/>
  <c r="F6317" i="5"/>
  <c r="F6316" i="5"/>
  <c r="F6315" i="5"/>
  <c r="F6314" i="5"/>
  <c r="F6313" i="5"/>
  <c r="F6312" i="5"/>
  <c r="F6311" i="5"/>
  <c r="F6310" i="5"/>
  <c r="F6309" i="5"/>
  <c r="F6308" i="5"/>
  <c r="F6307" i="5"/>
  <c r="F6306" i="5"/>
  <c r="F6305" i="5"/>
  <c r="F6304" i="5"/>
  <c r="F6303" i="5"/>
  <c r="F6302" i="5"/>
  <c r="F6301" i="5"/>
  <c r="F6300" i="5"/>
  <c r="F6299" i="5"/>
  <c r="F6298" i="5"/>
  <c r="F6297" i="5"/>
  <c r="F6296" i="5"/>
  <c r="F6295" i="5"/>
  <c r="F6294" i="5"/>
  <c r="F6293" i="5"/>
  <c r="F6292" i="5"/>
  <c r="F6291" i="5"/>
  <c r="F6290" i="5"/>
  <c r="F6289" i="5"/>
  <c r="F6288" i="5"/>
  <c r="F6287" i="5"/>
  <c r="F6286" i="5"/>
  <c r="F6285" i="5"/>
  <c r="F6284" i="5"/>
  <c r="F6283" i="5"/>
  <c r="F6282" i="5"/>
  <c r="F6281" i="5"/>
  <c r="F6280" i="5"/>
  <c r="F6279" i="5"/>
  <c r="F6278" i="5"/>
  <c r="F6277" i="5"/>
  <c r="F6276" i="5"/>
  <c r="F6275" i="5"/>
  <c r="F6274" i="5"/>
  <c r="F6273" i="5"/>
  <c r="F6272" i="5"/>
  <c r="F6271" i="5"/>
  <c r="F6270" i="5"/>
  <c r="F6269" i="5"/>
  <c r="F6268" i="5"/>
  <c r="F6267" i="5"/>
  <c r="F6266" i="5"/>
  <c r="F6265" i="5"/>
  <c r="F6264" i="5"/>
  <c r="F6263" i="5"/>
  <c r="F6262" i="5"/>
  <c r="F6261" i="5"/>
  <c r="F6260" i="5"/>
  <c r="F6259" i="5"/>
  <c r="F6258" i="5"/>
  <c r="F6257" i="5"/>
  <c r="F6256" i="5"/>
  <c r="F6255" i="5"/>
  <c r="F6254" i="5"/>
  <c r="F6253" i="5"/>
  <c r="F6252" i="5"/>
  <c r="F6251" i="5"/>
  <c r="F6250" i="5"/>
  <c r="F6249" i="5"/>
  <c r="F6248" i="5"/>
  <c r="F6247" i="5"/>
  <c r="F6246" i="5"/>
  <c r="F6245" i="5"/>
  <c r="F6244" i="5"/>
  <c r="F6243" i="5"/>
  <c r="F6242" i="5"/>
  <c r="F6241" i="5"/>
  <c r="F6240" i="5"/>
  <c r="F6239" i="5"/>
  <c r="F6238" i="5"/>
  <c r="F6237" i="5"/>
  <c r="F6236" i="5"/>
  <c r="F6235" i="5"/>
  <c r="F6234" i="5"/>
  <c r="F6233" i="5"/>
  <c r="F6232" i="5"/>
  <c r="F6231" i="5"/>
  <c r="F6230" i="5"/>
  <c r="F6229" i="5"/>
  <c r="F6228" i="5"/>
  <c r="F6227" i="5"/>
  <c r="F6226" i="5"/>
  <c r="F6225" i="5"/>
  <c r="F6224" i="5"/>
  <c r="F6223" i="5"/>
  <c r="F6222" i="5"/>
  <c r="F6221" i="5"/>
  <c r="F6220" i="5"/>
  <c r="F6219" i="5"/>
  <c r="F6218" i="5"/>
  <c r="F6217" i="5"/>
  <c r="F6216" i="5"/>
  <c r="F6215" i="5"/>
  <c r="F6214" i="5"/>
  <c r="F6213" i="5"/>
  <c r="F6212" i="5"/>
  <c r="F6211" i="5"/>
  <c r="F6210" i="5"/>
  <c r="F6209" i="5"/>
  <c r="F6208" i="5"/>
  <c r="F6207" i="5"/>
  <c r="F6206" i="5"/>
  <c r="F6205" i="5"/>
  <c r="F6204" i="5"/>
  <c r="F6203" i="5"/>
  <c r="F6202" i="5"/>
  <c r="F6201" i="5"/>
  <c r="F6200" i="5"/>
  <c r="F6199" i="5"/>
  <c r="F6198" i="5"/>
  <c r="F6197" i="5"/>
  <c r="F6196" i="5"/>
  <c r="F6195" i="5"/>
  <c r="F6194" i="5"/>
  <c r="F6193" i="5"/>
  <c r="F6192" i="5"/>
  <c r="F6191" i="5"/>
  <c r="F6190" i="5"/>
  <c r="F6189" i="5"/>
  <c r="F6188" i="5"/>
  <c r="F6187" i="5"/>
  <c r="F6186" i="5"/>
  <c r="F6185" i="5"/>
  <c r="F6184" i="5"/>
  <c r="F6183" i="5"/>
  <c r="F6182" i="5"/>
  <c r="F6181" i="5"/>
  <c r="F6180" i="5"/>
  <c r="F6179" i="5"/>
  <c r="F6178" i="5"/>
  <c r="F6177" i="5"/>
  <c r="F6176" i="5"/>
  <c r="F6175" i="5"/>
  <c r="F6174" i="5"/>
  <c r="F6173" i="5"/>
  <c r="F6172" i="5"/>
  <c r="F6171" i="5"/>
  <c r="F6170" i="5"/>
  <c r="F6169" i="5"/>
  <c r="F6168" i="5"/>
  <c r="F6167" i="5"/>
  <c r="F6166" i="5"/>
  <c r="F6165" i="5"/>
  <c r="F6164" i="5"/>
  <c r="F6163" i="5"/>
  <c r="F6162" i="5"/>
  <c r="F6161" i="5"/>
  <c r="F6160" i="5"/>
  <c r="F6159" i="5"/>
  <c r="F6158" i="5"/>
  <c r="F6157" i="5"/>
  <c r="F6156" i="5"/>
  <c r="F6155" i="5"/>
  <c r="F6154" i="5"/>
  <c r="F6153" i="5"/>
  <c r="F6152" i="5"/>
  <c r="F6151" i="5"/>
  <c r="F6150" i="5"/>
  <c r="F6149" i="5"/>
  <c r="F6148" i="5"/>
  <c r="F6147" i="5"/>
  <c r="F6146" i="5"/>
  <c r="F6145" i="5"/>
  <c r="F6144" i="5"/>
  <c r="F6143" i="5"/>
  <c r="F6142" i="5"/>
  <c r="F6141" i="5"/>
  <c r="F6140" i="5"/>
  <c r="F6139" i="5"/>
  <c r="F6138" i="5"/>
  <c r="F6137" i="5"/>
  <c r="F6136" i="5"/>
  <c r="F6135" i="5"/>
  <c r="F6134" i="5"/>
  <c r="F6133" i="5"/>
  <c r="F6132" i="5"/>
  <c r="F6131" i="5"/>
  <c r="F6130" i="5"/>
  <c r="F6129" i="5"/>
  <c r="F6128" i="5"/>
  <c r="F6127" i="5"/>
  <c r="F6126" i="5"/>
  <c r="F6125" i="5"/>
  <c r="F6124" i="5"/>
  <c r="F6123" i="5"/>
  <c r="F6122" i="5"/>
  <c r="F6121" i="5"/>
  <c r="F6120" i="5"/>
  <c r="F6119" i="5"/>
  <c r="F6118" i="5"/>
  <c r="F6117" i="5"/>
  <c r="F6116" i="5"/>
  <c r="F6115" i="5"/>
  <c r="F6114" i="5"/>
  <c r="F6113" i="5"/>
  <c r="F6112" i="5"/>
  <c r="F6111" i="5"/>
  <c r="F6110" i="5"/>
  <c r="F6109" i="5"/>
  <c r="F6108" i="5"/>
  <c r="F6107" i="5"/>
  <c r="F6106" i="5"/>
  <c r="F6105" i="5"/>
  <c r="F6104" i="5"/>
  <c r="F6103" i="5"/>
  <c r="F6102" i="5"/>
  <c r="F6101" i="5"/>
  <c r="F6100" i="5"/>
  <c r="F6099" i="5"/>
  <c r="F6098" i="5"/>
  <c r="F6097" i="5"/>
  <c r="F6096" i="5"/>
  <c r="F6095" i="5"/>
  <c r="F6094" i="5"/>
  <c r="F6093" i="5"/>
  <c r="F6092" i="5"/>
  <c r="F6091" i="5"/>
  <c r="F6090" i="5"/>
  <c r="F6089" i="5"/>
  <c r="F6088" i="5"/>
  <c r="F6087" i="5"/>
  <c r="F6086" i="5"/>
  <c r="F6085" i="5"/>
  <c r="F6084" i="5"/>
  <c r="F6083" i="5"/>
  <c r="F6082" i="5"/>
  <c r="F6081" i="5"/>
  <c r="F6080" i="5"/>
  <c r="F6079" i="5"/>
  <c r="F6078" i="5"/>
  <c r="F6077" i="5"/>
  <c r="F6076" i="5"/>
  <c r="F6075" i="5"/>
  <c r="F6074" i="5"/>
  <c r="F6073" i="5"/>
  <c r="F6072" i="5"/>
  <c r="F6071" i="5"/>
  <c r="F6070" i="5"/>
  <c r="F6069" i="5"/>
  <c r="F6068" i="5"/>
  <c r="F6067" i="5"/>
  <c r="F6066" i="5"/>
  <c r="F6065" i="5"/>
  <c r="F6064" i="5"/>
  <c r="F6063" i="5"/>
  <c r="F6062" i="5"/>
  <c r="F6061" i="5"/>
  <c r="F6060" i="5"/>
  <c r="F6059" i="5"/>
  <c r="F6058" i="5"/>
  <c r="F6057" i="5"/>
  <c r="F6056" i="5"/>
  <c r="F6055" i="5"/>
  <c r="F6054" i="5"/>
  <c r="F6053" i="5"/>
  <c r="F6052" i="5"/>
  <c r="F6051" i="5"/>
  <c r="F6050" i="5"/>
  <c r="F6049" i="5"/>
  <c r="F6048" i="5"/>
  <c r="F6047" i="5"/>
  <c r="F6046" i="5"/>
  <c r="F6045" i="5"/>
  <c r="F6044" i="5"/>
  <c r="F6043" i="5"/>
  <c r="F6042" i="5"/>
  <c r="F6041" i="5"/>
  <c r="F6040" i="5"/>
  <c r="F6039" i="5"/>
  <c r="F6038" i="5"/>
  <c r="F6037" i="5"/>
  <c r="F6036" i="5"/>
  <c r="F6035" i="5"/>
  <c r="F6034" i="5"/>
  <c r="F6033" i="5"/>
  <c r="F6032" i="5"/>
  <c r="F6031" i="5"/>
  <c r="F6030" i="5"/>
  <c r="F6029" i="5"/>
  <c r="F6028" i="5"/>
  <c r="F6027" i="5"/>
  <c r="F6026" i="5"/>
  <c r="F6025" i="5"/>
  <c r="F6024" i="5"/>
  <c r="F6023" i="5"/>
  <c r="F6022" i="5"/>
  <c r="F6021" i="5"/>
  <c r="F6020" i="5"/>
  <c r="F6019" i="5"/>
  <c r="F6018" i="5"/>
  <c r="F6017" i="5"/>
  <c r="F6016" i="5"/>
  <c r="F6015" i="5"/>
  <c r="F6014" i="5"/>
  <c r="F6013" i="5"/>
  <c r="F6012" i="5"/>
  <c r="F6011" i="5"/>
  <c r="F6010" i="5"/>
  <c r="F6009" i="5"/>
  <c r="F6008" i="5"/>
  <c r="F6007" i="5"/>
  <c r="F6006" i="5"/>
  <c r="F6005" i="5"/>
  <c r="F6004" i="5"/>
  <c r="F6003" i="5"/>
  <c r="F6002" i="5"/>
  <c r="F6001" i="5"/>
  <c r="F6000" i="5"/>
  <c r="F5999" i="5"/>
  <c r="F5998" i="5"/>
  <c r="F5997" i="5"/>
  <c r="F5996" i="5"/>
  <c r="F5995" i="5"/>
  <c r="F5994" i="5"/>
  <c r="F5993" i="5"/>
  <c r="F5992" i="5"/>
  <c r="F5991" i="5"/>
  <c r="F5990" i="5"/>
  <c r="F5989" i="5"/>
  <c r="F5988" i="5"/>
  <c r="F5987" i="5"/>
  <c r="F5986" i="5"/>
  <c r="F5985" i="5"/>
  <c r="F5984" i="5"/>
  <c r="F5983" i="5"/>
  <c r="F5982" i="5"/>
  <c r="F5981" i="5"/>
  <c r="F5980" i="5"/>
  <c r="F5979" i="5"/>
  <c r="F5978" i="5"/>
  <c r="F5977" i="5"/>
  <c r="F5976" i="5"/>
  <c r="F5975" i="5"/>
  <c r="F5974" i="5"/>
  <c r="F5973" i="5"/>
  <c r="F5972" i="5"/>
  <c r="F5971" i="5"/>
  <c r="F5970" i="5"/>
  <c r="F5969" i="5"/>
  <c r="F5968" i="5"/>
  <c r="F5967" i="5"/>
  <c r="F5966" i="5"/>
  <c r="F5965" i="5"/>
  <c r="F5964" i="5"/>
  <c r="F5963" i="5"/>
  <c r="F5962" i="5"/>
  <c r="F5961" i="5"/>
  <c r="F5960" i="5"/>
  <c r="F5959" i="5"/>
  <c r="F5958" i="5"/>
  <c r="F5957" i="5"/>
  <c r="F5956" i="5"/>
  <c r="F5955" i="5"/>
  <c r="F5954" i="5"/>
  <c r="F5953" i="5"/>
  <c r="F5952" i="5"/>
  <c r="F5951" i="5"/>
  <c r="F5950" i="5"/>
  <c r="F5949" i="5"/>
  <c r="F5948" i="5"/>
  <c r="F5947" i="5"/>
  <c r="F5946" i="5"/>
  <c r="F5945" i="5"/>
  <c r="F5944" i="5"/>
  <c r="F5943" i="5"/>
  <c r="F5942" i="5"/>
  <c r="F5941" i="5"/>
  <c r="F5940" i="5"/>
  <c r="F5939" i="5"/>
  <c r="F5938" i="5"/>
  <c r="F5937" i="5"/>
  <c r="F5936" i="5"/>
  <c r="F5935" i="5"/>
  <c r="F5934" i="5"/>
  <c r="F5933" i="5"/>
  <c r="F5932" i="5"/>
  <c r="F5931" i="5"/>
  <c r="F5930" i="5"/>
  <c r="F5929" i="5"/>
  <c r="F5928" i="5"/>
  <c r="F5927" i="5"/>
  <c r="F5926" i="5"/>
  <c r="F5925" i="5"/>
  <c r="F5924" i="5"/>
  <c r="F5923" i="5"/>
  <c r="F5922" i="5"/>
  <c r="F5921" i="5"/>
  <c r="F5920" i="5"/>
  <c r="F5919" i="5"/>
  <c r="F5918" i="5"/>
  <c r="F5917" i="5"/>
  <c r="F5916" i="5"/>
  <c r="F5915" i="5"/>
  <c r="F5914" i="5"/>
  <c r="F5913" i="5"/>
  <c r="F5912" i="5"/>
  <c r="F5911" i="5"/>
  <c r="F5910" i="5"/>
  <c r="F5909" i="5"/>
  <c r="F5908" i="5"/>
  <c r="F5907" i="5"/>
  <c r="F5906" i="5"/>
  <c r="F5905" i="5"/>
  <c r="F5904" i="5"/>
  <c r="F5903" i="5"/>
  <c r="F5902" i="5"/>
  <c r="F5901" i="5"/>
  <c r="F5900" i="5"/>
  <c r="F5899" i="5"/>
  <c r="F5898" i="5"/>
  <c r="F5897" i="5"/>
  <c r="F5896" i="5"/>
  <c r="F5895" i="5"/>
  <c r="F5894" i="5"/>
  <c r="F5893" i="5"/>
  <c r="F5892" i="5"/>
  <c r="F5891" i="5"/>
  <c r="F5890" i="5"/>
  <c r="F5889" i="5"/>
  <c r="F5888" i="5"/>
  <c r="F5887" i="5"/>
  <c r="F5886" i="5"/>
  <c r="F5885" i="5"/>
  <c r="F5884" i="5"/>
  <c r="F5883" i="5"/>
  <c r="F5882" i="5"/>
  <c r="F5881" i="5"/>
  <c r="F5880" i="5"/>
  <c r="F5879" i="5"/>
  <c r="F5878" i="5"/>
  <c r="F5877" i="5"/>
  <c r="F5876" i="5"/>
  <c r="F5875" i="5"/>
  <c r="F5874" i="5"/>
  <c r="F5873" i="5"/>
  <c r="F5872" i="5"/>
  <c r="F5871" i="5"/>
  <c r="F5870" i="5"/>
  <c r="F5869" i="5"/>
  <c r="F5868" i="5"/>
  <c r="F5867" i="5"/>
  <c r="F5866" i="5"/>
  <c r="F5865" i="5"/>
  <c r="F5864" i="5"/>
  <c r="F5863" i="5"/>
  <c r="F5862" i="5"/>
  <c r="F5861" i="5"/>
  <c r="F5860" i="5"/>
  <c r="F5859" i="5"/>
  <c r="F5858" i="5"/>
  <c r="F5857" i="5"/>
  <c r="F5856" i="5"/>
  <c r="F5855" i="5"/>
  <c r="F5854" i="5"/>
  <c r="F5853" i="5"/>
  <c r="F5852" i="5"/>
  <c r="F5851" i="5"/>
  <c r="F5850" i="5"/>
  <c r="F5849" i="5"/>
  <c r="F5848" i="5"/>
  <c r="F5847" i="5"/>
  <c r="F5846" i="5"/>
  <c r="F5845" i="5"/>
  <c r="F5844" i="5"/>
  <c r="F5843" i="5"/>
  <c r="F5842" i="5"/>
  <c r="F5841" i="5"/>
  <c r="F5840" i="5"/>
  <c r="F5839" i="5"/>
  <c r="F5838" i="5"/>
  <c r="F5837" i="5"/>
  <c r="F5836" i="5"/>
  <c r="F5835" i="5"/>
  <c r="F5834" i="5"/>
  <c r="F5833" i="5"/>
  <c r="F5832" i="5"/>
  <c r="F5831" i="5"/>
  <c r="F5830" i="5"/>
  <c r="F5829" i="5"/>
  <c r="F5828" i="5"/>
  <c r="F5827" i="5"/>
  <c r="F5826" i="5"/>
  <c r="F5825" i="5"/>
  <c r="F5824" i="5"/>
  <c r="F5823" i="5"/>
  <c r="F5822" i="5"/>
  <c r="F5821" i="5"/>
  <c r="F5820" i="5"/>
  <c r="F5819" i="5"/>
  <c r="F5818" i="5"/>
  <c r="F5817" i="5"/>
  <c r="F5816" i="5"/>
  <c r="F5815" i="5"/>
  <c r="F5814" i="5"/>
  <c r="F5813" i="5"/>
  <c r="F5812" i="5"/>
  <c r="F5811" i="5"/>
  <c r="F5810" i="5"/>
  <c r="F5809" i="5"/>
  <c r="F5808" i="5"/>
  <c r="F5807" i="5"/>
  <c r="F5806" i="5"/>
  <c r="F5805" i="5"/>
  <c r="F5804" i="5"/>
  <c r="F5803" i="5"/>
  <c r="F5802" i="5"/>
  <c r="F5801" i="5"/>
  <c r="F5800" i="5"/>
  <c r="F5799" i="5"/>
  <c r="F5798" i="5"/>
  <c r="F5797" i="5"/>
  <c r="F5796" i="5"/>
  <c r="F5795" i="5"/>
  <c r="F5794" i="5"/>
  <c r="F5793" i="5"/>
  <c r="F5792" i="5"/>
  <c r="F5791" i="5"/>
  <c r="F5790" i="5"/>
  <c r="F5789" i="5"/>
  <c r="F5788" i="5"/>
  <c r="F5787" i="5"/>
  <c r="F5786" i="5"/>
  <c r="F5785" i="5"/>
  <c r="F5784" i="5"/>
  <c r="F5783" i="5"/>
  <c r="F5782" i="5"/>
  <c r="F5781" i="5"/>
  <c r="F5780" i="5"/>
  <c r="F5779" i="5"/>
  <c r="F5778" i="5"/>
  <c r="F5777" i="5"/>
  <c r="F5776" i="5"/>
  <c r="F5775" i="5"/>
  <c r="F5774" i="5"/>
  <c r="F5773" i="5"/>
  <c r="F5772" i="5"/>
  <c r="F5771" i="5"/>
  <c r="F5770" i="5"/>
  <c r="F5769" i="5"/>
  <c r="F5768" i="5"/>
  <c r="F5767" i="5"/>
  <c r="F5766" i="5"/>
  <c r="F5765" i="5"/>
  <c r="F5764" i="5"/>
  <c r="F5763" i="5"/>
  <c r="F5762" i="5"/>
  <c r="F5761" i="5"/>
  <c r="F5760" i="5"/>
  <c r="F5759" i="5"/>
  <c r="F5758" i="5"/>
  <c r="F5757" i="5"/>
  <c r="F5756" i="5"/>
  <c r="F5755" i="5"/>
  <c r="F5754" i="5"/>
  <c r="F5753" i="5"/>
  <c r="F5752" i="5"/>
  <c r="F5751" i="5"/>
  <c r="F5750" i="5"/>
  <c r="F5749" i="5"/>
  <c r="F5748" i="5"/>
  <c r="F5747" i="5"/>
  <c r="F5746" i="5"/>
  <c r="F5745" i="5"/>
  <c r="F5744" i="5"/>
  <c r="F5743" i="5"/>
  <c r="F5742" i="5"/>
  <c r="F5741" i="5"/>
  <c r="F5740" i="5"/>
  <c r="F5739" i="5"/>
  <c r="F5738" i="5"/>
  <c r="F5737" i="5"/>
  <c r="F5736" i="5"/>
  <c r="F5735" i="5"/>
  <c r="F5734" i="5"/>
  <c r="F5733" i="5"/>
  <c r="F5732" i="5"/>
  <c r="F5731" i="5"/>
  <c r="F5730" i="5"/>
  <c r="F5729" i="5"/>
  <c r="F5728" i="5"/>
  <c r="F5727" i="5"/>
  <c r="F5726" i="5"/>
  <c r="F5725" i="5"/>
  <c r="F5724" i="5"/>
  <c r="F5723" i="5"/>
  <c r="F5722" i="5"/>
  <c r="F5721" i="5"/>
  <c r="F5720" i="5"/>
  <c r="F5719" i="5"/>
  <c r="F5718" i="5"/>
  <c r="F5717" i="5"/>
  <c r="F5716" i="5"/>
  <c r="F5715" i="5"/>
  <c r="F5714" i="5"/>
  <c r="F5713" i="5"/>
  <c r="F5712" i="5"/>
  <c r="F5711" i="5"/>
  <c r="F5710" i="5"/>
  <c r="F5709" i="5"/>
  <c r="F5708" i="5"/>
  <c r="F5707" i="5"/>
  <c r="F5706" i="5"/>
  <c r="F5705" i="5"/>
  <c r="F5704" i="5"/>
  <c r="F5703" i="5"/>
  <c r="F5702" i="5"/>
  <c r="F5701" i="5"/>
  <c r="F5700" i="5"/>
  <c r="F5699" i="5"/>
  <c r="F5698" i="5"/>
  <c r="F5697" i="5"/>
  <c r="F5696" i="5"/>
  <c r="F5695" i="5"/>
  <c r="F5694" i="5"/>
  <c r="F5693" i="5"/>
  <c r="F5692" i="5"/>
  <c r="F5691" i="5"/>
  <c r="F5690" i="5"/>
  <c r="F5689" i="5"/>
  <c r="F5688" i="5"/>
  <c r="F5687" i="5"/>
  <c r="F5686" i="5"/>
  <c r="F5685" i="5"/>
  <c r="F5684" i="5"/>
  <c r="F5683" i="5"/>
  <c r="F5682" i="5"/>
  <c r="F5681" i="5"/>
  <c r="F5680" i="5"/>
  <c r="F5679" i="5"/>
  <c r="F5678" i="5"/>
  <c r="F5677" i="5"/>
  <c r="F5676" i="5"/>
  <c r="F5675" i="5"/>
  <c r="F5674" i="5"/>
  <c r="F5673" i="5"/>
  <c r="F5672" i="5"/>
  <c r="F5671" i="5"/>
  <c r="F5670" i="5"/>
  <c r="F5669" i="5"/>
  <c r="F5668" i="5"/>
  <c r="F5667" i="5"/>
  <c r="F5666" i="5"/>
  <c r="F5665" i="5"/>
  <c r="F5664" i="5"/>
  <c r="F5663" i="5"/>
  <c r="F5662" i="5"/>
  <c r="F5661" i="5"/>
  <c r="F5660" i="5"/>
  <c r="F5659" i="5"/>
  <c r="F5658" i="5"/>
  <c r="F5657" i="5"/>
  <c r="F5656" i="5"/>
  <c r="F5655" i="5"/>
  <c r="F5654" i="5"/>
  <c r="F5653" i="5"/>
  <c r="F5652" i="5"/>
  <c r="F5651" i="5"/>
  <c r="F5650" i="5"/>
  <c r="F5649" i="5"/>
  <c r="F5648" i="5"/>
  <c r="F5647" i="5"/>
  <c r="F5646" i="5"/>
  <c r="F5645" i="5"/>
  <c r="F5644" i="5"/>
  <c r="F5643" i="5"/>
  <c r="F5642" i="5"/>
  <c r="F5641" i="5"/>
  <c r="F5640" i="5"/>
  <c r="F5639" i="5"/>
  <c r="F5638" i="5"/>
  <c r="F5637" i="5"/>
  <c r="F5636" i="5"/>
  <c r="F5635" i="5"/>
  <c r="F5634" i="5"/>
  <c r="F5633" i="5"/>
  <c r="F5632" i="5"/>
  <c r="F5631" i="5"/>
  <c r="F5630" i="5"/>
  <c r="F5629" i="5"/>
  <c r="F5628" i="5"/>
  <c r="F5627" i="5"/>
  <c r="F5626" i="5"/>
  <c r="F5625" i="5"/>
  <c r="F5624" i="5"/>
  <c r="F5623" i="5"/>
  <c r="F5622" i="5"/>
  <c r="F5621" i="5"/>
  <c r="F5620" i="5"/>
  <c r="F5619" i="5"/>
  <c r="F5618" i="5"/>
  <c r="F5617" i="5"/>
  <c r="F5616" i="5"/>
  <c r="F5615" i="5"/>
  <c r="F5614" i="5"/>
  <c r="F5613" i="5"/>
  <c r="F5612" i="5"/>
  <c r="F5611" i="5"/>
  <c r="F5610" i="5"/>
  <c r="F5609" i="5"/>
  <c r="F5608" i="5"/>
  <c r="F5607" i="5"/>
  <c r="F5606" i="5"/>
  <c r="F5605" i="5"/>
  <c r="F5604" i="5"/>
  <c r="F5603" i="5"/>
  <c r="F5602" i="5"/>
  <c r="F5601" i="5"/>
  <c r="F5600" i="5"/>
  <c r="F5599" i="5"/>
  <c r="F5598" i="5"/>
  <c r="F5597" i="5"/>
  <c r="F5596" i="5"/>
  <c r="F5595" i="5"/>
  <c r="F5594" i="5"/>
  <c r="F5593" i="5"/>
  <c r="F5592" i="5"/>
  <c r="F5591" i="5"/>
  <c r="F5590" i="5"/>
  <c r="F5589" i="5"/>
  <c r="F5588" i="5"/>
  <c r="F5587" i="5"/>
  <c r="F5586" i="5"/>
  <c r="F5585" i="5"/>
  <c r="F5584" i="5"/>
  <c r="F5583" i="5"/>
  <c r="F5582" i="5"/>
  <c r="F5581" i="5"/>
  <c r="F5580" i="5"/>
  <c r="F5579" i="5"/>
  <c r="F5578" i="5"/>
  <c r="F5577" i="5"/>
  <c r="F5576" i="5"/>
  <c r="F5575" i="5"/>
  <c r="F5574" i="5"/>
  <c r="F5573" i="5"/>
  <c r="F5572" i="5"/>
  <c r="F5571" i="5"/>
  <c r="F5570" i="5"/>
  <c r="F5569" i="5"/>
  <c r="F5568" i="5"/>
  <c r="F5567" i="5"/>
  <c r="F5566" i="5"/>
  <c r="F5565" i="5"/>
  <c r="F5564" i="5"/>
  <c r="F5563" i="5"/>
  <c r="F5562" i="5"/>
  <c r="F5561" i="5"/>
  <c r="F5560" i="5"/>
  <c r="F5559" i="5"/>
  <c r="F5558" i="5"/>
  <c r="F5557" i="5"/>
  <c r="F5556" i="5"/>
  <c r="F5555" i="5"/>
  <c r="F5554" i="5"/>
  <c r="F5553" i="5"/>
  <c r="F5552" i="5"/>
  <c r="F5551" i="5"/>
  <c r="F5550" i="5"/>
  <c r="F5549" i="5"/>
  <c r="F5548" i="5"/>
  <c r="F5547" i="5"/>
  <c r="F5546" i="5"/>
  <c r="F5545" i="5"/>
  <c r="F5544" i="5"/>
  <c r="F5543" i="5"/>
  <c r="F5542" i="5"/>
  <c r="F5541" i="5"/>
  <c r="F5540" i="5"/>
  <c r="F5539" i="5"/>
  <c r="F5538" i="5"/>
  <c r="F5537" i="5"/>
  <c r="F5536" i="5"/>
  <c r="F5535" i="5"/>
  <c r="F5534" i="5"/>
  <c r="F5533" i="5"/>
  <c r="F5532" i="5"/>
  <c r="F5531" i="5"/>
  <c r="F5530" i="5"/>
  <c r="F5529" i="5"/>
  <c r="F5528" i="5"/>
  <c r="F5527" i="5"/>
  <c r="F5526" i="5"/>
  <c r="F5525" i="5"/>
  <c r="F5524" i="5"/>
  <c r="F5523" i="5"/>
  <c r="F5522" i="5"/>
  <c r="F5521" i="5"/>
  <c r="F5520" i="5"/>
  <c r="F5519" i="5"/>
  <c r="F5518" i="5"/>
  <c r="F5517" i="5"/>
  <c r="F5516" i="5"/>
  <c r="F5515" i="5"/>
  <c r="F5514" i="5"/>
  <c r="F5513" i="5"/>
  <c r="F5512" i="5"/>
  <c r="F5511" i="5"/>
  <c r="F5510" i="5"/>
  <c r="F5509" i="5"/>
  <c r="F5508" i="5"/>
  <c r="F5507" i="5"/>
  <c r="F5506" i="5"/>
  <c r="F5505" i="5"/>
  <c r="F5504" i="5"/>
  <c r="F5503" i="5"/>
  <c r="F5502" i="5"/>
  <c r="F5501" i="5"/>
  <c r="F5500" i="5"/>
  <c r="F5499" i="5"/>
  <c r="F5498" i="5"/>
  <c r="F5497" i="5"/>
  <c r="F5496" i="5"/>
  <c r="F5495" i="5"/>
  <c r="F5494" i="5"/>
  <c r="F5493" i="5"/>
  <c r="F5492" i="5"/>
  <c r="F5491" i="5"/>
  <c r="F5490" i="5"/>
  <c r="F5489" i="5"/>
  <c r="F5488" i="5"/>
  <c r="F5487" i="5"/>
  <c r="F5486" i="5"/>
  <c r="F5485" i="5"/>
  <c r="F5484" i="5"/>
  <c r="F5483" i="5"/>
  <c r="F5482" i="5"/>
  <c r="F5481" i="5"/>
  <c r="F5480" i="5"/>
  <c r="F5479" i="5"/>
  <c r="F5478" i="5"/>
  <c r="F5477" i="5"/>
  <c r="F5476" i="5"/>
  <c r="F5475" i="5"/>
  <c r="F5474" i="5"/>
  <c r="F5473" i="5"/>
  <c r="F5472" i="5"/>
  <c r="F5471" i="5"/>
  <c r="F5470" i="5"/>
  <c r="F5469" i="5"/>
  <c r="F5468" i="5"/>
  <c r="F5467" i="5"/>
  <c r="F5466" i="5"/>
  <c r="F5465" i="5"/>
  <c r="F5464" i="5"/>
  <c r="F5463" i="5"/>
  <c r="F5462" i="5"/>
  <c r="F5461" i="5"/>
  <c r="F5460" i="5"/>
  <c r="F5459" i="5"/>
  <c r="F5458" i="5"/>
  <c r="F5457" i="5"/>
  <c r="F5456" i="5"/>
  <c r="F5455" i="5"/>
  <c r="F5454" i="5"/>
  <c r="F5453" i="5"/>
  <c r="F5452" i="5"/>
  <c r="F5451" i="5"/>
  <c r="F5450" i="5"/>
  <c r="F5449" i="5"/>
  <c r="F5448" i="5"/>
  <c r="F5447" i="5"/>
  <c r="F5446" i="5"/>
  <c r="F5445" i="5"/>
  <c r="F5444" i="5"/>
  <c r="F5443" i="5"/>
  <c r="F5442" i="5"/>
  <c r="F5441" i="5"/>
  <c r="F5440" i="5"/>
  <c r="F5439" i="5"/>
  <c r="F5438" i="5"/>
  <c r="F5437" i="5"/>
  <c r="F5436" i="5"/>
  <c r="F5435" i="5"/>
  <c r="F5434" i="5"/>
  <c r="F5433" i="5"/>
  <c r="F5432" i="5"/>
  <c r="F5431" i="5"/>
  <c r="F5430" i="5"/>
  <c r="F5429" i="5"/>
  <c r="F5428" i="5"/>
  <c r="F5427" i="5"/>
  <c r="F5426" i="5"/>
  <c r="F5425" i="5"/>
  <c r="F5424" i="5"/>
  <c r="F5423" i="5"/>
  <c r="F5422" i="5"/>
  <c r="F5421" i="5"/>
  <c r="F5420" i="5"/>
  <c r="F5419" i="5"/>
  <c r="F5418" i="5"/>
  <c r="F5417" i="5"/>
  <c r="F5416" i="5"/>
  <c r="F5415" i="5"/>
  <c r="F5414" i="5"/>
  <c r="F5413" i="5"/>
  <c r="F5412" i="5"/>
  <c r="F5411" i="5"/>
  <c r="F5410" i="5"/>
  <c r="F5409" i="5"/>
  <c r="F5408" i="5"/>
  <c r="F5407" i="5"/>
  <c r="F5406" i="5"/>
  <c r="F5405" i="5"/>
  <c r="F5404" i="5"/>
  <c r="F5403" i="5"/>
  <c r="F5402" i="5"/>
  <c r="F5401" i="5"/>
  <c r="F5400" i="5"/>
  <c r="F5399" i="5"/>
  <c r="F5398" i="5"/>
  <c r="F5397" i="5"/>
  <c r="F5396" i="5"/>
  <c r="F5395" i="5"/>
  <c r="F5394" i="5"/>
  <c r="F5393" i="5"/>
  <c r="F5392" i="5"/>
  <c r="F5391" i="5"/>
  <c r="F5390" i="5"/>
  <c r="F5389" i="5"/>
  <c r="F5388" i="5"/>
  <c r="F5387" i="5"/>
  <c r="F5386" i="5"/>
  <c r="F5385" i="5"/>
  <c r="F5384" i="5"/>
  <c r="F5383" i="5"/>
  <c r="F5382" i="5"/>
  <c r="F5381" i="5"/>
  <c r="F5380" i="5"/>
  <c r="F5379" i="5"/>
  <c r="F5378" i="5"/>
  <c r="F5377" i="5"/>
  <c r="F5376" i="5"/>
  <c r="F5375" i="5"/>
  <c r="F5374" i="5"/>
  <c r="F5373" i="5"/>
  <c r="F5372" i="5"/>
  <c r="F5371" i="5"/>
  <c r="F5370" i="5"/>
  <c r="F5369" i="5"/>
  <c r="F5368" i="5"/>
  <c r="F5367" i="5"/>
  <c r="F5366" i="5"/>
  <c r="F5365" i="5"/>
  <c r="F5364" i="5"/>
  <c r="F5363" i="5"/>
  <c r="F5362" i="5"/>
  <c r="F5361" i="5"/>
  <c r="F5360" i="5"/>
  <c r="F5359" i="5"/>
  <c r="F5358" i="5"/>
  <c r="F5357" i="5"/>
  <c r="F5356" i="5"/>
  <c r="F5355" i="5"/>
  <c r="F5354" i="5"/>
  <c r="F5353" i="5"/>
  <c r="F5352" i="5"/>
  <c r="F5351" i="5"/>
  <c r="F5350" i="5"/>
  <c r="F5349" i="5"/>
  <c r="F5348" i="5"/>
  <c r="F5347" i="5"/>
  <c r="F5346" i="5"/>
  <c r="F5345" i="5"/>
  <c r="F5344" i="5"/>
  <c r="F5343" i="5"/>
  <c r="F5342" i="5"/>
  <c r="F5341" i="5"/>
  <c r="F5340" i="5"/>
  <c r="F5339" i="5"/>
  <c r="F5338" i="5"/>
  <c r="F5337" i="5"/>
  <c r="F5336" i="5"/>
  <c r="F5335" i="5"/>
  <c r="F5334" i="5"/>
  <c r="F5333" i="5"/>
  <c r="F5332" i="5"/>
  <c r="F5331" i="5"/>
  <c r="F5330" i="5"/>
  <c r="F5329" i="5"/>
  <c r="F5328" i="5"/>
  <c r="F5327" i="5"/>
  <c r="F5326" i="5"/>
  <c r="F5325" i="5"/>
  <c r="F5324" i="5"/>
  <c r="F5323" i="5"/>
  <c r="F5322" i="5"/>
  <c r="F5321" i="5"/>
  <c r="F5320" i="5"/>
  <c r="F5319" i="5"/>
  <c r="F5318" i="5"/>
  <c r="F5317" i="5"/>
  <c r="F5316" i="5"/>
  <c r="F5315" i="5"/>
  <c r="F5314" i="5"/>
  <c r="F5313" i="5"/>
  <c r="F5312" i="5"/>
  <c r="F5311" i="5"/>
  <c r="F5310" i="5"/>
  <c r="F5309" i="5"/>
  <c r="F5308" i="5"/>
  <c r="F5307" i="5"/>
  <c r="F5306" i="5"/>
  <c r="F5305" i="5"/>
  <c r="F5304" i="5"/>
  <c r="F5303" i="5"/>
  <c r="F5302" i="5"/>
  <c r="F5301" i="5"/>
  <c r="F5300" i="5"/>
  <c r="F5299" i="5"/>
  <c r="F5298" i="5"/>
  <c r="F5297" i="5"/>
  <c r="F5296" i="5"/>
  <c r="F5295" i="5"/>
  <c r="F5294" i="5"/>
  <c r="F5293" i="5"/>
  <c r="F5292" i="5"/>
  <c r="F5291" i="5"/>
  <c r="F5290" i="5"/>
  <c r="F5289" i="5"/>
  <c r="F5288" i="5"/>
  <c r="F5287" i="5"/>
  <c r="F5286" i="5"/>
  <c r="F5285" i="5"/>
  <c r="F5284" i="5"/>
  <c r="F5283" i="5"/>
  <c r="F5282" i="5"/>
  <c r="F5281" i="5"/>
  <c r="F5280" i="5"/>
  <c r="F5279" i="5"/>
  <c r="F5278" i="5"/>
  <c r="F5277" i="5"/>
  <c r="F5276" i="5"/>
  <c r="F5275" i="5"/>
  <c r="F5274" i="5"/>
  <c r="F5273" i="5"/>
  <c r="F5272" i="5"/>
  <c r="F5271" i="5"/>
  <c r="F5270" i="5"/>
  <c r="F5269" i="5"/>
  <c r="F5268" i="5"/>
  <c r="F5267" i="5"/>
  <c r="F5266" i="5"/>
  <c r="F5265" i="5"/>
  <c r="F5264" i="5"/>
  <c r="F5263" i="5"/>
  <c r="F5262" i="5"/>
  <c r="F5261" i="5"/>
  <c r="F5260" i="5"/>
  <c r="F5259" i="5"/>
  <c r="F5258" i="5"/>
  <c r="F5257" i="5"/>
  <c r="F5256" i="5"/>
  <c r="F5255" i="5"/>
  <c r="F5254" i="5"/>
  <c r="F5253" i="5"/>
  <c r="F5252" i="5"/>
  <c r="F5251" i="5"/>
  <c r="F5250" i="5"/>
  <c r="F5249" i="5"/>
  <c r="F5248" i="5"/>
  <c r="F5247" i="5"/>
  <c r="F5246" i="5"/>
  <c r="F5245" i="5"/>
  <c r="F5244" i="5"/>
  <c r="F5243" i="5"/>
  <c r="F5242" i="5"/>
  <c r="F5241" i="5"/>
  <c r="F5240" i="5"/>
  <c r="F5239" i="5"/>
  <c r="F5238" i="5"/>
  <c r="F5237" i="5"/>
  <c r="F5236" i="5"/>
  <c r="F5235" i="5"/>
  <c r="F5234" i="5"/>
  <c r="F5233" i="5"/>
  <c r="F5232" i="5"/>
  <c r="F5231" i="5"/>
  <c r="F5230" i="5"/>
  <c r="F5229" i="5"/>
  <c r="F5228" i="5"/>
  <c r="F5227" i="5"/>
  <c r="F5226" i="5"/>
  <c r="F5225" i="5"/>
  <c r="F5224" i="5"/>
  <c r="F5223" i="5"/>
  <c r="F5222" i="5"/>
  <c r="F5221" i="5"/>
  <c r="F5220" i="5"/>
  <c r="F5219" i="5"/>
  <c r="F5218" i="5"/>
  <c r="F5217" i="5"/>
  <c r="F5216" i="5"/>
  <c r="F5215" i="5"/>
  <c r="F5214" i="5"/>
  <c r="F5213" i="5"/>
  <c r="F5212" i="5"/>
  <c r="F5211" i="5"/>
  <c r="F5210" i="5"/>
  <c r="F5209" i="5"/>
  <c r="F5208" i="5"/>
  <c r="F5207" i="5"/>
  <c r="F5206" i="5"/>
  <c r="F5205" i="5"/>
  <c r="F5204" i="5"/>
  <c r="F5203" i="5"/>
  <c r="F5202" i="5"/>
  <c r="F5201" i="5"/>
  <c r="F5200" i="5"/>
  <c r="F5199" i="5"/>
  <c r="F5198" i="5"/>
  <c r="F5197" i="5"/>
  <c r="F5196" i="5"/>
  <c r="F5195" i="5"/>
  <c r="F5194" i="5"/>
  <c r="F5193" i="5"/>
  <c r="F5192" i="5"/>
  <c r="F5191" i="5"/>
  <c r="F5190" i="5"/>
  <c r="F5189" i="5"/>
  <c r="F5188" i="5"/>
  <c r="F5187" i="5"/>
  <c r="F5186" i="5"/>
  <c r="F5185" i="5"/>
  <c r="F5184" i="5"/>
  <c r="F5183" i="5"/>
  <c r="F5182" i="5"/>
  <c r="F5181" i="5"/>
  <c r="F5180" i="5"/>
  <c r="F5179" i="5"/>
  <c r="F5178" i="5"/>
  <c r="F5177" i="5"/>
  <c r="F5176" i="5"/>
  <c r="F5175" i="5"/>
  <c r="F5174" i="5"/>
  <c r="F5173" i="5"/>
  <c r="F5172" i="5"/>
  <c r="F5171" i="5"/>
  <c r="F5170" i="5"/>
  <c r="F5169" i="5"/>
  <c r="F5168" i="5"/>
  <c r="F5167" i="5"/>
  <c r="F5166" i="5"/>
  <c r="F5165" i="5"/>
  <c r="F5164" i="5"/>
  <c r="F5163" i="5"/>
  <c r="F5162" i="5"/>
  <c r="F5161" i="5"/>
  <c r="F5160" i="5"/>
  <c r="F5159" i="5"/>
  <c r="F5158" i="5"/>
  <c r="F5157" i="5"/>
  <c r="F5156" i="5"/>
  <c r="F5155" i="5"/>
  <c r="F5154" i="5"/>
  <c r="F5153" i="5"/>
  <c r="F5152" i="5"/>
  <c r="F5151" i="5"/>
  <c r="F5150" i="5"/>
  <c r="F5149" i="5"/>
  <c r="F5148" i="5"/>
  <c r="F5147" i="5"/>
  <c r="F5146" i="5"/>
  <c r="F5145" i="5"/>
  <c r="F5144" i="5"/>
  <c r="F5143" i="5"/>
  <c r="F5142" i="5"/>
  <c r="F5141" i="5"/>
  <c r="F5140" i="5"/>
  <c r="F5139" i="5"/>
  <c r="F5138" i="5"/>
  <c r="F5137" i="5"/>
  <c r="F5136" i="5"/>
  <c r="F5135" i="5"/>
  <c r="F5134" i="5"/>
  <c r="F5133" i="5"/>
  <c r="F5132" i="5"/>
  <c r="F5131" i="5"/>
  <c r="F5130" i="5"/>
  <c r="F5129" i="5"/>
  <c r="F5128" i="5"/>
  <c r="F5127" i="5"/>
  <c r="F5126" i="5"/>
  <c r="F5125" i="5"/>
  <c r="F5124" i="5"/>
  <c r="F5123" i="5"/>
  <c r="F5122" i="5"/>
  <c r="F5121" i="5"/>
  <c r="F5120" i="5"/>
  <c r="F5119" i="5"/>
  <c r="F5118" i="5"/>
  <c r="F5117" i="5"/>
  <c r="F5116" i="5"/>
  <c r="F5115" i="5"/>
  <c r="F5114" i="5"/>
  <c r="F5113" i="5"/>
  <c r="F5112" i="5"/>
  <c r="F5111" i="5"/>
  <c r="F5110" i="5"/>
  <c r="F5109" i="5"/>
  <c r="F5108" i="5"/>
  <c r="F5107" i="5"/>
  <c r="F5106" i="5"/>
  <c r="F5105" i="5"/>
  <c r="F5104" i="5"/>
  <c r="F5103" i="5"/>
  <c r="F5102" i="5"/>
  <c r="F5101" i="5"/>
  <c r="F5100" i="5"/>
  <c r="F5099" i="5"/>
  <c r="F5098" i="5"/>
  <c r="F5097" i="5"/>
  <c r="F5096" i="5"/>
  <c r="F5095" i="5"/>
  <c r="F5094" i="5"/>
  <c r="F5093" i="5"/>
  <c r="F5092" i="5"/>
  <c r="F5091" i="5"/>
  <c r="F5090" i="5"/>
  <c r="F5089" i="5"/>
  <c r="F5088" i="5"/>
  <c r="F5087" i="5"/>
  <c r="F5086" i="5"/>
  <c r="F5085" i="5"/>
  <c r="F5084" i="5"/>
  <c r="F5083" i="5"/>
  <c r="F5082" i="5"/>
  <c r="F5081" i="5"/>
  <c r="F5080" i="5"/>
  <c r="F5079" i="5"/>
  <c r="F5078" i="5"/>
  <c r="F5077" i="5"/>
  <c r="F5076" i="5"/>
  <c r="F5075" i="5"/>
  <c r="F5074" i="5"/>
  <c r="F5073" i="5"/>
  <c r="F5072" i="5"/>
  <c r="F5071" i="5"/>
  <c r="F5070" i="5"/>
  <c r="F5069" i="5"/>
  <c r="F5068" i="5"/>
  <c r="F5067" i="5"/>
  <c r="F5066" i="5"/>
  <c r="F5065" i="5"/>
  <c r="F5064" i="5"/>
  <c r="F5063" i="5"/>
  <c r="F5062" i="5"/>
  <c r="F5061" i="5"/>
  <c r="F5060" i="5"/>
  <c r="F5059" i="5"/>
  <c r="F5058" i="5"/>
  <c r="F5057" i="5"/>
  <c r="F5056" i="5"/>
  <c r="F5055" i="5"/>
  <c r="F5054" i="5"/>
  <c r="F5053" i="5"/>
  <c r="F5052" i="5"/>
  <c r="F5051" i="5"/>
  <c r="F5050" i="5"/>
  <c r="F5049" i="5"/>
  <c r="F5048" i="5"/>
  <c r="F5047" i="5"/>
  <c r="F5046" i="5"/>
  <c r="F5045" i="5"/>
  <c r="F5044" i="5"/>
  <c r="F5043" i="5"/>
  <c r="F5042" i="5"/>
  <c r="F5041" i="5"/>
  <c r="F5040" i="5"/>
  <c r="F5039" i="5"/>
  <c r="F5038" i="5"/>
  <c r="F5037" i="5"/>
  <c r="F5036" i="5"/>
  <c r="F5035" i="5"/>
  <c r="F5034" i="5"/>
  <c r="F5033" i="5"/>
  <c r="F5032" i="5"/>
  <c r="F5031" i="5"/>
  <c r="F5030" i="5"/>
  <c r="F5029" i="5"/>
  <c r="F5028" i="5"/>
  <c r="F5027" i="5"/>
  <c r="F5026" i="5"/>
  <c r="F5025" i="5"/>
  <c r="F5024" i="5"/>
  <c r="F5023" i="5"/>
  <c r="F5022" i="5"/>
  <c r="F5021" i="5"/>
  <c r="F5020" i="5"/>
  <c r="F5019" i="5"/>
  <c r="F5018" i="5"/>
  <c r="F5017" i="5"/>
  <c r="F5016" i="5"/>
  <c r="F5015" i="5"/>
  <c r="F5014" i="5"/>
  <c r="F5013" i="5"/>
  <c r="F5012" i="5"/>
  <c r="F5011" i="5"/>
  <c r="F5010" i="5"/>
  <c r="F5009" i="5"/>
  <c r="F5008" i="5"/>
  <c r="F5007" i="5"/>
  <c r="F5006" i="5"/>
  <c r="F5005" i="5"/>
  <c r="F5004" i="5"/>
  <c r="F5003" i="5"/>
  <c r="F5002" i="5"/>
  <c r="F5001" i="5"/>
  <c r="F5000" i="5"/>
  <c r="F4999" i="5"/>
  <c r="F4998" i="5"/>
  <c r="F4997" i="5"/>
  <c r="F4996" i="5"/>
  <c r="F4995" i="5"/>
  <c r="F4994" i="5"/>
  <c r="F4993" i="5"/>
  <c r="F4992" i="5"/>
  <c r="F4991" i="5"/>
  <c r="F4990" i="5"/>
  <c r="F4989" i="5"/>
  <c r="F4988" i="5"/>
  <c r="F4987" i="5"/>
  <c r="F4986" i="5"/>
  <c r="F4985" i="5"/>
  <c r="F4984" i="5"/>
  <c r="F4983" i="5"/>
  <c r="F4982" i="5"/>
  <c r="F4981" i="5"/>
  <c r="F4980" i="5"/>
  <c r="F4979" i="5"/>
  <c r="F4978" i="5"/>
  <c r="F4977" i="5"/>
  <c r="F4976" i="5"/>
  <c r="F4975" i="5"/>
  <c r="F4974" i="5"/>
  <c r="F4973" i="5"/>
  <c r="F4972" i="5"/>
  <c r="F4971" i="5"/>
  <c r="F4970" i="5"/>
  <c r="F4969" i="5"/>
  <c r="F4968" i="5"/>
  <c r="F4967" i="5"/>
  <c r="F4966" i="5"/>
  <c r="F4965" i="5"/>
  <c r="F4964" i="5"/>
  <c r="F4963" i="5"/>
  <c r="F4962" i="5"/>
  <c r="F4961" i="5"/>
  <c r="F4960" i="5"/>
  <c r="F4959" i="5"/>
  <c r="F4958" i="5"/>
  <c r="F4957" i="5"/>
  <c r="F4956" i="5"/>
  <c r="F4955" i="5"/>
  <c r="F4954" i="5"/>
  <c r="F4953" i="5"/>
  <c r="F4952" i="5"/>
  <c r="F4951" i="5"/>
  <c r="F4950" i="5"/>
  <c r="F4949" i="5"/>
  <c r="F4948" i="5"/>
  <c r="F4947" i="5"/>
  <c r="F4946" i="5"/>
  <c r="F4945" i="5"/>
  <c r="F4944" i="5"/>
  <c r="F4943" i="5"/>
  <c r="F4942" i="5"/>
  <c r="F4941" i="5"/>
  <c r="F4940" i="5"/>
  <c r="F4939" i="5"/>
  <c r="F4938" i="5"/>
  <c r="F4937" i="5"/>
  <c r="F4936" i="5"/>
  <c r="F4935" i="5"/>
  <c r="F4934" i="5"/>
  <c r="F4933" i="5"/>
  <c r="F4932" i="5"/>
  <c r="F4931" i="5"/>
  <c r="F4930" i="5"/>
  <c r="F4929" i="5"/>
  <c r="F4928" i="5"/>
  <c r="F4927" i="5"/>
  <c r="F4926" i="5"/>
  <c r="F4925" i="5"/>
  <c r="F4924" i="5"/>
  <c r="F4923" i="5"/>
  <c r="F4922" i="5"/>
  <c r="F4921" i="5"/>
  <c r="F4920" i="5"/>
  <c r="F4919" i="5"/>
  <c r="F4918" i="5"/>
  <c r="F4917" i="5"/>
  <c r="F4916" i="5"/>
  <c r="F4915" i="5"/>
  <c r="F4914" i="5"/>
  <c r="F4913" i="5"/>
  <c r="F4912" i="5"/>
  <c r="F4911" i="5"/>
  <c r="F4910" i="5"/>
  <c r="F4909" i="5"/>
  <c r="F4908" i="5"/>
  <c r="F4907" i="5"/>
  <c r="F4906" i="5"/>
  <c r="F4905" i="5"/>
  <c r="F4904" i="5"/>
  <c r="F4903" i="5"/>
  <c r="F4902" i="5"/>
  <c r="F4901" i="5"/>
  <c r="F4900" i="5"/>
  <c r="F4899" i="5"/>
  <c r="F4898" i="5"/>
  <c r="F4897" i="5"/>
  <c r="F4896" i="5"/>
  <c r="F4895" i="5"/>
  <c r="F4894" i="5"/>
  <c r="F4893" i="5"/>
  <c r="F4892" i="5"/>
  <c r="F4891" i="5"/>
  <c r="F4890" i="5"/>
  <c r="F4889" i="5"/>
  <c r="F4888" i="5"/>
  <c r="F4887" i="5"/>
  <c r="F4886" i="5"/>
  <c r="F4885" i="5"/>
  <c r="F4884" i="5"/>
  <c r="F4883" i="5"/>
  <c r="F4882" i="5"/>
  <c r="F4881" i="5"/>
  <c r="F4880" i="5"/>
  <c r="F4879" i="5"/>
  <c r="F4878" i="5"/>
  <c r="F4877" i="5"/>
  <c r="F4876" i="5"/>
  <c r="F4875" i="5"/>
  <c r="F4874" i="5"/>
  <c r="F4873" i="5"/>
  <c r="F4872" i="5"/>
  <c r="F4871" i="5"/>
  <c r="F4870" i="5"/>
  <c r="F4869" i="5"/>
  <c r="F4868" i="5"/>
  <c r="F4867" i="5"/>
  <c r="F4866" i="5"/>
  <c r="F4865" i="5"/>
  <c r="F4864" i="5"/>
  <c r="F4863" i="5"/>
  <c r="F4862" i="5"/>
  <c r="F4861" i="5"/>
  <c r="F4860" i="5"/>
  <c r="F4859" i="5"/>
  <c r="F4858" i="5"/>
  <c r="F4857" i="5"/>
  <c r="F4856" i="5"/>
  <c r="F4855" i="5"/>
  <c r="F4854" i="5"/>
  <c r="F4853" i="5"/>
  <c r="F4852" i="5"/>
  <c r="F4851" i="5"/>
  <c r="F4850" i="5"/>
  <c r="F4849" i="5"/>
  <c r="F4848" i="5"/>
  <c r="F4847" i="5"/>
  <c r="F4846" i="5"/>
  <c r="F4845" i="5"/>
  <c r="F4844" i="5"/>
  <c r="F4843" i="5"/>
  <c r="F4842" i="5"/>
  <c r="F4841" i="5"/>
  <c r="F4840" i="5"/>
  <c r="F4839" i="5"/>
  <c r="F4838" i="5"/>
  <c r="F4837" i="5"/>
  <c r="F4836" i="5"/>
  <c r="F4835" i="5"/>
  <c r="F4834" i="5"/>
  <c r="F4833" i="5"/>
  <c r="F4832" i="5"/>
  <c r="F4831" i="5"/>
  <c r="F4830" i="5"/>
  <c r="F4829" i="5"/>
  <c r="F4828" i="5"/>
  <c r="F4827" i="5"/>
  <c r="F4826" i="5"/>
  <c r="F4825" i="5"/>
  <c r="F4824" i="5"/>
  <c r="F4823" i="5"/>
  <c r="F4822" i="5"/>
  <c r="F4821" i="5"/>
  <c r="F4820" i="5"/>
  <c r="F4819" i="5"/>
  <c r="F4818" i="5"/>
  <c r="F4817" i="5"/>
  <c r="F4816" i="5"/>
  <c r="F4815" i="5"/>
  <c r="F4814" i="5"/>
  <c r="F4813" i="5"/>
  <c r="F4812" i="5"/>
  <c r="F4811" i="5"/>
  <c r="F4810" i="5"/>
  <c r="F4809" i="5"/>
  <c r="F4808" i="5"/>
  <c r="F4807" i="5"/>
  <c r="F4806" i="5"/>
  <c r="F4805" i="5"/>
  <c r="F4804" i="5"/>
  <c r="F4803" i="5"/>
  <c r="F4802" i="5"/>
  <c r="F4801" i="5"/>
  <c r="F4800" i="5"/>
  <c r="F4799" i="5"/>
  <c r="F4798" i="5"/>
  <c r="F4797" i="5"/>
  <c r="F4796" i="5"/>
  <c r="F4795" i="5"/>
  <c r="F4794" i="5"/>
  <c r="F4793" i="5"/>
  <c r="F4792" i="5"/>
  <c r="F4791" i="5"/>
  <c r="F4790" i="5"/>
  <c r="F4789" i="5"/>
  <c r="F4788" i="5"/>
  <c r="F4787" i="5"/>
  <c r="F4786" i="5"/>
  <c r="F4785" i="5"/>
  <c r="F4784" i="5"/>
  <c r="F4783" i="5"/>
  <c r="F4782" i="5"/>
  <c r="F4781" i="5"/>
  <c r="F4780" i="5"/>
  <c r="F4779" i="5"/>
  <c r="F4778" i="5"/>
  <c r="F4777" i="5"/>
  <c r="F4776" i="5"/>
  <c r="F4775" i="5"/>
  <c r="F4774" i="5"/>
  <c r="F4773" i="5"/>
  <c r="F4772" i="5"/>
  <c r="F4771" i="5"/>
  <c r="F4770" i="5"/>
  <c r="F4769" i="5"/>
  <c r="F4768" i="5"/>
  <c r="F4767" i="5"/>
  <c r="F4766" i="5"/>
  <c r="F4765" i="5"/>
  <c r="F4764" i="5"/>
  <c r="F4763" i="5"/>
  <c r="F4762" i="5"/>
  <c r="F4761" i="5"/>
  <c r="F4760" i="5"/>
  <c r="F4759" i="5"/>
  <c r="F4758" i="5"/>
  <c r="F4757" i="5"/>
  <c r="F4756" i="5"/>
  <c r="F4755" i="5"/>
  <c r="F4754" i="5"/>
  <c r="F4753" i="5"/>
  <c r="F4752" i="5"/>
  <c r="F4751" i="5"/>
  <c r="F4750" i="5"/>
  <c r="F4749" i="5"/>
  <c r="F4748" i="5"/>
  <c r="F4747" i="5"/>
  <c r="F4746" i="5"/>
  <c r="F4745" i="5"/>
  <c r="F4744" i="5"/>
  <c r="F4743" i="5"/>
  <c r="F4742" i="5"/>
  <c r="F4741" i="5"/>
  <c r="F4740" i="5"/>
  <c r="F4739" i="5"/>
  <c r="F4738" i="5"/>
  <c r="F4737" i="5"/>
  <c r="F4736" i="5"/>
  <c r="F4735" i="5"/>
  <c r="F4734" i="5"/>
  <c r="F4733" i="5"/>
  <c r="F4732" i="5"/>
  <c r="F4731" i="5"/>
  <c r="F4730" i="5"/>
  <c r="F4729" i="5"/>
  <c r="F4728" i="5"/>
  <c r="F4727" i="5"/>
  <c r="F4726" i="5"/>
  <c r="F4725" i="5"/>
  <c r="F4724" i="5"/>
  <c r="F4723" i="5"/>
  <c r="F4722" i="5"/>
  <c r="F4721" i="5"/>
  <c r="F4720" i="5"/>
  <c r="F4719" i="5"/>
  <c r="F4718" i="5"/>
  <c r="F4717" i="5"/>
  <c r="F4716" i="5"/>
  <c r="F4715" i="5"/>
  <c r="F4714" i="5"/>
  <c r="F4713" i="5"/>
  <c r="F4712" i="5"/>
  <c r="F4711" i="5"/>
  <c r="F4710" i="5"/>
  <c r="F4709" i="5"/>
  <c r="F4708" i="5"/>
  <c r="F4707" i="5"/>
  <c r="F4706" i="5"/>
  <c r="F4705" i="5"/>
  <c r="F4704" i="5"/>
  <c r="F4703" i="5"/>
  <c r="F4702" i="5"/>
  <c r="F4701" i="5"/>
  <c r="F4700" i="5"/>
  <c r="F4699" i="5"/>
  <c r="F4698" i="5"/>
  <c r="F4697" i="5"/>
  <c r="F4696" i="5"/>
  <c r="F4695" i="5"/>
  <c r="F4694" i="5"/>
  <c r="F4693" i="5"/>
  <c r="F4692" i="5"/>
  <c r="F4691" i="5"/>
  <c r="F4690" i="5"/>
  <c r="F4689" i="5"/>
  <c r="F4688" i="5"/>
  <c r="F4687" i="5"/>
  <c r="F4686" i="5"/>
  <c r="F4685" i="5"/>
  <c r="F4684" i="5"/>
  <c r="F4683" i="5"/>
  <c r="F4682" i="5"/>
  <c r="F4681" i="5"/>
  <c r="F4680" i="5"/>
  <c r="F4679" i="5"/>
  <c r="F4678" i="5"/>
  <c r="F4677" i="5"/>
  <c r="F4676" i="5"/>
  <c r="F4675" i="5"/>
  <c r="F4674" i="5"/>
  <c r="F4673" i="5"/>
  <c r="F4672" i="5"/>
  <c r="F4671" i="5"/>
  <c r="F4670" i="5"/>
  <c r="F4669" i="5"/>
  <c r="F4668" i="5"/>
  <c r="F4667" i="5"/>
  <c r="F4666" i="5"/>
  <c r="F4665" i="5"/>
  <c r="F4664" i="5"/>
  <c r="F4663" i="5"/>
  <c r="F4662" i="5"/>
  <c r="F4661" i="5"/>
  <c r="F4660" i="5"/>
  <c r="F4659" i="5"/>
  <c r="F4658" i="5"/>
  <c r="F4657" i="5"/>
  <c r="F4656" i="5"/>
  <c r="F4655" i="5"/>
  <c r="F4654" i="5"/>
  <c r="F4653" i="5"/>
  <c r="F4652" i="5"/>
  <c r="F4651" i="5"/>
  <c r="F4650" i="5"/>
  <c r="F4649" i="5"/>
  <c r="F4648" i="5"/>
  <c r="F4647" i="5"/>
  <c r="F4646" i="5"/>
  <c r="F4645" i="5"/>
  <c r="F4644" i="5"/>
  <c r="F4643" i="5"/>
  <c r="F4642" i="5"/>
  <c r="F4641" i="5"/>
  <c r="F4640" i="5"/>
  <c r="F4639" i="5"/>
  <c r="F4638" i="5"/>
  <c r="F4637" i="5"/>
  <c r="F4636" i="5"/>
  <c r="F4635" i="5"/>
  <c r="F4634" i="5"/>
  <c r="F4633" i="5"/>
  <c r="F4632" i="5"/>
  <c r="F4631" i="5"/>
  <c r="F4630" i="5"/>
  <c r="F4629" i="5"/>
  <c r="F4628" i="5"/>
  <c r="F4627" i="5"/>
  <c r="F4626" i="5"/>
  <c r="F4625" i="5"/>
  <c r="F4624" i="5"/>
  <c r="F4623" i="5"/>
  <c r="F4622" i="5"/>
  <c r="F4621" i="5"/>
  <c r="F4620" i="5"/>
  <c r="F4619" i="5"/>
  <c r="F4618" i="5"/>
  <c r="F4617" i="5"/>
  <c r="F4616" i="5"/>
  <c r="F4615" i="5"/>
  <c r="F4614" i="5"/>
  <c r="F4613" i="5"/>
  <c r="F4612" i="5"/>
  <c r="F4611" i="5"/>
  <c r="F4610" i="5"/>
  <c r="F4609" i="5"/>
  <c r="F4608" i="5"/>
  <c r="F4607" i="5"/>
  <c r="F4606" i="5"/>
  <c r="F4605" i="5"/>
  <c r="F4604" i="5"/>
  <c r="F4603" i="5"/>
  <c r="F4602" i="5"/>
  <c r="F4601" i="5"/>
  <c r="F4600" i="5"/>
  <c r="F4599" i="5"/>
  <c r="F4598" i="5"/>
  <c r="F4597" i="5"/>
  <c r="F4596" i="5"/>
  <c r="F4595" i="5"/>
  <c r="F4594" i="5"/>
  <c r="F4593" i="5"/>
  <c r="F4592" i="5"/>
  <c r="F4591" i="5"/>
  <c r="F4590" i="5"/>
  <c r="F4589" i="5"/>
  <c r="F4588" i="5"/>
  <c r="F4587" i="5"/>
  <c r="F4586" i="5"/>
  <c r="F4585" i="5"/>
  <c r="F4584" i="5"/>
  <c r="F4583" i="5"/>
  <c r="F4582" i="5"/>
  <c r="F4581" i="5"/>
  <c r="F4580" i="5"/>
  <c r="F4579" i="5"/>
  <c r="F4578" i="5"/>
  <c r="F4577" i="5"/>
  <c r="F4576" i="5"/>
  <c r="F4575" i="5"/>
  <c r="F4574" i="5"/>
  <c r="F4573" i="5"/>
  <c r="F4572" i="5"/>
  <c r="F4571" i="5"/>
  <c r="F4570" i="5"/>
  <c r="F4569" i="5"/>
  <c r="F4568" i="5"/>
  <c r="F4567" i="5"/>
  <c r="F4566" i="5"/>
  <c r="F4565" i="5"/>
  <c r="F4564" i="5"/>
  <c r="F4563" i="5"/>
  <c r="F4562" i="5"/>
  <c r="F4561" i="5"/>
  <c r="F4560" i="5"/>
  <c r="F4559" i="5"/>
  <c r="F4558" i="5"/>
  <c r="F4557" i="5"/>
  <c r="F4556" i="5"/>
  <c r="F4555" i="5"/>
  <c r="F4554" i="5"/>
  <c r="F4553" i="5"/>
  <c r="F4552" i="5"/>
  <c r="F4551" i="5"/>
  <c r="F4550" i="5"/>
  <c r="F4549" i="5"/>
  <c r="F4548" i="5"/>
  <c r="F4547" i="5"/>
  <c r="F4546" i="5"/>
  <c r="F4545" i="5"/>
  <c r="F4544" i="5"/>
  <c r="F4543" i="5"/>
  <c r="F4542" i="5"/>
  <c r="F4541" i="5"/>
  <c r="F4540" i="5"/>
  <c r="F4539" i="5"/>
  <c r="F4538" i="5"/>
  <c r="F4537" i="5"/>
  <c r="F4536" i="5"/>
  <c r="F4535" i="5"/>
  <c r="F4534" i="5"/>
  <c r="F4533" i="5"/>
  <c r="F4532" i="5"/>
  <c r="F4531" i="5"/>
  <c r="F4530" i="5"/>
  <c r="F4529" i="5"/>
  <c r="F4528" i="5"/>
  <c r="F4527" i="5"/>
  <c r="F4526" i="5"/>
  <c r="F4525" i="5"/>
  <c r="F4524" i="5"/>
  <c r="F4523" i="5"/>
  <c r="F4522" i="5"/>
  <c r="F4521" i="5"/>
  <c r="F4520" i="5"/>
  <c r="F4519" i="5"/>
  <c r="F4518" i="5"/>
  <c r="F4517" i="5"/>
  <c r="F4516" i="5"/>
  <c r="F4515" i="5"/>
  <c r="F4514" i="5"/>
  <c r="F4513" i="5"/>
  <c r="F4512" i="5"/>
  <c r="F4511" i="5"/>
  <c r="F4510" i="5"/>
  <c r="F4509" i="5"/>
  <c r="F4508" i="5"/>
  <c r="F4507" i="5"/>
  <c r="F4506" i="5"/>
  <c r="F4505" i="5"/>
  <c r="F4504" i="5"/>
  <c r="F4503" i="5"/>
  <c r="F4502" i="5"/>
  <c r="F4501" i="5"/>
  <c r="F4500" i="5"/>
  <c r="F4499" i="5"/>
  <c r="F4498" i="5"/>
  <c r="F4497" i="5"/>
  <c r="F4496" i="5"/>
  <c r="F4495" i="5"/>
  <c r="F4494" i="5"/>
  <c r="F4493" i="5"/>
  <c r="F4492" i="5"/>
  <c r="F4491" i="5"/>
  <c r="F4490" i="5"/>
  <c r="F4489" i="5"/>
  <c r="F4488" i="5"/>
  <c r="F4487" i="5"/>
  <c r="F4486" i="5"/>
  <c r="F4485" i="5"/>
  <c r="F4484" i="5"/>
  <c r="F4483" i="5"/>
  <c r="F4482" i="5"/>
  <c r="F4481" i="5"/>
  <c r="F4480" i="5"/>
  <c r="F4479" i="5"/>
  <c r="F4478" i="5"/>
  <c r="F4477" i="5"/>
  <c r="F4476" i="5"/>
  <c r="F4475" i="5"/>
  <c r="F4474" i="5"/>
  <c r="F4473" i="5"/>
  <c r="F4472" i="5"/>
  <c r="F4471" i="5"/>
  <c r="F4470" i="5"/>
  <c r="F4469" i="5"/>
  <c r="F4468" i="5"/>
  <c r="F4467" i="5"/>
  <c r="F4466" i="5"/>
  <c r="F4465" i="5"/>
  <c r="F4464" i="5"/>
  <c r="F4463" i="5"/>
  <c r="F4462" i="5"/>
  <c r="F4461" i="5"/>
  <c r="F4460" i="5"/>
  <c r="F4459" i="5"/>
  <c r="F4458" i="5"/>
  <c r="F4457" i="5"/>
  <c r="F4456" i="5"/>
  <c r="F4455" i="5"/>
  <c r="F4454" i="5"/>
  <c r="F4453" i="5"/>
  <c r="F4452" i="5"/>
  <c r="F4451" i="5"/>
  <c r="F4450" i="5"/>
  <c r="F4449" i="5"/>
  <c r="F4448" i="5"/>
  <c r="F4447" i="5"/>
  <c r="F4446" i="5"/>
  <c r="F4445" i="5"/>
  <c r="F4444" i="5"/>
  <c r="F4443" i="5"/>
  <c r="F4442" i="5"/>
  <c r="F4441" i="5"/>
  <c r="F4440" i="5"/>
  <c r="F4439" i="5"/>
  <c r="F4438" i="5"/>
  <c r="F4437" i="5"/>
  <c r="F4436" i="5"/>
  <c r="F4435" i="5"/>
  <c r="F4434" i="5"/>
  <c r="F4433" i="5"/>
  <c r="F4432" i="5"/>
  <c r="F4431" i="5"/>
  <c r="F4430" i="5"/>
  <c r="F4429" i="5"/>
  <c r="F4428" i="5"/>
  <c r="F4427" i="5"/>
  <c r="F4426" i="5"/>
  <c r="F4425" i="5"/>
  <c r="F4424" i="5"/>
  <c r="F4423" i="5"/>
  <c r="F4422" i="5"/>
  <c r="F4421" i="5"/>
  <c r="F4420" i="5"/>
  <c r="F4419" i="5"/>
  <c r="F4418" i="5"/>
  <c r="F4417" i="5"/>
  <c r="F4416" i="5"/>
  <c r="F4415" i="5"/>
  <c r="F4414" i="5"/>
  <c r="F4413" i="5"/>
  <c r="F4412" i="5"/>
  <c r="F4411" i="5"/>
  <c r="F4410" i="5"/>
  <c r="F4409" i="5"/>
  <c r="F4408" i="5"/>
  <c r="F4407" i="5"/>
  <c r="F4406" i="5"/>
  <c r="F4405" i="5"/>
  <c r="F4404" i="5"/>
  <c r="F4403" i="5"/>
  <c r="F4402" i="5"/>
  <c r="F4401" i="5"/>
  <c r="F4400" i="5"/>
  <c r="F4399" i="5"/>
  <c r="F4398" i="5"/>
  <c r="F4397" i="5"/>
  <c r="F4396" i="5"/>
  <c r="F4395" i="5"/>
  <c r="F4394" i="5"/>
  <c r="F4393" i="5"/>
  <c r="F4392" i="5"/>
  <c r="F4391" i="5"/>
  <c r="F4390" i="5"/>
  <c r="F4389" i="5"/>
  <c r="F4388" i="5"/>
  <c r="F4387" i="5"/>
  <c r="F4386" i="5"/>
  <c r="F4385" i="5"/>
  <c r="F4384" i="5"/>
  <c r="F4383" i="5"/>
  <c r="F4382" i="5"/>
  <c r="F4381" i="5"/>
  <c r="F4380" i="5"/>
  <c r="F4379" i="5"/>
  <c r="F4378" i="5"/>
  <c r="F4377" i="5"/>
  <c r="F4376" i="5"/>
  <c r="F4375" i="5"/>
  <c r="F4374" i="5"/>
  <c r="F4373" i="5"/>
  <c r="F4372" i="5"/>
  <c r="F4371" i="5"/>
  <c r="F4370" i="5"/>
  <c r="F4369" i="5"/>
  <c r="F4368" i="5"/>
  <c r="F4367" i="5"/>
  <c r="F4366" i="5"/>
  <c r="F4365" i="5"/>
  <c r="F4364" i="5"/>
  <c r="F4363" i="5"/>
  <c r="F4362" i="5"/>
  <c r="F4361" i="5"/>
  <c r="F4360" i="5"/>
  <c r="F4359" i="5"/>
  <c r="F4358" i="5"/>
  <c r="F4357" i="5"/>
  <c r="F4356" i="5"/>
  <c r="F4355" i="5"/>
  <c r="F4354" i="5"/>
  <c r="F4353" i="5"/>
  <c r="F4352" i="5"/>
  <c r="F4351" i="5"/>
  <c r="F4350" i="5"/>
  <c r="F4349" i="5"/>
  <c r="F4348" i="5"/>
  <c r="F4347" i="5"/>
  <c r="F4346" i="5"/>
  <c r="F4345" i="5"/>
  <c r="F4344" i="5"/>
  <c r="F4343" i="5"/>
  <c r="F4342" i="5"/>
  <c r="F4341" i="5"/>
  <c r="F4340" i="5"/>
  <c r="F4339" i="5"/>
  <c r="F4338" i="5"/>
  <c r="F4337" i="5"/>
  <c r="F4336" i="5"/>
  <c r="F4335" i="5"/>
  <c r="F4334" i="5"/>
  <c r="F4333" i="5"/>
  <c r="F4332" i="5"/>
  <c r="F4331" i="5"/>
  <c r="F4330" i="5"/>
  <c r="F4329" i="5"/>
  <c r="F4328" i="5"/>
  <c r="F4327" i="5"/>
  <c r="F4326" i="5"/>
  <c r="F4325" i="5"/>
  <c r="F4324" i="5"/>
  <c r="F4323" i="5"/>
  <c r="F4322" i="5"/>
  <c r="F4321" i="5"/>
  <c r="F4320" i="5"/>
  <c r="F4319" i="5"/>
  <c r="F4318" i="5"/>
  <c r="F4317" i="5"/>
  <c r="F4316" i="5"/>
  <c r="F4315" i="5"/>
  <c r="F4314" i="5"/>
  <c r="F4313" i="5"/>
  <c r="F4312" i="5"/>
  <c r="F4311" i="5"/>
  <c r="F4310" i="5"/>
  <c r="F4309" i="5"/>
  <c r="F4308" i="5"/>
  <c r="F4307" i="5"/>
  <c r="F4306" i="5"/>
  <c r="F4305" i="5"/>
  <c r="F4304" i="5"/>
  <c r="F4303" i="5"/>
  <c r="F4302" i="5"/>
  <c r="F4301" i="5"/>
  <c r="F4300" i="5"/>
  <c r="F4299" i="5"/>
  <c r="F4298" i="5"/>
  <c r="F4297" i="5"/>
  <c r="F4296" i="5"/>
  <c r="F4295" i="5"/>
  <c r="F4294" i="5"/>
  <c r="F4293" i="5"/>
  <c r="F4292" i="5"/>
  <c r="F4291" i="5"/>
  <c r="F4290" i="5"/>
  <c r="F4289" i="5"/>
  <c r="F4288" i="5"/>
  <c r="F4287" i="5"/>
  <c r="F4286" i="5"/>
  <c r="F4285" i="5"/>
  <c r="F4284" i="5"/>
  <c r="F4283" i="5"/>
  <c r="F4282" i="5"/>
  <c r="F4281" i="5"/>
  <c r="F4280" i="5"/>
  <c r="F4279" i="5"/>
  <c r="F4278" i="5"/>
  <c r="F4277" i="5"/>
  <c r="F4276" i="5"/>
  <c r="F4275" i="5"/>
  <c r="F4274" i="5"/>
  <c r="F4273" i="5"/>
  <c r="F4272" i="5"/>
  <c r="F4271" i="5"/>
  <c r="F4270" i="5"/>
  <c r="F4269" i="5"/>
  <c r="F4268" i="5"/>
  <c r="F4267" i="5"/>
  <c r="F4266" i="5"/>
  <c r="F4265" i="5"/>
  <c r="F4264" i="5"/>
  <c r="F4263" i="5"/>
  <c r="F4262" i="5"/>
  <c r="F4261" i="5"/>
  <c r="F4260" i="5"/>
  <c r="F4259" i="5"/>
  <c r="F4258" i="5"/>
  <c r="F4257" i="5"/>
  <c r="F4256" i="5"/>
  <c r="F4255" i="5"/>
  <c r="F4254" i="5"/>
  <c r="F4253" i="5"/>
  <c r="F4252" i="5"/>
  <c r="F4251" i="5"/>
  <c r="F4250" i="5"/>
  <c r="F4249" i="5"/>
  <c r="F4248" i="5"/>
  <c r="F4247" i="5"/>
  <c r="F4246" i="5"/>
  <c r="F4245" i="5"/>
  <c r="F4244" i="5"/>
  <c r="F4243" i="5"/>
  <c r="F4242" i="5"/>
  <c r="F4241" i="5"/>
  <c r="F4240" i="5"/>
  <c r="F4239" i="5"/>
  <c r="F4238" i="5"/>
  <c r="F4237" i="5"/>
  <c r="F4236" i="5"/>
  <c r="F4235" i="5"/>
  <c r="F4234" i="5"/>
  <c r="F4233" i="5"/>
  <c r="F4232" i="5"/>
  <c r="F4231" i="5"/>
  <c r="F4230" i="5"/>
  <c r="F4229" i="5"/>
  <c r="F4228" i="5"/>
  <c r="F4227" i="5"/>
  <c r="F4226" i="5"/>
  <c r="F4225" i="5"/>
  <c r="F4224" i="5"/>
  <c r="F4223" i="5"/>
  <c r="F4222" i="5"/>
  <c r="F4221" i="5"/>
  <c r="F4220" i="5"/>
  <c r="F4219" i="5"/>
  <c r="F4218" i="5"/>
  <c r="F4217" i="5"/>
  <c r="F4216" i="5"/>
  <c r="F4215" i="5"/>
  <c r="F4214" i="5"/>
  <c r="F4213" i="5"/>
  <c r="F4212" i="5"/>
  <c r="F4211" i="5"/>
  <c r="F4210" i="5"/>
  <c r="F4209" i="5"/>
  <c r="F4208" i="5"/>
  <c r="F4207" i="5"/>
  <c r="F4206" i="5"/>
  <c r="F4205" i="5"/>
  <c r="F4204" i="5"/>
  <c r="F4203" i="5"/>
  <c r="F4202" i="5"/>
  <c r="F4201" i="5"/>
  <c r="F4200" i="5"/>
  <c r="F4199" i="5"/>
  <c r="F4198" i="5"/>
  <c r="F4197" i="5"/>
  <c r="F4196" i="5"/>
  <c r="F4195" i="5"/>
  <c r="F4194" i="5"/>
  <c r="F4193" i="5"/>
  <c r="F4192" i="5"/>
  <c r="F4191" i="5"/>
  <c r="F4190" i="5"/>
  <c r="F4189" i="5"/>
  <c r="F4188" i="5"/>
  <c r="F4187" i="5"/>
  <c r="F4186" i="5"/>
  <c r="F4185" i="5"/>
  <c r="F4184" i="5"/>
  <c r="F4183" i="5"/>
  <c r="F4182" i="5"/>
  <c r="F4181" i="5"/>
  <c r="F4180" i="5"/>
  <c r="F4179" i="5"/>
  <c r="F4178" i="5"/>
  <c r="F4177" i="5"/>
  <c r="F4176" i="5"/>
  <c r="F4175" i="5"/>
  <c r="F4174" i="5"/>
  <c r="F4173" i="5"/>
  <c r="F4172" i="5"/>
  <c r="F4171" i="5"/>
  <c r="F4170" i="5"/>
  <c r="F4169" i="5"/>
  <c r="F4168" i="5"/>
  <c r="F4167" i="5"/>
  <c r="F4166" i="5"/>
  <c r="F4165" i="5"/>
  <c r="F4164" i="5"/>
  <c r="F4163" i="5"/>
  <c r="F4162" i="5"/>
  <c r="F4161" i="5"/>
  <c r="F4160" i="5"/>
  <c r="F4159" i="5"/>
  <c r="F4158" i="5"/>
  <c r="F4157" i="5"/>
  <c r="F4156" i="5"/>
  <c r="F4155" i="5"/>
  <c r="F4154" i="5"/>
  <c r="F4153" i="5"/>
  <c r="F4152" i="5"/>
  <c r="F4151" i="5"/>
  <c r="F4150" i="5"/>
  <c r="F4149" i="5"/>
  <c r="F4148" i="5"/>
  <c r="F4147" i="5"/>
  <c r="F4146" i="5"/>
  <c r="F4145" i="5"/>
  <c r="F4144" i="5"/>
  <c r="F4143" i="5"/>
  <c r="F4142" i="5"/>
  <c r="F4141" i="5"/>
  <c r="F4140" i="5"/>
  <c r="F4139" i="5"/>
  <c r="F4138" i="5"/>
  <c r="F4137" i="5"/>
  <c r="F4136" i="5"/>
  <c r="F4135" i="5"/>
  <c r="F4134" i="5"/>
  <c r="F4133" i="5"/>
  <c r="F4132" i="5"/>
  <c r="F4131" i="5"/>
  <c r="F4130" i="5"/>
  <c r="F4129" i="5"/>
  <c r="F4128" i="5"/>
  <c r="F4127" i="5"/>
  <c r="F4126" i="5"/>
  <c r="F4125" i="5"/>
  <c r="F4124" i="5"/>
  <c r="F4123" i="5"/>
  <c r="F4122" i="5"/>
  <c r="F4121" i="5"/>
  <c r="F4120" i="5"/>
  <c r="F4119" i="5"/>
  <c r="F4118" i="5"/>
  <c r="F4117" i="5"/>
  <c r="F4116" i="5"/>
  <c r="F4115" i="5"/>
  <c r="F4114" i="5"/>
  <c r="F4113" i="5"/>
  <c r="F4112" i="5"/>
  <c r="F4111" i="5"/>
  <c r="F4110" i="5"/>
  <c r="F4109" i="5"/>
  <c r="F4108" i="5"/>
  <c r="F4107" i="5"/>
  <c r="F4106" i="5"/>
  <c r="F4105" i="5"/>
  <c r="F4104" i="5"/>
  <c r="F4103" i="5"/>
  <c r="F4102" i="5"/>
  <c r="F4101" i="5"/>
  <c r="F4100" i="5"/>
  <c r="F4099" i="5"/>
  <c r="F4098" i="5"/>
  <c r="F4097" i="5"/>
  <c r="F4096" i="5"/>
  <c r="F4095" i="5"/>
  <c r="F4094" i="5"/>
  <c r="F4093" i="5"/>
  <c r="F4092" i="5"/>
  <c r="F4091" i="5"/>
  <c r="F4090" i="5"/>
  <c r="F4089" i="5"/>
  <c r="F4088" i="5"/>
  <c r="F4087" i="5"/>
  <c r="F4086" i="5"/>
  <c r="F4085" i="5"/>
  <c r="F4084" i="5"/>
  <c r="F4083" i="5"/>
  <c r="F4082" i="5"/>
  <c r="F4081" i="5"/>
  <c r="F4080" i="5"/>
  <c r="F4079" i="5"/>
  <c r="F4078" i="5"/>
  <c r="F4077" i="5"/>
  <c r="F4076" i="5"/>
  <c r="F4075" i="5"/>
  <c r="F4074" i="5"/>
  <c r="F4073" i="5"/>
  <c r="F4072" i="5"/>
  <c r="F4071" i="5"/>
  <c r="F4070" i="5"/>
  <c r="F4069" i="5"/>
  <c r="F4068" i="5"/>
  <c r="F4067" i="5"/>
  <c r="F4066" i="5"/>
  <c r="F4065" i="5"/>
  <c r="F4064" i="5"/>
  <c r="F4063" i="5"/>
  <c r="F4062" i="5"/>
  <c r="F4061" i="5"/>
  <c r="F4060" i="5"/>
  <c r="F4059" i="5"/>
  <c r="F4058" i="5"/>
  <c r="F4057" i="5"/>
  <c r="F4056" i="5"/>
  <c r="F4055" i="5"/>
  <c r="F4054" i="5"/>
  <c r="F4053" i="5"/>
  <c r="F4052" i="5"/>
  <c r="F4051" i="5"/>
  <c r="F4050" i="5"/>
  <c r="F4049" i="5"/>
  <c r="F4048" i="5"/>
  <c r="F4047" i="5"/>
  <c r="F4046" i="5"/>
  <c r="F4045" i="5"/>
  <c r="F4044" i="5"/>
  <c r="F4043" i="5"/>
  <c r="F4042" i="5"/>
  <c r="F4041" i="5"/>
  <c r="F4040" i="5"/>
  <c r="F4039" i="5"/>
  <c r="F4038" i="5"/>
  <c r="F4037" i="5"/>
  <c r="F4036" i="5"/>
  <c r="F4035" i="5"/>
  <c r="F4034" i="5"/>
  <c r="F4033" i="5"/>
  <c r="F4032" i="5"/>
  <c r="F4031" i="5"/>
  <c r="F4030" i="5"/>
  <c r="F4029" i="5"/>
  <c r="F4028" i="5"/>
  <c r="F4027" i="5"/>
  <c r="F4026" i="5"/>
  <c r="F4025" i="5"/>
  <c r="F4024" i="5"/>
  <c r="F4023" i="5"/>
  <c r="F4022" i="5"/>
  <c r="F4021" i="5"/>
  <c r="F4020" i="5"/>
  <c r="F4019" i="5"/>
  <c r="F4018" i="5"/>
  <c r="F4017" i="5"/>
  <c r="F4016" i="5"/>
  <c r="F4015" i="5"/>
  <c r="F4014" i="5"/>
  <c r="F4013" i="5"/>
  <c r="F4012" i="5"/>
  <c r="F4011" i="5"/>
  <c r="F4010" i="5"/>
  <c r="F4009" i="5"/>
  <c r="F4008" i="5"/>
  <c r="F4007" i="5"/>
  <c r="F4006" i="5"/>
  <c r="F4005" i="5"/>
  <c r="F4004" i="5"/>
  <c r="F4003" i="5"/>
  <c r="F4002" i="5"/>
  <c r="F4001" i="5"/>
  <c r="F4000" i="5"/>
  <c r="F3999" i="5"/>
  <c r="F3998" i="5"/>
  <c r="F3997" i="5"/>
  <c r="F3996" i="5"/>
  <c r="F3995" i="5"/>
  <c r="F3994" i="5"/>
  <c r="F3993" i="5"/>
  <c r="F3992" i="5"/>
  <c r="F3991" i="5"/>
  <c r="F3990" i="5"/>
  <c r="F3989" i="5"/>
  <c r="F3988" i="5"/>
  <c r="F3987" i="5"/>
  <c r="F3986" i="5"/>
  <c r="F3985" i="5"/>
  <c r="F3984" i="5"/>
  <c r="F3983" i="5"/>
  <c r="F3982" i="5"/>
  <c r="F3981" i="5"/>
  <c r="F3980" i="5"/>
  <c r="F3979" i="5"/>
  <c r="F3978" i="5"/>
  <c r="F3977" i="5"/>
  <c r="F3976" i="5"/>
  <c r="F3975" i="5"/>
  <c r="F3974" i="5"/>
  <c r="F3973" i="5"/>
  <c r="F3972" i="5"/>
  <c r="F3971" i="5"/>
  <c r="F3970" i="5"/>
  <c r="F3969" i="5"/>
  <c r="F3968" i="5"/>
  <c r="F3967" i="5"/>
  <c r="F3966" i="5"/>
  <c r="F3965" i="5"/>
  <c r="F3964" i="5"/>
  <c r="F3963" i="5"/>
  <c r="F3962" i="5"/>
  <c r="F3961" i="5"/>
  <c r="F3960" i="5"/>
  <c r="F3959" i="5"/>
  <c r="F3958" i="5"/>
  <c r="F3957" i="5"/>
  <c r="F3956" i="5"/>
  <c r="F3955" i="5"/>
  <c r="F3954" i="5"/>
  <c r="F3953" i="5"/>
  <c r="F3952" i="5"/>
  <c r="F3951" i="5"/>
  <c r="F3950" i="5"/>
  <c r="F3949" i="5"/>
  <c r="F3948" i="5"/>
  <c r="F3947" i="5"/>
  <c r="F3946" i="5"/>
  <c r="F3945" i="5"/>
  <c r="F3944" i="5"/>
  <c r="F3943" i="5"/>
  <c r="F3942" i="5"/>
  <c r="F3941" i="5"/>
  <c r="F3940" i="5"/>
  <c r="F3939" i="5"/>
  <c r="F3938" i="5"/>
  <c r="F3937" i="5"/>
  <c r="F3936" i="5"/>
  <c r="F3935" i="5"/>
  <c r="F3934" i="5"/>
  <c r="F3933" i="5"/>
  <c r="F3932" i="5"/>
  <c r="F3931" i="5"/>
  <c r="F3930" i="5"/>
  <c r="F3929" i="5"/>
  <c r="F3928" i="5"/>
  <c r="F3927" i="5"/>
  <c r="F3926" i="5"/>
  <c r="F3925" i="5"/>
  <c r="F3924" i="5"/>
  <c r="F3923" i="5"/>
  <c r="F3922" i="5"/>
  <c r="F3921" i="5"/>
  <c r="F3920" i="5"/>
  <c r="F3919" i="5"/>
  <c r="F3918" i="5"/>
  <c r="F3917" i="5"/>
  <c r="F3916" i="5"/>
  <c r="F3915" i="5"/>
  <c r="F3914" i="5"/>
  <c r="F3913" i="5"/>
  <c r="F3912" i="5"/>
  <c r="F3911" i="5"/>
  <c r="F3910" i="5"/>
  <c r="F3909" i="5"/>
  <c r="F3908" i="5"/>
  <c r="F3907" i="5"/>
  <c r="F3906" i="5"/>
  <c r="F3905" i="5"/>
  <c r="F3904" i="5"/>
  <c r="F3903" i="5"/>
  <c r="F3902" i="5"/>
  <c r="F3901" i="5"/>
  <c r="F3900" i="5"/>
  <c r="F3899" i="5"/>
  <c r="F3898" i="5"/>
  <c r="F3897" i="5"/>
  <c r="F3896" i="5"/>
  <c r="F3895" i="5"/>
  <c r="F3894" i="5"/>
  <c r="F3893" i="5"/>
  <c r="F3892" i="5"/>
  <c r="F3891" i="5"/>
  <c r="F3890" i="5"/>
  <c r="F3889" i="5"/>
  <c r="F3888" i="5"/>
  <c r="F3887" i="5"/>
  <c r="F3886" i="5"/>
  <c r="F3885" i="5"/>
  <c r="F3884" i="5"/>
  <c r="F3883" i="5"/>
  <c r="F3882" i="5"/>
  <c r="F3881" i="5"/>
  <c r="F3880" i="5"/>
  <c r="F3879" i="5"/>
  <c r="F3878" i="5"/>
  <c r="F3877" i="5"/>
  <c r="F3876" i="5"/>
  <c r="F3875" i="5"/>
  <c r="F3874" i="5"/>
  <c r="F3873" i="5"/>
  <c r="F3872" i="5"/>
  <c r="F3871" i="5"/>
  <c r="F3870" i="5"/>
  <c r="F3869" i="5"/>
  <c r="F3868" i="5"/>
  <c r="F3867" i="5"/>
  <c r="F3866" i="5"/>
  <c r="F3865" i="5"/>
  <c r="F3864" i="5"/>
  <c r="F3863" i="5"/>
  <c r="F3862" i="5"/>
  <c r="F3861" i="5"/>
  <c r="F3860" i="5"/>
  <c r="F3859" i="5"/>
  <c r="F3858" i="5"/>
  <c r="F3857" i="5"/>
  <c r="F3856" i="5"/>
  <c r="F3855" i="5"/>
  <c r="F3854" i="5"/>
  <c r="F3853" i="5"/>
  <c r="F3852" i="5"/>
  <c r="F3851" i="5"/>
  <c r="F3850" i="5"/>
  <c r="F3849" i="5"/>
  <c r="F3848" i="5"/>
  <c r="F3847" i="5"/>
  <c r="F3846" i="5"/>
  <c r="F3845" i="5"/>
  <c r="F3844" i="5"/>
  <c r="F3843" i="5"/>
  <c r="F3842" i="5"/>
  <c r="F3841" i="5"/>
  <c r="F3840" i="5"/>
  <c r="F3839" i="5"/>
  <c r="F3838" i="5"/>
  <c r="F3837" i="5"/>
  <c r="F3836" i="5"/>
  <c r="F3835" i="5"/>
  <c r="F3834" i="5"/>
  <c r="F3833" i="5"/>
  <c r="F3832" i="5"/>
  <c r="F3831" i="5"/>
  <c r="F3830" i="5"/>
  <c r="F3829" i="5"/>
  <c r="F3828" i="5"/>
  <c r="F3827" i="5"/>
  <c r="F3826" i="5"/>
  <c r="F3825" i="5"/>
  <c r="F3824" i="5"/>
  <c r="F3823" i="5"/>
  <c r="F3822" i="5"/>
  <c r="F3821" i="5"/>
  <c r="F3820" i="5"/>
  <c r="F3819" i="5"/>
  <c r="F3818" i="5"/>
  <c r="F3817" i="5"/>
  <c r="F3816" i="5"/>
  <c r="F3815" i="5"/>
  <c r="F3814" i="5"/>
  <c r="F3813" i="5"/>
  <c r="F3812" i="5"/>
  <c r="F3811" i="5"/>
  <c r="F3810" i="5"/>
  <c r="F3809" i="5"/>
  <c r="F3808" i="5"/>
  <c r="F3807" i="5"/>
  <c r="F3806" i="5"/>
  <c r="F3805" i="5"/>
  <c r="F3804" i="5"/>
  <c r="F3803" i="5"/>
  <c r="F3802" i="5"/>
  <c r="F3801" i="5"/>
  <c r="F3800" i="5"/>
  <c r="F3799" i="5"/>
  <c r="F3798" i="5"/>
  <c r="F3797" i="5"/>
  <c r="F3796" i="5"/>
  <c r="F3795" i="5"/>
  <c r="F3794" i="5"/>
  <c r="F3793" i="5"/>
  <c r="F3792" i="5"/>
  <c r="F3791" i="5"/>
  <c r="F3790" i="5"/>
  <c r="F3789" i="5"/>
  <c r="F3788" i="5"/>
  <c r="F3787" i="5"/>
  <c r="F3786" i="5"/>
  <c r="F3785" i="5"/>
  <c r="F3784" i="5"/>
  <c r="F3783" i="5"/>
  <c r="F3782" i="5"/>
  <c r="F3781" i="5"/>
  <c r="F3780" i="5"/>
  <c r="F3779" i="5"/>
  <c r="F3778" i="5"/>
  <c r="F3777" i="5"/>
  <c r="F3776" i="5"/>
  <c r="F3775" i="5"/>
  <c r="F3774" i="5"/>
  <c r="F3773" i="5"/>
  <c r="F3772" i="5"/>
  <c r="F3771" i="5"/>
  <c r="F3770" i="5"/>
  <c r="F3769" i="5"/>
  <c r="F3768" i="5"/>
  <c r="F3767" i="5"/>
  <c r="F3766" i="5"/>
  <c r="F3765" i="5"/>
  <c r="F3764" i="5"/>
  <c r="F3763" i="5"/>
  <c r="F3762" i="5"/>
  <c r="F3761" i="5"/>
  <c r="F3760" i="5"/>
  <c r="F3759" i="5"/>
  <c r="F3758" i="5"/>
  <c r="F3757" i="5"/>
  <c r="F3756" i="5"/>
  <c r="F3755" i="5"/>
  <c r="F3754" i="5"/>
  <c r="F3753" i="5"/>
  <c r="F3752" i="5"/>
  <c r="F3751" i="5"/>
  <c r="F3750" i="5"/>
  <c r="F3749" i="5"/>
  <c r="F3748" i="5"/>
  <c r="F3747" i="5"/>
  <c r="F3746" i="5"/>
  <c r="F3745" i="5"/>
  <c r="F3744" i="5"/>
  <c r="F3743" i="5"/>
  <c r="F3742" i="5"/>
  <c r="F3741" i="5"/>
  <c r="F3740" i="5"/>
  <c r="F3739" i="5"/>
  <c r="F3738" i="5"/>
  <c r="F3737" i="5"/>
  <c r="F3736" i="5"/>
  <c r="F3735" i="5"/>
  <c r="F3734" i="5"/>
  <c r="F3733" i="5"/>
  <c r="F3732" i="5"/>
  <c r="F3731" i="5"/>
  <c r="F3730" i="5"/>
  <c r="F3729" i="5"/>
  <c r="F3728" i="5"/>
  <c r="F3727" i="5"/>
  <c r="F3726" i="5"/>
  <c r="F3725" i="5"/>
  <c r="F3724" i="5"/>
  <c r="F3723" i="5"/>
  <c r="F3722" i="5"/>
  <c r="F3721" i="5"/>
  <c r="F3720" i="5"/>
  <c r="F3719" i="5"/>
  <c r="F3718" i="5"/>
  <c r="F3717" i="5"/>
  <c r="F3716" i="5"/>
  <c r="F3715" i="5"/>
  <c r="F3714" i="5"/>
  <c r="F3713" i="5"/>
  <c r="F3712" i="5"/>
  <c r="F3711" i="5"/>
  <c r="F3710" i="5"/>
  <c r="F3709" i="5"/>
  <c r="F3708" i="5"/>
  <c r="F3707" i="5"/>
  <c r="F3706" i="5"/>
  <c r="F3705" i="5"/>
  <c r="F3704" i="5"/>
  <c r="F3703" i="5"/>
  <c r="F3702" i="5"/>
  <c r="F3701" i="5"/>
  <c r="F3700" i="5"/>
  <c r="F3699" i="5"/>
  <c r="F3698" i="5"/>
  <c r="F3697" i="5"/>
  <c r="F3696" i="5"/>
  <c r="F3695" i="5"/>
  <c r="F3694" i="5"/>
  <c r="F3693" i="5"/>
  <c r="F3692" i="5"/>
  <c r="F3691" i="5"/>
  <c r="F3690" i="5"/>
  <c r="F3689" i="5"/>
  <c r="F3688" i="5"/>
  <c r="F3687" i="5"/>
  <c r="F3686" i="5"/>
  <c r="F3685" i="5"/>
  <c r="F3684" i="5"/>
  <c r="F3683" i="5"/>
  <c r="F3682" i="5"/>
  <c r="F3681" i="5"/>
  <c r="F3680" i="5"/>
  <c r="F3679" i="5"/>
  <c r="F3678" i="5"/>
  <c r="F3677" i="5"/>
  <c r="F3676" i="5"/>
  <c r="F3675" i="5"/>
  <c r="F3674" i="5"/>
  <c r="F3673" i="5"/>
  <c r="F3672" i="5"/>
  <c r="F3671" i="5"/>
  <c r="F3670" i="5"/>
  <c r="F3669" i="5"/>
  <c r="F3668" i="5"/>
  <c r="F3667" i="5"/>
  <c r="F3666" i="5"/>
  <c r="F3665" i="5"/>
  <c r="F3664" i="5"/>
  <c r="F3663" i="5"/>
  <c r="F3662" i="5"/>
  <c r="F3661" i="5"/>
  <c r="F3660" i="5"/>
  <c r="F3659" i="5"/>
  <c r="F3658" i="5"/>
  <c r="F3657" i="5"/>
  <c r="F3656" i="5"/>
  <c r="F3655" i="5"/>
  <c r="F3654" i="5"/>
  <c r="F3653" i="5"/>
  <c r="F3652" i="5"/>
  <c r="F3651" i="5"/>
  <c r="F3650" i="5"/>
  <c r="F3649" i="5"/>
  <c r="F3648" i="5"/>
  <c r="F3647" i="5"/>
  <c r="F3646" i="5"/>
  <c r="F3645" i="5"/>
  <c r="F3644" i="5"/>
  <c r="F3643" i="5"/>
  <c r="F3642" i="5"/>
  <c r="F3641" i="5"/>
  <c r="F3640" i="5"/>
  <c r="F3639" i="5"/>
  <c r="F3638" i="5"/>
  <c r="F3637" i="5"/>
  <c r="F3636" i="5"/>
  <c r="F3635" i="5"/>
  <c r="F3634" i="5"/>
  <c r="F3633" i="5"/>
  <c r="F3632" i="5"/>
  <c r="F3631" i="5"/>
  <c r="F3630" i="5"/>
  <c r="F3629" i="5"/>
  <c r="F3628" i="5"/>
  <c r="F3627" i="5"/>
  <c r="F3626" i="5"/>
  <c r="F3625" i="5"/>
  <c r="F3624" i="5"/>
  <c r="F3623" i="5"/>
  <c r="F3622" i="5"/>
  <c r="F3621" i="5"/>
  <c r="F3620" i="5"/>
  <c r="F3619" i="5"/>
  <c r="F3618" i="5"/>
  <c r="F3617" i="5"/>
  <c r="F3616" i="5"/>
  <c r="F3615" i="5"/>
  <c r="F3614" i="5"/>
  <c r="F3613" i="5"/>
  <c r="F3612" i="5"/>
  <c r="F3611" i="5"/>
  <c r="F3610" i="5"/>
  <c r="F3609" i="5"/>
  <c r="F3608" i="5"/>
  <c r="F3607" i="5"/>
  <c r="F3606" i="5"/>
  <c r="F3605" i="5"/>
  <c r="F3604" i="5"/>
  <c r="F3603" i="5"/>
  <c r="F3602" i="5"/>
  <c r="F3601" i="5"/>
  <c r="F3600" i="5"/>
  <c r="F3599" i="5"/>
  <c r="F3598" i="5"/>
  <c r="F3597" i="5"/>
  <c r="F3596" i="5"/>
  <c r="F3595" i="5"/>
  <c r="F3594" i="5"/>
  <c r="F3593" i="5"/>
  <c r="F3592" i="5"/>
  <c r="F3591" i="5"/>
  <c r="F3590" i="5"/>
  <c r="F3589" i="5"/>
  <c r="F3588" i="5"/>
  <c r="F3587" i="5"/>
  <c r="F3586" i="5"/>
  <c r="F3585" i="5"/>
  <c r="F3584" i="5"/>
  <c r="F3583" i="5"/>
  <c r="F3582" i="5"/>
  <c r="F3581" i="5"/>
  <c r="F3580" i="5"/>
  <c r="F3579" i="5"/>
  <c r="F3578" i="5"/>
  <c r="F3577" i="5"/>
  <c r="F3576" i="5"/>
  <c r="F3575" i="5"/>
  <c r="F3574" i="5"/>
  <c r="F3573" i="5"/>
  <c r="F3572" i="5"/>
  <c r="F3571" i="5"/>
  <c r="F3570" i="5"/>
  <c r="F3569" i="5"/>
  <c r="F3568" i="5"/>
  <c r="F3567" i="5"/>
  <c r="F3566" i="5"/>
  <c r="F3565" i="5"/>
  <c r="F3564" i="5"/>
  <c r="F3563" i="5"/>
  <c r="F3562" i="5"/>
  <c r="F3561" i="5"/>
  <c r="F3560" i="5"/>
  <c r="F3559" i="5"/>
  <c r="F3558" i="5"/>
  <c r="F3557" i="5"/>
  <c r="F3556" i="5"/>
  <c r="F3555" i="5"/>
  <c r="F3554" i="5"/>
  <c r="F3553" i="5"/>
  <c r="F3552" i="5"/>
  <c r="F3551" i="5"/>
  <c r="F3550" i="5"/>
  <c r="F3549" i="5"/>
  <c r="F3548" i="5"/>
  <c r="F3547" i="5"/>
  <c r="F3546" i="5"/>
  <c r="F3545" i="5"/>
  <c r="F3544" i="5"/>
  <c r="F3543" i="5"/>
  <c r="F3542" i="5"/>
  <c r="F3541" i="5"/>
  <c r="F3540" i="5"/>
  <c r="F3539" i="5"/>
  <c r="F3538" i="5"/>
  <c r="F3537" i="5"/>
  <c r="F3536" i="5"/>
  <c r="F3535" i="5"/>
  <c r="F3534" i="5"/>
  <c r="F3533" i="5"/>
  <c r="F3532" i="5"/>
  <c r="F3531" i="5"/>
  <c r="F3530" i="5"/>
  <c r="F3529" i="5"/>
  <c r="F3528" i="5"/>
  <c r="F3527" i="5"/>
  <c r="F3526" i="5"/>
  <c r="F3525" i="5"/>
  <c r="F3524" i="5"/>
  <c r="F3523" i="5"/>
  <c r="F3522" i="5"/>
  <c r="F3521" i="5"/>
  <c r="F3520" i="5"/>
  <c r="F3519" i="5"/>
  <c r="F3518" i="5"/>
  <c r="F3517" i="5"/>
  <c r="F3516" i="5"/>
  <c r="F3515" i="5"/>
  <c r="F3514" i="5"/>
  <c r="F3513" i="5"/>
  <c r="F3512" i="5"/>
  <c r="F3511" i="5"/>
  <c r="F3510" i="5"/>
  <c r="F3509" i="5"/>
  <c r="F3508" i="5"/>
  <c r="F3507" i="5"/>
  <c r="F3506" i="5"/>
  <c r="F3505" i="5"/>
  <c r="F3504" i="5"/>
  <c r="F3503" i="5"/>
  <c r="F3502" i="5"/>
  <c r="F3501" i="5"/>
  <c r="F3500" i="5"/>
  <c r="F3499" i="5"/>
  <c r="F3498" i="5"/>
  <c r="F3497" i="5"/>
  <c r="F3496" i="5"/>
  <c r="F3495" i="5"/>
  <c r="F3494" i="5"/>
  <c r="F3493" i="5"/>
  <c r="F3492" i="5"/>
  <c r="F3491" i="5"/>
  <c r="F3490" i="5"/>
  <c r="F3489" i="5"/>
  <c r="F3488" i="5"/>
  <c r="F3487" i="5"/>
  <c r="F3486" i="5"/>
  <c r="F3485" i="5"/>
  <c r="F3484" i="5"/>
  <c r="F3483" i="5"/>
  <c r="F3482" i="5"/>
  <c r="F3481" i="5"/>
  <c r="F3480" i="5"/>
  <c r="F3479" i="5"/>
  <c r="F3478" i="5"/>
  <c r="F3477" i="5"/>
  <c r="F3476" i="5"/>
  <c r="F3475" i="5"/>
  <c r="F3474" i="5"/>
  <c r="F3473" i="5"/>
  <c r="F3472" i="5"/>
  <c r="F3471" i="5"/>
  <c r="F3470" i="5"/>
  <c r="F3469" i="5"/>
  <c r="F3468" i="5"/>
  <c r="F3467" i="5"/>
  <c r="F3466" i="5"/>
  <c r="F3465" i="5"/>
  <c r="F3464" i="5"/>
  <c r="F3463" i="5"/>
  <c r="F3462" i="5"/>
  <c r="F3461" i="5"/>
  <c r="F3460" i="5"/>
  <c r="F3459" i="5"/>
  <c r="F3458" i="5"/>
  <c r="F3457" i="5"/>
  <c r="F3456" i="5"/>
  <c r="F3455" i="5"/>
  <c r="F3454" i="5"/>
  <c r="F3453" i="5"/>
  <c r="F3452" i="5"/>
  <c r="F3451" i="5"/>
  <c r="F3450" i="5"/>
  <c r="F3449" i="5"/>
  <c r="F3448" i="5"/>
  <c r="F3447" i="5"/>
  <c r="F3446" i="5"/>
  <c r="F3445" i="5"/>
  <c r="F3444" i="5"/>
  <c r="F3443" i="5"/>
  <c r="F3442" i="5"/>
  <c r="F3441" i="5"/>
  <c r="F3440" i="5"/>
  <c r="F3439" i="5"/>
  <c r="F3438" i="5"/>
  <c r="F3437" i="5"/>
  <c r="F3436" i="5"/>
  <c r="F3435" i="5"/>
  <c r="F3434" i="5"/>
  <c r="F3433" i="5"/>
  <c r="F3432" i="5"/>
  <c r="F3431" i="5"/>
  <c r="F3430" i="5"/>
  <c r="F3429" i="5"/>
  <c r="F3428" i="5"/>
  <c r="F3427" i="5"/>
  <c r="F3426" i="5"/>
  <c r="F3425" i="5"/>
  <c r="F3424" i="5"/>
  <c r="F3423" i="5"/>
  <c r="F3422" i="5"/>
  <c r="F3421" i="5"/>
  <c r="F3420" i="5"/>
  <c r="F3419" i="5"/>
  <c r="F3418" i="5"/>
  <c r="F3417" i="5"/>
  <c r="F3416" i="5"/>
  <c r="F3415" i="5"/>
  <c r="F3414" i="5"/>
  <c r="F3413" i="5"/>
  <c r="F3412" i="5"/>
  <c r="F3411" i="5"/>
  <c r="F3410" i="5"/>
  <c r="F3409" i="5"/>
  <c r="F3408" i="5"/>
  <c r="F3407" i="5"/>
  <c r="F3406" i="5"/>
  <c r="F3405" i="5"/>
  <c r="F3404" i="5"/>
  <c r="F3403" i="5"/>
  <c r="F3402" i="5"/>
  <c r="F3401" i="5"/>
  <c r="F3400" i="5"/>
  <c r="F3399" i="5"/>
  <c r="F3398" i="5"/>
  <c r="F3397" i="5"/>
  <c r="F3396" i="5"/>
  <c r="F3395" i="5"/>
  <c r="F3394" i="5"/>
  <c r="F3393" i="5"/>
  <c r="F3392" i="5"/>
  <c r="F3391" i="5"/>
  <c r="F3390" i="5"/>
  <c r="F3389" i="5"/>
  <c r="F3388" i="5"/>
  <c r="F3387" i="5"/>
  <c r="F3386" i="5"/>
  <c r="F3385" i="5"/>
  <c r="F3384" i="5"/>
  <c r="F3383" i="5"/>
  <c r="F3382" i="5"/>
  <c r="F3381" i="5"/>
  <c r="F3380" i="5"/>
  <c r="F3379" i="5"/>
  <c r="F3378" i="5"/>
  <c r="F3377" i="5"/>
  <c r="F3376" i="5"/>
  <c r="F3375" i="5"/>
  <c r="F3374" i="5"/>
  <c r="F3373" i="5"/>
  <c r="F3372" i="5"/>
  <c r="F3371" i="5"/>
  <c r="F3370" i="5"/>
  <c r="F3369" i="5"/>
  <c r="F3368" i="5"/>
  <c r="F3367" i="5"/>
  <c r="F3366" i="5"/>
  <c r="F3365" i="5"/>
  <c r="F3364" i="5"/>
  <c r="F3363" i="5"/>
  <c r="F3362" i="5"/>
  <c r="F3361" i="5"/>
  <c r="F3360" i="5"/>
  <c r="F3359" i="5"/>
  <c r="F3358" i="5"/>
  <c r="F3357" i="5"/>
  <c r="F3356" i="5"/>
  <c r="F3355" i="5"/>
  <c r="F3354" i="5"/>
  <c r="F3353" i="5"/>
  <c r="F3352" i="5"/>
  <c r="F3351" i="5"/>
  <c r="F3350" i="5"/>
  <c r="F3349" i="5"/>
  <c r="F3348" i="5"/>
  <c r="F3347" i="5"/>
  <c r="F3346" i="5"/>
  <c r="F3345" i="5"/>
  <c r="F3344" i="5"/>
  <c r="F3343" i="5"/>
  <c r="F3342" i="5"/>
  <c r="F3341" i="5"/>
  <c r="F3340" i="5"/>
  <c r="F3339" i="5"/>
  <c r="F3338" i="5"/>
  <c r="F3337" i="5"/>
  <c r="F3336" i="5"/>
  <c r="F3335" i="5"/>
  <c r="F3334" i="5"/>
  <c r="F3333" i="5"/>
  <c r="F3332" i="5"/>
  <c r="F3331" i="5"/>
  <c r="F3330" i="5"/>
  <c r="F3329" i="5"/>
  <c r="F3328" i="5"/>
  <c r="F3327" i="5"/>
  <c r="F3326" i="5"/>
  <c r="F3325" i="5"/>
  <c r="F3324" i="5"/>
  <c r="F3323" i="5"/>
  <c r="F3322" i="5"/>
  <c r="F3321" i="5"/>
  <c r="F3320" i="5"/>
  <c r="F3319" i="5"/>
  <c r="F3318" i="5"/>
  <c r="F3317" i="5"/>
  <c r="F3316" i="5"/>
  <c r="F3315" i="5"/>
  <c r="F3314" i="5"/>
  <c r="F3313" i="5"/>
  <c r="F3312" i="5"/>
  <c r="F3311" i="5"/>
  <c r="F3310" i="5"/>
  <c r="F3309" i="5"/>
  <c r="F3308" i="5"/>
  <c r="F3307" i="5"/>
  <c r="F3306" i="5"/>
  <c r="F3305" i="5"/>
  <c r="F3304" i="5"/>
  <c r="F3303" i="5"/>
  <c r="F3302" i="5"/>
  <c r="F3301" i="5"/>
  <c r="F3300" i="5"/>
  <c r="F3299" i="5"/>
  <c r="F3298" i="5"/>
  <c r="F3297" i="5"/>
  <c r="F3296" i="5"/>
  <c r="F3295" i="5"/>
  <c r="F3294" i="5"/>
  <c r="F3293" i="5"/>
  <c r="F3292" i="5"/>
  <c r="F3291" i="5"/>
  <c r="F3290" i="5"/>
  <c r="F3289" i="5"/>
  <c r="F3288" i="5"/>
  <c r="F3287" i="5"/>
  <c r="F3286" i="5"/>
  <c r="F3285" i="5"/>
  <c r="F3284" i="5"/>
  <c r="F3283" i="5"/>
  <c r="F3282" i="5"/>
  <c r="F3281" i="5"/>
  <c r="F3280" i="5"/>
  <c r="F3279" i="5"/>
  <c r="F3278" i="5"/>
  <c r="F3277" i="5"/>
  <c r="F3276" i="5"/>
  <c r="F3275" i="5"/>
  <c r="F3274" i="5"/>
  <c r="F3273" i="5"/>
  <c r="F3272" i="5"/>
  <c r="F3271" i="5"/>
  <c r="F3270" i="5"/>
  <c r="F3269" i="5"/>
  <c r="F3268" i="5"/>
  <c r="F3267" i="5"/>
  <c r="F3266" i="5"/>
  <c r="F3265" i="5"/>
  <c r="F3264" i="5"/>
  <c r="F3263" i="5"/>
  <c r="F3262" i="5"/>
  <c r="F3261" i="5"/>
  <c r="F3260" i="5"/>
  <c r="F3259" i="5"/>
  <c r="F3258" i="5"/>
  <c r="F3257" i="5"/>
  <c r="F3256" i="5"/>
  <c r="F3255" i="5"/>
  <c r="F3254" i="5"/>
  <c r="F3253" i="5"/>
  <c r="F3252" i="5"/>
  <c r="F3251" i="5"/>
  <c r="F3250" i="5"/>
  <c r="F3249" i="5"/>
  <c r="F3248" i="5"/>
  <c r="F3247" i="5"/>
  <c r="F3246" i="5"/>
  <c r="F3245" i="5"/>
  <c r="F3244" i="5"/>
  <c r="F3243" i="5"/>
  <c r="F3242" i="5"/>
  <c r="F3241" i="5"/>
  <c r="F3240" i="5"/>
  <c r="F3239" i="5"/>
  <c r="F3238" i="5"/>
  <c r="F3237" i="5"/>
  <c r="F3236" i="5"/>
  <c r="F3235" i="5"/>
  <c r="F3234" i="5"/>
  <c r="F3233" i="5"/>
  <c r="F3232" i="5"/>
  <c r="F3231" i="5"/>
  <c r="F3230" i="5"/>
  <c r="F3229" i="5"/>
  <c r="F3228" i="5"/>
  <c r="F3227" i="5"/>
  <c r="F3226" i="5"/>
  <c r="F3225" i="5"/>
  <c r="F3224" i="5"/>
  <c r="F3223" i="5"/>
  <c r="F3222" i="5"/>
  <c r="F3221" i="5"/>
  <c r="F3220" i="5"/>
  <c r="F3219" i="5"/>
  <c r="F3218" i="5"/>
  <c r="F3217" i="5"/>
  <c r="F3216" i="5"/>
  <c r="F3215" i="5"/>
  <c r="F3214" i="5"/>
  <c r="F3213" i="5"/>
  <c r="F3212" i="5"/>
  <c r="F3211" i="5"/>
  <c r="F3210" i="5"/>
  <c r="F3209" i="5"/>
  <c r="F3208" i="5"/>
  <c r="F3207" i="5"/>
  <c r="F3206" i="5"/>
  <c r="F3205" i="5"/>
  <c r="F3204" i="5"/>
  <c r="F3203" i="5"/>
  <c r="F3202" i="5"/>
  <c r="F3201" i="5"/>
  <c r="F3200" i="5"/>
  <c r="F3199" i="5"/>
  <c r="F3198" i="5"/>
  <c r="F3197" i="5"/>
  <c r="F3196" i="5"/>
  <c r="F3195" i="5"/>
  <c r="F3194" i="5"/>
  <c r="F3193" i="5"/>
  <c r="F3192" i="5"/>
  <c r="F3191" i="5"/>
  <c r="F3190" i="5"/>
  <c r="F3189" i="5"/>
  <c r="F3188" i="5"/>
  <c r="F3187" i="5"/>
  <c r="F3186" i="5"/>
  <c r="F3185" i="5"/>
  <c r="F3184" i="5"/>
  <c r="F3183" i="5"/>
  <c r="F3182" i="5"/>
  <c r="F3181" i="5"/>
  <c r="F3180" i="5"/>
  <c r="F3179" i="5"/>
  <c r="F3178" i="5"/>
  <c r="F3177" i="5"/>
  <c r="F3176" i="5"/>
  <c r="F3175" i="5"/>
  <c r="F3174" i="5"/>
  <c r="F3173" i="5"/>
  <c r="F3172" i="5"/>
  <c r="F3171" i="5"/>
  <c r="F3170" i="5"/>
  <c r="F3169" i="5"/>
  <c r="F3168" i="5"/>
  <c r="F3167" i="5"/>
  <c r="F3166" i="5"/>
  <c r="F3165" i="5"/>
  <c r="F3164" i="5"/>
  <c r="F3163" i="5"/>
  <c r="F3162" i="5"/>
  <c r="F3161" i="5"/>
  <c r="F3160" i="5"/>
  <c r="F3159" i="5"/>
  <c r="F3158" i="5"/>
  <c r="F3157" i="5"/>
  <c r="F3156" i="5"/>
  <c r="F3155" i="5"/>
  <c r="F3154" i="5"/>
  <c r="F3153" i="5"/>
  <c r="F3152" i="5"/>
  <c r="F3151" i="5"/>
  <c r="F3150" i="5"/>
  <c r="F3149" i="5"/>
  <c r="F3148" i="5"/>
  <c r="F3147" i="5"/>
  <c r="F3146" i="5"/>
  <c r="F3145" i="5"/>
  <c r="F3144" i="5"/>
  <c r="F3143" i="5"/>
  <c r="F3142" i="5"/>
  <c r="F3141" i="5"/>
  <c r="F3140" i="5"/>
  <c r="F3139" i="5"/>
  <c r="F3138" i="5"/>
  <c r="F3137" i="5"/>
  <c r="F3136" i="5"/>
  <c r="F3135" i="5"/>
  <c r="F3134" i="5"/>
  <c r="F3133" i="5"/>
  <c r="F3132" i="5"/>
  <c r="F3131" i="5"/>
  <c r="F3130" i="5"/>
  <c r="F3129" i="5"/>
  <c r="F3128" i="5"/>
  <c r="F3127" i="5"/>
  <c r="F3126" i="5"/>
  <c r="F3125" i="5"/>
  <c r="F3124" i="5"/>
  <c r="F3123" i="5"/>
  <c r="F3122" i="5"/>
  <c r="F3121" i="5"/>
  <c r="F3120" i="5"/>
  <c r="F3119" i="5"/>
  <c r="F3118" i="5"/>
  <c r="F3117" i="5"/>
  <c r="F3116" i="5"/>
  <c r="F3115" i="5"/>
  <c r="F3114" i="5"/>
  <c r="F3113" i="5"/>
  <c r="F3112" i="5"/>
  <c r="F3111" i="5"/>
  <c r="F3110" i="5"/>
  <c r="F3109" i="5"/>
  <c r="F3108" i="5"/>
  <c r="F3107" i="5"/>
  <c r="F3106" i="5"/>
  <c r="F3105" i="5"/>
  <c r="F3104" i="5"/>
  <c r="F3103" i="5"/>
  <c r="F3102" i="5"/>
  <c r="F3101" i="5"/>
  <c r="F3100" i="5"/>
  <c r="F3099" i="5"/>
  <c r="F3098" i="5"/>
  <c r="F3097" i="5"/>
  <c r="F3096" i="5"/>
  <c r="F3095" i="5"/>
  <c r="F3094" i="5"/>
  <c r="F3093" i="5"/>
  <c r="F3092" i="5"/>
  <c r="F3091" i="5"/>
  <c r="F3090" i="5"/>
  <c r="F3089" i="5"/>
  <c r="F3088" i="5"/>
  <c r="F3087" i="5"/>
  <c r="F3086" i="5"/>
  <c r="F3085" i="5"/>
  <c r="F3084" i="5"/>
  <c r="F3083" i="5"/>
  <c r="F3082" i="5"/>
  <c r="F3081" i="5"/>
  <c r="F3080" i="5"/>
  <c r="F3079" i="5"/>
  <c r="F3078" i="5"/>
  <c r="F3077" i="5"/>
  <c r="F3076" i="5"/>
  <c r="F3075" i="5"/>
  <c r="F3074" i="5"/>
  <c r="F3073" i="5"/>
  <c r="F3072" i="5"/>
  <c r="F3071" i="5"/>
  <c r="F3070" i="5"/>
  <c r="F3069" i="5"/>
  <c r="F3068" i="5"/>
  <c r="F3067" i="5"/>
  <c r="F3066" i="5"/>
  <c r="F3065" i="5"/>
  <c r="F3064" i="5"/>
  <c r="F3063" i="5"/>
  <c r="F3062" i="5"/>
  <c r="F3061" i="5"/>
  <c r="F3060" i="5"/>
  <c r="F3059" i="5"/>
  <c r="F3058" i="5"/>
  <c r="F3057" i="5"/>
  <c r="F3056" i="5"/>
  <c r="F3055" i="5"/>
  <c r="F3054" i="5"/>
  <c r="F3053" i="5"/>
  <c r="F3052" i="5"/>
  <c r="F3051" i="5"/>
  <c r="F3050" i="5"/>
  <c r="F3049" i="5"/>
  <c r="F3048" i="5"/>
  <c r="F3047" i="5"/>
  <c r="F3046" i="5"/>
  <c r="F3045" i="5"/>
  <c r="F3044" i="5"/>
  <c r="F3043" i="5"/>
  <c r="F3042" i="5"/>
  <c r="F3041" i="5"/>
  <c r="F3040" i="5"/>
  <c r="F3039" i="5"/>
  <c r="F3038" i="5"/>
  <c r="F3037" i="5"/>
  <c r="F3036" i="5"/>
  <c r="F3035" i="5"/>
  <c r="F3034" i="5"/>
  <c r="F3033" i="5"/>
  <c r="F3032" i="5"/>
  <c r="F3031" i="5"/>
  <c r="F3030" i="5"/>
  <c r="F3029" i="5"/>
  <c r="F3028" i="5"/>
  <c r="F3027" i="5"/>
  <c r="F3026" i="5"/>
  <c r="F3025" i="5"/>
  <c r="F3024" i="5"/>
  <c r="F3023" i="5"/>
  <c r="F3022" i="5"/>
  <c r="F3021" i="5"/>
  <c r="F3020" i="5"/>
  <c r="F3019" i="5"/>
  <c r="F3018" i="5"/>
  <c r="F3017" i="5"/>
  <c r="F3016" i="5"/>
  <c r="F3015" i="5"/>
  <c r="F3014" i="5"/>
  <c r="F3013" i="5"/>
  <c r="F3012" i="5"/>
  <c r="F3011" i="5"/>
  <c r="F3010" i="5"/>
  <c r="F3009" i="5"/>
  <c r="F3008" i="5"/>
  <c r="F3007" i="5"/>
  <c r="F3006" i="5"/>
  <c r="F3005" i="5"/>
  <c r="F3004" i="5"/>
  <c r="F3003" i="5"/>
  <c r="F3002" i="5"/>
  <c r="F3001" i="5"/>
  <c r="F3000" i="5"/>
  <c r="F2999" i="5"/>
  <c r="F2998" i="5"/>
  <c r="F2997" i="5"/>
  <c r="F2996" i="5"/>
  <c r="F2995" i="5"/>
  <c r="F2994" i="5"/>
  <c r="F2993" i="5"/>
  <c r="F2992" i="5"/>
  <c r="F2991" i="5"/>
  <c r="F2990" i="5"/>
  <c r="F2989" i="5"/>
  <c r="F2988" i="5"/>
  <c r="F2987" i="5"/>
  <c r="F2986" i="5"/>
  <c r="F2985" i="5"/>
  <c r="F2984" i="5"/>
  <c r="F2983" i="5"/>
  <c r="F2982" i="5"/>
  <c r="F2981" i="5"/>
  <c r="F2980" i="5"/>
  <c r="F2979" i="5"/>
  <c r="F2978" i="5"/>
  <c r="F2977" i="5"/>
  <c r="F2976" i="5"/>
  <c r="F2975" i="5"/>
  <c r="F2974" i="5"/>
  <c r="F2973" i="5"/>
  <c r="F2972" i="5"/>
  <c r="F2971" i="5"/>
  <c r="F2970" i="5"/>
  <c r="F2969" i="5"/>
  <c r="F2968" i="5"/>
  <c r="F2967" i="5"/>
  <c r="F2966" i="5"/>
  <c r="F2965" i="5"/>
  <c r="F2964" i="5"/>
  <c r="F2963" i="5"/>
  <c r="F2962" i="5"/>
  <c r="F2961" i="5"/>
  <c r="F2960" i="5"/>
  <c r="F2959" i="5"/>
  <c r="F2958" i="5"/>
  <c r="F2957" i="5"/>
  <c r="F2956" i="5"/>
  <c r="F2955" i="5"/>
  <c r="F2954" i="5"/>
  <c r="F2953" i="5"/>
  <c r="F2952" i="5"/>
  <c r="F2951" i="5"/>
  <c r="F2950" i="5"/>
  <c r="F2949" i="5"/>
  <c r="F2948" i="5"/>
  <c r="F2947" i="5"/>
  <c r="F2946" i="5"/>
  <c r="F2945" i="5"/>
  <c r="F2944" i="5"/>
  <c r="F2943" i="5"/>
  <c r="F2942" i="5"/>
  <c r="F2941" i="5"/>
  <c r="F2940" i="5"/>
  <c r="F2939" i="5"/>
  <c r="F2938" i="5"/>
  <c r="F2937" i="5"/>
  <c r="F2936" i="5"/>
  <c r="F2935" i="5"/>
  <c r="F2934" i="5"/>
  <c r="F2933" i="5"/>
  <c r="F2932" i="5"/>
  <c r="F2931" i="5"/>
  <c r="F2930" i="5"/>
  <c r="F2929" i="5"/>
  <c r="F2928" i="5"/>
  <c r="F2927" i="5"/>
  <c r="F2926" i="5"/>
  <c r="F2925" i="5"/>
  <c r="F2924" i="5"/>
  <c r="F2923" i="5"/>
  <c r="F2922" i="5"/>
  <c r="F2921" i="5"/>
  <c r="F2920" i="5"/>
  <c r="F2919" i="5"/>
  <c r="F2918" i="5"/>
  <c r="F2917" i="5"/>
  <c r="F2916" i="5"/>
  <c r="F2915" i="5"/>
  <c r="F2914" i="5"/>
  <c r="F2913" i="5"/>
  <c r="F2912" i="5"/>
  <c r="F2911" i="5"/>
  <c r="F2910" i="5"/>
  <c r="F2909" i="5"/>
  <c r="F2908" i="5"/>
  <c r="F2907" i="5"/>
  <c r="F2906" i="5"/>
  <c r="F2905" i="5"/>
  <c r="F2904" i="5"/>
  <c r="F2903" i="5"/>
  <c r="F2902" i="5"/>
  <c r="F2901" i="5"/>
  <c r="F2900" i="5"/>
  <c r="F2899" i="5"/>
  <c r="F2898" i="5"/>
  <c r="F2897" i="5"/>
  <c r="F2896" i="5"/>
  <c r="F2895" i="5"/>
  <c r="F2894" i="5"/>
  <c r="F2893" i="5"/>
  <c r="F2892" i="5"/>
  <c r="F2891" i="5"/>
  <c r="F2890" i="5"/>
  <c r="F2889" i="5"/>
  <c r="F2888" i="5"/>
  <c r="F2887" i="5"/>
  <c r="F2886" i="5"/>
  <c r="F2885" i="5"/>
  <c r="F2884" i="5"/>
  <c r="F2883" i="5"/>
  <c r="F2882" i="5"/>
  <c r="F2881" i="5"/>
  <c r="F2880" i="5"/>
  <c r="F2879" i="5"/>
  <c r="F2878" i="5"/>
  <c r="F2877" i="5"/>
  <c r="F2876" i="5"/>
  <c r="F2875" i="5"/>
  <c r="F2874" i="5"/>
  <c r="F2873" i="5"/>
  <c r="F2872" i="5"/>
  <c r="F2871" i="5"/>
  <c r="F2870" i="5"/>
  <c r="F2869" i="5"/>
  <c r="F2868" i="5"/>
  <c r="F2867" i="5"/>
  <c r="F2866" i="5"/>
  <c r="F2865" i="5"/>
  <c r="F2864" i="5"/>
  <c r="F2863" i="5"/>
  <c r="F2862" i="5"/>
  <c r="F2861" i="5"/>
  <c r="F2860" i="5"/>
  <c r="F2859" i="5"/>
  <c r="F2858" i="5"/>
  <c r="F2857" i="5"/>
  <c r="F2856" i="5"/>
  <c r="F2855" i="5"/>
  <c r="F2854" i="5"/>
  <c r="F2853" i="5"/>
  <c r="F2852" i="5"/>
  <c r="F2851" i="5"/>
  <c r="F2850" i="5"/>
  <c r="F2849" i="5"/>
  <c r="F2848" i="5"/>
  <c r="F2847" i="5"/>
  <c r="F2846" i="5"/>
  <c r="F2845" i="5"/>
  <c r="F2844" i="5"/>
  <c r="F2843" i="5"/>
  <c r="F2842" i="5"/>
  <c r="F2841" i="5"/>
  <c r="F2840" i="5"/>
  <c r="F2839" i="5"/>
  <c r="F2838" i="5"/>
  <c r="F2837" i="5"/>
  <c r="F2836" i="5"/>
  <c r="F2835" i="5"/>
  <c r="F2834" i="5"/>
  <c r="F2833" i="5"/>
  <c r="F2832" i="5"/>
  <c r="F2831" i="5"/>
  <c r="F2830" i="5"/>
  <c r="F2829" i="5"/>
  <c r="F2828" i="5"/>
  <c r="F2827" i="5"/>
  <c r="F2826" i="5"/>
  <c r="F2825" i="5"/>
  <c r="F2824" i="5"/>
  <c r="F2823" i="5"/>
  <c r="F2822" i="5"/>
  <c r="F2821" i="5"/>
  <c r="F2820" i="5"/>
  <c r="F2819" i="5"/>
  <c r="F2818" i="5"/>
  <c r="F2817" i="5"/>
  <c r="F2816" i="5"/>
  <c r="F2815" i="5"/>
  <c r="F2814" i="5"/>
  <c r="F2813" i="5"/>
  <c r="F2812" i="5"/>
  <c r="F2811" i="5"/>
  <c r="F2810" i="5"/>
  <c r="F2809" i="5"/>
  <c r="F2808" i="5"/>
  <c r="F2807" i="5"/>
  <c r="F2806" i="5"/>
  <c r="F2805" i="5"/>
  <c r="F2804" i="5"/>
  <c r="F2803" i="5"/>
  <c r="F2802" i="5"/>
  <c r="F2801" i="5"/>
  <c r="F2800" i="5"/>
  <c r="F2799" i="5"/>
  <c r="F2798" i="5"/>
  <c r="F2797" i="5"/>
  <c r="F2796" i="5"/>
  <c r="F2795" i="5"/>
  <c r="F2794" i="5"/>
  <c r="F2793" i="5"/>
  <c r="F2792" i="5"/>
  <c r="F2791" i="5"/>
  <c r="F2790" i="5"/>
  <c r="F2789" i="5"/>
  <c r="F2788" i="5"/>
  <c r="F2787" i="5"/>
  <c r="F2786" i="5"/>
  <c r="F2785" i="5"/>
  <c r="F2784" i="5"/>
  <c r="F2783" i="5"/>
  <c r="F2782" i="5"/>
  <c r="F2781" i="5"/>
  <c r="F2780" i="5"/>
  <c r="F2779" i="5"/>
  <c r="F2778" i="5"/>
  <c r="F2777" i="5"/>
  <c r="F2776" i="5"/>
  <c r="F2775" i="5"/>
  <c r="F2774" i="5"/>
  <c r="F2773" i="5"/>
  <c r="F2772" i="5"/>
  <c r="F2771" i="5"/>
  <c r="F2770" i="5"/>
  <c r="F2769" i="5"/>
  <c r="F2768" i="5"/>
  <c r="F2767" i="5"/>
  <c r="F2766" i="5"/>
  <c r="F2765" i="5"/>
  <c r="F2764" i="5"/>
  <c r="F2763" i="5"/>
  <c r="F2762" i="5"/>
  <c r="F2761" i="5"/>
  <c r="F2760" i="5"/>
  <c r="F2759" i="5"/>
  <c r="F2758" i="5"/>
  <c r="F2757" i="5"/>
  <c r="F2756" i="5"/>
  <c r="F2755" i="5"/>
  <c r="F2754" i="5"/>
  <c r="F2753" i="5"/>
  <c r="F2752" i="5"/>
  <c r="F2751" i="5"/>
  <c r="F2750" i="5"/>
  <c r="F2749" i="5"/>
  <c r="F2748" i="5"/>
  <c r="F2747" i="5"/>
  <c r="F2746" i="5"/>
  <c r="F2745" i="5"/>
  <c r="F2744" i="5"/>
  <c r="F2743" i="5"/>
  <c r="F2742" i="5"/>
  <c r="F2741" i="5"/>
  <c r="F2740" i="5"/>
  <c r="F2739" i="5"/>
  <c r="F2738" i="5"/>
  <c r="F2737" i="5"/>
  <c r="F2736" i="5"/>
  <c r="F2735" i="5"/>
  <c r="F2734" i="5"/>
  <c r="F2733" i="5"/>
  <c r="F2732" i="5"/>
  <c r="F2731" i="5"/>
  <c r="F2730" i="5"/>
  <c r="F2729" i="5"/>
  <c r="F2728" i="5"/>
  <c r="F2727" i="5"/>
  <c r="F2726" i="5"/>
  <c r="F2725" i="5"/>
  <c r="F2724" i="5"/>
  <c r="F2723" i="5"/>
  <c r="F2722" i="5"/>
  <c r="F2721" i="5"/>
  <c r="F2720" i="5"/>
  <c r="F2719" i="5"/>
  <c r="F2718" i="5"/>
  <c r="F2717" i="5"/>
  <c r="F2716" i="5"/>
  <c r="F2715" i="5"/>
  <c r="F2714" i="5"/>
  <c r="F2713" i="5"/>
  <c r="F2712" i="5"/>
  <c r="F2711" i="5"/>
  <c r="F2710" i="5"/>
  <c r="F2709" i="5"/>
  <c r="F2708" i="5"/>
  <c r="F2707" i="5"/>
  <c r="F2706" i="5"/>
  <c r="F2705" i="5"/>
  <c r="F2704" i="5"/>
  <c r="F2703" i="5"/>
  <c r="F2702" i="5"/>
  <c r="F2701" i="5"/>
  <c r="F2700" i="5"/>
  <c r="F2699" i="5"/>
  <c r="F2698" i="5"/>
  <c r="F2697" i="5"/>
  <c r="F2696" i="5"/>
  <c r="F2695" i="5"/>
  <c r="F2694" i="5"/>
  <c r="F2693" i="5"/>
  <c r="F2692" i="5"/>
  <c r="F2691" i="5"/>
  <c r="F2690" i="5"/>
  <c r="F2689" i="5"/>
  <c r="F2688" i="5"/>
  <c r="F2687" i="5"/>
  <c r="F2686" i="5"/>
  <c r="F2685" i="5"/>
  <c r="F2684" i="5"/>
  <c r="F2683" i="5"/>
  <c r="F2682" i="5"/>
  <c r="F2681" i="5"/>
  <c r="F2680" i="5"/>
  <c r="F2679" i="5"/>
  <c r="F2678" i="5"/>
  <c r="F2677" i="5"/>
  <c r="F2676" i="5"/>
  <c r="F2675" i="5"/>
  <c r="F2674" i="5"/>
  <c r="F2673" i="5"/>
  <c r="F2672" i="5"/>
  <c r="F2671" i="5"/>
  <c r="F2670" i="5"/>
  <c r="F2669" i="5"/>
  <c r="F2668" i="5"/>
  <c r="F2667" i="5"/>
  <c r="F2666" i="5"/>
  <c r="F2665" i="5"/>
  <c r="F2664" i="5"/>
  <c r="F2663" i="5"/>
  <c r="F2662" i="5"/>
  <c r="F2661" i="5"/>
  <c r="F2660" i="5"/>
  <c r="F2659" i="5"/>
  <c r="F2658" i="5"/>
  <c r="F2657" i="5"/>
  <c r="F2656" i="5"/>
  <c r="F2655" i="5"/>
  <c r="F2654" i="5"/>
  <c r="F2653" i="5"/>
  <c r="F2652" i="5"/>
  <c r="F2651" i="5"/>
  <c r="F2650" i="5"/>
  <c r="F2649" i="5"/>
  <c r="F2648" i="5"/>
  <c r="F2647" i="5"/>
  <c r="F2646" i="5"/>
  <c r="F2645" i="5"/>
  <c r="F2644" i="5"/>
  <c r="F2643" i="5"/>
  <c r="F2642" i="5"/>
  <c r="F2641" i="5"/>
  <c r="F2640" i="5"/>
  <c r="F2639" i="5"/>
  <c r="F2638" i="5"/>
  <c r="F2637" i="5"/>
  <c r="F2636" i="5"/>
  <c r="F2635" i="5"/>
  <c r="F2634" i="5"/>
  <c r="F2633" i="5"/>
  <c r="F2632" i="5"/>
  <c r="F2631" i="5"/>
  <c r="F2630" i="5"/>
  <c r="F2629" i="5"/>
  <c r="F2628" i="5"/>
  <c r="F2627" i="5"/>
  <c r="F2626" i="5"/>
  <c r="F2625" i="5"/>
  <c r="F2624" i="5"/>
  <c r="F2623" i="5"/>
  <c r="F2622" i="5"/>
  <c r="F2621" i="5"/>
  <c r="F2620" i="5"/>
  <c r="F2619" i="5"/>
  <c r="F2618" i="5"/>
  <c r="F2617" i="5"/>
  <c r="F2616" i="5"/>
  <c r="F2615" i="5"/>
  <c r="F2614" i="5"/>
  <c r="F2613" i="5"/>
  <c r="F2612" i="5"/>
  <c r="F2611" i="5"/>
  <c r="F2610" i="5"/>
  <c r="F2609" i="5"/>
  <c r="F2608" i="5"/>
  <c r="F2607" i="5"/>
  <c r="F2606" i="5"/>
  <c r="F2605" i="5"/>
  <c r="F2604" i="5"/>
  <c r="F2603" i="5"/>
  <c r="F2602" i="5"/>
  <c r="F2601" i="5"/>
  <c r="F2600" i="5"/>
  <c r="F2599" i="5"/>
  <c r="F2598" i="5"/>
  <c r="F2597" i="5"/>
  <c r="F2596" i="5"/>
  <c r="F2595" i="5"/>
  <c r="F2594" i="5"/>
  <c r="F2593" i="5"/>
  <c r="F2592" i="5"/>
  <c r="F2591" i="5"/>
  <c r="F2590" i="5"/>
  <c r="F2589" i="5"/>
  <c r="F2588" i="5"/>
  <c r="F2587" i="5"/>
  <c r="F2586" i="5"/>
  <c r="F2585" i="5"/>
  <c r="F2584" i="5"/>
  <c r="F2583" i="5"/>
  <c r="F2582" i="5"/>
  <c r="F2581" i="5"/>
  <c r="F2580" i="5"/>
  <c r="F2579" i="5"/>
  <c r="F2578" i="5"/>
  <c r="F2577" i="5"/>
  <c r="F2576" i="5"/>
  <c r="F2575" i="5"/>
  <c r="F2574" i="5"/>
  <c r="F2573" i="5"/>
  <c r="F2572" i="5"/>
  <c r="F2571" i="5"/>
  <c r="F2570" i="5"/>
  <c r="F2569" i="5"/>
  <c r="F2568" i="5"/>
  <c r="F2567" i="5"/>
  <c r="F2566" i="5"/>
  <c r="F2565" i="5"/>
  <c r="F2564" i="5"/>
  <c r="F2563" i="5"/>
  <c r="F2562" i="5"/>
  <c r="F2561" i="5"/>
  <c r="F2560" i="5"/>
  <c r="F2559" i="5"/>
  <c r="F2558" i="5"/>
  <c r="F2557" i="5"/>
  <c r="F2556" i="5"/>
  <c r="F2555" i="5"/>
  <c r="F2554" i="5"/>
  <c r="F2553" i="5"/>
  <c r="F2552" i="5"/>
  <c r="F2551" i="5"/>
  <c r="F2550" i="5"/>
  <c r="F2549" i="5"/>
  <c r="F2548" i="5"/>
  <c r="F2547" i="5"/>
  <c r="F2546" i="5"/>
  <c r="F2545" i="5"/>
  <c r="F2544" i="5"/>
  <c r="F2543" i="5"/>
  <c r="F2542" i="5"/>
  <c r="F2541" i="5"/>
  <c r="F2540" i="5"/>
  <c r="F2539" i="5"/>
  <c r="F2538" i="5"/>
  <c r="F2537" i="5"/>
  <c r="F2536" i="5"/>
  <c r="F2535" i="5"/>
  <c r="F2534" i="5"/>
  <c r="F2533" i="5"/>
  <c r="F2532" i="5"/>
  <c r="F2531" i="5"/>
  <c r="F2530" i="5"/>
  <c r="F2529" i="5"/>
  <c r="F2528" i="5"/>
  <c r="F2527" i="5"/>
  <c r="F2526" i="5"/>
  <c r="F2525" i="5"/>
  <c r="F2524" i="5"/>
  <c r="F2523" i="5"/>
  <c r="F2522" i="5"/>
  <c r="F2521" i="5"/>
  <c r="F2520" i="5"/>
  <c r="F2519" i="5"/>
  <c r="F2518" i="5"/>
  <c r="F2517" i="5"/>
  <c r="F2516" i="5"/>
  <c r="F2515" i="5"/>
  <c r="F2514" i="5"/>
  <c r="F2513" i="5"/>
  <c r="F2512" i="5"/>
  <c r="F2511" i="5"/>
  <c r="F2510" i="5"/>
  <c r="F2509" i="5"/>
  <c r="F2508" i="5"/>
  <c r="F2507" i="5"/>
  <c r="F2506" i="5"/>
  <c r="F2505" i="5"/>
  <c r="F2504" i="5"/>
  <c r="F2503" i="5"/>
  <c r="F2502" i="5"/>
  <c r="F2501" i="5"/>
  <c r="F2500" i="5"/>
  <c r="F2499" i="5"/>
  <c r="F2498" i="5"/>
  <c r="F2497" i="5"/>
  <c r="F2496" i="5"/>
  <c r="F2495" i="5"/>
  <c r="F2494" i="5"/>
  <c r="F2493" i="5"/>
  <c r="F2492" i="5"/>
  <c r="F2491" i="5"/>
  <c r="F2490" i="5"/>
  <c r="F2489" i="5"/>
  <c r="F2488" i="5"/>
  <c r="F2487" i="5"/>
  <c r="F2486" i="5"/>
  <c r="F2485" i="5"/>
  <c r="F2484" i="5"/>
  <c r="F2483" i="5"/>
  <c r="F2482" i="5"/>
  <c r="F2481" i="5"/>
  <c r="F2480" i="5"/>
  <c r="F2479" i="5"/>
  <c r="F2478" i="5"/>
  <c r="F2477" i="5"/>
  <c r="F2476" i="5"/>
  <c r="F2475" i="5"/>
  <c r="F2474" i="5"/>
  <c r="F2473" i="5"/>
  <c r="F2472" i="5"/>
  <c r="F2471" i="5"/>
  <c r="F2470" i="5"/>
  <c r="F2469" i="5"/>
  <c r="F2468" i="5"/>
  <c r="F2467" i="5"/>
  <c r="F2466" i="5"/>
  <c r="F2465" i="5"/>
  <c r="F2464" i="5"/>
  <c r="F2463" i="5"/>
  <c r="F2462" i="5"/>
  <c r="F2461" i="5"/>
  <c r="F2460" i="5"/>
  <c r="F2459" i="5"/>
  <c r="F2458" i="5"/>
  <c r="F2457" i="5"/>
  <c r="F2456" i="5"/>
  <c r="F2455" i="5"/>
  <c r="F2454" i="5"/>
  <c r="F2453" i="5"/>
  <c r="F2452" i="5"/>
  <c r="F2451" i="5"/>
  <c r="F2450" i="5"/>
  <c r="F2449" i="5"/>
  <c r="F2448" i="5"/>
  <c r="F2447" i="5"/>
  <c r="F2446" i="5"/>
  <c r="F2445" i="5"/>
  <c r="F2444" i="5"/>
  <c r="F2443" i="5"/>
  <c r="F2442" i="5"/>
  <c r="F2441" i="5"/>
  <c r="F2440" i="5"/>
  <c r="F2439" i="5"/>
  <c r="F2438" i="5"/>
  <c r="F2437" i="5"/>
  <c r="F2436" i="5"/>
  <c r="F2435" i="5"/>
  <c r="F2434" i="5"/>
  <c r="F2433" i="5"/>
  <c r="F2432" i="5"/>
  <c r="F2431" i="5"/>
  <c r="F2430" i="5"/>
  <c r="F2429" i="5"/>
  <c r="F2428" i="5"/>
  <c r="F2427" i="5"/>
  <c r="F2426" i="5"/>
  <c r="F2425" i="5"/>
  <c r="F2424" i="5"/>
  <c r="F2423" i="5"/>
  <c r="F2422" i="5"/>
  <c r="F2421" i="5"/>
  <c r="F2420" i="5"/>
  <c r="F2419" i="5"/>
  <c r="F2418" i="5"/>
  <c r="F2417" i="5"/>
  <c r="F2416" i="5"/>
  <c r="F2415" i="5"/>
  <c r="F2414" i="5"/>
  <c r="F2413" i="5"/>
  <c r="F2412" i="5"/>
  <c r="F2411" i="5"/>
  <c r="F2410" i="5"/>
  <c r="F2409" i="5"/>
  <c r="F2408" i="5"/>
  <c r="F2407" i="5"/>
  <c r="F2406" i="5"/>
  <c r="F2405" i="5"/>
  <c r="F2404" i="5"/>
  <c r="F2403" i="5"/>
  <c r="F2402" i="5"/>
  <c r="F2401" i="5"/>
  <c r="F2400" i="5"/>
  <c r="F2399" i="5"/>
  <c r="F2398" i="5"/>
  <c r="F2397" i="5"/>
  <c r="F2396" i="5"/>
  <c r="F2395" i="5"/>
  <c r="F2394" i="5"/>
  <c r="F2393" i="5"/>
  <c r="F2392" i="5"/>
  <c r="F2391" i="5"/>
  <c r="F2390" i="5"/>
  <c r="F2389" i="5"/>
  <c r="F2388" i="5"/>
  <c r="F2387" i="5"/>
  <c r="F2386" i="5"/>
  <c r="F2385" i="5"/>
  <c r="F2384" i="5"/>
  <c r="F2383" i="5"/>
  <c r="F2382" i="5"/>
  <c r="F2381" i="5"/>
  <c r="F2380" i="5"/>
  <c r="F2379" i="5"/>
  <c r="F2378" i="5"/>
  <c r="F2377" i="5"/>
  <c r="F2376" i="5"/>
  <c r="F2375" i="5"/>
  <c r="F2374" i="5"/>
  <c r="F2373" i="5"/>
  <c r="F2372" i="5"/>
  <c r="F2371" i="5"/>
  <c r="F2370" i="5"/>
  <c r="F2369" i="5"/>
  <c r="F2368" i="5"/>
  <c r="F2367" i="5"/>
  <c r="F2366" i="5"/>
  <c r="F2365" i="5"/>
  <c r="F2364" i="5"/>
  <c r="F2363" i="5"/>
  <c r="F2362" i="5"/>
  <c r="F2361" i="5"/>
  <c r="F2360" i="5"/>
  <c r="F2359" i="5"/>
  <c r="F2358" i="5"/>
  <c r="F2357" i="5"/>
  <c r="F2356" i="5"/>
  <c r="F2355" i="5"/>
  <c r="F2354" i="5"/>
  <c r="F2353" i="5"/>
  <c r="F2352" i="5"/>
  <c r="F2351" i="5"/>
  <c r="F2350" i="5"/>
  <c r="F2349" i="5"/>
  <c r="F2348" i="5"/>
  <c r="F2347" i="5"/>
  <c r="F2346" i="5"/>
  <c r="F2345" i="5"/>
  <c r="F2344" i="5"/>
  <c r="F2343" i="5"/>
  <c r="F2342" i="5"/>
  <c r="F2341" i="5"/>
  <c r="F2340" i="5"/>
  <c r="F2339" i="5"/>
  <c r="F2338" i="5"/>
  <c r="F2337" i="5"/>
  <c r="F2336" i="5"/>
  <c r="F2335" i="5"/>
  <c r="F2334" i="5"/>
  <c r="F2333" i="5"/>
  <c r="F2332" i="5"/>
  <c r="F2331" i="5"/>
  <c r="F2330" i="5"/>
  <c r="F2329" i="5"/>
  <c r="F2328" i="5"/>
  <c r="F2327" i="5"/>
  <c r="F2326" i="5"/>
  <c r="F2325" i="5"/>
  <c r="F2324" i="5"/>
  <c r="F2323" i="5"/>
  <c r="F2322" i="5"/>
  <c r="F2321" i="5"/>
  <c r="F2320" i="5"/>
  <c r="F2319" i="5"/>
  <c r="F2318" i="5"/>
  <c r="F2317" i="5"/>
  <c r="F2316" i="5"/>
  <c r="F2315" i="5"/>
  <c r="F2314" i="5"/>
  <c r="F2313" i="5"/>
  <c r="F2312" i="5"/>
  <c r="F2311" i="5"/>
  <c r="F2310" i="5"/>
  <c r="F2309" i="5"/>
  <c r="F2308" i="5"/>
  <c r="F2307" i="5"/>
  <c r="F2306" i="5"/>
  <c r="F2305" i="5"/>
  <c r="F2304" i="5"/>
  <c r="F2303" i="5"/>
  <c r="F2302" i="5"/>
  <c r="F2301" i="5"/>
  <c r="F2300" i="5"/>
  <c r="F2299" i="5"/>
  <c r="F2298" i="5"/>
  <c r="F2297" i="5"/>
  <c r="F2296" i="5"/>
  <c r="F2295" i="5"/>
  <c r="F2294" i="5"/>
  <c r="F2293" i="5"/>
  <c r="F2292" i="5"/>
  <c r="F2291" i="5"/>
  <c r="F2290" i="5"/>
  <c r="F2289" i="5"/>
  <c r="F2288" i="5"/>
  <c r="F2287" i="5"/>
  <c r="F2286" i="5"/>
  <c r="F2285" i="5"/>
  <c r="F2284" i="5"/>
  <c r="F2283" i="5"/>
  <c r="F2282" i="5"/>
  <c r="F2281" i="5"/>
  <c r="F2280" i="5"/>
  <c r="F2279" i="5"/>
  <c r="F2278" i="5"/>
  <c r="F2277" i="5"/>
  <c r="F2276" i="5"/>
  <c r="F2275" i="5"/>
  <c r="F2274" i="5"/>
  <c r="F2273" i="5"/>
  <c r="F2272" i="5"/>
  <c r="F2271" i="5"/>
  <c r="F2270" i="5"/>
  <c r="F2269" i="5"/>
  <c r="F2268" i="5"/>
  <c r="F2267" i="5"/>
  <c r="F2266" i="5"/>
  <c r="F2265" i="5"/>
  <c r="F2264" i="5"/>
  <c r="F2263" i="5"/>
  <c r="F2262" i="5"/>
  <c r="F2261" i="5"/>
  <c r="F2260" i="5"/>
  <c r="F2259" i="5"/>
  <c r="F2258" i="5"/>
  <c r="F2257" i="5"/>
  <c r="F2256" i="5"/>
  <c r="F2255" i="5"/>
  <c r="F2254" i="5"/>
  <c r="F2253" i="5"/>
  <c r="F2252" i="5"/>
  <c r="F2251" i="5"/>
  <c r="F2250" i="5"/>
  <c r="F2249" i="5"/>
  <c r="F2248" i="5"/>
  <c r="F2247" i="5"/>
  <c r="F2246" i="5"/>
  <c r="F2245" i="5"/>
  <c r="F2244" i="5"/>
  <c r="F2243" i="5"/>
  <c r="F2242" i="5"/>
  <c r="F2241" i="5"/>
  <c r="F2240" i="5"/>
  <c r="F2239" i="5"/>
  <c r="F2238" i="5"/>
  <c r="F2237" i="5"/>
  <c r="F2236" i="5"/>
  <c r="F2235" i="5"/>
  <c r="F2234" i="5"/>
  <c r="F2233" i="5"/>
  <c r="F2232" i="5"/>
  <c r="F2231" i="5"/>
  <c r="F2230" i="5"/>
  <c r="F2229" i="5"/>
  <c r="F2228" i="5"/>
  <c r="F2227" i="5"/>
  <c r="F2226" i="5"/>
  <c r="F2225" i="5"/>
  <c r="F2224" i="5"/>
  <c r="F2223" i="5"/>
  <c r="F2222" i="5"/>
  <c r="F2221" i="5"/>
  <c r="F2220" i="5"/>
  <c r="F2219" i="5"/>
  <c r="F2218" i="5"/>
  <c r="F2217" i="5"/>
  <c r="F2216" i="5"/>
  <c r="F2215" i="5"/>
  <c r="F2214" i="5"/>
  <c r="F2213" i="5"/>
  <c r="F2212" i="5"/>
  <c r="F2211" i="5"/>
  <c r="F2210" i="5"/>
  <c r="F2209" i="5"/>
  <c r="F2208" i="5"/>
  <c r="F2207" i="5"/>
  <c r="F2206" i="5"/>
  <c r="F2205" i="5"/>
  <c r="F2204" i="5"/>
  <c r="F2203" i="5"/>
  <c r="F2202" i="5"/>
  <c r="F2201" i="5"/>
  <c r="F2200" i="5"/>
  <c r="F2199" i="5"/>
  <c r="F2198" i="5"/>
  <c r="F2197" i="5"/>
  <c r="F2196" i="5"/>
  <c r="F2195" i="5"/>
  <c r="F2194" i="5"/>
  <c r="F2193" i="5"/>
  <c r="F2192" i="5"/>
  <c r="F2191" i="5"/>
  <c r="F2190" i="5"/>
  <c r="F2189" i="5"/>
  <c r="F2188" i="5"/>
  <c r="F2187" i="5"/>
  <c r="F2186" i="5"/>
  <c r="F2185" i="5"/>
  <c r="F2184" i="5"/>
  <c r="F2183" i="5"/>
  <c r="F2182" i="5"/>
  <c r="F2181" i="5"/>
  <c r="F2180" i="5"/>
  <c r="F2179" i="5"/>
  <c r="F2178" i="5"/>
  <c r="F2177" i="5"/>
  <c r="F2176" i="5"/>
  <c r="F2175" i="5"/>
  <c r="F2174" i="5"/>
  <c r="F2173" i="5"/>
  <c r="F2172" i="5"/>
  <c r="F2171" i="5"/>
  <c r="F2170" i="5"/>
  <c r="F2169" i="5"/>
  <c r="F2168" i="5"/>
  <c r="F2167" i="5"/>
  <c r="F2166" i="5"/>
  <c r="F2165" i="5"/>
  <c r="F2164" i="5"/>
  <c r="F2163" i="5"/>
  <c r="F2162" i="5"/>
  <c r="F2161" i="5"/>
  <c r="F2160" i="5"/>
  <c r="F2159" i="5"/>
  <c r="F2158" i="5"/>
  <c r="F2157" i="5"/>
  <c r="F2156" i="5"/>
  <c r="F2155" i="5"/>
  <c r="F2154" i="5"/>
  <c r="F2153" i="5"/>
  <c r="F2152" i="5"/>
  <c r="F2151" i="5"/>
  <c r="F2150" i="5"/>
  <c r="F2149" i="5"/>
  <c r="F2148" i="5"/>
  <c r="F2147" i="5"/>
  <c r="F2146" i="5"/>
  <c r="F2145" i="5"/>
  <c r="F2144" i="5"/>
  <c r="F2143" i="5"/>
  <c r="F2142" i="5"/>
  <c r="F2141" i="5"/>
  <c r="F2140" i="5"/>
  <c r="F2139" i="5"/>
  <c r="F2138" i="5"/>
  <c r="F2137" i="5"/>
  <c r="F2136" i="5"/>
  <c r="F2135" i="5"/>
  <c r="F2134" i="5"/>
  <c r="F2133" i="5"/>
  <c r="F2132" i="5"/>
  <c r="F2131" i="5"/>
  <c r="F2130" i="5"/>
  <c r="F2129" i="5"/>
  <c r="F2128" i="5"/>
  <c r="F2127" i="5"/>
  <c r="F2126" i="5"/>
  <c r="F2125" i="5"/>
  <c r="F2124" i="5"/>
  <c r="F2123" i="5"/>
  <c r="F2122" i="5"/>
  <c r="F2121" i="5"/>
  <c r="F2120" i="5"/>
  <c r="F2119" i="5"/>
  <c r="F2118" i="5"/>
  <c r="F2117" i="5"/>
  <c r="F2116" i="5"/>
  <c r="F2115" i="5"/>
  <c r="F2114" i="5"/>
  <c r="F2113" i="5"/>
  <c r="F2112" i="5"/>
  <c r="F2111" i="5"/>
  <c r="F2110" i="5"/>
  <c r="F2109" i="5"/>
  <c r="F2108" i="5"/>
  <c r="F2107" i="5"/>
  <c r="F2106" i="5"/>
  <c r="F2105" i="5"/>
  <c r="F2104" i="5"/>
  <c r="F2103" i="5"/>
  <c r="F2102" i="5"/>
  <c r="F2101" i="5"/>
  <c r="F2100" i="5"/>
  <c r="F2099" i="5"/>
  <c r="F2098" i="5"/>
  <c r="F2097" i="5"/>
  <c r="F2096" i="5"/>
  <c r="F2095" i="5"/>
  <c r="F2094" i="5"/>
  <c r="F2093" i="5"/>
  <c r="F2092" i="5"/>
  <c r="F2091" i="5"/>
  <c r="F2090" i="5"/>
  <c r="F2089" i="5"/>
  <c r="F2088" i="5"/>
  <c r="F2087" i="5"/>
  <c r="F2086" i="5"/>
  <c r="F2085" i="5"/>
  <c r="F2084" i="5"/>
  <c r="F2083" i="5"/>
  <c r="F2082" i="5"/>
  <c r="F2081" i="5"/>
  <c r="F2080" i="5"/>
  <c r="F2079" i="5"/>
  <c r="F2078" i="5"/>
  <c r="F2077" i="5"/>
  <c r="F2076" i="5"/>
  <c r="F2075" i="5"/>
  <c r="F2074" i="5"/>
  <c r="F2073" i="5"/>
  <c r="F2072" i="5"/>
  <c r="F2071" i="5"/>
  <c r="F2070" i="5"/>
  <c r="F2069" i="5"/>
  <c r="F2068" i="5"/>
  <c r="F2067" i="5"/>
  <c r="F2066" i="5"/>
  <c r="F2065" i="5"/>
  <c r="F2064" i="5"/>
  <c r="F2063" i="5"/>
  <c r="F2062" i="5"/>
  <c r="F2061" i="5"/>
  <c r="F2060" i="5"/>
  <c r="F2059" i="5"/>
  <c r="F2058" i="5"/>
  <c r="F2057" i="5"/>
  <c r="F2056" i="5"/>
  <c r="F2055" i="5"/>
  <c r="F2054" i="5"/>
  <c r="F2053" i="5"/>
  <c r="F2052" i="5"/>
  <c r="F2051" i="5"/>
  <c r="F2050" i="5"/>
  <c r="F2049" i="5"/>
  <c r="F2048" i="5"/>
  <c r="F2047" i="5"/>
  <c r="F2046" i="5"/>
  <c r="F2045" i="5"/>
  <c r="F2044" i="5"/>
  <c r="F2043" i="5"/>
  <c r="F2042" i="5"/>
  <c r="F2041" i="5"/>
  <c r="F2040" i="5"/>
  <c r="F2039" i="5"/>
  <c r="F2038" i="5"/>
  <c r="F2037" i="5"/>
  <c r="F2036" i="5"/>
  <c r="F2035" i="5"/>
  <c r="F2034" i="5"/>
  <c r="F2033" i="5"/>
  <c r="F2032" i="5"/>
  <c r="F2031" i="5"/>
  <c r="F2030" i="5"/>
  <c r="F2029" i="5"/>
  <c r="F2028" i="5"/>
  <c r="F2027" i="5"/>
  <c r="F2026" i="5"/>
  <c r="F2025" i="5"/>
  <c r="F2024" i="5"/>
  <c r="F2023" i="5"/>
  <c r="F2022" i="5"/>
  <c r="F2021" i="5"/>
  <c r="F2020" i="5"/>
  <c r="F2019" i="5"/>
  <c r="F2018" i="5"/>
  <c r="F2017" i="5"/>
  <c r="F2016" i="5"/>
  <c r="F2015" i="5"/>
  <c r="F2014" i="5"/>
  <c r="F2013" i="5"/>
  <c r="F2012" i="5"/>
  <c r="F2011" i="5"/>
  <c r="F2010" i="5"/>
  <c r="F2009" i="5"/>
  <c r="F2008" i="5"/>
  <c r="F2007" i="5"/>
  <c r="F2006" i="5"/>
  <c r="F2005" i="5"/>
  <c r="F2004" i="5"/>
  <c r="F2003" i="5"/>
  <c r="F2002" i="5"/>
  <c r="F2001" i="5"/>
  <c r="F2000" i="5"/>
  <c r="F1999" i="5"/>
  <c r="F1998" i="5"/>
  <c r="F1997" i="5"/>
  <c r="F1996" i="5"/>
  <c r="F1995" i="5"/>
  <c r="F1994" i="5"/>
  <c r="F1993" i="5"/>
  <c r="F1992" i="5"/>
  <c r="F1991" i="5"/>
  <c r="F1990" i="5"/>
  <c r="F1989" i="5"/>
  <c r="F1988" i="5"/>
  <c r="F1987" i="5"/>
  <c r="F1986" i="5"/>
  <c r="F1985" i="5"/>
  <c r="F1984" i="5"/>
  <c r="F1983" i="5"/>
  <c r="F1982" i="5"/>
  <c r="F1981" i="5"/>
  <c r="F1980" i="5"/>
  <c r="F1979" i="5"/>
  <c r="F1978" i="5"/>
  <c r="F1977" i="5"/>
  <c r="F1976" i="5"/>
  <c r="F1975" i="5"/>
  <c r="F1974" i="5"/>
  <c r="F1973" i="5"/>
  <c r="F1972" i="5"/>
  <c r="F1971" i="5"/>
  <c r="F1970" i="5"/>
  <c r="F1969" i="5"/>
  <c r="F1968" i="5"/>
  <c r="F1967" i="5"/>
  <c r="F1966" i="5"/>
  <c r="F1965" i="5"/>
  <c r="F1964" i="5"/>
  <c r="F1963" i="5"/>
  <c r="F1962" i="5"/>
  <c r="F1961" i="5"/>
  <c r="F1960" i="5"/>
  <c r="F1959" i="5"/>
  <c r="F1958" i="5"/>
  <c r="F1957" i="5"/>
  <c r="F1956" i="5"/>
  <c r="F1955" i="5"/>
  <c r="F1954" i="5"/>
  <c r="F1953" i="5"/>
  <c r="F1952" i="5"/>
  <c r="F1951" i="5"/>
  <c r="F1950" i="5"/>
  <c r="F1949" i="5"/>
  <c r="F1948" i="5"/>
  <c r="F1947" i="5"/>
  <c r="F1946" i="5"/>
  <c r="F1945" i="5"/>
  <c r="F1944" i="5"/>
  <c r="F1943" i="5"/>
  <c r="F1942" i="5"/>
  <c r="F1941" i="5"/>
  <c r="F1940" i="5"/>
  <c r="F1939" i="5"/>
  <c r="F1938" i="5"/>
  <c r="F1937" i="5"/>
  <c r="F1936" i="5"/>
  <c r="F1935" i="5"/>
  <c r="F1934" i="5"/>
  <c r="F1933" i="5"/>
  <c r="F1932" i="5"/>
  <c r="F1931" i="5"/>
  <c r="F1930" i="5"/>
  <c r="F1929" i="5"/>
  <c r="F1928" i="5"/>
  <c r="F1927" i="5"/>
  <c r="F1926" i="5"/>
  <c r="F1925" i="5"/>
  <c r="F1924" i="5"/>
  <c r="F1923" i="5"/>
  <c r="F1922" i="5"/>
  <c r="F1921" i="5"/>
  <c r="F1920" i="5"/>
  <c r="F1919" i="5"/>
  <c r="F1918" i="5"/>
  <c r="F1917" i="5"/>
  <c r="F1916" i="5"/>
  <c r="F1915" i="5"/>
  <c r="F1914" i="5"/>
  <c r="F1913" i="5"/>
  <c r="F1912" i="5"/>
  <c r="F1911" i="5"/>
  <c r="F1910" i="5"/>
  <c r="F1909" i="5"/>
  <c r="F1908" i="5"/>
  <c r="F1907" i="5"/>
  <c r="F1906" i="5"/>
  <c r="F1905" i="5"/>
  <c r="F1904" i="5"/>
  <c r="F1903" i="5"/>
  <c r="F1902" i="5"/>
  <c r="F1901" i="5"/>
  <c r="F1900" i="5"/>
  <c r="F1899" i="5"/>
  <c r="F1898" i="5"/>
  <c r="F1897" i="5"/>
  <c r="F1896" i="5"/>
  <c r="F1895" i="5"/>
  <c r="F1894" i="5"/>
  <c r="F1893" i="5"/>
  <c r="F1892" i="5"/>
  <c r="F1891" i="5"/>
  <c r="F1890" i="5"/>
  <c r="F1889" i="5"/>
  <c r="F1888" i="5"/>
  <c r="F1887" i="5"/>
  <c r="F1886" i="5"/>
  <c r="F1885" i="5"/>
  <c r="F1884" i="5"/>
  <c r="F1883" i="5"/>
  <c r="F1882" i="5"/>
  <c r="F1881" i="5"/>
  <c r="F1880" i="5"/>
  <c r="F1879" i="5"/>
  <c r="F1878" i="5"/>
  <c r="F1877" i="5"/>
  <c r="F1876" i="5"/>
  <c r="F1875" i="5"/>
  <c r="F1874" i="5"/>
  <c r="F1873" i="5"/>
  <c r="F1872" i="5"/>
  <c r="F1871" i="5"/>
  <c r="F1870" i="5"/>
  <c r="F1869" i="5"/>
  <c r="F1868" i="5"/>
  <c r="F1867" i="5"/>
  <c r="F1866" i="5"/>
  <c r="F1865" i="5"/>
  <c r="F1864" i="5"/>
  <c r="F1863" i="5"/>
  <c r="F1862" i="5"/>
  <c r="F1861" i="5"/>
  <c r="F1860" i="5"/>
  <c r="F1859" i="5"/>
  <c r="F1858" i="5"/>
  <c r="F1857" i="5"/>
  <c r="F1856" i="5"/>
  <c r="F1855" i="5"/>
  <c r="F1854" i="5"/>
  <c r="F1853" i="5"/>
  <c r="F1852" i="5"/>
  <c r="F1851" i="5"/>
  <c r="F1850" i="5"/>
  <c r="F1849" i="5"/>
  <c r="F1848" i="5"/>
  <c r="F1847" i="5"/>
  <c r="F1846" i="5"/>
  <c r="F1845" i="5"/>
  <c r="F1844" i="5"/>
  <c r="F1843" i="5"/>
  <c r="F1842" i="5"/>
  <c r="F1841" i="5"/>
  <c r="F1840" i="5"/>
  <c r="F1839" i="5"/>
  <c r="F1838" i="5"/>
  <c r="F1837" i="5"/>
  <c r="F1836" i="5"/>
  <c r="F1835" i="5"/>
  <c r="F1834" i="5"/>
  <c r="F1833" i="5"/>
  <c r="F1832" i="5"/>
  <c r="F1831" i="5"/>
  <c r="F1830" i="5"/>
  <c r="F1829" i="5"/>
  <c r="F1828" i="5"/>
  <c r="F1827" i="5"/>
  <c r="F1826" i="5"/>
  <c r="F1825" i="5"/>
  <c r="F1824" i="5"/>
  <c r="F1823" i="5"/>
  <c r="F1822" i="5"/>
  <c r="F1821" i="5"/>
  <c r="F1820" i="5"/>
  <c r="F1819" i="5"/>
  <c r="F1818" i="5"/>
  <c r="F1817" i="5"/>
  <c r="F1816" i="5"/>
  <c r="F1815" i="5"/>
  <c r="F1814" i="5"/>
  <c r="F1813" i="5"/>
  <c r="F1812" i="5"/>
  <c r="F1811" i="5"/>
  <c r="F1810" i="5"/>
  <c r="F1809" i="5"/>
  <c r="F1808" i="5"/>
  <c r="F1807" i="5"/>
  <c r="F1806" i="5"/>
  <c r="F1805" i="5"/>
  <c r="F1804" i="5"/>
  <c r="F1803" i="5"/>
  <c r="F1802" i="5"/>
  <c r="F1801" i="5"/>
  <c r="F1800" i="5"/>
  <c r="F1799" i="5"/>
  <c r="F1798" i="5"/>
  <c r="F1797" i="5"/>
  <c r="F1796" i="5"/>
  <c r="F1795" i="5"/>
  <c r="F1794" i="5"/>
  <c r="F1793" i="5"/>
  <c r="F1792" i="5"/>
  <c r="F1791" i="5"/>
  <c r="F1790" i="5"/>
  <c r="F1789" i="5"/>
  <c r="F1788" i="5"/>
  <c r="F1787" i="5"/>
  <c r="F1786" i="5"/>
  <c r="F1785" i="5"/>
  <c r="F1784" i="5"/>
  <c r="F1783" i="5"/>
  <c r="F1782" i="5"/>
  <c r="F1781" i="5"/>
  <c r="F1780" i="5"/>
  <c r="F1779" i="5"/>
  <c r="F1778" i="5"/>
  <c r="F1777" i="5"/>
  <c r="F1776" i="5"/>
  <c r="F1775" i="5"/>
  <c r="F1774" i="5"/>
  <c r="F1773" i="5"/>
  <c r="F1772" i="5"/>
  <c r="F1771" i="5"/>
  <c r="F1770" i="5"/>
  <c r="F1769" i="5"/>
  <c r="F1768" i="5"/>
  <c r="F1767" i="5"/>
  <c r="F1766" i="5"/>
  <c r="F1765" i="5"/>
  <c r="F1764" i="5"/>
  <c r="F1763" i="5"/>
  <c r="F1762" i="5"/>
  <c r="F1761" i="5"/>
  <c r="F1760" i="5"/>
  <c r="F1759" i="5"/>
  <c r="F1758" i="5"/>
  <c r="F1757" i="5"/>
  <c r="F1756" i="5"/>
  <c r="F1755" i="5"/>
  <c r="F1754" i="5"/>
  <c r="F1753" i="5"/>
  <c r="F1752" i="5"/>
  <c r="F1751" i="5"/>
  <c r="F1750" i="5"/>
  <c r="F1749" i="5"/>
  <c r="F1748" i="5"/>
  <c r="F1747" i="5"/>
  <c r="F1746" i="5"/>
  <c r="F1745" i="5"/>
  <c r="F1744" i="5"/>
  <c r="F1743" i="5"/>
  <c r="F1742" i="5"/>
  <c r="F1741" i="5"/>
  <c r="F1740" i="5"/>
  <c r="F1739" i="5"/>
  <c r="F1738" i="5"/>
  <c r="F1737" i="5"/>
  <c r="F1736" i="5"/>
  <c r="F1735" i="5"/>
  <c r="F1734" i="5"/>
  <c r="F1733" i="5"/>
  <c r="F1732" i="5"/>
  <c r="F1731" i="5"/>
  <c r="F1730" i="5"/>
  <c r="F1729" i="5"/>
  <c r="F1728" i="5"/>
  <c r="F1727" i="5"/>
  <c r="F1726" i="5"/>
  <c r="F1725" i="5"/>
  <c r="F1724" i="5"/>
  <c r="F1723" i="5"/>
  <c r="F1722" i="5"/>
  <c r="F1721" i="5"/>
  <c r="F1720" i="5"/>
  <c r="F1719" i="5"/>
  <c r="F1718" i="5"/>
  <c r="F1717" i="5"/>
  <c r="F1716" i="5"/>
  <c r="F1715" i="5"/>
  <c r="F1714" i="5"/>
  <c r="F1713" i="5"/>
  <c r="F1712" i="5"/>
  <c r="F1711" i="5"/>
  <c r="F1710" i="5"/>
  <c r="F1709" i="5"/>
  <c r="F1708" i="5"/>
  <c r="F1707" i="5"/>
  <c r="F1706" i="5"/>
  <c r="F1705" i="5"/>
  <c r="F1704" i="5"/>
  <c r="F1703" i="5"/>
  <c r="F1702" i="5"/>
  <c r="F1701" i="5"/>
  <c r="F1700" i="5"/>
  <c r="F1699" i="5"/>
  <c r="F1698" i="5"/>
  <c r="F1697" i="5"/>
  <c r="F1696" i="5"/>
  <c r="F1695" i="5"/>
  <c r="F1694" i="5"/>
  <c r="F1693" i="5"/>
  <c r="F1692" i="5"/>
  <c r="F1691" i="5"/>
  <c r="F1690" i="5"/>
  <c r="F1689" i="5"/>
  <c r="F1688" i="5"/>
  <c r="F1687" i="5"/>
  <c r="F1686" i="5"/>
  <c r="F1685" i="5"/>
  <c r="F1684" i="5"/>
  <c r="F1683" i="5"/>
  <c r="F1682" i="5"/>
  <c r="F1681" i="5"/>
  <c r="F1680" i="5"/>
  <c r="F1679" i="5"/>
  <c r="F1678" i="5"/>
  <c r="F1677" i="5"/>
  <c r="F1676" i="5"/>
  <c r="F1675" i="5"/>
  <c r="F1674" i="5"/>
  <c r="F1673" i="5"/>
  <c r="F1672" i="5"/>
  <c r="F1671" i="5"/>
  <c r="F1670" i="5"/>
  <c r="F1669" i="5"/>
  <c r="F1668" i="5"/>
  <c r="F1667" i="5"/>
  <c r="F1666" i="5"/>
  <c r="F1665" i="5"/>
  <c r="F1664" i="5"/>
  <c r="F1663" i="5"/>
  <c r="F1662" i="5"/>
  <c r="F1661" i="5"/>
  <c r="F1660" i="5"/>
  <c r="F1659" i="5"/>
  <c r="F1658" i="5"/>
  <c r="F1657" i="5"/>
  <c r="F1656" i="5"/>
  <c r="F1655" i="5"/>
  <c r="F1654" i="5"/>
  <c r="F1653" i="5"/>
  <c r="F1652" i="5"/>
  <c r="F1651" i="5"/>
  <c r="F1650" i="5"/>
  <c r="F1649" i="5"/>
  <c r="F1648" i="5"/>
  <c r="F1647" i="5"/>
  <c r="F1646" i="5"/>
  <c r="F1645" i="5"/>
  <c r="F1644" i="5"/>
  <c r="F1643" i="5"/>
  <c r="F1642" i="5"/>
  <c r="F1641" i="5"/>
  <c r="F1640" i="5"/>
  <c r="F1639" i="5"/>
  <c r="F1638" i="5"/>
  <c r="F1637" i="5"/>
  <c r="F1636" i="5"/>
  <c r="F1635" i="5"/>
  <c r="F1634" i="5"/>
  <c r="F1633" i="5"/>
  <c r="F1632" i="5"/>
  <c r="F1631" i="5"/>
  <c r="F1630" i="5"/>
  <c r="F1629" i="5"/>
  <c r="F1628" i="5"/>
  <c r="F1627" i="5"/>
  <c r="F1626" i="5"/>
  <c r="F1625" i="5"/>
  <c r="F1624" i="5"/>
  <c r="F1623" i="5"/>
  <c r="F1622" i="5"/>
  <c r="F1621" i="5"/>
  <c r="F1620" i="5"/>
  <c r="F1619" i="5"/>
  <c r="F1618" i="5"/>
  <c r="F1617" i="5"/>
  <c r="F1616" i="5"/>
  <c r="F1615" i="5"/>
  <c r="F1614" i="5"/>
  <c r="F1613" i="5"/>
  <c r="F1612" i="5"/>
  <c r="F1611" i="5"/>
  <c r="F1610" i="5"/>
  <c r="F1609" i="5"/>
  <c r="F1608" i="5"/>
  <c r="F1607" i="5"/>
  <c r="F1606" i="5"/>
  <c r="F1605" i="5"/>
  <c r="F1604" i="5"/>
  <c r="F1603" i="5"/>
  <c r="F1602" i="5"/>
  <c r="F1601" i="5"/>
  <c r="F1600" i="5"/>
  <c r="F1599" i="5"/>
  <c r="F1598" i="5"/>
  <c r="F1597" i="5"/>
  <c r="F1596" i="5"/>
  <c r="F1595" i="5"/>
  <c r="F1594" i="5"/>
  <c r="F1593" i="5"/>
  <c r="F1592" i="5"/>
  <c r="F1591" i="5"/>
  <c r="F1590" i="5"/>
  <c r="F1589" i="5"/>
  <c r="F1588" i="5"/>
  <c r="F1587" i="5"/>
  <c r="F1586" i="5"/>
  <c r="F1585" i="5"/>
  <c r="F1584" i="5"/>
  <c r="F1583" i="5"/>
  <c r="F1582" i="5"/>
  <c r="F1581" i="5"/>
  <c r="F1580" i="5"/>
  <c r="F1579" i="5"/>
  <c r="F1578" i="5"/>
  <c r="F1577" i="5"/>
  <c r="F1576" i="5"/>
  <c r="F1575" i="5"/>
  <c r="F1574" i="5"/>
  <c r="F1573" i="5"/>
  <c r="F1572" i="5"/>
  <c r="F1571" i="5"/>
  <c r="F1570" i="5"/>
  <c r="F1569" i="5"/>
  <c r="F1568" i="5"/>
  <c r="F1567" i="5"/>
  <c r="F1566" i="5"/>
  <c r="F1565" i="5"/>
  <c r="F1564" i="5"/>
  <c r="F1563" i="5"/>
  <c r="F1562" i="5"/>
  <c r="F1561" i="5"/>
  <c r="F1560" i="5"/>
  <c r="F1559" i="5"/>
  <c r="F1558" i="5"/>
  <c r="F1557" i="5"/>
  <c r="F1556" i="5"/>
  <c r="F1555" i="5"/>
  <c r="F1554" i="5"/>
  <c r="F1553" i="5"/>
  <c r="F1552" i="5"/>
  <c r="F1551" i="5"/>
  <c r="F1550" i="5"/>
  <c r="F1549" i="5"/>
  <c r="F1548" i="5"/>
  <c r="F1547" i="5"/>
  <c r="F1546" i="5"/>
  <c r="F1545" i="5"/>
  <c r="F1544" i="5"/>
  <c r="F1543" i="5"/>
  <c r="F1542" i="5"/>
  <c r="F1541" i="5"/>
  <c r="F1540" i="5"/>
  <c r="F1539" i="5"/>
  <c r="F1538" i="5"/>
  <c r="F1537" i="5"/>
  <c r="F1536" i="5"/>
  <c r="F1535" i="5"/>
  <c r="F1534" i="5"/>
  <c r="F1533" i="5"/>
  <c r="F1532" i="5"/>
  <c r="F1531" i="5"/>
  <c r="F1530" i="5"/>
  <c r="F1529" i="5"/>
  <c r="F1528" i="5"/>
  <c r="F1527" i="5"/>
  <c r="F1526" i="5"/>
  <c r="F1525" i="5"/>
  <c r="F1524" i="5"/>
  <c r="F1523" i="5"/>
  <c r="F1522" i="5"/>
  <c r="F1521" i="5"/>
  <c r="F1520" i="5"/>
  <c r="F1519" i="5"/>
  <c r="F1518" i="5"/>
  <c r="F1517" i="5"/>
  <c r="F1516" i="5"/>
  <c r="F1515" i="5"/>
  <c r="F1514" i="5"/>
  <c r="F1513" i="5"/>
  <c r="F1512" i="5"/>
  <c r="F1511" i="5"/>
  <c r="F1510" i="5"/>
  <c r="F1509" i="5"/>
  <c r="F1508" i="5"/>
  <c r="F1507" i="5"/>
  <c r="F1506" i="5"/>
  <c r="F1505" i="5"/>
  <c r="F1504" i="5"/>
  <c r="F1503" i="5"/>
  <c r="F1502" i="5"/>
  <c r="F1501" i="5"/>
  <c r="F1500" i="5"/>
  <c r="F1499" i="5"/>
  <c r="F1498" i="5"/>
  <c r="F1497" i="5"/>
  <c r="F1496" i="5"/>
  <c r="F1495" i="5"/>
  <c r="F1494" i="5"/>
  <c r="F1493" i="5"/>
  <c r="F1492" i="5"/>
  <c r="F1491" i="5"/>
  <c r="F1490" i="5"/>
  <c r="F1489" i="5"/>
  <c r="F1488" i="5"/>
  <c r="F1487" i="5"/>
  <c r="F1486" i="5"/>
  <c r="F1485" i="5"/>
  <c r="F1484" i="5"/>
  <c r="F1483" i="5"/>
  <c r="F1482" i="5"/>
  <c r="F1481" i="5"/>
  <c r="F1480" i="5"/>
  <c r="F1479" i="5"/>
  <c r="F1478" i="5"/>
  <c r="F1477" i="5"/>
  <c r="F1476" i="5"/>
  <c r="F1475" i="5"/>
  <c r="F1474" i="5"/>
  <c r="F1473" i="5"/>
  <c r="F1472" i="5"/>
  <c r="F1471" i="5"/>
  <c r="F1470" i="5"/>
  <c r="F1469" i="5"/>
  <c r="F1468" i="5"/>
  <c r="F1467" i="5"/>
  <c r="F1466" i="5"/>
  <c r="F1465" i="5"/>
  <c r="F1464" i="5"/>
  <c r="F1463" i="5"/>
  <c r="F1462" i="5"/>
  <c r="F1461" i="5"/>
  <c r="F1460" i="5"/>
  <c r="F1459" i="5"/>
  <c r="F1458" i="5"/>
  <c r="F1457" i="5"/>
  <c r="F1456" i="5"/>
  <c r="F1455" i="5"/>
  <c r="F1454" i="5"/>
  <c r="F1453" i="5"/>
  <c r="F1452" i="5"/>
  <c r="F1451" i="5"/>
  <c r="F1450" i="5"/>
  <c r="F1449" i="5"/>
  <c r="F1448" i="5"/>
  <c r="F1447" i="5"/>
  <c r="F1446" i="5"/>
  <c r="F1445" i="5"/>
  <c r="F1444" i="5"/>
  <c r="F1443" i="5"/>
  <c r="F1442" i="5"/>
  <c r="F1441" i="5"/>
  <c r="F1440" i="5"/>
  <c r="F1439" i="5"/>
  <c r="F1438" i="5"/>
  <c r="F1437" i="5"/>
  <c r="F1436" i="5"/>
  <c r="F1435" i="5"/>
  <c r="F1434" i="5"/>
  <c r="F1433" i="5"/>
  <c r="F1432" i="5"/>
  <c r="F1431" i="5"/>
  <c r="F1430" i="5"/>
  <c r="F1429" i="5"/>
  <c r="F1428" i="5"/>
  <c r="F1427" i="5"/>
  <c r="F1426" i="5"/>
  <c r="F1425" i="5"/>
  <c r="F1424" i="5"/>
  <c r="F1423" i="5"/>
  <c r="F1422" i="5"/>
  <c r="F1421" i="5"/>
  <c r="F1420" i="5"/>
  <c r="F1419" i="5"/>
  <c r="F1418" i="5"/>
  <c r="F1417" i="5"/>
  <c r="F1416" i="5"/>
  <c r="F1415" i="5"/>
  <c r="F1414" i="5"/>
  <c r="F1413" i="5"/>
  <c r="F1412" i="5"/>
  <c r="F1411" i="5"/>
  <c r="F1410" i="5"/>
  <c r="F1409" i="5"/>
  <c r="F1408" i="5"/>
  <c r="F1407" i="5"/>
  <c r="F1406" i="5"/>
  <c r="F1405" i="5"/>
  <c r="F1404" i="5"/>
  <c r="F1403" i="5"/>
  <c r="F1402" i="5"/>
  <c r="F1401" i="5"/>
  <c r="F1400" i="5"/>
  <c r="F1399" i="5"/>
  <c r="F1398" i="5"/>
  <c r="F1397" i="5"/>
  <c r="F1396" i="5"/>
  <c r="F1395" i="5"/>
  <c r="F1394" i="5"/>
  <c r="F1393" i="5"/>
  <c r="F1392" i="5"/>
  <c r="F1391" i="5"/>
  <c r="F1390" i="5"/>
  <c r="F1389" i="5"/>
  <c r="F1388" i="5"/>
  <c r="F1387" i="5"/>
  <c r="F1386" i="5"/>
  <c r="F1385" i="5"/>
  <c r="F1384" i="5"/>
  <c r="F1383" i="5"/>
  <c r="F1382" i="5"/>
  <c r="F1381" i="5"/>
  <c r="F1380" i="5"/>
  <c r="F1379" i="5"/>
  <c r="F1378" i="5"/>
  <c r="F1377" i="5"/>
  <c r="F1376" i="5"/>
  <c r="F1375" i="5"/>
  <c r="F1374" i="5"/>
  <c r="F1373" i="5"/>
  <c r="F1372" i="5"/>
  <c r="F1371" i="5"/>
  <c r="F1370" i="5"/>
  <c r="F1369" i="5"/>
  <c r="F1368" i="5"/>
  <c r="F1367" i="5"/>
  <c r="F1366" i="5"/>
  <c r="F1365" i="5"/>
  <c r="F1364" i="5"/>
  <c r="F1363" i="5"/>
  <c r="F1362" i="5"/>
  <c r="F1361" i="5"/>
  <c r="F1360" i="5"/>
  <c r="F1359" i="5"/>
  <c r="F1358" i="5"/>
  <c r="F1357" i="5"/>
  <c r="F1356" i="5"/>
  <c r="F1355" i="5"/>
  <c r="F1354" i="5"/>
  <c r="F1353" i="5"/>
  <c r="F1352" i="5"/>
  <c r="F1351" i="5"/>
  <c r="F1350" i="5"/>
  <c r="F1349" i="5"/>
  <c r="F1348" i="5"/>
  <c r="F1347" i="5"/>
  <c r="F1346" i="5"/>
  <c r="F1345" i="5"/>
  <c r="F1344" i="5"/>
  <c r="F1343" i="5"/>
  <c r="F1342" i="5"/>
  <c r="F1341" i="5"/>
  <c r="F1340" i="5"/>
  <c r="F1339" i="5"/>
  <c r="F1338" i="5"/>
  <c r="F1337" i="5"/>
  <c r="F1336" i="5"/>
  <c r="F1335" i="5"/>
  <c r="F1334" i="5"/>
  <c r="F1333" i="5"/>
  <c r="F1332" i="5"/>
  <c r="F1331" i="5"/>
  <c r="F1330" i="5"/>
  <c r="F1329" i="5"/>
  <c r="F1328" i="5"/>
  <c r="F1327" i="5"/>
  <c r="F1326" i="5"/>
  <c r="F1325" i="5"/>
  <c r="F1324" i="5"/>
  <c r="F1323" i="5"/>
  <c r="F1322" i="5"/>
  <c r="F1321" i="5"/>
  <c r="F1320" i="5"/>
  <c r="F1319" i="5"/>
  <c r="F1318" i="5"/>
  <c r="F1317" i="5"/>
  <c r="F1316" i="5"/>
  <c r="F1315" i="5"/>
  <c r="F1314" i="5"/>
  <c r="F1313" i="5"/>
  <c r="F1312" i="5"/>
  <c r="F1311" i="5"/>
  <c r="F1310" i="5"/>
  <c r="F1309" i="5"/>
  <c r="F1308" i="5"/>
  <c r="F1307" i="5"/>
  <c r="F1306" i="5"/>
  <c r="F1305" i="5"/>
  <c r="F1304" i="5"/>
  <c r="F1303" i="5"/>
  <c r="F1302" i="5"/>
  <c r="F1301" i="5"/>
  <c r="F1300" i="5"/>
  <c r="F1299" i="5"/>
  <c r="F1298" i="5"/>
  <c r="F1297" i="5"/>
  <c r="F1296" i="5"/>
  <c r="F1295" i="5"/>
  <c r="F1294" i="5"/>
  <c r="F1293" i="5"/>
  <c r="F1292" i="5"/>
  <c r="F1291" i="5"/>
  <c r="F1290" i="5"/>
  <c r="F1289" i="5"/>
  <c r="F1288" i="5"/>
  <c r="F1287" i="5"/>
  <c r="F1286" i="5"/>
  <c r="F1285" i="5"/>
  <c r="F1284" i="5"/>
  <c r="F1283" i="5"/>
  <c r="F1282" i="5"/>
  <c r="F1281" i="5"/>
  <c r="F1280" i="5"/>
  <c r="F1279" i="5"/>
  <c r="F1278" i="5"/>
  <c r="F1277" i="5"/>
  <c r="F1276" i="5"/>
  <c r="F1275" i="5"/>
  <c r="F1274" i="5"/>
  <c r="F1273" i="5"/>
  <c r="F1272" i="5"/>
  <c r="F1271" i="5"/>
  <c r="F1270" i="5"/>
  <c r="F1269" i="5"/>
  <c r="F1268" i="5"/>
  <c r="F1267" i="5"/>
  <c r="F1266" i="5"/>
  <c r="F1265" i="5"/>
  <c r="F1264" i="5"/>
  <c r="F1263" i="5"/>
  <c r="F1262" i="5"/>
  <c r="F1261" i="5"/>
  <c r="F1260" i="5"/>
  <c r="F1259" i="5"/>
  <c r="F1258" i="5"/>
  <c r="F1257" i="5"/>
  <c r="F1256" i="5"/>
  <c r="F1255" i="5"/>
  <c r="F1254" i="5"/>
  <c r="F1253" i="5"/>
  <c r="F1252" i="5"/>
  <c r="F1251" i="5"/>
  <c r="F1250" i="5"/>
  <c r="F1249" i="5"/>
  <c r="F1248" i="5"/>
  <c r="F1247" i="5"/>
  <c r="F1246" i="5"/>
  <c r="F1245" i="5"/>
  <c r="F1244" i="5"/>
  <c r="F1243" i="5"/>
  <c r="F1242" i="5"/>
  <c r="F1241" i="5"/>
  <c r="F1240" i="5"/>
  <c r="F1239" i="5"/>
  <c r="F1238" i="5"/>
  <c r="F1237" i="5"/>
  <c r="F1236" i="5"/>
  <c r="F1235" i="5"/>
  <c r="F1234" i="5"/>
  <c r="F1233" i="5"/>
  <c r="F1232" i="5"/>
  <c r="F1231" i="5"/>
  <c r="F1230" i="5"/>
  <c r="F1229" i="5"/>
  <c r="F1228" i="5"/>
  <c r="F1227" i="5"/>
  <c r="F1226" i="5"/>
  <c r="F1225" i="5"/>
  <c r="F1224" i="5"/>
  <c r="F1223" i="5"/>
  <c r="F1222" i="5"/>
  <c r="F1221" i="5"/>
  <c r="F1220" i="5"/>
  <c r="F1219" i="5"/>
  <c r="F1218" i="5"/>
  <c r="F1217" i="5"/>
  <c r="F1216" i="5"/>
  <c r="F1215" i="5"/>
  <c r="F1214" i="5"/>
  <c r="F1213" i="5"/>
  <c r="F1212" i="5"/>
  <c r="F1211" i="5"/>
  <c r="F1210" i="5"/>
  <c r="F1209" i="5"/>
  <c r="F1208" i="5"/>
  <c r="F1207" i="5"/>
  <c r="F1206" i="5"/>
  <c r="F1205" i="5"/>
  <c r="F1204" i="5"/>
  <c r="F1203" i="5"/>
  <c r="F1202" i="5"/>
  <c r="F1201" i="5"/>
  <c r="F1200" i="5"/>
  <c r="F1199" i="5"/>
  <c r="F1198" i="5"/>
  <c r="F1197" i="5"/>
  <c r="F1196" i="5"/>
  <c r="F1195" i="5"/>
  <c r="F1194" i="5"/>
  <c r="F1193" i="5"/>
  <c r="F1192" i="5"/>
  <c r="F1191" i="5"/>
  <c r="F1190" i="5"/>
  <c r="F1189" i="5"/>
  <c r="F1188" i="5"/>
  <c r="F1187" i="5"/>
  <c r="F1186" i="5"/>
  <c r="F1185" i="5"/>
  <c r="F1184" i="5"/>
  <c r="F1183" i="5"/>
  <c r="F1182" i="5"/>
  <c r="F1181" i="5"/>
  <c r="F1180" i="5"/>
  <c r="F1179" i="5"/>
  <c r="F1178" i="5"/>
  <c r="F1177" i="5"/>
  <c r="F1176" i="5"/>
  <c r="F1175" i="5"/>
  <c r="F1174" i="5"/>
  <c r="F1173" i="5"/>
  <c r="F1172" i="5"/>
  <c r="F1171" i="5"/>
  <c r="F1170" i="5"/>
  <c r="F1169" i="5"/>
  <c r="F1168" i="5"/>
  <c r="F1167" i="5"/>
  <c r="F1166" i="5"/>
  <c r="F1165" i="5"/>
  <c r="F1164" i="5"/>
  <c r="F1163" i="5"/>
  <c r="F1162" i="5"/>
  <c r="F1161" i="5"/>
  <c r="F1160" i="5"/>
  <c r="F1159" i="5"/>
  <c r="F1158" i="5"/>
  <c r="F1157" i="5"/>
  <c r="F1156" i="5"/>
  <c r="F1155" i="5"/>
  <c r="F1154" i="5"/>
  <c r="F1153" i="5"/>
  <c r="F1152" i="5"/>
  <c r="F1151" i="5"/>
  <c r="F1150" i="5"/>
  <c r="F1149" i="5"/>
  <c r="F1148" i="5"/>
  <c r="F1147" i="5"/>
  <c r="F1146" i="5"/>
  <c r="F1145" i="5"/>
  <c r="F1144" i="5"/>
  <c r="F1143" i="5"/>
  <c r="F1142" i="5"/>
  <c r="F1141" i="5"/>
  <c r="F1140" i="5"/>
  <c r="F1139" i="5"/>
  <c r="F1138" i="5"/>
  <c r="F1137" i="5"/>
  <c r="F1136" i="5"/>
  <c r="F1135" i="5"/>
  <c r="F1134" i="5"/>
  <c r="F1133" i="5"/>
  <c r="F1132" i="5"/>
  <c r="F1131" i="5"/>
  <c r="F1130" i="5"/>
  <c r="F1129" i="5"/>
  <c r="F1128" i="5"/>
  <c r="F1127" i="5"/>
  <c r="F1126" i="5"/>
  <c r="F1125" i="5"/>
  <c r="F1124" i="5"/>
  <c r="F1123" i="5"/>
  <c r="F1122" i="5"/>
  <c r="F1121" i="5"/>
  <c r="F1120" i="5"/>
  <c r="F1119" i="5"/>
  <c r="F1118" i="5"/>
  <c r="F1117" i="5"/>
  <c r="F1116" i="5"/>
  <c r="F1115" i="5"/>
  <c r="F1114" i="5"/>
  <c r="F1113" i="5"/>
  <c r="F1112" i="5"/>
  <c r="F1111" i="5"/>
  <c r="F1110" i="5"/>
  <c r="F1109" i="5"/>
  <c r="F1108" i="5"/>
  <c r="F1107" i="5"/>
  <c r="F1106" i="5"/>
  <c r="F1105" i="5"/>
  <c r="F1104" i="5"/>
  <c r="F1103" i="5"/>
  <c r="F1102" i="5"/>
  <c r="F1101" i="5"/>
  <c r="F1100" i="5"/>
  <c r="F1099" i="5"/>
  <c r="F1098" i="5"/>
  <c r="F1097" i="5"/>
  <c r="F1096" i="5"/>
  <c r="F1095" i="5"/>
  <c r="F1094" i="5"/>
  <c r="F1093" i="5"/>
  <c r="F1092" i="5"/>
  <c r="F1091" i="5"/>
  <c r="F1090" i="5"/>
  <c r="F1089" i="5"/>
  <c r="F1088" i="5"/>
  <c r="F1087" i="5"/>
  <c r="F1086" i="5"/>
  <c r="F1085" i="5"/>
  <c r="F1084" i="5"/>
  <c r="F1083" i="5"/>
  <c r="F1082" i="5"/>
  <c r="F1081" i="5"/>
  <c r="F1080" i="5"/>
  <c r="F1079" i="5"/>
  <c r="F1078" i="5"/>
  <c r="F1077" i="5"/>
  <c r="F1076" i="5"/>
  <c r="F1075" i="5"/>
  <c r="F1074" i="5"/>
  <c r="F1073" i="5"/>
  <c r="F1072" i="5"/>
  <c r="F1071" i="5"/>
  <c r="F1070" i="5"/>
  <c r="F1069" i="5"/>
  <c r="F1068" i="5"/>
  <c r="F1067" i="5"/>
  <c r="F1066" i="5"/>
  <c r="F1065" i="5"/>
  <c r="F1064" i="5"/>
  <c r="F1063" i="5"/>
  <c r="F1062" i="5"/>
  <c r="F1061" i="5"/>
  <c r="F1060" i="5"/>
  <c r="F1059" i="5"/>
  <c r="F1058" i="5"/>
  <c r="F1057" i="5"/>
  <c r="F1056" i="5"/>
  <c r="F1055" i="5"/>
  <c r="F1054" i="5"/>
  <c r="F1053" i="5"/>
  <c r="F1052" i="5"/>
  <c r="F1051" i="5"/>
  <c r="F1050" i="5"/>
  <c r="F1049" i="5"/>
  <c r="F1048" i="5"/>
  <c r="F1047" i="5"/>
  <c r="F1046" i="5"/>
  <c r="F1045" i="5"/>
  <c r="F1044" i="5"/>
  <c r="F1043" i="5"/>
  <c r="F1042" i="5"/>
  <c r="F1041" i="5"/>
  <c r="F1040" i="5"/>
  <c r="F1039" i="5"/>
  <c r="F1038" i="5"/>
  <c r="F1037" i="5"/>
  <c r="F1036" i="5"/>
  <c r="F1035" i="5"/>
  <c r="F1034" i="5"/>
  <c r="F1033" i="5"/>
  <c r="F1032" i="5"/>
  <c r="F1031" i="5"/>
  <c r="F1030" i="5"/>
  <c r="F1029" i="5"/>
  <c r="F1028" i="5"/>
  <c r="F1027" i="5"/>
  <c r="F1026" i="5"/>
  <c r="F1025" i="5"/>
  <c r="F1024" i="5"/>
  <c r="F1023" i="5"/>
  <c r="F1022" i="5"/>
  <c r="F1021" i="5"/>
  <c r="F1020" i="5"/>
  <c r="F1019" i="5"/>
  <c r="F1018" i="5"/>
  <c r="F1017" i="5"/>
  <c r="F1016" i="5"/>
  <c r="F1015" i="5"/>
  <c r="F1014" i="5"/>
  <c r="F1013" i="5"/>
  <c r="F1012" i="5"/>
  <c r="F1011" i="5"/>
  <c r="F1010" i="5"/>
  <c r="F1009" i="5"/>
  <c r="F1008" i="5"/>
  <c r="F1007" i="5"/>
  <c r="F1006" i="5"/>
  <c r="F1005" i="5"/>
  <c r="F1004" i="5"/>
  <c r="F1003" i="5"/>
  <c r="F1002" i="5"/>
  <c r="F1001" i="5"/>
  <c r="F1000" i="5"/>
  <c r="F999" i="5"/>
  <c r="F998" i="5"/>
  <c r="F997" i="5"/>
  <c r="F996" i="5"/>
  <c r="F995" i="5"/>
  <c r="F994" i="5"/>
  <c r="F993" i="5"/>
  <c r="F992" i="5"/>
  <c r="F991" i="5"/>
  <c r="F990" i="5"/>
  <c r="F989" i="5"/>
  <c r="F988" i="5"/>
  <c r="F987" i="5"/>
  <c r="F986" i="5"/>
  <c r="F985" i="5"/>
  <c r="F984" i="5"/>
  <c r="F983" i="5"/>
  <c r="F982" i="5"/>
  <c r="F981" i="5"/>
  <c r="F980" i="5"/>
  <c r="F979" i="5"/>
  <c r="F978" i="5"/>
  <c r="F977" i="5"/>
  <c r="F976" i="5"/>
  <c r="F975" i="5"/>
  <c r="F974" i="5"/>
  <c r="F973" i="5"/>
  <c r="F972" i="5"/>
  <c r="F971" i="5"/>
  <c r="F970" i="5"/>
  <c r="F969" i="5"/>
  <c r="F968" i="5"/>
  <c r="F967" i="5"/>
  <c r="F966" i="5"/>
  <c r="F965" i="5"/>
  <c r="F964" i="5"/>
  <c r="F963" i="5"/>
  <c r="F962" i="5"/>
  <c r="F961" i="5"/>
  <c r="F960" i="5"/>
  <c r="F959" i="5"/>
  <c r="F958" i="5"/>
  <c r="F957" i="5"/>
  <c r="F956" i="5"/>
  <c r="F955" i="5"/>
  <c r="F954" i="5"/>
  <c r="F953" i="5"/>
  <c r="F952" i="5"/>
  <c r="F951" i="5"/>
  <c r="F950" i="5"/>
  <c r="F949" i="5"/>
  <c r="F948" i="5"/>
  <c r="F947" i="5"/>
  <c r="F946" i="5"/>
  <c r="F945" i="5"/>
  <c r="F944" i="5"/>
  <c r="F943" i="5"/>
  <c r="F942" i="5"/>
  <c r="F941" i="5"/>
  <c r="F940" i="5"/>
  <c r="F939" i="5"/>
  <c r="F938" i="5"/>
  <c r="F937" i="5"/>
  <c r="F936" i="5"/>
  <c r="F935" i="5"/>
  <c r="F934" i="5"/>
  <c r="F933" i="5"/>
  <c r="F932" i="5"/>
  <c r="F931" i="5"/>
  <c r="F930" i="5"/>
  <c r="F929" i="5"/>
  <c r="F928" i="5"/>
  <c r="F927" i="5"/>
  <c r="F926" i="5"/>
  <c r="F925" i="5"/>
  <c r="F924" i="5"/>
  <c r="F923" i="5"/>
  <c r="F922" i="5"/>
  <c r="F921" i="5"/>
  <c r="F920" i="5"/>
  <c r="F919" i="5"/>
  <c r="F918" i="5"/>
  <c r="F917" i="5"/>
  <c r="F916" i="5"/>
  <c r="F915" i="5"/>
  <c r="F914" i="5"/>
  <c r="F913" i="5"/>
  <c r="F912" i="5"/>
  <c r="F911" i="5"/>
  <c r="F910" i="5"/>
  <c r="F909" i="5"/>
  <c r="F908" i="5"/>
  <c r="F907" i="5"/>
  <c r="F906" i="5"/>
  <c r="F905" i="5"/>
  <c r="F904" i="5"/>
  <c r="F903" i="5"/>
  <c r="F902" i="5"/>
  <c r="F901" i="5"/>
  <c r="F900" i="5"/>
  <c r="F899" i="5"/>
  <c r="F898" i="5"/>
  <c r="F897" i="5"/>
  <c r="F896" i="5"/>
  <c r="F895" i="5"/>
  <c r="F894" i="5"/>
  <c r="F893" i="5"/>
  <c r="F892" i="5"/>
  <c r="F891" i="5"/>
  <c r="F890" i="5"/>
  <c r="F889" i="5"/>
  <c r="F888" i="5"/>
  <c r="F887" i="5"/>
  <c r="F886" i="5"/>
  <c r="F885" i="5"/>
  <c r="F884" i="5"/>
  <c r="F883" i="5"/>
  <c r="F882" i="5"/>
  <c r="F881" i="5"/>
  <c r="F880" i="5"/>
  <c r="F879" i="5"/>
  <c r="F878" i="5"/>
  <c r="F877" i="5"/>
  <c r="F876" i="5"/>
  <c r="F875" i="5"/>
  <c r="F874" i="5"/>
  <c r="F873" i="5"/>
  <c r="F872" i="5"/>
  <c r="F871" i="5"/>
  <c r="F870" i="5"/>
  <c r="F869" i="5"/>
  <c r="F868" i="5"/>
  <c r="F867" i="5"/>
  <c r="F866" i="5"/>
  <c r="F865" i="5"/>
  <c r="F864" i="5"/>
  <c r="F863" i="5"/>
  <c r="F862" i="5"/>
  <c r="F861" i="5"/>
  <c r="F860" i="5"/>
  <c r="F859" i="5"/>
  <c r="F858" i="5"/>
  <c r="F857" i="5"/>
  <c r="F856" i="5"/>
  <c r="F855" i="5"/>
  <c r="F854" i="5"/>
  <c r="F853" i="5"/>
  <c r="F852" i="5"/>
  <c r="F851" i="5"/>
  <c r="F850" i="5"/>
  <c r="F849" i="5"/>
  <c r="F848" i="5"/>
  <c r="F847" i="5"/>
  <c r="F846" i="5"/>
  <c r="F845" i="5"/>
  <c r="F844" i="5"/>
  <c r="F843" i="5"/>
  <c r="F842" i="5"/>
  <c r="F841" i="5"/>
  <c r="F840" i="5"/>
  <c r="F839" i="5"/>
  <c r="F838" i="5"/>
  <c r="F837" i="5"/>
  <c r="F836" i="5"/>
  <c r="F835" i="5"/>
  <c r="F834" i="5"/>
  <c r="F833" i="5"/>
  <c r="F832" i="5"/>
  <c r="F831" i="5"/>
  <c r="F830" i="5"/>
  <c r="F829" i="5"/>
  <c r="F828" i="5"/>
  <c r="F827" i="5"/>
  <c r="F826" i="5"/>
  <c r="F825" i="5"/>
  <c r="F824" i="5"/>
  <c r="F823" i="5"/>
  <c r="F822" i="5"/>
  <c r="F821" i="5"/>
  <c r="F820" i="5"/>
  <c r="F819" i="5"/>
  <c r="F818" i="5"/>
  <c r="F817" i="5"/>
  <c r="F816" i="5"/>
  <c r="F815" i="5"/>
  <c r="F814" i="5"/>
  <c r="F813" i="5"/>
  <c r="F812" i="5"/>
  <c r="F811" i="5"/>
  <c r="F810" i="5"/>
  <c r="F809" i="5"/>
  <c r="F808" i="5"/>
  <c r="F807" i="5"/>
  <c r="F806" i="5"/>
  <c r="F805" i="5"/>
  <c r="F804" i="5"/>
  <c r="F803" i="5"/>
  <c r="F802" i="5"/>
  <c r="F801" i="5"/>
  <c r="F800" i="5"/>
  <c r="F799" i="5"/>
  <c r="F798" i="5"/>
  <c r="F797" i="5"/>
  <c r="F796" i="5"/>
  <c r="F795" i="5"/>
  <c r="F794" i="5"/>
  <c r="F793" i="5"/>
  <c r="F792" i="5"/>
  <c r="F791" i="5"/>
  <c r="F790" i="5"/>
  <c r="F789" i="5"/>
  <c r="F788" i="5"/>
  <c r="F787" i="5"/>
  <c r="F786" i="5"/>
  <c r="F785" i="5"/>
  <c r="F784" i="5"/>
  <c r="F783" i="5"/>
  <c r="F782" i="5"/>
  <c r="F781" i="5"/>
  <c r="F780" i="5"/>
  <c r="F779" i="5"/>
  <c r="F778" i="5"/>
  <c r="F777" i="5"/>
  <c r="F776" i="5"/>
  <c r="F775" i="5"/>
  <c r="F774" i="5"/>
  <c r="F773" i="5"/>
  <c r="F772" i="5"/>
  <c r="F771" i="5"/>
  <c r="F770" i="5"/>
  <c r="F769" i="5"/>
  <c r="F768" i="5"/>
  <c r="F767" i="5"/>
  <c r="F766" i="5"/>
  <c r="F765" i="5"/>
  <c r="F764" i="5"/>
  <c r="F763" i="5"/>
  <c r="F762" i="5"/>
  <c r="F761" i="5"/>
  <c r="F760" i="5"/>
  <c r="F759" i="5"/>
  <c r="F758" i="5"/>
  <c r="F757" i="5"/>
  <c r="F756" i="5"/>
  <c r="F755" i="5"/>
  <c r="F754" i="5"/>
  <c r="F753" i="5"/>
  <c r="F752" i="5"/>
  <c r="F751" i="5"/>
  <c r="F750" i="5"/>
  <c r="F749" i="5"/>
  <c r="F748" i="5"/>
  <c r="F747" i="5"/>
  <c r="F746" i="5"/>
  <c r="F745" i="5"/>
  <c r="F744" i="5"/>
  <c r="F743" i="5"/>
  <c r="F742" i="5"/>
  <c r="F741" i="5"/>
  <c r="F740" i="5"/>
  <c r="F739" i="5"/>
  <c r="F738" i="5"/>
  <c r="F737" i="5"/>
  <c r="F736" i="5"/>
  <c r="F735" i="5"/>
  <c r="F734" i="5"/>
  <c r="F733" i="5"/>
  <c r="F732" i="5"/>
  <c r="F731" i="5"/>
  <c r="F730" i="5"/>
  <c r="F729" i="5"/>
  <c r="F728" i="5"/>
  <c r="F727" i="5"/>
  <c r="F726" i="5"/>
  <c r="F725" i="5"/>
  <c r="F724" i="5"/>
  <c r="F723" i="5"/>
  <c r="F722" i="5"/>
  <c r="F721" i="5"/>
  <c r="F720" i="5"/>
  <c r="F719" i="5"/>
  <c r="F718" i="5"/>
  <c r="F717" i="5"/>
  <c r="F716" i="5"/>
  <c r="F715" i="5"/>
  <c r="F714" i="5"/>
  <c r="F713" i="5"/>
  <c r="F712" i="5"/>
  <c r="F711" i="5"/>
  <c r="F710" i="5"/>
  <c r="F709" i="5"/>
  <c r="F708" i="5"/>
  <c r="F707" i="5"/>
  <c r="F706" i="5"/>
  <c r="F705" i="5"/>
  <c r="F704" i="5"/>
  <c r="F703" i="5"/>
  <c r="F702" i="5"/>
  <c r="F701" i="5"/>
  <c r="F700" i="5"/>
  <c r="F699" i="5"/>
  <c r="F698" i="5"/>
  <c r="F697" i="5"/>
  <c r="F696" i="5"/>
  <c r="F695" i="5"/>
  <c r="F694" i="5"/>
  <c r="F693" i="5"/>
  <c r="F692" i="5"/>
  <c r="F691" i="5"/>
  <c r="F690" i="5"/>
  <c r="F689" i="5"/>
  <c r="F688" i="5"/>
  <c r="F687" i="5"/>
  <c r="F686" i="5"/>
  <c r="F685" i="5"/>
  <c r="F684" i="5"/>
  <c r="F683" i="5"/>
  <c r="F682" i="5"/>
  <c r="F681" i="5"/>
  <c r="F680" i="5"/>
  <c r="F679" i="5"/>
  <c r="F678" i="5"/>
  <c r="F677" i="5"/>
  <c r="F676" i="5"/>
  <c r="F675" i="5"/>
  <c r="F674" i="5"/>
  <c r="F673" i="5"/>
  <c r="F672" i="5"/>
  <c r="F671" i="5"/>
  <c r="F670" i="5"/>
  <c r="F669" i="5"/>
  <c r="F668" i="5"/>
  <c r="F667" i="5"/>
  <c r="F666" i="5"/>
  <c r="F665" i="5"/>
  <c r="F664" i="5"/>
  <c r="F663" i="5"/>
  <c r="F662" i="5"/>
  <c r="F661" i="5"/>
  <c r="F660" i="5"/>
  <c r="F659" i="5"/>
  <c r="F658" i="5"/>
  <c r="F657" i="5"/>
  <c r="F656" i="5"/>
  <c r="F655" i="5"/>
  <c r="F654" i="5"/>
  <c r="F653" i="5"/>
  <c r="F652" i="5"/>
  <c r="F651" i="5"/>
  <c r="F650" i="5"/>
  <c r="F649" i="5"/>
  <c r="F648" i="5"/>
  <c r="F647" i="5"/>
  <c r="F646" i="5"/>
  <c r="F645" i="5"/>
  <c r="F644" i="5"/>
  <c r="F643" i="5"/>
  <c r="F642" i="5"/>
  <c r="F641" i="5"/>
  <c r="F640" i="5"/>
  <c r="F639" i="5"/>
  <c r="F638" i="5"/>
  <c r="F637" i="5"/>
  <c r="F636" i="5"/>
  <c r="F635" i="5"/>
  <c r="F634" i="5"/>
  <c r="F633" i="5"/>
  <c r="F632" i="5"/>
  <c r="F631" i="5"/>
  <c r="F630" i="5"/>
  <c r="F629" i="5"/>
  <c r="F628" i="5"/>
  <c r="F627" i="5"/>
  <c r="F626" i="5"/>
  <c r="F625" i="5"/>
  <c r="F624" i="5"/>
  <c r="F623" i="5"/>
  <c r="F622" i="5"/>
  <c r="F621" i="5"/>
  <c r="F620" i="5"/>
  <c r="F619" i="5"/>
  <c r="F618" i="5"/>
  <c r="F617" i="5"/>
  <c r="F616" i="5"/>
  <c r="F615" i="5"/>
  <c r="F614" i="5"/>
  <c r="F613" i="5"/>
  <c r="F612" i="5"/>
  <c r="F611" i="5"/>
  <c r="F610" i="5"/>
  <c r="F609" i="5"/>
  <c r="F608" i="5"/>
  <c r="F607" i="5"/>
  <c r="F606" i="5"/>
  <c r="F605" i="5"/>
  <c r="F604" i="5"/>
  <c r="F603" i="5"/>
  <c r="F602" i="5"/>
  <c r="F601" i="5"/>
  <c r="F600" i="5"/>
  <c r="F599" i="5"/>
  <c r="F598" i="5"/>
  <c r="F597" i="5"/>
  <c r="F596" i="5"/>
  <c r="F595" i="5"/>
  <c r="F594" i="5"/>
  <c r="F593" i="5"/>
  <c r="F592" i="5"/>
  <c r="F591" i="5"/>
  <c r="F590" i="5"/>
  <c r="F589" i="5"/>
  <c r="F588" i="5"/>
  <c r="F587" i="5"/>
  <c r="F586" i="5"/>
  <c r="F585" i="5"/>
  <c r="F584" i="5"/>
  <c r="F583" i="5"/>
  <c r="F582" i="5"/>
  <c r="F581" i="5"/>
  <c r="F580" i="5"/>
  <c r="F579" i="5"/>
  <c r="F578" i="5"/>
  <c r="F577" i="5"/>
  <c r="F576" i="5"/>
  <c r="F575" i="5"/>
  <c r="F574" i="5"/>
  <c r="F573" i="5"/>
  <c r="F572" i="5"/>
  <c r="F571" i="5"/>
  <c r="F570" i="5"/>
  <c r="F569" i="5"/>
  <c r="F568" i="5"/>
  <c r="F567" i="5"/>
  <c r="F566" i="5"/>
  <c r="F565" i="5"/>
  <c r="F564" i="5"/>
  <c r="F563" i="5"/>
  <c r="F562" i="5"/>
  <c r="F561" i="5"/>
  <c r="F560" i="5"/>
  <c r="F559" i="5"/>
  <c r="F558" i="5"/>
  <c r="F557" i="5"/>
  <c r="F556" i="5"/>
  <c r="F555" i="5"/>
  <c r="F554" i="5"/>
  <c r="F553" i="5"/>
  <c r="F552" i="5"/>
  <c r="F551" i="5"/>
  <c r="F550" i="5"/>
  <c r="F549" i="5"/>
  <c r="F548" i="5"/>
  <c r="F547" i="5"/>
  <c r="F546" i="5"/>
  <c r="F545" i="5"/>
  <c r="F544" i="5"/>
  <c r="F543" i="5"/>
  <c r="F542" i="5"/>
  <c r="F541" i="5"/>
  <c r="F540" i="5"/>
  <c r="F539" i="5"/>
  <c r="F538" i="5"/>
  <c r="F537" i="5"/>
  <c r="F536" i="5"/>
  <c r="F535" i="5"/>
  <c r="F534" i="5"/>
  <c r="F533" i="5"/>
  <c r="F532" i="5"/>
  <c r="F531" i="5"/>
  <c r="F530" i="5"/>
  <c r="F529" i="5"/>
  <c r="F528" i="5"/>
  <c r="F527" i="5"/>
  <c r="F526" i="5"/>
  <c r="F525" i="5"/>
  <c r="F524" i="5"/>
  <c r="F523" i="5"/>
  <c r="F522" i="5"/>
  <c r="F521" i="5"/>
  <c r="F520" i="5"/>
  <c r="F519" i="5"/>
  <c r="F518" i="5"/>
  <c r="F517" i="5"/>
  <c r="F516" i="5"/>
  <c r="F515" i="5"/>
  <c r="F514" i="5"/>
  <c r="F513" i="5"/>
  <c r="F512" i="5"/>
  <c r="F511" i="5"/>
  <c r="F510" i="5"/>
  <c r="F509" i="5"/>
  <c r="F508" i="5"/>
  <c r="F507" i="5"/>
  <c r="F506" i="5"/>
  <c r="F505" i="5"/>
  <c r="F504" i="5"/>
  <c r="F503" i="5"/>
  <c r="F502" i="5"/>
  <c r="F501" i="5"/>
  <c r="F500" i="5"/>
  <c r="F499" i="5"/>
  <c r="F498" i="5"/>
  <c r="F497" i="5"/>
  <c r="F496" i="5"/>
  <c r="F495" i="5"/>
  <c r="F494" i="5"/>
  <c r="F493" i="5"/>
  <c r="F492" i="5"/>
  <c r="F491" i="5"/>
  <c r="F490" i="5"/>
  <c r="F489" i="5"/>
  <c r="F488" i="5"/>
  <c r="F487" i="5"/>
  <c r="F486" i="5"/>
  <c r="F485" i="5"/>
  <c r="F484" i="5"/>
  <c r="F483" i="5"/>
  <c r="F482" i="5"/>
  <c r="F481" i="5"/>
  <c r="F480" i="5"/>
  <c r="F479" i="5"/>
  <c r="F478" i="5"/>
  <c r="F477" i="5"/>
  <c r="F476" i="5"/>
  <c r="F475" i="5"/>
  <c r="F474" i="5"/>
  <c r="F473" i="5"/>
  <c r="F472" i="5"/>
  <c r="F471" i="5"/>
  <c r="F470" i="5"/>
  <c r="F469" i="5"/>
  <c r="F468" i="5"/>
  <c r="F467" i="5"/>
  <c r="F466" i="5"/>
  <c r="F465" i="5"/>
  <c r="F464" i="5"/>
  <c r="F463" i="5"/>
  <c r="F462" i="5"/>
  <c r="F461" i="5"/>
  <c r="F460" i="5"/>
  <c r="F459" i="5"/>
  <c r="F458" i="5"/>
  <c r="F457" i="5"/>
  <c r="F456" i="5"/>
  <c r="F455" i="5"/>
  <c r="F454" i="5"/>
  <c r="F453" i="5"/>
  <c r="F452" i="5"/>
  <c r="F451" i="5"/>
  <c r="F450" i="5"/>
  <c r="F449" i="5"/>
  <c r="F448" i="5"/>
  <c r="F447" i="5"/>
  <c r="F446" i="5"/>
  <c r="F445" i="5"/>
  <c r="F444" i="5"/>
  <c r="F443" i="5"/>
  <c r="F442" i="5"/>
  <c r="F441" i="5"/>
  <c r="F440" i="5"/>
  <c r="F439" i="5"/>
  <c r="F438" i="5"/>
  <c r="F437" i="5"/>
  <c r="F436" i="5"/>
  <c r="F435" i="5"/>
  <c r="F434" i="5"/>
  <c r="F433" i="5"/>
  <c r="F432" i="5"/>
  <c r="F431" i="5"/>
  <c r="F430" i="5"/>
  <c r="F429" i="5"/>
  <c r="F428" i="5"/>
  <c r="F427" i="5"/>
  <c r="F426" i="5"/>
  <c r="F425" i="5"/>
  <c r="F424" i="5"/>
  <c r="F423" i="5"/>
  <c r="F422" i="5"/>
  <c r="F421" i="5"/>
  <c r="F420" i="5"/>
  <c r="F419" i="5"/>
  <c r="F418" i="5"/>
  <c r="F417" i="5"/>
  <c r="F416" i="5"/>
  <c r="F415" i="5"/>
  <c r="F414" i="5"/>
  <c r="F413" i="5"/>
  <c r="F412" i="5"/>
  <c r="F411" i="5"/>
  <c r="F410" i="5"/>
  <c r="F409" i="5"/>
  <c r="F408" i="5"/>
  <c r="F407" i="5"/>
  <c r="F406" i="5"/>
  <c r="F405" i="5"/>
  <c r="F404" i="5"/>
  <c r="F403" i="5"/>
  <c r="F402" i="5"/>
  <c r="F401" i="5"/>
  <c r="F400" i="5"/>
  <c r="F399" i="5"/>
  <c r="F398" i="5"/>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1" i="5"/>
  <c r="F260" i="5"/>
  <c r="F259" i="5"/>
  <c r="F258" i="5"/>
  <c r="F257" i="5"/>
  <c r="F256" i="5"/>
  <c r="F255" i="5"/>
  <c r="F254" i="5"/>
  <c r="F253" i="5"/>
  <c r="F252" i="5"/>
  <c r="F251" i="5"/>
  <c r="F250" i="5"/>
  <c r="F249" i="5"/>
  <c r="F248" i="5"/>
  <c r="F247" i="5"/>
  <c r="F246" i="5"/>
  <c r="F245" i="5"/>
  <c r="F244" i="5"/>
  <c r="F243" i="5"/>
  <c r="F242" i="5"/>
  <c r="F241" i="5"/>
  <c r="F240" i="5"/>
  <c r="F239" i="5"/>
  <c r="F238" i="5"/>
  <c r="F237" i="5"/>
  <c r="F236" i="5"/>
  <c r="F235" i="5"/>
  <c r="F234" i="5"/>
  <c r="F233" i="5"/>
  <c r="F232" i="5"/>
  <c r="F231" i="5"/>
  <c r="F230" i="5"/>
  <c r="F229" i="5"/>
  <c r="F228" i="5"/>
  <c r="F227" i="5"/>
  <c r="F226" i="5"/>
  <c r="F225" i="5"/>
  <c r="F224" i="5"/>
  <c r="F223" i="5"/>
  <c r="F222" i="5"/>
  <c r="F221" i="5"/>
  <c r="F220" i="5"/>
  <c r="F219" i="5"/>
  <c r="F218" i="5"/>
  <c r="F217" i="5"/>
  <c r="F216" i="5"/>
  <c r="F215" i="5"/>
  <c r="F214" i="5"/>
  <c r="F213" i="5"/>
  <c r="F212" i="5"/>
  <c r="F211" i="5"/>
  <c r="F210" i="5"/>
  <c r="F209" i="5"/>
  <c r="F208" i="5"/>
  <c r="F207" i="5"/>
  <c r="F206" i="5"/>
  <c r="F205" i="5"/>
  <c r="F204" i="5"/>
  <c r="F203" i="5"/>
  <c r="F202" i="5"/>
  <c r="F201" i="5"/>
  <c r="F200" i="5"/>
  <c r="F199" i="5"/>
  <c r="F198" i="5"/>
  <c r="F197" i="5"/>
  <c r="F196" i="5"/>
  <c r="F195" i="5"/>
  <c r="F194" i="5"/>
  <c r="F193" i="5"/>
  <c r="F192" i="5"/>
  <c r="F191" i="5"/>
  <c r="F190" i="5"/>
  <c r="F189" i="5"/>
  <c r="F188" i="5"/>
  <c r="F187" i="5"/>
  <c r="F186" i="5"/>
  <c r="F185" i="5"/>
  <c r="F184" i="5"/>
  <c r="F183" i="5"/>
  <c r="F182" i="5"/>
  <c r="F181" i="5"/>
  <c r="F180" i="5"/>
  <c r="F179" i="5"/>
  <c r="F178" i="5"/>
  <c r="F177" i="5"/>
  <c r="F176" i="5"/>
  <c r="F175" i="5"/>
  <c r="F174" i="5"/>
  <c r="F173" i="5"/>
  <c r="F172" i="5"/>
  <c r="F171" i="5"/>
  <c r="F170" i="5"/>
  <c r="F169" i="5"/>
  <c r="F168" i="5"/>
  <c r="F167" i="5"/>
  <c r="F166" i="5"/>
  <c r="F165" i="5"/>
  <c r="F164" i="5"/>
  <c r="F163" i="5"/>
  <c r="F162" i="5"/>
  <c r="F161" i="5"/>
  <c r="F160" i="5"/>
  <c r="F159" i="5"/>
  <c r="F158" i="5"/>
  <c r="F157" i="5"/>
  <c r="F156" i="5"/>
  <c r="F155" i="5"/>
  <c r="F154" i="5"/>
  <c r="F153" i="5"/>
  <c r="F152" i="5"/>
  <c r="F151" i="5"/>
  <c r="F150" i="5"/>
  <c r="F149" i="5"/>
  <c r="F148" i="5"/>
  <c r="F147" i="5"/>
  <c r="F146" i="5"/>
  <c r="F145" i="5"/>
  <c r="F144" i="5"/>
  <c r="F143" i="5"/>
  <c r="F142" i="5"/>
  <c r="F141" i="5"/>
  <c r="F140" i="5"/>
  <c r="F139" i="5"/>
  <c r="F138" i="5"/>
  <c r="F137" i="5"/>
  <c r="F136" i="5"/>
  <c r="F135" i="5"/>
  <c r="F134" i="5"/>
  <c r="F133" i="5"/>
  <c r="F132" i="5"/>
  <c r="F131" i="5"/>
  <c r="F130" i="5"/>
  <c r="F129" i="5"/>
  <c r="F128" i="5"/>
  <c r="F127" i="5"/>
  <c r="F126" i="5"/>
  <c r="F125" i="5"/>
  <c r="F124" i="5"/>
  <c r="F123" i="5"/>
  <c r="F122" i="5"/>
  <c r="F121" i="5"/>
  <c r="F120" i="5"/>
  <c r="F119" i="5"/>
  <c r="F118" i="5"/>
  <c r="F117" i="5"/>
  <c r="F116" i="5"/>
  <c r="F115" i="5"/>
  <c r="F114" i="5"/>
  <c r="F113" i="5"/>
  <c r="F112" i="5"/>
  <c r="F111" i="5"/>
  <c r="F110" i="5"/>
  <c r="F109" i="5"/>
  <c r="F108" i="5"/>
  <c r="F107" i="5"/>
  <c r="F106" i="5"/>
  <c r="F105" i="5"/>
  <c r="F104" i="5"/>
  <c r="F103" i="5"/>
  <c r="F102" i="5"/>
  <c r="F101" i="5"/>
  <c r="F100" i="5"/>
  <c r="F99" i="5"/>
  <c r="F98" i="5"/>
  <c r="F97" i="5"/>
  <c r="F96" i="5"/>
  <c r="F95" i="5"/>
  <c r="F94" i="5"/>
  <c r="F93" i="5"/>
  <c r="F92" i="5"/>
  <c r="F91" i="5"/>
  <c r="F90" i="5"/>
  <c r="F89" i="5"/>
  <c r="F88" i="5"/>
  <c r="F87" i="5"/>
  <c r="F86" i="5"/>
  <c r="F85" i="5"/>
  <c r="F84" i="5"/>
  <c r="F83" i="5"/>
  <c r="F82" i="5"/>
  <c r="F81" i="5"/>
  <c r="F80" i="5"/>
  <c r="F79" i="5"/>
  <c r="F78" i="5"/>
  <c r="F77" i="5"/>
  <c r="F76" i="5"/>
  <c r="F75" i="5"/>
  <c r="F74" i="5"/>
  <c r="F73" i="5"/>
  <c r="F72" i="5"/>
  <c r="F71" i="5"/>
  <c r="F70" i="5"/>
  <c r="F69" i="5"/>
  <c r="F68" i="5"/>
  <c r="F67" i="5"/>
  <c r="F66" i="5"/>
  <c r="F65" i="5"/>
  <c r="F64" i="5"/>
  <c r="F63" i="5"/>
  <c r="F62" i="5"/>
  <c r="F61" i="5"/>
  <c r="F60" i="5"/>
  <c r="F59" i="5"/>
  <c r="F58" i="5"/>
  <c r="F57" i="5"/>
  <c r="F56" i="5"/>
  <c r="F55" i="5"/>
  <c r="F54" i="5"/>
  <c r="F53" i="5"/>
  <c r="F52" i="5"/>
  <c r="F51" i="5"/>
  <c r="F50" i="5"/>
  <c r="F49" i="5"/>
  <c r="F48" i="5"/>
  <c r="F47" i="5"/>
  <c r="F46" i="5"/>
  <c r="F45" i="5"/>
  <c r="F44" i="5"/>
  <c r="F43" i="5"/>
  <c r="F42" i="5"/>
  <c r="F41" i="5"/>
  <c r="F40" i="5"/>
  <c r="F39" i="5"/>
  <c r="F38" i="5"/>
  <c r="F37" i="5"/>
  <c r="F36" i="5"/>
  <c r="F35" i="5"/>
  <c r="F34" i="5"/>
  <c r="F33" i="5"/>
  <c r="F32" i="5"/>
  <c r="F31" i="5"/>
  <c r="F30" i="5"/>
  <c r="F29" i="5"/>
  <c r="F28" i="5"/>
  <c r="F27" i="5"/>
  <c r="F26" i="5"/>
  <c r="F25" i="5"/>
  <c r="F24" i="5"/>
  <c r="F23" i="5"/>
  <c r="F22" i="5"/>
  <c r="F21" i="5"/>
  <c r="F20" i="5"/>
  <c r="F19" i="5"/>
  <c r="F18" i="5"/>
  <c r="F17" i="5"/>
  <c r="F16" i="5"/>
  <c r="F15" i="5"/>
  <c r="F14" i="5"/>
  <c r="F13" i="5"/>
  <c r="F12" i="5"/>
  <c r="F11" i="5"/>
  <c r="F10" i="5"/>
  <c r="F9" i="5"/>
  <c r="F8" i="5"/>
  <c r="F7" i="5"/>
  <c r="F6" i="5"/>
  <c r="F5" i="5"/>
  <c r="F4" i="5"/>
  <c r="F3" i="5"/>
  <c r="F2" i="5"/>
  <c r="K13" i="49" a="1"/>
  <c r="K8" i="44" a="1"/>
  <c r="L5" i="42" a="1"/>
  <c r="K5" i="46" a="1"/>
  <c r="K10" i="48" a="1"/>
  <c r="K4" i="44" a="1"/>
  <c r="L3" i="46" a="1"/>
  <c r="K12" i="50" a="1"/>
  <c r="K10" i="46" a="1"/>
  <c r="K4" i="49" a="1"/>
  <c r="L3" i="43" a="1"/>
  <c r="K12" i="45" a="1"/>
  <c r="K9" i="49" a="1"/>
  <c r="K8" i="43" a="1"/>
  <c r="K6" i="46" a="1"/>
  <c r="K3" i="50" a="1"/>
  <c r="K4" i="45" a="1"/>
  <c r="K3" i="48" a="1"/>
  <c r="K12" i="48" a="1"/>
  <c r="K7" i="46" a="1"/>
  <c r="L3" i="50" a="1"/>
  <c r="K13" i="50" a="1"/>
  <c r="L3" i="45" a="1"/>
  <c r="K10" i="49" a="1"/>
  <c r="K5" i="43" a="1"/>
  <c r="K11" i="43" a="1"/>
  <c r="K11" i="47" a="1"/>
  <c r="K11" i="44" a="1"/>
  <c r="K6" i="50" a="1"/>
  <c r="K4" i="42" a="1"/>
  <c r="K12" i="42" a="1"/>
  <c r="K9" i="48" a="1"/>
  <c r="K11" i="50" a="1"/>
  <c r="K6" i="47" a="1"/>
  <c r="K10" i="50" a="1"/>
  <c r="K3" i="42" a="1"/>
  <c r="K8" i="42" a="1"/>
  <c r="K5" i="47" a="1"/>
  <c r="K7" i="45" a="1"/>
  <c r="L3" i="48" a="1"/>
  <c r="K7" i="44" a="1"/>
  <c r="K4" i="50" a="1"/>
  <c r="K6" i="43" a="1"/>
  <c r="K13" i="42" a="1"/>
  <c r="K3" i="49" a="1"/>
  <c r="L3" i="44" a="1"/>
  <c r="K13" i="43" a="1"/>
  <c r="K12" i="49" a="1"/>
  <c r="K3" i="43" a="1"/>
  <c r="K7" i="42" a="1"/>
  <c r="K11" i="45" a="1"/>
  <c r="K13" i="48" a="1"/>
  <c r="K6" i="45" a="1"/>
  <c r="K13" i="44" a="1"/>
  <c r="K5" i="48" a="1"/>
  <c r="K7" i="50" a="1"/>
  <c r="K7" i="49" a="1"/>
  <c r="K13" i="45" a="1"/>
  <c r="K7" i="48" a="1"/>
  <c r="K9" i="46" a="1"/>
  <c r="K9" i="42" a="1"/>
  <c r="K3" i="46" a="1"/>
  <c r="K9" i="44" a="1"/>
  <c r="K9" i="45" a="1"/>
  <c r="K5" i="42" a="1"/>
  <c r="K5" i="50" a="1"/>
  <c r="K8" i="45" a="1"/>
  <c r="K10" i="45" a="1"/>
  <c r="L3" i="47" a="1"/>
  <c r="K13" i="47" a="1"/>
  <c r="K3" i="45" a="1"/>
  <c r="K7" i="43" a="1"/>
  <c r="K4" i="46" a="1"/>
  <c r="K9" i="50" a="1"/>
  <c r="K5" i="44" a="1"/>
  <c r="K10" i="42" a="1"/>
  <c r="K7" i="47" a="1"/>
  <c r="K12" i="44" a="1"/>
  <c r="K6" i="44" a="1"/>
  <c r="K3" i="47" a="1"/>
  <c r="K11" i="49" a="1"/>
  <c r="K12" i="47" a="1"/>
  <c r="K9" i="43" a="1"/>
  <c r="K8" i="47" a="1"/>
  <c r="K3" i="44" a="1"/>
  <c r="K11" i="46" a="1"/>
  <c r="K12" i="43" a="1"/>
  <c r="K8" i="46" a="1"/>
  <c r="K12" i="46" a="1"/>
  <c r="K6" i="42" a="1"/>
  <c r="K10" i="44" a="1"/>
  <c r="K5" i="45" a="1"/>
  <c r="K8" i="48" a="1"/>
  <c r="K11" i="42" a="1"/>
  <c r="K13" i="46" a="1"/>
  <c r="K11" i="48" a="1"/>
  <c r="K6" i="48" a="1"/>
  <c r="K9" i="47" a="1"/>
  <c r="K4" i="43" a="1"/>
  <c r="K10" i="47" a="1"/>
  <c r="K10" i="43" a="1"/>
  <c r="K5" i="49" a="1"/>
  <c r="K6" i="49" a="1"/>
  <c r="L3" i="49" a="1"/>
  <c r="K8" i="50" a="1"/>
  <c r="K8" i="49" a="1"/>
  <c r="K4" i="47" a="1"/>
  <c r="K4" i="48" a="1"/>
  <c r="L5" i="42" l="1"/>
  <c r="Y16" i="35"/>
  <c r="Q26" i="38"/>
  <c r="Q26" i="35"/>
  <c r="Q26" i="36"/>
  <c r="W26" i="34"/>
  <c r="Q26" i="37"/>
  <c r="W26" i="35"/>
  <c r="S26" i="38"/>
  <c r="U26" i="34"/>
  <c r="Y26" i="34" s="1"/>
  <c r="Y28" i="34" s="1"/>
  <c r="V7" i="35"/>
  <c r="U26" i="36"/>
  <c r="U26" i="38"/>
  <c r="Y26" i="38" s="1"/>
  <c r="Y28" i="38" s="1"/>
  <c r="Q26" i="40"/>
  <c r="V7" i="36"/>
  <c r="W26" i="36"/>
  <c r="V7" i="37"/>
  <c r="V7" i="38"/>
  <c r="U26" i="40"/>
  <c r="W26" i="40"/>
  <c r="Y16" i="37"/>
  <c r="Y16" i="39"/>
  <c r="S26" i="32"/>
  <c r="W16" i="32"/>
  <c r="W26" i="32" s="1"/>
  <c r="Q16" i="32"/>
  <c r="V7" i="32"/>
  <c r="V7" i="33"/>
  <c r="V7" i="34"/>
  <c r="V7" i="39"/>
  <c r="V7" i="40"/>
  <c r="K10" i="50"/>
  <c r="K13" i="50"/>
  <c r="K5" i="50"/>
  <c r="K11" i="50"/>
  <c r="K3" i="50"/>
  <c r="K4" i="50"/>
  <c r="L3" i="50"/>
  <c r="K8" i="50"/>
  <c r="K7" i="50"/>
  <c r="K9" i="50"/>
  <c r="K6" i="50"/>
  <c r="K12" i="50"/>
  <c r="K5" i="49"/>
  <c r="K11" i="49"/>
  <c r="K13" i="49"/>
  <c r="K9" i="49"/>
  <c r="K7" i="49"/>
  <c r="K3" i="49"/>
  <c r="L3" i="49"/>
  <c r="K4" i="49"/>
  <c r="K6" i="49"/>
  <c r="K10" i="49"/>
  <c r="K8" i="49"/>
  <c r="K12" i="49"/>
  <c r="K4" i="48"/>
  <c r="K13" i="48"/>
  <c r="K5" i="48"/>
  <c r="K11" i="48"/>
  <c r="K3" i="48"/>
  <c r="K9" i="48"/>
  <c r="K7" i="48"/>
  <c r="K8" i="48"/>
  <c r="L3" i="48"/>
  <c r="K6" i="48"/>
  <c r="K10" i="48"/>
  <c r="K12" i="48"/>
  <c r="L3" i="47"/>
  <c r="K4" i="47"/>
  <c r="K5" i="47"/>
  <c r="K11" i="47"/>
  <c r="K9" i="47"/>
  <c r="K3" i="47"/>
  <c r="K8" i="47"/>
  <c r="K10" i="47"/>
  <c r="K7" i="47"/>
  <c r="K13" i="47"/>
  <c r="K6" i="47"/>
  <c r="K12" i="47"/>
  <c r="K3" i="46"/>
  <c r="L3" i="46"/>
  <c r="K4" i="46"/>
  <c r="K11" i="46"/>
  <c r="K9" i="46"/>
  <c r="K8" i="46"/>
  <c r="K7" i="46"/>
  <c r="K13" i="46"/>
  <c r="K5" i="46"/>
  <c r="K6" i="46"/>
  <c r="K10" i="46"/>
  <c r="K12" i="46"/>
  <c r="K3" i="45"/>
  <c r="K10" i="45"/>
  <c r="K7" i="45"/>
  <c r="K4" i="45"/>
  <c r="K8" i="45"/>
  <c r="K5" i="45"/>
  <c r="K9" i="45"/>
  <c r="K6" i="45"/>
  <c r="L3" i="45"/>
  <c r="K13" i="45"/>
  <c r="K11" i="45"/>
  <c r="K12" i="45"/>
  <c r="K10" i="44"/>
  <c r="K7" i="44"/>
  <c r="K8" i="44"/>
  <c r="K5" i="44"/>
  <c r="K11" i="44"/>
  <c r="K9" i="44"/>
  <c r="K3" i="44"/>
  <c r="L3" i="44"/>
  <c r="K4" i="44"/>
  <c r="K6" i="44"/>
  <c r="K13" i="44"/>
  <c r="K12" i="44"/>
  <c r="K3" i="43"/>
  <c r="K7" i="43"/>
  <c r="K5" i="43"/>
  <c r="K11" i="43"/>
  <c r="K9" i="43"/>
  <c r="L3" i="43"/>
  <c r="K4" i="43"/>
  <c r="K13" i="43"/>
  <c r="K10" i="43"/>
  <c r="K6" i="43"/>
  <c r="K8" i="43"/>
  <c r="K12" i="43"/>
  <c r="K10" i="42"/>
  <c r="K4" i="42"/>
  <c r="K5" i="42"/>
  <c r="K11" i="42"/>
  <c r="K9" i="42"/>
  <c r="K7" i="42"/>
  <c r="K3" i="42"/>
  <c r="K8" i="42"/>
  <c r="K6" i="42"/>
  <c r="K13" i="42"/>
  <c r="K12" i="42"/>
  <c r="Y17" i="40"/>
  <c r="Y17" i="38"/>
  <c r="Y17" i="36"/>
  <c r="Y26" i="35"/>
  <c r="Y28" i="35" s="1"/>
  <c r="Y17" i="34"/>
  <c r="U26" i="33"/>
  <c r="Y26" i="33" s="1"/>
  <c r="Y28" i="33" s="1"/>
  <c r="H11" i="4"/>
  <c r="H10" i="4"/>
  <c r="H9" i="4"/>
  <c r="H8" i="4"/>
  <c r="H7" i="4"/>
  <c r="H6" i="4"/>
  <c r="H5" i="4"/>
  <c r="H4" i="4"/>
  <c r="H3" i="4"/>
  <c r="H2" i="4"/>
  <c r="U21" i="27"/>
  <c r="V42" i="27"/>
  <c r="V43" i="27"/>
  <c r="V41" i="27"/>
  <c r="V40" i="27"/>
  <c r="F22" i="27"/>
  <c r="Y12" i="27"/>
  <c r="U12" i="27"/>
  <c r="R11" i="27"/>
  <c r="R9" i="27"/>
  <c r="F21" i="27"/>
  <c r="F20" i="27"/>
  <c r="X7" i="27"/>
  <c r="U19" i="27"/>
  <c r="Y19" i="27"/>
  <c r="N6" i="1"/>
  <c r="R10" i="27" s="1"/>
  <c r="D22" i="7"/>
  <c r="D13" i="7"/>
  <c r="N9" i="6" a="1"/>
  <c r="N9" i="6" s="1"/>
  <c r="T8" i="6" a="1"/>
  <c r="T8" i="6" s="1"/>
  <c r="N8" i="6" a="1"/>
  <c r="N8" i="6" s="1"/>
  <c r="I10" i="4"/>
  <c r="K7" i="4" a="1"/>
  <c r="K6" i="4" a="1"/>
  <c r="K4" i="7" a="1"/>
  <c r="K5" i="4" a="1"/>
  <c r="I8" i="4"/>
  <c r="I11" i="4"/>
  <c r="I2" i="4"/>
  <c r="J6" i="4" a="1"/>
  <c r="J10" i="4" a="1"/>
  <c r="K7" i="7" a="1"/>
  <c r="J3" i="4" a="1"/>
  <c r="I3" i="4"/>
  <c r="K10" i="7" a="1"/>
  <c r="K3" i="7" a="1"/>
  <c r="K6" i="7" a="1"/>
  <c r="I6" i="4"/>
  <c r="J9" i="4" a="1"/>
  <c r="K8" i="7" a="1"/>
  <c r="K8" i="4" a="1"/>
  <c r="I7" i="4"/>
  <c r="J5" i="4" a="1"/>
  <c r="K5" i="7" a="1"/>
  <c r="K11" i="4" a="1"/>
  <c r="I4" i="4"/>
  <c r="K10" i="4" a="1"/>
  <c r="J4" i="4" a="1"/>
  <c r="K9" i="4" a="1"/>
  <c r="K13" i="7" a="1"/>
  <c r="J11" i="4" a="1"/>
  <c r="K4" i="4" a="1"/>
  <c r="J7" i="4" a="1"/>
  <c r="K3" i="4" a="1"/>
  <c r="K12" i="7" a="1"/>
  <c r="I5" i="4"/>
  <c r="I9" i="4"/>
  <c r="J8" i="4" a="1"/>
  <c r="K11" i="7" a="1"/>
  <c r="K9" i="7" a="1"/>
  <c r="Y26" i="36" l="1"/>
  <c r="Y28" i="36" s="1"/>
  <c r="Y26" i="40"/>
  <c r="Y28" i="40" s="1"/>
  <c r="Q26" i="32"/>
  <c r="U16" i="32"/>
  <c r="K4" i="4"/>
  <c r="K9" i="4"/>
  <c r="J4" i="4"/>
  <c r="J10" i="4"/>
  <c r="K7" i="4"/>
  <c r="J9" i="4"/>
  <c r="K6" i="4"/>
  <c r="K3" i="4"/>
  <c r="J8" i="4"/>
  <c r="K5" i="4"/>
  <c r="J7" i="4"/>
  <c r="K10" i="4"/>
  <c r="J5" i="4"/>
  <c r="K11" i="4"/>
  <c r="J6" i="4"/>
  <c r="J11" i="4"/>
  <c r="K8" i="4"/>
  <c r="J3" i="4"/>
  <c r="K10" i="7"/>
  <c r="K11" i="7"/>
  <c r="K4" i="7"/>
  <c r="K7" i="7"/>
  <c r="K13" i="7"/>
  <c r="K8" i="7"/>
  <c r="K5" i="7"/>
  <c r="K6" i="7"/>
  <c r="K12" i="7"/>
  <c r="K9" i="7"/>
  <c r="K3" i="7"/>
  <c r="R7" i="6" a="1"/>
  <c r="R7" i="6" s="1"/>
  <c r="Q16" i="6" s="1"/>
  <c r="S18" i="6"/>
  <c r="S17" i="6"/>
  <c r="Q18" i="6"/>
  <c r="Q17" i="6"/>
  <c r="O6" i="6" a="1"/>
  <c r="O6" i="6" s="1"/>
  <c r="M6" i="6" a="1"/>
  <c r="M6" i="6" s="1"/>
  <c r="L4" i="4" a="1"/>
  <c r="L8" i="4" a="1"/>
  <c r="L10" i="4" a="1"/>
  <c r="U26" i="32" l="1"/>
  <c r="Y26" i="32" s="1"/>
  <c r="Y28" i="32" s="1"/>
  <c r="Y16" i="32"/>
  <c r="L8" i="4"/>
  <c r="L4" i="4"/>
  <c r="L10" i="4"/>
  <c r="S16" i="6"/>
  <c r="L3" i="4" a="1"/>
  <c r="L7" i="4" a="1"/>
  <c r="L9" i="4" a="1"/>
  <c r="L11" i="4" a="1"/>
  <c r="L5" i="4" a="1"/>
  <c r="L6" i="4" a="1"/>
  <c r="L3" i="42" a="1"/>
  <c r="L3" i="42" l="1"/>
  <c r="L3" i="4"/>
  <c r="L11" i="4"/>
  <c r="L6" i="4"/>
  <c r="L7" i="4"/>
  <c r="L9" i="4"/>
  <c r="L5" i="4"/>
  <c r="M26" i="6"/>
  <c r="K26" i="6"/>
  <c r="E9" i="6" a="1"/>
  <c r="E9" i="6" s="1"/>
  <c r="E8" i="6" a="1"/>
  <c r="E8" i="6" s="1"/>
  <c r="E7" i="6" a="1"/>
  <c r="E7" i="6" s="1"/>
  <c r="AF3" i="2"/>
  <c r="E6" i="6"/>
  <c r="V7" i="6" s="1"/>
  <c r="O25" i="6"/>
  <c r="O24" i="6"/>
  <c r="O23" i="6"/>
  <c r="O22" i="6"/>
  <c r="O21" i="6"/>
  <c r="O20" i="6"/>
  <c r="O19" i="6"/>
  <c r="O18" i="6"/>
  <c r="O17" i="6"/>
  <c r="O16" i="6"/>
  <c r="B3" i="4"/>
  <c r="B4" i="4"/>
  <c r="B5" i="4"/>
  <c r="B6" i="4"/>
  <c r="B7" i="4"/>
  <c r="B8" i="4"/>
  <c r="B9" i="4"/>
  <c r="B10" i="4"/>
  <c r="B11" i="4"/>
  <c r="B2" i="4"/>
  <c r="G3" i="4"/>
  <c r="G4" i="4"/>
  <c r="G5" i="4"/>
  <c r="G6" i="4"/>
  <c r="G7" i="4"/>
  <c r="G8" i="4"/>
  <c r="G9" i="4"/>
  <c r="G10" i="4"/>
  <c r="G11" i="4"/>
  <c r="G2" i="4"/>
  <c r="F3" i="4"/>
  <c r="F4" i="4"/>
  <c r="F5" i="4"/>
  <c r="F6" i="4"/>
  <c r="F7" i="4"/>
  <c r="F8" i="4"/>
  <c r="F9" i="4"/>
  <c r="F10" i="4"/>
  <c r="F11" i="4"/>
  <c r="F2" i="4"/>
  <c r="E3" i="4"/>
  <c r="E4" i="4"/>
  <c r="E5" i="4"/>
  <c r="E6" i="4"/>
  <c r="E7" i="4"/>
  <c r="E8" i="4"/>
  <c r="E9" i="4"/>
  <c r="E10" i="4"/>
  <c r="E11" i="4"/>
  <c r="E2" i="4"/>
  <c r="D3" i="4"/>
  <c r="D4" i="4"/>
  <c r="D5" i="4"/>
  <c r="D6" i="4"/>
  <c r="D7" i="4"/>
  <c r="D8" i="4"/>
  <c r="D9" i="4"/>
  <c r="D10" i="4"/>
  <c r="D11" i="4"/>
  <c r="D2" i="4"/>
  <c r="C3" i="4"/>
  <c r="C4" i="4"/>
  <c r="C5" i="4"/>
  <c r="C6" i="4"/>
  <c r="C7" i="4"/>
  <c r="C8" i="4"/>
  <c r="C9" i="4"/>
  <c r="C10" i="4"/>
  <c r="C11" i="4"/>
  <c r="C2" i="4"/>
  <c r="B16" i="3"/>
  <c r="F16" i="3" s="1" a="1"/>
  <c r="F16" i="3" s="1"/>
  <c r="B15" i="3"/>
  <c r="F15" i="3" s="1" a="1"/>
  <c r="F15" i="3" s="1"/>
  <c r="B14" i="3"/>
  <c r="F14" i="3" s="1" a="1"/>
  <c r="F14" i="3" s="1"/>
  <c r="B13" i="3"/>
  <c r="F13" i="3" s="1" a="1"/>
  <c r="F13" i="3" s="1"/>
  <c r="B12" i="3"/>
  <c r="F12" i="3" s="1" a="1"/>
  <c r="F12" i="3" s="1"/>
  <c r="B11" i="3"/>
  <c r="F11" i="3" s="1" a="1"/>
  <c r="F11" i="3" s="1"/>
  <c r="B10" i="3"/>
  <c r="F10" i="3" s="1" a="1"/>
  <c r="F10" i="3" s="1"/>
  <c r="B9" i="3"/>
  <c r="F9" i="3" s="1" a="1"/>
  <c r="F9" i="3" s="1"/>
  <c r="B8" i="3"/>
  <c r="B7" i="3"/>
  <c r="B4" i="3"/>
  <c r="C8" i="3" a="1"/>
  <c r="F8" i="3" a="1"/>
  <c r="J2" i="4" a="1"/>
  <c r="K2" i="4" a="1"/>
  <c r="F8" i="3" l="1"/>
  <c r="C10" i="48" a="1"/>
  <c r="C10" i="48" s="1"/>
  <c r="C12" i="45" a="1"/>
  <c r="C12" i="45" s="1"/>
  <c r="E12" i="45" s="1"/>
  <c r="C11" i="45" a="1"/>
  <c r="C11" i="45" s="1"/>
  <c r="E11" i="45" s="1"/>
  <c r="C12" i="50" a="1"/>
  <c r="C12" i="50" s="1"/>
  <c r="E12" i="50" s="1"/>
  <c r="C10" i="45" a="1"/>
  <c r="C10" i="45" s="1"/>
  <c r="C12" i="42" a="1"/>
  <c r="C12" i="42" s="1"/>
  <c r="E12" i="42" s="1"/>
  <c r="C10" i="46" a="1"/>
  <c r="C10" i="46" s="1"/>
  <c r="C11" i="50" a="1"/>
  <c r="C11" i="50" s="1"/>
  <c r="E11" i="50" s="1"/>
  <c r="C11" i="46" a="1"/>
  <c r="C11" i="46" s="1"/>
  <c r="E11" i="46" s="1"/>
  <c r="C10" i="50" a="1"/>
  <c r="C10" i="50" s="1"/>
  <c r="C12" i="47" a="1"/>
  <c r="C12" i="47" s="1"/>
  <c r="E12" i="47" s="1"/>
  <c r="C12" i="43" a="1"/>
  <c r="C12" i="43" s="1"/>
  <c r="E12" i="43" s="1"/>
  <c r="C11" i="47" a="1"/>
  <c r="C11" i="47" s="1"/>
  <c r="E11" i="47" s="1"/>
  <c r="C10" i="44" a="1"/>
  <c r="C10" i="44" s="1"/>
  <c r="C11" i="43" a="1"/>
  <c r="C11" i="43" s="1"/>
  <c r="E11" i="43" s="1"/>
  <c r="C10" i="47" a="1"/>
  <c r="C10" i="47" s="1"/>
  <c r="C12" i="44" a="1"/>
  <c r="C12" i="44" s="1"/>
  <c r="E12" i="44" s="1"/>
  <c r="C12" i="49" a="1"/>
  <c r="C12" i="49" s="1"/>
  <c r="E12" i="49" s="1"/>
  <c r="C12" i="46" a="1"/>
  <c r="C12" i="46" s="1"/>
  <c r="E12" i="46" s="1"/>
  <c r="C11" i="44" a="1"/>
  <c r="C11" i="44" s="1"/>
  <c r="E11" i="44" s="1"/>
  <c r="C11" i="49" a="1"/>
  <c r="C11" i="49" s="1"/>
  <c r="E11" i="49" s="1"/>
  <c r="C10" i="49" a="1"/>
  <c r="C10" i="49" s="1"/>
  <c r="C12" i="48" a="1"/>
  <c r="C12" i="48" s="1"/>
  <c r="E12" i="48" s="1"/>
  <c r="C10" i="43" a="1"/>
  <c r="C10" i="43" s="1"/>
  <c r="C11" i="48" a="1"/>
  <c r="C11" i="48" s="1"/>
  <c r="E11" i="48" s="1"/>
  <c r="J2" i="4"/>
  <c r="K2" i="4"/>
  <c r="C12" i="7" a="1"/>
  <c r="C12" i="7" s="1"/>
  <c r="E12" i="7" s="1"/>
  <c r="H16" i="3"/>
  <c r="I16" i="3"/>
  <c r="C16" i="3" a="1"/>
  <c r="C16" i="3" s="1"/>
  <c r="G16" i="3"/>
  <c r="E16" i="3"/>
  <c r="I9" i="3"/>
  <c r="G9" i="3"/>
  <c r="H9" i="3"/>
  <c r="C9" i="3" a="1"/>
  <c r="C9" i="3" s="1"/>
  <c r="E9" i="3"/>
  <c r="E10" i="3"/>
  <c r="C10" i="3" a="1"/>
  <c r="C10" i="3" s="1"/>
  <c r="H10" i="3"/>
  <c r="G10" i="3"/>
  <c r="I10" i="3"/>
  <c r="G13" i="3"/>
  <c r="H13" i="3"/>
  <c r="C13" i="3" a="1"/>
  <c r="C13" i="3" s="1"/>
  <c r="I13" i="3"/>
  <c r="E13" i="3"/>
  <c r="I11" i="3"/>
  <c r="E11" i="3"/>
  <c r="H11" i="3"/>
  <c r="G11" i="3"/>
  <c r="C11" i="3" a="1"/>
  <c r="C11" i="3" s="1"/>
  <c r="E12" i="3"/>
  <c r="C12" i="3" a="1"/>
  <c r="C12" i="3" s="1"/>
  <c r="I12" i="3"/>
  <c r="H12" i="3"/>
  <c r="G12" i="3"/>
  <c r="H14" i="3"/>
  <c r="C14" i="3" a="1"/>
  <c r="C14" i="3" s="1"/>
  <c r="G14" i="3"/>
  <c r="E14" i="3"/>
  <c r="I14" i="3"/>
  <c r="I15" i="3"/>
  <c r="E15" i="3"/>
  <c r="G15" i="3"/>
  <c r="H15" i="3"/>
  <c r="C15" i="3" a="1"/>
  <c r="C15" i="3" s="1"/>
  <c r="C8" i="3"/>
  <c r="E8" i="3" s="1"/>
  <c r="U20" i="6"/>
  <c r="W23" i="6"/>
  <c r="W22" i="6"/>
  <c r="W21" i="6"/>
  <c r="W18" i="6"/>
  <c r="W17" i="6"/>
  <c r="U22" i="6"/>
  <c r="U21" i="6"/>
  <c r="U19" i="6"/>
  <c r="W25" i="6"/>
  <c r="U18" i="6"/>
  <c r="W24" i="6"/>
  <c r="U17" i="6"/>
  <c r="W20" i="6"/>
  <c r="W19" i="6"/>
  <c r="U25" i="6"/>
  <c r="U24" i="6"/>
  <c r="U23" i="6"/>
  <c r="Y23" i="6" s="1"/>
  <c r="O26" i="6"/>
  <c r="U16" i="6"/>
  <c r="C13" i="49" l="1"/>
  <c r="C17" i="49" s="1"/>
  <c r="E10" i="49"/>
  <c r="E13" i="49" s="1"/>
  <c r="C13" i="46"/>
  <c r="C17" i="46" s="1"/>
  <c r="E10" i="46"/>
  <c r="E13" i="46" s="1"/>
  <c r="C13" i="45"/>
  <c r="C17" i="45" s="1"/>
  <c r="E10" i="45"/>
  <c r="E13" i="45" s="1"/>
  <c r="E10" i="50"/>
  <c r="E13" i="50" s="1"/>
  <c r="C13" i="50"/>
  <c r="C17" i="50" s="1"/>
  <c r="C13" i="44"/>
  <c r="C17" i="44" s="1"/>
  <c r="E10" i="44"/>
  <c r="E13" i="44" s="1"/>
  <c r="C13" i="43"/>
  <c r="C17" i="43" s="1"/>
  <c r="E10" i="43"/>
  <c r="E13" i="43" s="1"/>
  <c r="C13" i="47"/>
  <c r="C17" i="47" s="1"/>
  <c r="E10" i="47"/>
  <c r="E13" i="47" s="1"/>
  <c r="C13" i="48"/>
  <c r="C17" i="48" s="1"/>
  <c r="E10" i="48"/>
  <c r="E13" i="48" s="1"/>
  <c r="Y25" i="6"/>
  <c r="Y18" i="6"/>
  <c r="Y22" i="6"/>
  <c r="G8" i="3"/>
  <c r="H8" i="3" s="1"/>
  <c r="Y20" i="6"/>
  <c r="Y17" i="6"/>
  <c r="Y21" i="6"/>
  <c r="Y19" i="6"/>
  <c r="U26" i="6"/>
  <c r="Y24" i="6"/>
  <c r="Q26" i="6"/>
  <c r="W16" i="6"/>
  <c r="S26" i="6"/>
  <c r="I8" i="3" l="1"/>
  <c r="C11" i="42" s="1" a="1"/>
  <c r="C11" i="42" s="1"/>
  <c r="E11" i="42" s="1"/>
  <c r="C10" i="42" a="1"/>
  <c r="C10" i="42" s="1"/>
  <c r="C22" i="47"/>
  <c r="J3" i="47" s="1"/>
  <c r="J22" i="47" s="1"/>
  <c r="E17" i="47"/>
  <c r="E22" i="47" s="1"/>
  <c r="C22" i="43"/>
  <c r="J3" i="43" s="1"/>
  <c r="J22" i="43" s="1"/>
  <c r="E17" i="43"/>
  <c r="E22" i="43" s="1"/>
  <c r="E17" i="46"/>
  <c r="E22" i="46" s="1"/>
  <c r="C22" i="46"/>
  <c r="J3" i="46" s="1"/>
  <c r="J22" i="46" s="1"/>
  <c r="C22" i="50"/>
  <c r="J3" i="50" s="1"/>
  <c r="J22" i="50" s="1"/>
  <c r="E17" i="50"/>
  <c r="E22" i="50" s="1"/>
  <c r="E17" i="45"/>
  <c r="E22" i="45" s="1"/>
  <c r="C22" i="45"/>
  <c r="J3" i="45" s="1"/>
  <c r="J22" i="45" s="1"/>
  <c r="C22" i="44"/>
  <c r="J3" i="44" s="1"/>
  <c r="J22" i="44" s="1"/>
  <c r="E17" i="44"/>
  <c r="E22" i="44" s="1"/>
  <c r="C22" i="48"/>
  <c r="J3" i="48" s="1"/>
  <c r="J22" i="48" s="1"/>
  <c r="E17" i="48"/>
  <c r="E22" i="48" s="1"/>
  <c r="C22" i="49"/>
  <c r="J3" i="49" s="1"/>
  <c r="J22" i="49" s="1"/>
  <c r="E17" i="49"/>
  <c r="E22" i="49" s="1"/>
  <c r="Y16" i="6"/>
  <c r="W26" i="6"/>
  <c r="Y26" i="6" s="1"/>
  <c r="Y28" i="6" s="1"/>
  <c r="C7" i="3" a="1"/>
  <c r="F7" i="3" a="1"/>
  <c r="L3" i="7" a="1"/>
  <c r="C13" i="42" l="1"/>
  <c r="C17" i="42" s="1"/>
  <c r="E10" i="42"/>
  <c r="E13" i="42" s="1"/>
  <c r="F7" i="3"/>
  <c r="F17" i="3" s="1"/>
  <c r="C7" i="3"/>
  <c r="E7" i="3" s="1"/>
  <c r="L3" i="7"/>
  <c r="D17" i="3"/>
  <c r="AD39" i="2"/>
  <c r="AD38" i="2"/>
  <c r="AD37" i="2"/>
  <c r="AD36" i="2"/>
  <c r="AF4" i="2"/>
  <c r="AA12" i="2"/>
  <c r="AA11" i="2"/>
  <c r="AA10" i="2"/>
  <c r="AD35" i="2" s="1"/>
  <c r="L2" i="4" a="1"/>
  <c r="E17" i="42" l="1"/>
  <c r="E22" i="42" s="1"/>
  <c r="C22" i="42"/>
  <c r="J3" i="42" s="1"/>
  <c r="J22" i="42" s="1"/>
  <c r="G7" i="3"/>
  <c r="H7" i="3" s="1"/>
  <c r="L2" i="4"/>
  <c r="E17" i="3"/>
  <c r="C17" i="3"/>
  <c r="I7" i="3" l="1"/>
  <c r="C11" i="7" s="1" a="1"/>
  <c r="C11" i="7" s="1"/>
  <c r="E11" i="7" s="1"/>
  <c r="C10" i="7" a="1"/>
  <c r="C10" i="7" s="1"/>
  <c r="G17" i="3"/>
  <c r="E10" i="7" l="1"/>
  <c r="E13" i="7" s="1"/>
  <c r="C13" i="7"/>
  <c r="C17" i="7" s="1"/>
  <c r="H17" i="3"/>
  <c r="N26" i="2" s="1"/>
  <c r="I17" i="3"/>
  <c r="C22" i="7" l="1"/>
  <c r="J3" i="7" s="1"/>
  <c r="J22" i="7" s="1"/>
  <c r="E17" i="7"/>
  <c r="E22" i="7"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<sst xmlns="http://schemas.openxmlformats.org/spreadsheetml/2006/main" count="151739" uniqueCount="32036">
  <si>
    <t>法人名</t>
    <rPh sb="0" eb="3">
      <t>ホウジンメイ</t>
    </rPh>
    <phoneticPr fontId="2"/>
  </si>
  <si>
    <t>法人代表者　職名</t>
    <rPh sb="0" eb="2">
      <t>ホウジン</t>
    </rPh>
    <rPh sb="2" eb="5">
      <t>ダイヒョウシャ</t>
    </rPh>
    <rPh sb="6" eb="8">
      <t>ショクメイ</t>
    </rPh>
    <phoneticPr fontId="2"/>
  </si>
  <si>
    <t>法人代表者　氏名</t>
    <rPh sb="0" eb="2">
      <t>ホウジン</t>
    </rPh>
    <rPh sb="2" eb="5">
      <t>ダイヒョウシャ</t>
    </rPh>
    <rPh sb="6" eb="8">
      <t>シメイ</t>
    </rPh>
    <phoneticPr fontId="2"/>
  </si>
  <si>
    <t>担当部署</t>
    <rPh sb="0" eb="2">
      <t>タントウ</t>
    </rPh>
    <rPh sb="2" eb="4">
      <t>ブショ</t>
    </rPh>
    <phoneticPr fontId="2"/>
  </si>
  <si>
    <t>担当者</t>
    <rPh sb="0" eb="3">
      <t>タントウシャ</t>
    </rPh>
    <phoneticPr fontId="2"/>
  </si>
  <si>
    <t>電話番号</t>
    <rPh sb="0" eb="2">
      <t>デンワ</t>
    </rPh>
    <rPh sb="2" eb="4">
      <t>バンゴウ</t>
    </rPh>
    <phoneticPr fontId="2"/>
  </si>
  <si>
    <t>メールアドレス</t>
    <phoneticPr fontId="2"/>
  </si>
  <si>
    <t>NO.</t>
    <phoneticPr fontId="2"/>
  </si>
  <si>
    <t>事業所名</t>
    <rPh sb="0" eb="3">
      <t>ジギョウショ</t>
    </rPh>
    <rPh sb="3" eb="4">
      <t>メイ</t>
    </rPh>
    <phoneticPr fontId="2"/>
  </si>
  <si>
    <t>サービス種別</t>
    <rPh sb="4" eb="6">
      <t>シュベツ</t>
    </rPh>
    <phoneticPr fontId="2"/>
  </si>
  <si>
    <t>住所（続きを記入してください。）</t>
    <rPh sb="0" eb="2">
      <t>ジュウショ</t>
    </rPh>
    <rPh sb="3" eb="4">
      <t>ツヅ</t>
    </rPh>
    <rPh sb="6" eb="8">
      <t>キニュウ</t>
    </rPh>
    <phoneticPr fontId="2"/>
  </si>
  <si>
    <t>住所（自動入力）</t>
    <rPh sb="0" eb="2">
      <t>ジュウショ</t>
    </rPh>
    <rPh sb="3" eb="5">
      <t>ジドウ</t>
    </rPh>
    <rPh sb="5" eb="7">
      <t>ニュウリョク</t>
    </rPh>
    <phoneticPr fontId="2"/>
  </si>
  <si>
    <t>法人住所（自動）</t>
    <rPh sb="0" eb="2">
      <t>ホウジン</t>
    </rPh>
    <rPh sb="2" eb="4">
      <t>ジュウショ</t>
    </rPh>
    <rPh sb="5" eb="7">
      <t>ジドウ</t>
    </rPh>
    <phoneticPr fontId="2"/>
  </si>
  <si>
    <t>法人住所（続き）</t>
    <rPh sb="0" eb="2">
      <t>ホウジン</t>
    </rPh>
    <rPh sb="2" eb="4">
      <t>ジュウショ</t>
    </rPh>
    <rPh sb="5" eb="6">
      <t>ツヅ</t>
    </rPh>
    <phoneticPr fontId="2"/>
  </si>
  <si>
    <t>法人郵便番号(-不要)</t>
    <rPh sb="0" eb="2">
      <t>ホウジン</t>
    </rPh>
    <rPh sb="2" eb="4">
      <t>ユウビン</t>
    </rPh>
    <rPh sb="4" eb="6">
      <t>バンゴウ</t>
    </rPh>
    <rPh sb="8" eb="10">
      <t>フヨウ</t>
    </rPh>
    <phoneticPr fontId="2"/>
  </si>
  <si>
    <t>申請日</t>
    <rPh sb="0" eb="3">
      <t>シンセイビ</t>
    </rPh>
    <phoneticPr fontId="2"/>
  </si>
  <si>
    <t>別記</t>
    <phoneticPr fontId="7"/>
  </si>
  <si>
    <t>第１号様式（第４条関係）</t>
    <phoneticPr fontId="7"/>
  </si>
  <si>
    <t>　鹿児島県知事　塩田　康一　殿</t>
    <phoneticPr fontId="7"/>
  </si>
  <si>
    <t>申請者</t>
    <rPh sb="0" eb="3">
      <t xml:space="preserve">シンセイシャ </t>
    </rPh>
    <phoneticPr fontId="7"/>
  </si>
  <si>
    <t>住　所</t>
    <rPh sb="0" eb="3">
      <t xml:space="preserve">ジュウショ </t>
    </rPh>
    <phoneticPr fontId="7"/>
  </si>
  <si>
    <t>法人名</t>
    <rPh sb="0" eb="3">
      <t xml:space="preserve">ホウジンメイ </t>
    </rPh>
    <phoneticPr fontId="7"/>
  </si>
  <si>
    <t>氏　名</t>
    <rPh sb="0" eb="3">
      <t xml:space="preserve">シメイ </t>
    </rPh>
    <phoneticPr fontId="7"/>
  </si>
  <si>
    <t>記</t>
    <phoneticPr fontId="7"/>
  </si>
  <si>
    <t>１　補助金交付申請額　</t>
    <phoneticPr fontId="7"/>
  </si>
  <si>
    <t>２　添付書類</t>
    <phoneticPr fontId="7"/>
  </si>
  <si>
    <t xml:space="preserve">  (1) (変更)経費所要額調書（別記第２号様式）</t>
    <phoneticPr fontId="7"/>
  </si>
  <si>
    <t>　(2) (変更)事業計画書（別記第３号様式）</t>
    <phoneticPr fontId="7"/>
  </si>
  <si>
    <t>　(3) 収支予算書（別記第４号様式）</t>
    <phoneticPr fontId="7"/>
  </si>
  <si>
    <t>　(4) その他知事が必要と認める書類</t>
    <phoneticPr fontId="7"/>
  </si>
  <si>
    <t xml:space="preserve"> 【申請内容に関する問い合わせ先】</t>
    <rPh sb="2" eb="4">
      <t>シンセイ</t>
    </rPh>
    <rPh sb="4" eb="6">
      <t>ナイヨウ</t>
    </rPh>
    <rPh sb="7" eb="8">
      <t>カン</t>
    </rPh>
    <rPh sb="10" eb="11">
      <t>ト</t>
    </rPh>
    <rPh sb="12" eb="13">
      <t>ア</t>
    </rPh>
    <rPh sb="15" eb="16">
      <t>サキ</t>
    </rPh>
    <phoneticPr fontId="7"/>
  </si>
  <si>
    <t xml:space="preserve"> 申請法人住所</t>
    <rPh sb="1" eb="3">
      <t>シンセイ</t>
    </rPh>
    <rPh sb="3" eb="5">
      <t>ホウジン</t>
    </rPh>
    <rPh sb="5" eb="7">
      <t>ジュウショ</t>
    </rPh>
    <phoneticPr fontId="7"/>
  </si>
  <si>
    <t xml:space="preserve"> 部署名</t>
    <rPh sb="1" eb="4">
      <t>ブショメイ</t>
    </rPh>
    <phoneticPr fontId="7"/>
  </si>
  <si>
    <t xml:space="preserve"> 担当者氏名</t>
    <rPh sb="1" eb="4">
      <t>タントウシャ</t>
    </rPh>
    <rPh sb="4" eb="6">
      <t>シメイ</t>
    </rPh>
    <phoneticPr fontId="7"/>
  </si>
  <si>
    <t xml:space="preserve"> 連絡先</t>
    <rPh sb="1" eb="4">
      <t>レンラクサキ</t>
    </rPh>
    <phoneticPr fontId="7"/>
  </si>
  <si>
    <t>電話番号</t>
    <rPh sb="0" eb="2">
      <t>デンワ</t>
    </rPh>
    <rPh sb="2" eb="4">
      <t>バンゴウ</t>
    </rPh>
    <phoneticPr fontId="4"/>
  </si>
  <si>
    <t>電話番号</t>
    <rPh sb="0" eb="2">
      <t>デンワ</t>
    </rPh>
    <rPh sb="2" eb="4">
      <t>バンゴウ</t>
    </rPh>
    <phoneticPr fontId="7"/>
  </si>
  <si>
    <t>e-mail</t>
    <phoneticPr fontId="7"/>
  </si>
  <si>
    <t>第２号様式（第４条及び第７条関係）</t>
    <rPh sb="0" eb="1">
      <t>ダイ</t>
    </rPh>
    <rPh sb="2" eb="3">
      <t>ゴウ</t>
    </rPh>
    <rPh sb="3" eb="5">
      <t>ヨウシキ</t>
    </rPh>
    <rPh sb="6" eb="7">
      <t>ダイ</t>
    </rPh>
    <rPh sb="8" eb="9">
      <t>ジョウ</t>
    </rPh>
    <rPh sb="9" eb="10">
      <t>オヨ</t>
    </rPh>
    <rPh sb="11" eb="12">
      <t>ダイ</t>
    </rPh>
    <rPh sb="13" eb="14">
      <t>ジョウ</t>
    </rPh>
    <rPh sb="14" eb="16">
      <t>カンケイ</t>
    </rPh>
    <phoneticPr fontId="2"/>
  </si>
  <si>
    <t>（変更）経費所要額調書</t>
    <rPh sb="1" eb="3">
      <t>ヘンコウ</t>
    </rPh>
    <rPh sb="9" eb="10">
      <t>チョウ</t>
    </rPh>
    <rPh sb="10" eb="11">
      <t>ショ</t>
    </rPh>
    <phoneticPr fontId="2"/>
  </si>
  <si>
    <t>（　訪問介護等サービス提供体制確保支援事業　）</t>
    <phoneticPr fontId="2"/>
  </si>
  <si>
    <t>（円）</t>
    <rPh sb="1" eb="2">
      <t>エン</t>
    </rPh>
    <phoneticPr fontId="2"/>
  </si>
  <si>
    <t>総事業費</t>
    <rPh sb="0" eb="3">
      <t>ソウジギョウ</t>
    </rPh>
    <rPh sb="3" eb="4">
      <t>ヒ</t>
    </rPh>
    <phoneticPr fontId="2"/>
  </si>
  <si>
    <t>寄付金
その他
収入額</t>
    <rPh sb="0" eb="3">
      <t>キフキン</t>
    </rPh>
    <rPh sb="6" eb="7">
      <t>タ</t>
    </rPh>
    <rPh sb="8" eb="11">
      <t>シュウニュウガク</t>
    </rPh>
    <phoneticPr fontId="2"/>
  </si>
  <si>
    <t>対象経費の
支出予定額</t>
    <rPh sb="0" eb="2">
      <t>タイショウ</t>
    </rPh>
    <rPh sb="2" eb="4">
      <t>ケイヒ</t>
    </rPh>
    <rPh sb="6" eb="8">
      <t>シシュツ</t>
    </rPh>
    <rPh sb="8" eb="10">
      <t>ヨテイ</t>
    </rPh>
    <rPh sb="10" eb="11">
      <t>ガク</t>
    </rPh>
    <phoneticPr fontId="2"/>
  </si>
  <si>
    <t>基準額</t>
    <rPh sb="0" eb="3">
      <t>キジュンガク</t>
    </rPh>
    <phoneticPr fontId="2"/>
  </si>
  <si>
    <t>選定額</t>
    <rPh sb="0" eb="2">
      <t>センテイ</t>
    </rPh>
    <rPh sb="2" eb="3">
      <t>ガク</t>
    </rPh>
    <phoneticPr fontId="2"/>
  </si>
  <si>
    <t>補助金所要額</t>
    <rPh sb="0" eb="3">
      <t>ホジョキン</t>
    </rPh>
    <rPh sb="3" eb="6">
      <t>ショヨウガク</t>
    </rPh>
    <phoneticPr fontId="2"/>
  </si>
  <si>
    <t>事業者負担額</t>
    <rPh sb="0" eb="3">
      <t>ジギョウシャ</t>
    </rPh>
    <rPh sb="3" eb="5">
      <t>フタン</t>
    </rPh>
    <rPh sb="5" eb="6">
      <t>ガク</t>
    </rPh>
    <phoneticPr fontId="2"/>
  </si>
  <si>
    <t>備考</t>
    <rPh sb="0" eb="2">
      <t>ビコウ</t>
    </rPh>
    <phoneticPr fontId="2"/>
  </si>
  <si>
    <t>(A)</t>
    <phoneticPr fontId="2"/>
  </si>
  <si>
    <t>(B)</t>
    <phoneticPr fontId="2"/>
  </si>
  <si>
    <t>(C)=(A)-(B)</t>
    <phoneticPr fontId="2"/>
  </si>
  <si>
    <t>（D）</t>
    <phoneticPr fontId="2"/>
  </si>
  <si>
    <t>(E)</t>
    <phoneticPr fontId="2"/>
  </si>
  <si>
    <t>(F)</t>
    <phoneticPr fontId="2"/>
  </si>
  <si>
    <t>(G)=(C)-(F)</t>
    <phoneticPr fontId="2"/>
  </si>
  <si>
    <t>合計</t>
    <rPh sb="0" eb="2">
      <t>ゴウケイ</t>
    </rPh>
    <phoneticPr fontId="2"/>
  </si>
  <si>
    <t>＊水色のセルのみ入力してください。（無色セルは自動計算）</t>
    <rPh sb="1" eb="3">
      <t>ミズイロ</t>
    </rPh>
    <rPh sb="8" eb="10">
      <t>ニュウリョク</t>
    </rPh>
    <rPh sb="18" eb="20">
      <t>ムショク</t>
    </rPh>
    <rPh sb="23" eb="25">
      <t>ジドウ</t>
    </rPh>
    <rPh sb="25" eb="27">
      <t>ケイサン</t>
    </rPh>
    <phoneticPr fontId="2"/>
  </si>
  <si>
    <t>法人名</t>
    <rPh sb="0" eb="2">
      <t>ホウジン</t>
    </rPh>
    <rPh sb="2" eb="3">
      <t>メイ</t>
    </rPh>
    <phoneticPr fontId="2"/>
  </si>
  <si>
    <t>計画1</t>
    <rPh sb="0" eb="2">
      <t>ケイカク</t>
    </rPh>
    <phoneticPr fontId="2"/>
  </si>
  <si>
    <t>計画2</t>
    <rPh sb="0" eb="2">
      <t>ケイカク</t>
    </rPh>
    <phoneticPr fontId="2"/>
  </si>
  <si>
    <t>計画3</t>
    <rPh sb="0" eb="2">
      <t>ケイカク</t>
    </rPh>
    <phoneticPr fontId="2"/>
  </si>
  <si>
    <t>計画4</t>
    <rPh sb="0" eb="2">
      <t>ケイカク</t>
    </rPh>
    <phoneticPr fontId="2"/>
  </si>
  <si>
    <t>計画5</t>
    <rPh sb="0" eb="2">
      <t>ケイカク</t>
    </rPh>
    <phoneticPr fontId="2"/>
  </si>
  <si>
    <t>計画6</t>
    <rPh sb="0" eb="2">
      <t>ケイカク</t>
    </rPh>
    <phoneticPr fontId="2"/>
  </si>
  <si>
    <t>計画7</t>
    <rPh sb="0" eb="2">
      <t>ケイカク</t>
    </rPh>
    <phoneticPr fontId="2"/>
  </si>
  <si>
    <t>計画8</t>
    <rPh sb="0" eb="2">
      <t>ケイカク</t>
    </rPh>
    <phoneticPr fontId="2"/>
  </si>
  <si>
    <t>計画9</t>
    <rPh sb="0" eb="2">
      <t>ケイカク</t>
    </rPh>
    <phoneticPr fontId="2"/>
  </si>
  <si>
    <t>計画10</t>
    <rPh sb="0" eb="2">
      <t>ケイカク</t>
    </rPh>
    <phoneticPr fontId="2"/>
  </si>
  <si>
    <t>予算1</t>
    <rPh sb="0" eb="2">
      <t>ヨサン</t>
    </rPh>
    <phoneticPr fontId="2"/>
  </si>
  <si>
    <t>予算2</t>
    <rPh sb="0" eb="2">
      <t>ヨサン</t>
    </rPh>
    <phoneticPr fontId="2"/>
  </si>
  <si>
    <t>予算3</t>
    <rPh sb="0" eb="2">
      <t>ヨサン</t>
    </rPh>
    <phoneticPr fontId="2"/>
  </si>
  <si>
    <t>予算4</t>
    <rPh sb="0" eb="2">
      <t>ヨサン</t>
    </rPh>
    <phoneticPr fontId="2"/>
  </si>
  <si>
    <t>予算5</t>
    <rPh sb="0" eb="2">
      <t>ヨサン</t>
    </rPh>
    <phoneticPr fontId="2"/>
  </si>
  <si>
    <t>予算6</t>
    <rPh sb="0" eb="2">
      <t>ヨサン</t>
    </rPh>
    <phoneticPr fontId="2"/>
  </si>
  <si>
    <t>予算7</t>
    <rPh sb="0" eb="2">
      <t>ヨサン</t>
    </rPh>
    <phoneticPr fontId="2"/>
  </si>
  <si>
    <t>予算8</t>
    <rPh sb="0" eb="2">
      <t>ヨサン</t>
    </rPh>
    <phoneticPr fontId="2"/>
  </si>
  <si>
    <t>予算9</t>
    <rPh sb="0" eb="2">
      <t>ヨサン</t>
    </rPh>
    <phoneticPr fontId="2"/>
  </si>
  <si>
    <t>予算10</t>
    <rPh sb="0" eb="2">
      <t>ヨサン</t>
    </rPh>
    <phoneticPr fontId="2"/>
  </si>
  <si>
    <t>計画NO.</t>
    <rPh sb="0" eb="2">
      <t>ケイカク</t>
    </rPh>
    <phoneticPr fontId="2"/>
  </si>
  <si>
    <t>事業所NO.</t>
    <rPh sb="0" eb="3">
      <t>ジギョウショ</t>
    </rPh>
    <phoneticPr fontId="2"/>
  </si>
  <si>
    <t>対象人数</t>
    <rPh sb="0" eb="2">
      <t>タイショウ</t>
    </rPh>
    <rPh sb="2" eb="4">
      <t>ニンズウ</t>
    </rPh>
    <phoneticPr fontId="2"/>
  </si>
  <si>
    <t>郵便番号（先）</t>
    <rPh sb="0" eb="2">
      <t>ユウビン</t>
    </rPh>
    <rPh sb="2" eb="4">
      <t>バンゴウ</t>
    </rPh>
    <rPh sb="5" eb="6">
      <t>サキ</t>
    </rPh>
    <phoneticPr fontId="2"/>
  </si>
  <si>
    <t>郵便番号（後）</t>
    <rPh sb="0" eb="2">
      <t>ユウビン</t>
    </rPh>
    <rPh sb="2" eb="4">
      <t>バンゴウ</t>
    </rPh>
    <rPh sb="5" eb="6">
      <t>ウシ</t>
    </rPh>
    <phoneticPr fontId="2"/>
  </si>
  <si>
    <t>訪問回数(30分未満)</t>
    <rPh sb="0" eb="2">
      <t>ホウモン</t>
    </rPh>
    <rPh sb="2" eb="4">
      <t>カイスウ</t>
    </rPh>
    <rPh sb="7" eb="8">
      <t>フン</t>
    </rPh>
    <rPh sb="8" eb="10">
      <t>ミマン</t>
    </rPh>
    <phoneticPr fontId="2"/>
  </si>
  <si>
    <t>訪問回数(30分以上)</t>
    <rPh sb="0" eb="2">
      <t>ホウモン</t>
    </rPh>
    <rPh sb="2" eb="4">
      <t>カイスウ</t>
    </rPh>
    <rPh sb="7" eb="8">
      <t>フン</t>
    </rPh>
    <rPh sb="8" eb="10">
      <t>イジョウ</t>
    </rPh>
    <phoneticPr fontId="2"/>
  </si>
  <si>
    <t>法人情報</t>
    <rPh sb="0" eb="2">
      <t>ホウジン</t>
    </rPh>
    <rPh sb="2" eb="4">
      <t>ジョウホウ</t>
    </rPh>
    <phoneticPr fontId="2"/>
  </si>
  <si>
    <t>口座種別</t>
    <rPh sb="0" eb="2">
      <t>コウザ</t>
    </rPh>
    <rPh sb="2" eb="4">
      <t>シュベツ</t>
    </rPh>
    <phoneticPr fontId="2"/>
  </si>
  <si>
    <t>口座番号</t>
    <rPh sb="0" eb="2">
      <t>コウザ</t>
    </rPh>
    <rPh sb="2" eb="4">
      <t>バンゴウ</t>
    </rPh>
    <phoneticPr fontId="2"/>
  </si>
  <si>
    <t>←自動計算で表示されない場合は法人住所（続き）に
県名から記載してください。</t>
    <rPh sb="1" eb="3">
      <t>ジドウ</t>
    </rPh>
    <rPh sb="3" eb="5">
      <t>ケイサン</t>
    </rPh>
    <rPh sb="6" eb="8">
      <t>ヒョウジ</t>
    </rPh>
    <rPh sb="12" eb="14">
      <t>バアイ</t>
    </rPh>
    <rPh sb="15" eb="17">
      <t>ホウジン</t>
    </rPh>
    <rPh sb="17" eb="19">
      <t>ジュウショ</t>
    </rPh>
    <rPh sb="20" eb="21">
      <t>ツヅ</t>
    </rPh>
    <rPh sb="25" eb="27">
      <t>ケンメイ</t>
    </rPh>
    <rPh sb="29" eb="31">
      <t>キサイ</t>
    </rPh>
    <phoneticPr fontId="2"/>
  </si>
  <si>
    <t>（　変　更　）事　業　計　画　書</t>
    <rPh sb="2" eb="3">
      <t>ヘン</t>
    </rPh>
    <rPh sb="4" eb="5">
      <t>サラ</t>
    </rPh>
    <rPh sb="7" eb="8">
      <t>コト</t>
    </rPh>
    <rPh sb="9" eb="10">
      <t>ゴウ</t>
    </rPh>
    <rPh sb="11" eb="12">
      <t>ケイ</t>
    </rPh>
    <rPh sb="13" eb="14">
      <t>ガ</t>
    </rPh>
    <rPh sb="15" eb="16">
      <t>ショ</t>
    </rPh>
    <phoneticPr fontId="20"/>
  </si>
  <si>
    <t>１対象事業所</t>
    <rPh sb="1" eb="3">
      <t>タイショウ</t>
    </rPh>
    <rPh sb="3" eb="6">
      <t>ジギョウショ</t>
    </rPh>
    <phoneticPr fontId="20"/>
  </si>
  <si>
    <t>法人の名称</t>
    <rPh sb="0" eb="2">
      <t>ホウジン</t>
    </rPh>
    <rPh sb="3" eb="5">
      <t>メイショウ</t>
    </rPh>
    <phoneticPr fontId="20"/>
  </si>
  <si>
    <t>事業所の名称</t>
    <rPh sb="0" eb="3">
      <t>ジギョウショ</t>
    </rPh>
    <rPh sb="4" eb="6">
      <t>メイショウ</t>
    </rPh>
    <phoneticPr fontId="20"/>
  </si>
  <si>
    <t>サービス種別</t>
    <rPh sb="4" eb="6">
      <t>シュベツ</t>
    </rPh>
    <phoneticPr fontId="20"/>
  </si>
  <si>
    <t>介護保険事業所番号</t>
    <rPh sb="0" eb="2">
      <t>カイゴ</t>
    </rPh>
    <rPh sb="2" eb="4">
      <t>ホケン</t>
    </rPh>
    <rPh sb="4" eb="7">
      <t>ジギョウショ</t>
    </rPh>
    <rPh sb="7" eb="9">
      <t>バンゴウ</t>
    </rPh>
    <phoneticPr fontId="20"/>
  </si>
  <si>
    <t>事業所の所在地</t>
    <rPh sb="0" eb="3">
      <t>ジギョウショ</t>
    </rPh>
    <rPh sb="4" eb="7">
      <t>ショザイチ</t>
    </rPh>
    <phoneticPr fontId="2"/>
  </si>
  <si>
    <t>〒</t>
    <phoneticPr fontId="20"/>
  </si>
  <si>
    <t>該当する</t>
    <rPh sb="0" eb="2">
      <t>ガイトウ</t>
    </rPh>
    <phoneticPr fontId="2"/>
  </si>
  <si>
    <t>該当しない</t>
    <rPh sb="0" eb="2">
      <t>ガイトウ</t>
    </rPh>
    <phoneticPr fontId="2"/>
  </si>
  <si>
    <t>連絡先</t>
    <rPh sb="0" eb="3">
      <t>レンラクサキ</t>
    </rPh>
    <phoneticPr fontId="2"/>
  </si>
  <si>
    <t>２　事業内容</t>
    <rPh sb="2" eb="4">
      <t>ジギョウ</t>
    </rPh>
    <rPh sb="4" eb="6">
      <t>ナイヨウ</t>
    </rPh>
    <phoneticPr fontId="20"/>
  </si>
  <si>
    <t>No</t>
    <phoneticPr fontId="20"/>
  </si>
  <si>
    <t>経験年数が短いホームヘルパー等</t>
    <rPh sb="0" eb="2">
      <t>ケイケン</t>
    </rPh>
    <rPh sb="2" eb="4">
      <t>ネンスウ</t>
    </rPh>
    <rPh sb="5" eb="6">
      <t>ミジカ</t>
    </rPh>
    <rPh sb="14" eb="15">
      <t>トウ</t>
    </rPh>
    <phoneticPr fontId="20"/>
  </si>
  <si>
    <t>氏名</t>
    <rPh sb="0" eb="2">
      <t>シメイ</t>
    </rPh>
    <phoneticPr fontId="20"/>
  </si>
  <si>
    <t>経験年数</t>
    <rPh sb="0" eb="2">
      <t>ケイケン</t>
    </rPh>
    <rPh sb="2" eb="4">
      <t>ネンスウ</t>
    </rPh>
    <phoneticPr fontId="20"/>
  </si>
  <si>
    <t>従事期間</t>
    <rPh sb="0" eb="2">
      <t>ジュウジ</t>
    </rPh>
    <rPh sb="2" eb="4">
      <t>キカン</t>
    </rPh>
    <phoneticPr fontId="20"/>
  </si>
  <si>
    <t>30分未満</t>
    <rPh sb="2" eb="3">
      <t>フン</t>
    </rPh>
    <rPh sb="3" eb="5">
      <t>ミマン</t>
    </rPh>
    <phoneticPr fontId="20"/>
  </si>
  <si>
    <t>30分以上</t>
    <rPh sb="2" eb="3">
      <t>フン</t>
    </rPh>
    <rPh sb="3" eb="5">
      <t>イジョウ</t>
    </rPh>
    <phoneticPr fontId="20"/>
  </si>
  <si>
    <t>計</t>
    <rPh sb="0" eb="1">
      <t>ケイ</t>
    </rPh>
    <phoneticPr fontId="20"/>
  </si>
  <si>
    <t>年</t>
    <rPh sb="0" eb="1">
      <t>ネン</t>
    </rPh>
    <phoneticPr fontId="20"/>
  </si>
  <si>
    <t>月</t>
    <rPh sb="0" eb="1">
      <t>ツキ</t>
    </rPh>
    <phoneticPr fontId="20"/>
  </si>
  <si>
    <t>回</t>
    <rPh sb="0" eb="1">
      <t>カイ</t>
    </rPh>
    <phoneticPr fontId="20"/>
  </si>
  <si>
    <t>円</t>
    <rPh sb="0" eb="1">
      <t>エン</t>
    </rPh>
    <phoneticPr fontId="20"/>
  </si>
  <si>
    <t>合計</t>
    <rPh sb="0" eb="2">
      <t>ゴウケイ</t>
    </rPh>
    <phoneticPr fontId="20"/>
  </si>
  <si>
    <t>注１）補助単価</t>
    <rPh sb="0" eb="1">
      <t>チュウ</t>
    </rPh>
    <rPh sb="3" eb="5">
      <t>ホジョ</t>
    </rPh>
    <rPh sb="5" eb="7">
      <t>タンカ</t>
    </rPh>
    <phoneticPr fontId="20"/>
  </si>
  <si>
    <t>①中山間地域等・離島等地域に事業所が所在する場合</t>
    <phoneticPr fontId="20"/>
  </si>
  <si>
    <t>　30分未満の同行支援１回につき3,500円</t>
    <rPh sb="3" eb="4">
      <t>フン</t>
    </rPh>
    <rPh sb="4" eb="6">
      <t>ミマン</t>
    </rPh>
    <rPh sb="7" eb="9">
      <t>ドウコウ</t>
    </rPh>
    <rPh sb="9" eb="11">
      <t>シエン</t>
    </rPh>
    <rPh sb="12" eb="13">
      <t>カイ</t>
    </rPh>
    <rPh sb="21" eb="22">
      <t>エン</t>
    </rPh>
    <phoneticPr fontId="20"/>
  </si>
  <si>
    <t>　30分以上の同行支援１回につき5,000円</t>
    <rPh sb="3" eb="4">
      <t>フン</t>
    </rPh>
    <rPh sb="4" eb="6">
      <t>イジョウ</t>
    </rPh>
    <rPh sb="7" eb="9">
      <t>ドウコウ</t>
    </rPh>
    <rPh sb="9" eb="11">
      <t>シエン</t>
    </rPh>
    <rPh sb="12" eb="13">
      <t>カイ</t>
    </rPh>
    <rPh sb="21" eb="22">
      <t>エン</t>
    </rPh>
    <phoneticPr fontId="20"/>
  </si>
  <si>
    <t>　30分未満の同行支援１回につき2,500円</t>
    <rPh sb="3" eb="4">
      <t>フン</t>
    </rPh>
    <rPh sb="4" eb="6">
      <t>ミマン</t>
    </rPh>
    <rPh sb="7" eb="9">
      <t>ドウコウ</t>
    </rPh>
    <rPh sb="9" eb="11">
      <t>シエン</t>
    </rPh>
    <rPh sb="12" eb="13">
      <t>カイ</t>
    </rPh>
    <rPh sb="21" eb="22">
      <t>エン</t>
    </rPh>
    <phoneticPr fontId="20"/>
  </si>
  <si>
    <t>　30分以上の同行支援１回につき4,000円</t>
    <rPh sb="3" eb="4">
      <t>フン</t>
    </rPh>
    <rPh sb="4" eb="6">
      <t>イジョウ</t>
    </rPh>
    <rPh sb="7" eb="9">
      <t>ドウコウ</t>
    </rPh>
    <rPh sb="9" eb="11">
      <t>シエン</t>
    </rPh>
    <rPh sb="12" eb="13">
      <t>カイ</t>
    </rPh>
    <rPh sb="21" eb="22">
      <t>エン</t>
    </rPh>
    <phoneticPr fontId="20"/>
  </si>
  <si>
    <t>注２）経験年数の短いホームヘルパー等１人につき30回まで</t>
    <rPh sb="0" eb="1">
      <t>チュウ</t>
    </rPh>
    <rPh sb="3" eb="5">
      <t>ケイケン</t>
    </rPh>
    <rPh sb="5" eb="7">
      <t>ネンスウ</t>
    </rPh>
    <rPh sb="8" eb="9">
      <t>ミジカ</t>
    </rPh>
    <rPh sb="17" eb="18">
      <t>トウ</t>
    </rPh>
    <rPh sb="19" eb="20">
      <t>ニン</t>
    </rPh>
    <rPh sb="25" eb="26">
      <t>カイ</t>
    </rPh>
    <phoneticPr fontId="20"/>
  </si>
  <si>
    <t>介護保険
事業所番号</t>
    <rPh sb="0" eb="2">
      <t>カイゴ</t>
    </rPh>
    <rPh sb="2" eb="4">
      <t>ホケン</t>
    </rPh>
    <rPh sb="5" eb="8">
      <t>ジギョウショ</t>
    </rPh>
    <rPh sb="8" eb="10">
      <t>バンゴウ</t>
    </rPh>
    <phoneticPr fontId="2"/>
  </si>
  <si>
    <t>郵便番号
(-不要)</t>
    <rPh sb="0" eb="2">
      <t>ユウビン</t>
    </rPh>
    <rPh sb="2" eb="4">
      <t>バンゴウ</t>
    </rPh>
    <rPh sb="7" eb="9">
      <t>フヨウ</t>
    </rPh>
    <phoneticPr fontId="2"/>
  </si>
  <si>
    <t>口座
情報</t>
    <rPh sb="0" eb="2">
      <t>コウザ</t>
    </rPh>
    <rPh sb="3" eb="5">
      <t>ジョウホウ</t>
    </rPh>
    <phoneticPr fontId="2"/>
  </si>
  <si>
    <t>担当部署</t>
    <rPh sb="0" eb="2">
      <t>タントウ</t>
    </rPh>
    <rPh sb="2" eb="4">
      <t>ブショ</t>
    </rPh>
    <phoneticPr fontId="4"/>
  </si>
  <si>
    <t>担当者名</t>
    <rPh sb="0" eb="3">
      <t>タントウシャ</t>
    </rPh>
    <rPh sb="3" eb="4">
      <t>メイ</t>
    </rPh>
    <phoneticPr fontId="4"/>
  </si>
  <si>
    <t>申請
情報</t>
    <rPh sb="0" eb="2">
      <t>シンセイ</t>
    </rPh>
    <rPh sb="3" eb="5">
      <t>ジョウホウ</t>
    </rPh>
    <phoneticPr fontId="2"/>
  </si>
  <si>
    <t>←法人で必要な場合に記載してください。</t>
    <rPh sb="1" eb="3">
      <t>ホウジン</t>
    </rPh>
    <rPh sb="4" eb="6">
      <t>ヒツヨウ</t>
    </rPh>
    <rPh sb="7" eb="9">
      <t>バアイ</t>
    </rPh>
    <rPh sb="10" eb="12">
      <t>キサイ</t>
    </rPh>
    <phoneticPr fontId="2"/>
  </si>
  <si>
    <t>事業（予定）実施期間（始期）</t>
    <rPh sb="0" eb="2">
      <t>ジギョウ</t>
    </rPh>
    <rPh sb="3" eb="5">
      <t>ヨテイ</t>
    </rPh>
    <rPh sb="6" eb="8">
      <t>ジッシ</t>
    </rPh>
    <rPh sb="8" eb="10">
      <t>キカン</t>
    </rPh>
    <rPh sb="11" eb="13">
      <t>シキ</t>
    </rPh>
    <phoneticPr fontId="20"/>
  </si>
  <si>
    <t>事業（予定）実施期間（終期）</t>
    <rPh sb="0" eb="2">
      <t>ジギョウ</t>
    </rPh>
    <rPh sb="6" eb="8">
      <t>ジッシ</t>
    </rPh>
    <rPh sb="8" eb="10">
      <t>キカン</t>
    </rPh>
    <rPh sb="11" eb="13">
      <t>シュウキ</t>
    </rPh>
    <phoneticPr fontId="20"/>
  </si>
  <si>
    <t>メールアドレス</t>
    <phoneticPr fontId="4"/>
  </si>
  <si>
    <t>備考（経験年数１年以上の職員を対象とする際の理由等を記載）</t>
    <rPh sb="0" eb="2">
      <t>ビコウ</t>
    </rPh>
    <rPh sb="3" eb="5">
      <t>ケイケン</t>
    </rPh>
    <rPh sb="5" eb="7">
      <t>ネンスウ</t>
    </rPh>
    <rPh sb="8" eb="11">
      <t>ネンイジョウ</t>
    </rPh>
    <rPh sb="12" eb="14">
      <t>ショクイン</t>
    </rPh>
    <rPh sb="15" eb="17">
      <t>タイショウ</t>
    </rPh>
    <rPh sb="20" eb="21">
      <t>サイ</t>
    </rPh>
    <rPh sb="22" eb="24">
      <t>リユウ</t>
    </rPh>
    <rPh sb="24" eb="25">
      <t>トウ</t>
    </rPh>
    <rPh sb="26" eb="28">
      <t>キサイ</t>
    </rPh>
    <phoneticPr fontId="2"/>
  </si>
  <si>
    <t>同行職員(予定)</t>
    <rPh sb="0" eb="2">
      <t>ドウコウ</t>
    </rPh>
    <rPh sb="2" eb="4">
      <t>ショクイン</t>
    </rPh>
    <rPh sb="5" eb="7">
      <t>ヨテイ</t>
    </rPh>
    <phoneticPr fontId="20"/>
  </si>
  <si>
    <t>中山間地域等・離島等地域</t>
    <phoneticPr fontId="2"/>
  </si>
  <si>
    <t>メール</t>
  </si>
  <si>
    <t>第４号様式（第４条関係）</t>
    <phoneticPr fontId="20"/>
  </si>
  <si>
    <t>収　支　予　算　書</t>
    <phoneticPr fontId="20"/>
  </si>
  <si>
    <t>県事業名　　　　　 （</t>
    <phoneticPr fontId="20"/>
  </si>
  <si>
    <t>訪問介護等サービス提供体制確保支援事業</t>
    <phoneticPr fontId="20"/>
  </si>
  <si>
    <t>）</t>
    <phoneticPr fontId="20"/>
  </si>
  <si>
    <t>１　収入</t>
    <rPh sb="2" eb="4">
      <t>シュウニュウ</t>
    </rPh>
    <phoneticPr fontId="20"/>
  </si>
  <si>
    <t>（単位：円）</t>
    <rPh sb="1" eb="3">
      <t>タンイ</t>
    </rPh>
    <rPh sb="4" eb="5">
      <t>エン</t>
    </rPh>
    <phoneticPr fontId="20"/>
  </si>
  <si>
    <t>区　　　分</t>
    <rPh sb="0" eb="1">
      <t>ク</t>
    </rPh>
    <rPh sb="4" eb="5">
      <t>ブン</t>
    </rPh>
    <phoneticPr fontId="20"/>
  </si>
  <si>
    <t>予　算　額</t>
    <rPh sb="0" eb="1">
      <t>ヨ</t>
    </rPh>
    <rPh sb="2" eb="3">
      <t>サン</t>
    </rPh>
    <rPh sb="4" eb="5">
      <t>ガク</t>
    </rPh>
    <phoneticPr fontId="20"/>
  </si>
  <si>
    <t>前年度予算額</t>
    <rPh sb="0" eb="3">
      <t>ゼンネンド</t>
    </rPh>
    <rPh sb="3" eb="6">
      <t>ヨサンガク</t>
    </rPh>
    <phoneticPr fontId="20"/>
  </si>
  <si>
    <t>増　減　額</t>
    <rPh sb="0" eb="1">
      <t>ゾウ</t>
    </rPh>
    <rPh sb="2" eb="3">
      <t>ゲン</t>
    </rPh>
    <rPh sb="4" eb="5">
      <t>ガク</t>
    </rPh>
    <phoneticPr fontId="20"/>
  </si>
  <si>
    <t>備　　考</t>
    <rPh sb="0" eb="1">
      <t>ビ</t>
    </rPh>
    <rPh sb="3" eb="4">
      <t>コウ</t>
    </rPh>
    <phoneticPr fontId="20"/>
  </si>
  <si>
    <t>県補助金</t>
    <rPh sb="0" eb="1">
      <t>ケン</t>
    </rPh>
    <rPh sb="1" eb="4">
      <t>ホジョキン</t>
    </rPh>
    <phoneticPr fontId="20"/>
  </si>
  <si>
    <t>自己負担金</t>
    <rPh sb="0" eb="2">
      <t>ジコ</t>
    </rPh>
    <rPh sb="2" eb="5">
      <t>フタンキン</t>
    </rPh>
    <phoneticPr fontId="20"/>
  </si>
  <si>
    <t>そ の 他</t>
    <rPh sb="4" eb="5">
      <t>タ</t>
    </rPh>
    <phoneticPr fontId="20"/>
  </si>
  <si>
    <t>２　支出</t>
    <rPh sb="2" eb="4">
      <t>シシュツ</t>
    </rPh>
    <phoneticPr fontId="20"/>
  </si>
  <si>
    <t>経験年数が短いホームヘルパー等への同行に要する経費</t>
    <rPh sb="0" eb="2">
      <t>ケイケン</t>
    </rPh>
    <rPh sb="2" eb="4">
      <t>ネンスウ</t>
    </rPh>
    <rPh sb="5" eb="6">
      <t>ミジカ</t>
    </rPh>
    <rPh sb="14" eb="15">
      <t>トウ</t>
    </rPh>
    <rPh sb="17" eb="19">
      <t>ドウコウ</t>
    </rPh>
    <rPh sb="20" eb="21">
      <t>ヨウ</t>
    </rPh>
    <rPh sb="23" eb="25">
      <t>ケイヒ</t>
    </rPh>
    <phoneticPr fontId="20"/>
  </si>
  <si>
    <t>３　経費配分明細</t>
    <rPh sb="2" eb="4">
      <t>ケイヒ</t>
    </rPh>
    <rPh sb="4" eb="6">
      <t>ハイブン</t>
    </rPh>
    <rPh sb="6" eb="8">
      <t>メイサイ</t>
    </rPh>
    <phoneticPr fontId="20"/>
  </si>
  <si>
    <t>経 費 区 分</t>
    <rPh sb="0" eb="1">
      <t>キョウ</t>
    </rPh>
    <rPh sb="2" eb="3">
      <t>ヒ</t>
    </rPh>
    <rPh sb="4" eb="5">
      <t>ク</t>
    </rPh>
    <rPh sb="6" eb="7">
      <t>ブン</t>
    </rPh>
    <phoneticPr fontId="20"/>
  </si>
  <si>
    <t>積　算　内　訳</t>
    <rPh sb="0" eb="1">
      <t>セキ</t>
    </rPh>
    <rPh sb="2" eb="3">
      <t>サン</t>
    </rPh>
    <rPh sb="4" eb="5">
      <t>ウチ</t>
    </rPh>
    <rPh sb="6" eb="7">
      <t>ヤク</t>
    </rPh>
    <phoneticPr fontId="20"/>
  </si>
  <si>
    <t>人件費等</t>
    <rPh sb="0" eb="3">
      <t>ジンケンヒ</t>
    </rPh>
    <rPh sb="3" eb="4">
      <t>トウ</t>
    </rPh>
    <phoneticPr fontId="2"/>
  </si>
  <si>
    <t>サービス名</t>
    <rPh sb="4" eb="5">
      <t>メイ</t>
    </rPh>
    <phoneticPr fontId="2"/>
  </si>
  <si>
    <t>振込口座登録申出書</t>
    <rPh sb="0" eb="2">
      <t>フリコミ</t>
    </rPh>
    <rPh sb="2" eb="4">
      <t>コウザ</t>
    </rPh>
    <rPh sb="4" eb="6">
      <t>トウロク</t>
    </rPh>
    <rPh sb="6" eb="9">
      <t>モウシデショ</t>
    </rPh>
    <phoneticPr fontId="7"/>
  </si>
  <si>
    <t>　鹿児島県知事　殿</t>
    <rPh sb="1" eb="5">
      <t>カゴシマケン</t>
    </rPh>
    <rPh sb="5" eb="7">
      <t>チジ</t>
    </rPh>
    <rPh sb="8" eb="9">
      <t>トノ</t>
    </rPh>
    <phoneticPr fontId="7"/>
  </si>
  <si>
    <t>〒</t>
    <phoneticPr fontId="7"/>
  </si>
  <si>
    <t>住所</t>
    <rPh sb="0" eb="2">
      <t>ジュウショ</t>
    </rPh>
    <phoneticPr fontId="7"/>
  </si>
  <si>
    <t>法人名称</t>
    <rPh sb="0" eb="2">
      <t>ホウジン</t>
    </rPh>
    <rPh sb="2" eb="4">
      <t>メイショウ</t>
    </rPh>
    <phoneticPr fontId="7"/>
  </si>
  <si>
    <t>代表者職・氏名</t>
    <rPh sb="0" eb="3">
      <t>ダイヒョウシャ</t>
    </rPh>
    <rPh sb="3" eb="4">
      <t>ショク</t>
    </rPh>
    <rPh sb="5" eb="7">
      <t>シメイ</t>
    </rPh>
    <phoneticPr fontId="7"/>
  </si>
  <si>
    <t>金融機関コード</t>
    <rPh sb="0" eb="2">
      <t>キンユウ</t>
    </rPh>
    <rPh sb="2" eb="4">
      <t>キカン</t>
    </rPh>
    <phoneticPr fontId="7"/>
  </si>
  <si>
    <t>支店コード</t>
    <rPh sb="0" eb="2">
      <t>シテン</t>
    </rPh>
    <phoneticPr fontId="7"/>
  </si>
  <si>
    <t>預金種別</t>
    <rPh sb="0" eb="2">
      <t>ヨキン</t>
    </rPh>
    <rPh sb="2" eb="4">
      <t>シュベツ</t>
    </rPh>
    <phoneticPr fontId="7"/>
  </si>
  <si>
    <t>口座番号</t>
    <rPh sb="0" eb="2">
      <t>コウザ</t>
    </rPh>
    <rPh sb="2" eb="4">
      <t>バンゴウ</t>
    </rPh>
    <phoneticPr fontId="7"/>
  </si>
  <si>
    <t>※貯蓄預金は不可</t>
    <rPh sb="1" eb="3">
      <t>チョチク</t>
    </rPh>
    <rPh sb="3" eb="5">
      <t>ヨキン</t>
    </rPh>
    <rPh sb="6" eb="8">
      <t>フカ</t>
    </rPh>
    <phoneticPr fontId="7"/>
  </si>
  <si>
    <r>
      <rPr>
        <sz val="9"/>
        <rFont val="ＭＳ 明朝"/>
        <family val="1"/>
        <charset val="128"/>
      </rPr>
      <t>※　本申請書を提出する際は，</t>
    </r>
    <r>
      <rPr>
        <b/>
        <u/>
        <sz val="11"/>
        <color indexed="10"/>
        <rFont val="ＭＳ 明朝"/>
        <family val="1"/>
        <charset val="128"/>
      </rPr>
      <t>口座名義等が確認できる部分の通帳の写し</t>
    </r>
    <r>
      <rPr>
        <u/>
        <sz val="11"/>
        <color indexed="10"/>
        <rFont val="ＭＳ 明朝"/>
        <family val="1"/>
        <charset val="128"/>
      </rPr>
      <t>を添付</t>
    </r>
    <r>
      <rPr>
        <sz val="9"/>
        <rFont val="ＭＳ 明朝"/>
        <family val="1"/>
        <charset val="128"/>
      </rPr>
      <t>してください</t>
    </r>
    <r>
      <rPr>
        <sz val="9"/>
        <color indexed="10"/>
        <rFont val="ＭＳ 明朝"/>
        <family val="1"/>
        <charset val="128"/>
      </rPr>
      <t>。</t>
    </r>
    <rPh sb="2" eb="3">
      <t>ホン</t>
    </rPh>
    <rPh sb="3" eb="6">
      <t>シンセイショ</t>
    </rPh>
    <rPh sb="7" eb="9">
      <t>テイシュツ</t>
    </rPh>
    <rPh sb="11" eb="12">
      <t>サイ</t>
    </rPh>
    <rPh sb="14" eb="16">
      <t>コウザ</t>
    </rPh>
    <rPh sb="16" eb="19">
      <t>メイギトウ</t>
    </rPh>
    <rPh sb="20" eb="22">
      <t>カクニン</t>
    </rPh>
    <rPh sb="25" eb="27">
      <t>ブブン</t>
    </rPh>
    <rPh sb="28" eb="30">
      <t>ツウチョウ</t>
    </rPh>
    <rPh sb="31" eb="32">
      <t>ウツ</t>
    </rPh>
    <rPh sb="34" eb="36">
      <t>テンプ</t>
    </rPh>
    <phoneticPr fontId="7"/>
  </si>
  <si>
    <t>※　やむを得ず預金口座を変更・取消する場合は，あらかじめ県の担当者に相談してください。</t>
    <rPh sb="5" eb="6">
      <t>エ</t>
    </rPh>
    <rPh sb="7" eb="9">
      <t>ヨキン</t>
    </rPh>
    <rPh sb="9" eb="11">
      <t>コウザ</t>
    </rPh>
    <rPh sb="12" eb="14">
      <t>ヘンコウ</t>
    </rPh>
    <rPh sb="15" eb="17">
      <t>トリケシ</t>
    </rPh>
    <rPh sb="19" eb="21">
      <t>バアイ</t>
    </rPh>
    <rPh sb="28" eb="29">
      <t>ケン</t>
    </rPh>
    <rPh sb="30" eb="33">
      <t>タントウシャ</t>
    </rPh>
    <rPh sb="34" eb="36">
      <t>ソウダン</t>
    </rPh>
    <phoneticPr fontId="7"/>
  </si>
  <si>
    <t>※　支払先として指定できる金融機関について</t>
    <rPh sb="2" eb="4">
      <t>シハライ</t>
    </rPh>
    <rPh sb="4" eb="5">
      <t>サキ</t>
    </rPh>
    <rPh sb="8" eb="10">
      <t>シテイ</t>
    </rPh>
    <rPh sb="13" eb="15">
      <t>キンユウ</t>
    </rPh>
    <rPh sb="15" eb="17">
      <t>キカン</t>
    </rPh>
    <phoneticPr fontId="7"/>
  </si>
  <si>
    <t>振替先の指定は県内，県外を問わずできますが，外国銀行及び漁業協同組合の一部はできません。</t>
    <rPh sb="0" eb="2">
      <t>フリカエ</t>
    </rPh>
    <rPh sb="2" eb="3">
      <t>サキ</t>
    </rPh>
    <rPh sb="4" eb="6">
      <t>シテイ</t>
    </rPh>
    <rPh sb="7" eb="9">
      <t>ケンナイ</t>
    </rPh>
    <rPh sb="10" eb="12">
      <t>ケンガイ</t>
    </rPh>
    <rPh sb="13" eb="14">
      <t>ト</t>
    </rPh>
    <rPh sb="22" eb="24">
      <t>ガイコク</t>
    </rPh>
    <rPh sb="24" eb="26">
      <t>ギンコウ</t>
    </rPh>
    <rPh sb="26" eb="27">
      <t>オヨ</t>
    </rPh>
    <rPh sb="28" eb="30">
      <t>ギョギョウ</t>
    </rPh>
    <rPh sb="30" eb="32">
      <t>キョウドウ</t>
    </rPh>
    <rPh sb="32" eb="34">
      <t>クミアイ</t>
    </rPh>
    <rPh sb="35" eb="37">
      <t>イチブ</t>
    </rPh>
    <phoneticPr fontId="7"/>
  </si>
  <si>
    <t>※　この預金口座は，補助金の支払いが完了するまで解約しないでください。</t>
    <rPh sb="4" eb="6">
      <t>ヨキン</t>
    </rPh>
    <rPh sb="6" eb="8">
      <t>コウザ</t>
    </rPh>
    <rPh sb="10" eb="13">
      <t>ホジョキン</t>
    </rPh>
    <rPh sb="14" eb="16">
      <t>シハラ</t>
    </rPh>
    <rPh sb="18" eb="20">
      <t>カンリョウ</t>
    </rPh>
    <rPh sb="24" eb="26">
      <t>カイヤク</t>
    </rPh>
    <phoneticPr fontId="7"/>
  </si>
  <si>
    <t>連絡欄</t>
    <rPh sb="0" eb="2">
      <t>レンラク</t>
    </rPh>
    <rPh sb="2" eb="3">
      <t>ラン</t>
    </rPh>
    <phoneticPr fontId="7"/>
  </si>
  <si>
    <r>
      <t>担当者連絡先（</t>
    </r>
    <r>
      <rPr>
        <b/>
        <u/>
        <sz val="10"/>
        <color indexed="10"/>
        <rFont val="ＭＳ 明朝"/>
        <family val="1"/>
        <charset val="128"/>
      </rPr>
      <t>全て入力してください</t>
    </r>
    <r>
      <rPr>
        <sz val="10"/>
        <color indexed="8"/>
        <rFont val="ＭＳ 明朝"/>
        <family val="1"/>
        <charset val="128"/>
      </rPr>
      <t>）</t>
    </r>
    <rPh sb="0" eb="3">
      <t>タントウシャ</t>
    </rPh>
    <rPh sb="3" eb="6">
      <t>レンラクサキ</t>
    </rPh>
    <rPh sb="7" eb="8">
      <t>スベ</t>
    </rPh>
    <rPh sb="9" eb="11">
      <t>ニュウリョク</t>
    </rPh>
    <phoneticPr fontId="7"/>
  </si>
  <si>
    <t>担当者名</t>
    <rPh sb="0" eb="3">
      <t>タントウシャ</t>
    </rPh>
    <rPh sb="3" eb="4">
      <t>メイ</t>
    </rPh>
    <phoneticPr fontId="7"/>
  </si>
  <si>
    <t>TEL</t>
    <phoneticPr fontId="7"/>
  </si>
  <si>
    <t>FAX</t>
    <phoneticPr fontId="7"/>
  </si>
  <si>
    <t>E-mail</t>
    <phoneticPr fontId="7"/>
  </si>
  <si>
    <t>普通預金</t>
    <phoneticPr fontId="2"/>
  </si>
  <si>
    <t>銀行コード,支店コード</t>
    <rPh sb="0" eb="2">
      <t>ギンコウ</t>
    </rPh>
    <rPh sb="6" eb="8">
      <t>シテン</t>
    </rPh>
    <phoneticPr fontId="2"/>
  </si>
  <si>
    <t>口座名義(ｶﾅ)</t>
    <rPh sb="0" eb="2">
      <t>コウザ</t>
    </rPh>
    <rPh sb="2" eb="4">
      <t>メイギ</t>
    </rPh>
    <phoneticPr fontId="2"/>
  </si>
  <si>
    <t>000</t>
  </si>
  <si>
    <t>当座預金</t>
    <phoneticPr fontId="2"/>
  </si>
  <si>
    <t>口座名義人
(ｶﾀｶﾅで記入)</t>
    <rPh sb="0" eb="2">
      <t>コウザ</t>
    </rPh>
    <rPh sb="2" eb="5">
      <t>メイギニン</t>
    </rPh>
    <rPh sb="12" eb="14">
      <t>キニュウ</t>
    </rPh>
    <phoneticPr fontId="7"/>
  </si>
  <si>
    <t>電話番号,FAX</t>
    <rPh sb="0" eb="2">
      <t>デンワ</t>
    </rPh>
    <rPh sb="2" eb="4">
      <t>バンゴウ</t>
    </rPh>
    <phoneticPr fontId="2"/>
  </si>
  <si>
    <t>←フルネームで記載をし、性と名は全角１文字空けてください。</t>
    <rPh sb="7" eb="9">
      <t>キサイ</t>
    </rPh>
    <rPh sb="12" eb="13">
      <t>セイ</t>
    </rPh>
    <rPh sb="14" eb="15">
      <t>メイ</t>
    </rPh>
    <rPh sb="16" eb="18">
      <t>ゼンカク</t>
    </rPh>
    <rPh sb="19" eb="21">
      <t>モジ</t>
    </rPh>
    <rPh sb="21" eb="22">
      <t>ア</t>
    </rPh>
    <phoneticPr fontId="2"/>
  </si>
  <si>
    <t>離島・中山間</t>
    <rPh sb="0" eb="2">
      <t>リトウ</t>
    </rPh>
    <rPh sb="3" eb="4">
      <t>チュウ</t>
    </rPh>
    <rPh sb="4" eb="6">
      <t>サンカン</t>
    </rPh>
    <phoneticPr fontId="2"/>
  </si>
  <si>
    <t>郵便番号</t>
    <phoneticPr fontId="40"/>
  </si>
  <si>
    <t>郵便番号データ
住所</t>
    <rPh sb="0" eb="2">
      <t>ユウビン</t>
    </rPh>
    <rPh sb="2" eb="4">
      <t>バンゴウ</t>
    </rPh>
    <rPh sb="8" eb="10">
      <t>ジュウショ</t>
    </rPh>
    <phoneticPr fontId="40"/>
  </si>
  <si>
    <t>鹿児島県鹿児島市有村町</t>
  </si>
  <si>
    <t>鹿児島県鹿児島市有屋田町</t>
  </si>
  <si>
    <t>鹿児島県鹿児島市池之上町</t>
  </si>
  <si>
    <t>鹿児島県鹿児島市伊敷町</t>
  </si>
  <si>
    <t>鹿児島県鹿児島市石谷町</t>
  </si>
  <si>
    <t>鹿児島県鹿児島市泉町</t>
  </si>
  <si>
    <t>鹿児島県鹿児島市稲荷町</t>
  </si>
  <si>
    <t>鹿児島県鹿児島市犬迫町</t>
  </si>
  <si>
    <t>鹿児島県鹿児島市入佐町</t>
  </si>
  <si>
    <t>鹿児島県鹿児島市上荒田町</t>
  </si>
  <si>
    <t>鹿児島県鹿児島市上之園町</t>
  </si>
  <si>
    <t>鹿児島県鹿児島市魚見町</t>
  </si>
  <si>
    <t>鹿児島県鹿児島市宇宿町</t>
  </si>
  <si>
    <t>鹿児島県鹿児島市岡之原町</t>
  </si>
  <si>
    <t>鹿児島県鹿児島市小川町</t>
  </si>
  <si>
    <t>鹿児島県鹿児島市小野町</t>
  </si>
  <si>
    <t>鹿児島県鹿児島市小原町</t>
  </si>
  <si>
    <t>鹿児島県鹿児島市卸本町</t>
  </si>
  <si>
    <t>鹿児島県鹿児島市加治屋町</t>
  </si>
  <si>
    <t>鹿児島県鹿児島市春日町</t>
  </si>
  <si>
    <t>鹿児島県鹿児島市上竜尾町</t>
  </si>
  <si>
    <t>鹿児島県鹿児島市上谷口町</t>
  </si>
  <si>
    <t>鹿児島県鹿児島市上福元町</t>
  </si>
  <si>
    <t>鹿児島県鹿児島市上本町</t>
  </si>
  <si>
    <t>鹿児島県鹿児島市鴨池新町</t>
  </si>
  <si>
    <t>鹿児島県鹿児島市川上町</t>
  </si>
  <si>
    <t>鹿児島県鹿児島市川田町</t>
  </si>
  <si>
    <t>鹿児島県鹿児島市喜入瀬々串町</t>
  </si>
  <si>
    <t>鹿児島県鹿児島市喜入中名町</t>
  </si>
  <si>
    <t>鹿児島県鹿児島市喜入生見町</t>
  </si>
  <si>
    <t>鹿児島県鹿児島市喜入一倉町</t>
  </si>
  <si>
    <t>鹿児島県鹿児島市喜入前之浜町</t>
  </si>
  <si>
    <t>鹿児島県鹿児島市喜入町</t>
  </si>
  <si>
    <t>鹿児島県鹿児島市希望ヶ丘町</t>
  </si>
  <si>
    <t>鹿児島県鹿児島市錦江町</t>
  </si>
  <si>
    <t>鹿児島県鹿児島市金生町</t>
  </si>
  <si>
    <t>鹿児島県鹿児島市祇園之洲町</t>
  </si>
  <si>
    <t>鹿児島県鹿児島市黒神町枦ノ木ヶ谷</t>
  </si>
  <si>
    <t>鹿児島県鹿児島市黒神町</t>
  </si>
  <si>
    <t>鹿児島県鹿児島市甲突町</t>
  </si>
  <si>
    <t>鹿児島県鹿児島市高免町</t>
  </si>
  <si>
    <t>鹿児島県鹿児島市高麗町</t>
  </si>
  <si>
    <t>鹿児島県鹿児島市郡元町</t>
  </si>
  <si>
    <t>鹿児島県鹿児島市郡山岳町</t>
  </si>
  <si>
    <t>鹿児島県鹿児島市郡山町</t>
  </si>
  <si>
    <t>鹿児島県鹿児島市五ヶ別府町</t>
  </si>
  <si>
    <t>鹿児島県鹿児島市呉服町</t>
  </si>
  <si>
    <t>鹿児島県鹿児島市小山田町</t>
  </si>
  <si>
    <t>鹿児島県鹿児島市坂元町</t>
  </si>
  <si>
    <t>鹿児島県鹿児島市桜島赤水町</t>
  </si>
  <si>
    <t>鹿児島県鹿児島市桜島赤生原町</t>
  </si>
  <si>
    <t>鹿児島県鹿児島市桜島小池町</t>
  </si>
  <si>
    <t>鹿児島県鹿児島市桜島西道町</t>
  </si>
  <si>
    <t>鹿児島県鹿児島市桜島白浜町</t>
  </si>
  <si>
    <t>鹿児島県鹿児島市桜島武町</t>
  </si>
  <si>
    <t>鹿児島県鹿児島市桜島藤野町</t>
  </si>
  <si>
    <t>鹿児島県鹿児島市桜島二俣町</t>
  </si>
  <si>
    <t>鹿児島県鹿児島市桜島松浦町</t>
  </si>
  <si>
    <t>鹿児島県鹿児島市桜島横山町</t>
  </si>
  <si>
    <t>鹿児島県鹿児島市三和町</t>
  </si>
  <si>
    <t>鹿児島県鹿児島市慈眼寺町</t>
  </si>
  <si>
    <t>鹿児島県鹿児島市清水町</t>
  </si>
  <si>
    <t>鹿児島県鹿児島市下伊敷町</t>
  </si>
  <si>
    <t>鹿児島県鹿児島市下田町</t>
  </si>
  <si>
    <t>鹿児島県鹿児島市下竜尾町</t>
  </si>
  <si>
    <t>鹿児島県鹿児島市下福元町</t>
  </si>
  <si>
    <t>鹿児島県鹿児島市城南町</t>
  </si>
  <si>
    <t>鹿児島県鹿児島市松陽台町</t>
  </si>
  <si>
    <t>鹿児島県鹿児島市城山１丁目</t>
  </si>
  <si>
    <t>鹿児島県鹿児島市城山２丁目</t>
  </si>
  <si>
    <t>鹿児島県鹿児島市城山町</t>
  </si>
  <si>
    <t>鹿児島県鹿児島市新栄町</t>
  </si>
  <si>
    <t>鹿児島県鹿児島市新島町</t>
  </si>
  <si>
    <t>鹿児島県鹿児島市新照院町</t>
  </si>
  <si>
    <t>鹿児島県鹿児島市新町</t>
  </si>
  <si>
    <t>鹿児島県鹿児島市新屋敷町</t>
  </si>
  <si>
    <t>鹿児島県鹿児島市住吉町</t>
  </si>
  <si>
    <t>鹿児島県鹿児島市千日町</t>
  </si>
  <si>
    <t>鹿児島県鹿児島市草牟田町</t>
  </si>
  <si>
    <t>鹿児島県鹿児島市大黒町</t>
  </si>
  <si>
    <t>鹿児島県鹿児島市大竜町</t>
  </si>
  <si>
    <t>鹿児島県鹿児島市田上町</t>
  </si>
  <si>
    <t>鹿児島県鹿児島市玉里団地１丁目</t>
  </si>
  <si>
    <t>鹿児島県鹿児島市玉里町</t>
  </si>
  <si>
    <t>鹿児島県鹿児島市中央港新町</t>
  </si>
  <si>
    <t>鹿児島県鹿児島市中央町</t>
  </si>
  <si>
    <t>鹿児島県鹿児島市中山町</t>
  </si>
  <si>
    <t>鹿児島県鹿児島市皷川町</t>
  </si>
  <si>
    <t>鹿児島県鹿児島市樋之口町</t>
  </si>
  <si>
    <t>鹿児島県鹿児島市照国町</t>
  </si>
  <si>
    <t>鹿児島県鹿児島市天保山町</t>
  </si>
  <si>
    <t>鹿児島県鹿児島市東開町</t>
  </si>
  <si>
    <t>鹿児島県鹿児島市常盤町</t>
  </si>
  <si>
    <t>鹿児島県鹿児島市直木町</t>
  </si>
  <si>
    <t>鹿児島県鹿児島市中町</t>
  </si>
  <si>
    <t>鹿児島県鹿児島市長田町</t>
  </si>
  <si>
    <t>鹿児島県鹿児島市南林寺町</t>
  </si>
  <si>
    <t>鹿児島県鹿児島市西坂元町</t>
  </si>
  <si>
    <t>鹿児島県鹿児島市西佐多町</t>
  </si>
  <si>
    <t>鹿児島県鹿児島市西千石町</t>
  </si>
  <si>
    <t>鹿児島県鹿児島市西別府町</t>
  </si>
  <si>
    <t>鹿児島県鹿児島市西俣町</t>
  </si>
  <si>
    <t>鹿児島県鹿児島市西紫原町</t>
  </si>
  <si>
    <t>鹿児島県鹿児島市野尻町</t>
  </si>
  <si>
    <t>鹿児島県鹿児島市花尾町</t>
  </si>
  <si>
    <t>鹿児島県鹿児島市浜町</t>
  </si>
  <si>
    <t>鹿児島県鹿児島市原良町</t>
  </si>
  <si>
    <t>鹿児島県鹿児島市春山町</t>
  </si>
  <si>
    <t>鹿児島県鹿児島市東郡元町</t>
  </si>
  <si>
    <t>鹿児島県鹿児島市東桜島町</t>
  </si>
  <si>
    <t>鹿児島県鹿児島市東佐多町</t>
  </si>
  <si>
    <t>鹿児島県鹿児島市東千石町</t>
  </si>
  <si>
    <t>鹿児島県鹿児島市東俣町</t>
  </si>
  <si>
    <t>鹿児島県鹿児島市日之出町</t>
  </si>
  <si>
    <t>鹿児島県鹿児島市冷水町</t>
  </si>
  <si>
    <t>鹿児島県鹿児島市平川町</t>
  </si>
  <si>
    <t>鹿児島県鹿児島市平田町</t>
  </si>
  <si>
    <t>鹿児島県鹿児島市平之町</t>
  </si>
  <si>
    <t>鹿児島県鹿児島市福山町</t>
  </si>
  <si>
    <t>鹿児島県鹿児島市船津町</t>
  </si>
  <si>
    <t>鹿児島県鹿児島市古里町</t>
  </si>
  <si>
    <t>鹿児島県鹿児島市堀江町</t>
  </si>
  <si>
    <t>鹿児島県鹿児島市本港新町</t>
  </si>
  <si>
    <t>鹿児島県鹿児島市本城町</t>
  </si>
  <si>
    <t>鹿児島県鹿児島市本名町</t>
  </si>
  <si>
    <t>鹿児島県鹿児島市真砂町</t>
  </si>
  <si>
    <t>鹿児島県鹿児島市真砂本町</t>
  </si>
  <si>
    <t>鹿児島県鹿児島市松原町</t>
  </si>
  <si>
    <t>鹿児島県鹿児島市緑ヶ丘町</t>
  </si>
  <si>
    <t>鹿児島県鹿児島市南郡元町</t>
  </si>
  <si>
    <t>鹿児島県鹿児島市南新町</t>
  </si>
  <si>
    <t>鹿児島県鹿児島市皆与志町</t>
  </si>
  <si>
    <t>鹿児島県鹿児島市宮之浦町</t>
  </si>
  <si>
    <t>鹿児島県鹿児島市名山町</t>
  </si>
  <si>
    <t>鹿児島県鹿児島市持木町</t>
  </si>
  <si>
    <t>鹿児島県鹿児島市易居町</t>
  </si>
  <si>
    <t>鹿児島県鹿児島市柳町</t>
  </si>
  <si>
    <t>鹿児島県鹿児島市山下町</t>
  </si>
  <si>
    <t>鹿児島県鹿児島市山田町</t>
  </si>
  <si>
    <t>鹿児島県鹿児島市山之口町</t>
  </si>
  <si>
    <t>鹿児島県鹿児島市油須木町</t>
  </si>
  <si>
    <t>鹿児島県鹿児島市吉野町</t>
  </si>
  <si>
    <t>鹿児島県鹿児島市四元町</t>
  </si>
  <si>
    <t>鹿児島県鹿児島市若葉町</t>
  </si>
  <si>
    <t>鹿児島県鹿屋市</t>
  </si>
  <si>
    <t>鹿児島県鹿屋市吾平町上名</t>
  </si>
  <si>
    <t>鹿児島県鹿屋市吾平町下名</t>
  </si>
  <si>
    <t>鹿児島県鹿屋市吾平町麓</t>
  </si>
  <si>
    <t>鹿児島県鹿屋市旭原町</t>
  </si>
  <si>
    <t>鹿児島県鹿屋市朝日町</t>
  </si>
  <si>
    <t>鹿児島県鹿屋市有武町</t>
  </si>
  <si>
    <t>鹿児島県鹿屋市飯隈町</t>
  </si>
  <si>
    <t>鹿児島県鹿屋市池園町</t>
  </si>
  <si>
    <t>鹿児島県鹿屋市今坂町</t>
  </si>
  <si>
    <t>鹿児島県鹿屋市上野町</t>
  </si>
  <si>
    <t>鹿児島県鹿屋市王子町</t>
  </si>
  <si>
    <t>鹿児島県鹿屋市大姶良町</t>
  </si>
  <si>
    <t>鹿児島県鹿屋市大浦町</t>
  </si>
  <si>
    <t>鹿児島県鹿屋市大手町</t>
  </si>
  <si>
    <t>鹿児島県鹿屋市小薄町</t>
  </si>
  <si>
    <t>鹿児島県鹿屋市小野原町</t>
  </si>
  <si>
    <t>鹿児島県鹿屋市海道町</t>
  </si>
  <si>
    <t>鹿児島県鹿屋市笠之原町</t>
  </si>
  <si>
    <t>鹿児島県鹿屋市上高隈町</t>
  </si>
  <si>
    <t>鹿児島県鹿屋市上谷町</t>
  </si>
  <si>
    <t>鹿児島県鹿屋市上祓川町</t>
  </si>
  <si>
    <t>鹿児島県鹿屋市川西町</t>
  </si>
  <si>
    <t>鹿児島県鹿屋市川東町</t>
  </si>
  <si>
    <t>鹿児島県鹿屋市北田町</t>
  </si>
  <si>
    <t>鹿児島県鹿屋市輝北町市成</t>
  </si>
  <si>
    <t>鹿児島県鹿屋市輝北町上百引</t>
  </si>
  <si>
    <t>鹿児島県鹿屋市輝北町下百引</t>
  </si>
  <si>
    <t>鹿児島県鹿屋市輝北町諏訪原</t>
  </si>
  <si>
    <t>鹿児島県鹿屋市輝北町平房</t>
  </si>
  <si>
    <t>鹿児島県鹿屋市共栄町</t>
  </si>
  <si>
    <t>鹿児島県鹿屋市串良町有里</t>
  </si>
  <si>
    <t>鹿児島県鹿屋市串良町岡崎</t>
  </si>
  <si>
    <t>鹿児島県鹿屋市串良町上小原</t>
  </si>
  <si>
    <t>鹿児島県鹿屋市串良町下小原</t>
  </si>
  <si>
    <t>鹿児島県鹿屋市串良町細山田</t>
  </si>
  <si>
    <t>鹿児島県鹿屋市郷之原町</t>
  </si>
  <si>
    <t>鹿児島県鹿屋市古前城町</t>
  </si>
  <si>
    <t>鹿児島県鹿屋市獅子目町</t>
  </si>
  <si>
    <t>鹿児島県鹿屋市下高隈町</t>
  </si>
  <si>
    <t>鹿児島県鹿屋市下祓川町</t>
  </si>
  <si>
    <t>鹿児島県鹿屋市下堀町</t>
  </si>
  <si>
    <t>鹿児島県鹿屋市白崎町</t>
  </si>
  <si>
    <t>鹿児島県鹿屋市白水町</t>
  </si>
  <si>
    <t>鹿児島県鹿屋市新栄町</t>
  </si>
  <si>
    <t>鹿児島県鹿屋市新川町</t>
  </si>
  <si>
    <t>鹿児島県鹿屋市新生町</t>
  </si>
  <si>
    <t>鹿児島県鹿屋市曽田町</t>
  </si>
  <si>
    <t>鹿児島県鹿屋市高須町</t>
  </si>
  <si>
    <t>鹿児島県鹿屋市高牧町</t>
  </si>
  <si>
    <t>鹿児島県鹿屋市田崎町</t>
  </si>
  <si>
    <t>鹿児島県鹿屋市田淵町</t>
  </si>
  <si>
    <t>鹿児島県鹿屋市天神町</t>
  </si>
  <si>
    <t>鹿児島県鹿屋市永小原町</t>
  </si>
  <si>
    <t>鹿児島県鹿屋市永野田町</t>
  </si>
  <si>
    <t>鹿児島県鹿屋市名貫町</t>
  </si>
  <si>
    <t>鹿児島県鹿屋市西大手町</t>
  </si>
  <si>
    <t>鹿児島県鹿屋市西祓川町</t>
  </si>
  <si>
    <t>鹿児島県鹿屋市根木原町</t>
  </si>
  <si>
    <t>鹿児島県鹿屋市野里町</t>
  </si>
  <si>
    <t>鹿児島県鹿屋市萩塚町</t>
  </si>
  <si>
    <t>鹿児島県鹿屋市花岡町</t>
  </si>
  <si>
    <t>鹿児島県鹿屋市花里町</t>
  </si>
  <si>
    <t>鹿児島県鹿屋市浜田町</t>
  </si>
  <si>
    <t>鹿児島県鹿屋市祓川町</t>
  </si>
  <si>
    <t>鹿児島県鹿屋市東原町</t>
  </si>
  <si>
    <t>鹿児島県鹿屋市船間町</t>
  </si>
  <si>
    <t>鹿児島県鹿屋市古江町</t>
  </si>
  <si>
    <t>鹿児島県鹿屋市古里町</t>
  </si>
  <si>
    <t>鹿児島県鹿屋市星塚町</t>
  </si>
  <si>
    <t>鹿児島県鹿屋市本町</t>
  </si>
  <si>
    <t>鹿児島県鹿屋市南町</t>
  </si>
  <si>
    <t>鹿児島県鹿屋市向江町</t>
  </si>
  <si>
    <t>鹿児島県鹿屋市横山町</t>
  </si>
  <si>
    <t>鹿児島県枕崎市</t>
  </si>
  <si>
    <t>鹿児島県枕崎市あけぼの町</t>
  </si>
  <si>
    <t>鹿児島県枕崎市旭町</t>
  </si>
  <si>
    <t>鹿児島県枕崎市泉町</t>
  </si>
  <si>
    <t>鹿児島県枕崎市板敷西町</t>
  </si>
  <si>
    <t>鹿児島県枕崎市板敷本町</t>
  </si>
  <si>
    <t>鹿児島県枕崎市板敷南町</t>
  </si>
  <si>
    <t>鹿児島県枕崎市岩崎町</t>
  </si>
  <si>
    <t>鹿児島県枕崎市岩戸町</t>
  </si>
  <si>
    <t>鹿児島県枕崎市恵比須町</t>
  </si>
  <si>
    <t>鹿児島県枕崎市大塚北町</t>
  </si>
  <si>
    <t>鹿児島県枕崎市大塚中町</t>
  </si>
  <si>
    <t>鹿児島県枕崎市大塚西町</t>
  </si>
  <si>
    <t>鹿児島県枕崎市大塚南町</t>
  </si>
  <si>
    <t>鹿児島県枕崎市折口町</t>
  </si>
  <si>
    <t>鹿児島県枕崎市鹿篭麓町</t>
  </si>
  <si>
    <t>鹿児島県枕崎市春日町</t>
  </si>
  <si>
    <t>鹿児島県枕崎市茅野町</t>
  </si>
  <si>
    <t>鹿児島県枕崎市木原町</t>
  </si>
  <si>
    <t>鹿児島県枕崎市清水町</t>
  </si>
  <si>
    <t>鹿児島県枕崎市金山町</t>
  </si>
  <si>
    <t>鹿児島県枕崎市金山西町</t>
  </si>
  <si>
    <t>鹿児島県枕崎市国見町</t>
  </si>
  <si>
    <t>鹿児島県枕崎市小塚町</t>
  </si>
  <si>
    <t>鹿児島県枕崎市寿町</t>
  </si>
  <si>
    <t>鹿児島県枕崎市木場町</t>
  </si>
  <si>
    <t>鹿児島県枕崎市駒水町</t>
  </si>
  <si>
    <t>鹿児島県枕崎市栄中町</t>
  </si>
  <si>
    <t>鹿児島県枕崎市栄本町</t>
  </si>
  <si>
    <t>鹿児島県枕崎市桜木町</t>
  </si>
  <si>
    <t>鹿児島県枕崎市桜山上町</t>
  </si>
  <si>
    <t>鹿児島県枕崎市桜山町</t>
  </si>
  <si>
    <t>鹿児島県枕崎市桜山西町</t>
  </si>
  <si>
    <t>鹿児島県枕崎市桜山東町</t>
  </si>
  <si>
    <t>鹿児島県枕崎市桜山本町</t>
  </si>
  <si>
    <t>鹿児島県枕崎市里町</t>
  </si>
  <si>
    <t>鹿児島県枕崎市汐見町</t>
  </si>
  <si>
    <t>鹿児島県枕崎市塩屋北町</t>
  </si>
  <si>
    <t>鹿児島県枕崎市塩屋南町</t>
  </si>
  <si>
    <t>鹿児島県枕崎市下松町</t>
  </si>
  <si>
    <t>鹿児島県枕崎市白沢北町</t>
  </si>
  <si>
    <t>鹿児島県枕崎市白沢西町</t>
  </si>
  <si>
    <t>鹿児島県枕崎市白沢東町</t>
  </si>
  <si>
    <t>鹿児島県枕崎市新町</t>
  </si>
  <si>
    <t>鹿児島県枕崎市住吉町</t>
  </si>
  <si>
    <t>鹿児島県枕崎市瀬戸町</t>
  </si>
  <si>
    <t>鹿児島県枕崎市園見西町</t>
  </si>
  <si>
    <t>鹿児島県枕崎市園見本町</t>
  </si>
  <si>
    <t>鹿児島県枕崎市高見町</t>
  </si>
  <si>
    <t>鹿児島県枕崎市立神北町</t>
  </si>
  <si>
    <t>鹿児島県枕崎市立神本町</t>
  </si>
  <si>
    <t>鹿児島県枕崎市田布川町</t>
  </si>
  <si>
    <t>鹿児島県枕崎市中央町</t>
  </si>
  <si>
    <t>鹿児島県枕崎市千代田町</t>
  </si>
  <si>
    <t>鹿児島県枕崎市豊留町</t>
  </si>
  <si>
    <t>鹿児島県枕崎市中町</t>
  </si>
  <si>
    <t>鹿児島県枕崎市西鹿篭</t>
  </si>
  <si>
    <t>鹿児島県枕崎市西本町</t>
  </si>
  <si>
    <t>鹿児島県枕崎市仁田浦町</t>
  </si>
  <si>
    <t>鹿児島県枕崎市東鹿篭</t>
  </si>
  <si>
    <t>鹿児島県枕崎市東本町</t>
  </si>
  <si>
    <t>鹿児島県枕崎市火之神北町</t>
  </si>
  <si>
    <t>鹿児島県枕崎市火之神町</t>
  </si>
  <si>
    <t>鹿児島県枕崎市火之神岬町</t>
  </si>
  <si>
    <t>鹿児島県枕崎市日之出町</t>
  </si>
  <si>
    <t>鹿児島県枕崎市平田町</t>
  </si>
  <si>
    <t>鹿児島県枕崎市別府</t>
  </si>
  <si>
    <t>鹿児島県枕崎市別府西町</t>
  </si>
  <si>
    <t>鹿児島県枕崎市別府東町</t>
  </si>
  <si>
    <t>鹿児島県枕崎市まかや町</t>
  </si>
  <si>
    <t>鹿児島県枕崎市枕崎</t>
  </si>
  <si>
    <t>鹿児島県枕崎市松之尾町</t>
  </si>
  <si>
    <t>鹿児島県枕崎市道野町</t>
  </si>
  <si>
    <t>鹿児島県枕崎市緑町</t>
  </si>
  <si>
    <t>鹿児島県枕崎市港町</t>
  </si>
  <si>
    <t>鹿児島県枕崎市美原町</t>
  </si>
  <si>
    <t>鹿児島県枕崎市宮田町</t>
  </si>
  <si>
    <t>鹿児島県枕崎市宮前町</t>
  </si>
  <si>
    <t>鹿児島県枕崎市美山町</t>
  </si>
  <si>
    <t>鹿児島県枕崎市妙見町</t>
  </si>
  <si>
    <t>鹿児島県枕崎市明和町</t>
  </si>
  <si>
    <t>鹿児島県枕崎市山手町</t>
  </si>
  <si>
    <t>鹿児島県枕崎市若葉町</t>
  </si>
  <si>
    <t>鹿児島県阿久根市</t>
  </si>
  <si>
    <t>鹿児島県阿久根市赤瀬川</t>
  </si>
  <si>
    <t>鹿児島県阿久根市大川</t>
  </si>
  <si>
    <t>鹿児島県阿久根市大丸町</t>
  </si>
  <si>
    <t>鹿児島県阿久根市折口</t>
  </si>
  <si>
    <t>鹿児島県阿久根市琴平町</t>
  </si>
  <si>
    <t>鹿児島県阿久根市栄町</t>
  </si>
  <si>
    <t>鹿児島県阿久根市新町</t>
  </si>
  <si>
    <t>鹿児島県阿久根市高松町</t>
  </si>
  <si>
    <t>鹿児島県阿久根市多田</t>
  </si>
  <si>
    <t>鹿児島県阿久根市鶴川内</t>
  </si>
  <si>
    <t>鹿児島県阿久根市鶴見町</t>
  </si>
  <si>
    <t>鹿児島県阿久根市西目</t>
  </si>
  <si>
    <t>鹿児島県阿久根市浜町</t>
  </si>
  <si>
    <t>鹿児島県阿久根市波留</t>
  </si>
  <si>
    <t>鹿児島県阿久根市晴海町</t>
  </si>
  <si>
    <t>鹿児島県阿久根市本町</t>
  </si>
  <si>
    <t>鹿児島県阿久根市丸尾町</t>
  </si>
  <si>
    <t>鹿児島県阿久根市港町</t>
  </si>
  <si>
    <t>鹿児島県阿久根市山下</t>
  </si>
  <si>
    <t>鹿児島県阿久根市脇本</t>
  </si>
  <si>
    <t>鹿児島県出水市</t>
  </si>
  <si>
    <t>鹿児島県出水市今釜町</t>
  </si>
  <si>
    <t>鹿児島県出水市浦田町</t>
  </si>
  <si>
    <t>鹿児島県出水市大野原町</t>
  </si>
  <si>
    <t>鹿児島県出水市上大川内</t>
  </si>
  <si>
    <t>鹿児島県出水市上鯖渕</t>
  </si>
  <si>
    <t>鹿児島県出水市上知識町</t>
  </si>
  <si>
    <t>鹿児島県出水市黄金町</t>
  </si>
  <si>
    <t>鹿児島県出水市五万石町</t>
  </si>
  <si>
    <t>鹿児島県出水市米ノ津町</t>
  </si>
  <si>
    <t>鹿児島県出水市境町</t>
  </si>
  <si>
    <t>鹿児島県出水市汐見町</t>
  </si>
  <si>
    <t>鹿児島県出水市下大川内</t>
  </si>
  <si>
    <t>鹿児島県出水市下鯖町</t>
  </si>
  <si>
    <t>鹿児島県出水市下知識町</t>
  </si>
  <si>
    <t>鹿児島県出水市荘</t>
  </si>
  <si>
    <t>鹿児島県出水市昭和町</t>
  </si>
  <si>
    <t>鹿児島県出水市住吉町</t>
  </si>
  <si>
    <t>鹿児島県出水市高尾野町江内</t>
  </si>
  <si>
    <t>鹿児島県出水市高尾野町大久保</t>
  </si>
  <si>
    <t>鹿児島県出水市高尾野町上水流</t>
  </si>
  <si>
    <t>鹿児島県出水市高尾野町唐笠木</t>
  </si>
  <si>
    <t>鹿児島県出水市高尾野町柴引</t>
  </si>
  <si>
    <t>鹿児島県出水市高尾野町下水流</t>
  </si>
  <si>
    <t>鹿児島県出水市高尾野町下高尾野</t>
  </si>
  <si>
    <t>鹿児島県出水市武本</t>
  </si>
  <si>
    <t>鹿児島県出水市知識町</t>
  </si>
  <si>
    <t>鹿児島県出水市中央町</t>
  </si>
  <si>
    <t>鹿児島県出水市西出水町</t>
  </si>
  <si>
    <t>鹿児島県出水市野田町上名</t>
  </si>
  <si>
    <t>鹿児島県出水市野田町下名</t>
  </si>
  <si>
    <t>鹿児島県出水市福ノ江町</t>
  </si>
  <si>
    <t>鹿児島県出水市麓町</t>
  </si>
  <si>
    <t>鹿児島県出水市文化町</t>
  </si>
  <si>
    <t>鹿児島県出水市平和町</t>
  </si>
  <si>
    <t>鹿児島県出水市本町</t>
  </si>
  <si>
    <t>鹿児島県出水市緑町</t>
  </si>
  <si>
    <t>鹿児島県出水市美原町</t>
  </si>
  <si>
    <t>鹿児島県出水市明神町</t>
  </si>
  <si>
    <t>鹿児島県出水市向江町</t>
  </si>
  <si>
    <t>鹿児島県出水市六月田町</t>
  </si>
  <si>
    <t>鹿児島県指宿市</t>
  </si>
  <si>
    <t>鹿児島県指宿市開聞上野</t>
  </si>
  <si>
    <t>鹿児島県指宿市開聞川尻</t>
  </si>
  <si>
    <t>鹿児島県指宿市開聞十町</t>
  </si>
  <si>
    <t>鹿児島県指宿市開聞仙田</t>
  </si>
  <si>
    <t>鹿児島県指宿市山川朝日町</t>
  </si>
  <si>
    <t>鹿児島県指宿市山川入船町</t>
  </si>
  <si>
    <t>鹿児島県指宿市山川大山</t>
  </si>
  <si>
    <t>鹿児島県指宿市山川岡児ケ水</t>
  </si>
  <si>
    <t>鹿児島県指宿市山川小川</t>
  </si>
  <si>
    <t>鹿児島県指宿市山川金生町</t>
  </si>
  <si>
    <t>鹿児島県指宿市山川潮見町</t>
  </si>
  <si>
    <t>鹿児島県指宿市山川新栄町</t>
  </si>
  <si>
    <t>鹿児島県指宿市山川新生町</t>
  </si>
  <si>
    <t>鹿児島県指宿市山川利永</t>
  </si>
  <si>
    <t>鹿児島県指宿市山川成川</t>
  </si>
  <si>
    <t>鹿児島県指宿市山川浜児ケ水</t>
  </si>
  <si>
    <t>鹿児島県指宿市山川福元</t>
  </si>
  <si>
    <t>鹿児島県指宿市山川山下町</t>
  </si>
  <si>
    <t>鹿児島県西之表市</t>
  </si>
  <si>
    <t>鹿児島県西之表市安城</t>
  </si>
  <si>
    <t>鹿児島県西之表市安納</t>
  </si>
  <si>
    <t>鹿児島県西之表市池田</t>
  </si>
  <si>
    <t>鹿児島県西之表市伊関</t>
  </si>
  <si>
    <t>鹿児島県西之表市鴨女町</t>
  </si>
  <si>
    <t>鹿児島県西之表市国上</t>
  </si>
  <si>
    <t>鹿児島県西之表市現和</t>
  </si>
  <si>
    <t>鹿児島県西之表市栄町</t>
  </si>
  <si>
    <t>鹿児島県西之表市桜が丘</t>
  </si>
  <si>
    <t>鹿児島県西之表市住吉</t>
  </si>
  <si>
    <t>鹿児島県西之表市天神町</t>
  </si>
  <si>
    <t>鹿児島県西之表市西之表</t>
  </si>
  <si>
    <t>鹿児島県西之表市西町</t>
  </si>
  <si>
    <t>鹿児島県西之表市東町</t>
  </si>
  <si>
    <t>鹿児島県西之表市古田</t>
  </si>
  <si>
    <t>鹿児島県西之表市馬毛島</t>
  </si>
  <si>
    <t>鹿児島県垂水市</t>
  </si>
  <si>
    <t>鹿児島県垂水市旭町</t>
  </si>
  <si>
    <t>鹿児島県垂水市市木</t>
  </si>
  <si>
    <t>鹿児島県垂水市牛根境</t>
  </si>
  <si>
    <t>鹿児島県垂水市牛根麓</t>
  </si>
  <si>
    <t>鹿児島県垂水市海潟</t>
  </si>
  <si>
    <t>鹿児島県垂水市上町</t>
  </si>
  <si>
    <t>鹿児島県垂水市錦江町</t>
  </si>
  <si>
    <t>鹿児島県垂水市柊原</t>
  </si>
  <si>
    <t>鹿児島県垂水市栄町</t>
  </si>
  <si>
    <t>鹿児島県垂水市下宮町</t>
  </si>
  <si>
    <t>鹿児島県垂水市新城</t>
  </si>
  <si>
    <t>鹿児島県垂水市新御堂</t>
  </si>
  <si>
    <t>鹿児島県垂水市高城</t>
  </si>
  <si>
    <t>鹿児島県垂水市田神</t>
  </si>
  <si>
    <t>鹿児島県垂水市中央町</t>
  </si>
  <si>
    <t>鹿児島県垂水市中俣</t>
  </si>
  <si>
    <t>鹿児島県垂水市浜平</t>
  </si>
  <si>
    <t>鹿児島県垂水市二川</t>
  </si>
  <si>
    <t>鹿児島県垂水市本城</t>
  </si>
  <si>
    <t>鹿児島県垂水市本町</t>
  </si>
  <si>
    <t>鹿児島県垂水市松原町</t>
  </si>
  <si>
    <t>鹿児島県垂水市南松原町</t>
  </si>
  <si>
    <t>鹿児島県薩摩川内市</t>
  </si>
  <si>
    <t>鹿児島県薩摩川内市青山町</t>
  </si>
  <si>
    <t>鹿児島県薩摩川内市天辰町</t>
  </si>
  <si>
    <t>鹿児島県薩摩川内市入来町浦之名</t>
  </si>
  <si>
    <t>鹿児島県薩摩川内市入来町副田</t>
  </si>
  <si>
    <t>鹿児島県薩摩川内市運動公園町</t>
  </si>
  <si>
    <t>鹿児島県薩摩川内市網津町</t>
  </si>
  <si>
    <t>鹿児島県薩摩川内市大小路町</t>
  </si>
  <si>
    <t>鹿児島県薩摩川内市尾白江町</t>
  </si>
  <si>
    <t>鹿児島県薩摩川内市鹿島町藺牟田</t>
  </si>
  <si>
    <t>鹿児島県薩摩川内市勝目町</t>
  </si>
  <si>
    <t>鹿児島県薩摩川内市上甑町江石</t>
  </si>
  <si>
    <t>鹿児島県薩摩川内市上甑町小島</t>
  </si>
  <si>
    <t>鹿児島県薩摩川内市上甑町桑之浦</t>
  </si>
  <si>
    <t>鹿児島県薩摩川内市上甑町瀬上</t>
  </si>
  <si>
    <t>鹿児島県薩摩川内市上甑町平良</t>
  </si>
  <si>
    <t>鹿児島県薩摩川内市上甑町中甑</t>
  </si>
  <si>
    <t>鹿児島県薩摩川内市上甑町中野</t>
  </si>
  <si>
    <t>鹿児島県薩摩川内市上川内町</t>
  </si>
  <si>
    <t>鹿児島県薩摩川内市川永野町</t>
  </si>
  <si>
    <t>鹿児島県薩摩川内市神田町</t>
  </si>
  <si>
    <t>鹿児島県薩摩川内市久住町</t>
  </si>
  <si>
    <t>鹿児島県薩摩川内市楠元町</t>
  </si>
  <si>
    <t>鹿児島県薩摩川内市隈之城町</t>
  </si>
  <si>
    <t>鹿児島県薩摩川内市久見崎町</t>
  </si>
  <si>
    <t>鹿児島県薩摩川内市祁答院町藺牟田</t>
  </si>
  <si>
    <t>鹿児島県薩摩川内市祁答院町上手</t>
  </si>
  <si>
    <t>鹿児島県薩摩川内市祁答院町黒木</t>
  </si>
  <si>
    <t>鹿児島県薩摩川内市祁答院町下手</t>
  </si>
  <si>
    <t>鹿児島県薩摩川内市国分寺町</t>
  </si>
  <si>
    <t>鹿児島県薩摩川内市小倉町</t>
  </si>
  <si>
    <t>鹿児島県薩摩川内市五代町</t>
  </si>
  <si>
    <t>鹿児島県薩摩川内市木場茶屋町</t>
  </si>
  <si>
    <t>鹿児島県薩摩川内市御陵下町</t>
  </si>
  <si>
    <t>鹿児島県薩摩川内市里町里</t>
  </si>
  <si>
    <t>鹿児島県薩摩川内市下甑町青瀬</t>
  </si>
  <si>
    <t>鹿児島県薩摩川内市下甑町片野浦</t>
  </si>
  <si>
    <t>鹿児島県薩摩川内市下甑町瀬々野浦</t>
  </si>
  <si>
    <t>鹿児島県薩摩川内市下甑町手打</t>
  </si>
  <si>
    <t>鹿児島県薩摩川内市下甑町長浜</t>
  </si>
  <si>
    <t>鹿児島県薩摩川内市城上町</t>
  </si>
  <si>
    <t>鹿児島県薩摩川内市白浜町</t>
  </si>
  <si>
    <t>鹿児島県薩摩川内市白和町</t>
  </si>
  <si>
    <t>鹿児島県薩摩川内市大王町</t>
  </si>
  <si>
    <t>鹿児島県薩摩川内市田海町</t>
  </si>
  <si>
    <t>鹿児島県薩摩川内市高江町</t>
  </si>
  <si>
    <t>鹿児島県薩摩川内市高城町</t>
  </si>
  <si>
    <t>鹿児島県薩摩川内市田崎町</t>
  </si>
  <si>
    <t>鹿児島県薩摩川内市東郷町斧渕</t>
  </si>
  <si>
    <t>鹿児島県薩摩川内市東郷町宍野</t>
  </si>
  <si>
    <t>鹿児島県薩摩川内市東郷町鳥丸</t>
  </si>
  <si>
    <t>鹿児島県薩摩川内市東郷町南瀬</t>
  </si>
  <si>
    <t>鹿児島県薩摩川内市東郷町藤川</t>
  </si>
  <si>
    <t>鹿児島県薩摩川内市東郷町山田</t>
  </si>
  <si>
    <t>鹿児島県薩摩川内市鳥追町</t>
  </si>
  <si>
    <t>鹿児島県薩摩川内市永利町</t>
  </si>
  <si>
    <t>鹿児島県薩摩川内市中福良町</t>
  </si>
  <si>
    <t>鹿児島県薩摩川内市中村町</t>
  </si>
  <si>
    <t>鹿児島県薩摩川内市西開聞町</t>
  </si>
  <si>
    <t>鹿児島県薩摩川内市西方町</t>
  </si>
  <si>
    <t>鹿児島県薩摩川内市西向田町</t>
  </si>
  <si>
    <t>鹿児島県薩摩川内市花木町</t>
  </si>
  <si>
    <t>鹿児島県薩摩川内市原田町</t>
  </si>
  <si>
    <t>鹿児島県薩摩川内市東大小路町</t>
  </si>
  <si>
    <t>鹿児島県薩摩川内市東開聞町</t>
  </si>
  <si>
    <t>鹿児島県薩摩川内市東向田町</t>
  </si>
  <si>
    <t>鹿児島県薩摩川内市冷水町</t>
  </si>
  <si>
    <t>鹿児島県薩摩川内市樋脇町市比野</t>
  </si>
  <si>
    <t>鹿児島県薩摩川内市樋脇町倉野</t>
  </si>
  <si>
    <t>鹿児島県薩摩川内市樋脇町塔之原</t>
  </si>
  <si>
    <t>鹿児島県薩摩川内市水引町</t>
  </si>
  <si>
    <t>鹿児島県薩摩川内市港町</t>
  </si>
  <si>
    <t>鹿児島県薩摩川内市宮内町</t>
  </si>
  <si>
    <t>鹿児島県薩摩川内市都町</t>
  </si>
  <si>
    <t>鹿児島県薩摩川内市宮崎町</t>
  </si>
  <si>
    <t>鹿児島県薩摩川内市宮里町</t>
  </si>
  <si>
    <t>鹿児島県薩摩川内市向田町</t>
  </si>
  <si>
    <t>鹿児島県薩摩川内市向田本町</t>
  </si>
  <si>
    <t>鹿児島県薩摩川内市百次町</t>
  </si>
  <si>
    <t>鹿児島県薩摩川内市矢倉町</t>
  </si>
  <si>
    <t>鹿児島県薩摩川内市山之口町</t>
  </si>
  <si>
    <t>鹿児島県薩摩川内市湯島町</t>
  </si>
  <si>
    <t>鹿児島県薩摩川内市湯田町</t>
  </si>
  <si>
    <t>鹿児島県薩摩川内市陽成町</t>
  </si>
  <si>
    <t>鹿児島県薩摩川内市横馬場町</t>
  </si>
  <si>
    <t>鹿児島県薩摩川内市寄田町</t>
  </si>
  <si>
    <t>鹿児島県薩摩川内市若葉町</t>
  </si>
  <si>
    <t>鹿児島県薩摩川内市若松町</t>
  </si>
  <si>
    <t>鹿児島県日置市伊集院町飯牟礼</t>
  </si>
  <si>
    <t>鹿児島県日置市伊集院町大田久木野々石塚</t>
  </si>
  <si>
    <t>鹿児島県日置市伊集院町大田</t>
  </si>
  <si>
    <t>鹿児島県日置市伊集院町上神殿</t>
  </si>
  <si>
    <t>鹿児島県日置市伊集院町清藤</t>
  </si>
  <si>
    <t>鹿児島県日置市伊集院町桑畑</t>
  </si>
  <si>
    <t>鹿児島県日置市伊集院町恋之原</t>
  </si>
  <si>
    <t>鹿児島県日置市伊集院町下神殿</t>
  </si>
  <si>
    <t>鹿児島県日置市伊集院町下谷口</t>
  </si>
  <si>
    <t>鹿児島県日置市伊集院町竹之山</t>
  </si>
  <si>
    <t>鹿児島県日置市伊集院町土橋</t>
  </si>
  <si>
    <t>鹿児島県日置市伊集院町寺脇</t>
  </si>
  <si>
    <t>鹿児島県日置市伊集院町中川</t>
  </si>
  <si>
    <t>鹿児島県日置市伊集院町野田</t>
  </si>
  <si>
    <t>鹿児島県日置市伊集院町古城</t>
  </si>
  <si>
    <t>鹿児島県日置市伊集院町麦生田</t>
  </si>
  <si>
    <t>鹿児島県日置市東市来町伊作田</t>
  </si>
  <si>
    <t>鹿児島県日置市東市来町神之川</t>
  </si>
  <si>
    <t>鹿児島県日置市東市来町寺脇</t>
  </si>
  <si>
    <t>鹿児島県日置市東市来町長里</t>
  </si>
  <si>
    <t>鹿児島県日置市東市来町南神之川</t>
  </si>
  <si>
    <t>鹿児島県日置市東市来町宮田</t>
  </si>
  <si>
    <t>鹿児島県日置市東市来町美山</t>
  </si>
  <si>
    <t>鹿児島県日置市東市来町湯田</t>
  </si>
  <si>
    <t>鹿児島県日置市東市来町養母</t>
  </si>
  <si>
    <t>鹿児島県日置市日吉町神之川</t>
  </si>
  <si>
    <t>鹿児島県日置市日吉町日置</t>
  </si>
  <si>
    <t>鹿児島県日置市日吉町山田</t>
  </si>
  <si>
    <t>鹿児島県日置市日吉町吉利</t>
  </si>
  <si>
    <t>鹿児島県日置市吹上町今田</t>
  </si>
  <si>
    <t>鹿児島県日置市吹上町入来</t>
  </si>
  <si>
    <t>鹿児島県日置市吹上町小野</t>
  </si>
  <si>
    <t>鹿児島県日置市吹上町花熟里</t>
  </si>
  <si>
    <t>鹿児島県日置市吹上町田尻</t>
  </si>
  <si>
    <t>鹿児島県日置市吹上町中之里</t>
  </si>
  <si>
    <t>鹿児島県日置市吹上町中原</t>
  </si>
  <si>
    <t>鹿児島県日置市吹上町永吉</t>
  </si>
  <si>
    <t>鹿児島県日置市吹上町湯之浦</t>
  </si>
  <si>
    <t>鹿児島県日置市吹上町与倉</t>
  </si>
  <si>
    <t>鹿児島県日置市吹上町和田</t>
  </si>
  <si>
    <t>鹿児島県曽於市</t>
  </si>
  <si>
    <t>鹿児島県曽於市大隅町岩川</t>
  </si>
  <si>
    <t>鹿児島県曽於市大隅町大谷</t>
  </si>
  <si>
    <t>鹿児島県曽於市大隅町境木町</t>
  </si>
  <si>
    <t>鹿児島県曽於市大隅町坂元</t>
  </si>
  <si>
    <t>鹿児島県曽於市大隅町下窪町</t>
  </si>
  <si>
    <t>鹿児島県曽於市大隅町須田木</t>
  </si>
  <si>
    <t>鹿児島県曽於市大隅町段中町</t>
  </si>
  <si>
    <t>鹿児島県曽於市大隅町月野</t>
  </si>
  <si>
    <t>鹿児島県曽於市大隅町恒吉</t>
  </si>
  <si>
    <t>鹿児島県曽於市大隅町中之内</t>
  </si>
  <si>
    <t>鹿児島県曽於市大隅町鳴神町</t>
  </si>
  <si>
    <t>鹿児島県曽於市末吉町諏訪方</t>
  </si>
  <si>
    <t>鹿児島県曽於市末吉町二之方</t>
  </si>
  <si>
    <t>鹿児島県曽於市末吉町深川</t>
  </si>
  <si>
    <t>鹿児島県曽於市財部町北俣</t>
  </si>
  <si>
    <t>鹿児島県曽於市財部町下財部</t>
  </si>
  <si>
    <t>鹿児島県曽於市財部町南俣</t>
  </si>
  <si>
    <t>鹿児島県霧島市霧島大窪</t>
  </si>
  <si>
    <t>鹿児島県霧島市霧島川北</t>
  </si>
  <si>
    <t>鹿児島県霧島市霧島田口</t>
  </si>
  <si>
    <t>鹿児島県霧島市霧島永水</t>
  </si>
  <si>
    <t>鹿児島県霧島市国分上之段</t>
  </si>
  <si>
    <t>鹿児島県霧島市国分上野原縄文の森</t>
  </si>
  <si>
    <t>鹿児島県霧島市国分上野原テクノパーク</t>
  </si>
  <si>
    <t>鹿児島県霧島市国分上井</t>
  </si>
  <si>
    <t>鹿児島県霧島市国分上小川</t>
  </si>
  <si>
    <t>鹿児島県霧島市国分川内</t>
  </si>
  <si>
    <t>鹿児島県霧島市国分川原</t>
  </si>
  <si>
    <t>鹿児島県霧島市国分剣之宇都町</t>
  </si>
  <si>
    <t>鹿児島県霧島市国分郡田</t>
  </si>
  <si>
    <t>鹿児島県霧島市国分敷根</t>
  </si>
  <si>
    <t>鹿児島県霧島市国分重久</t>
  </si>
  <si>
    <t>鹿児島県霧島市国分下井</t>
  </si>
  <si>
    <t>鹿児島県霧島市国分城山町</t>
  </si>
  <si>
    <t>鹿児島県霧島市国分台明寺</t>
  </si>
  <si>
    <t>鹿児島県霧島市国分名波町</t>
  </si>
  <si>
    <t>鹿児島県霧島市国分野口北</t>
  </si>
  <si>
    <t>鹿児島県霧島市国分野口町</t>
  </si>
  <si>
    <t>鹿児島県霧島市国分野口西</t>
  </si>
  <si>
    <t>鹿児島県霧島市国分野口東</t>
  </si>
  <si>
    <t>鹿児島県霧島市国分姫城</t>
  </si>
  <si>
    <t>鹿児島県霧島市国分姫城南</t>
  </si>
  <si>
    <t>鹿児島県霧島市国分府中</t>
  </si>
  <si>
    <t>鹿児島県霧島市国分府中町</t>
  </si>
  <si>
    <t>鹿児島県霧島市国分松木</t>
  </si>
  <si>
    <t>鹿児島県霧島市国分松木町</t>
  </si>
  <si>
    <t>鹿児島県霧島市国分松木東</t>
  </si>
  <si>
    <t>鹿児島県霧島市国分湊</t>
  </si>
  <si>
    <t>鹿児島県霧島市国分向花</t>
  </si>
  <si>
    <t>鹿児島県霧島市国分向花町</t>
  </si>
  <si>
    <t>鹿児島県霧島市国分山下町</t>
  </si>
  <si>
    <t>鹿児島県霧島市隼人町朝日</t>
  </si>
  <si>
    <t>鹿児島県霧島市隼人町内</t>
  </si>
  <si>
    <t>鹿児島県霧島市隼人町小田</t>
  </si>
  <si>
    <t>鹿児島県霧島市隼人町小浜</t>
  </si>
  <si>
    <t>鹿児島県霧島市隼人町嘉例川</t>
  </si>
  <si>
    <t>鹿児島県霧島市隼人町西光寺</t>
  </si>
  <si>
    <t>鹿児島県霧島市隼人町真孝</t>
  </si>
  <si>
    <t>鹿児島県霧島市隼人町住吉</t>
  </si>
  <si>
    <t>鹿児島県霧島市隼人町野久美田</t>
  </si>
  <si>
    <t>鹿児島県霧島市隼人町見次</t>
  </si>
  <si>
    <t>鹿児島県霧島市福山町佳例川</t>
  </si>
  <si>
    <t>鹿児島県霧島市福山町福沢</t>
  </si>
  <si>
    <t>鹿児島県霧島市福山町福地</t>
  </si>
  <si>
    <t>鹿児島県霧島市福山町福山</t>
  </si>
  <si>
    <t>鹿児島県霧島市牧園町上中津川</t>
  </si>
  <si>
    <t>鹿児島県霧島市牧園町三体堂</t>
  </si>
  <si>
    <t>鹿児島県霧島市牧園町下中津川</t>
  </si>
  <si>
    <t>鹿児島県霧島市牧園町宿窪田</t>
  </si>
  <si>
    <t>鹿児島県霧島市牧園町高千穂</t>
  </si>
  <si>
    <t>鹿児島県霧島市牧園町万膳</t>
  </si>
  <si>
    <t>鹿児島県霧島市牧園町持松</t>
  </si>
  <si>
    <t>鹿児島県霧島市溝辺町有川</t>
  </si>
  <si>
    <t>鹿児島県霧島市溝辺町崎森</t>
  </si>
  <si>
    <t>鹿児島県霧島市溝辺町竹子</t>
  </si>
  <si>
    <t>鹿児島県霧島市溝辺町麓</t>
  </si>
  <si>
    <t>鹿児島県霧島市溝辺町三縄</t>
  </si>
  <si>
    <t>鹿児島県霧島市横川町上ノ</t>
  </si>
  <si>
    <t>鹿児島県霧島市横川町下ノ</t>
  </si>
  <si>
    <t>鹿児島県霧島市横川町中ノ</t>
  </si>
  <si>
    <t>鹿児島県いちき串木野市</t>
  </si>
  <si>
    <t>鹿児島県いちき串木野市愛木町</t>
  </si>
  <si>
    <t>鹿児島県いちき串木野市曙町</t>
  </si>
  <si>
    <t>鹿児島県いちき串木野市旭町</t>
  </si>
  <si>
    <t>鹿児島県いちき串木野市荒川</t>
  </si>
  <si>
    <t>鹿児島県いちき串木野市浦和町</t>
  </si>
  <si>
    <t>鹿児島県いちき串木野市恵比須町</t>
  </si>
  <si>
    <t>鹿児島県いちき串木野市大里</t>
  </si>
  <si>
    <t>鹿児島県いちき串木野市大原町</t>
  </si>
  <si>
    <t>鹿児島県いちき串木野市御倉町</t>
  </si>
  <si>
    <t>鹿児島県いちき串木野市海瀬</t>
  </si>
  <si>
    <t>鹿児島県いちき串木野市春日町</t>
  </si>
  <si>
    <t>鹿児島県いちき串木野市河内</t>
  </si>
  <si>
    <t>鹿児島県いちき串木野市川上</t>
  </si>
  <si>
    <t>鹿児島県いちき串木野市上名</t>
  </si>
  <si>
    <t>鹿児島県いちき串木野市冠嶽</t>
  </si>
  <si>
    <t>鹿児島県いちき串木野市北浜町</t>
  </si>
  <si>
    <t>鹿児島県いちき串木野市京町</t>
  </si>
  <si>
    <t>鹿児島県いちき串木野市金山</t>
  </si>
  <si>
    <t>鹿児島県いちき串木野市金山下</t>
  </si>
  <si>
    <t>鹿児島県いちき串木野市口之町</t>
  </si>
  <si>
    <t>鹿児島県いちき串木野市小瀬町</t>
  </si>
  <si>
    <t>鹿児島県いちき串木野市栄町</t>
  </si>
  <si>
    <t>鹿児島県いちき串木野市桜町</t>
  </si>
  <si>
    <t>鹿児島県いちき串木野市薩摩山</t>
  </si>
  <si>
    <t>鹿児島県いちき串木野市汐見町</t>
  </si>
  <si>
    <t>鹿児島県いちき串木野市塩屋町</t>
  </si>
  <si>
    <t>鹿児島県いちき串木野市昭和通</t>
  </si>
  <si>
    <t>鹿児島県いちき串木野市新生町</t>
  </si>
  <si>
    <t>鹿児島県いちき串木野市住吉町</t>
  </si>
  <si>
    <t>鹿児島県いちき串木野市西薩町</t>
  </si>
  <si>
    <t>鹿児島県いちき串木野市生福</t>
  </si>
  <si>
    <t>鹿児島県いちき串木野市芹ケ野</t>
  </si>
  <si>
    <t>鹿児島県いちき串木野市高見町</t>
  </si>
  <si>
    <t>鹿児島県いちき串木野市照島</t>
  </si>
  <si>
    <t>鹿児島県いちき串木野市中尾町</t>
  </si>
  <si>
    <t>鹿児島県いちき串木野市長崎町</t>
  </si>
  <si>
    <t>鹿児島県いちき串木野市西塩田町</t>
  </si>
  <si>
    <t>鹿児島県いちき串木野市西島平町</t>
  </si>
  <si>
    <t>鹿児島県いちき串木野市西浜町</t>
  </si>
  <si>
    <t>鹿児島県いちき串木野市野下</t>
  </si>
  <si>
    <t>鹿児島県いちき串木野市野元</t>
  </si>
  <si>
    <t>鹿児島県いちき串木野市袴田</t>
  </si>
  <si>
    <t>鹿児島県いちき串木野市羽島</t>
  </si>
  <si>
    <t>鹿児島県いちき串木野市浜ケ城</t>
  </si>
  <si>
    <t>鹿児島県いちき串木野市浜田町</t>
  </si>
  <si>
    <t>鹿児島県いちき串木野市東塩田町</t>
  </si>
  <si>
    <t>鹿児島県いちき串木野市東島平町</t>
  </si>
  <si>
    <t>鹿児島県いちき串木野市日出町</t>
  </si>
  <si>
    <t>鹿児島県いちき串木野市ひばりが丘</t>
  </si>
  <si>
    <t>鹿児島県いちき串木野市平江</t>
  </si>
  <si>
    <t>鹿児島県いちき串木野市深田上</t>
  </si>
  <si>
    <t>鹿児島県いちき串木野市深田下</t>
  </si>
  <si>
    <t>鹿児島県いちき串木野市別府</t>
  </si>
  <si>
    <t>鹿児島県いちき串木野市まぐろ本町</t>
  </si>
  <si>
    <t>鹿児島県いちき串木野市美住町</t>
  </si>
  <si>
    <t>鹿児島県いちき串木野市三井</t>
  </si>
  <si>
    <t>鹿児島県いちき串木野市緑町</t>
  </si>
  <si>
    <t>鹿児島県いちき串木野市港町</t>
  </si>
  <si>
    <t>鹿児島県いちき串木野市本浜町</t>
  </si>
  <si>
    <t>鹿児島県いちき串木野市元町</t>
  </si>
  <si>
    <t>鹿児島県いちき串木野市八房</t>
  </si>
  <si>
    <t>鹿児島県南さつま市大浦町</t>
  </si>
  <si>
    <t>鹿児島県南さつま市笠沙町赤生木</t>
  </si>
  <si>
    <t>鹿児島県南さつま市笠沙町片浦</t>
  </si>
  <si>
    <t>鹿児島県南さつま市加世田内山田</t>
  </si>
  <si>
    <t>鹿児島県南さつま市加世田川畑</t>
  </si>
  <si>
    <t>鹿児島県南さつま市加世田小湊</t>
  </si>
  <si>
    <t>鹿児島県南さつま市加世田地頭所</t>
  </si>
  <si>
    <t>鹿児島県南さつま市加世田白亀</t>
  </si>
  <si>
    <t>鹿児島県南さつま市加世田高橋</t>
  </si>
  <si>
    <t>鹿児島県南さつま市加世田武田</t>
  </si>
  <si>
    <t>鹿児島県南さつま市加世田津貫</t>
  </si>
  <si>
    <t>鹿児島県南さつま市加世田唐仁原</t>
  </si>
  <si>
    <t>鹿児島県南さつま市加世田ハーモニー</t>
  </si>
  <si>
    <t>鹿児島県南さつま市加世田東本町</t>
  </si>
  <si>
    <t>鹿児島県南さつま市加世田麓町</t>
  </si>
  <si>
    <t>鹿児島県南さつま市加世田本町</t>
  </si>
  <si>
    <t>鹿児島県南さつま市加世田益山</t>
  </si>
  <si>
    <t>鹿児島県南さつま市加世田宮原</t>
  </si>
  <si>
    <t>鹿児島県南さつま市金峰町池辺</t>
  </si>
  <si>
    <t>鹿児島県南さつま市金峰町浦之名</t>
  </si>
  <si>
    <t>鹿児島県南さつま市金峰町大野</t>
  </si>
  <si>
    <t>鹿児島県南さつま市金峰町尾下</t>
  </si>
  <si>
    <t>鹿児島県南さつま市金峰町白川</t>
  </si>
  <si>
    <t>鹿児島県南さつま市金峰町大坂</t>
  </si>
  <si>
    <t>鹿児島県南さつま市金峰町高橋</t>
  </si>
  <si>
    <t>鹿児島県南さつま市金峰町中津野</t>
  </si>
  <si>
    <t>鹿児島県南さつま市金峰町新山</t>
  </si>
  <si>
    <t>鹿児島県南さつま市金峰町花瀬</t>
  </si>
  <si>
    <t>鹿児島県南さつま市金峰町宮崎</t>
  </si>
  <si>
    <t>鹿児島県南さつま市坊津町秋目</t>
  </si>
  <si>
    <t>鹿児島県南さつま市坊津町久志</t>
  </si>
  <si>
    <t>鹿児島県南さつま市坊津町泊</t>
  </si>
  <si>
    <t>鹿児島県南さつま市坊津町坊</t>
  </si>
  <si>
    <t>鹿児島県志布志市</t>
  </si>
  <si>
    <t>鹿児島県志布志市有明町伊崎田</t>
  </si>
  <si>
    <t>鹿児島県志布志市有明町野井倉</t>
  </si>
  <si>
    <t>鹿児島県志布志市有明町野神</t>
  </si>
  <si>
    <t>鹿児島県志布志市有明町原田</t>
  </si>
  <si>
    <t>鹿児島県志布志市有明町蓬原春日</t>
  </si>
  <si>
    <t>鹿児島県志布志市有明町蓬原</t>
  </si>
  <si>
    <t>鹿児島県志布志市有明町山重</t>
  </si>
  <si>
    <t>鹿児島県志布志市志布志町安楽</t>
  </si>
  <si>
    <t>鹿児島県志布志市志布志町内之倉</t>
  </si>
  <si>
    <t>鹿児島県志布志市志布志町田之浦</t>
  </si>
  <si>
    <t>鹿児島県志布志市志布志町帖</t>
  </si>
  <si>
    <t>鹿児島県志布志市志布志町夏井</t>
  </si>
  <si>
    <t>鹿児島県志布志市松山町尾野見</t>
  </si>
  <si>
    <t>鹿児島県志布志市松山町新橋</t>
  </si>
  <si>
    <t>鹿児島県志布志市松山町泰野</t>
  </si>
  <si>
    <t>鹿児島県奄美市笠利町宇宿</t>
  </si>
  <si>
    <t>鹿児島県奄美市笠利町笠利</t>
  </si>
  <si>
    <t>鹿児島県奄美市笠利町川上</t>
  </si>
  <si>
    <t>鹿児島県奄美市笠利町喜瀬</t>
  </si>
  <si>
    <t>鹿児島県奄美市笠利町里</t>
  </si>
  <si>
    <t>鹿児島県奄美市笠利町佐仁</t>
  </si>
  <si>
    <t>鹿児島県奄美市笠利町須野</t>
  </si>
  <si>
    <t>鹿児島県奄美市笠利町節田</t>
  </si>
  <si>
    <t>鹿児島県奄美市笠利町外金久</t>
  </si>
  <si>
    <t>鹿児島県奄美市笠利町平</t>
  </si>
  <si>
    <t>鹿児島県奄美市笠利町手花部</t>
  </si>
  <si>
    <t>鹿児島県奄美市笠利町中金久</t>
  </si>
  <si>
    <t>鹿児島県奄美市笠利町辺留</t>
  </si>
  <si>
    <t>鹿児島県奄美市笠利町万屋</t>
  </si>
  <si>
    <t>鹿児島県奄美市笠利町屋仁</t>
  </si>
  <si>
    <t>鹿児島県奄美市笠利町用</t>
  </si>
  <si>
    <t>鹿児島県奄美市笠利町用安</t>
  </si>
  <si>
    <t>鹿児島県奄美市笠利町和野</t>
  </si>
  <si>
    <t>鹿児島県奄美市住用町石原</t>
  </si>
  <si>
    <t>鹿児島県奄美市住用町市</t>
  </si>
  <si>
    <t>鹿児島県奄美市住用町神屋</t>
  </si>
  <si>
    <t>鹿児島県奄美市住用町川内</t>
  </si>
  <si>
    <t>鹿児島県奄美市住用町城</t>
  </si>
  <si>
    <t>鹿児島県奄美市住用町摺勝</t>
  </si>
  <si>
    <t>鹿児島県奄美市住用町西仲間</t>
  </si>
  <si>
    <t>鹿児島県奄美市住用町東仲間</t>
  </si>
  <si>
    <t>鹿児島県奄美市住用町見里</t>
  </si>
  <si>
    <t>鹿児島県奄美市住用町役勝</t>
  </si>
  <si>
    <t>鹿児島県奄美市住用町山間</t>
  </si>
  <si>
    <t>鹿児島県奄美市住用町和瀬</t>
  </si>
  <si>
    <t>鹿児島県奄美市名瀬朝戸</t>
  </si>
  <si>
    <t>鹿児島県奄美市名瀬朝仁</t>
  </si>
  <si>
    <t>鹿児島県奄美市名瀬朝仁新町</t>
  </si>
  <si>
    <t>鹿児島県奄美市名瀬朝仁町</t>
  </si>
  <si>
    <t>鹿児島県奄美市名瀬朝日町</t>
  </si>
  <si>
    <t>鹿児島県奄美市名瀬芦花部</t>
  </si>
  <si>
    <t>鹿児島県奄美市名瀬有屋</t>
  </si>
  <si>
    <t>鹿児島県奄美市名瀬有屋町</t>
  </si>
  <si>
    <t>鹿児島県奄美市名瀬有良</t>
  </si>
  <si>
    <t>鹿児島県奄美市名瀬安勝町</t>
  </si>
  <si>
    <t>鹿児島県奄美市名瀬石橋町</t>
  </si>
  <si>
    <t>鹿児島県奄美市名瀬伊津部勝</t>
  </si>
  <si>
    <t>鹿児島県奄美市名瀬伊津部町</t>
  </si>
  <si>
    <t>鹿児島県奄美市名瀬井根町</t>
  </si>
  <si>
    <t>鹿児島県奄美市名瀬入舟町</t>
  </si>
  <si>
    <t>鹿児島県奄美市名瀬浦上小又</t>
  </si>
  <si>
    <t>鹿児島県奄美市名瀬浦上</t>
  </si>
  <si>
    <t>鹿児島県奄美市名瀬浦上町</t>
  </si>
  <si>
    <t>鹿児島県奄美市名瀬春日町</t>
  </si>
  <si>
    <t>鹿児島県奄美市名瀬金久町</t>
  </si>
  <si>
    <t>鹿児島県奄美市名瀬久里町</t>
  </si>
  <si>
    <t>鹿児島県奄美市名瀬小宿</t>
  </si>
  <si>
    <t>鹿児島県奄美市名瀬小浜町</t>
  </si>
  <si>
    <t>鹿児島県奄美市名瀬小俣町</t>
  </si>
  <si>
    <t>鹿児島県奄美市名瀬小湊</t>
  </si>
  <si>
    <t>鹿児島県奄美市名瀬幸町</t>
  </si>
  <si>
    <t>鹿児島県奄美市名瀬崎原</t>
  </si>
  <si>
    <t>鹿児島県奄美市名瀬佐大熊町</t>
  </si>
  <si>
    <t>鹿児島県奄美市名瀬塩浜町</t>
  </si>
  <si>
    <t>鹿児島県奄美市名瀬末広町</t>
  </si>
  <si>
    <t>鹿児島県奄美市名瀬大熊</t>
  </si>
  <si>
    <t>鹿児島県奄美市名瀬大熊町</t>
  </si>
  <si>
    <t>鹿児島県奄美市名瀬知名瀬</t>
  </si>
  <si>
    <t>鹿児島県奄美市名瀬仲勝</t>
  </si>
  <si>
    <t>鹿児島県奄美市名瀬仲勝町</t>
  </si>
  <si>
    <t>鹿児島県奄美市名瀬永田町</t>
  </si>
  <si>
    <t>鹿児島県奄美市名瀬長浜町</t>
  </si>
  <si>
    <t>鹿児島県奄美市名瀬名瀬勝</t>
  </si>
  <si>
    <t>鹿児島県奄美市名瀬西仲勝</t>
  </si>
  <si>
    <t>鹿児島県奄美市名瀬根瀬部</t>
  </si>
  <si>
    <t>鹿児島県奄美市名瀬鳩浜町</t>
  </si>
  <si>
    <t>鹿児島県奄美市名瀬浜里町</t>
  </si>
  <si>
    <t>鹿児島県奄美市名瀬平田町</t>
  </si>
  <si>
    <t>鹿児島県奄美市名瀬平松町</t>
  </si>
  <si>
    <t>鹿児島県奄美市名瀬古田町</t>
  </si>
  <si>
    <t>鹿児島県奄美市名瀬真名津町</t>
  </si>
  <si>
    <t>鹿児島県奄美市名瀬港町</t>
  </si>
  <si>
    <t>鹿児島県奄美市名瀬柳町</t>
  </si>
  <si>
    <t>鹿児島県奄美市名瀬矢之脇町</t>
  </si>
  <si>
    <t>鹿児島県奄美市名瀬和光町</t>
  </si>
  <si>
    <t>鹿児島県南九州市</t>
  </si>
  <si>
    <t>鹿児島県南九州市頴娃町上別府</t>
  </si>
  <si>
    <t>鹿児島県南九州市頴娃町郡</t>
  </si>
  <si>
    <t>鹿児島県南九州市頴娃町御領</t>
  </si>
  <si>
    <t>鹿児島県南九州市頴娃町別府</t>
  </si>
  <si>
    <t>鹿児島県南九州市頴娃町牧之内</t>
  </si>
  <si>
    <t>鹿児島県南九州市川辺町今田</t>
  </si>
  <si>
    <t>鹿児島県南九州市川辺町小野</t>
  </si>
  <si>
    <t>鹿児島県南九州市川辺町上山田</t>
  </si>
  <si>
    <t>鹿児島県南九州市川辺町清水</t>
  </si>
  <si>
    <t>鹿児島県南九州市川辺町神殿</t>
  </si>
  <si>
    <t>鹿児島県南九州市川辺町下山田</t>
  </si>
  <si>
    <t>鹿児島県南九州市川辺町高田</t>
  </si>
  <si>
    <t>鹿児島県南九州市川辺町田部田</t>
  </si>
  <si>
    <t>鹿児島県南九州市川辺町永田</t>
  </si>
  <si>
    <t>鹿児島県南九州市川辺町中山田</t>
  </si>
  <si>
    <t>鹿児島県南九州市川辺町野崎</t>
  </si>
  <si>
    <t>鹿児島県南九州市川辺町野間</t>
  </si>
  <si>
    <t>鹿児島県南九州市川辺町平山</t>
  </si>
  <si>
    <t>鹿児島県南九州市川辺町古殿</t>
  </si>
  <si>
    <t>鹿児島県南九州市川辺町宮</t>
  </si>
  <si>
    <t>鹿児島県南九州市川辺町本別府</t>
  </si>
  <si>
    <t>鹿児島県南九州市川辺町両添</t>
  </si>
  <si>
    <t>鹿児島県南九州市知覧町厚地</t>
  </si>
  <si>
    <t>鹿児島県南九州市知覧町郡</t>
  </si>
  <si>
    <t>鹿児島県南九州市知覧町塩屋</t>
  </si>
  <si>
    <t>鹿児島県南九州市知覧町瀬世</t>
  </si>
  <si>
    <t>鹿児島県南九州市知覧町永里</t>
  </si>
  <si>
    <t>鹿児島県南九州市知覧町西元</t>
  </si>
  <si>
    <t>鹿児島県南九州市知覧町東別府</t>
  </si>
  <si>
    <t>鹿児島県南九州市知覧町南別府</t>
  </si>
  <si>
    <t>鹿児島県伊佐市</t>
  </si>
  <si>
    <t>鹿児島県伊佐市大口青木</t>
  </si>
  <si>
    <t>鹿児島県伊佐市大口牛尾</t>
  </si>
  <si>
    <t>鹿児島県伊佐市大口大島</t>
  </si>
  <si>
    <t>鹿児島県伊佐市大口大田</t>
  </si>
  <si>
    <t>鹿児島県伊佐市大口金波田</t>
  </si>
  <si>
    <t>鹿児島県伊佐市大口上町</t>
  </si>
  <si>
    <t>鹿児島県伊佐市大口川岩瀬</t>
  </si>
  <si>
    <t>鹿児島県伊佐市大口木ノ氏</t>
  </si>
  <si>
    <t>鹿児島県伊佐市大口小川内</t>
  </si>
  <si>
    <t>鹿児島県伊佐市大口小木原</t>
  </si>
  <si>
    <t>鹿児島県伊佐市大口里</t>
  </si>
  <si>
    <t>鹿児島県伊佐市大口篠原</t>
  </si>
  <si>
    <t>鹿児島県伊佐市大口下殿</t>
  </si>
  <si>
    <t>鹿児島県伊佐市大口白木</t>
  </si>
  <si>
    <t>鹿児島県伊佐市大口田代</t>
  </si>
  <si>
    <t>鹿児島県伊佐市大口堂崎</t>
  </si>
  <si>
    <t>鹿児島県伊佐市大口鳥巣</t>
  </si>
  <si>
    <t>鹿児島県伊佐市大口原田</t>
  </si>
  <si>
    <t>鹿児島県伊佐市大口針持</t>
  </si>
  <si>
    <t>鹿児島県伊佐市大口平出水</t>
  </si>
  <si>
    <t>鹿児島県伊佐市大口渕辺</t>
  </si>
  <si>
    <t>鹿児島県伊佐市大口宮人</t>
  </si>
  <si>
    <t>鹿児島県伊佐市大口目丸</t>
  </si>
  <si>
    <t>鹿児島県伊佐市大口元町</t>
  </si>
  <si>
    <t>鹿児島県伊佐市大口山野</t>
  </si>
  <si>
    <t>鹿児島県伊佐市菱刈荒田</t>
  </si>
  <si>
    <t>鹿児島県伊佐市菱刈市山</t>
  </si>
  <si>
    <t>鹿児島県伊佐市菱刈川北</t>
  </si>
  <si>
    <t>鹿児島県伊佐市菱刈川南</t>
  </si>
  <si>
    <t>鹿児島県伊佐市菱刈重留</t>
  </si>
  <si>
    <t>鹿児島県伊佐市菱刈下手</t>
  </si>
  <si>
    <t>鹿児島県伊佐市菱刈田中</t>
  </si>
  <si>
    <t>鹿児島県伊佐市菱刈徳辺</t>
  </si>
  <si>
    <t>鹿児島県伊佐市菱刈花北</t>
  </si>
  <si>
    <t>鹿児島県伊佐市菱刈前目</t>
  </si>
  <si>
    <t>鹿児島県伊佐市菱刈南浦</t>
  </si>
  <si>
    <t>鹿児島県姶良市</t>
  </si>
  <si>
    <t>鹿児島県姶良市池島町</t>
  </si>
  <si>
    <t>鹿児島県姶良市大山</t>
  </si>
  <si>
    <t>鹿児島県姶良市加治木町朝日町</t>
  </si>
  <si>
    <t>鹿児島県姶良市加治木町仮屋町</t>
  </si>
  <si>
    <t>鹿児島県姶良市加治木町木田</t>
  </si>
  <si>
    <t>鹿児島県姶良市加治木町錦江町</t>
  </si>
  <si>
    <t>鹿児島県姶良市加治木町小山田</t>
  </si>
  <si>
    <t>鹿児島県姶良市加治木町新生町</t>
  </si>
  <si>
    <t>鹿児島県姶良市加治木町新富町</t>
  </si>
  <si>
    <t>鹿児島県姶良市加治木町諏訪町</t>
  </si>
  <si>
    <t>鹿児島県姶良市加治木町反土</t>
  </si>
  <si>
    <t>鹿児島県姶良市加治木町西別府</t>
  </si>
  <si>
    <t>鹿児島県姶良市加治木町日木山</t>
  </si>
  <si>
    <t>鹿児島県姶良市加治木町辺川</t>
  </si>
  <si>
    <t>鹿児島県姶良市加治木町港町</t>
  </si>
  <si>
    <t>鹿児島県姶良市加治木町本町</t>
  </si>
  <si>
    <t>鹿児島県姶良市上名</t>
  </si>
  <si>
    <t>鹿児島県姶良市蒲生町漆</t>
  </si>
  <si>
    <t>鹿児島県姶良市蒲生町上久徳</t>
  </si>
  <si>
    <t>鹿児島県姶良市蒲生町北</t>
  </si>
  <si>
    <t>鹿児島県姶良市蒲生町下久徳</t>
  </si>
  <si>
    <t>鹿児島県姶良市蒲生町白男</t>
  </si>
  <si>
    <t>鹿児島県姶良市蒲生町西浦</t>
  </si>
  <si>
    <t>鹿児島県姶良市蒲生町久末</t>
  </si>
  <si>
    <t>鹿児島県姶良市蒲生町米丸</t>
  </si>
  <si>
    <t>鹿児島県姶良市北山</t>
  </si>
  <si>
    <t>鹿児島県姶良市木津志</t>
  </si>
  <si>
    <t>鹿児島県姶良市三拾町</t>
  </si>
  <si>
    <t>鹿児島県姶良市下名</t>
  </si>
  <si>
    <t>鹿児島県姶良市住吉</t>
  </si>
  <si>
    <t>鹿児島県姶良市寺師</t>
  </si>
  <si>
    <t>鹿児島県姶良市豊留</t>
  </si>
  <si>
    <t>鹿児島県姶良市永池町</t>
  </si>
  <si>
    <t>鹿児島県姶良市永瀬</t>
  </si>
  <si>
    <t>鹿児島県姶良市中津野</t>
  </si>
  <si>
    <t>鹿児島県姶良市鍋倉</t>
  </si>
  <si>
    <t>鹿児島県姶良市西宮島町</t>
  </si>
  <si>
    <t>鹿児島県姶良市西餠田</t>
  </si>
  <si>
    <t>鹿児島県姶良市東餠田</t>
  </si>
  <si>
    <t>鹿児島県姶良市平松</t>
  </si>
  <si>
    <t>鹿児島県姶良市深水</t>
  </si>
  <si>
    <t>鹿児島県姶良市船津</t>
  </si>
  <si>
    <t>鹿児島県姶良市増田</t>
  </si>
  <si>
    <t>鹿児島県姶良市宮島町</t>
  </si>
  <si>
    <t>鹿児島県姶良市脇元</t>
  </si>
  <si>
    <t>鹿児島県鹿児島郡三島村硫黄島</t>
  </si>
  <si>
    <t>鹿児島県鹿児島郡三島村黒島</t>
  </si>
  <si>
    <t>鹿児島県鹿児島郡三島村竹島</t>
  </si>
  <si>
    <t>鹿児島県鹿児島郡十島村悪石島</t>
  </si>
  <si>
    <t>鹿児島県鹿児島郡十島村口之島</t>
  </si>
  <si>
    <t>鹿児島県鹿児島郡十島村小宝島</t>
  </si>
  <si>
    <t>鹿児島県鹿児島郡十島村諏訪之瀬島</t>
  </si>
  <si>
    <t>鹿児島県鹿児島郡十島村平島</t>
  </si>
  <si>
    <t>鹿児島県鹿児島郡十島村宝島</t>
  </si>
  <si>
    <t>鹿児島県鹿児島郡十島村中之島</t>
  </si>
  <si>
    <t>鹿児島県薩摩郡さつま町</t>
  </si>
  <si>
    <t>鹿児島県薩摩郡さつま町旭町</t>
  </si>
  <si>
    <t>鹿児島県薩摩郡さつま町柏原</t>
  </si>
  <si>
    <t>鹿児島県薩摩郡さつま町柊野</t>
  </si>
  <si>
    <t>鹿児島県薩摩郡さつま町久富木</t>
  </si>
  <si>
    <t>鹿児島県薩摩郡さつま町求名</t>
  </si>
  <si>
    <t>鹿児島県薩摩郡さつま町神子</t>
  </si>
  <si>
    <t>鹿児島県薩摩郡さつま町紫尾</t>
  </si>
  <si>
    <t>鹿児島県薩摩郡さつま町白男川</t>
  </si>
  <si>
    <t>鹿児島県薩摩郡さつま町田原</t>
  </si>
  <si>
    <t>鹿児島県薩摩郡さつま町鶴田</t>
  </si>
  <si>
    <t>鹿児島県薩摩郡さつま町時吉</t>
  </si>
  <si>
    <t>鹿児島県薩摩郡さつま町轟町</t>
  </si>
  <si>
    <t>鹿児島県薩摩郡さつま町泊野</t>
  </si>
  <si>
    <t>鹿児島県薩摩郡さつま町虎居</t>
  </si>
  <si>
    <t>鹿児島県薩摩郡さつま町虎居町</t>
  </si>
  <si>
    <t>鹿児島県薩摩郡さつま町中津川</t>
  </si>
  <si>
    <t>鹿児島県薩摩郡さつま町永野</t>
  </si>
  <si>
    <t>鹿児島県薩摩郡さつま町西新町</t>
  </si>
  <si>
    <t>鹿児島県薩摩郡さつま町平川</t>
  </si>
  <si>
    <t>鹿児島県薩摩郡さつま町広瀬</t>
  </si>
  <si>
    <t>鹿児島県薩摩郡さつま町二渡</t>
  </si>
  <si>
    <t>鹿児島県薩摩郡さつま町船木</t>
  </si>
  <si>
    <t>鹿児島県薩摩郡さつま町宮之城屋地</t>
  </si>
  <si>
    <t>鹿児島県薩摩郡さつま町山崎</t>
  </si>
  <si>
    <t>鹿児島県薩摩郡さつま町湯田</t>
  </si>
  <si>
    <t>鹿児島県出水郡長島町</t>
  </si>
  <si>
    <t>鹿児島県出水郡長島町浦底</t>
  </si>
  <si>
    <t>鹿児島県出水郡長島町川床</t>
  </si>
  <si>
    <t>鹿児島県出水郡長島町蔵之元</t>
  </si>
  <si>
    <t>鹿児島県出水郡長島町指江</t>
  </si>
  <si>
    <t>鹿児島県出水郡長島町獅子島</t>
  </si>
  <si>
    <t>鹿児島県出水郡長島町下山門野</t>
  </si>
  <si>
    <t>鹿児島県出水郡長島町城川内</t>
  </si>
  <si>
    <t>鹿児島県出水郡長島町諸浦</t>
  </si>
  <si>
    <t>鹿児島県出水郡長島町鷹巣</t>
  </si>
  <si>
    <t>鹿児島県出水郡長島町平尾</t>
  </si>
  <si>
    <t>鹿児島県出水郡長島町山門野</t>
  </si>
  <si>
    <t>鹿児島県姶良郡湧水町</t>
  </si>
  <si>
    <t>鹿児島県姶良郡湧水町稲葉崎</t>
  </si>
  <si>
    <t>鹿児島県姶良郡湧水町川添</t>
  </si>
  <si>
    <t>鹿児島県姶良郡湧水町川西</t>
  </si>
  <si>
    <t>鹿児島県姶良郡湧水町北方</t>
  </si>
  <si>
    <t>鹿児島県姶良郡湧水町幸田</t>
  </si>
  <si>
    <t>鹿児島県姶良郡湧水町木場</t>
  </si>
  <si>
    <t>鹿児島県姶良郡湧水町田尾原</t>
  </si>
  <si>
    <t>鹿児島県姶良郡湧水町恒次</t>
  </si>
  <si>
    <t>鹿児島県姶良郡湧水町鶴丸</t>
  </si>
  <si>
    <t>鹿児島県姶良郡湧水町中津川</t>
  </si>
  <si>
    <t>鹿児島県姶良郡湧水町般若寺</t>
  </si>
  <si>
    <t>鹿児島県姶良郡湧水町米永</t>
  </si>
  <si>
    <t>鹿児島県曽於郡大崎町</t>
  </si>
  <si>
    <t>鹿児島県曽於郡大崎町井俣</t>
  </si>
  <si>
    <t>鹿児島県曽於郡大崎町岡別府</t>
  </si>
  <si>
    <t>鹿児島県曽於郡大崎町假宿</t>
  </si>
  <si>
    <t>鹿児島県曽於郡大崎町神領</t>
  </si>
  <si>
    <t>鹿児島県曽於郡大崎町永吉</t>
  </si>
  <si>
    <t>鹿児島県曽於郡大崎町野方</t>
  </si>
  <si>
    <t>鹿児島県曽於郡大崎町菱田</t>
  </si>
  <si>
    <t>鹿児島県曽於郡大崎町益丸</t>
  </si>
  <si>
    <t>鹿児島県曽於郡大崎町持留</t>
  </si>
  <si>
    <t>鹿児島県曽於郡大崎町横瀬</t>
  </si>
  <si>
    <t>鹿児島県肝属郡東串良町</t>
  </si>
  <si>
    <t>鹿児島県肝属郡東串良町池之原</t>
  </si>
  <si>
    <t>鹿児島県肝属郡東串良町岩弘</t>
  </si>
  <si>
    <t>鹿児島県肝属郡東串良町川東</t>
  </si>
  <si>
    <t>鹿児島県肝属郡東串良町川西</t>
  </si>
  <si>
    <t>鹿児島県肝属郡東串良町新川西</t>
  </si>
  <si>
    <t>鹿児島県肝属郡錦江町</t>
  </si>
  <si>
    <t>鹿児島県肝属郡錦江町神川</t>
  </si>
  <si>
    <t>鹿児島県肝属郡錦江町城元</t>
  </si>
  <si>
    <t>鹿児島県肝属郡錦江町田代川原</t>
  </si>
  <si>
    <t>鹿児島県肝属郡錦江町田代麓</t>
  </si>
  <si>
    <t>鹿児島県肝属郡錦江町馬場</t>
  </si>
  <si>
    <t>鹿児島県肝属郡南大隅町</t>
  </si>
  <si>
    <t>鹿児島県肝属郡南大隅町佐多伊座敷</t>
  </si>
  <si>
    <t>鹿児島県肝属郡南大隅町佐多郡</t>
  </si>
  <si>
    <t>鹿児島県肝属郡南大隅町佐多辺塚</t>
  </si>
  <si>
    <t>鹿児島県肝属郡南大隅町佐多馬籠</t>
  </si>
  <si>
    <t>鹿児島県肝属郡南大隅町根占川北</t>
  </si>
  <si>
    <t>鹿児島県肝属郡南大隅町根占川南</t>
  </si>
  <si>
    <t>鹿児島県肝属郡南大隅町根占辺田</t>
  </si>
  <si>
    <t>鹿児島県肝属郡南大隅町根占山本</t>
  </si>
  <si>
    <t>鹿児島県肝属郡南大隅町根占横別府</t>
  </si>
  <si>
    <t>鹿児島県肝属郡肝付町</t>
  </si>
  <si>
    <t>鹿児島県肝属郡肝付町後田</t>
  </si>
  <si>
    <t>鹿児島県肝属郡肝付町岸良</t>
  </si>
  <si>
    <t>鹿児島県肝属郡肝付町北方</t>
  </si>
  <si>
    <t>鹿児島県肝属郡肝付町富山</t>
  </si>
  <si>
    <t>鹿児島県肝属郡肝付町新富</t>
  </si>
  <si>
    <t>鹿児島県肝属郡肝付町野崎</t>
  </si>
  <si>
    <t>鹿児島県肝属郡肝付町波見</t>
  </si>
  <si>
    <t>鹿児島県肝属郡肝付町前田</t>
  </si>
  <si>
    <t>鹿児島県肝属郡肝付町南方</t>
  </si>
  <si>
    <t>鹿児島県肝属郡肝付町宮下</t>
  </si>
  <si>
    <t>鹿児島県熊毛郡中種子町</t>
  </si>
  <si>
    <t>鹿児島県熊毛郡中種子町坂井</t>
  </si>
  <si>
    <t>鹿児島県熊毛郡中種子町田島</t>
  </si>
  <si>
    <t>鹿児島県熊毛郡中種子町納官</t>
  </si>
  <si>
    <t>鹿児島県熊毛郡中種子町野間</t>
  </si>
  <si>
    <t>鹿児島県熊毛郡中種子町牧川</t>
  </si>
  <si>
    <t>鹿児島県熊毛郡中種子町増田</t>
  </si>
  <si>
    <t>鹿児島県熊毛郡中種子町油久</t>
  </si>
  <si>
    <t>鹿児島県熊毛郡南種子町</t>
  </si>
  <si>
    <t>鹿児島県熊毛郡南種子町茎永</t>
  </si>
  <si>
    <t>鹿児島県熊毛郡南種子町島間</t>
  </si>
  <si>
    <t>鹿児島県熊毛郡南種子町中之上</t>
  </si>
  <si>
    <t>鹿児島県熊毛郡南種子町中之下</t>
  </si>
  <si>
    <t>鹿児島県熊毛郡南種子町西之</t>
  </si>
  <si>
    <t>鹿児島県熊毛郡南種子町平山</t>
  </si>
  <si>
    <t>鹿児島県熊毛郡屋久島町</t>
  </si>
  <si>
    <t>鹿児島県熊毛郡屋久島町安房</t>
  </si>
  <si>
    <t>鹿児島県熊毛郡屋久島町一湊</t>
  </si>
  <si>
    <t>鹿児島県熊毛郡屋久島町尾之間</t>
  </si>
  <si>
    <t>鹿児島県熊毛郡屋久島町楠川</t>
  </si>
  <si>
    <t>鹿児島県熊毛郡屋久島町口永良部島</t>
  </si>
  <si>
    <t>鹿児島県熊毛郡屋久島町栗生</t>
  </si>
  <si>
    <t>鹿児島県熊毛郡屋久島町小島</t>
  </si>
  <si>
    <t>鹿児島県熊毛郡屋久島町小瀬田</t>
  </si>
  <si>
    <t>鹿児島県熊毛郡屋久島町志戸子</t>
  </si>
  <si>
    <t>鹿児島県熊毛郡屋久島町永田</t>
  </si>
  <si>
    <t>鹿児島県熊毛郡屋久島町中間</t>
  </si>
  <si>
    <t>鹿児島県熊毛郡屋久島町原</t>
  </si>
  <si>
    <t>鹿児島県熊毛郡屋久島町平内</t>
  </si>
  <si>
    <t>鹿児島県熊毛郡屋久島町船行</t>
  </si>
  <si>
    <t>鹿児島県熊毛郡屋久島町宮之浦</t>
  </si>
  <si>
    <t>鹿児島県熊毛郡屋久島町麦生高平</t>
  </si>
  <si>
    <t>鹿児島県熊毛郡屋久島町麦生</t>
  </si>
  <si>
    <t>鹿児島県熊毛郡屋久島町湯泊</t>
  </si>
  <si>
    <t>鹿児島県熊毛郡屋久島町吉田</t>
  </si>
  <si>
    <t>鹿児島県大島郡大和村</t>
  </si>
  <si>
    <t>鹿児島県大島郡大和村今里</t>
  </si>
  <si>
    <t>鹿児島県大島郡大和村大金久</t>
  </si>
  <si>
    <t>鹿児島県大島郡大和村大棚</t>
  </si>
  <si>
    <t>鹿児島県大島郡大和村思勝</t>
  </si>
  <si>
    <t>鹿児島県大島郡大和村国直</t>
  </si>
  <si>
    <t>鹿児島県大島郡大和村志戸勘</t>
  </si>
  <si>
    <t>鹿児島県大島郡大和村津名久</t>
  </si>
  <si>
    <t>鹿児島県大島郡大和村戸円</t>
  </si>
  <si>
    <t>鹿児島県大島郡大和村名音</t>
  </si>
  <si>
    <t>鹿児島県大島郡大和村大和浜</t>
  </si>
  <si>
    <t>鹿児島県大島郡大和村湯湾釜</t>
  </si>
  <si>
    <t>鹿児島県大島郡宇検村</t>
  </si>
  <si>
    <t>鹿児島県大島郡宇検村芦検</t>
  </si>
  <si>
    <t>鹿児島県大島郡宇検村阿室</t>
  </si>
  <si>
    <t>鹿児島県大島郡宇検村生勝</t>
  </si>
  <si>
    <t>鹿児島県大島郡宇検村石良</t>
  </si>
  <si>
    <t>鹿児島県大島郡宇検村宇検</t>
  </si>
  <si>
    <t>鹿児島県大島郡宇検村久志</t>
  </si>
  <si>
    <t>鹿児島県大島郡宇検村佐念</t>
  </si>
  <si>
    <t>鹿児島県大島郡宇検村須古</t>
  </si>
  <si>
    <t>鹿児島県大島郡宇検村田検</t>
  </si>
  <si>
    <t>鹿児島県大島郡宇検村名柄</t>
  </si>
  <si>
    <t>鹿児島県大島郡宇検村部連</t>
  </si>
  <si>
    <t>鹿児島県大島郡宇検村平田</t>
  </si>
  <si>
    <t>鹿児島県大島郡宇検村屋鈍</t>
  </si>
  <si>
    <t>鹿児島県大島郡宇検村湯湾</t>
  </si>
  <si>
    <t>鹿児島県大島郡瀬戸内町</t>
  </si>
  <si>
    <t>鹿児島県大島郡瀬戸内町秋徳</t>
  </si>
  <si>
    <t>鹿児島県大島郡瀬戸内町阿木名</t>
  </si>
  <si>
    <t>鹿児島県大島郡瀬戸内町阿多地</t>
  </si>
  <si>
    <t>鹿児島県大島郡瀬戸内町阿鉄</t>
  </si>
  <si>
    <t>鹿児島県大島郡瀬戸内町網野子</t>
  </si>
  <si>
    <t>鹿児島県大島郡瀬戸内町阿室釜</t>
  </si>
  <si>
    <t>鹿児島県大島郡瀬戸内町池地</t>
  </si>
  <si>
    <t>鹿児島県大島郡瀬戸内町生間</t>
  </si>
  <si>
    <t>鹿児島県大島郡瀬戸内町伊子茂</t>
  </si>
  <si>
    <t>鹿児島県大島郡瀬戸内町伊須</t>
  </si>
  <si>
    <t>鹿児島県大島郡瀬戸内町請阿室</t>
  </si>
  <si>
    <t>鹿児島県大島郡瀬戸内町於斉</t>
  </si>
  <si>
    <t>鹿児島県大島郡瀬戸内町押角</t>
  </si>
  <si>
    <t>鹿児島県大島郡瀬戸内町勝浦</t>
  </si>
  <si>
    <t>鹿児島県大島郡瀬戸内町勝能</t>
  </si>
  <si>
    <t>鹿児島県大島郡瀬戸内町嘉鉄</t>
  </si>
  <si>
    <t>鹿児島県大島郡瀬戸内町嘉徳</t>
  </si>
  <si>
    <t>鹿児島県大島郡瀬戸内町嘉入</t>
  </si>
  <si>
    <t>鹿児島県大島郡瀬戸内町木慈</t>
  </si>
  <si>
    <t>鹿児島県大島郡瀬戸内町久慈</t>
  </si>
  <si>
    <t>鹿児島県大島郡瀬戸内町管鈍</t>
  </si>
  <si>
    <t>鹿児島県大島郡瀬戸内町久根津</t>
  </si>
  <si>
    <t>鹿児島県大島郡瀬戸内町花天</t>
  </si>
  <si>
    <t>鹿児島県大島郡瀬戸内町花富</t>
  </si>
  <si>
    <t>鹿児島県大島郡瀬戸内町古志</t>
  </si>
  <si>
    <t>鹿児島県大島郡瀬戸内町小名瀬</t>
  </si>
  <si>
    <t>鹿児島県大島郡瀬戸内町古仁屋</t>
  </si>
  <si>
    <t>鹿児島県大島郡瀬戸内町古仁屋大湊</t>
  </si>
  <si>
    <t>鹿児島県大島郡瀬戸内町古仁屋春日</t>
  </si>
  <si>
    <t>鹿児島県大島郡瀬戸内町古仁屋高丘</t>
  </si>
  <si>
    <t>鹿児島県大島郡瀬戸内町古仁屋船津</t>
  </si>
  <si>
    <t>鹿児島県大島郡瀬戸内町古仁屋松江</t>
  </si>
  <si>
    <t>鹿児島県大島郡瀬戸内町古仁屋宮前</t>
  </si>
  <si>
    <t>鹿児島県大島郡瀬戸内町古仁屋瀬久井西</t>
  </si>
  <si>
    <t>鹿児島県大島郡瀬戸内町古仁屋瀬久井東</t>
  </si>
  <si>
    <t>鹿児島県大島郡瀬戸内町薩川</t>
  </si>
  <si>
    <t>鹿児島県大島郡瀬戸内町実久</t>
  </si>
  <si>
    <t>鹿児島県大島郡瀬戸内町篠川</t>
  </si>
  <si>
    <t>鹿児島県大島郡瀬戸内町芝</t>
  </si>
  <si>
    <t>鹿児島県大島郡瀬戸内町諸数</t>
  </si>
  <si>
    <t>鹿児島県大島郡瀬戸内町諸鈍</t>
  </si>
  <si>
    <t>鹿児島県大島郡瀬戸内町須子茂</t>
  </si>
  <si>
    <t>鹿児島県大島郡瀬戸内町清水</t>
  </si>
  <si>
    <t>鹿児島県大島郡瀬戸内町瀬相</t>
  </si>
  <si>
    <t>鹿児島県大島郡瀬戸内町瀬武</t>
  </si>
  <si>
    <t>鹿児島県大島郡瀬戸内町節子</t>
  </si>
  <si>
    <t>鹿児島県大島郡瀬戸内町蘇刈</t>
  </si>
  <si>
    <t>鹿児島県大島郡瀬戸内町武名</t>
  </si>
  <si>
    <t>鹿児島県大島郡瀬戸内町知之浦</t>
  </si>
  <si>
    <t>鹿児島県大島郡瀬戸内町手安</t>
  </si>
  <si>
    <t>鹿児島県大島郡瀬戸内町渡連</t>
  </si>
  <si>
    <t>鹿児島県大島郡瀬戸内町西阿室</t>
  </si>
  <si>
    <t>鹿児島県大島郡瀬戸内町西古見</t>
  </si>
  <si>
    <t>鹿児島県大島郡瀬戸内町野見山</t>
  </si>
  <si>
    <t>鹿児島県大島郡瀬戸内町俵</t>
  </si>
  <si>
    <t>鹿児島県大島郡瀬戸内町三浦</t>
  </si>
  <si>
    <t>鹿児島県大島郡瀬戸内町油井</t>
  </si>
  <si>
    <t>鹿児島県大島郡瀬戸内町与路</t>
  </si>
  <si>
    <t>鹿児島県大島郡龍郷町</t>
  </si>
  <si>
    <t>鹿児島県大島郡龍郷町赤尾木</t>
  </si>
  <si>
    <t>鹿児島県大島郡龍郷町秋名</t>
  </si>
  <si>
    <t>鹿児島県大島郡龍郷町芦徳</t>
  </si>
  <si>
    <t>鹿児島県大島郡龍郷町安木屋場</t>
  </si>
  <si>
    <t>鹿児島県大島郡龍郷町幾里</t>
  </si>
  <si>
    <t>鹿児島県大島郡龍郷町浦</t>
  </si>
  <si>
    <t>鹿児島県大島郡龍郷町円</t>
  </si>
  <si>
    <t>鹿児島県大島郡龍郷町大勝</t>
  </si>
  <si>
    <t>鹿児島県大島郡龍郷町嘉渡</t>
  </si>
  <si>
    <t>鹿児島県大島郡龍郷町久場</t>
  </si>
  <si>
    <t>鹿児島県大島郡龍郷町瀬留</t>
  </si>
  <si>
    <t>鹿児島県大島郡龍郷町龍郷</t>
  </si>
  <si>
    <t>鹿児島県大島郡龍郷町玉里</t>
  </si>
  <si>
    <t>鹿児島県大島郡龍郷町戸口</t>
  </si>
  <si>
    <t>鹿児島県大島郡龍郷町中勝</t>
  </si>
  <si>
    <t>鹿児島県大島郡龍郷町屋入</t>
  </si>
  <si>
    <t>鹿児島県大島郡喜界町</t>
  </si>
  <si>
    <t>鹿児島県大島郡喜界町赤連</t>
  </si>
  <si>
    <t>鹿児島県大島郡喜界町阿伝</t>
  </si>
  <si>
    <t>鹿児島県大島郡喜界町荒木</t>
  </si>
  <si>
    <t>鹿児島県大島郡喜界町池治</t>
  </si>
  <si>
    <t>鹿児島県大島郡喜界町伊砂</t>
  </si>
  <si>
    <t>鹿児島県大島郡喜界町伊実久</t>
  </si>
  <si>
    <t>鹿児島県大島郡喜界町浦原</t>
  </si>
  <si>
    <t>鹿児島県大島郡喜界町大朝戸</t>
  </si>
  <si>
    <t>鹿児島県大島郡喜界町小野津</t>
  </si>
  <si>
    <t>鹿児島県大島郡喜界町嘉鈍</t>
  </si>
  <si>
    <t>鹿児島県大島郡喜界町上嘉鉄</t>
  </si>
  <si>
    <t>鹿児島県大島郡喜界町川嶺</t>
  </si>
  <si>
    <t>鹿児島県大島郡喜界町城久</t>
  </si>
  <si>
    <t>鹿児島県大島郡喜界町花良治</t>
  </si>
  <si>
    <t>鹿児島県大島郡喜界町花良治蒲生</t>
  </si>
  <si>
    <t>鹿児島県大島郡喜界町坂嶺</t>
  </si>
  <si>
    <t>鹿児島県大島郡喜界町先山</t>
  </si>
  <si>
    <t>鹿児島県大島郡喜界町佐手久</t>
  </si>
  <si>
    <t>鹿児島県大島郡喜界町塩道</t>
  </si>
  <si>
    <t>鹿児島県大島郡喜界町志戸桶</t>
  </si>
  <si>
    <t>鹿児島県大島郡喜界町島中</t>
  </si>
  <si>
    <t>鹿児島県大島郡喜界町白水</t>
  </si>
  <si>
    <t>鹿児島県大島郡喜界町早町</t>
  </si>
  <si>
    <t>鹿児島県大島郡喜界町滝川</t>
  </si>
  <si>
    <t>鹿児島県大島郡喜界町手久津久</t>
  </si>
  <si>
    <t>鹿児島県大島郡喜界町中熊</t>
  </si>
  <si>
    <t>鹿児島県大島郡喜界町中熊先内</t>
  </si>
  <si>
    <t>鹿児島県大島郡喜界町中里</t>
  </si>
  <si>
    <t>鹿児島県大島郡喜界町中間</t>
  </si>
  <si>
    <t>鹿児島県大島郡喜界町長嶺</t>
  </si>
  <si>
    <t>鹿児島県大島郡喜界町西目</t>
  </si>
  <si>
    <t>鹿児島県大島郡喜界町羽里</t>
  </si>
  <si>
    <t>鹿児島県大島郡喜界町山田</t>
  </si>
  <si>
    <t>鹿児島県大島郡喜界町湾</t>
  </si>
  <si>
    <t>鹿児島県大島郡徳之島町</t>
  </si>
  <si>
    <t>鹿児島県大島郡徳之島町旭ケ丘</t>
  </si>
  <si>
    <t>鹿児島県大島郡徳之島町井之川</t>
  </si>
  <si>
    <t>鹿児島県大島郡徳之島町尾母</t>
  </si>
  <si>
    <t>鹿児島県大島郡徳之島町金見</t>
  </si>
  <si>
    <t>鹿児島県大島郡徳之島町神之嶺</t>
  </si>
  <si>
    <t>鹿児島県大島郡徳之島町亀津</t>
  </si>
  <si>
    <t>鹿児島県大島郡徳之島町亀徳</t>
  </si>
  <si>
    <t>鹿児島県大島郡徳之島町花徳</t>
  </si>
  <si>
    <t>鹿児島県大島郡徳之島町山</t>
  </si>
  <si>
    <t>鹿児島県大島郡徳之島町下久志</t>
  </si>
  <si>
    <t>鹿児島県大島郡徳之島町諸田</t>
  </si>
  <si>
    <t>鹿児島県大島郡徳之島町白井</t>
  </si>
  <si>
    <t>鹿児島県大島郡徳之島町手々</t>
  </si>
  <si>
    <t>鹿児島県大島郡徳之島町徳和瀬</t>
  </si>
  <si>
    <t>鹿児島県大島郡徳之島町轟木</t>
  </si>
  <si>
    <t>鹿児島県大島郡徳之島町母間</t>
  </si>
  <si>
    <t>鹿児島県大島郡徳之島町南原</t>
  </si>
  <si>
    <t>鹿児島県大島郡天城町</t>
  </si>
  <si>
    <t>鹿児島県大島郡天城町浅間</t>
  </si>
  <si>
    <t>鹿児島県大島郡天城町天城</t>
  </si>
  <si>
    <t>鹿児島県大島郡天城町大津川</t>
  </si>
  <si>
    <t>鹿児島県大島郡天城町岡前</t>
  </si>
  <si>
    <t>鹿児島県大島郡天城町兼久</t>
  </si>
  <si>
    <t>鹿児島県大島郡天城町瀬滝</t>
  </si>
  <si>
    <t>鹿児島県大島郡天城町当部</t>
  </si>
  <si>
    <t>鹿児島県大島郡天城町西阿木名</t>
  </si>
  <si>
    <t>鹿児島県大島郡天城町平土野</t>
  </si>
  <si>
    <t>鹿児島県大島郡天城町前野</t>
  </si>
  <si>
    <t>鹿児島県大島郡天城町松原</t>
  </si>
  <si>
    <t>鹿児島県大島郡天城町与名間</t>
  </si>
  <si>
    <t>鹿児島県大島郡伊仙町</t>
  </si>
  <si>
    <t>鹿児島県大島郡伊仙町阿権</t>
  </si>
  <si>
    <t>鹿児島県大島郡伊仙町阿三</t>
  </si>
  <si>
    <t>鹿児島県大島郡伊仙町伊仙</t>
  </si>
  <si>
    <t>鹿児島県大島郡伊仙町糸木名</t>
  </si>
  <si>
    <t>鹿児島県大島郡伊仙町犬田布</t>
  </si>
  <si>
    <t>鹿児島県大島郡伊仙町面縄</t>
  </si>
  <si>
    <t>鹿児島県大島郡伊仙町喜念</t>
  </si>
  <si>
    <t>鹿児島県大島郡伊仙町木之香</t>
  </si>
  <si>
    <t>鹿児島県大島郡伊仙町検福</t>
  </si>
  <si>
    <t>鹿児島県大島郡伊仙町小島</t>
  </si>
  <si>
    <t>鹿児島県大島郡伊仙町崎原</t>
  </si>
  <si>
    <t>鹿児島県大島郡伊仙町佐弁</t>
  </si>
  <si>
    <t>鹿児島県大島郡伊仙町中山</t>
  </si>
  <si>
    <t>鹿児島県大島郡伊仙町馬根</t>
  </si>
  <si>
    <t>鹿児島県大島郡伊仙町古里</t>
  </si>
  <si>
    <t>鹿児島県大島郡伊仙町目手久</t>
  </si>
  <si>
    <t>鹿児島県大島郡伊仙町八重竿</t>
  </si>
  <si>
    <t>鹿児島県大島郡和泊町</t>
  </si>
  <si>
    <t>鹿児島県大島郡和泊町畦布</t>
  </si>
  <si>
    <t>鹿児島県大島郡和泊町伊延</t>
  </si>
  <si>
    <t>鹿児島県大島郡和泊町上手々知名</t>
  </si>
  <si>
    <t>鹿児島県大島郡和泊町内城</t>
  </si>
  <si>
    <t>鹿児島県大島郡和泊町大城</t>
  </si>
  <si>
    <t>鹿児島県大島郡和泊町喜美留</t>
  </si>
  <si>
    <t>鹿児島県大島郡和泊町国頭</t>
  </si>
  <si>
    <t>鹿児島県大島郡和泊町後蘭</t>
  </si>
  <si>
    <t>鹿児島県大島郡和泊町瀬名</t>
  </si>
  <si>
    <t>鹿児島県大島郡和泊町谷山</t>
  </si>
  <si>
    <t>鹿児島県大島郡和泊町玉城</t>
  </si>
  <si>
    <t>鹿児島県大島郡和泊町出花</t>
  </si>
  <si>
    <t>鹿児島県大島郡和泊町手々知名</t>
  </si>
  <si>
    <t>鹿児島県大島郡和泊町永嶺</t>
  </si>
  <si>
    <t>鹿児島県大島郡和泊町仁志</t>
  </si>
  <si>
    <t>鹿児島県大島郡和泊町西原</t>
  </si>
  <si>
    <t>鹿児島県大島郡和泊町根折</t>
  </si>
  <si>
    <t>鹿児島県大島郡和泊町古里</t>
  </si>
  <si>
    <t>鹿児島県大島郡和泊町皆川</t>
  </si>
  <si>
    <t>鹿児島県大島郡和泊町和</t>
  </si>
  <si>
    <t>鹿児島県大島郡和泊町和泊</t>
  </si>
  <si>
    <t>鹿児島県大島郡知名町</t>
  </si>
  <si>
    <t>鹿児島県大島郡知名町赤嶺</t>
  </si>
  <si>
    <t>鹿児島県大島郡知名町芦清良</t>
  </si>
  <si>
    <t>鹿児島県大島郡知名町余多</t>
  </si>
  <si>
    <t>鹿児島県大島郡知名町大津勘</t>
  </si>
  <si>
    <t>鹿児島県大島郡知名町上城</t>
  </si>
  <si>
    <t>鹿児島県大島郡知名町上平川</t>
  </si>
  <si>
    <t>鹿児島県大島郡知名町久志検</t>
  </si>
  <si>
    <t>鹿児島県大島郡知名町黒貫</t>
  </si>
  <si>
    <t>鹿児島県大島郡知名町竿津</t>
  </si>
  <si>
    <t>鹿児島県大島郡知名町下城</t>
  </si>
  <si>
    <t>鹿児島県大島郡知名町下平川</t>
  </si>
  <si>
    <t>鹿児島県大島郡知名町新城</t>
  </si>
  <si>
    <t>鹿児島県大島郡知名町住吉</t>
  </si>
  <si>
    <t>鹿児島県大島郡知名町瀬利覚</t>
  </si>
  <si>
    <t>鹿児島県大島郡知名町田皆</t>
  </si>
  <si>
    <t>鹿児島県大島郡知名町知名</t>
  </si>
  <si>
    <t>鹿児島県大島郡知名町徳時</t>
  </si>
  <si>
    <t>鹿児島県大島郡知名町正名</t>
  </si>
  <si>
    <t>鹿児島県大島郡知名町屋子母</t>
  </si>
  <si>
    <t>鹿児島県大島郡知名町屋者</t>
  </si>
  <si>
    <t>鹿児島県大島郡与論町朝戸</t>
  </si>
  <si>
    <t>鹿児島県大島郡与論町茶花</t>
  </si>
  <si>
    <t>鹿児島県大島郡与論町那間</t>
  </si>
  <si>
    <t>鹿児島県大島郡与論町西区</t>
  </si>
  <si>
    <t>鹿児島県大島郡与論町東区</t>
  </si>
  <si>
    <t>鹿児島県大島郡与論町古里</t>
  </si>
  <si>
    <t>鹿児島県大島郡与論町立長</t>
  </si>
  <si>
    <t>鹿児島県鹿児島市荒田</t>
  </si>
  <si>
    <t>鹿児島県鹿児島市宇宿</t>
  </si>
  <si>
    <t>鹿児島県鹿児島市鴨池</t>
  </si>
  <si>
    <t>鹿児島県鹿児島市郡元</t>
  </si>
  <si>
    <t>鹿児島県鹿児島市小松原</t>
  </si>
  <si>
    <t>鹿児島県鹿児島市桜ヶ丘</t>
  </si>
  <si>
    <t>鹿児島県鹿児島市下荒田</t>
  </si>
  <si>
    <t>鹿児島県鹿児島市城西</t>
  </si>
  <si>
    <t>鹿児島県鹿児島市西陵</t>
  </si>
  <si>
    <t>鹿児島県鹿児島市千年</t>
  </si>
  <si>
    <t>鹿児島県鹿児島市草牟田</t>
  </si>
  <si>
    <t>鹿児島県鹿児島市鷹師</t>
  </si>
  <si>
    <t>鹿児島県鹿児島市武</t>
  </si>
  <si>
    <t>鹿児島県鹿児島市武岡</t>
  </si>
  <si>
    <t>鹿児島県鹿児島市谷山港</t>
  </si>
  <si>
    <t>鹿児島県鹿児島市玉里団地</t>
  </si>
  <si>
    <t>鹿児島県鹿児島市七ツ島</t>
  </si>
  <si>
    <t>鹿児島県鹿児島市南栄</t>
  </si>
  <si>
    <t>鹿児島県鹿児島市西伊敷</t>
  </si>
  <si>
    <t>鹿児島県鹿児島市西田</t>
  </si>
  <si>
    <t>鹿児島県鹿児島市東谷山</t>
  </si>
  <si>
    <t>鹿児島県鹿児島市紫原</t>
  </si>
  <si>
    <t>鹿児島県鹿児島市明和</t>
  </si>
  <si>
    <t>鹿児島県鹿児島市薬師</t>
  </si>
  <si>
    <t>鹿児島県鹿児島市与次郎</t>
  </si>
  <si>
    <t>鹿児島県鹿児島市東坂元</t>
  </si>
  <si>
    <t>鹿児島県鹿児島市錦江台</t>
  </si>
  <si>
    <t>鹿児島県鹿児島市田上</t>
  </si>
  <si>
    <t>鹿児島県鹿児島市田上台</t>
  </si>
  <si>
    <t>鹿児島県鹿児島市大明丘</t>
  </si>
  <si>
    <t>鹿児島県鹿児島市小野</t>
  </si>
  <si>
    <t>鹿児島県鹿児島市星ヶ峯</t>
  </si>
  <si>
    <t>鹿児島県鹿児島市自由ヶ丘</t>
  </si>
  <si>
    <t>鹿児島県鹿児島市花野光ヶ丘</t>
  </si>
  <si>
    <t>鹿児島県鹿児島市皇徳寺台</t>
  </si>
  <si>
    <t>鹿児島県鹿児島市唐湊</t>
  </si>
  <si>
    <t>鹿児島県鹿児島市下伊敷</t>
  </si>
  <si>
    <t>鹿児島県鹿児島市谷山中央</t>
  </si>
  <si>
    <t>鹿児島県鹿児島市和田</t>
  </si>
  <si>
    <t>鹿児島県鹿児島市中山</t>
  </si>
  <si>
    <t>鹿児島県鹿児島市永吉</t>
  </si>
  <si>
    <t>鹿児島県鹿児島市清和</t>
  </si>
  <si>
    <t>鹿児島県鹿児島市伊敷台</t>
  </si>
  <si>
    <t>鹿児島県鹿児島市伊敷</t>
  </si>
  <si>
    <t>鹿児島県鹿児島市牟礼岡</t>
  </si>
  <si>
    <t>鹿児島県鹿児島市原良</t>
  </si>
  <si>
    <t>鹿児島県鹿児島市常盤</t>
  </si>
  <si>
    <t>鹿児島県鹿児島市坂之上</t>
  </si>
  <si>
    <t>鹿児島県鹿児島市光山</t>
  </si>
  <si>
    <t>鹿児島県鹿児島市向陽</t>
  </si>
  <si>
    <t>鹿児島県鹿児島市広木</t>
  </si>
  <si>
    <t>鹿児島県鹿児島市西谷山</t>
  </si>
  <si>
    <t>鹿児島県鹿児島市吉野</t>
  </si>
  <si>
    <t>鹿児島県鹿屋市打馬</t>
  </si>
  <si>
    <t>鹿児島県鹿屋市寿</t>
  </si>
  <si>
    <t>鹿児島県鹿屋市西原</t>
  </si>
  <si>
    <t>鹿児島県鹿屋市札元</t>
  </si>
  <si>
    <t>鹿児島県阿久根市塩鶴町</t>
  </si>
  <si>
    <t>鹿児島県阿久根市塩浜町</t>
  </si>
  <si>
    <t>鹿児島県指宿市池田</t>
  </si>
  <si>
    <t>鹿児島県指宿市岩本</t>
  </si>
  <si>
    <t>鹿児島県指宿市小牧</t>
  </si>
  <si>
    <t>鹿児島県指宿市新西方</t>
  </si>
  <si>
    <t>鹿児島県指宿市十二町</t>
  </si>
  <si>
    <t>鹿児島県指宿市十町</t>
  </si>
  <si>
    <t>鹿児島県指宿市西方</t>
  </si>
  <si>
    <t>鹿児島県指宿市東方</t>
  </si>
  <si>
    <t>鹿児島県指宿市湊</t>
  </si>
  <si>
    <t>鹿児島県指宿市湯の浜</t>
  </si>
  <si>
    <t>鹿児島県指宿市大牟礼</t>
  </si>
  <si>
    <t>鹿児島県垂水市潮彩町</t>
  </si>
  <si>
    <t>鹿児島県薩摩川内市中郷</t>
  </si>
  <si>
    <t>鹿児島県薩摩川内市平佐</t>
  </si>
  <si>
    <t>鹿児島県日置市伊集院町猪鹿倉</t>
  </si>
  <si>
    <t>鹿児島県日置市伊集院町郡</t>
  </si>
  <si>
    <t>鹿児島県日置市伊集院町徳重</t>
  </si>
  <si>
    <t>鹿児島県日置市伊集院町妙円寺</t>
  </si>
  <si>
    <t>鹿児島県曽於市大隅町荒谷</t>
  </si>
  <si>
    <t>鹿児島県曽於市末吉町岩崎</t>
  </si>
  <si>
    <t>鹿児島県曽於市末吉町栄町</t>
  </si>
  <si>
    <t>鹿児島県曽於市末吉町新町</t>
  </si>
  <si>
    <t>鹿児島県曽於市末吉町本町</t>
  </si>
  <si>
    <t>鹿児島県曽於市末吉町南之郷</t>
  </si>
  <si>
    <t>鹿児島県曽於市末吉町上町</t>
  </si>
  <si>
    <t>鹿児島県霧島市国分清水</t>
  </si>
  <si>
    <t>鹿児島県霧島市国分新町</t>
  </si>
  <si>
    <t>鹿児島県霧島市国分中央</t>
  </si>
  <si>
    <t>鹿児島県霧島市国分広瀬</t>
  </si>
  <si>
    <t>鹿児島県霧島市国分福島</t>
  </si>
  <si>
    <t>鹿児島県霧島市隼人町内山田</t>
  </si>
  <si>
    <t>鹿児島県霧島市隼人町神宮</t>
  </si>
  <si>
    <t>鹿児島県霧島市隼人町東郷</t>
  </si>
  <si>
    <t>鹿児島県霧島市隼人町姫城</t>
  </si>
  <si>
    <t>鹿児島県霧島市隼人町松永</t>
  </si>
  <si>
    <t>鹿児島県いちき串木野市湊町</t>
  </si>
  <si>
    <t>鹿児島県南さつま市加世田村原</t>
  </si>
  <si>
    <t>鹿児島県志布志市志布志町志布志</t>
  </si>
  <si>
    <t>鹿児島県伊佐市大口曽木</t>
  </si>
  <si>
    <t>鹿児島県姶良市西姶良</t>
  </si>
  <si>
    <t>鹿児島県姶良市松原町</t>
  </si>
  <si>
    <t>宮崎県宮崎市</t>
  </si>
  <si>
    <t>宮崎県宮崎市青葉町</t>
  </si>
  <si>
    <t>宮崎県宮崎市赤江</t>
  </si>
  <si>
    <t>宮崎県宮崎市吾妻町</t>
  </si>
  <si>
    <t>宮崎県宮崎市跡江</t>
  </si>
  <si>
    <t>宮崎県宮崎市有田</t>
  </si>
  <si>
    <t>宮崎県宮崎市生目</t>
  </si>
  <si>
    <t>宮崎県宮崎市一の宮町</t>
  </si>
  <si>
    <t>宮崎県宮崎市糸原</t>
  </si>
  <si>
    <t>宮崎県宮崎市浮田</t>
  </si>
  <si>
    <t>宮崎県宮崎市浮城町</t>
  </si>
  <si>
    <t>宮崎県宮崎市内海</t>
  </si>
  <si>
    <t>宮崎県宮崎市瓜生野</t>
  </si>
  <si>
    <t>宮崎県宮崎市永楽町</t>
  </si>
  <si>
    <t>宮崎県宮崎市江平中町</t>
  </si>
  <si>
    <t>宮崎県宮崎市江平東町</t>
  </si>
  <si>
    <t>宮崎県宮崎市江平町</t>
  </si>
  <si>
    <t>宮崎県宮崎市大瀬町</t>
  </si>
  <si>
    <t>宮崎県宮崎市小戸町</t>
  </si>
  <si>
    <t>宮崎県宮崎市折生迫</t>
  </si>
  <si>
    <t>宮崎県宮崎市鏡洲</t>
  </si>
  <si>
    <t>宮崎県宮崎市柏原</t>
  </si>
  <si>
    <t>宮崎県宮崎市金崎</t>
  </si>
  <si>
    <t>宮崎県宮崎市上北方</t>
  </si>
  <si>
    <t>宮崎県宮崎市上野町</t>
  </si>
  <si>
    <t>宮崎県宮崎市川原町</t>
  </si>
  <si>
    <t>宮崎県宮崎市北権現町</t>
  </si>
  <si>
    <t>宮崎県宮崎市北高松町</t>
  </si>
  <si>
    <t>宮崎県宮崎市京塚町</t>
  </si>
  <si>
    <t>宮崎県宮崎市清武町池田台</t>
  </si>
  <si>
    <t>宮崎県宮崎市清武町池田台北</t>
  </si>
  <si>
    <t>宮崎県宮崎市清武町木原</t>
  </si>
  <si>
    <t>宮崎県宮崎市清武町西新町</t>
  </si>
  <si>
    <t>宮崎県宮崎市清武町船引</t>
  </si>
  <si>
    <t>宮崎県宮崎市郡司分</t>
  </si>
  <si>
    <t>宮崎県宮崎市熊野</t>
  </si>
  <si>
    <t>宮崎県宮崎市小松</t>
  </si>
  <si>
    <t>宮崎県宮崎市小松台北町</t>
  </si>
  <si>
    <t>宮崎県宮崎市小松台南町</t>
  </si>
  <si>
    <t>宮崎県宮崎市権現町</t>
  </si>
  <si>
    <t>宮崎県宮崎市桜ケ丘町</t>
  </si>
  <si>
    <t>宮崎県宮崎市桜町</t>
  </si>
  <si>
    <t>宮崎県宮崎市佐土原町上田島</t>
  </si>
  <si>
    <t>宮崎県宮崎市佐土原町下田島</t>
  </si>
  <si>
    <t>宮崎県宮崎市佐土原町下富田</t>
  </si>
  <si>
    <t>宮崎県宮崎市佐土原町下那珂</t>
  </si>
  <si>
    <t>宮崎県宮崎市佐土原町西上那珂</t>
  </si>
  <si>
    <t>宮崎県宮崎市佐土原町東上那珂</t>
  </si>
  <si>
    <t>宮崎県宮崎市佐土原町松小路</t>
  </si>
  <si>
    <t>宮崎県宮崎市塩路</t>
  </si>
  <si>
    <t>宮崎県宮崎市潮見町</t>
  </si>
  <si>
    <t>宮崎県宮崎市島之内</t>
  </si>
  <si>
    <t>宮崎県宮崎市下原町</t>
  </si>
  <si>
    <t>宮崎県宮崎市昭栄町</t>
  </si>
  <si>
    <t>宮崎県宮崎市浄土江町</t>
  </si>
  <si>
    <t>宮崎県宮崎市昭和町</t>
  </si>
  <si>
    <t>宮崎県宮崎市新栄町</t>
  </si>
  <si>
    <t>宮崎県宮崎市神宮町</t>
  </si>
  <si>
    <t>宮崎県宮崎市新城町</t>
  </si>
  <si>
    <t>宮崎県宮崎市瀬頭町</t>
  </si>
  <si>
    <t>宮崎県宮崎市曽師町</t>
  </si>
  <si>
    <t>宮崎県宮崎市大王町</t>
  </si>
  <si>
    <t>宮崎県宮崎市高岡町飯田</t>
  </si>
  <si>
    <t>宮崎県宮崎市高岡町内山</t>
  </si>
  <si>
    <t>宮崎県宮崎市高岡町浦之名</t>
  </si>
  <si>
    <t>宮崎県宮崎市高岡町小山田</t>
  </si>
  <si>
    <t>宮崎県宮崎市高岡町上倉永</t>
  </si>
  <si>
    <t>宮崎県宮崎市高岡町紙屋</t>
  </si>
  <si>
    <t>宮崎県宮崎市高岡町五町</t>
  </si>
  <si>
    <t>宮崎県宮崎市高岡町下倉永</t>
  </si>
  <si>
    <t>宮崎県宮崎市高岡町高浜</t>
  </si>
  <si>
    <t>宮崎県宮崎市高岡町花見</t>
  </si>
  <si>
    <t>宮崎県宮崎市高洲町</t>
  </si>
  <si>
    <t>宮崎県宮崎市高松町</t>
  </si>
  <si>
    <t>宮崎県宮崎市田代町</t>
  </si>
  <si>
    <t>宮崎県宮崎市谷川町</t>
  </si>
  <si>
    <t>宮崎県宮崎市田野町乙</t>
  </si>
  <si>
    <t>宮崎県宮崎市田野町甲</t>
  </si>
  <si>
    <t>宮崎県宮崎市田吉</t>
  </si>
  <si>
    <t>宮崎県宮崎市千草町</t>
  </si>
  <si>
    <t>宮崎県宮崎市中央通</t>
  </si>
  <si>
    <t>宮崎県宮崎市堤内</t>
  </si>
  <si>
    <t>宮崎県宮崎市出来島町</t>
  </si>
  <si>
    <t>宮崎県宮崎市天満町</t>
  </si>
  <si>
    <t>宮崎県宮崎市富吉</t>
  </si>
  <si>
    <t>宮崎県宮崎市中津瀬町</t>
  </si>
  <si>
    <t>宮崎県宮崎市中西町</t>
  </si>
  <si>
    <t>宮崎県宮崎市長嶺</t>
  </si>
  <si>
    <t>宮崎県宮崎市新名爪</t>
  </si>
  <si>
    <t>宮崎県宮崎市西池町</t>
  </si>
  <si>
    <t>宮崎県宮崎市錦本町</t>
  </si>
  <si>
    <t>宮崎県宮崎市錦町</t>
  </si>
  <si>
    <t>宮崎県宮崎市西高松町</t>
  </si>
  <si>
    <t>宮崎県宮崎市花殿町</t>
  </si>
  <si>
    <t>宮崎県宮崎市原町</t>
  </si>
  <si>
    <t>宮崎県宮崎市稗原町</t>
  </si>
  <si>
    <t>宮崎県宮崎市日ノ出町</t>
  </si>
  <si>
    <t>宮崎県宮崎市広原</t>
  </si>
  <si>
    <t>宮崎県宮崎市平和が丘北町</t>
  </si>
  <si>
    <t>宮崎県宮崎市平和が丘西町</t>
  </si>
  <si>
    <t>宮崎県宮崎市平和が丘東町</t>
  </si>
  <si>
    <t>宮崎県宮崎市別府町</t>
  </si>
  <si>
    <t>宮崎県宮崎市芳士</t>
  </si>
  <si>
    <t>宮崎県宮崎市細江</t>
  </si>
  <si>
    <t>宮崎県宮崎市堀川町</t>
  </si>
  <si>
    <t>宮崎県宮崎市本郷北方</t>
  </si>
  <si>
    <t>宮崎県宮崎市本郷南方</t>
  </si>
  <si>
    <t>宮崎県宮崎市前原町</t>
  </si>
  <si>
    <t>宮崎県宮崎市丸島町</t>
  </si>
  <si>
    <t>宮崎県宮崎市南高松町</t>
  </si>
  <si>
    <t>宮崎県宮崎市南花ケ島町</t>
  </si>
  <si>
    <t>宮崎県宮崎市南町</t>
  </si>
  <si>
    <t>宮崎県宮崎市宮田町</t>
  </si>
  <si>
    <t>宮崎県宮崎市宮の元町</t>
  </si>
  <si>
    <t>宮崎県宮崎市宮脇町</t>
  </si>
  <si>
    <t>宮崎県宮崎市元宮町</t>
  </si>
  <si>
    <t>宮崎県宮崎市柳丸町</t>
  </si>
  <si>
    <t>宮崎県宮崎市矢の先町</t>
  </si>
  <si>
    <t>宮崎県宮崎市大和町</t>
  </si>
  <si>
    <t>宮崎県宮崎市吉野</t>
  </si>
  <si>
    <t>宮崎県都城市</t>
  </si>
  <si>
    <t>宮崎県都城市菖蒲原町</t>
  </si>
  <si>
    <t>宮崎県都城市一万城町</t>
  </si>
  <si>
    <t>宮崎県都城市今町</t>
  </si>
  <si>
    <t>宮崎県都城市岩満町</t>
  </si>
  <si>
    <t>宮崎県都城市祝吉町</t>
  </si>
  <si>
    <t>宮崎県都城市梅北町</t>
  </si>
  <si>
    <t>宮崎県都城市大岩田町</t>
  </si>
  <si>
    <t>宮崎県都城市乙房町</t>
  </si>
  <si>
    <t>宮崎県都城市甲斐元町</t>
  </si>
  <si>
    <t>宮崎県都城市菓子野町</t>
  </si>
  <si>
    <t>宮崎県都城市金田町</t>
  </si>
  <si>
    <t>宮崎県都城市上水流町</t>
  </si>
  <si>
    <t>宮崎県都城市上長飯町</t>
  </si>
  <si>
    <t>宮崎県都城市上東町</t>
  </si>
  <si>
    <t>宮崎県都城市上町</t>
  </si>
  <si>
    <t>宮崎県都城市北原町</t>
  </si>
  <si>
    <t>宮崎県都城市久保原町</t>
  </si>
  <si>
    <t>宮崎県都城市蔵原町</t>
  </si>
  <si>
    <t>宮崎県都城市郡元町</t>
  </si>
  <si>
    <t>宮崎県都城市五十町</t>
  </si>
  <si>
    <t>宮崎県都城市小松原町</t>
  </si>
  <si>
    <t>宮崎県都城市栄町</t>
  </si>
  <si>
    <t>宮崎県都城市志比田町</t>
  </si>
  <si>
    <t>宮崎県都城市下水流町</t>
  </si>
  <si>
    <t>宮崎県都城市下長飯町</t>
  </si>
  <si>
    <t>宮崎県都城市庄内町</t>
  </si>
  <si>
    <t>宮崎県都城市神之山町</t>
  </si>
  <si>
    <t>宮崎県都城市関之尾町</t>
  </si>
  <si>
    <t>宮崎県都城市千町</t>
  </si>
  <si>
    <t>宮崎県都城市大王町</t>
  </si>
  <si>
    <t>宮崎県都城市高木町</t>
  </si>
  <si>
    <t>宮崎県都城市高崎町江平</t>
  </si>
  <si>
    <t>宮崎県都城市高崎町大牟田</t>
  </si>
  <si>
    <t>宮崎県都城市高崎町東霧島</t>
  </si>
  <si>
    <t>宮崎県都城市高崎町縄瀬</t>
  </si>
  <si>
    <t>宮崎県都城市高崎町笛水</t>
  </si>
  <si>
    <t>宮崎県都城市高崎町前田</t>
  </si>
  <si>
    <t>宮崎県都城市高城町有水</t>
  </si>
  <si>
    <t>宮崎県都城市高城町石山</t>
  </si>
  <si>
    <t>宮崎県都城市高城町大井手</t>
  </si>
  <si>
    <t>宮崎県都城市高城町桜木</t>
  </si>
  <si>
    <t>宮崎県都城市高城町四家</t>
  </si>
  <si>
    <t>宮崎県都城市高城町高城</t>
  </si>
  <si>
    <t>宮崎県都城市高城町穂満坊</t>
  </si>
  <si>
    <t>宮崎県都城市高野町</t>
  </si>
  <si>
    <t>宮崎県都城市立野町</t>
  </si>
  <si>
    <t>宮崎県都城市太郎坊町</t>
  </si>
  <si>
    <t>宮崎県都城市妻ケ丘町</t>
  </si>
  <si>
    <t>宮崎県都城市天神町</t>
  </si>
  <si>
    <t>宮崎県都城市年見町</t>
  </si>
  <si>
    <t>宮崎県都城市都北町</t>
  </si>
  <si>
    <t>宮崎県都城市豊満町</t>
  </si>
  <si>
    <t>宮崎県都城市中原町</t>
  </si>
  <si>
    <t>宮崎県都城市中町</t>
  </si>
  <si>
    <t>宮崎県都城市夏尾町</t>
  </si>
  <si>
    <t>宮崎県都城市西町</t>
  </si>
  <si>
    <t>宮崎県都城市野々美谷町</t>
  </si>
  <si>
    <t>宮崎県都城市八幡町</t>
  </si>
  <si>
    <t>宮崎県都城市花繰町</t>
  </si>
  <si>
    <t>宮崎県都城市早鈴町</t>
  </si>
  <si>
    <t>宮崎県都城市早水町</t>
  </si>
  <si>
    <t>宮崎県都城市東町</t>
  </si>
  <si>
    <t>宮崎県都城市姫城町</t>
  </si>
  <si>
    <t>宮崎県都城市平江町</t>
  </si>
  <si>
    <t>宮崎県都城市平塚町</t>
  </si>
  <si>
    <t>宮崎県都城市広原町</t>
  </si>
  <si>
    <t>宮崎県都城市前田町</t>
  </si>
  <si>
    <t>宮崎県都城市松元町</t>
  </si>
  <si>
    <t>宮崎県都城市丸谷町</t>
  </si>
  <si>
    <t>宮崎県都城市御池町</t>
  </si>
  <si>
    <t>宮崎県都城市美川町</t>
  </si>
  <si>
    <t>宮崎県都城市南鷹尾町</t>
  </si>
  <si>
    <t>宮崎県都城市南横市町</t>
  </si>
  <si>
    <t>宮崎県都城市蓑原町</t>
  </si>
  <si>
    <t>宮崎県都城市都島町</t>
  </si>
  <si>
    <t>宮崎県都城市都原町</t>
  </si>
  <si>
    <t>宮崎県都城市宮丸町</t>
  </si>
  <si>
    <t>宮崎県都城市牟田町</t>
  </si>
  <si>
    <t>宮崎県都城市安久町</t>
  </si>
  <si>
    <t>宮崎県都城市山田町中霧島</t>
  </si>
  <si>
    <t>宮崎県都城市山田町山田</t>
  </si>
  <si>
    <t>宮崎県都城市山之口町富吉</t>
  </si>
  <si>
    <t>宮崎県都城市山之口町花木</t>
  </si>
  <si>
    <t>宮崎県都城市山之口町山之口</t>
  </si>
  <si>
    <t>宮崎県都城市横市町</t>
  </si>
  <si>
    <t>宮崎県都城市吉尾町</t>
  </si>
  <si>
    <t>宮崎県都城市吉之元町</t>
  </si>
  <si>
    <t>宮崎県都城市若葉町</t>
  </si>
  <si>
    <t>宮崎県延岡市赤水町</t>
  </si>
  <si>
    <t>宮崎県延岡市愛宕山</t>
  </si>
  <si>
    <t>宮崎県延岡市天下町</t>
  </si>
  <si>
    <t>宮崎県延岡市粟野名町</t>
  </si>
  <si>
    <t>宮崎県延岡市伊形町</t>
  </si>
  <si>
    <t>宮崎県延岡市石田町</t>
  </si>
  <si>
    <t>宮崎県延岡市出口町</t>
  </si>
  <si>
    <t>宮崎県延岡市浦城町</t>
  </si>
  <si>
    <t>宮崎県延岡市宇和田町</t>
  </si>
  <si>
    <t>宮崎県延岡市恵比須町</t>
  </si>
  <si>
    <t>宮崎県延岡市追内町</t>
  </si>
  <si>
    <t>宮崎県延岡市大峡町</t>
  </si>
  <si>
    <t>宮崎県延岡市大門町</t>
  </si>
  <si>
    <t>宮崎県延岡市大武町</t>
  </si>
  <si>
    <t>宮崎県延岡市大野町</t>
  </si>
  <si>
    <t>宮崎県延岡市岡富町</t>
  </si>
  <si>
    <t>宮崎県延岡市岡富山</t>
  </si>
  <si>
    <t>宮崎県延岡市岡元町</t>
  </si>
  <si>
    <t>宮崎県延岡市沖田町</t>
  </si>
  <si>
    <t>宮崎県延岡市尾崎町</t>
  </si>
  <si>
    <t>宮崎県延岡市卸本町</t>
  </si>
  <si>
    <t>宮崎県延岡市貝の畑町</t>
  </si>
  <si>
    <t>宮崎県延岡市鹿狩瀬町</t>
  </si>
  <si>
    <t>宮崎県延岡市鹿小路</t>
  </si>
  <si>
    <t>宮崎県延岡市片田町</t>
  </si>
  <si>
    <t>宮崎県延岡市上伊形町</t>
  </si>
  <si>
    <t>宮崎県延岡市上大瀬町</t>
  </si>
  <si>
    <t>宮崎県延岡市上三輪町</t>
  </si>
  <si>
    <t>宮崎県延岡市川島町</t>
  </si>
  <si>
    <t>宮崎県延岡市川原崎町</t>
  </si>
  <si>
    <t>宮崎県延岡市北浦町市振</t>
  </si>
  <si>
    <t>宮崎県延岡市北浦町古江</t>
  </si>
  <si>
    <t>宮崎県延岡市北浦町三川内</t>
  </si>
  <si>
    <t>宮崎県延岡市北浦町宮野浦</t>
  </si>
  <si>
    <t>宮崎県延岡市北方町板上</t>
  </si>
  <si>
    <t>宮崎県延岡市北方町板下</t>
  </si>
  <si>
    <t>宮崎県延岡市北方町うそ越</t>
  </si>
  <si>
    <t>宮崎県延岡市北方町笠下</t>
  </si>
  <si>
    <t>宮崎県延岡市北方町上崎</t>
  </si>
  <si>
    <t>宮崎県延岡市北方町上鹿川</t>
  </si>
  <si>
    <t>宮崎県延岡市北方町川水流</t>
  </si>
  <si>
    <t>宮崎県延岡市北方町北久保山</t>
  </si>
  <si>
    <t>宮崎県延岡市北方町蔵田</t>
  </si>
  <si>
    <t>宮崎県延岡市北方町三ケ村</t>
  </si>
  <si>
    <t>宮崎県延岡市北方町椎畑</t>
  </si>
  <si>
    <t>宮崎県延岡市北方町下鹿川</t>
  </si>
  <si>
    <t>宮崎県延岡市北方町菅原</t>
  </si>
  <si>
    <t>宮崎県延岡市北方町曽木</t>
  </si>
  <si>
    <t>宮崎県延岡市北方町滝下</t>
  </si>
  <si>
    <t>宮崎県延岡市北方町角田</t>
  </si>
  <si>
    <t>宮崎県延岡市北方町早上</t>
  </si>
  <si>
    <t>宮崎県延岡市北方町早中</t>
  </si>
  <si>
    <t>宮崎県延岡市北方町早日渡</t>
  </si>
  <si>
    <t>宮崎県延岡市北方町日平</t>
  </si>
  <si>
    <t>宮崎県延岡市北方町藤の木</t>
  </si>
  <si>
    <t>宮崎県延岡市北方町二股</t>
  </si>
  <si>
    <t>宮崎県延岡市北方町槇峰</t>
  </si>
  <si>
    <t>宮崎県延岡市北方町南久保山</t>
  </si>
  <si>
    <t>宮崎県延岡市北方町美々地</t>
  </si>
  <si>
    <t>宮崎県延岡市北方町八峡</t>
  </si>
  <si>
    <t>宮崎県延岡市北川町川内名</t>
  </si>
  <si>
    <t>宮崎県延岡市北川町長井</t>
  </si>
  <si>
    <t>宮崎県延岡市北小路</t>
  </si>
  <si>
    <t>宮崎県延岡市北新小路</t>
  </si>
  <si>
    <t>宮崎県延岡市共栄町</t>
  </si>
  <si>
    <t>宮崎県延岡市櫛津町</t>
  </si>
  <si>
    <t>宮崎県延岡市熊野江町</t>
  </si>
  <si>
    <t>宮崎県延岡市桑平町</t>
  </si>
  <si>
    <t>宮崎県延岡市神戸町</t>
  </si>
  <si>
    <t>宮崎県延岡市小川町</t>
  </si>
  <si>
    <t>宮崎県延岡市小野町</t>
  </si>
  <si>
    <t>宮崎県延岡市小峰町</t>
  </si>
  <si>
    <t>宮崎県延岡市西小路</t>
  </si>
  <si>
    <t>宮崎県延岡市栄町</t>
  </si>
  <si>
    <t>宮崎県延岡市桜小路</t>
  </si>
  <si>
    <t>宮崎県延岡市桜園町</t>
  </si>
  <si>
    <t>宮崎県延岡市差木野町</t>
  </si>
  <si>
    <t>宮崎県延岡市佐野町</t>
  </si>
  <si>
    <t>宮崎県延岡市島浦町</t>
  </si>
  <si>
    <t>宮崎県延岡市下伊形町</t>
  </si>
  <si>
    <t>宮崎県延岡市下三輪町</t>
  </si>
  <si>
    <t>宮崎県延岡市白石町</t>
  </si>
  <si>
    <t>宮崎県延岡市新町</t>
  </si>
  <si>
    <t>宮崎県延岡市須佐町</t>
  </si>
  <si>
    <t>宮崎県延岡市須崎町</t>
  </si>
  <si>
    <t>宮崎県延岡市須美江町</t>
  </si>
  <si>
    <t>宮崎県延岡市惣領町</t>
  </si>
  <si>
    <t>宮崎県延岡市鯛名町</t>
  </si>
  <si>
    <t>宮崎県延岡市高千穂通</t>
  </si>
  <si>
    <t>宮崎県延岡市高野町</t>
  </si>
  <si>
    <t>宮崎県延岡市天神小路</t>
  </si>
  <si>
    <t>宮崎県延岡市東海町</t>
  </si>
  <si>
    <t>宮崎県延岡市富美山町</t>
  </si>
  <si>
    <t>宮崎県延岡市中三輪町</t>
  </si>
  <si>
    <t>宮崎県延岡市夏田町</t>
  </si>
  <si>
    <t>宮崎県延岡市野田町</t>
  </si>
  <si>
    <t>宮崎県延岡市萩町</t>
  </si>
  <si>
    <t>宮崎県延岡市博労町</t>
  </si>
  <si>
    <t>宮崎県延岡市浜町</t>
  </si>
  <si>
    <t>宮崎県延岡市東浜砂町</t>
  </si>
  <si>
    <t>宮崎県延岡市東本小路</t>
  </si>
  <si>
    <t>宮崎県延岡市別府町</t>
  </si>
  <si>
    <t>宮崎県延岡市平田町</t>
  </si>
  <si>
    <t>宮崎県延岡市二ツ島町</t>
  </si>
  <si>
    <t>宮崎県延岡市古川町</t>
  </si>
  <si>
    <t>宮崎県延岡市方財町</t>
  </si>
  <si>
    <t>宮崎県延岡市祝子町</t>
  </si>
  <si>
    <t>宮崎県延岡市細見町</t>
  </si>
  <si>
    <t>宮崎県延岡市本小路</t>
  </si>
  <si>
    <t>宮崎県延岡市舞野町</t>
  </si>
  <si>
    <t>宮崎県延岡市牧町</t>
  </si>
  <si>
    <t>宮崎県延岡市松山町</t>
  </si>
  <si>
    <t>宮崎県延岡市三須町</t>
  </si>
  <si>
    <t>宮崎県延岡市水尻町</t>
  </si>
  <si>
    <t>宮崎県延岡市宮長町</t>
  </si>
  <si>
    <t>宮崎県延岡市妙見町</t>
  </si>
  <si>
    <t>宮崎県延岡市妙町</t>
  </si>
  <si>
    <t>宮崎県延岡市行縢町</t>
  </si>
  <si>
    <t>宮崎県延岡市安井町</t>
  </si>
  <si>
    <t>宮崎県延岡市柚木町</t>
  </si>
  <si>
    <t>宮崎県延岡市柚の木田町</t>
  </si>
  <si>
    <t>宮崎県延岡市吉野町</t>
  </si>
  <si>
    <t>宮崎県日南市板敷</t>
  </si>
  <si>
    <t>宮崎県日南市伊比井</t>
  </si>
  <si>
    <t>宮崎県日南市大窪</t>
  </si>
  <si>
    <t>宮崎県日南市乙姫町</t>
  </si>
  <si>
    <t>宮崎県日南市春日町</t>
  </si>
  <si>
    <t>宮崎県日南市風田</t>
  </si>
  <si>
    <t>宮崎県日南市上方</t>
  </si>
  <si>
    <t>宮崎県日南市北郷町大藤</t>
  </si>
  <si>
    <t>宮崎県日南市北郷町北河内</t>
  </si>
  <si>
    <t>宮崎県日南市北郷町郷之原</t>
  </si>
  <si>
    <t>宮崎県日南市楠原</t>
  </si>
  <si>
    <t>宮崎県日南市毛吉田</t>
  </si>
  <si>
    <t>宮崎県日南市材木町</t>
  </si>
  <si>
    <t>宮崎県日南市酒谷甲</t>
  </si>
  <si>
    <t>宮崎県日南市酒谷乙</t>
  </si>
  <si>
    <t>宮崎県日南市塩鶴</t>
  </si>
  <si>
    <t>宮崎県日南市下方</t>
  </si>
  <si>
    <t>宮崎県日南市塚田甲</t>
  </si>
  <si>
    <t>宮崎県日南市塚田乙</t>
  </si>
  <si>
    <t>宮崎県日南市時任町</t>
  </si>
  <si>
    <t>宮崎県日南市殿所</t>
  </si>
  <si>
    <t>宮崎県日南市南郷町潟上</t>
  </si>
  <si>
    <t>宮崎県日南市南郷町谷之口</t>
  </si>
  <si>
    <t>宮崎県日南市南郷町津屋野</t>
  </si>
  <si>
    <t>宮崎県日南市南郷町中村甲</t>
  </si>
  <si>
    <t>宮崎県日南市南郷町中村乙</t>
  </si>
  <si>
    <t>宮崎県日南市南郷町贄波</t>
  </si>
  <si>
    <t>宮崎県日南市南郷町西町</t>
  </si>
  <si>
    <t>宮崎県日南市南郷町東町</t>
  </si>
  <si>
    <t>宮崎県日南市南郷町南町</t>
  </si>
  <si>
    <t>宮崎県日南市南郷町榎原</t>
  </si>
  <si>
    <t>宮崎県日南市南郷町榎原甲</t>
  </si>
  <si>
    <t>宮崎県日南市南郷町榎原乙</t>
  </si>
  <si>
    <t>宮崎県日南市南郷町榎原丙</t>
  </si>
  <si>
    <t>宮崎県日南市南郷町脇本</t>
  </si>
  <si>
    <t>宮崎県日南市萩之嶺</t>
  </si>
  <si>
    <t>宮崎県日南市東弁分乙</t>
  </si>
  <si>
    <t>宮崎県日南市東弁分甲</t>
  </si>
  <si>
    <t>宮崎県日南市平野</t>
  </si>
  <si>
    <t>宮崎県日南市平山</t>
  </si>
  <si>
    <t>宮崎県日南市富土</t>
  </si>
  <si>
    <t>宮崎県日南市本町</t>
  </si>
  <si>
    <t>宮崎県日南市益安</t>
  </si>
  <si>
    <t>宮崎県日南市松永</t>
  </si>
  <si>
    <t>宮崎県日南市宮浦</t>
  </si>
  <si>
    <t>宮崎県日南市吉野方</t>
  </si>
  <si>
    <t>宮崎県小林市</t>
  </si>
  <si>
    <t>宮崎県小林市駅南</t>
  </si>
  <si>
    <t>宮崎県小林市北西方</t>
  </si>
  <si>
    <t>宮崎県小林市須木内山</t>
  </si>
  <si>
    <t>宮崎県小林市須木下田</t>
  </si>
  <si>
    <t>宮崎県小林市須木鳥田町</t>
  </si>
  <si>
    <t>宮崎県小林市須木中原</t>
  </si>
  <si>
    <t>宮崎県小林市須木奈佐木</t>
  </si>
  <si>
    <t>宮崎県小林市堤</t>
  </si>
  <si>
    <t>宮崎県小林市水流迫</t>
  </si>
  <si>
    <t>宮崎県小林市野尻町紙屋</t>
  </si>
  <si>
    <t>宮崎県小林市野尻町三ケ野山</t>
  </si>
  <si>
    <t>宮崎県小林市東方</t>
  </si>
  <si>
    <t>宮崎県小林市本町</t>
  </si>
  <si>
    <t>宮崎県小林市真方</t>
  </si>
  <si>
    <t>宮崎県小林市南西方</t>
  </si>
  <si>
    <t>宮崎県日向市</t>
  </si>
  <si>
    <t>宮崎県日向市伊勢ケ浜</t>
  </si>
  <si>
    <t>宮崎県日向市上町</t>
  </si>
  <si>
    <t>宮崎県日向市財光寺</t>
  </si>
  <si>
    <t>宮崎県日向市財光寺往還町</t>
  </si>
  <si>
    <t>宮崎県日向市財光寺沖町</t>
  </si>
  <si>
    <t>宮崎県日向市幸脇</t>
  </si>
  <si>
    <t>宮崎県日向市塩見</t>
  </si>
  <si>
    <t>宮崎県日向市高砂町</t>
  </si>
  <si>
    <t>宮崎県日向市竹島町</t>
  </si>
  <si>
    <t>宮崎県日向市東郷町下三ケ</t>
  </si>
  <si>
    <t>宮崎県日向市東郷町坪谷</t>
  </si>
  <si>
    <t>宮崎県日向市東郷町山陰</t>
  </si>
  <si>
    <t>宮崎県日向市東郷町山陰乙</t>
  </si>
  <si>
    <t>宮崎県日向市東郷町山陰己</t>
  </si>
  <si>
    <t>宮崎県日向市東郷町山陰甲</t>
  </si>
  <si>
    <t>宮崎県日向市東郷町山陰庚</t>
  </si>
  <si>
    <t>宮崎県日向市東郷町山陰辛</t>
  </si>
  <si>
    <t>宮崎県日向市東郷町山陰丁</t>
  </si>
  <si>
    <t>宮崎県日向市東郷町山陰丙</t>
  </si>
  <si>
    <t>宮崎県日向市東郷町山陰戊</t>
  </si>
  <si>
    <t>宮崎県日向市富高</t>
  </si>
  <si>
    <t>宮崎県日向市中町</t>
  </si>
  <si>
    <t>宮崎県日向市日知屋</t>
  </si>
  <si>
    <t>宮崎県日向市日知屋古田町</t>
  </si>
  <si>
    <t>宮崎県日向市平岩</t>
  </si>
  <si>
    <t>宮崎県日向市不動寺</t>
  </si>
  <si>
    <t>宮崎県日向市船場町</t>
  </si>
  <si>
    <t>宮崎県日向市細島</t>
  </si>
  <si>
    <t>宮崎県日向市本町</t>
  </si>
  <si>
    <t>宮崎県日向市南町</t>
  </si>
  <si>
    <t>宮崎県日向市美々津町</t>
  </si>
  <si>
    <t>宮崎県日向市都町</t>
  </si>
  <si>
    <t>宮崎県日向市山下町</t>
  </si>
  <si>
    <t>宮崎県日向市山手町</t>
  </si>
  <si>
    <t>宮崎県串間市</t>
  </si>
  <si>
    <t>宮崎県串間市秋山</t>
  </si>
  <si>
    <t>宮崎県串間市一氏</t>
  </si>
  <si>
    <t>宮崎県串間市市木</t>
  </si>
  <si>
    <t>宮崎県串間市大納</t>
  </si>
  <si>
    <t>宮崎県串間市大平</t>
  </si>
  <si>
    <t>宮崎県串間市大矢取</t>
  </si>
  <si>
    <t>宮崎県串間市北方</t>
  </si>
  <si>
    <t>宮崎県串間市串間</t>
  </si>
  <si>
    <t>宮崎県串間市崎田</t>
  </si>
  <si>
    <t>宮崎県串間市高松</t>
  </si>
  <si>
    <t>宮崎県串間市都井</t>
  </si>
  <si>
    <t>宮崎県串間市奈留</t>
  </si>
  <si>
    <t>宮崎県串間市西方</t>
  </si>
  <si>
    <t>宮崎県串間市奴久見</t>
  </si>
  <si>
    <t>宮崎県串間市東町</t>
  </si>
  <si>
    <t>宮崎県串間市本城</t>
  </si>
  <si>
    <t>宮崎県串間市南方</t>
  </si>
  <si>
    <t>宮崎県西都市</t>
  </si>
  <si>
    <t>宮崎県西都市荒武</t>
  </si>
  <si>
    <t>宮崎県西都市岩爪</t>
  </si>
  <si>
    <t>宮崎県西都市岡富</t>
  </si>
  <si>
    <t>宮崎県西都市尾八重</t>
  </si>
  <si>
    <t>宮崎県西都市加勢</t>
  </si>
  <si>
    <t>宮崎県西都市片内</t>
  </si>
  <si>
    <t>宮崎県西都市鹿野田</t>
  </si>
  <si>
    <t>宮崎県西都市上揚</t>
  </si>
  <si>
    <t>宮崎県西都市上三財</t>
  </si>
  <si>
    <t>宮崎県西都市清水</t>
  </si>
  <si>
    <t>宮崎県西都市黒生野</t>
  </si>
  <si>
    <t>宮崎県西都市現王島</t>
  </si>
  <si>
    <t>宮崎県西都市寒川</t>
  </si>
  <si>
    <t>宮崎県西都市下三財</t>
  </si>
  <si>
    <t>宮崎県西都市下妻</t>
  </si>
  <si>
    <t>宮崎県西都市白馬町</t>
  </si>
  <si>
    <t>宮崎県西都市銀鏡</t>
  </si>
  <si>
    <t>宮崎県西都市茶臼原</t>
  </si>
  <si>
    <t>宮崎県西都市調殿</t>
  </si>
  <si>
    <t>宮崎県西都市妻</t>
  </si>
  <si>
    <t>宮崎県西都市水流崎町</t>
  </si>
  <si>
    <t>宮崎県西都市童子丸</t>
  </si>
  <si>
    <t>宮崎県西都市藤田</t>
  </si>
  <si>
    <t>宮崎県西都市都於郡町</t>
  </si>
  <si>
    <t>宮崎県西都市中尾</t>
  </si>
  <si>
    <t>宮崎県西都市八重</t>
  </si>
  <si>
    <t>宮崎県西都市平郡</t>
  </si>
  <si>
    <t>宮崎県西都市穂北</t>
  </si>
  <si>
    <t>宮崎県西都市南方</t>
  </si>
  <si>
    <t>宮崎県西都市三納</t>
  </si>
  <si>
    <t>宮崎県西都市三宅</t>
  </si>
  <si>
    <t>宮崎県西都市山田</t>
  </si>
  <si>
    <t>宮崎県えびの市</t>
  </si>
  <si>
    <t>宮崎県えびの市池島</t>
  </si>
  <si>
    <t>宮崎県えびの市今西</t>
  </si>
  <si>
    <t>宮崎県えびの市内竪</t>
  </si>
  <si>
    <t>宮崎県えびの市浦</t>
  </si>
  <si>
    <t>宮崎県えびの市上江</t>
  </si>
  <si>
    <t>宮崎県えびの市榎田</t>
  </si>
  <si>
    <t>宮崎県えびの市大河平</t>
  </si>
  <si>
    <t>宮崎県えびの市岡松</t>
  </si>
  <si>
    <t>宮崎県えびの市小田</t>
  </si>
  <si>
    <t>宮崎県えびの市亀沢</t>
  </si>
  <si>
    <t>宮崎県えびの市栗下</t>
  </si>
  <si>
    <t>宮崎県えびの市西郷</t>
  </si>
  <si>
    <t>宮崎県えびの市坂元</t>
  </si>
  <si>
    <t>宮崎県えびの市島内</t>
  </si>
  <si>
    <t>宮崎県えびの市昌明寺</t>
  </si>
  <si>
    <t>宮崎県えびの市末永</t>
  </si>
  <si>
    <t>宮崎県えびの市杉水流</t>
  </si>
  <si>
    <t>宮崎県えびの市大明司</t>
  </si>
  <si>
    <t>宮崎県えびの市水流</t>
  </si>
  <si>
    <t>宮崎県えびの市永山</t>
  </si>
  <si>
    <t>宮崎県えびの市西川北</t>
  </si>
  <si>
    <t>宮崎県えびの市西長江浦</t>
  </si>
  <si>
    <t>宮崎県えびの市灰塚</t>
  </si>
  <si>
    <t>宮崎県えびの市原田</t>
  </si>
  <si>
    <t>宮崎県えびの市東川北</t>
  </si>
  <si>
    <t>宮崎県えびの市東長江浦</t>
  </si>
  <si>
    <t>宮崎県えびの市前田</t>
  </si>
  <si>
    <t>宮崎県えびの市向江</t>
  </si>
  <si>
    <t>宮崎県えびの市柳水流</t>
  </si>
  <si>
    <t>宮崎県えびの市湯田</t>
  </si>
  <si>
    <t>宮崎県北諸県郡三股町</t>
  </si>
  <si>
    <t>宮崎県北諸県郡三股町今市</t>
  </si>
  <si>
    <t>宮崎県北諸県郡三股町樺山</t>
  </si>
  <si>
    <t>宮崎県北諸県郡三股町五本松</t>
  </si>
  <si>
    <t>宮崎県北諸県郡三股町新馬場</t>
  </si>
  <si>
    <t>宮崎県北諸県郡三股町蓼池</t>
  </si>
  <si>
    <t>宮崎県北諸県郡三股町中原</t>
  </si>
  <si>
    <t>宮崎県北諸県郡三股町長田</t>
  </si>
  <si>
    <t>宮崎県北諸県郡三股町花見原</t>
  </si>
  <si>
    <t>宮崎県北諸県郡三股町稗田</t>
  </si>
  <si>
    <t>宮崎県北諸県郡三股町宮村</t>
  </si>
  <si>
    <t>宮崎県北諸県郡三股町餅原</t>
  </si>
  <si>
    <t>宮崎県西諸県郡高原町</t>
  </si>
  <si>
    <t>宮崎県西諸県郡高原町後川内</t>
  </si>
  <si>
    <t>宮崎県西諸県郡高原町蒲牟田</t>
  </si>
  <si>
    <t>宮崎県西諸県郡高原町西麓</t>
  </si>
  <si>
    <t>宮崎県西諸県郡高原町広原</t>
  </si>
  <si>
    <t>宮崎県東諸県郡国富町</t>
  </si>
  <si>
    <t>宮崎県東諸県郡国富町嵐田</t>
  </si>
  <si>
    <t>宮崎県東諸県郡国富町伊左生吹上</t>
  </si>
  <si>
    <t>宮崎県東諸県郡国富町伊左生</t>
  </si>
  <si>
    <t>宮崎県東諸県郡国富町岩知野</t>
  </si>
  <si>
    <t>宮崎県東諸県郡国富町木脇</t>
  </si>
  <si>
    <t>宮崎県東諸県郡国富町三名</t>
  </si>
  <si>
    <t>宮崎県東諸県郡国富町須志田</t>
  </si>
  <si>
    <t>宮崎県東諸県郡国富町竹田</t>
  </si>
  <si>
    <t>宮崎県東諸県郡国富町塚原</t>
  </si>
  <si>
    <t>宮崎県東諸県郡国富町深年</t>
  </si>
  <si>
    <t>宮崎県東諸県郡国富町本庄</t>
  </si>
  <si>
    <t>宮崎県東諸県郡国富町宮王丸</t>
  </si>
  <si>
    <t>宮崎県東諸県郡国富町向高</t>
  </si>
  <si>
    <t>宮崎県東諸県郡国富町森永</t>
  </si>
  <si>
    <t>宮崎県東諸県郡国富町八代北俣</t>
  </si>
  <si>
    <t>宮崎県東諸県郡国富町八代南俣</t>
  </si>
  <si>
    <t>宮崎県東諸県郡綾町</t>
  </si>
  <si>
    <t>宮崎県東諸県郡綾町入野</t>
  </si>
  <si>
    <t>宮崎県東諸県郡綾町北俣</t>
  </si>
  <si>
    <t>宮崎県児湯郡高鍋町</t>
  </si>
  <si>
    <t>宮崎県児湯郡高鍋町上江</t>
  </si>
  <si>
    <t>宮崎県児湯郡高鍋町蚊口浦</t>
  </si>
  <si>
    <t>宮崎県児湯郡高鍋町北高鍋</t>
  </si>
  <si>
    <t>宮崎県児湯郡高鍋町高鍋町</t>
  </si>
  <si>
    <t>宮崎県児湯郡高鍋町南高鍋</t>
  </si>
  <si>
    <t>宮崎県児湯郡高鍋町持田</t>
  </si>
  <si>
    <t>宮崎県児湯郡新富町</t>
  </si>
  <si>
    <t>宮崎県児湯郡新富町伊倉</t>
  </si>
  <si>
    <t>宮崎県児湯郡新富町上富田</t>
  </si>
  <si>
    <t>宮崎県児湯郡新富町下富田</t>
  </si>
  <si>
    <t>宮崎県児湯郡新富町新田</t>
  </si>
  <si>
    <t>宮崎県児湯郡新富町日置</t>
  </si>
  <si>
    <t>宮崎県児湯郡新富町三納代</t>
  </si>
  <si>
    <t>宮崎県児湯郡西米良村</t>
  </si>
  <si>
    <t>宮崎県児湯郡西米良村板谷</t>
  </si>
  <si>
    <t>宮崎県児湯郡西米良村小川</t>
  </si>
  <si>
    <t>宮崎県児湯郡西米良村上米良</t>
  </si>
  <si>
    <t>宮崎県児湯郡西米良村越野尾</t>
  </si>
  <si>
    <t>宮崎県児湯郡西米良村竹原</t>
  </si>
  <si>
    <t>宮崎県児湯郡西米良村村所</t>
  </si>
  <si>
    <t>宮崎県児湯郡西米良村横野</t>
  </si>
  <si>
    <t>宮崎県児湯郡木城町</t>
  </si>
  <si>
    <t>宮崎県児湯郡木城町石河内</t>
  </si>
  <si>
    <t>宮崎県児湯郡木城町川原</t>
  </si>
  <si>
    <t>宮崎県児湯郡木城町椎木</t>
  </si>
  <si>
    <t>宮崎県児湯郡木城町高城</t>
  </si>
  <si>
    <t>宮崎県児湯郡木城町中之又</t>
  </si>
  <si>
    <t>宮崎県児湯郡川南町</t>
  </si>
  <si>
    <t>宮崎県児湯郡川南町川南</t>
  </si>
  <si>
    <t>宮崎県児湯郡川南町平田</t>
  </si>
  <si>
    <t>宮崎県児湯郡都農町</t>
  </si>
  <si>
    <t>宮崎県東臼杵郡門川町</t>
  </si>
  <si>
    <t>宮崎県東臼杵郡門川町庵川</t>
  </si>
  <si>
    <t>宮崎県東臼杵郡門川町門川尾末</t>
  </si>
  <si>
    <t>宮崎県東臼杵郡門川町川内</t>
  </si>
  <si>
    <t>宮崎県東臼杵郡門川町城ケ丘</t>
  </si>
  <si>
    <t>宮崎県東臼杵郡門川町平城西</t>
  </si>
  <si>
    <t>宮崎県東臼杵郡門川町平城東</t>
  </si>
  <si>
    <t>宮崎県東臼杵郡諸塚村</t>
  </si>
  <si>
    <t>宮崎県東臼杵郡椎葉村</t>
  </si>
  <si>
    <t>宮崎県東臼杵郡椎葉村大河内</t>
  </si>
  <si>
    <t>宮崎県東臼杵郡椎葉村下福良</t>
  </si>
  <si>
    <t>宮崎県東臼杵郡椎葉村不土野</t>
  </si>
  <si>
    <t>宮崎県東臼杵郡椎葉村松尾</t>
  </si>
  <si>
    <t>宮崎県東臼杵郡美郷町</t>
  </si>
  <si>
    <t>宮崎県東臼杵郡美郷町北郷宇納間</t>
  </si>
  <si>
    <t>宮崎県東臼杵郡美郷町北郷黒木</t>
  </si>
  <si>
    <t>宮崎県東臼杵郡美郷町北郷入下</t>
  </si>
  <si>
    <t>宮崎県東臼杵郡美郷町西郷小原</t>
  </si>
  <si>
    <t>宮崎県東臼杵郡美郷町西郷田代</t>
  </si>
  <si>
    <t>宮崎県東臼杵郡美郷町西郷立石</t>
  </si>
  <si>
    <t>宮崎県東臼杵郡美郷町西郷山三ヶ</t>
  </si>
  <si>
    <t>宮崎県東臼杵郡美郷町南郷上渡川</t>
  </si>
  <si>
    <t>宮崎県東臼杵郡美郷町南郷鬼神野</t>
  </si>
  <si>
    <t>宮崎県東臼杵郡美郷町南郷中渡川</t>
  </si>
  <si>
    <t>宮崎県東臼杵郡美郷町南郷神門</t>
  </si>
  <si>
    <t>宮崎県東臼杵郡美郷町南郷水清谷</t>
  </si>
  <si>
    <t>宮崎県東臼杵郡美郷町南郷山三ヶ</t>
  </si>
  <si>
    <t>宮崎県西臼杵郡高千穂町</t>
  </si>
  <si>
    <t>宮崎県西臼杵郡高千穂町岩戸</t>
  </si>
  <si>
    <t>宮崎県西臼杵郡高千穂町押方</t>
  </si>
  <si>
    <t>宮崎県西臼杵郡高千穂町上岩戸</t>
  </si>
  <si>
    <t>宮崎県西臼杵郡高千穂町上野</t>
  </si>
  <si>
    <t>宮崎県西臼杵郡高千穂町河内</t>
  </si>
  <si>
    <t>宮崎県西臼杵郡高千穂町五ケ所</t>
  </si>
  <si>
    <t>宮崎県西臼杵郡高千穂町下野</t>
  </si>
  <si>
    <t>宮崎県西臼杵郡高千穂町田原</t>
  </si>
  <si>
    <t>宮崎県西臼杵郡高千穂町三田井</t>
  </si>
  <si>
    <t>宮崎県西臼杵郡高千穂町向山</t>
  </si>
  <si>
    <t>宮崎県西臼杵郡日之影町</t>
  </si>
  <si>
    <t>宮崎県西臼杵郡日之影町岩井川境野</t>
  </si>
  <si>
    <t>宮崎県西臼杵郡日之影町岩井川</t>
  </si>
  <si>
    <t>宮崎県西臼杵郡日之影町七折</t>
  </si>
  <si>
    <t>宮崎県西臼杵郡日之影町見立</t>
  </si>
  <si>
    <t>宮崎県西臼杵郡日之影町分城</t>
  </si>
  <si>
    <t>宮崎県西臼杵郡五ヶ瀬町</t>
  </si>
  <si>
    <t>宮崎県西臼杵郡五ヶ瀬町鞍岡</t>
  </si>
  <si>
    <t>宮崎県西臼杵郡五ヶ瀬町桑野内</t>
  </si>
  <si>
    <t>宮崎県西臼杵郡五ヶ瀬町三ヶ所</t>
  </si>
  <si>
    <t>東京都千代田区</t>
  </si>
  <si>
    <t>東京都千代田区一番町</t>
  </si>
  <si>
    <t>東京都千代田区大手町ＪＡビル</t>
  </si>
  <si>
    <t>東京都千代田区大手町ＪＡビル　１階</t>
  </si>
  <si>
    <t>東京都千代田区大手町ＪＡビル　２階</t>
  </si>
  <si>
    <t>東京都千代田区大手町ＪＡビル　３階</t>
  </si>
  <si>
    <t>東京都千代田区大手町ＪＡビル　４階</t>
  </si>
  <si>
    <t>東京都千代田区大手町ＪＡビル　５階</t>
  </si>
  <si>
    <t>東京都千代田区大手町ＪＡビル　６階</t>
  </si>
  <si>
    <t>東京都千代田区大手町ＪＡビル　７階</t>
  </si>
  <si>
    <t>東京都千代田区大手町ＪＡビル　８階</t>
  </si>
  <si>
    <t>東京都千代田区大手町ＪＡビル　９階</t>
  </si>
  <si>
    <t>東京都千代田区大手町ＪＡビル　１０階</t>
  </si>
  <si>
    <t>東京都千代田区大手町ＪＡビル　１１階</t>
  </si>
  <si>
    <t>東京都千代田区大手町ＪＡビル　１２階</t>
  </si>
  <si>
    <t>東京都千代田区大手町ＪＡビル　１３階</t>
  </si>
  <si>
    <t>東京都千代田区大手町ＪＡビル　１４階</t>
  </si>
  <si>
    <t>東京都千代田区大手町ＪＡビル　１５階</t>
  </si>
  <si>
    <t>東京都千代田区大手町ＪＡビル　１６階</t>
  </si>
  <si>
    <t>東京都千代田区大手町ＪＡビル　１７階</t>
  </si>
  <si>
    <t>東京都千代田区大手町ＪＡビル　１８階</t>
  </si>
  <si>
    <t>東京都千代田区大手町ＪＡビル　１９階</t>
  </si>
  <si>
    <t>東京都千代田区大手町ＪＡビル　２０階</t>
  </si>
  <si>
    <t>東京都千代田区大手町ＪＡビル　２１階</t>
  </si>
  <si>
    <t>東京都千代田区大手町ＪＡビル　２２階</t>
  </si>
  <si>
    <t>東京都千代田区大手町ＪＡビル　２３階</t>
  </si>
  <si>
    <t>東京都千代田区大手町ＪＡビル　２４階</t>
  </si>
  <si>
    <t>東京都千代田区大手町ＪＡビル　２５階</t>
  </si>
  <si>
    <t>東京都千代田区大手町ＪＡビル　２６階</t>
  </si>
  <si>
    <t>東京都千代田区大手町ＪＡビル　２７階</t>
  </si>
  <si>
    <t>東京都千代田区大手町ＪＡビル　２８階</t>
  </si>
  <si>
    <t>東京都千代田区大手町ＪＡビル　２９階</t>
  </si>
  <si>
    <t>東京都千代田区大手町ＪＡビル　３０階</t>
  </si>
  <si>
    <t>東京都千代田区大手町ＪＡビル　３１階</t>
  </si>
  <si>
    <t>東京都千代田区大手町ＪＡビル　３２階</t>
  </si>
  <si>
    <t>東京都千代田区大手町ＪＡビル　３３階</t>
  </si>
  <si>
    <t>東京都千代田区大手町ＪＡビル　３４階</t>
  </si>
  <si>
    <t>東京都千代田区大手町ＪＡビル　３５階</t>
  </si>
  <si>
    <t>東京都千代田区大手町ＪＡビル　３６階</t>
  </si>
  <si>
    <t>東京都千代田区大手町ＪＡビル　３７階</t>
  </si>
  <si>
    <t>東京都千代田区霞が関霞が関ビル</t>
  </si>
  <si>
    <t>東京都千代田区霞が関霞が関ビル　１階</t>
  </si>
  <si>
    <t>東京都千代田区霞が関霞が関ビル　２階</t>
  </si>
  <si>
    <t>東京都千代田区霞が関霞が関ビル　３階</t>
  </si>
  <si>
    <t>東京都千代田区霞が関霞が関ビル　４階</t>
  </si>
  <si>
    <t>東京都千代田区霞が関霞が関ビル　５階</t>
  </si>
  <si>
    <t>東京都千代田区霞が関霞が関ビル　６階</t>
  </si>
  <si>
    <t>東京都千代田区霞が関霞が関ビル　７階</t>
  </si>
  <si>
    <t>東京都千代田区霞が関霞が関ビル　８階</t>
  </si>
  <si>
    <t>東京都千代田区霞が関霞が関ビル　９階</t>
  </si>
  <si>
    <t>東京都千代田区霞が関霞が関ビル　１０階</t>
  </si>
  <si>
    <t>東京都千代田区霞が関霞が関ビル　１１階</t>
  </si>
  <si>
    <t>東京都千代田区霞が関霞が関ビル　１２階</t>
  </si>
  <si>
    <t>東京都千代田区霞が関霞が関ビル　１３階</t>
  </si>
  <si>
    <t>東京都千代田区霞が関霞が関ビル　１４階</t>
  </si>
  <si>
    <t>東京都千代田区霞が関霞が関ビル　１５階</t>
  </si>
  <si>
    <t>東京都千代田区霞が関霞が関ビル　１６階</t>
  </si>
  <si>
    <t>東京都千代田区霞が関霞が関ビル　１７階</t>
  </si>
  <si>
    <t>東京都千代田区霞が関霞が関ビル　１８階</t>
  </si>
  <si>
    <t>東京都千代田区霞が関霞が関ビル　１９階</t>
  </si>
  <si>
    <t>東京都千代田区霞が関霞が関ビル　２０階</t>
  </si>
  <si>
    <t>東京都千代田区霞が関霞が関ビル　２１階</t>
  </si>
  <si>
    <t>東京都千代田区霞が関霞が関ビル　２２階</t>
  </si>
  <si>
    <t>東京都千代田区霞が関霞が関ビル　２３階</t>
  </si>
  <si>
    <t>東京都千代田区霞が関霞が関ビル　２４階</t>
  </si>
  <si>
    <t>東京都千代田区霞が関霞が関ビル　２５階</t>
  </si>
  <si>
    <t>東京都千代田区霞が関霞が関ビル　２６階</t>
  </si>
  <si>
    <t>東京都千代田区霞が関霞が関ビル　２７階</t>
  </si>
  <si>
    <t>東京都千代田区霞が関霞が関ビル　２８階</t>
  </si>
  <si>
    <t>東京都千代田区霞が関霞が関ビル　２９階</t>
  </si>
  <si>
    <t>東京都千代田区霞が関霞が関ビル　３０階</t>
  </si>
  <si>
    <t>東京都千代田区霞が関霞が関ビル　３１階</t>
  </si>
  <si>
    <t>東京都千代田区霞が関霞が関ビル　３２階</t>
  </si>
  <si>
    <t>東京都千代田区霞が関霞が関ビル　３３階</t>
  </si>
  <si>
    <t>東京都千代田区霞が関霞が関ビル　３４階</t>
  </si>
  <si>
    <t>東京都千代田区霞が関霞が関ビル　３５階</t>
  </si>
  <si>
    <t>東京都千代田区霞が関霞が関ビル　３６階</t>
  </si>
  <si>
    <t>東京都千代田区神田相生町</t>
  </si>
  <si>
    <t>東京都千代田区神田和泉町</t>
  </si>
  <si>
    <t>東京都千代田区神田岩本町</t>
  </si>
  <si>
    <t>東京都千代田区神田鍛冶町</t>
  </si>
  <si>
    <t>東京都千代田区神田北乗物町</t>
  </si>
  <si>
    <t>東京都千代田区神田紺屋町</t>
  </si>
  <si>
    <t>東京都千代田区神田佐久間河岸</t>
  </si>
  <si>
    <t>東京都千代田区神田多町</t>
  </si>
  <si>
    <t>東京都千代田区神田司町</t>
  </si>
  <si>
    <t>東京都千代田区神田富山町</t>
  </si>
  <si>
    <t>東京都千代田区神田西福田町</t>
  </si>
  <si>
    <t>東京都千代田区神田練塀町</t>
  </si>
  <si>
    <t>東京都千代田区神田花岡町</t>
  </si>
  <si>
    <t>東京都千代田区神田東紺屋町</t>
  </si>
  <si>
    <t>東京都千代田区神田東松下町</t>
  </si>
  <si>
    <t>東京都千代田区神田平河町</t>
  </si>
  <si>
    <t>東京都千代田区神田松永町</t>
  </si>
  <si>
    <t>東京都千代田区神田美倉町</t>
  </si>
  <si>
    <t>東京都千代田区神田美土代町</t>
  </si>
  <si>
    <t>東京都千代田区紀尾井町</t>
  </si>
  <si>
    <t>東京都千代田区北の丸公園</t>
  </si>
  <si>
    <t>東京都千代田区皇居外苑</t>
  </si>
  <si>
    <t>東京都千代田区五番町</t>
  </si>
  <si>
    <t>東京都千代田区三番町</t>
  </si>
  <si>
    <t>東京都千代田区千代田</t>
  </si>
  <si>
    <t>東京都千代田区永田町山王パークタワー</t>
  </si>
  <si>
    <t>東京都千代田区永田町山王パークタワー　１階</t>
  </si>
  <si>
    <t>東京都千代田区永田町山王パークタワー　２階</t>
  </si>
  <si>
    <t>東京都千代田区永田町山王パークタワー　３階</t>
  </si>
  <si>
    <t>東京都千代田区永田町山王パークタワー　４階</t>
  </si>
  <si>
    <t>東京都千代田区永田町山王パークタワー　５階</t>
  </si>
  <si>
    <t>東京都千代田区永田町山王パークタワー　６階</t>
  </si>
  <si>
    <t>東京都千代田区永田町山王パークタワー　７階</t>
  </si>
  <si>
    <t>東京都千代田区永田町山王パークタワー　８階</t>
  </si>
  <si>
    <t>東京都千代田区永田町山王パークタワー　９階</t>
  </si>
  <si>
    <t>東京都千代田区永田町山王パークタワー　１０階</t>
  </si>
  <si>
    <t>東京都千代田区永田町山王パークタワー　１１階</t>
  </si>
  <si>
    <t>東京都千代田区永田町山王パークタワー　１２階</t>
  </si>
  <si>
    <t>東京都千代田区永田町山王パークタワー　１３階</t>
  </si>
  <si>
    <t>東京都千代田区永田町山王パークタワー　１４階</t>
  </si>
  <si>
    <t>東京都千代田区永田町山王パークタワー　１５階</t>
  </si>
  <si>
    <t>東京都千代田区永田町山王パークタワー　１６階</t>
  </si>
  <si>
    <t>東京都千代田区永田町山王パークタワー　１７階</t>
  </si>
  <si>
    <t>東京都千代田区永田町山王パークタワー　１８階</t>
  </si>
  <si>
    <t>東京都千代田区永田町山王パークタワー　１９階</t>
  </si>
  <si>
    <t>東京都千代田区永田町山王パークタワー　２０階</t>
  </si>
  <si>
    <t>東京都千代田区永田町山王パークタワー　２１階</t>
  </si>
  <si>
    <t>東京都千代田区永田町山王パークタワー　２２階</t>
  </si>
  <si>
    <t>東京都千代田区永田町山王パークタワー　２３階</t>
  </si>
  <si>
    <t>東京都千代田区永田町山王パークタワー　２４階</t>
  </si>
  <si>
    <t>東京都千代田区永田町山王パークタワー　２５階</t>
  </si>
  <si>
    <t>東京都千代田区永田町山王パークタワー　２６階</t>
  </si>
  <si>
    <t>東京都千代田区永田町山王パークタワー　２７階</t>
  </si>
  <si>
    <t>東京都千代田区永田町山王パークタワー　２８階</t>
  </si>
  <si>
    <t>東京都千代田区永田町山王パークタワー　２９階</t>
  </si>
  <si>
    <t>東京都千代田区永田町山王パークタワー　３０階</t>
  </si>
  <si>
    <t>東京都千代田区永田町山王パークタワー　３１階</t>
  </si>
  <si>
    <t>東京都千代田区永田町山王パークタワー　３２階</t>
  </si>
  <si>
    <t>東京都千代田区永田町山王パークタワー　３３階</t>
  </si>
  <si>
    <t>東京都千代田区永田町山王パークタワー　３４階</t>
  </si>
  <si>
    <t>東京都千代田区永田町山王パークタワー　３５階</t>
  </si>
  <si>
    <t>東京都千代田区永田町山王パークタワー　３６階</t>
  </si>
  <si>
    <t>東京都千代田区永田町山王パークタワー　３７階</t>
  </si>
  <si>
    <t>東京都千代田区永田町山王パークタワー　３８階</t>
  </si>
  <si>
    <t>東京都千代田区永田町山王パークタワー　３９階</t>
  </si>
  <si>
    <t>東京都千代田区永田町山王パークタワー　４０階</t>
  </si>
  <si>
    <t>東京都千代田区永田町山王パークタワー　４１階</t>
  </si>
  <si>
    <t>東京都千代田区永田町山王パークタワー　４２階</t>
  </si>
  <si>
    <t>東京都千代田区永田町山王パークタワー　４３階</t>
  </si>
  <si>
    <t>東京都千代田区永田町山王パークタワー　４４階</t>
  </si>
  <si>
    <t>東京都千代田区二番町</t>
  </si>
  <si>
    <t>東京都千代田区隼町</t>
  </si>
  <si>
    <t>東京都千代田区一ツ橋１丁目</t>
  </si>
  <si>
    <t>東京都千代田区一ツ橋２丁目</t>
  </si>
  <si>
    <t>東京都千代田区日比谷公園</t>
  </si>
  <si>
    <t>東京都千代田区丸の内グラントウキョウサウスタワー</t>
  </si>
  <si>
    <t>東京都千代田区丸の内グラントウキョウサウスタワー　１階</t>
  </si>
  <si>
    <t>東京都千代田区丸の内グラントウキョウサウスタワー　２階</t>
  </si>
  <si>
    <t>東京都千代田区丸の内グラントウキョウサウスタワー　３階</t>
  </si>
  <si>
    <t>東京都千代田区丸の内グラントウキョウサウスタワー　４階</t>
  </si>
  <si>
    <t>東京都千代田区丸の内グラントウキョウサウスタワー　５階</t>
  </si>
  <si>
    <t>東京都千代田区丸の内グラントウキョウサウスタワー　６階</t>
  </si>
  <si>
    <t>東京都千代田区丸の内グラントウキョウサウスタワー　７階</t>
  </si>
  <si>
    <t>東京都千代田区丸の内グラントウキョウサウスタワー　８階</t>
  </si>
  <si>
    <t>東京都千代田区丸の内グラントウキョウサウスタワー　９階</t>
  </si>
  <si>
    <t>東京都千代田区丸の内グラントウキョウサウスタワー　１０階</t>
  </si>
  <si>
    <t>東京都千代田区丸の内グラントウキョウサウスタワー　１１階</t>
  </si>
  <si>
    <t>東京都千代田区丸の内グラントウキョウサウスタワー　１２階</t>
  </si>
  <si>
    <t>東京都千代田区丸の内グラントウキョウサウスタワー　１３階</t>
  </si>
  <si>
    <t>東京都千代田区丸の内グラントウキョウサウスタワー　１４階</t>
  </si>
  <si>
    <t>東京都千代田区丸の内グラントウキョウサウスタワー　１５階</t>
  </si>
  <si>
    <t>東京都千代田区丸の内グラントウキョウサウスタワー　１６階</t>
  </si>
  <si>
    <t>東京都千代田区丸の内グラントウキョウサウスタワー　１７階</t>
  </si>
  <si>
    <t>東京都千代田区丸の内グラントウキョウサウスタワー　１８階</t>
  </si>
  <si>
    <t>東京都千代田区丸の内グラントウキョウサウスタワー　１９階</t>
  </si>
  <si>
    <t>東京都千代田区丸の内グラントウキョウサウスタワー　２０階</t>
  </si>
  <si>
    <t>東京都千代田区丸の内グラントウキョウサウスタワー　２１階</t>
  </si>
  <si>
    <t>東京都千代田区丸の内グラントウキョウサウスタワー　２２階</t>
  </si>
  <si>
    <t>東京都千代田区丸の内グラントウキョウサウスタワー　２３階</t>
  </si>
  <si>
    <t>東京都千代田区丸の内グラントウキョウサウスタワー　２４階</t>
  </si>
  <si>
    <t>東京都千代田区丸の内グラントウキョウサウスタワー　２５階</t>
  </si>
  <si>
    <t>東京都千代田区丸の内グラントウキョウサウスタワー　２６階</t>
  </si>
  <si>
    <t>東京都千代田区丸の内グラントウキョウサウスタワー　２７階</t>
  </si>
  <si>
    <t>東京都千代田区丸の内グラントウキョウサウスタワー　２８階</t>
  </si>
  <si>
    <t>東京都千代田区丸の内グラントウキョウサウスタワー　２９階</t>
  </si>
  <si>
    <t>東京都千代田区丸の内グラントウキョウサウスタワー　３０階</t>
  </si>
  <si>
    <t>東京都千代田区丸の内グラントウキョウサウスタワー　３１階</t>
  </si>
  <si>
    <t>東京都千代田区丸の内グラントウキョウサウスタワー　３２階</t>
  </si>
  <si>
    <t>東京都千代田区丸の内グラントウキョウサウスタワー　３３階</t>
  </si>
  <si>
    <t>東京都千代田区丸の内グラントウキョウサウスタワー　３４階</t>
  </si>
  <si>
    <t>東京都千代田区丸の内グラントウキョウサウスタワー　３５階</t>
  </si>
  <si>
    <t>東京都千代田区丸の内グラントウキョウサウスタワー　３６階</t>
  </si>
  <si>
    <t>東京都千代田区丸の内グラントウキョウサウスタワー　３７階</t>
  </si>
  <si>
    <t>東京都千代田区丸の内グラントウキョウサウスタワー　３８階</t>
  </si>
  <si>
    <t>東京都千代田区丸の内グラントウキョウサウスタワー　３９階</t>
  </si>
  <si>
    <t>東京都千代田区丸の内グラントウキョウサウスタワー　４０階</t>
  </si>
  <si>
    <t>東京都千代田区丸の内グラントウキョウサウスタワー　４１階</t>
  </si>
  <si>
    <t>東京都千代田区丸の内グラントウキョウサウスタワー　４２階</t>
  </si>
  <si>
    <t>東京都千代田区丸の内グラントウキョウノースタワー</t>
  </si>
  <si>
    <t>東京都千代田区丸の内グラントウキョウノースタワー　１階</t>
  </si>
  <si>
    <t>東京都千代田区丸の内グラントウキョウノースタワー　２階</t>
  </si>
  <si>
    <t>東京都千代田区丸の内グラントウキョウノースタワー　３階</t>
  </si>
  <si>
    <t>東京都千代田区丸の内グラントウキョウノースタワー　４階</t>
  </si>
  <si>
    <t>東京都千代田区丸の内グラントウキョウノースタワー　５階</t>
  </si>
  <si>
    <t>東京都千代田区丸の内グラントウキョウノースタワー　６階</t>
  </si>
  <si>
    <t>東京都千代田区丸の内グラントウキョウノースタワー　７階</t>
  </si>
  <si>
    <t>東京都千代田区丸の内グラントウキョウノースタワー　８階</t>
  </si>
  <si>
    <t>東京都千代田区丸の内グラントウキョウノースタワー　９階</t>
  </si>
  <si>
    <t>東京都千代田区丸の内グラントウキョウノースタワー　１０階</t>
  </si>
  <si>
    <t>東京都千代田区丸の内グラントウキョウノースタワー　１１階</t>
  </si>
  <si>
    <t>東京都千代田区丸の内グラントウキョウノースタワー　１２階</t>
  </si>
  <si>
    <t>東京都千代田区丸の内グラントウキョウノースタワー　１３階</t>
  </si>
  <si>
    <t>東京都千代田区丸の内グラントウキョウノースタワー　１４階</t>
  </si>
  <si>
    <t>東京都千代田区丸の内グラントウキョウノースタワー　１５階</t>
  </si>
  <si>
    <t>東京都千代田区丸の内グラントウキョウノースタワー　１６階</t>
  </si>
  <si>
    <t>東京都千代田区丸の内グラントウキョウノースタワー　１７階</t>
  </si>
  <si>
    <t>東京都千代田区丸の内グラントウキョウノースタワー　１８階</t>
  </si>
  <si>
    <t>東京都千代田区丸の内グラントウキョウノースタワー　１９階</t>
  </si>
  <si>
    <t>東京都千代田区丸の内グラントウキョウノースタワー　２０階</t>
  </si>
  <si>
    <t>東京都千代田区丸の内グラントウキョウノースタワー　２１階</t>
  </si>
  <si>
    <t>東京都千代田区丸の内グラントウキョウノースタワー　２２階</t>
  </si>
  <si>
    <t>東京都千代田区丸の内グラントウキョウノースタワー　２３階</t>
  </si>
  <si>
    <t>東京都千代田区丸の内グラントウキョウノースタワー　２４階</t>
  </si>
  <si>
    <t>東京都千代田区丸の内グラントウキョウノースタワー　２５階</t>
  </si>
  <si>
    <t>東京都千代田区丸の内グラントウキョウノースタワー　２６階</t>
  </si>
  <si>
    <t>東京都千代田区丸の内グラントウキョウノースタワー　２７階</t>
  </si>
  <si>
    <t>東京都千代田区丸の内グラントウキョウノースタワー　２８階</t>
  </si>
  <si>
    <t>東京都千代田区丸の内グラントウキョウノースタワー　２９階</t>
  </si>
  <si>
    <t>東京都千代田区丸の内グラントウキョウノースタワー　３０階</t>
  </si>
  <si>
    <t>東京都千代田区丸の内グラントウキョウノースタワー　３１階</t>
  </si>
  <si>
    <t>東京都千代田区丸の内グラントウキョウノースタワー　３２階</t>
  </si>
  <si>
    <t>東京都千代田区丸の内グラントウキョウノースタワー　３３階</t>
  </si>
  <si>
    <t>東京都千代田区丸の内グラントウキョウノースタワー　３４階</t>
  </si>
  <si>
    <t>東京都千代田区丸の内グラントウキョウノースタワー　３５階</t>
  </si>
  <si>
    <t>東京都千代田区丸の内グラントウキョウノースタワー　３６階</t>
  </si>
  <si>
    <t>東京都千代田区丸の内グラントウキョウノースタワー　３７階</t>
  </si>
  <si>
    <t>東京都千代田区丸の内グラントウキョウノースタワー　３８階</t>
  </si>
  <si>
    <t>東京都千代田区丸の内グラントウキョウノースタワー　３９階</t>
  </si>
  <si>
    <t>東京都千代田区丸の内グラントウキョウノースタワー　４０階</t>
  </si>
  <si>
    <t>東京都千代田区丸の内グラントウキョウノースタワー　４１階</t>
  </si>
  <si>
    <t>東京都千代田区丸の内グラントウキョウノースタワー　４２階</t>
  </si>
  <si>
    <t>東京都千代田区丸の内グラントウキョウノースタワー　４３階</t>
  </si>
  <si>
    <t>東京都千代田区丸の内ＪＰタワー</t>
  </si>
  <si>
    <t>東京都千代田区丸の内ＪＰタワー　１階</t>
  </si>
  <si>
    <t>東京都千代田区丸の内ＪＰタワー　２階</t>
  </si>
  <si>
    <t>東京都千代田区丸の内ＪＰタワー　３階</t>
  </si>
  <si>
    <t>東京都千代田区丸の内ＪＰタワー　４階</t>
  </si>
  <si>
    <t>東京都千代田区丸の内ＪＰタワー　５階</t>
  </si>
  <si>
    <t>東京都千代田区丸の内ＪＰタワー　６階</t>
  </si>
  <si>
    <t>東京都千代田区丸の内ＪＰタワー　７階</t>
  </si>
  <si>
    <t>東京都千代田区丸の内ＪＰタワー　８階</t>
  </si>
  <si>
    <t>東京都千代田区丸の内ＪＰタワー　９階</t>
  </si>
  <si>
    <t>東京都千代田区丸の内ＪＰタワー　１０階</t>
  </si>
  <si>
    <t>東京都千代田区丸の内ＪＰタワー　１１階</t>
  </si>
  <si>
    <t>東京都千代田区丸の内ＪＰタワー　１２階</t>
  </si>
  <si>
    <t>東京都千代田区丸の内ＪＰタワー　１３階</t>
  </si>
  <si>
    <t>東京都千代田区丸の内ＪＰタワー　１４階</t>
  </si>
  <si>
    <t>東京都千代田区丸の内ＪＰタワー　１５階</t>
  </si>
  <si>
    <t>東京都千代田区丸の内ＪＰタワー　１６階</t>
  </si>
  <si>
    <t>東京都千代田区丸の内ＪＰタワー　１７階</t>
  </si>
  <si>
    <t>東京都千代田区丸の内ＪＰタワー　１８階</t>
  </si>
  <si>
    <t>東京都千代田区丸の内ＪＰタワー　１９階</t>
  </si>
  <si>
    <t>東京都千代田区丸の内ＪＰタワー　２０階</t>
  </si>
  <si>
    <t>東京都千代田区丸の内ＪＰタワー　２１階</t>
  </si>
  <si>
    <t>東京都千代田区丸の内ＪＰタワー　２２階</t>
  </si>
  <si>
    <t>東京都千代田区丸の内ＪＰタワー　２３階</t>
  </si>
  <si>
    <t>東京都千代田区丸の内ＪＰタワー　２４階</t>
  </si>
  <si>
    <t>東京都千代田区丸の内ＪＰタワー　２５階</t>
  </si>
  <si>
    <t>東京都千代田区丸の内ＪＰタワー　２６階</t>
  </si>
  <si>
    <t>東京都千代田区丸の内ＪＰタワー　２７階</t>
  </si>
  <si>
    <t>東京都千代田区丸の内ＪＰタワー　２８階</t>
  </si>
  <si>
    <t>東京都千代田区丸の内ＪＰタワー　２９階</t>
  </si>
  <si>
    <t>東京都千代田区丸の内ＪＰタワー　３０階</t>
  </si>
  <si>
    <t>東京都千代田区丸の内ＪＰタワー　３１階</t>
  </si>
  <si>
    <t>東京都千代田区丸の内ＪＰタワー　３２階</t>
  </si>
  <si>
    <t>東京都千代田区丸の内ＪＰタワー　３３階</t>
  </si>
  <si>
    <t>東京都千代田区丸の内ＪＰタワー　３４階</t>
  </si>
  <si>
    <t>東京都千代田区丸の内ＪＰタワー　３５階</t>
  </si>
  <si>
    <t>東京都千代田区丸の内ＪＰタワー　３６階</t>
  </si>
  <si>
    <t>東京都千代田区丸の内ＪＰタワー　３７階</t>
  </si>
  <si>
    <t>東京都千代田区丸の内ＪＰタワー　３８階</t>
  </si>
  <si>
    <t>東京都千代田区丸の内新丸の内ビルディング</t>
  </si>
  <si>
    <t>東京都千代田区丸の内新丸の内ビルディング　１階</t>
  </si>
  <si>
    <t>東京都千代田区丸の内新丸の内ビルディング　２階</t>
  </si>
  <si>
    <t>東京都千代田区丸の内新丸の内ビルディング　３階</t>
  </si>
  <si>
    <t>東京都千代田区丸の内新丸の内ビルディング　４階</t>
  </si>
  <si>
    <t>東京都千代田区丸の内新丸の内ビルディング　５階</t>
  </si>
  <si>
    <t>東京都千代田区丸の内新丸の内ビルディング　６階</t>
  </si>
  <si>
    <t>東京都千代田区丸の内新丸の内ビルディング　７階</t>
  </si>
  <si>
    <t>東京都千代田区丸の内新丸の内ビルディング　８階</t>
  </si>
  <si>
    <t>東京都千代田区丸の内新丸の内ビルディング　９階</t>
  </si>
  <si>
    <t>東京都千代田区丸の内新丸の内ビルディング　１０階</t>
  </si>
  <si>
    <t>東京都千代田区丸の内新丸の内ビルディング　１１階</t>
  </si>
  <si>
    <t>東京都千代田区丸の内新丸の内ビルディング　１２階</t>
  </si>
  <si>
    <t>東京都千代田区丸の内新丸の内ビルディング　１３階</t>
  </si>
  <si>
    <t>東京都千代田区丸の内新丸の内ビルディング　１４階</t>
  </si>
  <si>
    <t>東京都千代田区丸の内新丸の内ビルディング　１５階</t>
  </si>
  <si>
    <t>東京都千代田区丸の内新丸の内ビルディング　１６階</t>
  </si>
  <si>
    <t>東京都千代田区丸の内新丸の内ビルディング　１７階</t>
  </si>
  <si>
    <t>東京都千代田区丸の内新丸の内ビルディング　１８階</t>
  </si>
  <si>
    <t>東京都千代田区丸の内新丸の内ビルディング　１９階</t>
  </si>
  <si>
    <t>東京都千代田区丸の内新丸の内ビルディング　２０階</t>
  </si>
  <si>
    <t>東京都千代田区丸の内新丸の内ビルディング　２１階</t>
  </si>
  <si>
    <t>東京都千代田区丸の内新丸の内ビルディング　２２階</t>
  </si>
  <si>
    <t>東京都千代田区丸の内新丸の内ビルディング　２３階</t>
  </si>
  <si>
    <t>東京都千代田区丸の内新丸の内ビルディング　２４階</t>
  </si>
  <si>
    <t>東京都千代田区丸の内新丸の内ビルディング　２５階</t>
  </si>
  <si>
    <t>東京都千代田区丸の内新丸の内ビルディング　２６階</t>
  </si>
  <si>
    <t>東京都千代田区丸の内新丸の内ビルディング　２７階</t>
  </si>
  <si>
    <t>東京都千代田区丸の内新丸の内ビルディング　２８階</t>
  </si>
  <si>
    <t>東京都千代田区丸の内新丸の内ビルディング　２９階</t>
  </si>
  <si>
    <t>東京都千代田区丸の内新丸の内ビルディング　３０階</t>
  </si>
  <si>
    <t>東京都千代田区丸の内新丸の内ビルディング　３１階</t>
  </si>
  <si>
    <t>東京都千代田区丸の内新丸の内ビルディング　３２階</t>
  </si>
  <si>
    <t>東京都千代田区丸の内新丸の内ビルディング　３３階</t>
  </si>
  <si>
    <t>東京都千代田区丸の内新丸の内ビルディング　３４階</t>
  </si>
  <si>
    <t>東京都千代田区丸の内新丸の内ビルディング　３５階</t>
  </si>
  <si>
    <t>東京都千代田区丸の内新丸の内ビルディング　３６階</t>
  </si>
  <si>
    <t>東京都千代田区丸の内新丸の内ビルディング　３７階</t>
  </si>
  <si>
    <t>東京都千代田区丸の内新丸の内ビルディング　３８階</t>
  </si>
  <si>
    <t>東京都千代田区丸の内東京ビルディング</t>
  </si>
  <si>
    <t>東京都千代田区丸の内東京ビルディング　１階</t>
  </si>
  <si>
    <t>東京都千代田区丸の内東京ビルディング　２階</t>
  </si>
  <si>
    <t>東京都千代田区丸の内東京ビルディング　３階</t>
  </si>
  <si>
    <t>東京都千代田区丸の内東京ビルディング　４階</t>
  </si>
  <si>
    <t>東京都千代田区丸の内東京ビルディング　５階</t>
  </si>
  <si>
    <t>東京都千代田区丸の内東京ビルディング　６階</t>
  </si>
  <si>
    <t>東京都千代田区丸の内東京ビルディング　７階</t>
  </si>
  <si>
    <t>東京都千代田区丸の内東京ビルディング　８階</t>
  </si>
  <si>
    <t>東京都千代田区丸の内東京ビルディング　９階</t>
  </si>
  <si>
    <t>東京都千代田区丸の内東京ビルディング　１０階</t>
  </si>
  <si>
    <t>東京都千代田区丸の内東京ビルディング　１１階</t>
  </si>
  <si>
    <t>東京都千代田区丸の内東京ビルディング　１２階</t>
  </si>
  <si>
    <t>東京都千代田区丸の内東京ビルディング　１３階</t>
  </si>
  <si>
    <t>東京都千代田区丸の内東京ビルディング　１４階</t>
  </si>
  <si>
    <t>東京都千代田区丸の内東京ビルディング　１５階</t>
  </si>
  <si>
    <t>東京都千代田区丸の内東京ビルディング　１６階</t>
  </si>
  <si>
    <t>東京都千代田区丸の内東京ビルディング　１７階</t>
  </si>
  <si>
    <t>東京都千代田区丸の内東京ビルディング　１８階</t>
  </si>
  <si>
    <t>東京都千代田区丸の内東京ビルディング　１９階</t>
  </si>
  <si>
    <t>東京都千代田区丸の内東京ビルディング　２０階</t>
  </si>
  <si>
    <t>東京都千代田区丸の内東京ビルディング　２１階</t>
  </si>
  <si>
    <t>東京都千代田区丸の内東京ビルディング　２２階</t>
  </si>
  <si>
    <t>東京都千代田区丸の内東京ビルディング　２３階</t>
  </si>
  <si>
    <t>東京都千代田区丸の内東京ビルディング　２４階</t>
  </si>
  <si>
    <t>東京都千代田区丸の内東京ビルディング　２５階</t>
  </si>
  <si>
    <t>東京都千代田区丸の内東京ビルディング　２６階</t>
  </si>
  <si>
    <t>東京都千代田区丸の内東京ビルディング　２７階</t>
  </si>
  <si>
    <t>東京都千代田区丸の内東京ビルディング　２８階</t>
  </si>
  <si>
    <t>東京都千代田区丸の内東京ビルディング　２９階</t>
  </si>
  <si>
    <t>東京都千代田区丸の内東京ビルディング　３０階</t>
  </si>
  <si>
    <t>東京都千代田区丸の内東京ビルディング　３１階</t>
  </si>
  <si>
    <t>東京都千代田区丸の内東京ビルディング　３２階</t>
  </si>
  <si>
    <t>東京都千代田区丸の内東京ビルディング　３３階</t>
  </si>
  <si>
    <t>東京都千代田区丸の内パシフィックセンチュリープレイス丸の内</t>
  </si>
  <si>
    <t>東京都千代田区丸の内パシフィックセンチュリープレイス丸の内　１階</t>
  </si>
  <si>
    <t>東京都千代田区丸の内パシフィックセンチュリープレイス丸の内　２階</t>
  </si>
  <si>
    <t>東京都千代田区丸の内パシフィックセンチュリープレイス丸の内　３階</t>
  </si>
  <si>
    <t>東京都千代田区丸の内パシフィックセンチュリープレイス丸の内　４階</t>
  </si>
  <si>
    <t>東京都千代田区丸の内パシフィックセンチュリープレイス丸の内　５階</t>
  </si>
  <si>
    <t>東京都千代田区丸の内パシフィックセンチュリープレイス丸の内　６階</t>
  </si>
  <si>
    <t>東京都千代田区丸の内パシフィックセンチュリープレイス丸の内　７階</t>
  </si>
  <si>
    <t>東京都千代田区丸の内パシフィックセンチュリープレイス丸の内　８階</t>
  </si>
  <si>
    <t>東京都千代田区丸の内パシフィックセンチュリープレイス丸の内　９階</t>
  </si>
  <si>
    <t>東京都千代田区丸の内パシフィックセンチュリープレイス丸の内　１０階</t>
  </si>
  <si>
    <t>東京都千代田区丸の内パシフィックセンチュリープレイス丸の内　１１階</t>
  </si>
  <si>
    <t>東京都千代田区丸の内パシフィックセンチュリープレイス丸の内　１２階</t>
  </si>
  <si>
    <t>東京都千代田区丸の内パシフィックセンチュリープレイス丸の内　１３階</t>
  </si>
  <si>
    <t>東京都千代田区丸の内パシフィックセンチュリープレイス丸の内　１４階</t>
  </si>
  <si>
    <t>東京都千代田区丸の内パシフィックセンチュリープレイス丸の内　１５階</t>
  </si>
  <si>
    <t>東京都千代田区丸の内パシフィックセンチュリープレイス丸の内　１６階</t>
  </si>
  <si>
    <t>東京都千代田区丸の内パシフィックセンチュリープレイス丸の内　１７階</t>
  </si>
  <si>
    <t>東京都千代田区丸の内パシフィックセンチュリープレイス丸の内　１８階</t>
  </si>
  <si>
    <t>東京都千代田区丸の内パシフィックセンチュリープレイス丸の内　１９階</t>
  </si>
  <si>
    <t>東京都千代田区丸の内パシフィックセンチュリープレイス丸の内　２０階</t>
  </si>
  <si>
    <t>東京都千代田区丸の内パシフィックセンチュリープレイス丸の内　２１階</t>
  </si>
  <si>
    <t>東京都千代田区丸の内パシフィックセンチュリープレイス丸の内　２２階</t>
  </si>
  <si>
    <t>東京都千代田区丸の内パシフィックセンチュリープレイス丸の内　２３階</t>
  </si>
  <si>
    <t>東京都千代田区丸の内パシフィックセンチュリープレイス丸の内　２４階</t>
  </si>
  <si>
    <t>東京都千代田区丸の内パシフィックセンチュリープレイス丸の内　２５階</t>
  </si>
  <si>
    <t>東京都千代田区丸の内パシフィックセンチュリープレイス丸の内　２６階</t>
  </si>
  <si>
    <t>東京都千代田区丸の内パシフィックセンチュリープレイス丸の内　２７階</t>
  </si>
  <si>
    <t>東京都千代田区丸の内パシフィックセンチュリープレイス丸の内　２８階</t>
  </si>
  <si>
    <t>東京都千代田区丸の内パシフィックセンチュリープレイス丸の内　２９階</t>
  </si>
  <si>
    <t>東京都千代田区丸の内パシフィックセンチュリープレイス丸の内　３０階</t>
  </si>
  <si>
    <t>東京都千代田区丸の内パシフィックセンチュリープレイス丸の内　３１階</t>
  </si>
  <si>
    <t>東京都千代田区丸の内丸の内パークビルディング</t>
  </si>
  <si>
    <t>東京都千代田区丸の内丸の内パークビルディング　１階</t>
  </si>
  <si>
    <t>東京都千代田区丸の内丸の内パークビルディング　２階</t>
  </si>
  <si>
    <t>東京都千代田区丸の内丸の内パークビルディング　３階</t>
  </si>
  <si>
    <t>東京都千代田区丸の内丸の内パークビルディング　４階</t>
  </si>
  <si>
    <t>東京都千代田区丸の内丸の内パークビルディング　５階</t>
  </si>
  <si>
    <t>東京都千代田区丸の内丸の内パークビルディング　６階</t>
  </si>
  <si>
    <t>東京都千代田区丸の内丸の内パークビルディング　７階</t>
  </si>
  <si>
    <t>東京都千代田区丸の内丸の内パークビルディング　８階</t>
  </si>
  <si>
    <t>東京都千代田区丸の内丸の内パークビルディング　９階</t>
  </si>
  <si>
    <t>東京都千代田区丸の内丸の内パークビルディング　１０階</t>
  </si>
  <si>
    <t>東京都千代田区丸の内丸の内パークビルディング　１１階</t>
  </si>
  <si>
    <t>東京都千代田区丸の内丸の内パークビルディング　１２階</t>
  </si>
  <si>
    <t>東京都千代田区丸の内丸の内パークビルディング　１３階</t>
  </si>
  <si>
    <t>東京都千代田区丸の内丸の内パークビルディング　１４階</t>
  </si>
  <si>
    <t>東京都千代田区丸の内丸の内パークビルディング　１５階</t>
  </si>
  <si>
    <t>東京都千代田区丸の内丸の内パークビルディング　１６階</t>
  </si>
  <si>
    <t>東京都千代田区丸の内丸の内パークビルディング　１７階</t>
  </si>
  <si>
    <t>東京都千代田区丸の内丸の内パークビルディング　１８階</t>
  </si>
  <si>
    <t>東京都千代田区丸の内丸の内パークビルディング　１９階</t>
  </si>
  <si>
    <t>東京都千代田区丸の内丸の内パークビルディング　２０階</t>
  </si>
  <si>
    <t>東京都千代田区丸の内丸の内パークビルディング　２１階</t>
  </si>
  <si>
    <t>東京都千代田区丸の内丸の内パークビルディング　２２階</t>
  </si>
  <si>
    <t>東京都千代田区丸の内丸の内パークビルディング　２３階</t>
  </si>
  <si>
    <t>東京都千代田区丸の内丸の内パークビルディング　２４階</t>
  </si>
  <si>
    <t>東京都千代田区丸の内丸の内パークビルディング　２５階</t>
  </si>
  <si>
    <t>東京都千代田区丸の内丸の内パークビルディング　２６階</t>
  </si>
  <si>
    <t>東京都千代田区丸の内丸の内パークビルディング　２７階</t>
  </si>
  <si>
    <t>東京都千代田区丸の内丸の内パークビルディング　２８階</t>
  </si>
  <si>
    <t>東京都千代田区丸の内丸の内パークビルディング　２９階</t>
  </si>
  <si>
    <t>東京都千代田区丸の内丸の内パークビルディング　３０階</t>
  </si>
  <si>
    <t>東京都千代田区丸の内丸の内パークビルディング　３１階</t>
  </si>
  <si>
    <t>東京都千代田区丸の内丸の内パークビルディング　３２階</t>
  </si>
  <si>
    <t>東京都千代田区丸の内丸の内パークビルディング　３３階</t>
  </si>
  <si>
    <t>東京都千代田区丸の内丸の内パークビルディング　３４階</t>
  </si>
  <si>
    <t>東京都千代田区丸の内丸の内ビルディング</t>
  </si>
  <si>
    <t>東京都千代田区丸の内丸の内ビルディング　１階</t>
  </si>
  <si>
    <t>東京都千代田区丸の内丸の内ビルディング　２階</t>
  </si>
  <si>
    <t>東京都千代田区丸の内丸の内ビルディング　３階</t>
  </si>
  <si>
    <t>東京都千代田区丸の内丸の内ビルディング　４階</t>
  </si>
  <si>
    <t>東京都千代田区丸の内丸の内ビルディング　５階</t>
  </si>
  <si>
    <t>東京都千代田区丸の内丸の内ビルディング　６階</t>
  </si>
  <si>
    <t>東京都千代田区丸の内丸の内ビルディング　７階</t>
  </si>
  <si>
    <t>東京都千代田区丸の内丸の内ビルディング　８階</t>
  </si>
  <si>
    <t>東京都千代田区丸の内丸の内ビルディング　９階</t>
  </si>
  <si>
    <t>東京都千代田区丸の内丸の内ビルディング　１０階</t>
  </si>
  <si>
    <t>東京都千代田区丸の内丸の内ビルディング　１１階</t>
  </si>
  <si>
    <t>東京都千代田区丸の内丸の内ビルディング　１２階</t>
  </si>
  <si>
    <t>東京都千代田区丸の内丸の内ビルディング　１３階</t>
  </si>
  <si>
    <t>東京都千代田区丸の内丸の内ビルディング　１４階</t>
  </si>
  <si>
    <t>東京都千代田区丸の内丸の内ビルディング　１５階</t>
  </si>
  <si>
    <t>東京都千代田区丸の内丸の内ビルディング　１６階</t>
  </si>
  <si>
    <t>東京都千代田区丸の内丸の内ビルディング　１７階</t>
  </si>
  <si>
    <t>東京都千代田区丸の内丸の内ビルディング　１８階</t>
  </si>
  <si>
    <t>東京都千代田区丸の内丸の内ビルディング　１９階</t>
  </si>
  <si>
    <t>東京都千代田区丸の内丸の内ビルディング　２０階</t>
  </si>
  <si>
    <t>東京都千代田区丸の内丸の内ビルディング　２１階</t>
  </si>
  <si>
    <t>東京都千代田区丸の内丸の内ビルディング　２２階</t>
  </si>
  <si>
    <t>東京都千代田区丸の内丸の内ビルディング　２３階</t>
  </si>
  <si>
    <t>東京都千代田区丸の内丸の内ビルディング　２４階</t>
  </si>
  <si>
    <t>東京都千代田区丸の内丸の内ビルディング　２５階</t>
  </si>
  <si>
    <t>東京都千代田区丸の内丸の内ビルディング　２６階</t>
  </si>
  <si>
    <t>東京都千代田区丸の内丸の内ビルディング　２７階</t>
  </si>
  <si>
    <t>東京都千代田区丸の内丸の内ビルディング　２８階</t>
  </si>
  <si>
    <t>東京都千代田区丸の内丸の内ビルディング　２９階</t>
  </si>
  <si>
    <t>東京都千代田区丸の内丸の内ビルディング　３０階</t>
  </si>
  <si>
    <t>東京都千代田区丸の内丸の内ビルディング　３１階</t>
  </si>
  <si>
    <t>東京都千代田区丸の内丸の内ビルディング　３２階</t>
  </si>
  <si>
    <t>東京都千代田区丸の内丸の内ビルディング　３３階</t>
  </si>
  <si>
    <t>東京都千代田区丸の内丸の内ビルディング　３４階</t>
  </si>
  <si>
    <t>東京都千代田区丸の内丸の内ビルディング　３５階</t>
  </si>
  <si>
    <t>東京都千代田区丸の内丸の内ビルディング　３６階</t>
  </si>
  <si>
    <t>東京都千代田区丸の内丸の内ビルディング　３７階</t>
  </si>
  <si>
    <t>東京都千代田区四番町</t>
  </si>
  <si>
    <t>東京都千代田区六番町</t>
  </si>
  <si>
    <t>東京都中央区</t>
  </si>
  <si>
    <t>東京都中央区明石町</t>
  </si>
  <si>
    <t>東京都中央区豊海町</t>
  </si>
  <si>
    <t>東京都中央区日本橋東京日本橋タワー</t>
  </si>
  <si>
    <t>東京都中央区日本橋東京日本橋タワー　１階</t>
  </si>
  <si>
    <t>東京都中央区日本橋東京日本橋タワー　２階</t>
  </si>
  <si>
    <t>東京都中央区日本橋東京日本橋タワー　３階</t>
  </si>
  <si>
    <t>東京都中央区日本橋東京日本橋タワー　４階</t>
  </si>
  <si>
    <t>東京都中央区日本橋東京日本橋タワー　５階</t>
  </si>
  <si>
    <t>東京都中央区日本橋東京日本橋タワー　６階</t>
  </si>
  <si>
    <t>東京都中央区日本橋東京日本橋タワー　７階</t>
  </si>
  <si>
    <t>東京都中央区日本橋東京日本橋タワー　８階</t>
  </si>
  <si>
    <t>東京都中央区日本橋東京日本橋タワー　９階</t>
  </si>
  <si>
    <t>東京都中央区日本橋東京日本橋タワー　１０階</t>
  </si>
  <si>
    <t>東京都中央区日本橋東京日本橋タワー　１１階</t>
  </si>
  <si>
    <t>東京都中央区日本橋東京日本橋タワー　１２階</t>
  </si>
  <si>
    <t>東京都中央区日本橋東京日本橋タワー　１３階</t>
  </si>
  <si>
    <t>東京都中央区日本橋東京日本橋タワー　１４階</t>
  </si>
  <si>
    <t>東京都中央区日本橋東京日本橋タワー　１５階</t>
  </si>
  <si>
    <t>東京都中央区日本橋東京日本橋タワー　１６階</t>
  </si>
  <si>
    <t>東京都中央区日本橋東京日本橋タワー　１７階</t>
  </si>
  <si>
    <t>東京都中央区日本橋東京日本橋タワー　１８階</t>
  </si>
  <si>
    <t>東京都中央区日本橋東京日本橋タワー　１９階</t>
  </si>
  <si>
    <t>東京都中央区日本橋東京日本橋タワー　２０階</t>
  </si>
  <si>
    <t>東京都中央区日本橋東京日本橋タワー　２１階</t>
  </si>
  <si>
    <t>東京都中央区日本橋東京日本橋タワー　２２階</t>
  </si>
  <si>
    <t>東京都中央区日本橋東京日本橋タワー　２３階</t>
  </si>
  <si>
    <t>東京都中央区日本橋東京日本橋タワー　２４階</t>
  </si>
  <si>
    <t>東京都中央区日本橋東京日本橋タワー　２５階</t>
  </si>
  <si>
    <t>東京都中央区日本橋東京日本橋タワー　２６階</t>
  </si>
  <si>
    <t>東京都中央区日本橋東京日本橋タワー　２７階</t>
  </si>
  <si>
    <t>東京都中央区日本橋東京日本橋タワー　２８階</t>
  </si>
  <si>
    <t>東京都中央区日本橋東京日本橋タワー　２９階</t>
  </si>
  <si>
    <t>東京都中央区日本橋東京日本橋タワー　３０階</t>
  </si>
  <si>
    <t>東京都中央区日本橋東京日本橋タワー　３１階</t>
  </si>
  <si>
    <t>東京都中央区日本橋東京日本橋タワー　３２階</t>
  </si>
  <si>
    <t>東京都中央区日本橋東京日本橋タワー　３３階</t>
  </si>
  <si>
    <t>東京都中央区日本橋東京日本橋タワー　３４階</t>
  </si>
  <si>
    <t>東京都中央区日本橋東京日本橋タワー　３５階</t>
  </si>
  <si>
    <t>東京都中央区日本橋日本橋高島屋三井ビルディング</t>
  </si>
  <si>
    <t>東京都中央区日本橋日本橋高島屋三井ビルディング　１階</t>
  </si>
  <si>
    <t>東京都中央区日本橋日本橋高島屋三井ビルディング　２階</t>
  </si>
  <si>
    <t>東京都中央区日本橋日本橋高島屋三井ビルディング　３階</t>
  </si>
  <si>
    <t>東京都中央区日本橋日本橋高島屋三井ビルディング　４階</t>
  </si>
  <si>
    <t>東京都中央区日本橋日本橋高島屋三井ビルディング　５階</t>
  </si>
  <si>
    <t>東京都中央区日本橋日本橋高島屋三井ビルディング　６階</t>
  </si>
  <si>
    <t>東京都中央区日本橋日本橋高島屋三井ビルディング　７階</t>
  </si>
  <si>
    <t>東京都中央区日本橋日本橋高島屋三井ビルディング　８階</t>
  </si>
  <si>
    <t>東京都中央区日本橋日本橋高島屋三井ビルディング　９階</t>
  </si>
  <si>
    <t>東京都中央区日本橋日本橋高島屋三井ビルディング　１０階</t>
  </si>
  <si>
    <t>東京都中央区日本橋日本橋高島屋三井ビルディング　１１階</t>
  </si>
  <si>
    <t>東京都中央区日本橋日本橋高島屋三井ビルディング　１２階</t>
  </si>
  <si>
    <t>東京都中央区日本橋日本橋高島屋三井ビルディング　１３階</t>
  </si>
  <si>
    <t>東京都中央区日本橋日本橋高島屋三井ビルディング　１４階</t>
  </si>
  <si>
    <t>東京都中央区日本橋日本橋高島屋三井ビルディング　１５階</t>
  </si>
  <si>
    <t>東京都中央区日本橋日本橋高島屋三井ビルディング　１６階</t>
  </si>
  <si>
    <t>東京都中央区日本橋日本橋高島屋三井ビルディング　１７階</t>
  </si>
  <si>
    <t>東京都中央区日本橋日本橋高島屋三井ビルディング　１８階</t>
  </si>
  <si>
    <t>東京都中央区日本橋日本橋高島屋三井ビルディング　１９階</t>
  </si>
  <si>
    <t>東京都中央区日本橋日本橋高島屋三井ビルディング　２０階</t>
  </si>
  <si>
    <t>東京都中央区日本橋日本橋高島屋三井ビルディング　２１階</t>
  </si>
  <si>
    <t>東京都中央区日本橋日本橋高島屋三井ビルディング　２２階</t>
  </si>
  <si>
    <t>東京都中央区日本橋日本橋高島屋三井ビルディング　２３階</t>
  </si>
  <si>
    <t>東京都中央区日本橋日本橋高島屋三井ビルディング　２４階</t>
  </si>
  <si>
    <t>東京都中央区日本橋日本橋高島屋三井ビルディング　２５階</t>
  </si>
  <si>
    <t>東京都中央区日本橋日本橋高島屋三井ビルディング　２６階</t>
  </si>
  <si>
    <t>東京都中央区日本橋日本橋高島屋三井ビルディング　２７階</t>
  </si>
  <si>
    <t>東京都中央区日本橋日本橋高島屋三井ビルディング　２８階</t>
  </si>
  <si>
    <t>東京都中央区日本橋日本橋高島屋三井ビルディング　２９階</t>
  </si>
  <si>
    <t>東京都中央区日本橋日本橋高島屋三井ビルディング　３０階</t>
  </si>
  <si>
    <t>東京都中央区日本橋日本橋高島屋三井ビルディング　３１階</t>
  </si>
  <si>
    <t>東京都中央区日本橋日本橋高島屋三井ビルディング　３２階</t>
  </si>
  <si>
    <t>東京都中央区日本橋大伝馬町</t>
  </si>
  <si>
    <t>東京都中央区日本橋兜町</t>
  </si>
  <si>
    <t>東京都中央区日本橋小網町</t>
  </si>
  <si>
    <t>東京都中央区日本橋小伝馬町</t>
  </si>
  <si>
    <t>東京都中央区日本橋小舟町</t>
  </si>
  <si>
    <t>東京都中央区日本橋富沢町</t>
  </si>
  <si>
    <t>東京都中央区日本橋中洲</t>
  </si>
  <si>
    <t>東京都中央区日本橋箱崎町</t>
  </si>
  <si>
    <t>東京都中央区日本橋久松町</t>
  </si>
  <si>
    <t>東京都中央区日本橋横山町</t>
  </si>
  <si>
    <t>東京都中央区浜離宮庭園</t>
  </si>
  <si>
    <t>東京都中央区晴海オフィスタワーＸ</t>
  </si>
  <si>
    <t>東京都中央区晴海オフィスタワーＸ　１階</t>
  </si>
  <si>
    <t>東京都中央区晴海オフィスタワーＸ　２階</t>
  </si>
  <si>
    <t>東京都中央区晴海オフィスタワーＸ　３階</t>
  </si>
  <si>
    <t>東京都中央区晴海オフィスタワーＸ　４階</t>
  </si>
  <si>
    <t>東京都中央区晴海オフィスタワーＸ　５階</t>
  </si>
  <si>
    <t>東京都中央区晴海オフィスタワーＸ　６階</t>
  </si>
  <si>
    <t>東京都中央区晴海オフィスタワーＸ　７階</t>
  </si>
  <si>
    <t>東京都中央区晴海オフィスタワーＸ　８階</t>
  </si>
  <si>
    <t>東京都中央区晴海オフィスタワーＸ　９階</t>
  </si>
  <si>
    <t>東京都中央区晴海オフィスタワーＸ　１０階</t>
  </si>
  <si>
    <t>東京都中央区晴海オフィスタワーＸ　１１階</t>
  </si>
  <si>
    <t>東京都中央区晴海オフィスタワーＸ　１２階</t>
  </si>
  <si>
    <t>東京都中央区晴海オフィスタワーＸ　１３階</t>
  </si>
  <si>
    <t>東京都中央区晴海オフィスタワーＸ　１４階</t>
  </si>
  <si>
    <t>東京都中央区晴海オフィスタワーＸ　１５階</t>
  </si>
  <si>
    <t>東京都中央区晴海オフィスタワーＸ　１６階</t>
  </si>
  <si>
    <t>東京都中央区晴海オフィスタワーＸ　１７階</t>
  </si>
  <si>
    <t>東京都中央区晴海オフィスタワーＸ　１８階</t>
  </si>
  <si>
    <t>東京都中央区晴海オフィスタワーＸ　１９階</t>
  </si>
  <si>
    <t>東京都中央区晴海オフィスタワーＸ　２０階</t>
  </si>
  <si>
    <t>東京都中央区晴海オフィスタワーＸ　２１階</t>
  </si>
  <si>
    <t>東京都中央区晴海オフィスタワーＸ　２２階</t>
  </si>
  <si>
    <t>東京都中央区晴海オフィスタワーＸ　２３階</t>
  </si>
  <si>
    <t>東京都中央区晴海オフィスタワーＸ　２４階</t>
  </si>
  <si>
    <t>東京都中央区晴海オフィスタワーＸ　２５階</t>
  </si>
  <si>
    <t>東京都中央区晴海オフィスタワーＸ　２６階</t>
  </si>
  <si>
    <t>東京都中央区晴海オフィスタワーＸ　２７階</t>
  </si>
  <si>
    <t>東京都中央区晴海オフィスタワーＸ　２８階</t>
  </si>
  <si>
    <t>東京都中央区晴海オフィスタワーＸ　２９階</t>
  </si>
  <si>
    <t>東京都中央区晴海オフィスタワーＸ　３０階</t>
  </si>
  <si>
    <t>東京都中央区晴海オフィスタワーＸ　３１階</t>
  </si>
  <si>
    <t>東京都中央区晴海オフィスタワーＸ　３２階</t>
  </si>
  <si>
    <t>東京都中央区晴海オフィスタワーＸ　３３階</t>
  </si>
  <si>
    <t>東京都中央区晴海オフィスタワーＸ　３４階</t>
  </si>
  <si>
    <t>東京都中央区晴海オフィスタワーＸ　３５階</t>
  </si>
  <si>
    <t>東京都中央区晴海オフィスタワーＸ　３６階</t>
  </si>
  <si>
    <t>東京都中央区晴海オフィスタワーＸ　３７階</t>
  </si>
  <si>
    <t>東京都中央区晴海オフィスタワーＸ　３８階</t>
  </si>
  <si>
    <t>東京都中央区晴海オフィスタワーＸ　３９階</t>
  </si>
  <si>
    <t>東京都中央区晴海オフィスタワーＸ　４０階</t>
  </si>
  <si>
    <t>東京都中央区晴海オフィスタワーＸ　４１階</t>
  </si>
  <si>
    <t>東京都中央区晴海オフィスタワーＸ　４２階</t>
  </si>
  <si>
    <t>東京都中央区晴海オフィスタワーＸ　４３階</t>
  </si>
  <si>
    <t>東京都中央区晴海オフィスタワーＸ　４４階</t>
  </si>
  <si>
    <t>東京都中央区晴海オフィスタワーＹ</t>
  </si>
  <si>
    <t>東京都中央区晴海オフィスタワーＹ　１階</t>
  </si>
  <si>
    <t>東京都中央区晴海オフィスタワーＹ　２階</t>
  </si>
  <si>
    <t>東京都中央区晴海オフィスタワーＹ　３階</t>
  </si>
  <si>
    <t>東京都中央区晴海オフィスタワーＹ　４階</t>
  </si>
  <si>
    <t>東京都中央区晴海オフィスタワーＹ　５階</t>
  </si>
  <si>
    <t>東京都中央区晴海オフィスタワーＹ　６階</t>
  </si>
  <si>
    <t>東京都中央区晴海オフィスタワーＹ　７階</t>
  </si>
  <si>
    <t>東京都中央区晴海オフィスタワーＹ　８階</t>
  </si>
  <si>
    <t>東京都中央区晴海オフィスタワーＹ　９階</t>
  </si>
  <si>
    <t>東京都中央区晴海オフィスタワーＹ　１０階</t>
  </si>
  <si>
    <t>東京都中央区晴海オフィスタワーＹ　１１階</t>
  </si>
  <si>
    <t>東京都中央区晴海オフィスタワーＹ　１２階</t>
  </si>
  <si>
    <t>東京都中央区晴海オフィスタワーＹ　１３階</t>
  </si>
  <si>
    <t>東京都中央区晴海オフィスタワーＹ　１４階</t>
  </si>
  <si>
    <t>東京都中央区晴海オフィスタワーＹ　１５階</t>
  </si>
  <si>
    <t>東京都中央区晴海オフィスタワーＹ　１６階</t>
  </si>
  <si>
    <t>東京都中央区晴海オフィスタワーＹ　１７階</t>
  </si>
  <si>
    <t>東京都中央区晴海オフィスタワーＹ　１８階</t>
  </si>
  <si>
    <t>東京都中央区晴海オフィスタワーＹ　１９階</t>
  </si>
  <si>
    <t>東京都中央区晴海オフィスタワーＹ　２０階</t>
  </si>
  <si>
    <t>東京都中央区晴海オフィスタワーＹ　２１階</t>
  </si>
  <si>
    <t>東京都中央区晴海オフィスタワーＹ　２２階</t>
  </si>
  <si>
    <t>東京都中央区晴海オフィスタワーＹ　２３階</t>
  </si>
  <si>
    <t>東京都中央区晴海オフィスタワーＹ　２４階</t>
  </si>
  <si>
    <t>東京都中央区晴海オフィスタワーＹ　２５階</t>
  </si>
  <si>
    <t>東京都中央区晴海オフィスタワーＹ　２６階</t>
  </si>
  <si>
    <t>東京都中央区晴海オフィスタワーＹ　２７階</t>
  </si>
  <si>
    <t>東京都中央区晴海オフィスタワーＹ　２８階</t>
  </si>
  <si>
    <t>東京都中央区晴海オフィスタワーＹ　２９階</t>
  </si>
  <si>
    <t>東京都中央区晴海オフィスタワーＹ　３０階</t>
  </si>
  <si>
    <t>東京都中央区晴海オフィスタワーＹ　３１階</t>
  </si>
  <si>
    <t>東京都中央区晴海オフィスタワーＹ　３２階</t>
  </si>
  <si>
    <t>東京都中央区晴海オフィスタワーＹ　３３階</t>
  </si>
  <si>
    <t>東京都中央区晴海オフィスタワーＹ　３４階</t>
  </si>
  <si>
    <t>東京都中央区晴海オフィスタワーＹ　３５階</t>
  </si>
  <si>
    <t>東京都中央区晴海オフィスタワーＹ　３６階</t>
  </si>
  <si>
    <t>東京都中央区晴海オフィスタワーＹ　３７階</t>
  </si>
  <si>
    <t>東京都中央区晴海オフィスタワーＹ　３８階</t>
  </si>
  <si>
    <t>東京都中央区晴海オフィスタワーＹ　３９階</t>
  </si>
  <si>
    <t>東京都中央区晴海オフィスタワーＺ</t>
  </si>
  <si>
    <t>東京都中央区晴海オフィスタワーＺ　１階</t>
  </si>
  <si>
    <t>東京都中央区晴海オフィスタワーＺ　２階</t>
  </si>
  <si>
    <t>東京都中央区晴海オフィスタワーＺ　３階</t>
  </si>
  <si>
    <t>東京都中央区晴海オフィスタワーＺ　４階</t>
  </si>
  <si>
    <t>東京都中央区晴海オフィスタワーＺ　５階</t>
  </si>
  <si>
    <t>東京都中央区晴海オフィスタワーＺ　６階</t>
  </si>
  <si>
    <t>東京都中央区晴海オフィスタワーＺ　７階</t>
  </si>
  <si>
    <t>東京都中央区晴海オフィスタワーＺ　８階</t>
  </si>
  <si>
    <t>東京都中央区晴海オフィスタワーＺ　９階</t>
  </si>
  <si>
    <t>東京都中央区晴海オフィスタワーＺ　１０階</t>
  </si>
  <si>
    <t>東京都中央区晴海オフィスタワーＺ　１１階</t>
  </si>
  <si>
    <t>東京都中央区晴海オフィスタワーＺ　１２階</t>
  </si>
  <si>
    <t>東京都中央区晴海オフィスタワーＺ　１３階</t>
  </si>
  <si>
    <t>東京都中央区晴海オフィスタワーＺ　１４階</t>
  </si>
  <si>
    <t>東京都中央区晴海オフィスタワーＺ　１５階</t>
  </si>
  <si>
    <t>東京都中央区晴海オフィスタワーＺ　１６階</t>
  </si>
  <si>
    <t>東京都中央区晴海オフィスタワーＺ　１７階</t>
  </si>
  <si>
    <t>東京都中央区晴海オフィスタワーＺ　１８階</t>
  </si>
  <si>
    <t>東京都中央区晴海オフィスタワーＺ　１９階</t>
  </si>
  <si>
    <t>東京都中央区晴海オフィスタワーＺ　２０階</t>
  </si>
  <si>
    <t>東京都中央区晴海オフィスタワーＺ　２１階</t>
  </si>
  <si>
    <t>東京都中央区晴海オフィスタワーＺ　２２階</t>
  </si>
  <si>
    <t>東京都中央区晴海オフィスタワーＺ　２３階</t>
  </si>
  <si>
    <t>東京都中央区晴海オフィスタワーＺ　２４階</t>
  </si>
  <si>
    <t>東京都中央区晴海オフィスタワーＺ　２５階</t>
  </si>
  <si>
    <t>東京都中央区晴海オフィスタワーＺ　２６階</t>
  </si>
  <si>
    <t>東京都中央区晴海オフィスタワーＺ　２７階</t>
  </si>
  <si>
    <t>東京都中央区晴海オフィスタワーＺ　２８階</t>
  </si>
  <si>
    <t>東京都中央区晴海オフィスタワーＺ　２９階</t>
  </si>
  <si>
    <t>東京都中央区晴海オフィスタワーＺ　３０階</t>
  </si>
  <si>
    <t>東京都中央区晴海オフィスタワーＺ　３１階</t>
  </si>
  <si>
    <t>東京都中央区晴海オフィスタワーＺ　３２階</t>
  </si>
  <si>
    <t>東京都中央区晴海オフィスタワーＺ　３３階</t>
  </si>
  <si>
    <t>東京都中央区八重洲１丁目</t>
  </si>
  <si>
    <t>東京都中央区八重洲２丁目</t>
  </si>
  <si>
    <t>東京都港区</t>
  </si>
  <si>
    <t>東京都港区赤坂赤坂アークヒルズ・アーク森ビル</t>
  </si>
  <si>
    <t>東京都港区赤坂赤坂アークヒルズ・アーク森ビル　１階</t>
  </si>
  <si>
    <t>東京都港区赤坂赤坂アークヒルズ・アーク森ビル　２階</t>
  </si>
  <si>
    <t>東京都港区赤坂赤坂アークヒルズ・アーク森ビル　３階</t>
  </si>
  <si>
    <t>東京都港区赤坂赤坂アークヒルズ・アーク森ビル　４階</t>
  </si>
  <si>
    <t>東京都港区赤坂赤坂アークヒルズ・アーク森ビル　５階</t>
  </si>
  <si>
    <t>東京都港区赤坂赤坂アークヒルズ・アーク森ビル　６階</t>
  </si>
  <si>
    <t>東京都港区赤坂赤坂アークヒルズ・アーク森ビル　７階</t>
  </si>
  <si>
    <t>東京都港区赤坂赤坂アークヒルズ・アーク森ビル　８階</t>
  </si>
  <si>
    <t>東京都港区赤坂赤坂アークヒルズ・アーク森ビル　９階</t>
  </si>
  <si>
    <t>東京都港区赤坂赤坂アークヒルズ・アーク森ビル　１０階</t>
  </si>
  <si>
    <t>東京都港区赤坂赤坂アークヒルズ・アーク森ビル　１１階</t>
  </si>
  <si>
    <t>東京都港区赤坂赤坂アークヒルズ・アーク森ビル　１２階</t>
  </si>
  <si>
    <t>東京都港区赤坂赤坂アークヒルズ・アーク森ビル　１３階</t>
  </si>
  <si>
    <t>東京都港区赤坂赤坂アークヒルズ・アーク森ビル　１４階</t>
  </si>
  <si>
    <t>東京都港区赤坂赤坂アークヒルズ・アーク森ビル　１５階</t>
  </si>
  <si>
    <t>東京都港区赤坂赤坂アークヒルズ・アーク森ビル　１６階</t>
  </si>
  <si>
    <t>東京都港区赤坂赤坂アークヒルズ・アーク森ビル　１７階</t>
  </si>
  <si>
    <t>東京都港区赤坂赤坂アークヒルズ・アーク森ビル　１８階</t>
  </si>
  <si>
    <t>東京都港区赤坂赤坂アークヒルズ・アーク森ビル　１９階</t>
  </si>
  <si>
    <t>東京都港区赤坂赤坂アークヒルズ・アーク森ビル　２０階</t>
  </si>
  <si>
    <t>東京都港区赤坂赤坂アークヒルズ・アーク森ビル　２１階</t>
  </si>
  <si>
    <t>東京都港区赤坂赤坂アークヒルズ・アーク森ビル　２２階</t>
  </si>
  <si>
    <t>東京都港区赤坂赤坂アークヒルズ・アーク森ビル　２３階</t>
  </si>
  <si>
    <t>東京都港区赤坂赤坂アークヒルズ・アーク森ビル　２４階</t>
  </si>
  <si>
    <t>東京都港区赤坂赤坂アークヒルズ・アーク森ビル　２５階</t>
  </si>
  <si>
    <t>東京都港区赤坂赤坂アークヒルズ・アーク森ビル　２６階</t>
  </si>
  <si>
    <t>東京都港区赤坂赤坂アークヒルズ・アーク森ビル　２７階</t>
  </si>
  <si>
    <t>東京都港区赤坂赤坂アークヒルズ・アーク森ビル　２８階</t>
  </si>
  <si>
    <t>東京都港区赤坂赤坂アークヒルズ・アーク森ビル　２９階</t>
  </si>
  <si>
    <t>東京都港区赤坂赤坂アークヒルズ・アーク森ビル　３０階</t>
  </si>
  <si>
    <t>東京都港区赤坂赤坂アークヒルズ・アーク森ビル　３１階</t>
  </si>
  <si>
    <t>東京都港区赤坂赤坂アークヒルズ・アーク森ビル　３２階</t>
  </si>
  <si>
    <t>東京都港区赤坂赤坂アークヒルズ・アーク森ビル　３３階</t>
  </si>
  <si>
    <t>東京都港区赤坂赤坂アークヒルズ・アーク森ビル　３４階</t>
  </si>
  <si>
    <t>東京都港区赤坂赤坂アークヒルズ・アーク森ビル　３５階</t>
  </si>
  <si>
    <t>東京都港区赤坂赤坂アークヒルズ・アーク森ビル　３６階</t>
  </si>
  <si>
    <t>東京都港区赤坂赤坂アークヒルズ・アーク森ビル　３７階</t>
  </si>
  <si>
    <t>東京都港区赤坂赤坂パークビル</t>
  </si>
  <si>
    <t>東京都港区赤坂赤坂パークビル　１階</t>
  </si>
  <si>
    <t>東京都港区赤坂赤坂パークビル　２階</t>
  </si>
  <si>
    <t>東京都港区赤坂赤坂パークビル　３階</t>
  </si>
  <si>
    <t>東京都港区赤坂赤坂パークビル　４階</t>
  </si>
  <si>
    <t>東京都港区赤坂赤坂パークビル　５階</t>
  </si>
  <si>
    <t>東京都港区赤坂赤坂パークビル　６階</t>
  </si>
  <si>
    <t>東京都港区赤坂赤坂パークビル　７階</t>
  </si>
  <si>
    <t>東京都港区赤坂赤坂パークビル　８階</t>
  </si>
  <si>
    <t>東京都港区赤坂赤坂パークビル　９階</t>
  </si>
  <si>
    <t>東京都港区赤坂赤坂パークビル　１０階</t>
  </si>
  <si>
    <t>東京都港区赤坂赤坂パークビル　１１階</t>
  </si>
  <si>
    <t>東京都港区赤坂赤坂パークビル　１２階</t>
  </si>
  <si>
    <t>東京都港区赤坂赤坂パークビル　１３階</t>
  </si>
  <si>
    <t>東京都港区赤坂赤坂パークビル　１４階</t>
  </si>
  <si>
    <t>東京都港区赤坂赤坂パークビル　１５階</t>
  </si>
  <si>
    <t>東京都港区赤坂赤坂パークビル　１６階</t>
  </si>
  <si>
    <t>東京都港区赤坂赤坂パークビル　１７階</t>
  </si>
  <si>
    <t>東京都港区赤坂赤坂パークビル　１８階</t>
  </si>
  <si>
    <t>東京都港区赤坂赤坂パークビル　１９階</t>
  </si>
  <si>
    <t>東京都港区赤坂赤坂パークビル　２０階</t>
  </si>
  <si>
    <t>東京都港区赤坂赤坂パークビル　２１階</t>
  </si>
  <si>
    <t>東京都港区赤坂赤坂パークビル　２２階</t>
  </si>
  <si>
    <t>東京都港区赤坂赤坂パークビル　２３階</t>
  </si>
  <si>
    <t>東京都港区赤坂赤坂パークビル　２４階</t>
  </si>
  <si>
    <t>東京都港区赤坂赤坂パークビル　２５階</t>
  </si>
  <si>
    <t>東京都港区赤坂赤坂パークビル　２６階</t>
  </si>
  <si>
    <t>東京都港区赤坂赤坂パークビル　２７階</t>
  </si>
  <si>
    <t>東京都港区赤坂赤坂パークビル　２８階</t>
  </si>
  <si>
    <t>東京都港区赤坂赤坂パークビル　２９階</t>
  </si>
  <si>
    <t>東京都港区赤坂赤坂パークビル　３０階</t>
  </si>
  <si>
    <t>東京都港区赤坂赤坂Ｂｉｚタワー</t>
  </si>
  <si>
    <t>東京都港区赤坂赤坂Ｂｉｚタワー　１階</t>
  </si>
  <si>
    <t>東京都港区赤坂赤坂Ｂｉｚタワー　２階</t>
  </si>
  <si>
    <t>東京都港区赤坂赤坂Ｂｉｚタワー　３階</t>
  </si>
  <si>
    <t>東京都港区赤坂赤坂Ｂｉｚタワー　４階</t>
  </si>
  <si>
    <t>東京都港区赤坂赤坂Ｂｉｚタワー　５階</t>
  </si>
  <si>
    <t>東京都港区赤坂赤坂Ｂｉｚタワー　６階</t>
  </si>
  <si>
    <t>東京都港区赤坂赤坂Ｂｉｚタワー　７階</t>
  </si>
  <si>
    <t>東京都港区赤坂赤坂Ｂｉｚタワー　８階</t>
  </si>
  <si>
    <t>東京都港区赤坂赤坂Ｂｉｚタワー　９階</t>
  </si>
  <si>
    <t>東京都港区赤坂赤坂Ｂｉｚタワー　１０階</t>
  </si>
  <si>
    <t>東京都港区赤坂赤坂Ｂｉｚタワー　１１階</t>
  </si>
  <si>
    <t>東京都港区赤坂赤坂Ｂｉｚタワー　１２階</t>
  </si>
  <si>
    <t>東京都港区赤坂赤坂Ｂｉｚタワー　１３階</t>
  </si>
  <si>
    <t>東京都港区赤坂赤坂Ｂｉｚタワー　１４階</t>
  </si>
  <si>
    <t>東京都港区赤坂赤坂Ｂｉｚタワー　１５階</t>
  </si>
  <si>
    <t>東京都港区赤坂赤坂Ｂｉｚタワー　１６階</t>
  </si>
  <si>
    <t>東京都港区赤坂赤坂Ｂｉｚタワー　１７階</t>
  </si>
  <si>
    <t>東京都港区赤坂赤坂Ｂｉｚタワー　１８階</t>
  </si>
  <si>
    <t>東京都港区赤坂赤坂Ｂｉｚタワー　１９階</t>
  </si>
  <si>
    <t>東京都港区赤坂赤坂Ｂｉｚタワー　２０階</t>
  </si>
  <si>
    <t>東京都港区赤坂赤坂Ｂｉｚタワー　２１階</t>
  </si>
  <si>
    <t>東京都港区赤坂赤坂Ｂｉｚタワー　２２階</t>
  </si>
  <si>
    <t>東京都港区赤坂赤坂Ｂｉｚタワー　２３階</t>
  </si>
  <si>
    <t>東京都港区赤坂赤坂Ｂｉｚタワー　２４階</t>
  </si>
  <si>
    <t>東京都港区赤坂赤坂Ｂｉｚタワー　２５階</t>
  </si>
  <si>
    <t>東京都港区赤坂赤坂Ｂｉｚタワー　２６階</t>
  </si>
  <si>
    <t>東京都港区赤坂赤坂Ｂｉｚタワー　２７階</t>
  </si>
  <si>
    <t>東京都港区赤坂赤坂Ｂｉｚタワー　２８階</t>
  </si>
  <si>
    <t>東京都港区赤坂赤坂Ｂｉｚタワー　２９階</t>
  </si>
  <si>
    <t>東京都港区赤坂赤坂Ｂｉｚタワー　３０階</t>
  </si>
  <si>
    <t>東京都港区赤坂赤坂Ｂｉｚタワー　３１階</t>
  </si>
  <si>
    <t>東京都港区赤坂赤坂Ｂｉｚタワー　３２階</t>
  </si>
  <si>
    <t>東京都港区赤坂赤坂Ｂｉｚタワー　３３階</t>
  </si>
  <si>
    <t>東京都港区赤坂赤坂Ｂｉｚタワー　３４階</t>
  </si>
  <si>
    <t>東京都港区赤坂赤坂Ｂｉｚタワー　３５階</t>
  </si>
  <si>
    <t>東京都港区赤坂赤坂Ｂｉｚタワー　３６階</t>
  </si>
  <si>
    <t>東京都港区赤坂赤坂Ｂｉｚタワー　３７階</t>
  </si>
  <si>
    <t>東京都港区赤坂赤坂Ｂｉｚタワー　３８階</t>
  </si>
  <si>
    <t>東京都港区赤坂赤坂Ｂｉｚタワー　３９階</t>
  </si>
  <si>
    <t>東京都港区赤坂ミッドタウン・タワー</t>
  </si>
  <si>
    <t>東京都港区赤坂ミッドタウン・タワー　１階</t>
  </si>
  <si>
    <t>東京都港区赤坂ミッドタウン・タワー　２階</t>
  </si>
  <si>
    <t>東京都港区赤坂ミッドタウン・タワー　３階</t>
  </si>
  <si>
    <t>東京都港区赤坂ミッドタウン・タワー　４階</t>
  </si>
  <si>
    <t>東京都港区赤坂ミッドタウン・タワー　５階</t>
  </si>
  <si>
    <t>東京都港区赤坂ミッドタウン・タワー　６階</t>
  </si>
  <si>
    <t>東京都港区赤坂ミッドタウン・タワー　７階</t>
  </si>
  <si>
    <t>東京都港区赤坂ミッドタウン・タワー　８階</t>
  </si>
  <si>
    <t>東京都港区赤坂ミッドタウン・タワー　９階</t>
  </si>
  <si>
    <t>東京都港区赤坂ミッドタウン・タワー　１０階</t>
  </si>
  <si>
    <t>東京都港区赤坂ミッドタウン・タワー　１１階</t>
  </si>
  <si>
    <t>東京都港区赤坂ミッドタウン・タワー　１２階</t>
  </si>
  <si>
    <t>東京都港区赤坂ミッドタウン・タワー　１３階</t>
  </si>
  <si>
    <t>東京都港区赤坂ミッドタウン・タワー　１４階</t>
  </si>
  <si>
    <t>東京都港区赤坂ミッドタウン・タワー　１５階</t>
  </si>
  <si>
    <t>東京都港区赤坂ミッドタウン・タワー　１６階</t>
  </si>
  <si>
    <t>東京都港区赤坂ミッドタウン・タワー　１７階</t>
  </si>
  <si>
    <t>東京都港区赤坂ミッドタウン・タワー　１８階</t>
  </si>
  <si>
    <t>東京都港区赤坂ミッドタウン・タワー　１９階</t>
  </si>
  <si>
    <t>東京都港区赤坂ミッドタウン・タワー　２０階</t>
  </si>
  <si>
    <t>東京都港区赤坂ミッドタウン・タワー　２１階</t>
  </si>
  <si>
    <t>東京都港区赤坂ミッドタウン・タワー　２２階</t>
  </si>
  <si>
    <t>東京都港区赤坂ミッドタウン・タワー　２３階</t>
  </si>
  <si>
    <t>東京都港区赤坂ミッドタウン・タワー　２４階</t>
  </si>
  <si>
    <t>東京都港区赤坂ミッドタウン・タワー　２５階</t>
  </si>
  <si>
    <t>東京都港区赤坂ミッドタウン・タワー　２６階</t>
  </si>
  <si>
    <t>東京都港区赤坂ミッドタウン・タワー　２７階</t>
  </si>
  <si>
    <t>東京都港区赤坂ミッドタウン・タワー　２８階</t>
  </si>
  <si>
    <t>東京都港区赤坂ミッドタウン・タワー　２９階</t>
  </si>
  <si>
    <t>東京都港区赤坂ミッドタウン・タワー　３０階</t>
  </si>
  <si>
    <t>東京都港区赤坂ミッドタウン・タワー　３１階</t>
  </si>
  <si>
    <t>東京都港区赤坂ミッドタウン・タワー　３２階</t>
  </si>
  <si>
    <t>東京都港区赤坂ミッドタウン・タワー　３３階</t>
  </si>
  <si>
    <t>東京都港区赤坂ミッドタウン・タワー　３４階</t>
  </si>
  <si>
    <t>東京都港区赤坂ミッドタウン・タワー　３５階</t>
  </si>
  <si>
    <t>東京都港区赤坂ミッドタウン・タワー　３６階</t>
  </si>
  <si>
    <t>東京都港区赤坂ミッドタウン・タワー　３７階</t>
  </si>
  <si>
    <t>東京都港区赤坂ミッドタウン・タワー　３８階</t>
  </si>
  <si>
    <t>東京都港区赤坂ミッドタウン・タワー　３９階</t>
  </si>
  <si>
    <t>東京都港区赤坂ミッドタウン・タワー　４０階</t>
  </si>
  <si>
    <t>東京都港区赤坂ミッドタウン・タワー　４１階</t>
  </si>
  <si>
    <t>東京都港区赤坂ミッドタウン・タワー　４２階</t>
  </si>
  <si>
    <t>東京都港区赤坂ミッドタウン・タワー　４３階</t>
  </si>
  <si>
    <t>東京都港区赤坂ミッドタウン・タワー　４４階</t>
  </si>
  <si>
    <t>東京都港区赤坂ミッドタウン・タワー　４５階</t>
  </si>
  <si>
    <t>東京都港区麻布永坂町</t>
  </si>
  <si>
    <t>東京都港区麻布狸穴町</t>
  </si>
  <si>
    <t>東京都港区愛宕愛宕グリーンヒルズＭＯＲＩタワー</t>
  </si>
  <si>
    <t>東京都港区愛宕愛宕グリーンヒルズＭＯＲＩタワー　１階</t>
  </si>
  <si>
    <t>東京都港区愛宕愛宕グリーンヒルズＭＯＲＩタワー　２階</t>
  </si>
  <si>
    <t>東京都港区愛宕愛宕グリーンヒルズＭＯＲＩタワー　３階</t>
  </si>
  <si>
    <t>東京都港区愛宕愛宕グリーンヒルズＭＯＲＩタワー　４階</t>
  </si>
  <si>
    <t>東京都港区愛宕愛宕グリーンヒルズＭＯＲＩタワー　５階</t>
  </si>
  <si>
    <t>東京都港区愛宕愛宕グリーンヒルズＭＯＲＩタワー　６階</t>
  </si>
  <si>
    <t>東京都港区愛宕愛宕グリーンヒルズＭＯＲＩタワー　７階</t>
  </si>
  <si>
    <t>東京都港区愛宕愛宕グリーンヒルズＭＯＲＩタワー　８階</t>
  </si>
  <si>
    <t>東京都港区愛宕愛宕グリーンヒルズＭＯＲＩタワー　９階</t>
  </si>
  <si>
    <t>東京都港区愛宕愛宕グリーンヒルズＭＯＲＩタワー　１０階</t>
  </si>
  <si>
    <t>東京都港区愛宕愛宕グリーンヒルズＭＯＲＩタワー　１１階</t>
  </si>
  <si>
    <t>東京都港区愛宕愛宕グリーンヒルズＭＯＲＩタワー　１２階</t>
  </si>
  <si>
    <t>東京都港区愛宕愛宕グリーンヒルズＭＯＲＩタワー　１３階</t>
  </si>
  <si>
    <t>東京都港区愛宕愛宕グリーンヒルズＭＯＲＩタワー　１４階</t>
  </si>
  <si>
    <t>東京都港区愛宕愛宕グリーンヒルズＭＯＲＩタワー　１５階</t>
  </si>
  <si>
    <t>東京都港区愛宕愛宕グリーンヒルズＭＯＲＩタワー　１６階</t>
  </si>
  <si>
    <t>東京都港区愛宕愛宕グリーンヒルズＭＯＲＩタワー　１７階</t>
  </si>
  <si>
    <t>東京都港区愛宕愛宕グリーンヒルズＭＯＲＩタワー　１８階</t>
  </si>
  <si>
    <t>東京都港区愛宕愛宕グリーンヒルズＭＯＲＩタワー　１９階</t>
  </si>
  <si>
    <t>東京都港区愛宕愛宕グリーンヒルズＭＯＲＩタワー　２０階</t>
  </si>
  <si>
    <t>東京都港区愛宕愛宕グリーンヒルズＭＯＲＩタワー　２１階</t>
  </si>
  <si>
    <t>東京都港区愛宕愛宕グリーンヒルズＭＯＲＩタワー　２２階</t>
  </si>
  <si>
    <t>東京都港区愛宕愛宕グリーンヒルズＭＯＲＩタワー　２３階</t>
  </si>
  <si>
    <t>東京都港区愛宕愛宕グリーンヒルズＭＯＲＩタワー　２４階</t>
  </si>
  <si>
    <t>東京都港区愛宕愛宕グリーンヒルズＭＯＲＩタワー　２５階</t>
  </si>
  <si>
    <t>東京都港区愛宕愛宕グリーンヒルズＭＯＲＩタワー　２６階</t>
  </si>
  <si>
    <t>東京都港区愛宕愛宕グリーンヒルズＭＯＲＩタワー　２７階</t>
  </si>
  <si>
    <t>東京都港区愛宕愛宕グリーンヒルズＭＯＲＩタワー　２８階</t>
  </si>
  <si>
    <t>東京都港区愛宕愛宕グリーンヒルズＭＯＲＩタワー　２９階</t>
  </si>
  <si>
    <t>東京都港区愛宕愛宕グリーンヒルズＭＯＲＩタワー　３０階</t>
  </si>
  <si>
    <t>東京都港区愛宕愛宕グリーンヒルズＭＯＲＩタワー　３１階</t>
  </si>
  <si>
    <t>東京都港区愛宕愛宕グリーンヒルズＭＯＲＩタワー　３２階</t>
  </si>
  <si>
    <t>東京都港区愛宕愛宕グリーンヒルズＭＯＲＩタワー　３３階</t>
  </si>
  <si>
    <t>東京都港区愛宕愛宕グリーンヒルズＭＯＲＩタワー　３４階</t>
  </si>
  <si>
    <t>東京都港区愛宕愛宕グリーンヒルズＭＯＲＩタワー　３５階</t>
  </si>
  <si>
    <t>東京都港区愛宕愛宕グリーンヒルズＭＯＲＩタワー　３６階</t>
  </si>
  <si>
    <t>東京都港区愛宕愛宕グリーンヒルズＭＯＲＩタワー　３７階</t>
  </si>
  <si>
    <t>東京都港区愛宕愛宕グリーンヒルズＭＯＲＩタワー　３８階</t>
  </si>
  <si>
    <t>東京都港区愛宕愛宕グリーンヒルズＭＯＲＩタワー　３９階</t>
  </si>
  <si>
    <t>東京都港区愛宕愛宕グリーンヒルズＭＯＲＩタワー　４０階</t>
  </si>
  <si>
    <t>東京都港区愛宕愛宕グリーンヒルズＭＯＲＩタワー　４１階</t>
  </si>
  <si>
    <t>東京都港区愛宕愛宕グリーンヒルズＭＯＲＩタワー　４２階</t>
  </si>
  <si>
    <t>東京都港区海岸３丁目</t>
  </si>
  <si>
    <t>東京都港区港南品川インターシティＡ棟</t>
  </si>
  <si>
    <t>東京都港区港南品川インターシティＡ棟　１階</t>
  </si>
  <si>
    <t>東京都港区港南品川インターシティＡ棟　２階</t>
  </si>
  <si>
    <t>東京都港区港南品川インターシティＡ棟　３階</t>
  </si>
  <si>
    <t>東京都港区港南品川インターシティＡ棟　４階</t>
  </si>
  <si>
    <t>東京都港区港南品川インターシティＡ棟　５階</t>
  </si>
  <si>
    <t>東京都港区港南品川インターシティＡ棟　６階</t>
  </si>
  <si>
    <t>東京都港区港南品川インターシティＡ棟　７階</t>
  </si>
  <si>
    <t>東京都港区港南品川インターシティＡ棟　８階</t>
  </si>
  <si>
    <t>東京都港区港南品川インターシティＡ棟　９階</t>
  </si>
  <si>
    <t>東京都港区港南品川インターシティＡ棟　１０階</t>
  </si>
  <si>
    <t>東京都港区港南品川インターシティＡ棟　１１階</t>
  </si>
  <si>
    <t>東京都港区港南品川インターシティＡ棟　１２階</t>
  </si>
  <si>
    <t>東京都港区港南品川インターシティＡ棟　１３階</t>
  </si>
  <si>
    <t>東京都港区港南品川インターシティＡ棟　１４階</t>
  </si>
  <si>
    <t>東京都港区港南品川インターシティＡ棟　１５階</t>
  </si>
  <si>
    <t>東京都港区港南品川インターシティＡ棟　１６階</t>
  </si>
  <si>
    <t>東京都港区港南品川インターシティＡ棟　１７階</t>
  </si>
  <si>
    <t>東京都港区港南品川インターシティＡ棟　１８階</t>
  </si>
  <si>
    <t>東京都港区港南品川インターシティＡ棟　１９階</t>
  </si>
  <si>
    <t>東京都港区港南品川インターシティＡ棟　２０階</t>
  </si>
  <si>
    <t>東京都港区港南品川インターシティＡ棟　２１階</t>
  </si>
  <si>
    <t>東京都港区港南品川インターシティＡ棟　２２階</t>
  </si>
  <si>
    <t>東京都港区港南品川インターシティＡ棟　２３階</t>
  </si>
  <si>
    <t>東京都港区港南品川インターシティＡ棟　２４階</t>
  </si>
  <si>
    <t>東京都港区港南品川インターシティＡ棟　２５階</t>
  </si>
  <si>
    <t>東京都港区港南品川インターシティＡ棟　２６階</t>
  </si>
  <si>
    <t>東京都港区港南品川インターシティＡ棟　２７階</t>
  </si>
  <si>
    <t>東京都港区港南品川インターシティＡ棟　２８階</t>
  </si>
  <si>
    <t>東京都港区港南品川インターシティＡ棟　２９階</t>
  </si>
  <si>
    <t>東京都港区港南品川インターシティＡ棟　３０階</t>
  </si>
  <si>
    <t>東京都港区港南品川インターシティＡ棟　３１階</t>
  </si>
  <si>
    <t>東京都港区港南品川インターシティＡ棟　３２階</t>
  </si>
  <si>
    <t>東京都港区港南品川インターシティＢ棟</t>
  </si>
  <si>
    <t>東京都港区港南品川インターシティＢ棟　１階</t>
  </si>
  <si>
    <t>東京都港区港南品川インターシティＢ棟　２階</t>
  </si>
  <si>
    <t>東京都港区港南品川インターシティＢ棟　３階</t>
  </si>
  <si>
    <t>東京都港区港南品川インターシティＢ棟　４階</t>
  </si>
  <si>
    <t>東京都港区港南品川インターシティＢ棟　５階</t>
  </si>
  <si>
    <t>東京都港区港南品川インターシティＢ棟　６階</t>
  </si>
  <si>
    <t>東京都港区港南品川インターシティＢ棟　７階</t>
  </si>
  <si>
    <t>東京都港区港南品川インターシティＢ棟　８階</t>
  </si>
  <si>
    <t>東京都港区港南品川インターシティＢ棟　９階</t>
  </si>
  <si>
    <t>東京都港区港南品川インターシティＢ棟　１０階</t>
  </si>
  <si>
    <t>東京都港区港南品川インターシティＢ棟　１１階</t>
  </si>
  <si>
    <t>東京都港区港南品川インターシティＢ棟　１２階</t>
  </si>
  <si>
    <t>東京都港区港南品川インターシティＢ棟　１３階</t>
  </si>
  <si>
    <t>東京都港区港南品川インターシティＢ棟　１４階</t>
  </si>
  <si>
    <t>東京都港区港南品川インターシティＢ棟　１５階</t>
  </si>
  <si>
    <t>東京都港区港南品川インターシティＢ棟　１６階</t>
  </si>
  <si>
    <t>東京都港区港南品川インターシティＢ棟　１７階</t>
  </si>
  <si>
    <t>東京都港区港南品川インターシティＢ棟　１８階</t>
  </si>
  <si>
    <t>東京都港区港南品川インターシティＢ棟　１９階</t>
  </si>
  <si>
    <t>東京都港区港南品川インターシティＢ棟　２０階</t>
  </si>
  <si>
    <t>東京都港区港南品川インターシティＢ棟　２１階</t>
  </si>
  <si>
    <t>東京都港区港南品川インターシティＢ棟　２２階</t>
  </si>
  <si>
    <t>東京都港区港南品川インターシティＢ棟　２３階</t>
  </si>
  <si>
    <t>東京都港区港南品川インターシティＢ棟　２４階</t>
  </si>
  <si>
    <t>東京都港区港南品川インターシティＢ棟　２５階</t>
  </si>
  <si>
    <t>東京都港区港南品川インターシティＢ棟　２６階</t>
  </si>
  <si>
    <t>東京都港区港南品川インターシティＢ棟　２７階</t>
  </si>
  <si>
    <t>東京都港区港南品川インターシティＢ棟　２８階</t>
  </si>
  <si>
    <t>東京都港区港南品川インターシティＢ棟　２９階</t>
  </si>
  <si>
    <t>東京都港区港南品川インターシティＢ棟　３０階</t>
  </si>
  <si>
    <t>東京都港区港南品川インターシティＢ棟　３１階</t>
  </si>
  <si>
    <t>東京都港区港南品川インターシティＣ棟</t>
  </si>
  <si>
    <t>東京都港区港南品川インターシティＣ棟　１階</t>
  </si>
  <si>
    <t>東京都港区港南品川インターシティＣ棟　２階</t>
  </si>
  <si>
    <t>東京都港区港南品川インターシティＣ棟　３階</t>
  </si>
  <si>
    <t>東京都港区港南品川インターシティＣ棟　４階</t>
  </si>
  <si>
    <t>東京都港区港南品川インターシティＣ棟　５階</t>
  </si>
  <si>
    <t>東京都港区港南品川インターシティＣ棟　６階</t>
  </si>
  <si>
    <t>東京都港区港南品川インターシティＣ棟　７階</t>
  </si>
  <si>
    <t>東京都港区港南品川インターシティＣ棟　８階</t>
  </si>
  <si>
    <t>東京都港区港南品川インターシティＣ棟　９階</t>
  </si>
  <si>
    <t>東京都港区港南品川インターシティＣ棟　１０階</t>
  </si>
  <si>
    <t>東京都港区港南品川インターシティＣ棟　１１階</t>
  </si>
  <si>
    <t>東京都港区港南品川インターシティＣ棟　１２階</t>
  </si>
  <si>
    <t>東京都港区港南品川インターシティＣ棟　１３階</t>
  </si>
  <si>
    <t>東京都港区港南品川インターシティＣ棟　１４階</t>
  </si>
  <si>
    <t>東京都港区港南品川インターシティＣ棟　１５階</t>
  </si>
  <si>
    <t>東京都港区港南品川インターシティＣ棟　１６階</t>
  </si>
  <si>
    <t>東京都港区港南品川インターシティＣ棟　１７階</t>
  </si>
  <si>
    <t>東京都港区港南品川インターシティＣ棟　１８階</t>
  </si>
  <si>
    <t>東京都港区港南品川インターシティＣ棟　１９階</t>
  </si>
  <si>
    <t>東京都港区港南品川インターシティＣ棟　２０階</t>
  </si>
  <si>
    <t>東京都港区港南品川インターシティＣ棟　２１階</t>
  </si>
  <si>
    <t>東京都港区港南品川インターシティＣ棟　２２階</t>
  </si>
  <si>
    <t>東京都港区港南品川インターシティＣ棟　２３階</t>
  </si>
  <si>
    <t>東京都港区港南品川インターシティＣ棟　２４階</t>
  </si>
  <si>
    <t>東京都港区港南品川インターシティＣ棟　２５階</t>
  </si>
  <si>
    <t>東京都港区港南品川インターシティＣ棟　２６階</t>
  </si>
  <si>
    <t>東京都港区港南品川インターシティＣ棟　２７階</t>
  </si>
  <si>
    <t>東京都港区港南品川インターシティＣ棟　２８階</t>
  </si>
  <si>
    <t>東京都港区港南品川インターシティＣ棟　２９階</t>
  </si>
  <si>
    <t>東京都港区港南品川インターシティＣ棟　３０階</t>
  </si>
  <si>
    <t>東京都港区港南品川インターシティＣ棟　３１階</t>
  </si>
  <si>
    <t>東京都港区芝浦１丁目</t>
  </si>
  <si>
    <t>東京都港区虎ノ門神谷町トラストタワー</t>
  </si>
  <si>
    <t>東京都港区虎ノ門神谷町トラストタワー　１階</t>
  </si>
  <si>
    <t>東京都港区虎ノ門神谷町トラストタワー　２階</t>
  </si>
  <si>
    <t>東京都港区虎ノ門神谷町トラストタワー　３階</t>
  </si>
  <si>
    <t>東京都港区虎ノ門神谷町トラストタワー　４階</t>
  </si>
  <si>
    <t>東京都港区虎ノ門神谷町トラストタワー　５階</t>
  </si>
  <si>
    <t>東京都港区虎ノ門神谷町トラストタワー　６階</t>
  </si>
  <si>
    <t>東京都港区虎ノ門神谷町トラストタワー　７階</t>
  </si>
  <si>
    <t>東京都港区虎ノ門神谷町トラストタワー　８階</t>
  </si>
  <si>
    <t>東京都港区虎ノ門神谷町トラストタワー　９階</t>
  </si>
  <si>
    <t>東京都港区虎ノ門神谷町トラストタワー　１０階</t>
  </si>
  <si>
    <t>東京都港区虎ノ門神谷町トラストタワー　１１階</t>
  </si>
  <si>
    <t>東京都港区虎ノ門神谷町トラストタワー　１２階</t>
  </si>
  <si>
    <t>東京都港区虎ノ門神谷町トラストタワー　１３階</t>
  </si>
  <si>
    <t>東京都港区虎ノ門神谷町トラストタワー　１４階</t>
  </si>
  <si>
    <t>東京都港区虎ノ門神谷町トラストタワー　１５階</t>
  </si>
  <si>
    <t>東京都港区虎ノ門神谷町トラストタワー　１６階</t>
  </si>
  <si>
    <t>東京都港区虎ノ門神谷町トラストタワー　１７階</t>
  </si>
  <si>
    <t>東京都港区虎ノ門神谷町トラストタワー　１８階</t>
  </si>
  <si>
    <t>東京都港区虎ノ門神谷町トラストタワー　１９階</t>
  </si>
  <si>
    <t>東京都港区虎ノ門神谷町トラストタワー　２０階</t>
  </si>
  <si>
    <t>東京都港区虎ノ門神谷町トラストタワー　２１階</t>
  </si>
  <si>
    <t>東京都港区虎ノ門神谷町トラストタワー　２２階</t>
  </si>
  <si>
    <t>東京都港区虎ノ門神谷町トラストタワー　２３階</t>
  </si>
  <si>
    <t>東京都港区虎ノ門神谷町トラストタワー　２４階</t>
  </si>
  <si>
    <t>東京都港区虎ノ門神谷町トラストタワー　２５階</t>
  </si>
  <si>
    <t>東京都港区虎ノ門神谷町トラストタワー　２６階</t>
  </si>
  <si>
    <t>東京都港区虎ノ門神谷町トラストタワー　２７階</t>
  </si>
  <si>
    <t>東京都港区虎ノ門神谷町トラストタワー　２８階</t>
  </si>
  <si>
    <t>東京都港区虎ノ門神谷町トラストタワー　２９階</t>
  </si>
  <si>
    <t>東京都港区虎ノ門神谷町トラストタワー　３０階</t>
  </si>
  <si>
    <t>東京都港区虎ノ門城山トラストタワー</t>
  </si>
  <si>
    <t>東京都港区虎ノ門城山トラストタワー　１階</t>
  </si>
  <si>
    <t>東京都港区虎ノ門城山トラストタワー　２階</t>
  </si>
  <si>
    <t>東京都港区虎ノ門城山トラストタワー　３階</t>
  </si>
  <si>
    <t>東京都港区虎ノ門城山トラストタワー　４階</t>
  </si>
  <si>
    <t>東京都港区虎ノ門城山トラストタワー　５階</t>
  </si>
  <si>
    <t>東京都港区虎ノ門城山トラストタワー　６階</t>
  </si>
  <si>
    <t>東京都港区虎ノ門城山トラストタワー　７階</t>
  </si>
  <si>
    <t>東京都港区虎ノ門城山トラストタワー　８階</t>
  </si>
  <si>
    <t>東京都港区虎ノ門城山トラストタワー　９階</t>
  </si>
  <si>
    <t>東京都港区虎ノ門城山トラストタワー　１０階</t>
  </si>
  <si>
    <t>東京都港区虎ノ門城山トラストタワー　１１階</t>
  </si>
  <si>
    <t>東京都港区虎ノ門城山トラストタワー　１２階</t>
  </si>
  <si>
    <t>東京都港区虎ノ門城山トラストタワー　１３階</t>
  </si>
  <si>
    <t>東京都港区虎ノ門城山トラストタワー　１４階</t>
  </si>
  <si>
    <t>東京都港区虎ノ門城山トラストタワー　１５階</t>
  </si>
  <si>
    <t>東京都港区虎ノ門城山トラストタワー　１６階</t>
  </si>
  <si>
    <t>東京都港区虎ノ門城山トラストタワー　１７階</t>
  </si>
  <si>
    <t>東京都港区虎ノ門城山トラストタワー　１８階</t>
  </si>
  <si>
    <t>東京都港区虎ノ門城山トラストタワー　１９階</t>
  </si>
  <si>
    <t>東京都港区虎ノ門城山トラストタワー　２０階</t>
  </si>
  <si>
    <t>東京都港区虎ノ門城山トラストタワー　２１階</t>
  </si>
  <si>
    <t>東京都港区虎ノ門城山トラストタワー　２２階</t>
  </si>
  <si>
    <t>東京都港区虎ノ門城山トラストタワー　２３階</t>
  </si>
  <si>
    <t>東京都港区虎ノ門城山トラストタワー　２４階</t>
  </si>
  <si>
    <t>東京都港区虎ノ門城山トラストタワー　２５階</t>
  </si>
  <si>
    <t>東京都港区虎ノ門城山トラストタワー　２６階</t>
  </si>
  <si>
    <t>東京都港区虎ノ門城山トラストタワー　２７階</t>
  </si>
  <si>
    <t>東京都港区虎ノ門城山トラストタワー　２８階</t>
  </si>
  <si>
    <t>東京都港区虎ノ門城山トラストタワー　２９階</t>
  </si>
  <si>
    <t>東京都港区虎ノ門城山トラストタワー　３０階</t>
  </si>
  <si>
    <t>東京都港区虎ノ門城山トラストタワー　３１階</t>
  </si>
  <si>
    <t>東京都港区虎ノ門城山トラストタワー　３２階</t>
  </si>
  <si>
    <t>東京都港区虎ノ門城山トラストタワー　３３階</t>
  </si>
  <si>
    <t>東京都港区虎ノ門城山トラストタワー　３４階</t>
  </si>
  <si>
    <t>東京都港区虎ノ門城山トラストタワー　３５階</t>
  </si>
  <si>
    <t>東京都港区虎ノ門城山トラストタワー　３６階</t>
  </si>
  <si>
    <t>東京都港区虎ノ門城山トラストタワー　３７階</t>
  </si>
  <si>
    <t>東京都港区虎ノ門虎ノ門ヒルズビジネスタワー</t>
  </si>
  <si>
    <t>東京都港区虎ノ門虎ノ門ヒルズビジネスタワー　１階</t>
  </si>
  <si>
    <t>東京都港区虎ノ門虎ノ門ヒルズビジネスタワー　２階</t>
  </si>
  <si>
    <t>東京都港区虎ノ門虎ノ門ヒルズビジネスタワー　３階</t>
  </si>
  <si>
    <t>東京都港区虎ノ門虎ノ門ヒルズビジネスタワー　４階</t>
  </si>
  <si>
    <t>東京都港区虎ノ門虎ノ門ヒルズビジネスタワー　５階</t>
  </si>
  <si>
    <t>東京都港区虎ノ門虎ノ門ヒルズビジネスタワー　６階</t>
  </si>
  <si>
    <t>東京都港区虎ノ門虎ノ門ヒルズビジネスタワー　７階</t>
  </si>
  <si>
    <t>東京都港区虎ノ門虎ノ門ヒルズビジネスタワー　８階</t>
  </si>
  <si>
    <t>東京都港区虎ノ門虎ノ門ヒルズビジネスタワー　９階</t>
  </si>
  <si>
    <t>東京都港区虎ノ門虎ノ門ヒルズビジネスタワー　１０階</t>
  </si>
  <si>
    <t>東京都港区虎ノ門虎ノ門ヒルズビジネスタワー　１１階</t>
  </si>
  <si>
    <t>東京都港区虎ノ門虎ノ門ヒルズビジネスタワー　１２階</t>
  </si>
  <si>
    <t>東京都港区虎ノ門虎ノ門ヒルズビジネスタワー　１３階</t>
  </si>
  <si>
    <t>東京都港区虎ノ門虎ノ門ヒルズビジネスタワー　１４階</t>
  </si>
  <si>
    <t>東京都港区虎ノ門虎ノ門ヒルズビジネスタワー　１５階</t>
  </si>
  <si>
    <t>東京都港区虎ノ門虎ノ門ヒルズビジネスタワー　１６階</t>
  </si>
  <si>
    <t>東京都港区虎ノ門虎ノ門ヒルズビジネスタワー　１７階</t>
  </si>
  <si>
    <t>東京都港区虎ノ門虎ノ門ヒルズビジネスタワー　１８階</t>
  </si>
  <si>
    <t>東京都港区虎ノ門虎ノ門ヒルズビジネスタワー　１９階</t>
  </si>
  <si>
    <t>東京都港区虎ノ門虎ノ門ヒルズビジネスタワー　２０階</t>
  </si>
  <si>
    <t>東京都港区虎ノ門虎ノ門ヒルズビジネスタワー　２１階</t>
  </si>
  <si>
    <t>東京都港区虎ノ門虎ノ門ヒルズビジネスタワー　２２階</t>
  </si>
  <si>
    <t>東京都港区虎ノ門虎ノ門ヒルズビジネスタワー　２３階</t>
  </si>
  <si>
    <t>東京都港区虎ノ門虎ノ門ヒルズビジネスタワー　２４階</t>
  </si>
  <si>
    <t>東京都港区虎ノ門虎ノ門ヒルズビジネスタワー　２５階</t>
  </si>
  <si>
    <t>東京都港区虎ノ門虎ノ門ヒルズビジネスタワー　２６階</t>
  </si>
  <si>
    <t>東京都港区虎ノ門虎ノ門ヒルズビジネスタワー　２７階</t>
  </si>
  <si>
    <t>東京都港区虎ノ門虎ノ門ヒルズビジネスタワー　２８階</t>
  </si>
  <si>
    <t>東京都港区虎ノ門虎ノ門ヒルズビジネスタワー　２９階</t>
  </si>
  <si>
    <t>東京都港区虎ノ門虎ノ門ヒルズビジネスタワー　３０階</t>
  </si>
  <si>
    <t>東京都港区虎ノ門虎ノ門ヒルズビジネスタワー　３１階</t>
  </si>
  <si>
    <t>東京都港区虎ノ門虎ノ門ヒルズビジネスタワー　３２階</t>
  </si>
  <si>
    <t>東京都港区虎ノ門虎ノ門ヒルズビジネスタワー　３３階</t>
  </si>
  <si>
    <t>東京都港区虎ノ門虎ノ門ヒルズビジネスタワー　３４階</t>
  </si>
  <si>
    <t>東京都港区虎ノ門虎ノ門ヒルズビジネスタワー　３５階</t>
  </si>
  <si>
    <t>東京都港区虎ノ門虎ノ門ヒルズビジネスタワー　３６階</t>
  </si>
  <si>
    <t>東京都港区虎ノ門虎ノ門ヒルズ森タワー</t>
  </si>
  <si>
    <t>東京都港区虎ノ門虎ノ門ヒルズ森タワー　１階</t>
  </si>
  <si>
    <t>東京都港区虎ノ門虎ノ門ヒルズ森タワー　２階</t>
  </si>
  <si>
    <t>東京都港区虎ノ門虎ノ門ヒルズ森タワー　３階</t>
  </si>
  <si>
    <t>東京都港区虎ノ門虎ノ門ヒルズ森タワー　４階</t>
  </si>
  <si>
    <t>東京都港区虎ノ門虎ノ門ヒルズ森タワー　５階</t>
  </si>
  <si>
    <t>東京都港区虎ノ門虎ノ門ヒルズ森タワー　６階</t>
  </si>
  <si>
    <t>東京都港区虎ノ門虎ノ門ヒルズ森タワー　７階</t>
  </si>
  <si>
    <t>東京都港区虎ノ門虎ノ門ヒルズ森タワー　８階</t>
  </si>
  <si>
    <t>東京都港区虎ノ門虎ノ門ヒルズ森タワー　９階</t>
  </si>
  <si>
    <t>東京都港区虎ノ門虎ノ門ヒルズ森タワー　１０階</t>
  </si>
  <si>
    <t>東京都港区虎ノ門虎ノ門ヒルズ森タワー　１１階</t>
  </si>
  <si>
    <t>東京都港区虎ノ門虎ノ門ヒルズ森タワー　１２階</t>
  </si>
  <si>
    <t>東京都港区虎ノ門虎ノ門ヒルズ森タワー　１３階</t>
  </si>
  <si>
    <t>東京都港区虎ノ門虎ノ門ヒルズ森タワー　１４階</t>
  </si>
  <si>
    <t>東京都港区虎ノ門虎ノ門ヒルズ森タワー　１５階</t>
  </si>
  <si>
    <t>東京都港区虎ノ門虎ノ門ヒルズ森タワー　１６階</t>
  </si>
  <si>
    <t>東京都港区虎ノ門虎ノ門ヒルズ森タワー　１７階</t>
  </si>
  <si>
    <t>東京都港区虎ノ門虎ノ門ヒルズ森タワー　１８階</t>
  </si>
  <si>
    <t>東京都港区虎ノ門虎ノ門ヒルズ森タワー　１９階</t>
  </si>
  <si>
    <t>東京都港区虎ノ門虎ノ門ヒルズ森タワー　２０階</t>
  </si>
  <si>
    <t>東京都港区虎ノ門虎ノ門ヒルズ森タワー　２１階</t>
  </si>
  <si>
    <t>東京都港区虎ノ門虎ノ門ヒルズ森タワー　２２階</t>
  </si>
  <si>
    <t>東京都港区虎ノ門虎ノ門ヒルズ森タワー　２３階</t>
  </si>
  <si>
    <t>東京都港区虎ノ門虎ノ門ヒルズ森タワー　２４階</t>
  </si>
  <si>
    <t>東京都港区虎ノ門虎ノ門ヒルズ森タワー　２５階</t>
  </si>
  <si>
    <t>東京都港区虎ノ門虎ノ門ヒルズ森タワー　２６階</t>
  </si>
  <si>
    <t>東京都港区虎ノ門虎ノ門ヒルズ森タワー　２７階</t>
  </si>
  <si>
    <t>東京都港区虎ノ門虎ノ門ヒルズ森タワー　２８階</t>
  </si>
  <si>
    <t>東京都港区虎ノ門虎ノ門ヒルズ森タワー　２９階</t>
  </si>
  <si>
    <t>東京都港区虎ノ門虎ノ門ヒルズ森タワー　３０階</t>
  </si>
  <si>
    <t>東京都港区虎ノ門虎ノ門ヒルズ森タワー　３１階</t>
  </si>
  <si>
    <t>東京都港区虎ノ門虎ノ門ヒルズ森タワー　３２階</t>
  </si>
  <si>
    <t>東京都港区虎ノ門虎ノ門ヒルズ森タワー　３３階</t>
  </si>
  <si>
    <t>東京都港区虎ノ門虎ノ門ヒルズ森タワー　３４階</t>
  </si>
  <si>
    <t>東京都港区虎ノ門虎ノ門ヒルズ森タワー　３５階</t>
  </si>
  <si>
    <t>東京都港区虎ノ門虎ノ門ヒルズ森タワー　３６階</t>
  </si>
  <si>
    <t>東京都港区浜松町世界貿易センタービル</t>
  </si>
  <si>
    <t>東京都港区浜松町世界貿易センタービル　１階</t>
  </si>
  <si>
    <t>東京都港区浜松町世界貿易センタービル　２階</t>
  </si>
  <si>
    <t>東京都港区浜松町世界貿易センタービル　３階</t>
  </si>
  <si>
    <t>東京都港区浜松町世界貿易センタービル　４階</t>
  </si>
  <si>
    <t>東京都港区浜松町世界貿易センタービル　５階</t>
  </si>
  <si>
    <t>東京都港区浜松町世界貿易センタービル　６階</t>
  </si>
  <si>
    <t>東京都港区浜松町世界貿易センタービル　７階</t>
  </si>
  <si>
    <t>東京都港区浜松町世界貿易センタービル　８階</t>
  </si>
  <si>
    <t>東京都港区浜松町世界貿易センタービル　９階</t>
  </si>
  <si>
    <t>東京都港区浜松町世界貿易センタービル　１０階</t>
  </si>
  <si>
    <t>東京都港区浜松町世界貿易センタービル　１１階</t>
  </si>
  <si>
    <t>東京都港区浜松町世界貿易センタービル　１２階</t>
  </si>
  <si>
    <t>東京都港区浜松町世界貿易センタービル　１３階</t>
  </si>
  <si>
    <t>東京都港区浜松町世界貿易センタービル　１４階</t>
  </si>
  <si>
    <t>東京都港区浜松町世界貿易センタービル　１５階</t>
  </si>
  <si>
    <t>東京都港区浜松町世界貿易センタービル　１６階</t>
  </si>
  <si>
    <t>東京都港区浜松町世界貿易センタービル　１７階</t>
  </si>
  <si>
    <t>東京都港区浜松町世界貿易センタービル　１８階</t>
  </si>
  <si>
    <t>東京都港区浜松町世界貿易センタービル　１９階</t>
  </si>
  <si>
    <t>東京都港区浜松町世界貿易センタービル　２０階</t>
  </si>
  <si>
    <t>東京都港区浜松町世界貿易センタービル　２１階</t>
  </si>
  <si>
    <t>東京都港区浜松町世界貿易センタービル　２２階</t>
  </si>
  <si>
    <t>東京都港区浜松町世界貿易センタービル　２３階</t>
  </si>
  <si>
    <t>東京都港区浜松町世界貿易センタービル　２４階</t>
  </si>
  <si>
    <t>東京都港区浜松町世界貿易センタービル　２５階</t>
  </si>
  <si>
    <t>東京都港区浜松町世界貿易センタービル　２６階</t>
  </si>
  <si>
    <t>東京都港区浜松町世界貿易センタービル　２７階</t>
  </si>
  <si>
    <t>東京都港区浜松町世界貿易センタービル　２８階</t>
  </si>
  <si>
    <t>東京都港区浜松町世界貿易センタービル　２９階</t>
  </si>
  <si>
    <t>東京都港区浜松町世界貿易センタービル　３０階</t>
  </si>
  <si>
    <t>東京都港区浜松町世界貿易センタービル　３１階</t>
  </si>
  <si>
    <t>東京都港区浜松町世界貿易センタービル　３２階</t>
  </si>
  <si>
    <t>東京都港区浜松町世界貿易センタービル　３３階</t>
  </si>
  <si>
    <t>東京都港区浜松町世界貿易センタービル　３４階</t>
  </si>
  <si>
    <t>東京都港区浜松町世界貿易センタービル　３５階</t>
  </si>
  <si>
    <t>東京都港区浜松町世界貿易センタービル　３６階</t>
  </si>
  <si>
    <t>東京都港区浜松町世界貿易センタービル　３７階</t>
  </si>
  <si>
    <t>東京都港区浜松町世界貿易センタービル　３８階</t>
  </si>
  <si>
    <t>東京都港区浜松町世界貿易センタービル　３９階</t>
  </si>
  <si>
    <t>東京都港区浜松町世界貿易センタービル　４０階</t>
  </si>
  <si>
    <t>東京都港区東新橋汐留シティセンター</t>
  </si>
  <si>
    <t>東京都港区東新橋汐留シティセンター　１階</t>
  </si>
  <si>
    <t>東京都港区東新橋汐留シティセンター　２階</t>
  </si>
  <si>
    <t>東京都港区東新橋汐留シティセンター　３階</t>
  </si>
  <si>
    <t>東京都港区東新橋汐留シティセンター　４階</t>
  </si>
  <si>
    <t>東京都港区東新橋汐留シティセンター　５階</t>
  </si>
  <si>
    <t>東京都港区東新橋汐留シティセンター　６階</t>
  </si>
  <si>
    <t>東京都港区東新橋汐留シティセンター　７階</t>
  </si>
  <si>
    <t>東京都港区東新橋汐留シティセンター　８階</t>
  </si>
  <si>
    <t>東京都港区東新橋汐留シティセンター　９階</t>
  </si>
  <si>
    <t>東京都港区東新橋汐留シティセンター　１０階</t>
  </si>
  <si>
    <t>東京都港区東新橋汐留シティセンター　１１階</t>
  </si>
  <si>
    <t>東京都港区東新橋汐留シティセンター　１２階</t>
  </si>
  <si>
    <t>東京都港区東新橋汐留シティセンター　１３階</t>
  </si>
  <si>
    <t>東京都港区東新橋汐留シティセンター　１４階</t>
  </si>
  <si>
    <t>東京都港区東新橋汐留シティセンター　１５階</t>
  </si>
  <si>
    <t>東京都港区東新橋汐留シティセンター　１６階</t>
  </si>
  <si>
    <t>東京都港区東新橋汐留シティセンター　１７階</t>
  </si>
  <si>
    <t>東京都港区東新橋汐留シティセンター　１８階</t>
  </si>
  <si>
    <t>東京都港区東新橋汐留シティセンター　１９階</t>
  </si>
  <si>
    <t>東京都港区東新橋汐留シティセンター　２０階</t>
  </si>
  <si>
    <t>東京都港区東新橋汐留シティセンター　２１階</t>
  </si>
  <si>
    <t>東京都港区東新橋汐留シティセンター　２２階</t>
  </si>
  <si>
    <t>東京都港区東新橋汐留シティセンター　２３階</t>
  </si>
  <si>
    <t>東京都港区東新橋汐留シティセンター　２４階</t>
  </si>
  <si>
    <t>東京都港区東新橋汐留シティセンター　２５階</t>
  </si>
  <si>
    <t>東京都港区東新橋汐留シティセンター　２６階</t>
  </si>
  <si>
    <t>東京都港区東新橋汐留シティセンター　２７階</t>
  </si>
  <si>
    <t>東京都港区東新橋汐留シティセンター　２８階</t>
  </si>
  <si>
    <t>東京都港区東新橋汐留シティセンター　２９階</t>
  </si>
  <si>
    <t>東京都港区東新橋汐留シティセンター　３０階</t>
  </si>
  <si>
    <t>東京都港区東新橋汐留シティセンター　３１階</t>
  </si>
  <si>
    <t>東京都港区東新橋汐留シティセンター　３２階</t>
  </si>
  <si>
    <t>東京都港区東新橋汐留シティセンター　３３階</t>
  </si>
  <si>
    <t>東京都港区東新橋汐留シティセンター　３４階</t>
  </si>
  <si>
    <t>東京都港区東新橋汐留シティセンター　３５階</t>
  </si>
  <si>
    <t>東京都港区東新橋汐留シティセンター　３６階</t>
  </si>
  <si>
    <t>東京都港区東新橋汐留シティセンター　３７階</t>
  </si>
  <si>
    <t>東京都港区東新橋汐留シティセンター　３８階</t>
  </si>
  <si>
    <t>東京都港区東新橋汐留シティセンター　３９階</t>
  </si>
  <si>
    <t>東京都港区東新橋汐留シティセンター　４０階</t>
  </si>
  <si>
    <t>東京都港区東新橋汐留シティセンター　４１階</t>
  </si>
  <si>
    <t>東京都港区東新橋汐留シティセンター　４２階</t>
  </si>
  <si>
    <t>東京都港区東新橋汐留シティセンター　４３階</t>
  </si>
  <si>
    <t>東京都港区東新橋汐留メディアタワー</t>
  </si>
  <si>
    <t>東京都港区東新橋汐留メディアタワー　１階</t>
  </si>
  <si>
    <t>東京都港区東新橋汐留メディアタワー　２階</t>
  </si>
  <si>
    <t>東京都港区東新橋汐留メディアタワー　３階</t>
  </si>
  <si>
    <t>東京都港区東新橋汐留メディアタワー　４階</t>
  </si>
  <si>
    <t>東京都港区東新橋汐留メディアタワー　５階</t>
  </si>
  <si>
    <t>東京都港区東新橋汐留メディアタワー　６階</t>
  </si>
  <si>
    <t>東京都港区東新橋汐留メディアタワー　７階</t>
  </si>
  <si>
    <t>東京都港区東新橋汐留メディアタワー　８階</t>
  </si>
  <si>
    <t>東京都港区東新橋汐留メディアタワー　９階</t>
  </si>
  <si>
    <t>東京都港区東新橋汐留メディアタワー　１０階</t>
  </si>
  <si>
    <t>東京都港区東新橋汐留メディアタワー　１１階</t>
  </si>
  <si>
    <t>東京都港区東新橋汐留メディアタワー　１２階</t>
  </si>
  <si>
    <t>東京都港区東新橋汐留メディアタワー　１３階</t>
  </si>
  <si>
    <t>東京都港区東新橋汐留メディアタワー　１４階</t>
  </si>
  <si>
    <t>東京都港区東新橋汐留メディアタワー　１５階</t>
  </si>
  <si>
    <t>東京都港区東新橋汐留メディアタワー　１６階</t>
  </si>
  <si>
    <t>東京都港区東新橋汐留メディアタワー　１７階</t>
  </si>
  <si>
    <t>東京都港区東新橋汐留メディアタワー　１８階</t>
  </si>
  <si>
    <t>東京都港区東新橋汐留メディアタワー　１９階</t>
  </si>
  <si>
    <t>東京都港区東新橋汐留メディアタワー　２０階</t>
  </si>
  <si>
    <t>東京都港区東新橋汐留メディアタワー　２１階</t>
  </si>
  <si>
    <t>東京都港区東新橋汐留メディアタワー　２２階</t>
  </si>
  <si>
    <t>東京都港区東新橋汐留メディアタワー　２３階</t>
  </si>
  <si>
    <t>東京都港区東新橋汐留メディアタワー　２４階</t>
  </si>
  <si>
    <t>東京都港区東新橋汐留メディアタワー　２５階</t>
  </si>
  <si>
    <t>東京都港区東新橋汐留メディアタワー　２６階</t>
  </si>
  <si>
    <t>東京都港区東新橋汐留メディアタワー　２７階</t>
  </si>
  <si>
    <t>東京都港区東新橋汐留メディアタワー　２８階</t>
  </si>
  <si>
    <t>東京都港区東新橋汐留メディアタワー　２９階</t>
  </si>
  <si>
    <t>東京都港区東新橋汐留メディアタワー　３０階</t>
  </si>
  <si>
    <t>東京都港区東新橋汐留メディアタワー　３１階</t>
  </si>
  <si>
    <t>東京都港区東新橋汐留メディアタワー　３２階</t>
  </si>
  <si>
    <t>東京都港区東新橋汐留メディアタワー　３３階</t>
  </si>
  <si>
    <t>東京都港区東新橋汐留メディアタワー　３４階</t>
  </si>
  <si>
    <t>東京都港区東新橋電通本社ビル</t>
  </si>
  <si>
    <t>東京都港区東新橋電通本社ビル　１階</t>
  </si>
  <si>
    <t>東京都港区東新橋電通本社ビル　２階</t>
  </si>
  <si>
    <t>東京都港区東新橋電通本社ビル　３階</t>
  </si>
  <si>
    <t>東京都港区東新橋電通本社ビル　４階</t>
  </si>
  <si>
    <t>東京都港区東新橋電通本社ビル　５階</t>
  </si>
  <si>
    <t>東京都港区東新橋電通本社ビル　６階</t>
  </si>
  <si>
    <t>東京都港区東新橋電通本社ビル　７階</t>
  </si>
  <si>
    <t>東京都港区東新橋電通本社ビル　８階</t>
  </si>
  <si>
    <t>東京都港区東新橋電通本社ビル　９階</t>
  </si>
  <si>
    <t>東京都港区東新橋電通本社ビル　１０階</t>
  </si>
  <si>
    <t>東京都港区東新橋電通本社ビル　１１階</t>
  </si>
  <si>
    <t>東京都港区東新橋電通本社ビル　１２階</t>
  </si>
  <si>
    <t>東京都港区東新橋電通本社ビル　１３階</t>
  </si>
  <si>
    <t>東京都港区東新橋電通本社ビル　１４階</t>
  </si>
  <si>
    <t>東京都港区東新橋電通本社ビル　１５階</t>
  </si>
  <si>
    <t>東京都港区東新橋電通本社ビル　１６階</t>
  </si>
  <si>
    <t>東京都港区東新橋電通本社ビル　１７階</t>
  </si>
  <si>
    <t>東京都港区東新橋電通本社ビル　１８階</t>
  </si>
  <si>
    <t>東京都港区東新橋電通本社ビル　１９階</t>
  </si>
  <si>
    <t>東京都港区東新橋電通本社ビル　２０階</t>
  </si>
  <si>
    <t>東京都港区東新橋電通本社ビル　２１階</t>
  </si>
  <si>
    <t>東京都港区東新橋電通本社ビル　２２階</t>
  </si>
  <si>
    <t>東京都港区東新橋電通本社ビル　２３階</t>
  </si>
  <si>
    <t>東京都港区東新橋電通本社ビル　２４階</t>
  </si>
  <si>
    <t>東京都港区東新橋電通本社ビル　２５階</t>
  </si>
  <si>
    <t>東京都港区東新橋電通本社ビル　２６階</t>
  </si>
  <si>
    <t>東京都港区東新橋電通本社ビル　２７階</t>
  </si>
  <si>
    <t>東京都港区東新橋電通本社ビル　２８階</t>
  </si>
  <si>
    <t>東京都港区東新橋電通本社ビル　２９階</t>
  </si>
  <si>
    <t>東京都港区東新橋電通本社ビル　３０階</t>
  </si>
  <si>
    <t>東京都港区東新橋電通本社ビル　３１階</t>
  </si>
  <si>
    <t>東京都港区東新橋電通本社ビル　３２階</t>
  </si>
  <si>
    <t>東京都港区東新橋電通本社ビル　３３階</t>
  </si>
  <si>
    <t>東京都港区東新橋電通本社ビル　３４階</t>
  </si>
  <si>
    <t>東京都港区東新橋電通本社ビル　３５階</t>
  </si>
  <si>
    <t>東京都港区東新橋電通本社ビル　３６階</t>
  </si>
  <si>
    <t>東京都港区東新橋電通本社ビル　３７階</t>
  </si>
  <si>
    <t>東京都港区東新橋電通本社ビル　３８階</t>
  </si>
  <si>
    <t>東京都港区東新橋電通本社ビル　３９階</t>
  </si>
  <si>
    <t>東京都港区東新橋電通本社ビル　４０階</t>
  </si>
  <si>
    <t>東京都港区東新橋電通本社ビル　４１階</t>
  </si>
  <si>
    <t>東京都港区東新橋電通本社ビル　４２階</t>
  </si>
  <si>
    <t>東京都港区東新橋電通本社ビル　４３階</t>
  </si>
  <si>
    <t>東京都港区東新橋電通本社ビル　４４階</t>
  </si>
  <si>
    <t>東京都港区東新橋電通本社ビル　４５階</t>
  </si>
  <si>
    <t>東京都港区東新橋電通本社ビル　４６階</t>
  </si>
  <si>
    <t>東京都港区東新橋電通本社ビル　４７階</t>
  </si>
  <si>
    <t>東京都港区東新橋東京汐留ビルディング</t>
  </si>
  <si>
    <t>東京都港区東新橋東京汐留ビルディング　１階</t>
  </si>
  <si>
    <t>東京都港区東新橋東京汐留ビルディング　２階</t>
  </si>
  <si>
    <t>東京都港区東新橋東京汐留ビルディング　３階</t>
  </si>
  <si>
    <t>東京都港区東新橋東京汐留ビルディング　４階</t>
  </si>
  <si>
    <t>東京都港区東新橋東京汐留ビルディング　５階</t>
  </si>
  <si>
    <t>東京都港区東新橋東京汐留ビルディング　６階</t>
  </si>
  <si>
    <t>東京都港区東新橋東京汐留ビルディング　７階</t>
  </si>
  <si>
    <t>東京都港区東新橋東京汐留ビルディング　８階</t>
  </si>
  <si>
    <t>東京都港区東新橋東京汐留ビルディング　９階</t>
  </si>
  <si>
    <t>東京都港区東新橋東京汐留ビルディング　１０階</t>
  </si>
  <si>
    <t>東京都港区東新橋東京汐留ビルディング　１１階</t>
  </si>
  <si>
    <t>東京都港区東新橋東京汐留ビルディング　１２階</t>
  </si>
  <si>
    <t>東京都港区東新橋東京汐留ビルディング　１３階</t>
  </si>
  <si>
    <t>東京都港区東新橋東京汐留ビルディング　１４階</t>
  </si>
  <si>
    <t>東京都港区東新橋東京汐留ビルディング　１５階</t>
  </si>
  <si>
    <t>東京都港区東新橋東京汐留ビルディング　１６階</t>
  </si>
  <si>
    <t>東京都港区東新橋東京汐留ビルディング　１７階</t>
  </si>
  <si>
    <t>東京都港区東新橋東京汐留ビルディング　１８階</t>
  </si>
  <si>
    <t>東京都港区東新橋東京汐留ビルディング　１９階</t>
  </si>
  <si>
    <t>東京都港区東新橋東京汐留ビルディング　２０階</t>
  </si>
  <si>
    <t>東京都港区東新橋東京汐留ビルディング　２１階</t>
  </si>
  <si>
    <t>東京都港区東新橋東京汐留ビルディング　２２階</t>
  </si>
  <si>
    <t>東京都港区東新橋東京汐留ビルディング　２３階</t>
  </si>
  <si>
    <t>東京都港区東新橋東京汐留ビルディング　２４階</t>
  </si>
  <si>
    <t>東京都港区東新橋東京汐留ビルディング　２５階</t>
  </si>
  <si>
    <t>東京都港区東新橋東京汐留ビルディング　２６階</t>
  </si>
  <si>
    <t>東京都港区東新橋東京汐留ビルディング　２７階</t>
  </si>
  <si>
    <t>東京都港区東新橋東京汐留ビルディング　２８階</t>
  </si>
  <si>
    <t>東京都港区東新橋東京汐留ビルディング　２９階</t>
  </si>
  <si>
    <t>東京都港区東新橋東京汐留ビルディング　３０階</t>
  </si>
  <si>
    <t>東京都港区東新橋東京汐留ビルディング　３１階</t>
  </si>
  <si>
    <t>東京都港区東新橋東京汐留ビルディング　３２階</t>
  </si>
  <si>
    <t>東京都港区東新橋東京汐留ビルディング　３３階</t>
  </si>
  <si>
    <t>東京都港区東新橋東京汐留ビルディング　３４階</t>
  </si>
  <si>
    <t>東京都港区東新橋東京汐留ビルディング　３５階</t>
  </si>
  <si>
    <t>東京都港区東新橋東京汐留ビルディング　３６階</t>
  </si>
  <si>
    <t>東京都港区東新橋東京汐留ビルディング　３７階</t>
  </si>
  <si>
    <t>東京都港区東新橋日本テレビタワー</t>
  </si>
  <si>
    <t>東京都港区東新橋日本テレビタワー　１階</t>
  </si>
  <si>
    <t>東京都港区東新橋日本テレビタワー　２階</t>
  </si>
  <si>
    <t>東京都港区東新橋日本テレビタワー　３階</t>
  </si>
  <si>
    <t>東京都港区東新橋日本テレビタワー　４階</t>
  </si>
  <si>
    <t>東京都港区東新橋日本テレビタワー　５階</t>
  </si>
  <si>
    <t>東京都港区東新橋日本テレビタワー　６階</t>
  </si>
  <si>
    <t>東京都港区東新橋日本テレビタワー　７階</t>
  </si>
  <si>
    <t>東京都港区東新橋日本テレビタワー　８階</t>
  </si>
  <si>
    <t>東京都港区東新橋日本テレビタワー　９階</t>
  </si>
  <si>
    <t>東京都港区東新橋日本テレビタワー　１０階</t>
  </si>
  <si>
    <t>東京都港区東新橋日本テレビタワー　１１階</t>
  </si>
  <si>
    <t>東京都港区東新橋日本テレビタワー　１２階</t>
  </si>
  <si>
    <t>東京都港区東新橋日本テレビタワー　１３階</t>
  </si>
  <si>
    <t>東京都港区東新橋日本テレビタワー　１４階</t>
  </si>
  <si>
    <t>東京都港区東新橋日本テレビタワー　１５階</t>
  </si>
  <si>
    <t>東京都港区東新橋日本テレビタワー　１６階</t>
  </si>
  <si>
    <t>東京都港区東新橋日本テレビタワー　１７階</t>
  </si>
  <si>
    <t>東京都港区東新橋日本テレビタワー　１８階</t>
  </si>
  <si>
    <t>東京都港区東新橋日本テレビタワー　１９階</t>
  </si>
  <si>
    <t>東京都港区東新橋日本テレビタワー　２０階</t>
  </si>
  <si>
    <t>東京都港区東新橋日本テレビタワー　２１階</t>
  </si>
  <si>
    <t>東京都港区東新橋日本テレビタワー　２２階</t>
  </si>
  <si>
    <t>東京都港区東新橋日本テレビタワー　２３階</t>
  </si>
  <si>
    <t>東京都港区東新橋日本テレビタワー　２４階</t>
  </si>
  <si>
    <t>東京都港区東新橋日本テレビタワー　２５階</t>
  </si>
  <si>
    <t>東京都港区東新橋日本テレビタワー　２６階</t>
  </si>
  <si>
    <t>東京都港区東新橋日本テレビタワー　２７階</t>
  </si>
  <si>
    <t>東京都港区東新橋日本テレビタワー　２８階</t>
  </si>
  <si>
    <t>東京都港区東新橋日本テレビタワー　２９階</t>
  </si>
  <si>
    <t>東京都港区東新橋日本テレビタワー　３０階</t>
  </si>
  <si>
    <t>東京都港区東新橋日本テレビタワー　３１階</t>
  </si>
  <si>
    <t>東京都港区東新橋日本テレビタワー　３２階</t>
  </si>
  <si>
    <t>東京都港区三田住友不動産三田ツインビル西館</t>
  </si>
  <si>
    <t>東京都港区三田住友不動産三田ツインビル西館　１階</t>
  </si>
  <si>
    <t>東京都港区三田住友不動産三田ツインビル西館　２階</t>
  </si>
  <si>
    <t>東京都港区三田住友不動産三田ツインビル西館　３階</t>
  </si>
  <si>
    <t>東京都港区三田住友不動産三田ツインビル西館　４階</t>
  </si>
  <si>
    <t>東京都港区三田住友不動産三田ツインビル西館　５階</t>
  </si>
  <si>
    <t>東京都港区三田住友不動産三田ツインビル西館　６階</t>
  </si>
  <si>
    <t>東京都港区三田住友不動産三田ツインビル西館　７階</t>
  </si>
  <si>
    <t>東京都港区三田住友不動産三田ツインビル西館　８階</t>
  </si>
  <si>
    <t>東京都港区三田住友不動産三田ツインビル西館　９階</t>
  </si>
  <si>
    <t>東京都港区三田住友不動産三田ツインビル西館　１０階</t>
  </si>
  <si>
    <t>東京都港区三田住友不動産三田ツインビル西館　１１階</t>
  </si>
  <si>
    <t>東京都港区三田住友不動産三田ツインビル西館　１２階</t>
  </si>
  <si>
    <t>東京都港区三田住友不動産三田ツインビル西館　１３階</t>
  </si>
  <si>
    <t>東京都港区三田住友不動産三田ツインビル西館　１４階</t>
  </si>
  <si>
    <t>東京都港区三田住友不動産三田ツインビル西館　１５階</t>
  </si>
  <si>
    <t>東京都港区三田住友不動産三田ツインビル西館　１６階</t>
  </si>
  <si>
    <t>東京都港区三田住友不動産三田ツインビル西館　１７階</t>
  </si>
  <si>
    <t>東京都港区三田住友不動産三田ツインビル西館　１８階</t>
  </si>
  <si>
    <t>東京都港区三田住友不動産三田ツインビル西館　１９階</t>
  </si>
  <si>
    <t>東京都港区三田住友不動産三田ツインビル西館　２０階</t>
  </si>
  <si>
    <t>東京都港区三田住友不動産三田ツインビル西館　２１階</t>
  </si>
  <si>
    <t>東京都港区三田住友不動産三田ツインビル西館　２２階</t>
  </si>
  <si>
    <t>東京都港区三田住友不動産三田ツインビル西館　２３階</t>
  </si>
  <si>
    <t>東京都港区三田住友不動産三田ツインビル西館　２４階</t>
  </si>
  <si>
    <t>東京都港区三田住友不動産三田ツインビル西館　２５階</t>
  </si>
  <si>
    <t>東京都港区三田住友不動産三田ツインビル西館　２６階</t>
  </si>
  <si>
    <t>東京都港区三田住友不動産三田ツインビル西館　２７階</t>
  </si>
  <si>
    <t>東京都港区三田住友不動産三田ツインビル西館　２８階</t>
  </si>
  <si>
    <t>東京都港区三田住友不動産三田ツインビル西館　２９階</t>
  </si>
  <si>
    <t>東京都港区三田住友不動産三田ツインビル西館　３０階</t>
  </si>
  <si>
    <t>東京都港区六本木泉ガーデンタワー</t>
  </si>
  <si>
    <t>東京都港区六本木泉ガーデンタワー　１階</t>
  </si>
  <si>
    <t>東京都港区六本木泉ガーデンタワー　２階</t>
  </si>
  <si>
    <t>東京都港区六本木泉ガーデンタワー　３階</t>
  </si>
  <si>
    <t>東京都港区六本木泉ガーデンタワー　４階</t>
  </si>
  <si>
    <t>東京都港区六本木泉ガーデンタワー　５階</t>
  </si>
  <si>
    <t>東京都港区六本木泉ガーデンタワー　６階</t>
  </si>
  <si>
    <t>東京都港区六本木泉ガーデンタワー　７階</t>
  </si>
  <si>
    <t>東京都港区六本木泉ガーデンタワー　８階</t>
  </si>
  <si>
    <t>東京都港区六本木泉ガーデンタワー　９階</t>
  </si>
  <si>
    <t>東京都港区六本木泉ガーデンタワー　１０階</t>
  </si>
  <si>
    <t>東京都港区六本木泉ガーデンタワー　１１階</t>
  </si>
  <si>
    <t>東京都港区六本木泉ガーデンタワー　１２階</t>
  </si>
  <si>
    <t>東京都港区六本木泉ガーデンタワー　１３階</t>
  </si>
  <si>
    <t>東京都港区六本木泉ガーデンタワー　１４階</t>
  </si>
  <si>
    <t>東京都港区六本木泉ガーデンタワー　１５階</t>
  </si>
  <si>
    <t>東京都港区六本木泉ガーデンタワー　１６階</t>
  </si>
  <si>
    <t>東京都港区六本木泉ガーデンタワー　１７階</t>
  </si>
  <si>
    <t>東京都港区六本木泉ガーデンタワー　１８階</t>
  </si>
  <si>
    <t>東京都港区六本木泉ガーデンタワー　１９階</t>
  </si>
  <si>
    <t>東京都港区六本木泉ガーデンタワー　２０階</t>
  </si>
  <si>
    <t>東京都港区六本木泉ガーデンタワー　２１階</t>
  </si>
  <si>
    <t>東京都港区六本木泉ガーデンタワー　２２階</t>
  </si>
  <si>
    <t>東京都港区六本木泉ガーデンタワー　２３階</t>
  </si>
  <si>
    <t>東京都港区六本木泉ガーデンタワー　２４階</t>
  </si>
  <si>
    <t>東京都港区六本木泉ガーデンタワー　２５階</t>
  </si>
  <si>
    <t>東京都港区六本木泉ガーデンタワー　２６階</t>
  </si>
  <si>
    <t>東京都港区六本木泉ガーデンタワー　２７階</t>
  </si>
  <si>
    <t>東京都港区六本木泉ガーデンタワー　２８階</t>
  </si>
  <si>
    <t>東京都港区六本木泉ガーデンタワー　２９階</t>
  </si>
  <si>
    <t>東京都港区六本木泉ガーデンタワー　３０階</t>
  </si>
  <si>
    <t>東京都港区六本木泉ガーデンタワー　３１階</t>
  </si>
  <si>
    <t>東京都港区六本木泉ガーデンタワー　３２階</t>
  </si>
  <si>
    <t>東京都港区六本木泉ガーデンタワー　３３階</t>
  </si>
  <si>
    <t>東京都港区六本木泉ガーデンタワー　３４階</t>
  </si>
  <si>
    <t>東京都港区六本木泉ガーデンタワー　３５階</t>
  </si>
  <si>
    <t>東京都港区六本木泉ガーデンタワー　３６階</t>
  </si>
  <si>
    <t>東京都港区六本木泉ガーデンタワー　３７階</t>
  </si>
  <si>
    <t>東京都港区六本木泉ガーデンタワー　３８階</t>
  </si>
  <si>
    <t>東京都港区六本木泉ガーデンタワー　３９階</t>
  </si>
  <si>
    <t>東京都港区六本木泉ガーデンタワー　４０階</t>
  </si>
  <si>
    <t>東京都港区六本木泉ガーデンタワー　４１階</t>
  </si>
  <si>
    <t>東京都港区六本木泉ガーデンタワー　４２階</t>
  </si>
  <si>
    <t>東京都港区六本木泉ガーデンタワー　４３階</t>
  </si>
  <si>
    <t>東京都港区六本木泉ガーデンタワー　４４階</t>
  </si>
  <si>
    <t>東京都港区六本木泉ガーデンタワー　４５階</t>
  </si>
  <si>
    <t>東京都港区六本木住友不動産六本木グランドタワー</t>
  </si>
  <si>
    <t>東京都港区六本木住友不動産六本木グランドタワー　１階</t>
  </si>
  <si>
    <t>東京都港区六本木住友不動産六本木グランドタワー　２階</t>
  </si>
  <si>
    <t>東京都港区六本木住友不動産六本木グランドタワー　３階</t>
  </si>
  <si>
    <t>東京都港区六本木住友不動産六本木グランドタワー　４階</t>
  </si>
  <si>
    <t>東京都港区六本木住友不動産六本木グランドタワー　５階</t>
  </si>
  <si>
    <t>東京都港区六本木住友不動産六本木グランドタワー　６階</t>
  </si>
  <si>
    <t>東京都港区六本木住友不動産六本木グランドタワー　７階</t>
  </si>
  <si>
    <t>東京都港区六本木住友不動産六本木グランドタワー　８階</t>
  </si>
  <si>
    <t>東京都港区六本木住友不動産六本木グランドタワー　９階</t>
  </si>
  <si>
    <t>東京都港区六本木住友不動産六本木グランドタワー　１０階</t>
  </si>
  <si>
    <t>東京都港区六本木住友不動産六本木グランドタワー　１１階</t>
  </si>
  <si>
    <t>東京都港区六本木住友不動産六本木グランドタワー　１２階</t>
  </si>
  <si>
    <t>東京都港区六本木住友不動産六本木グランドタワー　１３階</t>
  </si>
  <si>
    <t>東京都港区六本木住友不動産六本木グランドタワー　１４階</t>
  </si>
  <si>
    <t>東京都港区六本木住友不動産六本木グランドタワー　１５階</t>
  </si>
  <si>
    <t>東京都港区六本木住友不動産六本木グランドタワー　１６階</t>
  </si>
  <si>
    <t>東京都港区六本木住友不動産六本木グランドタワー　１７階</t>
  </si>
  <si>
    <t>東京都港区六本木住友不動産六本木グランドタワー　１８階</t>
  </si>
  <si>
    <t>東京都港区六本木住友不動産六本木グランドタワー　１９階</t>
  </si>
  <si>
    <t>東京都港区六本木住友不動産六本木グランドタワー　２０階</t>
  </si>
  <si>
    <t>東京都港区六本木住友不動産六本木グランドタワー　２１階</t>
  </si>
  <si>
    <t>東京都港区六本木住友不動産六本木グランドタワー　２２階</t>
  </si>
  <si>
    <t>東京都港区六本木住友不動産六本木グランドタワー　２３階</t>
  </si>
  <si>
    <t>東京都港区六本木住友不動産六本木グランドタワー　２４階</t>
  </si>
  <si>
    <t>東京都港区六本木住友不動産六本木グランドタワー　２５階</t>
  </si>
  <si>
    <t>東京都港区六本木住友不動産六本木グランドタワー　２６階</t>
  </si>
  <si>
    <t>東京都港区六本木住友不動産六本木グランドタワー　２７階</t>
  </si>
  <si>
    <t>東京都港区六本木住友不動産六本木グランドタワー　２８階</t>
  </si>
  <si>
    <t>東京都港区六本木住友不動産六本木グランドタワー　２９階</t>
  </si>
  <si>
    <t>東京都港区六本木住友不動産六本木グランドタワー　３０階</t>
  </si>
  <si>
    <t>東京都港区六本木住友不動産六本木グランドタワー　３１階</t>
  </si>
  <si>
    <t>東京都港区六本木住友不動産六本木グランドタワー　３２階</t>
  </si>
  <si>
    <t>東京都港区六本木住友不動産六本木グランドタワー　３３階</t>
  </si>
  <si>
    <t>東京都港区六本木住友不動産六本木グランドタワー　３４階</t>
  </si>
  <si>
    <t>東京都港区六本木住友不動産六本木グランドタワー　３５階</t>
  </si>
  <si>
    <t>東京都港区六本木住友不動産六本木グランドタワー　３６階</t>
  </si>
  <si>
    <t>東京都港区六本木住友不動産六本木グランドタワー　３７階</t>
  </si>
  <si>
    <t>東京都港区六本木住友不動産六本木グランドタワー　３８階</t>
  </si>
  <si>
    <t>東京都港区六本木住友不動産六本木グランドタワー　３９階</t>
  </si>
  <si>
    <t>東京都港区六本木住友不動産六本木グランドタワー　４０階</t>
  </si>
  <si>
    <t>東京都港区六本木住友不動産六本木グランドタワー　４１階</t>
  </si>
  <si>
    <t>東京都港区六本木住友不動産六本木グランドタワー　４２階</t>
  </si>
  <si>
    <t>東京都港区六本木住友不動産六本木グランドタワー　４３階</t>
  </si>
  <si>
    <t>東京都港区六本木六本木ヒルズ森タワー</t>
  </si>
  <si>
    <t>東京都港区六本木六本木ヒルズ森タワー　１階</t>
  </si>
  <si>
    <t>東京都港区六本木六本木ヒルズ森タワー　２階</t>
  </si>
  <si>
    <t>東京都港区六本木六本木ヒルズ森タワー　３階</t>
  </si>
  <si>
    <t>東京都港区六本木六本木ヒルズ森タワー　４階</t>
  </si>
  <si>
    <t>東京都港区六本木六本木ヒルズ森タワー　５階</t>
  </si>
  <si>
    <t>東京都港区六本木六本木ヒルズ森タワー　６階</t>
  </si>
  <si>
    <t>東京都港区六本木六本木ヒルズ森タワー　７階</t>
  </si>
  <si>
    <t>東京都港区六本木六本木ヒルズ森タワー　８階</t>
  </si>
  <si>
    <t>東京都港区六本木六本木ヒルズ森タワー　９階</t>
  </si>
  <si>
    <t>東京都港区六本木六本木ヒルズ森タワー　１０階</t>
  </si>
  <si>
    <t>東京都港区六本木六本木ヒルズ森タワー　１１階</t>
  </si>
  <si>
    <t>東京都港区六本木六本木ヒルズ森タワー　１２階</t>
  </si>
  <si>
    <t>東京都港区六本木六本木ヒルズ森タワー　１３階</t>
  </si>
  <si>
    <t>東京都港区六本木六本木ヒルズ森タワー　１４階</t>
  </si>
  <si>
    <t>東京都港区六本木六本木ヒルズ森タワー　１５階</t>
  </si>
  <si>
    <t>東京都港区六本木六本木ヒルズ森タワー　１６階</t>
  </si>
  <si>
    <t>東京都港区六本木六本木ヒルズ森タワー　１７階</t>
  </si>
  <si>
    <t>東京都港区六本木六本木ヒルズ森タワー　１８階</t>
  </si>
  <si>
    <t>東京都港区六本木六本木ヒルズ森タワー　１９階</t>
  </si>
  <si>
    <t>東京都港区六本木六本木ヒルズ森タワー　２０階</t>
  </si>
  <si>
    <t>東京都港区六本木六本木ヒルズ森タワー　２１階</t>
  </si>
  <si>
    <t>東京都港区六本木六本木ヒルズ森タワー　２２階</t>
  </si>
  <si>
    <t>東京都港区六本木六本木ヒルズ森タワー　２３階</t>
  </si>
  <si>
    <t>東京都港区六本木六本木ヒルズ森タワー　２４階</t>
  </si>
  <si>
    <t>東京都港区六本木六本木ヒルズ森タワー　２５階</t>
  </si>
  <si>
    <t>東京都港区六本木六本木ヒルズ森タワー　２６階</t>
  </si>
  <si>
    <t>東京都港区六本木六本木ヒルズ森タワー　２７階</t>
  </si>
  <si>
    <t>東京都港区六本木六本木ヒルズ森タワー　２８階</t>
  </si>
  <si>
    <t>東京都港区六本木六本木ヒルズ森タワー　２９階</t>
  </si>
  <si>
    <t>東京都港区六本木六本木ヒルズ森タワー　３０階</t>
  </si>
  <si>
    <t>東京都港区六本木六本木ヒルズ森タワー　３１階</t>
  </si>
  <si>
    <t>東京都港区六本木六本木ヒルズ森タワー　３２階</t>
  </si>
  <si>
    <t>東京都港区六本木六本木ヒルズ森タワー　３３階</t>
  </si>
  <si>
    <t>東京都港区六本木六本木ヒルズ森タワー　３４階</t>
  </si>
  <si>
    <t>東京都港区六本木六本木ヒルズ森タワー　３５階</t>
  </si>
  <si>
    <t>東京都港区六本木六本木ヒルズ森タワー　３６階</t>
  </si>
  <si>
    <t>東京都港区六本木六本木ヒルズ森タワー　３７階</t>
  </si>
  <si>
    <t>東京都港区六本木六本木ヒルズ森タワー　３８階</t>
  </si>
  <si>
    <t>東京都港区六本木六本木ヒルズ森タワー　３９階</t>
  </si>
  <si>
    <t>東京都港区六本木六本木ヒルズ森タワー　４０階</t>
  </si>
  <si>
    <t>東京都港区六本木六本木ヒルズ森タワー　４１階</t>
  </si>
  <si>
    <t>東京都港区六本木六本木ヒルズ森タワー　４２階</t>
  </si>
  <si>
    <t>東京都港区六本木六本木ヒルズ森タワー　４３階</t>
  </si>
  <si>
    <t>東京都港区六本木六本木ヒルズ森タワー　４４階</t>
  </si>
  <si>
    <t>東京都港区六本木六本木ヒルズ森タワー　４５階</t>
  </si>
  <si>
    <t>東京都港区六本木六本木ヒルズ森タワー　４６階</t>
  </si>
  <si>
    <t>東京都港区六本木六本木ヒルズ森タワー　４７階</t>
  </si>
  <si>
    <t>東京都港区六本木六本木ヒルズ森タワー　４８階</t>
  </si>
  <si>
    <t>東京都港区六本木六本木ヒルズ森タワー　４９階</t>
  </si>
  <si>
    <t>東京都港区六本木六本木ヒルズ森タワー　５０階</t>
  </si>
  <si>
    <t>東京都港区六本木六本木ヒルズ森タワー　５１階</t>
  </si>
  <si>
    <t>東京都港区六本木六本木ヒルズ森タワー　５２階</t>
  </si>
  <si>
    <t>東京都港区六本木六本木ヒルズ森タワー　５３階</t>
  </si>
  <si>
    <t>東京都港区六本木六本木ヒルズ森タワー　５４階</t>
  </si>
  <si>
    <t>東京都新宿区愛住町</t>
  </si>
  <si>
    <t>東京都新宿区赤城下町</t>
  </si>
  <si>
    <t>東京都新宿区赤城元町</t>
  </si>
  <si>
    <t>東京都新宿区揚場町</t>
  </si>
  <si>
    <t>東京都新宿区荒木町</t>
  </si>
  <si>
    <t>東京都新宿区市谷甲良町</t>
  </si>
  <si>
    <t>東京都新宿区市谷左内町</t>
  </si>
  <si>
    <t>東京都新宿区市谷鷹匠町</t>
  </si>
  <si>
    <t>東京都新宿区市谷台町</t>
  </si>
  <si>
    <t>東京都新宿区市谷長延寺町</t>
  </si>
  <si>
    <t>東京都新宿区市谷仲之町</t>
  </si>
  <si>
    <t>東京都新宿区市谷八幡町</t>
  </si>
  <si>
    <t>東京都新宿区市谷船河原町</t>
  </si>
  <si>
    <t>東京都新宿区市谷本村町</t>
  </si>
  <si>
    <t>東京都新宿区市谷薬王寺町</t>
  </si>
  <si>
    <t>東京都新宿区市谷柳町</t>
  </si>
  <si>
    <t>東京都新宿区市谷山伏町</t>
  </si>
  <si>
    <t>東京都新宿区岩戸町</t>
  </si>
  <si>
    <t>東京都新宿区榎町</t>
  </si>
  <si>
    <t>東京都新宿区改代町</t>
  </si>
  <si>
    <t>東京都新宿区神楽河岸</t>
  </si>
  <si>
    <t>東京都新宿区霞ケ丘町</t>
  </si>
  <si>
    <t>東京都新宿区片町</t>
  </si>
  <si>
    <t>東京都新宿区河田町</t>
  </si>
  <si>
    <t>東京都新宿区喜久井町</t>
  </si>
  <si>
    <t>東京都新宿区北町</t>
  </si>
  <si>
    <t>東京都新宿区北山伏町</t>
  </si>
  <si>
    <t>東京都新宿区細工町</t>
  </si>
  <si>
    <t>東京都新宿区左門町</t>
  </si>
  <si>
    <t>東京都新宿区信濃町</t>
  </si>
  <si>
    <t>東京都新宿区下宮比町</t>
  </si>
  <si>
    <t>東京都新宿区白銀町</t>
  </si>
  <si>
    <t>東京都新宿区新小川町</t>
  </si>
  <si>
    <t>東京都新宿区水道町</t>
  </si>
  <si>
    <t>東京都新宿区須賀町</t>
  </si>
  <si>
    <t>東京都新宿区住吉町</t>
  </si>
  <si>
    <t>東京都新宿区大京町</t>
  </si>
  <si>
    <t>東京都新宿区箪笥町</t>
  </si>
  <si>
    <t>東京都新宿区築地町</t>
  </si>
  <si>
    <t>東京都新宿区津久戸町</t>
  </si>
  <si>
    <t>東京都新宿区筑土八幡町</t>
  </si>
  <si>
    <t>東京都新宿区天神町</t>
  </si>
  <si>
    <t>東京都新宿区戸塚町</t>
  </si>
  <si>
    <t>東京都新宿区富久町</t>
  </si>
  <si>
    <t>東京都新宿区戸山</t>
  </si>
  <si>
    <t>東京都新宿区内藤町</t>
  </si>
  <si>
    <t>東京都新宿区中里町</t>
  </si>
  <si>
    <t>東京都新宿区中町</t>
  </si>
  <si>
    <t>東京都新宿区納戸町</t>
  </si>
  <si>
    <t>東京都新宿区西五軒町</t>
  </si>
  <si>
    <t>東京都新宿区西新宿小田急第一生命ビル</t>
  </si>
  <si>
    <t>東京都新宿区西新宿小田急第一生命ビル　１階</t>
  </si>
  <si>
    <t>東京都新宿区西新宿小田急第一生命ビル　２階</t>
  </si>
  <si>
    <t>東京都新宿区西新宿小田急第一生命ビル　３階</t>
  </si>
  <si>
    <t>東京都新宿区西新宿小田急第一生命ビル　４階</t>
  </si>
  <si>
    <t>東京都新宿区西新宿小田急第一生命ビル　５階</t>
  </si>
  <si>
    <t>東京都新宿区西新宿小田急第一生命ビル　６階</t>
  </si>
  <si>
    <t>東京都新宿区西新宿小田急第一生命ビル　７階</t>
  </si>
  <si>
    <t>東京都新宿区西新宿小田急第一生命ビル　８階</t>
  </si>
  <si>
    <t>東京都新宿区西新宿小田急第一生命ビル　９階</t>
  </si>
  <si>
    <t>東京都新宿区西新宿小田急第一生命ビル　１０階</t>
  </si>
  <si>
    <t>東京都新宿区西新宿小田急第一生命ビル　１１階</t>
  </si>
  <si>
    <t>東京都新宿区西新宿小田急第一生命ビル　１２階</t>
  </si>
  <si>
    <t>東京都新宿区西新宿小田急第一生命ビル　１３階</t>
  </si>
  <si>
    <t>東京都新宿区西新宿小田急第一生命ビル　１４階</t>
  </si>
  <si>
    <t>東京都新宿区西新宿小田急第一生命ビル　１５階</t>
  </si>
  <si>
    <t>東京都新宿区西新宿小田急第一生命ビル　１６階</t>
  </si>
  <si>
    <t>東京都新宿区西新宿小田急第一生命ビル　１７階</t>
  </si>
  <si>
    <t>東京都新宿区西新宿小田急第一生命ビル　１８階</t>
  </si>
  <si>
    <t>東京都新宿区西新宿小田急第一生命ビル　１９階</t>
  </si>
  <si>
    <t>東京都新宿区西新宿小田急第一生命ビル　２０階</t>
  </si>
  <si>
    <t>東京都新宿区西新宿小田急第一生命ビル　２１階</t>
  </si>
  <si>
    <t>東京都新宿区西新宿小田急第一生命ビル　２２階</t>
  </si>
  <si>
    <t>東京都新宿区西新宿小田急第一生命ビル　２３階</t>
  </si>
  <si>
    <t>東京都新宿区西新宿小田急第一生命ビル　２４階</t>
  </si>
  <si>
    <t>東京都新宿区西新宿小田急第一生命ビル　２５階</t>
  </si>
  <si>
    <t>東京都新宿区西新宿小田急第一生命ビル　２６階</t>
  </si>
  <si>
    <t>東京都新宿区西新宿新宿アイランドタワー</t>
  </si>
  <si>
    <t>東京都新宿区西新宿新宿アイランドタワー　１階</t>
  </si>
  <si>
    <t>東京都新宿区西新宿新宿アイランドタワー　２階</t>
  </si>
  <si>
    <t>東京都新宿区西新宿新宿アイランドタワー　３階</t>
  </si>
  <si>
    <t>東京都新宿区西新宿新宿アイランドタワー　４階</t>
  </si>
  <si>
    <t>東京都新宿区西新宿新宿アイランドタワー　５階</t>
  </si>
  <si>
    <t>東京都新宿区西新宿新宿アイランドタワー　６階</t>
  </si>
  <si>
    <t>東京都新宿区西新宿新宿アイランドタワー　７階</t>
  </si>
  <si>
    <t>東京都新宿区西新宿新宿アイランドタワー　８階</t>
  </si>
  <si>
    <t>東京都新宿区西新宿新宿アイランドタワー　９階</t>
  </si>
  <si>
    <t>東京都新宿区西新宿新宿アイランドタワー　１０階</t>
  </si>
  <si>
    <t>東京都新宿区西新宿新宿アイランドタワー　１１階</t>
  </si>
  <si>
    <t>東京都新宿区西新宿新宿アイランドタワー　１２階</t>
  </si>
  <si>
    <t>東京都新宿区西新宿新宿アイランドタワー　１３階</t>
  </si>
  <si>
    <t>東京都新宿区西新宿新宿アイランドタワー　１４階</t>
  </si>
  <si>
    <t>東京都新宿区西新宿新宿アイランドタワー　１５階</t>
  </si>
  <si>
    <t>東京都新宿区西新宿新宿アイランドタワー　１６階</t>
  </si>
  <si>
    <t>東京都新宿区西新宿新宿アイランドタワー　１７階</t>
  </si>
  <si>
    <t>東京都新宿区西新宿新宿アイランドタワー　１８階</t>
  </si>
  <si>
    <t>東京都新宿区西新宿新宿アイランドタワー　１９階</t>
  </si>
  <si>
    <t>東京都新宿区西新宿新宿アイランドタワー　２０階</t>
  </si>
  <si>
    <t>東京都新宿区西新宿新宿アイランドタワー　２１階</t>
  </si>
  <si>
    <t>東京都新宿区西新宿新宿アイランドタワー　２２階</t>
  </si>
  <si>
    <t>東京都新宿区西新宿新宿アイランドタワー　２３階</t>
  </si>
  <si>
    <t>東京都新宿区西新宿新宿アイランドタワー　２４階</t>
  </si>
  <si>
    <t>東京都新宿区西新宿新宿アイランドタワー　２５階</t>
  </si>
  <si>
    <t>東京都新宿区西新宿新宿アイランドタワー　２６階</t>
  </si>
  <si>
    <t>東京都新宿区西新宿新宿アイランドタワー　２７階</t>
  </si>
  <si>
    <t>東京都新宿区西新宿新宿アイランドタワー　２８階</t>
  </si>
  <si>
    <t>東京都新宿区西新宿新宿アイランドタワー　２９階</t>
  </si>
  <si>
    <t>東京都新宿区西新宿新宿アイランドタワー　３０階</t>
  </si>
  <si>
    <t>東京都新宿区西新宿新宿アイランドタワー　３１階</t>
  </si>
  <si>
    <t>東京都新宿区西新宿新宿アイランドタワー　３２階</t>
  </si>
  <si>
    <t>東京都新宿区西新宿新宿アイランドタワー　３３階</t>
  </si>
  <si>
    <t>東京都新宿区西新宿新宿アイランドタワー　３４階</t>
  </si>
  <si>
    <t>東京都新宿区西新宿新宿アイランドタワー　３５階</t>
  </si>
  <si>
    <t>東京都新宿区西新宿新宿アイランドタワー　３６階</t>
  </si>
  <si>
    <t>東京都新宿区西新宿新宿アイランドタワー　３７階</t>
  </si>
  <si>
    <t>東京都新宿区西新宿新宿アイランドタワー　３８階</t>
  </si>
  <si>
    <t>東京都新宿区西新宿新宿アイランドタワー　３９階</t>
  </si>
  <si>
    <t>東京都新宿区西新宿新宿アイランドタワー　４０階</t>
  </si>
  <si>
    <t>東京都新宿区西新宿新宿アイランドタワー　４１階</t>
  </si>
  <si>
    <t>東京都新宿区西新宿新宿アイランドタワー　４２階</t>
  </si>
  <si>
    <t>東京都新宿区西新宿新宿アイランドタワー　４３階</t>
  </si>
  <si>
    <t>東京都新宿区西新宿新宿アイランドタワー　４４階</t>
  </si>
  <si>
    <t>東京都新宿区西新宿新宿ＮＳビル</t>
  </si>
  <si>
    <t>東京都新宿区西新宿新宿ＮＳビル　１階</t>
  </si>
  <si>
    <t>東京都新宿区西新宿新宿ＮＳビル　２階</t>
  </si>
  <si>
    <t>東京都新宿区西新宿新宿ＮＳビル　３階</t>
  </si>
  <si>
    <t>東京都新宿区西新宿新宿ＮＳビル　４階</t>
  </si>
  <si>
    <t>東京都新宿区西新宿新宿ＮＳビル　５階</t>
  </si>
  <si>
    <t>東京都新宿区西新宿新宿ＮＳビル　６階</t>
  </si>
  <si>
    <t>東京都新宿区西新宿新宿ＮＳビル　７階</t>
  </si>
  <si>
    <t>東京都新宿区西新宿新宿ＮＳビル　８階</t>
  </si>
  <si>
    <t>東京都新宿区西新宿新宿ＮＳビル　９階</t>
  </si>
  <si>
    <t>東京都新宿区西新宿新宿ＮＳビル　１０階</t>
  </si>
  <si>
    <t>東京都新宿区西新宿新宿ＮＳビル　１１階</t>
  </si>
  <si>
    <t>東京都新宿区西新宿新宿ＮＳビル　１２階</t>
  </si>
  <si>
    <t>東京都新宿区西新宿新宿ＮＳビル　１３階</t>
  </si>
  <si>
    <t>東京都新宿区西新宿新宿ＮＳビル　１４階</t>
  </si>
  <si>
    <t>東京都新宿区西新宿新宿ＮＳビル　１５階</t>
  </si>
  <si>
    <t>東京都新宿区西新宿新宿ＮＳビル　１６階</t>
  </si>
  <si>
    <t>東京都新宿区西新宿新宿ＮＳビル　１７階</t>
  </si>
  <si>
    <t>東京都新宿区西新宿新宿ＮＳビル　１８階</t>
  </si>
  <si>
    <t>東京都新宿区西新宿新宿ＮＳビル　１９階</t>
  </si>
  <si>
    <t>東京都新宿区西新宿新宿ＮＳビル　２０階</t>
  </si>
  <si>
    <t>東京都新宿区西新宿新宿ＮＳビル　２１階</t>
  </si>
  <si>
    <t>東京都新宿区西新宿新宿ＮＳビル　２２階</t>
  </si>
  <si>
    <t>東京都新宿区西新宿新宿ＮＳビル　２３階</t>
  </si>
  <si>
    <t>東京都新宿区西新宿新宿ＮＳビル　２４階</t>
  </si>
  <si>
    <t>東京都新宿区西新宿新宿ＮＳビル　２５階</t>
  </si>
  <si>
    <t>東京都新宿区西新宿新宿ＮＳビル　２６階</t>
  </si>
  <si>
    <t>東京都新宿区西新宿新宿ＮＳビル　２７階</t>
  </si>
  <si>
    <t>東京都新宿区西新宿新宿ＮＳビル　２８階</t>
  </si>
  <si>
    <t>東京都新宿区西新宿新宿ＮＳビル　２９階</t>
  </si>
  <si>
    <t>東京都新宿区西新宿新宿ＮＳビル　３０階</t>
  </si>
  <si>
    <t>東京都新宿区西新宿新宿エルタワー</t>
  </si>
  <si>
    <t>東京都新宿区西新宿新宿エルタワー　１階</t>
  </si>
  <si>
    <t>東京都新宿区西新宿新宿エルタワー　２階</t>
  </si>
  <si>
    <t>東京都新宿区西新宿新宿エルタワー　３階</t>
  </si>
  <si>
    <t>東京都新宿区西新宿新宿エルタワー　４階</t>
  </si>
  <si>
    <t>東京都新宿区西新宿新宿エルタワー　５階</t>
  </si>
  <si>
    <t>東京都新宿区西新宿新宿エルタワー　６階</t>
  </si>
  <si>
    <t>東京都新宿区西新宿新宿エルタワー　７階</t>
  </si>
  <si>
    <t>東京都新宿区西新宿新宿エルタワー　８階</t>
  </si>
  <si>
    <t>東京都新宿区西新宿新宿エルタワー　９階</t>
  </si>
  <si>
    <t>東京都新宿区西新宿新宿エルタワー　１０階</t>
  </si>
  <si>
    <t>東京都新宿区西新宿新宿エルタワー　１１階</t>
  </si>
  <si>
    <t>東京都新宿区西新宿新宿エルタワー　１２階</t>
  </si>
  <si>
    <t>東京都新宿区西新宿新宿エルタワー　１３階</t>
  </si>
  <si>
    <t>東京都新宿区西新宿新宿エルタワー　１４階</t>
  </si>
  <si>
    <t>東京都新宿区西新宿新宿エルタワー　１５階</t>
  </si>
  <si>
    <t>東京都新宿区西新宿新宿エルタワー　１６階</t>
  </si>
  <si>
    <t>東京都新宿区西新宿新宿エルタワー　１７階</t>
  </si>
  <si>
    <t>東京都新宿区西新宿新宿エルタワー　１８階</t>
  </si>
  <si>
    <t>東京都新宿区西新宿新宿エルタワー　１９階</t>
  </si>
  <si>
    <t>東京都新宿区西新宿新宿エルタワー　２０階</t>
  </si>
  <si>
    <t>東京都新宿区西新宿新宿エルタワー　２１階</t>
  </si>
  <si>
    <t>東京都新宿区西新宿新宿エルタワー　２２階</t>
  </si>
  <si>
    <t>東京都新宿区西新宿新宿エルタワー　２３階</t>
  </si>
  <si>
    <t>東京都新宿区西新宿新宿エルタワー　２４階</t>
  </si>
  <si>
    <t>東京都新宿区西新宿新宿エルタワー　２５階</t>
  </si>
  <si>
    <t>東京都新宿区西新宿新宿エルタワー　２６階</t>
  </si>
  <si>
    <t>東京都新宿区西新宿新宿エルタワー　２７階</t>
  </si>
  <si>
    <t>東京都新宿区西新宿新宿エルタワー　２８階</t>
  </si>
  <si>
    <t>東京都新宿区西新宿新宿エルタワー　２９階</t>
  </si>
  <si>
    <t>東京都新宿区西新宿新宿エルタワー　３０階</t>
  </si>
  <si>
    <t>東京都新宿区西新宿新宿エルタワー　３１階</t>
  </si>
  <si>
    <t>東京都新宿区西新宿新宿スクエアタワー</t>
  </si>
  <si>
    <t>東京都新宿区西新宿新宿スクエアタワー　１階</t>
  </si>
  <si>
    <t>東京都新宿区西新宿新宿スクエアタワー　２階</t>
  </si>
  <si>
    <t>東京都新宿区西新宿新宿スクエアタワー　３階</t>
  </si>
  <si>
    <t>東京都新宿区西新宿新宿スクエアタワー　４階</t>
  </si>
  <si>
    <t>東京都新宿区西新宿新宿スクエアタワー　５階</t>
  </si>
  <si>
    <t>東京都新宿区西新宿新宿スクエアタワー　６階</t>
  </si>
  <si>
    <t>東京都新宿区西新宿新宿スクエアタワー　７階</t>
  </si>
  <si>
    <t>東京都新宿区西新宿新宿スクエアタワー　８階</t>
  </si>
  <si>
    <t>東京都新宿区西新宿新宿スクエアタワー　９階</t>
  </si>
  <si>
    <t>東京都新宿区西新宿新宿スクエアタワー　１０階</t>
  </si>
  <si>
    <t>東京都新宿区西新宿新宿スクエアタワー　１１階</t>
  </si>
  <si>
    <t>東京都新宿区西新宿新宿スクエアタワー　１２階</t>
  </si>
  <si>
    <t>東京都新宿区西新宿新宿スクエアタワー　１３階</t>
  </si>
  <si>
    <t>東京都新宿区西新宿新宿スクエアタワー　１４階</t>
  </si>
  <si>
    <t>東京都新宿区西新宿新宿スクエアタワー　１５階</t>
  </si>
  <si>
    <t>東京都新宿区西新宿新宿スクエアタワー　１６階</t>
  </si>
  <si>
    <t>東京都新宿区西新宿新宿スクエアタワー　１７階</t>
  </si>
  <si>
    <t>東京都新宿区西新宿新宿スクエアタワー　１８階</t>
  </si>
  <si>
    <t>東京都新宿区西新宿新宿スクエアタワー　１９階</t>
  </si>
  <si>
    <t>東京都新宿区西新宿新宿スクエアタワー　２０階</t>
  </si>
  <si>
    <t>東京都新宿区西新宿新宿スクエアタワー　２１階</t>
  </si>
  <si>
    <t>東京都新宿区西新宿新宿スクエアタワー　２２階</t>
  </si>
  <si>
    <t>東京都新宿区西新宿新宿スクエアタワー　２３階</t>
  </si>
  <si>
    <t>東京都新宿区西新宿新宿スクエアタワー　２４階</t>
  </si>
  <si>
    <t>東京都新宿区西新宿新宿スクエアタワー　２５階</t>
  </si>
  <si>
    <t>東京都新宿区西新宿新宿スクエアタワー　２６階</t>
  </si>
  <si>
    <t>東京都新宿区西新宿新宿スクエアタワー　２７階</t>
  </si>
  <si>
    <t>東京都新宿区西新宿新宿スクエアタワー　２８階</t>
  </si>
  <si>
    <t>東京都新宿区西新宿新宿スクエアタワー　２９階</t>
  </si>
  <si>
    <t>東京都新宿区西新宿新宿スクエアタワー　３０階</t>
  </si>
  <si>
    <t>東京都新宿区西新宿新宿住友ビル</t>
  </si>
  <si>
    <t>東京都新宿区西新宿新宿住友ビル　１階</t>
  </si>
  <si>
    <t>東京都新宿区西新宿新宿住友ビル　２階</t>
  </si>
  <si>
    <t>東京都新宿区西新宿新宿住友ビル　３階</t>
  </si>
  <si>
    <t>東京都新宿区西新宿新宿住友ビル　４階</t>
  </si>
  <si>
    <t>東京都新宿区西新宿新宿住友ビル　５階</t>
  </si>
  <si>
    <t>東京都新宿区西新宿新宿住友ビル　６階</t>
  </si>
  <si>
    <t>東京都新宿区西新宿新宿住友ビル　７階</t>
  </si>
  <si>
    <t>東京都新宿区西新宿新宿住友ビル　８階</t>
  </si>
  <si>
    <t>東京都新宿区西新宿新宿住友ビル　９階</t>
  </si>
  <si>
    <t>東京都新宿区西新宿新宿住友ビル　１０階</t>
  </si>
  <si>
    <t>東京都新宿区西新宿新宿住友ビル　１１階</t>
  </si>
  <si>
    <t>東京都新宿区西新宿新宿住友ビル　１２階</t>
  </si>
  <si>
    <t>東京都新宿区西新宿新宿住友ビル　１３階</t>
  </si>
  <si>
    <t>東京都新宿区西新宿新宿住友ビル　１４階</t>
  </si>
  <si>
    <t>東京都新宿区西新宿新宿住友ビル　１５階</t>
  </si>
  <si>
    <t>東京都新宿区西新宿新宿住友ビル　１６階</t>
  </si>
  <si>
    <t>東京都新宿区西新宿新宿住友ビル　１７階</t>
  </si>
  <si>
    <t>東京都新宿区西新宿新宿住友ビル　１８階</t>
  </si>
  <si>
    <t>東京都新宿区西新宿新宿住友ビル　１９階</t>
  </si>
  <si>
    <t>東京都新宿区西新宿新宿住友ビル　２０階</t>
  </si>
  <si>
    <t>東京都新宿区西新宿新宿住友ビル　２１階</t>
  </si>
  <si>
    <t>東京都新宿区西新宿新宿住友ビル　２２階</t>
  </si>
  <si>
    <t>東京都新宿区西新宿新宿住友ビル　２３階</t>
  </si>
  <si>
    <t>東京都新宿区西新宿新宿住友ビル　２４階</t>
  </si>
  <si>
    <t>東京都新宿区西新宿新宿住友ビル　２５階</t>
  </si>
  <si>
    <t>東京都新宿区西新宿新宿住友ビル　２６階</t>
  </si>
  <si>
    <t>東京都新宿区西新宿新宿住友ビル　２７階</t>
  </si>
  <si>
    <t>東京都新宿区西新宿新宿住友ビル　２８階</t>
  </si>
  <si>
    <t>東京都新宿区西新宿新宿住友ビル　２９階</t>
  </si>
  <si>
    <t>東京都新宿区西新宿新宿住友ビル　３０階</t>
  </si>
  <si>
    <t>東京都新宿区西新宿新宿住友ビル　３１階</t>
  </si>
  <si>
    <t>東京都新宿区西新宿新宿住友ビル　３２階</t>
  </si>
  <si>
    <t>東京都新宿区西新宿新宿住友ビル　３３階</t>
  </si>
  <si>
    <t>東京都新宿区西新宿新宿住友ビル　３４階</t>
  </si>
  <si>
    <t>東京都新宿区西新宿新宿住友ビル　３５階</t>
  </si>
  <si>
    <t>東京都新宿区西新宿新宿住友ビル　３６階</t>
  </si>
  <si>
    <t>東京都新宿区西新宿新宿住友ビル　３７階</t>
  </si>
  <si>
    <t>東京都新宿区西新宿新宿住友ビル　３８階</t>
  </si>
  <si>
    <t>東京都新宿区西新宿新宿住友ビル　３９階</t>
  </si>
  <si>
    <t>東京都新宿区西新宿新宿住友ビル　４０階</t>
  </si>
  <si>
    <t>東京都新宿区西新宿新宿住友ビル　４１階</t>
  </si>
  <si>
    <t>東京都新宿区西新宿新宿住友ビル　４２階</t>
  </si>
  <si>
    <t>東京都新宿区西新宿新宿住友ビル　４３階</t>
  </si>
  <si>
    <t>東京都新宿区西新宿新宿住友ビル　４４階</t>
  </si>
  <si>
    <t>東京都新宿区西新宿新宿住友ビル　４５階</t>
  </si>
  <si>
    <t>東京都新宿区西新宿新宿住友ビル　４６階</t>
  </si>
  <si>
    <t>東京都新宿区西新宿新宿住友ビル　４７階</t>
  </si>
  <si>
    <t>東京都新宿区西新宿新宿住友ビル　４８階</t>
  </si>
  <si>
    <t>東京都新宿区西新宿新宿住友ビル　４９階</t>
  </si>
  <si>
    <t>東京都新宿区西新宿新宿住友ビル　５０階</t>
  </si>
  <si>
    <t>東京都新宿区西新宿新宿住友ビル　５１階</t>
  </si>
  <si>
    <t>東京都新宿区西新宿新宿住友ビル　５２階</t>
  </si>
  <si>
    <t>東京都新宿区西新宿新宿センタービル</t>
  </si>
  <si>
    <t>東京都新宿区西新宿新宿センタービル　１階</t>
  </si>
  <si>
    <t>東京都新宿区西新宿新宿センタービル　２階</t>
  </si>
  <si>
    <t>東京都新宿区西新宿新宿センタービル　３階</t>
  </si>
  <si>
    <t>東京都新宿区西新宿新宿センタービル　４階</t>
  </si>
  <si>
    <t>東京都新宿区西新宿新宿センタービル　５階</t>
  </si>
  <si>
    <t>東京都新宿区西新宿新宿センタービル　６階</t>
  </si>
  <si>
    <t>東京都新宿区西新宿新宿センタービル　７階</t>
  </si>
  <si>
    <t>東京都新宿区西新宿新宿センタービル　８階</t>
  </si>
  <si>
    <t>東京都新宿区西新宿新宿センタービル　９階</t>
  </si>
  <si>
    <t>東京都新宿区西新宿新宿センタービル　１０階</t>
  </si>
  <si>
    <t>東京都新宿区西新宿新宿センタービル　１１階</t>
  </si>
  <si>
    <t>東京都新宿区西新宿新宿センタービル　１２階</t>
  </si>
  <si>
    <t>東京都新宿区西新宿新宿センタービル　１３階</t>
  </si>
  <si>
    <t>東京都新宿区西新宿新宿センタービル　１４階</t>
  </si>
  <si>
    <t>東京都新宿区西新宿新宿センタービル　１５階</t>
  </si>
  <si>
    <t>東京都新宿区西新宿新宿センタービル　１６階</t>
  </si>
  <si>
    <t>東京都新宿区西新宿新宿センタービル　１７階</t>
  </si>
  <si>
    <t>東京都新宿区西新宿新宿センタービル　１８階</t>
  </si>
  <si>
    <t>東京都新宿区西新宿新宿センタービル　１９階</t>
  </si>
  <si>
    <t>東京都新宿区西新宿新宿センタービル　２０階</t>
  </si>
  <si>
    <t>東京都新宿区西新宿新宿センタービル　２１階</t>
  </si>
  <si>
    <t>東京都新宿区西新宿新宿センタービル　２２階</t>
  </si>
  <si>
    <t>東京都新宿区西新宿新宿センタービル　２３階</t>
  </si>
  <si>
    <t>東京都新宿区西新宿新宿センタービル　２４階</t>
  </si>
  <si>
    <t>東京都新宿区西新宿新宿センタービル　２５階</t>
  </si>
  <si>
    <t>東京都新宿区西新宿新宿センタービル　２６階</t>
  </si>
  <si>
    <t>東京都新宿区西新宿新宿センタービル　２７階</t>
  </si>
  <si>
    <t>東京都新宿区西新宿新宿センタービル　２８階</t>
  </si>
  <si>
    <t>東京都新宿区西新宿新宿センタービル　２９階</t>
  </si>
  <si>
    <t>東京都新宿区西新宿新宿センタービル　３０階</t>
  </si>
  <si>
    <t>東京都新宿区西新宿新宿センタービル　３１階</t>
  </si>
  <si>
    <t>東京都新宿区西新宿新宿センタービル　３２階</t>
  </si>
  <si>
    <t>東京都新宿区西新宿新宿センタービル　３３階</t>
  </si>
  <si>
    <t>東京都新宿区西新宿新宿センタービル　３４階</t>
  </si>
  <si>
    <t>東京都新宿区西新宿新宿センタービル　３５階</t>
  </si>
  <si>
    <t>東京都新宿区西新宿新宿センタービル　３６階</t>
  </si>
  <si>
    <t>東京都新宿区西新宿新宿センタービル　３７階</t>
  </si>
  <si>
    <t>東京都新宿区西新宿新宿センタービル　３８階</t>
  </si>
  <si>
    <t>東京都新宿区西新宿新宿センタービル　３９階</t>
  </si>
  <si>
    <t>東京都新宿区西新宿新宿センタービル　４０階</t>
  </si>
  <si>
    <t>東京都新宿区西新宿新宿センタービル　４１階</t>
  </si>
  <si>
    <t>東京都新宿区西新宿新宿センタービル　４２階</t>
  </si>
  <si>
    <t>東京都新宿区西新宿新宿センタービル　４３階</t>
  </si>
  <si>
    <t>東京都新宿区西新宿新宿センタービル　４４階</t>
  </si>
  <si>
    <t>東京都新宿区西新宿新宿センタービル　４５階</t>
  </si>
  <si>
    <t>東京都新宿区西新宿新宿センタービル　４６階</t>
  </si>
  <si>
    <t>東京都新宿区西新宿新宿センタービル　４７階</t>
  </si>
  <si>
    <t>東京都新宿区西新宿新宿センタービル　４８階</t>
  </si>
  <si>
    <t>東京都新宿区西新宿新宿センタービル　４９階</t>
  </si>
  <si>
    <t>東京都新宿区西新宿新宿センタービル　５０階</t>
  </si>
  <si>
    <t>東京都新宿区西新宿新宿センタービル　５１階</t>
  </si>
  <si>
    <t>東京都新宿区西新宿新宿センタービル　５２階</t>
  </si>
  <si>
    <t>東京都新宿区西新宿新宿センタービル　５３階</t>
  </si>
  <si>
    <t>東京都新宿区西新宿新宿センタービル　５４階</t>
  </si>
  <si>
    <t>東京都新宿区西新宿新宿野村ビル</t>
  </si>
  <si>
    <t>東京都新宿区西新宿新宿野村ビル　１階</t>
  </si>
  <si>
    <t>東京都新宿区西新宿新宿野村ビル　２階</t>
  </si>
  <si>
    <t>東京都新宿区西新宿新宿野村ビル　３階</t>
  </si>
  <si>
    <t>東京都新宿区西新宿新宿野村ビル　４階</t>
  </si>
  <si>
    <t>東京都新宿区西新宿新宿野村ビル　５階</t>
  </si>
  <si>
    <t>東京都新宿区西新宿新宿野村ビル　６階</t>
  </si>
  <si>
    <t>東京都新宿区西新宿新宿野村ビル　７階</t>
  </si>
  <si>
    <t>東京都新宿区西新宿新宿野村ビル　８階</t>
  </si>
  <si>
    <t>東京都新宿区西新宿新宿野村ビル　９階</t>
  </si>
  <si>
    <t>東京都新宿区西新宿新宿野村ビル　１０階</t>
  </si>
  <si>
    <t>東京都新宿区西新宿新宿野村ビル　１１階</t>
  </si>
  <si>
    <t>東京都新宿区西新宿新宿野村ビル　１２階</t>
  </si>
  <si>
    <t>東京都新宿区西新宿新宿野村ビル　１３階</t>
  </si>
  <si>
    <t>東京都新宿区西新宿新宿野村ビル　１４階</t>
  </si>
  <si>
    <t>東京都新宿区西新宿新宿野村ビル　１５階</t>
  </si>
  <si>
    <t>東京都新宿区西新宿新宿野村ビル　１６階</t>
  </si>
  <si>
    <t>東京都新宿区西新宿新宿野村ビル　１７階</t>
  </si>
  <si>
    <t>東京都新宿区西新宿新宿野村ビル　１８階</t>
  </si>
  <si>
    <t>東京都新宿区西新宿新宿野村ビル　１９階</t>
  </si>
  <si>
    <t>東京都新宿区西新宿新宿野村ビル　２０階</t>
  </si>
  <si>
    <t>東京都新宿区西新宿新宿野村ビル　２１階</t>
  </si>
  <si>
    <t>東京都新宿区西新宿新宿野村ビル　２２階</t>
  </si>
  <si>
    <t>東京都新宿区西新宿新宿野村ビル　２３階</t>
  </si>
  <si>
    <t>東京都新宿区西新宿新宿野村ビル　２４階</t>
  </si>
  <si>
    <t>東京都新宿区西新宿新宿野村ビル　２５階</t>
  </si>
  <si>
    <t>東京都新宿区西新宿新宿野村ビル　２６階</t>
  </si>
  <si>
    <t>東京都新宿区西新宿新宿野村ビル　２７階</t>
  </si>
  <si>
    <t>東京都新宿区西新宿新宿野村ビル　２８階</t>
  </si>
  <si>
    <t>東京都新宿区西新宿新宿野村ビル　２９階</t>
  </si>
  <si>
    <t>東京都新宿区西新宿新宿野村ビル　３０階</t>
  </si>
  <si>
    <t>東京都新宿区西新宿新宿野村ビル　３１階</t>
  </si>
  <si>
    <t>東京都新宿区西新宿新宿野村ビル　３２階</t>
  </si>
  <si>
    <t>東京都新宿区西新宿新宿野村ビル　３３階</t>
  </si>
  <si>
    <t>東京都新宿区西新宿新宿野村ビル　３４階</t>
  </si>
  <si>
    <t>東京都新宿区西新宿新宿野村ビル　３５階</t>
  </si>
  <si>
    <t>東京都新宿区西新宿新宿野村ビル　３６階</t>
  </si>
  <si>
    <t>東京都新宿区西新宿新宿野村ビル　３７階</t>
  </si>
  <si>
    <t>東京都新宿区西新宿新宿野村ビル　３８階</t>
  </si>
  <si>
    <t>東京都新宿区西新宿新宿野村ビル　３９階</t>
  </si>
  <si>
    <t>東京都新宿区西新宿新宿野村ビル　４０階</t>
  </si>
  <si>
    <t>東京都新宿区西新宿新宿野村ビル　４１階</t>
  </si>
  <si>
    <t>東京都新宿区西新宿新宿野村ビル　４２階</t>
  </si>
  <si>
    <t>東京都新宿区西新宿新宿野村ビル　４３階</t>
  </si>
  <si>
    <t>東京都新宿区西新宿新宿野村ビル　４４階</t>
  </si>
  <si>
    <t>東京都新宿区西新宿新宿野村ビル　４５階</t>
  </si>
  <si>
    <t>東京都新宿区西新宿新宿野村ビル　４６階</t>
  </si>
  <si>
    <t>東京都新宿区西新宿新宿野村ビル　４７階</t>
  </si>
  <si>
    <t>東京都新宿区西新宿新宿野村ビル　４８階</t>
  </si>
  <si>
    <t>東京都新宿区西新宿新宿野村ビル　４９階</t>
  </si>
  <si>
    <t>東京都新宿区西新宿新宿野村ビル　５０階</t>
  </si>
  <si>
    <t>東京都新宿区西新宿新宿パークタワー</t>
  </si>
  <si>
    <t>東京都新宿区西新宿新宿パークタワー　１階</t>
  </si>
  <si>
    <t>東京都新宿区西新宿新宿パークタワー　２階</t>
  </si>
  <si>
    <t>東京都新宿区西新宿新宿パークタワー　３階</t>
  </si>
  <si>
    <t>東京都新宿区西新宿新宿パークタワー　４階</t>
  </si>
  <si>
    <t>東京都新宿区西新宿新宿パークタワー　５階</t>
  </si>
  <si>
    <t>東京都新宿区西新宿新宿パークタワー　６階</t>
  </si>
  <si>
    <t>東京都新宿区西新宿新宿パークタワー　７階</t>
  </si>
  <si>
    <t>東京都新宿区西新宿新宿パークタワー　８階</t>
  </si>
  <si>
    <t>東京都新宿区西新宿新宿パークタワー　９階</t>
  </si>
  <si>
    <t>東京都新宿区西新宿新宿パークタワー　１０階</t>
  </si>
  <si>
    <t>東京都新宿区西新宿新宿パークタワー　１１階</t>
  </si>
  <si>
    <t>東京都新宿区西新宿新宿パークタワー　１２階</t>
  </si>
  <si>
    <t>東京都新宿区西新宿新宿パークタワー　１３階</t>
  </si>
  <si>
    <t>東京都新宿区西新宿新宿パークタワー　１４階</t>
  </si>
  <si>
    <t>東京都新宿区西新宿新宿パークタワー　１５階</t>
  </si>
  <si>
    <t>東京都新宿区西新宿新宿パークタワー　１６階</t>
  </si>
  <si>
    <t>東京都新宿区西新宿新宿パークタワー　１７階</t>
  </si>
  <si>
    <t>東京都新宿区西新宿新宿パークタワー　１８階</t>
  </si>
  <si>
    <t>東京都新宿区西新宿新宿パークタワー　１９階</t>
  </si>
  <si>
    <t>東京都新宿区西新宿新宿パークタワー　２０階</t>
  </si>
  <si>
    <t>東京都新宿区西新宿新宿パークタワー　２１階</t>
  </si>
  <si>
    <t>東京都新宿区西新宿新宿パークタワー　２２階</t>
  </si>
  <si>
    <t>東京都新宿区西新宿新宿パークタワー　２３階</t>
  </si>
  <si>
    <t>東京都新宿区西新宿新宿パークタワー　２４階</t>
  </si>
  <si>
    <t>東京都新宿区西新宿新宿パークタワー　２５階</t>
  </si>
  <si>
    <t>東京都新宿区西新宿新宿パークタワー　２６階</t>
  </si>
  <si>
    <t>東京都新宿区西新宿新宿パークタワー　２７階</t>
  </si>
  <si>
    <t>東京都新宿区西新宿新宿パークタワー　２８階</t>
  </si>
  <si>
    <t>東京都新宿区西新宿新宿パークタワー　２９階</t>
  </si>
  <si>
    <t>東京都新宿区西新宿新宿パークタワー　３０階</t>
  </si>
  <si>
    <t>東京都新宿区西新宿新宿パークタワー　３１階</t>
  </si>
  <si>
    <t>東京都新宿区西新宿新宿パークタワー　３２階</t>
  </si>
  <si>
    <t>東京都新宿区西新宿新宿パークタワー　３３階</t>
  </si>
  <si>
    <t>東京都新宿区西新宿新宿パークタワー　３４階</t>
  </si>
  <si>
    <t>東京都新宿区西新宿新宿パークタワー　３５階</t>
  </si>
  <si>
    <t>東京都新宿区西新宿新宿パークタワー　３６階</t>
  </si>
  <si>
    <t>東京都新宿区西新宿新宿パークタワー　３７階</t>
  </si>
  <si>
    <t>東京都新宿区西新宿新宿パークタワー　３８階</t>
  </si>
  <si>
    <t>東京都新宿区西新宿新宿パークタワー　３９階</t>
  </si>
  <si>
    <t>東京都新宿区西新宿新宿パークタワー　４０階</t>
  </si>
  <si>
    <t>東京都新宿区西新宿新宿パークタワー　４１階</t>
  </si>
  <si>
    <t>東京都新宿区西新宿新宿パークタワー　４２階</t>
  </si>
  <si>
    <t>東京都新宿区西新宿新宿パークタワー　４３階</t>
  </si>
  <si>
    <t>東京都新宿区西新宿新宿パークタワー　４４階</t>
  </si>
  <si>
    <t>東京都新宿区西新宿新宿パークタワー　４５階</t>
  </si>
  <si>
    <t>東京都新宿区西新宿新宿パークタワー　４６階</t>
  </si>
  <si>
    <t>東京都新宿区西新宿新宿パークタワー　４７階</t>
  </si>
  <si>
    <t>東京都新宿区西新宿新宿パークタワー　４８階</t>
  </si>
  <si>
    <t>東京都新宿区西新宿新宿パークタワー　４９階</t>
  </si>
  <si>
    <t>東京都新宿区西新宿新宿パークタワー　５０階</t>
  </si>
  <si>
    <t>東京都新宿区西新宿新宿パークタワー　５１階</t>
  </si>
  <si>
    <t>東京都新宿区西新宿新宿パークタワー　５２階</t>
  </si>
  <si>
    <t>東京都新宿区西新宿新宿三井ビル</t>
  </si>
  <si>
    <t>東京都新宿区西新宿新宿三井ビル　１階</t>
  </si>
  <si>
    <t>東京都新宿区西新宿新宿三井ビル　２階</t>
  </si>
  <si>
    <t>東京都新宿区西新宿新宿三井ビル　３階</t>
  </si>
  <si>
    <t>東京都新宿区西新宿新宿三井ビル　４階</t>
  </si>
  <si>
    <t>東京都新宿区西新宿新宿三井ビル　５階</t>
  </si>
  <si>
    <t>東京都新宿区西新宿新宿三井ビル　６階</t>
  </si>
  <si>
    <t>東京都新宿区西新宿新宿三井ビル　７階</t>
  </si>
  <si>
    <t>東京都新宿区西新宿新宿三井ビル　８階</t>
  </si>
  <si>
    <t>東京都新宿区西新宿新宿三井ビル　９階</t>
  </si>
  <si>
    <t>東京都新宿区西新宿新宿三井ビル　１０階</t>
  </si>
  <si>
    <t>東京都新宿区西新宿新宿三井ビル　１１階</t>
  </si>
  <si>
    <t>東京都新宿区西新宿新宿三井ビル　１２階</t>
  </si>
  <si>
    <t>東京都新宿区西新宿新宿三井ビル　１３階</t>
  </si>
  <si>
    <t>東京都新宿区西新宿新宿三井ビル　１４階</t>
  </si>
  <si>
    <t>東京都新宿区西新宿新宿三井ビル　１５階</t>
  </si>
  <si>
    <t>東京都新宿区西新宿新宿三井ビル　１６階</t>
  </si>
  <si>
    <t>東京都新宿区西新宿新宿三井ビル　１７階</t>
  </si>
  <si>
    <t>東京都新宿区西新宿新宿三井ビル　１８階</t>
  </si>
  <si>
    <t>東京都新宿区西新宿新宿三井ビル　１９階</t>
  </si>
  <si>
    <t>東京都新宿区西新宿新宿三井ビル　２０階</t>
  </si>
  <si>
    <t>東京都新宿区西新宿新宿三井ビル　２１階</t>
  </si>
  <si>
    <t>東京都新宿区西新宿新宿三井ビル　２２階</t>
  </si>
  <si>
    <t>東京都新宿区西新宿新宿三井ビル　２３階</t>
  </si>
  <si>
    <t>東京都新宿区西新宿新宿三井ビル　２４階</t>
  </si>
  <si>
    <t>東京都新宿区西新宿新宿三井ビル　２５階</t>
  </si>
  <si>
    <t>東京都新宿区西新宿新宿三井ビル　２６階</t>
  </si>
  <si>
    <t>東京都新宿区西新宿新宿三井ビル　２７階</t>
  </si>
  <si>
    <t>東京都新宿区西新宿新宿三井ビル　２８階</t>
  </si>
  <si>
    <t>東京都新宿区西新宿新宿三井ビル　２９階</t>
  </si>
  <si>
    <t>東京都新宿区西新宿新宿三井ビル　３０階</t>
  </si>
  <si>
    <t>東京都新宿区西新宿新宿三井ビル　３１階</t>
  </si>
  <si>
    <t>東京都新宿区西新宿新宿三井ビル　３２階</t>
  </si>
  <si>
    <t>東京都新宿区西新宿新宿三井ビル　３３階</t>
  </si>
  <si>
    <t>東京都新宿区西新宿新宿三井ビル　３４階</t>
  </si>
  <si>
    <t>東京都新宿区西新宿新宿三井ビル　３５階</t>
  </si>
  <si>
    <t>東京都新宿区西新宿新宿三井ビル　３６階</t>
  </si>
  <si>
    <t>東京都新宿区西新宿新宿三井ビル　３７階</t>
  </si>
  <si>
    <t>東京都新宿区西新宿新宿三井ビル　３８階</t>
  </si>
  <si>
    <t>東京都新宿区西新宿新宿三井ビル　３９階</t>
  </si>
  <si>
    <t>東京都新宿区西新宿新宿三井ビル　４０階</t>
  </si>
  <si>
    <t>東京都新宿区西新宿新宿三井ビル　４１階</t>
  </si>
  <si>
    <t>東京都新宿区西新宿新宿三井ビル　４２階</t>
  </si>
  <si>
    <t>東京都新宿区西新宿新宿三井ビル　４３階</t>
  </si>
  <si>
    <t>東京都新宿区西新宿新宿三井ビル　４４階</t>
  </si>
  <si>
    <t>東京都新宿区西新宿新宿三井ビル　４５階</t>
  </si>
  <si>
    <t>東京都新宿区西新宿新宿三井ビル　４６階</t>
  </si>
  <si>
    <t>東京都新宿区西新宿新宿三井ビル　４７階</t>
  </si>
  <si>
    <t>東京都新宿区西新宿新宿三井ビル　４８階</t>
  </si>
  <si>
    <t>東京都新宿区西新宿新宿三井ビル　４９階</t>
  </si>
  <si>
    <t>東京都新宿区西新宿新宿三井ビル　５０階</t>
  </si>
  <si>
    <t>東京都新宿区西新宿新宿三井ビル　５１階</t>
  </si>
  <si>
    <t>東京都新宿区西新宿新宿三井ビル　５２階</t>
  </si>
  <si>
    <t>東京都新宿区西新宿新宿三井ビル　５３階</t>
  </si>
  <si>
    <t>東京都新宿区西新宿新宿三井ビル　５４階</t>
  </si>
  <si>
    <t>東京都新宿区西新宿新宿三井ビル　５５階</t>
  </si>
  <si>
    <t>東京都新宿区西新宿新宿モノリス</t>
  </si>
  <si>
    <t>東京都新宿区西新宿新宿モノリス　１階</t>
  </si>
  <si>
    <t>東京都新宿区西新宿新宿モノリス　２階</t>
  </si>
  <si>
    <t>東京都新宿区西新宿新宿モノリス　３階</t>
  </si>
  <si>
    <t>東京都新宿区西新宿新宿モノリス　４階</t>
  </si>
  <si>
    <t>東京都新宿区西新宿新宿モノリス　５階</t>
  </si>
  <si>
    <t>東京都新宿区西新宿新宿モノリス　６階</t>
  </si>
  <si>
    <t>東京都新宿区西新宿新宿モノリス　７階</t>
  </si>
  <si>
    <t>東京都新宿区西新宿新宿モノリス　８階</t>
  </si>
  <si>
    <t>東京都新宿区西新宿新宿モノリス　９階</t>
  </si>
  <si>
    <t>東京都新宿区西新宿新宿モノリス　１０階</t>
  </si>
  <si>
    <t>東京都新宿区西新宿新宿モノリス　１１階</t>
  </si>
  <si>
    <t>東京都新宿区西新宿新宿モノリス　１２階</t>
  </si>
  <si>
    <t>東京都新宿区西新宿新宿モノリス　１３階</t>
  </si>
  <si>
    <t>東京都新宿区西新宿新宿モノリス　１４階</t>
  </si>
  <si>
    <t>東京都新宿区西新宿新宿モノリス　１５階</t>
  </si>
  <si>
    <t>東京都新宿区西新宿新宿モノリス　１６階</t>
  </si>
  <si>
    <t>東京都新宿区西新宿新宿モノリス　１７階</t>
  </si>
  <si>
    <t>東京都新宿区西新宿新宿モノリス　１８階</t>
  </si>
  <si>
    <t>東京都新宿区西新宿新宿モノリス　１９階</t>
  </si>
  <si>
    <t>東京都新宿区西新宿新宿モノリス　２０階</t>
  </si>
  <si>
    <t>東京都新宿区西新宿新宿モノリス　２１階</t>
  </si>
  <si>
    <t>東京都新宿区西新宿新宿モノリス　２２階</t>
  </si>
  <si>
    <t>東京都新宿区西新宿新宿モノリス　２３階</t>
  </si>
  <si>
    <t>東京都新宿区西新宿新宿モノリス　２４階</t>
  </si>
  <si>
    <t>東京都新宿区西新宿新宿モノリス　２５階</t>
  </si>
  <si>
    <t>東京都新宿区西新宿新宿モノリス　２６階</t>
  </si>
  <si>
    <t>東京都新宿区西新宿新宿モノリス　２７階</t>
  </si>
  <si>
    <t>東京都新宿区西新宿新宿モノリス　２８階</t>
  </si>
  <si>
    <t>東京都新宿区西新宿新宿モノリス　２９階</t>
  </si>
  <si>
    <t>東京都新宿区西新宿新宿モノリス　３０階</t>
  </si>
  <si>
    <t>東京都新宿区西新宿住友不動産新宿オークタワー</t>
  </si>
  <si>
    <t>東京都新宿区西新宿住友不動産新宿オークタワー　１階</t>
  </si>
  <si>
    <t>東京都新宿区西新宿住友不動産新宿オークタワー　２階</t>
  </si>
  <si>
    <t>東京都新宿区西新宿住友不動産新宿オークタワー　３階</t>
  </si>
  <si>
    <t>東京都新宿区西新宿住友不動産新宿オークタワー　４階</t>
  </si>
  <si>
    <t>東京都新宿区西新宿住友不動産新宿オークタワー　５階</t>
  </si>
  <si>
    <t>東京都新宿区西新宿住友不動産新宿オークタワー　６階</t>
  </si>
  <si>
    <t>東京都新宿区西新宿住友不動産新宿オークタワー　７階</t>
  </si>
  <si>
    <t>東京都新宿区西新宿住友不動産新宿オークタワー　８階</t>
  </si>
  <si>
    <t>東京都新宿区西新宿住友不動産新宿オークタワー　９階</t>
  </si>
  <si>
    <t>東京都新宿区西新宿住友不動産新宿オークタワー　１０階</t>
  </si>
  <si>
    <t>東京都新宿区西新宿住友不動産新宿オークタワー　１１階</t>
  </si>
  <si>
    <t>東京都新宿区西新宿住友不動産新宿オークタワー　１２階</t>
  </si>
  <si>
    <t>東京都新宿区西新宿住友不動産新宿オークタワー　１３階</t>
  </si>
  <si>
    <t>東京都新宿区西新宿住友不動産新宿オークタワー　１４階</t>
  </si>
  <si>
    <t>東京都新宿区西新宿住友不動産新宿オークタワー　１５階</t>
  </si>
  <si>
    <t>東京都新宿区西新宿住友不動産新宿オークタワー　１６階</t>
  </si>
  <si>
    <t>東京都新宿区西新宿住友不動産新宿オークタワー　１７階</t>
  </si>
  <si>
    <t>東京都新宿区西新宿住友不動産新宿オークタワー　１８階</t>
  </si>
  <si>
    <t>東京都新宿区西新宿住友不動産新宿オークタワー　１９階</t>
  </si>
  <si>
    <t>東京都新宿区西新宿住友不動産新宿オークタワー　２０階</t>
  </si>
  <si>
    <t>東京都新宿区西新宿住友不動産新宿オークタワー　２１階</t>
  </si>
  <si>
    <t>東京都新宿区西新宿住友不動産新宿オークタワー　２２階</t>
  </si>
  <si>
    <t>東京都新宿区西新宿住友不動産新宿オークタワー　２３階</t>
  </si>
  <si>
    <t>東京都新宿区西新宿住友不動産新宿オークタワー　２４階</t>
  </si>
  <si>
    <t>東京都新宿区西新宿住友不動産新宿オークタワー　２５階</t>
  </si>
  <si>
    <t>東京都新宿区西新宿住友不動産新宿オークタワー　２６階</t>
  </si>
  <si>
    <t>東京都新宿区西新宿住友不動産新宿オークタワー　２７階</t>
  </si>
  <si>
    <t>東京都新宿区西新宿住友不動産新宿オークタワー　２８階</t>
  </si>
  <si>
    <t>東京都新宿区西新宿住友不動産新宿オークタワー　２９階</t>
  </si>
  <si>
    <t>東京都新宿区西新宿住友不動産新宿オークタワー　３０階</t>
  </si>
  <si>
    <t>東京都新宿区西新宿住友不動産新宿オークタワー　３１階</t>
  </si>
  <si>
    <t>東京都新宿区西新宿住友不動産新宿オークタワー　３２階</t>
  </si>
  <si>
    <t>東京都新宿区西新宿住友不動産新宿オークタワー　３３階</t>
  </si>
  <si>
    <t>東京都新宿区西新宿住友不動産新宿オークタワー　３４階</t>
  </si>
  <si>
    <t>東京都新宿区西新宿住友不動産新宿オークタワー　３５階</t>
  </si>
  <si>
    <t>東京都新宿区西新宿住友不動産新宿オークタワー　３６階</t>
  </si>
  <si>
    <t>東京都新宿区西新宿住友不動産新宿オークタワー　３７階</t>
  </si>
  <si>
    <t>東京都新宿区西新宿住友不動産新宿オークタワー　３８階</t>
  </si>
  <si>
    <t>東京都新宿区西新宿住友不動産新宿グランドタワー</t>
  </si>
  <si>
    <t>東京都新宿区西新宿住友不動産新宿グランドタワー　１階</t>
  </si>
  <si>
    <t>東京都新宿区西新宿住友不動産新宿グランドタワー　２階</t>
  </si>
  <si>
    <t>東京都新宿区西新宿住友不動産新宿グランドタワー　３階</t>
  </si>
  <si>
    <t>東京都新宿区西新宿住友不動産新宿グランドタワー　４階</t>
  </si>
  <si>
    <t>東京都新宿区西新宿住友不動産新宿グランドタワー　５階</t>
  </si>
  <si>
    <t>東京都新宿区西新宿住友不動産新宿グランドタワー　６階</t>
  </si>
  <si>
    <t>東京都新宿区西新宿住友不動産新宿グランドタワー　７階</t>
  </si>
  <si>
    <t>東京都新宿区西新宿住友不動産新宿グランドタワー　８階</t>
  </si>
  <si>
    <t>東京都新宿区西新宿住友不動産新宿グランドタワー　９階</t>
  </si>
  <si>
    <t>東京都新宿区西新宿住友不動産新宿グランドタワー　１０階</t>
  </si>
  <si>
    <t>東京都新宿区西新宿住友不動産新宿グランドタワー　１１階</t>
  </si>
  <si>
    <t>東京都新宿区西新宿住友不動産新宿グランドタワー　１２階</t>
  </si>
  <si>
    <t>東京都新宿区西新宿住友不動産新宿グランドタワー　１３階</t>
  </si>
  <si>
    <t>東京都新宿区西新宿住友不動産新宿グランドタワー　１４階</t>
  </si>
  <si>
    <t>東京都新宿区西新宿住友不動産新宿グランドタワー　１５階</t>
  </si>
  <si>
    <t>東京都新宿区西新宿住友不動産新宿グランドタワー　１６階</t>
  </si>
  <si>
    <t>東京都新宿区西新宿住友不動産新宿グランドタワー　１７階</t>
  </si>
  <si>
    <t>東京都新宿区西新宿住友不動産新宿グランドタワー　１８階</t>
  </si>
  <si>
    <t>東京都新宿区西新宿住友不動産新宿グランドタワー　１９階</t>
  </si>
  <si>
    <t>東京都新宿区西新宿住友不動産新宿グランドタワー　２０階</t>
  </si>
  <si>
    <t>東京都新宿区西新宿住友不動産新宿グランドタワー　２１階</t>
  </si>
  <si>
    <t>東京都新宿区西新宿住友不動産新宿グランドタワー　２２階</t>
  </si>
  <si>
    <t>東京都新宿区西新宿住友不動産新宿グランドタワー　２３階</t>
  </si>
  <si>
    <t>東京都新宿区西新宿住友不動産新宿グランドタワー　２４階</t>
  </si>
  <si>
    <t>東京都新宿区西新宿住友不動産新宿グランドタワー　２５階</t>
  </si>
  <si>
    <t>東京都新宿区西新宿住友不動産新宿グランドタワー　２６階</t>
  </si>
  <si>
    <t>東京都新宿区西新宿住友不動産新宿グランドタワー　２７階</t>
  </si>
  <si>
    <t>東京都新宿区西新宿住友不動産新宿グランドタワー　２８階</t>
  </si>
  <si>
    <t>東京都新宿区西新宿住友不動産新宿グランドタワー　２９階</t>
  </si>
  <si>
    <t>東京都新宿区西新宿住友不動産新宿グランドタワー　３０階</t>
  </si>
  <si>
    <t>東京都新宿区西新宿住友不動産新宿グランドタワー　３１階</t>
  </si>
  <si>
    <t>東京都新宿区西新宿住友不動産新宿グランドタワー　３２階</t>
  </si>
  <si>
    <t>東京都新宿区西新宿住友不動産新宿グランドタワー　３３階</t>
  </si>
  <si>
    <t>東京都新宿区西新宿住友不動産新宿グランドタワー　３４階</t>
  </si>
  <si>
    <t>東京都新宿区西新宿住友不動産新宿グランドタワー　３５階</t>
  </si>
  <si>
    <t>東京都新宿区西新宿住友不動産新宿グランドタワー　３６階</t>
  </si>
  <si>
    <t>東京都新宿区西新宿住友不動産新宿グランドタワー　３７階</t>
  </si>
  <si>
    <t>東京都新宿区西新宿住友不動産新宿グランドタワー　３８階</t>
  </si>
  <si>
    <t>東京都新宿区西新宿住友不動産新宿グランドタワー　３９階</t>
  </si>
  <si>
    <t>東京都新宿区西新宿東京オペラシティ</t>
  </si>
  <si>
    <t>東京都新宿区西新宿東京オペラシティ　１階</t>
  </si>
  <si>
    <t>東京都新宿区西新宿東京オペラシティ　２階</t>
  </si>
  <si>
    <t>東京都新宿区西新宿東京オペラシティ　３階</t>
  </si>
  <si>
    <t>東京都新宿区西新宿東京オペラシティ　４階</t>
  </si>
  <si>
    <t>東京都新宿区西新宿東京オペラシティ　５階</t>
  </si>
  <si>
    <t>東京都新宿区西新宿東京オペラシティ　６階</t>
  </si>
  <si>
    <t>東京都新宿区西新宿東京オペラシティ　７階</t>
  </si>
  <si>
    <t>東京都新宿区西新宿東京オペラシティ　８階</t>
  </si>
  <si>
    <t>東京都新宿区西新宿東京オペラシティ　９階</t>
  </si>
  <si>
    <t>東京都新宿区西新宿東京オペラシティ　１０階</t>
  </si>
  <si>
    <t>東京都新宿区西新宿東京オペラシティ　１１階</t>
  </si>
  <si>
    <t>東京都新宿区西新宿東京オペラシティ　１２階</t>
  </si>
  <si>
    <t>東京都新宿区西新宿東京オペラシティ　１３階</t>
  </si>
  <si>
    <t>東京都新宿区西新宿東京オペラシティ　１４階</t>
  </si>
  <si>
    <t>東京都新宿区西新宿東京オペラシティ　１５階</t>
  </si>
  <si>
    <t>東京都新宿区西新宿東京オペラシティ　１６階</t>
  </si>
  <si>
    <t>東京都新宿区西新宿東京オペラシティ　１７階</t>
  </si>
  <si>
    <t>東京都新宿区西新宿東京オペラシティ　１８階</t>
  </si>
  <si>
    <t>東京都新宿区西新宿東京オペラシティ　１９階</t>
  </si>
  <si>
    <t>東京都新宿区西新宿東京オペラシティ　２０階</t>
  </si>
  <si>
    <t>東京都新宿区西新宿東京オペラシティ　２１階</t>
  </si>
  <si>
    <t>東京都新宿区西新宿東京オペラシティ　２２階</t>
  </si>
  <si>
    <t>東京都新宿区西新宿東京オペラシティ　２３階</t>
  </si>
  <si>
    <t>東京都新宿区西新宿東京オペラシティ　２４階</t>
  </si>
  <si>
    <t>東京都新宿区西新宿東京オペラシティ　２５階</t>
  </si>
  <si>
    <t>東京都新宿区西新宿東京オペラシティ　２６階</t>
  </si>
  <si>
    <t>東京都新宿区西新宿東京オペラシティ　２７階</t>
  </si>
  <si>
    <t>東京都新宿区西新宿東京オペラシティ　２８階</t>
  </si>
  <si>
    <t>東京都新宿区西新宿東京オペラシティ　２９階</t>
  </si>
  <si>
    <t>東京都新宿区西新宿東京オペラシティ　３０階</t>
  </si>
  <si>
    <t>東京都新宿区西新宿東京オペラシティ　３１階</t>
  </si>
  <si>
    <t>東京都新宿区西新宿東京オペラシティ　３２階</t>
  </si>
  <si>
    <t>東京都新宿区西新宿東京オペラシティ　３３階</t>
  </si>
  <si>
    <t>東京都新宿区西新宿東京オペラシティ　３４階</t>
  </si>
  <si>
    <t>東京都新宿区西新宿東京オペラシティ　３５階</t>
  </si>
  <si>
    <t>東京都新宿区西新宿東京オペラシティ　３６階</t>
  </si>
  <si>
    <t>東京都新宿区西新宿東京オペラシティ　３７階</t>
  </si>
  <si>
    <t>東京都新宿区西新宿東京オペラシティ　３８階</t>
  </si>
  <si>
    <t>東京都新宿区西新宿東京オペラシティ　３９階</t>
  </si>
  <si>
    <t>東京都新宿区西新宿東京オペラシティ　４０階</t>
  </si>
  <si>
    <t>東京都新宿区西新宿東京オペラシティ　４１階</t>
  </si>
  <si>
    <t>東京都新宿区西新宿東京オペラシティ　４２階</t>
  </si>
  <si>
    <t>東京都新宿区西新宿東京オペラシティ　４３階</t>
  </si>
  <si>
    <t>東京都新宿区西新宿東京オペラシティ　４４階</t>
  </si>
  <si>
    <t>東京都新宿区西新宿東京オペラシティ　４５階</t>
  </si>
  <si>
    <t>東京都新宿区西新宿東京オペラシティ　４６階</t>
  </si>
  <si>
    <t>東京都新宿区西新宿東京オペラシティ　４７階</t>
  </si>
  <si>
    <t>東京都新宿区西新宿東京オペラシティ　４８階</t>
  </si>
  <si>
    <t>東京都新宿区西新宿東京オペラシティ　４９階</t>
  </si>
  <si>
    <t>東京都新宿区西新宿東京オペラシティ　５０階</t>
  </si>
  <si>
    <t>東京都新宿区西新宿東京オペラシティ　５１階</t>
  </si>
  <si>
    <t>東京都新宿区西新宿東京オペラシティ　５２階</t>
  </si>
  <si>
    <t>東京都新宿区西新宿東京オペラシティ　５３階</t>
  </si>
  <si>
    <t>東京都新宿区西新宿東京オペラシティ　５４階</t>
  </si>
  <si>
    <t>東京都新宿区二十騎町</t>
  </si>
  <si>
    <t>東京都新宿区西早稲田</t>
  </si>
  <si>
    <t>東京都新宿区馬場下町</t>
  </si>
  <si>
    <t>東京都新宿区払方町</t>
  </si>
  <si>
    <t>東京都新宿区東榎町</t>
  </si>
  <si>
    <t>東京都新宿区東五軒町</t>
  </si>
  <si>
    <t>東京都新宿区袋町</t>
  </si>
  <si>
    <t>東京都新宿区舟町</t>
  </si>
  <si>
    <t>東京都新宿区弁天町</t>
  </si>
  <si>
    <t>東京都新宿区南榎町</t>
  </si>
  <si>
    <t>東京都新宿区南町</t>
  </si>
  <si>
    <t>東京都新宿区南元町</t>
  </si>
  <si>
    <t>東京都新宿区南山伏町</t>
  </si>
  <si>
    <t>東京都新宿区山吹町</t>
  </si>
  <si>
    <t>東京都新宿区矢来町</t>
  </si>
  <si>
    <t>東京都新宿区横寺町</t>
  </si>
  <si>
    <t>東京都新宿区余丁町</t>
  </si>
  <si>
    <t>東京都新宿区四谷坂町</t>
  </si>
  <si>
    <t>東京都新宿区四谷三栄町</t>
  </si>
  <si>
    <t>東京都新宿区四谷本塩町</t>
  </si>
  <si>
    <t>東京都新宿区若松町</t>
  </si>
  <si>
    <t>東京都新宿区若宮町</t>
  </si>
  <si>
    <t>東京都新宿区早稲田鶴巻町</t>
  </si>
  <si>
    <t>東京都新宿区早稲田南町</t>
  </si>
  <si>
    <t>東京都新宿区早稲田町</t>
  </si>
  <si>
    <t>東京都文京区</t>
  </si>
  <si>
    <t>東京都文京区白山１丁目</t>
  </si>
  <si>
    <t>東京都台東区</t>
  </si>
  <si>
    <t>東京都台東区秋葉原</t>
  </si>
  <si>
    <t>東京都台東区上野公園</t>
  </si>
  <si>
    <t>東京都墨田区</t>
  </si>
  <si>
    <t>東京都江東区石島</t>
  </si>
  <si>
    <t>東京都江東区海辺</t>
  </si>
  <si>
    <t>東京都江東区千田</t>
  </si>
  <si>
    <t>東京都江東区高橋</t>
  </si>
  <si>
    <t>東京都江東区中央防波堤</t>
  </si>
  <si>
    <t>東京都江東区豊洲豊洲センタービル</t>
  </si>
  <si>
    <t>東京都江東区豊洲豊洲センタービル　１階</t>
  </si>
  <si>
    <t>東京都江東区豊洲豊洲センタービル　２階</t>
  </si>
  <si>
    <t>東京都江東区豊洲豊洲センタービル　３階</t>
  </si>
  <si>
    <t>東京都江東区豊洲豊洲センタービル　４階</t>
  </si>
  <si>
    <t>東京都江東区豊洲豊洲センタービル　５階</t>
  </si>
  <si>
    <t>東京都江東区豊洲豊洲センタービル　６階</t>
  </si>
  <si>
    <t>東京都江東区豊洲豊洲センタービル　７階</t>
  </si>
  <si>
    <t>東京都江東区豊洲豊洲センタービル　８階</t>
  </si>
  <si>
    <t>東京都江東区豊洲豊洲センタービル　９階</t>
  </si>
  <si>
    <t>東京都江東区豊洲豊洲センタービル　１０階</t>
  </si>
  <si>
    <t>東京都江東区豊洲豊洲センタービル　１１階</t>
  </si>
  <si>
    <t>東京都江東区豊洲豊洲センタービル　１２階</t>
  </si>
  <si>
    <t>東京都江東区豊洲豊洲センタービル　１３階</t>
  </si>
  <si>
    <t>東京都江東区豊洲豊洲センタービル　１４階</t>
  </si>
  <si>
    <t>東京都江東区豊洲豊洲センタービル　１５階</t>
  </si>
  <si>
    <t>東京都江東区豊洲豊洲センタービル　１６階</t>
  </si>
  <si>
    <t>東京都江東区豊洲豊洲センタービル　１７階</t>
  </si>
  <si>
    <t>東京都江東区豊洲豊洲センタービル　１８階</t>
  </si>
  <si>
    <t>東京都江東区豊洲豊洲センタービル　１９階</t>
  </si>
  <si>
    <t>東京都江東区豊洲豊洲センタービル　２０階</t>
  </si>
  <si>
    <t>東京都江東区豊洲豊洲センタービル　２１階</t>
  </si>
  <si>
    <t>東京都江東区豊洲豊洲センタービル　２２階</t>
  </si>
  <si>
    <t>東京都江東区豊洲豊洲センタービル　２３階</t>
  </si>
  <si>
    <t>東京都江東区豊洲豊洲センタービル　２４階</t>
  </si>
  <si>
    <t>東京都江東区豊洲豊洲センタービル　２５階</t>
  </si>
  <si>
    <t>東京都江東区豊洲豊洲センタービル　２６階</t>
  </si>
  <si>
    <t>東京都江東区豊洲豊洲センタービル　２７階</t>
  </si>
  <si>
    <t>東京都江東区豊洲豊洲センタービル　２８階</t>
  </si>
  <si>
    <t>東京都江東区豊洲豊洲センタービル　２９階</t>
  </si>
  <si>
    <t>東京都江東区豊洲豊洲センタービル　３０階</t>
  </si>
  <si>
    <t>東京都江東区豊洲豊洲センタービル　３１階</t>
  </si>
  <si>
    <t>東京都江東区豊洲豊洲センタービル　３２階</t>
  </si>
  <si>
    <t>東京都江東区豊洲豊洲センタービル　３３階</t>
  </si>
  <si>
    <t>東京都江東区豊洲豊洲センタービル　３４階</t>
  </si>
  <si>
    <t>東京都江東区豊洲豊洲センタービル　３５階</t>
  </si>
  <si>
    <t>東京都江東区豊洲豊洲センタービル　３６階</t>
  </si>
  <si>
    <t>東京都江東区豊洲豊洲センタービル　３７階</t>
  </si>
  <si>
    <t>東京都江東区冬木</t>
  </si>
  <si>
    <t>東京都品川区</t>
  </si>
  <si>
    <t>東京都品川区大崎ＴｈｉｎｋＰａｒｋＴｏｗｅｒ</t>
  </si>
  <si>
    <t>東京都品川区大崎ＴｈｉｎｋＰａｒｋＴｏｗｅｒ　１階</t>
  </si>
  <si>
    <t>東京都品川区大崎ＴｈｉｎｋＰａｒｋＴｏｗｅｒ　２階</t>
  </si>
  <si>
    <t>東京都品川区大崎ＴｈｉｎｋＰａｒｋＴｏｗｅｒ　３階</t>
  </si>
  <si>
    <t>東京都品川区大崎ＴｈｉｎｋＰａｒｋＴｏｗｅｒ　４階</t>
  </si>
  <si>
    <t>東京都品川区大崎ＴｈｉｎｋＰａｒｋＴｏｗｅｒ　５階</t>
  </si>
  <si>
    <t>東京都品川区大崎ＴｈｉｎｋＰａｒｋＴｏｗｅｒ　６階</t>
  </si>
  <si>
    <t>東京都品川区大崎ＴｈｉｎｋＰａｒｋＴｏｗｅｒ　７階</t>
  </si>
  <si>
    <t>東京都品川区大崎ＴｈｉｎｋＰａｒｋＴｏｗｅｒ　８階</t>
  </si>
  <si>
    <t>東京都品川区大崎ＴｈｉｎｋＰａｒｋＴｏｗｅｒ　９階</t>
  </si>
  <si>
    <t>東京都品川区大崎ＴｈｉｎｋＰａｒｋＴｏｗｅｒ　１０階</t>
  </si>
  <si>
    <t>東京都品川区大崎ＴｈｉｎｋＰａｒｋＴｏｗｅｒ　１１階</t>
  </si>
  <si>
    <t>東京都品川区大崎ＴｈｉｎｋＰａｒｋＴｏｗｅｒ　１２階</t>
  </si>
  <si>
    <t>東京都品川区大崎ＴｈｉｎｋＰａｒｋＴｏｗｅｒ　１３階</t>
  </si>
  <si>
    <t>東京都品川区大崎ＴｈｉｎｋＰａｒｋＴｏｗｅｒ　１４階</t>
  </si>
  <si>
    <t>東京都品川区大崎ＴｈｉｎｋＰａｒｋＴｏｗｅｒ　１５階</t>
  </si>
  <si>
    <t>東京都品川区大崎ＴｈｉｎｋＰａｒｋＴｏｗｅｒ　１６階</t>
  </si>
  <si>
    <t>東京都品川区大崎ＴｈｉｎｋＰａｒｋＴｏｗｅｒ　１７階</t>
  </si>
  <si>
    <t>東京都品川区大崎ＴｈｉｎｋＰａｒｋＴｏｗｅｒ　１８階</t>
  </si>
  <si>
    <t>東京都品川区大崎ＴｈｉｎｋＰａｒｋＴｏｗｅｒ　１９階</t>
  </si>
  <si>
    <t>東京都品川区大崎ＴｈｉｎｋＰａｒｋＴｏｗｅｒ　２０階</t>
  </si>
  <si>
    <t>東京都品川区大崎ＴｈｉｎｋＰａｒｋＴｏｗｅｒ　２１階</t>
  </si>
  <si>
    <t>東京都品川区大崎ＴｈｉｎｋＰａｒｋＴｏｗｅｒ　２２階</t>
  </si>
  <si>
    <t>東京都品川区大崎ＴｈｉｎｋＰａｒｋＴｏｗｅｒ　２３階</t>
  </si>
  <si>
    <t>東京都品川区大崎ＴｈｉｎｋＰａｒｋＴｏｗｅｒ　２４階</t>
  </si>
  <si>
    <t>東京都品川区大崎ＴｈｉｎｋＰａｒｋＴｏｗｅｒ　２５階</t>
  </si>
  <si>
    <t>東京都品川区大崎ＴｈｉｎｋＰａｒｋＴｏｗｅｒ　２６階</t>
  </si>
  <si>
    <t>東京都品川区大崎ＴｈｉｎｋＰａｒｋＴｏｗｅｒ　２７階</t>
  </si>
  <si>
    <t>東京都品川区大崎ＴｈｉｎｋＰａｒｋＴｏｗｅｒ　２８階</t>
  </si>
  <si>
    <t>東京都品川区大崎ＴｈｉｎｋＰａｒｋＴｏｗｅｒ　２９階</t>
  </si>
  <si>
    <t>東京都品川区大崎ＴｈｉｎｋＰａｒｋＴｏｗｅｒ　３０階</t>
  </si>
  <si>
    <t>東京都品川区東八潮</t>
  </si>
  <si>
    <t>東京都目黒区</t>
  </si>
  <si>
    <t>東京都大田区</t>
  </si>
  <si>
    <t>東京都大田区北嶺町</t>
  </si>
  <si>
    <t>東京都大田区田園調布本町</t>
  </si>
  <si>
    <t>東京都大田区田園調布南</t>
  </si>
  <si>
    <t>東京都大田区西嶺町</t>
  </si>
  <si>
    <t>東京都大田区羽田旭町</t>
  </si>
  <si>
    <t>東京都大田区東嶺町</t>
  </si>
  <si>
    <t>東京都大田区ふるさとの浜辺公園</t>
  </si>
  <si>
    <t>東京都大田区平和の森公園</t>
  </si>
  <si>
    <t>東京都大田区雪谷大塚町</t>
  </si>
  <si>
    <t>東京都世田谷区</t>
  </si>
  <si>
    <t>東京都世田谷区砧公園</t>
  </si>
  <si>
    <t>東京都世田谷区駒沢公園</t>
  </si>
  <si>
    <t>東京都渋谷区</t>
  </si>
  <si>
    <t>東京都渋谷区鶯谷町</t>
  </si>
  <si>
    <t>東京都渋谷区宇田川町</t>
  </si>
  <si>
    <t>東京都渋谷区恵比寿恵比寿ガーデンプレイス</t>
  </si>
  <si>
    <t>東京都渋谷区恵比寿恵比寿ガーデンプレイス　１階</t>
  </si>
  <si>
    <t>東京都渋谷区恵比寿恵比寿ガーデンプレイス　２階</t>
  </si>
  <si>
    <t>東京都渋谷区恵比寿恵比寿ガーデンプレイス　３階</t>
  </si>
  <si>
    <t>東京都渋谷区恵比寿恵比寿ガーデンプレイス　４階</t>
  </si>
  <si>
    <t>東京都渋谷区恵比寿恵比寿ガーデンプレイス　５階</t>
  </si>
  <si>
    <t>東京都渋谷区恵比寿恵比寿ガーデンプレイス　６階</t>
  </si>
  <si>
    <t>東京都渋谷区恵比寿恵比寿ガーデンプレイス　７階</t>
  </si>
  <si>
    <t>東京都渋谷区恵比寿恵比寿ガーデンプレイス　８階</t>
  </si>
  <si>
    <t>東京都渋谷区恵比寿恵比寿ガーデンプレイス　９階</t>
  </si>
  <si>
    <t>東京都渋谷区恵比寿恵比寿ガーデンプレイス　１０階</t>
  </si>
  <si>
    <t>東京都渋谷区恵比寿恵比寿ガーデンプレイス　１１階</t>
  </si>
  <si>
    <t>東京都渋谷区恵比寿恵比寿ガーデンプレイス　１２階</t>
  </si>
  <si>
    <t>東京都渋谷区恵比寿恵比寿ガーデンプレイス　１３階</t>
  </si>
  <si>
    <t>東京都渋谷区恵比寿恵比寿ガーデンプレイス　１４階</t>
  </si>
  <si>
    <t>東京都渋谷区恵比寿恵比寿ガーデンプレイス　１５階</t>
  </si>
  <si>
    <t>東京都渋谷区恵比寿恵比寿ガーデンプレイス　１６階</t>
  </si>
  <si>
    <t>東京都渋谷区恵比寿恵比寿ガーデンプレイス　１７階</t>
  </si>
  <si>
    <t>東京都渋谷区恵比寿恵比寿ガーデンプレイス　１８階</t>
  </si>
  <si>
    <t>東京都渋谷区恵比寿恵比寿ガーデンプレイス　１９階</t>
  </si>
  <si>
    <t>東京都渋谷区恵比寿恵比寿ガーデンプレイス　２０階</t>
  </si>
  <si>
    <t>東京都渋谷区恵比寿恵比寿ガーデンプレイス　２１階</t>
  </si>
  <si>
    <t>東京都渋谷区恵比寿恵比寿ガーデンプレイス　２２階</t>
  </si>
  <si>
    <t>東京都渋谷区恵比寿恵比寿ガーデンプレイス　２３階</t>
  </si>
  <si>
    <t>東京都渋谷区恵比寿恵比寿ガーデンプレイス　２４階</t>
  </si>
  <si>
    <t>東京都渋谷区恵比寿恵比寿ガーデンプレイス　２５階</t>
  </si>
  <si>
    <t>東京都渋谷区恵比寿恵比寿ガーデンプレイス　２６階</t>
  </si>
  <si>
    <t>東京都渋谷区恵比寿恵比寿ガーデンプレイス　２７階</t>
  </si>
  <si>
    <t>東京都渋谷区恵比寿恵比寿ガーデンプレイス　２８階</t>
  </si>
  <si>
    <t>東京都渋谷区恵比寿恵比寿ガーデンプレイス　２９階</t>
  </si>
  <si>
    <t>東京都渋谷区恵比寿恵比寿ガーデンプレイス　３０階</t>
  </si>
  <si>
    <t>東京都渋谷区恵比寿恵比寿ガーデンプレイス　３１階</t>
  </si>
  <si>
    <t>東京都渋谷区恵比寿恵比寿ガーデンプレイス　３２階</t>
  </si>
  <si>
    <t>東京都渋谷区恵比寿恵比寿ガーデンプレイス　３３階</t>
  </si>
  <si>
    <t>東京都渋谷区恵比寿恵比寿ガーデンプレイス　３４階</t>
  </si>
  <si>
    <t>東京都渋谷区恵比寿恵比寿ガーデンプレイス　３５階</t>
  </si>
  <si>
    <t>東京都渋谷区恵比寿恵比寿ガーデンプレイス　３６階</t>
  </si>
  <si>
    <t>東京都渋谷区恵比寿恵比寿ガーデンプレイス　３７階</t>
  </si>
  <si>
    <t>東京都渋谷区恵比寿恵比寿ガーデンプレイス　３８階</t>
  </si>
  <si>
    <t>東京都渋谷区恵比寿恵比寿ガーデンプレイス　３９階</t>
  </si>
  <si>
    <t>東京都渋谷区大山町</t>
  </si>
  <si>
    <t>東京都渋谷区神山町</t>
  </si>
  <si>
    <t>東京都渋谷区桜丘町</t>
  </si>
  <si>
    <t>東京都渋谷区猿楽町</t>
  </si>
  <si>
    <t>東京都渋谷区渋谷渋谷スクランブルスクエア</t>
  </si>
  <si>
    <t>東京都渋谷区渋谷渋谷スクランブルスクエア　１階</t>
  </si>
  <si>
    <t>東京都渋谷区渋谷渋谷スクランブルスクエア　２階</t>
  </si>
  <si>
    <t>東京都渋谷区渋谷渋谷スクランブルスクエア　３階</t>
  </si>
  <si>
    <t>東京都渋谷区渋谷渋谷スクランブルスクエア　４階</t>
  </si>
  <si>
    <t>東京都渋谷区渋谷渋谷スクランブルスクエア　５階</t>
  </si>
  <si>
    <t>東京都渋谷区渋谷渋谷スクランブルスクエア　６階</t>
  </si>
  <si>
    <t>東京都渋谷区渋谷渋谷スクランブルスクエア　７階</t>
  </si>
  <si>
    <t>東京都渋谷区渋谷渋谷スクランブルスクエア　８階</t>
  </si>
  <si>
    <t>東京都渋谷区渋谷渋谷スクランブルスクエア　９階</t>
  </si>
  <si>
    <t>東京都渋谷区渋谷渋谷スクランブルスクエア　１０階</t>
  </si>
  <si>
    <t>東京都渋谷区渋谷渋谷スクランブルスクエア　１１階</t>
  </si>
  <si>
    <t>東京都渋谷区渋谷渋谷スクランブルスクエア　１２階</t>
  </si>
  <si>
    <t>東京都渋谷区渋谷渋谷スクランブルスクエア　１３階</t>
  </si>
  <si>
    <t>東京都渋谷区渋谷渋谷スクランブルスクエア　１４階</t>
  </si>
  <si>
    <t>東京都渋谷区渋谷渋谷スクランブルスクエア　１５階</t>
  </si>
  <si>
    <t>東京都渋谷区渋谷渋谷スクランブルスクエア　１６階</t>
  </si>
  <si>
    <t>東京都渋谷区渋谷渋谷スクランブルスクエア　１７階</t>
  </si>
  <si>
    <t>東京都渋谷区渋谷渋谷スクランブルスクエア　１８階</t>
  </si>
  <si>
    <t>東京都渋谷区渋谷渋谷スクランブルスクエア　１９階</t>
  </si>
  <si>
    <t>東京都渋谷区渋谷渋谷スクランブルスクエア　２０階</t>
  </si>
  <si>
    <t>東京都渋谷区渋谷渋谷スクランブルスクエア　２１階</t>
  </si>
  <si>
    <t>東京都渋谷区渋谷渋谷スクランブルスクエア　２２階</t>
  </si>
  <si>
    <t>東京都渋谷区渋谷渋谷スクランブルスクエア　２３階</t>
  </si>
  <si>
    <t>東京都渋谷区渋谷渋谷スクランブルスクエア　２４階</t>
  </si>
  <si>
    <t>東京都渋谷区渋谷渋谷スクランブルスクエア　２５階</t>
  </si>
  <si>
    <t>東京都渋谷区渋谷渋谷スクランブルスクエア　２６階</t>
  </si>
  <si>
    <t>東京都渋谷区渋谷渋谷スクランブルスクエア　２７階</t>
  </si>
  <si>
    <t>東京都渋谷区渋谷渋谷スクランブルスクエア　２８階</t>
  </si>
  <si>
    <t>東京都渋谷区渋谷渋谷スクランブルスクエア　２９階</t>
  </si>
  <si>
    <t>東京都渋谷区渋谷渋谷スクランブルスクエア　３０階</t>
  </si>
  <si>
    <t>東京都渋谷区渋谷渋谷スクランブルスクエア　３１階</t>
  </si>
  <si>
    <t>東京都渋谷区渋谷渋谷スクランブルスクエア　３２階</t>
  </si>
  <si>
    <t>東京都渋谷区渋谷渋谷スクランブルスクエア　３３階</t>
  </si>
  <si>
    <t>東京都渋谷区渋谷渋谷スクランブルスクエア　３４階</t>
  </si>
  <si>
    <t>東京都渋谷区渋谷渋谷スクランブルスクエア　３５階</t>
  </si>
  <si>
    <t>東京都渋谷区渋谷渋谷スクランブルスクエア　３６階</t>
  </si>
  <si>
    <t>東京都渋谷区渋谷渋谷スクランブルスクエア　３７階</t>
  </si>
  <si>
    <t>東京都渋谷区渋谷渋谷スクランブルスクエア　３８階</t>
  </si>
  <si>
    <t>東京都渋谷区渋谷渋谷スクランブルスクエア　３９階</t>
  </si>
  <si>
    <t>東京都渋谷区渋谷渋谷スクランブルスクエア　４０階</t>
  </si>
  <si>
    <t>東京都渋谷区渋谷渋谷スクランブルスクエア　４１階</t>
  </si>
  <si>
    <t>東京都渋谷区渋谷渋谷スクランブルスクエア　４２階</t>
  </si>
  <si>
    <t>東京都渋谷区渋谷渋谷スクランブルスクエア　４３階</t>
  </si>
  <si>
    <t>東京都渋谷区渋谷渋谷スクランブルスクエア　４４階</t>
  </si>
  <si>
    <t>東京都渋谷区渋谷渋谷スクランブルスクエア　４５階</t>
  </si>
  <si>
    <t>東京都渋谷区渋谷渋谷スクランブルスクエア　４６階</t>
  </si>
  <si>
    <t>東京都渋谷区渋谷渋谷スクランブルスクエア　４７階</t>
  </si>
  <si>
    <t>東京都渋谷区神泉町</t>
  </si>
  <si>
    <t>東京都渋谷区代官山町</t>
  </si>
  <si>
    <t>東京都渋谷区南平台町</t>
  </si>
  <si>
    <t>東京都渋谷区鉢山町</t>
  </si>
  <si>
    <t>東京都渋谷区円山町</t>
  </si>
  <si>
    <t>東京都渋谷区元代々木町</t>
  </si>
  <si>
    <t>東京都渋谷区代々木神園町</t>
  </si>
  <si>
    <t>東京都中野区</t>
  </si>
  <si>
    <t>東京都杉並区</t>
  </si>
  <si>
    <t>東京都豊島区</t>
  </si>
  <si>
    <t>東京都豊島区池袋１丁目</t>
  </si>
  <si>
    <t>東京都豊島区東池袋サンシャイン６０</t>
  </si>
  <si>
    <t>東京都豊島区東池袋サンシャイン６０　１階</t>
  </si>
  <si>
    <t>東京都豊島区東池袋サンシャイン６０　２階</t>
  </si>
  <si>
    <t>東京都豊島区東池袋サンシャイン６０　３階</t>
  </si>
  <si>
    <t>東京都豊島区東池袋サンシャイン６０　４階</t>
  </si>
  <si>
    <t>東京都豊島区東池袋サンシャイン６０　５階</t>
  </si>
  <si>
    <t>東京都豊島区東池袋サンシャイン６０　６階</t>
  </si>
  <si>
    <t>東京都豊島区東池袋サンシャイン６０　７階</t>
  </si>
  <si>
    <t>東京都豊島区東池袋サンシャイン６０　８階</t>
  </si>
  <si>
    <t>東京都豊島区東池袋サンシャイン６０　９階</t>
  </si>
  <si>
    <t>東京都豊島区東池袋サンシャイン６０　１０階</t>
  </si>
  <si>
    <t>東京都豊島区東池袋サンシャイン６０　１１階</t>
  </si>
  <si>
    <t>東京都豊島区東池袋サンシャイン６０　１２階</t>
  </si>
  <si>
    <t>東京都豊島区東池袋サンシャイン６０　１３階</t>
  </si>
  <si>
    <t>東京都豊島区東池袋サンシャイン６０　１４階</t>
  </si>
  <si>
    <t>東京都豊島区東池袋サンシャイン６０　１５階</t>
  </si>
  <si>
    <t>東京都豊島区東池袋サンシャイン６０　１６階</t>
  </si>
  <si>
    <t>東京都豊島区東池袋サンシャイン６０　１７階</t>
  </si>
  <si>
    <t>東京都豊島区東池袋サンシャイン６０　１８階</t>
  </si>
  <si>
    <t>東京都豊島区東池袋サンシャイン６０　１９階</t>
  </si>
  <si>
    <t>東京都豊島区東池袋サンシャイン６０　２０階</t>
  </si>
  <si>
    <t>東京都豊島区東池袋サンシャイン６０　２１階</t>
  </si>
  <si>
    <t>東京都豊島区東池袋サンシャイン６０　２２階</t>
  </si>
  <si>
    <t>東京都豊島区東池袋サンシャイン６０　２３階</t>
  </si>
  <si>
    <t>東京都豊島区東池袋サンシャイン６０　２４階</t>
  </si>
  <si>
    <t>東京都豊島区東池袋サンシャイン６０　２５階</t>
  </si>
  <si>
    <t>東京都豊島区東池袋サンシャイン６０　２６階</t>
  </si>
  <si>
    <t>東京都豊島区東池袋サンシャイン６０　２７階</t>
  </si>
  <si>
    <t>東京都豊島区東池袋サンシャイン６０　２８階</t>
  </si>
  <si>
    <t>東京都豊島区東池袋サンシャイン６０　２９階</t>
  </si>
  <si>
    <t>東京都豊島区東池袋サンシャイン６０　３０階</t>
  </si>
  <si>
    <t>東京都豊島区東池袋サンシャイン６０　３１階</t>
  </si>
  <si>
    <t>東京都豊島区東池袋サンシャイン６０　３２階</t>
  </si>
  <si>
    <t>東京都豊島区東池袋サンシャイン６０　３３階</t>
  </si>
  <si>
    <t>東京都豊島区東池袋サンシャイン６０　３４階</t>
  </si>
  <si>
    <t>東京都豊島区東池袋サンシャイン６０　３５階</t>
  </si>
  <si>
    <t>東京都豊島区東池袋サンシャイン６０　３６階</t>
  </si>
  <si>
    <t>東京都豊島区東池袋サンシャイン６０　３７階</t>
  </si>
  <si>
    <t>東京都豊島区東池袋サンシャイン６０　３８階</t>
  </si>
  <si>
    <t>東京都豊島区東池袋サンシャイン６０　３９階</t>
  </si>
  <si>
    <t>東京都豊島区東池袋サンシャイン６０　４０階</t>
  </si>
  <si>
    <t>東京都豊島区東池袋サンシャイン６０　４１階</t>
  </si>
  <si>
    <t>東京都豊島区東池袋サンシャイン６０　４２階</t>
  </si>
  <si>
    <t>東京都豊島区東池袋サンシャイン６０　４３階</t>
  </si>
  <si>
    <t>東京都豊島区東池袋サンシャイン６０　４４階</t>
  </si>
  <si>
    <t>東京都豊島区東池袋サンシャイン６０　４５階</t>
  </si>
  <si>
    <t>東京都豊島区東池袋サンシャイン６０　４６階</t>
  </si>
  <si>
    <t>東京都豊島区東池袋サンシャイン６０　４７階</t>
  </si>
  <si>
    <t>東京都豊島区東池袋サンシャイン６０　４８階</t>
  </si>
  <si>
    <t>東京都豊島区東池袋サンシャイン６０　４９階</t>
  </si>
  <si>
    <t>東京都豊島区東池袋サンシャイン６０　５０階</t>
  </si>
  <si>
    <t>東京都豊島区東池袋サンシャイン６０　５１階</t>
  </si>
  <si>
    <t>東京都豊島区東池袋サンシャイン６０　５２階</t>
  </si>
  <si>
    <t>東京都豊島区東池袋サンシャイン６０　５３階</t>
  </si>
  <si>
    <t>東京都豊島区東池袋サンシャイン６０　５４階</t>
  </si>
  <si>
    <t>東京都豊島区東池袋サンシャイン６０　５５階</t>
  </si>
  <si>
    <t>東京都豊島区東池袋サンシャイン６０　５６階</t>
  </si>
  <si>
    <t>東京都豊島区東池袋サンシャイン６０　５７階</t>
  </si>
  <si>
    <t>東京都豊島区東池袋サンシャイン６０　５８階</t>
  </si>
  <si>
    <t>東京都豊島区東池袋サンシャイン６０　５９階</t>
  </si>
  <si>
    <t>東京都豊島区東池袋サンシャイン６０　６０階</t>
  </si>
  <si>
    <t>東京都北区</t>
  </si>
  <si>
    <t>東京都北区岩淵町</t>
  </si>
  <si>
    <t>東京都北区栄町</t>
  </si>
  <si>
    <t>東京都荒川区</t>
  </si>
  <si>
    <t>東京都板橋区</t>
  </si>
  <si>
    <t>東京都板橋区相生町</t>
  </si>
  <si>
    <t>東京都板橋区泉町</t>
  </si>
  <si>
    <t>東京都板橋区稲荷台</t>
  </si>
  <si>
    <t>東京都板橋区大原町</t>
  </si>
  <si>
    <t>東京都板橋区大谷口上町</t>
  </si>
  <si>
    <t>東京都板橋区大谷口北町</t>
  </si>
  <si>
    <t>東京都板橋区大山金井町</t>
  </si>
  <si>
    <t>東京都板橋区大山東町</t>
  </si>
  <si>
    <t>東京都板橋区大山西町</t>
  </si>
  <si>
    <t>東京都板橋区大山町</t>
  </si>
  <si>
    <t>東京都板橋区熊野町</t>
  </si>
  <si>
    <t>東京都板橋区幸町</t>
  </si>
  <si>
    <t>東京都板橋区栄町</t>
  </si>
  <si>
    <t>東京都板橋区清水町</t>
  </si>
  <si>
    <t>東京都板橋区大門</t>
  </si>
  <si>
    <t>東京都板橋区中板橋</t>
  </si>
  <si>
    <t>東京都板橋区仲宿</t>
  </si>
  <si>
    <t>東京都板橋区仲町</t>
  </si>
  <si>
    <t>東京都板橋区中丸町</t>
  </si>
  <si>
    <t>東京都板橋区西台１丁目</t>
  </si>
  <si>
    <t>東京都板橋区蓮沼町</t>
  </si>
  <si>
    <t>東京都板橋区氷川町</t>
  </si>
  <si>
    <t>東京都板橋区東山町</t>
  </si>
  <si>
    <t>東京都板橋区富士見町</t>
  </si>
  <si>
    <t>東京都板橋区双葉町</t>
  </si>
  <si>
    <t>東京都板橋区本町</t>
  </si>
  <si>
    <t>東京都板橋区南町</t>
  </si>
  <si>
    <t>東京都板橋区宮本町</t>
  </si>
  <si>
    <t>東京都板橋区大和町</t>
  </si>
  <si>
    <t>東京都板橋区弥生町</t>
  </si>
  <si>
    <t>東京都練馬区</t>
  </si>
  <si>
    <t>東京都練馬区上石神井南町</t>
  </si>
  <si>
    <t>東京都練馬区栄町</t>
  </si>
  <si>
    <t>東京都練馬区立野町</t>
  </si>
  <si>
    <t>東京都練馬区西大泉町</t>
  </si>
  <si>
    <t>東京都足立区</t>
  </si>
  <si>
    <t>東京都足立区入谷町</t>
  </si>
  <si>
    <t>東京都足立区北加平町</t>
  </si>
  <si>
    <t>東京都足立区千住曙町</t>
  </si>
  <si>
    <t>東京都足立区千住旭町</t>
  </si>
  <si>
    <t>東京都足立区千住大川町</t>
  </si>
  <si>
    <t>東京都足立区千住河原町</t>
  </si>
  <si>
    <t>東京都足立区千住寿町</t>
  </si>
  <si>
    <t>東京都足立区千住関屋町</t>
  </si>
  <si>
    <t>東京都足立区千住龍田町</t>
  </si>
  <si>
    <t>東京都足立区千住中居町</t>
  </si>
  <si>
    <t>東京都足立区千住仲町</t>
  </si>
  <si>
    <t>東京都足立区千住橋戸町</t>
  </si>
  <si>
    <t>東京都足立区千住宮元町</t>
  </si>
  <si>
    <t>東京都足立区千住元町</t>
  </si>
  <si>
    <t>東京都足立区千住柳町</t>
  </si>
  <si>
    <t>東京都足立区舎人公園</t>
  </si>
  <si>
    <t>東京都足立区舎人町</t>
  </si>
  <si>
    <t>東京都足立区西伊興町</t>
  </si>
  <si>
    <t>東京都足立区東六月町</t>
  </si>
  <si>
    <t>東京都足立区日ノ出町</t>
  </si>
  <si>
    <t>東京都足立区保塚町</t>
  </si>
  <si>
    <t>東京都足立区本木東町</t>
  </si>
  <si>
    <t>東京都足立区本木西町</t>
  </si>
  <si>
    <t>東京都足立区本木南町</t>
  </si>
  <si>
    <t>東京都足立区本木北町</t>
  </si>
  <si>
    <t>東京都葛飾区</t>
  </si>
  <si>
    <t>東京都葛飾区金町浄水場</t>
  </si>
  <si>
    <t>東京都葛飾区水元公園</t>
  </si>
  <si>
    <t>東京都江戸川区一之江町</t>
  </si>
  <si>
    <t>東京都江戸川区宇喜田町</t>
  </si>
  <si>
    <t>東京都江戸川区興宮町</t>
  </si>
  <si>
    <t>東京都江戸川区鹿骨町</t>
  </si>
  <si>
    <t>東京都江戸川区下篠崎町</t>
  </si>
  <si>
    <t>東京都江戸川区西小松川町</t>
  </si>
  <si>
    <t>東京都江戸川区二之江町</t>
  </si>
  <si>
    <t>東京都江戸川区東篠崎町</t>
  </si>
  <si>
    <t>東京都江戸川区谷河内１丁目</t>
  </si>
  <si>
    <t>東京都江戸川区谷河内２丁目</t>
  </si>
  <si>
    <t>東京都八王子市</t>
  </si>
  <si>
    <t>東京都八王子市旭町</t>
  </si>
  <si>
    <t>東京都八王子市東町</t>
  </si>
  <si>
    <t>東京都八王子市石川町</t>
  </si>
  <si>
    <t>東京都八王子市泉町</t>
  </si>
  <si>
    <t>東京都八王子市犬目町</t>
  </si>
  <si>
    <t>東京都八王子市上野町</t>
  </si>
  <si>
    <t>東京都八王子市打越町</t>
  </si>
  <si>
    <t>東京都八王子市宇津木町</t>
  </si>
  <si>
    <t>東京都八王子市宇津貫町</t>
  </si>
  <si>
    <t>東京都八王子市梅坪町</t>
  </si>
  <si>
    <t>東京都八王子市裏高尾町</t>
  </si>
  <si>
    <t>東京都八王子市追分町</t>
  </si>
  <si>
    <t>東京都八王子市大塚</t>
  </si>
  <si>
    <t>東京都八王子市大船町</t>
  </si>
  <si>
    <t>東京都八王子市大谷町</t>
  </si>
  <si>
    <t>東京都八王子市大横町</t>
  </si>
  <si>
    <t>東京都八王子市小門町</t>
  </si>
  <si>
    <t>東京都八王子市尾崎町</t>
  </si>
  <si>
    <t>東京都八王子市小津町</t>
  </si>
  <si>
    <t>東京都八王子市鹿島</t>
  </si>
  <si>
    <t>東京都八王子市片倉町</t>
  </si>
  <si>
    <t>東京都八王子市叶谷町</t>
  </si>
  <si>
    <t>東京都八王子市上壱分方町</t>
  </si>
  <si>
    <t>東京都八王子市上恩方町</t>
  </si>
  <si>
    <t>東京都八王子市上川町</t>
  </si>
  <si>
    <t>東京都八王子市川口町</t>
  </si>
  <si>
    <t>東京都八王子市川町</t>
  </si>
  <si>
    <t>東京都八王子市北野町</t>
  </si>
  <si>
    <t>東京都八王子市清川町</t>
  </si>
  <si>
    <t>東京都八王子市椚田町</t>
  </si>
  <si>
    <t>東京都八王子市越野</t>
  </si>
  <si>
    <t>東京都八王子市小比企町</t>
  </si>
  <si>
    <t>東京都八王子市小宮町</t>
  </si>
  <si>
    <t>東京都八王子市左入町</t>
  </si>
  <si>
    <t>東京都八王子市下恩方町</t>
  </si>
  <si>
    <t>東京都八王子市新町</t>
  </si>
  <si>
    <t>東京都八王子市諏訪町</t>
  </si>
  <si>
    <t>東京都八王子市大楽寺町</t>
  </si>
  <si>
    <t>東京都八王子市平町</t>
  </si>
  <si>
    <t>東京都八王子市高尾町</t>
  </si>
  <si>
    <t>東京都八王子市高倉町</t>
  </si>
  <si>
    <t>東京都八王子市高月町</t>
  </si>
  <si>
    <t>東京都八王子市館町</t>
  </si>
  <si>
    <t>東京都八王子市田町</t>
  </si>
  <si>
    <t>東京都八王子市寺田町</t>
  </si>
  <si>
    <t>東京都八王子市寺町</t>
  </si>
  <si>
    <t>東京都八王子市天神町</t>
  </si>
  <si>
    <t>東京都八王子市廿里町</t>
  </si>
  <si>
    <t>東京都八王子市戸吹町</t>
  </si>
  <si>
    <t>東京都八王子市中町</t>
  </si>
  <si>
    <t>東京都八王子市中野町</t>
  </si>
  <si>
    <t>東京都八王子市中山</t>
  </si>
  <si>
    <t>東京都八王子市長沼町</t>
  </si>
  <si>
    <t>東京都八王子市長房町</t>
  </si>
  <si>
    <t>東京都八王子市並木町</t>
  </si>
  <si>
    <t>東京都八王子市楢原町</t>
  </si>
  <si>
    <t>東京都八王子市西浅川町</t>
  </si>
  <si>
    <t>東京都八王子市西寺方町</t>
  </si>
  <si>
    <t>東京都八王子市弐分方町</t>
  </si>
  <si>
    <t>東京都八王子市狭間町</t>
  </si>
  <si>
    <t>東京都八王子市八幡町</t>
  </si>
  <si>
    <t>東京都八王子市初沢町</t>
  </si>
  <si>
    <t>東京都八王子市東浅川町</t>
  </si>
  <si>
    <t>東京都八王子市東中野</t>
  </si>
  <si>
    <t>東京都八王子市日吉町</t>
  </si>
  <si>
    <t>東京都八王子市平岡町</t>
  </si>
  <si>
    <t>東京都八王子市富士見町</t>
  </si>
  <si>
    <t>東京都八王子市本郷町</t>
  </si>
  <si>
    <t>東京都八王子市本町</t>
  </si>
  <si>
    <t>東京都八王子市松が谷</t>
  </si>
  <si>
    <t>東京都八王子市松木</t>
  </si>
  <si>
    <t>東京都八王子市丸山町</t>
  </si>
  <si>
    <t>東京都八王子市三崎町</t>
  </si>
  <si>
    <t>東京都八王子市緑町</t>
  </si>
  <si>
    <t>東京都八王子市南浅川町</t>
  </si>
  <si>
    <t>東京都八王子市南新町</t>
  </si>
  <si>
    <t>東京都八王子市南町</t>
  </si>
  <si>
    <t>東京都八王子市宮下町</t>
  </si>
  <si>
    <t>東京都八王子市美山町</t>
  </si>
  <si>
    <t>東京都八王子市八木町</t>
  </si>
  <si>
    <t>東京都八王子市谷野町</t>
  </si>
  <si>
    <t>東京都八王子市山田町</t>
  </si>
  <si>
    <t>東京都八王子市八日町</t>
  </si>
  <si>
    <t>東京都八王子市横川町</t>
  </si>
  <si>
    <t>東京都八王子市横山町</t>
  </si>
  <si>
    <t>東京都八王子市四谷町</t>
  </si>
  <si>
    <t>東京都八王子市万町</t>
  </si>
  <si>
    <t>東京都立川市</t>
  </si>
  <si>
    <t>東京都立川市泉町</t>
  </si>
  <si>
    <t>東京都立川市緑町</t>
  </si>
  <si>
    <t>東京都武蔵野市</t>
  </si>
  <si>
    <t>東京都三鷹市</t>
  </si>
  <si>
    <t>東京都青梅市天ケ瀬町</t>
  </si>
  <si>
    <t>東京都青梅市裏宿町</t>
  </si>
  <si>
    <t>東京都青梅市大柳町</t>
  </si>
  <si>
    <t>東京都青梅市上町</t>
  </si>
  <si>
    <t>東京都青梅市塩船</t>
  </si>
  <si>
    <t>東京都青梅市住江町</t>
  </si>
  <si>
    <t>東京都青梅市滝ノ上町</t>
  </si>
  <si>
    <t>東京都青梅市仲町</t>
  </si>
  <si>
    <t>東京都青梅市吹上</t>
  </si>
  <si>
    <t>東京都青梅市本町</t>
  </si>
  <si>
    <t>東京都青梅市御岳山</t>
  </si>
  <si>
    <t>東京都青梅市御岳本町</t>
  </si>
  <si>
    <t>東京都青梅市森下町</t>
  </si>
  <si>
    <t>東京都青梅市谷野</t>
  </si>
  <si>
    <t>東京都府中市</t>
  </si>
  <si>
    <t>東京都府中市東芝町</t>
  </si>
  <si>
    <t>東京都府中市日鋼町</t>
  </si>
  <si>
    <t>東京都府中市日吉町</t>
  </si>
  <si>
    <t>東京都昭島市</t>
  </si>
  <si>
    <t>東京都昭島市築地町</t>
  </si>
  <si>
    <t>東京都調布市西町</t>
  </si>
  <si>
    <t>東京都町田市</t>
  </si>
  <si>
    <t>東京都町田市相原町</t>
  </si>
  <si>
    <t>東京都町田市大蔵町</t>
  </si>
  <si>
    <t>東京都町田市小野路町</t>
  </si>
  <si>
    <t>東京都町田市小山町</t>
  </si>
  <si>
    <t>東京都町田市金井町</t>
  </si>
  <si>
    <t>東京都町田市上小山田町</t>
  </si>
  <si>
    <t>東京都町田市木曽町</t>
  </si>
  <si>
    <t>東京都町田市下小山田町</t>
  </si>
  <si>
    <t>東京都町田市真光寺町</t>
  </si>
  <si>
    <t>東京都町田市図師町</t>
  </si>
  <si>
    <t>東京都町田市常盤町</t>
  </si>
  <si>
    <t>東京都町田市根岸町</t>
  </si>
  <si>
    <t>東京都町田市野津田町</t>
  </si>
  <si>
    <t>東京都町田市広袴町</t>
  </si>
  <si>
    <t>東京都町田市本町田</t>
  </si>
  <si>
    <t>東京都町田市南大谷</t>
  </si>
  <si>
    <t>東京都町田市三輪町</t>
  </si>
  <si>
    <t>東京都町田市矢部町</t>
  </si>
  <si>
    <t>東京都町田市山崎</t>
  </si>
  <si>
    <t>東京都町田市山崎町</t>
  </si>
  <si>
    <t>東京都小金井市</t>
  </si>
  <si>
    <t>東京都小平市</t>
  </si>
  <si>
    <t>東京都小平市たかの台</t>
  </si>
  <si>
    <t>東京都小平市中島町</t>
  </si>
  <si>
    <t>東京都小平市仲町</t>
  </si>
  <si>
    <t>東京都小平市御幸町</t>
  </si>
  <si>
    <t>東京都小平市回田町</t>
  </si>
  <si>
    <t>東京都日野市</t>
  </si>
  <si>
    <t>東京都日野市新井</t>
  </si>
  <si>
    <t>東京都日野市落川</t>
  </si>
  <si>
    <t>東京都日野市上田</t>
  </si>
  <si>
    <t>東京都日野市川辺堀之内</t>
  </si>
  <si>
    <t>東京都日野市さくら町</t>
  </si>
  <si>
    <t>東京都日野市下田</t>
  </si>
  <si>
    <t>東京都日野市高幡</t>
  </si>
  <si>
    <t>東京都日野市豊田</t>
  </si>
  <si>
    <t>東京都日野市日野</t>
  </si>
  <si>
    <t>東京都日野市富士町</t>
  </si>
  <si>
    <t>東京都日野市宮</t>
  </si>
  <si>
    <t>東京都日野市百草</t>
  </si>
  <si>
    <t>東京都東村山市</t>
  </si>
  <si>
    <t>東京都国分寺市</t>
  </si>
  <si>
    <t>東京都国立市</t>
  </si>
  <si>
    <t>東京都国立市石田</t>
  </si>
  <si>
    <t>東京都国立市矢川</t>
  </si>
  <si>
    <t>東京都福生市</t>
  </si>
  <si>
    <t>東京都福生市牛浜</t>
  </si>
  <si>
    <t>東京都福生市熊川</t>
  </si>
  <si>
    <t>東京都福生市熊川二宮</t>
  </si>
  <si>
    <t>東京都福生市志茂</t>
  </si>
  <si>
    <t>東京都福生市東町</t>
  </si>
  <si>
    <t>東京都福生市福生</t>
  </si>
  <si>
    <t>東京都福生市福生二宮</t>
  </si>
  <si>
    <t>東京都福生市本町</t>
  </si>
  <si>
    <t>東京都福生市横田基地内</t>
  </si>
  <si>
    <t>東京都狛江市</t>
  </si>
  <si>
    <t>東京都東大和市</t>
  </si>
  <si>
    <t>東京都清瀬市</t>
  </si>
  <si>
    <t>東京都東久留米市</t>
  </si>
  <si>
    <t>東京都東久留米市東本町</t>
  </si>
  <si>
    <t>東京都東久留米市ひばりが丘団地</t>
  </si>
  <si>
    <t>東京都武蔵村山市</t>
  </si>
  <si>
    <t>東京都武蔵村山市三ツ木</t>
  </si>
  <si>
    <t>東京都武蔵村山市緑が丘</t>
  </si>
  <si>
    <t>東京都多摩市落川</t>
  </si>
  <si>
    <t>東京都多摩市乞田</t>
  </si>
  <si>
    <t>東京都多摩市百草</t>
  </si>
  <si>
    <t>東京都稲城市大丸</t>
  </si>
  <si>
    <t>東京都稲城市押立</t>
  </si>
  <si>
    <t>東京都稲城市坂浜</t>
  </si>
  <si>
    <t>東京都稲城市東長沼</t>
  </si>
  <si>
    <t>東京都稲城市百村</t>
  </si>
  <si>
    <t>東京都稲城市矢野口</t>
  </si>
  <si>
    <t>東京都羽村市羽</t>
  </si>
  <si>
    <t>東京都あきる野市網代</t>
  </si>
  <si>
    <t>東京都あきる野市油平</t>
  </si>
  <si>
    <t>東京都あきる野市雨間</t>
  </si>
  <si>
    <t>東京都あきる野市五日市</t>
  </si>
  <si>
    <t>東京都あきる野市伊奈</t>
  </si>
  <si>
    <t>東京都あきる野市入野</t>
  </si>
  <si>
    <t>東京都あきる野市上ノ台</t>
  </si>
  <si>
    <t>東京都あきる野市牛沼</t>
  </si>
  <si>
    <t>東京都あきる野市小川</t>
  </si>
  <si>
    <t>東京都あきる野市乙津</t>
  </si>
  <si>
    <t>東京都あきる野市上代継</t>
  </si>
  <si>
    <t>東京都あきる野市切欠</t>
  </si>
  <si>
    <t>東京都あきる野市草花</t>
  </si>
  <si>
    <t>東京都あきる野市小中野</t>
  </si>
  <si>
    <t>東京都あきる野市小峰台</t>
  </si>
  <si>
    <t>東京都あきる野市小和田</t>
  </si>
  <si>
    <t>東京都あきる野市三内</t>
  </si>
  <si>
    <t>東京都あきる野市下代継</t>
  </si>
  <si>
    <t>東京都あきる野市菅生</t>
  </si>
  <si>
    <t>東京都あきる野市瀬戸岡</t>
  </si>
  <si>
    <t>東京都あきる野市高尾</t>
  </si>
  <si>
    <t>東京都あきる野市舘谷</t>
  </si>
  <si>
    <t>東京都あきる野市舘谷台</t>
  </si>
  <si>
    <t>東京都あきる野市戸倉</t>
  </si>
  <si>
    <t>東京都あきる野市留原</t>
  </si>
  <si>
    <t>東京都あきる野市二宮</t>
  </si>
  <si>
    <t>東京都あきる野市野辺</t>
  </si>
  <si>
    <t>東京都あきる野市引田</t>
  </si>
  <si>
    <t>東京都あきる野市平沢</t>
  </si>
  <si>
    <t>東京都あきる野市平沢西</t>
  </si>
  <si>
    <t>東京都あきる野市平沢東</t>
  </si>
  <si>
    <t>東京都あきる野市深沢</t>
  </si>
  <si>
    <t>東京都あきる野市渕上</t>
  </si>
  <si>
    <t>東京都あきる野市山田</t>
  </si>
  <si>
    <t>東京都あきる野市養沢</t>
  </si>
  <si>
    <t>東京都あきる野市横沢</t>
  </si>
  <si>
    <t>東京都西東京市</t>
  </si>
  <si>
    <t>東京都西多摩郡瑞穂町</t>
  </si>
  <si>
    <t>東京都西多摩郡瑞穂町石畑</t>
  </si>
  <si>
    <t>東京都西多摩郡瑞穂町駒形富士山</t>
  </si>
  <si>
    <t>東京都西多摩郡瑞穂町高根</t>
  </si>
  <si>
    <t>東京都西多摩郡瑞穂町殿ケ谷</t>
  </si>
  <si>
    <t>東京都西多摩郡瑞穂町長岡下師岡</t>
  </si>
  <si>
    <t>東京都西多摩郡瑞穂町長岡長谷部</t>
  </si>
  <si>
    <t>東京都西多摩郡瑞穂町長岡藤橋</t>
  </si>
  <si>
    <t>東京都西多摩郡瑞穂町二本木</t>
  </si>
  <si>
    <t>東京都西多摩郡瑞穂町箱根ケ崎</t>
  </si>
  <si>
    <t>東京都西多摩郡瑞穂町箱根ケ崎東松原</t>
  </si>
  <si>
    <t>東京都西多摩郡瑞穂町箱根ケ崎西松原</t>
  </si>
  <si>
    <t>東京都西多摩郡瑞穂町富士山栗原新田</t>
  </si>
  <si>
    <t>東京都西多摩郡瑞穂町武蔵</t>
  </si>
  <si>
    <t>東京都西多摩郡日の出町大久野</t>
  </si>
  <si>
    <t>東京都西多摩郡日の出町平井</t>
  </si>
  <si>
    <t>東京都西多摩郡檜原村小沢</t>
  </si>
  <si>
    <t>東京都西多摩郡檜原村数馬</t>
  </si>
  <si>
    <t>東京都西多摩郡檜原村神戸</t>
  </si>
  <si>
    <t>東京都西多摩郡檜原村上元郷</t>
  </si>
  <si>
    <t>東京都西多摩郡檜原村倉掛</t>
  </si>
  <si>
    <t>東京都西多摩郡檜原村下元郷</t>
  </si>
  <si>
    <t>東京都西多摩郡檜原村南郷</t>
  </si>
  <si>
    <t>東京都西多摩郡檜原村樋里</t>
  </si>
  <si>
    <t>東京都西多摩郡檜原村藤原</t>
  </si>
  <si>
    <t>東京都西多摩郡檜原村人里</t>
  </si>
  <si>
    <t>東京都西多摩郡檜原村三都郷</t>
  </si>
  <si>
    <t>東京都西多摩郡檜原村本宿</t>
  </si>
  <si>
    <t>東京都西多摩郡奥多摩町海沢</t>
  </si>
  <si>
    <t>東京都西多摩郡奥多摩町梅沢</t>
  </si>
  <si>
    <t>東京都西多摩郡奥多摩町大丹波</t>
  </si>
  <si>
    <t>東京都西多摩郡奥多摩町川井</t>
  </si>
  <si>
    <t>東京都西多摩郡奥多摩町川野</t>
  </si>
  <si>
    <t>東京都西多摩郡奥多摩町河内</t>
  </si>
  <si>
    <t>東京都西多摩郡奥多摩町小丹波</t>
  </si>
  <si>
    <t>東京都西多摩郡奥多摩町境</t>
  </si>
  <si>
    <t>東京都西多摩郡奥多摩町白丸</t>
  </si>
  <si>
    <t>東京都西多摩郡奥多摩町棚沢</t>
  </si>
  <si>
    <t>東京都西多摩郡奥多摩町丹三郎</t>
  </si>
  <si>
    <t>東京都西多摩郡奥多摩町留浦</t>
  </si>
  <si>
    <t>東京都西多摩郡奥多摩町日原</t>
  </si>
  <si>
    <t>東京都西多摩郡奥多摩町原</t>
  </si>
  <si>
    <t>東京都西多摩郡奥多摩町氷川</t>
  </si>
  <si>
    <t>東京都大島町</t>
  </si>
  <si>
    <t>東京都新島村式根島</t>
  </si>
  <si>
    <t>東京都三宅島三宅村</t>
  </si>
  <si>
    <t>東京都三宅島三宅村阿古</t>
  </si>
  <si>
    <t>東京都三宅島三宅村伊ケ谷</t>
  </si>
  <si>
    <t>東京都三宅島三宅村伊豆</t>
  </si>
  <si>
    <t>東京都三宅島三宅村雄山</t>
  </si>
  <si>
    <t>東京都三宅島三宅村神着</t>
  </si>
  <si>
    <t>東京都三宅島三宅村坪田</t>
  </si>
  <si>
    <t>東京都八丈島八丈町大賀郷</t>
  </si>
  <si>
    <t>東京都八丈島八丈町樫立</t>
  </si>
  <si>
    <t>東京都八丈島八丈町末吉</t>
  </si>
  <si>
    <t>東京都八丈島八丈町中之郷</t>
  </si>
  <si>
    <t>東京都八丈島八丈町三根</t>
  </si>
  <si>
    <t>大阪府大阪市都島区</t>
  </si>
  <si>
    <t>大阪府大阪市都島区網島町</t>
  </si>
  <si>
    <t>大阪府大阪市福島区</t>
  </si>
  <si>
    <t>大阪府大阪市此花区夢洲東</t>
  </si>
  <si>
    <t>大阪府大阪市西区</t>
  </si>
  <si>
    <t>大阪府大阪市港区</t>
  </si>
  <si>
    <t>大阪府大阪市大正区</t>
  </si>
  <si>
    <t>大阪府大阪市天王寺区</t>
  </si>
  <si>
    <t>大阪府大阪市天王寺区味原町</t>
  </si>
  <si>
    <t>大阪府大阪市天王寺区味原本町</t>
  </si>
  <si>
    <t>大阪府大阪市天王寺区生玉寺町</t>
  </si>
  <si>
    <t>大阪府大阪市天王寺区生玉前町</t>
  </si>
  <si>
    <t>大阪府大阪市天王寺区生玉町</t>
  </si>
  <si>
    <t>大阪府大阪市天王寺区石ケ辻町</t>
  </si>
  <si>
    <t>大阪府大阪市天王寺区上之宮町</t>
  </si>
  <si>
    <t>大阪府大阪市天王寺区餌差町</t>
  </si>
  <si>
    <t>大阪府大阪市天王寺区小橋町</t>
  </si>
  <si>
    <t>大阪府大阪市天王寺区空清町</t>
  </si>
  <si>
    <t>大阪府大阪市天王寺区空堀町</t>
  </si>
  <si>
    <t>大阪府大阪市天王寺区北河堀町</t>
  </si>
  <si>
    <t>大阪府大阪市天王寺区北山町</t>
  </si>
  <si>
    <t>大阪府大阪市天王寺区国分町</t>
  </si>
  <si>
    <t>大阪府大阪市天王寺区小宮町</t>
  </si>
  <si>
    <t>大阪府大阪市天王寺区真田山町</t>
  </si>
  <si>
    <t>大阪府大阪市天王寺区清水谷町</t>
  </si>
  <si>
    <t>大阪府大阪市天王寺区下味原町</t>
  </si>
  <si>
    <t>大阪府大阪市天王寺区城南寺町</t>
  </si>
  <si>
    <t>大阪府大阪市天王寺区真法院町</t>
  </si>
  <si>
    <t>大阪府大阪市天王寺区玉造本町</t>
  </si>
  <si>
    <t>大阪府大阪市天王寺区玉造元町</t>
  </si>
  <si>
    <t>大阪府大阪市天王寺区茶臼山町</t>
  </si>
  <si>
    <t>大阪府大阪市天王寺区東上町</t>
  </si>
  <si>
    <t>大阪府大阪市天王寺区東高津町</t>
  </si>
  <si>
    <t>大阪府大阪市天王寺区悲田院町</t>
  </si>
  <si>
    <t>大阪府大阪市天王寺区筆ケ崎町</t>
  </si>
  <si>
    <t>大阪府大阪市天王寺区舟橋町</t>
  </si>
  <si>
    <t>大阪府大阪市天王寺区堀越町</t>
  </si>
  <si>
    <t>大阪府大阪市天王寺区松ケ鼻町</t>
  </si>
  <si>
    <t>大阪府大阪市天王寺区南河堀町</t>
  </si>
  <si>
    <t>大阪府大阪市天王寺区夕陽丘町</t>
  </si>
  <si>
    <t>大阪府大阪市天王寺区伶人町</t>
  </si>
  <si>
    <t>大阪府大阪市天王寺区六万体町</t>
  </si>
  <si>
    <t>大阪府大阪市浪速区</t>
  </si>
  <si>
    <t>大阪府大阪市西淀川区</t>
  </si>
  <si>
    <t>大阪府大阪市東淀川区</t>
  </si>
  <si>
    <t>大阪府大阪市東成区</t>
  </si>
  <si>
    <t>大阪府大阪市生野区</t>
  </si>
  <si>
    <t>大阪府大阪市旭区</t>
  </si>
  <si>
    <t>大阪府大阪市城東区</t>
  </si>
  <si>
    <t>大阪府大阪市城東区天王田</t>
  </si>
  <si>
    <t>大阪府大阪市阿倍野区</t>
  </si>
  <si>
    <t>大阪府大阪市阿倍野区阿倍野筋あべのハルカス</t>
  </si>
  <si>
    <t>大阪府大阪市阿倍野区阿倍野筋あべのハルカス　１階</t>
  </si>
  <si>
    <t>大阪府大阪市阿倍野区阿倍野筋あべのハルカス　２階</t>
  </si>
  <si>
    <t>大阪府大阪市阿倍野区阿倍野筋あべのハルカス　３階</t>
  </si>
  <si>
    <t>大阪府大阪市阿倍野区阿倍野筋あべのハルカス　４階</t>
  </si>
  <si>
    <t>大阪府大阪市阿倍野区阿倍野筋あべのハルカス　５階</t>
  </si>
  <si>
    <t>大阪府大阪市阿倍野区阿倍野筋あべのハルカス　６階</t>
  </si>
  <si>
    <t>大阪府大阪市阿倍野区阿倍野筋あべのハルカス　７階</t>
  </si>
  <si>
    <t>大阪府大阪市阿倍野区阿倍野筋あべのハルカス　８階</t>
  </si>
  <si>
    <t>大阪府大阪市阿倍野区阿倍野筋あべのハルカス　９階</t>
  </si>
  <si>
    <t>大阪府大阪市阿倍野区阿倍野筋あべのハルカス　１０階</t>
  </si>
  <si>
    <t>大阪府大阪市阿倍野区阿倍野筋あべのハルカス　１１階</t>
  </si>
  <si>
    <t>大阪府大阪市阿倍野区阿倍野筋あべのハルカス　１２階</t>
  </si>
  <si>
    <t>大阪府大阪市阿倍野区阿倍野筋あべのハルカス　１３階</t>
  </si>
  <si>
    <t>大阪府大阪市阿倍野区阿倍野筋あべのハルカス　１４階</t>
  </si>
  <si>
    <t>大阪府大阪市阿倍野区阿倍野筋あべのハルカス　１５階</t>
  </si>
  <si>
    <t>大阪府大阪市阿倍野区阿倍野筋あべのハルカス　１６階</t>
  </si>
  <si>
    <t>大阪府大阪市阿倍野区阿倍野筋あべのハルカス　１７階</t>
  </si>
  <si>
    <t>大阪府大阪市阿倍野区阿倍野筋あべのハルカス　１８階</t>
  </si>
  <si>
    <t>大阪府大阪市阿倍野区阿倍野筋あべのハルカス　１９階</t>
  </si>
  <si>
    <t>大阪府大阪市阿倍野区阿倍野筋あべのハルカス　２０階</t>
  </si>
  <si>
    <t>大阪府大阪市阿倍野区阿倍野筋あべのハルカス　２１階</t>
  </si>
  <si>
    <t>大阪府大阪市阿倍野区阿倍野筋あべのハルカス　２２階</t>
  </si>
  <si>
    <t>大阪府大阪市阿倍野区阿倍野筋あべのハルカス　２３階</t>
  </si>
  <si>
    <t>大阪府大阪市阿倍野区阿倍野筋あべのハルカス　２４階</t>
  </si>
  <si>
    <t>大阪府大阪市阿倍野区阿倍野筋あべのハルカス　２５階</t>
  </si>
  <si>
    <t>大阪府大阪市阿倍野区阿倍野筋あべのハルカス　２６階</t>
  </si>
  <si>
    <t>大阪府大阪市阿倍野区阿倍野筋あべのハルカス　２７階</t>
  </si>
  <si>
    <t>大阪府大阪市阿倍野区阿倍野筋あべのハルカス　２８階</t>
  </si>
  <si>
    <t>大阪府大阪市阿倍野区阿倍野筋あべのハルカス　２９階</t>
  </si>
  <si>
    <t>大阪府大阪市阿倍野区阿倍野筋あべのハルカス　３０階</t>
  </si>
  <si>
    <t>大阪府大阪市阿倍野区阿倍野筋あべのハルカス　３１階</t>
  </si>
  <si>
    <t>大阪府大阪市阿倍野区阿倍野筋あべのハルカス　３２階</t>
  </si>
  <si>
    <t>大阪府大阪市阿倍野区阿倍野筋あべのハルカス　３３階</t>
  </si>
  <si>
    <t>大阪府大阪市阿倍野区阿倍野筋あべのハルカス　３４階</t>
  </si>
  <si>
    <t>大阪府大阪市阿倍野区阿倍野筋あべのハルカス　３５階</t>
  </si>
  <si>
    <t>大阪府大阪市阿倍野区阿倍野筋あべのハルカス　３６階</t>
  </si>
  <si>
    <t>大阪府大阪市阿倍野区阿倍野筋あべのハルカス　３７階</t>
  </si>
  <si>
    <t>大阪府大阪市阿倍野区阿倍野筋あべのハルカス　３８階</t>
  </si>
  <si>
    <t>大阪府大阪市阿倍野区阿倍野筋あべのハルカス　３９階</t>
  </si>
  <si>
    <t>大阪府大阪市阿倍野区阿倍野筋あべのハルカス　４０階</t>
  </si>
  <si>
    <t>大阪府大阪市阿倍野区阿倍野筋あべのハルカス　４１階</t>
  </si>
  <si>
    <t>大阪府大阪市阿倍野区阿倍野筋あべのハルカス　４２階</t>
  </si>
  <si>
    <t>大阪府大阪市阿倍野区阿倍野筋あべのハルカス　４３階</t>
  </si>
  <si>
    <t>大阪府大阪市阿倍野区阿倍野筋あべのハルカス　４４階</t>
  </si>
  <si>
    <t>大阪府大阪市阿倍野区阿倍野筋あべのハルカス　４５階</t>
  </si>
  <si>
    <t>大阪府大阪市阿倍野区阿倍野筋あべのハルカス　４６階</t>
  </si>
  <si>
    <t>大阪府大阪市阿倍野区阿倍野筋あべのハルカス　４７階</t>
  </si>
  <si>
    <t>大阪府大阪市阿倍野区阿倍野筋あべのハルカス　４８階</t>
  </si>
  <si>
    <t>大阪府大阪市阿倍野区阿倍野筋あべのハルカス　４９階</t>
  </si>
  <si>
    <t>大阪府大阪市阿倍野区阿倍野筋あべのハルカス　５０階</t>
  </si>
  <si>
    <t>大阪府大阪市阿倍野区阿倍野筋あべのハルカス　５１階</t>
  </si>
  <si>
    <t>大阪府大阪市阿倍野区阿倍野筋あべのハルカス　５２階</t>
  </si>
  <si>
    <t>大阪府大阪市阿倍野区阿倍野筋あべのハルカス　５３階</t>
  </si>
  <si>
    <t>大阪府大阪市阿倍野区阿倍野筋あべのハルカス　５４階</t>
  </si>
  <si>
    <t>大阪府大阪市阿倍野区阿倍野筋あべのハルカス　５５階</t>
  </si>
  <si>
    <t>大阪府大阪市阿倍野区阿倍野筋あべのハルカス　５６階</t>
  </si>
  <si>
    <t>大阪府大阪市阿倍野区阿倍野筋あべのハルカス　５７階</t>
  </si>
  <si>
    <t>大阪府大阪市阿倍野区阿倍野筋あべのハルカス　５８階</t>
  </si>
  <si>
    <t>大阪府大阪市阿倍野区阿倍野筋あべのハルカス　５９階</t>
  </si>
  <si>
    <t>大阪府大阪市阿倍野区阿倍野筋あべのハルカス　６０階</t>
  </si>
  <si>
    <t>大阪府大阪市阿倍野区阿倍野元町</t>
  </si>
  <si>
    <t>大阪府大阪市阿倍野区晴明通</t>
  </si>
  <si>
    <t>大阪府大阪市阿倍野区帝塚山</t>
  </si>
  <si>
    <t>大阪府大阪市阿倍野区長池町</t>
  </si>
  <si>
    <t>大阪府大阪市阿倍野区橋本町</t>
  </si>
  <si>
    <t>大阪府大阪市阿倍野区万代</t>
  </si>
  <si>
    <t>大阪府大阪市住吉区</t>
  </si>
  <si>
    <t>大阪府大阪市住吉区長峡町</t>
  </si>
  <si>
    <t>大阪府大阪市住吉区山之内元町</t>
  </si>
  <si>
    <t>大阪府大阪市東住吉区</t>
  </si>
  <si>
    <t>大阪府大阪市東住吉区長居公園</t>
  </si>
  <si>
    <t>大阪府大阪市西成区</t>
  </si>
  <si>
    <t>大阪府大阪市淀川区</t>
  </si>
  <si>
    <t>大阪府大阪市鶴見区</t>
  </si>
  <si>
    <t>大阪府大阪市鶴見区緑地公園</t>
  </si>
  <si>
    <t>大阪府大阪市住之江区</t>
  </si>
  <si>
    <t>大阪府大阪市平野区</t>
  </si>
  <si>
    <t>大阪府大阪市平野区平野元町</t>
  </si>
  <si>
    <t>大阪府大阪市北区</t>
  </si>
  <si>
    <t>大阪府大阪市北区池田町</t>
  </si>
  <si>
    <t>大阪府大阪市北区大深町</t>
  </si>
  <si>
    <t>大阪府大阪市北区大淀中梅田スカイビルタワーイースト</t>
  </si>
  <si>
    <t>大阪府大阪市北区大淀中梅田スカイビルタワーイースト　１階</t>
  </si>
  <si>
    <t>大阪府大阪市北区大淀中梅田スカイビルタワーイースト　２階</t>
  </si>
  <si>
    <t>大阪府大阪市北区大淀中梅田スカイビルタワーイースト　３階</t>
  </si>
  <si>
    <t>大阪府大阪市北区大淀中梅田スカイビルタワーイースト　４階</t>
  </si>
  <si>
    <t>大阪府大阪市北区大淀中梅田スカイビルタワーイースト　５階</t>
  </si>
  <si>
    <t>大阪府大阪市北区大淀中梅田スカイビルタワーイースト　６階</t>
  </si>
  <si>
    <t>大阪府大阪市北区大淀中梅田スカイビルタワーイースト　７階</t>
  </si>
  <si>
    <t>大阪府大阪市北区大淀中梅田スカイビルタワーイースト　８階</t>
  </si>
  <si>
    <t>大阪府大阪市北区大淀中梅田スカイビルタワーイースト　９階</t>
  </si>
  <si>
    <t>大阪府大阪市北区大淀中梅田スカイビルタワーイースト　１０階</t>
  </si>
  <si>
    <t>大阪府大阪市北区大淀中梅田スカイビルタワーイースト　１１階</t>
  </si>
  <si>
    <t>大阪府大阪市北区大淀中梅田スカイビルタワーイースト　１２階</t>
  </si>
  <si>
    <t>大阪府大阪市北区大淀中梅田スカイビルタワーイースト　１３階</t>
  </si>
  <si>
    <t>大阪府大阪市北区大淀中梅田スカイビルタワーイースト　１４階</t>
  </si>
  <si>
    <t>大阪府大阪市北区大淀中梅田スカイビルタワーイースト　１５階</t>
  </si>
  <si>
    <t>大阪府大阪市北区大淀中梅田スカイビルタワーイースト　１６階</t>
  </si>
  <si>
    <t>大阪府大阪市北区大淀中梅田スカイビルタワーイースト　１７階</t>
  </si>
  <si>
    <t>大阪府大阪市北区大淀中梅田スカイビルタワーイースト　１８階</t>
  </si>
  <si>
    <t>大阪府大阪市北区大淀中梅田スカイビルタワーイースト　１９階</t>
  </si>
  <si>
    <t>大阪府大阪市北区大淀中梅田スカイビルタワーイースト　２０階</t>
  </si>
  <si>
    <t>大阪府大阪市北区大淀中梅田スカイビルタワーイースト　２１階</t>
  </si>
  <si>
    <t>大阪府大阪市北区大淀中梅田スカイビルタワーイースト　２２階</t>
  </si>
  <si>
    <t>大阪府大阪市北区大淀中梅田スカイビルタワーイースト　２３階</t>
  </si>
  <si>
    <t>大阪府大阪市北区大淀中梅田スカイビルタワーイースト　２４階</t>
  </si>
  <si>
    <t>大阪府大阪市北区大淀中梅田スカイビルタワーイースト　２５階</t>
  </si>
  <si>
    <t>大阪府大阪市北区大淀中梅田スカイビルタワーイースト　２６階</t>
  </si>
  <si>
    <t>大阪府大阪市北区大淀中梅田スカイビルタワーイースト　２７階</t>
  </si>
  <si>
    <t>大阪府大阪市北区大淀中梅田スカイビルタワーイースト　２８階</t>
  </si>
  <si>
    <t>大阪府大阪市北区大淀中梅田スカイビルタワーイースト　２９階</t>
  </si>
  <si>
    <t>大阪府大阪市北区大淀中梅田スカイビルタワーイースト　３０階</t>
  </si>
  <si>
    <t>大阪府大阪市北区大淀中梅田スカイビルタワーイースト　３１階</t>
  </si>
  <si>
    <t>大阪府大阪市北区大淀中梅田スカイビルタワーイースト　３２階</t>
  </si>
  <si>
    <t>大阪府大阪市北区大淀中梅田スカイビルタワーイースト　３３階</t>
  </si>
  <si>
    <t>大阪府大阪市北区大淀中梅田スカイビルタワーイースト　３４階</t>
  </si>
  <si>
    <t>大阪府大阪市北区大淀中梅田スカイビルタワーイースト　３５階</t>
  </si>
  <si>
    <t>大阪府大阪市北区大淀中梅田スカイビルタワーイースト　３６階</t>
  </si>
  <si>
    <t>大阪府大阪市北区大淀中梅田スカイビルタワーイースト　３７階</t>
  </si>
  <si>
    <t>大阪府大阪市北区大淀中梅田スカイビルタワーイースト　３８階</t>
  </si>
  <si>
    <t>大阪府大阪市北区大淀中梅田スカイビルタワーイースト　３９階</t>
  </si>
  <si>
    <t>大阪府大阪市北区大淀中梅田スカイビルタワーウエスト</t>
  </si>
  <si>
    <t>大阪府大阪市北区大淀中梅田スカイビルタワーウエスト　１階</t>
  </si>
  <si>
    <t>大阪府大阪市北区大淀中梅田スカイビルタワーウエスト　２階</t>
  </si>
  <si>
    <t>大阪府大阪市北区大淀中梅田スカイビルタワーウエスト　３階</t>
  </si>
  <si>
    <t>大阪府大阪市北区大淀中梅田スカイビルタワーウエスト　４階</t>
  </si>
  <si>
    <t>大阪府大阪市北区大淀中梅田スカイビルタワーウエスト　５階</t>
  </si>
  <si>
    <t>大阪府大阪市北区大淀中梅田スカイビルタワーウエスト　６階</t>
  </si>
  <si>
    <t>大阪府大阪市北区大淀中梅田スカイビルタワーウエスト　７階</t>
  </si>
  <si>
    <t>大阪府大阪市北区大淀中梅田スカイビルタワーウエスト　８階</t>
  </si>
  <si>
    <t>大阪府大阪市北区大淀中梅田スカイビルタワーウエスト　９階</t>
  </si>
  <si>
    <t>大阪府大阪市北区大淀中梅田スカイビルタワーウエスト　１０階</t>
  </si>
  <si>
    <t>大阪府大阪市北区大淀中梅田スカイビルタワーウエスト　１１階</t>
  </si>
  <si>
    <t>大阪府大阪市北区大淀中梅田スカイビルタワーウエスト　１２階</t>
  </si>
  <si>
    <t>大阪府大阪市北区大淀中梅田スカイビルタワーウエスト　１３階</t>
  </si>
  <si>
    <t>大阪府大阪市北区大淀中梅田スカイビルタワーウエスト　１４階</t>
  </si>
  <si>
    <t>大阪府大阪市北区大淀中梅田スカイビルタワーウエスト　１５階</t>
  </si>
  <si>
    <t>大阪府大阪市北区大淀中梅田スカイビルタワーウエスト　１６階</t>
  </si>
  <si>
    <t>大阪府大阪市北区大淀中梅田スカイビルタワーウエスト　１７階</t>
  </si>
  <si>
    <t>大阪府大阪市北区大淀中梅田スカイビルタワーウエスト　１８階</t>
  </si>
  <si>
    <t>大阪府大阪市北区大淀中梅田スカイビルタワーウエスト　１９階</t>
  </si>
  <si>
    <t>大阪府大阪市北区大淀中梅田スカイビルタワーウエスト　２０階</t>
  </si>
  <si>
    <t>大阪府大阪市北区大淀中梅田スカイビルタワーウエスト　２１階</t>
  </si>
  <si>
    <t>大阪府大阪市北区大淀中梅田スカイビルタワーウエスト　２２階</t>
  </si>
  <si>
    <t>大阪府大阪市北区大淀中梅田スカイビルタワーウエスト　２３階</t>
  </si>
  <si>
    <t>大阪府大阪市北区大淀中梅田スカイビルタワーウエスト　２４階</t>
  </si>
  <si>
    <t>大阪府大阪市北区大淀中梅田スカイビルタワーウエスト　２５階</t>
  </si>
  <si>
    <t>大阪府大阪市北区大淀中梅田スカイビルタワーウエスト　２６階</t>
  </si>
  <si>
    <t>大阪府大阪市北区大淀中梅田スカイビルタワーウエスト　２７階</t>
  </si>
  <si>
    <t>大阪府大阪市北区大淀中梅田スカイビルタワーウエスト　２８階</t>
  </si>
  <si>
    <t>大阪府大阪市北区大淀中梅田スカイビルタワーウエスト　２９階</t>
  </si>
  <si>
    <t>大阪府大阪市北区大淀中梅田スカイビルタワーウエスト　３０階</t>
  </si>
  <si>
    <t>大阪府大阪市北区大淀中梅田スカイビルタワーウエスト　３１階</t>
  </si>
  <si>
    <t>大阪府大阪市北区大淀中梅田スカイビルタワーウエスト　３２階</t>
  </si>
  <si>
    <t>大阪府大阪市北区大淀中梅田スカイビルタワーウエスト　３３階</t>
  </si>
  <si>
    <t>大阪府大阪市北区大淀中梅田スカイビルタワーウエスト　３４階</t>
  </si>
  <si>
    <t>大阪府大阪市北区大淀中梅田スカイビルタワーウエスト　３５階</t>
  </si>
  <si>
    <t>大阪府大阪市北区大淀中梅田スカイビルタワーウエスト　３６階</t>
  </si>
  <si>
    <t>大阪府大阪市北区大淀中梅田スカイビルタワーウエスト　３７階</t>
  </si>
  <si>
    <t>大阪府大阪市北区大淀中梅田スカイビルタワーウエスト　３８階</t>
  </si>
  <si>
    <t>大阪府大阪市北区大淀中梅田スカイビルタワーウエスト　３９階</t>
  </si>
  <si>
    <t>大阪府大阪市北区角田町</t>
  </si>
  <si>
    <t>大阪府大阪市北区神山町</t>
  </si>
  <si>
    <t>大阪府大阪市北区菅栄町</t>
  </si>
  <si>
    <t>大阪府大阪市北区黒崎町</t>
  </si>
  <si>
    <t>大阪府大阪市北区紅梅町</t>
  </si>
  <si>
    <t>大阪府大阪市北区小松原町</t>
  </si>
  <si>
    <t>大阪府大阪市北区末広町</t>
  </si>
  <si>
    <t>大阪府大阪市北区菅原町</t>
  </si>
  <si>
    <t>大阪府大阪市北区太融寺町</t>
  </si>
  <si>
    <t>大阪府大阪市北区茶屋町</t>
  </si>
  <si>
    <t>大阪府大阪市北区鶴野町</t>
  </si>
  <si>
    <t>大阪府大阪市北区天神西町</t>
  </si>
  <si>
    <t>大阪府大阪市北区天満橋ＯＡＰタワー</t>
  </si>
  <si>
    <t>大阪府大阪市北区天満橋ＯＡＰタワー　１階</t>
  </si>
  <si>
    <t>大阪府大阪市北区天満橋ＯＡＰタワー　２階</t>
  </si>
  <si>
    <t>大阪府大阪市北区天満橋ＯＡＰタワー　３階</t>
  </si>
  <si>
    <t>大阪府大阪市北区天満橋ＯＡＰタワー　４階</t>
  </si>
  <si>
    <t>大阪府大阪市北区天満橋ＯＡＰタワー　５階</t>
  </si>
  <si>
    <t>大阪府大阪市北区天満橋ＯＡＰタワー　６階</t>
  </si>
  <si>
    <t>大阪府大阪市北区天満橋ＯＡＰタワー　７階</t>
  </si>
  <si>
    <t>大阪府大阪市北区天満橋ＯＡＰタワー　８階</t>
  </si>
  <si>
    <t>大阪府大阪市北区天満橋ＯＡＰタワー　９階</t>
  </si>
  <si>
    <t>大阪府大阪市北区天満橋ＯＡＰタワー　１０階</t>
  </si>
  <si>
    <t>大阪府大阪市北区天満橋ＯＡＰタワー　１１階</t>
  </si>
  <si>
    <t>大阪府大阪市北区天満橋ＯＡＰタワー　１２階</t>
  </si>
  <si>
    <t>大阪府大阪市北区天満橋ＯＡＰタワー　１３階</t>
  </si>
  <si>
    <t>大阪府大阪市北区天満橋ＯＡＰタワー　１４階</t>
  </si>
  <si>
    <t>大阪府大阪市北区天満橋ＯＡＰタワー　１５階</t>
  </si>
  <si>
    <t>大阪府大阪市北区天満橋ＯＡＰタワー　１６階</t>
  </si>
  <si>
    <t>大阪府大阪市北区天満橋ＯＡＰタワー　１７階</t>
  </si>
  <si>
    <t>大阪府大阪市北区天満橋ＯＡＰタワー　１８階</t>
  </si>
  <si>
    <t>大阪府大阪市北区天満橋ＯＡＰタワー　１９階</t>
  </si>
  <si>
    <t>大阪府大阪市北区天満橋ＯＡＰタワー　２０階</t>
  </si>
  <si>
    <t>大阪府大阪市北区天満橋ＯＡＰタワー　２１階</t>
  </si>
  <si>
    <t>大阪府大阪市北区天満橋ＯＡＰタワー　２２階</t>
  </si>
  <si>
    <t>大阪府大阪市北区天満橋ＯＡＰタワー　２３階</t>
  </si>
  <si>
    <t>大阪府大阪市北区天満橋ＯＡＰタワー　２４階</t>
  </si>
  <si>
    <t>大阪府大阪市北区天満橋ＯＡＰタワー　２５階</t>
  </si>
  <si>
    <t>大阪府大阪市北区天満橋ＯＡＰタワー　２６階</t>
  </si>
  <si>
    <t>大阪府大阪市北区天満橋ＯＡＰタワー　２７階</t>
  </si>
  <si>
    <t>大阪府大阪市北区天満橋ＯＡＰタワー　２８階</t>
  </si>
  <si>
    <t>大阪府大阪市北区天満橋ＯＡＰタワー　２９階</t>
  </si>
  <si>
    <t>大阪府大阪市北区天満橋ＯＡＰタワー　３０階</t>
  </si>
  <si>
    <t>大阪府大阪市北区天満橋ＯＡＰタワー　３１階</t>
  </si>
  <si>
    <t>大阪府大阪市北区天満橋ＯＡＰタワー　３２階</t>
  </si>
  <si>
    <t>大阪府大阪市北区天満橋ＯＡＰタワー　３３階</t>
  </si>
  <si>
    <t>大阪府大阪市北区天満橋ＯＡＰタワー　３４階</t>
  </si>
  <si>
    <t>大阪府大阪市北区天満橋ＯＡＰタワー　３５階</t>
  </si>
  <si>
    <t>大阪府大阪市北区天満橋ＯＡＰタワー　３６階</t>
  </si>
  <si>
    <t>大阪府大阪市北区天満橋ＯＡＰタワー　３７階</t>
  </si>
  <si>
    <t>大阪府大阪市北区天満橋ＯＡＰタワー　３８階</t>
  </si>
  <si>
    <t>大阪府大阪市北区天満橋ＯＡＰタワー　３９階</t>
  </si>
  <si>
    <t>大阪府大阪市北区堂山町</t>
  </si>
  <si>
    <t>大阪府大阪市北区兎我野町</t>
  </si>
  <si>
    <t>大阪府大阪市北区中之島中之島ダイビル</t>
  </si>
  <si>
    <t>大阪府大阪市北区中之島中之島ダイビル　１階</t>
  </si>
  <si>
    <t>大阪府大阪市北区中之島中之島ダイビル　２階</t>
  </si>
  <si>
    <t>大阪府大阪市北区中之島中之島ダイビル　３階</t>
  </si>
  <si>
    <t>大阪府大阪市北区中之島中之島ダイビル　４階</t>
  </si>
  <si>
    <t>大阪府大阪市北区中之島中之島ダイビル　５階</t>
  </si>
  <si>
    <t>大阪府大阪市北区中之島中之島ダイビル　６階</t>
  </si>
  <si>
    <t>大阪府大阪市北区中之島中之島ダイビル　７階</t>
  </si>
  <si>
    <t>大阪府大阪市北区中之島中之島ダイビル　８階</t>
  </si>
  <si>
    <t>大阪府大阪市北区中之島中之島ダイビル　９階</t>
  </si>
  <si>
    <t>大阪府大阪市北区中之島中之島ダイビル　１０階</t>
  </si>
  <si>
    <t>大阪府大阪市北区中之島中之島ダイビル　１１階</t>
  </si>
  <si>
    <t>大阪府大阪市北区中之島中之島ダイビル　１２階</t>
  </si>
  <si>
    <t>大阪府大阪市北区中之島中之島ダイビル　１３階</t>
  </si>
  <si>
    <t>大阪府大阪市北区中之島中之島ダイビル　１４階</t>
  </si>
  <si>
    <t>大阪府大阪市北区中之島中之島ダイビル　１５階</t>
  </si>
  <si>
    <t>大阪府大阪市北区中之島中之島ダイビル　１６階</t>
  </si>
  <si>
    <t>大阪府大阪市北区中之島中之島ダイビル　１７階</t>
  </si>
  <si>
    <t>大阪府大阪市北区中之島中之島ダイビル　１８階</t>
  </si>
  <si>
    <t>大阪府大阪市北区中之島中之島ダイビル　１９階</t>
  </si>
  <si>
    <t>大阪府大阪市北区中之島中之島ダイビル　２０階</t>
  </si>
  <si>
    <t>大阪府大阪市北区中之島中之島ダイビル　２１階</t>
  </si>
  <si>
    <t>大阪府大阪市北区中之島中之島ダイビル　２２階</t>
  </si>
  <si>
    <t>大阪府大阪市北区中之島中之島ダイビル　２３階</t>
  </si>
  <si>
    <t>大阪府大阪市北区中之島中之島ダイビル　２４階</t>
  </si>
  <si>
    <t>大阪府大阪市北区中之島中之島ダイビル　２５階</t>
  </si>
  <si>
    <t>大阪府大阪市北区中之島中之島ダイビル　２６階</t>
  </si>
  <si>
    <t>大阪府大阪市北区中之島中之島ダイビル　２７階</t>
  </si>
  <si>
    <t>大阪府大阪市北区中之島中之島ダイビル　２８階</t>
  </si>
  <si>
    <t>大阪府大阪市北区中之島中之島ダイビル　２９階</t>
  </si>
  <si>
    <t>大阪府大阪市北区中之島中之島ダイビル　３０階</t>
  </si>
  <si>
    <t>大阪府大阪市北区中之島中之島ダイビル　３１階</t>
  </si>
  <si>
    <t>大阪府大阪市北区中之島中之島ダイビル　３２階</t>
  </si>
  <si>
    <t>大阪府大阪市北区中之島中之島ダイビル　３３階</t>
  </si>
  <si>
    <t>大阪府大阪市北区中之島中之島ダイビル　３４階</t>
  </si>
  <si>
    <t>大阪府大阪市北区中之島中之島ダイビル　３５階</t>
  </si>
  <si>
    <t>大阪府大阪市北区浪花町</t>
  </si>
  <si>
    <t>大阪府大阪市北区錦町</t>
  </si>
  <si>
    <t>大阪府大阪市北区野崎町</t>
  </si>
  <si>
    <t>大阪府大阪市北区万歳町</t>
  </si>
  <si>
    <t>大阪府大阪市北区樋之口町</t>
  </si>
  <si>
    <t>大阪府大阪市北区松ケ枝町</t>
  </si>
  <si>
    <t>大阪府大阪市北区南扇町</t>
  </si>
  <si>
    <t>大阪府大阪市北区山崎町</t>
  </si>
  <si>
    <t>大阪府大阪市北区与力町</t>
  </si>
  <si>
    <t>大阪府大阪市中央区</t>
  </si>
  <si>
    <t>大阪府大阪市中央区大阪城</t>
  </si>
  <si>
    <t>大阪府大阪市中央区神崎町</t>
  </si>
  <si>
    <t>大阪府大阪市中央区北新町</t>
  </si>
  <si>
    <t>大阪府大阪市中央区北浜東</t>
  </si>
  <si>
    <t>大阪府大阪市中央区粉川町</t>
  </si>
  <si>
    <t>大阪府大阪市中央区材木町</t>
  </si>
  <si>
    <t>大阪府大阪市中央区十二軒町</t>
  </si>
  <si>
    <t>大阪府大阪市中央区城見ＭＩＤタワー</t>
  </si>
  <si>
    <t>大阪府大阪市中央区城見ＭＩＤタワー　１階</t>
  </si>
  <si>
    <t>大阪府大阪市中央区城見ＭＩＤタワー　２階</t>
  </si>
  <si>
    <t>大阪府大阪市中央区城見ＭＩＤタワー　３階</t>
  </si>
  <si>
    <t>大阪府大阪市中央区城見ＭＩＤタワー　４階</t>
  </si>
  <si>
    <t>大阪府大阪市中央区城見ＭＩＤタワー　５階</t>
  </si>
  <si>
    <t>大阪府大阪市中央区城見ＭＩＤタワー　６階</t>
  </si>
  <si>
    <t>大阪府大阪市中央区城見ＭＩＤタワー　７階</t>
  </si>
  <si>
    <t>大阪府大阪市中央区城見ＭＩＤタワー　８階</t>
  </si>
  <si>
    <t>大阪府大阪市中央区城見ＭＩＤタワー　９階</t>
  </si>
  <si>
    <t>大阪府大阪市中央区城見ＭＩＤタワー　１０階</t>
  </si>
  <si>
    <t>大阪府大阪市中央区城見ＭＩＤタワー　１１階</t>
  </si>
  <si>
    <t>大阪府大阪市中央区城見ＭＩＤタワー　１２階</t>
  </si>
  <si>
    <t>大阪府大阪市中央区城見ＭＩＤタワー　１３階</t>
  </si>
  <si>
    <t>大阪府大阪市中央区城見ＭＩＤタワー　１４階</t>
  </si>
  <si>
    <t>大阪府大阪市中央区城見ＭＩＤタワー　１５階</t>
  </si>
  <si>
    <t>大阪府大阪市中央区城見ＭＩＤタワー　１６階</t>
  </si>
  <si>
    <t>大阪府大阪市中央区城見ＭＩＤタワー　１７階</t>
  </si>
  <si>
    <t>大阪府大阪市中央区城見ＭＩＤタワー　１８階</t>
  </si>
  <si>
    <t>大阪府大阪市中央区城見ＭＩＤタワー　１９階</t>
  </si>
  <si>
    <t>大阪府大阪市中央区城見ＭＩＤタワー　２０階</t>
  </si>
  <si>
    <t>大阪府大阪市中央区城見ＭＩＤタワー　２１階</t>
  </si>
  <si>
    <t>大阪府大阪市中央区城見ＭＩＤタワー　２２階</t>
  </si>
  <si>
    <t>大阪府大阪市中央区城見ＭＩＤタワー　２３階</t>
  </si>
  <si>
    <t>大阪府大阪市中央区城見ＭＩＤタワー　２４階</t>
  </si>
  <si>
    <t>大阪府大阪市中央区城見ＭＩＤタワー　２５階</t>
  </si>
  <si>
    <t>大阪府大阪市中央区城見ＭＩＤタワー　２６階</t>
  </si>
  <si>
    <t>大阪府大阪市中央区城見ＭＩＤタワー　２７階</t>
  </si>
  <si>
    <t>大阪府大阪市中央区城見ＭＩＤタワー　２８階</t>
  </si>
  <si>
    <t>大阪府大阪市中央区城見ＭＩＤタワー　２９階</t>
  </si>
  <si>
    <t>大阪府大阪市中央区城見ＭＩＤタワー　３０階</t>
  </si>
  <si>
    <t>大阪府大阪市中央区城見ＭＩＤタワー　３１階</t>
  </si>
  <si>
    <t>大阪府大阪市中央区城見ＭＩＤタワー　３２階</t>
  </si>
  <si>
    <t>大阪府大阪市中央区城見ＭＩＤタワー　３３階</t>
  </si>
  <si>
    <t>大阪府大阪市中央区城見ＭＩＤタワー　３４階</t>
  </si>
  <si>
    <t>大阪府大阪市中央区城見ＭＩＤタワー　３５階</t>
  </si>
  <si>
    <t>大阪府大阪市中央区城見ＭＩＤタワー　３６階</t>
  </si>
  <si>
    <t>大阪府大阪市中央区城見ＭＩＤタワー　３７階</t>
  </si>
  <si>
    <t>大阪府大阪市中央区城見ＭＩＤタワー　３８階</t>
  </si>
  <si>
    <t>大阪府大阪市中央区城見クリスタルタワー</t>
  </si>
  <si>
    <t>大阪府大阪市中央区城見クリスタルタワー　１階</t>
  </si>
  <si>
    <t>大阪府大阪市中央区城見クリスタルタワー　２階</t>
  </si>
  <si>
    <t>大阪府大阪市中央区城見クリスタルタワー　３階</t>
  </si>
  <si>
    <t>大阪府大阪市中央区城見クリスタルタワー　４階</t>
  </si>
  <si>
    <t>大阪府大阪市中央区城見クリスタルタワー　５階</t>
  </si>
  <si>
    <t>大阪府大阪市中央区城見クリスタルタワー　６階</t>
  </si>
  <si>
    <t>大阪府大阪市中央区城見クリスタルタワー　７階</t>
  </si>
  <si>
    <t>大阪府大阪市中央区城見クリスタルタワー　８階</t>
  </si>
  <si>
    <t>大阪府大阪市中央区城見クリスタルタワー　９階</t>
  </si>
  <si>
    <t>大阪府大阪市中央区城見クリスタルタワー　１０階</t>
  </si>
  <si>
    <t>大阪府大阪市中央区城見クリスタルタワー　１１階</t>
  </si>
  <si>
    <t>大阪府大阪市中央区城見クリスタルタワー　１２階</t>
  </si>
  <si>
    <t>大阪府大阪市中央区城見クリスタルタワー　１３階</t>
  </si>
  <si>
    <t>大阪府大阪市中央区城見クリスタルタワー　１４階</t>
  </si>
  <si>
    <t>大阪府大阪市中央区城見クリスタルタワー　１５階</t>
  </si>
  <si>
    <t>大阪府大阪市中央区城見クリスタルタワー　１６階</t>
  </si>
  <si>
    <t>大阪府大阪市中央区城見クリスタルタワー　１７階</t>
  </si>
  <si>
    <t>大阪府大阪市中央区城見クリスタルタワー　１８階</t>
  </si>
  <si>
    <t>大阪府大阪市中央区城見クリスタルタワー　１９階</t>
  </si>
  <si>
    <t>大阪府大阪市中央区城見クリスタルタワー　２０階</t>
  </si>
  <si>
    <t>大阪府大阪市中央区城見クリスタルタワー　２１階</t>
  </si>
  <si>
    <t>大阪府大阪市中央区城見クリスタルタワー　２２階</t>
  </si>
  <si>
    <t>大阪府大阪市中央区城見クリスタルタワー　２３階</t>
  </si>
  <si>
    <t>大阪府大阪市中央区城見クリスタルタワー　２４階</t>
  </si>
  <si>
    <t>大阪府大阪市中央区城見クリスタルタワー　２５階</t>
  </si>
  <si>
    <t>大阪府大阪市中央区城見クリスタルタワー　２６階</t>
  </si>
  <si>
    <t>大阪府大阪市中央区城見クリスタルタワー　２７階</t>
  </si>
  <si>
    <t>大阪府大阪市中央区城見クリスタルタワー　２８階</t>
  </si>
  <si>
    <t>大阪府大阪市中央区城見クリスタルタワー　２９階</t>
  </si>
  <si>
    <t>大阪府大阪市中央区城見クリスタルタワー　３０階</t>
  </si>
  <si>
    <t>大阪府大阪市中央区城見クリスタルタワー　３１階</t>
  </si>
  <si>
    <t>大阪府大阪市中央区城見クリスタルタワー　３２階</t>
  </si>
  <si>
    <t>大阪府大阪市中央区城見クリスタルタワー　３３階</t>
  </si>
  <si>
    <t>大阪府大阪市中央区城見クリスタルタワー　３４階</t>
  </si>
  <si>
    <t>大阪府大阪市中央区城見クリスタルタワー　３５階</t>
  </si>
  <si>
    <t>大阪府大阪市中央区城見クリスタルタワー　３６階</t>
  </si>
  <si>
    <t>大阪府大阪市中央区城見クリスタルタワー　３７階</t>
  </si>
  <si>
    <t>大阪府大阪市中央区城見パナソニックタワー</t>
  </si>
  <si>
    <t>大阪府大阪市中央区城見パナソニックタワー　１階</t>
  </si>
  <si>
    <t>大阪府大阪市中央区城見パナソニックタワー　２階</t>
  </si>
  <si>
    <t>大阪府大阪市中央区城見パナソニックタワー　３階</t>
  </si>
  <si>
    <t>大阪府大阪市中央区城見パナソニックタワー　４階</t>
  </si>
  <si>
    <t>大阪府大阪市中央区城見パナソニックタワー　５階</t>
  </si>
  <si>
    <t>大阪府大阪市中央区城見パナソニックタワー　６階</t>
  </si>
  <si>
    <t>大阪府大阪市中央区城見パナソニックタワー　７階</t>
  </si>
  <si>
    <t>大阪府大阪市中央区城見パナソニックタワー　８階</t>
  </si>
  <si>
    <t>大阪府大阪市中央区城見パナソニックタワー　９階</t>
  </si>
  <si>
    <t>大阪府大阪市中央区城見パナソニックタワー　１０階</t>
  </si>
  <si>
    <t>大阪府大阪市中央区城見パナソニックタワー　１１階</t>
  </si>
  <si>
    <t>大阪府大阪市中央区城見パナソニックタワー　１２階</t>
  </si>
  <si>
    <t>大阪府大阪市中央区城見パナソニックタワー　１３階</t>
  </si>
  <si>
    <t>大阪府大阪市中央区城見パナソニックタワー　１４階</t>
  </si>
  <si>
    <t>大阪府大阪市中央区城見パナソニックタワー　１５階</t>
  </si>
  <si>
    <t>大阪府大阪市中央区城見パナソニックタワー　１６階</t>
  </si>
  <si>
    <t>大阪府大阪市中央区城見パナソニックタワー　１７階</t>
  </si>
  <si>
    <t>大阪府大阪市中央区城見パナソニックタワー　１８階</t>
  </si>
  <si>
    <t>大阪府大阪市中央区城見パナソニックタワー　１９階</t>
  </si>
  <si>
    <t>大阪府大阪市中央区城見パナソニックタワー　２０階</t>
  </si>
  <si>
    <t>大阪府大阪市中央区城見パナソニックタワー　２１階</t>
  </si>
  <si>
    <t>大阪府大阪市中央区城見パナソニックタワー　２２階</t>
  </si>
  <si>
    <t>大阪府大阪市中央区城見パナソニックタワー　２３階</t>
  </si>
  <si>
    <t>大阪府大阪市中央区城見パナソニックタワー　２４階</t>
  </si>
  <si>
    <t>大阪府大阪市中央区城見パナソニックタワー　２５階</t>
  </si>
  <si>
    <t>大阪府大阪市中央区城見パナソニックタワー　２６階</t>
  </si>
  <si>
    <t>大阪府大阪市中央区城見パナソニックタワー　２７階</t>
  </si>
  <si>
    <t>大阪府大阪市中央区城見パナソニックタワー　２８階</t>
  </si>
  <si>
    <t>大阪府大阪市中央区城見パナソニックタワー　２９階</t>
  </si>
  <si>
    <t>大阪府大阪市中央区城見パナソニックタワー　３０階</t>
  </si>
  <si>
    <t>大阪府大阪市中央区城見パナソニックタワー　３１階</t>
  </si>
  <si>
    <t>大阪府大阪市中央区城見パナソニックタワー　３２階</t>
  </si>
  <si>
    <t>大阪府大阪市中央区城見パナソニックタワー　３３階</t>
  </si>
  <si>
    <t>大阪府大阪市中央区城見パナソニックタワー　３４階</t>
  </si>
  <si>
    <t>大阪府大阪市中央区城見パナソニックタワー　３５階</t>
  </si>
  <si>
    <t>大阪府大阪市中央区城見パナソニックタワー　３６階</t>
  </si>
  <si>
    <t>大阪府大阪市中央区城見パナソニックタワー　３７階</t>
  </si>
  <si>
    <t>大阪府大阪市中央区城見パナソニックタワー　３８階</t>
  </si>
  <si>
    <t>大阪府大阪市中央区城見松下ＩＭＰビル</t>
  </si>
  <si>
    <t>大阪府大阪市中央区城見松下ＩＭＰビル　１階</t>
  </si>
  <si>
    <t>大阪府大阪市中央区城見松下ＩＭＰビル　２階</t>
  </si>
  <si>
    <t>大阪府大阪市中央区城見松下ＩＭＰビル　３階</t>
  </si>
  <si>
    <t>大阪府大阪市中央区城見松下ＩＭＰビル　４階</t>
  </si>
  <si>
    <t>大阪府大阪市中央区城見松下ＩＭＰビル　５階</t>
  </si>
  <si>
    <t>大阪府大阪市中央区城見松下ＩＭＰビル　６階</t>
  </si>
  <si>
    <t>大阪府大阪市中央区城見松下ＩＭＰビル　７階</t>
  </si>
  <si>
    <t>大阪府大阪市中央区城見松下ＩＭＰビル　８階</t>
  </si>
  <si>
    <t>大阪府大阪市中央区城見松下ＩＭＰビル　９階</t>
  </si>
  <si>
    <t>大阪府大阪市中央区城見松下ＩＭＰビル　１０階</t>
  </si>
  <si>
    <t>大阪府大阪市中央区城見松下ＩＭＰビル　１１階</t>
  </si>
  <si>
    <t>大阪府大阪市中央区城見松下ＩＭＰビル　１２階</t>
  </si>
  <si>
    <t>大阪府大阪市中央区城見松下ＩＭＰビル　１３階</t>
  </si>
  <si>
    <t>大阪府大阪市中央区城見松下ＩＭＰビル　１４階</t>
  </si>
  <si>
    <t>大阪府大阪市中央区城見松下ＩＭＰビル　１５階</t>
  </si>
  <si>
    <t>大阪府大阪市中央区城見松下ＩＭＰビル　１６階</t>
  </si>
  <si>
    <t>大阪府大阪市中央区城見松下ＩＭＰビル　１７階</t>
  </si>
  <si>
    <t>大阪府大阪市中央区城見松下ＩＭＰビル　１８階</t>
  </si>
  <si>
    <t>大阪府大阪市中央区城見松下ＩＭＰビル　１９階</t>
  </si>
  <si>
    <t>大阪府大阪市中央区城見松下ＩＭＰビル　２０階</t>
  </si>
  <si>
    <t>大阪府大阪市中央区城見松下ＩＭＰビル　２１階</t>
  </si>
  <si>
    <t>大阪府大阪市中央区城見松下ＩＭＰビル　２２階</t>
  </si>
  <si>
    <t>大阪府大阪市中央区城見松下ＩＭＰビル　２３階</t>
  </si>
  <si>
    <t>大阪府大阪市中央区城見松下ＩＭＰビル　２４階</t>
  </si>
  <si>
    <t>大阪府大阪市中央区城見松下ＩＭＰビル　２５階</t>
  </si>
  <si>
    <t>大阪府大阪市中央区城見松下ＩＭＰビル　２６階</t>
  </si>
  <si>
    <t>大阪府大阪市中央区宗右衛門町</t>
  </si>
  <si>
    <t>大阪府大阪市中央区天満橋京町</t>
  </si>
  <si>
    <t>大阪府大阪市中央区道頓堀</t>
  </si>
  <si>
    <t>大阪府大阪市中央区難波千日前</t>
  </si>
  <si>
    <t>大阪府大阪市中央区馬場町</t>
  </si>
  <si>
    <t>大阪府大阪市中央区東高麗橋</t>
  </si>
  <si>
    <t>大阪府大阪市中央区本町橋</t>
  </si>
  <si>
    <t>大阪府大阪市中央区松屋町</t>
  </si>
  <si>
    <t>大阪府大阪市中央区松屋町住吉</t>
  </si>
  <si>
    <t>大阪府大阪市中央区龍造寺町</t>
  </si>
  <si>
    <t>大阪府堺市堺区</t>
  </si>
  <si>
    <t>大阪府堺市堺区旭通</t>
  </si>
  <si>
    <t>大阪府堺市堺区石津北町</t>
  </si>
  <si>
    <t>大阪府堺市堺区一条通</t>
  </si>
  <si>
    <t>大阪府堺市堺区大浜西町</t>
  </si>
  <si>
    <t>大阪府堺市堺区神石市之町</t>
  </si>
  <si>
    <t>大阪府堺市堺区北波止町</t>
  </si>
  <si>
    <t>大阪府堺市堺区北半町西</t>
  </si>
  <si>
    <t>大阪府堺市堺区北半町東</t>
  </si>
  <si>
    <t>大阪府堺市堺区北丸保園</t>
  </si>
  <si>
    <t>大阪府堺市堺区北安井町</t>
  </si>
  <si>
    <t>大阪府堺市堺区京町通</t>
  </si>
  <si>
    <t>大阪府堺市堺区櫛屋町西</t>
  </si>
  <si>
    <t>大阪府堺市堺区五条通</t>
  </si>
  <si>
    <t>大阪府堺市堺区御陵通</t>
  </si>
  <si>
    <t>大阪府堺市堺区幸通</t>
  </si>
  <si>
    <t>大阪府堺市堺区五月町</t>
  </si>
  <si>
    <t>大阪府堺市堺区三条通</t>
  </si>
  <si>
    <t>大阪府堺市堺区塩浜町</t>
  </si>
  <si>
    <t>大阪府堺市堺区四条通</t>
  </si>
  <si>
    <t>大阪府堺市堺区七条通</t>
  </si>
  <si>
    <t>大阪府堺市堺区七道西町</t>
  </si>
  <si>
    <t>大阪府堺市堺区七道東町</t>
  </si>
  <si>
    <t>大阪府堺市堺区神保通</t>
  </si>
  <si>
    <t>大阪府堺市堺区新町</t>
  </si>
  <si>
    <t>大阪府堺市堺区大仙町</t>
  </si>
  <si>
    <t>大阪府堺市堺区大仙中町</t>
  </si>
  <si>
    <t>大阪府堺市堺区匠町</t>
  </si>
  <si>
    <t>大阪府堺市堺区田出井町</t>
  </si>
  <si>
    <t>大阪府堺市堺区築港南町</t>
  </si>
  <si>
    <t>大阪府堺市堺区築港八幡町</t>
  </si>
  <si>
    <t>大阪府堺市堺区出島西町</t>
  </si>
  <si>
    <t>大阪府堺市堺区出島浜通</t>
  </si>
  <si>
    <t>大阪府堺市堺区鉄砲町</t>
  </si>
  <si>
    <t>大阪府堺市堺区中永山園</t>
  </si>
  <si>
    <t>大阪府堺市堺区並松町</t>
  </si>
  <si>
    <t>大阪府堺市堺区西永山園</t>
  </si>
  <si>
    <t>大阪府堺市堺区二条通</t>
  </si>
  <si>
    <t>大阪府堺市堺区東上野芝町</t>
  </si>
  <si>
    <t>大阪府堺市堺区東永山園</t>
  </si>
  <si>
    <t>大阪府堺市堺区三国ケ丘御幸通</t>
  </si>
  <si>
    <t>大阪府堺市堺区南瓦町</t>
  </si>
  <si>
    <t>大阪府堺市堺区南丸保園</t>
  </si>
  <si>
    <t>大阪府堺市堺区文珠橋通</t>
  </si>
  <si>
    <t>大阪府堺市堺区八千代通</t>
  </si>
  <si>
    <t>大阪府堺市堺区陵西通</t>
  </si>
  <si>
    <t>大阪府堺市堺区六条通</t>
  </si>
  <si>
    <t>大阪府堺市中区上之</t>
  </si>
  <si>
    <t>大阪府堺市中区大野芝町</t>
  </si>
  <si>
    <t>大阪府堺市中区学園町</t>
  </si>
  <si>
    <t>大阪府堺市中区毛穴町</t>
  </si>
  <si>
    <t>大阪府堺市中区小阪</t>
  </si>
  <si>
    <t>大阪府堺市中区小阪西町</t>
  </si>
  <si>
    <t>大阪府堺市中区新家町</t>
  </si>
  <si>
    <t>大阪府堺市中区田園</t>
  </si>
  <si>
    <t>大阪府堺市中区辻之</t>
  </si>
  <si>
    <t>大阪府堺市中区陶器北</t>
  </si>
  <si>
    <t>大阪府堺市中区土塔町</t>
  </si>
  <si>
    <t>大阪府堺市中区楢葉</t>
  </si>
  <si>
    <t>大阪府堺市中区八田寺町</t>
  </si>
  <si>
    <t>大阪府堺市中区八田北町</t>
  </si>
  <si>
    <t>大阪府堺市中区八田南之町</t>
  </si>
  <si>
    <t>大阪府堺市中区東八田</t>
  </si>
  <si>
    <t>大阪府堺市中区東山</t>
  </si>
  <si>
    <t>大阪府堺市中区平井</t>
  </si>
  <si>
    <t>大阪府堺市中区深井北町</t>
  </si>
  <si>
    <t>大阪府堺市中区深井沢町</t>
  </si>
  <si>
    <t>大阪府堺市中区深井清水町</t>
  </si>
  <si>
    <t>大阪府堺市中区深井中町</t>
  </si>
  <si>
    <t>大阪府堺市中区深井畑山町</t>
  </si>
  <si>
    <t>大阪府堺市中区深井東町</t>
  </si>
  <si>
    <t>大阪府堺市中区深井水池町</t>
  </si>
  <si>
    <t>大阪府堺市中区福田</t>
  </si>
  <si>
    <t>大阪府堺市中区伏尾</t>
  </si>
  <si>
    <t>大阪府堺市中区堀上町</t>
  </si>
  <si>
    <t>大阪府堺市中区見野山</t>
  </si>
  <si>
    <t>大阪府堺市中区宮園町</t>
  </si>
  <si>
    <t>大阪府堺市東区大美野</t>
  </si>
  <si>
    <t>大阪府堺市東区北野田</t>
  </si>
  <si>
    <t>大阪府堺市東区草尾</t>
  </si>
  <si>
    <t>大阪府堺市東区丈六</t>
  </si>
  <si>
    <t>大阪府堺市東区関茶屋</t>
  </si>
  <si>
    <t>大阪府堺市東区高松</t>
  </si>
  <si>
    <t>大阪府堺市東区中茶屋</t>
  </si>
  <si>
    <t>大阪府堺市東区西野</t>
  </si>
  <si>
    <t>大阪府堺市東区野尻町</t>
  </si>
  <si>
    <t>大阪府堺市東区日置荘田中町</t>
  </si>
  <si>
    <t>大阪府堺市東区日置荘原寺町</t>
  </si>
  <si>
    <t>大阪府堺市東区南野田</t>
  </si>
  <si>
    <t>大阪府堺市西区石津西町</t>
  </si>
  <si>
    <t>大阪府堺市西区上</t>
  </si>
  <si>
    <t>大阪府堺市西区草部</t>
  </si>
  <si>
    <t>大阪府堺市西区小代</t>
  </si>
  <si>
    <t>大阪府堺市西区下田町</t>
  </si>
  <si>
    <t>大阪府堺市西区太平寺</t>
  </si>
  <si>
    <t>大阪府堺市西区築港浜寺町</t>
  </si>
  <si>
    <t>大阪府堺市西区築港浜寺西町</t>
  </si>
  <si>
    <t>大阪府堺市西区鶴田町</t>
  </si>
  <si>
    <t>大阪府堺市西区原田</t>
  </si>
  <si>
    <t>大阪府堺市西区八田寺町</t>
  </si>
  <si>
    <t>大阪府堺市西区平岡町</t>
  </si>
  <si>
    <t>大阪府堺市西区宮下町</t>
  </si>
  <si>
    <t>大阪府堺市南区</t>
  </si>
  <si>
    <t>大阪府堺市南区泉田中</t>
  </si>
  <si>
    <t>大阪府堺市南区岩室</t>
  </si>
  <si>
    <t>大阪府堺市南区大庭寺</t>
  </si>
  <si>
    <t>大阪府堺市南区大森</t>
  </si>
  <si>
    <t>大阪府堺市南区片蔵</t>
  </si>
  <si>
    <t>大阪府堺市南区釜室</t>
  </si>
  <si>
    <t>大阪府堺市南区小代</t>
  </si>
  <si>
    <t>大阪府堺市南区逆瀬川</t>
  </si>
  <si>
    <t>大阪府堺市南区太平寺</t>
  </si>
  <si>
    <t>大阪府堺市南区栂</t>
  </si>
  <si>
    <t>大阪府堺市南区土佐屋台</t>
  </si>
  <si>
    <t>大阪府堺市南区富蔵</t>
  </si>
  <si>
    <t>大阪府堺市南区豊田</t>
  </si>
  <si>
    <t>大阪府堺市南区野々井</t>
  </si>
  <si>
    <t>大阪府堺市南区畑</t>
  </si>
  <si>
    <t>大阪府堺市南区鉢ケ峯寺</t>
  </si>
  <si>
    <t>大阪府堺市南区檜尾</t>
  </si>
  <si>
    <t>大阪府堺市南区深阪南</t>
  </si>
  <si>
    <t>大阪府堺市南区別所</t>
  </si>
  <si>
    <t>大阪府堺市南区美木多上</t>
  </si>
  <si>
    <t>大阪府堺市南区三木閉</t>
  </si>
  <si>
    <t>大阪府堺市南区和田</t>
  </si>
  <si>
    <t>大阪府堺市南区和田東</t>
  </si>
  <si>
    <t>大阪府堺市北区</t>
  </si>
  <si>
    <t>大阪府堺市北区金岡町</t>
  </si>
  <si>
    <t>大阪府堺市北区黒土町</t>
  </si>
  <si>
    <t>大阪府堺市北区長曽根町</t>
  </si>
  <si>
    <t>大阪府堺市北区中村町</t>
  </si>
  <si>
    <t>大阪府堺市北区野遠町</t>
  </si>
  <si>
    <t>大阪府堺市北区東上野芝町</t>
  </si>
  <si>
    <t>大阪府堺市北区南花田町</t>
  </si>
  <si>
    <t>大阪府堺市北区宮本町</t>
  </si>
  <si>
    <t>大阪府堺市北区八下北</t>
  </si>
  <si>
    <t>大阪府堺市美原区</t>
  </si>
  <si>
    <t>大阪府堺市美原区阿弥</t>
  </si>
  <si>
    <t>大阪府堺市美原区石原</t>
  </si>
  <si>
    <t>大阪府堺市美原区今井</t>
  </si>
  <si>
    <t>大阪府堺市美原区大饗</t>
  </si>
  <si>
    <t>大阪府堺市美原区北余部</t>
  </si>
  <si>
    <t>大阪府堺市美原区黒山</t>
  </si>
  <si>
    <t>大阪府堺市美原区小寺</t>
  </si>
  <si>
    <t>大阪府堺市美原区小平尾</t>
  </si>
  <si>
    <t>大阪府堺市美原区真福寺</t>
  </si>
  <si>
    <t>大阪府堺市美原区菅生</t>
  </si>
  <si>
    <t>大阪府堺市美原区太井</t>
  </si>
  <si>
    <t>大阪府堺市美原区大保</t>
  </si>
  <si>
    <t>大阪府堺市美原区多治井</t>
  </si>
  <si>
    <t>大阪府堺市美原区丹上</t>
  </si>
  <si>
    <t>大阪府堺市美原区丹南</t>
  </si>
  <si>
    <t>大阪府堺市美原区平尾</t>
  </si>
  <si>
    <t>大阪府堺市美原区菩提</t>
  </si>
  <si>
    <t>大阪府堺市美原区南余部</t>
  </si>
  <si>
    <t>大阪府岸和田市阿間河滝町</t>
  </si>
  <si>
    <t>大阪府岸和田市池尻町</t>
  </si>
  <si>
    <t>大阪府岸和田市稲葉町</t>
  </si>
  <si>
    <t>大阪府岸和田市今木町</t>
  </si>
  <si>
    <t>大阪府岸和田市上町</t>
  </si>
  <si>
    <t>大阪府岸和田市魚屋町</t>
  </si>
  <si>
    <t>大阪府岸和田市内畑町</t>
  </si>
  <si>
    <t>大阪府岸和田市戎町</t>
  </si>
  <si>
    <t>大阪府岸和田市大北町</t>
  </si>
  <si>
    <t>大阪府岸和田市大沢町</t>
  </si>
  <si>
    <t>大阪府岸和田市大手町</t>
  </si>
  <si>
    <t>大阪府岸和田市岡山町</t>
  </si>
  <si>
    <t>大阪府岸和田市河合町</t>
  </si>
  <si>
    <t>大阪府岸和田市額原町</t>
  </si>
  <si>
    <t>大阪府岸和田市葛城町</t>
  </si>
  <si>
    <t>大阪府岸和田市包近町</t>
  </si>
  <si>
    <t>大阪府岸和田市上白原町</t>
  </si>
  <si>
    <t>大阪府岸和田市上野町東</t>
  </si>
  <si>
    <t>大阪府岸和田市上野町西</t>
  </si>
  <si>
    <t>大阪府岸和田市紙屋町</t>
  </si>
  <si>
    <t>大阪府岸和田市岸城町</t>
  </si>
  <si>
    <t>大阪府岸和田市岸之浦町</t>
  </si>
  <si>
    <t>大阪府岸和田市岸野町</t>
  </si>
  <si>
    <t>大阪府岸和田市北阪町</t>
  </si>
  <si>
    <t>大阪府岸和田市北町</t>
  </si>
  <si>
    <t>大阪府岸和田市神須屋町</t>
  </si>
  <si>
    <t>大阪府岸和田市神於町</t>
  </si>
  <si>
    <t>大阪府岸和田市五軒屋町</t>
  </si>
  <si>
    <t>大阪府岸和田市小松里町</t>
  </si>
  <si>
    <t>大阪府岸和田市堺町</t>
  </si>
  <si>
    <t>大阪府岸和田市三ケ山町</t>
  </si>
  <si>
    <t>大阪府岸和田市地蔵浜町</t>
  </si>
  <si>
    <t>大阪府岸和田市新港町</t>
  </si>
  <si>
    <t>大阪府岸和田市筋海町</t>
  </si>
  <si>
    <t>大阪府岸和田市相川町</t>
  </si>
  <si>
    <t>大阪府岸和田市大工町</t>
  </si>
  <si>
    <t>大阪府岸和田市田治米町</t>
  </si>
  <si>
    <t>大阪府岸和田市積川町</t>
  </si>
  <si>
    <t>大阪府岸和田市塔原町</t>
  </si>
  <si>
    <t>大阪府岸和田市中北町</t>
  </si>
  <si>
    <t>大阪府岸和田市中之浜町</t>
  </si>
  <si>
    <t>大阪府岸和田市中町</t>
  </si>
  <si>
    <t>大阪府岸和田市流木町</t>
  </si>
  <si>
    <t>大阪府岸和田市並松町</t>
  </si>
  <si>
    <t>大阪府岸和田市西大路町</t>
  </si>
  <si>
    <t>大阪府岸和田市西之内町</t>
  </si>
  <si>
    <t>大阪府岸和田市沼町</t>
  </si>
  <si>
    <t>大阪府岸和田市八幡町</t>
  </si>
  <si>
    <t>大阪府岸和田市八田町</t>
  </si>
  <si>
    <t>大阪府岸和田市土生滝町</t>
  </si>
  <si>
    <t>大阪府岸和田市春木旭町</t>
  </si>
  <si>
    <t>大阪府岸和田市春木泉町</t>
  </si>
  <si>
    <t>大阪府岸和田市春木大小路町</t>
  </si>
  <si>
    <t>大阪府岸和田市春木大国町</t>
  </si>
  <si>
    <t>大阪府岸和田市春木中町</t>
  </si>
  <si>
    <t>大阪府岸和田市春木本町</t>
  </si>
  <si>
    <t>大阪府岸和田市春木南浜町</t>
  </si>
  <si>
    <t>大阪府岸和田市春木北浜町</t>
  </si>
  <si>
    <t>大阪府岸和田市春木宮川町</t>
  </si>
  <si>
    <t>大阪府岸和田市春木宮本町</t>
  </si>
  <si>
    <t>大阪府岸和田市春木元町</t>
  </si>
  <si>
    <t>大阪府岸和田市春木若松町</t>
  </si>
  <si>
    <t>大阪府岸和田市東大路町</t>
  </si>
  <si>
    <t>大阪府岸和田市東ケ丘町</t>
  </si>
  <si>
    <t>大阪府岸和田市本町</t>
  </si>
  <si>
    <t>大阪府岸和田市真上町</t>
  </si>
  <si>
    <t>大阪府岸和田市松風町</t>
  </si>
  <si>
    <t>大阪府岸和田市摩湯町</t>
  </si>
  <si>
    <t>大阪府岸和田市三田町</t>
  </si>
  <si>
    <t>大阪府岸和田市港緑町</t>
  </si>
  <si>
    <t>大阪府岸和田市南町</t>
  </si>
  <si>
    <t>大阪府岸和田市宮前町</t>
  </si>
  <si>
    <t>大阪府岸和田市宮本町</t>
  </si>
  <si>
    <t>大阪府岸和田市木材町</t>
  </si>
  <si>
    <t>大阪府岸和田市山直中町</t>
  </si>
  <si>
    <t>大阪府岸和田市行遇町</t>
  </si>
  <si>
    <t>大阪府岸和田市臨海町</t>
  </si>
  <si>
    <t>大阪府豊中市赤阪</t>
  </si>
  <si>
    <t>大阪府豊中市旭丘</t>
  </si>
  <si>
    <t>大阪府豊中市石橋麻田町</t>
  </si>
  <si>
    <t>大阪府豊中市今在家町</t>
  </si>
  <si>
    <t>大阪府豊中市岡町</t>
  </si>
  <si>
    <t>大阪府豊中市神州町</t>
  </si>
  <si>
    <t>大阪府豊中市栗ケ丘町</t>
  </si>
  <si>
    <t>大阪府豊中市刀根山元町</t>
  </si>
  <si>
    <t>大阪府豊中市野田町</t>
  </si>
  <si>
    <t>大阪府豊中市服部緑地</t>
  </si>
  <si>
    <t>大阪府豊中市原田西町</t>
  </si>
  <si>
    <t>大阪府豊中市東寺内町</t>
  </si>
  <si>
    <t>大阪府豊中市広田町</t>
  </si>
  <si>
    <t>大阪府豊中市宝山町</t>
  </si>
  <si>
    <t>大阪府豊中市待兼山町</t>
  </si>
  <si>
    <t>大阪府豊中市山ノ上町</t>
  </si>
  <si>
    <t>大阪府池田市</t>
  </si>
  <si>
    <t>大阪府池田市宇保町</t>
  </si>
  <si>
    <t>大阪府池田市木部町</t>
  </si>
  <si>
    <t>大阪府池田市呉服町</t>
  </si>
  <si>
    <t>大阪府池田市栄本町</t>
  </si>
  <si>
    <t>大阪府池田市栄町</t>
  </si>
  <si>
    <t>大阪府池田市城山町</t>
  </si>
  <si>
    <t>大阪府池田市新町</t>
  </si>
  <si>
    <t>大阪府池田市菅原町</t>
  </si>
  <si>
    <t>大阪府池田市ダイハツ町</t>
  </si>
  <si>
    <t>大阪府池田市大和町</t>
  </si>
  <si>
    <t>大阪府池田市建石町</t>
  </si>
  <si>
    <t>大阪府池田市槻木町</t>
  </si>
  <si>
    <t>大阪府池田市中川原町</t>
  </si>
  <si>
    <t>大阪府池田市西本町</t>
  </si>
  <si>
    <t>大阪府池田市東山町</t>
  </si>
  <si>
    <t>大阪府池田市姫室町</t>
  </si>
  <si>
    <t>大阪府池田市伏尾町</t>
  </si>
  <si>
    <t>大阪府池田市古江町</t>
  </si>
  <si>
    <t>大阪府池田市満寿美町</t>
  </si>
  <si>
    <t>大阪府池田市室町</t>
  </si>
  <si>
    <t>大阪府池田市吉田町</t>
  </si>
  <si>
    <t>大阪府吹田市</t>
  </si>
  <si>
    <t>大阪府吹田市青葉丘南</t>
  </si>
  <si>
    <t>大阪府吹田市青葉丘北</t>
  </si>
  <si>
    <t>大阪府吹田市朝日が丘町</t>
  </si>
  <si>
    <t>大阪府吹田市朝日町</t>
  </si>
  <si>
    <t>大阪府吹田市江の木町</t>
  </si>
  <si>
    <t>大阪府吹田市樫切山</t>
  </si>
  <si>
    <t>大阪府吹田市金田町</t>
  </si>
  <si>
    <t>大阪府吹田市上山田</t>
  </si>
  <si>
    <t>大阪府吹田市上山手町</t>
  </si>
  <si>
    <t>大阪府吹田市川岸町</t>
  </si>
  <si>
    <t>大阪府吹田市川園町</t>
  </si>
  <si>
    <t>大阪府吹田市岸部新町</t>
  </si>
  <si>
    <t>大阪府吹田市佐井寺南が丘</t>
  </si>
  <si>
    <t>大阪府吹田市幸町</t>
  </si>
  <si>
    <t>大阪府吹田市五月が丘東</t>
  </si>
  <si>
    <t>大阪府吹田市五月が丘西</t>
  </si>
  <si>
    <t>大阪府吹田市五月が丘南</t>
  </si>
  <si>
    <t>大阪府吹田市五月が丘北</t>
  </si>
  <si>
    <t>大阪府吹田市芝田町</t>
  </si>
  <si>
    <t>大阪府吹田市清水</t>
  </si>
  <si>
    <t>大阪府吹田市尺谷</t>
  </si>
  <si>
    <t>大阪府吹田市昭和町</t>
  </si>
  <si>
    <t>大阪府吹田市新芦屋上</t>
  </si>
  <si>
    <t>大阪府吹田市新芦屋下</t>
  </si>
  <si>
    <t>大阪府吹田市吹東町</t>
  </si>
  <si>
    <t>大阪府吹田市末広町</t>
  </si>
  <si>
    <t>大阪府吹田市清和園町</t>
  </si>
  <si>
    <t>大阪府吹田市千里万博公園</t>
  </si>
  <si>
    <t>大阪府吹田市千里丘上</t>
  </si>
  <si>
    <t>大阪府吹田市千里丘中</t>
  </si>
  <si>
    <t>大阪府吹田市千里丘下</t>
  </si>
  <si>
    <t>大阪府吹田市千里丘西</t>
  </si>
  <si>
    <t>大阪府吹田市千里丘北</t>
  </si>
  <si>
    <t>大阪府吹田市千里山霧が丘</t>
  </si>
  <si>
    <t>大阪府吹田市千里山高塚</t>
  </si>
  <si>
    <t>大阪府吹田市千里山月が丘</t>
  </si>
  <si>
    <t>大阪府吹田市千里山虹が丘</t>
  </si>
  <si>
    <t>大阪府吹田市千里山星が丘</t>
  </si>
  <si>
    <t>大阪府吹田市千里山松が丘</t>
  </si>
  <si>
    <t>大阪府吹田市高城町</t>
  </si>
  <si>
    <t>大阪府吹田市高浜町</t>
  </si>
  <si>
    <t>大阪府吹田市竹谷町</t>
  </si>
  <si>
    <t>大阪府吹田市出口町</t>
  </si>
  <si>
    <t>大阪府吹田市天道町</t>
  </si>
  <si>
    <t>大阪府吹田市豊津町</t>
  </si>
  <si>
    <t>大阪府吹田市中の島町</t>
  </si>
  <si>
    <t>大阪府吹田市長野東</t>
  </si>
  <si>
    <t>大阪府吹田市長野西</t>
  </si>
  <si>
    <t>大阪府吹田市西御旅町</t>
  </si>
  <si>
    <t>大阪府吹田市西の庄町</t>
  </si>
  <si>
    <t>大阪府吹田市東御旅町</t>
  </si>
  <si>
    <t>大阪府吹田市日の出町</t>
  </si>
  <si>
    <t>大阪府吹田市平松町</t>
  </si>
  <si>
    <t>大阪府吹田市広芝町</t>
  </si>
  <si>
    <t>大阪府吹田市藤が丘町</t>
  </si>
  <si>
    <t>大阪府吹田市穂波町</t>
  </si>
  <si>
    <t>大阪府吹田市円山町</t>
  </si>
  <si>
    <t>大阪府吹田市南清和園町</t>
  </si>
  <si>
    <t>大阪府吹田市南高浜町</t>
  </si>
  <si>
    <t>大阪府吹田市目俵町</t>
  </si>
  <si>
    <t>大阪府吹田市元町</t>
  </si>
  <si>
    <t>大阪府吹田市山田市場</t>
  </si>
  <si>
    <t>大阪府吹田市山田南</t>
  </si>
  <si>
    <t>大阪府吹田市山田北</t>
  </si>
  <si>
    <t>大阪府吹田市山田丘</t>
  </si>
  <si>
    <t>大阪府吹田市芳野町</t>
  </si>
  <si>
    <t>大阪府泉大津市青葉町</t>
  </si>
  <si>
    <t>大阪府泉大津市旭町</t>
  </si>
  <si>
    <t>大阪府泉大津市穴田</t>
  </si>
  <si>
    <t>大阪府泉大津市綾井</t>
  </si>
  <si>
    <t>大阪府泉大津市池浦</t>
  </si>
  <si>
    <t>大阪府泉大津市池園町</t>
  </si>
  <si>
    <t>大阪府泉大津市上之町</t>
  </si>
  <si>
    <t>大阪府泉大津市宇多</t>
  </si>
  <si>
    <t>大阪府泉大津市戎町</t>
  </si>
  <si>
    <t>大阪府泉大津市尾井千原町</t>
  </si>
  <si>
    <t>大阪府泉大津市小津島町</t>
  </si>
  <si>
    <t>大阪府泉大津市春日町</t>
  </si>
  <si>
    <t>大阪府泉大津市要池住宅</t>
  </si>
  <si>
    <t>大阪府泉大津市河原町</t>
  </si>
  <si>
    <t>大阪府泉大津市楠町西</t>
  </si>
  <si>
    <t>大阪府泉大津市楠町東</t>
  </si>
  <si>
    <t>大阪府泉大津市下条町</t>
  </si>
  <si>
    <t>大阪府泉大津市寿町</t>
  </si>
  <si>
    <t>大阪府泉大津市小松町</t>
  </si>
  <si>
    <t>大阪府泉大津市汐見町</t>
  </si>
  <si>
    <t>大阪府泉大津市式内町</t>
  </si>
  <si>
    <t>大阪府泉大津市下之町</t>
  </si>
  <si>
    <t>大阪府泉大津市東雲町</t>
  </si>
  <si>
    <t>大阪府泉大津市清水町</t>
  </si>
  <si>
    <t>大阪府泉大津市条南町</t>
  </si>
  <si>
    <t>大阪府泉大津市昭和町</t>
  </si>
  <si>
    <t>大阪府泉大津市新港町</t>
  </si>
  <si>
    <t>大阪府泉大津市神明町</t>
  </si>
  <si>
    <t>大阪府泉大津市菅原町</t>
  </si>
  <si>
    <t>大阪府泉大津市助松団地</t>
  </si>
  <si>
    <t>大阪府泉大津市高津町</t>
  </si>
  <si>
    <t>大阪府泉大津市田中町</t>
  </si>
  <si>
    <t>大阪府泉大津市なぎさ町</t>
  </si>
  <si>
    <t>大阪府泉大津市西港町</t>
  </si>
  <si>
    <t>大阪府泉大津市東港町</t>
  </si>
  <si>
    <t>大阪府泉大津市本町</t>
  </si>
  <si>
    <t>大阪府泉大津市宮町</t>
  </si>
  <si>
    <t>大阪府泉大津市夕凪町</t>
  </si>
  <si>
    <t>大阪府泉大津市若宮町</t>
  </si>
  <si>
    <t>大阪府高槻市赤大路町</t>
  </si>
  <si>
    <t>大阪府高槻市明田町</t>
  </si>
  <si>
    <t>大阪府高槻市明野町</t>
  </si>
  <si>
    <t>大阪府高槻市朝日町</t>
  </si>
  <si>
    <t>大阪府高槻市安満磐手町</t>
  </si>
  <si>
    <t>大阪府高槻市安満御所の町</t>
  </si>
  <si>
    <t>大阪府高槻市安満新町</t>
  </si>
  <si>
    <t>大阪府高槻市安満中の町</t>
  </si>
  <si>
    <t>大阪府高槻市安満東の町</t>
  </si>
  <si>
    <t>大阪府高槻市安満西の町</t>
  </si>
  <si>
    <t>大阪府高槻市安満北の町</t>
  </si>
  <si>
    <t>大阪府高槻市天川新町</t>
  </si>
  <si>
    <t>大阪府高槻市天川町</t>
  </si>
  <si>
    <t>大阪府高槻市今城町</t>
  </si>
  <si>
    <t>大阪府高槻市浦堂本町</t>
  </si>
  <si>
    <t>大阪府高槻市永楽町</t>
  </si>
  <si>
    <t>大阪府高槻市大手町</t>
  </si>
  <si>
    <t>大阪府高槻市大畑町</t>
  </si>
  <si>
    <t>大阪府高槻市岡本町</t>
  </si>
  <si>
    <t>大阪府高槻市梶原中村町</t>
  </si>
  <si>
    <t>大阪府高槻市春日町</t>
  </si>
  <si>
    <t>大阪府高槻市上田辺町</t>
  </si>
  <si>
    <t>大阪府高槻市上本町</t>
  </si>
  <si>
    <t>大阪府高槻市唐崎</t>
  </si>
  <si>
    <t>大阪府高槻市花林苑</t>
  </si>
  <si>
    <t>大阪府高槻市川久保</t>
  </si>
  <si>
    <t>大阪府高槻市上牧南駅前町</t>
  </si>
  <si>
    <t>大阪府高槻市上牧北駅前町</t>
  </si>
  <si>
    <t>大阪府高槻市上牧山手町</t>
  </si>
  <si>
    <t>大阪府高槻市北大樋町</t>
  </si>
  <si>
    <t>大阪府高槻市北昭和台町</t>
  </si>
  <si>
    <t>大阪府高槻市北園町</t>
  </si>
  <si>
    <t>大阪府高槻市北柳川町</t>
  </si>
  <si>
    <t>大阪府高槻市京口町</t>
  </si>
  <si>
    <t>大阪府高槻市郡家新町</t>
  </si>
  <si>
    <t>大阪府高槻市郡家本町</t>
  </si>
  <si>
    <t>大阪府高槻市高西町</t>
  </si>
  <si>
    <t>大阪府高槻市黄金の里</t>
  </si>
  <si>
    <t>大阪府高槻市五領町</t>
  </si>
  <si>
    <t>大阪府高槻市紺屋町</t>
  </si>
  <si>
    <t>大阪府高槻市幸町</t>
  </si>
  <si>
    <t>大阪府高槻市桜ケ丘南町</t>
  </si>
  <si>
    <t>大阪府高槻市桜ケ丘北町</t>
  </si>
  <si>
    <t>大阪府高槻市桜町</t>
  </si>
  <si>
    <t>大阪府高槻市沢良木町</t>
  </si>
  <si>
    <t>大阪府高槻市芝谷町</t>
  </si>
  <si>
    <t>大阪府高槻市庄所町</t>
  </si>
  <si>
    <t>大阪府高槻市城東町</t>
  </si>
  <si>
    <t>大阪府高槻市城西町</t>
  </si>
  <si>
    <t>大阪府高槻市城内町</t>
  </si>
  <si>
    <t>大阪府高槻市須賀町</t>
  </si>
  <si>
    <t>大阪府高槻市清福寺町</t>
  </si>
  <si>
    <t>大阪府高槻市高垣町</t>
  </si>
  <si>
    <t>大阪府高槻市高槻町</t>
  </si>
  <si>
    <t>大阪府高槻市高見台</t>
  </si>
  <si>
    <t>大阪府高槻市竹の内町</t>
  </si>
  <si>
    <t>大阪府高槻市大学町</t>
  </si>
  <si>
    <t>大阪府高槻市玉川新町</t>
  </si>
  <si>
    <t>大阪府高槻市千代田町</t>
  </si>
  <si>
    <t>大阪府高槻市月見町</t>
  </si>
  <si>
    <t>大阪府高槻市堤町</t>
  </si>
  <si>
    <t>大阪府高槻市津之江北町</t>
  </si>
  <si>
    <t>大阪府高槻市出丸町</t>
  </si>
  <si>
    <t>大阪府高槻市寺谷町</t>
  </si>
  <si>
    <t>大阪府高槻市天王町</t>
  </si>
  <si>
    <t>大阪府高槻市桃園町</t>
  </si>
  <si>
    <t>大阪府高槻市東和町</t>
  </si>
  <si>
    <t>大阪府高槻市殿町</t>
  </si>
  <si>
    <t>大阪府高槻市土橋町</t>
  </si>
  <si>
    <t>大阪府高槻市登美の里町</t>
  </si>
  <si>
    <t>大阪府高槻市富田丘町</t>
  </si>
  <si>
    <t>大阪府高槻市中川町</t>
  </si>
  <si>
    <t>大阪府高槻市奈佐原元町</t>
  </si>
  <si>
    <t>大阪府高槻市成合</t>
  </si>
  <si>
    <t>大阪府高槻市成合東の町</t>
  </si>
  <si>
    <t>大阪府高槻市成合西の町</t>
  </si>
  <si>
    <t>大阪府高槻市成合南の町</t>
  </si>
  <si>
    <t>大阪府高槻市成合北の町</t>
  </si>
  <si>
    <t>大阪府高槻市成合中の町</t>
  </si>
  <si>
    <t>大阪府高槻市西大樋町</t>
  </si>
  <si>
    <t>大阪府高槻市西町</t>
  </si>
  <si>
    <t>大阪府高槻市西五百住町</t>
  </si>
  <si>
    <t>大阪府高槻市如是町</t>
  </si>
  <si>
    <t>大阪府高槻市登町</t>
  </si>
  <si>
    <t>大阪府高槻市野見町</t>
  </si>
  <si>
    <t>大阪府高槻市萩谷</t>
  </si>
  <si>
    <t>大阪府高槻市萩谷月見台</t>
  </si>
  <si>
    <t>大阪府高槻市白梅町</t>
  </si>
  <si>
    <t>大阪府高槻市柱本新町</t>
  </si>
  <si>
    <t>大阪府高槻市柱本南町</t>
  </si>
  <si>
    <t>大阪府高槻市八丁畷町</t>
  </si>
  <si>
    <t>大阪府高槻市八丁西町</t>
  </si>
  <si>
    <t>大阪府高槻市土室町</t>
  </si>
  <si>
    <t>大阪府高槻市原</t>
  </si>
  <si>
    <t>大阪府高槻市東城山町</t>
  </si>
  <si>
    <t>大阪府高槻市日向町</t>
  </si>
  <si>
    <t>大阪府高槻市深沢本町</t>
  </si>
  <si>
    <t>大阪府高槻市藤の里町</t>
  </si>
  <si>
    <t>大阪府高槻市別所新町</t>
  </si>
  <si>
    <t>大阪府高槻市別所中の町</t>
  </si>
  <si>
    <t>大阪府高槻市別所本町</t>
  </si>
  <si>
    <t>大阪府高槻市紅茸町</t>
  </si>
  <si>
    <t>大阪府高槻市本町</t>
  </si>
  <si>
    <t>大阪府高槻市牧田町</t>
  </si>
  <si>
    <t>大阪府高槻市松川町</t>
  </si>
  <si>
    <t>大阪府高槻市松原町</t>
  </si>
  <si>
    <t>大阪府高槻市緑町</t>
  </si>
  <si>
    <t>大阪府高槻市南芥川町</t>
  </si>
  <si>
    <t>大阪府高槻市南大樋町</t>
  </si>
  <si>
    <t>大阪府高槻市南庄所町</t>
  </si>
  <si>
    <t>大阪府高槻市南総持寺町</t>
  </si>
  <si>
    <t>大阪府高槻市南松原町</t>
  </si>
  <si>
    <t>大阪府高槻市宮が谷町</t>
  </si>
  <si>
    <t>大阪府高槻市宮之川原元町</t>
  </si>
  <si>
    <t>大阪府高槻市宮野町</t>
  </si>
  <si>
    <t>大阪府高槻市紫町</t>
  </si>
  <si>
    <t>大阪府高槻市名神町</t>
  </si>
  <si>
    <t>大阪府高槻市八幡町</t>
  </si>
  <si>
    <t>大阪府高槻市弥生が丘町</t>
  </si>
  <si>
    <t>大阪府高槻市淀の原町</t>
  </si>
  <si>
    <t>大阪府高槻市若松町</t>
  </si>
  <si>
    <t>大阪府貝塚市</t>
  </si>
  <si>
    <t>大阪府貝塚市麻生中</t>
  </si>
  <si>
    <t>大阪府貝塚市石才</t>
  </si>
  <si>
    <t>大阪府貝塚市浦田</t>
  </si>
  <si>
    <t>大阪府貝塚市王子</t>
  </si>
  <si>
    <t>大阪府貝塚市大川</t>
  </si>
  <si>
    <t>大阪府貝塚市加治</t>
  </si>
  <si>
    <t>大阪府貝塚市北町</t>
  </si>
  <si>
    <t>大阪府貝塚市秬谷</t>
  </si>
  <si>
    <t>大阪府貝塚市久保</t>
  </si>
  <si>
    <t>大阪府貝塚市窪田</t>
  </si>
  <si>
    <t>大阪府貝塚市神前</t>
  </si>
  <si>
    <t>大阪府貝塚市近木町</t>
  </si>
  <si>
    <t>大阪府貝塚市木積</t>
  </si>
  <si>
    <t>大阪府貝塚市澤</t>
  </si>
  <si>
    <t>大阪府貝塚市地蔵堂</t>
  </si>
  <si>
    <t>大阪府貝塚市新町</t>
  </si>
  <si>
    <t>大阪府貝塚市清児</t>
  </si>
  <si>
    <t>大阪府貝塚市蕎原</t>
  </si>
  <si>
    <t>大阪府貝塚市津田</t>
  </si>
  <si>
    <t>大阪府貝塚市津田南町</t>
  </si>
  <si>
    <t>大阪府貝塚市津田北町</t>
  </si>
  <si>
    <t>大阪府貝塚市堤</t>
  </si>
  <si>
    <t>大阪府貝塚市鳥羽</t>
  </si>
  <si>
    <t>大阪府貝塚市中町</t>
  </si>
  <si>
    <t>大阪府貝塚市永吉</t>
  </si>
  <si>
    <t>大阪府貝塚市名越</t>
  </si>
  <si>
    <t>大阪府貝塚市新井</t>
  </si>
  <si>
    <t>大阪府貝塚市二色中町</t>
  </si>
  <si>
    <t>大阪府貝塚市二色港町</t>
  </si>
  <si>
    <t>大阪府貝塚市二色南町</t>
  </si>
  <si>
    <t>大阪府貝塚市二色北町</t>
  </si>
  <si>
    <t>大阪府貝塚市西町</t>
  </si>
  <si>
    <t>大阪府貝塚市橋本</t>
  </si>
  <si>
    <t>大阪府貝塚市畠中</t>
  </si>
  <si>
    <t>大阪府貝塚市馬場</t>
  </si>
  <si>
    <t>大阪府貝塚市東</t>
  </si>
  <si>
    <t>大阪府貝塚市福田</t>
  </si>
  <si>
    <t>大阪府貝塚市三ケ山</t>
  </si>
  <si>
    <t>大阪府貝塚市水間</t>
  </si>
  <si>
    <t>大阪府貝塚市三ツ松</t>
  </si>
  <si>
    <t>大阪府貝塚市港</t>
  </si>
  <si>
    <t>大阪府貝塚市南町</t>
  </si>
  <si>
    <t>大阪府貝塚市森</t>
  </si>
  <si>
    <t>大阪府守口市</t>
  </si>
  <si>
    <t>大阪府守口市暁町</t>
  </si>
  <si>
    <t>大阪府守口市祝町</t>
  </si>
  <si>
    <t>大阪府守口市梅園町</t>
  </si>
  <si>
    <t>大阪府守口市梅町</t>
  </si>
  <si>
    <t>大阪府守口市大枝東町</t>
  </si>
  <si>
    <t>大阪府守口市大枝西町</t>
  </si>
  <si>
    <t>大阪府守口市大枝南町</t>
  </si>
  <si>
    <t>大阪府守口市大枝北町</t>
  </si>
  <si>
    <t>大阪府守口市春日町</t>
  </si>
  <si>
    <t>大阪府守口市神木町</t>
  </si>
  <si>
    <t>大阪府守口市河原町</t>
  </si>
  <si>
    <t>大阪府守口市京阪北本通</t>
  </si>
  <si>
    <t>大阪府守口市寿町</t>
  </si>
  <si>
    <t>大阪府守口市小春町</t>
  </si>
  <si>
    <t>大阪府守口市桜町</t>
  </si>
  <si>
    <t>大阪府守口市早苗町</t>
  </si>
  <si>
    <t>大阪府守口市下島町</t>
  </si>
  <si>
    <t>大阪府守口市松月町</t>
  </si>
  <si>
    <t>大阪府守口市新橋寺町</t>
  </si>
  <si>
    <t>大阪府守口市外島町</t>
  </si>
  <si>
    <t>大阪府守口市大日東町</t>
  </si>
  <si>
    <t>大阪府守口市大門町</t>
  </si>
  <si>
    <t>大阪府守口市竹町</t>
  </si>
  <si>
    <t>大阪府守口市土居町</t>
  </si>
  <si>
    <t>大阪府守口市長池町</t>
  </si>
  <si>
    <t>大阪府守口市日光町</t>
  </si>
  <si>
    <t>大阪府守口市日向町</t>
  </si>
  <si>
    <t>大阪府守口市平代町</t>
  </si>
  <si>
    <t>大阪府守口市文園町</t>
  </si>
  <si>
    <t>大阪府守口市紅屋町</t>
  </si>
  <si>
    <t>大阪府守口市北斗町</t>
  </si>
  <si>
    <t>大阪府守口市松下町</t>
  </si>
  <si>
    <t>大阪府守口市松町</t>
  </si>
  <si>
    <t>大阪府守口市緑町</t>
  </si>
  <si>
    <t>大阪府守口市桃町</t>
  </si>
  <si>
    <t>大阪府守口市八島町</t>
  </si>
  <si>
    <t>大阪府守口市淀江町</t>
  </si>
  <si>
    <t>大阪府守口市来迎町</t>
  </si>
  <si>
    <t>大阪府枚方市朝日丘町</t>
  </si>
  <si>
    <t>大阪府枚方市天之川町</t>
  </si>
  <si>
    <t>大阪府枚方市伊加賀東町</t>
  </si>
  <si>
    <t>大阪府枚方市伊加賀西町</t>
  </si>
  <si>
    <t>大阪府枚方市伊加賀南町</t>
  </si>
  <si>
    <t>大阪府枚方市伊加賀北町</t>
  </si>
  <si>
    <t>大阪府枚方市伊加賀寿町</t>
  </si>
  <si>
    <t>大阪府枚方市伊加賀栄町</t>
  </si>
  <si>
    <t>大阪府枚方市伊加賀本町</t>
  </si>
  <si>
    <t>大阪府枚方市伊加賀緑町</t>
  </si>
  <si>
    <t>大阪府枚方市磯島茶屋町</t>
  </si>
  <si>
    <t>大阪府枚方市磯島南町</t>
  </si>
  <si>
    <t>大阪府枚方市磯島北町</t>
  </si>
  <si>
    <t>大阪府枚方市磯島元町</t>
  </si>
  <si>
    <t>大阪府枚方市印田町</t>
  </si>
  <si>
    <t>大阪府枚方市宇山町</t>
  </si>
  <si>
    <t>大阪府枚方市宇山東町</t>
  </si>
  <si>
    <t>大阪府枚方市大峰東町</t>
  </si>
  <si>
    <t>大阪府枚方市大峰南町</t>
  </si>
  <si>
    <t>大阪府枚方市岡東町</t>
  </si>
  <si>
    <t>大阪府枚方市岡本町</t>
  </si>
  <si>
    <t>大阪府枚方市岡南町</t>
  </si>
  <si>
    <t>大阪府枚方市岡山手町</t>
  </si>
  <si>
    <t>大阪府枚方市小倉町</t>
  </si>
  <si>
    <t>大阪府枚方市小倉東町</t>
  </si>
  <si>
    <t>大阪府枚方市甲斐田新町</t>
  </si>
  <si>
    <t>大阪府枚方市甲斐田東町</t>
  </si>
  <si>
    <t>大阪府枚方市甲斐田町</t>
  </si>
  <si>
    <t>大阪府枚方市片鉾東町</t>
  </si>
  <si>
    <t>大阪府枚方市片鉾本町</t>
  </si>
  <si>
    <t>大阪府枚方市上島町</t>
  </si>
  <si>
    <t>大阪府枚方市上島東町</t>
  </si>
  <si>
    <t>大阪府枚方市川原町</t>
  </si>
  <si>
    <t>大阪府枚方市菊丘町</t>
  </si>
  <si>
    <t>大阪府枚方市菊丘南町</t>
  </si>
  <si>
    <t>大阪府枚方市北片鉾町</t>
  </si>
  <si>
    <t>大阪府枚方市北楠葉町</t>
  </si>
  <si>
    <t>大阪府枚方市北船橋町</t>
  </si>
  <si>
    <t>大阪府枚方市北山</t>
  </si>
  <si>
    <t>大阪府枚方市楠葉中町</t>
  </si>
  <si>
    <t>大阪府枚方市楠葉花園町</t>
  </si>
  <si>
    <t>大阪府枚方市香里園桜木町</t>
  </si>
  <si>
    <t>大阪府枚方市香里園東之町</t>
  </si>
  <si>
    <t>大阪府枚方市香里園山之手町</t>
  </si>
  <si>
    <t>大阪府枚方市香里園町</t>
  </si>
  <si>
    <t>大阪府枚方市御殿山町</t>
  </si>
  <si>
    <t>大阪府枚方市御殿山南町</t>
  </si>
  <si>
    <t>大阪府枚方市桜丘町</t>
  </si>
  <si>
    <t>大阪府枚方市桜町</t>
  </si>
  <si>
    <t>大阪府枚方市釈尊寺町</t>
  </si>
  <si>
    <t>大阪府枚方市招提平野町</t>
  </si>
  <si>
    <t>大阪府枚方市新之栄町</t>
  </si>
  <si>
    <t>大阪府枚方市翠香園町</t>
  </si>
  <si>
    <t>大阪府枚方市杉北町</t>
  </si>
  <si>
    <t>大阪府枚方市杉責谷</t>
  </si>
  <si>
    <t>大阪府枚方市須山町</t>
  </si>
  <si>
    <t>大阪府枚方市高塚町</t>
  </si>
  <si>
    <t>大阪府枚方市田宮本町</t>
  </si>
  <si>
    <t>大阪府枚方市津田</t>
  </si>
  <si>
    <t>大阪府枚方市堤町</t>
  </si>
  <si>
    <t>大阪府枚方市藤田町</t>
  </si>
  <si>
    <t>大阪府枚方市堂山東町</t>
  </si>
  <si>
    <t>大阪府枚方市中宮北町</t>
  </si>
  <si>
    <t>大阪府枚方市中宮東之町</t>
  </si>
  <si>
    <t>大阪府枚方市中宮西之町</t>
  </si>
  <si>
    <t>大阪府枚方市中宮本町</t>
  </si>
  <si>
    <t>大阪府枚方市中宮山戸町</t>
  </si>
  <si>
    <t>大阪府枚方市長尾峠町</t>
  </si>
  <si>
    <t>大阪府枚方市長尾播磨谷</t>
  </si>
  <si>
    <t>大阪府枚方市渚栄町</t>
  </si>
  <si>
    <t>大阪府枚方市渚本町</t>
  </si>
  <si>
    <t>大阪府枚方市渚東町</t>
  </si>
  <si>
    <t>大阪府枚方市渚南町</t>
  </si>
  <si>
    <t>大阪府枚方市渚元町</t>
  </si>
  <si>
    <t>大阪府枚方市茄子作東町</t>
  </si>
  <si>
    <t>大阪府枚方市茄子作南町</t>
  </si>
  <si>
    <t>大阪府枚方市茄子作北町</t>
  </si>
  <si>
    <t>大阪府枚方市西招提町</t>
  </si>
  <si>
    <t>大阪府枚方市西田宮町</t>
  </si>
  <si>
    <t>大阪府枚方市野村中町</t>
  </si>
  <si>
    <t>大阪府枚方市野村南町</t>
  </si>
  <si>
    <t>大阪府枚方市野村北町</t>
  </si>
  <si>
    <t>大阪府枚方市野村元町</t>
  </si>
  <si>
    <t>大阪府枚方市東香里新町</t>
  </si>
  <si>
    <t>大阪府枚方市東香里南町</t>
  </si>
  <si>
    <t>大阪府枚方市東香里元町</t>
  </si>
  <si>
    <t>大阪府枚方市東藤田町</t>
  </si>
  <si>
    <t>大阪府枚方市東牧野町</t>
  </si>
  <si>
    <t>大阪府枚方市樋之上町</t>
  </si>
  <si>
    <t>大阪府枚方市氷室台</t>
  </si>
  <si>
    <t>大阪府枚方市枚方上之町</t>
  </si>
  <si>
    <t>大阪府枚方市枚方公園町</t>
  </si>
  <si>
    <t>大阪府枚方市枚方元町</t>
  </si>
  <si>
    <t>大阪府枚方市藤阪天神町</t>
  </si>
  <si>
    <t>大阪府枚方市藤阪中町</t>
  </si>
  <si>
    <t>大阪府枚方市藤阪西町</t>
  </si>
  <si>
    <t>大阪府枚方市藤阪北町</t>
  </si>
  <si>
    <t>大阪府枚方市牧野北町</t>
  </si>
  <si>
    <t>大阪府枚方市牧野下島町</t>
  </si>
  <si>
    <t>大阪府枚方市松丘町</t>
  </si>
  <si>
    <t>大阪府枚方市三矢町</t>
  </si>
  <si>
    <t>大阪府枚方市都丘町</t>
  </si>
  <si>
    <t>大阪府枚方市宮之下町</t>
  </si>
  <si>
    <t>大阪府枚方市村野高見台</t>
  </si>
  <si>
    <t>大阪府枚方市村野東町</t>
  </si>
  <si>
    <t>大阪府枚方市村野西町</t>
  </si>
  <si>
    <t>大阪府枚方市村野南町</t>
  </si>
  <si>
    <t>大阪府枚方市村野本町</t>
  </si>
  <si>
    <t>大阪府枚方市養父東町</t>
  </si>
  <si>
    <t>大阪府枚方市養父西町</t>
  </si>
  <si>
    <t>大阪府枚方市養父元町</t>
  </si>
  <si>
    <t>大阪府枚方市山田池公園</t>
  </si>
  <si>
    <t>大阪府枚方市山田池東町</t>
  </si>
  <si>
    <t>大阪府枚方市山田池南町</t>
  </si>
  <si>
    <t>大阪府枚方市山田池北町</t>
  </si>
  <si>
    <t>大阪府枚方市山之上東町</t>
  </si>
  <si>
    <t>大阪府枚方市山之上西町</t>
  </si>
  <si>
    <t>大阪府枚方市山之上北町</t>
  </si>
  <si>
    <t>大阪府枚方市王仁公園</t>
  </si>
  <si>
    <t>大阪府茨木市</t>
  </si>
  <si>
    <t>大阪府茨木市粟生岩阪</t>
  </si>
  <si>
    <t>大阪府茨木市主原町</t>
  </si>
  <si>
    <t>大阪府茨木市井口台</t>
  </si>
  <si>
    <t>大阪府茨木市五十鈴町</t>
  </si>
  <si>
    <t>大阪府茨木市泉原</t>
  </si>
  <si>
    <t>大阪府茨木市五日市緑町</t>
  </si>
  <si>
    <t>大阪府茨木市稲葉町</t>
  </si>
  <si>
    <t>大阪府茨木市岩倉町</t>
  </si>
  <si>
    <t>大阪府茨木市上野町</t>
  </si>
  <si>
    <t>大阪府茨木市永代町</t>
  </si>
  <si>
    <t>大阪府茨木市大岩</t>
  </si>
  <si>
    <t>大阪府茨木市大住町</t>
  </si>
  <si>
    <t>大阪府茨木市太田東芝町</t>
  </si>
  <si>
    <t>大阪府茨木市大手町</t>
  </si>
  <si>
    <t>大阪府茨木市小川町</t>
  </si>
  <si>
    <t>大阪府茨木市学園町</t>
  </si>
  <si>
    <t>大阪府茨木市学園南町</t>
  </si>
  <si>
    <t>大阪府茨木市片桐町</t>
  </si>
  <si>
    <t>大阪府茨木市上泉町</t>
  </si>
  <si>
    <t>大阪府茨木市上音羽</t>
  </si>
  <si>
    <t>大阪府茨木市上穂東町</t>
  </si>
  <si>
    <t>大阪府茨木市清阪</t>
  </si>
  <si>
    <t>大阪府茨木市車作</t>
  </si>
  <si>
    <t>大阪府茨木市桑田町</t>
  </si>
  <si>
    <t>大阪府茨木市桑原</t>
  </si>
  <si>
    <t>大阪府茨木市小坪井</t>
  </si>
  <si>
    <t>大阪府茨木市小柳町</t>
  </si>
  <si>
    <t>大阪府茨木市彩都あかね</t>
  </si>
  <si>
    <t>大阪府茨木市彩都もえぎ</t>
  </si>
  <si>
    <t>大阪府茨木市道祖本</t>
  </si>
  <si>
    <t>大阪府茨木市佐保</t>
  </si>
  <si>
    <t>大阪府茨木市沢良宜東町</t>
  </si>
  <si>
    <t>大阪府茨木市紫明園</t>
  </si>
  <si>
    <t>大阪府茨木市下井町</t>
  </si>
  <si>
    <t>大阪府茨木市下音羽</t>
  </si>
  <si>
    <t>大阪府茨木市下中条町</t>
  </si>
  <si>
    <t>大阪府茨木市宿川原町</t>
  </si>
  <si>
    <t>大阪府茨木市生保</t>
  </si>
  <si>
    <t>大阪府茨木市城の前町</t>
  </si>
  <si>
    <t>大阪府茨木市新庄町</t>
  </si>
  <si>
    <t>大阪府茨木市新中条町</t>
  </si>
  <si>
    <t>大阪府茨木市新和町</t>
  </si>
  <si>
    <t>大阪府茨木市末広町</t>
  </si>
  <si>
    <t>大阪府茨木市銭原</t>
  </si>
  <si>
    <t>大阪府茨木市千提寺</t>
  </si>
  <si>
    <t>大阪府茨木市総持寺駅前町</t>
  </si>
  <si>
    <t>大阪府茨木市総持寺台</t>
  </si>
  <si>
    <t>大阪府茨木市園田町</t>
  </si>
  <si>
    <t>大阪府茨木市大正町</t>
  </si>
  <si>
    <t>大阪府茨木市大同町</t>
  </si>
  <si>
    <t>大阪府茨木市大門寺</t>
  </si>
  <si>
    <t>大阪府茨木市高田町</t>
  </si>
  <si>
    <t>大阪府茨木市高浜町</t>
  </si>
  <si>
    <t>大阪府茨木市竹橋町</t>
  </si>
  <si>
    <t>大阪府茨木市田中町</t>
  </si>
  <si>
    <t>大阪府茨木市玉島台</t>
  </si>
  <si>
    <t>大阪府茨木市玉瀬町</t>
  </si>
  <si>
    <t>大阪府茨木市玉水町</t>
  </si>
  <si>
    <t>大阪府茨木市寺田町</t>
  </si>
  <si>
    <t>大阪府茨木市東宮町</t>
  </si>
  <si>
    <t>大阪府茨木市十日市町</t>
  </si>
  <si>
    <t>大阪府茨木市戸伏町</t>
  </si>
  <si>
    <t>大阪府茨木市豊原町</t>
  </si>
  <si>
    <t>大阪府茨木市中河原町</t>
  </si>
  <si>
    <t>大阪府茨木市中総持寺町</t>
  </si>
  <si>
    <t>大阪府茨木市中津町</t>
  </si>
  <si>
    <t>大阪府茨木市中村町</t>
  </si>
  <si>
    <t>大阪府茨木市長谷</t>
  </si>
  <si>
    <t>大阪府茨木市並木町</t>
  </si>
  <si>
    <t>大阪府茨木市奈良町</t>
  </si>
  <si>
    <t>大阪府茨木市西駅前町</t>
  </si>
  <si>
    <t>大阪府茨木市西太田町</t>
  </si>
  <si>
    <t>大阪府茨木市西河原北町</t>
  </si>
  <si>
    <t>大阪府茨木市西田中町</t>
  </si>
  <si>
    <t>大阪府茨木市西中条町</t>
  </si>
  <si>
    <t>大阪府茨木市西豊川町</t>
  </si>
  <si>
    <t>大阪府茨木市西穂積町</t>
  </si>
  <si>
    <t>大阪府茨木市忍頂寺</t>
  </si>
  <si>
    <t>大阪府茨木市畑田町</t>
  </si>
  <si>
    <t>大阪府茨木市東宇野辺町</t>
  </si>
  <si>
    <t>大阪府茨木市東中条町</t>
  </si>
  <si>
    <t>大阪府茨木市東野々宮町</t>
  </si>
  <si>
    <t>大阪府茨木市平田台</t>
  </si>
  <si>
    <t>大阪府茨木市福井</t>
  </si>
  <si>
    <t>大阪府茨木市双葉町</t>
  </si>
  <si>
    <t>大阪府茨木市舟木町</t>
  </si>
  <si>
    <t>大阪府茨木市別院町</t>
  </si>
  <si>
    <t>大阪府茨木市星見町</t>
  </si>
  <si>
    <t>大阪府茨木市穂積台</t>
  </si>
  <si>
    <t>大阪府茨木市本町</t>
  </si>
  <si>
    <t>大阪府茨木市真砂玉島台</t>
  </si>
  <si>
    <t>大阪府茨木市松ケ本町</t>
  </si>
  <si>
    <t>大阪府茨木市松下町</t>
  </si>
  <si>
    <t>大阪府茨木市三咲町</t>
  </si>
  <si>
    <t>大阪府茨木市美沢町</t>
  </si>
  <si>
    <t>大阪府茨木市三島町</t>
  </si>
  <si>
    <t>大阪府茨木市南清水町</t>
  </si>
  <si>
    <t>大阪府茨木市美穂ケ丘</t>
  </si>
  <si>
    <t>大阪府茨木市宮元町</t>
  </si>
  <si>
    <t>大阪府茨木市元町</t>
  </si>
  <si>
    <t>大阪府茨木市安元</t>
  </si>
  <si>
    <t>大阪府茨木市山手台東町</t>
  </si>
  <si>
    <t>大阪府茨木市若草町</t>
  </si>
  <si>
    <t>大阪府茨木市若園町</t>
  </si>
  <si>
    <t>大阪府八尾市大窪</t>
  </si>
  <si>
    <t>大阪府八尾市神武町</t>
  </si>
  <si>
    <t>大阪府八尾市高町</t>
  </si>
  <si>
    <t>大阪府八尾市西久宝寺</t>
  </si>
  <si>
    <t>大阪府八尾市山畑</t>
  </si>
  <si>
    <t>大阪府八尾市若草町</t>
  </si>
  <si>
    <t>大阪府泉佐野市旭町</t>
  </si>
  <si>
    <t>大阪府泉佐野市大木</t>
  </si>
  <si>
    <t>大阪府泉佐野市大宮町</t>
  </si>
  <si>
    <t>大阪府泉佐野市春日町</t>
  </si>
  <si>
    <t>大阪府泉佐野市上瓦屋</t>
  </si>
  <si>
    <t>大阪府泉佐野市上之郷</t>
  </si>
  <si>
    <t>大阪府泉佐野市栄町</t>
  </si>
  <si>
    <t>大阪府泉佐野市佐野台</t>
  </si>
  <si>
    <t>大阪府泉佐野市住吉町</t>
  </si>
  <si>
    <t>大阪府泉佐野市泉州空港北</t>
  </si>
  <si>
    <t>大阪府泉佐野市俵屋</t>
  </si>
  <si>
    <t>大阪府泉佐野市土丸</t>
  </si>
  <si>
    <t>大阪府泉佐野市中庄</t>
  </si>
  <si>
    <t>大阪府泉佐野市長滝</t>
  </si>
  <si>
    <t>大阪府泉佐野市新浜町</t>
  </si>
  <si>
    <t>大阪府泉佐野市西本町</t>
  </si>
  <si>
    <t>大阪府泉佐野市野出町</t>
  </si>
  <si>
    <t>大阪府泉佐野市東佐野台</t>
  </si>
  <si>
    <t>大阪府泉佐野市東羽倉崎町</t>
  </si>
  <si>
    <t>大阪府泉佐野市日根野</t>
  </si>
  <si>
    <t>大阪府泉佐野市本町</t>
  </si>
  <si>
    <t>大阪府泉佐野市南中岡本</t>
  </si>
  <si>
    <t>大阪府泉佐野市南中樫井</t>
  </si>
  <si>
    <t>大阪府泉佐野市南中安松</t>
  </si>
  <si>
    <t>大阪府泉佐野市元町</t>
  </si>
  <si>
    <t>大阪府泉佐野市りんくう往来南</t>
  </si>
  <si>
    <t>大阪府泉佐野市りんくう往来北</t>
  </si>
  <si>
    <t>大阪府泉佐野市若宮町</t>
  </si>
  <si>
    <t>大阪府富田林市青葉丘</t>
  </si>
  <si>
    <t>大阪府富田林市旭ケ丘町</t>
  </si>
  <si>
    <t>大阪府富田林市粟ケ池町</t>
  </si>
  <si>
    <t>大阪府富田林市嬉</t>
  </si>
  <si>
    <t>大阪府富田林市毛人谷</t>
  </si>
  <si>
    <t>大阪府富田林市彼方</t>
  </si>
  <si>
    <t>大阪府富田林市かがり台</t>
  </si>
  <si>
    <t>大阪府富田林市川向町</t>
  </si>
  <si>
    <t>大阪府富田林市甘南備</t>
  </si>
  <si>
    <t>大阪府富田林市喜志</t>
  </si>
  <si>
    <t>大阪府富田林市木戸山町</t>
  </si>
  <si>
    <t>大阪府富田林市楠町</t>
  </si>
  <si>
    <t>大阪府富田林市金剛錦織台</t>
  </si>
  <si>
    <t>大阪府富田林市金剛伏山台</t>
  </si>
  <si>
    <t>大阪府富田林市桜ケ丘町</t>
  </si>
  <si>
    <t>大阪府富田林市佐備</t>
  </si>
  <si>
    <t>大阪府富田林市清水町</t>
  </si>
  <si>
    <t>大阪府富田林市新青葉丘町</t>
  </si>
  <si>
    <t>大阪府富田林市新堂</t>
  </si>
  <si>
    <t>大阪府富田林市谷川町</t>
  </si>
  <si>
    <t>大阪府富田林市通法寺町</t>
  </si>
  <si>
    <t>大阪府富田林市常盤町</t>
  </si>
  <si>
    <t>大阪府富田林市富田林町</t>
  </si>
  <si>
    <t>大阪府富田林市中野</t>
  </si>
  <si>
    <t>大阪府富田林市錦織</t>
  </si>
  <si>
    <t>大阪府富田林市錦ケ丘町</t>
  </si>
  <si>
    <t>大阪府富田林市伏見堂</t>
  </si>
  <si>
    <t>大阪府富田林市不動ケ丘町</t>
  </si>
  <si>
    <t>大阪府富田林市富美ケ丘町</t>
  </si>
  <si>
    <t>大阪府富田林市本町</t>
  </si>
  <si>
    <t>大阪府富田林市緑ケ丘町</t>
  </si>
  <si>
    <t>大阪府富田林市南旭ケ丘町</t>
  </si>
  <si>
    <t>大阪府富田林市宮甲田町</t>
  </si>
  <si>
    <t>大阪府富田林市美山台</t>
  </si>
  <si>
    <t>大阪府富田林市山手町</t>
  </si>
  <si>
    <t>大阪府富田林市横山</t>
  </si>
  <si>
    <t>大阪府富田林市龍泉</t>
  </si>
  <si>
    <t>大阪府寝屋川市</t>
  </si>
  <si>
    <t>大阪府寝屋川市池田旭町</t>
  </si>
  <si>
    <t>大阪府寝屋川市池田東町</t>
  </si>
  <si>
    <t>大阪府寝屋川市池田西町</t>
  </si>
  <si>
    <t>大阪府寝屋川市池田南町</t>
  </si>
  <si>
    <t>大阪府寝屋川市池田北町</t>
  </si>
  <si>
    <t>大阪府寝屋川市池田新町</t>
  </si>
  <si>
    <t>大阪府寝屋川市池田中町</t>
  </si>
  <si>
    <t>大阪府寝屋川市池田本町</t>
  </si>
  <si>
    <t>大阪府寝屋川市池の瀬町</t>
  </si>
  <si>
    <t>大阪府寝屋川市石津中町</t>
  </si>
  <si>
    <t>大阪府寝屋川市石津東町</t>
  </si>
  <si>
    <t>大阪府寝屋川市石津南町</t>
  </si>
  <si>
    <t>大阪府寝屋川市石津元町</t>
  </si>
  <si>
    <t>大阪府寝屋川市出雲町</t>
  </si>
  <si>
    <t>大阪府寝屋川市太秦桜が丘</t>
  </si>
  <si>
    <t>大阪府寝屋川市太秦高塚町</t>
  </si>
  <si>
    <t>大阪府寝屋川市太秦中町</t>
  </si>
  <si>
    <t>大阪府寝屋川市太秦東が丘</t>
  </si>
  <si>
    <t>大阪府寝屋川市太秦緑が丘</t>
  </si>
  <si>
    <t>大阪府寝屋川市太秦元町</t>
  </si>
  <si>
    <t>大阪府寝屋川市宇谷町</t>
  </si>
  <si>
    <t>大阪府寝屋川市打上新町</t>
  </si>
  <si>
    <t>大阪府寝屋川市打上高塚町</t>
  </si>
  <si>
    <t>大阪府寝屋川市打上中町</t>
  </si>
  <si>
    <t>大阪府寝屋川市打上南町</t>
  </si>
  <si>
    <t>大阪府寝屋川市打上宮前町</t>
  </si>
  <si>
    <t>大阪府寝屋川市打上元町</t>
  </si>
  <si>
    <t>大阪府寝屋川市大谷町</t>
  </si>
  <si>
    <t>大阪府寝屋川市大利町</t>
  </si>
  <si>
    <t>大阪府寝屋川市大利元町</t>
  </si>
  <si>
    <t>大阪府寝屋川市音羽町</t>
  </si>
  <si>
    <t>大阪府寝屋川市春日町</t>
  </si>
  <si>
    <t>大阪府寝屋川市萱島桜園町</t>
  </si>
  <si>
    <t>大阪府寝屋川市萱島信和町</t>
  </si>
  <si>
    <t>大阪府寝屋川市萱島本町</t>
  </si>
  <si>
    <t>大阪府寝屋川市萱島南町</t>
  </si>
  <si>
    <t>大阪府寝屋川市川勝町</t>
  </si>
  <si>
    <t>大阪府寝屋川市河北中町</t>
  </si>
  <si>
    <t>大阪府寝屋川市河北東町</t>
  </si>
  <si>
    <t>大阪府寝屋川市河北西町</t>
  </si>
  <si>
    <t>大阪府寝屋川市菅相塚町</t>
  </si>
  <si>
    <t>大阪府寝屋川市北大利町</t>
  </si>
  <si>
    <t>大阪府寝屋川市木田町</t>
  </si>
  <si>
    <t>大阪府寝屋川市楠根南町</t>
  </si>
  <si>
    <t>大阪府寝屋川市楠根北町</t>
  </si>
  <si>
    <t>大阪府寝屋川市葛原新町</t>
  </si>
  <si>
    <t>大阪府寝屋川市国松町</t>
  </si>
  <si>
    <t>大阪府寝屋川市黒原旭町</t>
  </si>
  <si>
    <t>大阪府寝屋川市黒原新町</t>
  </si>
  <si>
    <t>大阪府寝屋川市黒原城内町</t>
  </si>
  <si>
    <t>大阪府寝屋川市黒原橘町</t>
  </si>
  <si>
    <t>大阪府寝屋川市香里新町</t>
  </si>
  <si>
    <t>大阪府寝屋川市香里本通町</t>
  </si>
  <si>
    <t>大阪府寝屋川市香里西之町</t>
  </si>
  <si>
    <t>大阪府寝屋川市香里南之町</t>
  </si>
  <si>
    <t>大阪府寝屋川市香里北之町</t>
  </si>
  <si>
    <t>大阪府寝屋川市郡元町</t>
  </si>
  <si>
    <t>大阪府寝屋川市寿町</t>
  </si>
  <si>
    <t>大阪府寝屋川市木屋町</t>
  </si>
  <si>
    <t>大阪府寝屋川市木屋元町</t>
  </si>
  <si>
    <t>大阪府寝屋川市幸町</t>
  </si>
  <si>
    <t>大阪府寝屋川市境橋町</t>
  </si>
  <si>
    <t>大阪府寝屋川市桜木町</t>
  </si>
  <si>
    <t>大阪府寝屋川市讃良東町</t>
  </si>
  <si>
    <t>大阪府寝屋川市讃良西町</t>
  </si>
  <si>
    <t>大阪府寝屋川市清水町</t>
  </si>
  <si>
    <t>大阪府寝屋川市下神田町</t>
  </si>
  <si>
    <t>大阪府寝屋川市下木田町</t>
  </si>
  <si>
    <t>大阪府寝屋川市昭栄町</t>
  </si>
  <si>
    <t>大阪府寝屋川市小路北町</t>
  </si>
  <si>
    <t>大阪府寝屋川市小路南町</t>
  </si>
  <si>
    <t>大阪府寝屋川市末広町</t>
  </si>
  <si>
    <t>大阪府寝屋川市成美町</t>
  </si>
  <si>
    <t>大阪府寝屋川市大成町</t>
  </si>
  <si>
    <t>大阪府寝屋川市田井町</t>
  </si>
  <si>
    <t>大阪府寝屋川市田井西町</t>
  </si>
  <si>
    <t>大阪府寝屋川市太間町</t>
  </si>
  <si>
    <t>大阪府寝屋川市太間東町</t>
  </si>
  <si>
    <t>大阪府寝屋川市高宮あさひ丘</t>
  </si>
  <si>
    <t>大阪府寝屋川市高宮栄町</t>
  </si>
  <si>
    <t>大阪府寝屋川市高宮新町</t>
  </si>
  <si>
    <t>大阪府寝屋川市高柳栄町</t>
  </si>
  <si>
    <t>大阪府寝屋川市宝町</t>
  </si>
  <si>
    <t>大阪府寝屋川市長栄寺町</t>
  </si>
  <si>
    <t>大阪府寝屋川市対馬江東町</t>
  </si>
  <si>
    <t>大阪府寝屋川市対馬江西町</t>
  </si>
  <si>
    <t>大阪府寝屋川市豊里町</t>
  </si>
  <si>
    <t>大阪府寝屋川市豊野町</t>
  </si>
  <si>
    <t>大阪府寝屋川市中神田町</t>
  </si>
  <si>
    <t>大阪府寝屋川市中木田町</t>
  </si>
  <si>
    <t>大阪府寝屋川市成田東が丘</t>
  </si>
  <si>
    <t>大阪府寝屋川市成田東町</t>
  </si>
  <si>
    <t>大阪府寝屋川市成田西町</t>
  </si>
  <si>
    <t>大阪府寝屋川市成田南町</t>
  </si>
  <si>
    <t>大阪府寝屋川市成田町</t>
  </si>
  <si>
    <t>大阪府寝屋川市南水苑町</t>
  </si>
  <si>
    <t>大阪府寝屋川市錦町</t>
  </si>
  <si>
    <t>大阪府寝屋川市日新町</t>
  </si>
  <si>
    <t>大阪府寝屋川市仁和寺町</t>
  </si>
  <si>
    <t>大阪府寝屋川市寝屋川公園</t>
  </si>
  <si>
    <t>大阪府寝屋川市寝屋北町</t>
  </si>
  <si>
    <t>大阪府寝屋川市寝屋新町</t>
  </si>
  <si>
    <t>大阪府寝屋川市秦町</t>
  </si>
  <si>
    <t>大阪府寝屋川市八幡台</t>
  </si>
  <si>
    <t>大阪府寝屋川市初町</t>
  </si>
  <si>
    <t>大阪府寝屋川市早子町</t>
  </si>
  <si>
    <t>大阪府寝屋川市東大利町</t>
  </si>
  <si>
    <t>大阪府寝屋川市東神田町</t>
  </si>
  <si>
    <t>大阪府寝屋川市東香里園町</t>
  </si>
  <si>
    <t>大阪府寝屋川市日之出町</t>
  </si>
  <si>
    <t>大阪府寝屋川市平池町</t>
  </si>
  <si>
    <t>大阪府寝屋川市堀溝北町</t>
  </si>
  <si>
    <t>大阪府寝屋川市本町</t>
  </si>
  <si>
    <t>大阪府寝屋川市松屋町</t>
  </si>
  <si>
    <t>大阪府寝屋川市美井町</t>
  </si>
  <si>
    <t>大阪府寝屋川市三井南町</t>
  </si>
  <si>
    <t>大阪府寝屋川市美井元町</t>
  </si>
  <si>
    <t>大阪府寝屋川市緑町</t>
  </si>
  <si>
    <t>大阪府寝屋川市御幸東町</t>
  </si>
  <si>
    <t>大阪府寝屋川市御幸西町</t>
  </si>
  <si>
    <t>大阪府寝屋川市八坂町</t>
  </si>
  <si>
    <t>大阪府寝屋川市若葉町</t>
  </si>
  <si>
    <t>大阪府河内長野市</t>
  </si>
  <si>
    <t>大阪府河内長野市旭ケ丘</t>
  </si>
  <si>
    <t>大阪府河内長野市天野町</t>
  </si>
  <si>
    <t>大阪府河内長野市天見</t>
  </si>
  <si>
    <t>大阪府河内長野市石仏</t>
  </si>
  <si>
    <t>大阪府河内長野市石見川</t>
  </si>
  <si>
    <t>大阪府河内長野市市町</t>
  </si>
  <si>
    <t>大阪府河内長野市岩瀬</t>
  </si>
  <si>
    <t>大阪府河内長野市上田町</t>
  </si>
  <si>
    <t>大阪府河内長野市上原町</t>
  </si>
  <si>
    <t>大阪府河内長野市上原西町</t>
  </si>
  <si>
    <t>大阪府河内長野市太井</t>
  </si>
  <si>
    <t>大阪府河内長野市大矢船中町</t>
  </si>
  <si>
    <t>大阪府河内長野市大矢船西町</t>
  </si>
  <si>
    <t>大阪府河内長野市大矢船南町</t>
  </si>
  <si>
    <t>大阪府河内長野市大矢船北町</t>
  </si>
  <si>
    <t>大阪府河内長野市小塩町</t>
  </si>
  <si>
    <t>大阪府河内長野市小山田町</t>
  </si>
  <si>
    <t>大阪府河内長野市加賀田</t>
  </si>
  <si>
    <t>大阪府河内長野市神ガ丘</t>
  </si>
  <si>
    <t>大阪府河内長野市唐久谷</t>
  </si>
  <si>
    <t>大阪府河内長野市河合寺</t>
  </si>
  <si>
    <t>大阪府河内長野市菊水町</t>
  </si>
  <si>
    <t>大阪府河内長野市北青葉台</t>
  </si>
  <si>
    <t>大阪府河内長野市北貴望ケ丘</t>
  </si>
  <si>
    <t>大阪府河内長野市喜多町</t>
  </si>
  <si>
    <t>大阪府河内長野市木戸東町</t>
  </si>
  <si>
    <t>大阪府河内長野市桐ケ丘</t>
  </si>
  <si>
    <t>大阪府河内長野市楠ケ丘</t>
  </si>
  <si>
    <t>大阪府河内長野市楠町東</t>
  </si>
  <si>
    <t>大阪府河内長野市楠町西</t>
  </si>
  <si>
    <t>大阪府河内長野市寿町</t>
  </si>
  <si>
    <t>大阪府河内長野市小深</t>
  </si>
  <si>
    <t>大阪府河内長野市栄町</t>
  </si>
  <si>
    <t>大阪府河内長野市汐の宮町</t>
  </si>
  <si>
    <t>大阪府河内長野市清水</t>
  </si>
  <si>
    <t>大阪府河内長野市下里町</t>
  </si>
  <si>
    <t>大阪府河内長野市自由ケ丘</t>
  </si>
  <si>
    <t>大阪府河内長野市昭栄町</t>
  </si>
  <si>
    <t>大阪府河内長野市末広町</t>
  </si>
  <si>
    <t>大阪府河内長野市荘園町</t>
  </si>
  <si>
    <t>大阪府河内長野市大師町</t>
  </si>
  <si>
    <t>大阪府河内長野市滝畑</t>
  </si>
  <si>
    <t>大阪府河内長野市高向</t>
  </si>
  <si>
    <t>大阪府河内長野市千代田台町</t>
  </si>
  <si>
    <t>大阪府河内長野市千代田南町</t>
  </si>
  <si>
    <t>大阪府河内長野市寺元</t>
  </si>
  <si>
    <t>大阪府河内長野市中片添町</t>
  </si>
  <si>
    <t>大阪府河内長野市長野町</t>
  </si>
  <si>
    <t>大阪府河内長野市流谷</t>
  </si>
  <si>
    <t>大阪府河内長野市西片添町</t>
  </si>
  <si>
    <t>大阪府河内長野市錦町</t>
  </si>
  <si>
    <t>大阪府河内長野市西代町</t>
  </si>
  <si>
    <t>大阪府河内長野市西之山町</t>
  </si>
  <si>
    <t>大阪府河内長野市日東町</t>
  </si>
  <si>
    <t>大阪府河内長野市野作町</t>
  </si>
  <si>
    <t>大阪府河内長野市鳩原</t>
  </si>
  <si>
    <t>大阪府河内長野市東片添町</t>
  </si>
  <si>
    <t>大阪府河内長野市日野</t>
  </si>
  <si>
    <t>大阪府河内長野市古野町</t>
  </si>
  <si>
    <t>大阪府河内長野市本多町</t>
  </si>
  <si>
    <t>大阪府河内長野市本町</t>
  </si>
  <si>
    <t>大阪府河内長野市松ケ丘中町</t>
  </si>
  <si>
    <t>大阪府河内長野市松ケ丘東町</t>
  </si>
  <si>
    <t>大阪府河内長野市松ケ丘西町</t>
  </si>
  <si>
    <t>大阪府河内長野市三日市町</t>
  </si>
  <si>
    <t>大阪府河内長野市緑ケ丘中町</t>
  </si>
  <si>
    <t>大阪府河内長野市緑ケ丘南町</t>
  </si>
  <si>
    <t>大阪府河内長野市緑ケ丘北町</t>
  </si>
  <si>
    <t>大阪府河内長野市南青葉台</t>
  </si>
  <si>
    <t>大阪府河内長野市南ケ丘</t>
  </si>
  <si>
    <t>大阪府河内長野市南貴望ケ丘</t>
  </si>
  <si>
    <t>大阪府河内長野市向野町</t>
  </si>
  <si>
    <t>大阪府松原市</t>
  </si>
  <si>
    <t>大阪府大東市</t>
  </si>
  <si>
    <t>大阪府大東市曙町</t>
  </si>
  <si>
    <t>大阪府大東市明美の里町</t>
  </si>
  <si>
    <t>大阪府大東市栄和町</t>
  </si>
  <si>
    <t>大阪府大東市扇町</t>
  </si>
  <si>
    <t>大阪府大東市学園町</t>
  </si>
  <si>
    <t>大阪府大東市川中新町</t>
  </si>
  <si>
    <t>大阪府大東市北楠の里町</t>
  </si>
  <si>
    <t>大阪府大東市北新町</t>
  </si>
  <si>
    <t>大阪府大東市幸町</t>
  </si>
  <si>
    <t>大阪府大東市三洋町</t>
  </si>
  <si>
    <t>大阪府大東市新田旭町</t>
  </si>
  <si>
    <t>大阪府大東市新田境町</t>
  </si>
  <si>
    <t>大阪府大東市新田中町</t>
  </si>
  <si>
    <t>大阪府大東市新田西町</t>
  </si>
  <si>
    <t>大阪府大東市新田北町</t>
  </si>
  <si>
    <t>大阪府大東市新田東本町</t>
  </si>
  <si>
    <t>大阪府大東市新田本町</t>
  </si>
  <si>
    <t>大阪府大東市新町</t>
  </si>
  <si>
    <t>大阪府大東市末広町</t>
  </si>
  <si>
    <t>大阪府大東市大東町</t>
  </si>
  <si>
    <t>大阪府大東市龍間</t>
  </si>
  <si>
    <t>大阪府大東市津の辺町</t>
  </si>
  <si>
    <t>大阪府大東市中楠の里町</t>
  </si>
  <si>
    <t>大阪府大東市南郷町</t>
  </si>
  <si>
    <t>大阪府大東市錦町</t>
  </si>
  <si>
    <t>大阪府大東市西楠の里町</t>
  </si>
  <si>
    <t>大阪府大東市浜町</t>
  </si>
  <si>
    <t>大阪府大東市平野屋新町</t>
  </si>
  <si>
    <t>大阪府大東市深野南町</t>
  </si>
  <si>
    <t>大阪府大東市三住町</t>
  </si>
  <si>
    <t>大阪府大東市南楠の里町</t>
  </si>
  <si>
    <t>大阪府大東市南津の辺町</t>
  </si>
  <si>
    <t>大阪府和泉市</t>
  </si>
  <si>
    <t>大阪府和泉市芦部町</t>
  </si>
  <si>
    <t>大阪府和泉市池田下町</t>
  </si>
  <si>
    <t>大阪府和泉市一条院町</t>
  </si>
  <si>
    <t>大阪府和泉市井ノ口町</t>
  </si>
  <si>
    <t>大阪府和泉市上代町</t>
  </si>
  <si>
    <t>大阪府和泉市浦田町</t>
  </si>
  <si>
    <t>大阪府和泉市大野町</t>
  </si>
  <si>
    <t>大阪府和泉市岡町</t>
  </si>
  <si>
    <t>大阪府和泉市小野田町</t>
  </si>
  <si>
    <t>大阪府和泉市小野町</t>
  </si>
  <si>
    <t>大阪府和泉市鍛治屋町</t>
  </si>
  <si>
    <t>大阪府和泉市上町</t>
  </si>
  <si>
    <t>大阪府和泉市観音寺町</t>
  </si>
  <si>
    <t>大阪府和泉市北田中町</t>
  </si>
  <si>
    <t>大阪府和泉市九鬼町</t>
  </si>
  <si>
    <t>大阪府和泉市黒石町</t>
  </si>
  <si>
    <t>大阪府和泉市桑原町</t>
  </si>
  <si>
    <t>大阪府和泉市国分町</t>
  </si>
  <si>
    <t>大阪府和泉市阪本町</t>
  </si>
  <si>
    <t>大阪府和泉市山荘町</t>
  </si>
  <si>
    <t>大阪府和泉市下宮町</t>
  </si>
  <si>
    <t>大阪府和泉市善正町</t>
  </si>
  <si>
    <t>大阪府和泉市太町</t>
  </si>
  <si>
    <t>大阪府和泉市父鬼町</t>
  </si>
  <si>
    <t>大阪府和泉市坪井町</t>
  </si>
  <si>
    <t>大阪府和泉市南面利町</t>
  </si>
  <si>
    <t>大阪府和泉市納花町</t>
  </si>
  <si>
    <t>大阪府和泉市春木川町</t>
  </si>
  <si>
    <t>大阪府和泉市春木町</t>
  </si>
  <si>
    <t>大阪府和泉市繁和町</t>
  </si>
  <si>
    <t>大阪府和泉市東阪本町</t>
  </si>
  <si>
    <t>大阪府和泉市久井町</t>
  </si>
  <si>
    <t>大阪府和泉市平井町</t>
  </si>
  <si>
    <t>大阪府和泉市福瀬町</t>
  </si>
  <si>
    <t>大阪府和泉市仏並町</t>
  </si>
  <si>
    <t>大阪府和泉市舞町</t>
  </si>
  <si>
    <t>大阪府和泉市槇尾山町</t>
  </si>
  <si>
    <t>大阪府和泉市松尾寺町</t>
  </si>
  <si>
    <t>大阪府和泉市まなび野</t>
  </si>
  <si>
    <t>大阪府和泉市万町</t>
  </si>
  <si>
    <t>大阪府和泉市三林町</t>
  </si>
  <si>
    <t>大阪府和泉市室堂町</t>
  </si>
  <si>
    <t>大阪府和泉市若樫町</t>
  </si>
  <si>
    <t>大阪府和泉市和田町</t>
  </si>
  <si>
    <t>大阪府箕面市粟生間谷</t>
  </si>
  <si>
    <t>大阪府箕面市温泉町</t>
  </si>
  <si>
    <t>大阪府箕面市上止々呂美</t>
  </si>
  <si>
    <t>大阪府箕面市下止々呂美</t>
  </si>
  <si>
    <t>大阪府箕面市箕面公園</t>
  </si>
  <si>
    <t>大阪府柏原市青谷</t>
  </si>
  <si>
    <t>大阪府柏原市安堂町</t>
  </si>
  <si>
    <t>大阪府柏原市石川町</t>
  </si>
  <si>
    <t>大阪府柏原市円明町</t>
  </si>
  <si>
    <t>大阪府柏原市片山町</t>
  </si>
  <si>
    <t>大阪府柏原市雁多尾畑</t>
  </si>
  <si>
    <t>大阪府柏原市河原町</t>
  </si>
  <si>
    <t>大阪府柏原市国分東条町</t>
  </si>
  <si>
    <t>大阪府柏原市高井田</t>
  </si>
  <si>
    <t>大阪府柏原市玉手町</t>
  </si>
  <si>
    <t>大阪府柏原市峠</t>
  </si>
  <si>
    <t>大阪府柏原市堂島町</t>
  </si>
  <si>
    <t>大阪府柏原市本堂</t>
  </si>
  <si>
    <t>大阪府柏原市山ノ井町</t>
  </si>
  <si>
    <t>大阪府羽曳野市飛鳥</t>
  </si>
  <si>
    <t>大阪府羽曳野市大黒</t>
  </si>
  <si>
    <t>大阪府羽曳野市樫山</t>
  </si>
  <si>
    <t>大阪府羽曳野市河原城</t>
  </si>
  <si>
    <t>大阪府羽曳野市川向</t>
  </si>
  <si>
    <t>大阪府羽曳野市蔵之内</t>
  </si>
  <si>
    <t>大阪府羽曳野市郡戸</t>
  </si>
  <si>
    <t>大阪府羽曳野市駒ケ谷</t>
  </si>
  <si>
    <t>大阪府羽曳野市栄町</t>
  </si>
  <si>
    <t>大阪府羽曳野市尺度</t>
  </si>
  <si>
    <t>大阪府羽曳野市翠鳥園</t>
  </si>
  <si>
    <t>大阪府羽曳野市通法寺</t>
  </si>
  <si>
    <t>大阪府羽曳野市壺井</t>
  </si>
  <si>
    <t>大阪府羽曳野市野</t>
  </si>
  <si>
    <t>大阪府羽曳野市埴生野</t>
  </si>
  <si>
    <t>大阪府羽曳野市東阪田</t>
  </si>
  <si>
    <t>大阪府羽曳野市広瀬</t>
  </si>
  <si>
    <t>大阪府門真市朝日町</t>
  </si>
  <si>
    <t>大阪府門真市石原町</t>
  </si>
  <si>
    <t>大阪府門真市泉町</t>
  </si>
  <si>
    <t>大阪府門真市一番町</t>
  </si>
  <si>
    <t>大阪府門真市打越</t>
  </si>
  <si>
    <t>大阪府門真市打越町</t>
  </si>
  <si>
    <t>大阪府門真市江端町</t>
  </si>
  <si>
    <t>大阪府門真市大池町</t>
  </si>
  <si>
    <t>大阪府門真市大倉町</t>
  </si>
  <si>
    <t>大阪府門真市大橋町</t>
  </si>
  <si>
    <t>大阪府門真市沖町</t>
  </si>
  <si>
    <t>大阪府門真市垣内町</t>
  </si>
  <si>
    <t>大阪府門真市門真</t>
  </si>
  <si>
    <t>大阪府門真市上島町</t>
  </si>
  <si>
    <t>大阪府門真市上野口町</t>
  </si>
  <si>
    <t>大阪府門真市北島</t>
  </si>
  <si>
    <t>大阪府門真市北島東町</t>
  </si>
  <si>
    <t>大阪府門真市北島町</t>
  </si>
  <si>
    <t>大阪府門真市北巣本町</t>
  </si>
  <si>
    <t>大阪府門真市桑才新町</t>
  </si>
  <si>
    <t>大阪府門真市桑才町</t>
  </si>
  <si>
    <t>大阪府門真市幸福町</t>
  </si>
  <si>
    <t>大阪府門真市寿町</t>
  </si>
  <si>
    <t>大阪府門真市栄町</t>
  </si>
  <si>
    <t>大阪府門真市五月田町</t>
  </si>
  <si>
    <t>大阪府門真市下島町</t>
  </si>
  <si>
    <t>大阪府門真市下馬伏町</t>
  </si>
  <si>
    <t>大阪府門真市小路町</t>
  </si>
  <si>
    <t>大阪府門真市常称寺町</t>
  </si>
  <si>
    <t>大阪府門真市城垣町</t>
  </si>
  <si>
    <t>大阪府門真市新橋町</t>
  </si>
  <si>
    <t>大阪府門真市末広町</t>
  </si>
  <si>
    <t>大阪府門真市巣本町</t>
  </si>
  <si>
    <t>大阪府門真市千石東町</t>
  </si>
  <si>
    <t>大阪府門真市千石西町</t>
  </si>
  <si>
    <t>大阪府門真市月出町</t>
  </si>
  <si>
    <t>大阪府門真市堂山町</t>
  </si>
  <si>
    <t>大阪府門真市常盤町</t>
  </si>
  <si>
    <t>大阪府門真市殿島町</t>
  </si>
  <si>
    <t>大阪府門真市中町</t>
  </si>
  <si>
    <t>大阪府門真市野口</t>
  </si>
  <si>
    <t>大阪府門真市野里町</t>
  </si>
  <si>
    <t>大阪府門真市浜町</t>
  </si>
  <si>
    <t>大阪府門真市速見町</t>
  </si>
  <si>
    <t>大阪府門真市ひえ島町</t>
  </si>
  <si>
    <t>大阪府門真市東江端町</t>
  </si>
  <si>
    <t>大阪府門真市東田町</t>
  </si>
  <si>
    <t>大阪府門真市深田町</t>
  </si>
  <si>
    <t>大阪府門真市舟田町</t>
  </si>
  <si>
    <t>大阪府門真市古川町</t>
  </si>
  <si>
    <t>大阪府門真市本町</t>
  </si>
  <si>
    <t>大阪府門真市松生町</t>
  </si>
  <si>
    <t>大阪府門真市松葉町</t>
  </si>
  <si>
    <t>大阪府門真市御堂町</t>
  </si>
  <si>
    <t>大阪府門真市南野口町</t>
  </si>
  <si>
    <t>大阪府門真市宮野町</t>
  </si>
  <si>
    <t>大阪府門真市宮前町</t>
  </si>
  <si>
    <t>大阪府門真市向島町</t>
  </si>
  <si>
    <t>大阪府門真市元町</t>
  </si>
  <si>
    <t>大阪府門真市柳田町</t>
  </si>
  <si>
    <t>大阪府門真市柳町</t>
  </si>
  <si>
    <t>大阪府門真市横地</t>
  </si>
  <si>
    <t>大阪府門真市脇田町</t>
  </si>
  <si>
    <t>大阪府摂津市</t>
  </si>
  <si>
    <t>大阪府摂津市安威川南町</t>
  </si>
  <si>
    <t>大阪府摂津市北別府町</t>
  </si>
  <si>
    <t>大阪府摂津市香露園</t>
  </si>
  <si>
    <t>大阪府摂津市昭和園</t>
  </si>
  <si>
    <t>大阪府摂津市千里丘新町</t>
  </si>
  <si>
    <t>大阪府摂津市鳥飼銘木町</t>
  </si>
  <si>
    <t>大阪府摂津市西一津屋</t>
  </si>
  <si>
    <t>大阪府摂津市浜町</t>
  </si>
  <si>
    <t>大阪府摂津市阪急正雀</t>
  </si>
  <si>
    <t>大阪府摂津市東正雀</t>
  </si>
  <si>
    <t>大阪府摂津市東一津屋</t>
  </si>
  <si>
    <t>大阪府摂津市南千里丘</t>
  </si>
  <si>
    <t>大阪府摂津市南別府町</t>
  </si>
  <si>
    <t>大阪府高石市</t>
  </si>
  <si>
    <t>大阪府高石市高師浜丁</t>
  </si>
  <si>
    <t>大阪府高石市南高砂</t>
  </si>
  <si>
    <t>大阪府藤井寺市梅が園町</t>
  </si>
  <si>
    <t>大阪府藤井寺市春日丘新町</t>
  </si>
  <si>
    <t>大阪府藤井寺市小山新町</t>
  </si>
  <si>
    <t>大阪府藤井寺市小山藤の里町</t>
  </si>
  <si>
    <t>大阪府藤井寺市小山藤美町</t>
  </si>
  <si>
    <t>大阪府藤井寺市さくら町</t>
  </si>
  <si>
    <t>大阪府藤井寺市東藤井寺町</t>
  </si>
  <si>
    <t>大阪府藤井寺市船橋町</t>
  </si>
  <si>
    <t>大阪府藤井寺市北條町</t>
  </si>
  <si>
    <t>大阪府藤井寺市御舟町</t>
  </si>
  <si>
    <t>大阪府藤井寺市陵南町</t>
  </si>
  <si>
    <t>大阪府東大阪市</t>
  </si>
  <si>
    <t>大阪府東大阪市旭町</t>
  </si>
  <si>
    <t>大阪府東大阪市足代新町</t>
  </si>
  <si>
    <t>大阪府東大阪市荒本新町</t>
  </si>
  <si>
    <t>大阪府東大阪市池之端町</t>
  </si>
  <si>
    <t>大阪府東大阪市出雲井町</t>
  </si>
  <si>
    <t>大阪府東大阪市出雲井本町</t>
  </si>
  <si>
    <t>大阪府東大阪市稲田三島町</t>
  </si>
  <si>
    <t>大阪府東大阪市柏田東町</t>
  </si>
  <si>
    <t>大阪府東大阪市柏田本町</t>
  </si>
  <si>
    <t>大阪府東大阪市金物町</t>
  </si>
  <si>
    <t>大阪府東大阪市上石切町</t>
  </si>
  <si>
    <t>大阪府東大阪市上四条町</t>
  </si>
  <si>
    <t>大阪府東大阪市上六万寺町</t>
  </si>
  <si>
    <t>大阪府東大阪市河内町</t>
  </si>
  <si>
    <t>大阪府東大阪市川中</t>
  </si>
  <si>
    <t>大阪府東大阪市川俣本町</t>
  </si>
  <si>
    <t>大阪府東大阪市神田町</t>
  </si>
  <si>
    <t>大阪府東大阪市岸田堂南町</t>
  </si>
  <si>
    <t>大阪府東大阪市岸田堂北町</t>
  </si>
  <si>
    <t>大阪府東大阪市北石切町</t>
  </si>
  <si>
    <t>大阪府東大阪市北鴻池町</t>
  </si>
  <si>
    <t>大阪府東大阪市客坊町</t>
  </si>
  <si>
    <t>大阪府東大阪市喜里川町</t>
  </si>
  <si>
    <t>大阪府東大阪市源氏ケ丘</t>
  </si>
  <si>
    <t>大阪府東大阪市鴻池徳庵町</t>
  </si>
  <si>
    <t>大阪府東大阪市鴻池本町</t>
  </si>
  <si>
    <t>大阪府東大阪市鴻池元町</t>
  </si>
  <si>
    <t>大阪府東大阪市五条町</t>
  </si>
  <si>
    <t>大阪府東大阪市古箕輪</t>
  </si>
  <si>
    <t>大阪府東大阪市桜町</t>
  </si>
  <si>
    <t>大阪府東大阪市四条町</t>
  </si>
  <si>
    <t>大阪府東大阪市七軒家</t>
  </si>
  <si>
    <t>大阪府東大阪市昭和町</t>
  </si>
  <si>
    <t>大阪府東大阪市新上小阪</t>
  </si>
  <si>
    <t>大阪府東大阪市新家中町</t>
  </si>
  <si>
    <t>大阪府東大阪市新家東町</t>
  </si>
  <si>
    <t>大阪府東大阪市新家西町</t>
  </si>
  <si>
    <t>大阪府東大阪市新鴻池町</t>
  </si>
  <si>
    <t>大阪府東大阪市新庄東</t>
  </si>
  <si>
    <t>大阪府東大阪市新庄西</t>
  </si>
  <si>
    <t>大阪府東大阪市新庄南</t>
  </si>
  <si>
    <t>大阪府東大阪市新町</t>
  </si>
  <si>
    <t>大阪府東大阪市末広町</t>
  </si>
  <si>
    <t>大阪府東大阪市高井田</t>
  </si>
  <si>
    <t>大阪府東大阪市鷹殿町</t>
  </si>
  <si>
    <t>大阪府東大阪市宝町</t>
  </si>
  <si>
    <t>大阪府東大阪市立花町</t>
  </si>
  <si>
    <t>大阪府東大阪市長栄寺</t>
  </si>
  <si>
    <t>大阪府東大阪市徳庵本町</t>
  </si>
  <si>
    <t>大阪府東大阪市豊浦町</t>
  </si>
  <si>
    <t>大阪府東大阪市鳥居町</t>
  </si>
  <si>
    <t>大阪府東大阪市中野南</t>
  </si>
  <si>
    <t>大阪府東大阪市南荘町</t>
  </si>
  <si>
    <t>大阪府東大阪市西上小阪</t>
  </si>
  <si>
    <t>大阪府東大阪市西堤西</t>
  </si>
  <si>
    <t>大阪府東大阪市額田町</t>
  </si>
  <si>
    <t>大阪府東大阪市箱殿町</t>
  </si>
  <si>
    <t>大阪府東大阪市東上小阪</t>
  </si>
  <si>
    <t>大阪府東大阪市東豊浦町</t>
  </si>
  <si>
    <t>大阪府東大阪市東山町</t>
  </si>
  <si>
    <t>大阪府東大阪市瓢箪山町</t>
  </si>
  <si>
    <t>大阪府東大阪市本庄東</t>
  </si>
  <si>
    <t>大阪府東大阪市本町</t>
  </si>
  <si>
    <t>大阪府東大阪市南上小阪</t>
  </si>
  <si>
    <t>大阪府東大阪市南四条町</t>
  </si>
  <si>
    <t>大阪府東大阪市御幸町</t>
  </si>
  <si>
    <t>大阪府東大阪市山手町</t>
  </si>
  <si>
    <t>大阪府東大阪市弥生町</t>
  </si>
  <si>
    <t>大阪府東大阪市横枕</t>
  </si>
  <si>
    <t>大阪府東大阪市横枕西</t>
  </si>
  <si>
    <t>大阪府東大阪市横枕南</t>
  </si>
  <si>
    <t>大阪府東大阪市吉田下島</t>
  </si>
  <si>
    <t>大阪府東大阪市若草町</t>
  </si>
  <si>
    <t>大阪府泉南市</t>
  </si>
  <si>
    <t>大阪府泉南市兎田</t>
  </si>
  <si>
    <t>大阪府泉南市新家</t>
  </si>
  <si>
    <t>大阪府泉南市信達市場</t>
  </si>
  <si>
    <t>大阪府泉南市信達岡中</t>
  </si>
  <si>
    <t>大阪府泉南市信達大苗代</t>
  </si>
  <si>
    <t>大阪府泉南市信達金熊寺</t>
  </si>
  <si>
    <t>大阪府泉南市信達楠畑</t>
  </si>
  <si>
    <t>大阪府泉南市信達葛畑</t>
  </si>
  <si>
    <t>大阪府泉南市信達牧野</t>
  </si>
  <si>
    <t>大阪府泉南市信達六尾</t>
  </si>
  <si>
    <t>大阪府泉南市信達童子畑</t>
  </si>
  <si>
    <t>大阪府泉南市泉州空港南</t>
  </si>
  <si>
    <t>大阪府泉南市別所</t>
  </si>
  <si>
    <t>大阪府泉南市りんくう南浜</t>
  </si>
  <si>
    <t>大阪府四條畷市</t>
  </si>
  <si>
    <t>大阪府四條畷市江瀬美町</t>
  </si>
  <si>
    <t>大阪府四條畷市逢阪</t>
  </si>
  <si>
    <t>大阪府四條畷市岡山</t>
  </si>
  <si>
    <t>大阪府四條畷市上田原</t>
  </si>
  <si>
    <t>大阪府四條畷市雁屋西町</t>
  </si>
  <si>
    <t>大阪府四條畷市雁屋南町</t>
  </si>
  <si>
    <t>大阪府四條畷市雁屋北町</t>
  </si>
  <si>
    <t>大阪府四條畷市北出町</t>
  </si>
  <si>
    <t>大阪府四條畷市清瀧</t>
  </si>
  <si>
    <t>大阪府四條畷市清滝新町</t>
  </si>
  <si>
    <t>大阪府四條畷市清滝中町</t>
  </si>
  <si>
    <t>大阪府四條畷市米崎町</t>
  </si>
  <si>
    <t>大阪府四條畷市さつきケ丘</t>
  </si>
  <si>
    <t>大阪府四條畷市蔀屋新町</t>
  </si>
  <si>
    <t>大阪府四條畷市蔀屋本町</t>
  </si>
  <si>
    <t>大阪府四條畷市下田原</t>
  </si>
  <si>
    <t>大阪府四條畷市塚脇町</t>
  </si>
  <si>
    <t>大阪府四條畷市中野</t>
  </si>
  <si>
    <t>大阪府四條畷市中野新町</t>
  </si>
  <si>
    <t>大阪府四條畷市中野本町</t>
  </si>
  <si>
    <t>大阪府四條畷市二丁通町</t>
  </si>
  <si>
    <t>大阪府四條畷市美田町</t>
  </si>
  <si>
    <t>大阪府四條畷市南野</t>
  </si>
  <si>
    <t>大阪府四條畷市緑風台</t>
  </si>
  <si>
    <t>大阪府交野市</t>
  </si>
  <si>
    <t>大阪府交野市梅が枝</t>
  </si>
  <si>
    <t>大阪府交野市私市</t>
  </si>
  <si>
    <t>大阪府交野市私部</t>
  </si>
  <si>
    <t>大阪府交野市倉治</t>
  </si>
  <si>
    <t>大阪府交野市寺</t>
  </si>
  <si>
    <t>大阪府交野市寺南野</t>
  </si>
  <si>
    <t>大阪府交野市傍示</t>
  </si>
  <si>
    <t>大阪府交野市星田</t>
  </si>
  <si>
    <t>大阪府交野市松塚</t>
  </si>
  <si>
    <t>大阪府交野市森</t>
  </si>
  <si>
    <t>大阪府大阪狭山市大野中</t>
  </si>
  <si>
    <t>大阪府大阪狭山市大野東</t>
  </si>
  <si>
    <t>大阪府大阪狭山市大野西</t>
  </si>
  <si>
    <t>大阪府大阪狭山市山本中</t>
  </si>
  <si>
    <t>大阪府大阪狭山市山本東</t>
  </si>
  <si>
    <t>大阪府大阪狭山市山本南</t>
  </si>
  <si>
    <t>大阪府大阪狭山市山本北</t>
  </si>
  <si>
    <t>大阪府阪南市</t>
  </si>
  <si>
    <t>大阪府阪南市石田</t>
  </si>
  <si>
    <t>大阪府阪南市和泉鳥取</t>
  </si>
  <si>
    <t>大阪府阪南市貝掛</t>
  </si>
  <si>
    <t>大阪府阪南市黒田</t>
  </si>
  <si>
    <t>大阪府阪南市桑畑</t>
  </si>
  <si>
    <t>大阪府阪南市自然田</t>
  </si>
  <si>
    <t>大阪府阪南市下出</t>
  </si>
  <si>
    <t>大阪府阪南市新町</t>
  </si>
  <si>
    <t>大阪府阪南市淡輪</t>
  </si>
  <si>
    <t>大阪府阪南市鳥取</t>
  </si>
  <si>
    <t>大阪府阪南市鳥取中</t>
  </si>
  <si>
    <t>大阪府阪南市鳥取三井</t>
  </si>
  <si>
    <t>大阪府阪南市箱作</t>
  </si>
  <si>
    <t>大阪府阪南市箱の浦</t>
  </si>
  <si>
    <t>大阪府阪南市南山中</t>
  </si>
  <si>
    <t>大阪府阪南市山中渓</t>
  </si>
  <si>
    <t>福岡県北九州市門司区青葉台</t>
  </si>
  <si>
    <t>福岡県北九州市門司区伊川</t>
  </si>
  <si>
    <t>福岡県北九州市門司区泉ケ丘</t>
  </si>
  <si>
    <t>福岡県北九州市門司区今津</t>
  </si>
  <si>
    <t>福岡県北九州市門司区梅ノ木町</t>
  </si>
  <si>
    <t>福岡県北九州市門司区老松町</t>
  </si>
  <si>
    <t>福岡県北九州市門司区大積</t>
  </si>
  <si>
    <t>福岡県北九州市門司区花月園</t>
  </si>
  <si>
    <t>福岡県北九州市門司区風師４丁目</t>
  </si>
  <si>
    <t>福岡県北九州市門司区春日町</t>
  </si>
  <si>
    <t>福岡県北九州市門司区片上海岸</t>
  </si>
  <si>
    <t>福岡県北九州市門司区片上町</t>
  </si>
  <si>
    <t>福岡県北九州市門司区上二十町</t>
  </si>
  <si>
    <t>福岡県北九州市門司区上本町</t>
  </si>
  <si>
    <t>福岡県北九州市門司区北川町</t>
  </si>
  <si>
    <t>福岡県北九州市門司区喜多久</t>
  </si>
  <si>
    <t>福岡県北九州市門司区清見佐夜町</t>
  </si>
  <si>
    <t>福岡県北九州市門司区葛葉１丁目</t>
  </si>
  <si>
    <t>福岡県北九州市門司区黒川</t>
  </si>
  <si>
    <t>福岡県北九州市門司区黄金町</t>
  </si>
  <si>
    <t>福岡県北九州市門司区小松町</t>
  </si>
  <si>
    <t>福岡県北九州市門司区栄町</t>
  </si>
  <si>
    <t>福岡県北九州市門司区猿喰</t>
  </si>
  <si>
    <t>福岡県北九州市門司区下二十町</t>
  </si>
  <si>
    <t>福岡県北九州市門司区下馬寄</t>
  </si>
  <si>
    <t>福岡県北九州市門司区庄司町</t>
  </si>
  <si>
    <t>福岡県北九州市門司区城山町</t>
  </si>
  <si>
    <t>福岡県北九州市門司区新開</t>
  </si>
  <si>
    <t>福岡県北九州市門司区新原町</t>
  </si>
  <si>
    <t>福岡県北九州市門司区瀬戸町</t>
  </si>
  <si>
    <t>福岡県北九州市門司区大里</t>
  </si>
  <si>
    <t>福岡県北九州市門司区大里桜ケ丘</t>
  </si>
  <si>
    <t>福岡県北九州市門司区大里新町</t>
  </si>
  <si>
    <t>福岡県北九州市門司区大里原町</t>
  </si>
  <si>
    <t>福岡県北九州市門司区大里東口</t>
  </si>
  <si>
    <t>福岡県北九州市門司区大里元町</t>
  </si>
  <si>
    <t>福岡県北九州市門司区大里桃山町</t>
  </si>
  <si>
    <t>福岡県北九州市門司区高砂町</t>
  </si>
  <si>
    <t>福岡県北九州市門司区太刀浦海岸</t>
  </si>
  <si>
    <t>福岡県北九州市門司区田野浦海岸</t>
  </si>
  <si>
    <t>福岡県北九州市門司区恒見</t>
  </si>
  <si>
    <t>福岡県北九州市門司区恒見町</t>
  </si>
  <si>
    <t>福岡県北九州市門司区中二十町</t>
  </si>
  <si>
    <t>福岡県北九州市門司区中町</t>
  </si>
  <si>
    <t>福岡県北九州市門司区錦町</t>
  </si>
  <si>
    <t>福岡県北九州市門司区畑</t>
  </si>
  <si>
    <t>福岡県北九州市門司区畑田町</t>
  </si>
  <si>
    <t>福岡県北九州市門司区浜町</t>
  </si>
  <si>
    <t>福岡県北九州市門司区原町別院</t>
  </si>
  <si>
    <t>福岡県北九州市門司区東馬寄</t>
  </si>
  <si>
    <t>福岡県北九州市門司区東港町</t>
  </si>
  <si>
    <t>福岡県北九州市門司区柄杓田</t>
  </si>
  <si>
    <t>福岡県北九州市門司区柄杓田町</t>
  </si>
  <si>
    <t>福岡県北九州市門司区二タ松町</t>
  </si>
  <si>
    <t>福岡県北九州市門司区別院</t>
  </si>
  <si>
    <t>福岡県北九州市門司区法師庵</t>
  </si>
  <si>
    <t>福岡県北九州市門司区本町</t>
  </si>
  <si>
    <t>福岡県北九州市門司区松崎町</t>
  </si>
  <si>
    <t>福岡県北九州市門司区丸山吉野町</t>
  </si>
  <si>
    <t>福岡県北九州市門司区緑ケ丘</t>
  </si>
  <si>
    <t>福岡県北九州市門司区港町</t>
  </si>
  <si>
    <t>福岡県北九州市門司区南本町</t>
  </si>
  <si>
    <t>福岡県北九州市門司区門司</t>
  </si>
  <si>
    <t>福岡県北九州市門司区元清滝</t>
  </si>
  <si>
    <t>福岡県北九州市門司区桃山台</t>
  </si>
  <si>
    <t>福岡県北九州市門司区柳原町</t>
  </si>
  <si>
    <t>福岡県北九州市門司区矢筈町</t>
  </si>
  <si>
    <t>福岡県北九州市若松区赤岩町</t>
  </si>
  <si>
    <t>福岡県北九州市若松区赤崎町</t>
  </si>
  <si>
    <t>福岡県北九州市若松区赤島町</t>
  </si>
  <si>
    <t>福岡県北九州市若松区蜑住</t>
  </si>
  <si>
    <t>福岡県北九州市若松区有毛</t>
  </si>
  <si>
    <t>福岡県北九州市若松区安瀬</t>
  </si>
  <si>
    <t>福岡県北九州市若松区安屋</t>
  </si>
  <si>
    <t>福岡県北九州市若松区栄盛川町</t>
  </si>
  <si>
    <t>福岡県北九州市若松区大池町</t>
  </si>
  <si>
    <t>福岡県北九州市若松区大井戸町</t>
  </si>
  <si>
    <t>福岡県北九州市若松区大谷町</t>
  </si>
  <si>
    <t>福岡県北九州市若松区大鳥居</t>
  </si>
  <si>
    <t>福岡県北九州市若松区小竹</t>
  </si>
  <si>
    <t>福岡県北九州市若松区乙丸</t>
  </si>
  <si>
    <t>福岡県北九州市若松区上原町</t>
  </si>
  <si>
    <t>福岡県北九州市若松区北湊町</t>
  </si>
  <si>
    <t>福岡県北九州市若松区響南町</t>
  </si>
  <si>
    <t>福岡県北九州市若松区くきのうみ中央</t>
  </si>
  <si>
    <t>福岡県北九州市若松区久岐の浜</t>
  </si>
  <si>
    <t>福岡県北九州市若松区小石</t>
  </si>
  <si>
    <t>福岡県北九州市若松区小石本村町</t>
  </si>
  <si>
    <t>福岡県北九州市若松区小糸町</t>
  </si>
  <si>
    <t>福岡県北九州市若松区向洋町</t>
  </si>
  <si>
    <t>福岡県北九州市若松区小敷</t>
  </si>
  <si>
    <t>福岡県北九州市若松区桜町</t>
  </si>
  <si>
    <t>福岡県北九州市若松区迫田町</t>
  </si>
  <si>
    <t>福岡県北九州市若松区下原町</t>
  </si>
  <si>
    <t>福岡県北九州市若松区新大谷町</t>
  </si>
  <si>
    <t>福岡県北九州市若松区高須</t>
  </si>
  <si>
    <t>福岡県北九州市若松区竹並</t>
  </si>
  <si>
    <t>福岡県北九州市若松区棚田町</t>
  </si>
  <si>
    <t>福岡県北九州市若松区頓田</t>
  </si>
  <si>
    <t>福岡県北九州市若松区中川町</t>
  </si>
  <si>
    <t>福岡県北九州市若松区中畑町</t>
  </si>
  <si>
    <t>福岡県北九州市若松区波打町</t>
  </si>
  <si>
    <t>福岡県北九州市若松区西小石町</t>
  </si>
  <si>
    <t>福岡県北九州市若松区西園町</t>
  </si>
  <si>
    <t>福岡県北九州市若松区西天神町</t>
  </si>
  <si>
    <t>福岡県北九州市若松区西畑町</t>
  </si>
  <si>
    <t>福岡県北九州市若松区畑谷町</t>
  </si>
  <si>
    <t>福岡県北九州市若松区払川</t>
  </si>
  <si>
    <t>福岡県北九州市若松区原町</t>
  </si>
  <si>
    <t>福岡県北九州市若松区東小石町</t>
  </si>
  <si>
    <t>福岡県北九州市若松区東畑町</t>
  </si>
  <si>
    <t>福岡県北九州市若松区ひびきの</t>
  </si>
  <si>
    <t>福岡県北九州市若松区ひびきの北</t>
  </si>
  <si>
    <t>福岡県北九州市若松区藤木</t>
  </si>
  <si>
    <t>福岡県北九州市若松区宮前町</t>
  </si>
  <si>
    <t>福岡県北九州市若松区柳崎町</t>
  </si>
  <si>
    <t>福岡県北九州市若松区山手町</t>
  </si>
  <si>
    <t>福岡県北九州市若松区山ノ堂町</t>
  </si>
  <si>
    <t>福岡県北九州市若松区百合野町</t>
  </si>
  <si>
    <t>福岡県北九州市若松区用勺町</t>
  </si>
  <si>
    <t>福岡県北九州市若松区和田町</t>
  </si>
  <si>
    <t>福岡県北九州市戸畑区</t>
  </si>
  <si>
    <t>福岡県北九州市戸畑区旭町</t>
  </si>
  <si>
    <t>福岡県北九州市戸畑区観音寺町</t>
  </si>
  <si>
    <t>福岡県北九州市戸畑区北鳥旗町</t>
  </si>
  <si>
    <t>福岡県北九州市戸畑区金比羅町</t>
  </si>
  <si>
    <t>福岡県北九州市戸畑区幸町</t>
  </si>
  <si>
    <t>福岡県北九州市戸畑区三六町</t>
  </si>
  <si>
    <t>福岡県北九州市戸畑区椎ノ木町</t>
  </si>
  <si>
    <t>福岡県北九州市戸畑区汐井町</t>
  </si>
  <si>
    <t>福岡県北九州市戸畑区正津町</t>
  </si>
  <si>
    <t>福岡県北九州市戸畑区新川町</t>
  </si>
  <si>
    <t>福岡県北九州市戸畑区仙水町</t>
  </si>
  <si>
    <t>福岡県北九州市戸畑区土取町</t>
  </si>
  <si>
    <t>福岡県北九州市戸畑区戸畑</t>
  </si>
  <si>
    <t>福岡県北九州市戸畑区飛幡町</t>
  </si>
  <si>
    <t>福岡県北九州市戸畑区中原</t>
  </si>
  <si>
    <t>福岡県北九州市戸畑区中原新町</t>
  </si>
  <si>
    <t>福岡県北九州市戸畑区中本町</t>
  </si>
  <si>
    <t>福岡県北九州市戸畑区西鞘ケ谷町</t>
  </si>
  <si>
    <t>福岡県北九州市戸畑区初音町</t>
  </si>
  <si>
    <t>福岡県北九州市戸畑区東鞘ケ谷町</t>
  </si>
  <si>
    <t>福岡県北九州市戸畑区牧山海岸</t>
  </si>
  <si>
    <t>福岡県北九州市戸畑区牧山新町</t>
  </si>
  <si>
    <t>福岡県北九州市戸畑区南鳥旗町</t>
  </si>
  <si>
    <t>福岡県北九州市戸畑区明治町</t>
  </si>
  <si>
    <t>福岡県北九州市戸畑区元宮町</t>
  </si>
  <si>
    <t>福岡県北九州市小倉北区藍島</t>
  </si>
  <si>
    <t>福岡県北九州市小倉北区赤坂海岸</t>
  </si>
  <si>
    <t>福岡県北九州市小倉北区朝日ケ丘</t>
  </si>
  <si>
    <t>福岡県北九州市小倉北区板櫃町</t>
  </si>
  <si>
    <t>福岡県北九州市小倉北区鋳物師町</t>
  </si>
  <si>
    <t>福岡県北九州市小倉北区馬島</t>
  </si>
  <si>
    <t>福岡県北九州市小倉北区江南町</t>
  </si>
  <si>
    <t>福岡県北九州市小倉北区大田町</t>
  </si>
  <si>
    <t>福岡県北九州市小倉北区大手町</t>
  </si>
  <si>
    <t>福岡県北九州市小倉北区貴船町</t>
  </si>
  <si>
    <t>福岡県北九州市小倉北区金鶏町</t>
  </si>
  <si>
    <t>福岡県北九州市小倉北区黒住町</t>
  </si>
  <si>
    <t>福岡県北九州市小倉北区許斐町</t>
  </si>
  <si>
    <t>福岡県北九州市小倉北区紺屋町</t>
  </si>
  <si>
    <t>福岡県北九州市小倉北区皿山町</t>
  </si>
  <si>
    <t>福岡県北九州市小倉北区山門町</t>
  </si>
  <si>
    <t>福岡県北九州市小倉北区重住</t>
  </si>
  <si>
    <t>福岡県北九州市小倉北区寿山町</t>
  </si>
  <si>
    <t>福岡県北九州市小倉北区城内</t>
  </si>
  <si>
    <t>福岡県北九州市小倉北区城野団地</t>
  </si>
  <si>
    <t>福岡県北九州市小倉北区昭和町</t>
  </si>
  <si>
    <t>福岡県北九州市小倉北区白萩町</t>
  </si>
  <si>
    <t>福岡県北九州市小倉北区神幸町</t>
  </si>
  <si>
    <t>福岡県北九州市小倉北区親和町</t>
  </si>
  <si>
    <t>福岡県北九州市小倉北区須賀町</t>
  </si>
  <si>
    <t>福岡県北九州市小倉北区船頭町</t>
  </si>
  <si>
    <t>福岡県北九州市小倉北区船場町</t>
  </si>
  <si>
    <t>福岡県北九州市小倉北区高見台</t>
  </si>
  <si>
    <t>福岡県北九州市小倉北区高峰町</t>
  </si>
  <si>
    <t>福岡県北九州市小倉北区竪林町</t>
  </si>
  <si>
    <t>福岡県北九州市小倉北区田町</t>
  </si>
  <si>
    <t>福岡県北九州市小倉北区常盤町</t>
  </si>
  <si>
    <t>福岡県北九州市小倉北区富野</t>
  </si>
  <si>
    <t>福岡県北九州市小倉北区富野台</t>
  </si>
  <si>
    <t>福岡県北九州市小倉北区中井口</t>
  </si>
  <si>
    <t>福岡県北九州市小倉北区中井浜</t>
  </si>
  <si>
    <t>福岡県北九州市小倉北区長浜町</t>
  </si>
  <si>
    <t>福岡県北九州市小倉北区西港町</t>
  </si>
  <si>
    <t>福岡県北九州市小倉北区萩崎町</t>
  </si>
  <si>
    <t>福岡県北九州市小倉北区東城野町</t>
  </si>
  <si>
    <t>福岡県北九州市小倉北区平松町</t>
  </si>
  <si>
    <t>福岡県北九州市小倉北区古船場町</t>
  </si>
  <si>
    <t>福岡県北九州市小倉北区弁天町</t>
  </si>
  <si>
    <t>福岡県北九州市小倉北区妙見町</t>
  </si>
  <si>
    <t>福岡県北九州市小倉北区明和町</t>
  </si>
  <si>
    <t>福岡県北九州市小倉北区山田町</t>
  </si>
  <si>
    <t>福岡県北九州市小倉北区吉野町</t>
  </si>
  <si>
    <t>福岡県北九州市小倉北区若富士町</t>
  </si>
  <si>
    <t>福岡県北九州市小倉南区安部山</t>
  </si>
  <si>
    <t>福岡県北九州市小倉南区石田町</t>
  </si>
  <si>
    <t>福岡県北九州市小倉南区石原町</t>
  </si>
  <si>
    <t>福岡県北九州市小倉南区市丸</t>
  </si>
  <si>
    <t>福岡県北九州市小倉南区井手浦</t>
  </si>
  <si>
    <t>福岡県北九州市小倉南区合馬</t>
  </si>
  <si>
    <t>福岡県北九州市小倉南区長行</t>
  </si>
  <si>
    <t>福岡県北九州市小倉南区頂吉</t>
  </si>
  <si>
    <t>福岡県北九州市小倉南区上曽根新町</t>
  </si>
  <si>
    <t>福岡県北九州市小倉南区木下</t>
  </si>
  <si>
    <t>福岡県北九州市小倉南区空港北町</t>
  </si>
  <si>
    <t>福岡県北九州市小倉南区朽網</t>
  </si>
  <si>
    <t>福岡県北九州市小倉南区小森</t>
  </si>
  <si>
    <t>福岡県北九州市小倉南区志井公園</t>
  </si>
  <si>
    <t>福岡県北九州市小倉南区志井鷹羽台</t>
  </si>
  <si>
    <t>福岡県北九州市小倉南区下曽根新町</t>
  </si>
  <si>
    <t>福岡県北九州市小倉南区新曽根</t>
  </si>
  <si>
    <t>福岡県北九州市小倉南区新道寺</t>
  </si>
  <si>
    <t>福岡県北九州市小倉南区曽根</t>
  </si>
  <si>
    <t>福岡県北九州市小倉南区曽根北町</t>
  </si>
  <si>
    <t>福岡県北九州市小倉南区曽根新田</t>
  </si>
  <si>
    <t>福岡県北九州市小倉南区高津尾</t>
  </si>
  <si>
    <t>福岡県北九州市小倉南区田代</t>
  </si>
  <si>
    <t>福岡県北九州市小倉南区辻三</t>
  </si>
  <si>
    <t>福岡県北九州市小倉南区津田南町</t>
  </si>
  <si>
    <t>福岡県北九州市小倉南区道原</t>
  </si>
  <si>
    <t>福岡県北九州市小倉南区徳吉</t>
  </si>
  <si>
    <t>福岡県北九州市小倉南区徳力団地</t>
  </si>
  <si>
    <t>福岡県北九州市小倉南区中曽根新町</t>
  </si>
  <si>
    <t>福岡県北九州市小倉南区中貫本町</t>
  </si>
  <si>
    <t>福岡県北九州市小倉南区長野</t>
  </si>
  <si>
    <t>福岡県北九州市小倉南区長野東町</t>
  </si>
  <si>
    <t>福岡県北九州市小倉南区西水町</t>
  </si>
  <si>
    <t>福岡県北九州市小倉南区貫</t>
  </si>
  <si>
    <t>福岡県北九州市小倉南区沼</t>
  </si>
  <si>
    <t>福岡県北九州市小倉南区八幡町</t>
  </si>
  <si>
    <t>福岡県北九州市小倉南区春ケ丘</t>
  </si>
  <si>
    <t>福岡県北九州市小倉南区春吉</t>
  </si>
  <si>
    <t>福岡県北九州市小倉南区東水町</t>
  </si>
  <si>
    <t>福岡県北九州市小倉南区堀越</t>
  </si>
  <si>
    <t>福岡県北九州市小倉南区南若園町</t>
  </si>
  <si>
    <t>福岡県北九州市小倉南区母原</t>
  </si>
  <si>
    <t>福岡県北九州市小倉南区八重洲町</t>
  </si>
  <si>
    <t>福岡県北九州市小倉南区山本</t>
  </si>
  <si>
    <t>福岡県北九州市小倉南区横代</t>
  </si>
  <si>
    <t>福岡県北九州市小倉南区横代葉山</t>
  </si>
  <si>
    <t>福岡県北九州市小倉南区吉田</t>
  </si>
  <si>
    <t>福岡県北九州市小倉南区呼野</t>
  </si>
  <si>
    <t>福岡県北九州市八幡東区石坪町</t>
  </si>
  <si>
    <t>福岡県北九州市八幡東区猪倉町</t>
  </si>
  <si>
    <t>福岡県北九州市八幡東区枝光本町</t>
  </si>
  <si>
    <t>福岡県北九州市八幡東区大平町</t>
  </si>
  <si>
    <t>福岡県北九州市八幡東区大宮町</t>
  </si>
  <si>
    <t>福岡県北九州市八幡東区尾倉</t>
  </si>
  <si>
    <t>福岡県北九州市八幡東区神山町</t>
  </si>
  <si>
    <t>福岡県北九州市八幡東区川淵町</t>
  </si>
  <si>
    <t>福岡県北九州市八幡東区祇園原町</t>
  </si>
  <si>
    <t>福岡県北九州市八幡東区景勝町</t>
  </si>
  <si>
    <t>福岡県北九州市八幡東区小熊野</t>
  </si>
  <si>
    <t>福岡県北九州市八幡東区山路松尾町</t>
  </si>
  <si>
    <t>福岡県北九州市八幡東区白川町</t>
  </si>
  <si>
    <t>福岡県北九州市八幡東区末広町</t>
  </si>
  <si>
    <t>福岡県北九州市八幡東区竹下町</t>
  </si>
  <si>
    <t>福岡県北九州市八幡東区茶屋町</t>
  </si>
  <si>
    <t>福岡県北九州市八幡東区天神町</t>
  </si>
  <si>
    <t>福岡県北九州市八幡東区西台良町</t>
  </si>
  <si>
    <t>福岡県北九州市八幡東区西丸山町</t>
  </si>
  <si>
    <t>福岡県北九州市八幡東区羽衣町</t>
  </si>
  <si>
    <t>福岡県北九州市八幡東区八王寺町</t>
  </si>
  <si>
    <t>福岡県北九州市八幡東区花尾町</t>
  </si>
  <si>
    <t>福岡県北九州市八幡東区東台良町</t>
  </si>
  <si>
    <t>福岡県北九州市八幡東区東鉄町</t>
  </si>
  <si>
    <t>福岡県北九州市八幡東区東丸山町</t>
  </si>
  <si>
    <t>福岡県北九州市八幡東区藤見町</t>
  </si>
  <si>
    <t>福岡県北九州市八幡東区前田</t>
  </si>
  <si>
    <t>福岡県北九州市八幡東区松尾町</t>
  </si>
  <si>
    <t>福岡県北九州市八幡東区宮田町</t>
  </si>
  <si>
    <t>福岡県北九州市八幡東区豊町</t>
  </si>
  <si>
    <t>福岡県北九州市八幡西区相生町</t>
  </si>
  <si>
    <t>福岡県北九州市八幡西区浅川</t>
  </si>
  <si>
    <t>福岡県北九州市八幡西区浅川町</t>
  </si>
  <si>
    <t>福岡県北九州市八幡西区医生ケ丘</t>
  </si>
  <si>
    <t>福岡県北九州市八幡西区大畑町</t>
  </si>
  <si>
    <t>福岡県北九州市八幡西区大平台</t>
  </si>
  <si>
    <t>福岡県北九州市八幡西区岡田町</t>
  </si>
  <si>
    <t>福岡県北九州市八幡西区折尾</t>
  </si>
  <si>
    <t>福岡県北九州市八幡西区北鷹見町</t>
  </si>
  <si>
    <t>福岡県北九州市八幡西区吉祥寺町</t>
  </si>
  <si>
    <t>福岡県北九州市八幡西区貴船台</t>
  </si>
  <si>
    <t>福岡県北九州市八幡西区京良城町</t>
  </si>
  <si>
    <t>福岡県北九州市八幡西区洞南町</t>
  </si>
  <si>
    <t>福岡県北九州市八幡西区楠橋</t>
  </si>
  <si>
    <t>福岡県北九州市八幡西区黒崎城石</t>
  </si>
  <si>
    <t>福岡県北九州市八幡西区皇后崎町</t>
  </si>
  <si>
    <t>福岡県北九州市八幡西区河桃町</t>
  </si>
  <si>
    <t>福岡県北九州市八幡西区小鷺田町</t>
  </si>
  <si>
    <t>福岡県北九州市八幡西区桜ケ丘町</t>
  </si>
  <si>
    <t>福岡県北九州市八幡西区笹田</t>
  </si>
  <si>
    <t>福岡県北九州市八幡西区下上津役元町</t>
  </si>
  <si>
    <t>福岡県北九州市八幡西区下畑町</t>
  </si>
  <si>
    <t>福岡県北九州市八幡西区自由ケ丘</t>
  </si>
  <si>
    <t>福岡県北九州市八幡西区白岩町</t>
  </si>
  <si>
    <t>福岡県北九州市八幡西区菅原町</t>
  </si>
  <si>
    <t>福岡県北九州市八幡西区星和町</t>
  </si>
  <si>
    <t>福岡県北九州市八幡西区茶売町</t>
  </si>
  <si>
    <t>福岡県北九州市八幡西区築地町</t>
  </si>
  <si>
    <t>福岡県北九州市八幡西区筒井町</t>
  </si>
  <si>
    <t>福岡県北九州市八幡西区洞北町</t>
  </si>
  <si>
    <t>福岡県北九州市八幡西区長崎町</t>
  </si>
  <si>
    <t>福岡県北九州市八幡西区鳴水町</t>
  </si>
  <si>
    <t>福岡県北九州市八幡西区西王子町</t>
  </si>
  <si>
    <t>福岡県北九州市八幡西区西折尾町</t>
  </si>
  <si>
    <t>福岡県北九州市八幡西区西川頭町</t>
  </si>
  <si>
    <t>福岡県北九州市八幡西区西神原町</t>
  </si>
  <si>
    <t>福岡県北九州市八幡西区西曲里町</t>
  </si>
  <si>
    <t>福岡県北九州市八幡西区畑</t>
  </si>
  <si>
    <t>福岡県北九州市八幡西区馬場山原</t>
  </si>
  <si>
    <t>福岡県北九州市八幡西区馬場山西</t>
  </si>
  <si>
    <t>福岡県北九州市八幡西区馬場山緑</t>
  </si>
  <si>
    <t>福岡県北九州市八幡西区東石坂町</t>
  </si>
  <si>
    <t>福岡県北九州市八幡西区東王子町</t>
  </si>
  <si>
    <t>福岡県北九州市八幡西区東折尾町</t>
  </si>
  <si>
    <t>福岡県北九州市八幡西区東川頭町</t>
  </si>
  <si>
    <t>福岡県北九州市八幡西区東神原町</t>
  </si>
  <si>
    <t>福岡県北九州市八幡西区東浜町</t>
  </si>
  <si>
    <t>福岡県北九州市八幡西区東曲里町</t>
  </si>
  <si>
    <t>福岡県北九州市八幡西区樋口町</t>
  </si>
  <si>
    <t>福岡県北九州市八幡西区平尾町</t>
  </si>
  <si>
    <t>福岡県北九州市八幡西区舟町</t>
  </si>
  <si>
    <t>福岡県北九州市八幡西区別所町</t>
  </si>
  <si>
    <t>福岡県北九州市八幡西区別当町</t>
  </si>
  <si>
    <t>福岡県北九州市八幡西区堀川町</t>
  </si>
  <si>
    <t>福岡県北九州市八幡西区的場町</t>
  </si>
  <si>
    <t>福岡県北九州市八幡西区丸尾町</t>
  </si>
  <si>
    <t>福岡県北九州市八幡西区南王子町</t>
  </si>
  <si>
    <t>福岡県北九州市八幡西区南鷹見町</t>
  </si>
  <si>
    <t>福岡県北九州市八幡西区南八千代町</t>
  </si>
  <si>
    <t>福岡県北九州市八幡西区美原町</t>
  </si>
  <si>
    <t>福岡県北九州市八幡西区美吉野町</t>
  </si>
  <si>
    <t>福岡県北九州市八幡西区元城町</t>
  </si>
  <si>
    <t>福岡県北九州市八幡西区森下町</t>
  </si>
  <si>
    <t>福岡県北九州市八幡西区八千代町</t>
  </si>
  <si>
    <t>福岡県北九州市八幡西区山寺町</t>
  </si>
  <si>
    <t>福岡県北九州市八幡西区夕原町</t>
  </si>
  <si>
    <t>福岡県北九州市八幡西区養福寺町</t>
  </si>
  <si>
    <t>福岡県北九州市八幡西区力丸町</t>
  </si>
  <si>
    <t>福岡県福岡市東区貝塚団地</t>
  </si>
  <si>
    <t>福岡県福岡市東区香椎団地</t>
  </si>
  <si>
    <t>福岡県福岡市東区勝馬</t>
  </si>
  <si>
    <t>福岡県福岡市東区上和白</t>
  </si>
  <si>
    <t>福岡県福岡市東区郷口町</t>
  </si>
  <si>
    <t>福岡県福岡市東区志賀島</t>
  </si>
  <si>
    <t>福岡県福岡市東区城浜団地</t>
  </si>
  <si>
    <t>福岡県福岡市東区奈多団地</t>
  </si>
  <si>
    <t>福岡県福岡市東区筥松新町</t>
  </si>
  <si>
    <t>福岡県福岡市東区弘</t>
  </si>
  <si>
    <t>福岡県福岡市東区二又瀬</t>
  </si>
  <si>
    <t>福岡県福岡市東区二又瀬新町</t>
  </si>
  <si>
    <t>福岡県福岡市東区美和台新町</t>
  </si>
  <si>
    <t>福岡県福岡市博多区沖浜町</t>
  </si>
  <si>
    <t>福岡県福岡市博多区上臼井</t>
  </si>
  <si>
    <t>福岡県福岡市博多区上川端町</t>
  </si>
  <si>
    <t>福岡県福岡市博多区上呉服町</t>
  </si>
  <si>
    <t>福岡県福岡市博多区神屋町</t>
  </si>
  <si>
    <t>福岡県福岡市博多区祇園町</t>
  </si>
  <si>
    <t>福岡県福岡市博多区御供所町</t>
  </si>
  <si>
    <t>福岡県福岡市博多区古門戸町</t>
  </si>
  <si>
    <t>福岡県福岡市博多区雀居</t>
  </si>
  <si>
    <t>福岡県福岡市博多区下臼井</t>
  </si>
  <si>
    <t>福岡県福岡市博多区下川端町</t>
  </si>
  <si>
    <t>福岡県福岡市博多区下呉服町</t>
  </si>
  <si>
    <t>福岡県福岡市博多区下月隈</t>
  </si>
  <si>
    <t>福岡県福岡市博多区須崎町</t>
  </si>
  <si>
    <t>福岡県福岡市博多区石城町</t>
  </si>
  <si>
    <t>福岡県福岡市博多区大博町</t>
  </si>
  <si>
    <t>福岡県福岡市博多区築港本町</t>
  </si>
  <si>
    <t>福岡県福岡市博多区綱場町</t>
  </si>
  <si>
    <t>福岡県福岡市博多区対馬小路</t>
  </si>
  <si>
    <t>福岡県福岡市博多区店屋町</t>
  </si>
  <si>
    <t>福岡県福岡市博多区中呉服町</t>
  </si>
  <si>
    <t>福岡県福岡市博多区中洲中島町</t>
  </si>
  <si>
    <t>福岡県福岡市博多区奈良屋町</t>
  </si>
  <si>
    <t>福岡県福岡市博多区博多駅中央街</t>
  </si>
  <si>
    <t>福岡県福岡市博多区比恵町</t>
  </si>
  <si>
    <t>福岡県福岡市博多区東公園</t>
  </si>
  <si>
    <t>福岡県福岡市博多区吉塚本町</t>
  </si>
  <si>
    <t>福岡県福岡市博多区冷泉町</t>
  </si>
  <si>
    <t>福岡県福岡市中央区</t>
  </si>
  <si>
    <t>福岡県福岡市中央区伊崎</t>
  </si>
  <si>
    <t>福岡県福岡市中央区大濠公園</t>
  </si>
  <si>
    <t>福岡県福岡市中央区黒門</t>
  </si>
  <si>
    <t>福岡県福岡市中央区御所ケ谷</t>
  </si>
  <si>
    <t>福岡県福岡市中央区山荘通</t>
  </si>
  <si>
    <t>福岡県福岡市中央区浄水通</t>
  </si>
  <si>
    <t>福岡県福岡市中央区城内</t>
  </si>
  <si>
    <t>福岡県福岡市中央区那の川</t>
  </si>
  <si>
    <t>福岡県福岡市中央区西公園</t>
  </si>
  <si>
    <t>福岡県福岡市中央区西中洲</t>
  </si>
  <si>
    <t>福岡県福岡市中央区梅光園団地</t>
  </si>
  <si>
    <t>福岡県福岡市中央区平丘町</t>
  </si>
  <si>
    <t>福岡県福岡市中央区平尾浄水町</t>
  </si>
  <si>
    <t>福岡県福岡市中央区古小烏町</t>
  </si>
  <si>
    <t>福岡県福岡市中央区南公園</t>
  </si>
  <si>
    <t>福岡県福岡市中央区薬院伊福町</t>
  </si>
  <si>
    <t>福岡県福岡市南区</t>
  </si>
  <si>
    <t>福岡県福岡市南区大橋団地</t>
  </si>
  <si>
    <t>福岡県福岡市南区折立町</t>
  </si>
  <si>
    <t>福岡県福岡市南区玉川町</t>
  </si>
  <si>
    <t>福岡県福岡市南区弥永団地</t>
  </si>
  <si>
    <t>福岡県福岡市南区横手南町</t>
  </si>
  <si>
    <t>福岡県福岡市南区若久団地</t>
  </si>
  <si>
    <t>福岡県福岡市西区</t>
  </si>
  <si>
    <t>福岡県福岡市西区飯氏</t>
  </si>
  <si>
    <t>福岡県福岡市西区飯盛</t>
  </si>
  <si>
    <t>福岡県福岡市西区壱岐団地</t>
  </si>
  <si>
    <t>福岡県福岡市西区今宿青木</t>
  </si>
  <si>
    <t>福岡県福岡市西区今宿駅前</t>
  </si>
  <si>
    <t>福岡県福岡市西区今宿上ノ原</t>
  </si>
  <si>
    <t>福岡県福岡市西区今宿町</t>
  </si>
  <si>
    <t>福岡県福岡市西区今宿西</t>
  </si>
  <si>
    <t>福岡県福岡市西区今津</t>
  </si>
  <si>
    <t>福岡県福岡市西区宇田川原</t>
  </si>
  <si>
    <t>福岡県福岡市西区大町団地</t>
  </si>
  <si>
    <t>福岡県福岡市西区小呂島</t>
  </si>
  <si>
    <t>福岡県福岡市西区金武</t>
  </si>
  <si>
    <t>福岡県福岡市西区北原</t>
  </si>
  <si>
    <t>福岡県福岡市西区九大新町</t>
  </si>
  <si>
    <t>福岡県福岡市西区草場</t>
  </si>
  <si>
    <t>福岡県福岡市西区桑原</t>
  </si>
  <si>
    <t>福岡県福岡市西区玄界島</t>
  </si>
  <si>
    <t>福岡県福岡市西区小田</t>
  </si>
  <si>
    <t>福岡県福岡市西区下山門団地</t>
  </si>
  <si>
    <t>福岡県福岡市西区十郎川団地</t>
  </si>
  <si>
    <t>福岡県福岡市西区拾六町団地</t>
  </si>
  <si>
    <t>福岡県福岡市西区城の原団地</t>
  </si>
  <si>
    <t>福岡県福岡市西区千里</t>
  </si>
  <si>
    <t>福岡県福岡市西区田</t>
  </si>
  <si>
    <t>福岡県福岡市西区徳永</t>
  </si>
  <si>
    <t>福岡県福岡市西区徳永北</t>
  </si>
  <si>
    <t>福岡県福岡市西区西入部</t>
  </si>
  <si>
    <t>福岡県福岡市西区西浦</t>
  </si>
  <si>
    <t>福岡県福岡市西区能古</t>
  </si>
  <si>
    <t>福岡県福岡市西区橋本</t>
  </si>
  <si>
    <t>福岡県福岡市西区羽根戸</t>
  </si>
  <si>
    <t>福岡県福岡市西区福重団地</t>
  </si>
  <si>
    <t>福岡県福岡市西区宮浦</t>
  </si>
  <si>
    <t>福岡県福岡市西区女原</t>
  </si>
  <si>
    <t>福岡県福岡市西区女原北</t>
  </si>
  <si>
    <t>福岡県福岡市西区元岡</t>
  </si>
  <si>
    <t>福岡県福岡市西区横浜３丁目</t>
  </si>
  <si>
    <t>福岡県福岡市西区吉武</t>
  </si>
  <si>
    <t>福岡県福岡市城南区荒江</t>
  </si>
  <si>
    <t>福岡県福岡市城南区荒江団地</t>
  </si>
  <si>
    <t>福岡県福岡市城南区飯倉</t>
  </si>
  <si>
    <t>福岡県福岡市城南区金山団地</t>
  </si>
  <si>
    <t>福岡県福岡市城南区城西団地</t>
  </si>
  <si>
    <t>福岡県福岡市城南区宝台団地</t>
  </si>
  <si>
    <t>福岡県福岡市城南区堤団地</t>
  </si>
  <si>
    <t>福岡県福岡市城南区別府団地</t>
  </si>
  <si>
    <t>福岡県福岡市城南区友泉亭</t>
  </si>
  <si>
    <t>福岡県福岡市早良区</t>
  </si>
  <si>
    <t>福岡県福岡市早良区有田団地</t>
  </si>
  <si>
    <t>福岡県福岡市早良区飯場</t>
  </si>
  <si>
    <t>福岡県福岡市早良区石釜</t>
  </si>
  <si>
    <t>福岡県福岡市早良区板屋</t>
  </si>
  <si>
    <t>福岡県福岡市早良区小笠木</t>
  </si>
  <si>
    <t>福岡県福岡市早良区金武</t>
  </si>
  <si>
    <t>福岡県福岡市早良区椎原</t>
  </si>
  <si>
    <t>福岡県福岡市早良区四箇田団地</t>
  </si>
  <si>
    <t>福岡県福岡市早良区祖原</t>
  </si>
  <si>
    <t>福岡県福岡市早良区田</t>
  </si>
  <si>
    <t>福岡県福岡市早良区西</t>
  </si>
  <si>
    <t>福岡県福岡市早良区西油山</t>
  </si>
  <si>
    <t>福岡県福岡市早良区原団地</t>
  </si>
  <si>
    <t>福岡県福岡市早良区星の原団地</t>
  </si>
  <si>
    <t>福岡県福岡市早良区曲渕</t>
  </si>
  <si>
    <t>福岡県福岡市早良区室住団地</t>
  </si>
  <si>
    <t>福岡県大牟田市青葉町</t>
  </si>
  <si>
    <t>福岡県大牟田市曙町</t>
  </si>
  <si>
    <t>福岡県大牟田市浅牟田町</t>
  </si>
  <si>
    <t>福岡県大牟田市甘木</t>
  </si>
  <si>
    <t>福岡県大牟田市飯田町</t>
  </si>
  <si>
    <t>福岡県大牟田市泉町</t>
  </si>
  <si>
    <t>福岡県大牟田市出雲町</t>
  </si>
  <si>
    <t>福岡県大牟田市櫟野</t>
  </si>
  <si>
    <t>福岡県大牟田市一浦町</t>
  </si>
  <si>
    <t>福岡県大牟田市一部町</t>
  </si>
  <si>
    <t>福岡県大牟田市一本町</t>
  </si>
  <si>
    <t>福岡県大牟田市今山</t>
  </si>
  <si>
    <t>福岡県大牟田市入船町</t>
  </si>
  <si>
    <t>福岡県大牟田市岩本</t>
  </si>
  <si>
    <t>福岡県大牟田市右京町</t>
  </si>
  <si>
    <t>福岡県大牟田市臼井町</t>
  </si>
  <si>
    <t>福岡県大牟田市恵比須町</t>
  </si>
  <si>
    <t>福岡県大牟田市延命寺町</t>
  </si>
  <si>
    <t>福岡県大牟田市大浦町</t>
  </si>
  <si>
    <t>福岡県大牟田市小川町</t>
  </si>
  <si>
    <t>福岡県大牟田市沖田町</t>
  </si>
  <si>
    <t>福岡県大牟田市片平町</t>
  </si>
  <si>
    <t>福岡県大牟田市勝立</t>
  </si>
  <si>
    <t>福岡県大牟田市上内</t>
  </si>
  <si>
    <t>福岡県大牟田市亀谷町</t>
  </si>
  <si>
    <t>福岡県大牟田市亀甲町</t>
  </si>
  <si>
    <t>福岡県大牟田市瓦町</t>
  </si>
  <si>
    <t>福岡県大牟田市神田町</t>
  </si>
  <si>
    <t>福岡県大牟田市北磯町</t>
  </si>
  <si>
    <t>福岡県大牟田市教楽来</t>
  </si>
  <si>
    <t>福岡県大牟田市草木</t>
  </si>
  <si>
    <t>福岡県大牟田市歴木</t>
  </si>
  <si>
    <t>福岡県大牟田市久福木</t>
  </si>
  <si>
    <t>福岡県大牟田市倉永</t>
  </si>
  <si>
    <t>福岡県大牟田市健老町</t>
  </si>
  <si>
    <t>福岡県大牟田市合成町</t>
  </si>
  <si>
    <t>福岡県大牟田市桜町</t>
  </si>
  <si>
    <t>福岡県大牟田市左古町</t>
  </si>
  <si>
    <t>福岡県大牟田市三坑町</t>
  </si>
  <si>
    <t>福岡県大牟田市汐屋町</t>
  </si>
  <si>
    <t>福岡県大牟田市四ケ</t>
  </si>
  <si>
    <t>福岡県大牟田市下池町</t>
  </si>
  <si>
    <t>福岡県大牟田市正山町</t>
  </si>
  <si>
    <t>福岡県大牟田市浄真町</t>
  </si>
  <si>
    <t>福岡県大牟田市昭和開</t>
  </si>
  <si>
    <t>福岡県大牟田市昭和町</t>
  </si>
  <si>
    <t>福岡県大牟田市白川</t>
  </si>
  <si>
    <t>福岡県大牟田市白銀</t>
  </si>
  <si>
    <t>福岡県大牟田市白金町</t>
  </si>
  <si>
    <t>福岡県大牟田市新開町</t>
  </si>
  <si>
    <t>福岡県大牟田市新港町</t>
  </si>
  <si>
    <t>福岡県大牟田市新栄町</t>
  </si>
  <si>
    <t>福岡県大牟田市新地町</t>
  </si>
  <si>
    <t>福岡県大牟田市真道寺町</t>
  </si>
  <si>
    <t>福岡県大牟田市新町</t>
  </si>
  <si>
    <t>福岡県大牟田市末広町</t>
  </si>
  <si>
    <t>福岡県大牟田市住吉町</t>
  </si>
  <si>
    <t>福岡県大牟田市高砂町</t>
  </si>
  <si>
    <t>福岡県大牟田市田隈</t>
  </si>
  <si>
    <t>福岡県大牟田市橘</t>
  </si>
  <si>
    <t>福岡県大牟田市谷町</t>
  </si>
  <si>
    <t>福岡県大牟田市田端町</t>
  </si>
  <si>
    <t>福岡県大牟田市築町</t>
  </si>
  <si>
    <t>福岡県大牟田市千代町</t>
  </si>
  <si>
    <t>福岡県大牟田市椿黒町</t>
  </si>
  <si>
    <t>福岡県大牟田市手鎌</t>
  </si>
  <si>
    <t>福岡県大牟田市天神町</t>
  </si>
  <si>
    <t>福岡県大牟田市天道町</t>
  </si>
  <si>
    <t>福岡県大牟田市稲荷町</t>
  </si>
  <si>
    <t>福岡県大牟田市唐船</t>
  </si>
  <si>
    <t>福岡県大牟田市常盤町</t>
  </si>
  <si>
    <t>福岡県大牟田市鳥塚町</t>
  </si>
  <si>
    <t>福岡県大牟田市中島町</t>
  </si>
  <si>
    <t>福岡県大牟田市中友町</t>
  </si>
  <si>
    <t>福岡県大牟田市長田町</t>
  </si>
  <si>
    <t>福岡県大牟田市長溝町</t>
  </si>
  <si>
    <t>福岡県大牟田市七浦町</t>
  </si>
  <si>
    <t>福岡県大牟田市浪花町</t>
  </si>
  <si>
    <t>福岡県大牟田市西新町</t>
  </si>
  <si>
    <t>福岡県大牟田市西浜田町</t>
  </si>
  <si>
    <t>福岡県大牟田市西宮浦町</t>
  </si>
  <si>
    <t>福岡県大牟田市野添町</t>
  </si>
  <si>
    <t>福岡県大牟田市橋口町</t>
  </si>
  <si>
    <t>福岡県大牟田市八本町</t>
  </si>
  <si>
    <t>福岡県大牟田市花園町</t>
  </si>
  <si>
    <t>福岡県大牟田市馬場町</t>
  </si>
  <si>
    <t>福岡県大牟田市浜田町</t>
  </si>
  <si>
    <t>福岡県大牟田市浜町</t>
  </si>
  <si>
    <t>福岡県大牟田市早鐘町</t>
  </si>
  <si>
    <t>福岡県大牟田市駛馬町</t>
  </si>
  <si>
    <t>福岡県大牟田市原山町</t>
  </si>
  <si>
    <t>福岡県大牟田市東泉町</t>
  </si>
  <si>
    <t>福岡県大牟田市東萩尾町</t>
  </si>
  <si>
    <t>福岡県大牟田市東宮浦町</t>
  </si>
  <si>
    <t>福岡県大牟田市樋口町</t>
  </si>
  <si>
    <t>福岡県大牟田市姫島町</t>
  </si>
  <si>
    <t>福岡県大牟田市平原町</t>
  </si>
  <si>
    <t>福岡県大牟田市藤田町</t>
  </si>
  <si>
    <t>福岡県大牟田市古町</t>
  </si>
  <si>
    <t>福岡県大牟田市松浦町</t>
  </si>
  <si>
    <t>福岡県大牟田市馬渡町</t>
  </si>
  <si>
    <t>福岡県大牟田市三池</t>
  </si>
  <si>
    <t>福岡県大牟田市岬</t>
  </si>
  <si>
    <t>福岡県大牟田市岬町</t>
  </si>
  <si>
    <t>福岡県大牟田市港町</t>
  </si>
  <si>
    <t>福岡県大牟田市宮坂町</t>
  </si>
  <si>
    <t>福岡県大牟田市宮崎</t>
  </si>
  <si>
    <t>福岡県大牟田市宮部</t>
  </si>
  <si>
    <t>福岡県大牟田市宮山町</t>
  </si>
  <si>
    <t>福岡県大牟田市焼石町</t>
  </si>
  <si>
    <t>福岡県大牟田市八江町</t>
  </si>
  <si>
    <t>福岡県大牟田市山下町</t>
  </si>
  <si>
    <t>福岡県大牟田市山上町</t>
  </si>
  <si>
    <t>福岡県大牟田市吉野</t>
  </si>
  <si>
    <t>福岡県大牟田市四山町</t>
  </si>
  <si>
    <t>福岡県大牟田市龍湖瀬町</t>
  </si>
  <si>
    <t>福岡県大牟田市若宮町</t>
  </si>
  <si>
    <t>福岡県久留米市合川町</t>
  </si>
  <si>
    <t>福岡県久留米市朝妻町</t>
  </si>
  <si>
    <t>福岡県久留米市旭町</t>
  </si>
  <si>
    <t>福岡県久留米市洗町</t>
  </si>
  <si>
    <t>福岡県久留米市荒木町荒木</t>
  </si>
  <si>
    <t>福岡県久留米市荒木町今</t>
  </si>
  <si>
    <t>福岡県久留米市荒木町下荒木</t>
  </si>
  <si>
    <t>福岡県久留米市荒木町白口</t>
  </si>
  <si>
    <t>福岡県久留米市荒木町藤田</t>
  </si>
  <si>
    <t>福岡県久留米市梅満町</t>
  </si>
  <si>
    <t>福岡県久留米市大石町</t>
  </si>
  <si>
    <t>福岡県久留米市大手町</t>
  </si>
  <si>
    <t>福岡県久留米市大橋町合楽</t>
  </si>
  <si>
    <t>福岡県久留米市大橋町常持</t>
  </si>
  <si>
    <t>福岡県久留米市大橋町蜷川</t>
  </si>
  <si>
    <t>福岡県久留米市上津町</t>
  </si>
  <si>
    <t>福岡県久留米市北野町赤司</t>
  </si>
  <si>
    <t>福岡県久留米市北野町石崎</t>
  </si>
  <si>
    <t>福岡県久留米市北野町稲数</t>
  </si>
  <si>
    <t>福岡県久留米市北野町今山</t>
  </si>
  <si>
    <t>福岡県久留米市北野町大城</t>
  </si>
  <si>
    <t>福岡県久留米市北野町乙丸</t>
  </si>
  <si>
    <t>福岡県久留米市北野町乙吉</t>
  </si>
  <si>
    <t>福岡県久留米市北野町金島</t>
  </si>
  <si>
    <t>福岡県久留米市北野町上弓削</t>
  </si>
  <si>
    <t>福岡県久留米市北野町高良</t>
  </si>
  <si>
    <t>福岡県久留米市北野町十郎丸</t>
  </si>
  <si>
    <t>福岡県久留米市北野町陣屋</t>
  </si>
  <si>
    <t>福岡県久留米市北野町千代島</t>
  </si>
  <si>
    <t>福岡県久留米市北野町塚島</t>
  </si>
  <si>
    <t>福岡県久留米市北野町冨多</t>
  </si>
  <si>
    <t>福岡県久留米市北野町鳥巣</t>
  </si>
  <si>
    <t>福岡県久留米市北野町中</t>
  </si>
  <si>
    <t>福岡県久留米市北野町中川</t>
  </si>
  <si>
    <t>福岡県久留米市北野町中島</t>
  </si>
  <si>
    <t>福岡県久留米市北野町仁王丸</t>
  </si>
  <si>
    <t>福岡県久留米市北野町八重亀</t>
  </si>
  <si>
    <t>福岡県久留米市京町</t>
  </si>
  <si>
    <t>福岡県久留米市草野町草野</t>
  </si>
  <si>
    <t>福岡県久留米市草野町紅桃林</t>
  </si>
  <si>
    <t>福岡県久留米市草野町矢作</t>
  </si>
  <si>
    <t>福岡県久留米市草野町吉木</t>
  </si>
  <si>
    <t>福岡県久留米市櫛原町</t>
  </si>
  <si>
    <t>福岡県久留米市小頭町</t>
  </si>
  <si>
    <t>福岡県久留米市国分町</t>
  </si>
  <si>
    <t>福岡県久留米市小森野町</t>
  </si>
  <si>
    <t>福岡県久留米市篠山町</t>
  </si>
  <si>
    <t>福岡県久留米市篠原町</t>
  </si>
  <si>
    <t>福岡県久留米市荘島町</t>
  </si>
  <si>
    <t>福岡県久留米市城島町青木島</t>
  </si>
  <si>
    <t>福岡県久留米市城島町芦塚</t>
  </si>
  <si>
    <t>福岡県久留米市城島町浮島</t>
  </si>
  <si>
    <t>福岡県久留米市城島町内野</t>
  </si>
  <si>
    <t>福岡県久留米市城島町江上</t>
  </si>
  <si>
    <t>福岡県久留米市城島町江上上</t>
  </si>
  <si>
    <t>福岡県久留米市城島町江上本</t>
  </si>
  <si>
    <t>福岡県久留米市城島町江島</t>
  </si>
  <si>
    <t>福岡県久留米市城島町大依</t>
  </si>
  <si>
    <t>福岡県久留米市城島町上青木</t>
  </si>
  <si>
    <t>福岡県久留米市城島町下青木</t>
  </si>
  <si>
    <t>福岡県久留米市城島町下田</t>
  </si>
  <si>
    <t>福岡県久留米市城島町城島</t>
  </si>
  <si>
    <t>福岡県久留米市城島町四郎丸</t>
  </si>
  <si>
    <t>福岡県久留米市城島町楢津</t>
  </si>
  <si>
    <t>福岡県久留米市城島町西青木</t>
  </si>
  <si>
    <t>福岡県久留米市城島町浜</t>
  </si>
  <si>
    <t>福岡県久留米市城島町原中牟田</t>
  </si>
  <si>
    <t>福岡県久留米市城島町六町原</t>
  </si>
  <si>
    <t>福岡県久留米市城南町</t>
  </si>
  <si>
    <t>福岡県久留米市白山町</t>
  </si>
  <si>
    <t>福岡県久留米市諏訪野町</t>
  </si>
  <si>
    <t>福岡県久留米市瀬下町</t>
  </si>
  <si>
    <t>福岡県久留米市善導寺町飯田</t>
  </si>
  <si>
    <t>福岡県久留米市善導寺町木塚</t>
  </si>
  <si>
    <t>福岡県久留米市善導寺町島</t>
  </si>
  <si>
    <t>福岡県久留米市善導寺町与田</t>
  </si>
  <si>
    <t>福岡県久留米市大善寺大橋</t>
  </si>
  <si>
    <t>福岡県久留米市大善寺町黒田</t>
  </si>
  <si>
    <t>福岡県久留米市大善寺町中津</t>
  </si>
  <si>
    <t>福岡県久留米市大善寺町藤吉</t>
  </si>
  <si>
    <t>福岡県久留米市大善寺町宮本</t>
  </si>
  <si>
    <t>福岡県久留米市大善寺町夜明</t>
  </si>
  <si>
    <t>福岡県久留米市太郎原町</t>
  </si>
  <si>
    <t>福岡県久留米市田主丸町秋成</t>
  </si>
  <si>
    <t>福岡県久留米市田主丸町朝森</t>
  </si>
  <si>
    <t>福岡県久留米市田主丸町石垣</t>
  </si>
  <si>
    <t>福岡県久留米市田主丸町以真恵</t>
  </si>
  <si>
    <t>福岡県久留米市田主丸町恵利</t>
  </si>
  <si>
    <t>福岡県久留米市田主丸町上原</t>
  </si>
  <si>
    <t>福岡県久留米市田主丸町志塚島</t>
  </si>
  <si>
    <t>福岡県久留米市田主丸町菅原</t>
  </si>
  <si>
    <t>福岡県久留米市田主丸町鷹取</t>
  </si>
  <si>
    <t>福岡県久留米市田主丸町竹野</t>
  </si>
  <si>
    <t>福岡県久留米市田主丸町田主丸</t>
  </si>
  <si>
    <t>福岡県久留米市田主丸町地徳</t>
  </si>
  <si>
    <t>福岡県久留米市田主丸町常盤</t>
  </si>
  <si>
    <t>福岡県久留米市田主丸町豊城</t>
  </si>
  <si>
    <t>福岡県久留米市田主丸町中尾</t>
  </si>
  <si>
    <t>福岡県久留米市田主丸町長栖</t>
  </si>
  <si>
    <t>福岡県久留米市田主丸町野田</t>
  </si>
  <si>
    <t>福岡県久留米市田主丸町殖木</t>
  </si>
  <si>
    <t>福岡県久留米市田主丸町船越</t>
  </si>
  <si>
    <t>福岡県久留米市田主丸町牧</t>
  </si>
  <si>
    <t>福岡県久留米市田主丸町益生田</t>
  </si>
  <si>
    <t>福岡県久留米市田主丸町森部</t>
  </si>
  <si>
    <t>福岡県久留米市田主丸町八幡</t>
  </si>
  <si>
    <t>福岡県久留米市田主丸町吉本</t>
  </si>
  <si>
    <t>福岡県久留米市中央町</t>
  </si>
  <si>
    <t>福岡県久留米市津福今町</t>
  </si>
  <si>
    <t>福岡県久留米市津福本町</t>
  </si>
  <si>
    <t>福岡県久留米市寺町</t>
  </si>
  <si>
    <t>福岡県久留米市天神町</t>
  </si>
  <si>
    <t>福岡県久留米市東和町</t>
  </si>
  <si>
    <t>福岡県久留米市通東町</t>
  </si>
  <si>
    <t>福岡県久留米市通外町</t>
  </si>
  <si>
    <t>福岡県久留米市通町</t>
  </si>
  <si>
    <t>福岡県久留米市長門石町</t>
  </si>
  <si>
    <t>福岡県久留米市縄手町</t>
  </si>
  <si>
    <t>福岡県久留米市南薫西町</t>
  </si>
  <si>
    <t>福岡県久留米市南薫町</t>
  </si>
  <si>
    <t>福岡県久留米市西町</t>
  </si>
  <si>
    <t>福岡県久留米市野中町</t>
  </si>
  <si>
    <t>福岡県久留米市野伏間</t>
  </si>
  <si>
    <t>福岡県久留米市原古賀町</t>
  </si>
  <si>
    <t>福岡県久留米市東合川新町</t>
  </si>
  <si>
    <t>福岡県久留米市東合川干出町</t>
  </si>
  <si>
    <t>福岡県久留米市東合川町</t>
  </si>
  <si>
    <t>福岡県久留米市東櫛原町</t>
  </si>
  <si>
    <t>福岡県久留米市東町</t>
  </si>
  <si>
    <t>福岡県久留米市日ノ出町</t>
  </si>
  <si>
    <t>福岡県久留米市百年公園</t>
  </si>
  <si>
    <t>福岡県久留米市日吉町</t>
  </si>
  <si>
    <t>福岡県久留米市藤光</t>
  </si>
  <si>
    <t>福岡県久留米市藤光町</t>
  </si>
  <si>
    <t>福岡県久留米市藤山町</t>
  </si>
  <si>
    <t>福岡県久留米市螢川町</t>
  </si>
  <si>
    <t>福岡県久留米市本町</t>
  </si>
  <si>
    <t>福岡県久留米市松ケ枝町</t>
  </si>
  <si>
    <t>福岡県久留米市御井朝妻</t>
  </si>
  <si>
    <t>福岡県久留米市御井町</t>
  </si>
  <si>
    <t>福岡県久留米市三潴町生岩</t>
  </si>
  <si>
    <t>福岡県久留米市三潴町壱町原</t>
  </si>
  <si>
    <t>福岡県久留米市三潴町清松</t>
  </si>
  <si>
    <t>福岡県久留米市三潴町草場</t>
  </si>
  <si>
    <t>福岡県久留米市三潴町高三潴</t>
  </si>
  <si>
    <t>福岡県久留米市三潴町田川</t>
  </si>
  <si>
    <t>福岡県久留米市三潴町玉満</t>
  </si>
  <si>
    <t>福岡県久留米市三潴町西牟田</t>
  </si>
  <si>
    <t>福岡県久留米市三潴町早津崎</t>
  </si>
  <si>
    <t>福岡県久留米市三潴町原田</t>
  </si>
  <si>
    <t>福岡県久留米市三潴町福光</t>
  </si>
  <si>
    <t>福岡県久留米市宮ノ陣町大杜</t>
  </si>
  <si>
    <t>福岡県久留米市宮ノ陣町五郎丸</t>
  </si>
  <si>
    <t>福岡県久留米市宮ノ陣町八丁島</t>
  </si>
  <si>
    <t>福岡県久留米市宮ノ陣町若松</t>
  </si>
  <si>
    <t>福岡県久留米市六ツ門町</t>
  </si>
  <si>
    <t>福岡県久留米市安武町住吉</t>
  </si>
  <si>
    <t>福岡県久留米市安武町武島</t>
  </si>
  <si>
    <t>福岡県久留米市安武町安武本</t>
  </si>
  <si>
    <t>福岡県久留米市山川市ノ上町</t>
  </si>
  <si>
    <t>福岡県久留米市山川沓形町</t>
  </si>
  <si>
    <t>福岡県久留米市山川野口町</t>
  </si>
  <si>
    <t>福岡県久留米市山川町</t>
  </si>
  <si>
    <t>福岡県久留米市山本町豊田</t>
  </si>
  <si>
    <t>福岡県久留米市山本町耳納</t>
  </si>
  <si>
    <t>福岡県直方市赤地</t>
  </si>
  <si>
    <t>福岡県直方市植木</t>
  </si>
  <si>
    <t>福岡県直方市永満寺</t>
  </si>
  <si>
    <t>福岡県直方市上境</t>
  </si>
  <si>
    <t>福岡県直方市上新入</t>
  </si>
  <si>
    <t>福岡県直方市上頓野</t>
  </si>
  <si>
    <t>福岡県直方市感田</t>
  </si>
  <si>
    <t>福岡県直方市下境</t>
  </si>
  <si>
    <t>福岡県直方市下新入</t>
  </si>
  <si>
    <t>福岡県直方市神正町</t>
  </si>
  <si>
    <t>福岡県直方市新知町</t>
  </si>
  <si>
    <t>福岡県直方市須崎町</t>
  </si>
  <si>
    <t>福岡県直方市津田町</t>
  </si>
  <si>
    <t>福岡県直方市殿町</t>
  </si>
  <si>
    <t>福岡県直方市頓野</t>
  </si>
  <si>
    <t>福岡県直方市中泉</t>
  </si>
  <si>
    <t>福岡県直方市直方</t>
  </si>
  <si>
    <t>福岡県直方市畑</t>
  </si>
  <si>
    <t>福岡県直方市日吉町</t>
  </si>
  <si>
    <t>福岡県直方市古町</t>
  </si>
  <si>
    <t>福岡県直方市丸山町</t>
  </si>
  <si>
    <t>福岡県直方市山部</t>
  </si>
  <si>
    <t>福岡県飯塚市</t>
  </si>
  <si>
    <t>福岡県飯塚市相田</t>
  </si>
  <si>
    <t>福岡県飯塚市阿恵</t>
  </si>
  <si>
    <t>福岡県飯塚市赤坂</t>
  </si>
  <si>
    <t>福岡県飯塚市秋松</t>
  </si>
  <si>
    <t>福岡県飯塚市有井</t>
  </si>
  <si>
    <t>福岡県飯塚市有安</t>
  </si>
  <si>
    <t>福岡県飯塚市飯塚</t>
  </si>
  <si>
    <t>福岡県飯塚市伊川</t>
  </si>
  <si>
    <t>福岡県飯塚市伊岐須</t>
  </si>
  <si>
    <t>福岡県飯塚市入水</t>
  </si>
  <si>
    <t>福岡県飯塚市内野</t>
  </si>
  <si>
    <t>福岡県飯塚市潤野</t>
  </si>
  <si>
    <t>福岡県飯塚市枝国</t>
  </si>
  <si>
    <t>福岡県飯塚市大門</t>
  </si>
  <si>
    <t>福岡県飯塚市小正</t>
  </si>
  <si>
    <t>福岡県飯塚市鹿毛馬</t>
  </si>
  <si>
    <t>福岡県飯塚市上三緒</t>
  </si>
  <si>
    <t>福岡県飯塚市柏の森</t>
  </si>
  <si>
    <t>福岡県飯塚市川島</t>
  </si>
  <si>
    <t>福岡県飯塚市川津</t>
  </si>
  <si>
    <t>福岡県飯塚市北古賀</t>
  </si>
  <si>
    <t>福岡県飯塚市口原</t>
  </si>
  <si>
    <t>福岡県飯塚市久保白</t>
  </si>
  <si>
    <t>福岡県飯塚市桑曲</t>
  </si>
  <si>
    <t>福岡県飯塚市建花寺</t>
  </si>
  <si>
    <t>福岡県飯塚市幸袋</t>
  </si>
  <si>
    <t>福岡県飯塚市菰田</t>
  </si>
  <si>
    <t>福岡県飯塚市佐與</t>
  </si>
  <si>
    <t>福岡県飯塚市下三緒</t>
  </si>
  <si>
    <t>福岡県飯塚市目尾</t>
  </si>
  <si>
    <t>福岡県飯塚市舎利蔵</t>
  </si>
  <si>
    <t>福岡県飯塚市庄司</t>
  </si>
  <si>
    <t>福岡県飯塚市庄内元吉</t>
  </si>
  <si>
    <t>福岡県飯塚市新飯塚</t>
  </si>
  <si>
    <t>福岡県飯塚市新立岩</t>
  </si>
  <si>
    <t>福岡県飯塚市勢田</t>
  </si>
  <si>
    <t>福岡県飯塚市大日寺</t>
  </si>
  <si>
    <t>福岡県飯塚市大分</t>
  </si>
  <si>
    <t>福岡県飯塚市高倉</t>
  </si>
  <si>
    <t>福岡県飯塚市高田</t>
  </si>
  <si>
    <t>福岡県飯塚市多田</t>
  </si>
  <si>
    <t>福岡県飯塚市忠隈</t>
  </si>
  <si>
    <t>福岡県飯塚市立岩</t>
  </si>
  <si>
    <t>福岡県飯塚市太郎丸</t>
  </si>
  <si>
    <t>福岡県飯塚市筑穂元吉</t>
  </si>
  <si>
    <t>福岡県飯塚市津島</t>
  </si>
  <si>
    <t>福岡県飯塚市筒野</t>
  </si>
  <si>
    <t>福岡県飯塚市綱分</t>
  </si>
  <si>
    <t>福岡県飯塚市椿</t>
  </si>
  <si>
    <t>福岡県飯塚市鶴三緒</t>
  </si>
  <si>
    <t>福岡県飯塚市津原</t>
  </si>
  <si>
    <t>福岡県飯塚市天道</t>
  </si>
  <si>
    <t>福岡県飯塚市徳前</t>
  </si>
  <si>
    <t>福岡県飯塚市内住</t>
  </si>
  <si>
    <t>福岡県飯塚市中</t>
  </si>
  <si>
    <t>福岡県飯塚市長尾</t>
  </si>
  <si>
    <t>福岡県飯塚市鯰田</t>
  </si>
  <si>
    <t>福岡県飯塚市西徳前</t>
  </si>
  <si>
    <t>福岡県飯塚市西町</t>
  </si>
  <si>
    <t>福岡県飯塚市仁保</t>
  </si>
  <si>
    <t>福岡県飯塚市花瀬</t>
  </si>
  <si>
    <t>福岡県飯塚市東徳前</t>
  </si>
  <si>
    <t>福岡県飯塚市平塚</t>
  </si>
  <si>
    <t>福岡県飯塚市平恒</t>
  </si>
  <si>
    <t>福岡県飯塚市弁分</t>
  </si>
  <si>
    <t>福岡県飯塚市堀池</t>
  </si>
  <si>
    <t>福岡県飯塚市本町</t>
  </si>
  <si>
    <t>福岡県飯塚市馬敷</t>
  </si>
  <si>
    <t>福岡県飯塚市南尾</t>
  </si>
  <si>
    <t>福岡県飯塚市宮町</t>
  </si>
  <si>
    <t>福岡県飯塚市明星寺</t>
  </si>
  <si>
    <t>福岡県飯塚市椋本</t>
  </si>
  <si>
    <t>福岡県飯塚市八木山</t>
  </si>
  <si>
    <t>福岡県飯塚市安恒</t>
  </si>
  <si>
    <t>福岡県飯塚市柳橋</t>
  </si>
  <si>
    <t>福岡県飯塚市山口</t>
  </si>
  <si>
    <t>福岡県飯塚市山倉</t>
  </si>
  <si>
    <t>福岡県飯塚市弥山</t>
  </si>
  <si>
    <t>福岡県飯塚市横田</t>
  </si>
  <si>
    <t>福岡県飯塚市芳雄町</t>
  </si>
  <si>
    <t>福岡県飯塚市吉原町</t>
  </si>
  <si>
    <t>福岡県飯塚市吉北</t>
  </si>
  <si>
    <t>福岡県飯塚市楽市</t>
  </si>
  <si>
    <t>福岡県飯塚市蓮台寺</t>
  </si>
  <si>
    <t>福岡県飯塚市若菜</t>
  </si>
  <si>
    <t>福岡県田川市</t>
  </si>
  <si>
    <t>福岡県田川市伊加利</t>
  </si>
  <si>
    <t>福岡県田川市伊田</t>
  </si>
  <si>
    <t>福岡県田川市伊田町</t>
  </si>
  <si>
    <t>福岡県田川市位登</t>
  </si>
  <si>
    <t>福岡県田川市猪国</t>
  </si>
  <si>
    <t>福岡県田川市魚町</t>
  </si>
  <si>
    <t>福岡県田川市春日町</t>
  </si>
  <si>
    <t>福岡県田川市上本町</t>
  </si>
  <si>
    <t>福岡県田川市川宮</t>
  </si>
  <si>
    <t>福岡県田川市寿町</t>
  </si>
  <si>
    <t>福岡県田川市栄町</t>
  </si>
  <si>
    <t>福岡県田川市桜町</t>
  </si>
  <si>
    <t>福岡県田川市白鳥町</t>
  </si>
  <si>
    <t>福岡県田川市新町</t>
  </si>
  <si>
    <t>福岡県田川市大黒町</t>
  </si>
  <si>
    <t>福岡県田川市中央町</t>
  </si>
  <si>
    <t>福岡県田川市千代町</t>
  </si>
  <si>
    <t>福岡県田川市夏吉</t>
  </si>
  <si>
    <t>福岡県田川市奈良</t>
  </si>
  <si>
    <t>福岡県田川市西本町</t>
  </si>
  <si>
    <t>福岡県田川市番田町</t>
  </si>
  <si>
    <t>福岡県田川市日の出町</t>
  </si>
  <si>
    <t>福岡県田川市平松町</t>
  </si>
  <si>
    <t>福岡県田川市糒</t>
  </si>
  <si>
    <t>福岡県田川市本町</t>
  </si>
  <si>
    <t>福岡県田川市丸山町</t>
  </si>
  <si>
    <t>福岡県田川市宮尾町</t>
  </si>
  <si>
    <t>福岡県田川市弓削田</t>
  </si>
  <si>
    <t>福岡県柳川市</t>
  </si>
  <si>
    <t>福岡県柳川市曙町</t>
  </si>
  <si>
    <t>福岡県柳川市旭町</t>
  </si>
  <si>
    <t>福岡県柳川市有明町</t>
  </si>
  <si>
    <t>福岡県柳川市一新町</t>
  </si>
  <si>
    <t>福岡県柳川市稲荷町</t>
  </si>
  <si>
    <t>福岡県柳川市恵美須町</t>
  </si>
  <si>
    <t>福岡県柳川市奥州町</t>
  </si>
  <si>
    <t>福岡県柳川市大浜町</t>
  </si>
  <si>
    <t>福岡県柳川市沖端町</t>
  </si>
  <si>
    <t>福岡県柳川市鬼童町</t>
  </si>
  <si>
    <t>福岡県柳川市鍛冶屋町</t>
  </si>
  <si>
    <t>福岡県柳川市片原町</t>
  </si>
  <si>
    <t>福岡県柳川市蟹町</t>
  </si>
  <si>
    <t>福岡県柳川市上町</t>
  </si>
  <si>
    <t>福岡県柳川市上宮永町</t>
  </si>
  <si>
    <t>福岡県柳川市金納</t>
  </si>
  <si>
    <t>福岡県柳川市蒲生</t>
  </si>
  <si>
    <t>福岡県柳川市北長柄町</t>
  </si>
  <si>
    <t>福岡県柳川市京町</t>
  </si>
  <si>
    <t>福岡県柳川市久々原</t>
  </si>
  <si>
    <t>福岡県柳川市糀屋町</t>
  </si>
  <si>
    <t>福岡県柳川市古賀</t>
  </si>
  <si>
    <t>福岡県柳川市小道具町</t>
  </si>
  <si>
    <t>福岡県柳川市細工町</t>
  </si>
  <si>
    <t>福岡県柳川市材木町</t>
  </si>
  <si>
    <t>福岡県柳川市坂本町</t>
  </si>
  <si>
    <t>福岡県柳川市下宮永町</t>
  </si>
  <si>
    <t>福岡県柳川市城隅町</t>
  </si>
  <si>
    <t>福岡県柳川市昭南町</t>
  </si>
  <si>
    <t>福岡県柳川市城南町</t>
  </si>
  <si>
    <t>福岡県柳川市新船津町</t>
  </si>
  <si>
    <t>福岡県柳川市新外町</t>
  </si>
  <si>
    <t>福岡県柳川市新町</t>
  </si>
  <si>
    <t>福岡県柳川市隅町</t>
  </si>
  <si>
    <t>福岡県柳川市高島</t>
  </si>
  <si>
    <t>福岡県柳川市立石</t>
  </si>
  <si>
    <t>福岡県柳川市田脇</t>
  </si>
  <si>
    <t>福岡県柳川市筑紫町</t>
  </si>
  <si>
    <t>福岡県柳川市佃町</t>
  </si>
  <si>
    <t>福岡県柳川市辻町</t>
  </si>
  <si>
    <t>福岡県柳川市椿原町</t>
  </si>
  <si>
    <t>福岡県柳川市出来町</t>
  </si>
  <si>
    <t>福岡県柳川市常盤町</t>
  </si>
  <si>
    <t>福岡県柳川市中町</t>
  </si>
  <si>
    <t>福岡県柳川市七ツ家</t>
  </si>
  <si>
    <t>福岡県柳川市西魚屋町</t>
  </si>
  <si>
    <t>福岡県柳川市西蒲池</t>
  </si>
  <si>
    <t>福岡県柳川市西浜武</t>
  </si>
  <si>
    <t>福岡県柳川市間</t>
  </si>
  <si>
    <t>福岡県柳川市橋本町</t>
  </si>
  <si>
    <t>福岡県柳川市八軒町</t>
  </si>
  <si>
    <t>福岡県柳川市東魚屋町</t>
  </si>
  <si>
    <t>福岡県柳川市東蒲池</t>
  </si>
  <si>
    <t>福岡県柳川市袋町</t>
  </si>
  <si>
    <t>福岡県柳川市保加町</t>
  </si>
  <si>
    <t>福岡県柳川市本城町</t>
  </si>
  <si>
    <t>福岡県柳川市本町</t>
  </si>
  <si>
    <t>福岡県柳川市三橋町磯鳥</t>
  </si>
  <si>
    <t>福岡県柳川市三橋町今古賀</t>
  </si>
  <si>
    <t>福岡県柳川市三橋町枝光</t>
  </si>
  <si>
    <t>福岡県柳川市三橋町江曲</t>
  </si>
  <si>
    <t>福岡県柳川市三橋町起田</t>
  </si>
  <si>
    <t>福岡県柳川市三橋町蒲船津</t>
  </si>
  <si>
    <t>福岡県柳川市三橋町木元</t>
  </si>
  <si>
    <t>福岡県柳川市三橋町五拾町</t>
  </si>
  <si>
    <t>福岡県柳川市三橋町下百町</t>
  </si>
  <si>
    <t>福岡県柳川市三橋町白鳥</t>
  </si>
  <si>
    <t>福岡県柳川市三橋町高畑</t>
  </si>
  <si>
    <t>福岡県柳川市三橋町棚町</t>
  </si>
  <si>
    <t>福岡県柳川市三橋町垂見</t>
  </si>
  <si>
    <t>福岡県柳川市三橋町中山</t>
  </si>
  <si>
    <t>福岡県柳川市三橋町久末</t>
  </si>
  <si>
    <t>福岡県柳川市三橋町百町</t>
  </si>
  <si>
    <t>福岡県柳川市三橋町藤吉</t>
  </si>
  <si>
    <t>福岡県柳川市三橋町正行</t>
  </si>
  <si>
    <t>福岡県柳川市三橋町新村</t>
  </si>
  <si>
    <t>福岡県柳川市三橋町柳河</t>
  </si>
  <si>
    <t>福岡県柳川市三橋町吉開</t>
  </si>
  <si>
    <t>福岡県柳川市南長柄町</t>
  </si>
  <si>
    <t>福岡県柳川市南浜武</t>
  </si>
  <si>
    <t>福岡県柳川市宮永町</t>
  </si>
  <si>
    <t>福岡県柳川市茂庵町</t>
  </si>
  <si>
    <t>福岡県柳川市本船津町</t>
  </si>
  <si>
    <t>福岡県柳川市元町</t>
  </si>
  <si>
    <t>福岡県柳川市八百屋町</t>
  </si>
  <si>
    <t>福岡県柳川市矢加部</t>
  </si>
  <si>
    <t>福岡県柳川市弥四郎町</t>
  </si>
  <si>
    <t>福岡県柳川市矢留本町</t>
  </si>
  <si>
    <t>福岡県柳川市矢留町</t>
  </si>
  <si>
    <t>福岡県柳川市柳町</t>
  </si>
  <si>
    <t>福岡県柳川市大和町明野</t>
  </si>
  <si>
    <t>福岡県柳川市大和町大坪</t>
  </si>
  <si>
    <t>福岡県柳川市大和町栄</t>
  </si>
  <si>
    <t>福岡県柳川市大和町皿垣開</t>
  </si>
  <si>
    <t>福岡県柳川市大和町塩塚</t>
  </si>
  <si>
    <t>福岡県柳川市大和町鷹ノ尾</t>
  </si>
  <si>
    <t>福岡県柳川市大和町谷垣</t>
  </si>
  <si>
    <t>福岡県柳川市大和町徳益</t>
  </si>
  <si>
    <t>福岡県柳川市大和町豊原</t>
  </si>
  <si>
    <t>福岡県柳川市大和町中島</t>
  </si>
  <si>
    <t>福岡県柳川市大和町永田開</t>
  </si>
  <si>
    <t>福岡県柳川市大和町六合</t>
  </si>
  <si>
    <t>福岡県柳川市横山町</t>
  </si>
  <si>
    <t>福岡県柳川市吉富町</t>
  </si>
  <si>
    <t>福岡県柳川市吉原</t>
  </si>
  <si>
    <t>福岡県八女市</t>
  </si>
  <si>
    <t>福岡県八女市井延</t>
  </si>
  <si>
    <t>福岡県八女市今福</t>
  </si>
  <si>
    <t>福岡県八女市岩崎</t>
  </si>
  <si>
    <t>福岡県八女市鵜池</t>
  </si>
  <si>
    <t>福岡県八女市大籠</t>
  </si>
  <si>
    <t>福岡県八女市大島</t>
  </si>
  <si>
    <t>福岡県八女市緒玉</t>
  </si>
  <si>
    <t>福岡県八女市蒲原</t>
  </si>
  <si>
    <t>福岡県八女市北田形</t>
  </si>
  <si>
    <t>福岡県八女市祈祷院</t>
  </si>
  <si>
    <t>福岡県八女市黒木町今</t>
  </si>
  <si>
    <t>福岡県八女市黒木町大淵</t>
  </si>
  <si>
    <t>福岡県八女市黒木町鹿子生</t>
  </si>
  <si>
    <t>福岡県八女市黒木町笠原</t>
  </si>
  <si>
    <t>福岡県八女市黒木町北大淵</t>
  </si>
  <si>
    <t>福岡県八女市黒木町北木屋</t>
  </si>
  <si>
    <t>福岡県八女市黒木町黒木</t>
  </si>
  <si>
    <t>福岡県八女市黒木町桑原</t>
  </si>
  <si>
    <t>福岡県八女市黒木町木屋</t>
  </si>
  <si>
    <t>福岡県八女市黒木町田代</t>
  </si>
  <si>
    <t>福岡県八女市黒木町田本</t>
  </si>
  <si>
    <t>福岡県八女市黒木町土窪</t>
  </si>
  <si>
    <t>福岡県八女市黒木町本分</t>
  </si>
  <si>
    <t>福岡県八女市黒木町湯辺田</t>
  </si>
  <si>
    <t>福岡県八女市黒土</t>
  </si>
  <si>
    <t>福岡県八女市酒井田</t>
  </si>
  <si>
    <t>福岡県八女市上陽町上横山</t>
  </si>
  <si>
    <t>福岡県八女市上陽町北川内</t>
  </si>
  <si>
    <t>福岡県八女市上陽町久木原</t>
  </si>
  <si>
    <t>福岡県八女市上陽町下横山</t>
  </si>
  <si>
    <t>福岡県八女市平</t>
  </si>
  <si>
    <t>福岡県八女市高塚</t>
  </si>
  <si>
    <t>福岡県八女市宅間田</t>
  </si>
  <si>
    <t>福岡県八女市忠見</t>
  </si>
  <si>
    <t>福岡県八女市立花町兼松</t>
  </si>
  <si>
    <t>福岡県八女市立花町上辺春</t>
  </si>
  <si>
    <t>福岡県八女市立花町北山</t>
  </si>
  <si>
    <t>福岡県八女市立花町下辺春</t>
  </si>
  <si>
    <t>福岡県八女市立花町白木</t>
  </si>
  <si>
    <t>福岡県八女市立花町田形</t>
  </si>
  <si>
    <t>福岡県八女市立花町谷川</t>
  </si>
  <si>
    <t>福岡県八女市立花町遠久谷</t>
  </si>
  <si>
    <t>福岡県八女市立花町原島</t>
  </si>
  <si>
    <t>福岡県八女市立花町山崎</t>
  </si>
  <si>
    <t>福岡県八女市龍ケ原</t>
  </si>
  <si>
    <t>福岡県八女市立野</t>
  </si>
  <si>
    <t>福岡県八女市豊福</t>
  </si>
  <si>
    <t>福岡県八女市長野</t>
  </si>
  <si>
    <t>福岡県八女市納楚</t>
  </si>
  <si>
    <t>福岡県八女市光</t>
  </si>
  <si>
    <t>福岡県八女市平田</t>
  </si>
  <si>
    <t>福岡県八女市星野村</t>
  </si>
  <si>
    <t>福岡県八女市前古賀</t>
  </si>
  <si>
    <t>福岡県八女市宮野</t>
  </si>
  <si>
    <t>福岡県八女市室岡</t>
  </si>
  <si>
    <t>福岡県八女市柳島</t>
  </si>
  <si>
    <t>福岡県八女市矢原</t>
  </si>
  <si>
    <t>福岡県八女市山内</t>
  </si>
  <si>
    <t>福岡県筑後市</t>
  </si>
  <si>
    <t>福岡県筑後市和泉</t>
  </si>
  <si>
    <t>福岡県筑後市一条</t>
  </si>
  <si>
    <t>福岡県筑後市江口</t>
  </si>
  <si>
    <t>福岡県筑後市尾島</t>
  </si>
  <si>
    <t>福岡県筑後市折地</t>
  </si>
  <si>
    <t>福岡県筑後市上北島</t>
  </si>
  <si>
    <t>福岡県筑後市北長田</t>
  </si>
  <si>
    <t>福岡県筑後市久恵</t>
  </si>
  <si>
    <t>福岡県筑後市熊野</t>
  </si>
  <si>
    <t>福岡県筑後市蔵数</t>
  </si>
  <si>
    <t>福岡県筑後市古島</t>
  </si>
  <si>
    <t>福岡県筑後市四ケ所</t>
  </si>
  <si>
    <t>福岡県筑後市島田</t>
  </si>
  <si>
    <t>福岡県筑後市志</t>
  </si>
  <si>
    <t>福岡県筑後市下北島</t>
  </si>
  <si>
    <t>福岡県筑後市下妻</t>
  </si>
  <si>
    <t>福岡県筑後市庄島</t>
  </si>
  <si>
    <t>福岡県筑後市新溝</t>
  </si>
  <si>
    <t>福岡県筑後市井田</t>
  </si>
  <si>
    <t>福岡県筑後市高江</t>
  </si>
  <si>
    <t>福岡県筑後市津島</t>
  </si>
  <si>
    <t>福岡県筑後市常用</t>
  </si>
  <si>
    <t>福岡県筑後市鶴田</t>
  </si>
  <si>
    <t>福岡県筑後市徳久</t>
  </si>
  <si>
    <t>福岡県筑後市富重</t>
  </si>
  <si>
    <t>福岡県筑後市富久</t>
  </si>
  <si>
    <t>福岡県筑後市富安</t>
  </si>
  <si>
    <t>福岡県筑後市中折地</t>
  </si>
  <si>
    <t>福岡県筑後市中牟田</t>
  </si>
  <si>
    <t>福岡県筑後市長崎</t>
  </si>
  <si>
    <t>福岡県筑後市長浜</t>
  </si>
  <si>
    <t>福岡県筑後市西牟田</t>
  </si>
  <si>
    <t>福岡県筑後市野町</t>
  </si>
  <si>
    <t>福岡県筑後市羽犬塚</t>
  </si>
  <si>
    <t>福岡県筑後市久富</t>
  </si>
  <si>
    <t>福岡県筑後市前津</t>
  </si>
  <si>
    <t>福岡県筑後市馬間田</t>
  </si>
  <si>
    <t>福岡県筑後市水田</t>
  </si>
  <si>
    <t>福岡県筑後市溝口</t>
  </si>
  <si>
    <t>福岡県筑後市山ノ井</t>
  </si>
  <si>
    <t>福岡県筑後市若菜</t>
  </si>
  <si>
    <t>福岡県大川市</t>
  </si>
  <si>
    <t>福岡県大川市上巻</t>
  </si>
  <si>
    <t>福岡県大川市榎津</t>
  </si>
  <si>
    <t>福岡県大川市大野島</t>
  </si>
  <si>
    <t>福岡県大川市大橋</t>
  </si>
  <si>
    <t>福岡県大川市荻島</t>
  </si>
  <si>
    <t>福岡県大川市鬼古賀</t>
  </si>
  <si>
    <t>福岡県大川市鐘ケ江</t>
  </si>
  <si>
    <t>福岡県大川市上白垣</t>
  </si>
  <si>
    <t>福岡県大川市北古賀</t>
  </si>
  <si>
    <t>福岡県大川市九網</t>
  </si>
  <si>
    <t>福岡県大川市下林</t>
  </si>
  <si>
    <t>福岡県大川市郷原</t>
  </si>
  <si>
    <t>福岡県大川市小保</t>
  </si>
  <si>
    <t>福岡県大川市坂井</t>
  </si>
  <si>
    <t>福岡県大川市酒見</t>
  </si>
  <si>
    <t>福岡県大川市下青木</t>
  </si>
  <si>
    <t>福岡県大川市下木佐木</t>
  </si>
  <si>
    <t>福岡県大川市下白垣</t>
  </si>
  <si>
    <t>福岡県大川市下八院</t>
  </si>
  <si>
    <t>福岡県大川市下牟田口</t>
  </si>
  <si>
    <t>福岡県大川市新田</t>
  </si>
  <si>
    <t>福岡県大川市津</t>
  </si>
  <si>
    <t>福岡県大川市道海島</t>
  </si>
  <si>
    <t>福岡県大川市中木室</t>
  </si>
  <si>
    <t>福岡県大川市中古賀</t>
  </si>
  <si>
    <t>福岡県大川市中八院</t>
  </si>
  <si>
    <t>福岡県大川市幡保</t>
  </si>
  <si>
    <t>福岡県大川市一木</t>
  </si>
  <si>
    <t>福岡県大川市紅粉屋</t>
  </si>
  <si>
    <t>福岡県大川市本木室</t>
  </si>
  <si>
    <t>福岡県大川市三丸</t>
  </si>
  <si>
    <t>福岡県大川市向島</t>
  </si>
  <si>
    <t>福岡県大川市諸富</t>
  </si>
  <si>
    <t>福岡県行橋市天生田</t>
  </si>
  <si>
    <t>福岡県行橋市稲童</t>
  </si>
  <si>
    <t>福岡県行橋市今井</t>
  </si>
  <si>
    <t>福岡県行橋市大谷</t>
  </si>
  <si>
    <t>福岡県行橋市大野井</t>
  </si>
  <si>
    <t>福岡県行橋市長木</t>
  </si>
  <si>
    <t>福岡県行橋市金屋</t>
  </si>
  <si>
    <t>福岡県行橋市上検地</t>
  </si>
  <si>
    <t>福岡県行橋市上津熊</t>
  </si>
  <si>
    <t>福岡県行橋市上稗田</t>
  </si>
  <si>
    <t>福岡県行橋市草野</t>
  </si>
  <si>
    <t>福岡県行橋市沓尾</t>
  </si>
  <si>
    <t>福岡県行橋市下検地</t>
  </si>
  <si>
    <t>福岡県行橋市下崎</t>
  </si>
  <si>
    <t>福岡県行橋市下津熊</t>
  </si>
  <si>
    <t>福岡県行橋市下稗田</t>
  </si>
  <si>
    <t>福岡県行橋市神田町</t>
  </si>
  <si>
    <t>福岡県行橋市須磨園</t>
  </si>
  <si>
    <t>福岡県行橋市高来</t>
  </si>
  <si>
    <t>福岡県行橋市高瀬</t>
  </si>
  <si>
    <t>福岡県行橋市宝山</t>
  </si>
  <si>
    <t>福岡県行橋市長音寺</t>
  </si>
  <si>
    <t>福岡県行橋市辻垣</t>
  </si>
  <si>
    <t>福岡県行橋市津積</t>
  </si>
  <si>
    <t>福岡県行橋市常松</t>
  </si>
  <si>
    <t>福岡県行橋市津留</t>
  </si>
  <si>
    <t>福岡県行橋市寺畔</t>
  </si>
  <si>
    <t>福岡県行橋市道場寺</t>
  </si>
  <si>
    <t>福岡県行橋市徳永</t>
  </si>
  <si>
    <t>福岡県行橋市中川</t>
  </si>
  <si>
    <t>福岡県行橋市中津熊</t>
  </si>
  <si>
    <t>福岡県行橋市長井</t>
  </si>
  <si>
    <t>福岡県行橋市長尾</t>
  </si>
  <si>
    <t>福岡県行橋市西谷</t>
  </si>
  <si>
    <t>福岡県行橋市入覚</t>
  </si>
  <si>
    <t>福岡県行橋市延永</t>
  </si>
  <si>
    <t>福岡県行橋市馬場</t>
  </si>
  <si>
    <t>福岡県行橋市東徳永</t>
  </si>
  <si>
    <t>福岡県行橋市福原</t>
  </si>
  <si>
    <t>福岡県行橋市福丸</t>
  </si>
  <si>
    <t>福岡県行橋市袋迫</t>
  </si>
  <si>
    <t>福岡県行橋市二塚</t>
  </si>
  <si>
    <t>福岡県行橋市前田</t>
  </si>
  <si>
    <t>福岡県行橋市真菰</t>
  </si>
  <si>
    <t>福岡県行橋市松原</t>
  </si>
  <si>
    <t>福岡県行橋市蓑島</t>
  </si>
  <si>
    <t>福岡県行橋市宮市町</t>
  </si>
  <si>
    <t>福岡県行橋市宮の杜</t>
  </si>
  <si>
    <t>福岡県行橋市元永</t>
  </si>
  <si>
    <t>福岡県行橋市門樋町</t>
  </si>
  <si>
    <t>福岡県行橋市矢留</t>
  </si>
  <si>
    <t>福岡県行橋市矢山</t>
  </si>
  <si>
    <t>福岡県行橋市吉国</t>
  </si>
  <si>
    <t>福岡県行橋市流末</t>
  </si>
  <si>
    <t>福岡県豊前市</t>
  </si>
  <si>
    <t>福岡県豊前市青畑</t>
  </si>
  <si>
    <t>福岡県豊前市赤熊</t>
  </si>
  <si>
    <t>福岡県豊前市荒堀</t>
  </si>
  <si>
    <t>福岡県豊前市市丸</t>
  </si>
  <si>
    <t>福岡県豊前市今市</t>
  </si>
  <si>
    <t>福岡県豊前市岩屋</t>
  </si>
  <si>
    <t>福岡県豊前市宇島</t>
  </si>
  <si>
    <t>福岡県豊前市大河内</t>
  </si>
  <si>
    <t>福岡県豊前市大村</t>
  </si>
  <si>
    <t>福岡県豊前市大西</t>
  </si>
  <si>
    <t>福岡県豊前市鬼木</t>
  </si>
  <si>
    <t>福岡県豊前市皆毛</t>
  </si>
  <si>
    <t>福岡県豊前市梶屋</t>
  </si>
  <si>
    <t>福岡県豊前市上川底</t>
  </si>
  <si>
    <t>福岡県豊前市川内</t>
  </si>
  <si>
    <t>福岡県豊前市河原田</t>
  </si>
  <si>
    <t>福岡県豊前市岸井</t>
  </si>
  <si>
    <t>福岡県豊前市久路土</t>
  </si>
  <si>
    <t>福岡県豊前市沓川</t>
  </si>
  <si>
    <t>福岡県豊前市求菩提</t>
  </si>
  <si>
    <t>福岡県豊前市小石原</t>
  </si>
  <si>
    <t>福岡県豊前市小犬丸</t>
  </si>
  <si>
    <t>福岡県豊前市才尾</t>
  </si>
  <si>
    <t>福岡県豊前市三楽</t>
  </si>
  <si>
    <t>福岡県豊前市篠瀬</t>
  </si>
  <si>
    <t>福岡県豊前市下川底</t>
  </si>
  <si>
    <t>福岡県豊前市下河内</t>
  </si>
  <si>
    <t>福岡県豊前市松江</t>
  </si>
  <si>
    <t>福岡県豊前市清水町</t>
  </si>
  <si>
    <t>福岡県豊前市四郎丸</t>
  </si>
  <si>
    <t>福岡県豊前市青豊</t>
  </si>
  <si>
    <t>福岡県豊前市高田</t>
  </si>
  <si>
    <t>福岡県豊前市千束</t>
  </si>
  <si>
    <t>福岡県豊前市恒富</t>
  </si>
  <si>
    <t>福岡県豊前市天和</t>
  </si>
  <si>
    <t>福岡県豊前市塔田</t>
  </si>
  <si>
    <t>福岡県豊前市鳥井畑</t>
  </si>
  <si>
    <t>福岡県豊前市鳥越</t>
  </si>
  <si>
    <t>福岡県豊前市中川底</t>
  </si>
  <si>
    <t>福岡県豊前市中村</t>
  </si>
  <si>
    <t>福岡県豊前市永久</t>
  </si>
  <si>
    <t>福岡県豊前市野田</t>
  </si>
  <si>
    <t>福岡県豊前市挾間</t>
  </si>
  <si>
    <t>福岡県豊前市畑</t>
  </si>
  <si>
    <t>福岡県豊前市畠中</t>
  </si>
  <si>
    <t>福岡県豊前市八屋</t>
  </si>
  <si>
    <t>福岡県豊前市馬場</t>
  </si>
  <si>
    <t>福岡県豊前市久松</t>
  </si>
  <si>
    <t>福岡県豊前市広瀬</t>
  </si>
  <si>
    <t>福岡県豊前市堀立</t>
  </si>
  <si>
    <t>福岡県豊前市三毛門</t>
  </si>
  <si>
    <t>福岡県豊前市森久</t>
  </si>
  <si>
    <t>福岡県豊前市薬師寺</t>
  </si>
  <si>
    <t>福岡県豊前市山内</t>
  </si>
  <si>
    <t>福岡県豊前市吉木</t>
  </si>
  <si>
    <t>福岡県豊前市六郎</t>
  </si>
  <si>
    <t>福岡県中間市</t>
  </si>
  <si>
    <t>福岡県中間市岩瀬西町</t>
  </si>
  <si>
    <t>福岡県中間市大辻町</t>
  </si>
  <si>
    <t>福岡県中間市大根土</t>
  </si>
  <si>
    <t>福岡県中間市上底井野</t>
  </si>
  <si>
    <t>福岡県中間市下大隈</t>
  </si>
  <si>
    <t>福岡県中間市下蓮花寺</t>
  </si>
  <si>
    <t>福岡県中間市浄花町</t>
  </si>
  <si>
    <t>福岡県中間市中底井野</t>
  </si>
  <si>
    <t>福岡県中間市七重町</t>
  </si>
  <si>
    <t>福岡県中間市鍋山町</t>
  </si>
  <si>
    <t>福岡県中間市星ケ丘</t>
  </si>
  <si>
    <t>福岡県中間市松ケ岡</t>
  </si>
  <si>
    <t>福岡県小郡市</t>
  </si>
  <si>
    <t>福岡県小郡市赤川</t>
  </si>
  <si>
    <t>福岡県小郡市稲吉</t>
  </si>
  <si>
    <t>福岡県小郡市井上</t>
  </si>
  <si>
    <t>福岡県小郡市大板井</t>
  </si>
  <si>
    <t>福岡県小郡市大崎</t>
  </si>
  <si>
    <t>福岡県小郡市大保</t>
  </si>
  <si>
    <t>福岡県小郡市小郡</t>
  </si>
  <si>
    <t>福岡県小郡市乙隈</t>
  </si>
  <si>
    <t>福岡県小郡市上岩田</t>
  </si>
  <si>
    <t>福岡県小郡市上西鰺坂</t>
  </si>
  <si>
    <t>福岡県小郡市小板井</t>
  </si>
  <si>
    <t>福岡県小郡市下岩田</t>
  </si>
  <si>
    <t>福岡県小郡市下西鰺坂</t>
  </si>
  <si>
    <t>福岡県小郡市津古</t>
  </si>
  <si>
    <t>福岡県小郡市寺福童</t>
  </si>
  <si>
    <t>福岡県小郡市干潟</t>
  </si>
  <si>
    <t>福岡県小郡市平方</t>
  </si>
  <si>
    <t>福岡県小郡市吹上</t>
  </si>
  <si>
    <t>福岡県小郡市福童</t>
  </si>
  <si>
    <t>福岡県小郡市二タ</t>
  </si>
  <si>
    <t>福岡県小郡市二森</t>
  </si>
  <si>
    <t>福岡県小郡市古飯</t>
  </si>
  <si>
    <t>福岡県小郡市松崎</t>
  </si>
  <si>
    <t>福岡県小郡市三沢</t>
  </si>
  <si>
    <t>福岡県小郡市光行</t>
  </si>
  <si>
    <t>福岡県小郡市八坂</t>
  </si>
  <si>
    <t>福岡県小郡市山隈</t>
  </si>
  <si>
    <t>福岡県小郡市横隈</t>
  </si>
  <si>
    <t>福岡県小郡市力武</t>
  </si>
  <si>
    <t>福岡県筑紫野市阿志岐</t>
  </si>
  <si>
    <t>福岡県筑紫野市天山</t>
  </si>
  <si>
    <t>福岡県筑紫野市牛島</t>
  </si>
  <si>
    <t>福岡県筑紫野市大石</t>
  </si>
  <si>
    <t>福岡県筑紫野市隈</t>
  </si>
  <si>
    <t>福岡県筑紫野市香園</t>
  </si>
  <si>
    <t>福岡県筑紫野市古賀</t>
  </si>
  <si>
    <t>福岡県筑紫野市下見</t>
  </si>
  <si>
    <t>福岡県筑紫野市筑紫</t>
  </si>
  <si>
    <t>福岡県筑紫野市常松</t>
  </si>
  <si>
    <t>福岡県筑紫野市永岡</t>
  </si>
  <si>
    <t>福岡県筑紫野市西小田</t>
  </si>
  <si>
    <t>福岡県筑紫野市萩原</t>
  </si>
  <si>
    <t>福岡県筑紫野市針摺北</t>
  </si>
  <si>
    <t>福岡県筑紫野市原</t>
  </si>
  <si>
    <t>福岡県筑紫野市平等寺</t>
  </si>
  <si>
    <t>福岡県筑紫野市本道寺</t>
  </si>
  <si>
    <t>福岡県筑紫野市美咲</t>
  </si>
  <si>
    <t>福岡県筑紫野市諸田</t>
  </si>
  <si>
    <t>福岡県筑紫野市山家</t>
  </si>
  <si>
    <t>福岡県筑紫野市山口</t>
  </si>
  <si>
    <t>福岡県筑紫野市柚須原</t>
  </si>
  <si>
    <t>福岡県筑紫野市吉木</t>
  </si>
  <si>
    <t>福岡県筑紫野市立明寺</t>
  </si>
  <si>
    <t>福岡県筑紫野市若江</t>
  </si>
  <si>
    <t>福岡県春日市下白水</t>
  </si>
  <si>
    <t>福岡県春日市須玖</t>
  </si>
  <si>
    <t>福岡県春日市伯玄町</t>
  </si>
  <si>
    <t>福岡県大野城市下大利団地</t>
  </si>
  <si>
    <t>福岡県大野城市宮野台</t>
  </si>
  <si>
    <t>福岡県大野城市紫台</t>
  </si>
  <si>
    <t>福岡県宗像市赤間ケ丘</t>
  </si>
  <si>
    <t>福岡県宗像市赤間文教町</t>
  </si>
  <si>
    <t>福岡県宗像市朝野</t>
  </si>
  <si>
    <t>福岡県宗像市朝町</t>
  </si>
  <si>
    <t>福岡県宗像市池浦</t>
  </si>
  <si>
    <t>福岡県宗像市江口</t>
  </si>
  <si>
    <t>福岡県宗像市桜美台</t>
  </si>
  <si>
    <t>福岡県宗像市王丸</t>
  </si>
  <si>
    <t>福岡県宗像市大井</t>
  </si>
  <si>
    <t>福岡県宗像市大井台</t>
  </si>
  <si>
    <t>福岡県宗像市大井南</t>
  </si>
  <si>
    <t>福岡県宗像市大谷</t>
  </si>
  <si>
    <t>福岡県宗像市大穂</t>
  </si>
  <si>
    <t>福岡県宗像市河東</t>
  </si>
  <si>
    <t>福岡県宗像市久原</t>
  </si>
  <si>
    <t>福岡県宗像市栄町</t>
  </si>
  <si>
    <t>福岡県宗像市桜</t>
  </si>
  <si>
    <t>福岡県宗像市自由ケ丘西町</t>
  </si>
  <si>
    <t>福岡県宗像市城ケ谷</t>
  </si>
  <si>
    <t>福岡県宗像市城南ケ丘</t>
  </si>
  <si>
    <t>福岡県宗像市城山ニュータウン</t>
  </si>
  <si>
    <t>福岡県宗像市武丸</t>
  </si>
  <si>
    <t>福岡県宗像市田野</t>
  </si>
  <si>
    <t>福岡県宗像市多禮</t>
  </si>
  <si>
    <t>福岡県宗像市天平台</t>
  </si>
  <si>
    <t>福岡県宗像市名残</t>
  </si>
  <si>
    <t>福岡県宗像市野坂</t>
  </si>
  <si>
    <t>福岡県宗像市原町</t>
  </si>
  <si>
    <t>福岡県宗像市平等寺</t>
  </si>
  <si>
    <t>福岡県宗像市深田</t>
  </si>
  <si>
    <t>福岡県宗像市冨地原</t>
  </si>
  <si>
    <t>福岡県宗像市曲</t>
  </si>
  <si>
    <t>福岡県宗像市三倉</t>
  </si>
  <si>
    <t>福岡県宗像市光岡</t>
  </si>
  <si>
    <t>福岡県宗像市緑町</t>
  </si>
  <si>
    <t>福岡県宗像市村山田</t>
  </si>
  <si>
    <t>福岡県宗像市用山</t>
  </si>
  <si>
    <t>福岡県宗像市山田</t>
  </si>
  <si>
    <t>福岡県宗像市吉田</t>
  </si>
  <si>
    <t>福岡県宗像市吉留</t>
  </si>
  <si>
    <t>福岡県宗像市和歌美台</t>
  </si>
  <si>
    <t>福岡県太宰府市内山</t>
  </si>
  <si>
    <t>福岡県太宰府市北谷</t>
  </si>
  <si>
    <t>福岡県古賀市</t>
  </si>
  <si>
    <t>福岡県古賀市青柳</t>
  </si>
  <si>
    <t>福岡県古賀市青柳町</t>
  </si>
  <si>
    <t>福岡県古賀市糸ケ浦</t>
  </si>
  <si>
    <t>福岡県古賀市今在家</t>
  </si>
  <si>
    <t>福岡県古賀市小竹</t>
  </si>
  <si>
    <t>福岡県古賀市小山田</t>
  </si>
  <si>
    <t>福岡県古賀市川原</t>
  </si>
  <si>
    <t>福岡県古賀市久保</t>
  </si>
  <si>
    <t>福岡県古賀市古賀</t>
  </si>
  <si>
    <t>福岡県古賀市薦野</t>
  </si>
  <si>
    <t>福岡県古賀市鹿部</t>
  </si>
  <si>
    <t>福岡県古賀市庄</t>
  </si>
  <si>
    <t>福岡県古賀市新原</t>
  </si>
  <si>
    <t>福岡県古賀市谷山</t>
  </si>
  <si>
    <t>福岡県古賀市米多比</t>
  </si>
  <si>
    <t>福岡県古賀市美郷</t>
  </si>
  <si>
    <t>福岡県古賀市筵内</t>
  </si>
  <si>
    <t>福岡県古賀市薬王寺</t>
  </si>
  <si>
    <t>福岡県福津市福津市の次に番地がくる場合</t>
  </si>
  <si>
    <t>福岡県福津市あけぼの</t>
  </si>
  <si>
    <t>福岡県福津市畦町</t>
  </si>
  <si>
    <t>福岡県福津市在自</t>
  </si>
  <si>
    <t>福岡県福津市内殿</t>
  </si>
  <si>
    <t>福岡県福津市大石</t>
  </si>
  <si>
    <t>福岡県福津市勝浦</t>
  </si>
  <si>
    <t>福岡県福津市上西郷</t>
  </si>
  <si>
    <t>福岡県福津市光陽台南</t>
  </si>
  <si>
    <t>福岡県福津市桜川</t>
  </si>
  <si>
    <t>福岡県福津市舎利蔵</t>
  </si>
  <si>
    <t>福岡県福津市須多田</t>
  </si>
  <si>
    <t>福岡県福津市高平</t>
  </si>
  <si>
    <t>福岡県福津市津丸</t>
  </si>
  <si>
    <t>福岡県福津市手光</t>
  </si>
  <si>
    <t>福岡県福津市奴山</t>
  </si>
  <si>
    <t>福岡県福津市久末</t>
  </si>
  <si>
    <t>福岡県福津市星ケ丘</t>
  </si>
  <si>
    <t>福岡県福津市宮司ヶ丘</t>
  </si>
  <si>
    <t>福岡県福津市宮司元町</t>
  </si>
  <si>
    <t>福岡県福津市本木</t>
  </si>
  <si>
    <t>福岡県福津市八並</t>
  </si>
  <si>
    <t>福岡県福津市生家</t>
  </si>
  <si>
    <t>福岡県福津市渡</t>
  </si>
  <si>
    <t>福岡県うきは市</t>
  </si>
  <si>
    <t>福岡県うきは市浮羽町朝田</t>
  </si>
  <si>
    <t>福岡県うきは市浮羽町妹川</t>
  </si>
  <si>
    <t>福岡県うきは市浮羽町浮羽</t>
  </si>
  <si>
    <t>福岡県うきは市浮羽町小塩</t>
  </si>
  <si>
    <t>福岡県うきは市浮羽町高見</t>
  </si>
  <si>
    <t>福岡県うきは市浮羽町田篭</t>
  </si>
  <si>
    <t>福岡県うきは市浮羽町流川</t>
  </si>
  <si>
    <t>福岡県うきは市浮羽町新川</t>
  </si>
  <si>
    <t>福岡県うきは市浮羽町西隈上</t>
  </si>
  <si>
    <t>福岡県うきは市浮羽町東隈上</t>
  </si>
  <si>
    <t>福岡県うきは市浮羽町古川</t>
  </si>
  <si>
    <t>福岡県うきは市浮羽町三春</t>
  </si>
  <si>
    <t>福岡県うきは市浮羽町山北</t>
  </si>
  <si>
    <t>福岡県うきは市吉井町</t>
  </si>
  <si>
    <t>福岡県うきは市吉井町生葉</t>
  </si>
  <si>
    <t>福岡県うきは市吉井町江南</t>
  </si>
  <si>
    <t>福岡県うきは市吉井町清瀬</t>
  </si>
  <si>
    <t>福岡県うきは市吉井町桜井</t>
  </si>
  <si>
    <t>福岡県うきは市吉井町鷹取</t>
  </si>
  <si>
    <t>福岡県うきは市吉井町橘田</t>
  </si>
  <si>
    <t>福岡県うきは市吉井町千年</t>
  </si>
  <si>
    <t>福岡県うきは市吉井町徳丸</t>
  </si>
  <si>
    <t>福岡県うきは市吉井町富永</t>
  </si>
  <si>
    <t>福岡県うきは市吉井町長栖</t>
  </si>
  <si>
    <t>福岡県うきは市吉井町新治</t>
  </si>
  <si>
    <t>福岡県うきは市吉井町福永</t>
  </si>
  <si>
    <t>福岡県うきは市吉井町福益</t>
  </si>
  <si>
    <t>福岡県うきは市吉井町宮田</t>
  </si>
  <si>
    <t>福岡県うきは市吉井町屋部</t>
  </si>
  <si>
    <t>福岡県うきは市吉井町八和田</t>
  </si>
  <si>
    <t>福岡県うきは市吉井町若宮</t>
  </si>
  <si>
    <t>福岡県宮若市</t>
  </si>
  <si>
    <t>福岡県宮若市磯光</t>
  </si>
  <si>
    <t>福岡県宮若市稲光</t>
  </si>
  <si>
    <t>福岡県宮若市犬鳴</t>
  </si>
  <si>
    <t>福岡県宮若市乙野</t>
  </si>
  <si>
    <t>福岡県宮若市金丸</t>
  </si>
  <si>
    <t>福岡県宮若市金生</t>
  </si>
  <si>
    <t>福岡県宮若市上有木</t>
  </si>
  <si>
    <t>福岡県宮若市上大隈</t>
  </si>
  <si>
    <t>福岡県宮若市倉久</t>
  </si>
  <si>
    <t>福岡県宮若市黒丸</t>
  </si>
  <si>
    <t>福岡県宮若市小伏</t>
  </si>
  <si>
    <t>福岡県宮若市三ケ畑</t>
  </si>
  <si>
    <t>福岡県宮若市下</t>
  </si>
  <si>
    <t>福岡県宮若市下有木</t>
  </si>
  <si>
    <t>福岡県宮若市四郎丸</t>
  </si>
  <si>
    <t>福岡県宮若市芹田</t>
  </si>
  <si>
    <t>福岡県宮若市平</t>
  </si>
  <si>
    <t>福岡県宮若市高野</t>
  </si>
  <si>
    <t>福岡県宮若市竹原</t>
  </si>
  <si>
    <t>福岡県宮若市鶴田</t>
  </si>
  <si>
    <t>福岡県宮若市長井鶴</t>
  </si>
  <si>
    <t>福岡県宮若市沼口</t>
  </si>
  <si>
    <t>福岡県宮若市原田</t>
  </si>
  <si>
    <t>福岡県宮若市福丸</t>
  </si>
  <si>
    <t>福岡県宮若市縁山畑</t>
  </si>
  <si>
    <t>福岡県宮若市本城</t>
  </si>
  <si>
    <t>福岡県宮若市水原</t>
  </si>
  <si>
    <t>福岡県宮若市宮田</t>
  </si>
  <si>
    <t>福岡県宮若市宮永</t>
  </si>
  <si>
    <t>福岡県宮若市山口</t>
  </si>
  <si>
    <t>福岡県宮若市湯原</t>
  </si>
  <si>
    <t>福岡県宮若市龍徳</t>
  </si>
  <si>
    <t>福岡県宮若市脇田</t>
  </si>
  <si>
    <t>福岡県嘉麻市</t>
  </si>
  <si>
    <t>福岡県嘉麻市芥田</t>
  </si>
  <si>
    <t>福岡県嘉麻市飯田</t>
  </si>
  <si>
    <t>福岡県嘉麻市泉河内</t>
  </si>
  <si>
    <t>福岡県嘉麻市稲築才田</t>
  </si>
  <si>
    <t>福岡県嘉麻市岩崎</t>
  </si>
  <si>
    <t>福岡県嘉麻市牛隈</t>
  </si>
  <si>
    <t>福岡県嘉麻市馬見</t>
  </si>
  <si>
    <t>福岡県嘉麻市漆生</t>
  </si>
  <si>
    <t>福岡県嘉麻市大隈</t>
  </si>
  <si>
    <t>福岡県嘉麻市大隈町</t>
  </si>
  <si>
    <t>福岡県嘉麻市小野谷</t>
  </si>
  <si>
    <t>福岡県嘉麻市嘉穂才田</t>
  </si>
  <si>
    <t>福岡県嘉麻市上</t>
  </si>
  <si>
    <t>福岡県嘉麻市上臼井</t>
  </si>
  <si>
    <t>福岡県嘉麻市上西郷</t>
  </si>
  <si>
    <t>福岡県嘉麻市鴨生</t>
  </si>
  <si>
    <t>福岡県嘉麻市口春</t>
  </si>
  <si>
    <t>福岡県嘉麻市九郎原</t>
  </si>
  <si>
    <t>福岡県嘉麻市桑野</t>
  </si>
  <si>
    <t>福岡県嘉麻市光代</t>
  </si>
  <si>
    <t>福岡県嘉麻市貞月</t>
  </si>
  <si>
    <t>福岡県嘉麻市椎木</t>
  </si>
  <si>
    <t>福岡県嘉麻市下臼井</t>
  </si>
  <si>
    <t>福岡県嘉麻市千手</t>
  </si>
  <si>
    <t>福岡県嘉麻市大力</t>
  </si>
  <si>
    <t>福岡県嘉麻市中益</t>
  </si>
  <si>
    <t>福岡県嘉麻市西郷</t>
  </si>
  <si>
    <t>福岡県嘉麻市東畑</t>
  </si>
  <si>
    <t>福岡県嘉麻市平</t>
  </si>
  <si>
    <t>福岡県嘉麻市平山</t>
  </si>
  <si>
    <t>福岡県嘉麻市屏</t>
  </si>
  <si>
    <t>福岡県嘉麻市宮吉</t>
  </si>
  <si>
    <t>福岡県嘉麻市山野</t>
  </si>
  <si>
    <t>福岡県朝倉市相窪</t>
  </si>
  <si>
    <t>福岡県朝倉市甘水</t>
  </si>
  <si>
    <t>福岡県朝倉市石成</t>
  </si>
  <si>
    <t>福岡県朝倉市板屋</t>
  </si>
  <si>
    <t>福岡県朝倉市入地</t>
  </si>
  <si>
    <t>福岡県朝倉市上畑</t>
  </si>
  <si>
    <t>福岡県朝倉市牛木</t>
  </si>
  <si>
    <t>福岡県朝倉市牛鶴</t>
  </si>
  <si>
    <t>福岡県朝倉市烏集院</t>
  </si>
  <si>
    <t>福岡県朝倉市鵜木</t>
  </si>
  <si>
    <t>福岡県朝倉市大庭</t>
  </si>
  <si>
    <t>福岡県朝倉市小隈</t>
  </si>
  <si>
    <t>福岡県朝倉市柿原</t>
  </si>
  <si>
    <t>福岡県朝倉市片延</t>
  </si>
  <si>
    <t>福岡県朝倉市金丸</t>
  </si>
  <si>
    <t>福岡県朝倉市鎌崎</t>
  </si>
  <si>
    <t>福岡県朝倉市上浦</t>
  </si>
  <si>
    <t>福岡県朝倉市上寺</t>
  </si>
  <si>
    <t>福岡県朝倉市隈江</t>
  </si>
  <si>
    <t>福岡県朝倉市倉吉</t>
  </si>
  <si>
    <t>福岡県朝倉市桑原</t>
  </si>
  <si>
    <t>福岡県朝倉市古賀</t>
  </si>
  <si>
    <t>福岡県朝倉市古毛</t>
  </si>
  <si>
    <t>福岡県朝倉市下浦</t>
  </si>
  <si>
    <t>福岡県朝倉市白鳥</t>
  </si>
  <si>
    <t>福岡県朝倉市城</t>
  </si>
  <si>
    <t>福岡県朝倉市須川</t>
  </si>
  <si>
    <t>福岡県朝倉市草水</t>
  </si>
  <si>
    <t>福岡県朝倉市田島</t>
  </si>
  <si>
    <t>福岡県朝倉市田代</t>
  </si>
  <si>
    <t>福岡県朝倉市多々連</t>
  </si>
  <si>
    <t>福岡県朝倉市田中</t>
  </si>
  <si>
    <t>福岡県朝倉市千代丸</t>
  </si>
  <si>
    <t>福岡県朝倉市堤</t>
  </si>
  <si>
    <t>福岡県朝倉市徳渕</t>
  </si>
  <si>
    <t>福岡県朝倉市中島田</t>
  </si>
  <si>
    <t>福岡県朝倉市中寒水</t>
  </si>
  <si>
    <t>福岡県朝倉市中原</t>
  </si>
  <si>
    <t>福岡県朝倉市長渕</t>
  </si>
  <si>
    <t>福岡県朝倉市楢原</t>
  </si>
  <si>
    <t>福岡県朝倉市杷木赤谷</t>
  </si>
  <si>
    <t>福岡県朝倉市杷木池田</t>
  </si>
  <si>
    <t>福岡県朝倉市杷木大山</t>
  </si>
  <si>
    <t>福岡県朝倉市杷木久喜宮</t>
  </si>
  <si>
    <t>福岡県朝倉市杷木古賀</t>
  </si>
  <si>
    <t>福岡県朝倉市杷木白木</t>
  </si>
  <si>
    <t>福岡県朝倉市杷木志波</t>
  </si>
  <si>
    <t>福岡県朝倉市杷木寒水</t>
  </si>
  <si>
    <t>福岡県朝倉市杷木林田</t>
  </si>
  <si>
    <t>福岡県朝倉市杷木穂坂</t>
  </si>
  <si>
    <t>福岡県朝倉市杷木星丸</t>
  </si>
  <si>
    <t>福岡県朝倉市杷木松末</t>
  </si>
  <si>
    <t>福岡県朝倉市杷木若市</t>
  </si>
  <si>
    <t>福岡県朝倉市長谷山</t>
  </si>
  <si>
    <t>福岡県朝倉市林田</t>
  </si>
  <si>
    <t>福岡県朝倉市菱野</t>
  </si>
  <si>
    <t>福岡県朝倉市一木</t>
  </si>
  <si>
    <t>福岡県朝倉市平塚</t>
  </si>
  <si>
    <t>福岡県朝倉市比良松</t>
  </si>
  <si>
    <t>福岡県朝倉市宮野</t>
  </si>
  <si>
    <t>福岡県朝倉市持丸</t>
  </si>
  <si>
    <t>福岡県朝倉市八重津</t>
  </si>
  <si>
    <t>福岡県朝倉市矢野竹</t>
  </si>
  <si>
    <t>福岡県朝倉市山田</t>
  </si>
  <si>
    <t>福岡県朝倉市来春</t>
  </si>
  <si>
    <t>福岡県みやま市</t>
  </si>
  <si>
    <t>福岡県みやま市瀬高町文廣</t>
  </si>
  <si>
    <t>福岡県みやま市瀬高町大江</t>
  </si>
  <si>
    <t>福岡県みやま市瀬高町太神</t>
  </si>
  <si>
    <t>福岡県みやま市瀬高町大草</t>
  </si>
  <si>
    <t>福岡県みやま市瀬高町大廣園</t>
  </si>
  <si>
    <t>福岡県みやま市瀬高町小川</t>
  </si>
  <si>
    <t>福岡県みやま市瀬高町小田</t>
  </si>
  <si>
    <t>福岡県みやま市瀬高町上庄</t>
  </si>
  <si>
    <t>福岡県みやま市瀬高町河内</t>
  </si>
  <si>
    <t>福岡県みやま市瀬高町坂田</t>
  </si>
  <si>
    <t>福岡県みやま市瀬高町下庄</t>
  </si>
  <si>
    <t>福岡県みやま市瀬高町泰仙寺</t>
  </si>
  <si>
    <t>福岡県みやま市瀬高町高柳</t>
  </si>
  <si>
    <t>福岡県みやま市瀬高町長田</t>
  </si>
  <si>
    <t>福岡県みやま市瀬高町濱田</t>
  </si>
  <si>
    <t>福岡県みやま市瀬高町東津留</t>
  </si>
  <si>
    <t>福岡県みやま市瀬高町廣瀬</t>
  </si>
  <si>
    <t>福岡県みやま市瀬高町本郷</t>
  </si>
  <si>
    <t>福岡県みやま市瀬高町松田</t>
  </si>
  <si>
    <t>福岡県みやま市瀬高町本吉</t>
  </si>
  <si>
    <t>福岡県みやま市瀬高町山門</t>
  </si>
  <si>
    <t>福岡県みやま市高田町今福</t>
  </si>
  <si>
    <t>福岡県みやま市高田町岩津</t>
  </si>
  <si>
    <t>福岡県みやま市高田町永治</t>
  </si>
  <si>
    <t>福岡県みやま市高田町江浦</t>
  </si>
  <si>
    <t>福岡県みやま市高田町江浦町</t>
  </si>
  <si>
    <t>福岡県みやま市高田町海津</t>
  </si>
  <si>
    <t>福岡県みやま市高田町上楠田</t>
  </si>
  <si>
    <t>福岡県みやま市高田町亀谷</t>
  </si>
  <si>
    <t>福岡県みやま市高田町北新開</t>
  </si>
  <si>
    <t>福岡県みやま市高田町黒崎開</t>
  </si>
  <si>
    <t>福岡県みやま市高田町下楠田</t>
  </si>
  <si>
    <t>福岡県みやま市高田町昭和開</t>
  </si>
  <si>
    <t>福岡県みやま市高田町竹飯</t>
  </si>
  <si>
    <t>福岡県みやま市高田町田尻</t>
  </si>
  <si>
    <t>福岡県みやま市高田町田浦</t>
  </si>
  <si>
    <t>福岡県みやま市高田町徳島</t>
  </si>
  <si>
    <t>福岡県みやま市高田町濃施</t>
  </si>
  <si>
    <t>福岡県みやま市高田町飯江</t>
  </si>
  <si>
    <t>福岡県みやま市高田町原</t>
  </si>
  <si>
    <t>福岡県みやま市高田町舞鶴</t>
  </si>
  <si>
    <t>福岡県みやま市高田町南新開</t>
  </si>
  <si>
    <t>福岡県みやま市山川町尾野</t>
  </si>
  <si>
    <t>福岡県みやま市山川町河原内</t>
  </si>
  <si>
    <t>福岡県みやま市山川町北関</t>
  </si>
  <si>
    <t>福岡県みやま市山川町甲田</t>
  </si>
  <si>
    <t>福岡県みやま市山川町重冨</t>
  </si>
  <si>
    <t>福岡県みやま市山川町清水</t>
  </si>
  <si>
    <t>福岡県みやま市山川町立山</t>
  </si>
  <si>
    <t>福岡県みやま市山川町原町</t>
  </si>
  <si>
    <t>福岡県みやま市山川町真弓</t>
  </si>
  <si>
    <t>福岡県糸島市</t>
  </si>
  <si>
    <t>福岡県糸島市有田</t>
  </si>
  <si>
    <t>福岡県糸島市飯原</t>
  </si>
  <si>
    <t>福岡県糸島市池田</t>
  </si>
  <si>
    <t>福岡県糸島市井田</t>
  </si>
  <si>
    <t>福岡県糸島市岩本</t>
  </si>
  <si>
    <t>福岡県糸島市井原</t>
  </si>
  <si>
    <t>福岡県糸島市王丸</t>
  </si>
  <si>
    <t>福岡県糸島市大浦</t>
  </si>
  <si>
    <t>福岡県糸島市加布里</t>
  </si>
  <si>
    <t>福岡県糸島市神在</t>
  </si>
  <si>
    <t>福岡県糸島市川付</t>
  </si>
  <si>
    <t>福岡県糸島市川原</t>
  </si>
  <si>
    <t>福岡県糸島市蔵持</t>
  </si>
  <si>
    <t>福岡県糸島市高来寺</t>
  </si>
  <si>
    <t>福岡県糸島市香力</t>
  </si>
  <si>
    <t>福岡県糸島市志登</t>
  </si>
  <si>
    <t>福岡県糸島市篠原</t>
  </si>
  <si>
    <t>福岡県糸島市志摩井田原</t>
  </si>
  <si>
    <t>福岡県糸島市志摩稲留</t>
  </si>
  <si>
    <t>福岡県糸島市志摩稲葉</t>
  </si>
  <si>
    <t>福岡県糸島市志摩岐志</t>
  </si>
  <si>
    <t>福岡県糸島市志摩久家</t>
  </si>
  <si>
    <t>福岡県糸島市志摩芥屋</t>
  </si>
  <si>
    <t>福岡県糸島市志摩小金丸</t>
  </si>
  <si>
    <t>福岡県糸島市志摩小富士</t>
  </si>
  <si>
    <t>福岡県糸島市志摩桜井</t>
  </si>
  <si>
    <t>福岡県糸島市志摩新町</t>
  </si>
  <si>
    <t>福岡県糸島市志摩津和崎</t>
  </si>
  <si>
    <t>福岡県糸島市志摩西貝塚</t>
  </si>
  <si>
    <t>福岡県糸島市志摩野北</t>
  </si>
  <si>
    <t>福岡県糸島市志摩初</t>
  </si>
  <si>
    <t>福岡県糸島市志摩馬場</t>
  </si>
  <si>
    <t>福岡県糸島市志摩東貝塚</t>
  </si>
  <si>
    <t>福岡県糸島市志摩姫島</t>
  </si>
  <si>
    <t>福岡県糸島市志摩船越</t>
  </si>
  <si>
    <t>福岡県糸島市志摩松隈</t>
  </si>
  <si>
    <t>福岡県糸島市志摩御床</t>
  </si>
  <si>
    <t>福岡県糸島市志摩師吉</t>
  </si>
  <si>
    <t>福岡県糸島市志摩吉田</t>
  </si>
  <si>
    <t>福岡県糸島市白糸</t>
  </si>
  <si>
    <t>福岡県糸島市新田</t>
  </si>
  <si>
    <t>福岡県糸島市瑞梅寺</t>
  </si>
  <si>
    <t>福岡県糸島市末永</t>
  </si>
  <si>
    <t>福岡県糸島市瀬戸</t>
  </si>
  <si>
    <t>福岡県糸島市曽根</t>
  </si>
  <si>
    <t>福岡県糸島市大門</t>
  </si>
  <si>
    <t>福岡県糸島市高上</t>
  </si>
  <si>
    <t>福岡県糸島市高祖</t>
  </si>
  <si>
    <t>福岡県糸島市多久</t>
  </si>
  <si>
    <t>福岡県糸島市千早新田</t>
  </si>
  <si>
    <t>福岡県糸島市泊</t>
  </si>
  <si>
    <t>福岡県糸島市富</t>
  </si>
  <si>
    <t>福岡県糸島市長野</t>
  </si>
  <si>
    <t>福岡県糸島市西堂</t>
  </si>
  <si>
    <t>福岡県糸島市二丈一貴山</t>
  </si>
  <si>
    <t>福岡県糸島市二丈石崎</t>
  </si>
  <si>
    <t>福岡県糸島市二丈片山</t>
  </si>
  <si>
    <t>福岡県糸島市二丈上深江</t>
  </si>
  <si>
    <t>福岡県糸島市二丈鹿家</t>
  </si>
  <si>
    <t>福岡県糸島市二丈武</t>
  </si>
  <si>
    <t>福岡県糸島市二丈田中</t>
  </si>
  <si>
    <t>福岡県糸島市二丈長石</t>
  </si>
  <si>
    <t>福岡県糸島市二丈浜窪</t>
  </si>
  <si>
    <t>福岡県糸島市二丈波呂</t>
  </si>
  <si>
    <t>福岡県糸島市二丈深江</t>
  </si>
  <si>
    <t>福岡県糸島市二丈松末</t>
  </si>
  <si>
    <t>福岡県糸島市二丈松国</t>
  </si>
  <si>
    <t>福岡県糸島市二丈満吉</t>
  </si>
  <si>
    <t>福岡県糸島市二丈吉井</t>
  </si>
  <si>
    <t>福岡県糸島市波多江</t>
  </si>
  <si>
    <t>福岡県糸島市東</t>
  </si>
  <si>
    <t>福岡県糸島市本</t>
  </si>
  <si>
    <t>福岡県糸島市前原</t>
  </si>
  <si>
    <t>福岡県糸島市三雲</t>
  </si>
  <si>
    <t>福岡県糸島市三坂</t>
  </si>
  <si>
    <t>福岡県糸島市八島</t>
  </si>
  <si>
    <t>福岡県糸島市山北</t>
  </si>
  <si>
    <t>福岡県糸島市油比</t>
  </si>
  <si>
    <t>福岡県糸島市雷山</t>
  </si>
  <si>
    <t>福岡県那珂川市</t>
  </si>
  <si>
    <t>福岡県那珂川市安徳</t>
  </si>
  <si>
    <t>福岡県那珂川市市ノ瀬</t>
  </si>
  <si>
    <t>福岡県那珂川市埋金</t>
  </si>
  <si>
    <t>福岡県那珂川市片縄東</t>
  </si>
  <si>
    <t>福岡県那珂川市五ケ山</t>
  </si>
  <si>
    <t>福岡県那珂川市仲丸</t>
  </si>
  <si>
    <t>福岡県那珂川市南面里</t>
  </si>
  <si>
    <t>福岡県那珂川市成竹</t>
  </si>
  <si>
    <t>福岡県那珂川市西畑</t>
  </si>
  <si>
    <t>福岡県那珂川市不入道</t>
  </si>
  <si>
    <t>福岡県那珂川市別所</t>
  </si>
  <si>
    <t>福岡県那珂川市松原</t>
  </si>
  <si>
    <t>福岡県那珂川市観晴が丘</t>
  </si>
  <si>
    <t>福岡県那珂川市山田</t>
  </si>
  <si>
    <t>福岡県鞍手郡小竹町</t>
  </si>
  <si>
    <t>福岡県鞍手郡小竹町赤地</t>
  </si>
  <si>
    <t>福岡県鞍手郡小竹町勝野</t>
  </si>
  <si>
    <t>福岡県鞍手郡小竹町御徳</t>
  </si>
  <si>
    <t>福岡県鞍手郡小竹町新山崎</t>
  </si>
  <si>
    <t>福岡県鞍手郡小竹町南良津</t>
  </si>
  <si>
    <t>福岡県鞍手郡小竹町新多</t>
  </si>
  <si>
    <t>福岡県鞍手郡鞍手町</t>
  </si>
  <si>
    <t>福岡県鞍手郡鞍手町猪倉</t>
  </si>
  <si>
    <t>福岡県鞍手郡鞍手町小牧</t>
  </si>
  <si>
    <t>福岡県鞍手郡鞍手町上木月</t>
  </si>
  <si>
    <t>福岡県鞍手郡鞍手町木月</t>
  </si>
  <si>
    <t>福岡県鞍手郡鞍手町中山</t>
  </si>
  <si>
    <t>福岡県鞍手郡鞍手町永谷</t>
  </si>
  <si>
    <t>福岡県鞍手郡鞍手町新北</t>
  </si>
  <si>
    <t>福岡県鞍手郡鞍手町新延</t>
  </si>
  <si>
    <t>福岡県鞍手郡鞍手町長谷</t>
  </si>
  <si>
    <t>福岡県鞍手郡鞍手町古門</t>
  </si>
  <si>
    <t>福岡県鞍手郡鞍手町室木</t>
  </si>
  <si>
    <t>福岡県鞍手郡鞍手町八尋</t>
  </si>
  <si>
    <t>福岡県嘉穂郡桂川町</t>
  </si>
  <si>
    <t>福岡県嘉穂郡桂川町内山田</t>
  </si>
  <si>
    <t>福岡県嘉穂郡桂川町九郎丸</t>
  </si>
  <si>
    <t>福岡県嘉穂郡桂川町寿命</t>
  </si>
  <si>
    <t>福岡県嘉穂郡桂川町瀬戸</t>
  </si>
  <si>
    <t>福岡県嘉穂郡桂川町中屋</t>
  </si>
  <si>
    <t>福岡県嘉穂郡桂川町土居</t>
  </si>
  <si>
    <t>福岡県嘉穂郡桂川町土師</t>
  </si>
  <si>
    <t>福岡県嘉穂郡桂川町豆田</t>
  </si>
  <si>
    <t>福岡県嘉穂郡桂川町吉隈</t>
  </si>
  <si>
    <t>福岡県朝倉郡筑前町赤坂</t>
  </si>
  <si>
    <t>福岡県朝倉郡筑前町朝日</t>
  </si>
  <si>
    <t>福岡県朝倉郡筑前町朝園</t>
  </si>
  <si>
    <t>福岡県朝倉郡筑前町大久保</t>
  </si>
  <si>
    <t>福岡県朝倉郡筑前町石櫃</t>
  </si>
  <si>
    <t>福岡県朝倉郡筑前町弥永</t>
  </si>
  <si>
    <t>福岡県朝倉郡筑前町大塚</t>
  </si>
  <si>
    <t>福岡県朝倉郡筑前町上高場</t>
  </si>
  <si>
    <t>福岡県朝倉郡筑前町櫛木</t>
  </si>
  <si>
    <t>福岡県朝倉郡筑前町栗田</t>
  </si>
  <si>
    <t>福岡県朝倉郡筑前町三箇山</t>
  </si>
  <si>
    <t>福岡県朝倉郡筑前町四三嶋</t>
  </si>
  <si>
    <t>福岡県朝倉郡筑前町篠隈</t>
  </si>
  <si>
    <t>福岡県朝倉郡筑前町下高場</t>
  </si>
  <si>
    <t>福岡県朝倉郡筑前町新町</t>
  </si>
  <si>
    <t>福岡県朝倉郡筑前町曽根田</t>
  </si>
  <si>
    <t>福岡県朝倉郡筑前町高田</t>
  </si>
  <si>
    <t>福岡県朝倉郡筑前町高上</t>
  </si>
  <si>
    <t>福岡県朝倉郡筑前町長者町</t>
  </si>
  <si>
    <t>福岡県朝倉郡筑前町当所</t>
  </si>
  <si>
    <t>福岡県朝倉郡筑前町砥上</t>
  </si>
  <si>
    <t>福岡県朝倉郡筑前町中牟田</t>
  </si>
  <si>
    <t>福岡県朝倉郡筑前町野町</t>
  </si>
  <si>
    <t>福岡県朝倉郡筑前町畑嶋</t>
  </si>
  <si>
    <t>福岡県朝倉郡筑前町原地蔵</t>
  </si>
  <si>
    <t>福岡県朝倉郡筑前町東小田</t>
  </si>
  <si>
    <t>福岡県朝倉郡筑前町久光</t>
  </si>
  <si>
    <t>福岡県朝倉郡筑前町吹田</t>
  </si>
  <si>
    <t>福岡県朝倉郡筑前町二</t>
  </si>
  <si>
    <t>福岡県朝倉郡筑前町松延</t>
  </si>
  <si>
    <t>福岡県朝倉郡筑前町三並</t>
  </si>
  <si>
    <t>福岡県朝倉郡筑前町三牟田</t>
  </si>
  <si>
    <t>福岡県朝倉郡筑前町森山</t>
  </si>
  <si>
    <t>福岡県朝倉郡筑前町安野</t>
  </si>
  <si>
    <t>福岡県朝倉郡筑前町山隈</t>
  </si>
  <si>
    <t>福岡県朝倉郡筑前町依井</t>
  </si>
  <si>
    <t>福岡県朝倉郡東峰村</t>
  </si>
  <si>
    <t>福岡県朝倉郡東峰村小石原</t>
  </si>
  <si>
    <t>福岡県朝倉郡東峰村小石原鼓</t>
  </si>
  <si>
    <t>福岡県朝倉郡東峰村福井</t>
  </si>
  <si>
    <t>福岡県朝倉郡東峰村宝珠山</t>
  </si>
  <si>
    <t>福岡県三井郡大刀洗町</t>
  </si>
  <si>
    <t>福岡県三井郡大刀洗町今</t>
  </si>
  <si>
    <t>福岡県三井郡大刀洗町鵜木</t>
  </si>
  <si>
    <t>福岡県三井郡大刀洗町春日</t>
  </si>
  <si>
    <t>福岡県三井郡大刀洗町上高橋</t>
  </si>
  <si>
    <t>福岡県三井郡大刀洗町甲条</t>
  </si>
  <si>
    <t>福岡県三井郡大刀洗町栄田</t>
  </si>
  <si>
    <t>福岡県三井郡大刀洗町下高橋</t>
  </si>
  <si>
    <t>福岡県三井郡大刀洗町菅野</t>
  </si>
  <si>
    <t>福岡県三井郡大刀洗町高樋</t>
  </si>
  <si>
    <t>福岡県三井郡大刀洗町冨多</t>
  </si>
  <si>
    <t>福岡県三井郡大刀洗町中川</t>
  </si>
  <si>
    <t>福岡県三井郡大刀洗町西原</t>
  </si>
  <si>
    <t>福岡県三井郡大刀洗町本郷</t>
  </si>
  <si>
    <t>福岡県三井郡大刀洗町三川</t>
  </si>
  <si>
    <t>福岡県三井郡大刀洗町守部</t>
  </si>
  <si>
    <t>福岡県三井郡大刀洗町山隈</t>
  </si>
  <si>
    <t>福岡県三潴郡大木町</t>
  </si>
  <si>
    <t>福岡県三潴郡大木町筏溝</t>
  </si>
  <si>
    <t>福岡県三潴郡大木町絵下古賀</t>
  </si>
  <si>
    <t>福岡県三潴郡大木町大角</t>
  </si>
  <si>
    <t>福岡県三潴郡大木町大藪</t>
  </si>
  <si>
    <t>福岡県三潴郡大木町奥牟田</t>
  </si>
  <si>
    <t>福岡県三潴郡大木町上木佐木</t>
  </si>
  <si>
    <t>福岡県三潴郡大木町上白垣</t>
  </si>
  <si>
    <t>福岡県三潴郡大木町上八院</t>
  </si>
  <si>
    <t>福岡県三潴郡大木町上牟田口</t>
  </si>
  <si>
    <t>福岡県三潴郡大木町笹渕</t>
  </si>
  <si>
    <t>福岡県三潴郡大木町侍島</t>
  </si>
  <si>
    <t>福岡県三潴郡大木町高橋</t>
  </si>
  <si>
    <t>福岡県三潴郡大木町八町牟田</t>
  </si>
  <si>
    <t>福岡県三潴郡大木町蛭池</t>
  </si>
  <si>
    <t>福岡県三潴郡大木町福土</t>
  </si>
  <si>
    <t>福岡県三潴郡大木町前牟田</t>
  </si>
  <si>
    <t>福岡県三潴郡大木町三八松</t>
  </si>
  <si>
    <t>福岡県三潴郡大木町横溝</t>
  </si>
  <si>
    <t>福岡県八女郡広川町</t>
  </si>
  <si>
    <t>福岡県八女郡広川町一條</t>
  </si>
  <si>
    <t>福岡県八女郡広川町太田</t>
  </si>
  <si>
    <t>福岡県八女郡広川町川上</t>
  </si>
  <si>
    <t>福岡県八女郡広川町小椎尾</t>
  </si>
  <si>
    <t>福岡県八女郡広川町長延</t>
  </si>
  <si>
    <t>福岡県八女郡広川町新代</t>
  </si>
  <si>
    <t>福岡県八女郡広川町久泉</t>
  </si>
  <si>
    <t>福岡県八女郡広川町日吉</t>
  </si>
  <si>
    <t>福岡県八女郡広川町広川</t>
  </si>
  <si>
    <t>福岡県八女郡広川町藤田</t>
  </si>
  <si>
    <t>福岡県八女郡広川町水原</t>
  </si>
  <si>
    <t>福岡県八女郡広川町吉常</t>
  </si>
  <si>
    <t>福岡県八女郡広川町六田</t>
  </si>
  <si>
    <t>福岡県田川郡香春町</t>
  </si>
  <si>
    <t>福岡県田川郡香春町鏡山</t>
  </si>
  <si>
    <t>福岡県田川郡香春町柿下</t>
  </si>
  <si>
    <t>福岡県田川郡香春町香春</t>
  </si>
  <si>
    <t>福岡県田川郡香春町採銅所</t>
  </si>
  <si>
    <t>福岡県田川郡香春町高野</t>
  </si>
  <si>
    <t>福岡県田川郡香春町中津原</t>
  </si>
  <si>
    <t>福岡県田川郡添田町</t>
  </si>
  <si>
    <t>福岡県田川郡添田町落合</t>
  </si>
  <si>
    <t>福岡県田川郡添田町庄</t>
  </si>
  <si>
    <t>福岡県田川郡添田町添田</t>
  </si>
  <si>
    <t>福岡県田川郡添田町中元寺</t>
  </si>
  <si>
    <t>福岡県田川郡添田町津野</t>
  </si>
  <si>
    <t>福岡県田川郡添田町野田</t>
  </si>
  <si>
    <t>福岡県田川郡添田町英彦山</t>
  </si>
  <si>
    <t>福岡県田川郡添田町桝田</t>
  </si>
  <si>
    <t>福岡県田川郡糸田町旭ケ丘</t>
  </si>
  <si>
    <t>福岡県田川郡糸田町打越</t>
  </si>
  <si>
    <t>福岡県田川郡糸田町大熊</t>
  </si>
  <si>
    <t>福岡県田川郡糸田町上糸田</t>
  </si>
  <si>
    <t>福岡県田川郡糸田町北区</t>
  </si>
  <si>
    <t>福岡県田川郡糸田町貴船</t>
  </si>
  <si>
    <t>福岡県田川郡糸田町西部</t>
  </si>
  <si>
    <t>福岡県田川郡糸田町下糸田</t>
  </si>
  <si>
    <t>福岡県田川郡糸田町自由ケ丘</t>
  </si>
  <si>
    <t>福岡県田川郡糸田町真岡</t>
  </si>
  <si>
    <t>福岡県田川郡糸田町鼡ケ池</t>
  </si>
  <si>
    <t>福岡県田川郡糸田町原</t>
  </si>
  <si>
    <t>福岡県田川郡糸田町堀川</t>
  </si>
  <si>
    <t>福岡県田川郡糸田町南糸田</t>
  </si>
  <si>
    <t>福岡県田川郡糸田町宮川一</t>
  </si>
  <si>
    <t>福岡県田川郡糸田町宮川二</t>
  </si>
  <si>
    <t>福岡県田川郡糸田町宮谷</t>
  </si>
  <si>
    <t>福岡県田川郡糸田町宮床</t>
  </si>
  <si>
    <t>福岡県田川郡糸田町宮床団地</t>
  </si>
  <si>
    <t>福岡県田川郡糸田町桃山</t>
  </si>
  <si>
    <t>福岡県田川郡川崎町</t>
  </si>
  <si>
    <t>福岡県田川郡川崎町安眞木</t>
  </si>
  <si>
    <t>福岡県田川郡川崎町池尻</t>
  </si>
  <si>
    <t>福岡県田川郡川崎町川崎</t>
  </si>
  <si>
    <t>福岡県田川郡川崎町田原</t>
  </si>
  <si>
    <t>福岡県田川郡大任町</t>
  </si>
  <si>
    <t>福岡県田川郡赤村</t>
  </si>
  <si>
    <t>福岡県田川郡福智町</t>
  </si>
  <si>
    <t>福岡県田川郡福智町赤池</t>
  </si>
  <si>
    <t>福岡県田川郡福智町上野</t>
  </si>
  <si>
    <t>福岡県田川郡福智町伊方</t>
  </si>
  <si>
    <t>福岡県田川郡福智町市場</t>
  </si>
  <si>
    <t>福岡県田川郡福智町金田</t>
  </si>
  <si>
    <t>福岡県田川郡福智町神崎</t>
  </si>
  <si>
    <t>福岡県田川郡福智町弁城</t>
  </si>
  <si>
    <t>福岡県京都郡苅田町</t>
  </si>
  <si>
    <t>福岡県京都郡苅田町集</t>
  </si>
  <si>
    <t>福岡県京都郡苅田町雨窪</t>
  </si>
  <si>
    <t>福岡県京都郡苅田町稲光</t>
  </si>
  <si>
    <t>福岡県京都郡苅田町岡崎</t>
  </si>
  <si>
    <t>福岡県京都郡苅田町上片島</t>
  </si>
  <si>
    <t>福岡県京都郡苅田町苅田</t>
  </si>
  <si>
    <t>福岡県京都郡苅田町空港南町</t>
  </si>
  <si>
    <t>福岡県京都郡苅田町葛川</t>
  </si>
  <si>
    <t>福岡県京都郡苅田町黒添</t>
  </si>
  <si>
    <t>福岡県京都郡苅田町近衛ケ丘</t>
  </si>
  <si>
    <t>福岡県京都郡苅田町幸町</t>
  </si>
  <si>
    <t>福岡県京都郡苅田町桜ケ丘</t>
  </si>
  <si>
    <t>福岡県京都郡苅田町下新津</t>
  </si>
  <si>
    <t>福岡県京都郡苅田町下片島</t>
  </si>
  <si>
    <t>福岡県京都郡苅田町新浜町</t>
  </si>
  <si>
    <t>福岡県京都郡苅田町鋤崎</t>
  </si>
  <si>
    <t>福岡県京都郡苅田町谷</t>
  </si>
  <si>
    <t>福岡県京都郡苅田町殿川町</t>
  </si>
  <si>
    <t>福岡県京都郡苅田町鳥越町</t>
  </si>
  <si>
    <t>福岡県京都郡苅田町長浜町</t>
  </si>
  <si>
    <t>福岡県京都郡苅田町馬場</t>
  </si>
  <si>
    <t>福岡県京都郡苅田町浜町</t>
  </si>
  <si>
    <t>福岡県京都郡苅田町提</t>
  </si>
  <si>
    <t>福岡県京都郡苅田町二崎</t>
  </si>
  <si>
    <t>福岡県京都郡苅田町法正寺</t>
  </si>
  <si>
    <t>福岡県京都郡苅田町松原町</t>
  </si>
  <si>
    <t>福岡県京都郡苅田町松山</t>
  </si>
  <si>
    <t>福岡県京都郡苅田町光国</t>
  </si>
  <si>
    <t>福岡県京都郡苅田町港町</t>
  </si>
  <si>
    <t>福岡県京都郡苅田町南原</t>
  </si>
  <si>
    <t>福岡県京都郡苅田町山口</t>
  </si>
  <si>
    <t>福岡県京都郡みやこ町</t>
  </si>
  <si>
    <t>福岡県京都郡みやこ町呰見</t>
  </si>
  <si>
    <t>福岡県京都郡みやこ町綾野</t>
  </si>
  <si>
    <t>福岡県京都郡みやこ町有久</t>
  </si>
  <si>
    <t>福岡県京都郡みやこ町勝山池田</t>
  </si>
  <si>
    <t>福岡県京都郡みやこ町勝山岩熊</t>
  </si>
  <si>
    <t>福岡県京都郡みやこ町勝山上田</t>
  </si>
  <si>
    <t>福岡県京都郡みやこ町勝山浦河内</t>
  </si>
  <si>
    <t>福岡県京都郡みやこ町勝山大久保</t>
  </si>
  <si>
    <t>福岡県京都郡みやこ町勝山上矢山</t>
  </si>
  <si>
    <t>福岡県京都郡みやこ町勝山黒田</t>
  </si>
  <si>
    <t>福岡県京都郡みやこ町勝山長川</t>
  </si>
  <si>
    <t>福岡県京都郡みやこ町勝山松田</t>
  </si>
  <si>
    <t>福岡県京都郡みやこ町勝山箕田</t>
  </si>
  <si>
    <t>福岡県京都郡みやこ町勝山宮原</t>
  </si>
  <si>
    <t>福岡県京都郡みやこ町勝山矢山</t>
  </si>
  <si>
    <t>福岡県京都郡みやこ町上坂</t>
  </si>
  <si>
    <t>福岡県京都郡みやこ町上原</t>
  </si>
  <si>
    <t>福岡県京都郡みやこ町蔵持</t>
  </si>
  <si>
    <t>福岡県京都郡みやこ町彦徳</t>
  </si>
  <si>
    <t>福岡県京都郡みやこ町国作</t>
  </si>
  <si>
    <t>福岡県京都郡みやこ町国分</t>
  </si>
  <si>
    <t>福岡県京都郡みやこ町犀川鐙畑</t>
  </si>
  <si>
    <t>福岡県京都郡みやこ町犀川犬丸</t>
  </si>
  <si>
    <t>福岡県京都郡みやこ町犀川内垣</t>
  </si>
  <si>
    <t>福岡県京都郡みやこ町犀川生立</t>
  </si>
  <si>
    <t>福岡県京都郡みやこ町犀川扇谷</t>
  </si>
  <si>
    <t>福岡県京都郡みやこ町犀川大熊</t>
  </si>
  <si>
    <t>福岡県京都郡みやこ町犀川大坂</t>
  </si>
  <si>
    <t>福岡県京都郡みやこ町犀川大村</t>
  </si>
  <si>
    <t>福岡県京都郡みやこ町犀川上伊良原</t>
  </si>
  <si>
    <t>福岡県京都郡みやこ町犀川上高屋</t>
  </si>
  <si>
    <t>福岡県京都郡みやこ町犀川木井馬場</t>
  </si>
  <si>
    <t>福岡県京都郡みやこ町犀川喜多良</t>
  </si>
  <si>
    <t>福岡県京都郡みやこ町犀川木山</t>
  </si>
  <si>
    <t>福岡県京都郡みやこ町犀川崎山</t>
  </si>
  <si>
    <t>福岡県京都郡みやこ町犀川下伊良原</t>
  </si>
  <si>
    <t>福岡県京都郡みやこ町犀川下高屋</t>
  </si>
  <si>
    <t>福岡県京都郡みやこ町犀川末江</t>
  </si>
  <si>
    <t>福岡県京都郡みやこ町犀川続命院</t>
  </si>
  <si>
    <t>福岡県京都郡みやこ町犀川谷口</t>
  </si>
  <si>
    <t>福岡県京都郡みやこ町犀川花熊</t>
  </si>
  <si>
    <t>福岡県京都郡みやこ町犀川久富</t>
  </si>
  <si>
    <t>福岡県京都郡みやこ町犀川古川</t>
  </si>
  <si>
    <t>福岡県京都郡みやこ町犀川帆柱</t>
  </si>
  <si>
    <t>福岡県京都郡みやこ町犀川本庄</t>
  </si>
  <si>
    <t>福岡県京都郡みやこ町犀川八ツ溝</t>
  </si>
  <si>
    <t>福岡県京都郡みやこ町犀川柳瀬</t>
  </si>
  <si>
    <t>福岡県京都郡みやこ町犀川山鹿</t>
  </si>
  <si>
    <t>福岡県京都郡みやこ町犀川横瀬</t>
  </si>
  <si>
    <t>福岡県京都郡みやこ町桜台</t>
  </si>
  <si>
    <t>福岡県京都郡みやこ町下高屋団地</t>
  </si>
  <si>
    <t>福岡県京都郡みやこ町下原</t>
  </si>
  <si>
    <t>福岡県京都郡みやこ町節丸</t>
  </si>
  <si>
    <t>福岡県京都郡みやこ町惣社</t>
  </si>
  <si>
    <t>福岡県京都郡みやこ町田中</t>
  </si>
  <si>
    <t>福岡県京都郡みやこ町徳政</t>
  </si>
  <si>
    <t>福岡県京都郡みやこ町徳永</t>
  </si>
  <si>
    <t>福岡県京都郡みやこ町豊津</t>
  </si>
  <si>
    <t>福岡県京都郡みやこ町松坂</t>
  </si>
  <si>
    <t>福岡県京都郡みやこ町光冨</t>
  </si>
  <si>
    <t>福岡県京都郡みやこ町吉岡</t>
  </si>
  <si>
    <t>福岡県築上郡吉富町今吉</t>
  </si>
  <si>
    <t>福岡県築上郡吉富町小犬丸</t>
  </si>
  <si>
    <t>福岡県築上郡吉富町小祝</t>
  </si>
  <si>
    <t>福岡県築上郡吉富町幸子</t>
  </si>
  <si>
    <t>福岡県築上郡吉富町鈴熊</t>
  </si>
  <si>
    <t>福岡県築上郡吉富町土屋</t>
  </si>
  <si>
    <t>福岡県築上郡吉富町直江</t>
  </si>
  <si>
    <t>福岡県築上郡吉富町楡生</t>
  </si>
  <si>
    <t>福岡県築上郡吉富町別府</t>
  </si>
  <si>
    <t>福岡県築上郡吉富町広津</t>
  </si>
  <si>
    <t>福岡県築上郡上毛町</t>
  </si>
  <si>
    <t>福岡県築上郡上毛町安雲</t>
  </si>
  <si>
    <t>福岡県築上郡上毛町宇野</t>
  </si>
  <si>
    <t>福岡県築上郡上毛町緒方</t>
  </si>
  <si>
    <t>福岡県築上郡上毛町上唐原</t>
  </si>
  <si>
    <t>福岡県築上郡上毛町尻高</t>
  </si>
  <si>
    <t>福岡県築上郡上毛町下唐原</t>
  </si>
  <si>
    <t>福岡県築上郡上毛町大ノ瀬</t>
  </si>
  <si>
    <t>福岡県築上郡上毛町垂水</t>
  </si>
  <si>
    <t>福岡県築上郡上毛町土佐井</t>
  </si>
  <si>
    <t>福岡県築上郡上毛町中村</t>
  </si>
  <si>
    <t>福岡県築上郡上毛町成恒</t>
  </si>
  <si>
    <t>福岡県築上郡上毛町西友枝</t>
  </si>
  <si>
    <t>福岡県築上郡上毛町原井</t>
  </si>
  <si>
    <t>福岡県築上郡上毛町東上</t>
  </si>
  <si>
    <t>福岡県築上郡上毛町東下</t>
  </si>
  <si>
    <t>福岡県築上郡上毛町百留</t>
  </si>
  <si>
    <t>福岡県築上郡上毛町矢方</t>
  </si>
  <si>
    <t>福岡県築上郡上毛町八ツ並</t>
  </si>
  <si>
    <t>福岡県築上郡上毛町吉岡</t>
  </si>
  <si>
    <t>福岡県築上郡築上町</t>
  </si>
  <si>
    <t>福岡県築上郡築上町赤幡</t>
  </si>
  <si>
    <t>福岡県築上郡築上町上り松</t>
  </si>
  <si>
    <t>福岡県築上郡築上町有安</t>
  </si>
  <si>
    <t>福岡県築上郡築上町石堂</t>
  </si>
  <si>
    <t>福岡県築上郡築上町櫟原</t>
  </si>
  <si>
    <t>福岡県築上郡築上町岩丸</t>
  </si>
  <si>
    <t>福岡県築上郡築上町上ノ河内</t>
  </si>
  <si>
    <t>福岡県築上郡築上町臼田</t>
  </si>
  <si>
    <t>福岡県築上郡築上町宇留津</t>
  </si>
  <si>
    <t>福岡県築上郡築上町小原</t>
  </si>
  <si>
    <t>福岡県築上郡築上町小山田</t>
  </si>
  <si>
    <t>福岡県築上郡築上町上香楽</t>
  </si>
  <si>
    <t>福岡県築上郡築上町上深野</t>
  </si>
  <si>
    <t>福岡県築上郡築上町上別府</t>
  </si>
  <si>
    <t>福岡県築上郡築上町袈裟丸</t>
  </si>
  <si>
    <t>福岡県築上郡築上町越路</t>
  </si>
  <si>
    <t>福岡県築上郡築上町極楽寺</t>
  </si>
  <si>
    <t>福岡県築上郡築上町坂本</t>
  </si>
  <si>
    <t>福岡県築上郡築上町寒田</t>
  </si>
  <si>
    <t>福岡県築上郡築上町椎田</t>
  </si>
  <si>
    <t>福岡県築上郡築上町下香楽</t>
  </si>
  <si>
    <t>福岡県築上郡築上町下深野</t>
  </si>
  <si>
    <t>福岡県築上郡築上町下別府</t>
  </si>
  <si>
    <t>福岡県築上郡築上町真如寺</t>
  </si>
  <si>
    <t>福岡県築上郡築上町高塚</t>
  </si>
  <si>
    <t>福岡県築上郡築上町築城</t>
  </si>
  <si>
    <t>福岡県築上郡築上町伝法寺</t>
  </si>
  <si>
    <t>福岡県築上郡築上町奈古</t>
  </si>
  <si>
    <t>福岡県築上郡築上町西八田</t>
  </si>
  <si>
    <t>福岡県築上郡築上町東築城</t>
  </si>
  <si>
    <t>福岡県築上郡築上町東八田</t>
  </si>
  <si>
    <t>福岡県築上郡築上町日奈古</t>
  </si>
  <si>
    <t>福岡県築上郡築上町広末</t>
  </si>
  <si>
    <t>福岡県築上郡築上町船迫</t>
  </si>
  <si>
    <t>福岡県築上郡築上町本庄</t>
  </si>
  <si>
    <t>福岡県築上郡築上町松丸</t>
  </si>
  <si>
    <t>福岡県築上郡築上町水原</t>
  </si>
  <si>
    <t>福岡県築上郡築上町湊</t>
  </si>
  <si>
    <t>福岡県築上郡築上町安武</t>
  </si>
  <si>
    <t>福岡県築上郡築上町山本</t>
  </si>
  <si>
    <t>福岡県築上郡築上町弓の師</t>
  </si>
  <si>
    <t>熊本県熊本市中央区安政町</t>
  </si>
  <si>
    <t>熊本県熊本市中央区井川淵町</t>
  </si>
  <si>
    <t>熊本県熊本市中央区板屋町</t>
  </si>
  <si>
    <t>熊本県熊本市中央区内坪井町</t>
  </si>
  <si>
    <t>熊本県熊本市中央区大江本町</t>
  </si>
  <si>
    <t>熊本県熊本市中央区岡田町</t>
  </si>
  <si>
    <t>熊本県熊本市中央区鍛冶屋町</t>
  </si>
  <si>
    <t>熊本県熊本市中央区上鍛冶屋町</t>
  </si>
  <si>
    <t>熊本県熊本市中央区上京塚町</t>
  </si>
  <si>
    <t>熊本県熊本市中央区上通町</t>
  </si>
  <si>
    <t>熊本県熊本市中央区上林町</t>
  </si>
  <si>
    <t>熊本県熊本市中央区辛島町</t>
  </si>
  <si>
    <t>熊本県熊本市中央区川端町</t>
  </si>
  <si>
    <t>熊本県熊本市中央区河原町</t>
  </si>
  <si>
    <t>熊本県熊本市中央区北千反畑町</t>
  </si>
  <si>
    <t>熊本県熊本市中央区草葉町</t>
  </si>
  <si>
    <t>熊本県熊本市中央区慶徳堀町</t>
  </si>
  <si>
    <t>熊本県熊本市中央区紺屋阿弥陀寺町</t>
  </si>
  <si>
    <t>熊本県熊本市中央区紺屋今町</t>
  </si>
  <si>
    <t>熊本県熊本市中央区子飼本町</t>
  </si>
  <si>
    <t>熊本県熊本市中央区国府本町</t>
  </si>
  <si>
    <t>熊本県熊本市中央区小沢町</t>
  </si>
  <si>
    <t>熊本県熊本市中央区古城町</t>
  </si>
  <si>
    <t>熊本県熊本市中央区琴平本町</t>
  </si>
  <si>
    <t>熊本県熊本市中央区桜町</t>
  </si>
  <si>
    <t>熊本県熊本市中央区十禅寺町</t>
  </si>
  <si>
    <t>熊本県熊本市中央区城東町</t>
  </si>
  <si>
    <t>熊本県熊本市中央区新鍛冶屋町</t>
  </si>
  <si>
    <t>熊本県熊本市中央区新市街</t>
  </si>
  <si>
    <t>熊本県熊本市中央区水前寺公園</t>
  </si>
  <si>
    <t>熊本県熊本市中央区水道町</t>
  </si>
  <si>
    <t>熊本県熊本市中央区菅原町</t>
  </si>
  <si>
    <t>熊本県熊本市中央区船場町下</t>
  </si>
  <si>
    <t>熊本県熊本市中央区段山本町</t>
  </si>
  <si>
    <t>熊本県熊本市中央区千葉城町</t>
  </si>
  <si>
    <t>熊本県熊本市中央区中央街</t>
  </si>
  <si>
    <t>熊本県熊本市中央区手取本町</t>
  </si>
  <si>
    <t>熊本県熊本市中央区通町</t>
  </si>
  <si>
    <t>熊本県熊本市中央区中唐人町</t>
  </si>
  <si>
    <t>熊本県熊本市中央区西阿弥陀寺町</t>
  </si>
  <si>
    <t>熊本県熊本市中央区西子飼町</t>
  </si>
  <si>
    <t>熊本県熊本市中央区西唐人町</t>
  </si>
  <si>
    <t>熊本県熊本市中央区二の丸</t>
  </si>
  <si>
    <t>熊本県熊本市中央区萩原町</t>
  </si>
  <si>
    <t>熊本県熊本市中央区花畑町</t>
  </si>
  <si>
    <t>熊本県熊本市中央区春竹町</t>
  </si>
  <si>
    <t>熊本県熊本市中央区東阿弥陀寺町</t>
  </si>
  <si>
    <t>熊本県熊本市中央区東子飼町</t>
  </si>
  <si>
    <t>熊本県熊本市中央区古桶屋町</t>
  </si>
  <si>
    <t>熊本県熊本市中央区古川町</t>
  </si>
  <si>
    <t>熊本県熊本市中央区古京町</t>
  </si>
  <si>
    <t>熊本県熊本市中央区古大工町</t>
  </si>
  <si>
    <t>熊本県熊本市中央区本荘町</t>
  </si>
  <si>
    <t>熊本県熊本市中央区本丸</t>
  </si>
  <si>
    <t>熊本県熊本市中央区松原町</t>
  </si>
  <si>
    <t>熊本県熊本市中央区南千反畑町</t>
  </si>
  <si>
    <t>熊本県熊本市中央区南坪井町</t>
  </si>
  <si>
    <t>熊本県熊本市中央区宮内</t>
  </si>
  <si>
    <t>熊本県熊本市中央区妙体寺町</t>
  </si>
  <si>
    <t>熊本県熊本市中央区本山町</t>
  </si>
  <si>
    <t>熊本県熊本市中央区薬園町</t>
  </si>
  <si>
    <t>熊本県熊本市中央区山崎町</t>
  </si>
  <si>
    <t>熊本県熊本市中央区弥生町</t>
  </si>
  <si>
    <t>熊本県熊本市中央区横紺屋町</t>
  </si>
  <si>
    <t>熊本県熊本市中央区世安町</t>
  </si>
  <si>
    <t>熊本県熊本市中央区練兵町</t>
  </si>
  <si>
    <t>熊本県熊本市東区秋津新町</t>
  </si>
  <si>
    <t>熊本県熊本市東区秋津町秋田</t>
  </si>
  <si>
    <t>熊本県熊本市東区石原町</t>
  </si>
  <si>
    <t>熊本県熊本市東区画図町上無田</t>
  </si>
  <si>
    <t>熊本県熊本市東区画図町重富</t>
  </si>
  <si>
    <t>熊本県熊本市東区画図町下江津</t>
  </si>
  <si>
    <t>熊本県熊本市東区画図町下無田</t>
  </si>
  <si>
    <t>熊本県熊本市東区画図町所島</t>
  </si>
  <si>
    <t>熊本県熊本市東区榎町</t>
  </si>
  <si>
    <t>熊本県熊本市東区小山町</t>
  </si>
  <si>
    <t>熊本県熊本市東区鹿帰瀬町</t>
  </si>
  <si>
    <t>熊本県熊本市東区上南部町</t>
  </si>
  <si>
    <t>熊本県熊本市東区京塚本町</t>
  </si>
  <si>
    <t>熊本県熊本市東区健軍本町</t>
  </si>
  <si>
    <t>熊本県熊本市東区栄町</t>
  </si>
  <si>
    <t>熊本県熊本市東区昭和町</t>
  </si>
  <si>
    <t>熊本県熊本市東区戸島本町</t>
  </si>
  <si>
    <t>熊本県熊本市東区戸島町</t>
  </si>
  <si>
    <t>熊本県熊本市東区中江町</t>
  </si>
  <si>
    <t>熊本県熊本市東区錦ケ丘</t>
  </si>
  <si>
    <t>熊本県熊本市東区東本町</t>
  </si>
  <si>
    <t>熊本県熊本市東区平山町</t>
  </si>
  <si>
    <t>熊本県熊本市東区広木町</t>
  </si>
  <si>
    <t>熊本県熊本市東区保田窪本町</t>
  </si>
  <si>
    <t>熊本県熊本市東区南町</t>
  </si>
  <si>
    <t>熊本県熊本市東区弓削町</t>
  </si>
  <si>
    <t>熊本県熊本市東区吉原町</t>
  </si>
  <si>
    <t>熊本県熊本市西区池亀町</t>
  </si>
  <si>
    <t>熊本県熊本市西区池上町</t>
  </si>
  <si>
    <t>熊本県熊本市西区沖新町</t>
  </si>
  <si>
    <t>熊本県熊本市西区小島上町</t>
  </si>
  <si>
    <t>熊本県熊本市西区小島下町</t>
  </si>
  <si>
    <t>熊本県熊本市西区上松尾町</t>
  </si>
  <si>
    <t>熊本県熊本市西区河内町大多尾</t>
  </si>
  <si>
    <t>熊本県熊本市西区河内町面木</t>
  </si>
  <si>
    <t>熊本県熊本市西区河内町河内</t>
  </si>
  <si>
    <t>熊本県熊本市西区河内町白浜</t>
  </si>
  <si>
    <t>熊本県熊本市西区河内町岳</t>
  </si>
  <si>
    <t>熊本県熊本市西区河内町東門寺</t>
  </si>
  <si>
    <t>熊本県熊本市西区河内町野出</t>
  </si>
  <si>
    <t>熊本県熊本市西区河内町船津</t>
  </si>
  <si>
    <t>熊本県熊本市西区城山上代町</t>
  </si>
  <si>
    <t>熊本県熊本市西区田崎本町</t>
  </si>
  <si>
    <t>熊本県熊本市西区田崎町</t>
  </si>
  <si>
    <t>熊本県熊本市西区谷尾崎町</t>
  </si>
  <si>
    <t>熊本県熊本市西区出町</t>
  </si>
  <si>
    <t>熊本県熊本市西区戸坂町</t>
  </si>
  <si>
    <t>熊本県熊本市西区中島町</t>
  </si>
  <si>
    <t>熊本県熊本市西区中原町</t>
  </si>
  <si>
    <t>熊本県熊本市西区中松尾町</t>
  </si>
  <si>
    <t>熊本県熊本市西区西松尾町</t>
  </si>
  <si>
    <t>熊本県熊本市西区稗田町</t>
  </si>
  <si>
    <t>熊本県熊本市西区松尾町近津</t>
  </si>
  <si>
    <t>熊本県熊本市西区松尾町平山</t>
  </si>
  <si>
    <t>熊本県熊本市西区八島町</t>
  </si>
  <si>
    <t>熊本県熊本市南区会富町</t>
  </si>
  <si>
    <t>熊本県熊本市南区今町</t>
  </si>
  <si>
    <t>熊本県熊本市南区海路口町</t>
  </si>
  <si>
    <t>熊本県熊本市南区内田町</t>
  </si>
  <si>
    <t>熊本県熊本市南区奥古閑町</t>
  </si>
  <si>
    <t>熊本県熊本市南区川口町</t>
  </si>
  <si>
    <t>熊本県熊本市南区護藤町</t>
  </si>
  <si>
    <t>熊本県熊本市南区城南町赤見</t>
  </si>
  <si>
    <t>熊本県熊本市南区城南町阿高</t>
  </si>
  <si>
    <t>熊本県熊本市南区城南町碇</t>
  </si>
  <si>
    <t>熊本県熊本市南区城南町出水</t>
  </si>
  <si>
    <t>熊本県熊本市南区城南町今吉野</t>
  </si>
  <si>
    <t>熊本県熊本市南区城南町隈庄</t>
  </si>
  <si>
    <t>熊本県熊本市南区城南町坂野</t>
  </si>
  <si>
    <t>熊本県熊本市南区城南町沈目</t>
  </si>
  <si>
    <t>熊本県熊本市南区城南町島田</t>
  </si>
  <si>
    <t>熊本県熊本市南区城南町下宮地</t>
  </si>
  <si>
    <t>熊本県熊本市南区城南町陳内</t>
  </si>
  <si>
    <t>熊本県熊本市南区城南町高</t>
  </si>
  <si>
    <t>熊本県熊本市南区城南町千町</t>
  </si>
  <si>
    <t>熊本県熊本市南区城南町築地</t>
  </si>
  <si>
    <t>熊本県熊本市南区城南町塚原</t>
  </si>
  <si>
    <t>熊本県熊本市南区城南町永</t>
  </si>
  <si>
    <t>熊本県熊本市南区城南町丹生宮</t>
  </si>
  <si>
    <t>熊本県熊本市南区城南町東阿高</t>
  </si>
  <si>
    <t>熊本県熊本市南区城南町藤山</t>
  </si>
  <si>
    <t>熊本県熊本市南区城南町舞原</t>
  </si>
  <si>
    <t>熊本県熊本市南区城南町宮地</t>
  </si>
  <si>
    <t>熊本県熊本市南区城南町六田</t>
  </si>
  <si>
    <t>熊本県熊本市南区城南町鰐瀬</t>
  </si>
  <si>
    <t>熊本県熊本市南区白石町</t>
  </si>
  <si>
    <t>熊本県熊本市南区砂原町</t>
  </si>
  <si>
    <t>熊本県熊本市南区銭塘町</t>
  </si>
  <si>
    <t>熊本県熊本市南区田迎町良町</t>
  </si>
  <si>
    <t>熊本県熊本市南区土河原町</t>
  </si>
  <si>
    <t>熊本県熊本市南区富合町榎津</t>
  </si>
  <si>
    <t>熊本県熊本市南区富合町大町</t>
  </si>
  <si>
    <t>熊本県熊本市南区富合町御船手</t>
  </si>
  <si>
    <t>熊本県熊本市南区富合町硴江</t>
  </si>
  <si>
    <t>熊本県熊本市南区富合町上杉</t>
  </si>
  <si>
    <t>熊本県熊本市南区富合町清藤</t>
  </si>
  <si>
    <t>熊本県熊本市南区富合町木原</t>
  </si>
  <si>
    <t>熊本県熊本市南区富合町小岩瀬</t>
  </si>
  <si>
    <t>熊本県熊本市南区富合町莎崎</t>
  </si>
  <si>
    <t>熊本県熊本市南区富合町古閑</t>
  </si>
  <si>
    <t>熊本県熊本市南区富合町国町</t>
  </si>
  <si>
    <t>熊本県熊本市南区富合町菰江</t>
  </si>
  <si>
    <t>熊本県熊本市南区富合町志々水</t>
  </si>
  <si>
    <t>熊本県熊本市南区富合町釈迦堂</t>
  </si>
  <si>
    <t>熊本県熊本市南区富合町新</t>
  </si>
  <si>
    <t>熊本県熊本市南区富合町杉島</t>
  </si>
  <si>
    <t>熊本県熊本市南区富合町田尻</t>
  </si>
  <si>
    <t>熊本県熊本市南区富合町西田尻</t>
  </si>
  <si>
    <t>熊本県熊本市南区富合町平原</t>
  </si>
  <si>
    <t>熊本県熊本市南区富合町廻江</t>
  </si>
  <si>
    <t>熊本県熊本市南区富合町南田尻</t>
  </si>
  <si>
    <t>熊本県熊本市南区中無田町</t>
  </si>
  <si>
    <t>熊本県熊本市南区並建町</t>
  </si>
  <si>
    <t>熊本県熊本市南区畠口町</t>
  </si>
  <si>
    <t>熊本県熊本市南区八分字町</t>
  </si>
  <si>
    <t>熊本県熊本市南区浜口町</t>
  </si>
  <si>
    <t>熊本県熊本市南区孫代町</t>
  </si>
  <si>
    <t>熊本県熊本市南区美登里町</t>
  </si>
  <si>
    <t>熊本県熊本市南区御幸木部町</t>
  </si>
  <si>
    <t>熊本県熊本市南区御幸西無田町</t>
  </si>
  <si>
    <t>熊本県熊本市南区御幸笛田町</t>
  </si>
  <si>
    <t>熊本県熊本市南区無田口町</t>
  </si>
  <si>
    <t>熊本県熊本市北区改寄町</t>
  </si>
  <si>
    <t>熊本県熊本市北区和泉町</t>
  </si>
  <si>
    <t>熊本県熊本市北区植木町鐙田</t>
  </si>
  <si>
    <t>熊本県熊本市北区植木町有泉</t>
  </si>
  <si>
    <t>熊本県熊本市北区植木町石川</t>
  </si>
  <si>
    <t>熊本県熊本市北区植木町伊知坊</t>
  </si>
  <si>
    <t>熊本県熊本市北区植木町今藤</t>
  </si>
  <si>
    <t>熊本県熊本市北区植木町岩野</t>
  </si>
  <si>
    <t>熊本県熊本市北区植木町上古閑</t>
  </si>
  <si>
    <t>熊本県熊本市北区植木町後古閑</t>
  </si>
  <si>
    <t>熊本県熊本市北区植木町内</t>
  </si>
  <si>
    <t>熊本県熊本市北区植木町円台寺</t>
  </si>
  <si>
    <t>熊本県熊本市北区植木町大井</t>
  </si>
  <si>
    <t>熊本県熊本市北区植木町荻迫</t>
  </si>
  <si>
    <t>熊本県熊本市北区植木町小野</t>
  </si>
  <si>
    <t>熊本県熊本市北区植木町亀甲</t>
  </si>
  <si>
    <t>熊本県熊本市北区植木町木留</t>
  </si>
  <si>
    <t>熊本県熊本市北区植木町清水</t>
  </si>
  <si>
    <t>熊本県熊本市北区植木町鞍掛</t>
  </si>
  <si>
    <t>熊本県熊本市北区植木町古閑</t>
  </si>
  <si>
    <t>熊本県熊本市北区植木町色出</t>
  </si>
  <si>
    <t>熊本県熊本市北区植木町正清</t>
  </si>
  <si>
    <t>熊本県熊本市北区植木町鈴麦</t>
  </si>
  <si>
    <t>熊本県熊本市北区植木町大和</t>
  </si>
  <si>
    <t>熊本県熊本市北区植木町田底</t>
  </si>
  <si>
    <t>熊本県熊本市北区植木町滴水</t>
  </si>
  <si>
    <t>熊本県熊本市北区植木町轟</t>
  </si>
  <si>
    <t>熊本県熊本市北区植木町富応</t>
  </si>
  <si>
    <t>熊本県熊本市北区植木町豊岡</t>
  </si>
  <si>
    <t>熊本県熊本市北区植木町豊田</t>
  </si>
  <si>
    <t>熊本県熊本市北区植木町投刀塚</t>
  </si>
  <si>
    <t>熊本県熊本市北区植木町那知</t>
  </si>
  <si>
    <t>熊本県熊本市北区植木町一木</t>
  </si>
  <si>
    <t>熊本県熊本市北区植木町平井</t>
  </si>
  <si>
    <t>熊本県熊本市北区植木町平野</t>
  </si>
  <si>
    <t>熊本県熊本市北区植木町平原</t>
  </si>
  <si>
    <t>熊本県熊本市北区植木町広住</t>
  </si>
  <si>
    <t>熊本県熊本市北区植木町舟島</t>
  </si>
  <si>
    <t>熊本県熊本市北区植木町辺田野</t>
  </si>
  <si>
    <t>熊本県熊本市北区植木町味取</t>
  </si>
  <si>
    <t>熊本県熊本市北区植木町宮原</t>
  </si>
  <si>
    <t>熊本県熊本市北区植木町舞尾</t>
  </si>
  <si>
    <t>熊本県熊本市北区植木町山本</t>
  </si>
  <si>
    <t>熊本県熊本市北区植木町米塚</t>
  </si>
  <si>
    <t>熊本県熊本市北区打越町</t>
  </si>
  <si>
    <t>熊本県熊本市北区大鳥居町</t>
  </si>
  <si>
    <t>熊本県熊本市北区梶尾町</t>
  </si>
  <si>
    <t>熊本県熊本市北区鹿子木町</t>
  </si>
  <si>
    <t>熊本県熊本市北区釜尾町</t>
  </si>
  <si>
    <t>熊本県熊本市北区北迫町</t>
  </si>
  <si>
    <t>熊本県熊本市北区楠野町</t>
  </si>
  <si>
    <t>熊本県熊本市北区黒髪町坪井</t>
  </si>
  <si>
    <t>熊本県熊本市北区小糸山町</t>
  </si>
  <si>
    <t>熊本県熊本市北区清水亀井町</t>
  </si>
  <si>
    <t>熊本県熊本市北区清水東町</t>
  </si>
  <si>
    <t>熊本県熊本市北区清水本町</t>
  </si>
  <si>
    <t>熊本県熊本市北区清水町打越</t>
  </si>
  <si>
    <t>熊本県熊本市北区清水町松崎</t>
  </si>
  <si>
    <t>熊本県熊本市北区清水町室園</t>
  </si>
  <si>
    <t>熊本県熊本市北区下硯川町</t>
  </si>
  <si>
    <t>熊本県熊本市北区硯川町</t>
  </si>
  <si>
    <t>熊本県熊本市北区太郎迫町</t>
  </si>
  <si>
    <t>熊本県熊本市北区鶴羽田町</t>
  </si>
  <si>
    <t>熊本県熊本市北区徳王町</t>
  </si>
  <si>
    <t>熊本県熊本市北区西梶尾町</t>
  </si>
  <si>
    <t>熊本県熊本市北区万楽寺町</t>
  </si>
  <si>
    <t>熊本県熊本市北区貢町</t>
  </si>
  <si>
    <t>熊本県熊本市北区明徳町</t>
  </si>
  <si>
    <t>熊本県熊本市北区四方寄町</t>
  </si>
  <si>
    <t>熊本県熊本市北区立福寺町</t>
  </si>
  <si>
    <t>熊本県八代市</t>
  </si>
  <si>
    <t>熊本県八代市揚町</t>
  </si>
  <si>
    <t>熊本県八代市旭中央通</t>
  </si>
  <si>
    <t>熊本県八代市海士江町</t>
  </si>
  <si>
    <t>熊本県八代市井揚町</t>
  </si>
  <si>
    <t>熊本県八代市泉町柿迫</t>
  </si>
  <si>
    <t>熊本県八代市泉町栗木</t>
  </si>
  <si>
    <t>熊本県八代市泉町久連子</t>
  </si>
  <si>
    <t>熊本県八代市泉町椎原</t>
  </si>
  <si>
    <t>熊本県八代市泉町下岳</t>
  </si>
  <si>
    <t>熊本県八代市泉町仁田尾</t>
  </si>
  <si>
    <t>熊本県八代市泉町葉木</t>
  </si>
  <si>
    <t>熊本県八代市泉町樅木</t>
  </si>
  <si>
    <t>熊本県八代市井上町</t>
  </si>
  <si>
    <t>熊本県八代市植柳上町</t>
  </si>
  <si>
    <t>熊本県八代市植柳下町</t>
  </si>
  <si>
    <t>熊本県八代市植柳元町</t>
  </si>
  <si>
    <t>熊本県八代市大島町</t>
  </si>
  <si>
    <t>熊本県八代市大村町</t>
  </si>
  <si>
    <t>熊本県八代市岡町小路</t>
  </si>
  <si>
    <t>熊本県八代市岡町谷川</t>
  </si>
  <si>
    <t>熊本県八代市岡町中</t>
  </si>
  <si>
    <t>熊本県八代市沖町</t>
  </si>
  <si>
    <t>熊本県八代市鏡町有佐</t>
  </si>
  <si>
    <t>熊本県八代市鏡町内田</t>
  </si>
  <si>
    <t>熊本県八代市鏡町貝洲</t>
  </si>
  <si>
    <t>熊本県八代市鏡町鏡</t>
  </si>
  <si>
    <t>熊本県八代市鏡町鏡村</t>
  </si>
  <si>
    <t>熊本県八代市鏡町上鏡</t>
  </si>
  <si>
    <t>熊本県八代市鏡町北新地</t>
  </si>
  <si>
    <t>熊本県八代市鏡町塩浜</t>
  </si>
  <si>
    <t>熊本県八代市鏡町芝口</t>
  </si>
  <si>
    <t>熊本県八代市鏡町下有佐</t>
  </si>
  <si>
    <t>熊本県八代市鏡町下村</t>
  </si>
  <si>
    <t>熊本県八代市鏡町中島</t>
  </si>
  <si>
    <t>熊本県八代市鏡町野崎</t>
  </si>
  <si>
    <t>熊本県八代市鏡町宝出</t>
  </si>
  <si>
    <t>熊本県八代市鏡町両出</t>
  </si>
  <si>
    <t>熊本県八代市上片町</t>
  </si>
  <si>
    <t>熊本県八代市上日置町</t>
  </si>
  <si>
    <t>熊本県八代市川田町東</t>
  </si>
  <si>
    <t>熊本県八代市川田町西</t>
  </si>
  <si>
    <t>熊本県八代市北の丸町</t>
  </si>
  <si>
    <t>熊本県八代市北原町</t>
  </si>
  <si>
    <t>熊本県八代市北平和町</t>
  </si>
  <si>
    <t>熊本県八代市郡築一番町</t>
  </si>
  <si>
    <t>熊本県八代市郡築二番町</t>
  </si>
  <si>
    <t>熊本県八代市郡築三番町</t>
  </si>
  <si>
    <t>熊本県八代市郡築四番町</t>
  </si>
  <si>
    <t>熊本県八代市郡築五番町</t>
  </si>
  <si>
    <t>熊本県八代市郡築六番町</t>
  </si>
  <si>
    <t>熊本県八代市郡築七番町</t>
  </si>
  <si>
    <t>熊本県八代市郡築八番町</t>
  </si>
  <si>
    <t>熊本県八代市郡築九番町</t>
  </si>
  <si>
    <t>熊本県八代市郡築十番町</t>
  </si>
  <si>
    <t>熊本県八代市郡築十一番町</t>
  </si>
  <si>
    <t>熊本県八代市郡築十二番町</t>
  </si>
  <si>
    <t>熊本県八代市高下東町</t>
  </si>
  <si>
    <t>熊本県八代市高下西町</t>
  </si>
  <si>
    <t>熊本県八代市興国町</t>
  </si>
  <si>
    <t>熊本県八代市高小原町</t>
  </si>
  <si>
    <t>熊本県八代市上野町</t>
  </si>
  <si>
    <t>熊本県八代市興善寺町</t>
  </si>
  <si>
    <t>熊本県八代市古閑上町</t>
  </si>
  <si>
    <t>熊本県八代市古閑中町</t>
  </si>
  <si>
    <t>熊本県八代市古閑下町</t>
  </si>
  <si>
    <t>熊本県八代市古閑浜町</t>
  </si>
  <si>
    <t>熊本県八代市黄金町</t>
  </si>
  <si>
    <t>熊本県八代市坂本町荒瀬</t>
  </si>
  <si>
    <t>熊本県八代市坂本町市ノ俣</t>
  </si>
  <si>
    <t>熊本県八代市坂本町鎌瀬</t>
  </si>
  <si>
    <t>熊本県八代市坂本町川嶽</t>
  </si>
  <si>
    <t>熊本県八代市坂本町百済来上</t>
  </si>
  <si>
    <t>熊本県八代市坂本町百済来下</t>
  </si>
  <si>
    <t>熊本県八代市坂本町坂本</t>
  </si>
  <si>
    <t>熊本県八代市坂本町田上</t>
  </si>
  <si>
    <t>熊本県八代市坂本町鶴喰</t>
  </si>
  <si>
    <t>熊本県八代市坂本町中津道</t>
  </si>
  <si>
    <t>熊本県八代市坂本町葉木</t>
  </si>
  <si>
    <t>熊本県八代市三楽町</t>
  </si>
  <si>
    <t>熊本県八代市塩屋町</t>
  </si>
  <si>
    <t>熊本県八代市敷川内町</t>
  </si>
  <si>
    <t>熊本県八代市島田町</t>
  </si>
  <si>
    <t>熊本県八代市清水町</t>
  </si>
  <si>
    <t>熊本県八代市蛇籠町</t>
  </si>
  <si>
    <t>熊本県八代市十条町</t>
  </si>
  <si>
    <t>熊本県八代市昭和同仁町</t>
  </si>
  <si>
    <t>熊本県八代市昭和日進町</t>
  </si>
  <si>
    <t>熊本県八代市昭和明徴町</t>
  </si>
  <si>
    <t>熊本県八代市新開町</t>
  </si>
  <si>
    <t>熊本県八代市新地町</t>
  </si>
  <si>
    <t>熊本県八代市新浜町</t>
  </si>
  <si>
    <t>熊本県八代市新町</t>
  </si>
  <si>
    <t>熊本県八代市末広町</t>
  </si>
  <si>
    <t>熊本県八代市栴檀町</t>
  </si>
  <si>
    <t>熊本県八代市千丁町太牟田</t>
  </si>
  <si>
    <t>熊本県八代市千丁町古閑出</t>
  </si>
  <si>
    <t>熊本県八代市千丁町新牟田</t>
  </si>
  <si>
    <t>熊本県八代市千丁町吉王丸</t>
  </si>
  <si>
    <t>熊本県八代市鼠蔵町</t>
  </si>
  <si>
    <t>熊本県八代市大福寺町</t>
  </si>
  <si>
    <t>熊本県八代市高植本町</t>
  </si>
  <si>
    <t>熊本県八代市高島町</t>
  </si>
  <si>
    <t>熊本県八代市鷹辻町</t>
  </si>
  <si>
    <t>熊本県八代市竹原町</t>
  </si>
  <si>
    <t>熊本県八代市建馬町</t>
  </si>
  <si>
    <t>熊本県八代市田中東町</t>
  </si>
  <si>
    <t>熊本県八代市田中西町</t>
  </si>
  <si>
    <t>熊本県八代市田中北町</t>
  </si>
  <si>
    <t>熊本県八代市田中町</t>
  </si>
  <si>
    <t>熊本県八代市築添町</t>
  </si>
  <si>
    <t>熊本県八代市出町</t>
  </si>
  <si>
    <t>熊本県八代市通町</t>
  </si>
  <si>
    <t>熊本県八代市中片町</t>
  </si>
  <si>
    <t>熊本県八代市中北町</t>
  </si>
  <si>
    <t>熊本県八代市永碇町</t>
  </si>
  <si>
    <t>熊本県八代市長田町</t>
  </si>
  <si>
    <t>熊本県八代市奈良木町</t>
  </si>
  <si>
    <t>熊本県八代市西片町</t>
  </si>
  <si>
    <t>熊本県八代市錦町</t>
  </si>
  <si>
    <t>熊本県八代市西松江城町</t>
  </si>
  <si>
    <t>熊本県八代市西宮町</t>
  </si>
  <si>
    <t>熊本県八代市八幡町</t>
  </si>
  <si>
    <t>熊本県八代市花園町</t>
  </si>
  <si>
    <t>熊本県八代市日置町</t>
  </si>
  <si>
    <t>熊本県八代市東片町</t>
  </si>
  <si>
    <t>熊本県八代市東町</t>
  </si>
  <si>
    <t>熊本県八代市毘舎丸町</t>
  </si>
  <si>
    <t>熊本県八代市日奈久大坪町</t>
  </si>
  <si>
    <t>熊本県八代市日奈久上西町</t>
  </si>
  <si>
    <t>熊本県八代市日奈久中西町</t>
  </si>
  <si>
    <t>熊本県八代市日奈久下西町</t>
  </si>
  <si>
    <t>熊本県八代市日奈久栄町</t>
  </si>
  <si>
    <t>熊本県八代市日奈久塩南町</t>
  </si>
  <si>
    <t>熊本県八代市日奈久塩北町</t>
  </si>
  <si>
    <t>熊本県八代市日奈久新開町</t>
  </si>
  <si>
    <t>熊本県八代市日奈久新田町</t>
  </si>
  <si>
    <t>熊本県八代市日奈久竹之内町</t>
  </si>
  <si>
    <t>熊本県八代市日奈久中町</t>
  </si>
  <si>
    <t>熊本県八代市日奈久浜町</t>
  </si>
  <si>
    <t>熊本県八代市日奈久東町</t>
  </si>
  <si>
    <t>熊本県八代市日奈久平成町</t>
  </si>
  <si>
    <t>熊本県八代市日奈久馬越町</t>
  </si>
  <si>
    <t>熊本県八代市日奈久山下町</t>
  </si>
  <si>
    <t>熊本県八代市平山新町</t>
  </si>
  <si>
    <t>熊本県八代市豊原上町</t>
  </si>
  <si>
    <t>熊本県八代市豊原中町</t>
  </si>
  <si>
    <t>熊本県八代市豊原下町</t>
  </si>
  <si>
    <t>熊本県八代市福正町</t>
  </si>
  <si>
    <t>熊本県八代市福正元町</t>
  </si>
  <si>
    <t>熊本県八代市袋町</t>
  </si>
  <si>
    <t>熊本県八代市二見赤松町</t>
  </si>
  <si>
    <t>熊本県八代市二見下大野町</t>
  </si>
  <si>
    <t>熊本県八代市二見洲口町</t>
  </si>
  <si>
    <t>熊本県八代市二見野田崎町</t>
  </si>
  <si>
    <t>熊本県八代市二見本町</t>
  </si>
  <si>
    <t>熊本県八代市古城町</t>
  </si>
  <si>
    <t>熊本県八代市古麓町</t>
  </si>
  <si>
    <t>熊本県八代市本野町</t>
  </si>
  <si>
    <t>熊本県八代市松江城町</t>
  </si>
  <si>
    <t>熊本県八代市松江本町</t>
  </si>
  <si>
    <t>熊本県八代市松江町</t>
  </si>
  <si>
    <t>熊本県八代市松崎町</t>
  </si>
  <si>
    <t>熊本県八代市水島町</t>
  </si>
  <si>
    <t>熊本県八代市三江湖町</t>
  </si>
  <si>
    <t>熊本県八代市緑町</t>
  </si>
  <si>
    <t>熊本県八代市港町</t>
  </si>
  <si>
    <t>熊本県八代市南平和町</t>
  </si>
  <si>
    <t>熊本県八代市宮地町</t>
  </si>
  <si>
    <t>熊本県八代市妙見町</t>
  </si>
  <si>
    <t>熊本県八代市麦島東町</t>
  </si>
  <si>
    <t>熊本県八代市麦島西町</t>
  </si>
  <si>
    <t>熊本県八代市催合町</t>
  </si>
  <si>
    <t>熊本県八代市弥生町</t>
  </si>
  <si>
    <t>熊本県八代市夕葉町</t>
  </si>
  <si>
    <t>熊本県八代市横手新町</t>
  </si>
  <si>
    <t>熊本県八代市横手本町</t>
  </si>
  <si>
    <t>熊本県八代市横手町</t>
  </si>
  <si>
    <t>熊本県八代市葭牟田町</t>
  </si>
  <si>
    <t>熊本県八代市若草町</t>
  </si>
  <si>
    <t>熊本県八代市渡町</t>
  </si>
  <si>
    <t>熊本県人吉市赤池原町</t>
  </si>
  <si>
    <t>熊本県人吉市赤池水無町</t>
  </si>
  <si>
    <t>熊本県人吉市五日町</t>
  </si>
  <si>
    <t>熊本県人吉市井ノ口町</t>
  </si>
  <si>
    <t>熊本県人吉市上原町</t>
  </si>
  <si>
    <t>熊本県人吉市老神町</t>
  </si>
  <si>
    <t>熊本県人吉市大野町</t>
  </si>
  <si>
    <t>熊本県人吉市大畑麓町</t>
  </si>
  <si>
    <t>熊本県人吉市大畑町</t>
  </si>
  <si>
    <t>熊本県人吉市鬼木町</t>
  </si>
  <si>
    <t>熊本県人吉市温泉町</t>
  </si>
  <si>
    <t>熊本県人吉市鍛冶屋町</t>
  </si>
  <si>
    <t>熊本県人吉市鹿目町</t>
  </si>
  <si>
    <t>熊本県人吉市上青井町</t>
  </si>
  <si>
    <t>熊本県人吉市上漆田町</t>
  </si>
  <si>
    <t>熊本県人吉市上薩摩瀬町</t>
  </si>
  <si>
    <t>熊本県人吉市上新町</t>
  </si>
  <si>
    <t>熊本県人吉市上田代町</t>
  </si>
  <si>
    <t>熊本県人吉市上戸越町</t>
  </si>
  <si>
    <t>熊本県人吉市上永野町</t>
  </si>
  <si>
    <t>熊本県人吉市上林町</t>
  </si>
  <si>
    <t>熊本県人吉市瓦屋町</t>
  </si>
  <si>
    <t>熊本県人吉市蟹作町</t>
  </si>
  <si>
    <t>熊本県人吉市木地屋町</t>
  </si>
  <si>
    <t>熊本県人吉市北泉田町</t>
  </si>
  <si>
    <t>熊本県人吉市合ノ原町</t>
  </si>
  <si>
    <t>熊本県人吉市紺屋町</t>
  </si>
  <si>
    <t>熊本県人吉市九日町</t>
  </si>
  <si>
    <t>熊本県人吉市古仏頂町</t>
  </si>
  <si>
    <t>熊本県人吉市駒井田町</t>
  </si>
  <si>
    <t>熊本県人吉市相良町</t>
  </si>
  <si>
    <t>熊本県人吉市七地町</t>
  </si>
  <si>
    <t>熊本県人吉市下青井町</t>
  </si>
  <si>
    <t>熊本県人吉市下漆田町</t>
  </si>
  <si>
    <t>熊本県人吉市下薩摩瀬町</t>
  </si>
  <si>
    <t>熊本県人吉市下城本町</t>
  </si>
  <si>
    <t>熊本県人吉市下新町</t>
  </si>
  <si>
    <t>熊本県人吉市下田代町</t>
  </si>
  <si>
    <t>熊本県人吉市下戸越町</t>
  </si>
  <si>
    <t>熊本県人吉市下永野町</t>
  </si>
  <si>
    <t>熊本県人吉市下林町</t>
  </si>
  <si>
    <t>熊本県人吉市城本町</t>
  </si>
  <si>
    <t>熊本県人吉市新町</t>
  </si>
  <si>
    <t>熊本県人吉市大工町</t>
  </si>
  <si>
    <t>熊本県人吉市田野町</t>
  </si>
  <si>
    <t>熊本県人吉市田町</t>
  </si>
  <si>
    <t>熊本県人吉市鶴田町</t>
  </si>
  <si>
    <t>熊本県人吉市寺町</t>
  </si>
  <si>
    <t>熊本県人吉市土手町</t>
  </si>
  <si>
    <t>熊本県人吉市富ケ尾町</t>
  </si>
  <si>
    <t>熊本県人吉市中青井町</t>
  </si>
  <si>
    <t>熊本県人吉市中林町</t>
  </si>
  <si>
    <t>熊本県人吉市七日町</t>
  </si>
  <si>
    <t>熊本県人吉市浪床町</t>
  </si>
  <si>
    <t>熊本県人吉市西間上町</t>
  </si>
  <si>
    <t>熊本県人吉市西間下町</t>
  </si>
  <si>
    <t>熊本県人吉市西大塚町</t>
  </si>
  <si>
    <t>熊本県人吉市二日町</t>
  </si>
  <si>
    <t>熊本県人吉市灰久保町</t>
  </si>
  <si>
    <t>熊本県人吉市原城町</t>
  </si>
  <si>
    <t>熊本県人吉市東間上町</t>
  </si>
  <si>
    <t>熊本県人吉市東間下町</t>
  </si>
  <si>
    <t>熊本県人吉市東漆田町</t>
  </si>
  <si>
    <t>熊本県人吉市東大塚町</t>
  </si>
  <si>
    <t>熊本県人吉市麓町</t>
  </si>
  <si>
    <t>熊本県人吉市宝来町</t>
  </si>
  <si>
    <t>熊本県人吉市南泉田町</t>
  </si>
  <si>
    <t>熊本県人吉市南願成寺町</t>
  </si>
  <si>
    <t>熊本県人吉市南町</t>
  </si>
  <si>
    <t>熊本県人吉市蓑野町</t>
  </si>
  <si>
    <t>熊本県人吉市矢黒町</t>
  </si>
  <si>
    <t>熊本県人吉市矢岳町</t>
  </si>
  <si>
    <t>熊本県荒尾市</t>
  </si>
  <si>
    <t>熊本県荒尾市荒尾</t>
  </si>
  <si>
    <t>熊本県荒尾市一部</t>
  </si>
  <si>
    <t>熊本県荒尾市牛水</t>
  </si>
  <si>
    <t>熊本県荒尾市大島</t>
  </si>
  <si>
    <t>熊本県荒尾市金山</t>
  </si>
  <si>
    <t>熊本県荒尾市樺</t>
  </si>
  <si>
    <t>熊本県荒尾市上井手</t>
  </si>
  <si>
    <t>熊本県荒尾市上平山</t>
  </si>
  <si>
    <t>熊本県荒尾市川登</t>
  </si>
  <si>
    <t>熊本県荒尾市宮内</t>
  </si>
  <si>
    <t>熊本県荒尾市宮内出目</t>
  </si>
  <si>
    <t>熊本県荒尾市蔵満</t>
  </si>
  <si>
    <t>熊本県荒尾市菰屋</t>
  </si>
  <si>
    <t>熊本県荒尾市下井手</t>
  </si>
  <si>
    <t>熊本県荒尾市昭和町</t>
  </si>
  <si>
    <t>熊本県荒尾市住吉町</t>
  </si>
  <si>
    <t>熊本県荒尾市高浜</t>
  </si>
  <si>
    <t>熊本県荒尾市野原</t>
  </si>
  <si>
    <t>熊本県荒尾市原万田</t>
  </si>
  <si>
    <t>熊本県荒尾市日の出町</t>
  </si>
  <si>
    <t>熊本県荒尾市平山</t>
  </si>
  <si>
    <t>熊本県荒尾市本井手</t>
  </si>
  <si>
    <t>熊本県荒尾市増永</t>
  </si>
  <si>
    <t>熊本県荒尾市万田</t>
  </si>
  <si>
    <t>熊本県荒尾市水野</t>
  </si>
  <si>
    <t>熊本県水俣市洗切町</t>
  </si>
  <si>
    <t>熊本県水俣市浦上町</t>
  </si>
  <si>
    <t>熊本県水俣市江南町</t>
  </si>
  <si>
    <t>熊本県水俣市大川</t>
  </si>
  <si>
    <t>熊本県水俣市祇園町</t>
  </si>
  <si>
    <t>熊本県水俣市久木野</t>
  </si>
  <si>
    <t>熊本県水俣市越小場</t>
  </si>
  <si>
    <t>熊本県水俣市幸町</t>
  </si>
  <si>
    <t>熊本県水俣市桜ケ丘</t>
  </si>
  <si>
    <t>熊本県水俣市塩浜町</t>
  </si>
  <si>
    <t>熊本県水俣市白浜町</t>
  </si>
  <si>
    <t>熊本県水俣市多々良町</t>
  </si>
  <si>
    <t>熊本県水俣市築地</t>
  </si>
  <si>
    <t>熊本県水俣市長野</t>
  </si>
  <si>
    <t>熊本県水俣市長野町</t>
  </si>
  <si>
    <t>熊本県水俣市野口町</t>
  </si>
  <si>
    <t>熊本県水俣市浜</t>
  </si>
  <si>
    <t>熊本県水俣市浜松町</t>
  </si>
  <si>
    <t>熊本県水俣市ひばりケ丘</t>
  </si>
  <si>
    <t>熊本県水俣市古里</t>
  </si>
  <si>
    <t>熊本県水俣市牧ノ内</t>
  </si>
  <si>
    <t>熊本県水俣市緑ケ丘</t>
  </si>
  <si>
    <t>熊本県水俣市明神町</t>
  </si>
  <si>
    <t>熊本県水俣市わらび野</t>
  </si>
  <si>
    <t>熊本県玉名市</t>
  </si>
  <si>
    <t>熊本県玉名市青木</t>
  </si>
  <si>
    <t>熊本県玉名市青野</t>
  </si>
  <si>
    <t>熊本県玉名市秋丸</t>
  </si>
  <si>
    <t>熊本県玉名市安楽寺</t>
  </si>
  <si>
    <t>熊本県玉名市伊倉南方</t>
  </si>
  <si>
    <t>熊本県玉名市伊倉北方</t>
  </si>
  <si>
    <t>熊本県玉名市石貫</t>
  </si>
  <si>
    <t>熊本県玉名市岩崎</t>
  </si>
  <si>
    <t>熊本県玉名市永徳寺</t>
  </si>
  <si>
    <t>熊本県玉名市大倉</t>
  </si>
  <si>
    <t>熊本県玉名市大浜町</t>
  </si>
  <si>
    <t>熊本県玉名市小島</t>
  </si>
  <si>
    <t>熊本県玉名市小野尻</t>
  </si>
  <si>
    <t>熊本県玉名市片諏訪</t>
  </si>
  <si>
    <t>熊本県玉名市上小田</t>
  </si>
  <si>
    <t>熊本県玉名市亀甲</t>
  </si>
  <si>
    <t>熊本県玉名市河崎</t>
  </si>
  <si>
    <t>熊本県玉名市川島</t>
  </si>
  <si>
    <t>熊本県玉名市川部田</t>
  </si>
  <si>
    <t>熊本県玉名市北坂門田</t>
  </si>
  <si>
    <t>熊本県玉名市北牟田</t>
  </si>
  <si>
    <t>熊本県玉名市小浜</t>
  </si>
  <si>
    <t>熊本県玉名市下</t>
  </si>
  <si>
    <t>熊本県玉名市下小田</t>
  </si>
  <si>
    <t>熊本県玉名市千田川原</t>
  </si>
  <si>
    <t>熊本県玉名市岱明町扇崎</t>
  </si>
  <si>
    <t>熊本県玉名市岱明町大野下</t>
  </si>
  <si>
    <t>熊本県玉名市岱明町古閑</t>
  </si>
  <si>
    <t>熊本県玉名市岱明町西照寺</t>
  </si>
  <si>
    <t>熊本県玉名市岱明町下沖洲</t>
  </si>
  <si>
    <t>熊本県玉名市岱明町下前原</t>
  </si>
  <si>
    <t>熊本県玉名市岱明町上</t>
  </si>
  <si>
    <t>熊本県玉名市岱明町庄山</t>
  </si>
  <si>
    <t>熊本県玉名市岱明町高道</t>
  </si>
  <si>
    <t>熊本県玉名市岱明町中土</t>
  </si>
  <si>
    <t>熊本県玉名市岱明町鍋</t>
  </si>
  <si>
    <t>熊本県玉名市岱明町野口</t>
  </si>
  <si>
    <t>熊本県玉名市岱明町浜田</t>
  </si>
  <si>
    <t>熊本県玉名市岱明町開田</t>
  </si>
  <si>
    <t>熊本県玉名市岱明町三崎</t>
  </si>
  <si>
    <t>熊本県玉名市岱明町山下</t>
  </si>
  <si>
    <t>熊本県玉名市高瀬</t>
  </si>
  <si>
    <t>熊本県玉名市田崎</t>
  </si>
  <si>
    <t>熊本県玉名市玉名</t>
  </si>
  <si>
    <t>熊本県玉名市築地</t>
  </si>
  <si>
    <t>熊本県玉名市月田</t>
  </si>
  <si>
    <t>熊本県玉名市津留</t>
  </si>
  <si>
    <t>熊本県玉名市寺田</t>
  </si>
  <si>
    <t>熊本県玉名市天水町小天</t>
  </si>
  <si>
    <t>熊本県玉名市天水町尾田</t>
  </si>
  <si>
    <t>熊本県玉名市天水町竹崎</t>
  </si>
  <si>
    <t>熊本県玉名市天水町立花</t>
  </si>
  <si>
    <t>熊本県玉名市天水町野部田</t>
  </si>
  <si>
    <t>熊本県玉名市天水町部田見</t>
  </si>
  <si>
    <t>熊本県玉名市富尾</t>
  </si>
  <si>
    <t>熊本県玉名市中</t>
  </si>
  <si>
    <t>熊本県玉名市中尾</t>
  </si>
  <si>
    <t>熊本県玉名市中坂門田</t>
  </si>
  <si>
    <t>熊本県玉名市滑石</t>
  </si>
  <si>
    <t>熊本県玉名市箱谷</t>
  </si>
  <si>
    <t>熊本県玉名市繁根木</t>
  </si>
  <si>
    <t>熊本県玉名市松木</t>
  </si>
  <si>
    <t>熊本県玉名市溝上</t>
  </si>
  <si>
    <t>熊本県玉名市三ツ川</t>
  </si>
  <si>
    <t>熊本県玉名市南坂門田</t>
  </si>
  <si>
    <t>熊本県玉名市宮原</t>
  </si>
  <si>
    <t>熊本県玉名市向津留</t>
  </si>
  <si>
    <t>熊本県玉名市山田</t>
  </si>
  <si>
    <t>熊本県玉名市山部田</t>
  </si>
  <si>
    <t>熊本県玉名市横島町大園</t>
  </si>
  <si>
    <t>熊本県玉名市横島町共栄</t>
  </si>
  <si>
    <t>熊本県玉名市横島町横島</t>
  </si>
  <si>
    <t>熊本県玉名市横田</t>
  </si>
  <si>
    <t>熊本県玉名市立願寺</t>
  </si>
  <si>
    <t>熊本県玉名市両迫間</t>
  </si>
  <si>
    <t>熊本県玉名市六田</t>
  </si>
  <si>
    <t>熊本県山鹿市</t>
  </si>
  <si>
    <t>熊本県山鹿市麻生野</t>
  </si>
  <si>
    <t>熊本県山鹿市石</t>
  </si>
  <si>
    <t>熊本県山鹿市泉町</t>
  </si>
  <si>
    <t>熊本県山鹿市大橋通</t>
  </si>
  <si>
    <t>熊本県山鹿市小坂</t>
  </si>
  <si>
    <t>熊本県山鹿市小原</t>
  </si>
  <si>
    <t>熊本県山鹿市小群</t>
  </si>
  <si>
    <t>熊本県山鹿市鹿央町合里</t>
  </si>
  <si>
    <t>熊本県山鹿市鹿央町岩原</t>
  </si>
  <si>
    <t>熊本県山鹿市鹿央町梅木谷</t>
  </si>
  <si>
    <t>熊本県山鹿市鹿央町大浦</t>
  </si>
  <si>
    <t>熊本県山鹿市鹿央町北谷</t>
  </si>
  <si>
    <t>熊本県山鹿市鹿央町霜野</t>
  </si>
  <si>
    <t>熊本県山鹿市鹿央町千田</t>
  </si>
  <si>
    <t>熊本県山鹿市鹿央町中浦</t>
  </si>
  <si>
    <t>熊本県山鹿市鹿央町仁王堂</t>
  </si>
  <si>
    <t>熊本県山鹿市鹿央町広</t>
  </si>
  <si>
    <t>熊本県山鹿市鹿央町持松</t>
  </si>
  <si>
    <t>熊本県山鹿市方保田</t>
  </si>
  <si>
    <t>熊本県山鹿市鹿北町芋生</t>
  </si>
  <si>
    <t>熊本県山鹿市鹿北町岩野</t>
  </si>
  <si>
    <t>熊本県山鹿市鹿北町椎持</t>
  </si>
  <si>
    <t>熊本県山鹿市鹿北町四丁</t>
  </si>
  <si>
    <t>熊本県山鹿市鹿北町多久</t>
  </si>
  <si>
    <t>熊本県山鹿市上吉田</t>
  </si>
  <si>
    <t>熊本県山鹿市蒲生</t>
  </si>
  <si>
    <t>熊本県山鹿市鹿本町石渕</t>
  </si>
  <si>
    <t>熊本県山鹿市鹿本町小嶋</t>
  </si>
  <si>
    <t>熊本県山鹿市鹿本町梶屋</t>
  </si>
  <si>
    <t>熊本県山鹿市鹿本町来民</t>
  </si>
  <si>
    <t>熊本県山鹿市鹿本町小柳</t>
  </si>
  <si>
    <t>熊本県山鹿市鹿本町下高橋</t>
  </si>
  <si>
    <t>熊本県山鹿市鹿本町下分田</t>
  </si>
  <si>
    <t>熊本県山鹿市鹿本町庄</t>
  </si>
  <si>
    <t>熊本県山鹿市鹿本町高橋</t>
  </si>
  <si>
    <t>熊本県山鹿市鹿本町津袋</t>
  </si>
  <si>
    <t>熊本県山鹿市鹿本町中川</t>
  </si>
  <si>
    <t>熊本県山鹿市鹿本町中富</t>
  </si>
  <si>
    <t>熊本県山鹿市鹿本町中分田</t>
  </si>
  <si>
    <t>熊本県山鹿市鹿本町分田</t>
  </si>
  <si>
    <t>熊本県山鹿市鹿本町御宇田</t>
  </si>
  <si>
    <t>熊本県山鹿市川端町</t>
  </si>
  <si>
    <t>熊本県山鹿市菊鹿町相良</t>
  </si>
  <si>
    <t>熊本県山鹿市菊鹿町阿佐古</t>
  </si>
  <si>
    <t>熊本県山鹿市菊鹿町池永</t>
  </si>
  <si>
    <t>熊本県山鹿市菊鹿町太田</t>
  </si>
  <si>
    <t>熊本県山鹿市菊鹿町上内田</t>
  </si>
  <si>
    <t>熊本県山鹿市菊鹿町上永野</t>
  </si>
  <si>
    <t>熊本県山鹿市菊鹿町木野</t>
  </si>
  <si>
    <t>熊本県山鹿市菊鹿町五郎丸</t>
  </si>
  <si>
    <t>熊本県山鹿市菊鹿町下内田</t>
  </si>
  <si>
    <t>熊本県山鹿市菊鹿町下永野</t>
  </si>
  <si>
    <t>熊本県山鹿市菊鹿町長</t>
  </si>
  <si>
    <t>熊本県山鹿市菊鹿町松尾</t>
  </si>
  <si>
    <t>熊本県山鹿市菊鹿町宮原</t>
  </si>
  <si>
    <t>熊本県山鹿市菊鹿町矢谷</t>
  </si>
  <si>
    <t>熊本県山鹿市菊鹿町山内</t>
  </si>
  <si>
    <t>熊本県山鹿市菊鹿町米原</t>
  </si>
  <si>
    <t>熊本県山鹿市久原</t>
  </si>
  <si>
    <t>熊本県山鹿市熊入町</t>
  </si>
  <si>
    <t>熊本県山鹿市古閑</t>
  </si>
  <si>
    <t>熊本県山鹿市坂田</t>
  </si>
  <si>
    <t>熊本県山鹿市志々岐</t>
  </si>
  <si>
    <t>熊本県山鹿市下吉田</t>
  </si>
  <si>
    <t>熊本県山鹿市城</t>
  </si>
  <si>
    <t>熊本県山鹿市昭和町</t>
  </si>
  <si>
    <t>熊本県山鹿市新町</t>
  </si>
  <si>
    <t>熊本県山鹿市杉</t>
  </si>
  <si>
    <t>熊本県山鹿市中央通</t>
  </si>
  <si>
    <t>熊本県山鹿市椿井</t>
  </si>
  <si>
    <t>熊本県山鹿市津留</t>
  </si>
  <si>
    <t>熊本県山鹿市寺島</t>
  </si>
  <si>
    <t>熊本県山鹿市中</t>
  </si>
  <si>
    <t>熊本県山鹿市長坂</t>
  </si>
  <si>
    <t>熊本県山鹿市名塚</t>
  </si>
  <si>
    <t>熊本県山鹿市鍋田</t>
  </si>
  <si>
    <t>熊本県山鹿市西牧</t>
  </si>
  <si>
    <t>熊本県山鹿市平山</t>
  </si>
  <si>
    <t>熊本県山鹿市藤井</t>
  </si>
  <si>
    <t>熊本県山鹿市保多田</t>
  </si>
  <si>
    <t>熊本県山鹿市南島</t>
  </si>
  <si>
    <t>熊本県山鹿市宗方</t>
  </si>
  <si>
    <t>熊本県山鹿市宗方通</t>
  </si>
  <si>
    <t>熊本県山鹿市山鹿</t>
  </si>
  <si>
    <t>熊本県菊池市市野瀬</t>
  </si>
  <si>
    <t>熊本県菊池市今</t>
  </si>
  <si>
    <t>熊本県菊池市片角</t>
  </si>
  <si>
    <t>熊本県菊池市木柑子</t>
  </si>
  <si>
    <t>熊本県菊池市北宮</t>
  </si>
  <si>
    <t>熊本県菊池市旭志伊坂</t>
  </si>
  <si>
    <t>熊本県菊池市旭志伊萩</t>
  </si>
  <si>
    <t>熊本県菊池市旭志尾足</t>
  </si>
  <si>
    <t>熊本県菊池市旭志小原</t>
  </si>
  <si>
    <t>熊本県菊池市旭志川辺</t>
  </si>
  <si>
    <t>熊本県菊池市旭志新明</t>
  </si>
  <si>
    <t>熊本県菊池市旭志麓</t>
  </si>
  <si>
    <t>熊本県菊池市旭志弁利</t>
  </si>
  <si>
    <t>熊本県菊池市玉祥寺</t>
  </si>
  <si>
    <t>熊本県菊池市袈裟尾</t>
  </si>
  <si>
    <t>熊本県菊池市泗水町亀尾</t>
  </si>
  <si>
    <t>熊本県菊池市泗水町住吉</t>
  </si>
  <si>
    <t>熊本県菊池市泗水町田島</t>
  </si>
  <si>
    <t>熊本県菊池市泗水町富納</t>
  </si>
  <si>
    <t>熊本県菊池市泗水町豊水</t>
  </si>
  <si>
    <t>熊本県菊池市泗水町永</t>
  </si>
  <si>
    <t>熊本県菊池市泗水町福本</t>
  </si>
  <si>
    <t>熊本県菊池市泗水町南田島</t>
  </si>
  <si>
    <t>熊本県菊池市泗水町吉富</t>
  </si>
  <si>
    <t>熊本県菊池市七城町荒牧</t>
  </si>
  <si>
    <t>熊本県菊池市七城町台</t>
  </si>
  <si>
    <t>熊本県菊池市七城町岡田</t>
  </si>
  <si>
    <t>熊本県菊池市七城町小野崎</t>
  </si>
  <si>
    <t>熊本県菊池市七城町加恵</t>
  </si>
  <si>
    <t>熊本県菊池市七城町亀尾</t>
  </si>
  <si>
    <t>熊本県菊池市七城町清水</t>
  </si>
  <si>
    <t>熊本県菊池市七城町甲佐町</t>
  </si>
  <si>
    <t>熊本県菊池市七城町菰入</t>
  </si>
  <si>
    <t>熊本県菊池市七城町新古閑</t>
  </si>
  <si>
    <t>熊本県菊池市七城町砂田</t>
  </si>
  <si>
    <t>熊本県菊池市七城町瀬戸口</t>
  </si>
  <si>
    <t>熊本県菊池市七城町蘇崎</t>
  </si>
  <si>
    <t>熊本県菊池市七城町高島</t>
  </si>
  <si>
    <t>熊本県菊池市七城町高田</t>
  </si>
  <si>
    <t>熊本県菊池市七城町流川</t>
  </si>
  <si>
    <t>熊本県菊池市七城町橋田</t>
  </si>
  <si>
    <t>熊本県菊池市七城町林原</t>
  </si>
  <si>
    <t>熊本県菊池市七城町辺田</t>
  </si>
  <si>
    <t>熊本県菊池市七城町水次</t>
  </si>
  <si>
    <t>熊本県菊池市七城町山崎</t>
  </si>
  <si>
    <t>熊本県菊池市大琳寺</t>
  </si>
  <si>
    <t>熊本県菊池市稗方</t>
  </si>
  <si>
    <t>熊本県菊池市深川</t>
  </si>
  <si>
    <t>熊本県菊池市藤田</t>
  </si>
  <si>
    <t>熊本県菊池市村田</t>
  </si>
  <si>
    <t>熊本県菊池市雪野</t>
  </si>
  <si>
    <t>熊本県宇土市</t>
  </si>
  <si>
    <t>熊本県宇土市赤瀬町</t>
  </si>
  <si>
    <t>熊本県宇土市旭町</t>
  </si>
  <si>
    <t>熊本県宇土市網引町</t>
  </si>
  <si>
    <t>熊本県宇土市網津町</t>
  </si>
  <si>
    <t>熊本県宇土市石小路町</t>
  </si>
  <si>
    <t>熊本県宇土市石橋町</t>
  </si>
  <si>
    <t>熊本県宇土市一里木町</t>
  </si>
  <si>
    <t>熊本県宇土市伊無田町</t>
  </si>
  <si>
    <t>熊本県宇土市入地町</t>
  </si>
  <si>
    <t>熊本県宇土市岩古曽町</t>
  </si>
  <si>
    <t>熊本県宇土市馬之瀬町</t>
  </si>
  <si>
    <t>熊本県宇土市浦田町</t>
  </si>
  <si>
    <t>熊本県宇土市恵塚町</t>
  </si>
  <si>
    <t>熊本県宇土市上網田町</t>
  </si>
  <si>
    <t>熊本県宇土市北段原町</t>
  </si>
  <si>
    <t>熊本県宇土市栗崎町</t>
  </si>
  <si>
    <t>熊本県宇土市神合町</t>
  </si>
  <si>
    <t>熊本県宇土市古保里町</t>
  </si>
  <si>
    <t>熊本県宇土市古城町</t>
  </si>
  <si>
    <t>熊本県宇土市境目町</t>
  </si>
  <si>
    <t>熊本県宇土市栄町</t>
  </si>
  <si>
    <t>熊本県宇土市笹原町</t>
  </si>
  <si>
    <t>熊本県宇土市三拾町</t>
  </si>
  <si>
    <t>熊本県宇土市下網田町</t>
  </si>
  <si>
    <t>熊本県宇土市城塚町</t>
  </si>
  <si>
    <t>熊本県宇土市城之浦町</t>
  </si>
  <si>
    <t>熊本県宇土市定府町</t>
  </si>
  <si>
    <t>熊本県宇土市新開町</t>
  </si>
  <si>
    <t>熊本県宇土市新小路町</t>
  </si>
  <si>
    <t>熊本県宇土市新松原町</t>
  </si>
  <si>
    <t>熊本県宇土市神馬町</t>
  </si>
  <si>
    <t>熊本県宇土市住吉町</t>
  </si>
  <si>
    <t>熊本県宇土市善道寺町</t>
  </si>
  <si>
    <t>熊本県宇土市船場町</t>
  </si>
  <si>
    <t>熊本県宇土市高柳町</t>
  </si>
  <si>
    <t>熊本県宇土市立岡町</t>
  </si>
  <si>
    <t>熊本県宇土市築籠町</t>
  </si>
  <si>
    <t>熊本県宇土市椿原町</t>
  </si>
  <si>
    <t>熊本県宇土市戸口町</t>
  </si>
  <si>
    <t>熊本県宇土市長浜町</t>
  </si>
  <si>
    <t>熊本県宇土市野鶴町</t>
  </si>
  <si>
    <t>熊本県宇土市走潟町</t>
  </si>
  <si>
    <t>熊本県宇土市花園台町</t>
  </si>
  <si>
    <t>熊本県宇土市花園町</t>
  </si>
  <si>
    <t>熊本県宇土市松原町</t>
  </si>
  <si>
    <t>熊本県宇土市松山町</t>
  </si>
  <si>
    <t>熊本県宇土市水町</t>
  </si>
  <si>
    <t>熊本県宇土市南段原町</t>
  </si>
  <si>
    <t>熊本県宇土市宮庄町</t>
  </si>
  <si>
    <t>熊本県宇土市門内町</t>
  </si>
  <si>
    <t>熊本県上天草市</t>
  </si>
  <si>
    <t>熊本県上天草市大矢野町維和</t>
  </si>
  <si>
    <t>熊本県上天草市大矢野町上</t>
  </si>
  <si>
    <t>熊本県上天草市大矢野町中</t>
  </si>
  <si>
    <t>熊本県上天草市大矢野町登立</t>
  </si>
  <si>
    <t>熊本県上天草市大矢野町湯島</t>
  </si>
  <si>
    <t>熊本県上天草市姫戸町姫浦</t>
  </si>
  <si>
    <t>熊本県上天草市姫戸町二間戸</t>
  </si>
  <si>
    <t>熊本県上天草市松島町合津</t>
  </si>
  <si>
    <t>熊本県上天草市松島町阿村</t>
  </si>
  <si>
    <t>熊本県上天草市松島町今泉</t>
  </si>
  <si>
    <t>熊本県上天草市松島町内野河内</t>
  </si>
  <si>
    <t>熊本県上天草市松島町教良木</t>
  </si>
  <si>
    <t>熊本県上天草市龍ケ岳町大道</t>
  </si>
  <si>
    <t>熊本県上天草市龍ケ岳町高戸</t>
  </si>
  <si>
    <t>熊本県上天草市龍ケ岳町樋島</t>
  </si>
  <si>
    <t>熊本県宇城市</t>
  </si>
  <si>
    <t>熊本県宇城市小川町江頭</t>
  </si>
  <si>
    <t>熊本県宇城市小川町小川</t>
  </si>
  <si>
    <t>熊本県宇城市小川町川尻</t>
  </si>
  <si>
    <t>熊本県宇城市小川町北小野</t>
  </si>
  <si>
    <t>熊本県宇城市小川町北海東</t>
  </si>
  <si>
    <t>熊本県宇城市小川町北新田</t>
  </si>
  <si>
    <t>熊本県宇城市小川町北部田</t>
  </si>
  <si>
    <t>熊本県宇城市小川町河江</t>
  </si>
  <si>
    <t>熊本県宇城市小川町不知火</t>
  </si>
  <si>
    <t>熊本県宇城市小川町新田</t>
  </si>
  <si>
    <t>熊本県宇城市小川町新田出</t>
  </si>
  <si>
    <t>熊本県宇城市小川町住吉</t>
  </si>
  <si>
    <t>熊本県宇城市小川町中小野</t>
  </si>
  <si>
    <t>熊本県宇城市小川町西海東</t>
  </si>
  <si>
    <t>熊本県宇城市小川町西北小川</t>
  </si>
  <si>
    <t>熊本県宇城市小川町東小川</t>
  </si>
  <si>
    <t>熊本県宇城市小川町東海東</t>
  </si>
  <si>
    <t>熊本県宇城市小川町南小川</t>
  </si>
  <si>
    <t>熊本県宇城市小川町南小野</t>
  </si>
  <si>
    <t>熊本県宇城市小川町南海東</t>
  </si>
  <si>
    <t>熊本県宇城市小川町南新田</t>
  </si>
  <si>
    <t>熊本県宇城市小川町南部田</t>
  </si>
  <si>
    <t>熊本県宇城市不知火町浦上</t>
  </si>
  <si>
    <t>熊本県宇城市不知火町永尾</t>
  </si>
  <si>
    <t>熊本県宇城市不知火町大見</t>
  </si>
  <si>
    <t>熊本県宇城市不知火町柏原</t>
  </si>
  <si>
    <t>熊本県宇城市不知火町亀松</t>
  </si>
  <si>
    <t>熊本県宇城市不知火町高良</t>
  </si>
  <si>
    <t>熊本県宇城市不知火町小曽部</t>
  </si>
  <si>
    <t>熊本県宇城市不知火町御領</t>
  </si>
  <si>
    <t>熊本県宇城市不知火町長崎</t>
  </si>
  <si>
    <t>熊本県宇城市不知火町松合</t>
  </si>
  <si>
    <t>熊本県宇城市豊野町糸石</t>
  </si>
  <si>
    <t>熊本県宇城市豊野町上郷</t>
  </si>
  <si>
    <t>熊本県宇城市豊野町下郷</t>
  </si>
  <si>
    <t>熊本県宇城市豊野町巣林</t>
  </si>
  <si>
    <t>熊本県宇城市豊野町中間</t>
  </si>
  <si>
    <t>熊本県宇城市豊野町安見</t>
  </si>
  <si>
    <t>熊本県宇城市豊野町山崎</t>
  </si>
  <si>
    <t>熊本県宇城市松橋町浅川</t>
  </si>
  <si>
    <t>熊本県宇城市松橋町内田</t>
  </si>
  <si>
    <t>熊本県宇城市松橋町浦川内</t>
  </si>
  <si>
    <t>熊本県宇城市松橋町大野</t>
  </si>
  <si>
    <t>熊本県宇城市松橋町久具</t>
  </si>
  <si>
    <t>熊本県宇城市松橋町古保山</t>
  </si>
  <si>
    <t>熊本県宇城市松橋町砂川</t>
  </si>
  <si>
    <t>熊本県宇城市松橋町竹崎</t>
  </si>
  <si>
    <t>熊本県宇城市松橋町豊崎</t>
  </si>
  <si>
    <t>熊本県宇城市松橋町豊福</t>
  </si>
  <si>
    <t>熊本県宇城市松橋町西下郷</t>
  </si>
  <si>
    <t>熊本県宇城市松橋町萩尾</t>
  </si>
  <si>
    <t>熊本県宇城市松橋町東松崎</t>
  </si>
  <si>
    <t>熊本県宇城市松橋町曲野</t>
  </si>
  <si>
    <t>熊本県宇城市松橋町松橋</t>
  </si>
  <si>
    <t>熊本県宇城市松橋町松山</t>
  </si>
  <si>
    <t>熊本県宇城市松橋町南豊崎</t>
  </si>
  <si>
    <t>熊本県宇城市松橋町御船</t>
  </si>
  <si>
    <t>熊本県宇城市松橋町両仲間</t>
  </si>
  <si>
    <t>熊本県宇城市三角町大口</t>
  </si>
  <si>
    <t>熊本県宇城市三角町大田尾</t>
  </si>
  <si>
    <t>熊本県宇城市三角町郡浦</t>
  </si>
  <si>
    <t>熊本県宇城市三角町里浦</t>
  </si>
  <si>
    <t>熊本県宇城市三角町手場</t>
  </si>
  <si>
    <t>熊本県宇城市三角町戸馳</t>
  </si>
  <si>
    <t>熊本県宇城市三角町中村</t>
  </si>
  <si>
    <t>熊本県宇城市三角町波多</t>
  </si>
  <si>
    <t>熊本県宇城市三角町前越</t>
  </si>
  <si>
    <t>熊本県宇城市三角町三角浦</t>
  </si>
  <si>
    <t>熊本県阿蘇市</t>
  </si>
  <si>
    <t>熊本県阿蘇市赤水</t>
  </si>
  <si>
    <t>熊本県阿蘇市跡ケ瀬</t>
  </si>
  <si>
    <t>熊本県阿蘇市一の宮町荻の草</t>
  </si>
  <si>
    <t>熊本県阿蘇市一の宮町北坂梨</t>
  </si>
  <si>
    <t>熊本県阿蘇市一の宮町坂梨</t>
  </si>
  <si>
    <t>熊本県阿蘇市一の宮町三野</t>
  </si>
  <si>
    <t>熊本県阿蘇市一の宮町手野</t>
  </si>
  <si>
    <t>熊本県阿蘇市一の宮町中坂梨</t>
  </si>
  <si>
    <t>熊本県阿蘇市一の宮町中通</t>
  </si>
  <si>
    <t>熊本県阿蘇市一の宮町宮地</t>
  </si>
  <si>
    <t>熊本県阿蘇市今町</t>
  </si>
  <si>
    <t>熊本県阿蘇市内牧</t>
  </si>
  <si>
    <t>熊本県阿蘇市小倉</t>
  </si>
  <si>
    <t>熊本県阿蘇市小里</t>
  </si>
  <si>
    <t>熊本県阿蘇市乙姫</t>
  </si>
  <si>
    <t>熊本県阿蘇市小野田</t>
  </si>
  <si>
    <t>熊本県阿蘇市狩尾</t>
  </si>
  <si>
    <t>熊本県阿蘇市蔵原</t>
  </si>
  <si>
    <t>熊本県阿蘇市車帰</t>
  </si>
  <si>
    <t>熊本県阿蘇市黒川</t>
  </si>
  <si>
    <t>熊本県阿蘇市黒流町</t>
  </si>
  <si>
    <t>熊本県阿蘇市小池</t>
  </si>
  <si>
    <t>熊本県阿蘇市竹原</t>
  </si>
  <si>
    <t>熊本県阿蘇市永草</t>
  </si>
  <si>
    <t>熊本県阿蘇市波野赤仁田</t>
  </si>
  <si>
    <t>熊本県阿蘇市波野小園</t>
  </si>
  <si>
    <t>熊本県阿蘇市波野小地野</t>
  </si>
  <si>
    <t>熊本県阿蘇市波野新波野</t>
  </si>
  <si>
    <t>熊本県阿蘇市波野滝水</t>
  </si>
  <si>
    <t>熊本県阿蘇市波野中江</t>
  </si>
  <si>
    <t>熊本県阿蘇市波野波野</t>
  </si>
  <si>
    <t>熊本県阿蘇市西小園</t>
  </si>
  <si>
    <t>熊本県阿蘇市西町</t>
  </si>
  <si>
    <t>熊本県阿蘇市西湯浦</t>
  </si>
  <si>
    <t>熊本県阿蘇市的石</t>
  </si>
  <si>
    <t>熊本県阿蘇市三久保</t>
  </si>
  <si>
    <t>熊本県阿蘇市南宮原</t>
  </si>
  <si>
    <t>熊本県阿蘇市無田</t>
  </si>
  <si>
    <t>熊本県阿蘇市役犬原</t>
  </si>
  <si>
    <t>熊本県阿蘇市山田</t>
  </si>
  <si>
    <t>熊本県阿蘇市湯浦</t>
  </si>
  <si>
    <t>熊本県天草市</t>
  </si>
  <si>
    <t>熊本県天草市旭町</t>
  </si>
  <si>
    <t>熊本県天草市天草町高浜北</t>
  </si>
  <si>
    <t>熊本県天草市天草町高浜南</t>
  </si>
  <si>
    <t>熊本県天草市有明町赤崎</t>
  </si>
  <si>
    <t>熊本県天草市有明町大浦</t>
  </si>
  <si>
    <t>熊本県天草市有明町大島子</t>
  </si>
  <si>
    <t>熊本県天草市有明町楠甫</t>
  </si>
  <si>
    <t>熊本県天草市有明町上津浦</t>
  </si>
  <si>
    <t>熊本県天草市有明町小島子</t>
  </si>
  <si>
    <t>熊本県天草市有明町下津浦</t>
  </si>
  <si>
    <t>熊本県天草市有明町須子</t>
  </si>
  <si>
    <t>熊本県天草市五和町鬼池</t>
  </si>
  <si>
    <t>熊本県天草市五和町御領</t>
  </si>
  <si>
    <t>熊本県天草市五和町二江</t>
  </si>
  <si>
    <t>熊本県天草市今釜新町</t>
  </si>
  <si>
    <t>熊本県天草市今釜町</t>
  </si>
  <si>
    <t>熊本県天草市牛深町</t>
  </si>
  <si>
    <t>熊本県天草市太田町</t>
  </si>
  <si>
    <t>熊本県天草市大浜町</t>
  </si>
  <si>
    <t>熊本県天草市魚貫町</t>
  </si>
  <si>
    <t>熊本県天草市亀場町亀川</t>
  </si>
  <si>
    <t>熊本県天草市亀場町食場</t>
  </si>
  <si>
    <t>熊本県天草市河浦町今田</t>
  </si>
  <si>
    <t>熊本県天草市河浦町今富</t>
  </si>
  <si>
    <t>熊本県天草市河浦町河浦</t>
  </si>
  <si>
    <t>熊本県天草市河浦町崎津</t>
  </si>
  <si>
    <t>熊本県天草市河浦町白木河内</t>
  </si>
  <si>
    <t>熊本県天草市河浦町新合</t>
  </si>
  <si>
    <t>熊本県天草市河浦町立原</t>
  </si>
  <si>
    <t>熊本県天草市河浦町久留</t>
  </si>
  <si>
    <t>熊本県天草市河浦町宮野河内</t>
  </si>
  <si>
    <t>熊本県天草市河浦町路木</t>
  </si>
  <si>
    <t>熊本県天草市川原新町</t>
  </si>
  <si>
    <t>熊本県天草市川原町</t>
  </si>
  <si>
    <t>熊本県天草市北浜町</t>
  </si>
  <si>
    <t>熊本県天草市北原町</t>
  </si>
  <si>
    <t>熊本県天草市楠浦町</t>
  </si>
  <si>
    <t>熊本県天草市久玉町</t>
  </si>
  <si>
    <t>熊本県天草市倉岳町浦</t>
  </si>
  <si>
    <t>熊本県天草市倉岳町棚底</t>
  </si>
  <si>
    <t>熊本県天草市倉岳町宮田</t>
  </si>
  <si>
    <t>熊本県天草市小松原町</t>
  </si>
  <si>
    <t>熊本県天草市佐伊津町</t>
  </si>
  <si>
    <t>熊本県天草市栄町</t>
  </si>
  <si>
    <t>熊本県天草市志柿町</t>
  </si>
  <si>
    <t>熊本県天草市下浦町</t>
  </si>
  <si>
    <t>熊本県天草市城下町</t>
  </si>
  <si>
    <t>熊本県天草市浄南町</t>
  </si>
  <si>
    <t>熊本県天草市栖本町打田</t>
  </si>
  <si>
    <t>熊本県天草市栖本町河内</t>
  </si>
  <si>
    <t>熊本県天草市栖本町馬場</t>
  </si>
  <si>
    <t>熊本県天草市栖本町古江</t>
  </si>
  <si>
    <t>熊本県天草市栖本町湯船原</t>
  </si>
  <si>
    <t>熊本県天草市諏訪町</t>
  </si>
  <si>
    <t>熊本県天草市瀬戸町</t>
  </si>
  <si>
    <t>熊本県天草市中央新町</t>
  </si>
  <si>
    <t>熊本県天草市中村町</t>
  </si>
  <si>
    <t>熊本県天草市枦宇土町</t>
  </si>
  <si>
    <t>熊本県天草市八幡町</t>
  </si>
  <si>
    <t>熊本県天草市浜崎町</t>
  </si>
  <si>
    <t>熊本県天草市東浜町</t>
  </si>
  <si>
    <t>熊本県天草市東町</t>
  </si>
  <si>
    <t>熊本県天草市深海町</t>
  </si>
  <si>
    <t>熊本県天草市二浦町亀浦</t>
  </si>
  <si>
    <t>熊本県天草市二浦町早浦</t>
  </si>
  <si>
    <t>熊本県天草市船之尾町</t>
  </si>
  <si>
    <t>熊本県天草市古川町</t>
  </si>
  <si>
    <t>熊本県天草市本渡町広瀬</t>
  </si>
  <si>
    <t>熊本県天草市本渡町本渡</t>
  </si>
  <si>
    <t>熊本県天草市本渡町本戸馬場</t>
  </si>
  <si>
    <t>熊本県天草市本渡町本泉</t>
  </si>
  <si>
    <t>熊本県天草市本町下河内</t>
  </si>
  <si>
    <t>熊本県天草市本町新休</t>
  </si>
  <si>
    <t>熊本県天草市本町本</t>
  </si>
  <si>
    <t>熊本県天草市丸尾町</t>
  </si>
  <si>
    <t>熊本県天草市港町</t>
  </si>
  <si>
    <t>熊本県天草市南新町</t>
  </si>
  <si>
    <t>熊本県天草市南町</t>
  </si>
  <si>
    <t>熊本県天草市宮地岳町</t>
  </si>
  <si>
    <t>熊本県天草市山の手町</t>
  </si>
  <si>
    <t>熊本県合志市</t>
  </si>
  <si>
    <t>熊本県合志市合生</t>
  </si>
  <si>
    <t>熊本県合志市上庄</t>
  </si>
  <si>
    <t>熊本県合志市幾久富</t>
  </si>
  <si>
    <t>熊本県合志市栄</t>
  </si>
  <si>
    <t>熊本県合志市須屋</t>
  </si>
  <si>
    <t>熊本県合志市竹迫</t>
  </si>
  <si>
    <t>熊本県合志市豊岡</t>
  </si>
  <si>
    <t>熊本県合志市野々島</t>
  </si>
  <si>
    <t>熊本県合志市福原</t>
  </si>
  <si>
    <t>熊本県合志市御代志</t>
  </si>
  <si>
    <t>熊本県合志市上生</t>
  </si>
  <si>
    <t>熊本県菊池郡大津町</t>
  </si>
  <si>
    <t>熊本県菊池郡大津町岩坂</t>
  </si>
  <si>
    <t>熊本県菊池郡大津町大津</t>
  </si>
  <si>
    <t>熊本県菊池郡大津町大林</t>
  </si>
  <si>
    <t>熊本県菊池郡大津町下町</t>
  </si>
  <si>
    <t>熊本県菊池郡大津町新</t>
  </si>
  <si>
    <t>熊本県菊池郡大津町陣内</t>
  </si>
  <si>
    <t>熊本県菊池郡大津町杉水</t>
  </si>
  <si>
    <t>熊本県菊池郡大津町瀬田</t>
  </si>
  <si>
    <t>熊本県菊池郡大津町高尾野</t>
  </si>
  <si>
    <t>熊本県菊池郡大津町中島</t>
  </si>
  <si>
    <t>熊本県菊池郡大津町錦野</t>
  </si>
  <si>
    <t>熊本県菊池郡大津町灰塚</t>
  </si>
  <si>
    <t>熊本県菊池郡大津町引水</t>
  </si>
  <si>
    <t>熊本県菊池郡大津町平川</t>
  </si>
  <si>
    <t>熊本県菊池郡大津町吹田</t>
  </si>
  <si>
    <t>熊本県菊池郡大津町古城</t>
  </si>
  <si>
    <t>熊本県菊池郡大津町外牧</t>
  </si>
  <si>
    <t>熊本県菊池郡大津町真木</t>
  </si>
  <si>
    <t>熊本県菊池郡大津町町</t>
  </si>
  <si>
    <t>熊本県菊池郡大津町室</t>
  </si>
  <si>
    <t>熊本県菊池郡大津町森</t>
  </si>
  <si>
    <t>熊本県菊池郡大津町矢護川</t>
  </si>
  <si>
    <t>熊本県菊池郡菊陽町</t>
  </si>
  <si>
    <t>熊本県菊池郡菊陽町辛川</t>
  </si>
  <si>
    <t>熊本県菊池郡菊陽町久保田</t>
  </si>
  <si>
    <t>熊本県菊池郡菊陽町向陽台</t>
  </si>
  <si>
    <t>熊本県菊池郡菊陽町津久礼</t>
  </si>
  <si>
    <t>熊本県菊池郡菊陽町戸次</t>
  </si>
  <si>
    <t>熊本県菊池郡菊陽町馬場楠</t>
  </si>
  <si>
    <t>熊本県菊池郡菊陽町曲手</t>
  </si>
  <si>
    <t>熊本県阿蘇郡南小国町</t>
  </si>
  <si>
    <t>熊本県阿蘇郡南小国町赤馬場</t>
  </si>
  <si>
    <t>熊本県阿蘇郡南小国町中原</t>
  </si>
  <si>
    <t>熊本県阿蘇郡南小国町満願寺</t>
  </si>
  <si>
    <t>熊本県阿蘇郡小国町</t>
  </si>
  <si>
    <t>熊本県阿蘇郡小国町上田</t>
  </si>
  <si>
    <t>熊本県阿蘇郡小国町北里</t>
  </si>
  <si>
    <t>熊本県阿蘇郡小国町黒渕</t>
  </si>
  <si>
    <t>熊本県阿蘇郡小国町下城</t>
  </si>
  <si>
    <t>熊本県阿蘇郡小国町西里</t>
  </si>
  <si>
    <t>熊本県阿蘇郡小国町宮原</t>
  </si>
  <si>
    <t>熊本県阿蘇郡産山村</t>
  </si>
  <si>
    <t>熊本県阿蘇郡産山村産山</t>
  </si>
  <si>
    <t>熊本県阿蘇郡産山村大利</t>
  </si>
  <si>
    <t>熊本県阿蘇郡産山村片俣</t>
  </si>
  <si>
    <t>熊本県阿蘇郡産山村田尻</t>
  </si>
  <si>
    <t>熊本県阿蘇郡産山村山鹿</t>
  </si>
  <si>
    <t>熊本県阿蘇郡高森町</t>
  </si>
  <si>
    <t>熊本県阿蘇郡高森町尾下</t>
  </si>
  <si>
    <t>熊本県阿蘇郡高森町上色見</t>
  </si>
  <si>
    <t>熊本県阿蘇郡高森町河原</t>
  </si>
  <si>
    <t>熊本県阿蘇郡高森町草部</t>
  </si>
  <si>
    <t>熊本県阿蘇郡高森町色見</t>
  </si>
  <si>
    <t>熊本県阿蘇郡高森町下切</t>
  </si>
  <si>
    <t>熊本県阿蘇郡高森町菅山</t>
  </si>
  <si>
    <t>熊本県阿蘇郡高森町芹口</t>
  </si>
  <si>
    <t>熊本県阿蘇郡高森町高森</t>
  </si>
  <si>
    <t>熊本県阿蘇郡高森町津留</t>
  </si>
  <si>
    <t>熊本県阿蘇郡高森町中</t>
  </si>
  <si>
    <t>熊本県阿蘇郡高森町永野原</t>
  </si>
  <si>
    <t>熊本県阿蘇郡高森町野尻</t>
  </si>
  <si>
    <t>熊本県阿蘇郡高森町矢津田</t>
  </si>
  <si>
    <t>熊本県阿蘇郡西原村</t>
  </si>
  <si>
    <t>熊本県阿蘇郡南阿蘇村</t>
  </si>
  <si>
    <t>熊本県阿蘇郡南阿蘇村一関</t>
  </si>
  <si>
    <t>熊本県阿蘇郡南阿蘇村河陰</t>
  </si>
  <si>
    <t>熊本県阿蘇郡南阿蘇村河陽</t>
  </si>
  <si>
    <t>熊本県阿蘇郡南阿蘇村下野</t>
  </si>
  <si>
    <t>熊本県阿蘇郡南阿蘇村白川</t>
  </si>
  <si>
    <t>熊本県阿蘇郡南阿蘇村立野</t>
  </si>
  <si>
    <t>熊本県阿蘇郡南阿蘇村長野</t>
  </si>
  <si>
    <t>熊本県阿蘇郡南阿蘇村中松</t>
  </si>
  <si>
    <t>熊本県阿蘇郡南阿蘇村久石</t>
  </si>
  <si>
    <t>熊本県阿蘇郡南阿蘇村吉田</t>
  </si>
  <si>
    <t>熊本県阿蘇郡南阿蘇村両併</t>
  </si>
  <si>
    <t>熊本県上益城郡御船町</t>
  </si>
  <si>
    <t>熊本県上益城郡御船町小坂</t>
  </si>
  <si>
    <t>熊本県上益城郡御船町陣</t>
  </si>
  <si>
    <t>熊本県上益城郡御船町七滝</t>
  </si>
  <si>
    <t>熊本県上益城郡嘉島町</t>
  </si>
  <si>
    <t>熊本県上益城郡嘉島町井寺</t>
  </si>
  <si>
    <t>熊本県上益城郡嘉島町犬渕</t>
  </si>
  <si>
    <t>熊本県上益城郡嘉島町上島</t>
  </si>
  <si>
    <t>熊本県上益城郡嘉島町上仲間</t>
  </si>
  <si>
    <t>熊本県上益城郡嘉島町上六嘉</t>
  </si>
  <si>
    <t>熊本県上益城郡嘉島町北甘木</t>
  </si>
  <si>
    <t>熊本県上益城郡嘉島町下仲間</t>
  </si>
  <si>
    <t>熊本県上益城郡嘉島町下六嘉</t>
  </si>
  <si>
    <t>熊本県上益城郡嘉島町鯰</t>
  </si>
  <si>
    <t>熊本県上益城郡益城町</t>
  </si>
  <si>
    <t>熊本県上益城郡益城町赤井</t>
  </si>
  <si>
    <t>熊本県上益城郡益城町小池</t>
  </si>
  <si>
    <t>熊本県上益城郡益城町小谷</t>
  </si>
  <si>
    <t>熊本県上益城郡益城町上陳</t>
  </si>
  <si>
    <t>熊本県上益城郡益城町木山</t>
  </si>
  <si>
    <t>熊本県上益城郡益城町古閑</t>
  </si>
  <si>
    <t>熊本県上益城郡益城町寺中</t>
  </si>
  <si>
    <t>熊本県上益城郡益城町島田</t>
  </si>
  <si>
    <t>熊本県上益城郡益城町下陳</t>
  </si>
  <si>
    <t>熊本県上益城郡益城町杉堂</t>
  </si>
  <si>
    <t>熊本県上益城郡益城町惣領</t>
  </si>
  <si>
    <t>熊本県上益城郡益城町田原</t>
  </si>
  <si>
    <t>熊本県上益城郡益城町辻の城</t>
  </si>
  <si>
    <t>熊本県上益城郡益城町寺迫</t>
  </si>
  <si>
    <t>熊本県上益城郡益城町砥川</t>
  </si>
  <si>
    <t>熊本県上益城郡益城町平田</t>
  </si>
  <si>
    <t>熊本県上益城郡益城町広崎</t>
  </si>
  <si>
    <t>熊本県上益城郡益城町福富</t>
  </si>
  <si>
    <t>熊本県上益城郡益城町福原</t>
  </si>
  <si>
    <t>熊本県上益城郡益城町馬水</t>
  </si>
  <si>
    <t>熊本県上益城郡益城町宮園</t>
  </si>
  <si>
    <t>熊本県上益城郡益城町安永</t>
  </si>
  <si>
    <t>熊本県上益城郡甲佐町</t>
  </si>
  <si>
    <t>熊本県上益城郡甲佐町麻生原</t>
  </si>
  <si>
    <t>熊本県上益城郡甲佐町有安</t>
  </si>
  <si>
    <t>熊本県上益城郡甲佐町糸田</t>
  </si>
  <si>
    <t>熊本県上益城郡甲佐町岩下</t>
  </si>
  <si>
    <t>熊本県上益城郡甲佐町大町</t>
  </si>
  <si>
    <t>熊本県上益城郡甲佐町小鹿</t>
  </si>
  <si>
    <t>熊本県上益城郡甲佐町上揚</t>
  </si>
  <si>
    <t>熊本県上益城郡甲佐町上早川</t>
  </si>
  <si>
    <t>熊本県上益城郡甲佐町坂谷</t>
  </si>
  <si>
    <t>熊本県上益城郡甲佐町芝原</t>
  </si>
  <si>
    <t>熊本県上益城郡甲佐町下横田</t>
  </si>
  <si>
    <t>熊本県上益城郡甲佐町白旗</t>
  </si>
  <si>
    <t>熊本県上益城郡甲佐町早川</t>
  </si>
  <si>
    <t>熊本県上益城郡甲佐町田口</t>
  </si>
  <si>
    <t>熊本県上益城郡甲佐町津志田</t>
  </si>
  <si>
    <t>熊本県上益城郡甲佐町豊内</t>
  </si>
  <si>
    <t>熊本県上益城郡甲佐町中山</t>
  </si>
  <si>
    <t>熊本県上益城郡甲佐町中横田</t>
  </si>
  <si>
    <t>熊本県上益城郡甲佐町西寒野</t>
  </si>
  <si>
    <t>熊本県上益城郡甲佐町西原</t>
  </si>
  <si>
    <t>熊本県上益城郡甲佐町仁田子</t>
  </si>
  <si>
    <t>熊本県上益城郡甲佐町東寒野</t>
  </si>
  <si>
    <t>熊本県上益城郡甲佐町船津</t>
  </si>
  <si>
    <t>熊本県上益城郡甲佐町府領</t>
  </si>
  <si>
    <t>熊本県上益城郡甲佐町緑町</t>
  </si>
  <si>
    <t>熊本県上益城郡甲佐町南三箇</t>
  </si>
  <si>
    <t>熊本県上益城郡甲佐町安平</t>
  </si>
  <si>
    <t>熊本県上益城郡甲佐町横田</t>
  </si>
  <si>
    <t>熊本県上益城郡甲佐町吉田</t>
  </si>
  <si>
    <t>熊本県上益城郡甲佐町世持</t>
  </si>
  <si>
    <t>熊本県上益城郡山都町</t>
  </si>
  <si>
    <t>熊本県上益城郡山都町麻山</t>
  </si>
  <si>
    <t>熊本県上益城郡山都町芦屋田</t>
  </si>
  <si>
    <t>熊本県上益城郡山都町荒谷</t>
  </si>
  <si>
    <t>熊本県上益城郡山都町伊勢</t>
  </si>
  <si>
    <t>熊本県上益城郡山都町市野原</t>
  </si>
  <si>
    <t>熊本県上益城郡山都町市原</t>
  </si>
  <si>
    <t>熊本県上益城郡山都町犬飼</t>
  </si>
  <si>
    <t>熊本県上益城郡山都町今</t>
  </si>
  <si>
    <t>熊本県上益城郡山都町井無田</t>
  </si>
  <si>
    <t>熊本県上益城郡山都町入佐</t>
  </si>
  <si>
    <t>熊本県上益城郡山都町大野</t>
  </si>
  <si>
    <t>熊本県上益城郡山都町大平</t>
  </si>
  <si>
    <t>熊本県上益城郡山都町大見口</t>
  </si>
  <si>
    <t>熊本県上益城郡山都町小笹</t>
  </si>
  <si>
    <t>熊本県上益城郡山都町男成</t>
  </si>
  <si>
    <t>熊本県上益城郡山都町尾野尻</t>
  </si>
  <si>
    <t>熊本県上益城郡山都町小峰</t>
  </si>
  <si>
    <t>熊本県上益城郡山都町柏</t>
  </si>
  <si>
    <t>熊本県上益城郡山都町金内</t>
  </si>
  <si>
    <t>熊本県上益城郡山都町鎌野</t>
  </si>
  <si>
    <t>熊本県上益城郡山都町上川井野</t>
  </si>
  <si>
    <t>熊本県上益城郡山都町上差尾</t>
  </si>
  <si>
    <t>熊本県上益城郡山都町神ノ前</t>
  </si>
  <si>
    <t>熊本県上益城郡山都町仮屋</t>
  </si>
  <si>
    <t>熊本県上益城郡山都町川口</t>
  </si>
  <si>
    <t>熊本県上益城郡山都町川野</t>
  </si>
  <si>
    <t>熊本県上益城郡山都町北中島</t>
  </si>
  <si>
    <t>熊本県上益城郡山都町木原谷</t>
  </si>
  <si>
    <t>熊本県上益城郡山都町葛原</t>
  </si>
  <si>
    <t>熊本県上益城郡山都町黒川</t>
  </si>
  <si>
    <t>熊本県上益城郡山都町下馬尾</t>
  </si>
  <si>
    <t>熊本県上益城郡山都町高月</t>
  </si>
  <si>
    <t>熊本県上益城郡山都町郷野原</t>
  </si>
  <si>
    <t>熊本県上益城郡山都町御所</t>
  </si>
  <si>
    <t>熊本県上益城郡山都町小中竹</t>
  </si>
  <si>
    <t>熊本県上益城郡山都町猿渡</t>
  </si>
  <si>
    <t>熊本県上益城郡山都町三ケ</t>
  </si>
  <si>
    <t>熊本県上益城郡山都町塩出迫</t>
  </si>
  <si>
    <t>熊本県上益城郡山都町塩原</t>
  </si>
  <si>
    <t>熊本県上益城郡山都町島木</t>
  </si>
  <si>
    <t>熊本県上益城郡山都町下市</t>
  </si>
  <si>
    <t>熊本県上益城郡山都町下川井野</t>
  </si>
  <si>
    <t>熊本県上益城郡山都町下名連石</t>
  </si>
  <si>
    <t>熊本県上益城郡山都町下山</t>
  </si>
  <si>
    <t>熊本県上益城郡山都町上寺</t>
  </si>
  <si>
    <t>熊本県上益城郡山都町城原</t>
  </si>
  <si>
    <t>熊本県上益城郡山都町城平</t>
  </si>
  <si>
    <t>熊本県上益城郡山都町白石</t>
  </si>
  <si>
    <t>熊本県上益城郡山都町白小野</t>
  </si>
  <si>
    <t>熊本県上益城郡山都町白藤</t>
  </si>
  <si>
    <t>熊本県上益城郡山都町新小</t>
  </si>
  <si>
    <t>熊本県上益城郡山都町杉木</t>
  </si>
  <si>
    <t>熊本県上益城郡山都町菅</t>
  </si>
  <si>
    <t>熊本県上益城郡山都町菅尾</t>
  </si>
  <si>
    <t>熊本県上益城郡山都町須原</t>
  </si>
  <si>
    <t>熊本県上益城郡山都町勢井</t>
  </si>
  <si>
    <t>熊本県上益城郡山都町千滝</t>
  </si>
  <si>
    <t>熊本県上益城郡山都町田小野</t>
  </si>
  <si>
    <t>熊本県上益城郡山都町高辻</t>
  </si>
  <si>
    <t>熊本県上益城郡山都町高畑</t>
  </si>
  <si>
    <t>熊本県上益城郡山都町滝上</t>
  </si>
  <si>
    <t>熊本県上益城郡山都町橘</t>
  </si>
  <si>
    <t>熊本県上益城郡山都町田所</t>
  </si>
  <si>
    <t>熊本県上益城郡山都町玉目</t>
  </si>
  <si>
    <t>熊本県上益城郡山都町田吉</t>
  </si>
  <si>
    <t>熊本県上益城郡山都町津留</t>
  </si>
  <si>
    <t>熊本県上益城郡山都町鶴ケ田</t>
  </si>
  <si>
    <t>熊本県上益城郡山都町長崎</t>
  </si>
  <si>
    <t>熊本県上益城郡山都町長田</t>
  </si>
  <si>
    <t>熊本県上益城郡山都町長谷</t>
  </si>
  <si>
    <t>熊本県上益城郡山都町長原</t>
  </si>
  <si>
    <t>熊本県上益城郡山都町成君</t>
  </si>
  <si>
    <t>熊本県上益城郡山都町二瀬本</t>
  </si>
  <si>
    <t>熊本県上益城郡山都町貫原</t>
  </si>
  <si>
    <t>熊本県上益城郡山都町野尻</t>
  </si>
  <si>
    <t>熊本県上益城郡山都町畑</t>
  </si>
  <si>
    <t>熊本県上益城郡山都町八木</t>
  </si>
  <si>
    <t>熊本県上益城郡山都町花上</t>
  </si>
  <si>
    <t>熊本県上益城郡山都町浜町</t>
  </si>
  <si>
    <t>熊本県上益城郡山都町原</t>
  </si>
  <si>
    <t>熊本県上益城郡山都町東竹原</t>
  </si>
  <si>
    <t>熊本県上益城郡山都町藤木</t>
  </si>
  <si>
    <t>熊本県上益城郡山都町二津留</t>
  </si>
  <si>
    <t>熊本県上益城郡山都町方ケ野</t>
  </si>
  <si>
    <t>熊本県上益城郡山都町仏原</t>
  </si>
  <si>
    <t>熊本県上益城郡山都町牧野</t>
  </si>
  <si>
    <t>熊本県上益城郡山都町馬見原</t>
  </si>
  <si>
    <t>熊本県上益城郡山都町万坂</t>
  </si>
  <si>
    <t>熊本県上益城郡山都町緑川</t>
  </si>
  <si>
    <t>熊本県上益城郡山都町南田</t>
  </si>
  <si>
    <t>熊本県上益城郡山都町目丸</t>
  </si>
  <si>
    <t>熊本県上益城郡山都町安方</t>
  </si>
  <si>
    <t>熊本県上益城郡山都町柳井原</t>
  </si>
  <si>
    <t>熊本県上益城郡山都町柳</t>
  </si>
  <si>
    <t>熊本県上益城郡山都町山田</t>
  </si>
  <si>
    <t>熊本県上益城郡山都町柚木</t>
  </si>
  <si>
    <t>熊本県上益城郡山都町米生</t>
  </si>
  <si>
    <t>熊本県上益城郡山都町米迫</t>
  </si>
  <si>
    <t>熊本県八代郡氷川町</t>
  </si>
  <si>
    <t>熊本県八代郡氷川町網道</t>
  </si>
  <si>
    <t>熊本県八代郡氷川町今</t>
  </si>
  <si>
    <t>熊本県八代郡氷川町大野</t>
  </si>
  <si>
    <t>熊本県八代郡氷川町栫</t>
  </si>
  <si>
    <t>熊本県八代郡氷川町鹿島</t>
  </si>
  <si>
    <t>熊本県八代郡氷川町鹿野</t>
  </si>
  <si>
    <t>熊本県八代郡氷川町河原</t>
  </si>
  <si>
    <t>熊本県八代郡氷川町島地</t>
  </si>
  <si>
    <t>熊本県八代郡氷川町新田</t>
  </si>
  <si>
    <t>熊本県八代郡氷川町高塚</t>
  </si>
  <si>
    <t>熊本県八代郡氷川町野津</t>
  </si>
  <si>
    <t>熊本県八代郡氷川町宮原栄久</t>
  </si>
  <si>
    <t>熊本県八代郡氷川町吉本</t>
  </si>
  <si>
    <t>熊本県八代郡氷川町若洲</t>
  </si>
  <si>
    <t>熊本県葦北郡芦北町</t>
  </si>
  <si>
    <t>熊本県葦北郡芦北町芦北</t>
  </si>
  <si>
    <t>熊本県葦北郡芦北町天月</t>
  </si>
  <si>
    <t>熊本県葦北郡芦北町上原</t>
  </si>
  <si>
    <t>熊本県葦北郡芦北町箙瀬</t>
  </si>
  <si>
    <t>熊本県葦北郡芦北町大尼田</t>
  </si>
  <si>
    <t>熊本県葦北郡芦北町大野</t>
  </si>
  <si>
    <t>熊本県葦北郡芦北町乙千屋</t>
  </si>
  <si>
    <t>熊本県葦北郡芦北町国見</t>
  </si>
  <si>
    <t>熊本県葦北郡芦北町桑原</t>
  </si>
  <si>
    <t>熊本県葦北郡芦北町塩浸</t>
  </si>
  <si>
    <t>熊本県葦北郡芦北町白石</t>
  </si>
  <si>
    <t>熊本県葦北郡芦北町白岩</t>
  </si>
  <si>
    <t>熊本県葦北郡芦北町白木</t>
  </si>
  <si>
    <t>熊本県葦北郡芦北町田川</t>
  </si>
  <si>
    <t>熊本県葦北郡芦北町立川</t>
  </si>
  <si>
    <t>熊本県葦北郡芦北町鶴木山</t>
  </si>
  <si>
    <t>熊本県葦北郡芦北町豊岡</t>
  </si>
  <si>
    <t>熊本県葦北郡芦北町伏木氏</t>
  </si>
  <si>
    <t>熊本県葦北郡芦北町松生</t>
  </si>
  <si>
    <t>熊本県葦北郡芦北町丸山</t>
  </si>
  <si>
    <t>熊本県葦北郡芦北町道川内</t>
  </si>
  <si>
    <t>熊本県葦北郡芦北町宮崎</t>
  </si>
  <si>
    <t>熊本県葦北郡芦北町宮浦</t>
  </si>
  <si>
    <t>熊本県葦北郡芦北町八幡</t>
  </si>
  <si>
    <t>熊本県葦北郡芦北町米田</t>
  </si>
  <si>
    <t>熊本県葦北郡津奈木町</t>
  </si>
  <si>
    <t>熊本県葦北郡津奈木町岩城</t>
  </si>
  <si>
    <t>熊本県葦北郡津奈木町小津奈木</t>
  </si>
  <si>
    <t>熊本県葦北郡津奈木町千代</t>
  </si>
  <si>
    <t>熊本県葦北郡津奈木町津奈木</t>
  </si>
  <si>
    <t>熊本県葦北郡津奈木町福浜</t>
  </si>
  <si>
    <t>熊本県球磨郡錦町</t>
  </si>
  <si>
    <t>熊本県球磨郡多良木町</t>
  </si>
  <si>
    <t>熊本県球磨郡多良木町奥野</t>
  </si>
  <si>
    <t>熊本県球磨郡多良木町久米</t>
  </si>
  <si>
    <t>熊本県球磨郡多良木町黒肥地</t>
  </si>
  <si>
    <t>熊本県球磨郡多良木町多良木</t>
  </si>
  <si>
    <t>熊本県球磨郡多良木町槻木</t>
  </si>
  <si>
    <t>熊本県球磨郡湯前町浅ケ野</t>
  </si>
  <si>
    <t>熊本県球磨郡湯前町植木</t>
  </si>
  <si>
    <t>熊本県球磨郡湯前町上猪</t>
  </si>
  <si>
    <t>熊本県球磨郡湯前町上里</t>
  </si>
  <si>
    <t>熊本県球磨郡湯前町上染田</t>
  </si>
  <si>
    <t>熊本県球磨郡湯前町上村</t>
  </si>
  <si>
    <t>熊本県球磨郡湯前町下城</t>
  </si>
  <si>
    <t>熊本県球磨郡湯前町下里</t>
  </si>
  <si>
    <t>熊本県球磨郡湯前町下染田</t>
  </si>
  <si>
    <t>熊本県球磨郡湯前町下村</t>
  </si>
  <si>
    <t>熊本県球磨郡湯前町瀬戸口</t>
  </si>
  <si>
    <t>熊本県球磨郡湯前町田上</t>
  </si>
  <si>
    <t>熊本県球磨郡湯前町中猪</t>
  </si>
  <si>
    <t>熊本県球磨郡湯前町中里</t>
  </si>
  <si>
    <t>熊本県球磨郡湯前町野中田</t>
  </si>
  <si>
    <t>熊本県球磨郡湯前町馬場</t>
  </si>
  <si>
    <t>熊本県球磨郡湯前町浜川</t>
  </si>
  <si>
    <t>熊本県球磨郡湯前町古城</t>
  </si>
  <si>
    <t>熊本県球磨郡水上村</t>
  </si>
  <si>
    <t>熊本県球磨郡水上村岩野</t>
  </si>
  <si>
    <t>熊本県球磨郡水上村江代</t>
  </si>
  <si>
    <t>熊本県球磨郡水上村湯山</t>
  </si>
  <si>
    <t>熊本県球磨郡相良村川辺</t>
  </si>
  <si>
    <t>熊本県球磨郡相良村深水</t>
  </si>
  <si>
    <t>熊本県球磨郡相良村柳瀬</t>
  </si>
  <si>
    <t>熊本県球磨郡五木村甲</t>
  </si>
  <si>
    <t>熊本県球磨郡五木村乙</t>
  </si>
  <si>
    <t>熊本県球磨郡五木村丙</t>
  </si>
  <si>
    <t>熊本県球磨郡球磨村</t>
  </si>
  <si>
    <t>熊本県球磨郡球磨村大瀬</t>
  </si>
  <si>
    <t>熊本県球磨郡あさぎり町</t>
  </si>
  <si>
    <t>熊本県球磨郡あさぎり町上東</t>
  </si>
  <si>
    <t>熊本県球磨郡あさぎり町上西</t>
  </si>
  <si>
    <t>熊本県球磨郡あさぎり町上南</t>
  </si>
  <si>
    <t>熊本県球磨郡あさぎり町上北</t>
  </si>
  <si>
    <t>熊本県球磨郡あさぎり町岡原南</t>
  </si>
  <si>
    <t>熊本県球磨郡あさぎり町岡原北</t>
  </si>
  <si>
    <t>熊本県球磨郡あさぎり町深田東</t>
  </si>
  <si>
    <t>熊本県球磨郡あさぎり町深田西</t>
  </si>
  <si>
    <t>熊本県球磨郡あさぎり町深田南</t>
  </si>
  <si>
    <t>熊本県球磨郡あさぎり町深田北</t>
  </si>
  <si>
    <t>熊本県球磨郡あさぎり町皆越</t>
  </si>
  <si>
    <t>熊本県天草郡苓北町</t>
  </si>
  <si>
    <t>熊本県天草郡苓北町内田</t>
  </si>
  <si>
    <t>熊本県天草郡苓北町上津深江</t>
  </si>
  <si>
    <t>熊本県天草郡苓北町坂瀬川</t>
  </si>
  <si>
    <t>熊本県天草郡苓北町志岐</t>
  </si>
  <si>
    <t>熊本県天草郡苓北町白木尾</t>
  </si>
  <si>
    <t>熊本県天草郡苓北町年柄</t>
  </si>
  <si>
    <t>熊本県天草郡苓北町富岡</t>
  </si>
  <si>
    <t>熊本県天草郡苓北町都呂々</t>
  </si>
  <si>
    <t>東京都千代田区飯田橋</t>
  </si>
  <si>
    <t>東京都千代田区岩本町</t>
  </si>
  <si>
    <t>東京都千代田区内神田</t>
  </si>
  <si>
    <t>東京都千代田区内幸町</t>
  </si>
  <si>
    <t>東京都千代田区大手町</t>
  </si>
  <si>
    <t>東京都千代田区鍛冶町</t>
  </si>
  <si>
    <t>東京都千代田区霞が関</t>
  </si>
  <si>
    <t>東京都千代田区神田淡路町</t>
  </si>
  <si>
    <t>東京都千代田区神田小川町</t>
  </si>
  <si>
    <t>東京都千代田区神田佐久間町</t>
  </si>
  <si>
    <t>東京都千代田区神田神保町</t>
  </si>
  <si>
    <t>東京都千代田区神田須田町</t>
  </si>
  <si>
    <t>東京都千代田区神田駿河台</t>
  </si>
  <si>
    <t>東京都千代田区神田錦町</t>
  </si>
  <si>
    <t>東京都千代田区九段北</t>
  </si>
  <si>
    <t>東京都千代田区九段南</t>
  </si>
  <si>
    <t>東京都千代田区麹町</t>
  </si>
  <si>
    <t>東京都千代田区神田猿楽町</t>
  </si>
  <si>
    <t>東京都千代田区外神田</t>
  </si>
  <si>
    <t>東京都千代田区永田町</t>
  </si>
  <si>
    <t>東京都千代田区西神田</t>
  </si>
  <si>
    <t>東京都千代田区東神田</t>
  </si>
  <si>
    <t>東京都千代田区平河町</t>
  </si>
  <si>
    <t>東京都千代田区富士見</t>
  </si>
  <si>
    <t>東京都千代田区丸の内</t>
  </si>
  <si>
    <t>東京都千代田区神田三崎町</t>
  </si>
  <si>
    <t>東京都千代田区有楽町</t>
  </si>
  <si>
    <t>東京都中央区入船</t>
  </si>
  <si>
    <t>東京都中央区勝どき</t>
  </si>
  <si>
    <t>東京都中央区京橋</t>
  </si>
  <si>
    <t>東京都中央区銀座</t>
  </si>
  <si>
    <t>東京都中央区新川</t>
  </si>
  <si>
    <t>東京都中央区新富</t>
  </si>
  <si>
    <t>東京都中央区月島</t>
  </si>
  <si>
    <t>東京都中央区築地</t>
  </si>
  <si>
    <t>東京都中央区佃</t>
  </si>
  <si>
    <t>東京都中央区日本橋</t>
  </si>
  <si>
    <t>東京都中央区日本橋蛎殻町</t>
  </si>
  <si>
    <t>東京都中央区日本橋茅場町</t>
  </si>
  <si>
    <t>東京都中央区日本橋人形町</t>
  </si>
  <si>
    <t>東京都中央区日本橋浜町</t>
  </si>
  <si>
    <t>東京都中央区日本橋馬喰町</t>
  </si>
  <si>
    <t>東京都中央区日本橋堀留町</t>
  </si>
  <si>
    <t>東京都中央区日本橋本石町</t>
  </si>
  <si>
    <t>東京都中央区日本橋本町</t>
  </si>
  <si>
    <t>東京都中央区日本橋室町</t>
  </si>
  <si>
    <t>東京都中央区八丁堀</t>
  </si>
  <si>
    <t>東京都中央区晴海</t>
  </si>
  <si>
    <t>東京都中央区東日本橋</t>
  </si>
  <si>
    <t>東京都中央区湊</t>
  </si>
  <si>
    <t>東京都港区赤坂</t>
  </si>
  <si>
    <t>東京都港区麻布十番</t>
  </si>
  <si>
    <t>東京都港区麻布台</t>
  </si>
  <si>
    <t>東京都港区愛宕</t>
  </si>
  <si>
    <t>東京都港区海岸</t>
  </si>
  <si>
    <t>東京都港区北青山</t>
  </si>
  <si>
    <t>東京都港区港南</t>
  </si>
  <si>
    <t>東京都港区芝</t>
  </si>
  <si>
    <t>東京都港区芝浦</t>
  </si>
  <si>
    <t>東京都港区芝公園</t>
  </si>
  <si>
    <t>東京都港区芝大門</t>
  </si>
  <si>
    <t>東京都港区白金</t>
  </si>
  <si>
    <t>東京都港区白金台</t>
  </si>
  <si>
    <t>東京都港区新橋</t>
  </si>
  <si>
    <t>東京都港区高輪</t>
  </si>
  <si>
    <t>東京都港区虎ノ門</t>
  </si>
  <si>
    <t>東京都港区西麻布</t>
  </si>
  <si>
    <t>東京都港区西新橋</t>
  </si>
  <si>
    <t>東京都港区浜松町</t>
  </si>
  <si>
    <t>東京都港区東麻布</t>
  </si>
  <si>
    <t>東京都港区東新橋</t>
  </si>
  <si>
    <t>東京都港区三田</t>
  </si>
  <si>
    <t>東京都港区南青山</t>
  </si>
  <si>
    <t>東京都港区南麻布</t>
  </si>
  <si>
    <t>東京都港区元赤坂</t>
  </si>
  <si>
    <t>東京都港区元麻布</t>
  </si>
  <si>
    <t>東京都港区六本木</t>
  </si>
  <si>
    <t>東京都港区台場</t>
  </si>
  <si>
    <t>東京都新宿区市谷加賀町</t>
  </si>
  <si>
    <t>東京都新宿区市谷砂土原町</t>
  </si>
  <si>
    <t>東京都新宿区市谷田町</t>
  </si>
  <si>
    <t>東京都新宿区大久保</t>
  </si>
  <si>
    <t>東京都新宿区神楽坂</t>
  </si>
  <si>
    <t>東京都新宿区歌舞伎町</t>
  </si>
  <si>
    <t>東京都新宿区上落合</t>
  </si>
  <si>
    <t>東京都新宿区北新宿</t>
  </si>
  <si>
    <t>東京都新宿区下落合</t>
  </si>
  <si>
    <t>東京都新宿区新宿</t>
  </si>
  <si>
    <t>東京都新宿区高田馬場</t>
  </si>
  <si>
    <t>東京都新宿区中井</t>
  </si>
  <si>
    <t>東京都新宿区中落合</t>
  </si>
  <si>
    <t>東京都新宿区西落合</t>
  </si>
  <si>
    <t>東京都新宿区西新宿</t>
  </si>
  <si>
    <t>東京都新宿区原町</t>
  </si>
  <si>
    <t>東京都新宿区百人町</t>
  </si>
  <si>
    <t>東京都新宿区四谷</t>
  </si>
  <si>
    <t>東京都新宿区若葉</t>
  </si>
  <si>
    <t>東京都文京区大塚</t>
  </si>
  <si>
    <t>東京都文京区音羽</t>
  </si>
  <si>
    <t>東京都文京区春日</t>
  </si>
  <si>
    <t>東京都文京区小石川</t>
  </si>
  <si>
    <t>東京都文京区後楽</t>
  </si>
  <si>
    <t>東京都文京区小日向</t>
  </si>
  <si>
    <t>東京都文京区水道</t>
  </si>
  <si>
    <t>東京都文京区関口</t>
  </si>
  <si>
    <t>東京都文京区千石</t>
  </si>
  <si>
    <t>東京都文京区千駄木</t>
  </si>
  <si>
    <t>東京都文京区西片</t>
  </si>
  <si>
    <t>東京都文京区根津</t>
  </si>
  <si>
    <t>東京都文京区白山</t>
  </si>
  <si>
    <t>東京都文京区本駒込</t>
  </si>
  <si>
    <t>東京都文京区本郷</t>
  </si>
  <si>
    <t>東京都文京区向丘</t>
  </si>
  <si>
    <t>東京都文京区目白台</t>
  </si>
  <si>
    <t>東京都文京区弥生</t>
  </si>
  <si>
    <t>東京都文京区湯島</t>
  </si>
  <si>
    <t>東京都台東区浅草</t>
  </si>
  <si>
    <t>東京都台東区浅草橋</t>
  </si>
  <si>
    <t>東京都台東区池之端</t>
  </si>
  <si>
    <t>東京都台東区今戸</t>
  </si>
  <si>
    <t>東京都台東区入谷</t>
  </si>
  <si>
    <t>東京都台東区上野</t>
  </si>
  <si>
    <t>東京都台東区上野桜木</t>
  </si>
  <si>
    <t>東京都台東区雷門</t>
  </si>
  <si>
    <t>東京都台東区北上野</t>
  </si>
  <si>
    <t>東京都台東区清川</t>
  </si>
  <si>
    <t>東京都台東区蔵前</t>
  </si>
  <si>
    <t>東京都台東区小島</t>
  </si>
  <si>
    <t>東京都台東区寿</t>
  </si>
  <si>
    <t>東京都台東区駒形</t>
  </si>
  <si>
    <t>東京都台東区下谷</t>
  </si>
  <si>
    <t>東京都台東区千束</t>
  </si>
  <si>
    <t>東京都台東区台東</t>
  </si>
  <si>
    <t>東京都台東区鳥越</t>
  </si>
  <si>
    <t>東京都台東区西浅草</t>
  </si>
  <si>
    <t>東京都台東区日本堤</t>
  </si>
  <si>
    <t>東京都台東区根岸</t>
  </si>
  <si>
    <t>東京都台東区橋場</t>
  </si>
  <si>
    <t>東京都台東区花川戸</t>
  </si>
  <si>
    <t>東京都台東区東浅草</t>
  </si>
  <si>
    <t>東京都台東区東上野</t>
  </si>
  <si>
    <t>東京都台東区松が谷</t>
  </si>
  <si>
    <t>東京都台東区三筋</t>
  </si>
  <si>
    <t>東京都台東区三ノ輪</t>
  </si>
  <si>
    <t>東京都台東区元浅草</t>
  </si>
  <si>
    <t>東京都台東区谷中</t>
  </si>
  <si>
    <t>東京都台東区柳橋</t>
  </si>
  <si>
    <t>東京都台東区竜泉</t>
  </si>
  <si>
    <t>東京都墨田区吾妻橋</t>
  </si>
  <si>
    <t>東京都墨田区石原</t>
  </si>
  <si>
    <t>東京都墨田区押上</t>
  </si>
  <si>
    <t>東京都墨田区亀沢</t>
  </si>
  <si>
    <t>東京都墨田区菊川</t>
  </si>
  <si>
    <t>東京都墨田区京島</t>
  </si>
  <si>
    <t>東京都墨田区錦糸</t>
  </si>
  <si>
    <t>東京都墨田区江東橋</t>
  </si>
  <si>
    <t>東京都墨田区墨田</t>
  </si>
  <si>
    <t>東京都墨田区太平</t>
  </si>
  <si>
    <t>東京都墨田区立花</t>
  </si>
  <si>
    <t>東京都墨田区立川</t>
  </si>
  <si>
    <t>東京都墨田区千歳</t>
  </si>
  <si>
    <t>東京都墨田区堤通</t>
  </si>
  <si>
    <t>東京都墨田区業平</t>
  </si>
  <si>
    <t>東京都墨田区東駒形</t>
  </si>
  <si>
    <t>東京都墨田区東墨田</t>
  </si>
  <si>
    <t>東京都墨田区東向島</t>
  </si>
  <si>
    <t>東京都墨田区文花</t>
  </si>
  <si>
    <t>東京都墨田区本所</t>
  </si>
  <si>
    <t>東京都墨田区緑</t>
  </si>
  <si>
    <t>東京都墨田区向島</t>
  </si>
  <si>
    <t>東京都墨田区八広</t>
  </si>
  <si>
    <t>東京都墨田区横網</t>
  </si>
  <si>
    <t>東京都墨田区横川</t>
  </si>
  <si>
    <t>東京都墨田区両国</t>
  </si>
  <si>
    <t>東京都江東区有明</t>
  </si>
  <si>
    <t>東京都江東区永代</t>
  </si>
  <si>
    <t>東京都江東区枝川</t>
  </si>
  <si>
    <t>東京都江東区越中島</t>
  </si>
  <si>
    <t>東京都江東区扇橋</t>
  </si>
  <si>
    <t>東京都江東区大島</t>
  </si>
  <si>
    <t>東京都江東区亀戸</t>
  </si>
  <si>
    <t>東京都江東区北砂</t>
  </si>
  <si>
    <t>東京都江東区木場</t>
  </si>
  <si>
    <t>東京都江東区清澄</t>
  </si>
  <si>
    <t>東京都江東区佐賀</t>
  </si>
  <si>
    <t>東京都江東区猿江</t>
  </si>
  <si>
    <t>東京都江東区塩浜</t>
  </si>
  <si>
    <t>東京都江東区潮見</t>
  </si>
  <si>
    <t>東京都江東区東雲</t>
  </si>
  <si>
    <t>東京都江東区白河</t>
  </si>
  <si>
    <t>東京都江東区新大橋</t>
  </si>
  <si>
    <t>東京都江東区新木場</t>
  </si>
  <si>
    <t>東京都江東区新砂</t>
  </si>
  <si>
    <t>東京都江東区住吉</t>
  </si>
  <si>
    <t>東京都江東区千石</t>
  </si>
  <si>
    <t>東京都江東区辰巳</t>
  </si>
  <si>
    <t>東京都江東区東陽</t>
  </si>
  <si>
    <t>東京都江東区常盤</t>
  </si>
  <si>
    <t>東京都江東区富岡</t>
  </si>
  <si>
    <t>東京都江東区豊洲</t>
  </si>
  <si>
    <t>東京都江東区東砂</t>
  </si>
  <si>
    <t>東京都江東区平野</t>
  </si>
  <si>
    <t>東京都江東区深川</t>
  </si>
  <si>
    <t>東京都江東区福住</t>
  </si>
  <si>
    <t>東京都江東区古石場</t>
  </si>
  <si>
    <t>東京都江東区牡丹</t>
  </si>
  <si>
    <t>東京都江東区南砂</t>
  </si>
  <si>
    <t>東京都江東区三好</t>
  </si>
  <si>
    <t>東京都江東区毛利</t>
  </si>
  <si>
    <t>東京都江東区森下</t>
  </si>
  <si>
    <t>東京都江東区門前仲町</t>
  </si>
  <si>
    <t>東京都江東区夢の島</t>
  </si>
  <si>
    <t>東京都江東区若洲</t>
  </si>
  <si>
    <t>東京都江東区青海</t>
  </si>
  <si>
    <t>東京都品川区荏原</t>
  </si>
  <si>
    <t>東京都品川区大井</t>
  </si>
  <si>
    <t>東京都品川区大崎</t>
  </si>
  <si>
    <t>東京都品川区勝島</t>
  </si>
  <si>
    <t>東京都品川区上大崎</t>
  </si>
  <si>
    <t>東京都品川区北品川</t>
  </si>
  <si>
    <t>東京都品川区小山</t>
  </si>
  <si>
    <t>東京都品川区小山台</t>
  </si>
  <si>
    <t>東京都品川区戸越</t>
  </si>
  <si>
    <t>東京都品川区中延</t>
  </si>
  <si>
    <t>東京都品川区西大井</t>
  </si>
  <si>
    <t>東京都品川区西五反田</t>
  </si>
  <si>
    <t>東京都品川区西品川</t>
  </si>
  <si>
    <t>東京都品川区西中延</t>
  </si>
  <si>
    <t>東京都品川区旗の台</t>
  </si>
  <si>
    <t>東京都品川区東大井</t>
  </si>
  <si>
    <t>東京都品川区東五反田</t>
  </si>
  <si>
    <t>東京都品川区東品川</t>
  </si>
  <si>
    <t>東京都品川区東中延</t>
  </si>
  <si>
    <t>東京都品川区平塚</t>
  </si>
  <si>
    <t>東京都品川区広町</t>
  </si>
  <si>
    <t>東京都品川区二葉</t>
  </si>
  <si>
    <t>東京都品川区南大井</t>
  </si>
  <si>
    <t>東京都品川区南品川</t>
  </si>
  <si>
    <t>東京都品川区八潮</t>
  </si>
  <si>
    <t>東京都品川区豊町</t>
  </si>
  <si>
    <t>東京都目黒区青葉台</t>
  </si>
  <si>
    <t>東京都目黒区大岡山</t>
  </si>
  <si>
    <t>東京都目黒区大橋</t>
  </si>
  <si>
    <t>東京都目黒区柿の木坂</t>
  </si>
  <si>
    <t>東京都目黒区上目黒</t>
  </si>
  <si>
    <t>東京都目黒区駒場</t>
  </si>
  <si>
    <t>東京都目黒区五本木</t>
  </si>
  <si>
    <t>東京都目黒区下目黒</t>
  </si>
  <si>
    <t>東京都目黒区自由が丘</t>
  </si>
  <si>
    <t>東京都目黒区洗足</t>
  </si>
  <si>
    <t>東京都目黒区平町</t>
  </si>
  <si>
    <t>東京都目黒区鷹番</t>
  </si>
  <si>
    <t>東京都目黒区中央町</t>
  </si>
  <si>
    <t>東京都目黒区中町</t>
  </si>
  <si>
    <t>東京都目黒区中根</t>
  </si>
  <si>
    <t>東京都目黒区中目黒</t>
  </si>
  <si>
    <t>東京都目黒区原町</t>
  </si>
  <si>
    <t>東京都目黒区東が丘</t>
  </si>
  <si>
    <t>東京都目黒区東山</t>
  </si>
  <si>
    <t>東京都目黒区碑文谷</t>
  </si>
  <si>
    <t>東京都目黒区三田</t>
  </si>
  <si>
    <t>東京都目黒区緑が丘</t>
  </si>
  <si>
    <t>東京都目黒区南</t>
  </si>
  <si>
    <t>東京都目黒区目黒</t>
  </si>
  <si>
    <t>東京都目黒区目黒本町</t>
  </si>
  <si>
    <t>東京都目黒区八雲</t>
  </si>
  <si>
    <t>東京都目黒区祐天寺</t>
  </si>
  <si>
    <t>東京都大田区池上</t>
  </si>
  <si>
    <t>東京都大田区石川町</t>
  </si>
  <si>
    <t>東京都大田区鵜の木</t>
  </si>
  <si>
    <t>東京都大田区大森北</t>
  </si>
  <si>
    <t>東京都大田区大森中</t>
  </si>
  <si>
    <t>東京都大田区大森西</t>
  </si>
  <si>
    <t>東京都大田区大森東</t>
  </si>
  <si>
    <t>東京都大田区大森本町</t>
  </si>
  <si>
    <t>東京都大田区大森南</t>
  </si>
  <si>
    <t>東京都大田区蒲田</t>
  </si>
  <si>
    <t>東京都大田区蒲田本町</t>
  </si>
  <si>
    <t>東京都大田区上池台</t>
  </si>
  <si>
    <t>東京都大田区北糀谷</t>
  </si>
  <si>
    <t>東京都大田区北千束</t>
  </si>
  <si>
    <t>東京都大田区北馬込</t>
  </si>
  <si>
    <t>東京都大田区久が原</t>
  </si>
  <si>
    <t>東京都大田区京浜島</t>
  </si>
  <si>
    <t>東京都大田区山王</t>
  </si>
  <si>
    <t>東京都大田区下丸子</t>
  </si>
  <si>
    <t>東京都大田区昭和島</t>
  </si>
  <si>
    <t>東京都大田区新蒲田</t>
  </si>
  <si>
    <t>東京都大田区城南島</t>
  </si>
  <si>
    <t>東京都大田区多摩川</t>
  </si>
  <si>
    <t>東京都大田区千鳥</t>
  </si>
  <si>
    <t>東京都大田区中央</t>
  </si>
  <si>
    <t>東京都大田区田園調布</t>
  </si>
  <si>
    <t>東京都大田区東海</t>
  </si>
  <si>
    <t>東京都大田区仲池上</t>
  </si>
  <si>
    <t>東京都大田区中馬込</t>
  </si>
  <si>
    <t>東京都大田区仲六郷</t>
  </si>
  <si>
    <t>東京都大田区西蒲田</t>
  </si>
  <si>
    <t>東京都大田区西糀谷</t>
  </si>
  <si>
    <t>東京都大田区西馬込</t>
  </si>
  <si>
    <t>東京都大田区西六郷</t>
  </si>
  <si>
    <t>東京都大田区萩中</t>
  </si>
  <si>
    <t>東京都大田区羽田</t>
  </si>
  <si>
    <t>東京都大田区羽田空港</t>
  </si>
  <si>
    <t>東京都大田区東蒲田</t>
  </si>
  <si>
    <t>東京都大田区東糀谷</t>
  </si>
  <si>
    <t>東京都大田区東馬込</t>
  </si>
  <si>
    <t>東京都大田区東矢口</t>
  </si>
  <si>
    <t>東京都大田区東雪谷</t>
  </si>
  <si>
    <t>東京都大田区東六郷</t>
  </si>
  <si>
    <t>東京都大田区平和島</t>
  </si>
  <si>
    <t>東京都大田区本羽田</t>
  </si>
  <si>
    <t>東京都大田区南蒲田</t>
  </si>
  <si>
    <t>東京都大田区南久が原</t>
  </si>
  <si>
    <t>東京都大田区南千束</t>
  </si>
  <si>
    <t>東京都大田区南馬込</t>
  </si>
  <si>
    <t>東京都大田区南雪谷</t>
  </si>
  <si>
    <t>東京都大田区南六郷</t>
  </si>
  <si>
    <t>東京都大田区矢口</t>
  </si>
  <si>
    <t>東京都世田谷区赤堤</t>
  </si>
  <si>
    <t>東京都世田谷区池尻</t>
  </si>
  <si>
    <t>東京都世田谷区宇奈根</t>
  </si>
  <si>
    <t>東京都世田谷区梅丘</t>
  </si>
  <si>
    <t>東京都世田谷区大蔵</t>
  </si>
  <si>
    <t>東京都世田谷区大原</t>
  </si>
  <si>
    <t>東京都世田谷区岡本</t>
  </si>
  <si>
    <t>東京都世田谷区奥沢</t>
  </si>
  <si>
    <t>東京都世田谷区尾山台</t>
  </si>
  <si>
    <t>東京都世田谷区粕谷</t>
  </si>
  <si>
    <t>東京都世田谷区鎌田</t>
  </si>
  <si>
    <t>東京都世田谷区上馬</t>
  </si>
  <si>
    <t>東京都世田谷区上北沢</t>
  </si>
  <si>
    <t>東京都世田谷区上祖師谷</t>
  </si>
  <si>
    <t>東京都世田谷区上野毛</t>
  </si>
  <si>
    <t>東京都世田谷区上用賀</t>
  </si>
  <si>
    <t>東京都世田谷区北烏山</t>
  </si>
  <si>
    <t>東京都世田谷区北沢</t>
  </si>
  <si>
    <t>東京都世田谷区喜多見</t>
  </si>
  <si>
    <t>東京都世田谷区砧</t>
  </si>
  <si>
    <t>東京都世田谷区給田</t>
  </si>
  <si>
    <t>東京都世田谷区経堂</t>
  </si>
  <si>
    <t>東京都世田谷区駒沢</t>
  </si>
  <si>
    <t>東京都世田谷区豪徳寺</t>
  </si>
  <si>
    <t>東京都世田谷区桜</t>
  </si>
  <si>
    <t>東京都世田谷区桜丘</t>
  </si>
  <si>
    <t>東京都世田谷区桜新町</t>
  </si>
  <si>
    <t>東京都世田谷区桜上水</t>
  </si>
  <si>
    <t>東京都世田谷区三軒茶屋</t>
  </si>
  <si>
    <t>東京都世田谷区下馬</t>
  </si>
  <si>
    <t>東京都世田谷区新町</t>
  </si>
  <si>
    <t>東京都世田谷区成城</t>
  </si>
  <si>
    <t>東京都世田谷区瀬田</t>
  </si>
  <si>
    <t>東京都世田谷区世田谷</t>
  </si>
  <si>
    <t>東京都世田谷区祖師谷</t>
  </si>
  <si>
    <t>東京都世田谷区太子堂</t>
  </si>
  <si>
    <t>東京都世田谷区玉川</t>
  </si>
  <si>
    <t>東京都世田谷区玉川台</t>
  </si>
  <si>
    <t>東京都世田谷区玉川田園調布</t>
  </si>
  <si>
    <t>東京都世田谷区玉堤</t>
  </si>
  <si>
    <t>東京都世田谷区代沢</t>
  </si>
  <si>
    <t>東京都世田谷区代田</t>
  </si>
  <si>
    <t>東京都世田谷区千歳台</t>
  </si>
  <si>
    <t>東京都世田谷区弦巻</t>
  </si>
  <si>
    <t>東京都世田谷区等々力</t>
  </si>
  <si>
    <t>東京都世田谷区中町</t>
  </si>
  <si>
    <t>東京都世田谷区野毛</t>
  </si>
  <si>
    <t>東京都世田谷区野沢</t>
  </si>
  <si>
    <t>東京都世田谷区八幡山</t>
  </si>
  <si>
    <t>東京都世田谷区羽根木</t>
  </si>
  <si>
    <t>東京都世田谷区東玉川</t>
  </si>
  <si>
    <t>東京都世田谷区深沢</t>
  </si>
  <si>
    <t>東京都世田谷区船橋</t>
  </si>
  <si>
    <t>東京都世田谷区松原</t>
  </si>
  <si>
    <t>東京都世田谷区三宿</t>
  </si>
  <si>
    <t>東京都世田谷区南烏山</t>
  </si>
  <si>
    <t>東京都世田谷区宮坂</t>
  </si>
  <si>
    <t>東京都世田谷区用賀</t>
  </si>
  <si>
    <t>東京都世田谷区若林</t>
  </si>
  <si>
    <t>東京都渋谷区上原</t>
  </si>
  <si>
    <t>東京都渋谷区恵比寿</t>
  </si>
  <si>
    <t>東京都渋谷区恵比寿西</t>
  </si>
  <si>
    <t>東京都渋谷区恵比寿南</t>
  </si>
  <si>
    <t>東京都渋谷区笹塚</t>
  </si>
  <si>
    <t>東京都渋谷区渋谷</t>
  </si>
  <si>
    <t>東京都渋谷区松濤</t>
  </si>
  <si>
    <t>東京都渋谷区神宮前</t>
  </si>
  <si>
    <t>東京都渋谷区神南</t>
  </si>
  <si>
    <t>東京都渋谷区千駄ヶ谷</t>
  </si>
  <si>
    <t>東京都渋谷区富ヶ谷</t>
  </si>
  <si>
    <t>東京都渋谷区道玄坂</t>
  </si>
  <si>
    <t>東京都渋谷区西原</t>
  </si>
  <si>
    <t>東京都渋谷区幡ヶ谷</t>
  </si>
  <si>
    <t>東京都渋谷区初台</t>
  </si>
  <si>
    <t>東京都渋谷区東</t>
  </si>
  <si>
    <t>東京都渋谷区広尾</t>
  </si>
  <si>
    <t>東京都渋谷区本町</t>
  </si>
  <si>
    <t>東京都渋谷区代々木</t>
  </si>
  <si>
    <t>東京都中野区新井</t>
  </si>
  <si>
    <t>東京都中野区江古田</t>
  </si>
  <si>
    <t>東京都中野区江原町</t>
  </si>
  <si>
    <t>東京都中野区上鷺宮</t>
  </si>
  <si>
    <t>東京都中野区上高田</t>
  </si>
  <si>
    <t>東京都中野区鷺宮</t>
  </si>
  <si>
    <t>東京都中野区白鷺</t>
  </si>
  <si>
    <t>東京都中野区中央</t>
  </si>
  <si>
    <t>東京都中野区中野</t>
  </si>
  <si>
    <t>東京都中野区沼袋</t>
  </si>
  <si>
    <t>東京都中野区野方</t>
  </si>
  <si>
    <t>東京都中野区東中野</t>
  </si>
  <si>
    <t>東京都中野区本町</t>
  </si>
  <si>
    <t>東京都中野区松が丘</t>
  </si>
  <si>
    <t>東京都中野区丸山</t>
  </si>
  <si>
    <t>東京都中野区南台</t>
  </si>
  <si>
    <t>東京都中野区大和町</t>
  </si>
  <si>
    <t>東京都中野区弥生町</t>
  </si>
  <si>
    <t>東京都中野区若宮</t>
  </si>
  <si>
    <t>東京都杉並区阿佐谷北</t>
  </si>
  <si>
    <t>東京都杉並区阿佐谷南</t>
  </si>
  <si>
    <t>東京都杉並区天沼</t>
  </si>
  <si>
    <t>東京都杉並区井草</t>
  </si>
  <si>
    <t>東京都杉並区和泉</t>
  </si>
  <si>
    <t>東京都杉並区今川</t>
  </si>
  <si>
    <t>東京都杉並区梅里</t>
  </si>
  <si>
    <t>東京都杉並区永福</t>
  </si>
  <si>
    <t>東京都杉並区大宮</t>
  </si>
  <si>
    <t>東京都杉並区荻窪</t>
  </si>
  <si>
    <t>東京都杉並区上井草</t>
  </si>
  <si>
    <t>東京都杉並区上荻</t>
  </si>
  <si>
    <t>東京都杉並区上高井戸</t>
  </si>
  <si>
    <t>東京都杉並区久我山</t>
  </si>
  <si>
    <t>東京都杉並区高円寺北</t>
  </si>
  <si>
    <t>東京都杉並区高円寺南</t>
  </si>
  <si>
    <t>東京都杉並区清水</t>
  </si>
  <si>
    <t>東京都杉並区下井草</t>
  </si>
  <si>
    <t>東京都杉並区下高井戸</t>
  </si>
  <si>
    <t>東京都杉並区松庵</t>
  </si>
  <si>
    <t>東京都杉並区善福寺</t>
  </si>
  <si>
    <t>東京都杉並区高井戸西</t>
  </si>
  <si>
    <t>東京都杉並区高井戸東</t>
  </si>
  <si>
    <t>東京都杉並区成田西</t>
  </si>
  <si>
    <t>東京都杉並区成田東</t>
  </si>
  <si>
    <t>東京都杉並区西荻北</t>
  </si>
  <si>
    <t>東京都杉並区西荻南</t>
  </si>
  <si>
    <t>東京都杉並区浜田山</t>
  </si>
  <si>
    <t>東京都杉並区方南</t>
  </si>
  <si>
    <t>東京都杉並区堀ノ内</t>
  </si>
  <si>
    <t>東京都杉並区本天沼</t>
  </si>
  <si>
    <t>東京都杉並区松ノ木</t>
  </si>
  <si>
    <t>東京都杉並区南荻窪</t>
  </si>
  <si>
    <t>東京都杉並区宮前</t>
  </si>
  <si>
    <t>東京都杉並区桃井</t>
  </si>
  <si>
    <t>東京都杉並区和田</t>
  </si>
  <si>
    <t>東京都豊島区池袋</t>
  </si>
  <si>
    <t>東京都豊島区池袋本町</t>
  </si>
  <si>
    <t>東京都豊島区要町</t>
  </si>
  <si>
    <t>東京都豊島区上池袋</t>
  </si>
  <si>
    <t>東京都豊島区北大塚</t>
  </si>
  <si>
    <t>東京都豊島区駒込</t>
  </si>
  <si>
    <t>東京都豊島区巣鴨</t>
  </si>
  <si>
    <t>東京都豊島区雑司が谷</t>
  </si>
  <si>
    <t>東京都豊島区高田</t>
  </si>
  <si>
    <t>東京都豊島区高松</t>
  </si>
  <si>
    <t>東京都豊島区長崎</t>
  </si>
  <si>
    <t>東京都豊島区西池袋</t>
  </si>
  <si>
    <t>東京都豊島区西巣鴨</t>
  </si>
  <si>
    <t>東京都豊島区東池袋</t>
  </si>
  <si>
    <t>東京都豊島区南池袋</t>
  </si>
  <si>
    <t>東京都豊島区南大塚</t>
  </si>
  <si>
    <t>東京都豊島区南長崎</t>
  </si>
  <si>
    <t>東京都豊島区目白</t>
  </si>
  <si>
    <t>東京都豊島区千川</t>
  </si>
  <si>
    <t>東京都豊島区千早</t>
  </si>
  <si>
    <t>東京都北区赤羽</t>
  </si>
  <si>
    <t>東京都北区赤羽北</t>
  </si>
  <si>
    <t>東京都北区赤羽台</t>
  </si>
  <si>
    <t>東京都北区赤羽西</t>
  </si>
  <si>
    <t>東京都北区赤羽南</t>
  </si>
  <si>
    <t>東京都北区浮間</t>
  </si>
  <si>
    <t>東京都北区王子</t>
  </si>
  <si>
    <t>東京都北区王子本町</t>
  </si>
  <si>
    <t>東京都北区上十条</t>
  </si>
  <si>
    <t>東京都北区上中里</t>
  </si>
  <si>
    <t>東京都北区神谷</t>
  </si>
  <si>
    <t>東京都北区岸町</t>
  </si>
  <si>
    <t>東京都北区桐ヶ丘</t>
  </si>
  <si>
    <t>東京都北区志茂</t>
  </si>
  <si>
    <t>東京都北区昭和町</t>
  </si>
  <si>
    <t>東京都北区十条台</t>
  </si>
  <si>
    <t>東京都北区十条仲原</t>
  </si>
  <si>
    <t>東京都北区滝野川</t>
  </si>
  <si>
    <t>東京都北区田端</t>
  </si>
  <si>
    <t>東京都北区田端新町</t>
  </si>
  <si>
    <t>東京都北区豊島</t>
  </si>
  <si>
    <t>東京都北区中里</t>
  </si>
  <si>
    <t>東京都北区中十条</t>
  </si>
  <si>
    <t>東京都北区西が丘</t>
  </si>
  <si>
    <t>東京都北区西ヶ原</t>
  </si>
  <si>
    <t>東京都北区東十条</t>
  </si>
  <si>
    <t>東京都北区東田端</t>
  </si>
  <si>
    <t>東京都北区堀船</t>
  </si>
  <si>
    <t>東京都荒川区荒川</t>
  </si>
  <si>
    <t>東京都荒川区西尾久</t>
  </si>
  <si>
    <t>東京都荒川区西日暮里</t>
  </si>
  <si>
    <t>東京都荒川区東尾久</t>
  </si>
  <si>
    <t>東京都荒川区東日暮里</t>
  </si>
  <si>
    <t>東京都荒川区町屋</t>
  </si>
  <si>
    <t>東京都荒川区南千住</t>
  </si>
  <si>
    <t>東京都板橋区赤塚</t>
  </si>
  <si>
    <t>東京都板橋区赤塚新町</t>
  </si>
  <si>
    <t>東京都板橋区小豆沢</t>
  </si>
  <si>
    <t>東京都板橋区板橋</t>
  </si>
  <si>
    <t>東京都板橋区大谷口</t>
  </si>
  <si>
    <t>東京都板橋区加賀</t>
  </si>
  <si>
    <t>東京都板橋区上板橋</t>
  </si>
  <si>
    <t>東京都板橋区小茂根</t>
  </si>
  <si>
    <t>東京都板橋区坂下</t>
  </si>
  <si>
    <t>東京都板橋区桜川</t>
  </si>
  <si>
    <t>東京都板橋区志村</t>
  </si>
  <si>
    <t>東京都板橋区新河岸</t>
  </si>
  <si>
    <t>東京都板橋区高島平</t>
  </si>
  <si>
    <t>東京都板橋区東新町</t>
  </si>
  <si>
    <t>東京都板橋区常盤台</t>
  </si>
  <si>
    <t>東京都板橋区徳丸</t>
  </si>
  <si>
    <t>東京都板橋区中台</t>
  </si>
  <si>
    <t>東京都板橋区成増</t>
  </si>
  <si>
    <t>東京都板橋区西台</t>
  </si>
  <si>
    <t>東京都板橋区蓮根</t>
  </si>
  <si>
    <t>東京都板橋区東坂下</t>
  </si>
  <si>
    <t>東京都板橋区舟渡</t>
  </si>
  <si>
    <t>東京都板橋区前野町</t>
  </si>
  <si>
    <t>東京都板橋区三園</t>
  </si>
  <si>
    <t>東京都板橋区南常盤台</t>
  </si>
  <si>
    <t>東京都板橋区向原</t>
  </si>
  <si>
    <t>東京都板橋区四葉</t>
  </si>
  <si>
    <t>東京都板橋区若木</t>
  </si>
  <si>
    <t>東京都練馬区旭丘</t>
  </si>
  <si>
    <t>東京都練馬区旭町</t>
  </si>
  <si>
    <t>東京都練馬区大泉学園町</t>
  </si>
  <si>
    <t>東京都練馬区大泉町</t>
  </si>
  <si>
    <t>東京都練馬区春日町</t>
  </si>
  <si>
    <t>東京都練馬区上石神井</t>
  </si>
  <si>
    <t>東京都練馬区北町</t>
  </si>
  <si>
    <t>東京都練馬区向山</t>
  </si>
  <si>
    <t>東京都練馬区小竹町</t>
  </si>
  <si>
    <t>東京都練馬区桜台</t>
  </si>
  <si>
    <t>東京都練馬区下石神井</t>
  </si>
  <si>
    <t>東京都練馬区石神井台</t>
  </si>
  <si>
    <t>東京都練馬区石神井町</t>
  </si>
  <si>
    <t>東京都練馬区関町北</t>
  </si>
  <si>
    <t>東京都練馬区高野台</t>
  </si>
  <si>
    <t>東京都練馬区高松</t>
  </si>
  <si>
    <t>東京都練馬区田柄</t>
  </si>
  <si>
    <t>東京都練馬区豊玉上</t>
  </si>
  <si>
    <t>東京都練馬区豊玉北</t>
  </si>
  <si>
    <t>東京都練馬区豊玉中</t>
  </si>
  <si>
    <t>東京都練馬区豊玉南</t>
  </si>
  <si>
    <t>東京都練馬区土支田</t>
  </si>
  <si>
    <t>東京都練馬区中村</t>
  </si>
  <si>
    <t>東京都練馬区中村北</t>
  </si>
  <si>
    <t>東京都練馬区中村南</t>
  </si>
  <si>
    <t>東京都練馬区西大泉</t>
  </si>
  <si>
    <t>東京都練馬区錦</t>
  </si>
  <si>
    <t>東京都練馬区貫井</t>
  </si>
  <si>
    <t>東京都練馬区練馬</t>
  </si>
  <si>
    <t>東京都練馬区羽沢</t>
  </si>
  <si>
    <t>東京都練馬区早宮</t>
  </si>
  <si>
    <t>東京都練馬区光が丘</t>
  </si>
  <si>
    <t>東京都練馬区氷川台</t>
  </si>
  <si>
    <t>東京都練馬区東大泉</t>
  </si>
  <si>
    <t>東京都練馬区富士見台</t>
  </si>
  <si>
    <t>東京都練馬区平和台</t>
  </si>
  <si>
    <t>東京都練馬区南大泉</t>
  </si>
  <si>
    <t>東京都練馬区南田中</t>
  </si>
  <si>
    <t>東京都練馬区三原台</t>
  </si>
  <si>
    <t>東京都練馬区谷原</t>
  </si>
  <si>
    <t>東京都練馬区関町南</t>
  </si>
  <si>
    <t>東京都練馬区関町東</t>
  </si>
  <si>
    <t>東京都足立区青井</t>
  </si>
  <si>
    <t>東京都足立区足立</t>
  </si>
  <si>
    <t>東京都足立区綾瀬</t>
  </si>
  <si>
    <t>東京都足立区梅島</t>
  </si>
  <si>
    <t>東京都足立区梅田</t>
  </si>
  <si>
    <t>東京都足立区扇</t>
  </si>
  <si>
    <t>東京都足立区大谷田</t>
  </si>
  <si>
    <t>東京都足立区興野</t>
  </si>
  <si>
    <t>東京都足立区小台</t>
  </si>
  <si>
    <t>東京都足立区加賀</t>
  </si>
  <si>
    <t>東京都足立区加平</t>
  </si>
  <si>
    <t>東京都足立区栗原</t>
  </si>
  <si>
    <t>東京都足立区弘道</t>
  </si>
  <si>
    <t>東京都足立区江北</t>
  </si>
  <si>
    <t>東京都足立区古千谷</t>
  </si>
  <si>
    <t>東京都足立区佐野</t>
  </si>
  <si>
    <t>東京都足立区皿沼</t>
  </si>
  <si>
    <t>東京都足立区鹿浜</t>
  </si>
  <si>
    <t>東京都足立区島根</t>
  </si>
  <si>
    <t>東京都足立区新田</t>
  </si>
  <si>
    <t>東京都足立区神明</t>
  </si>
  <si>
    <t>東京都足立区神明南</t>
  </si>
  <si>
    <t>東京都足立区関原</t>
  </si>
  <si>
    <t>東京都足立区千住</t>
  </si>
  <si>
    <t>東京都足立区千住東</t>
  </si>
  <si>
    <t>東京都足立区千住桜木</t>
  </si>
  <si>
    <t>東京都足立区千住緑町</t>
  </si>
  <si>
    <t>東京都足立区竹の塚</t>
  </si>
  <si>
    <t>東京都足立区辰沼</t>
  </si>
  <si>
    <t>東京都足立区中央本町</t>
  </si>
  <si>
    <t>東京都足立区椿</t>
  </si>
  <si>
    <t>東京都足立区東和</t>
  </si>
  <si>
    <t>東京都足立区舎人</t>
  </si>
  <si>
    <t>東京都足立区中川</t>
  </si>
  <si>
    <t>東京都足立区西綾瀬</t>
  </si>
  <si>
    <t>東京都足立区西新井</t>
  </si>
  <si>
    <t>東京都足立区西新井栄町</t>
  </si>
  <si>
    <t>東京都足立区西新井本町</t>
  </si>
  <si>
    <t>東京都足立区西加平</t>
  </si>
  <si>
    <t>東京都足立区西保木間</t>
  </si>
  <si>
    <t>東京都足立区花畑</t>
  </si>
  <si>
    <t>東京都足立区東綾瀬</t>
  </si>
  <si>
    <t>東京都足立区東保木間</t>
  </si>
  <si>
    <t>東京都足立区一ツ家</t>
  </si>
  <si>
    <t>東京都足立区平野</t>
  </si>
  <si>
    <t>東京都足立区保木間</t>
  </si>
  <si>
    <t>東京都足立区堀之内</t>
  </si>
  <si>
    <t>東京都足立区南花畑</t>
  </si>
  <si>
    <t>東京都足立区宮城</t>
  </si>
  <si>
    <t>東京都足立区六木</t>
  </si>
  <si>
    <t>東京都足立区本木</t>
  </si>
  <si>
    <t>東京都足立区谷在家</t>
  </si>
  <si>
    <t>東京都足立区谷中</t>
  </si>
  <si>
    <t>東京都足立区柳原</t>
  </si>
  <si>
    <t>東京都足立区六月</t>
  </si>
  <si>
    <t>東京都足立区六町</t>
  </si>
  <si>
    <t>東京都足立区入谷</t>
  </si>
  <si>
    <t>東京都足立区伊興</t>
  </si>
  <si>
    <t>東京都足立区西伊興</t>
  </si>
  <si>
    <t>東京都足立区西竹の塚</t>
  </si>
  <si>
    <t>東京都足立区東伊興</t>
  </si>
  <si>
    <t>東京都足立区古千谷本町</t>
  </si>
  <si>
    <t>東京都足立区伊興本町</t>
  </si>
  <si>
    <t>東京都葛飾区青戸</t>
  </si>
  <si>
    <t>東京都葛飾区奥戸</t>
  </si>
  <si>
    <t>東京都葛飾区お花茶屋</t>
  </si>
  <si>
    <t>東京都葛飾区金町</t>
  </si>
  <si>
    <t>東京都葛飾区鎌倉</t>
  </si>
  <si>
    <t>東京都葛飾区亀有</t>
  </si>
  <si>
    <t>東京都葛飾区小菅</t>
  </si>
  <si>
    <t>東京都葛飾区柴又</t>
  </si>
  <si>
    <t>東京都葛飾区白鳥</t>
  </si>
  <si>
    <t>東京都葛飾区新小岩</t>
  </si>
  <si>
    <t>東京都葛飾区高砂</t>
  </si>
  <si>
    <t>東京都葛飾区宝町</t>
  </si>
  <si>
    <t>東京都葛飾区立石</t>
  </si>
  <si>
    <t>東京都葛飾区新宿</t>
  </si>
  <si>
    <t>東京都葛飾区西亀有</t>
  </si>
  <si>
    <t>東京都葛飾区西新小岩</t>
  </si>
  <si>
    <t>東京都葛飾区西水元</t>
  </si>
  <si>
    <t>東京都葛飾区東金町</t>
  </si>
  <si>
    <t>東京都葛飾区東新小岩</t>
  </si>
  <si>
    <t>東京都葛飾区東立石</t>
  </si>
  <si>
    <t>東京都葛飾区東堀切</t>
  </si>
  <si>
    <t>東京都葛飾区東水元</t>
  </si>
  <si>
    <t>東京都葛飾区東四つ木</t>
  </si>
  <si>
    <t>東京都葛飾区細田</t>
  </si>
  <si>
    <t>東京都葛飾区堀切</t>
  </si>
  <si>
    <t>東京都葛飾区水元</t>
  </si>
  <si>
    <t>東京都葛飾区南水元</t>
  </si>
  <si>
    <t>東京都葛飾区四つ木</t>
  </si>
  <si>
    <t>東京都江戸川区一之江</t>
  </si>
  <si>
    <t>東京都江戸川区江戸川</t>
  </si>
  <si>
    <t>東京都江戸川区北葛西</t>
  </si>
  <si>
    <t>東京都江戸川区北小岩</t>
  </si>
  <si>
    <t>東京都江戸川区小松川</t>
  </si>
  <si>
    <t>東京都江戸川区鹿骨</t>
  </si>
  <si>
    <t>東京都江戸川区篠崎町</t>
  </si>
  <si>
    <t>東京都江戸川区中央</t>
  </si>
  <si>
    <t>東京都江戸川区中葛西</t>
  </si>
  <si>
    <t>東京都江戸川区新堀</t>
  </si>
  <si>
    <t>東京都江戸川区西一之江</t>
  </si>
  <si>
    <t>東京都江戸川区西葛西</t>
  </si>
  <si>
    <t>東京都江戸川区西小岩</t>
  </si>
  <si>
    <t>東京都江戸川区西瑞江</t>
  </si>
  <si>
    <t>東京都江戸川区春江町</t>
  </si>
  <si>
    <t>東京都江戸川区東葛西</t>
  </si>
  <si>
    <t>東京都江戸川区東小岩</t>
  </si>
  <si>
    <t>東京都江戸川区東小松川</t>
  </si>
  <si>
    <t>東京都江戸川区東瑞江</t>
  </si>
  <si>
    <t>東京都江戸川区平井</t>
  </si>
  <si>
    <t>東京都江戸川区船堀</t>
  </si>
  <si>
    <t>東京都江戸川区松江</t>
  </si>
  <si>
    <t>東京都江戸川区松島</t>
  </si>
  <si>
    <t>東京都江戸川区南葛西</t>
  </si>
  <si>
    <t>東京都江戸川区南小岩</t>
  </si>
  <si>
    <t>東京都江戸川区南篠崎町</t>
  </si>
  <si>
    <t>東京都江戸川区清新町</t>
  </si>
  <si>
    <t>東京都江戸川区臨海町</t>
  </si>
  <si>
    <t>東京都江戸川区大杉</t>
  </si>
  <si>
    <t>東京都江戸川区上一色</t>
  </si>
  <si>
    <t>東京都江戸川区本一色</t>
  </si>
  <si>
    <t>東京都江戸川区松本</t>
  </si>
  <si>
    <t>東京都江戸川区東篠崎</t>
  </si>
  <si>
    <t>東京都江戸川区瑞江</t>
  </si>
  <si>
    <t>東京都江戸川区上篠崎</t>
  </si>
  <si>
    <t>東京都江戸川区北篠崎</t>
  </si>
  <si>
    <t>東京都江戸川区東松本</t>
  </si>
  <si>
    <t>東京都江戸川区西篠崎</t>
  </si>
  <si>
    <t>東京都八王子市暁町</t>
  </si>
  <si>
    <t>東京都八王子市大和田町</t>
  </si>
  <si>
    <t>東京都八王子市加住町</t>
  </si>
  <si>
    <t>東京都八王子市上柚木</t>
  </si>
  <si>
    <t>東京都八王子市子安町</t>
  </si>
  <si>
    <t>東京都八王子市散田町</t>
  </si>
  <si>
    <t>東京都八王子市下柚木</t>
  </si>
  <si>
    <t>東京都八王子市千人町</t>
  </si>
  <si>
    <t>東京都八王子市滝山町</t>
  </si>
  <si>
    <t>東京都八王子市丹木町</t>
  </si>
  <si>
    <t>東京都八王子市台町</t>
  </si>
  <si>
    <t>東京都八王子市中野上町</t>
  </si>
  <si>
    <t>東京都八王子市中野山王</t>
  </si>
  <si>
    <t>東京都八王子市別所</t>
  </si>
  <si>
    <t>東京都八王子市堀之内</t>
  </si>
  <si>
    <t>東京都八王子市南大沢</t>
  </si>
  <si>
    <t>東京都八王子市明神町</t>
  </si>
  <si>
    <t>東京都八王子市めじろ台</t>
  </si>
  <si>
    <t>東京都八王子市元八王子町</t>
  </si>
  <si>
    <t>東京都八王子市元本郷町</t>
  </si>
  <si>
    <t>東京都八王子市元横山町</t>
  </si>
  <si>
    <t>東京都八王子市鑓水</t>
  </si>
  <si>
    <t>東京都八王子市絹ヶ丘</t>
  </si>
  <si>
    <t>東京都八王子市南陽台</t>
  </si>
  <si>
    <t>東京都八王子市久保山町</t>
  </si>
  <si>
    <t>東京都八王子市北野台</t>
  </si>
  <si>
    <t>東京都八王子市みつい台</t>
  </si>
  <si>
    <t>東京都八王子市城山手</t>
  </si>
  <si>
    <t>東京都八王子市西片倉</t>
  </si>
  <si>
    <t>東京都八王子市兵衛</t>
  </si>
  <si>
    <t>東京都八王子市みなみ野</t>
  </si>
  <si>
    <t>東京都八王子市七国</t>
  </si>
  <si>
    <t>東京都立川市曙町</t>
  </si>
  <si>
    <t>東京都立川市柏町</t>
  </si>
  <si>
    <t>東京都立川市上砂町</t>
  </si>
  <si>
    <t>東京都立川市幸町</t>
  </si>
  <si>
    <t>東京都立川市栄町</t>
  </si>
  <si>
    <t>東京都立川市柴崎町</t>
  </si>
  <si>
    <t>東京都立川市砂川町</t>
  </si>
  <si>
    <t>東京都立川市高松町</t>
  </si>
  <si>
    <t>東京都立川市錦町</t>
  </si>
  <si>
    <t>東京都立川市羽衣町</t>
  </si>
  <si>
    <t>東京都立川市富士見町</t>
  </si>
  <si>
    <t>東京都立川市若葉町</t>
  </si>
  <si>
    <t>東京都立川市一番町</t>
  </si>
  <si>
    <t>東京都立川市西砂町</t>
  </si>
  <si>
    <t>東京都武蔵野市吉祥寺北町</t>
  </si>
  <si>
    <t>東京都武蔵野市吉祥寺東町</t>
  </si>
  <si>
    <t>東京都武蔵野市吉祥寺本町</t>
  </si>
  <si>
    <t>東京都武蔵野市吉祥寺南町</t>
  </si>
  <si>
    <t>東京都武蔵野市境南町</t>
  </si>
  <si>
    <t>東京都武蔵野市御殿山</t>
  </si>
  <si>
    <t>東京都武蔵野市境</t>
  </si>
  <si>
    <t>東京都武蔵野市桜堤</t>
  </si>
  <si>
    <t>東京都武蔵野市関前</t>
  </si>
  <si>
    <t>東京都武蔵野市中町</t>
  </si>
  <si>
    <t>東京都武蔵野市西久保</t>
  </si>
  <si>
    <t>東京都武蔵野市緑町</t>
  </si>
  <si>
    <t>東京都武蔵野市八幡町</t>
  </si>
  <si>
    <t>東京都三鷹市井口</t>
  </si>
  <si>
    <t>東京都三鷹市井の頭</t>
  </si>
  <si>
    <t>東京都三鷹市大沢</t>
  </si>
  <si>
    <t>東京都三鷹市上連雀</t>
  </si>
  <si>
    <t>東京都三鷹市北野</t>
  </si>
  <si>
    <t>東京都三鷹市下連雀</t>
  </si>
  <si>
    <t>東京都三鷹市新川</t>
  </si>
  <si>
    <t>東京都三鷹市深大寺</t>
  </si>
  <si>
    <t>東京都三鷹市中原</t>
  </si>
  <si>
    <t>東京都三鷹市野崎</t>
  </si>
  <si>
    <t>東京都三鷹市牟礼</t>
  </si>
  <si>
    <t>東京都青梅市今井</t>
  </si>
  <si>
    <t>東京都青梅市今寺</t>
  </si>
  <si>
    <t>東京都青梅市小曾木</t>
  </si>
  <si>
    <t>東京都青梅市勝沼</t>
  </si>
  <si>
    <t>東京都青梅市河辺町</t>
  </si>
  <si>
    <t>東京都青梅市木野下</t>
  </si>
  <si>
    <t>東京都青梅市黒沢</t>
  </si>
  <si>
    <t>東京都青梅市駒木町</t>
  </si>
  <si>
    <t>東京都青梅市沢井</t>
  </si>
  <si>
    <t>東京都青梅市新町</t>
  </si>
  <si>
    <t>東京都青梅市末広町</t>
  </si>
  <si>
    <t>東京都青梅市大門</t>
  </si>
  <si>
    <t>東京都青梅市千ヶ瀬町</t>
  </si>
  <si>
    <t>東京都青梅市富岡</t>
  </si>
  <si>
    <t>東京都青梅市友田町</t>
  </si>
  <si>
    <t>東京都青梅市長淵</t>
  </si>
  <si>
    <t>東京都青梅市成木</t>
  </si>
  <si>
    <t>東京都青梅市西分町</t>
  </si>
  <si>
    <t>東京都青梅市根ヶ布</t>
  </si>
  <si>
    <t>東京都青梅市野上町</t>
  </si>
  <si>
    <t>東京都青梅市畑中</t>
  </si>
  <si>
    <t>東京都青梅市梅郷</t>
  </si>
  <si>
    <t>東京都青梅市東青梅</t>
  </si>
  <si>
    <t>東京都青梅市日向和田</t>
  </si>
  <si>
    <t>東京都青梅市藤橋</t>
  </si>
  <si>
    <t>東京都青梅市二俣尾</t>
  </si>
  <si>
    <t>東京都青梅市御岳</t>
  </si>
  <si>
    <t>東京都青梅市師岡町</t>
  </si>
  <si>
    <t>東京都青梅市柚木町</t>
  </si>
  <si>
    <t>東京都青梅市和田町</t>
  </si>
  <si>
    <t>東京都府中市朝日町</t>
  </si>
  <si>
    <t>東京都府中市押立町</t>
  </si>
  <si>
    <t>東京都府中市片町</t>
  </si>
  <si>
    <t>東京都府中市北山町</t>
  </si>
  <si>
    <t>東京都府中市寿町</t>
  </si>
  <si>
    <t>東京都府中市小柳町</t>
  </si>
  <si>
    <t>東京都府中市是政</t>
  </si>
  <si>
    <t>東京都府中市幸町</t>
  </si>
  <si>
    <t>東京都府中市栄町</t>
  </si>
  <si>
    <t>東京都府中市清水が丘</t>
  </si>
  <si>
    <t>東京都府中市白糸台</t>
  </si>
  <si>
    <t>東京都府中市新町</t>
  </si>
  <si>
    <t>東京都府中市住吉町</t>
  </si>
  <si>
    <t>東京都府中市浅間町</t>
  </si>
  <si>
    <t>東京都府中市多磨町</t>
  </si>
  <si>
    <t>東京都府中市天神町</t>
  </si>
  <si>
    <t>東京都府中市西原町</t>
  </si>
  <si>
    <t>東京都府中市西府町</t>
  </si>
  <si>
    <t>東京都府中市日新町</t>
  </si>
  <si>
    <t>東京都府中市八幡町</t>
  </si>
  <si>
    <t>東京都府中市晴見町</t>
  </si>
  <si>
    <t>東京都府中市府中町</t>
  </si>
  <si>
    <t>東京都府中市分梅町</t>
  </si>
  <si>
    <t>東京都府中市本宿町</t>
  </si>
  <si>
    <t>東京都府中市本町</t>
  </si>
  <si>
    <t>東京都府中市緑町</t>
  </si>
  <si>
    <t>東京都府中市南町</t>
  </si>
  <si>
    <t>東京都府中市宮西町</t>
  </si>
  <si>
    <t>東京都府中市宮町</t>
  </si>
  <si>
    <t>東京都府中市美好町</t>
  </si>
  <si>
    <t>東京都府中市武蔵台</t>
  </si>
  <si>
    <t>東京都府中市紅葉丘</t>
  </si>
  <si>
    <t>東京都府中市矢崎町</t>
  </si>
  <si>
    <t>東京都府中市四谷</t>
  </si>
  <si>
    <t>東京都府中市若松町</t>
  </si>
  <si>
    <t>東京都昭島市朝日町</t>
  </si>
  <si>
    <t>東京都昭島市東町</t>
  </si>
  <si>
    <t>東京都昭島市大神町</t>
  </si>
  <si>
    <t>東京都昭島市郷地町</t>
  </si>
  <si>
    <t>東京都昭島市昭和町</t>
  </si>
  <si>
    <t>東京都昭島市上川原町</t>
  </si>
  <si>
    <t>東京都昭島市田中町</t>
  </si>
  <si>
    <t>東京都昭島市玉川町</t>
  </si>
  <si>
    <t>東京都昭島市つつじが丘</t>
  </si>
  <si>
    <t>東京都昭島市中神町</t>
  </si>
  <si>
    <t>東京都昭島市拝島町</t>
  </si>
  <si>
    <t>東京都昭島市福島町</t>
  </si>
  <si>
    <t>東京都昭島市松原町</t>
  </si>
  <si>
    <t>東京都昭島市緑町</t>
  </si>
  <si>
    <t>東京都昭島市美堀町</t>
  </si>
  <si>
    <t>東京都昭島市武蔵野</t>
  </si>
  <si>
    <t>東京都昭島市宮沢町</t>
  </si>
  <si>
    <t>東京都昭島市もくせいの杜</t>
  </si>
  <si>
    <t>東京都調布市入間町</t>
  </si>
  <si>
    <t>東京都調布市上石原</t>
  </si>
  <si>
    <t>東京都調布市菊野台</t>
  </si>
  <si>
    <t>東京都調布市国領町</t>
  </si>
  <si>
    <t>東京都調布市小島町</t>
  </si>
  <si>
    <t>東京都調布市佐須町</t>
  </si>
  <si>
    <t>東京都調布市柴崎</t>
  </si>
  <si>
    <t>東京都調布市下石原</t>
  </si>
  <si>
    <t>東京都調布市仙川町</t>
  </si>
  <si>
    <t>東京都調布市染地</t>
  </si>
  <si>
    <t>東京都調布市多摩川</t>
  </si>
  <si>
    <t>東京都調布市調布ヶ丘</t>
  </si>
  <si>
    <t>東京都調布市飛田給</t>
  </si>
  <si>
    <t>東京都調布市西つつじヶ丘</t>
  </si>
  <si>
    <t>東京都調布市野水</t>
  </si>
  <si>
    <t>東京都調布市東つつじヶ丘</t>
  </si>
  <si>
    <t>東京都調布市富士見町</t>
  </si>
  <si>
    <t>東京都調布市布田</t>
  </si>
  <si>
    <t>東京都調布市緑ヶ丘</t>
  </si>
  <si>
    <t>東京都調布市若葉町</t>
  </si>
  <si>
    <t>東京都調布市深大寺北町</t>
  </si>
  <si>
    <t>東京都調布市深大寺東町</t>
  </si>
  <si>
    <t>東京都調布市深大寺南町</t>
  </si>
  <si>
    <t>東京都調布市深大寺元町</t>
  </si>
  <si>
    <t>東京都調布市八雲台</t>
  </si>
  <si>
    <t>東京都町田市旭町</t>
  </si>
  <si>
    <t>東京都町田市小川</t>
  </si>
  <si>
    <t>東京都町田市金森</t>
  </si>
  <si>
    <t>東京都町田市忠生</t>
  </si>
  <si>
    <t>東京都町田市玉川学園</t>
  </si>
  <si>
    <t>東京都町田市つくし野</t>
  </si>
  <si>
    <t>東京都町田市鶴川</t>
  </si>
  <si>
    <t>東京都町田市鶴間</t>
  </si>
  <si>
    <t>東京都町田市中町</t>
  </si>
  <si>
    <t>東京都町田市成瀬</t>
  </si>
  <si>
    <t>東京都町田市成瀬台</t>
  </si>
  <si>
    <t>東京都町田市原町田</t>
  </si>
  <si>
    <t>東京都町田市東玉川学園</t>
  </si>
  <si>
    <t>東京都町田市南つくし野</t>
  </si>
  <si>
    <t>東京都町田市南成瀬</t>
  </si>
  <si>
    <t>東京都町田市森野</t>
  </si>
  <si>
    <t>東京都町田市小山田桜台</t>
  </si>
  <si>
    <t>東京都町田市薬師台</t>
  </si>
  <si>
    <t>東京都町田市成瀬が丘</t>
  </si>
  <si>
    <t>東京都町田市三輪緑山</t>
  </si>
  <si>
    <t>東京都町田市金井</t>
  </si>
  <si>
    <t>東京都町田市真光寺</t>
  </si>
  <si>
    <t>東京都町田市広袴</t>
  </si>
  <si>
    <t>東京都町田市小山ヶ丘</t>
  </si>
  <si>
    <t>東京都町田市木曽西</t>
  </si>
  <si>
    <t>東京都町田市木曽東</t>
  </si>
  <si>
    <t>東京都町田市能ヶ谷</t>
  </si>
  <si>
    <t>東京都町田市根岸</t>
  </si>
  <si>
    <t>東京都町田市金森東</t>
  </si>
  <si>
    <t>東京都町田市高ヶ坂</t>
  </si>
  <si>
    <t>東京都町田市西成瀬</t>
  </si>
  <si>
    <t>東京都町田市南町田</t>
  </si>
  <si>
    <t>東京都小金井市梶野町</t>
  </si>
  <si>
    <t>東京都小金井市桜町</t>
  </si>
  <si>
    <t>東京都小金井市関野町</t>
  </si>
  <si>
    <t>東京都小金井市中町</t>
  </si>
  <si>
    <t>東京都小金井市貫井北町</t>
  </si>
  <si>
    <t>東京都小金井市貫井南町</t>
  </si>
  <si>
    <t>東京都小金井市東町</t>
  </si>
  <si>
    <t>東京都小金井市本町</t>
  </si>
  <si>
    <t>東京都小金井市前原町</t>
  </si>
  <si>
    <t>東京都小金井市緑町</t>
  </si>
  <si>
    <t>東京都小平市大沼町</t>
  </si>
  <si>
    <t>東京都小平市小川西町</t>
  </si>
  <si>
    <t>東京都小平市小川東町</t>
  </si>
  <si>
    <t>東京都小平市小川町</t>
  </si>
  <si>
    <t>東京都小平市学園西町</t>
  </si>
  <si>
    <t>東京都小平市学園東町</t>
  </si>
  <si>
    <t>東京都小平市喜平町</t>
  </si>
  <si>
    <t>東京都小平市栄町</t>
  </si>
  <si>
    <t>東京都小平市上水新町</t>
  </si>
  <si>
    <t>東京都小平市上水本町</t>
  </si>
  <si>
    <t>東京都小平市上水南町</t>
  </si>
  <si>
    <t>東京都小平市鈴木町</t>
  </si>
  <si>
    <t>東京都小平市津田町</t>
  </si>
  <si>
    <t>東京都小平市天神町</t>
  </si>
  <si>
    <t>東京都小平市花小金井</t>
  </si>
  <si>
    <t>東京都小平市花小金井南町</t>
  </si>
  <si>
    <t>東京都小平市美園町</t>
  </si>
  <si>
    <t>東京都日野市旭が丘</t>
  </si>
  <si>
    <t>東京都日野市石田</t>
  </si>
  <si>
    <t>東京都日野市栄町</t>
  </si>
  <si>
    <t>東京都日野市新町</t>
  </si>
  <si>
    <t>東京都日野市多摩平</t>
  </si>
  <si>
    <t>東京都日野市西平山</t>
  </si>
  <si>
    <t>東京都日野市東豊田</t>
  </si>
  <si>
    <t>東京都日野市東平山</t>
  </si>
  <si>
    <t>東京都日野市日野台</t>
  </si>
  <si>
    <t>東京都日野市平山</t>
  </si>
  <si>
    <t>東京都日野市程久保</t>
  </si>
  <si>
    <t>東京都日野市万願寺</t>
  </si>
  <si>
    <t>東京都日野市三沢</t>
  </si>
  <si>
    <t>東京都日野市南平</t>
  </si>
  <si>
    <t>東京都日野市大坂上</t>
  </si>
  <si>
    <t>東京都日野市神明</t>
  </si>
  <si>
    <t>東京都日野市日野本町</t>
  </si>
  <si>
    <t>東京都東村山市青葉町</t>
  </si>
  <si>
    <t>東京都東村山市秋津町</t>
  </si>
  <si>
    <t>東京都東村山市恩多町</t>
  </si>
  <si>
    <t>東京都東村山市久米川町</t>
  </si>
  <si>
    <t>東京都東村山市栄町</t>
  </si>
  <si>
    <t>東京都東村山市諏訪町</t>
  </si>
  <si>
    <t>東京都東村山市多摩湖町</t>
  </si>
  <si>
    <t>東京都東村山市野口町</t>
  </si>
  <si>
    <t>東京都東村山市萩山町</t>
  </si>
  <si>
    <t>東京都東村山市富士見町</t>
  </si>
  <si>
    <t>東京都東村山市本町</t>
  </si>
  <si>
    <t>東京都東村山市美住町</t>
  </si>
  <si>
    <t>東京都東村山市廻田町</t>
  </si>
  <si>
    <t>東京都国分寺市泉町</t>
  </si>
  <si>
    <t>東京都国分寺市北町</t>
  </si>
  <si>
    <t>東京都国分寺市新町</t>
  </si>
  <si>
    <t>東京都国分寺市高木町</t>
  </si>
  <si>
    <t>東京都国分寺市戸倉</t>
  </si>
  <si>
    <t>東京都国分寺市内藤</t>
  </si>
  <si>
    <t>東京都国分寺市並木町</t>
  </si>
  <si>
    <t>東京都国分寺市西恋ヶ窪</t>
  </si>
  <si>
    <t>東京都国分寺市西町</t>
  </si>
  <si>
    <t>東京都国分寺市西元町</t>
  </si>
  <si>
    <t>東京都国分寺市光町</t>
  </si>
  <si>
    <t>東京都国分寺市東恋ヶ窪</t>
  </si>
  <si>
    <t>東京都国分寺市東戸倉</t>
  </si>
  <si>
    <t>東京都国分寺市東元町</t>
  </si>
  <si>
    <t>東京都国分寺市日吉町</t>
  </si>
  <si>
    <t>東京都国分寺市富士本</t>
  </si>
  <si>
    <t>東京都国分寺市本多</t>
  </si>
  <si>
    <t>東京都国分寺市本町</t>
  </si>
  <si>
    <t>東京都国分寺市南町</t>
  </si>
  <si>
    <t>東京都国立市青柳</t>
  </si>
  <si>
    <t>東京都国立市北</t>
  </si>
  <si>
    <t>東京都国立市中</t>
  </si>
  <si>
    <t>東京都国立市西</t>
  </si>
  <si>
    <t>東京都国立市東</t>
  </si>
  <si>
    <t>東京都国立市富士見台</t>
  </si>
  <si>
    <t>東京都国立市谷保</t>
  </si>
  <si>
    <t>東京都国立市泉</t>
  </si>
  <si>
    <t>東京都福生市加美平</t>
  </si>
  <si>
    <t>東京都福生市北田園</t>
  </si>
  <si>
    <t>東京都福生市南田園</t>
  </si>
  <si>
    <t>東京都福生市武蔵野台</t>
  </si>
  <si>
    <t>東京都狛江市和泉本町</t>
  </si>
  <si>
    <t>東京都狛江市猪方</t>
  </si>
  <si>
    <t>東京都狛江市岩戸北</t>
  </si>
  <si>
    <t>東京都狛江市岩戸南</t>
  </si>
  <si>
    <t>東京都狛江市中和泉</t>
  </si>
  <si>
    <t>東京都狛江市西和泉</t>
  </si>
  <si>
    <t>東京都狛江市西野川</t>
  </si>
  <si>
    <t>東京都狛江市東和泉</t>
  </si>
  <si>
    <t>東京都狛江市東野川</t>
  </si>
  <si>
    <t>東京都狛江市元和泉</t>
  </si>
  <si>
    <t>東京都狛江市駒井町</t>
  </si>
  <si>
    <t>東京都東大和市芋窪</t>
  </si>
  <si>
    <t>東京都東大和市上北台</t>
  </si>
  <si>
    <t>東京都東大和市清原</t>
  </si>
  <si>
    <t>東京都東大和市湖畔</t>
  </si>
  <si>
    <t>東京都東大和市桜が丘</t>
  </si>
  <si>
    <t>東京都東大和市狭山</t>
  </si>
  <si>
    <t>東京都東大和市清水</t>
  </si>
  <si>
    <t>東京都東大和市新堀</t>
  </si>
  <si>
    <t>東京都東大和市蔵敷</t>
  </si>
  <si>
    <t>東京都東大和市高木</t>
  </si>
  <si>
    <t>東京都東大和市立野</t>
  </si>
  <si>
    <t>東京都東大和市多摩湖</t>
  </si>
  <si>
    <t>東京都東大和市中央</t>
  </si>
  <si>
    <t>東京都東大和市仲原</t>
  </si>
  <si>
    <t>東京都東大和市奈良橋</t>
  </si>
  <si>
    <t>東京都東大和市南街</t>
  </si>
  <si>
    <t>東京都東大和市向原</t>
  </si>
  <si>
    <t>東京都清瀬市旭が丘</t>
  </si>
  <si>
    <t>東京都清瀬市梅園</t>
  </si>
  <si>
    <t>東京都清瀬市上清戸</t>
  </si>
  <si>
    <t>東京都清瀬市下宿</t>
  </si>
  <si>
    <t>東京都清瀬市下清戸</t>
  </si>
  <si>
    <t>東京都清瀬市竹丘</t>
  </si>
  <si>
    <t>東京都清瀬市中清戸</t>
  </si>
  <si>
    <t>東京都清瀬市中里</t>
  </si>
  <si>
    <t>東京都清瀬市野塩</t>
  </si>
  <si>
    <t>東京都清瀬市松山</t>
  </si>
  <si>
    <t>東京都清瀬市元町</t>
  </si>
  <si>
    <t>東京都東久留米市上の原</t>
  </si>
  <si>
    <t>東京都東久留米市金山町</t>
  </si>
  <si>
    <t>東京都東久留米市学園町</t>
  </si>
  <si>
    <t>東京都東久留米市小山</t>
  </si>
  <si>
    <t>東京都東久留米市幸町</t>
  </si>
  <si>
    <t>東京都東久留米市下里</t>
  </si>
  <si>
    <t>東京都東久留米市新川町</t>
  </si>
  <si>
    <t>東京都東久留米市神宝町</t>
  </si>
  <si>
    <t>東京都東久留米市浅間町</t>
  </si>
  <si>
    <t>東京都東久留米市滝山</t>
  </si>
  <si>
    <t>東京都東久留米市大門町</t>
  </si>
  <si>
    <t>東京都東久留米市中央町</t>
  </si>
  <si>
    <t>東京都東久留米市野火止</t>
  </si>
  <si>
    <t>東京都東久留米市八幡町</t>
  </si>
  <si>
    <t>東京都東久留米市氷川台</t>
  </si>
  <si>
    <t>東京都東久留米市本町</t>
  </si>
  <si>
    <t>東京都東久留米市前沢</t>
  </si>
  <si>
    <t>東京都東久留米市南沢</t>
  </si>
  <si>
    <t>東京都東久留米市南町</t>
  </si>
  <si>
    <t>東京都東久留米市柳窪</t>
  </si>
  <si>
    <t>東京都東久留米市弥生</t>
  </si>
  <si>
    <t>東京都武蔵村山市伊奈平</t>
  </si>
  <si>
    <t>東京都武蔵村山市榎</t>
  </si>
  <si>
    <t>東京都武蔵村山市大南</t>
  </si>
  <si>
    <t>東京都武蔵村山市学園</t>
  </si>
  <si>
    <t>東京都武蔵村山市岸</t>
  </si>
  <si>
    <t>東京都武蔵村山市残堀</t>
  </si>
  <si>
    <t>東京都武蔵村山市三ツ藤</t>
  </si>
  <si>
    <t>東京都武蔵村山市神明</t>
  </si>
  <si>
    <t>東京都武蔵村山市中藤</t>
  </si>
  <si>
    <t>東京都武蔵村山市中央</t>
  </si>
  <si>
    <t>東京都武蔵村山市本町</t>
  </si>
  <si>
    <t>東京都武蔵村山市中原</t>
  </si>
  <si>
    <t>東京都多摩市愛宕</t>
  </si>
  <si>
    <t>東京都多摩市一ノ宮</t>
  </si>
  <si>
    <t>東京都多摩市落合</t>
  </si>
  <si>
    <t>東京都多摩市貝取</t>
  </si>
  <si>
    <t>東京都多摩市桜ヶ丘</t>
  </si>
  <si>
    <t>東京都多摩市諏訪</t>
  </si>
  <si>
    <t>東京都多摩市関戸</t>
  </si>
  <si>
    <t>東京都多摩市鶴牧</t>
  </si>
  <si>
    <t>東京都多摩市豊ヶ丘</t>
  </si>
  <si>
    <t>東京都多摩市永山</t>
  </si>
  <si>
    <t>東京都多摩市東寺方</t>
  </si>
  <si>
    <t>東京都多摩市聖ヶ丘</t>
  </si>
  <si>
    <t>東京都多摩市南野</t>
  </si>
  <si>
    <t>東京都多摩市連光寺</t>
  </si>
  <si>
    <t>東京都多摩市和田</t>
  </si>
  <si>
    <t>東京都多摩市馬引沢</t>
  </si>
  <si>
    <t>東京都多摩市唐木田</t>
  </si>
  <si>
    <t>東京都多摩市山王下</t>
  </si>
  <si>
    <t>東京都多摩市中沢</t>
  </si>
  <si>
    <t>東京都稲城市平尾</t>
  </si>
  <si>
    <t>東京都稲城市向陽台</t>
  </si>
  <si>
    <t>東京都稲城市長峰</t>
  </si>
  <si>
    <t>東京都稲城市若葉台</t>
  </si>
  <si>
    <t>東京都羽村市川崎</t>
  </si>
  <si>
    <t>東京都羽村市五ノ神</t>
  </si>
  <si>
    <t>東京都羽村市栄町</t>
  </si>
  <si>
    <t>東京都羽村市神明台</t>
  </si>
  <si>
    <t>東京都羽村市玉川</t>
  </si>
  <si>
    <t>東京都羽村市羽加美</t>
  </si>
  <si>
    <t>東京都羽村市羽中</t>
  </si>
  <si>
    <t>東京都羽村市羽西</t>
  </si>
  <si>
    <t>東京都羽村市羽東</t>
  </si>
  <si>
    <t>東京都羽村市富士見平</t>
  </si>
  <si>
    <t>東京都羽村市双葉町</t>
  </si>
  <si>
    <t>東京都羽村市緑ヶ丘</t>
  </si>
  <si>
    <t>東京都羽村市小作台</t>
  </si>
  <si>
    <t>東京都あきる野市秋川</t>
  </si>
  <si>
    <t>東京都あきる野市小川東</t>
  </si>
  <si>
    <t>東京都あきる野市二宮東</t>
  </si>
  <si>
    <t>東京都あきる野市原小宮</t>
  </si>
  <si>
    <t>東京都あきる野市秋留</t>
  </si>
  <si>
    <t>東京都西東京市泉町</t>
  </si>
  <si>
    <t>東京都西東京市北原町</t>
  </si>
  <si>
    <t>東京都西東京市北町</t>
  </si>
  <si>
    <t>東京都西東京市栄町</t>
  </si>
  <si>
    <t>東京都西東京市芝久保町</t>
  </si>
  <si>
    <t>東京都西東京市下保谷</t>
  </si>
  <si>
    <t>東京都西東京市新町</t>
  </si>
  <si>
    <t>東京都西東京市住吉町</t>
  </si>
  <si>
    <t>東京都西東京市田無町</t>
  </si>
  <si>
    <t>東京都西東京市中町</t>
  </si>
  <si>
    <t>東京都西東京市西原町</t>
  </si>
  <si>
    <t>東京都西東京市東町</t>
  </si>
  <si>
    <t>東京都西東京市東伏見</t>
  </si>
  <si>
    <t>東京都西東京市ひばりが丘</t>
  </si>
  <si>
    <t>東京都西東京市ひばりが丘北</t>
  </si>
  <si>
    <t>東京都西東京市富士町</t>
  </si>
  <si>
    <t>東京都西東京市保谷町</t>
  </si>
  <si>
    <t>東京都西東京市緑町</t>
  </si>
  <si>
    <t>東京都西東京市南町</t>
  </si>
  <si>
    <t>東京都西東京市向台町</t>
  </si>
  <si>
    <t>東京都西東京市柳沢</t>
  </si>
  <si>
    <t>東京都西東京市谷戸町</t>
  </si>
  <si>
    <t>東京都西多摩郡瑞穂町長岡</t>
  </si>
  <si>
    <t>東京都西多摩郡瑞穂町南平</t>
  </si>
  <si>
    <t>東京都西多摩郡瑞穂町むさし野</t>
  </si>
  <si>
    <t>東京都大島町岡田</t>
  </si>
  <si>
    <t>東京都大島町差木地</t>
  </si>
  <si>
    <t>東京都大島町泉津</t>
  </si>
  <si>
    <t>東京都大島町野増</t>
  </si>
  <si>
    <t>東京都大島町波浮港</t>
  </si>
  <si>
    <t>東京都大島町元町</t>
  </si>
  <si>
    <t>東京都新島村若郷</t>
  </si>
  <si>
    <t>東京都新島村本村</t>
  </si>
  <si>
    <t>東京都小笠原村父島</t>
  </si>
  <si>
    <t>東京都小笠原村母島</t>
  </si>
  <si>
    <t>大阪府大阪市都島区内代町</t>
  </si>
  <si>
    <t>大阪府大阪市都島区片町</t>
  </si>
  <si>
    <t>大阪府大阪市都島区毛馬町</t>
  </si>
  <si>
    <t>大阪府大阪市都島区善源寺町</t>
  </si>
  <si>
    <t>大阪府大阪市都島区高倉町</t>
  </si>
  <si>
    <t>大阪府大阪市都島区大東町</t>
  </si>
  <si>
    <t>大阪府大阪市都島区友渕町</t>
  </si>
  <si>
    <t>大阪府大阪市都島区中野町</t>
  </si>
  <si>
    <t>大阪府大阪市都島区東野田町</t>
  </si>
  <si>
    <t>大阪府大阪市都島区都島北通</t>
  </si>
  <si>
    <t>大阪府大阪市都島区都島中通</t>
  </si>
  <si>
    <t>大阪府大阪市都島区都島本通</t>
  </si>
  <si>
    <t>大阪府大阪市都島区都島南通</t>
  </si>
  <si>
    <t>大阪府大阪市都島区御幸町</t>
  </si>
  <si>
    <t>大阪府大阪市福島区海老江</t>
  </si>
  <si>
    <t>大阪府大阪市福島区大開</t>
  </si>
  <si>
    <t>大阪府大阪市福島区鷺洲</t>
  </si>
  <si>
    <t>大阪府大阪市福島区玉川</t>
  </si>
  <si>
    <t>大阪府大阪市福島区野田</t>
  </si>
  <si>
    <t>大阪府大阪市福島区福島</t>
  </si>
  <si>
    <t>大阪府大阪市福島区吉野</t>
  </si>
  <si>
    <t>大阪府大阪市此花区朝日</t>
  </si>
  <si>
    <t>大阪府大阪市此花区梅町</t>
  </si>
  <si>
    <t>大阪府大阪市此花区春日出北</t>
  </si>
  <si>
    <t>大阪府大阪市此花区春日出中</t>
  </si>
  <si>
    <t>大阪府大阪市此花区春日出南</t>
  </si>
  <si>
    <t>大阪府大阪市此花区桜島</t>
  </si>
  <si>
    <t>大阪府大阪市此花区四貫島</t>
  </si>
  <si>
    <t>大阪府大阪市此花区島屋</t>
  </si>
  <si>
    <t>大阪府大阪市此花区高見</t>
  </si>
  <si>
    <t>大阪府大阪市此花区常吉</t>
  </si>
  <si>
    <t>大阪府大阪市此花区伝法</t>
  </si>
  <si>
    <t>大阪府大阪市此花区酉島</t>
  </si>
  <si>
    <t>大阪府大阪市此花区西九条</t>
  </si>
  <si>
    <t>大阪府大阪市此花区梅香</t>
  </si>
  <si>
    <t>大阪府大阪市此花区北港</t>
  </si>
  <si>
    <t>大阪府大阪市此花区北港白津</t>
  </si>
  <si>
    <t>大阪府大阪市此花区北港緑地</t>
  </si>
  <si>
    <t>大阪府大阪市西区安治川</t>
  </si>
  <si>
    <t>大阪府大阪市西区阿波座</t>
  </si>
  <si>
    <t>大阪府大阪市西区立売堀</t>
  </si>
  <si>
    <t>大阪府大阪市西区靱本町</t>
  </si>
  <si>
    <t>大阪府大阪市西区江戸堀</t>
  </si>
  <si>
    <t>大阪府大阪市西区江之子島</t>
  </si>
  <si>
    <t>大阪府大阪市西区川口</t>
  </si>
  <si>
    <t>大阪府大阪市西区北堀江</t>
  </si>
  <si>
    <t>大阪府大阪市西区京町堀</t>
  </si>
  <si>
    <t>大阪府大阪市西区九条</t>
  </si>
  <si>
    <t>大阪府大阪市西区九条南</t>
  </si>
  <si>
    <t>大阪府大阪市西区境川</t>
  </si>
  <si>
    <t>大阪府大阪市西区新町</t>
  </si>
  <si>
    <t>大阪府大阪市西区千代崎</t>
  </si>
  <si>
    <t>大阪府大阪市西区土佐堀</t>
  </si>
  <si>
    <t>大阪府大阪市西区西本町</t>
  </si>
  <si>
    <t>大阪府大阪市西区本田</t>
  </si>
  <si>
    <t>大阪府大阪市西区南堀江</t>
  </si>
  <si>
    <t>大阪府大阪市港区池島</t>
  </si>
  <si>
    <t>大阪府大阪市港区石田</t>
  </si>
  <si>
    <t>大阪府大阪市港区磯路</t>
  </si>
  <si>
    <t>大阪府大阪市港区市岡</t>
  </si>
  <si>
    <t>大阪府大阪市港区市岡元町</t>
  </si>
  <si>
    <t>大阪府大阪市港区海岸通</t>
  </si>
  <si>
    <t>大阪府大阪市港区港晴</t>
  </si>
  <si>
    <t>大阪府大阪市港区田中</t>
  </si>
  <si>
    <t>大阪府大阪市港区築港</t>
  </si>
  <si>
    <t>大阪府大阪市港区波除</t>
  </si>
  <si>
    <t>大阪府大阪市港区福崎</t>
  </si>
  <si>
    <t>大阪府大阪市港区弁天</t>
  </si>
  <si>
    <t>大阪府大阪市港区三先</t>
  </si>
  <si>
    <t>大阪府大阪市港区南市岡</t>
  </si>
  <si>
    <t>大阪府大阪市港区八幡屋</t>
  </si>
  <si>
    <t>大阪府大阪市港区夕凪</t>
  </si>
  <si>
    <t>大阪府大阪市大正区泉尾</t>
  </si>
  <si>
    <t>大阪府大阪市大正区北恩加島</t>
  </si>
  <si>
    <t>大阪府大阪市大正区北村</t>
  </si>
  <si>
    <t>大阪府大阪市大正区小林西</t>
  </si>
  <si>
    <t>大阪府大阪市大正区小林東</t>
  </si>
  <si>
    <t>大阪府大阪市大正区三軒家西</t>
  </si>
  <si>
    <t>大阪府大阪市大正区三軒家東</t>
  </si>
  <si>
    <t>大阪府大阪市大正区千島</t>
  </si>
  <si>
    <t>大阪府大阪市大正区鶴町</t>
  </si>
  <si>
    <t>大阪府大阪市大正区平尾</t>
  </si>
  <si>
    <t>大阪府大阪市大正区船町</t>
  </si>
  <si>
    <t>大阪府大阪市大正区南恩加島</t>
  </si>
  <si>
    <t>大阪府大阪市天王寺区上汐</t>
  </si>
  <si>
    <t>大阪府大阪市天王寺区上本町</t>
  </si>
  <si>
    <t>大阪府大阪市天王寺区逢阪</t>
  </si>
  <si>
    <t>大阪府大阪市天王寺区勝山</t>
  </si>
  <si>
    <t>大阪府大阪市天王寺区烏ヶ辻</t>
  </si>
  <si>
    <t>大阪府大阪市天王寺区細工谷</t>
  </si>
  <si>
    <t>大阪府大阪市天王寺区四天王寺</t>
  </si>
  <si>
    <t>大阪府大阪市天王寺区下寺町</t>
  </si>
  <si>
    <t>大阪府大阪市天王寺区大道</t>
  </si>
  <si>
    <t>大阪府大阪市天王寺区寺田町</t>
  </si>
  <si>
    <t>大阪府大阪市天王寺区堂ヶ芝</t>
  </si>
  <si>
    <t>大阪府大阪市浪速区芦原</t>
  </si>
  <si>
    <t>大阪府大阪市浪速区稲荷</t>
  </si>
  <si>
    <t>大阪府大阪市浪速区恵美須西</t>
  </si>
  <si>
    <t>大阪府大阪市浪速区恵美須東</t>
  </si>
  <si>
    <t>大阪府大阪市浪速区戎本町</t>
  </si>
  <si>
    <t>大阪府大阪市浪速区木津川</t>
  </si>
  <si>
    <t>大阪府大阪市浪速区久保吉</t>
  </si>
  <si>
    <t>大阪府大阪市浪速区幸町</t>
  </si>
  <si>
    <t>大阪府大阪市浪速区桜川</t>
  </si>
  <si>
    <t>大阪府大阪市浪速区塩草</t>
  </si>
  <si>
    <t>大阪府大阪市浪速区敷津西</t>
  </si>
  <si>
    <t>大阪府大阪市浪速区敷津東</t>
  </si>
  <si>
    <t>大阪府大阪市浪速区下寺</t>
  </si>
  <si>
    <t>大阪府大阪市浪速区立葉</t>
  </si>
  <si>
    <t>大阪府大阪市浪速区大国</t>
  </si>
  <si>
    <t>大阪府大阪市浪速区浪速西</t>
  </si>
  <si>
    <t>大阪府大阪市浪速区浪速東</t>
  </si>
  <si>
    <t>大阪府大阪市浪速区難波中</t>
  </si>
  <si>
    <t>大阪府大阪市浪速区日本橋</t>
  </si>
  <si>
    <t>大阪府大阪市浪速区日本橋西</t>
  </si>
  <si>
    <t>大阪府大阪市浪速区日本橋東</t>
  </si>
  <si>
    <t>大阪府大阪市浪速区湊町</t>
  </si>
  <si>
    <t>大阪府大阪市浪速区元町</t>
  </si>
  <si>
    <t>大阪府大阪市西淀川区歌島</t>
  </si>
  <si>
    <t>大阪府大阪市西淀川区大野</t>
  </si>
  <si>
    <t>大阪府大阪市西淀川区大和田</t>
  </si>
  <si>
    <t>大阪府大阪市西淀川区柏里</t>
  </si>
  <si>
    <t>大阪府大阪市西淀川区竹島</t>
  </si>
  <si>
    <t>大阪府大阪市西淀川区千舟</t>
  </si>
  <si>
    <t>大阪府大阪市西淀川区佃</t>
  </si>
  <si>
    <t>大阪府大阪市西淀川区出来島</t>
  </si>
  <si>
    <t>大阪府大阪市西淀川区中島</t>
  </si>
  <si>
    <t>大阪府大阪市西淀川区西島</t>
  </si>
  <si>
    <t>大阪府大阪市西淀川区野里</t>
  </si>
  <si>
    <t>大阪府大阪市西淀川区花川</t>
  </si>
  <si>
    <t>大阪府大阪市西淀川区姫里</t>
  </si>
  <si>
    <t>大阪府大阪市西淀川区姫島</t>
  </si>
  <si>
    <t>大阪府大阪市西淀川区百島</t>
  </si>
  <si>
    <t>大阪府大阪市西淀川区福町</t>
  </si>
  <si>
    <t>大阪府大阪市西淀川区御幣島</t>
  </si>
  <si>
    <t>大阪府大阪市東淀川区相川</t>
  </si>
  <si>
    <t>大阪府大阪市東淀川区淡路</t>
  </si>
  <si>
    <t>大阪府大阪市東淀川区井高野</t>
  </si>
  <si>
    <t>大阪府大阪市東淀川区大隅</t>
  </si>
  <si>
    <t>大阪府大阪市東淀川区上新庄</t>
  </si>
  <si>
    <t>大阪府大阪市東淀川区北江口</t>
  </si>
  <si>
    <t>大阪府大阪市東淀川区柴島</t>
  </si>
  <si>
    <t>大阪府大阪市東淀川区小松</t>
  </si>
  <si>
    <t>大阪府大阪市東淀川区下新庄</t>
  </si>
  <si>
    <t>大阪府大阪市東淀川区菅原</t>
  </si>
  <si>
    <t>大阪府大阪市東淀川区瑞光</t>
  </si>
  <si>
    <t>大阪府大阪市東淀川区大桐</t>
  </si>
  <si>
    <t>大阪府大阪市東淀川区大道南</t>
  </si>
  <si>
    <t>大阪府大阪市東淀川区豊里</t>
  </si>
  <si>
    <t>大阪府大阪市東淀川区西淡路</t>
  </si>
  <si>
    <t>大阪府大阪市東淀川区東淡路</t>
  </si>
  <si>
    <t>大阪府大阪市東淀川区東中島</t>
  </si>
  <si>
    <t>大阪府大阪市東淀川区豊新</t>
  </si>
  <si>
    <t>大阪府大阪市東淀川区南江口</t>
  </si>
  <si>
    <t>大阪府大阪市東成区大今里</t>
  </si>
  <si>
    <t>大阪府大阪市東成区大今里西</t>
  </si>
  <si>
    <t>大阪府大阪市東成区大今里南</t>
  </si>
  <si>
    <t>大阪府大阪市東成区神路</t>
  </si>
  <si>
    <t>大阪府大阪市東成区玉津</t>
  </si>
  <si>
    <t>大阪府大阪市東成区中道</t>
  </si>
  <si>
    <t>大阪府大阪市東成区中本</t>
  </si>
  <si>
    <t>大阪府大阪市東成区東今里</t>
  </si>
  <si>
    <t>大阪府大阪市東成区東小橋</t>
  </si>
  <si>
    <t>大阪府大阪市東成区東中本</t>
  </si>
  <si>
    <t>大阪府大阪市東成区深江北</t>
  </si>
  <si>
    <t>大阪府大阪市東成区深江南</t>
  </si>
  <si>
    <t>大阪府大阪市生野区生野西</t>
  </si>
  <si>
    <t>大阪府大阪市生野区生野東</t>
  </si>
  <si>
    <t>大阪府大阪市生野区勝山北</t>
  </si>
  <si>
    <t>大阪府大阪市生野区勝山南</t>
  </si>
  <si>
    <t>大阪府大阪市生野区舎利寺</t>
  </si>
  <si>
    <t>大阪府大阪市生野区小路</t>
  </si>
  <si>
    <t>大阪府大阪市生野区小路東</t>
  </si>
  <si>
    <t>大阪府大阪市生野区新今里</t>
  </si>
  <si>
    <t>大阪府大阪市生野区田島</t>
  </si>
  <si>
    <t>大阪府大阪市生野区巽北</t>
  </si>
  <si>
    <t>大阪府大阪市生野区巽中</t>
  </si>
  <si>
    <t>大阪府大阪市生野区巽西</t>
  </si>
  <si>
    <t>大阪府大阪市生野区巽東</t>
  </si>
  <si>
    <t>大阪府大阪市生野区巽南</t>
  </si>
  <si>
    <t>大阪府大阪市生野区鶴橋</t>
  </si>
  <si>
    <t>大阪府大阪市生野区中川</t>
  </si>
  <si>
    <t>大阪府大阪市生野区中川西</t>
  </si>
  <si>
    <t>大阪府大阪市生野区中川東</t>
  </si>
  <si>
    <t>大阪府大阪市生野区林寺</t>
  </si>
  <si>
    <t>大阪府大阪市生野区桃谷</t>
  </si>
  <si>
    <t>大阪府大阪市旭区赤川</t>
  </si>
  <si>
    <t>大阪府大阪市旭区生江</t>
  </si>
  <si>
    <t>大阪府大阪市旭区今市</t>
  </si>
  <si>
    <t>大阪府大阪市旭区大宮</t>
  </si>
  <si>
    <t>大阪府大阪市旭区清水</t>
  </si>
  <si>
    <t>大阪府大阪市旭区新森</t>
  </si>
  <si>
    <t>大阪府大阪市旭区千林</t>
  </si>
  <si>
    <t>大阪府大阪市旭区太子橋</t>
  </si>
  <si>
    <t>大阪府大阪市旭区高殿</t>
  </si>
  <si>
    <t>大阪府大阪市旭区中宮</t>
  </si>
  <si>
    <t>大阪府大阪市旭区森小路</t>
  </si>
  <si>
    <t>大阪府大阪市城東区今福西</t>
  </si>
  <si>
    <t>大阪府大阪市城東区今福東</t>
  </si>
  <si>
    <t>大阪府大阪市城東区今福南</t>
  </si>
  <si>
    <t>大阪府大阪市城東区蒲生</t>
  </si>
  <si>
    <t>大阪府大阪市城東区新喜多</t>
  </si>
  <si>
    <t>大阪府大阪市城東区新喜多東</t>
  </si>
  <si>
    <t>大阪府大阪市城東区鴫野西</t>
  </si>
  <si>
    <t>大阪府大阪市城東区鴫野東</t>
  </si>
  <si>
    <t>大阪府大阪市城東区諏訪</t>
  </si>
  <si>
    <t>大阪府大阪市城東区成育</t>
  </si>
  <si>
    <t>大阪府大阪市城東区関目</t>
  </si>
  <si>
    <t>大阪府大阪市城東区中央</t>
  </si>
  <si>
    <t>大阪府大阪市城東区中浜</t>
  </si>
  <si>
    <t>大阪府大阪市城東区永田</t>
  </si>
  <si>
    <t>大阪府大阪市城東区野江</t>
  </si>
  <si>
    <t>大阪府大阪市城東区放出西</t>
  </si>
  <si>
    <t>大阪府大阪市城東区東中浜</t>
  </si>
  <si>
    <t>大阪府大阪市城東区古市</t>
  </si>
  <si>
    <t>大阪府大阪市城東区森之宮</t>
  </si>
  <si>
    <t>大阪府大阪市阿倍野区相生通</t>
  </si>
  <si>
    <t>大阪府大阪市阿倍野区旭町</t>
  </si>
  <si>
    <t>大阪府大阪市阿倍野区阿倍野筋</t>
  </si>
  <si>
    <t>大阪府大阪市阿倍野区王子町</t>
  </si>
  <si>
    <t>大阪府大阪市阿倍野区北畠</t>
  </si>
  <si>
    <t>大阪府大阪市阿倍野区共立通</t>
  </si>
  <si>
    <t>大阪府大阪市阿倍野区三明町</t>
  </si>
  <si>
    <t>大阪府大阪市阿倍野区昭和町</t>
  </si>
  <si>
    <t>大阪府大阪市阿倍野区天王寺町北</t>
  </si>
  <si>
    <t>大阪府大阪市阿倍野区天王寺町南</t>
  </si>
  <si>
    <t>大阪府大阪市阿倍野区西田辺町</t>
  </si>
  <si>
    <t>大阪府大阪市阿倍野区播磨町</t>
  </si>
  <si>
    <t>大阪府大阪市阿倍野区阪南町</t>
  </si>
  <si>
    <t>大阪府大阪市阿倍野区美章園</t>
  </si>
  <si>
    <t>大阪府大阪市阿倍野区文の里</t>
  </si>
  <si>
    <t>大阪府大阪市阿倍野区松崎町</t>
  </si>
  <si>
    <t>大阪府大阪市阿倍野区松虫通</t>
  </si>
  <si>
    <t>大阪府大阪市阿倍野区丸山通</t>
  </si>
  <si>
    <t>大阪府大阪市阿倍野区桃ヶ池町</t>
  </si>
  <si>
    <t>大阪府大阪市住吉区浅香</t>
  </si>
  <si>
    <t>大阪府大阪市住吉区我孫子</t>
  </si>
  <si>
    <t>大阪府大阪市住吉区我孫子西</t>
  </si>
  <si>
    <t>大阪府大阪市住吉区我孫子東</t>
  </si>
  <si>
    <t>大阪府大阪市住吉区上住吉</t>
  </si>
  <si>
    <t>大阪府大阪市住吉区遠里小野</t>
  </si>
  <si>
    <t>大阪府大阪市住吉区苅田</t>
  </si>
  <si>
    <t>大阪府大阪市住吉区沢之町</t>
  </si>
  <si>
    <t>大阪府大阪市住吉区清水丘</t>
  </si>
  <si>
    <t>大阪府大阪市住吉区杉本</t>
  </si>
  <si>
    <t>大阪府大阪市住吉区墨江</t>
  </si>
  <si>
    <t>大阪府大阪市住吉区住吉</t>
  </si>
  <si>
    <t>大阪府大阪市住吉区千躰</t>
  </si>
  <si>
    <t>大阪府大阪市住吉区大領</t>
  </si>
  <si>
    <t>大阪府大阪市住吉区帝塚山中</t>
  </si>
  <si>
    <t>大阪府大阪市住吉区帝塚山西</t>
  </si>
  <si>
    <t>大阪府大阪市住吉区帝塚山東</t>
  </si>
  <si>
    <t>大阪府大阪市住吉区殿辻</t>
  </si>
  <si>
    <t>大阪府大阪市住吉区長居</t>
  </si>
  <si>
    <t>大阪府大阪市住吉区長居西</t>
  </si>
  <si>
    <t>大阪府大阪市住吉区長居東</t>
  </si>
  <si>
    <t>大阪府大阪市住吉区庭井</t>
  </si>
  <si>
    <t>大阪府大阪市住吉区万代</t>
  </si>
  <si>
    <t>大阪府大阪市住吉区万代東</t>
  </si>
  <si>
    <t>大阪府大阪市住吉区東粉浜</t>
  </si>
  <si>
    <t>大阪府大阪市住吉区南住吉</t>
  </si>
  <si>
    <t>大阪府大阪市住吉区山之内</t>
  </si>
  <si>
    <t>大阪府大阪市東住吉区今川</t>
  </si>
  <si>
    <t>大阪府大阪市東住吉区今林</t>
  </si>
  <si>
    <t>大阪府大阪市東住吉区北田辺</t>
  </si>
  <si>
    <t>大阪府大阪市東住吉区杭全</t>
  </si>
  <si>
    <t>大阪府大阪市東住吉区桑津</t>
  </si>
  <si>
    <t>大阪府大阪市東住吉区公園南矢田</t>
  </si>
  <si>
    <t>大阪府大阪市東住吉区駒川</t>
  </si>
  <si>
    <t>大阪府大阪市東住吉区住道矢田</t>
  </si>
  <si>
    <t>大阪府大阪市東住吉区鷹合</t>
  </si>
  <si>
    <t>大阪府大阪市東住吉区田辺</t>
  </si>
  <si>
    <t>大阪府大阪市東住吉区照ヶ丘矢田</t>
  </si>
  <si>
    <t>大阪府大阪市東住吉区中野</t>
  </si>
  <si>
    <t>大阪府大阪市東住吉区西今川</t>
  </si>
  <si>
    <t>大阪府大阪市東住吉区針中野</t>
  </si>
  <si>
    <t>大阪府大阪市東住吉区東田辺</t>
  </si>
  <si>
    <t>大阪府大阪市東住吉区南田辺</t>
  </si>
  <si>
    <t>大阪府大阪市東住吉区矢田</t>
  </si>
  <si>
    <t>大阪府大阪市東住吉区山坂</t>
  </si>
  <si>
    <t>大阪府大阪市東住吉区湯里</t>
  </si>
  <si>
    <t>大阪府大阪市西成区旭</t>
  </si>
  <si>
    <t>大阪府大阪市西成区岸里</t>
  </si>
  <si>
    <t>大阪府大阪市西成区岸里東</t>
  </si>
  <si>
    <t>大阪府大阪市西成区北津守</t>
  </si>
  <si>
    <t>大阪府大阪市西成区北開</t>
  </si>
  <si>
    <t>大阪府大阪市西成区山王</t>
  </si>
  <si>
    <t>大阪府大阪市西成区潮路</t>
  </si>
  <si>
    <t>大阪府大阪市西成区聖天下</t>
  </si>
  <si>
    <t>大阪府大阪市西成区千本北</t>
  </si>
  <si>
    <t>大阪府大阪市西成区千本中</t>
  </si>
  <si>
    <t>大阪府大阪市西成区千本南</t>
  </si>
  <si>
    <t>大阪府大阪市西成区太子</t>
  </si>
  <si>
    <t>大阪府大阪市西成区橘</t>
  </si>
  <si>
    <t>大阪府大阪市西成区玉出中</t>
  </si>
  <si>
    <t>大阪府大阪市西成区玉出西</t>
  </si>
  <si>
    <t>大阪府大阪市西成区玉出東</t>
  </si>
  <si>
    <t>大阪府大阪市西成区津守</t>
  </si>
  <si>
    <t>大阪府大阪市西成区鶴見橋</t>
  </si>
  <si>
    <t>大阪府大阪市西成区天下茶屋</t>
  </si>
  <si>
    <t>大阪府大阪市西成区天下茶屋北</t>
  </si>
  <si>
    <t>大阪府大阪市西成区天下茶屋東</t>
  </si>
  <si>
    <t>大阪府大阪市西成区天神ノ森</t>
  </si>
  <si>
    <t>大阪府大阪市西成区出城</t>
  </si>
  <si>
    <t>大阪府大阪市西成区中開</t>
  </si>
  <si>
    <t>大阪府大阪市西成区長橋</t>
  </si>
  <si>
    <t>大阪府大阪市西成区萩之茶屋</t>
  </si>
  <si>
    <t>大阪府大阪市西成区花園北</t>
  </si>
  <si>
    <t>大阪府大阪市西成区花園南</t>
  </si>
  <si>
    <t>大阪府大阪市西成区梅南</t>
  </si>
  <si>
    <t>大阪府大阪市西成区松</t>
  </si>
  <si>
    <t>大阪府大阪市西成区南津守</t>
  </si>
  <si>
    <t>大阪府大阪市西成区南開</t>
  </si>
  <si>
    <t>大阪府大阪市淀川区加島</t>
  </si>
  <si>
    <t>大阪府大阪市淀川区木川西</t>
  </si>
  <si>
    <t>大阪府大阪市淀川区木川東</t>
  </si>
  <si>
    <t>大阪府大阪市淀川区新北野</t>
  </si>
  <si>
    <t>大阪府大阪市淀川区十三東</t>
  </si>
  <si>
    <t>大阪府大阪市淀川区十三本町</t>
  </si>
  <si>
    <t>大阪府大阪市淀川区十三元今里</t>
  </si>
  <si>
    <t>大阪府大阪市淀川区十八条</t>
  </si>
  <si>
    <t>大阪府大阪市淀川区田川</t>
  </si>
  <si>
    <t>大阪府大阪市淀川区田川北</t>
  </si>
  <si>
    <t>大阪府大阪市淀川区塚本</t>
  </si>
  <si>
    <t>大阪府大阪市淀川区新高</t>
  </si>
  <si>
    <t>大阪府大阪市淀川区西中島</t>
  </si>
  <si>
    <t>大阪府大阪市淀川区西三国</t>
  </si>
  <si>
    <t>大阪府大阪市淀川区西宮原</t>
  </si>
  <si>
    <t>大阪府大阪市淀川区野中北</t>
  </si>
  <si>
    <t>大阪府大阪市淀川区野中南</t>
  </si>
  <si>
    <t>大阪府大阪市淀川区東三国</t>
  </si>
  <si>
    <t>大阪府大阪市淀川区三国本町</t>
  </si>
  <si>
    <t>大阪府大阪市淀川区三津屋北</t>
  </si>
  <si>
    <t>大阪府大阪市淀川区三津屋中</t>
  </si>
  <si>
    <t>大阪府大阪市淀川区三津屋南</t>
  </si>
  <si>
    <t>大阪府大阪市淀川区宮原</t>
  </si>
  <si>
    <t>大阪府大阪市鶴見区今津北</t>
  </si>
  <si>
    <t>大阪府大阪市鶴見区今津中</t>
  </si>
  <si>
    <t>大阪府大阪市鶴見区今津南</t>
  </si>
  <si>
    <t>大阪府大阪市鶴見区鶴見</t>
  </si>
  <si>
    <t>大阪府大阪市鶴見区徳庵</t>
  </si>
  <si>
    <t>大阪府大阪市鶴見区中茶屋</t>
  </si>
  <si>
    <t>大阪府大阪市鶴見区放出東</t>
  </si>
  <si>
    <t>大阪府大阪市鶴見区浜</t>
  </si>
  <si>
    <t>大阪府大阪市鶴見区茨田大宮</t>
  </si>
  <si>
    <t>大阪府大阪市鶴見区緑</t>
  </si>
  <si>
    <t>大阪府大阪市鶴見区諸口</t>
  </si>
  <si>
    <t>大阪府大阪市鶴見区焼野</t>
  </si>
  <si>
    <t>大阪府大阪市鶴見区安田</t>
  </si>
  <si>
    <t>大阪府大阪市鶴見区横堤</t>
  </si>
  <si>
    <t>大阪府大阪市住之江区安立</t>
  </si>
  <si>
    <t>大阪府大阪市住之江区泉</t>
  </si>
  <si>
    <t>大阪府大阪市住之江区北加賀屋</t>
  </si>
  <si>
    <t>大阪府大阪市住之江区北島</t>
  </si>
  <si>
    <t>大阪府大阪市住之江区粉浜</t>
  </si>
  <si>
    <t>大阪府大阪市住之江区粉浜西</t>
  </si>
  <si>
    <t>大阪府大阪市住之江区柴谷</t>
  </si>
  <si>
    <t>大阪府大阪市住之江区新北島</t>
  </si>
  <si>
    <t>大阪府大阪市住之江区住之江</t>
  </si>
  <si>
    <t>大阪府大阪市住之江区中加賀屋</t>
  </si>
  <si>
    <t>大阪府大阪市住之江区南港北</t>
  </si>
  <si>
    <t>大阪府大阪市住之江区南港中</t>
  </si>
  <si>
    <t>大阪府大阪市住之江区南港東</t>
  </si>
  <si>
    <t>大阪府大阪市住之江区南港南</t>
  </si>
  <si>
    <t>大阪府大阪市住之江区西加賀屋</t>
  </si>
  <si>
    <t>大阪府大阪市住之江区西住之江</t>
  </si>
  <si>
    <t>大阪府大阪市住之江区浜口西</t>
  </si>
  <si>
    <t>大阪府大阪市住之江区浜口東</t>
  </si>
  <si>
    <t>大阪府大阪市住之江区東加賀屋</t>
  </si>
  <si>
    <t>大阪府大阪市住之江区平林北</t>
  </si>
  <si>
    <t>大阪府大阪市住之江区平林南</t>
  </si>
  <si>
    <t>大阪府大阪市住之江区御崎</t>
  </si>
  <si>
    <t>大阪府大阪市住之江区緑木</t>
  </si>
  <si>
    <t>大阪府大阪市住之江区南加賀屋</t>
  </si>
  <si>
    <t>大阪府大阪市平野区瓜破</t>
  </si>
  <si>
    <t>大阪府大阪市平野区瓜破西</t>
  </si>
  <si>
    <t>大阪府大阪市平野区瓜破東</t>
  </si>
  <si>
    <t>大阪府大阪市平野区瓜破南</t>
  </si>
  <si>
    <t>大阪府大阪市平野区加美北</t>
  </si>
  <si>
    <t>大阪府大阪市平野区加美鞍作</t>
  </si>
  <si>
    <t>大阪府大阪市平野区加美正覚寺</t>
  </si>
  <si>
    <t>大阪府大阪市平野区加美西</t>
  </si>
  <si>
    <t>大阪府大阪市平野区加美東</t>
  </si>
  <si>
    <t>大阪府大阪市平野区加美南</t>
  </si>
  <si>
    <t>大阪府大阪市平野区喜連</t>
  </si>
  <si>
    <t>大阪府大阪市平野区喜連西</t>
  </si>
  <si>
    <t>大阪府大阪市平野区喜連東</t>
  </si>
  <si>
    <t>大阪府大阪市平野区背戸口</t>
  </si>
  <si>
    <t>大阪府大阪市平野区長吉川辺</t>
  </si>
  <si>
    <t>大阪府大阪市平野区長吉出戸</t>
  </si>
  <si>
    <t>大阪府大阪市平野区長吉長原</t>
  </si>
  <si>
    <t>大阪府大阪市平野区長吉長原西</t>
  </si>
  <si>
    <t>大阪府大阪市平野区長吉長原東</t>
  </si>
  <si>
    <t>大阪府大阪市平野区長吉六反</t>
  </si>
  <si>
    <t>大阪府大阪市平野区流町</t>
  </si>
  <si>
    <t>大阪府大阪市平野区西脇</t>
  </si>
  <si>
    <t>大阪府大阪市平野区平野市町</t>
  </si>
  <si>
    <t>大阪府大阪市平野区平野上町</t>
  </si>
  <si>
    <t>大阪府大阪市平野区平野北</t>
  </si>
  <si>
    <t>大阪府大阪市平野区平野西</t>
  </si>
  <si>
    <t>大阪府大阪市平野区平野馬場</t>
  </si>
  <si>
    <t>大阪府大阪市平野区平野東</t>
  </si>
  <si>
    <t>大阪府大阪市平野区平野本町</t>
  </si>
  <si>
    <t>大阪府大阪市平野区平野南</t>
  </si>
  <si>
    <t>大阪府大阪市平野区平野宮町</t>
  </si>
  <si>
    <t>大阪府大阪市北区浮田</t>
  </si>
  <si>
    <t>大阪府大阪市北区梅田</t>
  </si>
  <si>
    <t>大阪府大阪市北区扇町</t>
  </si>
  <si>
    <t>大阪府大阪市北区芝田</t>
  </si>
  <si>
    <t>大阪府大阪市北区曾根崎</t>
  </si>
  <si>
    <t>大阪府大阪市北区曾根崎新地</t>
  </si>
  <si>
    <t>大阪府大阪市北区天神橋</t>
  </si>
  <si>
    <t>大阪府大阪市北区天満</t>
  </si>
  <si>
    <t>大阪府大阪市北区天満橋</t>
  </si>
  <si>
    <t>大阪府大阪市北区同心</t>
  </si>
  <si>
    <t>大阪府大阪市北区堂島</t>
  </si>
  <si>
    <t>大阪府大阪市北区堂島浜</t>
  </si>
  <si>
    <t>大阪府大阪市北区中崎</t>
  </si>
  <si>
    <t>大阪府大阪市北区中崎西</t>
  </si>
  <si>
    <t>大阪府大阪市北区中之島</t>
  </si>
  <si>
    <t>大阪府大阪市北区西天満</t>
  </si>
  <si>
    <t>大阪府大阪市北区東天満</t>
  </si>
  <si>
    <t>大阪府大阪市北区南森町</t>
  </si>
  <si>
    <t>大阪府大阪市北区大淀北</t>
  </si>
  <si>
    <t>大阪府大阪市北区大淀中</t>
  </si>
  <si>
    <t>大阪府大阪市北区大淀南</t>
  </si>
  <si>
    <t>大阪府大阪市北区国分寺</t>
  </si>
  <si>
    <t>大阪府大阪市北区豊崎</t>
  </si>
  <si>
    <t>大阪府大阪市北区中津</t>
  </si>
  <si>
    <t>大阪府大阪市北区長柄中</t>
  </si>
  <si>
    <t>大阪府大阪市北区長柄西</t>
  </si>
  <si>
    <t>大阪府大阪市北区長柄東</t>
  </si>
  <si>
    <t>大阪府大阪市北区本庄西</t>
  </si>
  <si>
    <t>大阪府大阪市北区本庄東</t>
  </si>
  <si>
    <t>大阪府大阪市中央区安土町</t>
  </si>
  <si>
    <t>大阪府大阪市中央区淡路町</t>
  </si>
  <si>
    <t>大阪府大阪市中央区和泉町</t>
  </si>
  <si>
    <t>大阪府大阪市中央区糸屋町</t>
  </si>
  <si>
    <t>大阪府大阪市中央区今橋</t>
  </si>
  <si>
    <t>大阪府大阪市中央区上町</t>
  </si>
  <si>
    <t>大阪府大阪市中央区内淡路町</t>
  </si>
  <si>
    <t>大阪府大阪市中央区内久宝寺町</t>
  </si>
  <si>
    <t>大阪府大阪市中央区内平野町</t>
  </si>
  <si>
    <t>大阪府大阪市中央区内本町</t>
  </si>
  <si>
    <t>大阪府大阪市中央区大手通</t>
  </si>
  <si>
    <t>大阪府大阪市中央区大手前</t>
  </si>
  <si>
    <t>大阪府大阪市中央区瓦町</t>
  </si>
  <si>
    <t>大阪府大阪市中央区北久宝寺町</t>
  </si>
  <si>
    <t>大阪府大阪市中央区北浜</t>
  </si>
  <si>
    <t>大阪府大阪市中央区久太郎町</t>
  </si>
  <si>
    <t>大阪府大阪市中央区高麗橋</t>
  </si>
  <si>
    <t>大阪府大阪市中央区石町</t>
  </si>
  <si>
    <t>大阪府大阪市中央区島町</t>
  </si>
  <si>
    <t>大阪府大阪市中央区城見</t>
  </si>
  <si>
    <t>大阪府大阪市中央区船場中央</t>
  </si>
  <si>
    <t>大阪府大阪市中央区谷町</t>
  </si>
  <si>
    <t>大阪府大阪市中央区玉造</t>
  </si>
  <si>
    <t>大阪府大阪市中央区釣鐘町</t>
  </si>
  <si>
    <t>大阪府大阪市中央区常盤町</t>
  </si>
  <si>
    <t>大阪府大阪市中央区徳井町</t>
  </si>
  <si>
    <t>大阪府大阪市中央区道修町</t>
  </si>
  <si>
    <t>大阪府大阪市中央区農人橋</t>
  </si>
  <si>
    <t>大阪府大阪市中央区博労町</t>
  </si>
  <si>
    <t>大阪府大阪市中央区平野町</t>
  </si>
  <si>
    <t>大阪府大阪市中央区備後町</t>
  </si>
  <si>
    <t>大阪府大阪市中央区伏見町</t>
  </si>
  <si>
    <t>大阪府大阪市中央区船越町</t>
  </si>
  <si>
    <t>大阪府大阪市中央区法円坂</t>
  </si>
  <si>
    <t>大阪府大阪市中央区本町</t>
  </si>
  <si>
    <t>大阪府大阪市中央区南久宝寺町</t>
  </si>
  <si>
    <t>大阪府大阪市中央区南新町</t>
  </si>
  <si>
    <t>大阪府大阪市中央区南本町</t>
  </si>
  <si>
    <t>大阪府大阪市中央区森ノ宮中央</t>
  </si>
  <si>
    <t>大阪府大阪市中央区鎗屋町</t>
  </si>
  <si>
    <t>大阪府大阪市中央区安堂寺町</t>
  </si>
  <si>
    <t>大阪府大阪市中央区上汐</t>
  </si>
  <si>
    <t>大阪府大阪市中央区上本町西</t>
  </si>
  <si>
    <t>大阪府大阪市中央区瓦屋町</t>
  </si>
  <si>
    <t>大阪府大阪市中央区高津</t>
  </si>
  <si>
    <t>大阪府大阪市中央区島之内</t>
  </si>
  <si>
    <t>大阪府大阪市中央区心斎橋筋</t>
  </si>
  <si>
    <t>大阪府大阪市中央区千日前</t>
  </si>
  <si>
    <t>大阪府大阪市中央区東平</t>
  </si>
  <si>
    <t>大阪府大阪市中央区中寺</t>
  </si>
  <si>
    <t>大阪府大阪市中央区難波</t>
  </si>
  <si>
    <t>大阪府大阪市中央区西心斎橋</t>
  </si>
  <si>
    <t>大阪府大阪市中央区日本橋</t>
  </si>
  <si>
    <t>大阪府大阪市中央区東心斎橋</t>
  </si>
  <si>
    <t>大阪府大阪市中央区南船場</t>
  </si>
  <si>
    <t>大阪府堺市中区深阪</t>
  </si>
  <si>
    <t>大阪府堺市東区日置荘北町</t>
  </si>
  <si>
    <t>大阪府堺市美原区北余部西</t>
  </si>
  <si>
    <t>大阪府堺市美原区さつき野西</t>
  </si>
  <si>
    <t>大阪府堺市美原区さつき野東</t>
  </si>
  <si>
    <t>大阪府堺市美原区青南台</t>
  </si>
  <si>
    <t>大阪府堺市美原区南余部西</t>
  </si>
  <si>
    <t>大阪府堺市美原区木材通</t>
  </si>
  <si>
    <t>大阪府岸和田市荒木町</t>
  </si>
  <si>
    <t>大阪府岸和田市磯上町</t>
  </si>
  <si>
    <t>大阪府岸和田市大町</t>
  </si>
  <si>
    <t>大阪府岸和田市尾生町</t>
  </si>
  <si>
    <t>大阪府岸和田市加守町</t>
  </si>
  <si>
    <t>大阪府岸和田市上松町</t>
  </si>
  <si>
    <t>大阪府岸和田市極楽寺町</t>
  </si>
  <si>
    <t>大阪府岸和田市作才町</t>
  </si>
  <si>
    <t>大阪府岸和田市下池田町</t>
  </si>
  <si>
    <t>大阪府岸和田市下野町</t>
  </si>
  <si>
    <t>大阪府岸和田市下松町</t>
  </si>
  <si>
    <t>大阪府岸和田市天神山町</t>
  </si>
  <si>
    <t>大阪府岸和田市中井町</t>
  </si>
  <si>
    <t>大阪府岸和田市野田町</t>
  </si>
  <si>
    <t>大阪府岸和田市畑町</t>
  </si>
  <si>
    <t>大阪府岸和田市土生町</t>
  </si>
  <si>
    <t>大阪府岸和田市藤井町</t>
  </si>
  <si>
    <t>大阪府岸和田市別所町</t>
  </si>
  <si>
    <t>大阪府岸和田市箕土路町</t>
  </si>
  <si>
    <t>大阪府岸和田市南上町</t>
  </si>
  <si>
    <t>大阪府岸和田市吉井町</t>
  </si>
  <si>
    <t>大阪府岸和田市八阪町</t>
  </si>
  <si>
    <t>大阪府岸和田市門前町</t>
  </si>
  <si>
    <t>大阪府岸和田市岸の丘町</t>
  </si>
  <si>
    <t>大阪府豊中市稲津町</t>
  </si>
  <si>
    <t>大阪府豊中市上野西</t>
  </si>
  <si>
    <t>大阪府豊中市上野東</t>
  </si>
  <si>
    <t>大阪府豊中市上野坂</t>
  </si>
  <si>
    <t>大阪府豊中市永楽荘</t>
  </si>
  <si>
    <t>大阪府豊中市大島町</t>
  </si>
  <si>
    <t>大阪府豊中市岡上の町</t>
  </si>
  <si>
    <t>大阪府豊中市岡町北</t>
  </si>
  <si>
    <t>大阪府豊中市岡町南</t>
  </si>
  <si>
    <t>大阪府豊中市小曽根</t>
  </si>
  <si>
    <t>大阪府豊中市春日町</t>
  </si>
  <si>
    <t>大阪府豊中市勝部</t>
  </si>
  <si>
    <t>大阪府豊中市上新田</t>
  </si>
  <si>
    <t>大阪府豊中市北桜塚</t>
  </si>
  <si>
    <t>大阪府豊中市北条町</t>
  </si>
  <si>
    <t>大阪府豊中市北緑丘</t>
  </si>
  <si>
    <t>大阪府豊中市熊野町</t>
  </si>
  <si>
    <t>大阪府豊中市上津島</t>
  </si>
  <si>
    <t>大阪府豊中市桜の町</t>
  </si>
  <si>
    <t>大阪府豊中市三和町</t>
  </si>
  <si>
    <t>大阪府豊中市柴原町</t>
  </si>
  <si>
    <t>大阪府豊中市島江町</t>
  </si>
  <si>
    <t>大阪府豊中市少路</t>
  </si>
  <si>
    <t>大阪府豊中市庄内幸町</t>
  </si>
  <si>
    <t>大阪府豊中市庄内栄町</t>
  </si>
  <si>
    <t>大阪府豊中市庄内宝町</t>
  </si>
  <si>
    <t>大阪府豊中市庄内西町</t>
  </si>
  <si>
    <t>大阪府豊中市庄内東町</t>
  </si>
  <si>
    <t>大阪府豊中市庄本町</t>
  </si>
  <si>
    <t>大阪府豊中市城山町</t>
  </si>
  <si>
    <t>大阪府豊中市新千里北町</t>
  </si>
  <si>
    <t>大阪府豊中市新千里西町</t>
  </si>
  <si>
    <t>大阪府豊中市新千里東町</t>
  </si>
  <si>
    <t>大阪府豊中市新千里南町</t>
  </si>
  <si>
    <t>大阪府豊中市末広町</t>
  </si>
  <si>
    <t>大阪府豊中市清風荘</t>
  </si>
  <si>
    <t>大阪府豊中市千成町</t>
  </si>
  <si>
    <t>大阪府豊中市千里園</t>
  </si>
  <si>
    <t>大阪府豊中市曽根西町</t>
  </si>
  <si>
    <t>大阪府豊中市曽根東町</t>
  </si>
  <si>
    <t>大阪府豊中市曽根南町</t>
  </si>
  <si>
    <t>大阪府豊中市立花町</t>
  </si>
  <si>
    <t>大阪府豊中市玉井町</t>
  </si>
  <si>
    <t>大阪府豊中市大黒町</t>
  </si>
  <si>
    <t>大阪府豊中市長興寺北</t>
  </si>
  <si>
    <t>大阪府豊中市長興寺南</t>
  </si>
  <si>
    <t>大阪府豊中市寺内</t>
  </si>
  <si>
    <t>大阪府豊中市利倉</t>
  </si>
  <si>
    <t>大阪府豊中市利倉西</t>
  </si>
  <si>
    <t>大阪府豊中市利倉東</t>
  </si>
  <si>
    <t>大阪府豊中市刀根山</t>
  </si>
  <si>
    <t>大阪府豊中市中桜塚</t>
  </si>
  <si>
    <t>大阪府豊中市西泉丘</t>
  </si>
  <si>
    <t>大阪府豊中市西緑丘</t>
  </si>
  <si>
    <t>大阪府豊中市走井</t>
  </si>
  <si>
    <t>大阪府豊中市服部寿町</t>
  </si>
  <si>
    <t>大阪府豊中市服部西町</t>
  </si>
  <si>
    <t>大阪府豊中市服部本町</t>
  </si>
  <si>
    <t>大阪府豊中市服部南町</t>
  </si>
  <si>
    <t>大阪府豊中市服部元町</t>
  </si>
  <si>
    <t>大阪府豊中市服部豊町</t>
  </si>
  <si>
    <t>大阪府豊中市浜</t>
  </si>
  <si>
    <t>大阪府豊中市原田南</t>
  </si>
  <si>
    <t>大阪府豊中市原田元町</t>
  </si>
  <si>
    <t>大阪府豊中市原田中</t>
  </si>
  <si>
    <t>大阪府豊中市東泉丘</t>
  </si>
  <si>
    <t>大阪府豊中市東豊中町</t>
  </si>
  <si>
    <t>大阪府豊中市日出町</t>
  </si>
  <si>
    <t>大阪府豊中市二葉町</t>
  </si>
  <si>
    <t>大阪府豊中市豊南町西</t>
  </si>
  <si>
    <t>大阪府豊中市豊南町東</t>
  </si>
  <si>
    <t>大阪府豊中市豊南町南</t>
  </si>
  <si>
    <t>大阪府豊中市蛍池北町</t>
  </si>
  <si>
    <t>大阪府豊中市蛍池中町</t>
  </si>
  <si>
    <t>大阪府豊中市蛍池西町</t>
  </si>
  <si>
    <t>大阪府豊中市蛍池東町</t>
  </si>
  <si>
    <t>大阪府豊中市蛍池南町</t>
  </si>
  <si>
    <t>大阪府豊中市穂積</t>
  </si>
  <si>
    <t>大阪府豊中市本町</t>
  </si>
  <si>
    <t>大阪府豊中市三国</t>
  </si>
  <si>
    <t>大阪府豊中市緑丘</t>
  </si>
  <si>
    <t>大阪府豊中市南桜塚</t>
  </si>
  <si>
    <t>大阪府豊中市箕輪</t>
  </si>
  <si>
    <t>大阪府豊中市宮山町</t>
  </si>
  <si>
    <t>大阪府豊中市向丘</t>
  </si>
  <si>
    <t>大阪府豊中市名神口</t>
  </si>
  <si>
    <t>大阪府豊中市夕日丘</t>
  </si>
  <si>
    <t>大阪府豊中市若竹町</t>
  </si>
  <si>
    <t>大阪府池田市旭丘</t>
  </si>
  <si>
    <t>大阪府池田市綾羽</t>
  </si>
  <si>
    <t>大阪府池田市井口堂</t>
  </si>
  <si>
    <t>大阪府池田市石橋</t>
  </si>
  <si>
    <t>大阪府池田市上池田</t>
  </si>
  <si>
    <t>大阪府池田市空港</t>
  </si>
  <si>
    <t>大阪府池田市神田</t>
  </si>
  <si>
    <t>大阪府池田市五月丘</t>
  </si>
  <si>
    <t>大阪府池田市渋谷</t>
  </si>
  <si>
    <t>大阪府池田市城南</t>
  </si>
  <si>
    <t>大阪府池田市住吉</t>
  </si>
  <si>
    <t>大阪府池田市荘園</t>
  </si>
  <si>
    <t>大阪府池田市天神</t>
  </si>
  <si>
    <t>大阪府池田市豊島北</t>
  </si>
  <si>
    <t>大阪府池田市豊島南</t>
  </si>
  <si>
    <t>大阪府池田市畑</t>
  </si>
  <si>
    <t>大阪府池田市八王寺</t>
  </si>
  <si>
    <t>大阪府池田市鉢塚</t>
  </si>
  <si>
    <t>大阪府池田市伏尾台</t>
  </si>
  <si>
    <t>大阪府池田市緑丘</t>
  </si>
  <si>
    <t>大阪府池田市桃園</t>
  </si>
  <si>
    <t>大阪府吹田市青山台</t>
  </si>
  <si>
    <t>大阪府吹田市泉町</t>
  </si>
  <si>
    <t>大阪府吹田市内本町</t>
  </si>
  <si>
    <t>大阪府吹田市江坂町</t>
  </si>
  <si>
    <t>大阪府吹田市春日</t>
  </si>
  <si>
    <t>大阪府吹田市片山町</t>
  </si>
  <si>
    <t>大阪府吹田市岸部中</t>
  </si>
  <si>
    <t>大阪府吹田市岸部南</t>
  </si>
  <si>
    <t>大阪府吹田市岸部北</t>
  </si>
  <si>
    <t>大阪府吹田市寿町</t>
  </si>
  <si>
    <t>大阪府吹田市佐井寺</t>
  </si>
  <si>
    <t>大阪府吹田市佐竹台</t>
  </si>
  <si>
    <t>大阪府吹田市千里山竹園</t>
  </si>
  <si>
    <t>大阪府吹田市千里山西</t>
  </si>
  <si>
    <t>大阪府吹田市千里山東</t>
  </si>
  <si>
    <t>大阪府吹田市高野台</t>
  </si>
  <si>
    <t>大阪府吹田市竹見台</t>
  </si>
  <si>
    <t>大阪府吹田市垂水町</t>
  </si>
  <si>
    <t>大阪府吹田市津雲台</t>
  </si>
  <si>
    <t>大阪府吹田市原町</t>
  </si>
  <si>
    <t>大阪府吹田市藤白台</t>
  </si>
  <si>
    <t>大阪府吹田市古江台</t>
  </si>
  <si>
    <t>大阪府吹田市南金田</t>
  </si>
  <si>
    <t>大阪府吹田市南正雀</t>
  </si>
  <si>
    <t>大阪府吹田市南吹田</t>
  </si>
  <si>
    <t>大阪府吹田市桃山台</t>
  </si>
  <si>
    <t>大阪府吹田市山田西</t>
  </si>
  <si>
    <t>大阪府吹田市山田東</t>
  </si>
  <si>
    <t>大阪府吹田市山手町</t>
  </si>
  <si>
    <t>大阪府泉大津市我孫子</t>
  </si>
  <si>
    <t>大阪府泉大津市池浦町</t>
  </si>
  <si>
    <t>大阪府泉大津市北豊中町</t>
  </si>
  <si>
    <t>大阪府泉大津市助松町</t>
  </si>
  <si>
    <t>大阪府泉大津市千原町</t>
  </si>
  <si>
    <t>大阪府泉大津市東助松町</t>
  </si>
  <si>
    <t>大阪府泉大津市二田町</t>
  </si>
  <si>
    <t>大阪府泉大津市松之浜町</t>
  </si>
  <si>
    <t>大阪府泉大津市森町</t>
  </si>
  <si>
    <t>大阪府泉大津市臨海町</t>
  </si>
  <si>
    <t>大阪府泉大津市東豊中町</t>
  </si>
  <si>
    <t>大阪府泉大津市末広町</t>
  </si>
  <si>
    <t>大阪府泉大津市豊中町</t>
  </si>
  <si>
    <t>大阪府高槻市芥川町</t>
  </si>
  <si>
    <t>大阪府高槻市阿武野</t>
  </si>
  <si>
    <t>大阪府高槻市安岡寺町</t>
  </si>
  <si>
    <t>大阪府高槻市井尻</t>
  </si>
  <si>
    <t>大阪府高槻市出灰</t>
  </si>
  <si>
    <t>大阪府高槻市浦堂</t>
  </si>
  <si>
    <t>大阪府高槻市大冠町</t>
  </si>
  <si>
    <t>大阪府高槻市大塚町</t>
  </si>
  <si>
    <t>大阪府高槻市奥天神町</t>
  </si>
  <si>
    <t>大阪府高槻市梶原</t>
  </si>
  <si>
    <t>大阪府高槻市上土室</t>
  </si>
  <si>
    <t>大阪府高槻市唐崎北</t>
  </si>
  <si>
    <t>大阪府高槻市唐崎中</t>
  </si>
  <si>
    <t>大阪府高槻市唐崎西</t>
  </si>
  <si>
    <t>大阪府高槻市唐崎南</t>
  </si>
  <si>
    <t>大阪府高槻市川添</t>
  </si>
  <si>
    <t>大阪府高槻市川西町</t>
  </si>
  <si>
    <t>大阪府高槻市上牧町</t>
  </si>
  <si>
    <t>大阪府高槻市神内</t>
  </si>
  <si>
    <t>大阪府高槻市古曽部町</t>
  </si>
  <si>
    <t>大阪府高槻市寿町</t>
  </si>
  <si>
    <t>大阪府高槻市西面北</t>
  </si>
  <si>
    <t>大阪府高槻市西面中</t>
  </si>
  <si>
    <t>大阪府高槻市西面南</t>
  </si>
  <si>
    <t>大阪府高槻市栄町</t>
  </si>
  <si>
    <t>大阪府高槻市三箇牧</t>
  </si>
  <si>
    <t>大阪府高槻市芝生町</t>
  </si>
  <si>
    <t>大阪府高槻市下田部町</t>
  </si>
  <si>
    <t>大阪府高槻市昭和台町</t>
  </si>
  <si>
    <t>大阪府高槻市城南町</t>
  </si>
  <si>
    <t>大阪府高槻市城北町</t>
  </si>
  <si>
    <t>大阪府高槻市杉生</t>
  </si>
  <si>
    <t>大阪府高槻市辻子</t>
  </si>
  <si>
    <t>大阪府高槻市田能</t>
  </si>
  <si>
    <t>大阪府高槻市玉川</t>
  </si>
  <si>
    <t>大阪府高槻市大蔵司</t>
  </si>
  <si>
    <t>大阪府高槻市大和</t>
  </si>
  <si>
    <t>大阪府高槻市塚原</t>
  </si>
  <si>
    <t>大阪府高槻市塚脇</t>
  </si>
  <si>
    <t>大阪府高槻市津之江町</t>
  </si>
  <si>
    <t>大阪府高槻市天神町</t>
  </si>
  <si>
    <t>大阪府高槻市富田町</t>
  </si>
  <si>
    <t>大阪府高槻市道鵜町</t>
  </si>
  <si>
    <t>大阪府高槻市中畑</t>
  </si>
  <si>
    <t>大阪府高槻市奈佐原</t>
  </si>
  <si>
    <t>大阪府高槻市南平台</t>
  </si>
  <si>
    <t>大阪府高槻市西冠</t>
  </si>
  <si>
    <t>大阪府高槻市西之川原</t>
  </si>
  <si>
    <t>大阪府高槻市西真上</t>
  </si>
  <si>
    <t>大阪府高槻市二料</t>
  </si>
  <si>
    <t>大阪府高槻市野田</t>
  </si>
  <si>
    <t>大阪府高槻市野田東</t>
  </si>
  <si>
    <t>大阪府高槻市萩之庄</t>
  </si>
  <si>
    <t>大阪府高槻市柱本</t>
  </si>
  <si>
    <t>大阪府高槻市番田</t>
  </si>
  <si>
    <t>大阪府高槻市東天川</t>
  </si>
  <si>
    <t>大阪府高槻市東上牧</t>
  </si>
  <si>
    <t>大阪府高槻市東五百住町</t>
  </si>
  <si>
    <t>大阪府高槻市氷室町</t>
  </si>
  <si>
    <t>大阪府高槻市深沢町</t>
  </si>
  <si>
    <t>大阪府高槻市前島</t>
  </si>
  <si>
    <t>大阪府高槻市真上町</t>
  </si>
  <si>
    <t>大阪府高槻市松が丘</t>
  </si>
  <si>
    <t>大阪府高槻市三島江</t>
  </si>
  <si>
    <t>大阪府高槻市緑が丘</t>
  </si>
  <si>
    <t>大阪府高槻市宮田町</t>
  </si>
  <si>
    <t>大阪府高槻市宮之川原</t>
  </si>
  <si>
    <t>大阪府高槻市柳川町</t>
  </si>
  <si>
    <t>大阪府高槻市山手町</t>
  </si>
  <si>
    <t>大阪府高槻市清水台</t>
  </si>
  <si>
    <t>大阪府高槻市霊仙寺町</t>
  </si>
  <si>
    <t>大阪府高槻市美しが丘</t>
  </si>
  <si>
    <t>大阪府貝塚市海塚</t>
  </si>
  <si>
    <t>大阪府貝塚市加神</t>
  </si>
  <si>
    <t>大阪府貝塚市小瀬</t>
  </si>
  <si>
    <t>大阪府貝塚市半田</t>
  </si>
  <si>
    <t>大阪府貝塚市堀</t>
  </si>
  <si>
    <t>大阪府貝塚市脇浜</t>
  </si>
  <si>
    <t>大阪府貝塚市二色</t>
  </si>
  <si>
    <t>大阪府貝塚市東山</t>
  </si>
  <si>
    <t>大阪府守口市大久保町</t>
  </si>
  <si>
    <t>大阪府守口市大庭町</t>
  </si>
  <si>
    <t>大阪府守口市大宮通</t>
  </si>
  <si>
    <t>大阪府守口市梶町</t>
  </si>
  <si>
    <t>大阪府守口市金下町</t>
  </si>
  <si>
    <t>大阪府守口市菊水通</t>
  </si>
  <si>
    <t>大阪府守口市金田町</t>
  </si>
  <si>
    <t>大阪府守口市京阪本通</t>
  </si>
  <si>
    <t>大阪府守口市西郷通</t>
  </si>
  <si>
    <t>大阪府守口市佐太中町</t>
  </si>
  <si>
    <t>大阪府守口市佐太西町</t>
  </si>
  <si>
    <t>大阪府守口市佐太東町</t>
  </si>
  <si>
    <t>大阪府守口市寺内町</t>
  </si>
  <si>
    <t>大阪府守口市高瀬旧大枝</t>
  </si>
  <si>
    <t>大阪府守口市高瀬町</t>
  </si>
  <si>
    <t>大阪府守口市滝井西町</t>
  </si>
  <si>
    <t>大阪府守口市滝井元町</t>
  </si>
  <si>
    <t>大阪府守口市竜田通</t>
  </si>
  <si>
    <t>大阪府守口市大日町</t>
  </si>
  <si>
    <t>大阪府守口市寺方錦通</t>
  </si>
  <si>
    <t>大阪府守口市寺方本通</t>
  </si>
  <si>
    <t>大阪府守口市寺方元町</t>
  </si>
  <si>
    <t>大阪府守口市東光町</t>
  </si>
  <si>
    <t>大阪府守口市東郷通</t>
  </si>
  <si>
    <t>大阪府守口市藤田町</t>
  </si>
  <si>
    <t>大阪府守口市豊秀町</t>
  </si>
  <si>
    <t>大阪府守口市橋波西之町</t>
  </si>
  <si>
    <t>大阪府守口市橋波東之町</t>
  </si>
  <si>
    <t>大阪府守口市浜町</t>
  </si>
  <si>
    <t>大阪府守口市馬場町</t>
  </si>
  <si>
    <t>大阪府守口市東町</t>
  </si>
  <si>
    <t>大阪府守口市日吉町</t>
  </si>
  <si>
    <t>大阪府守口市本町</t>
  </si>
  <si>
    <t>大阪府守口市南寺方北通</t>
  </si>
  <si>
    <t>大阪府守口市南寺方中通</t>
  </si>
  <si>
    <t>大阪府守口市南寺方東通</t>
  </si>
  <si>
    <t>大阪府守口市南寺方南通</t>
  </si>
  <si>
    <t>大阪府守口市八雲北町</t>
  </si>
  <si>
    <t>大阪府守口市八雲中町</t>
  </si>
  <si>
    <t>大阪府守口市八雲西町</t>
  </si>
  <si>
    <t>大阪府守口市八雲東町</t>
  </si>
  <si>
    <t>大阪府枚方市池之宮</t>
  </si>
  <si>
    <t>大阪府枚方市上野</t>
  </si>
  <si>
    <t>大阪府枚方市大垣内町</t>
  </si>
  <si>
    <t>大阪府枚方市大峰北町</t>
  </si>
  <si>
    <t>大阪府枚方市大峰元町</t>
  </si>
  <si>
    <t>大阪府枚方市春日北町</t>
  </si>
  <si>
    <t>大阪府枚方市春日西町</t>
  </si>
  <si>
    <t>大阪府枚方市春日東町</t>
  </si>
  <si>
    <t>大阪府枚方市春日元町</t>
  </si>
  <si>
    <t>大阪府枚方市春日野</t>
  </si>
  <si>
    <t>大阪府枚方市北中振</t>
  </si>
  <si>
    <t>大阪府枚方市禁野本町</t>
  </si>
  <si>
    <t>大阪府枚方市楠葉朝日</t>
  </si>
  <si>
    <t>大阪府枚方市楠葉丘</t>
  </si>
  <si>
    <t>大阪府枚方市楠葉中之芝</t>
  </si>
  <si>
    <t>大阪府枚方市楠葉並木</t>
  </si>
  <si>
    <t>大阪府枚方市楠葉野田</t>
  </si>
  <si>
    <t>大阪府枚方市楠葉美咲</t>
  </si>
  <si>
    <t>大阪府枚方市楠葉面取町</t>
  </si>
  <si>
    <t>大阪府枚方市高田</t>
  </si>
  <si>
    <t>大阪府枚方市交北</t>
  </si>
  <si>
    <t>大阪府枚方市高野道</t>
  </si>
  <si>
    <t>大阪府枚方市香里ヶ丘</t>
  </si>
  <si>
    <t>大阪府枚方市黄金野</t>
  </si>
  <si>
    <t>大阪府枚方市招提大谷</t>
  </si>
  <si>
    <t>大阪府枚方市招提北町</t>
  </si>
  <si>
    <t>大阪府枚方市招提田近</t>
  </si>
  <si>
    <t>大阪府枚方市招提中町</t>
  </si>
  <si>
    <t>大阪府枚方市招提東町</t>
  </si>
  <si>
    <t>大阪府枚方市招提南町</t>
  </si>
  <si>
    <t>大阪府枚方市招提元町</t>
  </si>
  <si>
    <t>大阪府枚方市新町</t>
  </si>
  <si>
    <t>大阪府枚方市杉</t>
  </si>
  <si>
    <t>大阪府枚方市杉山手</t>
  </si>
  <si>
    <t>大阪府枚方市宗谷</t>
  </si>
  <si>
    <t>大阪府枚方市尊延寺</t>
  </si>
  <si>
    <t>大阪府枚方市田口</t>
  </si>
  <si>
    <t>大阪府枚方市田口山</t>
  </si>
  <si>
    <t>大阪府枚方市津田駅前</t>
  </si>
  <si>
    <t>大阪府枚方市津田北町</t>
  </si>
  <si>
    <t>大阪府枚方市津田西町</t>
  </si>
  <si>
    <t>大阪府枚方市津田東町</t>
  </si>
  <si>
    <t>大阪府枚方市津田南町</t>
  </si>
  <si>
    <t>大阪府枚方市津田元町</t>
  </si>
  <si>
    <t>大阪府枚方市出口</t>
  </si>
  <si>
    <t>大阪府枚方市出屋敷西町</t>
  </si>
  <si>
    <t>大阪府枚方市出屋敷元町</t>
  </si>
  <si>
    <t>大阪府枚方市中宮大池</t>
  </si>
  <si>
    <t>大阪府枚方市長尾荒阪</t>
  </si>
  <si>
    <t>大阪府枚方市長尾家具町</t>
  </si>
  <si>
    <t>大阪府枚方市長尾北町</t>
  </si>
  <si>
    <t>大阪府枚方市長尾谷町</t>
  </si>
  <si>
    <t>大阪府枚方市長尾台</t>
  </si>
  <si>
    <t>大阪府枚方市長尾西町</t>
  </si>
  <si>
    <t>大阪府枚方市長尾東町</t>
  </si>
  <si>
    <t>大阪府枚方市長尾宮前</t>
  </si>
  <si>
    <t>大阪府枚方市長尾元町</t>
  </si>
  <si>
    <t>大阪府枚方市渚内野</t>
  </si>
  <si>
    <t>大阪府枚方市渚西</t>
  </si>
  <si>
    <t>大阪府枚方市茄子作</t>
  </si>
  <si>
    <t>大阪府枚方市西禁野</t>
  </si>
  <si>
    <t>大阪府枚方市西船橋</t>
  </si>
  <si>
    <t>大阪府枚方市西牧野</t>
  </si>
  <si>
    <t>大阪府枚方市走谷</t>
  </si>
  <si>
    <t>大阪府枚方市東香里</t>
  </si>
  <si>
    <t>大阪府枚方市東田宮</t>
  </si>
  <si>
    <t>大阪府枚方市東中振</t>
  </si>
  <si>
    <t>大阪府枚方市東船橋</t>
  </si>
  <si>
    <t>大阪府枚方市東山</t>
  </si>
  <si>
    <t>大阪府枚方市藤阪東町</t>
  </si>
  <si>
    <t>大阪府枚方市藤阪南町</t>
  </si>
  <si>
    <t>大阪府枚方市藤阪元町</t>
  </si>
  <si>
    <t>大阪府枚方市船橋本町</t>
  </si>
  <si>
    <t>大阪府枚方市星丘</t>
  </si>
  <si>
    <t>大阪府枚方市穂谷</t>
  </si>
  <si>
    <t>大阪府枚方市牧野阪</t>
  </si>
  <si>
    <t>大阪府枚方市牧野本町</t>
  </si>
  <si>
    <t>大阪府枚方市町楠葉</t>
  </si>
  <si>
    <t>大阪府枚方市南楠葉</t>
  </si>
  <si>
    <t>大阪府枚方市南中振</t>
  </si>
  <si>
    <t>大阪府枚方市南船橋</t>
  </si>
  <si>
    <t>大阪府枚方市宮之阪</t>
  </si>
  <si>
    <t>大阪府枚方市三栗</t>
  </si>
  <si>
    <t>大阪府枚方市養父丘</t>
  </si>
  <si>
    <t>大阪府枚方市山之上</t>
  </si>
  <si>
    <t>大阪府枚方市堂山</t>
  </si>
  <si>
    <t>大阪府枚方市津田山手</t>
  </si>
  <si>
    <t>大阪府枚方市車塚</t>
  </si>
  <si>
    <t>大阪府茨木市安威</t>
  </si>
  <si>
    <t>大阪府茨木市鮎川</t>
  </si>
  <si>
    <t>大阪府茨木市五日市</t>
  </si>
  <si>
    <t>大阪府茨木市丑寅</t>
  </si>
  <si>
    <t>大阪府茨木市宇野辺</t>
  </si>
  <si>
    <t>大阪府茨木市駅前</t>
  </si>
  <si>
    <t>大阪府茨木市大池</t>
  </si>
  <si>
    <t>大阪府茨木市太田</t>
  </si>
  <si>
    <t>大阪府茨木市春日</t>
  </si>
  <si>
    <t>大阪府茨木市上郡</t>
  </si>
  <si>
    <t>大阪府茨木市上中条</t>
  </si>
  <si>
    <t>大阪府茨木市上穂積</t>
  </si>
  <si>
    <t>大阪府茨木市北春日丘</t>
  </si>
  <si>
    <t>大阪府茨木市蔵垣内</t>
  </si>
  <si>
    <t>大阪府茨木市郡</t>
  </si>
  <si>
    <t>大阪府茨木市郡山</t>
  </si>
  <si>
    <t>大阪府茨木市沢良宜西</t>
  </si>
  <si>
    <t>大阪府茨木市沢良宜浜</t>
  </si>
  <si>
    <t>大阪府茨木市島</t>
  </si>
  <si>
    <t>大阪府茨木市清水</t>
  </si>
  <si>
    <t>大阪府茨木市下穂積</t>
  </si>
  <si>
    <t>大阪府茨木市宿久庄</t>
  </si>
  <si>
    <t>大阪府茨木市庄</t>
  </si>
  <si>
    <t>大阪府茨木市白川</t>
  </si>
  <si>
    <t>大阪府茨木市新郡山</t>
  </si>
  <si>
    <t>大阪府茨木市新堂</t>
  </si>
  <si>
    <t>大阪府茨木市総持寺</t>
  </si>
  <si>
    <t>大阪府茨木市玉櫛</t>
  </si>
  <si>
    <t>大阪府茨木市玉島</t>
  </si>
  <si>
    <t>大阪府茨木市天王</t>
  </si>
  <si>
    <t>大阪府茨木市豊川</t>
  </si>
  <si>
    <t>大阪府茨木市中穂積</t>
  </si>
  <si>
    <t>大阪府茨木市西安威</t>
  </si>
  <si>
    <t>大阪府茨木市西河原</t>
  </si>
  <si>
    <t>大阪府茨木市西福井</t>
  </si>
  <si>
    <t>大阪府茨木市野々宮</t>
  </si>
  <si>
    <t>大阪府茨木市橋の内</t>
  </si>
  <si>
    <t>大阪府茨木市花園</t>
  </si>
  <si>
    <t>大阪府茨木市東安威</t>
  </si>
  <si>
    <t>大阪府茨木市東太田</t>
  </si>
  <si>
    <t>大阪府茨木市東奈良</t>
  </si>
  <si>
    <t>大阪府茨木市東福井</t>
  </si>
  <si>
    <t>大阪府茨木市平田</t>
  </si>
  <si>
    <t>大阪府茨木市藤の里</t>
  </si>
  <si>
    <t>大阪府茨木市真砂</t>
  </si>
  <si>
    <t>大阪府茨木市三島丘</t>
  </si>
  <si>
    <t>大阪府茨木市水尾</t>
  </si>
  <si>
    <t>大阪府茨木市見付山</t>
  </si>
  <si>
    <t>大阪府茨木市南安威</t>
  </si>
  <si>
    <t>大阪府茨木市南春日丘</t>
  </si>
  <si>
    <t>大阪府茨木市南耳原</t>
  </si>
  <si>
    <t>大阪府茨木市南目垣</t>
  </si>
  <si>
    <t>大阪府茨木市耳原</t>
  </si>
  <si>
    <t>大阪府茨木市宮島</t>
  </si>
  <si>
    <t>大阪府茨木市室山</t>
  </si>
  <si>
    <t>大阪府茨木市目垣</t>
  </si>
  <si>
    <t>大阪府茨木市山手台</t>
  </si>
  <si>
    <t>大阪府茨木市横江</t>
  </si>
  <si>
    <t>大阪府茨木市彩都あさぎ</t>
  </si>
  <si>
    <t>大阪府茨木市彩都やまぶき</t>
  </si>
  <si>
    <t>大阪府茨木市山手台新町</t>
  </si>
  <si>
    <t>大阪府茨木市彩都はなだ</t>
  </si>
  <si>
    <t>大阪府八尾市相生町</t>
  </si>
  <si>
    <t>大阪府八尾市青山町</t>
  </si>
  <si>
    <t>大阪府八尾市曙町</t>
  </si>
  <si>
    <t>大阪府八尾市明美町</t>
  </si>
  <si>
    <t>大阪府八尾市旭ヶ丘</t>
  </si>
  <si>
    <t>大阪府八尾市跡部北の町</t>
  </si>
  <si>
    <t>大阪府八尾市跡部本町</t>
  </si>
  <si>
    <t>大阪府八尾市跡部南の町</t>
  </si>
  <si>
    <t>大阪府八尾市泉町</t>
  </si>
  <si>
    <t>大阪府八尾市植松町</t>
  </si>
  <si>
    <t>大阪府八尾市老原</t>
  </si>
  <si>
    <t>大阪府八尾市太田</t>
  </si>
  <si>
    <t>大阪府八尾市刑部</t>
  </si>
  <si>
    <t>大阪府八尾市恩智北町</t>
  </si>
  <si>
    <t>大阪府八尾市恩智中町</t>
  </si>
  <si>
    <t>大阪府八尾市恩智南町</t>
  </si>
  <si>
    <t>大阪府八尾市垣内</t>
  </si>
  <si>
    <t>大阪府八尾市春日町</t>
  </si>
  <si>
    <t>大阪府八尾市桂町</t>
  </si>
  <si>
    <t>大阪府八尾市上尾町</t>
  </si>
  <si>
    <t>大阪府八尾市上之島町北</t>
  </si>
  <si>
    <t>大阪府八尾市上之島町南</t>
  </si>
  <si>
    <t>大阪府八尾市亀井町</t>
  </si>
  <si>
    <t>大阪府八尾市萱振町</t>
  </si>
  <si>
    <t>大阪府八尾市楽音寺</t>
  </si>
  <si>
    <t>大阪府八尾市北亀井町</t>
  </si>
  <si>
    <t>大阪府八尾市北木の本</t>
  </si>
  <si>
    <t>大阪府八尾市北久宝寺</t>
  </si>
  <si>
    <t>大阪府八尾市北本町</t>
  </si>
  <si>
    <t>大阪府八尾市木の本</t>
  </si>
  <si>
    <t>大阪府八尾市久宝園</t>
  </si>
  <si>
    <t>大阪府八尾市久宝寺</t>
  </si>
  <si>
    <t>大阪府八尾市教興寺</t>
  </si>
  <si>
    <t>大阪府八尾市楠根町</t>
  </si>
  <si>
    <t>大阪府八尾市黒谷</t>
  </si>
  <si>
    <t>大阪府八尾市神立</t>
  </si>
  <si>
    <t>大阪府八尾市光南町</t>
  </si>
  <si>
    <t>大阪府八尾市郡川</t>
  </si>
  <si>
    <t>大阪府八尾市小阪合町</t>
  </si>
  <si>
    <t>大阪府八尾市小畑町</t>
  </si>
  <si>
    <t>大阪府八尾市幸町</t>
  </si>
  <si>
    <t>大阪府八尾市栄町</t>
  </si>
  <si>
    <t>大阪府八尾市桜ヶ丘</t>
  </si>
  <si>
    <t>大阪府八尾市佐堂町</t>
  </si>
  <si>
    <t>大阪府八尾市志紀町</t>
  </si>
  <si>
    <t>大阪府八尾市志紀町西</t>
  </si>
  <si>
    <t>大阪府八尾市志紀町南</t>
  </si>
  <si>
    <t>大阪府八尾市渋川町</t>
  </si>
  <si>
    <t>大阪府八尾市清水町</t>
  </si>
  <si>
    <t>大阪府八尾市新家町</t>
  </si>
  <si>
    <t>大阪府八尾市神宮寺</t>
  </si>
  <si>
    <t>大阪府八尾市末広町</t>
  </si>
  <si>
    <t>大阪府八尾市荘内町</t>
  </si>
  <si>
    <t>大阪府八尾市太子堂</t>
  </si>
  <si>
    <t>大阪府八尾市田井中</t>
  </si>
  <si>
    <t>大阪府八尾市高砂町</t>
  </si>
  <si>
    <t>大阪府八尾市高美町</t>
  </si>
  <si>
    <t>大阪府八尾市高安町北</t>
  </si>
  <si>
    <t>大阪府八尾市高安町南</t>
  </si>
  <si>
    <t>大阪府八尾市竹渕</t>
  </si>
  <si>
    <t>大阪府八尾市千塚</t>
  </si>
  <si>
    <t>大阪府八尾市堤町</t>
  </si>
  <si>
    <t>大阪府八尾市天王寺屋</t>
  </si>
  <si>
    <t>大阪府八尾市中田</t>
  </si>
  <si>
    <t>大阪府八尾市長池町</t>
  </si>
  <si>
    <t>大阪府八尾市永畑町</t>
  </si>
  <si>
    <t>大阪府八尾市西木の本</t>
  </si>
  <si>
    <t>大阪府八尾市西高安町</t>
  </si>
  <si>
    <t>大阪府八尾市西山本町</t>
  </si>
  <si>
    <t>大阪府八尾市沼</t>
  </si>
  <si>
    <t>大阪府八尾市服部川</t>
  </si>
  <si>
    <t>大阪府八尾市光町</t>
  </si>
  <si>
    <t>大阪府八尾市東老原</t>
  </si>
  <si>
    <t>大阪府八尾市東久宝寺</t>
  </si>
  <si>
    <t>大阪府八尾市東太子</t>
  </si>
  <si>
    <t>大阪府八尾市東本町</t>
  </si>
  <si>
    <t>大阪府八尾市東町</t>
  </si>
  <si>
    <t>大阪府八尾市東山本新町</t>
  </si>
  <si>
    <t>大阪府八尾市東山本町</t>
  </si>
  <si>
    <t>大阪府八尾市東弓削</t>
  </si>
  <si>
    <t>大阪府八尾市福栄町</t>
  </si>
  <si>
    <t>大阪府八尾市福万寺町</t>
  </si>
  <si>
    <t>大阪府八尾市福万寺町北</t>
  </si>
  <si>
    <t>大阪府八尾市福万寺町南</t>
  </si>
  <si>
    <t>大阪府八尾市本町</t>
  </si>
  <si>
    <t>大阪府八尾市松山町</t>
  </si>
  <si>
    <t>大阪府八尾市美園町</t>
  </si>
  <si>
    <t>大阪府八尾市緑ヶ丘</t>
  </si>
  <si>
    <t>大阪府八尾市南植松町</t>
  </si>
  <si>
    <t>大阪府八尾市南亀井町</t>
  </si>
  <si>
    <t>大阪府八尾市南木の本</t>
  </si>
  <si>
    <t>大阪府八尾市南久宝寺</t>
  </si>
  <si>
    <t>大阪府八尾市南小阪合町</t>
  </si>
  <si>
    <t>大阪府八尾市南太子堂</t>
  </si>
  <si>
    <t>大阪府八尾市南本町</t>
  </si>
  <si>
    <t>大阪府八尾市宮町</t>
  </si>
  <si>
    <t>大阪府八尾市八尾木北</t>
  </si>
  <si>
    <t>大阪府八尾市八尾木東</t>
  </si>
  <si>
    <t>大阪府八尾市安中町</t>
  </si>
  <si>
    <t>大阪府八尾市山賀町</t>
  </si>
  <si>
    <t>大阪府八尾市山城町</t>
  </si>
  <si>
    <t>大阪府八尾市山本高安町</t>
  </si>
  <si>
    <t>大阪府八尾市山本町</t>
  </si>
  <si>
    <t>大阪府八尾市山本町北</t>
  </si>
  <si>
    <t>大阪府八尾市山本町南</t>
  </si>
  <si>
    <t>大阪府八尾市弓削町</t>
  </si>
  <si>
    <t>大阪府八尾市弓削町南</t>
  </si>
  <si>
    <t>大阪府八尾市陽光園</t>
  </si>
  <si>
    <t>大阪府八尾市若林町</t>
  </si>
  <si>
    <t>大阪府八尾市柏村町</t>
  </si>
  <si>
    <t>大阪府八尾市都塚</t>
  </si>
  <si>
    <t>大阪府八尾市太田新町</t>
  </si>
  <si>
    <t>大阪府八尾市空港</t>
  </si>
  <si>
    <t>大阪府八尾市西弓削</t>
  </si>
  <si>
    <t>大阪府八尾市大竹</t>
  </si>
  <si>
    <t>大阪府八尾市竹渕西</t>
  </si>
  <si>
    <t>大阪府八尾市竹渕東</t>
  </si>
  <si>
    <t>大阪府八尾市水越</t>
  </si>
  <si>
    <t>大阪府八尾市二俣</t>
  </si>
  <si>
    <t>大阪府八尾市曙川東</t>
  </si>
  <si>
    <t>大阪府八尾市龍華町</t>
  </si>
  <si>
    <t>大阪府八尾市都塚北</t>
  </si>
  <si>
    <t>大阪府八尾市都塚南</t>
  </si>
  <si>
    <t>大阪府泉佐野市大西</t>
  </si>
  <si>
    <t>大阪府泉佐野市笠松</t>
  </si>
  <si>
    <t>大阪府泉佐野市下瓦屋</t>
  </si>
  <si>
    <t>大阪府泉佐野市新町</t>
  </si>
  <si>
    <t>大阪府泉佐野市高松北</t>
  </si>
  <si>
    <t>大阪府泉佐野市高松西</t>
  </si>
  <si>
    <t>大阪府泉佐野市高松東</t>
  </si>
  <si>
    <t>大阪府泉佐野市高松南</t>
  </si>
  <si>
    <t>大阪府泉佐野市鶴原</t>
  </si>
  <si>
    <t>大阪府泉佐野市中町</t>
  </si>
  <si>
    <t>大阪府泉佐野市羽倉崎</t>
  </si>
  <si>
    <t>大阪府泉佐野市松原</t>
  </si>
  <si>
    <t>大阪府泉佐野市湊</t>
  </si>
  <si>
    <t>大阪府泉佐野市新安松</t>
  </si>
  <si>
    <t>大阪府泉佐野市羽倉崎上町</t>
  </si>
  <si>
    <t>大阪府泉佐野市上町</t>
  </si>
  <si>
    <t>大阪府泉佐野市葵町</t>
  </si>
  <si>
    <t>大阪府泉佐野市市場西</t>
  </si>
  <si>
    <t>大阪府泉佐野市市場東</t>
  </si>
  <si>
    <t>大阪府泉佐野市市場南</t>
  </si>
  <si>
    <t>大阪府泉佐野市泉ヶ丘</t>
  </si>
  <si>
    <t>大阪府泉佐野市南泉ヶ丘</t>
  </si>
  <si>
    <t>大阪府泉佐野市松風台</t>
  </si>
  <si>
    <t>大阪府富田林市川面町</t>
  </si>
  <si>
    <t>大阪府富田林市喜志新家町</t>
  </si>
  <si>
    <t>大阪府富田林市喜志町</t>
  </si>
  <si>
    <t>大阪府富田林市久野喜台</t>
  </si>
  <si>
    <t>大阪府富田林市甲田</t>
  </si>
  <si>
    <t>大阪府富田林市向陽台</t>
  </si>
  <si>
    <t>大阪府富田林市寿町</t>
  </si>
  <si>
    <t>大阪府富田林市五軒家</t>
  </si>
  <si>
    <t>大阪府富田林市西条町</t>
  </si>
  <si>
    <t>大阪府富田林市桜井町</t>
  </si>
  <si>
    <t>大阪府富田林市昭和町</t>
  </si>
  <si>
    <t>大阪府富田林市須賀</t>
  </si>
  <si>
    <t>大阪府富田林市高辺台</t>
  </si>
  <si>
    <t>大阪府富田林市廿山</t>
  </si>
  <si>
    <t>大阪府富田林市寺池台</t>
  </si>
  <si>
    <t>大阪府富田林市中野町</t>
  </si>
  <si>
    <t>大阪府富田林市中野町西</t>
  </si>
  <si>
    <t>大阪府富田林市中野町東</t>
  </si>
  <si>
    <t>大阪府富田林市平町</t>
  </si>
  <si>
    <t>大阪府富田林市藤沢台</t>
  </si>
  <si>
    <t>大阪府富田林市宮町</t>
  </si>
  <si>
    <t>大阪府富田林市若松町</t>
  </si>
  <si>
    <t>大阪府富田林市若松町西</t>
  </si>
  <si>
    <t>大阪府富田林市若松町東</t>
  </si>
  <si>
    <t>大阪府富田林市楠風台</t>
  </si>
  <si>
    <t>大阪府富田林市梅の里</t>
  </si>
  <si>
    <t>大阪府富田林市小金台</t>
  </si>
  <si>
    <t>大阪府富田林市津々山台</t>
  </si>
  <si>
    <t>大阪府富田林市北大伴町</t>
  </si>
  <si>
    <t>大阪府富田林市南大伴町</t>
  </si>
  <si>
    <t>大阪府富田林市山中田町</t>
  </si>
  <si>
    <t>大阪府富田林市東板持町</t>
  </si>
  <si>
    <t>大阪府富田林市西板持町</t>
  </si>
  <si>
    <t>大阪府富田林市新家</t>
  </si>
  <si>
    <t>大阪府富田林市錦織北</t>
  </si>
  <si>
    <t>大阪府富田林市錦織中</t>
  </si>
  <si>
    <t>大阪府富田林市錦織東</t>
  </si>
  <si>
    <t>大阪府富田林市錦織南</t>
  </si>
  <si>
    <t>大阪府富田林市加太</t>
  </si>
  <si>
    <t>大阪府富田林市別井</t>
  </si>
  <si>
    <t>大阪府富田林市伏山</t>
  </si>
  <si>
    <t>大阪府寝屋川市池田</t>
  </si>
  <si>
    <t>大阪府寝屋川市上神田</t>
  </si>
  <si>
    <t>大阪府寝屋川市萱島東</t>
  </si>
  <si>
    <t>大阪府寝屋川市木田元宮</t>
  </si>
  <si>
    <t>大阪府寝屋川市葛原</t>
  </si>
  <si>
    <t>大阪府寝屋川市点野</t>
  </si>
  <si>
    <t>大阪府寝屋川市新家</t>
  </si>
  <si>
    <t>大阪府寝屋川市高柳</t>
  </si>
  <si>
    <t>大阪府寝屋川市仁和寺本町</t>
  </si>
  <si>
    <t>大阪府寝屋川市堀溝</t>
  </si>
  <si>
    <t>大阪府寝屋川市三井が丘</t>
  </si>
  <si>
    <t>大阪府寝屋川市明徳</t>
  </si>
  <si>
    <t>大阪府寝屋川市梅が丘</t>
  </si>
  <si>
    <t>大阪府寝屋川市寝屋</t>
  </si>
  <si>
    <t>大阪府寝屋川市寝屋南</t>
  </si>
  <si>
    <t>大阪府寝屋川市高倉</t>
  </si>
  <si>
    <t>大阪府寝屋川市高宮</t>
  </si>
  <si>
    <t>大阪府寝屋川市明和</t>
  </si>
  <si>
    <t>大阪府河内長野市南花台</t>
  </si>
  <si>
    <t>大阪府河内長野市原町</t>
  </si>
  <si>
    <t>大阪府河内長野市清見台</t>
  </si>
  <si>
    <t>大阪府河内長野市あかしあ台</t>
  </si>
  <si>
    <t>大阪府河内長野市美加の台</t>
  </si>
  <si>
    <t>大阪府河内長野市木戸西町</t>
  </si>
  <si>
    <t>大阪府松原市阿保</t>
  </si>
  <si>
    <t>大阪府松原市天美北</t>
  </si>
  <si>
    <t>大阪府松原市天美西</t>
  </si>
  <si>
    <t>大阪府松原市天美東</t>
  </si>
  <si>
    <t>大阪府松原市天美南</t>
  </si>
  <si>
    <t>大阪府松原市天美我堂</t>
  </si>
  <si>
    <t>大阪府松原市上田</t>
  </si>
  <si>
    <t>大阪府松原市岡</t>
  </si>
  <si>
    <t>大阪府松原市河合</t>
  </si>
  <si>
    <t>大阪府松原市北新町</t>
  </si>
  <si>
    <t>大阪府松原市柴垣</t>
  </si>
  <si>
    <t>大阪府松原市新堂</t>
  </si>
  <si>
    <t>大阪府松原市田井城</t>
  </si>
  <si>
    <t>大阪府松原市高見の里</t>
  </si>
  <si>
    <t>大阪府松原市立部</t>
  </si>
  <si>
    <t>大阪府松原市丹南</t>
  </si>
  <si>
    <t>大阪府松原市西大塚</t>
  </si>
  <si>
    <t>大阪府松原市東新町</t>
  </si>
  <si>
    <t>大阪府松原市松ヶ丘</t>
  </si>
  <si>
    <t>大阪府松原市南新町</t>
  </si>
  <si>
    <t>大阪府松原市三宅中</t>
  </si>
  <si>
    <t>大阪府松原市三宅西</t>
  </si>
  <si>
    <t>大阪府松原市三宅東</t>
  </si>
  <si>
    <t>大阪府松原市大堀</t>
  </si>
  <si>
    <t>大阪府松原市小川</t>
  </si>
  <si>
    <t>大阪府松原市西野々</t>
  </si>
  <si>
    <t>大阪府松原市一津屋</t>
  </si>
  <si>
    <t>大阪府松原市別所</t>
  </si>
  <si>
    <t>大阪府松原市若林</t>
  </si>
  <si>
    <t>大阪府大東市赤井</t>
  </si>
  <si>
    <t>大阪府大東市泉町</t>
  </si>
  <si>
    <t>大阪府大東市大野</t>
  </si>
  <si>
    <t>大阪府大東市御供田</t>
  </si>
  <si>
    <t>大阪府大東市御領</t>
  </si>
  <si>
    <t>大阪府大東市三箇</t>
  </si>
  <si>
    <t>大阪府大東市住道</t>
  </si>
  <si>
    <t>大阪府大東市太子田</t>
  </si>
  <si>
    <t>大阪府大東市谷川</t>
  </si>
  <si>
    <t>大阪府大東市寺川</t>
  </si>
  <si>
    <t>大阪府大東市中垣内</t>
  </si>
  <si>
    <t>大阪府大東市野崎</t>
  </si>
  <si>
    <t>大阪府大東市灰塚</t>
  </si>
  <si>
    <t>大阪府大東市氷野</t>
  </si>
  <si>
    <t>大阪府大東市平野屋</t>
  </si>
  <si>
    <t>大阪府大東市深野</t>
  </si>
  <si>
    <t>大阪府大東市深野北</t>
  </si>
  <si>
    <t>大阪府大東市北条</t>
  </si>
  <si>
    <t>大阪府大東市朋来</t>
  </si>
  <si>
    <t>大阪府大東市緑が丘</t>
  </si>
  <si>
    <t>大阪府大東市南新田</t>
  </si>
  <si>
    <t>大阪府大東市諸福</t>
  </si>
  <si>
    <t>大阪府和泉市青葉台</t>
  </si>
  <si>
    <t>大阪府和泉市池上町</t>
  </si>
  <si>
    <t>大阪府和泉市今福町</t>
  </si>
  <si>
    <t>大阪府和泉市内田町</t>
  </si>
  <si>
    <t>大阪府和泉市王子町</t>
  </si>
  <si>
    <t>大阪府和泉市小田町</t>
  </si>
  <si>
    <t>大阪府和泉市尾井町</t>
  </si>
  <si>
    <t>大阪府和泉市唐国町</t>
  </si>
  <si>
    <t>大阪府和泉市葛の葉町</t>
  </si>
  <si>
    <t>大阪府和泉市黒鳥町</t>
  </si>
  <si>
    <t>大阪府和泉市光明台</t>
  </si>
  <si>
    <t>大阪府和泉市鶴山台</t>
  </si>
  <si>
    <t>大阪府和泉市寺門町</t>
  </si>
  <si>
    <t>大阪府和泉市寺田町</t>
  </si>
  <si>
    <t>大阪府和泉市富秋町</t>
  </si>
  <si>
    <t>大阪府和泉市伯太町</t>
  </si>
  <si>
    <t>大阪府和泉市肥子町</t>
  </si>
  <si>
    <t>大阪府和泉市伏屋町</t>
  </si>
  <si>
    <t>大阪府和泉市府中町</t>
  </si>
  <si>
    <t>大阪府和泉市箕形町</t>
  </si>
  <si>
    <t>大阪府和泉市緑ヶ丘</t>
  </si>
  <si>
    <t>大阪府和泉市弥生町</t>
  </si>
  <si>
    <t>大阪府和泉市和気町</t>
  </si>
  <si>
    <t>大阪府和泉市いぶき野</t>
  </si>
  <si>
    <t>大阪府和泉市幸</t>
  </si>
  <si>
    <t>大阪府和泉市あゆみ野</t>
  </si>
  <si>
    <t>大阪府和泉市のぞみ野</t>
  </si>
  <si>
    <t>大阪府和泉市はつが野</t>
  </si>
  <si>
    <t>大阪府和泉市みずき台</t>
  </si>
  <si>
    <t>大阪府和泉市テクノステージ</t>
  </si>
  <si>
    <t>大阪府箕面市粟生外院</t>
  </si>
  <si>
    <t>大阪府箕面市石丸</t>
  </si>
  <si>
    <t>大阪府箕面市稲</t>
  </si>
  <si>
    <t>大阪府箕面市今宮</t>
  </si>
  <si>
    <t>大阪府箕面市外院</t>
  </si>
  <si>
    <t>大阪府箕面市桜</t>
  </si>
  <si>
    <t>大阪府箕面市桜井</t>
  </si>
  <si>
    <t>大阪府箕面市桜ヶ丘</t>
  </si>
  <si>
    <t>大阪府箕面市瀬川</t>
  </si>
  <si>
    <t>大阪府箕面市船場西</t>
  </si>
  <si>
    <t>大阪府箕面市船場東</t>
  </si>
  <si>
    <t>大阪府箕面市新稲</t>
  </si>
  <si>
    <t>大阪府箕面市西小路</t>
  </si>
  <si>
    <t>大阪府箕面市西宿</t>
  </si>
  <si>
    <t>大阪府箕面市如意谷</t>
  </si>
  <si>
    <t>大阪府箕面市白島</t>
  </si>
  <si>
    <t>大阪府箕面市半町</t>
  </si>
  <si>
    <t>大阪府箕面市百楽荘</t>
  </si>
  <si>
    <t>大阪府箕面市牧落</t>
  </si>
  <si>
    <t>大阪府箕面市箕面</t>
  </si>
  <si>
    <t>大阪府箕面市坊島</t>
  </si>
  <si>
    <t>大阪府箕面市萱野</t>
  </si>
  <si>
    <t>大阪府箕面市粟生間谷西</t>
  </si>
  <si>
    <t>大阪府箕面市粟生間谷東</t>
  </si>
  <si>
    <t>大阪府箕面市粟生新家</t>
  </si>
  <si>
    <t>大阪府箕面市小野原西</t>
  </si>
  <si>
    <t>大阪府箕面市小野原東</t>
  </si>
  <si>
    <t>大阪府箕面市彩都粟生南</t>
  </si>
  <si>
    <t>大阪府箕面市森町北</t>
  </si>
  <si>
    <t>大阪府箕面市森町中</t>
  </si>
  <si>
    <t>大阪府箕面市彩都粟生北</t>
  </si>
  <si>
    <t>大阪府箕面市森町南</t>
  </si>
  <si>
    <t>大阪府箕面市森町西</t>
  </si>
  <si>
    <t>大阪府柏原市旭ヶ丘</t>
  </si>
  <si>
    <t>大阪府柏原市今町</t>
  </si>
  <si>
    <t>大阪府柏原市大県</t>
  </si>
  <si>
    <t>大阪府柏原市上市</t>
  </si>
  <si>
    <t>大阪府柏原市清州</t>
  </si>
  <si>
    <t>大阪府柏原市国分市場</t>
  </si>
  <si>
    <t>大阪府柏原市国分西</t>
  </si>
  <si>
    <t>大阪府柏原市国分本町</t>
  </si>
  <si>
    <t>大阪府柏原市大正</t>
  </si>
  <si>
    <t>大阪府柏原市太平寺</t>
  </si>
  <si>
    <t>大阪府柏原市田辺</t>
  </si>
  <si>
    <t>大阪府柏原市平野</t>
  </si>
  <si>
    <t>大阪府柏原市古町</t>
  </si>
  <si>
    <t>大阪府柏原市法善寺</t>
  </si>
  <si>
    <t>大阪府柏原市本郷</t>
  </si>
  <si>
    <t>大阪府羽曳野市伊賀</t>
  </si>
  <si>
    <t>大阪府羽曳野市碓井</t>
  </si>
  <si>
    <t>大阪府羽曳野市恵我之荘</t>
  </si>
  <si>
    <t>大阪府羽曳野市軽里</t>
  </si>
  <si>
    <t>大阪府羽曳野市誉田</t>
  </si>
  <si>
    <t>大阪府羽曳野市島泉</t>
  </si>
  <si>
    <t>大阪府羽曳野市高鷲</t>
  </si>
  <si>
    <t>大阪府羽曳野市西浦</t>
  </si>
  <si>
    <t>大阪府羽曳野市野々上</t>
  </si>
  <si>
    <t>大阪府羽曳野市白鳥</t>
  </si>
  <si>
    <t>大阪府羽曳野市羽曳が丘</t>
  </si>
  <si>
    <t>大阪府羽曳野市羽曳が丘西</t>
  </si>
  <si>
    <t>大阪府羽曳野市はびきの</t>
  </si>
  <si>
    <t>大阪府羽曳野市古市</t>
  </si>
  <si>
    <t>大阪府羽曳野市南恵我之荘</t>
  </si>
  <si>
    <t>大阪府羽曳野市向野</t>
  </si>
  <si>
    <t>大阪府羽曳野市桃山台</t>
  </si>
  <si>
    <t>大阪府羽曳野市学園前</t>
  </si>
  <si>
    <t>大阪府羽曳野市南古市</t>
  </si>
  <si>
    <t>大阪府門真市岸和田</t>
  </si>
  <si>
    <t>大阪府門真市北岸和田</t>
  </si>
  <si>
    <t>大阪府門真市島頭</t>
  </si>
  <si>
    <t>大阪府門真市四宮</t>
  </si>
  <si>
    <t>大阪府門真市三ツ島</t>
  </si>
  <si>
    <t>大阪府摂津市学園町</t>
  </si>
  <si>
    <t>大阪府摂津市桜町</t>
  </si>
  <si>
    <t>大阪府摂津市正雀</t>
  </si>
  <si>
    <t>大阪府摂津市正雀本町</t>
  </si>
  <si>
    <t>大阪府摂津市庄屋</t>
  </si>
  <si>
    <t>大阪府摂津市新在家</t>
  </si>
  <si>
    <t>大阪府摂津市千里丘</t>
  </si>
  <si>
    <t>大阪府摂津市千里丘東</t>
  </si>
  <si>
    <t>大阪府摂津市鶴野</t>
  </si>
  <si>
    <t>大阪府摂津市鳥飼上</t>
  </si>
  <si>
    <t>大阪府摂津市鳥飼下</t>
  </si>
  <si>
    <t>大阪府摂津市鳥飼中</t>
  </si>
  <si>
    <t>大阪府摂津市鳥飼西</t>
  </si>
  <si>
    <t>大阪府摂津市鳥飼野々</t>
  </si>
  <si>
    <t>大阪府摂津市鳥飼八防</t>
  </si>
  <si>
    <t>大阪府摂津市鳥飼八町</t>
  </si>
  <si>
    <t>大阪府摂津市鳥飼和道</t>
  </si>
  <si>
    <t>大阪府摂津市東別府</t>
  </si>
  <si>
    <t>大阪府摂津市一津屋</t>
  </si>
  <si>
    <t>大阪府摂津市別府</t>
  </si>
  <si>
    <t>大阪府摂津市三島</t>
  </si>
  <si>
    <t>大阪府摂津市鳥飼新町</t>
  </si>
  <si>
    <t>大阪府摂津市鳥飼本町</t>
  </si>
  <si>
    <t>大阪府高石市綾園</t>
  </si>
  <si>
    <t>大阪府高石市加茂</t>
  </si>
  <si>
    <t>大阪府高石市高砂</t>
  </si>
  <si>
    <t>大阪府高石市高師浜</t>
  </si>
  <si>
    <t>大阪府高石市千代田</t>
  </si>
  <si>
    <t>大阪府高石市取石</t>
  </si>
  <si>
    <t>大阪府高石市西取石</t>
  </si>
  <si>
    <t>大阪府高石市東羽衣</t>
  </si>
  <si>
    <t>大阪府藤井寺市青山</t>
  </si>
  <si>
    <t>大阪府藤井寺市恵美坂</t>
  </si>
  <si>
    <t>大阪府藤井寺市大井</t>
  </si>
  <si>
    <t>大阪府藤井寺市岡</t>
  </si>
  <si>
    <t>大阪府藤井寺市春日丘</t>
  </si>
  <si>
    <t>大阪府藤井寺市川北</t>
  </si>
  <si>
    <t>大阪府藤井寺市北岡</t>
  </si>
  <si>
    <t>大阪府藤井寺市国府</t>
  </si>
  <si>
    <t>大阪府藤井寺市古室</t>
  </si>
  <si>
    <t>大阪府藤井寺市小山</t>
  </si>
  <si>
    <t>大阪府藤井寺市沢田</t>
  </si>
  <si>
    <t>大阪府藤井寺市惣社</t>
  </si>
  <si>
    <t>大阪府藤井寺市津堂</t>
  </si>
  <si>
    <t>大阪府藤井寺市道明寺</t>
  </si>
  <si>
    <t>大阪府藤井寺市西大井</t>
  </si>
  <si>
    <t>大阪府藤井寺市西古室</t>
  </si>
  <si>
    <t>大阪府藤井寺市野中</t>
  </si>
  <si>
    <t>大阪府藤井寺市林</t>
  </si>
  <si>
    <t>大阪府藤井寺市藤井寺</t>
  </si>
  <si>
    <t>大阪府藤井寺市藤ヶ丘</t>
  </si>
  <si>
    <t>大阪府東大阪市足代</t>
  </si>
  <si>
    <t>大阪府東大阪市足代北</t>
  </si>
  <si>
    <t>大阪府東大阪市荒川</t>
  </si>
  <si>
    <t>大阪府東大阪市荒本</t>
  </si>
  <si>
    <t>大阪府東大阪市荒本北</t>
  </si>
  <si>
    <t>大阪府東大阪市荒本西</t>
  </si>
  <si>
    <t>大阪府東大阪市池島町</t>
  </si>
  <si>
    <t>大阪府東大阪市稲葉</t>
  </si>
  <si>
    <t>大阪府東大阪市今米</t>
  </si>
  <si>
    <t>大阪府東大阪市岩田町</t>
  </si>
  <si>
    <t>大阪府東大阪市瓜生堂</t>
  </si>
  <si>
    <t>大阪府東大阪市永和</t>
  </si>
  <si>
    <t>大阪府東大阪市近江堂</t>
  </si>
  <si>
    <t>大阪府東大阪市大蓮北</t>
  </si>
  <si>
    <t>大阪府東大阪市大蓮東</t>
  </si>
  <si>
    <t>大阪府東大阪市大蓮南</t>
  </si>
  <si>
    <t>大阪府東大阪市柏田西</t>
  </si>
  <si>
    <t>大阪府東大阪市金岡</t>
  </si>
  <si>
    <t>大阪府東大阪市加納</t>
  </si>
  <si>
    <t>大阪府東大阪市上小阪</t>
  </si>
  <si>
    <t>大阪府東大阪市川俣</t>
  </si>
  <si>
    <t>大阪府東大阪市岸田堂西</t>
  </si>
  <si>
    <t>大阪府東大阪市衣摺</t>
  </si>
  <si>
    <t>大阪府東大阪市日下町</t>
  </si>
  <si>
    <t>大阪府東大阪市楠根</t>
  </si>
  <si>
    <t>大阪府東大阪市鴻池町</t>
  </si>
  <si>
    <t>大阪府東大阪市小阪</t>
  </si>
  <si>
    <t>大阪府東大阪市小阪本町</t>
  </si>
  <si>
    <t>大阪府東大阪市寿町</t>
  </si>
  <si>
    <t>大阪府東大阪市小若江</t>
  </si>
  <si>
    <t>大阪府東大阪市三ノ瀬</t>
  </si>
  <si>
    <t>大阪府東大阪市新喜多</t>
  </si>
  <si>
    <t>大阪府東大阪市渋川町</t>
  </si>
  <si>
    <t>大阪府東大阪市下小阪</t>
  </si>
  <si>
    <t>大阪府東大阪市下六万寺町</t>
  </si>
  <si>
    <t>大阪府東大阪市俊徳町</t>
  </si>
  <si>
    <t>大阪府東大阪市新池島町</t>
  </si>
  <si>
    <t>大阪府東大阪市新家</t>
  </si>
  <si>
    <t>大阪府東大阪市新庄</t>
  </si>
  <si>
    <t>大阪府東大阪市善根寺町</t>
  </si>
  <si>
    <t>大阪府東大阪市太平寺</t>
  </si>
  <si>
    <t>大阪府東大阪市高井田中</t>
  </si>
  <si>
    <t>大阪府東大阪市高井田西</t>
  </si>
  <si>
    <t>大阪府東大阪市高井田本通</t>
  </si>
  <si>
    <t>大阪府東大阪市玉串町西</t>
  </si>
  <si>
    <t>大阪府東大阪市玉串町東</t>
  </si>
  <si>
    <t>大阪府東大阪市玉串元町</t>
  </si>
  <si>
    <t>大阪府東大阪市長堂</t>
  </si>
  <si>
    <t>大阪府東大阪市寺前町</t>
  </si>
  <si>
    <t>大阪府東大阪市友井</t>
  </si>
  <si>
    <t>大阪府東大阪市中石切町</t>
  </si>
  <si>
    <t>大阪府東大阪市中鴻池町</t>
  </si>
  <si>
    <t>大阪府東大阪市中小阪</t>
  </si>
  <si>
    <t>大阪府東大阪市中新開</t>
  </si>
  <si>
    <t>大阪府東大阪市中野</t>
  </si>
  <si>
    <t>大阪府東大阪市長瀬町</t>
  </si>
  <si>
    <t>大阪府東大阪市長田</t>
  </si>
  <si>
    <t>大阪府東大阪市長田中</t>
  </si>
  <si>
    <t>大阪府東大阪市長田西</t>
  </si>
  <si>
    <t>大阪府東大阪市長田東</t>
  </si>
  <si>
    <t>大阪府東大阪市西石切町</t>
  </si>
  <si>
    <t>大阪府東大阪市西岩田</t>
  </si>
  <si>
    <t>大阪府東大阪市西鴻池町</t>
  </si>
  <si>
    <t>大阪府東大阪市西堤</t>
  </si>
  <si>
    <t>大阪府東大阪市西堤楠町</t>
  </si>
  <si>
    <t>大阪府東大阪市西堤本通西</t>
  </si>
  <si>
    <t>大阪府東大阪市西堤本通東</t>
  </si>
  <si>
    <t>大阪府東大阪市西堤学園町</t>
  </si>
  <si>
    <t>大阪府東大阪市布市町</t>
  </si>
  <si>
    <t>大阪府東大阪市花園西町</t>
  </si>
  <si>
    <t>大阪府東大阪市花園東町</t>
  </si>
  <si>
    <t>大阪府東大阪市花園本町</t>
  </si>
  <si>
    <t>大阪府東大阪市東石切町</t>
  </si>
  <si>
    <t>大阪府東大阪市東鴻池町</t>
  </si>
  <si>
    <t>大阪府東大阪市菱江</t>
  </si>
  <si>
    <t>大阪府東大阪市菱屋西</t>
  </si>
  <si>
    <t>大阪府東大阪市菱屋東</t>
  </si>
  <si>
    <t>大阪府東大阪市藤戸新田</t>
  </si>
  <si>
    <t>大阪府東大阪市宝持</t>
  </si>
  <si>
    <t>大阪府東大阪市本庄</t>
  </si>
  <si>
    <t>大阪府東大阪市本庄中</t>
  </si>
  <si>
    <t>大阪府東大阪市本庄西</t>
  </si>
  <si>
    <t>大阪府東大阪市松原</t>
  </si>
  <si>
    <t>大阪府東大阪市松原南</t>
  </si>
  <si>
    <t>大阪府東大阪市御厨</t>
  </si>
  <si>
    <t>大阪府東大阪市御厨栄町</t>
  </si>
  <si>
    <t>大阪府東大阪市御厨中</t>
  </si>
  <si>
    <t>大阪府東大阪市御厨西ノ町</t>
  </si>
  <si>
    <t>大阪府東大阪市御厨東</t>
  </si>
  <si>
    <t>大阪府東大阪市御厨南</t>
  </si>
  <si>
    <t>大阪府東大阪市三島</t>
  </si>
  <si>
    <t>大阪府東大阪市水走</t>
  </si>
  <si>
    <t>大阪府東大阪市南鴻池町</t>
  </si>
  <si>
    <t>大阪府東大阪市箕輪</t>
  </si>
  <si>
    <t>大阪府東大阪市元町</t>
  </si>
  <si>
    <t>大阪府東大阪市森河内西</t>
  </si>
  <si>
    <t>大阪府東大阪市森河内東</t>
  </si>
  <si>
    <t>大阪府東大阪市横小路町</t>
  </si>
  <si>
    <t>大阪府東大阪市横沼町</t>
  </si>
  <si>
    <t>大阪府東大阪市吉田</t>
  </si>
  <si>
    <t>大阪府東大阪市吉原</t>
  </si>
  <si>
    <t>大阪府東大阪市吉松</t>
  </si>
  <si>
    <t>大阪府東大阪市六万寺町</t>
  </si>
  <si>
    <t>大阪府東大阪市若江北町</t>
  </si>
  <si>
    <t>大阪府東大阪市若江西新町</t>
  </si>
  <si>
    <t>大阪府東大阪市若江東町</t>
  </si>
  <si>
    <t>大阪府東大阪市若江本町</t>
  </si>
  <si>
    <t>大阪府東大阪市若江南町</t>
  </si>
  <si>
    <t>大阪府東大阪市高井田元町</t>
  </si>
  <si>
    <t>大阪府東大阪市足代南</t>
  </si>
  <si>
    <t>大阪府東大阪市稲田上町</t>
  </si>
  <si>
    <t>大阪府東大阪市稲田新町</t>
  </si>
  <si>
    <t>大阪府東大阪市稲田本町</t>
  </si>
  <si>
    <t>大阪府東大阪市川田</t>
  </si>
  <si>
    <t>大阪府東大阪市島之内</t>
  </si>
  <si>
    <t>大阪府東大阪市角田</t>
  </si>
  <si>
    <t>大阪府東大阪市吉田本町</t>
  </si>
  <si>
    <t>大阪府泉南市岡田</t>
  </si>
  <si>
    <t>大阪府泉南市男里</t>
  </si>
  <si>
    <t>大阪府泉南市北野</t>
  </si>
  <si>
    <t>大阪府泉南市樽井</t>
  </si>
  <si>
    <t>大阪府泉南市中小路</t>
  </si>
  <si>
    <t>大阪府泉南市鳴滝</t>
  </si>
  <si>
    <t>大阪府泉南市幡代</t>
  </si>
  <si>
    <t>大阪府泉南市馬場</t>
  </si>
  <si>
    <t>大阪府四條畷市岡山東</t>
  </si>
  <si>
    <t>大阪府四條畷市楠公</t>
  </si>
  <si>
    <t>大阪府四條畷市田原台</t>
  </si>
  <si>
    <t>大阪府四條畷市砂</t>
  </si>
  <si>
    <t>大阪府四條畷市西中野</t>
  </si>
  <si>
    <t>大阪府交野市青山</t>
  </si>
  <si>
    <t>大阪府交野市天野が原町</t>
  </si>
  <si>
    <t>大阪府交野市幾野</t>
  </si>
  <si>
    <t>大阪府交野市私市山手</t>
  </si>
  <si>
    <t>大阪府交野市郡津</t>
  </si>
  <si>
    <t>大阪府交野市神宮寺</t>
  </si>
  <si>
    <t>大阪府交野市南星台</t>
  </si>
  <si>
    <t>大阪府交野市東倉治</t>
  </si>
  <si>
    <t>大阪府交野市藤が尾</t>
  </si>
  <si>
    <t>大阪府交野市星田山手</t>
  </si>
  <si>
    <t>大阪府交野市妙見坂</t>
  </si>
  <si>
    <t>大阪府交野市妙見東</t>
  </si>
  <si>
    <t>大阪府交野市向井田</t>
  </si>
  <si>
    <t>大阪府交野市森北</t>
  </si>
  <si>
    <t>大阪府交野市森南</t>
  </si>
  <si>
    <t>大阪府交野市私部西</t>
  </si>
  <si>
    <t>大阪府交野市私部南</t>
  </si>
  <si>
    <t>大阪府交野市星田北</t>
  </si>
  <si>
    <t>大阪府交野市星田西</t>
  </si>
  <si>
    <t>大阪府大阪狭山市今熊</t>
  </si>
  <si>
    <t>大阪府大阪狭山市岩室</t>
  </si>
  <si>
    <t>大阪府大阪狭山市大野台</t>
  </si>
  <si>
    <t>大阪府大阪狭山市茱萸木</t>
  </si>
  <si>
    <t>大阪府大阪狭山市金剛</t>
  </si>
  <si>
    <t>大阪府大阪狭山市狭山</t>
  </si>
  <si>
    <t>大阪府大阪狭山市西山台</t>
  </si>
  <si>
    <t>大阪府大阪狭山市東池尻</t>
  </si>
  <si>
    <t>大阪府大阪狭山市東野中</t>
  </si>
  <si>
    <t>大阪府大阪狭山市東野西</t>
  </si>
  <si>
    <t>大阪府大阪狭山市東野東</t>
  </si>
  <si>
    <t>大阪府大阪狭山市池之原</t>
  </si>
  <si>
    <t>大阪府大阪狭山市東茱萸木</t>
  </si>
  <si>
    <t>大阪府大阪狭山市半田</t>
  </si>
  <si>
    <t>大阪府大阪狭山市池尻北</t>
  </si>
  <si>
    <t>大阪府大阪狭山市池尻自由丘</t>
  </si>
  <si>
    <t>大阪府大阪狭山市池尻中</t>
  </si>
  <si>
    <t>大阪府阪南市尾崎町</t>
  </si>
  <si>
    <t>大阪府阪南市光陽台</t>
  </si>
  <si>
    <t>大阪府阪南市さつき台</t>
  </si>
  <si>
    <t>大阪府阪南市舞</t>
  </si>
  <si>
    <t>大阪府阪南市桃の木台</t>
  </si>
  <si>
    <t>大阪府阪南市緑ヶ丘</t>
  </si>
  <si>
    <t>大阪府三島郡島本町青葉</t>
  </si>
  <si>
    <t>大阪府三島郡島本町江川</t>
  </si>
  <si>
    <t>大阪府三島郡島本町桜井</t>
  </si>
  <si>
    <t>大阪府三島郡島本町高浜</t>
  </si>
  <si>
    <t>大阪府三島郡島本町東大寺</t>
  </si>
  <si>
    <t>大阪府三島郡島本町広瀬</t>
  </si>
  <si>
    <t>大阪府三島郡島本町水無瀬</t>
  </si>
  <si>
    <t>大阪府三島郡島本町山崎</t>
  </si>
  <si>
    <t>大阪府三島郡島本町若山台</t>
  </si>
  <si>
    <t>大阪府豊能郡豊能町光風台</t>
  </si>
  <si>
    <t>大阪府豊能郡豊能町寺田</t>
  </si>
  <si>
    <t>大阪府豊能郡豊能町ときわ台</t>
  </si>
  <si>
    <t>大阪府豊能郡豊能町東ときわ台</t>
  </si>
  <si>
    <t>大阪府豊能郡豊能町牧</t>
  </si>
  <si>
    <t>大阪府豊能郡豊能町希望ヶ丘</t>
  </si>
  <si>
    <t>大阪府豊能郡豊能町新光風台</t>
  </si>
  <si>
    <t>大阪府泉北郡忠岡町北出</t>
  </si>
  <si>
    <t>大阪府泉北郡忠岡町高月北</t>
  </si>
  <si>
    <t>大阪府泉北郡忠岡町高月南</t>
  </si>
  <si>
    <t>大阪府泉北郡忠岡町忠岡北</t>
  </si>
  <si>
    <t>大阪府泉北郡忠岡町忠岡中</t>
  </si>
  <si>
    <t>大阪府泉北郡忠岡町忠岡東</t>
  </si>
  <si>
    <t>大阪府泉北郡忠岡町忠岡南</t>
  </si>
  <si>
    <t>大阪府泉北郡忠岡町新浜</t>
  </si>
  <si>
    <t>大阪府泉北郡忠岡町馬瀬</t>
  </si>
  <si>
    <t>大阪府泉南郡熊取町小垣内</t>
  </si>
  <si>
    <t>大阪府泉南郡熊取町久保</t>
  </si>
  <si>
    <t>大阪府泉南郡熊取町七山</t>
  </si>
  <si>
    <t>大阪府泉南郡熊取町野田</t>
  </si>
  <si>
    <t>大阪府泉南郡熊取町自由が丘</t>
  </si>
  <si>
    <t>大阪府泉南郡熊取町希望が丘</t>
  </si>
  <si>
    <t>大阪府泉南郡熊取町若葉</t>
  </si>
  <si>
    <t>大阪府泉南郡熊取町山の手台</t>
  </si>
  <si>
    <t>大阪府泉南郡熊取町大久保北</t>
  </si>
  <si>
    <t>大阪府泉南郡熊取町大久保中</t>
  </si>
  <si>
    <t>大阪府泉南郡熊取町大久保南</t>
  </si>
  <si>
    <t>大阪府泉南郡熊取町紺屋</t>
  </si>
  <si>
    <t>大阪府泉南郡熊取町桜が丘</t>
  </si>
  <si>
    <t>大阪府泉南郡熊取町新野田</t>
  </si>
  <si>
    <t>大阪府泉南郡熊取町大久保東</t>
  </si>
  <si>
    <t>大阪府泉南郡熊取町五門西</t>
  </si>
  <si>
    <t>大阪府泉南郡熊取町五門東</t>
  </si>
  <si>
    <t>大阪府泉南郡熊取町美熊台</t>
  </si>
  <si>
    <t>大阪府泉南郡熊取町朝代西</t>
  </si>
  <si>
    <t>大阪府泉南郡熊取町朝代東</t>
  </si>
  <si>
    <t>大阪府泉南郡熊取町和田</t>
  </si>
  <si>
    <t>大阪府泉南郡熊取町つばさが丘北</t>
  </si>
  <si>
    <t>大阪府泉南郡熊取町つばさが丘西</t>
  </si>
  <si>
    <t>大阪府泉南郡熊取町つばさが丘東</t>
  </si>
  <si>
    <t>大阪府泉南郡熊取町大宮</t>
  </si>
  <si>
    <t>大阪府泉南郡熊取町小谷北</t>
  </si>
  <si>
    <t>大阪府泉南郡熊取町小谷南</t>
  </si>
  <si>
    <t>大阪府泉南郡熊取町五月ヶ丘</t>
  </si>
  <si>
    <t>大阪府泉南郡熊取町高田</t>
  </si>
  <si>
    <t>大阪府泉南郡熊取町青葉台</t>
  </si>
  <si>
    <t>大阪府泉南郡岬町望海坂</t>
  </si>
  <si>
    <t>大阪府南河内郡太子町聖和台</t>
  </si>
  <si>
    <t>大阪府南河内郡河南町大宝</t>
  </si>
  <si>
    <t>大阪府南河内郡河南町さくら坂</t>
  </si>
  <si>
    <t>大阪府南河内郡河南町鈴美台</t>
  </si>
  <si>
    <t>福岡県北九州市門司区稲積</t>
  </si>
  <si>
    <t>福岡県北九州市門司区大久保</t>
  </si>
  <si>
    <t>福岡県北九州市門司区奥田</t>
  </si>
  <si>
    <t>福岡県北九州市門司区風師</t>
  </si>
  <si>
    <t>福岡県北九州市門司区上藤松</t>
  </si>
  <si>
    <t>福岡県北九州市門司区上馬寄</t>
  </si>
  <si>
    <t>福岡県北九州市門司区吉志</t>
  </si>
  <si>
    <t>福岡県北九州市門司区旧門司</t>
  </si>
  <si>
    <t>福岡県北九州市門司区清滝</t>
  </si>
  <si>
    <t>福岡県北九州市門司区清見</t>
  </si>
  <si>
    <t>福岡県北九州市門司区葛葉</t>
  </si>
  <si>
    <t>福岡県北九州市門司区小森江</t>
  </si>
  <si>
    <t>福岡県北九州市門司区社ノ木</t>
  </si>
  <si>
    <t>福岡県北九州市門司区白野江</t>
  </si>
  <si>
    <t>福岡県北九州市門司区新門司</t>
  </si>
  <si>
    <t>福岡県北九州市門司区寺内</t>
  </si>
  <si>
    <t>福岡県北九州市門司区高田</t>
  </si>
  <si>
    <t>福岡県北九州市門司区谷町</t>
  </si>
  <si>
    <t>福岡県北九州市門司区田野浦</t>
  </si>
  <si>
    <t>福岡県北九州市門司区大里戸ノ上</t>
  </si>
  <si>
    <t>福岡県北九州市門司区大里東</t>
  </si>
  <si>
    <t>福岡県北九州市門司区大里本町</t>
  </si>
  <si>
    <t>福岡県北九州市門司区永黒</t>
  </si>
  <si>
    <t>福岡県北九州市門司区長谷</t>
  </si>
  <si>
    <t>福岡県北九州市門司区鳴竹</t>
  </si>
  <si>
    <t>福岡県北九州市門司区西海岸</t>
  </si>
  <si>
    <t>福岡県北九州市門司区西新町</t>
  </si>
  <si>
    <t>福岡県北九州市門司区羽山</t>
  </si>
  <si>
    <t>福岡県北九州市門司区光町</t>
  </si>
  <si>
    <t>福岡県北九州市門司区東新町</t>
  </si>
  <si>
    <t>福岡県北九州市門司区東本町</t>
  </si>
  <si>
    <t>福岡県北九州市門司区東門司</t>
  </si>
  <si>
    <t>福岡県北九州市門司区広石</t>
  </si>
  <si>
    <t>福岡県北九州市門司区藤松</t>
  </si>
  <si>
    <t>福岡県北九州市門司区不老町</t>
  </si>
  <si>
    <t>福岡県北九州市門司区松原</t>
  </si>
  <si>
    <t>福岡県北九州市門司区丸山</t>
  </si>
  <si>
    <t>福岡県北九州市門司区柳町</t>
  </si>
  <si>
    <t>福岡県北九州市門司区新門司北</t>
  </si>
  <si>
    <t>福岡県北九州市門司区黒川西</t>
  </si>
  <si>
    <t>福岡県北九州市門司区吉志新町</t>
  </si>
  <si>
    <t>福岡県北九州市門司区黒川東</t>
  </si>
  <si>
    <t>福岡県北九州市若松区今光</t>
  </si>
  <si>
    <t>福岡県北九州市若松区老松</t>
  </si>
  <si>
    <t>福岡県北九州市若松区片山</t>
  </si>
  <si>
    <t>福岡県北九州市若松区北浜</t>
  </si>
  <si>
    <t>福岡県北九州市若松区塩屋</t>
  </si>
  <si>
    <t>福岡県北九州市若松区修多羅</t>
  </si>
  <si>
    <t>福岡県北九州市若松区高須西</t>
  </si>
  <si>
    <t>福岡県北九州市若松区高須南</t>
  </si>
  <si>
    <t>福岡県北九州市若松区童子丸</t>
  </si>
  <si>
    <t>福岡県北九州市若松区白山</t>
  </si>
  <si>
    <t>福岡県北九州市若松区畠田</t>
  </si>
  <si>
    <t>福岡県北九州市若松区浜町</t>
  </si>
  <si>
    <t>福岡県北九州市若松区東二島</t>
  </si>
  <si>
    <t>福岡県北九州市若松区響町</t>
  </si>
  <si>
    <t>福岡県北九州市若松区深町</t>
  </si>
  <si>
    <t>福岡県北九州市若松区藤ノ木</t>
  </si>
  <si>
    <t>福岡県北九州市若松区二島</t>
  </si>
  <si>
    <t>福岡県北九州市若松区古前</t>
  </si>
  <si>
    <t>福岡県北九州市若松区本町</t>
  </si>
  <si>
    <t>福岡県北九州市若松区宮丸</t>
  </si>
  <si>
    <t>福岡県北九州市若松区鴨生田</t>
  </si>
  <si>
    <t>福岡県北九州市若松区高須東</t>
  </si>
  <si>
    <t>福岡県北九州市若松区高須北</t>
  </si>
  <si>
    <t>福岡県北九州市若松区青葉台西</t>
  </si>
  <si>
    <t>福岡県北九州市若松区青葉台東</t>
  </si>
  <si>
    <t>福岡県北九州市若松区青葉台南</t>
  </si>
  <si>
    <t>福岡県北九州市若松区南二島</t>
  </si>
  <si>
    <t>福岡県北九州市若松区花野路</t>
  </si>
  <si>
    <t>福岡県北九州市若松区小敷ひびきの</t>
  </si>
  <si>
    <t>福岡県北九州市若松区ひびきの南</t>
  </si>
  <si>
    <t>福岡県北九州市戸畑区浅生</t>
  </si>
  <si>
    <t>福岡県北九州市戸畑区一枝</t>
  </si>
  <si>
    <t>福岡県北九州市戸畑区沖台</t>
  </si>
  <si>
    <t>福岡県北九州市戸畑区川代</t>
  </si>
  <si>
    <t>福岡県北九州市戸畑区銀座</t>
  </si>
  <si>
    <t>福岡県北九州市戸畑区小芝</t>
  </si>
  <si>
    <t>福岡県北九州市戸畑区境川</t>
  </si>
  <si>
    <t>福岡県北九州市戸畑区沢見</t>
  </si>
  <si>
    <t>福岡県北九州市戸畑区新池</t>
  </si>
  <si>
    <t>福岡県北九州市戸畑区菅原</t>
  </si>
  <si>
    <t>福岡県北九州市戸畑区千防</t>
  </si>
  <si>
    <t>福岡県北九州市戸畑区高峰</t>
  </si>
  <si>
    <t>福岡県北九州市戸畑区天神</t>
  </si>
  <si>
    <t>福岡県北九州市戸畑区天籟寺</t>
  </si>
  <si>
    <t>福岡県北九州市戸畑区中原西</t>
  </si>
  <si>
    <t>福岡県北九州市戸畑区中原東</t>
  </si>
  <si>
    <t>福岡県北九州市戸畑区西大谷</t>
  </si>
  <si>
    <t>福岡県北九州市戸畑区東大谷</t>
  </si>
  <si>
    <t>福岡県北九州市戸畑区福柳木</t>
  </si>
  <si>
    <t>福岡県北九州市戸畑区牧山</t>
  </si>
  <si>
    <t>福岡県北九州市戸畑区丸町</t>
  </si>
  <si>
    <t>福岡県北九州市戸畑区夜宮</t>
  </si>
  <si>
    <t>福岡県北九州市小倉北区青葉</t>
  </si>
  <si>
    <t>福岡県北九州市小倉北区赤坂</t>
  </si>
  <si>
    <t>福岡県北九州市小倉北区浅野</t>
  </si>
  <si>
    <t>福岡県北九州市小倉北区足原</t>
  </si>
  <si>
    <t>福岡県北九州市小倉北区愛宕</t>
  </si>
  <si>
    <t>福岡県北九州市小倉北区足立</t>
  </si>
  <si>
    <t>福岡県北九州市小倉北区泉台</t>
  </si>
  <si>
    <t>福岡県北九州市小倉北区井堀</t>
  </si>
  <si>
    <t>福岡県北九州市小倉北区今町</t>
  </si>
  <si>
    <t>福岡県北九州市小倉北区魚町</t>
  </si>
  <si>
    <t>福岡県北九州市小倉北区宇佐町</t>
  </si>
  <si>
    <t>福岡県北九州市小倉北区大畠</t>
  </si>
  <si>
    <t>福岡県北九州市小倉北区鍛冶町</t>
  </si>
  <si>
    <t>福岡県北九州市小倉北区片野</t>
  </si>
  <si>
    <t>福岡県北九州市小倉北区片野新町</t>
  </si>
  <si>
    <t>福岡県北九州市小倉北区金田</t>
  </si>
  <si>
    <t>福岡県北九州市小倉北区上到津</t>
  </si>
  <si>
    <t>福岡県北九州市小倉北区上富野</t>
  </si>
  <si>
    <t>福岡県北九州市小倉北区香春口</t>
  </si>
  <si>
    <t>福岡県北九州市小倉北区神岳</t>
  </si>
  <si>
    <t>福岡県北九州市小倉北区木町</t>
  </si>
  <si>
    <t>福岡県北九州市小倉北区京町</t>
  </si>
  <si>
    <t>福岡県北九州市小倉北区清水</t>
  </si>
  <si>
    <t>福岡県北九州市小倉北区霧ヶ丘</t>
  </si>
  <si>
    <t>福岡県北九州市小倉北区熊谷</t>
  </si>
  <si>
    <t>福岡県北九州市小倉北区熊本</t>
  </si>
  <si>
    <t>福岡県北九州市小倉北区黒原</t>
  </si>
  <si>
    <t>福岡県北九州市小倉北区黄金</t>
  </si>
  <si>
    <t>福岡県北九州市小倉北区米町</t>
  </si>
  <si>
    <t>福岡県北九州市小倉北区小文字</t>
  </si>
  <si>
    <t>福岡県北九州市小倉北区菜園場</t>
  </si>
  <si>
    <t>福岡県北九州市小倉北区堺町</t>
  </si>
  <si>
    <t>福岡県北九州市小倉北区三郎丸</t>
  </si>
  <si>
    <t>福岡県北九州市小倉北区篠崎</t>
  </si>
  <si>
    <t>福岡県北九州市小倉北区下到津</t>
  </si>
  <si>
    <t>福岡県北九州市小倉北区下富野</t>
  </si>
  <si>
    <t>福岡県北九州市小倉北区白銀</t>
  </si>
  <si>
    <t>福岡県北九州市小倉北区新高田</t>
  </si>
  <si>
    <t>福岡県北九州市小倉北区末広</t>
  </si>
  <si>
    <t>福岡県北九州市小倉北区砂津</t>
  </si>
  <si>
    <t>福岡県北九州市小倉北区高尾</t>
  </si>
  <si>
    <t>福岡県北九州市小倉北区高浜</t>
  </si>
  <si>
    <t>福岡県北九州市小倉北区高坊</t>
  </si>
  <si>
    <t>福岡県北九州市小倉北区竪町</t>
  </si>
  <si>
    <t>福岡県北九州市小倉北区大門</t>
  </si>
  <si>
    <t>福岡県北九州市小倉北区中井</t>
  </si>
  <si>
    <t>福岡県北九州市小倉北区中島</t>
  </si>
  <si>
    <t>福岡県北九州市小倉北区中津口</t>
  </si>
  <si>
    <t>福岡県北九州市小倉北区原町</t>
  </si>
  <si>
    <t>福岡県北九州市小倉北区馬借</t>
  </si>
  <si>
    <t>福岡県北九州市小倉北区日明</t>
  </si>
  <si>
    <t>福岡県北九州市小倉北区東篠崎</t>
  </si>
  <si>
    <t>福岡県北九州市小倉北区東港</t>
  </si>
  <si>
    <t>福岡県北九州市小倉北区真鶴</t>
  </si>
  <si>
    <t>福岡県北九州市小倉北区緑ヶ丘</t>
  </si>
  <si>
    <t>福岡県北九州市小倉北区南丘</t>
  </si>
  <si>
    <t>福岡県北九州市小倉北区三萩野</t>
  </si>
  <si>
    <t>福岡県北九州市小倉北区都</t>
  </si>
  <si>
    <t>福岡県北九州市小倉北区室町</t>
  </si>
  <si>
    <t>福岡県北九州市小倉南区隠蓑</t>
  </si>
  <si>
    <t>福岡県北九州市小倉南区上葛原</t>
  </si>
  <si>
    <t>福岡県北九州市小倉南区蒲生</t>
  </si>
  <si>
    <t>福岡県北九州市小倉南区北方</t>
  </si>
  <si>
    <t>福岡県北九州市小倉南区葛原</t>
  </si>
  <si>
    <t>福岡県北九州市小倉南区葛原高松</t>
  </si>
  <si>
    <t>福岡県北九州市小倉南区葛原東</t>
  </si>
  <si>
    <t>福岡県北九州市小倉南区葛原本町</t>
  </si>
  <si>
    <t>福岡県北九州市小倉南区志井</t>
  </si>
  <si>
    <t>福岡県北九州市小倉南区重住</t>
  </si>
  <si>
    <t>福岡県北九州市小倉南区下城野</t>
  </si>
  <si>
    <t>福岡県北九州市小倉南区下曽根</t>
  </si>
  <si>
    <t>福岡県北九州市小倉南区城野</t>
  </si>
  <si>
    <t>福岡県北九州市小倉南区星和台</t>
  </si>
  <si>
    <t>福岡県北九州市小倉南区津田</t>
  </si>
  <si>
    <t>福岡県北九州市小倉南区徳力</t>
  </si>
  <si>
    <t>福岡県北九州市小倉南区蜷田若園</t>
  </si>
  <si>
    <t>福岡県北九州市小倉南区沼本町</t>
  </si>
  <si>
    <t>福岡県北九州市小倉南区沼緑町</t>
  </si>
  <si>
    <t>福岡県北九州市小倉南区沼南町</t>
  </si>
  <si>
    <t>福岡県北九州市小倉南区葉山町</t>
  </si>
  <si>
    <t>福岡県北九州市小倉南区日の出町</t>
  </si>
  <si>
    <t>福岡県北九州市小倉南区富士見</t>
  </si>
  <si>
    <t>福岡県北九州市小倉南区南方</t>
  </si>
  <si>
    <t>福岡県北九州市小倉南区守恒</t>
  </si>
  <si>
    <t>福岡県北九州市小倉南区湯川</t>
  </si>
  <si>
    <t>福岡県北九州市小倉南区湯川新町</t>
  </si>
  <si>
    <t>福岡県北九州市小倉南区若園</t>
  </si>
  <si>
    <t>福岡県北九州市小倉南区上石田</t>
  </si>
  <si>
    <t>福岡県北九州市小倉南区下石田</t>
  </si>
  <si>
    <t>福岡県北九州市小倉南区葛原元町</t>
  </si>
  <si>
    <t>福岡県北九州市小倉南区横代北町</t>
  </si>
  <si>
    <t>福岡県北九州市小倉南区横代東町</t>
  </si>
  <si>
    <t>福岡県北九州市小倉南区石田南</t>
  </si>
  <si>
    <t>福岡県北九州市小倉南区企救丘</t>
  </si>
  <si>
    <t>福岡県北九州市小倉南区志徳</t>
  </si>
  <si>
    <t>福岡県北九州市小倉南区津田新町</t>
  </si>
  <si>
    <t>福岡県北九州市小倉南区長野本町</t>
  </si>
  <si>
    <t>福岡県北九州市小倉南区山手</t>
  </si>
  <si>
    <t>福岡県北九州市小倉南区上吉田</t>
  </si>
  <si>
    <t>福岡県北九州市小倉南区下吉田</t>
  </si>
  <si>
    <t>福岡県北九州市小倉南区田原</t>
  </si>
  <si>
    <t>福岡県北九州市小倉南区田原新町</t>
  </si>
  <si>
    <t>福岡県北九州市小倉南区中吉田</t>
  </si>
  <si>
    <t>福岡県北九州市小倉南区長行西</t>
  </si>
  <si>
    <t>福岡県北九州市小倉南区長行東</t>
  </si>
  <si>
    <t>福岡県北九州市小倉南区下南方</t>
  </si>
  <si>
    <t>福岡県北九州市小倉南区高野</t>
  </si>
  <si>
    <t>福岡県北九州市小倉南区徳吉西</t>
  </si>
  <si>
    <t>福岡県北九州市小倉南区徳吉東</t>
  </si>
  <si>
    <t>福岡県北九州市小倉南区徳吉南</t>
  </si>
  <si>
    <t>福岡県北九州市小倉南区長尾</t>
  </si>
  <si>
    <t>福岡県北九州市小倉南区上曽根</t>
  </si>
  <si>
    <t>福岡県北九州市小倉南区上貫</t>
  </si>
  <si>
    <t>福岡県北九州市小倉南区下貫</t>
  </si>
  <si>
    <t>福岡県北九州市小倉南区中曽根</t>
  </si>
  <si>
    <t>福岡県北九州市小倉南区中曽根東</t>
  </si>
  <si>
    <t>福岡県北九州市小倉南区中貫</t>
  </si>
  <si>
    <t>福岡県北九州市小倉南区西貫</t>
  </si>
  <si>
    <t>福岡県北九州市小倉南区東貫</t>
  </si>
  <si>
    <t>福岡県北九州市小倉南区朽網西</t>
  </si>
  <si>
    <t>福岡県北九州市小倉南区朽網東</t>
  </si>
  <si>
    <t>福岡県北九州市小倉南区守恒本町</t>
  </si>
  <si>
    <t>福岡県北九州市小倉南区横代南町</t>
  </si>
  <si>
    <t>福岡県北九州市小倉南区貫弥生が丘</t>
  </si>
  <si>
    <t>福岡県北九州市小倉南区舞ヶ丘</t>
  </si>
  <si>
    <t>福岡県北九州市小倉南区徳力新町</t>
  </si>
  <si>
    <t>福岡県北九州市小倉南区沼新町</t>
  </si>
  <si>
    <t>福岡県北九州市小倉南区平尾台</t>
  </si>
  <si>
    <t>福岡県北九州市小倉南区曽根新田北</t>
  </si>
  <si>
    <t>福岡県北九州市小倉南区曽根新田南</t>
  </si>
  <si>
    <t>福岡県北九州市小倉南区吉田にれの木坂</t>
  </si>
  <si>
    <t>福岡県北九州市八幡東区荒手</t>
  </si>
  <si>
    <t>福岡県北九州市八幡東区荒生田</t>
  </si>
  <si>
    <t>福岡県北九州市八幡東区祝町</t>
  </si>
  <si>
    <t>福岡県北九州市八幡東区枝光</t>
  </si>
  <si>
    <t>福岡県北九州市八幡東区大蔵</t>
  </si>
  <si>
    <t>福岡県北九州市八幡東区大谷</t>
  </si>
  <si>
    <t>福岡県北九州市八幡東区勝山</t>
  </si>
  <si>
    <t>福岡県北九州市八幡東区上本町</t>
  </si>
  <si>
    <t>福岡県北九州市八幡東区清田</t>
  </si>
  <si>
    <t>福岡県北九州市八幡東区祇園</t>
  </si>
  <si>
    <t>福岡県北九州市八幡東区山路</t>
  </si>
  <si>
    <t>福岡県北九州市八幡東区山王</t>
  </si>
  <si>
    <t>福岡県北九州市八幡東区昭和</t>
  </si>
  <si>
    <t>福岡県北九州市八幡東区諏訪</t>
  </si>
  <si>
    <t>福岡県北九州市八幡東区高見</t>
  </si>
  <si>
    <t>福岡県北九州市八幡東区田代</t>
  </si>
  <si>
    <t>福岡県北九州市八幡東区中央</t>
  </si>
  <si>
    <t>福岡県北九州市八幡東区槻田</t>
  </si>
  <si>
    <t>福岡県北九州市八幡東区中尾</t>
  </si>
  <si>
    <t>福岡県北九州市八幡東区中畑</t>
  </si>
  <si>
    <t>福岡県北九州市八幡東区西本町</t>
  </si>
  <si>
    <t>福岡県北九州市八幡東区春の町</t>
  </si>
  <si>
    <t>福岡県北九州市八幡東区東山</t>
  </si>
  <si>
    <t>福岡県北九州市八幡東区日の出</t>
  </si>
  <si>
    <t>福岡県北九州市八幡東区平野</t>
  </si>
  <si>
    <t>福岡県北九州市八幡東区帆柱</t>
  </si>
  <si>
    <t>福岡県北九州市八幡東区宮の町</t>
  </si>
  <si>
    <t>福岡県北九州市八幡東区桃園</t>
  </si>
  <si>
    <t>福岡県北九州市八幡東区河内</t>
  </si>
  <si>
    <t>福岡県北九州市八幡東区東田</t>
  </si>
  <si>
    <t>福岡県北九州市八幡西区青山</t>
  </si>
  <si>
    <t>福岡県北九州市八幡西区浅川台</t>
  </si>
  <si>
    <t>福岡県北九州市八幡西区穴生</t>
  </si>
  <si>
    <t>福岡県北九州市八幡西区泉ヶ浦</t>
  </si>
  <si>
    <t>福岡県北九州市八幡西区市瀬</t>
  </si>
  <si>
    <t>福岡県北九州市八幡西区永犬丸</t>
  </si>
  <si>
    <t>福岡県北九州市八幡西区永犬丸西町</t>
  </si>
  <si>
    <t>福岡県北九州市八幡西区永犬丸南町</t>
  </si>
  <si>
    <t>福岡県北九州市八幡西区大浦</t>
  </si>
  <si>
    <t>福岡県北九州市八幡西区春日台</t>
  </si>
  <si>
    <t>福岡県北九州市八幡西区上上津役</t>
  </si>
  <si>
    <t>福岡県北九州市八幡西区岸の浦</t>
  </si>
  <si>
    <t>福岡県北九州市八幡西区楠木</t>
  </si>
  <si>
    <t>福岡県北九州市八幡西区熊手</t>
  </si>
  <si>
    <t>福岡県北九州市八幡西区熊西</t>
  </si>
  <si>
    <t>福岡県北九州市八幡西区黒崎</t>
  </si>
  <si>
    <t>福岡県北九州市八幡西区紅梅</t>
  </si>
  <si>
    <t>福岡県北九州市八幡西区光明</t>
  </si>
  <si>
    <t>福岡県北九州市八幡西区小嶺</t>
  </si>
  <si>
    <t>福岡県北九州市八幡西区木屋瀬</t>
  </si>
  <si>
    <t>福岡県北九州市八幡西区金剛</t>
  </si>
  <si>
    <t>福岡県北九州市八幡西区幸神</t>
  </si>
  <si>
    <t>福岡県北九州市八幡西区三ヶ森</t>
  </si>
  <si>
    <t>福岡県北九州市八幡西区陣原</t>
  </si>
  <si>
    <t>福岡県北九州市八幡西区陣山</t>
  </si>
  <si>
    <t>福岡県北九州市八幡西区瀬板</t>
  </si>
  <si>
    <t>福岡県北九州市八幡西区清納</t>
  </si>
  <si>
    <t>福岡県北九州市八幡西区鷹の巣</t>
  </si>
  <si>
    <t>福岡県北九州市八幡西区鷹見台</t>
  </si>
  <si>
    <t>福岡県北九州市八幡西区竹末</t>
  </si>
  <si>
    <t>福岡県北九州市八幡西区田町</t>
  </si>
  <si>
    <t>福岡県北九州市八幡西区大膳</t>
  </si>
  <si>
    <t>福岡県北九州市八幡西区千代ヶ崎</t>
  </si>
  <si>
    <t>福岡県北九州市八幡西区鉄王</t>
  </si>
  <si>
    <t>福岡県北九州市八幡西区鉄竜</t>
  </si>
  <si>
    <t>福岡県北九州市八幡西区東筑</t>
  </si>
  <si>
    <t>福岡県北九州市八幡西区塔野</t>
  </si>
  <si>
    <t>福岡県北九州市八幡西区友田</t>
  </si>
  <si>
    <t>福岡県北九州市八幡西区中須</t>
  </si>
  <si>
    <t>福岡県北九州市八幡西区西鳴水</t>
  </si>
  <si>
    <t>福岡県北九州市八幡西区野面</t>
  </si>
  <si>
    <t>福岡県北九州市八幡西区則松</t>
  </si>
  <si>
    <t>福岡県北九州市八幡西区萩原</t>
  </si>
  <si>
    <t>福岡県北九州市八幡西区馬場山</t>
  </si>
  <si>
    <t>福岡県北九州市八幡西区東鳴水</t>
  </si>
  <si>
    <t>福岡県北九州市八幡西区引野</t>
  </si>
  <si>
    <t>福岡県北九州市八幡西区日吉台</t>
  </si>
  <si>
    <t>福岡県北九州市八幡西区藤田</t>
  </si>
  <si>
    <t>福岡県北九州市八幡西区本城</t>
  </si>
  <si>
    <t>福岡県北九州市八幡西区光貞台</t>
  </si>
  <si>
    <t>福岡県北九州市八幡西区屋敷</t>
  </si>
  <si>
    <t>福岡県北九州市八幡西区若葉</t>
  </si>
  <si>
    <t>福岡県北九州市八幡西区浅川日の峯</t>
  </si>
  <si>
    <t>福岡県北九州市八幡西区小嶺台</t>
  </si>
  <si>
    <t>福岡県北九州市八幡西区本城東</t>
  </si>
  <si>
    <t>福岡県北九州市八幡西区沖田</t>
  </si>
  <si>
    <t>福岡県北九州市八幡西区中の原</t>
  </si>
  <si>
    <t>福岡県北九州市八幡西区藤原</t>
  </si>
  <si>
    <t>福岡県北九州市八幡西区大平</t>
  </si>
  <si>
    <t>福岡県北九州市八幡西区下上津役</t>
  </si>
  <si>
    <t>福岡県北九州市八幡西区船越</t>
  </si>
  <si>
    <t>福岡県北九州市八幡西区町上津役西</t>
  </si>
  <si>
    <t>福岡県北九州市八幡西区上の原</t>
  </si>
  <si>
    <t>福岡県北九州市八幡西区永犬丸東町</t>
  </si>
  <si>
    <t>福岡県北九州市八幡西区割子川</t>
  </si>
  <si>
    <t>福岡県北九州市八幡西区馬場山東</t>
  </si>
  <si>
    <t>福岡県北九州市八幡西区町上津役東</t>
  </si>
  <si>
    <t>福岡県北九州市八幡西区池田</t>
  </si>
  <si>
    <t>福岡県北九州市八幡西区石坂</t>
  </si>
  <si>
    <t>福岡県北九州市八幡西区香月中央</t>
  </si>
  <si>
    <t>福岡県北九州市八幡西区香月西</t>
  </si>
  <si>
    <t>福岡県北九州市八幡西区上香月</t>
  </si>
  <si>
    <t>福岡県北九州市八幡西区茶屋の原</t>
  </si>
  <si>
    <t>福岡県北九州市八幡西区楠橋上方</t>
  </si>
  <si>
    <t>福岡県北九州市八幡西区楠橋下方</t>
  </si>
  <si>
    <t>福岡県北九州市八幡西区楠橋西</t>
  </si>
  <si>
    <t>福岡県北九州市八幡西区楠橋東</t>
  </si>
  <si>
    <t>福岡県北九州市八幡西区楠橋南</t>
  </si>
  <si>
    <t>福岡県北九州市八幡西区千代</t>
  </si>
  <si>
    <t>福岡県北九州市八幡西区真名子</t>
  </si>
  <si>
    <t>福岡県北九州市八幡西区椋枝</t>
  </si>
  <si>
    <t>福岡県北九州市八幡西区里中</t>
  </si>
  <si>
    <t>福岡県北九州市八幡西区松寿山</t>
  </si>
  <si>
    <t>福岡県北九州市八幡西区浅川学園台</t>
  </si>
  <si>
    <t>福岡県北九州市八幡西区高江</t>
  </si>
  <si>
    <t>福岡県北九州市八幡西区星ヶ丘</t>
  </si>
  <si>
    <t>福岡県北九州市八幡西区御開</t>
  </si>
  <si>
    <t>福岡県北九州市八幡西区三ツ頭</t>
  </si>
  <si>
    <t>福岡県北九州市八幡西区岩崎</t>
  </si>
  <si>
    <t>福岡県北九州市八幡西区楠北</t>
  </si>
  <si>
    <t>福岡県北九州市八幡西区さつき台</t>
  </si>
  <si>
    <t>福岡県北九州市八幡西区北筑</t>
  </si>
  <si>
    <t>福岡県北九州市八幡西区八枝</t>
  </si>
  <si>
    <t>福岡県北九州市八幡西区本城学研台</t>
  </si>
  <si>
    <t>福岡県北九州市八幡西区則松東</t>
  </si>
  <si>
    <t>福岡県福岡市東区香椎</t>
  </si>
  <si>
    <t>福岡県福岡市東区香椎駅東</t>
  </si>
  <si>
    <t>福岡県福岡市東区香椎駅前</t>
  </si>
  <si>
    <t>福岡県福岡市東区香住ヶ丘</t>
  </si>
  <si>
    <t>福岡県福岡市東区西戸崎</t>
  </si>
  <si>
    <t>福岡県福岡市東区下原</t>
  </si>
  <si>
    <t>福岡県福岡市東区社領</t>
  </si>
  <si>
    <t>福岡県福岡市東区高美台</t>
  </si>
  <si>
    <t>福岡県福岡市東区多の津</t>
  </si>
  <si>
    <t>福岡県福岡市東区千早</t>
  </si>
  <si>
    <t>福岡県福岡市東区土井</t>
  </si>
  <si>
    <t>福岡県福岡市東区名子</t>
  </si>
  <si>
    <t>福岡県福岡市東区名島</t>
  </si>
  <si>
    <t>福岡県福岡市東区奈多</t>
  </si>
  <si>
    <t>福岡県福岡市東区箱崎</t>
  </si>
  <si>
    <t>福岡県福岡市東区箱崎ふ頭</t>
  </si>
  <si>
    <t>福岡県福岡市東区筥松</t>
  </si>
  <si>
    <t>福岡県福岡市東区八田</t>
  </si>
  <si>
    <t>福岡県福岡市東区原田</t>
  </si>
  <si>
    <t>福岡県福岡市東区東浜</t>
  </si>
  <si>
    <t>福岡県福岡市東区馬出</t>
  </si>
  <si>
    <t>福岡県福岡市東区舞松原</t>
  </si>
  <si>
    <t>福岡県福岡市東区松香台</t>
  </si>
  <si>
    <t>福岡県福岡市東区松崎</t>
  </si>
  <si>
    <t>福岡県福岡市東区松島</t>
  </si>
  <si>
    <t>福岡県福岡市東区水谷</t>
  </si>
  <si>
    <t>福岡県福岡市東区三苫</t>
  </si>
  <si>
    <t>福岡県福岡市東区美和台</t>
  </si>
  <si>
    <t>福岡県福岡市東区若宮</t>
  </si>
  <si>
    <t>福岡県福岡市東区香椎浜</t>
  </si>
  <si>
    <t>福岡県福岡市東区御島崎</t>
  </si>
  <si>
    <t>福岡県福岡市東区大岳</t>
  </si>
  <si>
    <t>福岡県福岡市東区唐原</t>
  </si>
  <si>
    <t>福岡県福岡市東区和白</t>
  </si>
  <si>
    <t>福岡県福岡市東区和白丘</t>
  </si>
  <si>
    <t>福岡県福岡市東区和白東</t>
  </si>
  <si>
    <t>福岡県福岡市東区多々良</t>
  </si>
  <si>
    <t>福岡県福岡市東区香椎台</t>
  </si>
  <si>
    <t>福岡県福岡市東区松田</t>
  </si>
  <si>
    <t>福岡県福岡市東区青葉</t>
  </si>
  <si>
    <t>福岡県福岡市東区みどりが丘</t>
  </si>
  <si>
    <t>福岡県福岡市東区雁の巣</t>
  </si>
  <si>
    <t>福岡県福岡市東区塩浜</t>
  </si>
  <si>
    <t>福岡県福岡市東区蒲田</t>
  </si>
  <si>
    <t>福岡県福岡市東区香椎照葉</t>
  </si>
  <si>
    <t>福岡県福岡市東区香椎浜ふ頭</t>
  </si>
  <si>
    <t>福岡県福岡市東区みなと香椎</t>
  </si>
  <si>
    <t>福岡県福岡市博多区相生町</t>
  </si>
  <si>
    <t>福岡県福岡市博多区青木</t>
  </si>
  <si>
    <t>福岡県福岡市博多区井相田</t>
  </si>
  <si>
    <t>福岡県福岡市博多区板付</t>
  </si>
  <si>
    <t>福岡県福岡市博多区榎田</t>
  </si>
  <si>
    <t>福岡県福岡市博多区大井</t>
  </si>
  <si>
    <t>福岡県福岡市博多区堅粕</t>
  </si>
  <si>
    <t>福岡県福岡市博多区上牟田</t>
  </si>
  <si>
    <t>福岡県福岡市博多区銀天町</t>
  </si>
  <si>
    <t>福岡県福岡市博多区寿町</t>
  </si>
  <si>
    <t>福岡県福岡市博多区三筑</t>
  </si>
  <si>
    <t>福岡県福岡市博多区山王</t>
  </si>
  <si>
    <t>福岡県福岡市博多区東雲町</t>
  </si>
  <si>
    <t>福岡県福岡市博多区昭南町</t>
  </si>
  <si>
    <t>福岡県福岡市博多区新和町</t>
  </si>
  <si>
    <t>福岡県福岡市博多区住吉</t>
  </si>
  <si>
    <t>福岡県福岡市博多区竹丘町</t>
  </si>
  <si>
    <t>福岡県福岡市博多区竹下</t>
  </si>
  <si>
    <t>福岡県福岡市博多区千代</t>
  </si>
  <si>
    <t>福岡県福岡市博多区東光</t>
  </si>
  <si>
    <t>福岡県福岡市博多区東光寺町</t>
  </si>
  <si>
    <t>福岡県福岡市博多区那珂</t>
  </si>
  <si>
    <t>福岡県福岡市博多区中洲</t>
  </si>
  <si>
    <t>福岡県福岡市博多区西月隈</t>
  </si>
  <si>
    <t>福岡県福岡市博多区西春町</t>
  </si>
  <si>
    <t>福岡県福岡市博多区博多駅東</t>
  </si>
  <si>
    <t>福岡県福岡市博多区博多駅前</t>
  </si>
  <si>
    <t>福岡県福岡市博多区博多駅南</t>
  </si>
  <si>
    <t>福岡県福岡市博多区春町</t>
  </si>
  <si>
    <t>福岡県福岡市博多区半道橋</t>
  </si>
  <si>
    <t>福岡県福岡市博多区光丘町</t>
  </si>
  <si>
    <t>福岡県福岡市博多区東那珂</t>
  </si>
  <si>
    <t>福岡県福岡市博多区東比恵</t>
  </si>
  <si>
    <t>福岡県福岡市博多区東平尾</t>
  </si>
  <si>
    <t>福岡県福岡市博多区南八幡町</t>
  </si>
  <si>
    <t>福岡県福岡市博多区南本町</t>
  </si>
  <si>
    <t>福岡県福岡市博多区美野島</t>
  </si>
  <si>
    <t>福岡県福岡市博多区麦野</t>
  </si>
  <si>
    <t>福岡県福岡市博多区元町</t>
  </si>
  <si>
    <t>福岡県福岡市博多区諸岡</t>
  </si>
  <si>
    <t>福岡県福岡市博多区豊</t>
  </si>
  <si>
    <t>福岡県福岡市博多区吉塚</t>
  </si>
  <si>
    <t>福岡県福岡市博多区立花寺</t>
  </si>
  <si>
    <t>福岡県福岡市博多区浦田</t>
  </si>
  <si>
    <t>福岡県福岡市博多区東月隈</t>
  </si>
  <si>
    <t>福岡県福岡市博多区空港前</t>
  </si>
  <si>
    <t>福岡県福岡市博多区東平尾公園</t>
  </si>
  <si>
    <t>福岡県福岡市博多区金の隈</t>
  </si>
  <si>
    <t>福岡県福岡市博多区月隈</t>
  </si>
  <si>
    <t>福岡県福岡市中央区赤坂</t>
  </si>
  <si>
    <t>福岡県福岡市中央区荒津</t>
  </si>
  <si>
    <t>福岡県福岡市中央区荒戸</t>
  </si>
  <si>
    <t>福岡県福岡市中央区今泉</t>
  </si>
  <si>
    <t>福岡県福岡市中央区今川</t>
  </si>
  <si>
    <t>福岡県福岡市中央区大手門</t>
  </si>
  <si>
    <t>福岡県福岡市中央区大濠</t>
  </si>
  <si>
    <t>福岡県福岡市中央区大宮</t>
  </si>
  <si>
    <t>福岡県福岡市中央区小笹</t>
  </si>
  <si>
    <t>福岡県福岡市中央区清川</t>
  </si>
  <si>
    <t>福岡県福岡市中央区草香江</t>
  </si>
  <si>
    <t>福岡県福岡市中央区警固</t>
  </si>
  <si>
    <t>福岡県福岡市中央区桜坂</t>
  </si>
  <si>
    <t>福岡県福岡市中央区白金</t>
  </si>
  <si>
    <t>福岡県福岡市中央区地行</t>
  </si>
  <si>
    <t>福岡県福岡市中央区高砂</t>
  </si>
  <si>
    <t>福岡県福岡市中央区谷</t>
  </si>
  <si>
    <t>福岡県福岡市中央区大名</t>
  </si>
  <si>
    <t>福岡県福岡市中央区輝国</t>
  </si>
  <si>
    <t>福岡県福岡市中央区天神</t>
  </si>
  <si>
    <t>福岡県福岡市中央区唐人町</t>
  </si>
  <si>
    <t>福岡県福岡市中央区鳥飼</t>
  </si>
  <si>
    <t>福岡県福岡市中央区長浜</t>
  </si>
  <si>
    <t>福岡県福岡市中央区那の津</t>
  </si>
  <si>
    <t>福岡県福岡市中央区春吉</t>
  </si>
  <si>
    <t>福岡県福岡市中央区梅光園</t>
  </si>
  <si>
    <t>福岡県福岡市中央区平尾</t>
  </si>
  <si>
    <t>福岡県福岡市中央区福浜</t>
  </si>
  <si>
    <t>福岡県福岡市中央区舞鶴</t>
  </si>
  <si>
    <t>福岡県福岡市中央区港</t>
  </si>
  <si>
    <t>福岡県福岡市中央区薬院</t>
  </si>
  <si>
    <t>福岡県福岡市中央区六本松</t>
  </si>
  <si>
    <t>福岡県福岡市中央区渡辺通</t>
  </si>
  <si>
    <t>福岡県福岡市中央区平和</t>
  </si>
  <si>
    <t>福岡県福岡市中央区笹丘</t>
  </si>
  <si>
    <t>福岡県福岡市中央区地行浜</t>
  </si>
  <si>
    <t>福岡県福岡市南区井尻</t>
  </si>
  <si>
    <t>福岡県福岡市南区市崎</t>
  </si>
  <si>
    <t>福岡県福岡市南区大池</t>
  </si>
  <si>
    <t>福岡県福岡市南区大楠</t>
  </si>
  <si>
    <t>福岡県福岡市南区大橋</t>
  </si>
  <si>
    <t>福岡県福岡市南区曰佐</t>
  </si>
  <si>
    <t>福岡県福岡市南区柏原</t>
  </si>
  <si>
    <t>福岡県福岡市南区警弥郷</t>
  </si>
  <si>
    <t>福岡県福岡市南区五十川</t>
  </si>
  <si>
    <t>福岡県福岡市南区皿山</t>
  </si>
  <si>
    <t>福岡県福岡市南区清水</t>
  </si>
  <si>
    <t>福岡県福岡市南区高木</t>
  </si>
  <si>
    <t>福岡県福岡市南区高宮</t>
  </si>
  <si>
    <t>福岡県福岡市南区多賀</t>
  </si>
  <si>
    <t>福岡県福岡市南区筑紫丘</t>
  </si>
  <si>
    <t>福岡県福岡市南区寺塚</t>
  </si>
  <si>
    <t>福岡県福岡市南区中尾</t>
  </si>
  <si>
    <t>福岡県福岡市南区長丘</t>
  </si>
  <si>
    <t>福岡県福岡市南区長住</t>
  </si>
  <si>
    <t>福岡県福岡市南区那の川</t>
  </si>
  <si>
    <t>福岡県福岡市南区西長住</t>
  </si>
  <si>
    <t>福岡県福岡市南区野間</t>
  </si>
  <si>
    <t>福岡県福岡市南区花畑</t>
  </si>
  <si>
    <t>福岡県福岡市南区桧原</t>
  </si>
  <si>
    <t>福岡県福岡市南区平和</t>
  </si>
  <si>
    <t>福岡県福岡市南区的場</t>
  </si>
  <si>
    <t>福岡県福岡市南区南大橋</t>
  </si>
  <si>
    <t>福岡県福岡市南区三宅</t>
  </si>
  <si>
    <t>福岡県福岡市南区向野</t>
  </si>
  <si>
    <t>福岡県福岡市南区屋形原</t>
  </si>
  <si>
    <t>福岡県福岡市南区弥永</t>
  </si>
  <si>
    <t>福岡県福岡市南区柳河内</t>
  </si>
  <si>
    <t>福岡県福岡市南区柳瀬</t>
  </si>
  <si>
    <t>福岡県福岡市南区横手</t>
  </si>
  <si>
    <t>福岡県福岡市南区若久</t>
  </si>
  <si>
    <t>福岡県福岡市南区塩原</t>
  </si>
  <si>
    <t>福岡県福岡市南区大平寺</t>
  </si>
  <si>
    <t>福岡県福岡市南区鶴田</t>
  </si>
  <si>
    <t>福岡県福岡市南区野多目</t>
  </si>
  <si>
    <t>福岡県福岡市南区向新町</t>
  </si>
  <si>
    <t>福岡県福岡市南区和田</t>
  </si>
  <si>
    <t>福岡県福岡市南区老司</t>
  </si>
  <si>
    <t>福岡県福岡市西区愛宕</t>
  </si>
  <si>
    <t>福岡県福岡市西区下山門</t>
  </si>
  <si>
    <t>福岡県福岡市西区拾六町</t>
  </si>
  <si>
    <t>福岡県福岡市西区周船寺</t>
  </si>
  <si>
    <t>福岡県福岡市西区田尻</t>
  </si>
  <si>
    <t>福岡県福岡市西区太郎丸</t>
  </si>
  <si>
    <t>福岡県福岡市西区豊浜</t>
  </si>
  <si>
    <t>福岡県福岡市西区野方</t>
  </si>
  <si>
    <t>福岡県福岡市西区姪の浜</t>
  </si>
  <si>
    <t>福岡県福岡市西区元浜</t>
  </si>
  <si>
    <t>福岡県福岡市西区横浜</t>
  </si>
  <si>
    <t>福岡県福岡市西区小戸</t>
  </si>
  <si>
    <t>福岡県福岡市西区戸切</t>
  </si>
  <si>
    <t>福岡県福岡市西区生の松原</t>
  </si>
  <si>
    <t>福岡県福岡市西区内浜</t>
  </si>
  <si>
    <t>福岡県福岡市西区石丸</t>
  </si>
  <si>
    <t>福岡県福岡市西区福重</t>
  </si>
  <si>
    <t>福岡県福岡市西区今宿東</t>
  </si>
  <si>
    <t>福岡県福岡市西区上山門</t>
  </si>
  <si>
    <t>福岡県福岡市西区愛宕浜</t>
  </si>
  <si>
    <t>福岡県福岡市西区泉</t>
  </si>
  <si>
    <t>福岡県福岡市西区生松台</t>
  </si>
  <si>
    <t>福岡県福岡市西区今宿</t>
  </si>
  <si>
    <t>福岡県福岡市西区西の丘</t>
  </si>
  <si>
    <t>福岡県福岡市西区愛宕南</t>
  </si>
  <si>
    <t>福岡県福岡市西区姪浜駅南</t>
  </si>
  <si>
    <t>福岡県福岡市西区室見が丘</t>
  </si>
  <si>
    <t>福岡県福岡市西区富士見</t>
  </si>
  <si>
    <t>福岡県福岡市西区西都</t>
  </si>
  <si>
    <t>福岡県福岡市城南区梅林</t>
  </si>
  <si>
    <t>福岡県福岡市城南区片江</t>
  </si>
  <si>
    <t>福岡県福岡市城南区神松寺</t>
  </si>
  <si>
    <t>福岡県福岡市城南区田島</t>
  </si>
  <si>
    <t>福岡県福岡市城南区茶山</t>
  </si>
  <si>
    <t>福岡県福岡市城南区堤</t>
  </si>
  <si>
    <t>福岡県福岡市城南区友丘</t>
  </si>
  <si>
    <t>福岡県福岡市城南区鳥飼</t>
  </si>
  <si>
    <t>福岡県福岡市城南区長尾</t>
  </si>
  <si>
    <t>福岡県福岡市城南区七隈</t>
  </si>
  <si>
    <t>福岡県福岡市城南区樋井川</t>
  </si>
  <si>
    <t>福岡県福岡市城南区東油山</t>
  </si>
  <si>
    <t>福岡県福岡市城南区別府</t>
  </si>
  <si>
    <t>福岡県福岡市城南区干隈</t>
  </si>
  <si>
    <t>福岡県福岡市城南区南片江</t>
  </si>
  <si>
    <t>福岡県福岡市城南区西片江</t>
  </si>
  <si>
    <t>福岡県福岡市城南区松山</t>
  </si>
  <si>
    <t>福岡県福岡市早良区曙</t>
  </si>
  <si>
    <t>福岡県福岡市早良区荒江</t>
  </si>
  <si>
    <t>福岡県福岡市早良区有田</t>
  </si>
  <si>
    <t>福岡県福岡市早良区飯倉</t>
  </si>
  <si>
    <t>福岡県福岡市早良区内野</t>
  </si>
  <si>
    <t>福岡県福岡市早良区梅林</t>
  </si>
  <si>
    <t>福岡県福岡市早良区小田部</t>
  </si>
  <si>
    <t>福岡県福岡市早良区四箇</t>
  </si>
  <si>
    <t>福岡県福岡市早良区重留</t>
  </si>
  <si>
    <t>福岡県福岡市早良区昭代</t>
  </si>
  <si>
    <t>福岡県福岡市早良区城西</t>
  </si>
  <si>
    <t>福岡県福岡市早良区高取</t>
  </si>
  <si>
    <t>福岡県福岡市早良区西入部</t>
  </si>
  <si>
    <t>福岡県福岡市早良区西新</t>
  </si>
  <si>
    <t>福岡県福岡市早良区野芥</t>
  </si>
  <si>
    <t>福岡県福岡市早良区原</t>
  </si>
  <si>
    <t>福岡県福岡市早良区東入部</t>
  </si>
  <si>
    <t>福岡県福岡市早良区藤崎</t>
  </si>
  <si>
    <t>福岡県福岡市早良区南庄</t>
  </si>
  <si>
    <t>福岡県福岡市早良区室見</t>
  </si>
  <si>
    <t>福岡県福岡市早良区百道</t>
  </si>
  <si>
    <t>福岡県福岡市早良区弥生</t>
  </si>
  <si>
    <t>福岡県福岡市早良区脇山</t>
  </si>
  <si>
    <t>福岡県福岡市早良区賀茂</t>
  </si>
  <si>
    <t>福岡県福岡市早良区干隈</t>
  </si>
  <si>
    <t>福岡県福岡市早良区田隈</t>
  </si>
  <si>
    <t>福岡県福岡市早良区次郎丸</t>
  </si>
  <si>
    <t>福岡県福岡市早良区百道浜</t>
  </si>
  <si>
    <t>福岡県福岡市早良区早良</t>
  </si>
  <si>
    <t>福岡県福岡市早良区田村</t>
  </si>
  <si>
    <t>福岡県大牟田市旭町</t>
  </si>
  <si>
    <t>福岡県大牟田市臼井新町</t>
  </si>
  <si>
    <t>福岡県大牟田市柿園町</t>
  </si>
  <si>
    <t>福岡県大牟田市加納町</t>
  </si>
  <si>
    <t>福岡県大牟田市上白川町</t>
  </si>
  <si>
    <t>福岡県大牟田市上町</t>
  </si>
  <si>
    <t>福岡県大牟田市上屋敷町</t>
  </si>
  <si>
    <t>福岡県大牟田市久保田町</t>
  </si>
  <si>
    <t>福岡県大牟田市黄金町</t>
  </si>
  <si>
    <t>福岡県大牟田市小浜町</t>
  </si>
  <si>
    <t>福岡県大牟田市栄町</t>
  </si>
  <si>
    <t>福岡県大牟田市笹原町</t>
  </si>
  <si>
    <t>福岡県大牟田市笹林町</t>
  </si>
  <si>
    <t>福岡県大牟田市下白川町</t>
  </si>
  <si>
    <t>福岡県大牟田市不知火町</t>
  </si>
  <si>
    <t>福岡県大牟田市城町</t>
  </si>
  <si>
    <t>福岡県大牟田市新勝立町</t>
  </si>
  <si>
    <t>福岡県大牟田市上官町</t>
  </si>
  <si>
    <t>福岡県大牟田市諏訪町</t>
  </si>
  <si>
    <t>福岡県大牟田市早米来町</t>
  </si>
  <si>
    <t>福岡県大牟田市大正町</t>
  </si>
  <si>
    <t>福岡県大牟田市宝坂町</t>
  </si>
  <si>
    <t>福岡県大牟田市大黒町</t>
  </si>
  <si>
    <t>福岡県大牟田市天領町</t>
  </si>
  <si>
    <t>福岡県大牟田市通町</t>
  </si>
  <si>
    <t>福岡県大牟田市中白川町</t>
  </si>
  <si>
    <t>福岡県大牟田市中町</t>
  </si>
  <si>
    <t>福岡県大牟田市西港町</t>
  </si>
  <si>
    <t>福岡県大牟田市萩尾町</t>
  </si>
  <si>
    <t>福岡県大牟田市八尻町</t>
  </si>
  <si>
    <t>福岡県大牟田市東新町</t>
  </si>
  <si>
    <t>福岡県大牟田市日出町</t>
  </si>
  <si>
    <t>福岡県大牟田市船津町</t>
  </si>
  <si>
    <t>福岡県大牟田市本町</t>
  </si>
  <si>
    <t>福岡県大牟田市馬込町</t>
  </si>
  <si>
    <t>福岡県大牟田市松原町</t>
  </si>
  <si>
    <t>福岡県大牟田市三川町</t>
  </si>
  <si>
    <t>福岡県大牟田市三里町</t>
  </si>
  <si>
    <t>福岡県大牟田市南船津町</t>
  </si>
  <si>
    <t>福岡県大牟田市宮原町</t>
  </si>
  <si>
    <t>福岡県大牟田市明治町</t>
  </si>
  <si>
    <t>福岡県大牟田市有明町</t>
  </si>
  <si>
    <t>福岡県大牟田市米生町</t>
  </si>
  <si>
    <t>福岡県大牟田市四箇新町</t>
  </si>
  <si>
    <t>福岡県大牟田市岩本新町</t>
  </si>
  <si>
    <t>福岡県久留米市高良内町</t>
  </si>
  <si>
    <t>福岡県久留米市青峰</t>
  </si>
  <si>
    <t>福岡県久留米市長門石</t>
  </si>
  <si>
    <t>福岡県久留米市東合川</t>
  </si>
  <si>
    <t>福岡県久留米市御井旗崎</t>
  </si>
  <si>
    <t>福岡県久留米市山川安居野</t>
  </si>
  <si>
    <t>福岡県久留米市山川追分</t>
  </si>
  <si>
    <t>福岡県久留米市山川神代</t>
  </si>
  <si>
    <t>福岡県久留米市大善寺南</t>
  </si>
  <si>
    <t>福岡県久留米市江戸屋敷</t>
  </si>
  <si>
    <t>福岡県久留米市上津</t>
  </si>
  <si>
    <t>福岡県久留米市本山</t>
  </si>
  <si>
    <t>福岡県久留米市小森野</t>
  </si>
  <si>
    <t>福岡県久留米市高野</t>
  </si>
  <si>
    <t>福岡県久留米市宮ノ陣</t>
  </si>
  <si>
    <t>福岡県久留米市南</t>
  </si>
  <si>
    <t>福岡県久留米市新合川</t>
  </si>
  <si>
    <t>福岡県久留米市花畑</t>
  </si>
  <si>
    <t>福岡県直方市新町</t>
  </si>
  <si>
    <t>福岡県直方市知古</t>
  </si>
  <si>
    <t>福岡県直方市溝堀</t>
  </si>
  <si>
    <t>福岡県直方市湯野原</t>
  </si>
  <si>
    <t>福岡県飯塚市片島</t>
  </si>
  <si>
    <t>福岡県飯塚市菰田西</t>
  </si>
  <si>
    <t>福岡県飯塚市菰田東</t>
  </si>
  <si>
    <t>福岡県八女市稲富</t>
  </si>
  <si>
    <t>福岡県八女市亀甲</t>
  </si>
  <si>
    <t>福岡県八女市川犬</t>
  </si>
  <si>
    <t>福岡県八女市国武</t>
  </si>
  <si>
    <t>福岡県八女市新庄</t>
  </si>
  <si>
    <t>福岡県八女市津江</t>
  </si>
  <si>
    <t>福岡県八女市馬場</t>
  </si>
  <si>
    <t>福岡県八女市本</t>
  </si>
  <si>
    <t>福岡県八女市本町</t>
  </si>
  <si>
    <t>福岡県八女市本村</t>
  </si>
  <si>
    <t>福岡県八女市柳瀬</t>
  </si>
  <si>
    <t>福岡県八女市吉田</t>
  </si>
  <si>
    <t>福岡県八女市矢部村北矢部</t>
  </si>
  <si>
    <t>福岡県八女市矢部村矢部</t>
  </si>
  <si>
    <t>福岡県行橋市大橋</t>
  </si>
  <si>
    <t>福岡県行橋市行事</t>
  </si>
  <si>
    <t>福岡県行橋市中央</t>
  </si>
  <si>
    <t>福岡県行橋市西宮市</t>
  </si>
  <si>
    <t>福岡県行橋市南大橋</t>
  </si>
  <si>
    <t>福岡県行橋市東大橋</t>
  </si>
  <si>
    <t>福岡県行橋市泉中央</t>
  </si>
  <si>
    <t>福岡県行橋市北泉</t>
  </si>
  <si>
    <t>福岡県行橋市西泉</t>
  </si>
  <si>
    <t>福岡県行橋市東泉</t>
  </si>
  <si>
    <t>福岡県行橋市南泉</t>
  </si>
  <si>
    <t>福岡県中間市岩瀬</t>
  </si>
  <si>
    <t>福岡県中間市上蓮花寺</t>
  </si>
  <si>
    <t>福岡県中間市垣生</t>
  </si>
  <si>
    <t>福岡県中間市太賀</t>
  </si>
  <si>
    <t>福岡県中間市蓮花寺</t>
  </si>
  <si>
    <t>福岡県中間市桜台</t>
  </si>
  <si>
    <t>福岡県中間市通谷</t>
  </si>
  <si>
    <t>福岡県中間市朝霧</t>
  </si>
  <si>
    <t>福岡県中間市池田</t>
  </si>
  <si>
    <t>福岡県中間市扇ヶ浦</t>
  </si>
  <si>
    <t>福岡県中間市土手ノ内</t>
  </si>
  <si>
    <t>福岡県中間市小田ヶ浦</t>
  </si>
  <si>
    <t>福岡県中間市中尾</t>
  </si>
  <si>
    <t>福岡県中間市深坂</t>
  </si>
  <si>
    <t>福岡県中間市弥生</t>
  </si>
  <si>
    <t>福岡県中間市中間</t>
  </si>
  <si>
    <t>福岡県中間市長津</t>
  </si>
  <si>
    <t>福岡県中間市中鶴</t>
  </si>
  <si>
    <t>福岡県中間市中央</t>
  </si>
  <si>
    <t>福岡県中間市東中間</t>
  </si>
  <si>
    <t>福岡県小郡市三国が丘</t>
  </si>
  <si>
    <t>福岡県小郡市希みが丘</t>
  </si>
  <si>
    <t>福岡県小郡市美鈴が丘</t>
  </si>
  <si>
    <t>福岡県小郡市祇園</t>
  </si>
  <si>
    <t>福岡県小郡市美鈴の杜</t>
  </si>
  <si>
    <t>福岡県小郡市あすみ</t>
  </si>
  <si>
    <t>福岡県筑紫野市石崎</t>
  </si>
  <si>
    <t>福岡県筑紫野市岡田</t>
  </si>
  <si>
    <t>福岡県筑紫野市上古賀</t>
  </si>
  <si>
    <t>福岡県筑紫野市俗明院</t>
  </si>
  <si>
    <t>福岡県筑紫野市原田</t>
  </si>
  <si>
    <t>福岡県筑紫野市武藏</t>
  </si>
  <si>
    <t>福岡県筑紫野市筑紫駅前通</t>
  </si>
  <si>
    <t>福岡県筑紫野市美しが丘北</t>
  </si>
  <si>
    <t>福岡県筑紫野市美しが丘南</t>
  </si>
  <si>
    <t>福岡県筑紫野市光が丘</t>
  </si>
  <si>
    <t>福岡県筑紫野市むさしヶ丘</t>
  </si>
  <si>
    <t>福岡県筑紫野市桜台</t>
  </si>
  <si>
    <t>福岡県筑紫野市天拝坂</t>
  </si>
  <si>
    <t>福岡県筑紫野市二日市北</t>
  </si>
  <si>
    <t>福岡県筑紫野市紫</t>
  </si>
  <si>
    <t>福岡県筑紫野市二日市南</t>
  </si>
  <si>
    <t>福岡県筑紫野市湯町</t>
  </si>
  <si>
    <t>福岡県筑紫野市塔原東</t>
  </si>
  <si>
    <t>福岡県筑紫野市二日市西</t>
  </si>
  <si>
    <t>福岡県筑紫野市二日市中央</t>
  </si>
  <si>
    <t>福岡県筑紫野市杉塚</t>
  </si>
  <si>
    <t>福岡県筑紫野市塔原西</t>
  </si>
  <si>
    <t>福岡県筑紫野市塔原南</t>
  </si>
  <si>
    <t>福岡県筑紫野市武蔵</t>
  </si>
  <si>
    <t>福岡県筑紫野市針摺中央</t>
  </si>
  <si>
    <t>福岡県筑紫野市針摺西</t>
  </si>
  <si>
    <t>福岡県筑紫野市針摺東</t>
  </si>
  <si>
    <t>福岡県筑紫野市針摺南</t>
  </si>
  <si>
    <t>福岡県春日市一の谷</t>
  </si>
  <si>
    <t>福岡県春日市春日</t>
  </si>
  <si>
    <t>福岡県春日市春日原北町</t>
  </si>
  <si>
    <t>福岡県春日市春日原東町</t>
  </si>
  <si>
    <t>福岡県春日市春日原南町</t>
  </si>
  <si>
    <t>福岡県春日市上白水</t>
  </si>
  <si>
    <t>福岡県春日市小倉</t>
  </si>
  <si>
    <t>福岡県春日市宝町</t>
  </si>
  <si>
    <t>福岡県春日市ちくし台</t>
  </si>
  <si>
    <t>福岡県春日市千歳町</t>
  </si>
  <si>
    <t>福岡県春日市塚原台</t>
  </si>
  <si>
    <t>福岡県春日市原町</t>
  </si>
  <si>
    <t>福岡県春日市光町</t>
  </si>
  <si>
    <t>福岡県春日市日の出町</t>
  </si>
  <si>
    <t>福岡県春日市大和町</t>
  </si>
  <si>
    <t>福岡県春日市若葉台西</t>
  </si>
  <si>
    <t>福岡県春日市若葉台東</t>
  </si>
  <si>
    <t>福岡県春日市桜ヶ丘</t>
  </si>
  <si>
    <t>福岡県春日市春日公園</t>
  </si>
  <si>
    <t>福岡県春日市紅葉ヶ丘西</t>
  </si>
  <si>
    <t>福岡県春日市泉</t>
  </si>
  <si>
    <t>福岡県春日市紅葉ヶ丘東</t>
  </si>
  <si>
    <t>福岡県春日市大谷</t>
  </si>
  <si>
    <t>福岡県春日市松ヶ丘</t>
  </si>
  <si>
    <t>福岡県春日市岡本</t>
  </si>
  <si>
    <t>福岡県春日市惣利</t>
  </si>
  <si>
    <t>福岡県春日市平田台</t>
  </si>
  <si>
    <t>福岡県春日市弥生</t>
  </si>
  <si>
    <t>福岡県春日市須玖北</t>
  </si>
  <si>
    <t>福岡県春日市須玖南</t>
  </si>
  <si>
    <t>福岡県春日市昇町</t>
  </si>
  <si>
    <t>福岡県春日市下白水北</t>
  </si>
  <si>
    <t>福岡県春日市白水ヶ丘</t>
  </si>
  <si>
    <t>福岡県春日市下白水南</t>
  </si>
  <si>
    <t>福岡県春日市小倉東</t>
  </si>
  <si>
    <t>福岡県春日市大土居</t>
  </si>
  <si>
    <t>福岡県春日市白水池</t>
  </si>
  <si>
    <t>福岡県春日市天神山</t>
  </si>
  <si>
    <t>福岡県春日市星見ヶ丘</t>
  </si>
  <si>
    <t>福岡県大野城市曙町</t>
  </si>
  <si>
    <t>福岡県大野城市牛頸</t>
  </si>
  <si>
    <t>福岡県大野城市乙金</t>
  </si>
  <si>
    <t>福岡県大野城市乙金台</t>
  </si>
  <si>
    <t>福岡県大野城市上大利</t>
  </si>
  <si>
    <t>福岡県大野城市瓦田</t>
  </si>
  <si>
    <t>福岡県大野城市栄町</t>
  </si>
  <si>
    <t>福岡県大野城市雑餉隈町</t>
  </si>
  <si>
    <t>福岡県大野城市白木原</t>
  </si>
  <si>
    <t>福岡県大野城市つつじヶ丘</t>
  </si>
  <si>
    <t>福岡県大野城市中</t>
  </si>
  <si>
    <t>福岡県大野城市仲畑</t>
  </si>
  <si>
    <t>福岡県大野城市錦町</t>
  </si>
  <si>
    <t>福岡県大野城市平野台</t>
  </si>
  <si>
    <t>福岡県大野城市瑞穂町</t>
  </si>
  <si>
    <t>福岡県大野城市緑ヶ丘</t>
  </si>
  <si>
    <t>福岡県大野城市南ヶ丘</t>
  </si>
  <si>
    <t>福岡県大野城市大池</t>
  </si>
  <si>
    <t>福岡県大野城市大城</t>
  </si>
  <si>
    <t>福岡県大野城市川久保</t>
  </si>
  <si>
    <t>福岡県大野城市御笠川</t>
  </si>
  <si>
    <t>福岡県大野城市筒井</t>
  </si>
  <si>
    <t>福岡県大野城市山田</t>
  </si>
  <si>
    <t>福岡県大野城市下大利</t>
  </si>
  <si>
    <t>福岡県大野城市東大利</t>
  </si>
  <si>
    <t>福岡県大野城市中央</t>
  </si>
  <si>
    <t>福岡県大野城市旭ヶ丘</t>
  </si>
  <si>
    <t>福岡県大野城市若草</t>
  </si>
  <si>
    <t>福岡県大野城市月の浦</t>
  </si>
  <si>
    <t>福岡県大野城市畑ヶ坂</t>
  </si>
  <si>
    <t>福岡県大野城市乙金東</t>
  </si>
  <si>
    <t>福岡県大野城市横峰</t>
  </si>
  <si>
    <t>福岡県大野城市南大利</t>
  </si>
  <si>
    <t>福岡県宗像市稲元</t>
  </si>
  <si>
    <t>福岡県宗像市三郎丸</t>
  </si>
  <si>
    <t>福岡県宗像市自由ヶ丘</t>
  </si>
  <si>
    <t>福岡県宗像市城西ヶ丘</t>
  </si>
  <si>
    <t>福岡県宗像市須恵</t>
  </si>
  <si>
    <t>福岡県宗像市田久</t>
  </si>
  <si>
    <t>福岡県宗像市田熊</t>
  </si>
  <si>
    <t>福岡県宗像市土穴</t>
  </si>
  <si>
    <t>福岡県宗像市東郷</t>
  </si>
  <si>
    <t>福岡県宗像市葉山</t>
  </si>
  <si>
    <t>福岡県宗像市ひかりヶ丘</t>
  </si>
  <si>
    <t>福岡県宗像市日の里</t>
  </si>
  <si>
    <t>福岡県宗像市自由ヶ丘南</t>
  </si>
  <si>
    <t>福岡県宗像市泉ヶ丘</t>
  </si>
  <si>
    <t>福岡県宗像市広陵台</t>
  </si>
  <si>
    <t>福岡県宗像市青葉台</t>
  </si>
  <si>
    <t>福岡県宗像市樟陽台</t>
  </si>
  <si>
    <t>福岡県宗像市アスティ</t>
  </si>
  <si>
    <t>福岡県宗像市くりえいと</t>
  </si>
  <si>
    <t>福岡県宗像市赤間</t>
  </si>
  <si>
    <t>福岡県宗像市石丸</t>
  </si>
  <si>
    <t>福岡県宗像市徳重</t>
  </si>
  <si>
    <t>福岡県宗像市陵厳寺</t>
  </si>
  <si>
    <t>福岡県宗像市池田</t>
  </si>
  <si>
    <t>福岡県宗像市鐘崎</t>
  </si>
  <si>
    <t>福岡県宗像市公園通り</t>
  </si>
  <si>
    <t>福岡県宗像市上八</t>
  </si>
  <si>
    <t>福岡県宗像市神湊</t>
  </si>
  <si>
    <t>福岡県宗像市地島</t>
  </si>
  <si>
    <t>福岡県宗像市田島</t>
  </si>
  <si>
    <t>福岡県宗像市牟田尻</t>
  </si>
  <si>
    <t>福岡県宗像市平井</t>
  </si>
  <si>
    <t>福岡県宗像市大島</t>
  </si>
  <si>
    <t>福岡県宗像市赤間駅前</t>
  </si>
  <si>
    <t>福岡県宗像市宮田</t>
  </si>
  <si>
    <t>福岡県太宰府市大佐野</t>
  </si>
  <si>
    <t>福岡県太宰府市観世音寺</t>
  </si>
  <si>
    <t>福岡県太宰府市国分</t>
  </si>
  <si>
    <t>福岡県太宰府市坂本</t>
  </si>
  <si>
    <t>福岡県太宰府市通古賀</t>
  </si>
  <si>
    <t>福岡県太宰府市水城</t>
  </si>
  <si>
    <t>福岡県太宰府市向佐野</t>
  </si>
  <si>
    <t>福岡県太宰府市吉松</t>
  </si>
  <si>
    <t>福岡県太宰府市青葉台</t>
  </si>
  <si>
    <t>福岡県太宰府市長浦台</t>
  </si>
  <si>
    <t>福岡県太宰府市青山</t>
  </si>
  <si>
    <t>福岡県太宰府市五条</t>
  </si>
  <si>
    <t>福岡県太宰府市梅ヶ丘</t>
  </si>
  <si>
    <t>福岡県太宰府市梅香苑</t>
  </si>
  <si>
    <t>福岡県太宰府市高雄</t>
  </si>
  <si>
    <t>福岡県太宰府市石坂</t>
  </si>
  <si>
    <t>福岡県太宰府市宰府</t>
  </si>
  <si>
    <t>福岡県太宰府市三条</t>
  </si>
  <si>
    <t>福岡県太宰府市白川</t>
  </si>
  <si>
    <t>福岡県太宰府市連歌屋</t>
  </si>
  <si>
    <t>福岡県太宰府市都府楼南</t>
  </si>
  <si>
    <t>福岡県太宰府市朱雀</t>
  </si>
  <si>
    <t>福岡県太宰府市御笠</t>
  </si>
  <si>
    <t>福岡県太宰府市宰都</t>
  </si>
  <si>
    <t>福岡県古賀市花鶴丘</t>
  </si>
  <si>
    <t>福岡県古賀市天神</t>
  </si>
  <si>
    <t>福岡県古賀市日吉</t>
  </si>
  <si>
    <t>福岡県古賀市花見東</t>
  </si>
  <si>
    <t>福岡県古賀市花見南</t>
  </si>
  <si>
    <t>福岡県古賀市舞の里</t>
  </si>
  <si>
    <t>福岡県古賀市千鳥</t>
  </si>
  <si>
    <t>福岡県古賀市駅東</t>
  </si>
  <si>
    <t>福岡県古賀市中央</t>
  </si>
  <si>
    <t>福岡県古賀市今の庄</t>
  </si>
  <si>
    <t>福岡県古賀市美明</t>
  </si>
  <si>
    <t>福岡県古賀市新久保</t>
  </si>
  <si>
    <t>福岡県福津市小竹</t>
  </si>
  <si>
    <t>福岡県福津市光陽台</t>
  </si>
  <si>
    <t>福岡県福津市中央</t>
  </si>
  <si>
    <t>福岡県福津市津屋崎</t>
  </si>
  <si>
    <t>福岡県福津市手光南</t>
  </si>
  <si>
    <t>福岡県福津市西福間</t>
  </si>
  <si>
    <t>福岡県福津市花見が丘</t>
  </si>
  <si>
    <t>福岡県福津市花見が浜</t>
  </si>
  <si>
    <t>福岡県福津市花見の里</t>
  </si>
  <si>
    <t>福岡県福津市東福間</t>
  </si>
  <si>
    <t>福岡県福津市福間南</t>
  </si>
  <si>
    <t>福岡県福津市宮司</t>
  </si>
  <si>
    <t>福岡県福津市有弥の里</t>
  </si>
  <si>
    <t>福岡県福津市若木台</t>
  </si>
  <si>
    <t>福岡県福津市福間駅東</t>
  </si>
  <si>
    <t>福岡県福津市宮司浜</t>
  </si>
  <si>
    <t>福岡県福津市日蒔野</t>
  </si>
  <si>
    <t>福岡県嘉麻市猪国</t>
  </si>
  <si>
    <t>福岡県嘉麻市上山田</t>
  </si>
  <si>
    <t>福岡県嘉麻市熊ヶ畑</t>
  </si>
  <si>
    <t>福岡県嘉麻市下山田</t>
  </si>
  <si>
    <t>福岡県朝倉市秋月</t>
  </si>
  <si>
    <t>福岡県朝倉市秋月野鳥</t>
  </si>
  <si>
    <t>福岡県朝倉市甘木</t>
  </si>
  <si>
    <t>福岡県朝倉市荷原</t>
  </si>
  <si>
    <t>福岡県朝倉市江川</t>
  </si>
  <si>
    <t>福岡県朝倉市小田</t>
  </si>
  <si>
    <t>福岡県朝倉市上秋月</t>
  </si>
  <si>
    <t>福岡県朝倉市黒川</t>
  </si>
  <si>
    <t>福岡県朝倉市佐田</t>
  </si>
  <si>
    <t>福岡県朝倉市下渕</t>
  </si>
  <si>
    <t>福岡県朝倉市千手</t>
  </si>
  <si>
    <t>福岡県朝倉市頓田</t>
  </si>
  <si>
    <t>福岡県朝倉市中</t>
  </si>
  <si>
    <t>福岡県朝倉市長田</t>
  </si>
  <si>
    <t>福岡県朝倉市日向石</t>
  </si>
  <si>
    <t>福岡県朝倉市福光</t>
  </si>
  <si>
    <t>福岡県朝倉市菩提寺</t>
  </si>
  <si>
    <t>福岡県朝倉市馬田</t>
  </si>
  <si>
    <t>福岡県朝倉市三奈木</t>
  </si>
  <si>
    <t>福岡県朝倉市美奈宜の杜</t>
  </si>
  <si>
    <t>福岡県朝倉市屋形原</t>
  </si>
  <si>
    <t>福岡県朝倉市屋永</t>
  </si>
  <si>
    <t>福岡県朝倉市山見</t>
  </si>
  <si>
    <t>福岡県糸島市有田中央</t>
  </si>
  <si>
    <t>福岡県糸島市板持</t>
  </si>
  <si>
    <t>福岡県糸島市浦志</t>
  </si>
  <si>
    <t>福岡県糸島市潤</t>
  </si>
  <si>
    <t>福岡県糸島市荻浦</t>
  </si>
  <si>
    <t>福岡県糸島市篠原西</t>
  </si>
  <si>
    <t>福岡県糸島市篠原東</t>
  </si>
  <si>
    <t>福岡県糸島市高田</t>
  </si>
  <si>
    <t>福岡県糸島市二丈福井</t>
  </si>
  <si>
    <t>福岡県糸島市波多江駅北</t>
  </si>
  <si>
    <t>福岡県糸島市波多江駅南</t>
  </si>
  <si>
    <t>福岡県糸島市前原駅南</t>
  </si>
  <si>
    <t>福岡県糸島市前原北</t>
  </si>
  <si>
    <t>福岡県糸島市前原中央</t>
  </si>
  <si>
    <t>福岡県糸島市前原西</t>
  </si>
  <si>
    <t>福岡県糸島市前原東</t>
  </si>
  <si>
    <t>福岡県糸島市前原南</t>
  </si>
  <si>
    <t>福岡県糸島市美咲が丘</t>
  </si>
  <si>
    <t>福岡県糸島市南風台</t>
  </si>
  <si>
    <t>福岡県糸島市伊都の杜</t>
  </si>
  <si>
    <t>福岡県糸島市神在東</t>
  </si>
  <si>
    <t>福岡県那珂川市今光</t>
  </si>
  <si>
    <t>福岡県那珂川市後野</t>
  </si>
  <si>
    <t>福岡県那珂川市恵子</t>
  </si>
  <si>
    <t>福岡県那珂川市王塚台</t>
  </si>
  <si>
    <t>福岡県那珂川市片縄</t>
  </si>
  <si>
    <t>福岡県那珂川市片縄北</t>
  </si>
  <si>
    <t>福岡県那珂川市片縄西</t>
  </si>
  <si>
    <t>福岡県那珂川市上梶原</t>
  </si>
  <si>
    <t>福岡県那珂川市五郎丸</t>
  </si>
  <si>
    <t>福岡県那珂川市下梶原</t>
  </si>
  <si>
    <t>福岡県那珂川市仲</t>
  </si>
  <si>
    <t>福岡県那珂川市道善</t>
  </si>
  <si>
    <t>福岡県那珂川市中原</t>
  </si>
  <si>
    <t>福岡県那珂川市中原東</t>
  </si>
  <si>
    <t>福岡県那珂川市西隈</t>
  </si>
  <si>
    <t>福岡県那珂川市東隈</t>
  </si>
  <si>
    <t>福岡県那珂川市松木</t>
  </si>
  <si>
    <t>福岡県糟屋郡宇美町井野</t>
  </si>
  <si>
    <t>福岡県糟屋郡宇美町宇美</t>
  </si>
  <si>
    <t>福岡県糟屋郡宇美町炭焼</t>
  </si>
  <si>
    <t>福岡県糟屋郡宇美町ひばりが丘</t>
  </si>
  <si>
    <t>福岡県糟屋郡宇美町四王寺坂</t>
  </si>
  <si>
    <t>福岡県糟屋郡宇美町とびたけ</t>
  </si>
  <si>
    <t>福岡県糟屋郡宇美町ゆりが丘</t>
  </si>
  <si>
    <t>福岡県糟屋郡宇美町桜原</t>
  </si>
  <si>
    <t>福岡県糟屋郡宇美町貴船</t>
  </si>
  <si>
    <t>福岡県糟屋郡宇美町原田</t>
  </si>
  <si>
    <t>福岡県糟屋郡宇美町平和</t>
  </si>
  <si>
    <t>福岡県糟屋郡宇美町明神坂</t>
  </si>
  <si>
    <t>福岡県糟屋郡宇美町光正寺</t>
  </si>
  <si>
    <t>福岡県糟屋郡宇美町若草</t>
  </si>
  <si>
    <t>福岡県糟屋郡宇美町宇美東</t>
  </si>
  <si>
    <t>福岡県糟屋郡宇美町障子岳南</t>
  </si>
  <si>
    <t>福岡県糟屋郡宇美町障子岳</t>
  </si>
  <si>
    <t>福岡県糟屋郡宇美町宇美中央</t>
  </si>
  <si>
    <t>福岡県糟屋郡宇美町神武原</t>
  </si>
  <si>
    <t>福岡県糟屋郡篠栗町中央</t>
  </si>
  <si>
    <t>福岡県糟屋郡志免町桜丘</t>
  </si>
  <si>
    <t>福岡県糟屋郡志免町志免</t>
  </si>
  <si>
    <t>福岡県糟屋郡志免町田富</t>
  </si>
  <si>
    <t>福岡県糟屋郡志免町別府</t>
  </si>
  <si>
    <t>福岡県糟屋郡志免町南里</t>
  </si>
  <si>
    <t>福岡県糟屋郡志免町志免東</t>
  </si>
  <si>
    <t>福岡県糟屋郡志免町東公園台</t>
  </si>
  <si>
    <t>福岡県糟屋郡志免町志免中央</t>
  </si>
  <si>
    <t>福岡県糟屋郡志免町片峰</t>
  </si>
  <si>
    <t>福岡県糟屋郡志免町片峰中央</t>
  </si>
  <si>
    <t>福岡県糟屋郡志免町向ヶ丘</t>
  </si>
  <si>
    <t>福岡県糟屋郡志免町王子</t>
  </si>
  <si>
    <t>福岡県糟屋郡志免町別府東</t>
  </si>
  <si>
    <t>福岡県糟屋郡志免町別府西</t>
  </si>
  <si>
    <t>福岡県糟屋郡志免町別府北</t>
  </si>
  <si>
    <t>福岡県糟屋郡志免町御手洗</t>
  </si>
  <si>
    <t>福岡県糟屋郡須惠町植木</t>
  </si>
  <si>
    <t>福岡県糟屋郡須惠町上須惠</t>
  </si>
  <si>
    <t>福岡県糟屋郡須惠町須惠</t>
  </si>
  <si>
    <t>福岡県糟屋郡須惠町旅石</t>
  </si>
  <si>
    <t>福岡県糟屋郡新宮町下府</t>
  </si>
  <si>
    <t>福岡県糟屋郡新宮町桜山手</t>
  </si>
  <si>
    <t>福岡県糟屋郡新宮町湊坂</t>
  </si>
  <si>
    <t>福岡県糟屋郡新宮町花立花</t>
  </si>
  <si>
    <t>福岡県糟屋郡新宮町緑ヶ浜</t>
  </si>
  <si>
    <t>福岡県糟屋郡新宮町夜臼</t>
  </si>
  <si>
    <t>福岡県糟屋郡新宮町美咲</t>
  </si>
  <si>
    <t>福岡県糟屋郡新宮町杜の宮</t>
  </si>
  <si>
    <t>福岡県糟屋郡新宮町中央駅前</t>
  </si>
  <si>
    <t>福岡県糟屋郡新宮町上府北</t>
  </si>
  <si>
    <t>福岡県糟屋郡新宮町新宮東</t>
  </si>
  <si>
    <t>福岡県糟屋郡新宮町三代西</t>
  </si>
  <si>
    <t>福岡県糟屋郡粕屋町酒殿</t>
  </si>
  <si>
    <t>福岡県糟屋郡粕屋町仲原</t>
  </si>
  <si>
    <t>福岡県糟屋郡粕屋町原町</t>
  </si>
  <si>
    <t>福岡県糟屋郡粕屋町駕与丁</t>
  </si>
  <si>
    <t>福岡県糟屋郡粕屋町花ヶ浦</t>
  </si>
  <si>
    <t>福岡県糟屋郡粕屋町若宮</t>
  </si>
  <si>
    <t>福岡県糟屋郡粕屋町甲仲原</t>
  </si>
  <si>
    <t>福岡県糟屋郡粕屋町長者原西</t>
  </si>
  <si>
    <t>福岡県糟屋郡粕屋町長者原東</t>
  </si>
  <si>
    <t>福岡県糟屋郡粕屋町戸原東</t>
  </si>
  <si>
    <t>福岡県糟屋郡粕屋町戸原西</t>
  </si>
  <si>
    <t>福岡県遠賀郡芦屋町芦屋</t>
  </si>
  <si>
    <t>福岡県遠賀郡芦屋町山鹿</t>
  </si>
  <si>
    <t>福岡県遠賀郡水巻町緑ヶ丘</t>
  </si>
  <si>
    <t>福岡県遠賀郡水巻町猪熊</t>
  </si>
  <si>
    <t>福岡県遠賀郡水巻町伊左座</t>
  </si>
  <si>
    <t>福岡県遠賀郡水巻町下二東</t>
  </si>
  <si>
    <t>福岡県遠賀郡水巻町二西</t>
  </si>
  <si>
    <t>福岡県遠賀郡水巻町二東</t>
  </si>
  <si>
    <t>福岡県遠賀郡水巻町下二西</t>
  </si>
  <si>
    <t>福岡県遠賀郡水巻町立屋敷</t>
  </si>
  <si>
    <t>福岡県遠賀郡水巻町古賀</t>
  </si>
  <si>
    <t>福岡県遠賀郡水巻町杁</t>
  </si>
  <si>
    <t>福岡県遠賀郡水巻町頃末北</t>
  </si>
  <si>
    <t>福岡県遠賀郡水巻町頃末南</t>
  </si>
  <si>
    <t>福岡県遠賀郡水巻町吉田西</t>
  </si>
  <si>
    <t>福岡県遠賀郡水巻町吉田東</t>
  </si>
  <si>
    <t>福岡県遠賀郡水巻町吉田南</t>
  </si>
  <si>
    <t>福岡県遠賀郡岡垣町海老津</t>
  </si>
  <si>
    <t>福岡県遠賀郡岡垣町野間</t>
  </si>
  <si>
    <t>福岡県遠賀郡岡垣町公園通り</t>
  </si>
  <si>
    <t>福岡県遠賀郡岡垣町鍋田</t>
  </si>
  <si>
    <t>福岡県遠賀郡岡垣町東高陽</t>
  </si>
  <si>
    <t>福岡県遠賀郡岡垣町松ヶ台</t>
  </si>
  <si>
    <t>福岡県遠賀郡岡垣町山田峠</t>
  </si>
  <si>
    <t>福岡県遠賀郡岡垣町旭台</t>
  </si>
  <si>
    <t>福岡県遠賀郡岡垣町高陽台</t>
  </si>
  <si>
    <t>福岡県遠賀郡岡垣町東松原</t>
  </si>
  <si>
    <t>福岡県遠賀郡岡垣町百合ヶ丘</t>
  </si>
  <si>
    <t>福岡県遠賀郡岡垣町東山田</t>
  </si>
  <si>
    <t>福岡県遠賀郡岡垣町中央台</t>
  </si>
  <si>
    <t>福岡県遠賀郡岡垣町東高倉</t>
  </si>
  <si>
    <t>福岡県遠賀郡岡垣町海老津駅南</t>
  </si>
  <si>
    <t>福岡県遠賀郡岡垣町吉木西</t>
  </si>
  <si>
    <t>福岡県遠賀郡岡垣町吉木東</t>
  </si>
  <si>
    <t>福岡県遠賀郡遠賀町浅木</t>
  </si>
  <si>
    <t>福岡県遠賀郡遠賀町島津</t>
  </si>
  <si>
    <t>福岡県遠賀郡遠賀町広渡</t>
  </si>
  <si>
    <t>福岡県遠賀郡遠賀町別府</t>
  </si>
  <si>
    <t>福岡県遠賀郡遠賀町虫生津</t>
  </si>
  <si>
    <t>福岡県遠賀郡遠賀町松の本</t>
  </si>
  <si>
    <t>福岡県遠賀郡遠賀町遠賀川</t>
  </si>
  <si>
    <t>福岡県遠賀郡遠賀町旧停</t>
  </si>
  <si>
    <t>福岡県遠賀郡遠賀町芙蓉</t>
  </si>
  <si>
    <t>福岡県遠賀郡遠賀町田園</t>
  </si>
  <si>
    <t>福岡県鞍手郡鞍手町弥生</t>
  </si>
  <si>
    <t>福岡県田川郡大任町今任原</t>
  </si>
  <si>
    <t>福岡県田川郡大任町大行事</t>
  </si>
  <si>
    <t>福岡県田川郡赤村赤</t>
  </si>
  <si>
    <t>福岡県田川郡赤村内田</t>
  </si>
  <si>
    <t>福岡県京都郡苅田町新津</t>
  </si>
  <si>
    <t>福岡県京都郡苅田町磯浜町</t>
  </si>
  <si>
    <t>福岡県京都郡苅田町尾倉</t>
  </si>
  <si>
    <t>福岡県京都郡苅田町京町</t>
  </si>
  <si>
    <t>福岡県京都郡苅田町神田町</t>
  </si>
  <si>
    <t>福岡県京都郡苅田町富久町</t>
  </si>
  <si>
    <t>福岡県京都郡苅田町与原</t>
  </si>
  <si>
    <t>福岡県京都郡苅田町若久町</t>
  </si>
  <si>
    <t>福岡県京都郡苅田町小波瀬</t>
  </si>
  <si>
    <t>熊本県熊本市中央区魚屋町</t>
  </si>
  <si>
    <t>熊本県熊本市中央区大江</t>
  </si>
  <si>
    <t>熊本県熊本市中央区上水前寺</t>
  </si>
  <si>
    <t>熊本県熊本市中央区京町</t>
  </si>
  <si>
    <t>熊本県熊本市中央区九品寺</t>
  </si>
  <si>
    <t>熊本県熊本市中央区神水</t>
  </si>
  <si>
    <t>熊本県熊本市中央区紺屋町</t>
  </si>
  <si>
    <t>熊本県熊本市中央区国府</t>
  </si>
  <si>
    <t>熊本県熊本市中央区壺川</t>
  </si>
  <si>
    <t>熊本県熊本市中央区琴平</t>
  </si>
  <si>
    <t>熊本県熊本市中央区呉服町</t>
  </si>
  <si>
    <t>熊本県熊本市中央区米屋町</t>
  </si>
  <si>
    <t>熊本県熊本市中央区細工町</t>
  </si>
  <si>
    <t>熊本県熊本市中央区下通</t>
  </si>
  <si>
    <t>熊本県熊本市中央区新大江</t>
  </si>
  <si>
    <t>熊本県熊本市中央区新町</t>
  </si>
  <si>
    <t>熊本県熊本市中央区新屋敷</t>
  </si>
  <si>
    <t>熊本県熊本市中央区水前寺</t>
  </si>
  <si>
    <t>熊本県熊本市中央区船場町</t>
  </si>
  <si>
    <t>熊本県熊本市中央区坪井</t>
  </si>
  <si>
    <t>熊本県熊本市中央区白山</t>
  </si>
  <si>
    <t>熊本県熊本市中央区本荘</t>
  </si>
  <si>
    <t>熊本県熊本市中央区南熊本</t>
  </si>
  <si>
    <t>熊本県熊本市中央区迎町</t>
  </si>
  <si>
    <t>熊本県熊本市中央区本山</t>
  </si>
  <si>
    <t>熊本県熊本市中央区万町</t>
  </si>
  <si>
    <t>熊本県熊本市東区秋津</t>
  </si>
  <si>
    <t>熊本県熊本市東区石原</t>
  </si>
  <si>
    <t>熊本県熊本市東区画図東</t>
  </si>
  <si>
    <t>熊本県熊本市東区尾ノ上</t>
  </si>
  <si>
    <t>熊本県熊本市東区小峯</t>
  </si>
  <si>
    <t>熊本県熊本市東区小山</t>
  </si>
  <si>
    <t>熊本県熊本市東区上南部</t>
  </si>
  <si>
    <t>熊本県熊本市東区健軍</t>
  </si>
  <si>
    <t>熊本県熊本市東区神園</t>
  </si>
  <si>
    <t>熊本県熊本市東区御領</t>
  </si>
  <si>
    <t>熊本県熊本市東区桜木</t>
  </si>
  <si>
    <t>熊本県熊本市東区佐土原</t>
  </si>
  <si>
    <t>熊本県熊本市東区下江津</t>
  </si>
  <si>
    <t>熊本県熊本市東区下南部</t>
  </si>
  <si>
    <t>熊本県熊本市東区新生</t>
  </si>
  <si>
    <t>熊本県熊本市東区新南部</t>
  </si>
  <si>
    <t>熊本県熊本市東区新外</t>
  </si>
  <si>
    <t>熊本県熊本市東区水源</t>
  </si>
  <si>
    <t>熊本県熊本市東区月出</t>
  </si>
  <si>
    <t>熊本県熊本市東区戸島</t>
  </si>
  <si>
    <t>熊本県熊本市東区戸島西</t>
  </si>
  <si>
    <t>熊本県熊本市東区長嶺西</t>
  </si>
  <si>
    <t>熊本県熊本市東区長嶺東</t>
  </si>
  <si>
    <t>熊本県熊本市東区長嶺南</t>
  </si>
  <si>
    <t>熊本県熊本市東区西原</t>
  </si>
  <si>
    <t>熊本県熊本市東区沼山津</t>
  </si>
  <si>
    <t>熊本県熊本市東区八反田</t>
  </si>
  <si>
    <t>熊本県熊本市東区花立</t>
  </si>
  <si>
    <t>熊本県熊本市東区東野</t>
  </si>
  <si>
    <t>熊本県熊本市東区東町</t>
  </si>
  <si>
    <t>熊本県熊本市東区山ノ内</t>
  </si>
  <si>
    <t>熊本県熊本市東区山ノ神</t>
  </si>
  <si>
    <t>熊本県熊本市東区若葉</t>
  </si>
  <si>
    <t>熊本県熊本市西区小島</t>
  </si>
  <si>
    <t>熊本県熊本市西区春日</t>
  </si>
  <si>
    <t>熊本県熊本市西区上熊本</t>
  </si>
  <si>
    <t>熊本県熊本市西区上代</t>
  </si>
  <si>
    <t>熊本県熊本市西区上高橋</t>
  </si>
  <si>
    <t>熊本県熊本市西区城山大塘</t>
  </si>
  <si>
    <t>熊本県熊本市西区城山下代</t>
  </si>
  <si>
    <t>熊本県熊本市西区城山半田</t>
  </si>
  <si>
    <t>熊本県熊本市西区城山薬師</t>
  </si>
  <si>
    <t>熊本県熊本市西区新土河原</t>
  </si>
  <si>
    <t>熊本県熊本市西区新港</t>
  </si>
  <si>
    <t>熊本県熊本市西区高橋町</t>
  </si>
  <si>
    <t>熊本県熊本市西区田崎</t>
  </si>
  <si>
    <t>熊本県熊本市西区二本木</t>
  </si>
  <si>
    <t>熊本県熊本市西区野中</t>
  </si>
  <si>
    <t>熊本県熊本市西区花園</t>
  </si>
  <si>
    <t>熊本県熊本市西区八島</t>
  </si>
  <si>
    <t>熊本県熊本市西区蓮台寺</t>
  </si>
  <si>
    <t>熊本県熊本市西区松尾</t>
  </si>
  <si>
    <t>熊本県熊本市南区出仲間</t>
  </si>
  <si>
    <t>熊本県熊本市南区江越</t>
  </si>
  <si>
    <t>熊本県熊本市南区上ノ郷</t>
  </si>
  <si>
    <t>熊本県熊本市南区刈草</t>
  </si>
  <si>
    <t>熊本県熊本市南区川尻</t>
  </si>
  <si>
    <t>熊本県熊本市南区合志</t>
  </si>
  <si>
    <t>熊本県熊本市南区幸田</t>
  </si>
  <si>
    <t>熊本県熊本市南区島町</t>
  </si>
  <si>
    <t>熊本県熊本市南区白藤</t>
  </si>
  <si>
    <t>熊本県熊本市南区田迎</t>
  </si>
  <si>
    <t>熊本県熊本市南区近見</t>
  </si>
  <si>
    <t>熊本県熊本市南区鳶町</t>
  </si>
  <si>
    <t>熊本県熊本市南区野田</t>
  </si>
  <si>
    <t>熊本県熊本市南区日吉</t>
  </si>
  <si>
    <t>熊本県熊本市南区平田</t>
  </si>
  <si>
    <t>熊本県熊本市南区馬渡</t>
  </si>
  <si>
    <t>熊本県熊本市南区南高江</t>
  </si>
  <si>
    <t>熊本県熊本市南区御幸木部</t>
  </si>
  <si>
    <t>熊本県熊本市南区御幸西</t>
  </si>
  <si>
    <t>熊本県熊本市南区御幸笛田</t>
  </si>
  <si>
    <t>熊本県熊本市南区元三町</t>
  </si>
  <si>
    <t>熊本県熊本市南区八幡</t>
  </si>
  <si>
    <t>熊本県熊本市南区良町</t>
  </si>
  <si>
    <t>熊本県熊本市南区流通団地</t>
  </si>
  <si>
    <t>熊本県熊本市南区城南町さんさん</t>
  </si>
  <si>
    <t>熊本県熊本市北区麻生田</t>
  </si>
  <si>
    <t>熊本県熊本市北区植木町植木</t>
  </si>
  <si>
    <t>熊本県熊本市北区兎谷</t>
  </si>
  <si>
    <t>熊本県熊本市北区大窪</t>
  </si>
  <si>
    <t>熊本県熊本市北区楠</t>
  </si>
  <si>
    <t>熊本県熊本市北区清水岩倉</t>
  </si>
  <si>
    <t>熊本県熊本市北区清水新地</t>
  </si>
  <si>
    <t>熊本県熊本市北区清水万石</t>
  </si>
  <si>
    <t>熊本県熊本市北区下硯川</t>
  </si>
  <si>
    <t>熊本県熊本市北区高平</t>
  </si>
  <si>
    <t>熊本県熊本市北区龍田</t>
  </si>
  <si>
    <t>熊本県熊本市北区龍田陳内</t>
  </si>
  <si>
    <t>熊本県熊本市北区龍田弓削</t>
  </si>
  <si>
    <t>熊本県熊本市北区鶴羽田</t>
  </si>
  <si>
    <t>熊本県熊本市北区徳王</t>
  </si>
  <si>
    <t>熊本県熊本市北区楡木</t>
  </si>
  <si>
    <t>熊本県熊本市北区八景水谷</t>
  </si>
  <si>
    <t>熊本県熊本市北区飛田</t>
  </si>
  <si>
    <t>熊本県熊本市北区武蔵ヶ丘</t>
  </si>
  <si>
    <t>熊本県熊本市北区山室</t>
  </si>
  <si>
    <t>熊本県熊本市北区弓削</t>
  </si>
  <si>
    <t>熊本県八代市植柳新町</t>
  </si>
  <si>
    <t>熊本県八代市大手町</t>
  </si>
  <si>
    <t>熊本県八代市新港町</t>
  </si>
  <si>
    <t>熊本県八代市千反町</t>
  </si>
  <si>
    <t>熊本県八代市萩原町</t>
  </si>
  <si>
    <t>熊本県八代市本町</t>
  </si>
  <si>
    <t>熊本県八代市迎町</t>
  </si>
  <si>
    <t>熊本県八代市坂本町鮎帰</t>
  </si>
  <si>
    <t>熊本県八代市坂本町西部</t>
  </si>
  <si>
    <t>熊本県八代市坂本町中谷</t>
  </si>
  <si>
    <t>熊本県八代市坂本町深水</t>
  </si>
  <si>
    <t>熊本県八代市東陽町河俣</t>
  </si>
  <si>
    <t>熊本県八代市東陽町北</t>
  </si>
  <si>
    <t>熊本県八代市東陽町小浦</t>
  </si>
  <si>
    <t>熊本県八代市東陽町南</t>
  </si>
  <si>
    <t>熊本県人吉市上原田町</t>
  </si>
  <si>
    <t>熊本県人吉市下原田町</t>
  </si>
  <si>
    <t>熊本県人吉市中神町</t>
  </si>
  <si>
    <t>熊本県荒尾市大島町</t>
  </si>
  <si>
    <t>熊本県荒尾市大平町</t>
  </si>
  <si>
    <t>熊本県荒尾市桜山町</t>
  </si>
  <si>
    <t>熊本県荒尾市大正町</t>
  </si>
  <si>
    <t>熊本県荒尾市西原町</t>
  </si>
  <si>
    <t>熊本県荒尾市八幡台</t>
  </si>
  <si>
    <t>熊本県荒尾市府本</t>
  </si>
  <si>
    <t>熊本県荒尾市四ツ山町</t>
  </si>
  <si>
    <t>熊本県荒尾市緑ヶ丘</t>
  </si>
  <si>
    <t>熊本県荒尾市東屋形</t>
  </si>
  <si>
    <t>熊本県水俣市旭町</t>
  </si>
  <si>
    <t>熊本県水俣市石坂川</t>
  </si>
  <si>
    <t>熊本県水俣市市渡瀬</t>
  </si>
  <si>
    <t>熊本県水俣市梅戸町</t>
  </si>
  <si>
    <t>熊本県水俣市江添</t>
  </si>
  <si>
    <t>熊本県水俣市大迫</t>
  </si>
  <si>
    <t>熊本県水俣市大園町</t>
  </si>
  <si>
    <t>熊本県水俣市葛渡</t>
  </si>
  <si>
    <t>熊本県水俣市古賀町</t>
  </si>
  <si>
    <t>熊本県水俣市古城</t>
  </si>
  <si>
    <t>熊本県水俣市小津奈木</t>
  </si>
  <si>
    <t>熊本県水俣市栄町</t>
  </si>
  <si>
    <t>熊本県水俣市桜井町</t>
  </si>
  <si>
    <t>熊本県水俣市汐見町</t>
  </si>
  <si>
    <t>熊本県水俣市昭和町</t>
  </si>
  <si>
    <t>熊本県水俣市薄原</t>
  </si>
  <si>
    <t>熊本県水俣市大黒町</t>
  </si>
  <si>
    <t>熊本県水俣市月浦</t>
  </si>
  <si>
    <t>熊本県水俣市天神町</t>
  </si>
  <si>
    <t>熊本県水俣市中鶴</t>
  </si>
  <si>
    <t>熊本県水俣市長崎</t>
  </si>
  <si>
    <t>熊本県水俣市南福寺</t>
  </si>
  <si>
    <t>熊本県水俣市八ノ窪町</t>
  </si>
  <si>
    <t>熊本県水俣市八幡町</t>
  </si>
  <si>
    <t>熊本県水俣市初野</t>
  </si>
  <si>
    <t>熊本県水俣市浜町</t>
  </si>
  <si>
    <t>熊本県水俣市百間町</t>
  </si>
  <si>
    <t>熊本県水俣市平町</t>
  </si>
  <si>
    <t>熊本県水俣市深川</t>
  </si>
  <si>
    <t>熊本県水俣市袋</t>
  </si>
  <si>
    <t>熊本県水俣市宝川内</t>
  </si>
  <si>
    <t>熊本県水俣市丸島町</t>
  </si>
  <si>
    <t>熊本県水俣市港町</t>
  </si>
  <si>
    <t>熊本県水俣市山手町</t>
  </si>
  <si>
    <t>熊本県水俣市湯出</t>
  </si>
  <si>
    <t>熊本県水俣市陣内</t>
  </si>
  <si>
    <t>熊本県山鹿市鹿校通</t>
  </si>
  <si>
    <t>熊本県菊池市赤星</t>
  </si>
  <si>
    <t>熊本県菊池市出田</t>
  </si>
  <si>
    <t>熊本県菊池市大平</t>
  </si>
  <si>
    <t>熊本県菊池市小木</t>
  </si>
  <si>
    <t>熊本県菊池市木野</t>
  </si>
  <si>
    <t>熊本県菊池市木庭</t>
  </si>
  <si>
    <t>熊本県菊池市重味</t>
  </si>
  <si>
    <t>熊本県菊池市四町分</t>
  </si>
  <si>
    <t>熊本県菊池市下河原</t>
  </si>
  <si>
    <t>熊本県菊池市豊間</t>
  </si>
  <si>
    <t>熊本県菊池市長田</t>
  </si>
  <si>
    <t>熊本県菊池市西寺</t>
  </si>
  <si>
    <t>熊本県菊池市西迫間</t>
  </si>
  <si>
    <t>熊本県菊池市野間口</t>
  </si>
  <si>
    <t>熊本県菊池市原</t>
  </si>
  <si>
    <t>熊本県菊池市班蛇口</t>
  </si>
  <si>
    <t>熊本県菊池市広瀬</t>
  </si>
  <si>
    <t>熊本県菊池市森北</t>
  </si>
  <si>
    <t>熊本県菊池市龍門</t>
  </si>
  <si>
    <t>熊本県菊池市隈府</t>
  </si>
  <si>
    <t>熊本県菊池市亘</t>
  </si>
  <si>
    <t>熊本県宇土市新町</t>
  </si>
  <si>
    <t>熊本県宇土市本町</t>
  </si>
  <si>
    <t>熊本県宇城市松橋町きらら</t>
  </si>
  <si>
    <t>熊本県天草市天草町大江向</t>
  </si>
  <si>
    <t>熊本県天草市天草町下田北</t>
  </si>
  <si>
    <t>熊本県天草市天草町下田南</t>
  </si>
  <si>
    <t>熊本県天草市天草町福連木</t>
  </si>
  <si>
    <t>熊本県天草市五和町城河原</t>
  </si>
  <si>
    <t>熊本県天草市五和町手野</t>
  </si>
  <si>
    <t>熊本県天草市御所浦町御所浦</t>
  </si>
  <si>
    <t>熊本県天草市御所浦町牧島</t>
  </si>
  <si>
    <t>熊本県天草市御所浦町横浦</t>
  </si>
  <si>
    <t>熊本県天草市新和町碇石</t>
  </si>
  <si>
    <t>熊本県天草市新和町大多尾</t>
  </si>
  <si>
    <t>熊本県天草市新和町大宮地</t>
  </si>
  <si>
    <t>熊本県天草市新和町小宮地</t>
  </si>
  <si>
    <t>熊本県天草市新和町中田</t>
  </si>
  <si>
    <t>熊本県玉名郡南関町豊永</t>
  </si>
  <si>
    <t>熊本県菊池郡大津町美咲野</t>
  </si>
  <si>
    <t>熊本県菊池郡菊陽町原水</t>
  </si>
  <si>
    <t>熊本県菊池郡菊陽町光の森</t>
  </si>
  <si>
    <t>熊本県菊池郡菊陽町新山</t>
  </si>
  <si>
    <t>熊本県菊池郡菊陽町杉並台</t>
  </si>
  <si>
    <t>熊本県菊池郡菊陽町武蔵ヶ丘</t>
  </si>
  <si>
    <t>熊本県菊池郡菊陽町武蔵ヶ丘北</t>
  </si>
  <si>
    <t>熊本県菊池郡菊陽町花立</t>
  </si>
  <si>
    <t>熊本県菊池郡菊陽町沖野</t>
  </si>
  <si>
    <t>熊本県阿蘇郡西原村河原</t>
  </si>
  <si>
    <t>熊本県阿蘇郡西原村小森</t>
  </si>
  <si>
    <t>熊本県阿蘇郡西原村鳥子</t>
  </si>
  <si>
    <t>熊本県阿蘇郡西原村布田</t>
  </si>
  <si>
    <t>熊本県阿蘇郡西原村宮山</t>
  </si>
  <si>
    <t>熊本県上益城郡御船町上野</t>
  </si>
  <si>
    <t>熊本県上益城郡御船町木倉</t>
  </si>
  <si>
    <t>熊本県上益城郡御船町高木</t>
  </si>
  <si>
    <t>熊本県上益城郡御船町滝尾</t>
  </si>
  <si>
    <t>熊本県上益城郡御船町滝川</t>
  </si>
  <si>
    <t>熊本県上益城郡御船町田代</t>
  </si>
  <si>
    <t>熊本県上益城郡御船町豊秋</t>
  </si>
  <si>
    <t>熊本県上益城郡御船町辺田見</t>
  </si>
  <si>
    <t>熊本県上益城郡御船町水越</t>
  </si>
  <si>
    <t>熊本県上益城郡御船町御船</t>
  </si>
  <si>
    <t>熊本県八代郡氷川町有佐</t>
  </si>
  <si>
    <t>熊本県八代郡氷川町立神</t>
  </si>
  <si>
    <t>熊本県八代郡氷川町中島</t>
  </si>
  <si>
    <t>熊本県八代郡氷川町早尾</t>
  </si>
  <si>
    <t>熊本県八代郡氷川町宮原</t>
  </si>
  <si>
    <t>熊本県葦北郡芦北町市野瀬</t>
  </si>
  <si>
    <t>熊本県葦北郡芦北町大岩</t>
  </si>
  <si>
    <t>熊本県葦北郡芦北町大川内</t>
  </si>
  <si>
    <t>熊本県葦北郡芦北町海路</t>
  </si>
  <si>
    <t>熊本県葦北郡芦北町黒岩</t>
  </si>
  <si>
    <t>熊本県葦北郡芦北町佐敷</t>
  </si>
  <si>
    <t>熊本県葦北郡芦北町高岡</t>
  </si>
  <si>
    <t>熊本県葦北郡芦北町告</t>
  </si>
  <si>
    <t>熊本県葦北郡芦北町計石</t>
  </si>
  <si>
    <t>熊本県葦北郡芦北町花岡</t>
  </si>
  <si>
    <t>熊本県葦北郡芦北町古石</t>
  </si>
  <si>
    <t>熊本県葦北郡芦北町女島</t>
  </si>
  <si>
    <t>熊本県葦北郡芦北町湯浦</t>
  </si>
  <si>
    <t>熊本県葦北郡芦北町吉尾</t>
  </si>
  <si>
    <t>熊本県葦北郡芦北町井牟田</t>
  </si>
  <si>
    <t>熊本県葦北郡芦北町海浦</t>
  </si>
  <si>
    <t>熊本県葦北郡芦北町小田浦</t>
  </si>
  <si>
    <t>熊本県葦北郡芦北町田浦</t>
  </si>
  <si>
    <t>熊本県葦北郡芦北町田浦町</t>
  </si>
  <si>
    <t>熊本県葦北郡芦北町波多島</t>
  </si>
  <si>
    <t>熊本県葦北郡芦北町横居木</t>
  </si>
  <si>
    <t>熊本県球磨郡錦町一武</t>
  </si>
  <si>
    <t>熊本県球磨郡錦町西</t>
  </si>
  <si>
    <t>熊本県球磨郡山江村万江</t>
  </si>
  <si>
    <t>熊本県球磨郡山江村山田</t>
  </si>
  <si>
    <t>熊本県球磨郡球磨村一勝地</t>
  </si>
  <si>
    <t>熊本県球磨郡球磨村神瀬</t>
  </si>
  <si>
    <t>熊本県球磨郡球磨村三ヶ浦</t>
  </si>
  <si>
    <t>熊本県球磨郡球磨村渡</t>
  </si>
  <si>
    <t>熊本県球磨郡あさぎり町須恵</t>
  </si>
  <si>
    <t>熊本県球磨郡あさぎり町免田西</t>
  </si>
  <si>
    <t>熊本県球磨郡あさぎり町免田東</t>
  </si>
  <si>
    <t>宮崎県宮崎市青島</t>
  </si>
  <si>
    <t>宮崎県宮崎市旭</t>
  </si>
  <si>
    <t>宮崎県宮崎市阿波岐原町</t>
  </si>
  <si>
    <t>宮崎県宮崎市池内町</t>
  </si>
  <si>
    <t>宮崎県宮崎市江平西</t>
  </si>
  <si>
    <t>宮崎県宮崎市江平東</t>
  </si>
  <si>
    <t>宮崎県宮崎市老松</t>
  </si>
  <si>
    <t>宮崎県宮崎市大島町</t>
  </si>
  <si>
    <t>宮崎県宮崎市太田</t>
  </si>
  <si>
    <t>宮崎県宮崎市大塚台西</t>
  </si>
  <si>
    <t>宮崎県宮崎市大塚台東</t>
  </si>
  <si>
    <t>宮崎県宮崎市大塚町</t>
  </si>
  <si>
    <t>宮崎県宮崎市大坪町</t>
  </si>
  <si>
    <t>宮崎県宮崎市大橋</t>
  </si>
  <si>
    <t>宮崎県宮崎市大淀</t>
  </si>
  <si>
    <t>宮崎県宮崎市加江田</t>
  </si>
  <si>
    <t>宮崎県宮崎市北川内町</t>
  </si>
  <si>
    <t>宮崎県宮崎市希望ヶ丘</t>
  </si>
  <si>
    <t>宮崎県宮崎市霧島</t>
  </si>
  <si>
    <t>宮崎県宮崎市祇園</t>
  </si>
  <si>
    <t>宮崎県宮崎市源藤町</t>
  </si>
  <si>
    <t>宮崎県宮崎市江南</t>
  </si>
  <si>
    <t>宮崎県宮崎市清水</t>
  </si>
  <si>
    <t>宮崎県宮崎市下北方町</t>
  </si>
  <si>
    <t>宮崎県宮崎市新別府町</t>
  </si>
  <si>
    <t>宮崎県宮崎市神宮</t>
  </si>
  <si>
    <t>宮崎県宮崎市神宮西</t>
  </si>
  <si>
    <t>宮崎県宮崎市神宮東</t>
  </si>
  <si>
    <t>宮崎県宮崎市末広</t>
  </si>
  <si>
    <t>宮崎県宮崎市瀬頭</t>
  </si>
  <si>
    <t>宮崎県宮崎市高千穂通</t>
  </si>
  <si>
    <t>宮崎県宮崎市橘通西</t>
  </si>
  <si>
    <t>宮崎県宮崎市橘通東</t>
  </si>
  <si>
    <t>宮崎県宮崎市谷川</t>
  </si>
  <si>
    <t>宮崎県宮崎市大工</t>
  </si>
  <si>
    <t>宮崎県宮崎市月見ヶ丘</t>
  </si>
  <si>
    <t>宮崎県宮崎市恒久</t>
  </si>
  <si>
    <t>宮崎県宮崎市恒久南</t>
  </si>
  <si>
    <t>宮崎県宮崎市鶴島</t>
  </si>
  <si>
    <t>宮崎県宮崎市天満</t>
  </si>
  <si>
    <t>宮崎県宮崎市中村西</t>
  </si>
  <si>
    <t>宮崎県宮崎市中村東</t>
  </si>
  <si>
    <t>宮崎県宮崎市波島</t>
  </si>
  <si>
    <t>宮崎県宮崎市花ヶ島町</t>
  </si>
  <si>
    <t>宮崎県宮崎市東大淀</t>
  </si>
  <si>
    <t>宮崎県宮崎市広島</t>
  </si>
  <si>
    <t>宮崎県宮崎市福島町</t>
  </si>
  <si>
    <t>宮崎県宮崎市船塚</t>
  </si>
  <si>
    <t>宮崎県宮崎市古城町</t>
  </si>
  <si>
    <t>宮崎県宮崎市本郷</t>
  </si>
  <si>
    <t>宮崎県宮崎市松橋</t>
  </si>
  <si>
    <t>宮崎県宮崎市松山</t>
  </si>
  <si>
    <t>宮崎県宮崎市丸山</t>
  </si>
  <si>
    <t>宮崎県宮崎市南方町</t>
  </si>
  <si>
    <t>宮崎県宮崎市村角町</t>
  </si>
  <si>
    <t>宮崎県宮崎市山崎町</t>
  </si>
  <si>
    <t>宮崎県宮崎市吉村町</t>
  </si>
  <si>
    <t>宮崎県宮崎市淀川</t>
  </si>
  <si>
    <t>宮崎県宮崎市和知川原</t>
  </si>
  <si>
    <t>宮崎県宮崎市東大宮</t>
  </si>
  <si>
    <t>宮崎県宮崎市大坪西</t>
  </si>
  <si>
    <t>宮崎県宮崎市大坪東</t>
  </si>
  <si>
    <t>宮崎県宮崎市京塚</t>
  </si>
  <si>
    <t>宮崎県宮崎市生目台東</t>
  </si>
  <si>
    <t>宮崎県宮崎市小松台西</t>
  </si>
  <si>
    <t>宮崎県宮崎市小松台東</t>
  </si>
  <si>
    <t>宮崎県宮崎市生目台西</t>
  </si>
  <si>
    <t>宮崎県宮崎市学園木花台北</t>
  </si>
  <si>
    <t>宮崎県宮崎市学園木花台西</t>
  </si>
  <si>
    <t>宮崎県宮崎市学園木花台南</t>
  </si>
  <si>
    <t>宮崎県宮崎市城ヶ崎</t>
  </si>
  <si>
    <t>宮崎県宮崎市港</t>
  </si>
  <si>
    <t>宮崎県宮崎市港東</t>
  </si>
  <si>
    <t>宮崎県宮崎市青島西</t>
  </si>
  <si>
    <t>宮崎県宮崎市学園木花台桜</t>
  </si>
  <si>
    <t>宮崎県宮崎市花山手西</t>
  </si>
  <si>
    <t>宮崎県宮崎市花山手東</t>
  </si>
  <si>
    <t>宮崎県宮崎市東宮</t>
  </si>
  <si>
    <t>宮崎県宮崎市まなび野</t>
  </si>
  <si>
    <t>宮崎県宮崎市宮崎駅東</t>
  </si>
  <si>
    <t>宮崎県宮崎市田野町あけぼの</t>
  </si>
  <si>
    <t>宮崎県宮崎市薫る坂</t>
  </si>
  <si>
    <t>宮崎県宮崎市佐土原町石崎</t>
  </si>
  <si>
    <t>宮崎県宮崎市清武町あさひ</t>
  </si>
  <si>
    <t>宮崎県宮崎市清武町今泉</t>
  </si>
  <si>
    <t>宮崎県宮崎市清武町加納</t>
  </si>
  <si>
    <t>宮崎県宮崎市清武町正手</t>
  </si>
  <si>
    <t>宮崎県宮崎市清武町新町</t>
  </si>
  <si>
    <t>宮崎県宮崎市清武町岡</t>
  </si>
  <si>
    <t>宮崎県宮崎市田野町南原</t>
  </si>
  <si>
    <t>宮崎県都城市上川東</t>
  </si>
  <si>
    <t>宮崎県都城市下川東</t>
  </si>
  <si>
    <t>宮崎県都城市鷹尾</t>
  </si>
  <si>
    <t>宮崎県都城市祝吉</t>
  </si>
  <si>
    <t>宮崎県都城市郡元</t>
  </si>
  <si>
    <t>宮崎県延岡市安賀多町</t>
  </si>
  <si>
    <t>宮崎県延岡市旭ヶ丘</t>
  </si>
  <si>
    <t>宮崎県延岡市旭町</t>
  </si>
  <si>
    <t>宮崎県延岡市愛宕町</t>
  </si>
  <si>
    <t>宮崎県延岡市稲葉崎町</t>
  </si>
  <si>
    <t>宮崎県延岡市大瀬町</t>
  </si>
  <si>
    <t>宮崎県延岡市大貫町</t>
  </si>
  <si>
    <t>宮崎県延岡市樫山町</t>
  </si>
  <si>
    <t>宮崎県延岡市春日町</t>
  </si>
  <si>
    <t>宮崎県延岡市構口町</t>
  </si>
  <si>
    <t>宮崎県延岡市北一ヶ岡</t>
  </si>
  <si>
    <t>宮崎県延岡市北町</t>
  </si>
  <si>
    <t>宮崎県延岡市祗園町</t>
    <rPh sb="6" eb="8">
      <t>ギオン</t>
    </rPh>
    <phoneticPr fontId="41"/>
  </si>
  <si>
    <t>宮崎県延岡市祗園町</t>
  </si>
  <si>
    <t>宮崎県延岡市紺屋町</t>
  </si>
  <si>
    <t>宮崎県延岡市幸町</t>
  </si>
  <si>
    <t>宮崎県延岡市桜ヶ丘</t>
  </si>
  <si>
    <t>宮崎県延岡市塩浜町</t>
  </si>
  <si>
    <t>宮崎県延岡市昭和町</t>
  </si>
  <si>
    <t>宮崎県延岡市新小路</t>
  </si>
  <si>
    <t>宮崎県延岡市新浜町</t>
  </si>
  <si>
    <t>宮崎県延岡市瀬之口町</t>
  </si>
  <si>
    <t>宮崎県延岡市伊達町</t>
  </si>
  <si>
    <t>宮崎県延岡市中央通</t>
  </si>
  <si>
    <t>宮崎県延岡市恒富町</t>
  </si>
  <si>
    <t>宮崎県延岡市土々呂町</t>
  </si>
  <si>
    <t>宮崎県延岡市中川原町</t>
  </si>
  <si>
    <t>宮崎県延岡市中島町</t>
  </si>
  <si>
    <t>宮崎県延岡市中の瀬町</t>
  </si>
  <si>
    <t>宮崎県延岡市中町</t>
  </si>
  <si>
    <t>宮崎県延岡市永池町</t>
  </si>
  <si>
    <t>宮崎県延岡市長浜町</t>
  </si>
  <si>
    <t>宮崎県延岡市西階町</t>
  </si>
  <si>
    <t>宮崎県延岡市野地町</t>
  </si>
  <si>
    <t>宮崎県延岡市日の出町</t>
  </si>
  <si>
    <t>宮崎県延岡市平原町</t>
  </si>
  <si>
    <t>宮崎県延岡市船倉町</t>
  </si>
  <si>
    <t>宮崎県延岡市古城町</t>
  </si>
  <si>
    <t>宮崎県延岡市本町</t>
  </si>
  <si>
    <t>宮崎県延岡市松原町</t>
  </si>
  <si>
    <t>宮崎県延岡市三ツ瀬町</t>
  </si>
  <si>
    <t>宮崎県延岡市緑ヶ丘</t>
  </si>
  <si>
    <t>宮崎県延岡市南一ヶ岡</t>
  </si>
  <si>
    <t>宮崎県延岡市南町</t>
  </si>
  <si>
    <t>宮崎県延岡市無鹿町</t>
  </si>
  <si>
    <t>宮崎県延岡市柳沢町</t>
  </si>
  <si>
    <t>宮崎県延岡市山下町</t>
  </si>
  <si>
    <t>宮崎県延岡市山月町</t>
  </si>
  <si>
    <t>宮崎県延岡市若葉町</t>
  </si>
  <si>
    <t>宮崎県延岡市鶴ヶ丘</t>
  </si>
  <si>
    <t>宮崎県延岡市出北</t>
  </si>
  <si>
    <t>宮崎県延岡市浜砂</t>
  </si>
  <si>
    <t>宮崎県延岡市野田</t>
  </si>
  <si>
    <t>宮崎県日南市油津</t>
  </si>
  <si>
    <t>宮崎県日南市今町</t>
  </si>
  <si>
    <t>宮崎県日南市上平野町</t>
  </si>
  <si>
    <t>宮崎県日南市中央通</t>
  </si>
  <si>
    <t>宮崎県日南市戸高</t>
  </si>
  <si>
    <t>宮崎県日南市西弁分</t>
  </si>
  <si>
    <t>宮崎県日南市星倉</t>
  </si>
  <si>
    <t>宮崎県日南市西町</t>
  </si>
  <si>
    <t>宮崎県日南市岩崎</t>
  </si>
  <si>
    <t>宮崎県日南市木山</t>
  </si>
  <si>
    <t>宮崎県日南市瀬西</t>
  </si>
  <si>
    <t>宮崎県日南市園田</t>
  </si>
  <si>
    <t>宮崎県日南市瀬貝</t>
  </si>
  <si>
    <t>宮崎県日南市大堂津</t>
  </si>
  <si>
    <t>宮崎県日南市天福</t>
  </si>
  <si>
    <t>宮崎県日南市梅ヶ浜</t>
  </si>
  <si>
    <t>宮崎県日南市飫肥</t>
  </si>
  <si>
    <t>宮崎県日南市中平野</t>
  </si>
  <si>
    <t>宮崎県日南市吾田東</t>
  </si>
  <si>
    <t>宮崎県日南市吾田西</t>
  </si>
  <si>
    <t>宮崎県小林市細野</t>
  </si>
  <si>
    <t>宮崎県小林市野尻町東麓</t>
  </si>
  <si>
    <t>宮崎県日向市江良町</t>
  </si>
  <si>
    <t>宮崎県日向市北町</t>
  </si>
  <si>
    <t>宮崎県日向市新生町</t>
  </si>
  <si>
    <t>宮崎県日向市曽根町</t>
  </si>
  <si>
    <t>宮崎県日向市大王町</t>
  </si>
  <si>
    <t>宮崎県日向市鶴町</t>
  </si>
  <si>
    <t>宮崎県日向市中堀町</t>
  </si>
  <si>
    <t>宮崎県日向市永江町</t>
  </si>
  <si>
    <t>宮崎県日向市浜町</t>
  </si>
  <si>
    <t>宮崎県日向市原町</t>
  </si>
  <si>
    <t>宮崎県日向市春原町</t>
  </si>
  <si>
    <t>宮崎県日向市平野町</t>
  </si>
  <si>
    <t>宮崎県日向市向江町</t>
  </si>
  <si>
    <t>宮崎県日向市梶木町</t>
  </si>
  <si>
    <t>宮崎県日向市比良町</t>
  </si>
  <si>
    <t>宮崎県日向市亀崎</t>
  </si>
  <si>
    <t>宮崎県日向市亀崎東</t>
  </si>
  <si>
    <t>宮崎県日向市亀崎西</t>
  </si>
  <si>
    <t>宮崎県日向市迎洋園</t>
  </si>
  <si>
    <t>宮崎県日向市東郷町迫野内</t>
  </si>
  <si>
    <t>宮崎県日向市東郷町八重原</t>
  </si>
  <si>
    <t>宮崎県串間市寺里</t>
  </si>
  <si>
    <t>宮崎県串間市西浜</t>
  </si>
  <si>
    <t>宮崎県西都市有吉町</t>
  </si>
  <si>
    <t>宮崎県西都市桜川町</t>
  </si>
  <si>
    <t>宮崎県西都市聖陵町</t>
  </si>
  <si>
    <t>宮崎県西都市中央町</t>
  </si>
  <si>
    <t>宮崎県西都市妻町</t>
  </si>
  <si>
    <t>宮崎県西都市右松</t>
  </si>
  <si>
    <t>宮崎県西都市御舟町</t>
  </si>
  <si>
    <t>宮崎県西都市小野崎</t>
  </si>
  <si>
    <t>宮崎県西都市旭</t>
  </si>
  <si>
    <t>宮崎県西都市上町</t>
  </si>
  <si>
    <t>宮崎県西都市中妻</t>
  </si>
  <si>
    <t>宮崎県西都市新町</t>
  </si>
  <si>
    <t>宮崎県東諸県郡国富町田尻</t>
  </si>
  <si>
    <t>宮崎県東諸県郡綾町南俣</t>
  </si>
  <si>
    <t>宮崎県児湯郡新富町富田</t>
  </si>
  <si>
    <t>宮崎県児湯郡新富町富田西</t>
  </si>
  <si>
    <t>宮崎県児湯郡新富町富田東</t>
  </si>
  <si>
    <t>宮崎県児湯郡新富町富田南</t>
  </si>
  <si>
    <t>宮崎県児湯郡新富町富田北</t>
  </si>
  <si>
    <t>宮崎県児湯郡都農町川北</t>
  </si>
  <si>
    <t>宮崎県東臼杵郡門川町加草</t>
  </si>
  <si>
    <t>宮崎県東臼杵郡門川町上町</t>
  </si>
  <si>
    <t>宮崎県東臼杵郡門川町中須</t>
  </si>
  <si>
    <t>宮崎県東臼杵郡門川町西栄町</t>
  </si>
  <si>
    <t>宮崎県東臼杵郡門川町東栄町</t>
  </si>
  <si>
    <t>宮崎県東臼杵郡門川町本町</t>
  </si>
  <si>
    <t>宮崎県東臼杵郡門川町栄ヶ丘</t>
  </si>
  <si>
    <t>宮崎県東臼杵郡門川町宮ヶ原</t>
  </si>
  <si>
    <t>宮崎県東臼杵郡門川町須賀崎</t>
  </si>
  <si>
    <t>宮崎県東臼杵郡門川町庵川西</t>
  </si>
  <si>
    <t>宮崎県東臼杵郡門川町南ヶ丘</t>
  </si>
  <si>
    <t>宮崎県東臼杵郡門川町南町</t>
  </si>
  <si>
    <t>法人名称</t>
  </si>
  <si>
    <t>本支店名称</t>
  </si>
  <si>
    <t>鹿児島銀行</t>
  </si>
  <si>
    <t>本店</t>
  </si>
  <si>
    <t>祁答院代理店</t>
    <rPh sb="0" eb="3">
      <t>ケドウイン</t>
    </rPh>
    <rPh sb="3" eb="6">
      <t>ダイリテン</t>
    </rPh>
    <phoneticPr fontId="20"/>
  </si>
  <si>
    <t>野田代理店</t>
    <rPh sb="0" eb="2">
      <t>ノダ</t>
    </rPh>
    <rPh sb="2" eb="5">
      <t>ダイリテン</t>
    </rPh>
    <phoneticPr fontId="20"/>
  </si>
  <si>
    <t>加治木西代理店</t>
    <rPh sb="0" eb="3">
      <t>カジキ</t>
    </rPh>
    <rPh sb="3" eb="4">
      <t>ニシ</t>
    </rPh>
    <rPh sb="4" eb="7">
      <t>ダイリテン</t>
    </rPh>
    <phoneticPr fontId="20"/>
  </si>
  <si>
    <t>みずほ銀行</t>
  </si>
  <si>
    <t>東京営業部</t>
  </si>
  <si>
    <t>丸の内中央支店</t>
  </si>
  <si>
    <t>丸之内支店</t>
  </si>
  <si>
    <t>神田駅前支店</t>
  </si>
  <si>
    <t>町村会館出張所</t>
  </si>
  <si>
    <t>築地支店</t>
    <phoneticPr fontId="20"/>
  </si>
  <si>
    <t>確定拠出年金支店</t>
  </si>
  <si>
    <t>押上支店</t>
  </si>
  <si>
    <t>麹町支店</t>
  </si>
  <si>
    <t>浅草橋支店</t>
  </si>
  <si>
    <t>京橋支店</t>
  </si>
  <si>
    <t>八重洲口支店</t>
  </si>
  <si>
    <t>兜町支店</t>
  </si>
  <si>
    <t>銀座通支店</t>
  </si>
  <si>
    <t>銀座支店</t>
  </si>
  <si>
    <t>四谷支店</t>
  </si>
  <si>
    <t>日本橋支店</t>
  </si>
  <si>
    <t>横山町支店</t>
  </si>
  <si>
    <t>白金出張所</t>
  </si>
  <si>
    <t>虎ノ門支店</t>
  </si>
  <si>
    <t>本所支店</t>
  </si>
  <si>
    <t>新橋中央支店</t>
  </si>
  <si>
    <t>六本木支店</t>
  </si>
  <si>
    <t>芝支店</t>
  </si>
  <si>
    <t>広尾支店</t>
  </si>
  <si>
    <t>飯田橋支店</t>
  </si>
  <si>
    <t>高田馬場支店</t>
  </si>
  <si>
    <t>新宿中央支店</t>
  </si>
  <si>
    <t>早稲田支店</t>
  </si>
  <si>
    <t>新宿南口支店</t>
  </si>
  <si>
    <t>本郷支店</t>
  </si>
  <si>
    <t>東京法人営業部</t>
  </si>
  <si>
    <t>大阪法人支店</t>
  </si>
  <si>
    <t>神戸法人支店</t>
  </si>
  <si>
    <t>名古屋法人支店</t>
  </si>
  <si>
    <t>福岡法人支店</t>
  </si>
  <si>
    <t>仙台法人支店</t>
  </si>
  <si>
    <t>富山法人支店</t>
  </si>
  <si>
    <t>広島法人支店</t>
  </si>
  <si>
    <t>札幌法人支店</t>
  </si>
  <si>
    <t>高松法人支店</t>
  </si>
  <si>
    <t>稲荷町支店</t>
  </si>
  <si>
    <t>横浜法人支店</t>
  </si>
  <si>
    <t>京都法人支店</t>
  </si>
  <si>
    <t>新宿法人支店</t>
  </si>
  <si>
    <t>浜松法人支店</t>
  </si>
  <si>
    <t>小舟町支店</t>
  </si>
  <si>
    <t>上野支店</t>
  </si>
  <si>
    <t>神田支店</t>
  </si>
  <si>
    <t>東京中央支店</t>
  </si>
  <si>
    <t>内幸町営業部</t>
  </si>
  <si>
    <t>大手町営業部</t>
  </si>
  <si>
    <t>兜町証券営業部</t>
  </si>
  <si>
    <t>小金井支店</t>
  </si>
  <si>
    <t>町田支店</t>
  </si>
  <si>
    <t>五反田支店</t>
  </si>
  <si>
    <t>大井町支店</t>
  </si>
  <si>
    <t>戸越支店</t>
  </si>
  <si>
    <t>銀座中央支店</t>
  </si>
  <si>
    <t>新川支店</t>
  </si>
  <si>
    <t>府中支店</t>
  </si>
  <si>
    <t>新橋支店</t>
  </si>
  <si>
    <t>中目黒支店</t>
  </si>
  <si>
    <t>都立大学駅前支店</t>
  </si>
  <si>
    <t>羽田支店</t>
  </si>
  <si>
    <t>大岡山支店</t>
  </si>
  <si>
    <t>神谷町支店</t>
  </si>
  <si>
    <t>浜松町支店</t>
  </si>
  <si>
    <t>十二号支店</t>
  </si>
  <si>
    <t>十四号支店</t>
  </si>
  <si>
    <t>十五号支店</t>
  </si>
  <si>
    <t>日産支店</t>
  </si>
  <si>
    <t>三号支店</t>
  </si>
  <si>
    <t>五号支店</t>
  </si>
  <si>
    <t>七号支店</t>
  </si>
  <si>
    <t>三ノ輪支店</t>
  </si>
  <si>
    <t>笹塚支店</t>
  </si>
  <si>
    <t>渋谷中央支店</t>
  </si>
  <si>
    <t>八号支店</t>
  </si>
  <si>
    <t>放送センター出張所</t>
  </si>
  <si>
    <t>板橋支店</t>
  </si>
  <si>
    <t>ジャックス支店</t>
  </si>
  <si>
    <t>蓮根支店</t>
  </si>
  <si>
    <t>沼袋支店</t>
  </si>
  <si>
    <t>鷺宮支店</t>
  </si>
  <si>
    <t>中野坂上支店</t>
  </si>
  <si>
    <t>亀戸支店</t>
  </si>
  <si>
    <t>葛飾支店</t>
  </si>
  <si>
    <t>小松川支店</t>
  </si>
  <si>
    <t>亀有支店</t>
  </si>
  <si>
    <t>綾瀬支店</t>
  </si>
  <si>
    <t>高井戸出張所</t>
  </si>
  <si>
    <t>高円寺支店</t>
  </si>
  <si>
    <t>浜田山支店</t>
  </si>
  <si>
    <t>品川駅前支店</t>
  </si>
  <si>
    <t>恵比寿支店</t>
  </si>
  <si>
    <t>大塚支店</t>
  </si>
  <si>
    <t>目黒支店</t>
  </si>
  <si>
    <t>品川支店</t>
  </si>
  <si>
    <t>大森支店</t>
  </si>
  <si>
    <t>蒲田支店</t>
  </si>
  <si>
    <t>馬込支店</t>
  </si>
  <si>
    <t>高輪台支店</t>
  </si>
  <si>
    <t>十条支店</t>
  </si>
  <si>
    <t>赤羽支店</t>
  </si>
  <si>
    <t>市ヶ谷支店</t>
  </si>
  <si>
    <t>新宿新都心支店</t>
  </si>
  <si>
    <t>渋谷支店</t>
  </si>
  <si>
    <t>青山支店</t>
  </si>
  <si>
    <t>世田谷支店</t>
  </si>
  <si>
    <t>北沢支店</t>
  </si>
  <si>
    <t>荏原支店</t>
  </si>
  <si>
    <t>志村支店</t>
  </si>
  <si>
    <t>烏山支店</t>
  </si>
  <si>
    <t>祖師谷支店</t>
  </si>
  <si>
    <t>春日部支店</t>
  </si>
  <si>
    <t>祐天寺支店</t>
  </si>
  <si>
    <t>桜台支店</t>
  </si>
  <si>
    <t>石神井支店</t>
  </si>
  <si>
    <t>大泉支店</t>
  </si>
  <si>
    <t>池袋西口支店</t>
  </si>
  <si>
    <t>池袋支店</t>
  </si>
  <si>
    <t>根津支店</t>
  </si>
  <si>
    <t>動坂支店</t>
  </si>
  <si>
    <t>練馬富士見台支店</t>
  </si>
  <si>
    <t>東武練馬支店</t>
  </si>
  <si>
    <t>成増支店</t>
  </si>
  <si>
    <t>新宿支店</t>
  </si>
  <si>
    <t>金町支店</t>
  </si>
  <si>
    <t>中野北口支店</t>
  </si>
  <si>
    <t>荻窪支店</t>
  </si>
  <si>
    <t>西荻窪支店</t>
  </si>
  <si>
    <t>吉祥寺支店</t>
  </si>
  <si>
    <t>三鷹支店</t>
  </si>
  <si>
    <t>方南町支店</t>
  </si>
  <si>
    <t>中井支店</t>
  </si>
  <si>
    <t>平井支店</t>
  </si>
  <si>
    <t>高円寺北口支店</t>
  </si>
  <si>
    <t>東京ファッションタウン出張所</t>
  </si>
  <si>
    <t>長房出張所</t>
  </si>
  <si>
    <t>八坂支店</t>
  </si>
  <si>
    <t>多摩センター支店</t>
  </si>
  <si>
    <t>狛江支店</t>
  </si>
  <si>
    <t>八王子支店</t>
  </si>
  <si>
    <t>調布支店</t>
  </si>
  <si>
    <t>ひばりが丘支店</t>
  </si>
  <si>
    <t>日野支店</t>
  </si>
  <si>
    <t>田無支店</t>
  </si>
  <si>
    <t>調布仙川支店</t>
  </si>
  <si>
    <t>川越支店</t>
  </si>
  <si>
    <t>国分寺支店</t>
  </si>
  <si>
    <t>久米川支店</t>
  </si>
  <si>
    <t>古河支店</t>
  </si>
  <si>
    <t>千葉支店</t>
  </si>
  <si>
    <t>湘南台支店</t>
  </si>
  <si>
    <t>船橋支店</t>
  </si>
  <si>
    <t>本八幡支店</t>
  </si>
  <si>
    <t>松戸支店</t>
  </si>
  <si>
    <t>勝田台支店</t>
  </si>
  <si>
    <t>行徳支店</t>
  </si>
  <si>
    <t>横浜中央支店</t>
  </si>
  <si>
    <t>横浜駅前支店</t>
  </si>
  <si>
    <t>新所沢支店</t>
  </si>
  <si>
    <t>上尾支店</t>
  </si>
  <si>
    <t>川越駅前支店</t>
  </si>
  <si>
    <t>鶴瀬支店</t>
  </si>
  <si>
    <t>川口支店</t>
  </si>
  <si>
    <t>草加支店</t>
  </si>
  <si>
    <t>飯能支店</t>
  </si>
  <si>
    <t>わらび支店</t>
  </si>
  <si>
    <t>南浦和支店</t>
  </si>
  <si>
    <t>久喜支店</t>
  </si>
  <si>
    <t>朝霞支店</t>
  </si>
  <si>
    <t>前橋支店</t>
  </si>
  <si>
    <t>高崎支店</t>
  </si>
  <si>
    <t>足立支店</t>
  </si>
  <si>
    <t>水戸支店</t>
  </si>
  <si>
    <t>上池上支店</t>
  </si>
  <si>
    <t>外苑前支店</t>
  </si>
  <si>
    <t>松本支店</t>
  </si>
  <si>
    <t>錦糸町支店</t>
  </si>
  <si>
    <t>市川支店</t>
  </si>
  <si>
    <t>鎌ヶ谷支店</t>
  </si>
  <si>
    <t>木更津支店</t>
  </si>
  <si>
    <t>柏支店</t>
  </si>
  <si>
    <t>八千代支店</t>
  </si>
  <si>
    <t>北小金支店</t>
  </si>
  <si>
    <t>津田沼支店</t>
  </si>
  <si>
    <t>成田支店</t>
  </si>
  <si>
    <t>稲毛支店</t>
  </si>
  <si>
    <t>五井支店</t>
  </si>
  <si>
    <t>新松戸支店</t>
  </si>
  <si>
    <t>ユーカリが丘支店</t>
  </si>
  <si>
    <t>西船橋支店</t>
  </si>
  <si>
    <t>新浦安支店</t>
  </si>
  <si>
    <t>五香支店</t>
  </si>
  <si>
    <t>新杉田支店</t>
  </si>
  <si>
    <t>日野駅前支店</t>
  </si>
  <si>
    <t>相模原支店</t>
  </si>
  <si>
    <t>中野支店</t>
  </si>
  <si>
    <t>高砂支店</t>
  </si>
  <si>
    <t>新宿西口支店</t>
  </si>
  <si>
    <t>新横浜支店</t>
  </si>
  <si>
    <t>横浜支店</t>
  </si>
  <si>
    <t>綱島支店</t>
  </si>
  <si>
    <t>横浜東口支店</t>
  </si>
  <si>
    <t>鶴見支店</t>
  </si>
  <si>
    <t>戸塚支店</t>
  </si>
  <si>
    <t>上大岡支店</t>
  </si>
  <si>
    <t>二俣川支店</t>
  </si>
  <si>
    <t>長津田支店</t>
  </si>
  <si>
    <t>三ツ境支店</t>
  </si>
  <si>
    <t>川崎支店</t>
  </si>
  <si>
    <t>平塚支店</t>
  </si>
  <si>
    <t>大船支店</t>
  </si>
  <si>
    <t>茅ヶ崎支店</t>
  </si>
  <si>
    <t>小田原支店</t>
  </si>
  <si>
    <t>藤沢支店</t>
  </si>
  <si>
    <t>武蔵小杉支店</t>
  </si>
  <si>
    <t>鷺沼支店</t>
  </si>
  <si>
    <t>相模大野支店</t>
  </si>
  <si>
    <t>衣笠支店</t>
  </si>
  <si>
    <t>逗子支店</t>
  </si>
  <si>
    <t>秦野支店</t>
  </si>
  <si>
    <t>大和支店</t>
  </si>
  <si>
    <t>橋本支店</t>
  </si>
  <si>
    <t>溝ノ口支店</t>
  </si>
  <si>
    <t>辻堂支店</t>
  </si>
  <si>
    <t>横須賀支店</t>
  </si>
  <si>
    <t>鵠沼支店</t>
  </si>
  <si>
    <t>追浜支店</t>
  </si>
  <si>
    <t>新百合ヶ丘支店</t>
  </si>
  <si>
    <t>青葉台支店</t>
  </si>
  <si>
    <t>鴨居支店</t>
  </si>
  <si>
    <t>洋光台支店</t>
  </si>
  <si>
    <t>新潟支店</t>
  </si>
  <si>
    <t>富山支店</t>
  </si>
  <si>
    <t>福井支店</t>
  </si>
  <si>
    <t>甲府支店</t>
  </si>
  <si>
    <t>名古屋駅前支店</t>
  </si>
  <si>
    <t>清水支店</t>
  </si>
  <si>
    <t>金沢支店</t>
  </si>
  <si>
    <t>静岡支店</t>
  </si>
  <si>
    <t>三島支店</t>
  </si>
  <si>
    <t>長野支店</t>
  </si>
  <si>
    <t>岐阜支店</t>
  </si>
  <si>
    <t>京都支店</t>
  </si>
  <si>
    <t>名古屋支店</t>
  </si>
  <si>
    <t>久が原支店</t>
  </si>
  <si>
    <t>伏見支店</t>
  </si>
  <si>
    <t>大阪支店</t>
  </si>
  <si>
    <t>阪急梅田支店</t>
  </si>
  <si>
    <t>成城支店</t>
  </si>
  <si>
    <t>深川支店</t>
  </si>
  <si>
    <t>大宮支店</t>
  </si>
  <si>
    <t>芦屋支店</t>
  </si>
  <si>
    <t>豊橋支店</t>
  </si>
  <si>
    <t>一宮支店</t>
  </si>
  <si>
    <t>岡崎支店</t>
  </si>
  <si>
    <t>豊田支店</t>
  </si>
  <si>
    <t>池田支店</t>
  </si>
  <si>
    <t>梅田支店</t>
  </si>
  <si>
    <t>香里支店</t>
  </si>
  <si>
    <t>天満橋支店</t>
  </si>
  <si>
    <t>津支店</t>
  </si>
  <si>
    <t>四日市支店</t>
  </si>
  <si>
    <t>伊勢支店</t>
  </si>
  <si>
    <t>守口支店</t>
  </si>
  <si>
    <t>茨木支店</t>
  </si>
  <si>
    <t>大津支店</t>
  </si>
  <si>
    <t>難波支店</t>
  </si>
  <si>
    <t>住吉支店</t>
  </si>
  <si>
    <t>京都中央支店</t>
  </si>
  <si>
    <t>四条支店</t>
  </si>
  <si>
    <t>和泉中央支店</t>
  </si>
  <si>
    <t>今里支店</t>
  </si>
  <si>
    <t>平野支店</t>
  </si>
  <si>
    <t>八尾支店</t>
  </si>
  <si>
    <t>東大阪支店</t>
  </si>
  <si>
    <t>枚岡支店</t>
  </si>
  <si>
    <t>生駒支店</t>
  </si>
  <si>
    <t>武蔵境支店</t>
  </si>
  <si>
    <t>西宮北口支店</t>
  </si>
  <si>
    <t>神戸支店</t>
  </si>
  <si>
    <t>灘支店</t>
  </si>
  <si>
    <t>名古屋中央支店</t>
  </si>
  <si>
    <t>長岡天神支店</t>
  </si>
  <si>
    <t>垂水支店</t>
  </si>
  <si>
    <t>川西支店</t>
  </si>
  <si>
    <t>尾久支店</t>
  </si>
  <si>
    <t>名駅支店</t>
  </si>
  <si>
    <t>大阪中央支店</t>
  </si>
  <si>
    <t>南船場支店</t>
  </si>
  <si>
    <t>堂島支店</t>
  </si>
  <si>
    <t>船場支店</t>
  </si>
  <si>
    <t>阿倍野橋支店</t>
  </si>
  <si>
    <t>西野田支店</t>
  </si>
  <si>
    <t>岡山支店</t>
  </si>
  <si>
    <t>倉敷支店</t>
  </si>
  <si>
    <t>福山支店</t>
  </si>
  <si>
    <t>千住支店</t>
  </si>
  <si>
    <t>阿佐ヶ谷支店</t>
  </si>
  <si>
    <t>桶川支店</t>
  </si>
  <si>
    <t>麻布支店</t>
  </si>
  <si>
    <t>九段支店</t>
  </si>
  <si>
    <t>自由が丘支店</t>
  </si>
  <si>
    <t>越谷支店</t>
  </si>
  <si>
    <t>熊谷支店</t>
  </si>
  <si>
    <t>豊洲支店</t>
  </si>
  <si>
    <t>多摩支店</t>
  </si>
  <si>
    <t>赤坂支店</t>
  </si>
  <si>
    <t>向ヶ丘支店</t>
  </si>
  <si>
    <t>浦和支店</t>
  </si>
  <si>
    <t>大崎支店</t>
  </si>
  <si>
    <t>駒沢支店</t>
  </si>
  <si>
    <t>江戸川橋支店</t>
  </si>
  <si>
    <t>立川支店</t>
  </si>
  <si>
    <t>小田急相模原支店</t>
  </si>
  <si>
    <t>八王子南口支店</t>
  </si>
  <si>
    <t>玉川学園前支店</t>
  </si>
  <si>
    <t>鶴ヶ峰支店</t>
  </si>
  <si>
    <t>シラカバ支店</t>
  </si>
  <si>
    <t>ハナミズキ支店</t>
  </si>
  <si>
    <t>サツキ支店</t>
  </si>
  <si>
    <t>四号支店</t>
  </si>
  <si>
    <t>サザンカ支店</t>
  </si>
  <si>
    <t>日吉支店</t>
  </si>
  <si>
    <t>王子支店</t>
  </si>
  <si>
    <t>所沢支店</t>
  </si>
  <si>
    <t>駒込支店</t>
  </si>
  <si>
    <t>インターネット支店</t>
  </si>
  <si>
    <t>西葛西支店</t>
  </si>
  <si>
    <t>高槻支店</t>
  </si>
  <si>
    <t>四ツ橋支店</t>
  </si>
  <si>
    <t>九条支店</t>
  </si>
  <si>
    <t>塚口支店</t>
  </si>
  <si>
    <t>上野毛支店</t>
  </si>
  <si>
    <t>堺支店</t>
  </si>
  <si>
    <t>大阪東支店</t>
  </si>
  <si>
    <t>山本支店</t>
  </si>
  <si>
    <t>枚方支店</t>
  </si>
  <si>
    <t>吹田駅前支店</t>
  </si>
  <si>
    <t>江坂支店</t>
  </si>
  <si>
    <t>千歳船橋支店</t>
  </si>
  <si>
    <t>十三支店</t>
  </si>
  <si>
    <t>出町支店</t>
  </si>
  <si>
    <t>せんげん台支店</t>
  </si>
  <si>
    <t>浜松支店</t>
  </si>
  <si>
    <t>千里中央支店</t>
  </si>
  <si>
    <t>鶴見駅前支店</t>
  </si>
  <si>
    <t>京阪京橋支店</t>
  </si>
  <si>
    <t>小岩支店</t>
  </si>
  <si>
    <t>あざみ野支店</t>
  </si>
  <si>
    <t>尼崎支店</t>
  </si>
  <si>
    <t>伊丹支店</t>
  </si>
  <si>
    <t>長田支店</t>
  </si>
  <si>
    <t>キンモクセイ支店</t>
  </si>
  <si>
    <t>北九州支店</t>
  </si>
  <si>
    <t>八幡支店</t>
  </si>
  <si>
    <t>玉川支店</t>
  </si>
  <si>
    <t>姫路支店</t>
  </si>
  <si>
    <t>明石支店</t>
  </si>
  <si>
    <t>浅草支店</t>
  </si>
  <si>
    <t>大島出張所</t>
  </si>
  <si>
    <t>奈良支店</t>
  </si>
  <si>
    <t>西大寺支店</t>
  </si>
  <si>
    <t>東京中央市場内出張所</t>
  </si>
  <si>
    <t>鹿児島支店</t>
  </si>
  <si>
    <t>和歌山支店</t>
  </si>
  <si>
    <t>恵比寿ガーデン出張所</t>
  </si>
  <si>
    <t>ふじみ野支店</t>
  </si>
  <si>
    <t>鳥取支店</t>
  </si>
  <si>
    <t>大山支店</t>
  </si>
  <si>
    <t>雷門支店</t>
  </si>
  <si>
    <t>松江支店</t>
  </si>
  <si>
    <t>千束町支店</t>
  </si>
  <si>
    <t>市が尾支店</t>
  </si>
  <si>
    <t>上永谷出張所</t>
  </si>
  <si>
    <t>広島支店</t>
  </si>
  <si>
    <t>モクレン支店</t>
  </si>
  <si>
    <t>クヌギ支店</t>
  </si>
  <si>
    <t>下関出張所</t>
  </si>
  <si>
    <t>徳山支店</t>
  </si>
  <si>
    <t>山口支店</t>
  </si>
  <si>
    <t>東武支店</t>
  </si>
  <si>
    <t>徳島支店</t>
  </si>
  <si>
    <t>モミノキ支店</t>
  </si>
  <si>
    <t>高松支店</t>
  </si>
  <si>
    <t>ナンテン支店</t>
  </si>
  <si>
    <t>今治支店</t>
  </si>
  <si>
    <t>松山支店</t>
  </si>
  <si>
    <t>二十三号支店</t>
  </si>
  <si>
    <t>高知支店</t>
  </si>
  <si>
    <t>ユリノキ支店</t>
  </si>
  <si>
    <t>二十四号支店</t>
  </si>
  <si>
    <t>福岡支店</t>
  </si>
  <si>
    <t>久留米支店</t>
  </si>
  <si>
    <t>菊名出張所</t>
  </si>
  <si>
    <t>ツツジ支店</t>
  </si>
  <si>
    <t>門司出張所</t>
  </si>
  <si>
    <t>宮前平支店</t>
  </si>
  <si>
    <t>東陽町支店</t>
  </si>
  <si>
    <t>緑園都市支店</t>
  </si>
  <si>
    <t>熊本支店</t>
  </si>
  <si>
    <t>佐賀支店</t>
  </si>
  <si>
    <t>守谷支店</t>
  </si>
  <si>
    <t>海老名支店</t>
  </si>
  <si>
    <t>長崎支店</t>
  </si>
  <si>
    <t>二十六号支店</t>
  </si>
  <si>
    <t>大分支店</t>
  </si>
  <si>
    <t>宮崎支店</t>
  </si>
  <si>
    <t>光が丘支店</t>
  </si>
  <si>
    <t>二十七号支店</t>
  </si>
  <si>
    <t>アケビ支店</t>
  </si>
  <si>
    <t>那覇支店</t>
  </si>
  <si>
    <t>ブナ支店</t>
  </si>
  <si>
    <t>つくば支店</t>
  </si>
  <si>
    <t>学園前支店</t>
  </si>
  <si>
    <t>羽田空港第二出張所</t>
  </si>
  <si>
    <t>館林支店</t>
  </si>
  <si>
    <t>宇都宮支店</t>
  </si>
  <si>
    <t>栃木支店</t>
  </si>
  <si>
    <t>足利支店</t>
  </si>
  <si>
    <t>小山支店</t>
  </si>
  <si>
    <t>いわき支店</t>
  </si>
  <si>
    <t>取手支店</t>
  </si>
  <si>
    <t>日立支店</t>
  </si>
  <si>
    <t>福島支店</t>
  </si>
  <si>
    <t>秋田支店</t>
  </si>
  <si>
    <t>釧路支店</t>
  </si>
  <si>
    <t>仙台支店</t>
  </si>
  <si>
    <t>郡山支店</t>
  </si>
  <si>
    <t>会津支店</t>
  </si>
  <si>
    <t>山形支店</t>
  </si>
  <si>
    <t>江古田支店</t>
  </si>
  <si>
    <t>青森支店</t>
  </si>
  <si>
    <t>清瀬支店</t>
  </si>
  <si>
    <t>盛岡支店</t>
  </si>
  <si>
    <t>函館支店</t>
  </si>
  <si>
    <t>経堂支店</t>
  </si>
  <si>
    <t>たまプラーザ支店</t>
  </si>
  <si>
    <t>上福岡支店</t>
  </si>
  <si>
    <t>十日市場支店</t>
  </si>
  <si>
    <t>港北ニュータウン支店</t>
  </si>
  <si>
    <t>永福町支店</t>
  </si>
  <si>
    <t>東青梅支店</t>
  </si>
  <si>
    <t>稲毛海岸支店</t>
  </si>
  <si>
    <t>東久留米支店</t>
  </si>
  <si>
    <t>三郷支店</t>
  </si>
  <si>
    <t>鎌取出張所</t>
  </si>
  <si>
    <t>八千代緑が丘支店</t>
  </si>
  <si>
    <t>大島駅前出張所</t>
  </si>
  <si>
    <t>厚木支店</t>
  </si>
  <si>
    <t>さいたま新都心出張所</t>
  </si>
  <si>
    <t>鎌倉支店</t>
  </si>
  <si>
    <t>西川口支店</t>
  </si>
  <si>
    <t>高幡不動支店</t>
  </si>
  <si>
    <t>池尻大橋支店</t>
  </si>
  <si>
    <t>稲城中央支店</t>
  </si>
  <si>
    <t>東京都庁出張所</t>
  </si>
  <si>
    <t>南大沢支店</t>
  </si>
  <si>
    <t>羽田空港出張所</t>
  </si>
  <si>
    <t>日本橋浜町出張所</t>
  </si>
  <si>
    <t>第二集中支店</t>
  </si>
  <si>
    <t>第三集中支店</t>
  </si>
  <si>
    <t>第四集中支店</t>
  </si>
  <si>
    <t>第五集中支店</t>
  </si>
  <si>
    <t>第六集中支店</t>
  </si>
  <si>
    <t>第七集中支店</t>
  </si>
  <si>
    <t>札幌支店</t>
  </si>
  <si>
    <t>旭川支店</t>
  </si>
  <si>
    <t>帯広支店</t>
  </si>
  <si>
    <t>集中第一支店</t>
  </si>
  <si>
    <t>第八集中支店</t>
  </si>
  <si>
    <t>第九集中支店</t>
  </si>
  <si>
    <t>第十集中支店</t>
  </si>
  <si>
    <t>第十一集中支店</t>
  </si>
  <si>
    <t>東戸塚支店</t>
  </si>
  <si>
    <t>武蔵浦和支店</t>
  </si>
  <si>
    <t>瑞江出張所</t>
  </si>
  <si>
    <t>ＡＴＭ統括支店</t>
  </si>
  <si>
    <t>市川妙典支店</t>
  </si>
  <si>
    <t>八丈島出張所</t>
  </si>
  <si>
    <t>金沢文庫支店</t>
  </si>
  <si>
    <t>ＪＴＢトラベランド支店</t>
  </si>
  <si>
    <t>ヤナセ支店</t>
  </si>
  <si>
    <t>十六号支店</t>
  </si>
  <si>
    <t>十七号支店</t>
  </si>
  <si>
    <t>ＪＴＢ振込用支店</t>
  </si>
  <si>
    <t>みずほ証券支店</t>
  </si>
  <si>
    <t>十八号支店</t>
  </si>
  <si>
    <t>十九号支店</t>
  </si>
  <si>
    <t>カゴメ支店</t>
  </si>
  <si>
    <t>三菱ＵＦＪ銀行</t>
  </si>
  <si>
    <t>丸の内支店</t>
  </si>
  <si>
    <t>瓦町支店</t>
  </si>
  <si>
    <t>大阪営業部</t>
  </si>
  <si>
    <t>歌島橋支店</t>
  </si>
  <si>
    <t>玉造支店</t>
  </si>
  <si>
    <t>大東支店</t>
  </si>
  <si>
    <t>神保町支店</t>
  </si>
  <si>
    <t>麹町中央支店</t>
  </si>
  <si>
    <t>鶴橋支店</t>
  </si>
  <si>
    <t>生野支店</t>
  </si>
  <si>
    <t>鴻池新田支店</t>
  </si>
  <si>
    <t>谷町支店</t>
  </si>
  <si>
    <t>寺田町支店</t>
  </si>
  <si>
    <t>八重洲通支店</t>
  </si>
  <si>
    <t>築地支店</t>
  </si>
  <si>
    <t>大伝馬町支店</t>
  </si>
  <si>
    <t>淡路支店</t>
  </si>
  <si>
    <t>森小路支店</t>
  </si>
  <si>
    <t>都島支店</t>
  </si>
  <si>
    <t>心斎橋支店</t>
  </si>
  <si>
    <t>上町支店</t>
  </si>
  <si>
    <t>大阪恵美須支店</t>
  </si>
  <si>
    <t>日本一支店</t>
  </si>
  <si>
    <t>信濃橋支店</t>
  </si>
  <si>
    <t>天神橋支店</t>
  </si>
  <si>
    <t>瑞江支店</t>
  </si>
  <si>
    <t>天六支店</t>
  </si>
  <si>
    <t>梅田新道支店</t>
  </si>
  <si>
    <t>田町支店</t>
  </si>
  <si>
    <t>上本町支店</t>
  </si>
  <si>
    <t>針中野支店</t>
  </si>
  <si>
    <t>萩ノ茶屋支店</t>
  </si>
  <si>
    <t>新宿通支店</t>
  </si>
  <si>
    <t>神楽坂支店</t>
  </si>
  <si>
    <t>新宿西支店</t>
  </si>
  <si>
    <t>あびこ支店</t>
  </si>
  <si>
    <t>築港支店</t>
  </si>
  <si>
    <t>野田支店</t>
  </si>
  <si>
    <t>春日町支店</t>
  </si>
  <si>
    <t>千駄木支店</t>
  </si>
  <si>
    <t>赤坂見附支店</t>
  </si>
  <si>
    <t>上野中央支店</t>
  </si>
  <si>
    <t>城東支店</t>
  </si>
  <si>
    <t>大阪駅前支店</t>
  </si>
  <si>
    <t>玉出支店</t>
  </si>
  <si>
    <t>放出支店</t>
  </si>
  <si>
    <t>平野南口支店</t>
  </si>
  <si>
    <t>大阪ポートタウン支店</t>
  </si>
  <si>
    <t>上新庄支店</t>
  </si>
  <si>
    <t>武蔵小杉駅前支店</t>
  </si>
  <si>
    <t>本所中央支店</t>
  </si>
  <si>
    <t>新大阪駅前支店</t>
  </si>
  <si>
    <t>青山通支店</t>
  </si>
  <si>
    <t>亀戸北口支店</t>
  </si>
  <si>
    <t>茨木西支店</t>
  </si>
  <si>
    <t>寝屋川支店</t>
  </si>
  <si>
    <t>青葉台駅前支店</t>
  </si>
  <si>
    <t>中之島支店</t>
  </si>
  <si>
    <t>平針支店</t>
  </si>
  <si>
    <t>土古支店</t>
  </si>
  <si>
    <t>汁谷出張所</t>
  </si>
  <si>
    <t>東京都庁第二本庁舎出張所</t>
  </si>
  <si>
    <t>大阪公務部</t>
  </si>
  <si>
    <t>東京為替集中支店</t>
  </si>
  <si>
    <t>千代田支店</t>
  </si>
  <si>
    <t>目黒駅前支店</t>
  </si>
  <si>
    <t>大阪為替集中支店</t>
  </si>
  <si>
    <t>御堂筋支店</t>
  </si>
  <si>
    <t>自由が丘駅前支店</t>
  </si>
  <si>
    <t>宇治大久保支店</t>
  </si>
  <si>
    <t>尾西支店</t>
  </si>
  <si>
    <t>池上支店</t>
  </si>
  <si>
    <t>長原支店</t>
  </si>
  <si>
    <t>横浜中山支店</t>
  </si>
  <si>
    <t>練馬平和台支店</t>
  </si>
  <si>
    <t>昭島支店</t>
  </si>
  <si>
    <t>下北沢支店</t>
  </si>
  <si>
    <t>久我山駅前支店</t>
  </si>
  <si>
    <t>田園調布駅前支店</t>
  </si>
  <si>
    <t>表参道支店</t>
  </si>
  <si>
    <t>橿原支店</t>
  </si>
  <si>
    <t>代々木上原支店</t>
  </si>
  <si>
    <t>学芸大学駅前支店</t>
  </si>
  <si>
    <t>大泉学園支店</t>
  </si>
  <si>
    <t>四貫島支店</t>
  </si>
  <si>
    <t>関西中央支店</t>
  </si>
  <si>
    <t>阪急梅田北支店</t>
  </si>
  <si>
    <t>あかね支店</t>
  </si>
  <si>
    <t>新東京支店</t>
  </si>
  <si>
    <t>竹橋支店</t>
  </si>
  <si>
    <t>仙川支店</t>
  </si>
  <si>
    <t>名古屋営業部</t>
  </si>
  <si>
    <t>東中野支店</t>
  </si>
  <si>
    <t>野方支店</t>
  </si>
  <si>
    <t>白金支店</t>
  </si>
  <si>
    <t>西荻窪駅前支店</t>
  </si>
  <si>
    <t>上北沢支店</t>
  </si>
  <si>
    <t>浜田山出張所</t>
  </si>
  <si>
    <t>成瀬支店</t>
  </si>
  <si>
    <t>塚本支店</t>
  </si>
  <si>
    <t>西池袋支店</t>
  </si>
  <si>
    <t>東長崎支店</t>
  </si>
  <si>
    <t>池袋東口支店</t>
  </si>
  <si>
    <t>目白駅前支店</t>
  </si>
  <si>
    <t>滝野川支店</t>
  </si>
  <si>
    <t>赤羽駅前支店</t>
  </si>
  <si>
    <t>日暮里支店</t>
  </si>
  <si>
    <t>振込第三支店</t>
  </si>
  <si>
    <t>振込第四支店</t>
  </si>
  <si>
    <t>帝京大病院出張所</t>
  </si>
  <si>
    <t>新板橋支店</t>
  </si>
  <si>
    <t>下赤塚支店</t>
  </si>
  <si>
    <t>東海公務部</t>
  </si>
  <si>
    <t>愛知県庁出張所</t>
  </si>
  <si>
    <t>名古屋市役所出張所</t>
  </si>
  <si>
    <t>駒沢大学駅前支店</t>
  </si>
  <si>
    <t>相模大野駅前支店</t>
  </si>
  <si>
    <t>千住中央支店</t>
  </si>
  <si>
    <t>振込集中錦支店</t>
  </si>
  <si>
    <t>こはる支店</t>
  </si>
  <si>
    <t>大津町支店</t>
  </si>
  <si>
    <t>中央市場支店</t>
  </si>
  <si>
    <t>堺東支店</t>
  </si>
  <si>
    <t>東支店</t>
  </si>
  <si>
    <t>松原支店</t>
  </si>
  <si>
    <t>和泉支店</t>
  </si>
  <si>
    <t>藤井寺支店</t>
  </si>
  <si>
    <t>勝川支店</t>
  </si>
  <si>
    <t>春日井支店</t>
  </si>
  <si>
    <t>瀬戸支店</t>
  </si>
  <si>
    <t>黒川支店</t>
  </si>
  <si>
    <t>上飯田支店</t>
  </si>
  <si>
    <t>吹田支店</t>
  </si>
  <si>
    <t>柳橋支店</t>
  </si>
  <si>
    <t>八王子中央支店</t>
  </si>
  <si>
    <t>大和田支店</t>
  </si>
  <si>
    <t>日野豊田支店</t>
  </si>
  <si>
    <t>鶴川支店</t>
  </si>
  <si>
    <t>蟹江支店</t>
  </si>
  <si>
    <t>中村公園前支店</t>
  </si>
  <si>
    <t>八戸ノ里支店</t>
  </si>
  <si>
    <t>西春支店</t>
  </si>
  <si>
    <t>小田井支店</t>
  </si>
  <si>
    <t>光明池支店</t>
  </si>
  <si>
    <t>保谷支店</t>
  </si>
  <si>
    <t>宮崎台支店</t>
  </si>
  <si>
    <t>国立支店</t>
  </si>
  <si>
    <t>阪神甲子園出張所</t>
  </si>
  <si>
    <t>日野市役所支店</t>
  </si>
  <si>
    <t>河内長野支店</t>
  </si>
  <si>
    <t>武蔵新城駅前支店</t>
  </si>
  <si>
    <t>藤ヶ丘支店</t>
  </si>
  <si>
    <t>元住吉支店</t>
  </si>
  <si>
    <t>平塚駅前支店</t>
  </si>
  <si>
    <t>登戸支店</t>
  </si>
  <si>
    <t>今池支店</t>
  </si>
  <si>
    <t>覚王山支店</t>
  </si>
  <si>
    <t>本厚木支店</t>
  </si>
  <si>
    <t>八事支店</t>
  </si>
  <si>
    <t>鶴舞支店</t>
  </si>
  <si>
    <t>滝子支店</t>
  </si>
  <si>
    <t>堀田支店</t>
  </si>
  <si>
    <t>鳴海支店</t>
  </si>
  <si>
    <t>松戸西口支店</t>
  </si>
  <si>
    <t>柏中央支店</t>
  </si>
  <si>
    <t>星ヶ丘支店</t>
  </si>
  <si>
    <t>石川橋支店</t>
  </si>
  <si>
    <t>大和郡山支店</t>
  </si>
  <si>
    <t>栄町支店</t>
  </si>
  <si>
    <t>上前津支店</t>
  </si>
  <si>
    <t>新稲毛支店</t>
  </si>
  <si>
    <t>尾頭橋支店</t>
  </si>
  <si>
    <t>金山支店</t>
  </si>
  <si>
    <t>大宮駅前支店</t>
  </si>
  <si>
    <t>名古屋港支店</t>
  </si>
  <si>
    <t>越谷駅前支店</t>
  </si>
  <si>
    <t>新座志木支店</t>
  </si>
  <si>
    <t>高畑支店</t>
  </si>
  <si>
    <t>坂戸支店</t>
  </si>
  <si>
    <t>鳴子支店</t>
  </si>
  <si>
    <t>東京公務部</t>
  </si>
  <si>
    <t>金沢文庫駅前支店</t>
  </si>
  <si>
    <t>常滑支店</t>
  </si>
  <si>
    <t>木曽川支店</t>
  </si>
  <si>
    <t>港南台支店</t>
  </si>
  <si>
    <t>大倉山支店</t>
  </si>
  <si>
    <t>上永谷支店</t>
  </si>
  <si>
    <t>東海支店</t>
  </si>
  <si>
    <t>振込第一支店</t>
  </si>
  <si>
    <t>東京女子医大出張所</t>
  </si>
  <si>
    <t>福生支店</t>
  </si>
  <si>
    <t>振込第二支店</t>
  </si>
  <si>
    <t>東松原支店</t>
  </si>
  <si>
    <t>仙台中央支店</t>
  </si>
  <si>
    <t>堀留支店</t>
  </si>
  <si>
    <t>小牧支店</t>
  </si>
  <si>
    <t>京橋中央支店</t>
  </si>
  <si>
    <t>月島支店</t>
  </si>
  <si>
    <t>札幌中央支店</t>
  </si>
  <si>
    <t>日比谷支店</t>
  </si>
  <si>
    <t>虎ノ門中央支店</t>
  </si>
  <si>
    <t>日本橋中央支店</t>
  </si>
  <si>
    <t>上石神井支店</t>
  </si>
  <si>
    <t>門前仲町支店</t>
  </si>
  <si>
    <t>四谷三丁目支店</t>
  </si>
  <si>
    <t>中野駅南口支店</t>
  </si>
  <si>
    <t>大府支店</t>
  </si>
  <si>
    <t>阿佐ケ谷駅前支店</t>
  </si>
  <si>
    <t>新橋駅前支店</t>
  </si>
  <si>
    <t>尾山台支店</t>
  </si>
  <si>
    <t>押上駅前支店</t>
  </si>
  <si>
    <t>三河島支店</t>
  </si>
  <si>
    <t>浦安支店</t>
  </si>
  <si>
    <t>蒲田駅前支店</t>
  </si>
  <si>
    <t>大久保支店</t>
  </si>
  <si>
    <t>吉祥寺駅前支店</t>
  </si>
  <si>
    <t>武蔵境駅前支店</t>
  </si>
  <si>
    <t>世田谷上町支店</t>
  </si>
  <si>
    <t>川崎駅前支店</t>
  </si>
  <si>
    <t>枇杷島支店</t>
  </si>
  <si>
    <t>横浜白楽支店</t>
  </si>
  <si>
    <t>横浜西口支店</t>
  </si>
  <si>
    <t>戸塚駅前支店</t>
  </si>
  <si>
    <t>相模原中央支店</t>
  </si>
  <si>
    <t>志木駅前支店</t>
  </si>
  <si>
    <t>蕨支店</t>
  </si>
  <si>
    <t>千葉中央支店</t>
  </si>
  <si>
    <t>市川八幡支店</t>
  </si>
  <si>
    <t>船橋駅前支店</t>
  </si>
  <si>
    <t>エイティエム統括支店</t>
  </si>
  <si>
    <t>春日部駅前支店</t>
  </si>
  <si>
    <t>津田沼東支店</t>
  </si>
  <si>
    <t>稲沢支店</t>
  </si>
  <si>
    <t>金沢中央支店</t>
  </si>
  <si>
    <t>浄心支店</t>
  </si>
  <si>
    <t>新名古屋駅前支店</t>
  </si>
  <si>
    <t>熱田支店</t>
  </si>
  <si>
    <t>豊田南支店</t>
  </si>
  <si>
    <t>北岡崎支店</t>
  </si>
  <si>
    <t>刈谷支店</t>
  </si>
  <si>
    <t>知立支店</t>
  </si>
  <si>
    <t>安城支店</t>
  </si>
  <si>
    <t>高浜支店</t>
  </si>
  <si>
    <t>小阪支店</t>
  </si>
  <si>
    <t>碧南支店</t>
  </si>
  <si>
    <t>新瑞橋支店</t>
  </si>
  <si>
    <t>三好支店</t>
  </si>
  <si>
    <t>三好ヶ丘出張所</t>
  </si>
  <si>
    <t>石神井公園支店</t>
  </si>
  <si>
    <t>新丸の内支店</t>
  </si>
  <si>
    <t>東刈谷出張所</t>
  </si>
  <si>
    <t>弥富支店</t>
  </si>
  <si>
    <t>中部国際空港出張所</t>
  </si>
  <si>
    <t>富雄出張所</t>
  </si>
  <si>
    <t>船堀支店</t>
  </si>
  <si>
    <t>室町支店</t>
  </si>
  <si>
    <t>豊中駅前支店</t>
  </si>
  <si>
    <t>京都駅前支店</t>
  </si>
  <si>
    <t>狭山支店</t>
  </si>
  <si>
    <t>東寺支店</t>
  </si>
  <si>
    <t>半田支店</t>
  </si>
  <si>
    <t>西陣支店</t>
  </si>
  <si>
    <t>国府支店</t>
  </si>
  <si>
    <t>向島支店</t>
  </si>
  <si>
    <t>聖護院支店</t>
  </si>
  <si>
    <t>東向日町支店</t>
  </si>
  <si>
    <t>洛西出張所</t>
  </si>
  <si>
    <t>西尾支店</t>
  </si>
  <si>
    <t>四日市中央支店</t>
  </si>
  <si>
    <t>泉ケ丘支店</t>
  </si>
  <si>
    <t>草津支店</t>
  </si>
  <si>
    <t>神戸中央支店</t>
  </si>
  <si>
    <t>大和高田支店</t>
  </si>
  <si>
    <t>中もず支店</t>
  </si>
  <si>
    <t>大和王寺支店</t>
  </si>
  <si>
    <t>近鉄学園前支店</t>
  </si>
  <si>
    <t>練馬支店</t>
  </si>
  <si>
    <t>三宮支店</t>
  </si>
  <si>
    <t>蒲郡支店</t>
  </si>
  <si>
    <t>田原支店</t>
  </si>
  <si>
    <t>沼津支店</t>
  </si>
  <si>
    <t>渋谷明治通支店</t>
  </si>
  <si>
    <t>豊橋南出張所</t>
  </si>
  <si>
    <t>杭瀬支店</t>
  </si>
  <si>
    <t>第二リテールアカウント支店</t>
  </si>
  <si>
    <t>ＧＢＯ東京支店</t>
  </si>
  <si>
    <t>西宮支店</t>
  </si>
  <si>
    <t>夙川支店</t>
  </si>
  <si>
    <t>豊川支店</t>
  </si>
  <si>
    <t>成田空港支店</t>
  </si>
  <si>
    <t>宝塚中山支店</t>
  </si>
  <si>
    <t>成田空港第２ビル出張所</t>
  </si>
  <si>
    <t>逆瀬川出張所</t>
  </si>
  <si>
    <t>岡本駅前支店</t>
  </si>
  <si>
    <t>宝塚支店</t>
  </si>
  <si>
    <t>田辺支店</t>
  </si>
  <si>
    <t>東神戸支店</t>
  </si>
  <si>
    <t>西明石特別出張所</t>
  </si>
  <si>
    <t>宇部支店</t>
  </si>
  <si>
    <t>くずは支店</t>
  </si>
  <si>
    <t>横浜藤が丘支店</t>
  </si>
  <si>
    <t>亀有駅前支店</t>
  </si>
  <si>
    <t>西院支店</t>
  </si>
  <si>
    <t>和光支店</t>
  </si>
  <si>
    <t>所沢中央支店</t>
  </si>
  <si>
    <t>国立駅前支店</t>
  </si>
  <si>
    <t>都立大学駅北支店</t>
  </si>
  <si>
    <t>二子玉川支店</t>
  </si>
  <si>
    <t>さんだ支店</t>
  </si>
  <si>
    <t>大阪ビジネスローン部</t>
  </si>
  <si>
    <t>田口特別出張所</t>
  </si>
  <si>
    <t>船場中央支店</t>
  </si>
  <si>
    <t>府中駅前支店</t>
  </si>
  <si>
    <t>新大阪北支店</t>
  </si>
  <si>
    <t>ビジネスローン部</t>
  </si>
  <si>
    <t>三鷹中央支店</t>
  </si>
  <si>
    <t>学園前北口支店</t>
  </si>
  <si>
    <t>練馬駅前支店</t>
  </si>
  <si>
    <t>日吉駅前支店</t>
  </si>
  <si>
    <t>梅田中央支店</t>
  </si>
  <si>
    <t>松阪支店</t>
  </si>
  <si>
    <t>天満支店</t>
  </si>
  <si>
    <t>桑名支店</t>
  </si>
  <si>
    <t>大山田出張所</t>
  </si>
  <si>
    <t>西心斎橋支店</t>
  </si>
  <si>
    <t>難波駅前支店</t>
  </si>
  <si>
    <t>上六支店</t>
  </si>
  <si>
    <t>本店第一出張所</t>
  </si>
  <si>
    <t>聖蹟桜ヶ丘支店</t>
  </si>
  <si>
    <t>大阪西支店</t>
  </si>
  <si>
    <t>津島支店</t>
  </si>
  <si>
    <t>田無駅前支店</t>
  </si>
  <si>
    <t>新城支店</t>
  </si>
  <si>
    <t>今里北支店</t>
  </si>
  <si>
    <t>中野駅前支店</t>
  </si>
  <si>
    <t>リテールアカウント支店</t>
  </si>
  <si>
    <t>船堀駅前支店</t>
  </si>
  <si>
    <t>阿倍野橋西支店</t>
  </si>
  <si>
    <t>北畠支店</t>
  </si>
  <si>
    <t>知多支店</t>
  </si>
  <si>
    <t>静岡中央支店</t>
  </si>
  <si>
    <t>名古屋ＢＬ部出張所</t>
  </si>
  <si>
    <t>茗荷谷出張所</t>
  </si>
  <si>
    <t>久我山支店</t>
  </si>
  <si>
    <t>福岡中央支店</t>
  </si>
  <si>
    <t>門真支店</t>
  </si>
  <si>
    <t>茨木駅前支店</t>
  </si>
  <si>
    <t>八尾駅前支店</t>
  </si>
  <si>
    <t>高槻駅前支店</t>
  </si>
  <si>
    <t>堺駅前支店</t>
  </si>
  <si>
    <t>千里中央駅前支店</t>
  </si>
  <si>
    <t>江坂駅前支店</t>
  </si>
  <si>
    <t>交野支店</t>
  </si>
  <si>
    <t>尼崎駅前支店</t>
  </si>
  <si>
    <t>キャッスルタウン支店</t>
  </si>
  <si>
    <t>兵庫支店</t>
  </si>
  <si>
    <t>姫路中央支店</t>
  </si>
  <si>
    <t>芦屋北支店</t>
  </si>
  <si>
    <t>多治見支店</t>
  </si>
  <si>
    <t>武豊支店</t>
  </si>
  <si>
    <t>荻窪駅前支店</t>
  </si>
  <si>
    <t>立川中央支店</t>
  </si>
  <si>
    <t>豊中支店</t>
  </si>
  <si>
    <t>羽衣支店</t>
  </si>
  <si>
    <t>草加新田支店</t>
  </si>
  <si>
    <t>岡山駅前支店</t>
  </si>
  <si>
    <t>広島中央支店</t>
  </si>
  <si>
    <t>土浦支店</t>
  </si>
  <si>
    <t>入間支店</t>
  </si>
  <si>
    <t>浦安駅前支店</t>
  </si>
  <si>
    <t>東恵比寿支店</t>
  </si>
  <si>
    <t>鷹の台出張所</t>
  </si>
  <si>
    <t>葛西支店</t>
  </si>
  <si>
    <t>五反田駅前支店</t>
  </si>
  <si>
    <t>高島平支店</t>
  </si>
  <si>
    <t>大井支店</t>
  </si>
  <si>
    <t>高松中央支店</t>
  </si>
  <si>
    <t>練馬光が丘支店</t>
  </si>
  <si>
    <t>町田駅前支店</t>
  </si>
  <si>
    <t>関西空港出張所</t>
  </si>
  <si>
    <t>秋葉原支店</t>
  </si>
  <si>
    <t>原宿支店</t>
  </si>
  <si>
    <t>木場深川支店</t>
  </si>
  <si>
    <t>目白支店</t>
  </si>
  <si>
    <t>下赤塚駅前支店</t>
  </si>
  <si>
    <t>大森駅前支店</t>
  </si>
  <si>
    <t>西新宿支店</t>
  </si>
  <si>
    <t>成城学園前支店</t>
  </si>
  <si>
    <t>志村坂上支店</t>
  </si>
  <si>
    <t>中目黒駅前支店</t>
  </si>
  <si>
    <t>三田支店</t>
  </si>
  <si>
    <t>武蔵新城支店</t>
  </si>
  <si>
    <t>高田馬場駅前支店</t>
  </si>
  <si>
    <t>大山駅前支店</t>
  </si>
  <si>
    <t>中村支店</t>
  </si>
  <si>
    <t>竹ノ塚支店</t>
  </si>
  <si>
    <t>六番町支店</t>
  </si>
  <si>
    <t>秋葉原駅前支店</t>
  </si>
  <si>
    <t>本山支店</t>
  </si>
  <si>
    <t>国分寺駅前支店</t>
  </si>
  <si>
    <t>笹島支店</t>
  </si>
  <si>
    <t>カブドットコム支店</t>
  </si>
  <si>
    <t>永福町駅前支店</t>
  </si>
  <si>
    <t>猪子石支店</t>
  </si>
  <si>
    <t>東松山支店</t>
  </si>
  <si>
    <t>徳重支店</t>
  </si>
  <si>
    <t>大曽根支店</t>
  </si>
  <si>
    <t>笠寺支店</t>
  </si>
  <si>
    <t>野並支店</t>
  </si>
  <si>
    <t>三軒茶屋支店</t>
  </si>
  <si>
    <t>中山支店</t>
  </si>
  <si>
    <t>犬山支店</t>
  </si>
  <si>
    <t>泉佐野支店</t>
  </si>
  <si>
    <t>志津支店</t>
  </si>
  <si>
    <t>箕面支店</t>
  </si>
  <si>
    <t>岡崎駅前支店</t>
  </si>
  <si>
    <t>調布南支店</t>
  </si>
  <si>
    <t>蓮田支店</t>
  </si>
  <si>
    <t>草加駅前支店</t>
  </si>
  <si>
    <t>和光駅前支店</t>
  </si>
  <si>
    <t>南藤沢支店</t>
  </si>
  <si>
    <t>祖父江支店</t>
  </si>
  <si>
    <t>新小岩支店</t>
  </si>
  <si>
    <t>日進支店</t>
  </si>
  <si>
    <t>新富町支店</t>
  </si>
  <si>
    <t>植田支店</t>
  </si>
  <si>
    <t>ブラデスコ支店</t>
  </si>
  <si>
    <t>公共第一支店</t>
  </si>
  <si>
    <t>ビジネスアカウント支店</t>
  </si>
  <si>
    <t>豊明支店</t>
  </si>
  <si>
    <t>高蔵寺支店</t>
  </si>
  <si>
    <t>ひいらぎ支店</t>
  </si>
  <si>
    <t>きさらぎ支店</t>
  </si>
  <si>
    <t>用賀出張所</t>
  </si>
  <si>
    <t>王子駅前支店</t>
  </si>
  <si>
    <t>富田林支店</t>
  </si>
  <si>
    <t>守山支店</t>
  </si>
  <si>
    <t>巣鴨支店</t>
  </si>
  <si>
    <t>柴田支店</t>
  </si>
  <si>
    <t>くすのき支店</t>
  </si>
  <si>
    <t>岸和田支店</t>
  </si>
  <si>
    <t>有松出張所</t>
  </si>
  <si>
    <t>中津川支店</t>
  </si>
  <si>
    <t>大美野支店</t>
  </si>
  <si>
    <t>磐田支店</t>
  </si>
  <si>
    <t>大正橋支店</t>
  </si>
  <si>
    <t>内田橋支店</t>
  </si>
  <si>
    <t>大垣支店</t>
  </si>
  <si>
    <t>甲子園支店</t>
  </si>
  <si>
    <t>尾張旭支店</t>
  </si>
  <si>
    <t>錦糸町駅前支店</t>
  </si>
  <si>
    <t>市川駅前支店</t>
  </si>
  <si>
    <t>岩倉支店</t>
  </si>
  <si>
    <t>うみかぜ支店</t>
  </si>
  <si>
    <t>きよなみ支店</t>
  </si>
  <si>
    <t>やまびこ支店</t>
  </si>
  <si>
    <t>はつはる支店</t>
  </si>
  <si>
    <t>わかたけ支店</t>
  </si>
  <si>
    <t>めいげつ支店</t>
  </si>
  <si>
    <t>新大阪支店</t>
  </si>
  <si>
    <t>豊中庄内支店</t>
  </si>
  <si>
    <t>大阪京橋支店</t>
  </si>
  <si>
    <t>東大阪中央支店</t>
  </si>
  <si>
    <t>摂津支店</t>
  </si>
  <si>
    <t>江南支店</t>
  </si>
  <si>
    <t>ニコス振込支店</t>
  </si>
  <si>
    <t>一宮東支店</t>
  </si>
  <si>
    <t>振込用カブドットコム支店</t>
  </si>
  <si>
    <t>しらゆき支店</t>
  </si>
  <si>
    <t>あさぎり支店</t>
  </si>
  <si>
    <t>いちょう支店</t>
  </si>
  <si>
    <t>あけぼの支店</t>
  </si>
  <si>
    <t>しおさい支店</t>
  </si>
  <si>
    <t>すずかぜ支店</t>
  </si>
  <si>
    <t>西七条支店</t>
  </si>
  <si>
    <t>せいうん支店</t>
  </si>
  <si>
    <t>みかづき支店</t>
  </si>
  <si>
    <t>すいせい支店</t>
  </si>
  <si>
    <t>なつぐも支店</t>
  </si>
  <si>
    <t>うぐいす支店</t>
  </si>
  <si>
    <t>ききょう支店</t>
  </si>
  <si>
    <t>はるかぜ支店</t>
  </si>
  <si>
    <t>三菱ＵＦＪＭＳ証券支店</t>
  </si>
  <si>
    <t>そうげん支店</t>
  </si>
  <si>
    <t>公共第二支店</t>
  </si>
  <si>
    <t>ふうげつ支店</t>
  </si>
  <si>
    <t>岡三証券振込支店</t>
  </si>
  <si>
    <t>花園支店</t>
  </si>
  <si>
    <t>尾張新川支店</t>
  </si>
  <si>
    <t>東海東京証券振込支店</t>
  </si>
  <si>
    <t>ネットデローン支店</t>
  </si>
  <si>
    <t>すみれ支店</t>
  </si>
  <si>
    <t>たんぽぽ支店</t>
  </si>
  <si>
    <t>にじいろ支店</t>
  </si>
  <si>
    <t>なのはな支店</t>
  </si>
  <si>
    <t>まんげつ支店</t>
  </si>
  <si>
    <t>ゆうがお支店</t>
  </si>
  <si>
    <t>バンクイック振込支店</t>
  </si>
  <si>
    <t>ＵＦＪ銀行</t>
  </si>
  <si>
    <t>虎ノ門公務部</t>
  </si>
  <si>
    <t>三井住友銀行</t>
  </si>
  <si>
    <t>上田支店</t>
  </si>
  <si>
    <t>牛久支店</t>
  </si>
  <si>
    <t>ダイレクトプラザ東京１</t>
  </si>
  <si>
    <t>諏訪支店</t>
  </si>
  <si>
    <t>矢向支店</t>
  </si>
  <si>
    <t>喜多見支店</t>
  </si>
  <si>
    <t>氷川台支店</t>
  </si>
  <si>
    <t>太田支店</t>
  </si>
  <si>
    <t>日本橋東支店</t>
  </si>
  <si>
    <t>習志野支店</t>
  </si>
  <si>
    <t>あやめ支店</t>
  </si>
  <si>
    <t>佐倉支店</t>
  </si>
  <si>
    <t>四街道支店</t>
  </si>
  <si>
    <t>千葉ニュータウン支店</t>
  </si>
  <si>
    <t>蒲田西支店</t>
  </si>
  <si>
    <t>旗ノ台支店</t>
  </si>
  <si>
    <t>大阪本店営業部</t>
  </si>
  <si>
    <t>備後町支店</t>
  </si>
  <si>
    <t>天王寺駅前支店</t>
  </si>
  <si>
    <t>美章園支店</t>
  </si>
  <si>
    <t>粉浜支店</t>
  </si>
  <si>
    <t>港支店</t>
  </si>
  <si>
    <t>立売堀支店</t>
  </si>
  <si>
    <t>大正区支店</t>
  </si>
  <si>
    <t>南森町支店</t>
  </si>
  <si>
    <t>赤川町支店</t>
  </si>
  <si>
    <t>千林支店</t>
  </si>
  <si>
    <t>駒川町支店</t>
  </si>
  <si>
    <t>洗足支店</t>
  </si>
  <si>
    <t>深江橋支店</t>
  </si>
  <si>
    <t>大阪ビジネスパーク出張所</t>
  </si>
  <si>
    <t>砂町支店</t>
  </si>
  <si>
    <t>新石切支店</t>
  </si>
  <si>
    <t>若江岩田支店</t>
  </si>
  <si>
    <t>徳庵支店</t>
  </si>
  <si>
    <t>庄内支店</t>
  </si>
  <si>
    <t>佐野支店</t>
  </si>
  <si>
    <t>貝塚支店</t>
  </si>
  <si>
    <t>泉大津支店</t>
  </si>
  <si>
    <t>浜寺支店</t>
  </si>
  <si>
    <t>鳳支店</t>
  </si>
  <si>
    <t>泉南支店</t>
  </si>
  <si>
    <t>箕面市役所出張所</t>
  </si>
  <si>
    <t>香里ヶ丘支店</t>
  </si>
  <si>
    <t>はびきの出張所</t>
  </si>
  <si>
    <t>泉北とが支店</t>
  </si>
  <si>
    <t>南千里支店</t>
  </si>
  <si>
    <t>町田山崎出張所</t>
  </si>
  <si>
    <t>つきみ野支店</t>
  </si>
  <si>
    <t>東豊中支店</t>
  </si>
  <si>
    <t>金剛支店</t>
  </si>
  <si>
    <t>石橋支店</t>
  </si>
  <si>
    <t>守口市駅前出張所</t>
  </si>
  <si>
    <t>桜井出張所</t>
  </si>
  <si>
    <t>本店営業部</t>
  </si>
  <si>
    <t>サルビア支店</t>
  </si>
  <si>
    <t>神戸公務部</t>
  </si>
  <si>
    <t>人形町支店</t>
  </si>
  <si>
    <t>柿生支店</t>
  </si>
  <si>
    <t>白山支店</t>
  </si>
  <si>
    <t>渋谷駅前支店</t>
  </si>
  <si>
    <t>田園調布支店</t>
  </si>
  <si>
    <t>いずみ野支店</t>
  </si>
  <si>
    <t>丸ノ内支店</t>
  </si>
  <si>
    <t>中村橋支店</t>
  </si>
  <si>
    <t>下高井戸支店</t>
  </si>
  <si>
    <t>北野支店</t>
  </si>
  <si>
    <t>トヨタビル出張所</t>
  </si>
  <si>
    <t>甲南支店</t>
  </si>
  <si>
    <t>御影支店</t>
  </si>
  <si>
    <t>神戸駅前支店</t>
  </si>
  <si>
    <t>湊川支店</t>
  </si>
  <si>
    <t>西神中央支店</t>
  </si>
  <si>
    <t>神戸学園都市支店</t>
  </si>
  <si>
    <t>六甲アイランド支店</t>
  </si>
  <si>
    <t>鈴蘭台支店</t>
  </si>
  <si>
    <t>片瀬山出張所</t>
  </si>
  <si>
    <t>百合ヶ丘出張所</t>
  </si>
  <si>
    <t>武蔵中原支店</t>
  </si>
  <si>
    <t>志木ニュータウン支店</t>
  </si>
  <si>
    <t>板宿支店</t>
  </si>
  <si>
    <t>須磨支店</t>
  </si>
  <si>
    <t>甲子園口支店</t>
  </si>
  <si>
    <t>甲東支店</t>
  </si>
  <si>
    <t>逆瀬川支店</t>
  </si>
  <si>
    <t>芦屋駅前支店</t>
  </si>
  <si>
    <t>ネット法人東京１</t>
  </si>
  <si>
    <t>北鈴蘭台支店</t>
  </si>
  <si>
    <t>エーティーエム統括支店</t>
  </si>
  <si>
    <t>篠山支店</t>
  </si>
  <si>
    <t>フラワータウン出張所</t>
  </si>
  <si>
    <t>ウッディタウン支店</t>
  </si>
  <si>
    <t>藤原台支店</t>
  </si>
  <si>
    <t>名古屋栄支店</t>
  </si>
  <si>
    <t>洲本支店</t>
  </si>
  <si>
    <t>六甲支店</t>
  </si>
  <si>
    <t>園田支店</t>
  </si>
  <si>
    <t>尼崎市役所出張所</t>
  </si>
  <si>
    <t>武庫之荘支店</t>
  </si>
  <si>
    <t>兵庫県庁出張所</t>
  </si>
  <si>
    <t>加古川支店</t>
  </si>
  <si>
    <t>東加古川支店</t>
  </si>
  <si>
    <t>別府支店</t>
  </si>
  <si>
    <t>曽根出張所</t>
  </si>
  <si>
    <t>三木支店</t>
  </si>
  <si>
    <t>西脇支店</t>
  </si>
  <si>
    <t>緑が丘支店</t>
  </si>
  <si>
    <t>北条支店</t>
  </si>
  <si>
    <t>天下茶屋支店</t>
  </si>
  <si>
    <t>阿倍野支店</t>
  </si>
  <si>
    <t>西田辺支店</t>
  </si>
  <si>
    <t>飾磨支店</t>
  </si>
  <si>
    <t>広畑支店</t>
  </si>
  <si>
    <t>網干支店</t>
  </si>
  <si>
    <t>姫路市役所出張所</t>
  </si>
  <si>
    <t>龍野支店</t>
  </si>
  <si>
    <t>ダイレクトプラザ東京２</t>
  </si>
  <si>
    <t>豊岡支店</t>
  </si>
  <si>
    <t>円町支店</t>
  </si>
  <si>
    <t>神戸営業部</t>
  </si>
  <si>
    <t>小手指支店</t>
  </si>
  <si>
    <t>岡本支店</t>
  </si>
  <si>
    <t>立花支店</t>
  </si>
  <si>
    <t>平城支店</t>
  </si>
  <si>
    <t>コスモタワー出張所</t>
  </si>
  <si>
    <t>ひばりヶ丘支店</t>
  </si>
  <si>
    <t>金沢八景支店</t>
  </si>
  <si>
    <t>東神奈川支店</t>
  </si>
  <si>
    <t>東京ディズニーランド出張所</t>
  </si>
  <si>
    <t>神戸市役所出張所</t>
  </si>
  <si>
    <t>尾道支店</t>
  </si>
  <si>
    <t>新居浜支店</t>
  </si>
  <si>
    <t>ＡＴＭサービス東日本第一支店</t>
  </si>
  <si>
    <t>三田通支店</t>
  </si>
  <si>
    <t>ＡＴＭサービス東日本第二支店</t>
  </si>
  <si>
    <t>下井草支店</t>
  </si>
  <si>
    <t>花小金井支店</t>
  </si>
  <si>
    <t>ＡＴＭサービス東日本第三支店</t>
  </si>
  <si>
    <t>雪ヶ谷支店</t>
  </si>
  <si>
    <t>霞が関支店</t>
  </si>
  <si>
    <t>ＡＴＭサービス東日本第四支店</t>
  </si>
  <si>
    <t>町屋支店</t>
  </si>
  <si>
    <t>西新井支店</t>
  </si>
  <si>
    <t>桜新町支店</t>
  </si>
  <si>
    <t>ＡＴＭサービス東日本第五支店</t>
  </si>
  <si>
    <t>ＡＴＭサービス東日本第六支店</t>
  </si>
  <si>
    <t>ＡＴＭサービス東日本第七支店</t>
  </si>
  <si>
    <t>武蔵関支店</t>
  </si>
  <si>
    <t>ＡＴＭサービス東日本第八支店</t>
  </si>
  <si>
    <t>幡ヶ谷支店</t>
  </si>
  <si>
    <t>ときわ台支店</t>
  </si>
  <si>
    <t>国領支店</t>
  </si>
  <si>
    <t>永山支店</t>
  </si>
  <si>
    <t>北須磨支店</t>
  </si>
  <si>
    <t>三井物産ビル支店</t>
  </si>
  <si>
    <t>板橋中台出張所</t>
  </si>
  <si>
    <t>ＡＴＭサービス西日本第一支店</t>
  </si>
  <si>
    <t>藤が丘支店</t>
  </si>
  <si>
    <t>池下支店</t>
  </si>
  <si>
    <t>プレステイア支店</t>
  </si>
  <si>
    <t>大牟田支店</t>
  </si>
  <si>
    <t>ＡＴＭサービス西日本第二支店</t>
  </si>
  <si>
    <t>下関支店</t>
  </si>
  <si>
    <t>一社支店</t>
  </si>
  <si>
    <t>天神町支店</t>
  </si>
  <si>
    <t>ＡＴＭサービス西日本第三支店</t>
  </si>
  <si>
    <t>ＡＴＭサービス西日本第四支店</t>
  </si>
  <si>
    <t>関目支店</t>
  </si>
  <si>
    <t>ＡＴＭサービス西日本第五支店</t>
  </si>
  <si>
    <t>九州支店</t>
  </si>
  <si>
    <t>天白植田支店</t>
  </si>
  <si>
    <t>宝塚中山出張所</t>
  </si>
  <si>
    <t>御器所支店</t>
  </si>
  <si>
    <t>赤池支店</t>
  </si>
  <si>
    <t>大崎出張所</t>
  </si>
  <si>
    <t>茗荷谷支店</t>
  </si>
  <si>
    <t>汐留出張所</t>
  </si>
  <si>
    <t>いりなか支店</t>
  </si>
  <si>
    <t>コスモス支店</t>
  </si>
  <si>
    <t>ＡＴＭサービス西日本第六支店</t>
  </si>
  <si>
    <t>四条畷支店</t>
  </si>
  <si>
    <t>阪急曽根支店</t>
  </si>
  <si>
    <t>すずらん支店</t>
  </si>
  <si>
    <t>しらゆり支店</t>
  </si>
  <si>
    <t>ひなぎく支店</t>
  </si>
  <si>
    <t>中央支店</t>
  </si>
  <si>
    <t>ＡＴＭサービス西日本第七支店</t>
  </si>
  <si>
    <t>ＡＴＭサービス西日本第八支店</t>
  </si>
  <si>
    <t>ドリーム出張所</t>
  </si>
  <si>
    <t>六郷支店</t>
  </si>
  <si>
    <t>下丸子支店</t>
  </si>
  <si>
    <t>小石川支店</t>
  </si>
  <si>
    <t>江戸川支店</t>
  </si>
  <si>
    <t>つつじヶ丘支店</t>
  </si>
  <si>
    <t>五反野支店</t>
  </si>
  <si>
    <t>生田支店</t>
  </si>
  <si>
    <t>新松戸出張所</t>
  </si>
  <si>
    <t>東大和支店</t>
  </si>
  <si>
    <t>新検見川支店</t>
  </si>
  <si>
    <t>伊勢原支店</t>
  </si>
  <si>
    <t>ジャスミン支店</t>
  </si>
  <si>
    <t>ツバキ支店</t>
  </si>
  <si>
    <t>ぼたん支店</t>
  </si>
  <si>
    <t>津田沼駅前支店</t>
  </si>
  <si>
    <t>船橋北口支店</t>
  </si>
  <si>
    <t>千川支店</t>
  </si>
  <si>
    <t>高尾支店</t>
  </si>
  <si>
    <t>御岳山出張所</t>
  </si>
  <si>
    <t>調布駅前支店</t>
  </si>
  <si>
    <t>東日本支店</t>
  </si>
  <si>
    <t>首都圏支店</t>
  </si>
  <si>
    <t>ＳＭＢＣ日興証券支店</t>
  </si>
  <si>
    <t>東京第一支店</t>
  </si>
  <si>
    <t>ライラック支店</t>
  </si>
  <si>
    <t>梅田北口出張所</t>
  </si>
  <si>
    <t>れんげ支店</t>
  </si>
  <si>
    <t>若葉台支店</t>
  </si>
  <si>
    <t>大阪第一支店</t>
  </si>
  <si>
    <t>ホオズキ支店</t>
  </si>
  <si>
    <t>クロッカス支店</t>
  </si>
  <si>
    <t>ベイサイド支店</t>
  </si>
  <si>
    <t>少路支店</t>
  </si>
  <si>
    <t>東京第二支店</t>
  </si>
  <si>
    <t>センター南支店</t>
  </si>
  <si>
    <t>ドットコム支店</t>
  </si>
  <si>
    <t>あじさい支店</t>
  </si>
  <si>
    <t>ひまわり支店</t>
  </si>
  <si>
    <t>関東第二支店</t>
  </si>
  <si>
    <t>関東第三支店</t>
  </si>
  <si>
    <t>あさがお支店</t>
  </si>
  <si>
    <t>カトレア支店</t>
  </si>
  <si>
    <t>松井山手出張所</t>
  </si>
  <si>
    <t>ふじみ野出張所</t>
  </si>
  <si>
    <t>関東第一支店</t>
  </si>
  <si>
    <t>アオイ支店</t>
  </si>
  <si>
    <t>りんどう支店</t>
  </si>
  <si>
    <t>なでしこ支店</t>
  </si>
  <si>
    <t>日興支店</t>
  </si>
  <si>
    <t>麻布十番支店</t>
  </si>
  <si>
    <t>近畿第一支店</t>
  </si>
  <si>
    <t>ラベンダー支店</t>
  </si>
  <si>
    <t>すいせん支店</t>
  </si>
  <si>
    <t>はまゆう支店</t>
  </si>
  <si>
    <t>大阪第二支店</t>
  </si>
  <si>
    <t>かきつばた支店</t>
  </si>
  <si>
    <t>西日本支店</t>
  </si>
  <si>
    <t>やなぎ支店</t>
  </si>
  <si>
    <t>近畿第二支店</t>
  </si>
  <si>
    <t>ヒルトップ支店</t>
  </si>
  <si>
    <t>豊洲出張所</t>
  </si>
  <si>
    <t>ウェブサイト支店</t>
  </si>
  <si>
    <t>りそな銀行</t>
  </si>
  <si>
    <t>天理支店</t>
  </si>
  <si>
    <t>吉野支店</t>
  </si>
  <si>
    <t>東生駒支店</t>
  </si>
  <si>
    <t>小泉支店</t>
  </si>
  <si>
    <t>学園大和町支店</t>
  </si>
  <si>
    <t>年金管理サービス支店</t>
  </si>
  <si>
    <t>新奈良営業部</t>
  </si>
  <si>
    <t>ＪＲ西日本出張所</t>
  </si>
  <si>
    <t>証券信託業務支店</t>
  </si>
  <si>
    <t>北浜支店</t>
  </si>
  <si>
    <t>大阪西区支店</t>
  </si>
  <si>
    <t>大正支店</t>
  </si>
  <si>
    <t>野江支店</t>
  </si>
  <si>
    <t>布施口支店</t>
  </si>
  <si>
    <t>大手支店</t>
  </si>
  <si>
    <t>三国支店</t>
  </si>
  <si>
    <t>桜川支店</t>
  </si>
  <si>
    <t>我孫子支店</t>
  </si>
  <si>
    <t>市岡支店</t>
  </si>
  <si>
    <t>平林支店</t>
  </si>
  <si>
    <t>長吉支店</t>
  </si>
  <si>
    <t>あきる野支店</t>
  </si>
  <si>
    <t>セブンデイズ支店</t>
  </si>
  <si>
    <t>住道支店</t>
  </si>
  <si>
    <t>柏原支店</t>
  </si>
  <si>
    <t>羽曳野支店</t>
  </si>
  <si>
    <t>千里支店</t>
  </si>
  <si>
    <t>金岡支店</t>
  </si>
  <si>
    <t>千里北支店</t>
  </si>
  <si>
    <t>泉北支店</t>
  </si>
  <si>
    <t>久米田支店</t>
  </si>
  <si>
    <t>鶴間支店</t>
  </si>
  <si>
    <t>新金岡支店</t>
  </si>
  <si>
    <t>深井支店</t>
  </si>
  <si>
    <t>みいが丘出張所</t>
  </si>
  <si>
    <t>千里丘支店</t>
  </si>
  <si>
    <t>交野出張所</t>
  </si>
  <si>
    <t>島本支店</t>
  </si>
  <si>
    <t>初芝支店</t>
  </si>
  <si>
    <t>四條畷支店</t>
  </si>
  <si>
    <t>河内松原支店</t>
  </si>
  <si>
    <t>瓢箪山支店</t>
  </si>
  <si>
    <t>熊取支店</t>
  </si>
  <si>
    <t>天美出張所</t>
  </si>
  <si>
    <t>大塚出張所</t>
  </si>
  <si>
    <t>目白出張所</t>
  </si>
  <si>
    <t>衆議院支店</t>
  </si>
  <si>
    <t>参議院支店</t>
  </si>
  <si>
    <t>井荻支店</t>
  </si>
  <si>
    <t>江戸川南支店</t>
  </si>
  <si>
    <t>新井薬師出張所</t>
  </si>
  <si>
    <t>東陽町出張所</t>
  </si>
  <si>
    <t>朝霞台支店</t>
  </si>
  <si>
    <t>梅田北口支店</t>
  </si>
  <si>
    <t>長瀬支店</t>
  </si>
  <si>
    <t>高槻富田支店</t>
  </si>
  <si>
    <t>河内千代田支店</t>
  </si>
  <si>
    <t>豊中服部支店</t>
  </si>
  <si>
    <t>堀切支店</t>
  </si>
  <si>
    <t>青戸支店</t>
  </si>
  <si>
    <t>豪徳寺支店</t>
  </si>
  <si>
    <t>等々力支店</t>
  </si>
  <si>
    <t>四条大宮支店</t>
  </si>
  <si>
    <t>近鉄西大寺支店</t>
  </si>
  <si>
    <t>西やまと支店</t>
  </si>
  <si>
    <t>やまと郡山支店</t>
  </si>
  <si>
    <t>香芝支店</t>
  </si>
  <si>
    <t>府中中河原支店</t>
  </si>
  <si>
    <t>茂原支店</t>
  </si>
  <si>
    <t>北習志野支店</t>
  </si>
  <si>
    <t>西神戸支店</t>
  </si>
  <si>
    <t>神戸岡本支店</t>
  </si>
  <si>
    <t>押部谷出張所</t>
  </si>
  <si>
    <t>尼崎北支店</t>
  </si>
  <si>
    <t>仁川出張所</t>
  </si>
  <si>
    <t>川西北支店</t>
  </si>
  <si>
    <t>長後支店</t>
  </si>
  <si>
    <t>戸部出張所</t>
  </si>
  <si>
    <t>磯子支店</t>
  </si>
  <si>
    <t>弘明寺支店</t>
  </si>
  <si>
    <t>金沢文庫出張所</t>
  </si>
  <si>
    <t>西鎌倉出張所</t>
  </si>
  <si>
    <t>妙蓮寺出張所</t>
  </si>
  <si>
    <t>新百合ケ丘支店</t>
  </si>
  <si>
    <t>長岡支店</t>
  </si>
  <si>
    <t>町田中央支店</t>
  </si>
  <si>
    <t>新都心営業部</t>
  </si>
  <si>
    <t>新川崎支店</t>
  </si>
  <si>
    <t>信託ＳＲオフィス出張所</t>
  </si>
  <si>
    <t>信託ＫＭオフィス出張所</t>
  </si>
  <si>
    <t>彦根支店</t>
  </si>
  <si>
    <t>赤門通支店</t>
  </si>
  <si>
    <t>千本支店</t>
  </si>
  <si>
    <t>市ケ谷支店</t>
  </si>
  <si>
    <t>東京ミッドタウン支店</t>
  </si>
  <si>
    <t>学園前ローンプラザ出張所</t>
  </si>
  <si>
    <t>ひばりケ丘ローンプラザ出張所</t>
  </si>
  <si>
    <t>枚方ローンプラザ出張所</t>
  </si>
  <si>
    <t>咲洲出張所</t>
  </si>
  <si>
    <t>常盤台支店</t>
  </si>
  <si>
    <t>東村山支店</t>
  </si>
  <si>
    <t>ひばりケ丘支店</t>
  </si>
  <si>
    <t>小平支店</t>
  </si>
  <si>
    <t>五日市出張所</t>
  </si>
  <si>
    <t>村山支店</t>
  </si>
  <si>
    <t>東府中支店</t>
  </si>
  <si>
    <t>東久留米滝山支店</t>
  </si>
  <si>
    <t>河辺支店</t>
  </si>
  <si>
    <t>ローンサポート支店</t>
  </si>
  <si>
    <t>アルファ支店</t>
  </si>
  <si>
    <t>ベータ支店</t>
  </si>
  <si>
    <t>上野ローンプラザ出張所</t>
  </si>
  <si>
    <t>西宮北口ローンプラザ出張所</t>
  </si>
  <si>
    <t>池袋ローンプラザ出張所</t>
  </si>
  <si>
    <t>新都心ローンプラザ出張所</t>
  </si>
  <si>
    <t>千住ローンプラザ出張所</t>
  </si>
  <si>
    <t>新橋ローンプラザ出張所</t>
  </si>
  <si>
    <t>渋谷ローンプラザ出張所</t>
  </si>
  <si>
    <t>立川ローンプラザ出張所</t>
  </si>
  <si>
    <t>梅田ローンプラザ出張所</t>
  </si>
  <si>
    <t>難波ローンプラザ出張所</t>
  </si>
  <si>
    <t>横浜西口ローンプラザ出張所</t>
  </si>
  <si>
    <t>町田ローンプラザ出張所</t>
  </si>
  <si>
    <t>海老名ローンプラザ出張所</t>
  </si>
  <si>
    <t>船橋ローンプラザ出張所</t>
  </si>
  <si>
    <t>堺東ローンプラザ出張所</t>
  </si>
  <si>
    <t>神戸ローンプラザ出張所</t>
  </si>
  <si>
    <t>京橋ローンプラザ出張所</t>
  </si>
  <si>
    <t>インターネット住宅出張所</t>
  </si>
  <si>
    <t>口振第一支店</t>
  </si>
  <si>
    <t>東京エイティエム支店</t>
  </si>
  <si>
    <t>平成第一支店</t>
  </si>
  <si>
    <t>アース支店</t>
  </si>
  <si>
    <t>振込集中第一支店</t>
  </si>
  <si>
    <t>サンライズ支店</t>
  </si>
  <si>
    <t>東海銀行</t>
  </si>
  <si>
    <t>本店公務部</t>
  </si>
  <si>
    <t>埼玉りそな銀行</t>
  </si>
  <si>
    <t>県庁支店</t>
  </si>
  <si>
    <t>浦和中央支店</t>
  </si>
  <si>
    <t>浦和東口支店</t>
  </si>
  <si>
    <t>北浦和支店</t>
  </si>
  <si>
    <t>南越谷支店</t>
  </si>
  <si>
    <t>日高支店</t>
  </si>
  <si>
    <t>伊奈支店</t>
  </si>
  <si>
    <t>川口南平支店</t>
  </si>
  <si>
    <t>与野支店</t>
  </si>
  <si>
    <t>土呂出張所</t>
  </si>
  <si>
    <t>新河岸出張所</t>
  </si>
  <si>
    <t>北浦和西口支店</t>
  </si>
  <si>
    <t>嵐山出張所</t>
  </si>
  <si>
    <t>鳩ケ谷支店</t>
  </si>
  <si>
    <t>松伏出張所</t>
  </si>
  <si>
    <t>戸田支店</t>
  </si>
  <si>
    <t>蕨東支店</t>
  </si>
  <si>
    <t>東大宮支店</t>
  </si>
  <si>
    <t>大宮西支店</t>
  </si>
  <si>
    <t>北本支店</t>
  </si>
  <si>
    <t>鴻巣支店</t>
  </si>
  <si>
    <t>岩槻支店</t>
  </si>
  <si>
    <t>白岡支店</t>
  </si>
  <si>
    <t>川越南支店</t>
  </si>
  <si>
    <t>本川越支店</t>
  </si>
  <si>
    <t>志木支店</t>
  </si>
  <si>
    <t>浦和美園出張所</t>
  </si>
  <si>
    <t>越谷レイクタウン出張所</t>
  </si>
  <si>
    <t>小川支店</t>
  </si>
  <si>
    <t>霞ケ関支店</t>
  </si>
  <si>
    <t>新座支店</t>
  </si>
  <si>
    <t>宮原支店</t>
  </si>
  <si>
    <t>上尾西口支店</t>
  </si>
  <si>
    <t>鶴ケ島支店</t>
  </si>
  <si>
    <t>さいたま営業部</t>
  </si>
  <si>
    <t>新狭山支店</t>
  </si>
  <si>
    <t>吉川支店</t>
  </si>
  <si>
    <t>杉戸支店</t>
  </si>
  <si>
    <t>幸手支店</t>
  </si>
  <si>
    <t>栗橋支店</t>
  </si>
  <si>
    <t>菖蒲支店</t>
  </si>
  <si>
    <t>武里支店</t>
  </si>
  <si>
    <t>行田支店</t>
  </si>
  <si>
    <t>羽生支店</t>
  </si>
  <si>
    <t>加須支店</t>
  </si>
  <si>
    <t>騎西支店</t>
  </si>
  <si>
    <t>吹上支店</t>
  </si>
  <si>
    <t>東岩槻支店</t>
  </si>
  <si>
    <t>春日部西口支店</t>
  </si>
  <si>
    <t>熊谷駅前支店</t>
  </si>
  <si>
    <t>妻沼支店</t>
  </si>
  <si>
    <t>寄居支店</t>
  </si>
  <si>
    <t>児玉支店</t>
  </si>
  <si>
    <t>深谷支店</t>
  </si>
  <si>
    <t>岡部支店</t>
  </si>
  <si>
    <t>本庄支店</t>
  </si>
  <si>
    <t>武蔵藤沢支店</t>
  </si>
  <si>
    <t>秩父支店</t>
  </si>
  <si>
    <t>皆野支店</t>
  </si>
  <si>
    <t>小鹿野支店</t>
  </si>
  <si>
    <t>越生毛呂山支店</t>
  </si>
  <si>
    <t>八潮支店</t>
  </si>
  <si>
    <t>北越谷支店</t>
  </si>
  <si>
    <t>所沢東口支店</t>
  </si>
  <si>
    <t>東浦和支店</t>
  </si>
  <si>
    <t>さいたま新都心支店</t>
  </si>
  <si>
    <t>東川口支店</t>
  </si>
  <si>
    <t>東京支店</t>
  </si>
  <si>
    <t>指扇支店</t>
  </si>
  <si>
    <t>庄和支店</t>
  </si>
  <si>
    <t>宮代支店</t>
  </si>
  <si>
    <t>みずほ台支店</t>
  </si>
  <si>
    <t>七里支店</t>
  </si>
  <si>
    <t>鷲宮支店</t>
  </si>
  <si>
    <t>籠原支店</t>
  </si>
  <si>
    <t>住宅ローン支店</t>
  </si>
  <si>
    <t>埼玉エイティエム支店</t>
  </si>
  <si>
    <t>けやき支店</t>
  </si>
  <si>
    <t>さくらそう支店</t>
  </si>
  <si>
    <t>しらこばと支店</t>
  </si>
  <si>
    <t>ジャパンネット銀行</t>
  </si>
  <si>
    <t>すずめ支店</t>
  </si>
  <si>
    <t>はやぶさ支店</t>
  </si>
  <si>
    <t>ふくろう支店</t>
  </si>
  <si>
    <t>ビジネス営業部</t>
  </si>
  <si>
    <t>フラミンゴ支店</t>
  </si>
  <si>
    <t>ペンギン支店</t>
  </si>
  <si>
    <t>カエデ支店</t>
  </si>
  <si>
    <t>モミジ支店</t>
  </si>
  <si>
    <t>サクラ支店</t>
  </si>
  <si>
    <t>ウメ支店</t>
  </si>
  <si>
    <t>ケヤキ支店</t>
  </si>
  <si>
    <t>クスノキ支店</t>
  </si>
  <si>
    <t>ヒイラギ支店</t>
  </si>
  <si>
    <t>おひつじ座支店</t>
  </si>
  <si>
    <t>おうし座支店</t>
  </si>
  <si>
    <t>ふたご座支店</t>
  </si>
  <si>
    <t>ラインブラウン支店</t>
  </si>
  <si>
    <t>ラインコニー支店</t>
  </si>
  <si>
    <t>おとめ座支店</t>
  </si>
  <si>
    <t>てんびん座支店</t>
  </si>
  <si>
    <t>さそり座支店</t>
  </si>
  <si>
    <t>へびつかい座支店</t>
  </si>
  <si>
    <t>ソフトバンクカード支店</t>
  </si>
  <si>
    <t>やぎ座支店</t>
  </si>
  <si>
    <t>みずがめ座支店</t>
  </si>
  <si>
    <t>うお座支店</t>
  </si>
  <si>
    <t>りゅう座支店</t>
  </si>
  <si>
    <t>はくちょう座支店</t>
  </si>
  <si>
    <t>アンドロメダ座支店</t>
  </si>
  <si>
    <t>ほうおう座支店</t>
  </si>
  <si>
    <t>こぐま座支店</t>
  </si>
  <si>
    <t>こと座支店</t>
  </si>
  <si>
    <t>わし座支店</t>
  </si>
  <si>
    <t>いるか座支店</t>
  </si>
  <si>
    <t>うさぎ座支店</t>
  </si>
  <si>
    <t>うしかい座支店</t>
  </si>
  <si>
    <t>おおかみ座支店</t>
  </si>
  <si>
    <t>オリオン座支店</t>
  </si>
  <si>
    <t>カシオペヤ座支店</t>
  </si>
  <si>
    <t>きりん座支店</t>
  </si>
  <si>
    <t>クジラ座支店</t>
  </si>
  <si>
    <t>ケンタウルス座支店</t>
  </si>
  <si>
    <t>こいぬ座支店</t>
  </si>
  <si>
    <t>さんかく座支店</t>
  </si>
  <si>
    <t>じょうぎ座支店</t>
  </si>
  <si>
    <t>たて座支店</t>
  </si>
  <si>
    <t>つる座支店</t>
  </si>
  <si>
    <t>とけい座支店</t>
  </si>
  <si>
    <t>とびうお座支店</t>
  </si>
  <si>
    <t>はと座支店</t>
  </si>
  <si>
    <t>ペガスス座支店</t>
  </si>
  <si>
    <t>ポンプ座支店</t>
  </si>
  <si>
    <t>やまねこ座支店</t>
  </si>
  <si>
    <t>セブン銀行</t>
  </si>
  <si>
    <t>法人営業第一部</t>
  </si>
  <si>
    <t>法人営業第二部</t>
  </si>
  <si>
    <t>法人営業第三部</t>
  </si>
  <si>
    <t>法人営業第四部</t>
  </si>
  <si>
    <t>法人営業第五部</t>
  </si>
  <si>
    <t>マーガレット支店</t>
  </si>
  <si>
    <t>フリージア支店</t>
  </si>
  <si>
    <t>パンジー支店</t>
  </si>
  <si>
    <t>チューリップ支店</t>
  </si>
  <si>
    <t>カーネーション支店</t>
  </si>
  <si>
    <t>アイリス支店</t>
  </si>
  <si>
    <t>バラ支店</t>
  </si>
  <si>
    <t>ハイビスカス支店</t>
  </si>
  <si>
    <t>ポインセチア支店</t>
  </si>
  <si>
    <t>ソニー銀行</t>
  </si>
  <si>
    <t>楽天銀行</t>
  </si>
  <si>
    <t>ジャズ支店</t>
  </si>
  <si>
    <t>ロック支店</t>
  </si>
  <si>
    <t>サンバ支店</t>
  </si>
  <si>
    <t>ワルツ支店</t>
  </si>
  <si>
    <t>オペラ支店</t>
  </si>
  <si>
    <t>タンゴ支店</t>
  </si>
  <si>
    <t>サルサ支店</t>
  </si>
  <si>
    <t>ダンス支店</t>
  </si>
  <si>
    <t>リズム支店</t>
  </si>
  <si>
    <t>ビート支店</t>
  </si>
  <si>
    <t>マーチ支店</t>
  </si>
  <si>
    <t>ピアノ支店</t>
  </si>
  <si>
    <t>ドラム支店</t>
  </si>
  <si>
    <t>チェロ支店</t>
  </si>
  <si>
    <t>ソナタ支店</t>
  </si>
  <si>
    <t>エンカ支店</t>
  </si>
  <si>
    <t>テクノ支店</t>
  </si>
  <si>
    <t>ホルン支店</t>
  </si>
  <si>
    <t>アルト支店</t>
  </si>
  <si>
    <t>フーガ支店</t>
  </si>
  <si>
    <t>アロハ支店</t>
  </si>
  <si>
    <t>ハープ支店</t>
  </si>
  <si>
    <t>ラテン支店</t>
  </si>
  <si>
    <t>タクト支店</t>
  </si>
  <si>
    <t>アリア支店</t>
  </si>
  <si>
    <t>ギター支店</t>
  </si>
  <si>
    <t>ボレロ支店</t>
  </si>
  <si>
    <t>マンボ支店</t>
  </si>
  <si>
    <t>第一営業支店</t>
  </si>
  <si>
    <t>第二営業支店</t>
  </si>
  <si>
    <t>ひかり支店</t>
  </si>
  <si>
    <t>ＯＫＢ支店</t>
  </si>
  <si>
    <t>法人第一支店</t>
  </si>
  <si>
    <t>法人第二支店</t>
  </si>
  <si>
    <t>法人第三支店</t>
  </si>
  <si>
    <t>法人第四支店</t>
  </si>
  <si>
    <t>法人第五支店</t>
  </si>
  <si>
    <t>法人第六支店</t>
  </si>
  <si>
    <t>楽天証券支店</t>
  </si>
  <si>
    <t>法人第八支店</t>
  </si>
  <si>
    <t>法人第九支店</t>
  </si>
  <si>
    <t>法人第十支店</t>
  </si>
  <si>
    <t>楽天第一支店</t>
  </si>
  <si>
    <t>楽天第二支店</t>
  </si>
  <si>
    <t>楽天第三支店</t>
  </si>
  <si>
    <t>楽天第四支店</t>
  </si>
  <si>
    <t>楽天市場支店</t>
  </si>
  <si>
    <t>楽天支店</t>
  </si>
  <si>
    <t>法人第十七支店</t>
  </si>
  <si>
    <t>住信ＳＢＩネット銀行</t>
  </si>
  <si>
    <t>イチゴ支店</t>
  </si>
  <si>
    <t>ブドウ支店</t>
  </si>
  <si>
    <t>ミカン支店</t>
  </si>
  <si>
    <t>レモン支店</t>
  </si>
  <si>
    <t>リンゴ支店</t>
  </si>
  <si>
    <t>バナナ支店</t>
  </si>
  <si>
    <t>メロン支店</t>
  </si>
  <si>
    <t>キウイ支店</t>
  </si>
  <si>
    <t>ａｕじぶん銀行</t>
  </si>
  <si>
    <t>あか支店</t>
  </si>
  <si>
    <t>だいだい支店</t>
  </si>
  <si>
    <t>きいろ支店</t>
  </si>
  <si>
    <t>みどり支店</t>
  </si>
  <si>
    <t>あお支店</t>
  </si>
  <si>
    <t>あいいろ支店</t>
  </si>
  <si>
    <t>むらさき支店</t>
  </si>
  <si>
    <t>イオン銀行</t>
  </si>
  <si>
    <t>ガーネット支店</t>
  </si>
  <si>
    <t>アメシスト支店</t>
  </si>
  <si>
    <t>アクアマリン支店</t>
  </si>
  <si>
    <t>ダイヤモンド支店</t>
  </si>
  <si>
    <t>エメラルド支店</t>
  </si>
  <si>
    <t>パール支店</t>
  </si>
  <si>
    <t>ルビー支店</t>
  </si>
  <si>
    <t>ペリドット支店</t>
  </si>
  <si>
    <t>サファイア支店</t>
  </si>
  <si>
    <t>オパール支店</t>
  </si>
  <si>
    <t>トパーズ支店</t>
  </si>
  <si>
    <t>ターコイズ支店</t>
  </si>
  <si>
    <t>イオンカード支店</t>
  </si>
  <si>
    <t>振込一号支店</t>
  </si>
  <si>
    <t>大和ネクスト銀行</t>
  </si>
  <si>
    <t>エビス支店</t>
  </si>
  <si>
    <t>ダイコク支店</t>
  </si>
  <si>
    <t>ビシャモン支店</t>
  </si>
  <si>
    <t>ベンテン支店</t>
  </si>
  <si>
    <t>ホテイ支店</t>
  </si>
  <si>
    <t>ローソン銀行</t>
  </si>
  <si>
    <t>おもち支店</t>
  </si>
  <si>
    <t>チョコ支店</t>
  </si>
  <si>
    <t>おすし支店</t>
  </si>
  <si>
    <t>カフェ支店</t>
  </si>
  <si>
    <t>おにぎり支店</t>
  </si>
  <si>
    <t>サラダ支店</t>
  </si>
  <si>
    <t>アイス支店</t>
  </si>
  <si>
    <t>フルーツ支店</t>
  </si>
  <si>
    <t>パスタ支店</t>
  </si>
  <si>
    <t>おべんとう支店</t>
  </si>
  <si>
    <t>スープ支店</t>
  </si>
  <si>
    <t>デザート支店</t>
  </si>
  <si>
    <t>ローソン第一支店</t>
  </si>
  <si>
    <t>ローソン第二支店</t>
  </si>
  <si>
    <t>北海道銀行</t>
  </si>
  <si>
    <t>豊平支店</t>
  </si>
  <si>
    <t>行啓通支店</t>
  </si>
  <si>
    <t>南一条支店</t>
  </si>
  <si>
    <t>創成支店</t>
  </si>
  <si>
    <t>旭ケ丘支店</t>
  </si>
  <si>
    <t>月寒支店</t>
  </si>
  <si>
    <t>薄野支店</t>
  </si>
  <si>
    <t>西線支店</t>
  </si>
  <si>
    <t>東札幌支店</t>
  </si>
  <si>
    <t>平岸支店</t>
  </si>
  <si>
    <t>恵庭支店</t>
  </si>
  <si>
    <t>千歳支店</t>
  </si>
  <si>
    <t>北広島支店</t>
  </si>
  <si>
    <t>恵み野出張所</t>
  </si>
  <si>
    <t>星置支店</t>
  </si>
  <si>
    <t>平岡パーク支店</t>
  </si>
  <si>
    <t>西野二股出張所</t>
  </si>
  <si>
    <t>美しが丘出張所</t>
  </si>
  <si>
    <t>屯田パーソナル支店</t>
  </si>
  <si>
    <t>あいの里パーソナル支店</t>
  </si>
  <si>
    <t>宮の森パーソナル支店</t>
  </si>
  <si>
    <t>桑園支店</t>
  </si>
  <si>
    <t>白石区役所支店</t>
  </si>
  <si>
    <t>イーネットＡＴＭ支店</t>
  </si>
  <si>
    <t>ローソンＡＴＭ支店</t>
  </si>
  <si>
    <t>バンクタイムＡＴＭ支店</t>
  </si>
  <si>
    <t>ビジネスローンプラザ支店</t>
  </si>
  <si>
    <t>ラピッド支店</t>
  </si>
  <si>
    <t>札幌駅前支店</t>
  </si>
  <si>
    <t>札幌駅北口支店</t>
  </si>
  <si>
    <t>鳥居前支店</t>
  </si>
  <si>
    <t>琴似支店</t>
  </si>
  <si>
    <t>白石支店</t>
  </si>
  <si>
    <t>美香保支店</t>
  </si>
  <si>
    <t>麻生支店</t>
  </si>
  <si>
    <t>東苗穂支店</t>
  </si>
  <si>
    <t>大麻支店</t>
  </si>
  <si>
    <t>新さっぽろ支店</t>
  </si>
  <si>
    <t>北二十四条支店</t>
  </si>
  <si>
    <t>手稲支店</t>
  </si>
  <si>
    <t>西野支店</t>
  </si>
  <si>
    <t>篠路支店</t>
  </si>
  <si>
    <t>札苗支店</t>
  </si>
  <si>
    <t>清田支店</t>
  </si>
  <si>
    <t>野幌支店</t>
  </si>
  <si>
    <t>西岡支店</t>
  </si>
  <si>
    <t>北栄支店</t>
  </si>
  <si>
    <t>花川支店</t>
  </si>
  <si>
    <t>元町支店</t>
  </si>
  <si>
    <t>新川中央支店</t>
  </si>
  <si>
    <t>北都支店</t>
  </si>
  <si>
    <t>流通センター前支店</t>
  </si>
  <si>
    <t>道庁支店</t>
  </si>
  <si>
    <t>澄川支店</t>
  </si>
  <si>
    <t>八軒支店</t>
  </si>
  <si>
    <t>四番通出張所</t>
  </si>
  <si>
    <t>宮の沢支店</t>
  </si>
  <si>
    <t>ふじの支店</t>
  </si>
  <si>
    <t>山鼻支店</t>
  </si>
  <si>
    <t>真駒内支店</t>
  </si>
  <si>
    <t>川沿支店</t>
  </si>
  <si>
    <t>菊水元町出張所</t>
  </si>
  <si>
    <t>光星出張所</t>
  </si>
  <si>
    <t>北十五条支店</t>
  </si>
  <si>
    <t>北郷支店</t>
  </si>
  <si>
    <t>大谷地支店</t>
  </si>
  <si>
    <t>函館駅前支店</t>
  </si>
  <si>
    <t>木古内支店</t>
  </si>
  <si>
    <t>今金支店</t>
  </si>
  <si>
    <t>亀田支店</t>
  </si>
  <si>
    <t>十字街支店</t>
  </si>
  <si>
    <t>東山支店</t>
  </si>
  <si>
    <t>美原支店</t>
  </si>
  <si>
    <t>湯川支店</t>
  </si>
  <si>
    <t>小樽支店</t>
  </si>
  <si>
    <t>入船支店</t>
  </si>
  <si>
    <t>岩内支店</t>
  </si>
  <si>
    <t>寿都支店</t>
  </si>
  <si>
    <t>振込専用支店</t>
  </si>
  <si>
    <t>室蘭支店</t>
  </si>
  <si>
    <t>追分支店</t>
  </si>
  <si>
    <t>伊達支店</t>
  </si>
  <si>
    <t>苫小牧支店</t>
  </si>
  <si>
    <t>早来支店</t>
  </si>
  <si>
    <t>洞爺支店</t>
  </si>
  <si>
    <t>室蘭駅前支店</t>
  </si>
  <si>
    <t>登別支店</t>
  </si>
  <si>
    <t>白老支店</t>
  </si>
  <si>
    <t>苫小牧東支店</t>
  </si>
  <si>
    <t>糸井支店</t>
  </si>
  <si>
    <t>東室蘭支店</t>
  </si>
  <si>
    <t>岩見沢支店</t>
  </si>
  <si>
    <t>栗山支店</t>
  </si>
  <si>
    <t>当別支店</t>
  </si>
  <si>
    <t>月形支店</t>
  </si>
  <si>
    <t>長沼支店</t>
  </si>
  <si>
    <t>滝川支店</t>
  </si>
  <si>
    <t>砂川支店</t>
  </si>
  <si>
    <t>芦別支店</t>
  </si>
  <si>
    <t>赤平支店</t>
  </si>
  <si>
    <t>美唄支店</t>
  </si>
  <si>
    <t>美瑛支店</t>
  </si>
  <si>
    <t>士別支店</t>
  </si>
  <si>
    <t>名寄支店</t>
  </si>
  <si>
    <t>富良野支店</t>
  </si>
  <si>
    <t>神楽支店</t>
  </si>
  <si>
    <t>大町支店</t>
  </si>
  <si>
    <t>稚内支店</t>
  </si>
  <si>
    <t>天塩支店</t>
  </si>
  <si>
    <t>留萌支店</t>
  </si>
  <si>
    <t>羽幌支店</t>
  </si>
  <si>
    <t>フリコミセンター</t>
  </si>
  <si>
    <t>北見支店</t>
  </si>
  <si>
    <t>網走支店</t>
  </si>
  <si>
    <t>斜里支店</t>
  </si>
  <si>
    <t>紋別支店</t>
  </si>
  <si>
    <t>中湧別支店</t>
  </si>
  <si>
    <t>北見とん田支店</t>
  </si>
  <si>
    <t>白糠支店</t>
  </si>
  <si>
    <t>根室支店</t>
  </si>
  <si>
    <t>釧路西港支店</t>
  </si>
  <si>
    <t>中標津支店</t>
  </si>
  <si>
    <t>音更支店</t>
  </si>
  <si>
    <t>芽室支店</t>
  </si>
  <si>
    <t>足寄支店</t>
  </si>
  <si>
    <t>西五条支店</t>
  </si>
  <si>
    <t>帯広西支店</t>
  </si>
  <si>
    <t>青森銀行</t>
  </si>
  <si>
    <t>イーネット支店</t>
  </si>
  <si>
    <t>ローソン支店</t>
  </si>
  <si>
    <t>ローンプラザ青森支店</t>
  </si>
  <si>
    <t>ローンプラザ弘前支店</t>
  </si>
  <si>
    <t>ローンプラザ八戸支店</t>
  </si>
  <si>
    <t>新町支店</t>
  </si>
  <si>
    <t>古川支店</t>
  </si>
  <si>
    <t>油川支店</t>
  </si>
  <si>
    <t>沖舘支店</t>
  </si>
  <si>
    <t>青森市役所支店</t>
  </si>
  <si>
    <t>石江支店</t>
  </si>
  <si>
    <t>問屋町支店</t>
  </si>
  <si>
    <t>浪打支店</t>
  </si>
  <si>
    <t>浪館通支店</t>
  </si>
  <si>
    <t>大野支店</t>
  </si>
  <si>
    <t>佃支店</t>
  </si>
  <si>
    <t>筒井支店</t>
  </si>
  <si>
    <t>新城出張所</t>
  </si>
  <si>
    <t>戸山出張所</t>
  </si>
  <si>
    <t>松原通り支店</t>
  </si>
  <si>
    <t>観光通支店</t>
  </si>
  <si>
    <t>八重田支店</t>
  </si>
  <si>
    <t>小湊支店</t>
  </si>
  <si>
    <t>蟹田支店</t>
  </si>
  <si>
    <t>浜館支店</t>
  </si>
  <si>
    <t>弘前支店</t>
  </si>
  <si>
    <t>津軽和徳支店</t>
  </si>
  <si>
    <t>土手町支店</t>
  </si>
  <si>
    <t>松森町支店</t>
  </si>
  <si>
    <t>弘前駅前支店</t>
  </si>
  <si>
    <t>弘前市役所出張所</t>
  </si>
  <si>
    <t>富田支店</t>
  </si>
  <si>
    <t>城西出張所</t>
  </si>
  <si>
    <t>堅田支店</t>
  </si>
  <si>
    <t>桔梗野支店</t>
  </si>
  <si>
    <t>亀甲町支店</t>
  </si>
  <si>
    <t>八戸支店</t>
  </si>
  <si>
    <t>湊支店</t>
  </si>
  <si>
    <t>鮫支店</t>
  </si>
  <si>
    <t>下組町支店</t>
  </si>
  <si>
    <t>三日町支店</t>
  </si>
  <si>
    <t>城下支店</t>
  </si>
  <si>
    <t>白銀支店</t>
  </si>
  <si>
    <t>八戸市庁支店</t>
  </si>
  <si>
    <t>卸市場支店</t>
  </si>
  <si>
    <t>根城支店</t>
  </si>
  <si>
    <t>岬白銀出張所</t>
  </si>
  <si>
    <t>石堂支店</t>
  </si>
  <si>
    <t>類家支店</t>
  </si>
  <si>
    <t>八戸駅前支店</t>
  </si>
  <si>
    <t>八戸ニュータウン出張所</t>
  </si>
  <si>
    <t>黒石支店</t>
  </si>
  <si>
    <t>大鰐支店</t>
  </si>
  <si>
    <t>藤崎支店</t>
  </si>
  <si>
    <t>浪岡支店</t>
  </si>
  <si>
    <t>平川支店</t>
  </si>
  <si>
    <t>五所川原支店</t>
  </si>
  <si>
    <t>鶴田支店</t>
  </si>
  <si>
    <t>板柳支店</t>
  </si>
  <si>
    <t>金木支店</t>
  </si>
  <si>
    <t>木造支店</t>
  </si>
  <si>
    <t>鰺ケ沢支店</t>
  </si>
  <si>
    <t>深浦支店</t>
  </si>
  <si>
    <t>エルムの街支店</t>
  </si>
  <si>
    <t>十和田支店</t>
  </si>
  <si>
    <t>三沢支店</t>
  </si>
  <si>
    <t>七戸支店</t>
  </si>
  <si>
    <t>野辺地支店</t>
  </si>
  <si>
    <t>百石支店</t>
  </si>
  <si>
    <t>乙供支店</t>
  </si>
  <si>
    <t>上北町支店</t>
  </si>
  <si>
    <t>十和田南支店</t>
  </si>
  <si>
    <t>六ケ所支店</t>
  </si>
  <si>
    <t>十和田北支店</t>
  </si>
  <si>
    <t>松園町支店</t>
  </si>
  <si>
    <t>堀口支店</t>
  </si>
  <si>
    <t>むつ支店</t>
  </si>
  <si>
    <t>大湊支店</t>
  </si>
  <si>
    <t>大畑出張所</t>
  </si>
  <si>
    <t>大間支店</t>
  </si>
  <si>
    <t>三戸支店</t>
  </si>
  <si>
    <t>五戸支店</t>
  </si>
  <si>
    <t>剣吉支店</t>
  </si>
  <si>
    <t>田子支店</t>
  </si>
  <si>
    <t>階上支店</t>
  </si>
  <si>
    <t>大館支店</t>
  </si>
  <si>
    <t>能代支店</t>
  </si>
  <si>
    <t>本通支店</t>
  </si>
  <si>
    <t>あおぎんネット支店</t>
  </si>
  <si>
    <t>りんご支店</t>
  </si>
  <si>
    <t>みちのく銀行</t>
  </si>
  <si>
    <t>弘前営業部</t>
  </si>
  <si>
    <t>下土手町支店</t>
  </si>
  <si>
    <t>上土手町支店</t>
  </si>
  <si>
    <t>国道支店</t>
  </si>
  <si>
    <t>青森南支店</t>
  </si>
  <si>
    <t>平賀支店</t>
  </si>
  <si>
    <t>西弘前支店</t>
  </si>
  <si>
    <t>沖館支店</t>
  </si>
  <si>
    <t>小柳支店</t>
  </si>
  <si>
    <t>浅虫支店</t>
  </si>
  <si>
    <t>中里支店</t>
  </si>
  <si>
    <t>小泊支店</t>
  </si>
  <si>
    <t>岩木支店</t>
  </si>
  <si>
    <t>大畑支店</t>
  </si>
  <si>
    <t>八戸営業部</t>
  </si>
  <si>
    <t>柳町支店</t>
  </si>
  <si>
    <t>小中野支店</t>
  </si>
  <si>
    <t>久慈支店</t>
  </si>
  <si>
    <t>二戸支店</t>
  </si>
  <si>
    <t>軽米支店</t>
  </si>
  <si>
    <t>多賀台支店</t>
  </si>
  <si>
    <t>河原木支店</t>
  </si>
  <si>
    <t>南部支店</t>
  </si>
  <si>
    <t>穂並支店</t>
  </si>
  <si>
    <t>比内支店</t>
  </si>
  <si>
    <t>岡三沢支店</t>
  </si>
  <si>
    <t>天間林支店</t>
  </si>
  <si>
    <t>大学病院前支店</t>
  </si>
  <si>
    <t>柏木町支店</t>
  </si>
  <si>
    <t>函館営業部</t>
  </si>
  <si>
    <t>三内支店</t>
  </si>
  <si>
    <t>松島支店</t>
  </si>
  <si>
    <t>戸山支店</t>
  </si>
  <si>
    <t>石渡支店</t>
  </si>
  <si>
    <t>七重浜支店</t>
  </si>
  <si>
    <t>田向支店</t>
  </si>
  <si>
    <t>イトーヨーカドー青森店出張所</t>
  </si>
  <si>
    <t>田名部支店</t>
  </si>
  <si>
    <t>秋田銀行</t>
  </si>
  <si>
    <t>秋田市役所支店</t>
  </si>
  <si>
    <t>馬口労町支店</t>
  </si>
  <si>
    <t>新屋支店</t>
  </si>
  <si>
    <t>泉支店</t>
  </si>
  <si>
    <t>泉中央支店</t>
  </si>
  <si>
    <t>寺内支店</t>
  </si>
  <si>
    <t>八橋支店</t>
  </si>
  <si>
    <t>割山支店</t>
  </si>
  <si>
    <t>山王支店</t>
  </si>
  <si>
    <t>南通り支店</t>
  </si>
  <si>
    <t>秋田駅前支店</t>
  </si>
  <si>
    <t>手形支店</t>
  </si>
  <si>
    <t>牛島支店</t>
  </si>
  <si>
    <t>卸町支店</t>
  </si>
  <si>
    <t>広面支店</t>
  </si>
  <si>
    <t>御野場支店</t>
  </si>
  <si>
    <t>楢山支店</t>
  </si>
  <si>
    <t>手形北支店</t>
  </si>
  <si>
    <t>桜支店</t>
  </si>
  <si>
    <t>秋田東中央支店</t>
  </si>
  <si>
    <t>御所野ニュータウン支店</t>
  </si>
  <si>
    <t>土崎支店</t>
  </si>
  <si>
    <t>将軍野支店</t>
  </si>
  <si>
    <t>港北支店</t>
  </si>
  <si>
    <t>外旭川支店</t>
  </si>
  <si>
    <t>男鹿支店</t>
  </si>
  <si>
    <t>船越支店</t>
  </si>
  <si>
    <t>北浦出張所</t>
  </si>
  <si>
    <t>天王支店</t>
  </si>
  <si>
    <t>五城目支店</t>
  </si>
  <si>
    <t>大潟支店</t>
  </si>
  <si>
    <t>八森支店</t>
  </si>
  <si>
    <t>能代南支店</t>
  </si>
  <si>
    <t>鹿渡支店</t>
  </si>
  <si>
    <t>二ツ井支店</t>
  </si>
  <si>
    <t>藤里支店</t>
  </si>
  <si>
    <t>大館駅前支店</t>
  </si>
  <si>
    <t>大館西支店</t>
  </si>
  <si>
    <t>鷹巣支店</t>
  </si>
  <si>
    <t>阿仁合支店</t>
  </si>
  <si>
    <t>田代支店</t>
  </si>
  <si>
    <t>小坂支店</t>
  </si>
  <si>
    <t>毛馬内支店</t>
  </si>
  <si>
    <t>大湯支店</t>
  </si>
  <si>
    <t>花輪支店</t>
  </si>
  <si>
    <t>雄和支店</t>
  </si>
  <si>
    <t>大曲支店</t>
  </si>
  <si>
    <t>大曲駅前支店</t>
  </si>
  <si>
    <t>角間川支店</t>
  </si>
  <si>
    <t>刈和野支店</t>
  </si>
  <si>
    <t>協和支店</t>
  </si>
  <si>
    <t>神宮寺支店</t>
  </si>
  <si>
    <t>角館支店</t>
  </si>
  <si>
    <t>田沢湖支店</t>
  </si>
  <si>
    <t>美郷支店</t>
  </si>
  <si>
    <t>横手支店</t>
  </si>
  <si>
    <t>横手条里支店</t>
  </si>
  <si>
    <t>十文字支店</t>
  </si>
  <si>
    <t>増田支店</t>
  </si>
  <si>
    <t>浅舞支店</t>
  </si>
  <si>
    <t>湯沢支店</t>
  </si>
  <si>
    <t>西馬音内支店</t>
  </si>
  <si>
    <t>稲川支店</t>
  </si>
  <si>
    <t>本荘支店</t>
  </si>
  <si>
    <t>本荘東支店</t>
  </si>
  <si>
    <t>岩城町支店</t>
  </si>
  <si>
    <t>金浦支店</t>
  </si>
  <si>
    <t>矢島支店</t>
  </si>
  <si>
    <t>象潟支店</t>
  </si>
  <si>
    <t>仁賀保支店</t>
  </si>
  <si>
    <t>仙台南支店</t>
  </si>
  <si>
    <t>仙台泉中央支店</t>
  </si>
  <si>
    <t>郡山北支店</t>
  </si>
  <si>
    <t>郡山南支店</t>
  </si>
  <si>
    <t>あきぎんこまち支店</t>
  </si>
  <si>
    <t>北都銀行</t>
  </si>
  <si>
    <t>通町支店</t>
  </si>
  <si>
    <t>川元支店</t>
  </si>
  <si>
    <t>新国道支店</t>
  </si>
  <si>
    <t>明田支店</t>
  </si>
  <si>
    <t>秋田北支店</t>
  </si>
  <si>
    <t>秋田西支店</t>
  </si>
  <si>
    <t>高清水支店</t>
  </si>
  <si>
    <t>飯塚支店</t>
  </si>
  <si>
    <t>八郎潟支店</t>
  </si>
  <si>
    <t>扇田支店</t>
  </si>
  <si>
    <t>米内沢支店</t>
  </si>
  <si>
    <t>合川支店</t>
  </si>
  <si>
    <t>大館東支店</t>
  </si>
  <si>
    <t>大館プラザ支店</t>
  </si>
  <si>
    <t>大曲南支店</t>
  </si>
  <si>
    <t>仙北支店</t>
  </si>
  <si>
    <t>大曲プラザ支店</t>
  </si>
  <si>
    <t>横手駅前支店</t>
  </si>
  <si>
    <t>沼館支店</t>
  </si>
  <si>
    <t>横手市役所出張所</t>
  </si>
  <si>
    <t>横堀支店</t>
  </si>
  <si>
    <t>湯沢北支店</t>
  </si>
  <si>
    <t>本荘石脇支店</t>
  </si>
  <si>
    <t>岩城支店</t>
  </si>
  <si>
    <t>西目支店</t>
  </si>
  <si>
    <t>酒田支店</t>
  </si>
  <si>
    <t>御所野支店</t>
  </si>
  <si>
    <t>秋田東支店</t>
  </si>
  <si>
    <t>茨島支店</t>
  </si>
  <si>
    <t>あきたびじん支店</t>
  </si>
  <si>
    <t>能代駅前支店</t>
  </si>
  <si>
    <t>鹿角支店</t>
  </si>
  <si>
    <t>三種支店</t>
  </si>
  <si>
    <t>昭和支店</t>
  </si>
  <si>
    <t>秋田南支店</t>
  </si>
  <si>
    <t>土崎南支店</t>
  </si>
  <si>
    <t>横手西支店</t>
  </si>
  <si>
    <t>荘内銀行</t>
  </si>
  <si>
    <t>北支店</t>
  </si>
  <si>
    <t>鶴岡南支店</t>
  </si>
  <si>
    <t>鶴岡西支店</t>
  </si>
  <si>
    <t>三瀬支店</t>
  </si>
  <si>
    <t>鶴岡東支店</t>
  </si>
  <si>
    <t>本町三丁目支店</t>
  </si>
  <si>
    <t>鶴岡市役所出張所</t>
  </si>
  <si>
    <t>新斎町支店</t>
  </si>
  <si>
    <t>温海支店</t>
  </si>
  <si>
    <t>ねずが関支店</t>
  </si>
  <si>
    <t>余目支店</t>
  </si>
  <si>
    <t>藤島支店</t>
  </si>
  <si>
    <t>庄内支庁支店</t>
  </si>
  <si>
    <t>朝暘町支店</t>
  </si>
  <si>
    <t>宝田支店</t>
  </si>
  <si>
    <t>くしびき支店</t>
  </si>
  <si>
    <t>イオン三川店出張所</t>
  </si>
  <si>
    <t>酒田中央支店</t>
  </si>
  <si>
    <t>酒田北支店</t>
  </si>
  <si>
    <t>若竹町支店</t>
  </si>
  <si>
    <t>酒田営業部</t>
  </si>
  <si>
    <t>酒田東支店</t>
  </si>
  <si>
    <t>緑ケ丘支店</t>
  </si>
  <si>
    <t>イオン酒田南店出張所</t>
  </si>
  <si>
    <t>遊佐支店</t>
  </si>
  <si>
    <t>観音寺支店</t>
  </si>
  <si>
    <t>東部酒田支店</t>
  </si>
  <si>
    <t>平田支店</t>
  </si>
  <si>
    <t>新庄支店</t>
  </si>
  <si>
    <t>新庄南出張所</t>
  </si>
  <si>
    <t>真室川支店</t>
  </si>
  <si>
    <t>もがみ町支店</t>
  </si>
  <si>
    <t>おおくら支店</t>
  </si>
  <si>
    <t>山形営業部</t>
  </si>
  <si>
    <t>北山形支店</t>
  </si>
  <si>
    <t>山形南支店</t>
  </si>
  <si>
    <t>霞城支店</t>
  </si>
  <si>
    <t>鈴川支店</t>
  </si>
  <si>
    <t>北町支店</t>
  </si>
  <si>
    <t>県庁前支店</t>
  </si>
  <si>
    <t>ときめき通り支店</t>
  </si>
  <si>
    <t>あかねケ丘支店</t>
  </si>
  <si>
    <t>桜田支店</t>
  </si>
  <si>
    <t>イオン山形北支店</t>
  </si>
  <si>
    <t>上山支店</t>
  </si>
  <si>
    <t>寒河江支店</t>
  </si>
  <si>
    <t>楯岡支店</t>
  </si>
  <si>
    <t>天童支店</t>
  </si>
  <si>
    <t>東根支店</t>
  </si>
  <si>
    <t>天童中央支店</t>
  </si>
  <si>
    <t>河北支店</t>
  </si>
  <si>
    <t>イオン山形南支店</t>
  </si>
  <si>
    <t>米沢支店</t>
  </si>
  <si>
    <t>米沢西支店</t>
  </si>
  <si>
    <t>米沢中央支店</t>
  </si>
  <si>
    <t>長井支店</t>
  </si>
  <si>
    <t>イオン富谷支店</t>
  </si>
  <si>
    <t>桂ガーデンプラザ支店</t>
  </si>
  <si>
    <t>長町支店</t>
  </si>
  <si>
    <t>ザ・モール仙台長町出張所</t>
  </si>
  <si>
    <t>イオン中山支店</t>
  </si>
  <si>
    <t>名取エアリ支店</t>
  </si>
  <si>
    <t>明石台支店</t>
  </si>
  <si>
    <t>イオン石巻支店</t>
  </si>
  <si>
    <t>イオンタウン米沢支店</t>
  </si>
  <si>
    <t>イオンタウン南陽支店</t>
  </si>
  <si>
    <t>イオン多賀城支店</t>
  </si>
  <si>
    <t>イオン利府支店</t>
  </si>
  <si>
    <t>吉岡支店</t>
  </si>
  <si>
    <t>栗生支店</t>
  </si>
  <si>
    <t>イオンモール天童支店</t>
  </si>
  <si>
    <t>荒井支店</t>
  </si>
  <si>
    <t>イオン葛西支店</t>
  </si>
  <si>
    <t>イオン板橋前野町支店</t>
  </si>
  <si>
    <t>わたしの支店</t>
  </si>
  <si>
    <t>リリー諏訪町代理店</t>
  </si>
  <si>
    <t>山形銀行</t>
  </si>
  <si>
    <t>山形駅前支店</t>
  </si>
  <si>
    <t>立谷川支店</t>
  </si>
  <si>
    <t>南山形支店</t>
  </si>
  <si>
    <t>宮町支店</t>
  </si>
  <si>
    <t>城南支店</t>
  </si>
  <si>
    <t>東原支店</t>
  </si>
  <si>
    <t>東山形支店</t>
  </si>
  <si>
    <t>馬見ケ崎支店</t>
  </si>
  <si>
    <t>山形市役所支店</t>
  </si>
  <si>
    <t>流通センター支店</t>
  </si>
  <si>
    <t>寿町支店</t>
  </si>
  <si>
    <t>南館支店</t>
  </si>
  <si>
    <t>陣場支店</t>
  </si>
  <si>
    <t>花楯支店</t>
  </si>
  <si>
    <t>西田支店</t>
  </si>
  <si>
    <t>南四番町支店</t>
  </si>
  <si>
    <t>東青田支店</t>
  </si>
  <si>
    <t>米沢北支店</t>
  </si>
  <si>
    <t>小松支店</t>
  </si>
  <si>
    <t>宮内支店</t>
  </si>
  <si>
    <t>高畠支店</t>
  </si>
  <si>
    <t>赤湯支店</t>
  </si>
  <si>
    <t>荒砥支店</t>
  </si>
  <si>
    <t>小国支店</t>
  </si>
  <si>
    <t>米沢市役所出張所</t>
  </si>
  <si>
    <t>米沢駅前支店</t>
  </si>
  <si>
    <t>米沢南支店</t>
  </si>
  <si>
    <t>金池支店</t>
  </si>
  <si>
    <t>谷地支店</t>
  </si>
  <si>
    <t>左沢支店</t>
  </si>
  <si>
    <t>西川支店</t>
  </si>
  <si>
    <t>山辺支店</t>
  </si>
  <si>
    <t>寒河江中央支店</t>
  </si>
  <si>
    <t>宮宿支店</t>
  </si>
  <si>
    <t>尾花沢支店</t>
  </si>
  <si>
    <t>大石田支店</t>
  </si>
  <si>
    <t>神町支店</t>
  </si>
  <si>
    <t>久野本支店</t>
  </si>
  <si>
    <t>芳賀支店</t>
  </si>
  <si>
    <t>鶴岡支店</t>
  </si>
  <si>
    <t>鶴岡駅前支店</t>
  </si>
  <si>
    <t>酒田駅前支店</t>
  </si>
  <si>
    <t>狩川支店</t>
  </si>
  <si>
    <t>若浜町支店</t>
  </si>
  <si>
    <t>みどり町支店</t>
  </si>
  <si>
    <t>文園支店</t>
  </si>
  <si>
    <t>みずほ支店</t>
  </si>
  <si>
    <t>東泉支店</t>
  </si>
  <si>
    <t>宮城野支店</t>
  </si>
  <si>
    <t>南光台支店</t>
  </si>
  <si>
    <t>泉崎支店</t>
  </si>
  <si>
    <t>提携エーテイーエム支店</t>
  </si>
  <si>
    <t>岩手銀行</t>
  </si>
  <si>
    <t>盛岡駅前支店</t>
  </si>
  <si>
    <t>材木町支店</t>
  </si>
  <si>
    <t>仙北町支店</t>
  </si>
  <si>
    <t>本町支店</t>
  </si>
  <si>
    <t>大通支店</t>
  </si>
  <si>
    <t>惣門支店</t>
  </si>
  <si>
    <t>花巻支店</t>
  </si>
  <si>
    <t>鍛冶町支店</t>
  </si>
  <si>
    <t>紫波支店</t>
  </si>
  <si>
    <t>石鳥谷支店</t>
  </si>
  <si>
    <t>土沢支店</t>
  </si>
  <si>
    <t>北上支店</t>
  </si>
  <si>
    <t>遠野支店</t>
  </si>
  <si>
    <t>水沢支店</t>
  </si>
  <si>
    <t>前沢支店</t>
  </si>
  <si>
    <t>金ケ崎支店</t>
  </si>
  <si>
    <t>江刺支店</t>
  </si>
  <si>
    <t>一関支店</t>
  </si>
  <si>
    <t>山目支店</t>
  </si>
  <si>
    <t>千厩支店</t>
  </si>
  <si>
    <t>摺沢支店</t>
  </si>
  <si>
    <t>盛支店</t>
  </si>
  <si>
    <t>高田支店</t>
  </si>
  <si>
    <t>大船渡支店</t>
  </si>
  <si>
    <t>世田米支店</t>
  </si>
  <si>
    <t>釜石支店</t>
  </si>
  <si>
    <t>はまゆり支店</t>
  </si>
  <si>
    <t>中妻支店</t>
  </si>
  <si>
    <t>大槌支店</t>
  </si>
  <si>
    <t>宮古支店</t>
  </si>
  <si>
    <t>宮古中央支店</t>
  </si>
  <si>
    <t>山田支店</t>
  </si>
  <si>
    <t>岩泉支店</t>
  </si>
  <si>
    <t>久慈中央支店</t>
  </si>
  <si>
    <t>種市支店</t>
  </si>
  <si>
    <t>一戸支店</t>
  </si>
  <si>
    <t>浄法寺支店</t>
  </si>
  <si>
    <t>沼宮内支店</t>
  </si>
  <si>
    <t>雫石支店</t>
  </si>
  <si>
    <t>葛巻支店</t>
  </si>
  <si>
    <t>平舘支店</t>
  </si>
  <si>
    <t>好摩支店</t>
  </si>
  <si>
    <t>安代支店</t>
  </si>
  <si>
    <t>気仙沼支店</t>
  </si>
  <si>
    <t>仙台営業部</t>
  </si>
  <si>
    <t>伊保内支店</t>
  </si>
  <si>
    <t>青山町支店</t>
  </si>
  <si>
    <t>津志田支店</t>
  </si>
  <si>
    <t>塩釜支店</t>
  </si>
  <si>
    <t>茶畑支店</t>
  </si>
  <si>
    <t>石巻支店</t>
  </si>
  <si>
    <t>山岸支店</t>
  </si>
  <si>
    <t>松園支店</t>
  </si>
  <si>
    <t>都南支店</t>
  </si>
  <si>
    <t>盛岡市役所出張所</t>
  </si>
  <si>
    <t>北上駅前支店</t>
  </si>
  <si>
    <t>みたけ支店</t>
  </si>
  <si>
    <t>天昌寺支店</t>
  </si>
  <si>
    <t>一関西支店</t>
  </si>
  <si>
    <t>原中支店</t>
  </si>
  <si>
    <t>江釣子支店</t>
  </si>
  <si>
    <t>北上東支店</t>
  </si>
  <si>
    <t>中ノ橋支店</t>
  </si>
  <si>
    <t>巣子支店</t>
  </si>
  <si>
    <t>本宮支店</t>
  </si>
  <si>
    <t>城西支店</t>
  </si>
  <si>
    <t>田面木支店</t>
  </si>
  <si>
    <t>月が丘支店</t>
  </si>
  <si>
    <t>手代森支店</t>
  </si>
  <si>
    <t>加賀野支店</t>
  </si>
  <si>
    <t>花泉支店</t>
  </si>
  <si>
    <t>花巻北支店</t>
  </si>
  <si>
    <t>滝沢支店</t>
  </si>
  <si>
    <t>矢巾支店</t>
  </si>
  <si>
    <t>平泉支店</t>
  </si>
  <si>
    <t>三関支店</t>
  </si>
  <si>
    <t>花巻西支店</t>
  </si>
  <si>
    <t>あてるい支店</t>
  </si>
  <si>
    <t>十三日町支店</t>
  </si>
  <si>
    <t>イーハトーヴ支店</t>
  </si>
  <si>
    <t>美田園支店</t>
  </si>
  <si>
    <t>岩手医大出張所</t>
  </si>
  <si>
    <t>東北銀行</t>
  </si>
  <si>
    <t>南大通支店</t>
  </si>
  <si>
    <t>夕顔瀬支店</t>
  </si>
  <si>
    <t>高松出張所</t>
  </si>
  <si>
    <t>黒石野支店</t>
  </si>
  <si>
    <t>大館町支店</t>
  </si>
  <si>
    <t>山岸出張所</t>
  </si>
  <si>
    <t>見前支店</t>
  </si>
  <si>
    <t>盛南プラザ支店</t>
  </si>
  <si>
    <t>浅岸支店</t>
  </si>
  <si>
    <t>北花巻支店</t>
  </si>
  <si>
    <t>南水沢支店</t>
  </si>
  <si>
    <t>西花巻支店</t>
  </si>
  <si>
    <t>南気仙沼支店</t>
  </si>
  <si>
    <t>南古川支店</t>
  </si>
  <si>
    <t>七十七銀行</t>
  </si>
  <si>
    <t>ＪＲ仙台出張所</t>
  </si>
  <si>
    <t>南町通支店</t>
  </si>
  <si>
    <t>名掛丁支店</t>
  </si>
  <si>
    <t>仙台駅前支店</t>
  </si>
  <si>
    <t>新伝馬町支店</t>
  </si>
  <si>
    <t>芭蕉の辻支店</t>
  </si>
  <si>
    <t>一番町支店</t>
  </si>
  <si>
    <t>仙台市役所支店</t>
  </si>
  <si>
    <t>二日町支店</t>
  </si>
  <si>
    <t>東卸町支店</t>
  </si>
  <si>
    <t>上杉支店</t>
  </si>
  <si>
    <t>榴岡支店</t>
  </si>
  <si>
    <t>扇町支店</t>
  </si>
  <si>
    <t>富沢支店</t>
  </si>
  <si>
    <t>中田支店</t>
  </si>
  <si>
    <t>河原町支店</t>
  </si>
  <si>
    <t>荒町支店</t>
  </si>
  <si>
    <t>南小泉支店</t>
  </si>
  <si>
    <t>八幡町支店</t>
  </si>
  <si>
    <t>北仙台支店</t>
  </si>
  <si>
    <t>小松島支店</t>
  </si>
  <si>
    <t>仙台原町支店</t>
  </si>
  <si>
    <t>東仙台支店</t>
  </si>
  <si>
    <t>荒巻支店</t>
  </si>
  <si>
    <t>西多賀支店</t>
  </si>
  <si>
    <t>鶴ケ谷支店</t>
  </si>
  <si>
    <t>将監支店</t>
  </si>
  <si>
    <t>八木山支店</t>
  </si>
  <si>
    <t>幸町支店</t>
  </si>
  <si>
    <t>六丁目支店</t>
  </si>
  <si>
    <t>国見支店</t>
  </si>
  <si>
    <t>八本松支店</t>
  </si>
  <si>
    <t>長命ケ丘支店</t>
  </si>
  <si>
    <t>向陽台支店</t>
  </si>
  <si>
    <t>仙台東口支店</t>
  </si>
  <si>
    <t>沖野支店</t>
  </si>
  <si>
    <t>袋原支店</t>
  </si>
  <si>
    <t>泉パークタウン支店</t>
  </si>
  <si>
    <t>吉成支店</t>
  </si>
  <si>
    <t>東勝山支店</t>
  </si>
  <si>
    <t>岩切支店</t>
  </si>
  <si>
    <t>富谷支店</t>
  </si>
  <si>
    <t>西中田支店</t>
  </si>
  <si>
    <t>長町南支店</t>
  </si>
  <si>
    <t>加茂出張所</t>
  </si>
  <si>
    <t>宮城町支店</t>
  </si>
  <si>
    <t>高森支店</t>
  </si>
  <si>
    <t>南八木山支店</t>
  </si>
  <si>
    <t>多賀城支店</t>
  </si>
  <si>
    <t>塩釜西支店</t>
  </si>
  <si>
    <t>下馬支店</t>
  </si>
  <si>
    <t>七ケ浜支店</t>
  </si>
  <si>
    <t>利府支店</t>
  </si>
  <si>
    <t>飯野川支店</t>
  </si>
  <si>
    <t>中津山支店</t>
  </si>
  <si>
    <t>矢本支店</t>
  </si>
  <si>
    <t>穀町支店</t>
  </si>
  <si>
    <t>渡波支店</t>
  </si>
  <si>
    <t>鮎川支店</t>
  </si>
  <si>
    <t>女川支店</t>
  </si>
  <si>
    <t>新中里支店</t>
  </si>
  <si>
    <t>蛇田支店</t>
  </si>
  <si>
    <t>鳴瀬出張所</t>
  </si>
  <si>
    <t>のぞみ野出張所</t>
  </si>
  <si>
    <t>志津川支店</t>
  </si>
  <si>
    <t>内脇支店</t>
  </si>
  <si>
    <t>中新田支店</t>
  </si>
  <si>
    <t>小野田支店</t>
  </si>
  <si>
    <t>鹿島台支店</t>
  </si>
  <si>
    <t>岩出山支店</t>
  </si>
  <si>
    <t>小牛田支店</t>
  </si>
  <si>
    <t>涌谷支店</t>
  </si>
  <si>
    <t>田尻支店</t>
  </si>
  <si>
    <t>古川十日町支店</t>
  </si>
  <si>
    <t>松山出張所</t>
  </si>
  <si>
    <t>築館支店</t>
  </si>
  <si>
    <t>一迫支店</t>
  </si>
  <si>
    <t>若柳支店</t>
  </si>
  <si>
    <t>岩ケ崎支店</t>
  </si>
  <si>
    <t>佐沼支店</t>
  </si>
  <si>
    <t>米谷支店</t>
  </si>
  <si>
    <t>登米支店</t>
  </si>
  <si>
    <t>蔵王支店</t>
  </si>
  <si>
    <t>大河原支店</t>
  </si>
  <si>
    <t>船岡支店</t>
  </si>
  <si>
    <t>槻木支店</t>
  </si>
  <si>
    <t>村田支店</t>
  </si>
  <si>
    <t>丸森支店</t>
  </si>
  <si>
    <t>角田支店</t>
  </si>
  <si>
    <t>亘理支店</t>
  </si>
  <si>
    <t>山下支店</t>
  </si>
  <si>
    <t>岩沼支店</t>
  </si>
  <si>
    <t>閖上支店</t>
  </si>
  <si>
    <t>名取西支店</t>
  </si>
  <si>
    <t>仙台空港出張所</t>
  </si>
  <si>
    <t>杜せきのした支店</t>
  </si>
  <si>
    <t>岩沼西支店</t>
  </si>
  <si>
    <t>平支店</t>
  </si>
  <si>
    <t>小名浜支店</t>
  </si>
  <si>
    <t>原町支店</t>
  </si>
  <si>
    <t>相馬支店</t>
  </si>
  <si>
    <t>東邦銀行</t>
  </si>
  <si>
    <t>中町支店</t>
  </si>
  <si>
    <t>瀬上支店</t>
  </si>
  <si>
    <t>飯坂支店</t>
  </si>
  <si>
    <t>桑折支店</t>
  </si>
  <si>
    <t>保原支店</t>
  </si>
  <si>
    <t>梁川支店</t>
  </si>
  <si>
    <t>川俣支店</t>
  </si>
  <si>
    <t>飯野支店</t>
  </si>
  <si>
    <t>二本松支店</t>
  </si>
  <si>
    <t>南福島支店</t>
  </si>
  <si>
    <t>東福島支店</t>
  </si>
  <si>
    <t>北福島支店</t>
  </si>
  <si>
    <t>福島駅前支店</t>
  </si>
  <si>
    <t>蓬莱支店</t>
  </si>
  <si>
    <t>福島市役所支店</t>
  </si>
  <si>
    <t>笹谷支店</t>
  </si>
  <si>
    <t>西福島支店</t>
  </si>
  <si>
    <t>渡利支店</t>
  </si>
  <si>
    <t>方木田支店</t>
  </si>
  <si>
    <t>福島医大病院支店</t>
  </si>
  <si>
    <t>福島西中央支店</t>
  </si>
  <si>
    <t>ローンプラザ福島支店</t>
  </si>
  <si>
    <t>郡山営業部</t>
  </si>
  <si>
    <t>郡山中町支店</t>
  </si>
  <si>
    <t>郡山大町支店</t>
  </si>
  <si>
    <t>郡山駅前支店</t>
  </si>
  <si>
    <t>須賀川支店</t>
  </si>
  <si>
    <t>三春支店</t>
  </si>
  <si>
    <t>船引支店</t>
  </si>
  <si>
    <t>小野支店</t>
  </si>
  <si>
    <t>安積支店</t>
  </si>
  <si>
    <t>郡山卸町支店</t>
  </si>
  <si>
    <t>菜根支店</t>
  </si>
  <si>
    <t>郡山市役所支店</t>
  </si>
  <si>
    <t>桑野支店</t>
  </si>
  <si>
    <t>大槻支店</t>
  </si>
  <si>
    <t>新さくら通り支店</t>
  </si>
  <si>
    <t>郡山東支店</t>
  </si>
  <si>
    <t>須賀川東支店</t>
  </si>
  <si>
    <t>鏡石支店</t>
  </si>
  <si>
    <t>郡山荒井支店</t>
  </si>
  <si>
    <t>西ノ内支店</t>
  </si>
  <si>
    <t>希望ケ丘支店</t>
  </si>
  <si>
    <t>郡山総合卸市場支店</t>
  </si>
  <si>
    <t>須賀川西支店</t>
  </si>
  <si>
    <t>八山田支店</t>
  </si>
  <si>
    <t>郡山金屋支店</t>
  </si>
  <si>
    <t>白河支店</t>
  </si>
  <si>
    <t>矢吹支店</t>
  </si>
  <si>
    <t>石川支店</t>
  </si>
  <si>
    <t>棚倉支店</t>
  </si>
  <si>
    <t>塙支店</t>
  </si>
  <si>
    <t>白河市役所支店</t>
  </si>
  <si>
    <t>白河西支店</t>
  </si>
  <si>
    <t>浅川支店</t>
  </si>
  <si>
    <t>新白河支店</t>
  </si>
  <si>
    <t>会津一之町支店</t>
  </si>
  <si>
    <t>会津本町支店</t>
  </si>
  <si>
    <t>猪苗代支店</t>
  </si>
  <si>
    <t>塩川支店</t>
  </si>
  <si>
    <t>喜多方支店</t>
  </si>
  <si>
    <t>坂下支店</t>
  </si>
  <si>
    <t>会津下郷支店</t>
  </si>
  <si>
    <t>田島支店</t>
  </si>
  <si>
    <t>只見支店</t>
  </si>
  <si>
    <t>会津若松市役所支店</t>
  </si>
  <si>
    <t>竹田綜合病院支店</t>
  </si>
  <si>
    <t>門田支店</t>
  </si>
  <si>
    <t>会津アピオ支店</t>
  </si>
  <si>
    <t>小高支店</t>
  </si>
  <si>
    <t>浪江支店</t>
  </si>
  <si>
    <t>富岡支店</t>
  </si>
  <si>
    <t>双葉支店</t>
  </si>
  <si>
    <t>楢葉支店</t>
  </si>
  <si>
    <t>大熊支店</t>
  </si>
  <si>
    <t>いわき営業部</t>
  </si>
  <si>
    <t>平西支店</t>
  </si>
  <si>
    <t>内郷支店</t>
  </si>
  <si>
    <t>湯本支店</t>
  </si>
  <si>
    <t>勿来支店</t>
  </si>
  <si>
    <t>いわき市役所支店</t>
  </si>
  <si>
    <t>谷川瀬支店</t>
  </si>
  <si>
    <t>四倉支店</t>
  </si>
  <si>
    <t>いわき泉支店</t>
  </si>
  <si>
    <t>神谷支店</t>
  </si>
  <si>
    <t>いわき鹿島支店</t>
  </si>
  <si>
    <t>仙台東支店</t>
  </si>
  <si>
    <t>名取支店</t>
  </si>
  <si>
    <t>仙台泉支店</t>
  </si>
  <si>
    <t>群馬銀行</t>
  </si>
  <si>
    <t>竪町支店</t>
  </si>
  <si>
    <t>前橋東支店</t>
  </si>
  <si>
    <t>大胡支店</t>
  </si>
  <si>
    <t>駒形支店</t>
  </si>
  <si>
    <t>前橋市役所出張所</t>
  </si>
  <si>
    <t>大利根出張所</t>
  </si>
  <si>
    <t>前橋北支店</t>
  </si>
  <si>
    <t>広瀬支店</t>
  </si>
  <si>
    <t>日吉町出張所</t>
  </si>
  <si>
    <t>前橋駅南支店</t>
  </si>
  <si>
    <t>総社支店</t>
  </si>
  <si>
    <t>片貝支店</t>
  </si>
  <si>
    <t>高崎田町支店</t>
  </si>
  <si>
    <t>高崎北支店</t>
  </si>
  <si>
    <t>高崎駅出張所</t>
  </si>
  <si>
    <t>高崎東支店</t>
  </si>
  <si>
    <t>高崎西支店</t>
  </si>
  <si>
    <t>倉賀野支店</t>
  </si>
  <si>
    <t>高崎市役所出張所</t>
  </si>
  <si>
    <t>金古支店</t>
  </si>
  <si>
    <t>箕輪支店</t>
  </si>
  <si>
    <t>室田支店</t>
  </si>
  <si>
    <t>高崎栄町支店</t>
  </si>
  <si>
    <t>中居支店</t>
  </si>
  <si>
    <t>中泉支店</t>
  </si>
  <si>
    <t>桐生支店</t>
  </si>
  <si>
    <t>大間々支店</t>
  </si>
  <si>
    <t>粕川支店</t>
  </si>
  <si>
    <t>大原支店</t>
  </si>
  <si>
    <t>新桐生支店</t>
  </si>
  <si>
    <t>桐生南支店</t>
  </si>
  <si>
    <t>笠懸支店</t>
  </si>
  <si>
    <t>あいおい支店</t>
  </si>
  <si>
    <t>新里支店</t>
  </si>
  <si>
    <t>伊勢崎支店</t>
  </si>
  <si>
    <t>伊勢崎西支店</t>
  </si>
  <si>
    <t>境支店</t>
  </si>
  <si>
    <t>玉村支店</t>
  </si>
  <si>
    <t>豊受支店</t>
  </si>
  <si>
    <t>伊勢崎南支店</t>
  </si>
  <si>
    <t>伊勢崎北支店</t>
  </si>
  <si>
    <t>赤堀支店</t>
  </si>
  <si>
    <t>あずま支店</t>
  </si>
  <si>
    <t>伊勢崎市役所出張所</t>
  </si>
  <si>
    <t>藤岡支店</t>
  </si>
  <si>
    <t>鬼石支店</t>
  </si>
  <si>
    <t>万場支店</t>
  </si>
  <si>
    <t>藤岡北支店</t>
  </si>
  <si>
    <t>吉井支店</t>
  </si>
  <si>
    <t>下仁田支店</t>
  </si>
  <si>
    <t>甘楽町支店</t>
  </si>
  <si>
    <t>安中支店</t>
  </si>
  <si>
    <t>磯部支店</t>
  </si>
  <si>
    <t>松井田支店</t>
  </si>
  <si>
    <t>渋川支店</t>
  </si>
  <si>
    <t>渋川中央出張所</t>
  </si>
  <si>
    <t>敷島支店</t>
  </si>
  <si>
    <t>伊香保出張所</t>
  </si>
  <si>
    <t>中之条支店</t>
  </si>
  <si>
    <t>長野原支店</t>
  </si>
  <si>
    <t>嬬恋支店</t>
  </si>
  <si>
    <t>沼田支店</t>
  </si>
  <si>
    <t>沼田駅前支店</t>
  </si>
  <si>
    <t>月夜野支店</t>
  </si>
  <si>
    <t>水上支店</t>
  </si>
  <si>
    <t>尾瀬支店</t>
  </si>
  <si>
    <t>太田西出張所</t>
  </si>
  <si>
    <t>尾島支店</t>
  </si>
  <si>
    <t>強戸支店</t>
  </si>
  <si>
    <t>宝泉支店</t>
  </si>
  <si>
    <t>太田中央支店</t>
  </si>
  <si>
    <t>新田支店</t>
  </si>
  <si>
    <t>韮川支店</t>
  </si>
  <si>
    <t>高林支店</t>
  </si>
  <si>
    <t>太田市役所出張所</t>
  </si>
  <si>
    <t>板倉支店</t>
  </si>
  <si>
    <t>邑楽町支店</t>
  </si>
  <si>
    <t>館林南支店</t>
  </si>
  <si>
    <t>大泉東出張所</t>
  </si>
  <si>
    <t>富士見支店</t>
  </si>
  <si>
    <t>明和出張所</t>
  </si>
  <si>
    <t>榛東支店</t>
  </si>
  <si>
    <t>板倉ニュータウン出張所</t>
  </si>
  <si>
    <t>毛里田出張所</t>
  </si>
  <si>
    <t>深谷上柴支店</t>
  </si>
  <si>
    <t>上里支店</t>
  </si>
  <si>
    <t>葛生支店</t>
  </si>
  <si>
    <t>田沼支店</t>
  </si>
  <si>
    <t>足利南支店</t>
  </si>
  <si>
    <t>宇都宮東支店</t>
  </si>
  <si>
    <t>本庄南支店</t>
  </si>
  <si>
    <t>岩舟出張所</t>
  </si>
  <si>
    <t>コンビニエーティーエム支店</t>
  </si>
  <si>
    <t>振込集中支店</t>
  </si>
  <si>
    <t>プラザ支店</t>
  </si>
  <si>
    <t>足利銀行</t>
  </si>
  <si>
    <t>県庁内支店</t>
  </si>
  <si>
    <t>宇都宮中央支店</t>
  </si>
  <si>
    <t>一条町支店</t>
  </si>
  <si>
    <t>大谷出張所</t>
  </si>
  <si>
    <t>峰町支店</t>
  </si>
  <si>
    <t>雀宮支店</t>
  </si>
  <si>
    <t>江曽島支店</t>
  </si>
  <si>
    <t>駅東口出張所</t>
  </si>
  <si>
    <t>問屋町出張所</t>
  </si>
  <si>
    <t>今泉町出張所</t>
  </si>
  <si>
    <t>宇都宮西支店</t>
  </si>
  <si>
    <t>インターパーク支店</t>
  </si>
  <si>
    <t>清原出張所</t>
  </si>
  <si>
    <t>葉鹿支店</t>
  </si>
  <si>
    <t>足利市場出張所</t>
  </si>
  <si>
    <t>佐野南支店</t>
  </si>
  <si>
    <t>高砂町出張所</t>
  </si>
  <si>
    <t>赤見出張所</t>
  </si>
  <si>
    <t>新栃木支店</t>
  </si>
  <si>
    <t>大平支店</t>
  </si>
  <si>
    <t>栃木西支店</t>
  </si>
  <si>
    <t>都賀支店</t>
  </si>
  <si>
    <t>岩舟支店</t>
  </si>
  <si>
    <t>小山南支店</t>
  </si>
  <si>
    <t>小山東支店</t>
  </si>
  <si>
    <t>間々田支店</t>
  </si>
  <si>
    <t>上三川支店</t>
  </si>
  <si>
    <t>壬生支店</t>
  </si>
  <si>
    <t>おもちゃのまち支店</t>
  </si>
  <si>
    <t>小山北出張所</t>
  </si>
  <si>
    <t>自治医大出張所</t>
  </si>
  <si>
    <t>野木支店</t>
  </si>
  <si>
    <t>鹿沼支店</t>
  </si>
  <si>
    <t>楡木支店</t>
  </si>
  <si>
    <t>粟野支店</t>
  </si>
  <si>
    <t>鹿沼東支店</t>
  </si>
  <si>
    <t>今市支店</t>
  </si>
  <si>
    <t>日光支店</t>
  </si>
  <si>
    <t>足尾支店</t>
  </si>
  <si>
    <t>鬼怒川支店</t>
  </si>
  <si>
    <t>宝積寺支店</t>
  </si>
  <si>
    <t>氏家支店</t>
  </si>
  <si>
    <t>喜連川支店</t>
  </si>
  <si>
    <t>大沢出張所</t>
  </si>
  <si>
    <t>大田原支店</t>
  </si>
  <si>
    <t>矢板支店</t>
  </si>
  <si>
    <t>塩原支店</t>
  </si>
  <si>
    <t>西那須野支店</t>
  </si>
  <si>
    <t>黒磯支店</t>
  </si>
  <si>
    <t>那須出張所</t>
  </si>
  <si>
    <t>黒田原支店</t>
  </si>
  <si>
    <t>黒羽支店</t>
  </si>
  <si>
    <t>塩谷支店</t>
  </si>
  <si>
    <t>黒磯西出張所</t>
  </si>
  <si>
    <t>真岡支店</t>
  </si>
  <si>
    <t>馬頭支店</t>
  </si>
  <si>
    <t>茂木支店</t>
  </si>
  <si>
    <t>益子支店</t>
  </si>
  <si>
    <t>久下田支店</t>
  </si>
  <si>
    <t>真岡西出張所</t>
  </si>
  <si>
    <t>市貝支店</t>
  </si>
  <si>
    <t>桐生市場支店</t>
  </si>
  <si>
    <t>太田南出張所</t>
  </si>
  <si>
    <t>前橋東出張所</t>
  </si>
  <si>
    <t>下館支店</t>
  </si>
  <si>
    <t>結城支店</t>
  </si>
  <si>
    <t>古河東出張所</t>
  </si>
  <si>
    <t>総和支店</t>
  </si>
  <si>
    <t>宇都宮市役所支店</t>
  </si>
  <si>
    <t>南河内支店</t>
  </si>
  <si>
    <t>戸祭支店</t>
  </si>
  <si>
    <t>宇都宮北出張所</t>
  </si>
  <si>
    <t>大田原南出張所</t>
  </si>
  <si>
    <t>パスカル支店</t>
  </si>
  <si>
    <t>常陽銀行</t>
  </si>
  <si>
    <t>石岡支店</t>
  </si>
  <si>
    <t>高萩支店</t>
  </si>
  <si>
    <t>多賀支店</t>
  </si>
  <si>
    <t>下妻支店</t>
  </si>
  <si>
    <t>水海道支店</t>
  </si>
  <si>
    <t>竜崎支店</t>
  </si>
  <si>
    <t>銚子支店</t>
  </si>
  <si>
    <t>鉾田支店</t>
  </si>
  <si>
    <t>大洗支店</t>
  </si>
  <si>
    <t>大子支店</t>
  </si>
  <si>
    <t>泉町支店</t>
  </si>
  <si>
    <t>末広町支店</t>
  </si>
  <si>
    <t>下市支店</t>
  </si>
  <si>
    <t>ひたちなか支店</t>
  </si>
  <si>
    <t>久慈浜支店</t>
  </si>
  <si>
    <t>鹿島支店</t>
  </si>
  <si>
    <t>波崎支店</t>
  </si>
  <si>
    <t>土浦駅前支店</t>
  </si>
  <si>
    <t>谷田部支店</t>
  </si>
  <si>
    <t>笠間支店</t>
  </si>
  <si>
    <t>平磯支店</t>
  </si>
  <si>
    <t>菅谷支店</t>
  </si>
  <si>
    <t>瓜連支店</t>
  </si>
  <si>
    <t>山方出張所</t>
  </si>
  <si>
    <t>石塚支店</t>
  </si>
  <si>
    <t>長倉支店</t>
  </si>
  <si>
    <t>磯原支店</t>
  </si>
  <si>
    <t>神栖支店</t>
  </si>
  <si>
    <t>潮来支店</t>
  </si>
  <si>
    <t>江戸崎支店</t>
  </si>
  <si>
    <t>藤代支店</t>
  </si>
  <si>
    <t>利根支店</t>
  </si>
  <si>
    <t>桜町支店</t>
  </si>
  <si>
    <t>荒川沖支店</t>
  </si>
  <si>
    <t>阿見支店</t>
  </si>
  <si>
    <t>筑波支店</t>
  </si>
  <si>
    <t>柿岡支店</t>
  </si>
  <si>
    <t>岩間支店</t>
  </si>
  <si>
    <t>友部支店</t>
  </si>
  <si>
    <t>真壁支店</t>
  </si>
  <si>
    <t>岩瀬支店</t>
  </si>
  <si>
    <t>石下支店</t>
  </si>
  <si>
    <t>岩井支店</t>
  </si>
  <si>
    <t>古河東支店</t>
  </si>
  <si>
    <t>三和支店</t>
  </si>
  <si>
    <t>千波支店</t>
  </si>
  <si>
    <t>水戸卸売市場出張所</t>
  </si>
  <si>
    <t>土合ケ原出張所</t>
  </si>
  <si>
    <t>兎平支店</t>
  </si>
  <si>
    <t>研究学園都市支店</t>
  </si>
  <si>
    <t>戸頭支店</t>
  </si>
  <si>
    <t>赤塚支店</t>
  </si>
  <si>
    <t>水戸市役所支店</t>
  </si>
  <si>
    <t>知手支店</t>
  </si>
  <si>
    <t>勝田西支店</t>
  </si>
  <si>
    <t>土浦市役所出張所</t>
  </si>
  <si>
    <t>双葉台出張所</t>
  </si>
  <si>
    <t>美浦支店</t>
  </si>
  <si>
    <t>神立支店</t>
  </si>
  <si>
    <t>美野里支店</t>
  </si>
  <si>
    <t>松代出張所</t>
  </si>
  <si>
    <t>内原支店</t>
  </si>
  <si>
    <t>金沢出張所</t>
  </si>
  <si>
    <t>吉田支店</t>
  </si>
  <si>
    <t>大穂支店</t>
  </si>
  <si>
    <t>見和支店</t>
  </si>
  <si>
    <t>北浦支店</t>
  </si>
  <si>
    <t>北守谷出張所</t>
  </si>
  <si>
    <t>北竜台出張所</t>
  </si>
  <si>
    <t>水戸駅南支店</t>
  </si>
  <si>
    <t>出島支店</t>
  </si>
  <si>
    <t>大みか支店</t>
  </si>
  <si>
    <t>茎崎支店</t>
  </si>
  <si>
    <t>関城支店</t>
  </si>
  <si>
    <t>滑川出張所</t>
  </si>
  <si>
    <t>豊里支店</t>
  </si>
  <si>
    <t>佐和支店</t>
  </si>
  <si>
    <t>取手西支店</t>
  </si>
  <si>
    <t>高津支店</t>
  </si>
  <si>
    <t>猿島出張所</t>
  </si>
  <si>
    <t>旭支店</t>
  </si>
  <si>
    <t>東出張所</t>
  </si>
  <si>
    <t>佐貫支店</t>
  </si>
  <si>
    <t>牛久東支店</t>
  </si>
  <si>
    <t>十王支店</t>
  </si>
  <si>
    <t>明野支店</t>
  </si>
  <si>
    <t>結城南出張所</t>
  </si>
  <si>
    <t>石岡東支店</t>
  </si>
  <si>
    <t>太田東出張所</t>
  </si>
  <si>
    <t>勝田昭和通支店</t>
  </si>
  <si>
    <t>谷和原支店</t>
  </si>
  <si>
    <t>南守谷出張所</t>
  </si>
  <si>
    <t>牛谷支店</t>
  </si>
  <si>
    <t>桜川出張所</t>
  </si>
  <si>
    <t>つくば並木支店</t>
  </si>
  <si>
    <t>古河南出張所</t>
  </si>
  <si>
    <t>渡里支店</t>
  </si>
  <si>
    <t>下妻東支店</t>
  </si>
  <si>
    <t>つくば市役所支店</t>
  </si>
  <si>
    <t>大洋出張所</t>
  </si>
  <si>
    <t>平須支店</t>
  </si>
  <si>
    <t>荒川沖東支店</t>
  </si>
  <si>
    <t>千代川出張所</t>
  </si>
  <si>
    <t>玉戸出張所</t>
  </si>
  <si>
    <t>竹園出張所</t>
  </si>
  <si>
    <t>赤塚駅南出張所</t>
  </si>
  <si>
    <t>新利根支店</t>
  </si>
  <si>
    <t>鹿島東支店</t>
  </si>
  <si>
    <t>勝田駅前出張所</t>
  </si>
  <si>
    <t>新治支店</t>
  </si>
  <si>
    <t>外為集中店</t>
  </si>
  <si>
    <t>キャッシュピット支店</t>
  </si>
  <si>
    <t>ひたち野うしく支店</t>
  </si>
  <si>
    <t>みらい平支店</t>
  </si>
  <si>
    <t>流山おおたかの森支店</t>
  </si>
  <si>
    <t>六町支店</t>
  </si>
  <si>
    <t>さいたま支店</t>
  </si>
  <si>
    <t>つくば新都市支店</t>
  </si>
  <si>
    <t>江東支店</t>
  </si>
  <si>
    <t>筑波銀行</t>
  </si>
  <si>
    <t>那珂湊支店</t>
  </si>
  <si>
    <t>筑西支店</t>
  </si>
  <si>
    <t>大子駅前通支店</t>
  </si>
  <si>
    <t>龍ケ崎東支店</t>
  </si>
  <si>
    <t>太田西支店</t>
  </si>
  <si>
    <t>江戸崎西支店</t>
  </si>
  <si>
    <t>鉾田中央支店</t>
  </si>
  <si>
    <t>中根支店</t>
  </si>
  <si>
    <t>稲田支店</t>
  </si>
  <si>
    <t>鹿嶋支店</t>
  </si>
  <si>
    <t>つくば営業部</t>
  </si>
  <si>
    <t>石川町支店</t>
  </si>
  <si>
    <t>学園並木支店</t>
  </si>
  <si>
    <t>霞ヶ岡支店</t>
  </si>
  <si>
    <t>川島支店</t>
  </si>
  <si>
    <t>土合支店</t>
  </si>
  <si>
    <t>那珂支店</t>
  </si>
  <si>
    <t>守谷南支店</t>
  </si>
  <si>
    <t>土浦北支店</t>
  </si>
  <si>
    <t>高津出張所</t>
  </si>
  <si>
    <t>磯浜支店</t>
  </si>
  <si>
    <t>結城南支店</t>
  </si>
  <si>
    <t>新取手支店</t>
  </si>
  <si>
    <t>下館駅南出張所</t>
  </si>
  <si>
    <t>三和南支店</t>
  </si>
  <si>
    <t>二の宮出張所</t>
  </si>
  <si>
    <t>霞ヶ浦出張所</t>
  </si>
  <si>
    <t>つくば副都心支店</t>
  </si>
  <si>
    <t>竜ヶ崎ニュータウン出張所</t>
  </si>
  <si>
    <t>真鍋支店</t>
  </si>
  <si>
    <t>水戸営業部</t>
  </si>
  <si>
    <t>大工町支店</t>
  </si>
  <si>
    <t>勝田支店</t>
  </si>
  <si>
    <t>日立中央支店</t>
  </si>
  <si>
    <t>多賀駅前支店</t>
  </si>
  <si>
    <t>大みか駅前支店</t>
  </si>
  <si>
    <t>勝田東支店</t>
  </si>
  <si>
    <t>常北支店</t>
  </si>
  <si>
    <t>荒川本郷支店</t>
  </si>
  <si>
    <t>松代支店</t>
  </si>
  <si>
    <t>伊奈板橋支店</t>
  </si>
  <si>
    <t>みどりの支店</t>
  </si>
  <si>
    <t>石岡駅前支店</t>
  </si>
  <si>
    <t>龍ケ崎支店</t>
  </si>
  <si>
    <t>西取手支店</t>
  </si>
  <si>
    <t>牛久中央支店</t>
  </si>
  <si>
    <t>守谷けやき台支店</t>
  </si>
  <si>
    <t>美浦南支店</t>
  </si>
  <si>
    <t>鹿嶋南支店</t>
  </si>
  <si>
    <t>造谷支店</t>
  </si>
  <si>
    <t>神栖東支店</t>
  </si>
  <si>
    <t>総和南支店</t>
  </si>
  <si>
    <t>岩井西支店</t>
  </si>
  <si>
    <t>境東支店</t>
  </si>
  <si>
    <t>小金支店</t>
  </si>
  <si>
    <t>北柏支店</t>
  </si>
  <si>
    <t>下妻営業部</t>
  </si>
  <si>
    <t>つくば北支店</t>
  </si>
  <si>
    <t>古河中央支店</t>
  </si>
  <si>
    <t>猿島支店</t>
  </si>
  <si>
    <t>南柏支店</t>
  </si>
  <si>
    <t>尾崎出張所</t>
  </si>
  <si>
    <t>千代川支店</t>
  </si>
  <si>
    <t>玉戸支店</t>
  </si>
  <si>
    <t>上妻支店</t>
  </si>
  <si>
    <t>たかさい支店</t>
  </si>
  <si>
    <t>島名出張所</t>
  </si>
  <si>
    <t>つくばのガマぐち支店</t>
  </si>
  <si>
    <t>武蔵野銀行</t>
  </si>
  <si>
    <t>西上尾支店</t>
  </si>
  <si>
    <t>新河岸支店</t>
  </si>
  <si>
    <t>藤ケ丘支店</t>
  </si>
  <si>
    <t>大袋支店</t>
  </si>
  <si>
    <t>大宮北支店</t>
  </si>
  <si>
    <t>松伏支店</t>
  </si>
  <si>
    <t>入曽支店</t>
  </si>
  <si>
    <t>下山口支店</t>
  </si>
  <si>
    <t>新座南支店</t>
  </si>
  <si>
    <t>所沢駅前支店</t>
  </si>
  <si>
    <t>五霞支店</t>
  </si>
  <si>
    <t>川本支店</t>
  </si>
  <si>
    <t>狭山西支店</t>
  </si>
  <si>
    <t>高坂支店</t>
  </si>
  <si>
    <t>白鍬支店</t>
  </si>
  <si>
    <t>横瀬支店</t>
  </si>
  <si>
    <t>天沼支店</t>
  </si>
  <si>
    <t>東所沢支店</t>
  </si>
  <si>
    <t>鶴ヶ島支店</t>
  </si>
  <si>
    <t>杉戸高野台支店</t>
  </si>
  <si>
    <t>片柳支店</t>
  </si>
  <si>
    <t>宮原西口支店</t>
  </si>
  <si>
    <t>熊谷東支店</t>
  </si>
  <si>
    <t>深作支店</t>
  </si>
  <si>
    <t>鳩ヶ谷支店</t>
  </si>
  <si>
    <t>戸田西支店</t>
  </si>
  <si>
    <t>新白岡支店</t>
  </si>
  <si>
    <t>浦和西口出張所</t>
  </si>
  <si>
    <t>千葉銀行</t>
  </si>
  <si>
    <t>幕張支店</t>
  </si>
  <si>
    <t>長洲支店</t>
  </si>
  <si>
    <t>蘇我支店</t>
  </si>
  <si>
    <t>京成駅前支店</t>
  </si>
  <si>
    <t>千葉駅前支店</t>
  </si>
  <si>
    <t>高根台支店</t>
  </si>
  <si>
    <t>豊四季特別出張所</t>
  </si>
  <si>
    <t>常盤平支店</t>
  </si>
  <si>
    <t>松ケ丘支店</t>
  </si>
  <si>
    <t>あやめ台特別出張所</t>
  </si>
  <si>
    <t>習志野台支店</t>
  </si>
  <si>
    <t>習志野袖ケ浦支店</t>
  </si>
  <si>
    <t>馬橋支店</t>
  </si>
  <si>
    <t>幸町特別出張所</t>
  </si>
  <si>
    <t>小金原支店</t>
  </si>
  <si>
    <t>鎌ケ谷支店</t>
  </si>
  <si>
    <t>流山支店</t>
  </si>
  <si>
    <t>柏西口支店</t>
  </si>
  <si>
    <t>高塚支店</t>
  </si>
  <si>
    <t>初石支店</t>
  </si>
  <si>
    <t>大宮台支店</t>
  </si>
  <si>
    <t>松飛台支店</t>
  </si>
  <si>
    <t>矢切支店</t>
  </si>
  <si>
    <t>増尾支店</t>
  </si>
  <si>
    <t>みつわ台支店</t>
  </si>
  <si>
    <t>はざま支店</t>
  </si>
  <si>
    <t>穴川特別出張所</t>
  </si>
  <si>
    <t>千城台支店</t>
  </si>
  <si>
    <t>真砂支店</t>
  </si>
  <si>
    <t>小室支店</t>
  </si>
  <si>
    <t>八柱支店</t>
  </si>
  <si>
    <t>船橋市役所出張所</t>
  </si>
  <si>
    <t>川間支店</t>
  </si>
  <si>
    <t>千葉市役所出張所</t>
  </si>
  <si>
    <t>松戸市役所出張所</t>
  </si>
  <si>
    <t>実籾支店</t>
  </si>
  <si>
    <t>江戸川台支店</t>
  </si>
  <si>
    <t>柏市役所出張所</t>
  </si>
  <si>
    <t>白井支店</t>
  </si>
  <si>
    <t>二和向台支店</t>
  </si>
  <si>
    <t>誉田支店</t>
  </si>
  <si>
    <t>花野井支店</t>
  </si>
  <si>
    <t>市川市役所出張所</t>
  </si>
  <si>
    <t>南行徳支店</t>
  </si>
  <si>
    <t>鎌取支店</t>
  </si>
  <si>
    <t>関宿支店</t>
  </si>
  <si>
    <t>薬円台支店</t>
  </si>
  <si>
    <t>天王台支店</t>
  </si>
  <si>
    <t>沼南出張所</t>
  </si>
  <si>
    <t>六実出張所</t>
  </si>
  <si>
    <t>とけ支店</t>
  </si>
  <si>
    <t>みずえ支店</t>
  </si>
  <si>
    <t>南流山支店</t>
  </si>
  <si>
    <t>本八幡南支店</t>
  </si>
  <si>
    <t>湖北支店</t>
  </si>
  <si>
    <t>幕張新都心支店</t>
  </si>
  <si>
    <t>新八千代支店</t>
  </si>
  <si>
    <t>幕張本郷支店</t>
  </si>
  <si>
    <t>稲毛東口支店</t>
  </si>
  <si>
    <t>篠崎支店</t>
  </si>
  <si>
    <t>八潮駅前支店</t>
  </si>
  <si>
    <t>柏の葉キャンパス支店</t>
  </si>
  <si>
    <t>越谷レイクタウン支店</t>
  </si>
  <si>
    <t>ちはら台支店</t>
  </si>
  <si>
    <t>三郷中央支店</t>
  </si>
  <si>
    <t>印西牧の原支店</t>
  </si>
  <si>
    <t>四街道南支店</t>
  </si>
  <si>
    <t>姉崎支店</t>
  </si>
  <si>
    <t>久留里支店</t>
  </si>
  <si>
    <t>富津支店</t>
  </si>
  <si>
    <t>大佐和支店</t>
  </si>
  <si>
    <t>木更津東支店</t>
  </si>
  <si>
    <t>君津支店</t>
  </si>
  <si>
    <t>市原市役所出張所</t>
  </si>
  <si>
    <t>袖ケ浦支店</t>
  </si>
  <si>
    <t>辰巳台支店</t>
  </si>
  <si>
    <t>鋸南支店</t>
  </si>
  <si>
    <t>那古船形支店</t>
  </si>
  <si>
    <t>館山支店</t>
  </si>
  <si>
    <t>館山南特別出張所</t>
  </si>
  <si>
    <t>白浜支店</t>
  </si>
  <si>
    <t>千倉支店</t>
  </si>
  <si>
    <t>和田支店</t>
  </si>
  <si>
    <t>鴨川支店</t>
  </si>
  <si>
    <t>天津支店</t>
  </si>
  <si>
    <t>勝浦支店</t>
  </si>
  <si>
    <t>御宿支店</t>
  </si>
  <si>
    <t>長者支店</t>
  </si>
  <si>
    <t>大多喜支店</t>
  </si>
  <si>
    <t>大網支店</t>
  </si>
  <si>
    <t>東金支店</t>
  </si>
  <si>
    <t>九十九里支店</t>
  </si>
  <si>
    <t>茂原東支店</t>
  </si>
  <si>
    <t>茂原南支店</t>
  </si>
  <si>
    <t>成東支店</t>
  </si>
  <si>
    <t>横芝支店</t>
  </si>
  <si>
    <t>八日市場支店</t>
  </si>
  <si>
    <t>多古支店</t>
  </si>
  <si>
    <t>笹川支店</t>
  </si>
  <si>
    <t>小見川支店</t>
  </si>
  <si>
    <t>佐原支店</t>
  </si>
  <si>
    <t>神崎支店</t>
  </si>
  <si>
    <t>印西支店</t>
  </si>
  <si>
    <t>八街支店</t>
  </si>
  <si>
    <t>成田西支店</t>
  </si>
  <si>
    <t>安食支店</t>
  </si>
  <si>
    <t>富里支店</t>
  </si>
  <si>
    <t>酒々井支店</t>
  </si>
  <si>
    <t>うすい支店</t>
  </si>
  <si>
    <t>ひまわり第一支店</t>
  </si>
  <si>
    <t>ひまわり第二支店</t>
  </si>
  <si>
    <t>千葉興業銀行</t>
  </si>
  <si>
    <t>浜野支店</t>
  </si>
  <si>
    <t>白旗支店</t>
  </si>
  <si>
    <t>検見川支店</t>
  </si>
  <si>
    <t>幕張テクノガーデン支店</t>
  </si>
  <si>
    <t>小倉台支店</t>
  </si>
  <si>
    <t>花見川支店</t>
  </si>
  <si>
    <t>土気南支店</t>
  </si>
  <si>
    <t>梅郷支店</t>
  </si>
  <si>
    <t>おおたかの森支店</t>
  </si>
  <si>
    <t>逆井支店</t>
  </si>
  <si>
    <t>豊四季支店</t>
  </si>
  <si>
    <t>六実支店</t>
  </si>
  <si>
    <t>東松戸支店</t>
  </si>
  <si>
    <t>原木中山支店</t>
  </si>
  <si>
    <t>高根支店</t>
  </si>
  <si>
    <t>夏見支店</t>
  </si>
  <si>
    <t>米本支店</t>
  </si>
  <si>
    <t>村上支店</t>
  </si>
  <si>
    <t>国分寺台支店</t>
  </si>
  <si>
    <t>光風台支店</t>
  </si>
  <si>
    <t>東金サンピア支店</t>
  </si>
  <si>
    <t>きらぼし銀行</t>
  </si>
  <si>
    <t>御徒町支店</t>
  </si>
  <si>
    <t>神田中央支店</t>
  </si>
  <si>
    <t>東日本橋支店</t>
  </si>
  <si>
    <t>阿佐ケ谷支店</t>
  </si>
  <si>
    <t>武蔵小山支店</t>
  </si>
  <si>
    <t>板橋本町支店</t>
  </si>
  <si>
    <t>青梅支店</t>
  </si>
  <si>
    <t>立石支店</t>
  </si>
  <si>
    <t>茅場町支店</t>
  </si>
  <si>
    <t>九品仏支店</t>
  </si>
  <si>
    <t>代田支店</t>
  </si>
  <si>
    <t>神代出張所</t>
  </si>
  <si>
    <t>西大久保支店</t>
  </si>
  <si>
    <t>上板橋支店</t>
  </si>
  <si>
    <t>上石神井北支店</t>
  </si>
  <si>
    <t>大泉学園駅前支店</t>
  </si>
  <si>
    <t>久米川駅前支店</t>
  </si>
  <si>
    <t>百草支店</t>
  </si>
  <si>
    <t>王子北出張所</t>
  </si>
  <si>
    <t>秋津支店</t>
  </si>
  <si>
    <t>稲城支店</t>
  </si>
  <si>
    <t>南砂特別出張所</t>
  </si>
  <si>
    <t>玉川学園支店</t>
  </si>
  <si>
    <t>武蔵野支店</t>
  </si>
  <si>
    <t>西八王子支店</t>
  </si>
  <si>
    <t>梶ケ谷支店</t>
  </si>
  <si>
    <t>滝山支店</t>
  </si>
  <si>
    <t>東新宿支店</t>
  </si>
  <si>
    <t>東伏見支店</t>
  </si>
  <si>
    <t>堀之内支店</t>
  </si>
  <si>
    <t>西国分寺支店</t>
  </si>
  <si>
    <t>小竹向原出張所</t>
  </si>
  <si>
    <t>新橋法人営業部</t>
  </si>
  <si>
    <t>東京みらい営業部</t>
  </si>
  <si>
    <t>新宿ＳＧ出張所</t>
  </si>
  <si>
    <t>蒲田ＳＧ出張所</t>
  </si>
  <si>
    <t>上野ＳＧ出張所</t>
  </si>
  <si>
    <t>立川ＳＧ出張所</t>
  </si>
  <si>
    <t>錦糸町ＳＧ出張所</t>
  </si>
  <si>
    <t>池袋ＳＧ出張所</t>
  </si>
  <si>
    <t>渋谷ＳＧ出張所</t>
  </si>
  <si>
    <t>新橋ＳＧ出張所</t>
  </si>
  <si>
    <t>京王ステーション支店</t>
  </si>
  <si>
    <t>新宿本店営業部</t>
  </si>
  <si>
    <t>代々木支店</t>
  </si>
  <si>
    <t>淵野辺支店</t>
  </si>
  <si>
    <t>東池袋支店</t>
  </si>
  <si>
    <t>中板橋支店</t>
  </si>
  <si>
    <t>相模台支店</t>
  </si>
  <si>
    <t>希望が丘支店</t>
  </si>
  <si>
    <t>南林間支店</t>
  </si>
  <si>
    <t>南町田支店</t>
  </si>
  <si>
    <t>和泉多摩川支店</t>
  </si>
  <si>
    <t>町田木曽支店</t>
  </si>
  <si>
    <t>相原支店</t>
  </si>
  <si>
    <t>瀬谷支店</t>
  </si>
  <si>
    <t>南渕野辺支店</t>
  </si>
  <si>
    <t>高座渋谷支店</t>
  </si>
  <si>
    <t>相武台支店</t>
  </si>
  <si>
    <t>百草園支店</t>
  </si>
  <si>
    <t>大沼支店</t>
  </si>
  <si>
    <t>東林間支店</t>
  </si>
  <si>
    <t>中河原支店</t>
  </si>
  <si>
    <t>上溝支店</t>
  </si>
  <si>
    <t>稲城向陽台支店</t>
  </si>
  <si>
    <t>幡ケ谷支店</t>
  </si>
  <si>
    <t>田名支店</t>
  </si>
  <si>
    <t>古淵支店</t>
  </si>
  <si>
    <t>稲田堤支店</t>
  </si>
  <si>
    <t>さがみ野支店</t>
  </si>
  <si>
    <t>相模原法人営業部</t>
  </si>
  <si>
    <t>城山支店</t>
  </si>
  <si>
    <t>ひばりが丘出張所</t>
  </si>
  <si>
    <t>千代田出張所</t>
  </si>
  <si>
    <t>吾嬬支店</t>
  </si>
  <si>
    <t>椎名町支店</t>
  </si>
  <si>
    <t>西六郷支店</t>
  </si>
  <si>
    <t>久地支店</t>
  </si>
  <si>
    <t>北綾瀬支店</t>
  </si>
  <si>
    <t>武蔵境南支店</t>
  </si>
  <si>
    <t>豊島園支店</t>
  </si>
  <si>
    <t>八丁堀支店</t>
  </si>
  <si>
    <t>富士見ヶ丘支店</t>
  </si>
  <si>
    <t>横浜銀行</t>
  </si>
  <si>
    <t>みなとみらい支店</t>
  </si>
  <si>
    <t>新羽支店</t>
  </si>
  <si>
    <t>北山田支店</t>
  </si>
  <si>
    <t>関内支店</t>
  </si>
  <si>
    <t>阪東橋支店</t>
  </si>
  <si>
    <t>伊勢佐木町支店</t>
  </si>
  <si>
    <t>本牧支店</t>
  </si>
  <si>
    <t>横浜市庁支店</t>
  </si>
  <si>
    <t>六ツ川支店</t>
  </si>
  <si>
    <t>新本牧支店</t>
  </si>
  <si>
    <t>桜木町特別支店</t>
  </si>
  <si>
    <t>本郷台支店</t>
  </si>
  <si>
    <t>野庭支店</t>
  </si>
  <si>
    <t>湘南桂台支店</t>
  </si>
  <si>
    <t>東戸塚駅前支店</t>
  </si>
  <si>
    <t>保土ケ谷支店</t>
  </si>
  <si>
    <t>鶴ケ峯支店</t>
  </si>
  <si>
    <t>和田町支店</t>
  </si>
  <si>
    <t>左近山支店</t>
  </si>
  <si>
    <t>西谷支店</t>
  </si>
  <si>
    <t>白根支店</t>
  </si>
  <si>
    <t>新戸塚支店</t>
  </si>
  <si>
    <t>杉田支店</t>
  </si>
  <si>
    <t>磯子駅前支店</t>
  </si>
  <si>
    <t>南部市場支店</t>
  </si>
  <si>
    <t>能見台駅前支店</t>
  </si>
  <si>
    <t>金沢シーサイド支店</t>
  </si>
  <si>
    <t>金沢産業センター支店</t>
  </si>
  <si>
    <t>戸塚南支店</t>
  </si>
  <si>
    <t>境木支店</t>
  </si>
  <si>
    <t>リテール業務センター出張所</t>
  </si>
  <si>
    <t>かもめ支店</t>
  </si>
  <si>
    <t>鶴見西口支店</t>
  </si>
  <si>
    <t>新子安支店</t>
  </si>
  <si>
    <t>六角橋支店</t>
  </si>
  <si>
    <t>大口支店</t>
  </si>
  <si>
    <t>反町支店</t>
  </si>
  <si>
    <t>港北ニュータウン南支店</t>
  </si>
  <si>
    <t>港北ニュータウン北支店</t>
  </si>
  <si>
    <t>仲町台支店</t>
  </si>
  <si>
    <t>藤棚支店</t>
  </si>
  <si>
    <t>鴨居駅前支店</t>
  </si>
  <si>
    <t>横浜若葉台支店</t>
  </si>
  <si>
    <t>竹山支店</t>
  </si>
  <si>
    <t>妙蓮寺支店</t>
  </si>
  <si>
    <t>菊名支店</t>
  </si>
  <si>
    <t>渕野辺支店</t>
  </si>
  <si>
    <t>相模原駅前支店</t>
  </si>
  <si>
    <t>相武台北支店</t>
  </si>
  <si>
    <t>愛川支店</t>
  </si>
  <si>
    <t>座間支店</t>
  </si>
  <si>
    <t>南海老名支店</t>
  </si>
  <si>
    <t>座間駅前支店</t>
  </si>
  <si>
    <t>緑ヶ丘支店</t>
  </si>
  <si>
    <t>森の里支店</t>
  </si>
  <si>
    <t>葉山支店</t>
  </si>
  <si>
    <t>浦賀支店</t>
  </si>
  <si>
    <t>久里浜支店</t>
  </si>
  <si>
    <t>馬堀支店</t>
  </si>
  <si>
    <t>三崎支店</t>
  </si>
  <si>
    <t>北久里浜支店</t>
  </si>
  <si>
    <t>片瀬支店</t>
  </si>
  <si>
    <t>善行支店</t>
  </si>
  <si>
    <t>湘南シークロス支店</t>
  </si>
  <si>
    <t>藤沢中央支店</t>
  </si>
  <si>
    <t>湘南ライフタウン支店</t>
  </si>
  <si>
    <t>中央林間支店</t>
  </si>
  <si>
    <t>桜ヶ丘支店</t>
  </si>
  <si>
    <t>茅ケ崎支店</t>
  </si>
  <si>
    <t>茅ヶ崎南口支店</t>
  </si>
  <si>
    <t>寒川支店</t>
  </si>
  <si>
    <t>平塚旭支店</t>
  </si>
  <si>
    <t>花水台支店</t>
  </si>
  <si>
    <t>大磯支店</t>
  </si>
  <si>
    <t>二宮支店</t>
  </si>
  <si>
    <t>二宮北支店</t>
  </si>
  <si>
    <t>愛甲石田支店</t>
  </si>
  <si>
    <t>渋沢支店</t>
  </si>
  <si>
    <t>東海大学駅前支店</t>
  </si>
  <si>
    <t>国府津支店</t>
  </si>
  <si>
    <t>下曽我支店</t>
  </si>
  <si>
    <t>鴨宮支店</t>
  </si>
  <si>
    <t>松田支店</t>
  </si>
  <si>
    <t>山北支店</t>
  </si>
  <si>
    <t>大雄山支店</t>
  </si>
  <si>
    <t>開成支店</t>
  </si>
  <si>
    <t>箱根湯本支店</t>
  </si>
  <si>
    <t>湯河原支店</t>
  </si>
  <si>
    <t>川崎西口支店</t>
  </si>
  <si>
    <t>海老名駅前支店</t>
  </si>
  <si>
    <t>大島支店</t>
  </si>
  <si>
    <t>大師支店</t>
  </si>
  <si>
    <t>御幸支店</t>
  </si>
  <si>
    <t>溝口支店</t>
  </si>
  <si>
    <t>百合ケ丘支店</t>
  </si>
  <si>
    <t>鹿島田支店</t>
  </si>
  <si>
    <t>読売ランド駅前支店</t>
  </si>
  <si>
    <t>川崎北部市場支店</t>
  </si>
  <si>
    <t>鶴川西支店</t>
  </si>
  <si>
    <t>つくし野支店</t>
  </si>
  <si>
    <t>八幡山支店</t>
  </si>
  <si>
    <t>第四銀行</t>
  </si>
  <si>
    <t>かきのみ支店</t>
  </si>
  <si>
    <t>振込センター</t>
  </si>
  <si>
    <t>コンビニＡＴＭ支店</t>
  </si>
  <si>
    <t>古町中央支店</t>
  </si>
  <si>
    <t>小針が丘支店</t>
  </si>
  <si>
    <t>内野支店</t>
  </si>
  <si>
    <t>酒屋支店</t>
  </si>
  <si>
    <t>住吉町支店</t>
  </si>
  <si>
    <t>寺尾支店</t>
  </si>
  <si>
    <t>関屋中央支店</t>
  </si>
  <si>
    <t>坂井支店</t>
  </si>
  <si>
    <t>平島支店</t>
  </si>
  <si>
    <t>沼垂支店</t>
  </si>
  <si>
    <t>新潟駅前支店</t>
  </si>
  <si>
    <t>臨港支店</t>
  </si>
  <si>
    <t>松浜支店</t>
  </si>
  <si>
    <t>新潟中央市場支店</t>
  </si>
  <si>
    <t>南新潟支店</t>
  </si>
  <si>
    <t>河渡支店</t>
  </si>
  <si>
    <t>卸新町支店</t>
  </si>
  <si>
    <t>石山中央支店</t>
  </si>
  <si>
    <t>女池支店</t>
  </si>
  <si>
    <t>紫竹支店</t>
  </si>
  <si>
    <t>大形支店</t>
  </si>
  <si>
    <t>鳥屋野支店</t>
  </si>
  <si>
    <t>姥ケ山支店</t>
  </si>
  <si>
    <t>小針中央支店</t>
  </si>
  <si>
    <t>出来島支店</t>
  </si>
  <si>
    <t>曽野木支店</t>
  </si>
  <si>
    <t>新崎支店</t>
  </si>
  <si>
    <t>西内野支店</t>
  </si>
  <si>
    <t>新潟市役所出張所</t>
  </si>
  <si>
    <t>物見山支店</t>
  </si>
  <si>
    <t>粟山支店</t>
  </si>
  <si>
    <t>新潟空港出張所</t>
  </si>
  <si>
    <t>岩船支店</t>
  </si>
  <si>
    <t>坂町支店</t>
  </si>
  <si>
    <t>新発田支店</t>
  </si>
  <si>
    <t>新発田西支店</t>
  </si>
  <si>
    <t>中条中央支店</t>
  </si>
  <si>
    <t>豊栄中央支店</t>
  </si>
  <si>
    <t>水原支店</t>
  </si>
  <si>
    <t>東港支店</t>
  </si>
  <si>
    <t>新津支店</t>
  </si>
  <si>
    <t>五泉支店</t>
  </si>
  <si>
    <t>津川支店</t>
  </si>
  <si>
    <t>村松中央支店</t>
  </si>
  <si>
    <t>小須戸支店</t>
  </si>
  <si>
    <t>新津南支店</t>
  </si>
  <si>
    <t>亀田駅前支店</t>
  </si>
  <si>
    <t>横越支店</t>
  </si>
  <si>
    <t>巻支店</t>
  </si>
  <si>
    <t>月潟支店</t>
  </si>
  <si>
    <t>燕支店</t>
  </si>
  <si>
    <t>燕南支店</t>
  </si>
  <si>
    <t>分水支店</t>
  </si>
  <si>
    <t>三条支店</t>
  </si>
  <si>
    <t>三条東支店</t>
  </si>
  <si>
    <t>三条北支店</t>
  </si>
  <si>
    <t>三条南支店</t>
  </si>
  <si>
    <t>加茂支店</t>
  </si>
  <si>
    <t>見附中央支店</t>
  </si>
  <si>
    <t>今町中央支店</t>
  </si>
  <si>
    <t>西加茂支店</t>
  </si>
  <si>
    <t>長岡南支店</t>
  </si>
  <si>
    <t>長岡駅東支店</t>
  </si>
  <si>
    <t>長岡営業部</t>
  </si>
  <si>
    <t>栃尾支店</t>
  </si>
  <si>
    <t>出雲崎支店</t>
  </si>
  <si>
    <t>長岡西支店</t>
  </si>
  <si>
    <t>長岡新産センター支店</t>
  </si>
  <si>
    <t>柏崎支店</t>
  </si>
  <si>
    <t>柏崎東出張所</t>
  </si>
  <si>
    <t>柏崎南支店</t>
  </si>
  <si>
    <t>西山支店</t>
  </si>
  <si>
    <t>小千谷中央支店</t>
  </si>
  <si>
    <t>東小千谷支店</t>
  </si>
  <si>
    <t>十日町中央支店</t>
  </si>
  <si>
    <t>小出中央支店</t>
  </si>
  <si>
    <t>六日町中央支店</t>
  </si>
  <si>
    <t>塩沢支店</t>
  </si>
  <si>
    <t>高田営業部</t>
  </si>
  <si>
    <t>安塚支店</t>
  </si>
  <si>
    <t>直江津支店</t>
  </si>
  <si>
    <t>新井支店</t>
  </si>
  <si>
    <t>直江津西支店</t>
  </si>
  <si>
    <t>柿崎支店</t>
  </si>
  <si>
    <t>糸魚川支店</t>
  </si>
  <si>
    <t>能生支店</t>
  </si>
  <si>
    <t>青海中央支店</t>
  </si>
  <si>
    <t>上越市役所出張所</t>
  </si>
  <si>
    <t>両津支店</t>
  </si>
  <si>
    <t>佐和田支店</t>
  </si>
  <si>
    <t>南佐渡支店</t>
  </si>
  <si>
    <t>北越銀行</t>
  </si>
  <si>
    <t>センター</t>
  </si>
  <si>
    <t>長岡本店営業部</t>
  </si>
  <si>
    <t>長岡北支店</t>
  </si>
  <si>
    <t>長岡市役所支店</t>
  </si>
  <si>
    <t>千手支店</t>
  </si>
  <si>
    <t>長岡東支店</t>
  </si>
  <si>
    <t>江陽支店</t>
  </si>
  <si>
    <t>長岡新産支店</t>
  </si>
  <si>
    <t>糸魚川中央支店</t>
  </si>
  <si>
    <t>青海支店</t>
  </si>
  <si>
    <t>直江津中央支店</t>
  </si>
  <si>
    <t>高田中央支店</t>
  </si>
  <si>
    <t>南高田支店</t>
  </si>
  <si>
    <t>新井中央支店</t>
  </si>
  <si>
    <t>柏崎中央支店</t>
  </si>
  <si>
    <t>柏崎東本町支店</t>
  </si>
  <si>
    <t>柏崎日吉町支店</t>
  </si>
  <si>
    <t>栃尾中央支店</t>
  </si>
  <si>
    <t>見附支店</t>
  </si>
  <si>
    <t>今町支店</t>
  </si>
  <si>
    <t>三条中央支店</t>
  </si>
  <si>
    <t>加茂中央支店</t>
  </si>
  <si>
    <t>荻川支店</t>
  </si>
  <si>
    <t>新津中央支店</t>
  </si>
  <si>
    <t>五泉中央支店</t>
  </si>
  <si>
    <t>村松支店</t>
  </si>
  <si>
    <t>水原中央支店</t>
  </si>
  <si>
    <t>新発田中央支店</t>
  </si>
  <si>
    <t>新発田住吉町支店</t>
  </si>
  <si>
    <t>中条支店</t>
  </si>
  <si>
    <t>村上中央支店</t>
  </si>
  <si>
    <t>豊栄支店</t>
  </si>
  <si>
    <t>早通支店</t>
  </si>
  <si>
    <t>新潟東港支店</t>
  </si>
  <si>
    <t>新潟県庁支店</t>
  </si>
  <si>
    <t>古町支店</t>
  </si>
  <si>
    <t>関屋支店</t>
  </si>
  <si>
    <t>小針支店</t>
  </si>
  <si>
    <t>小針南支店</t>
  </si>
  <si>
    <t>寺尾中央支店</t>
  </si>
  <si>
    <t>新潟流通センター支店</t>
  </si>
  <si>
    <t>黒埼支店</t>
  </si>
  <si>
    <t>沼垂中央支店</t>
  </si>
  <si>
    <t>新潟駅南支店</t>
  </si>
  <si>
    <t>東新潟支店</t>
  </si>
  <si>
    <t>物見山中央支店</t>
  </si>
  <si>
    <t>新潟東大通支店</t>
  </si>
  <si>
    <t>木戸支店</t>
  </si>
  <si>
    <t>石山支店</t>
  </si>
  <si>
    <t>出来島中央支店</t>
  </si>
  <si>
    <t>亀田中央支店</t>
  </si>
  <si>
    <t>両津中央支店</t>
  </si>
  <si>
    <t>佐和田中央支店</t>
  </si>
  <si>
    <t>白根中央支店</t>
  </si>
  <si>
    <t>燕中央支店</t>
  </si>
  <si>
    <t>つばめ物流センター支店</t>
  </si>
  <si>
    <t>巻中央支店</t>
  </si>
  <si>
    <t>吉田中央支店</t>
  </si>
  <si>
    <t>分水中央支店</t>
  </si>
  <si>
    <t>寺泊支店</t>
  </si>
  <si>
    <t>島崎支店</t>
  </si>
  <si>
    <t>与板支店</t>
  </si>
  <si>
    <t>関原支店</t>
  </si>
  <si>
    <t>来迎寺支店</t>
  </si>
  <si>
    <t>小千谷支店</t>
  </si>
  <si>
    <t>小出支店</t>
  </si>
  <si>
    <t>十日町支店</t>
  </si>
  <si>
    <t>津南支店</t>
  </si>
  <si>
    <t>六日町支店</t>
  </si>
  <si>
    <t>山梨中央銀行</t>
  </si>
  <si>
    <t>甲府市役所出張所</t>
  </si>
  <si>
    <t>自治会館出張所</t>
  </si>
  <si>
    <t>めじろ台支店</t>
  </si>
  <si>
    <t>みなみ野シティ支店</t>
  </si>
  <si>
    <t>羽村支店</t>
  </si>
  <si>
    <t>南支店</t>
  </si>
  <si>
    <t>湯村支店</t>
  </si>
  <si>
    <t>甲府駅前支店</t>
  </si>
  <si>
    <t>武田通支店</t>
  </si>
  <si>
    <t>国母支店</t>
  </si>
  <si>
    <t>貢川支店</t>
  </si>
  <si>
    <t>青沼支店</t>
  </si>
  <si>
    <t>南竜王支店</t>
  </si>
  <si>
    <t>千塚支店</t>
  </si>
  <si>
    <t>北新支店</t>
  </si>
  <si>
    <t>酒折支店</t>
  </si>
  <si>
    <t>美術館前支店</t>
  </si>
  <si>
    <t>下飯田支店</t>
  </si>
  <si>
    <t>後屋支店</t>
  </si>
  <si>
    <t>中道支店</t>
  </si>
  <si>
    <t>和戸支店</t>
  </si>
  <si>
    <t>ライフスクエア甲府支店</t>
  </si>
  <si>
    <t>日下部支店</t>
  </si>
  <si>
    <t>塩山支店</t>
  </si>
  <si>
    <t>牧丘支店</t>
  </si>
  <si>
    <t>勝沼支店</t>
  </si>
  <si>
    <t>石和支店</t>
  </si>
  <si>
    <t>御坂支店</t>
  </si>
  <si>
    <t>八代支店</t>
  </si>
  <si>
    <t>春日居支店</t>
  </si>
  <si>
    <t>東山梨支店</t>
  </si>
  <si>
    <t>加納岩支店</t>
  </si>
  <si>
    <t>身延支店</t>
  </si>
  <si>
    <t>田富支店</t>
  </si>
  <si>
    <t>医大前支店</t>
  </si>
  <si>
    <t>鰍沢支店</t>
  </si>
  <si>
    <t>青柳支店</t>
  </si>
  <si>
    <t>小笠原支店</t>
  </si>
  <si>
    <t>竜王支店</t>
  </si>
  <si>
    <t>甲西支店</t>
  </si>
  <si>
    <t>韮崎支店</t>
  </si>
  <si>
    <t>須玉支店</t>
  </si>
  <si>
    <t>長坂支店</t>
  </si>
  <si>
    <t>小淵沢支店</t>
  </si>
  <si>
    <t>藤井支店</t>
  </si>
  <si>
    <t>八田支店</t>
  </si>
  <si>
    <t>武川支店</t>
  </si>
  <si>
    <t>山中湖支店</t>
  </si>
  <si>
    <t>都留支店</t>
  </si>
  <si>
    <t>小沼支店</t>
  </si>
  <si>
    <t>明見支店</t>
  </si>
  <si>
    <t>河口湖支店</t>
  </si>
  <si>
    <t>小立支店</t>
  </si>
  <si>
    <t>忍野支店</t>
  </si>
  <si>
    <t>禾生支店</t>
  </si>
  <si>
    <t>竜ケ丘支店</t>
  </si>
  <si>
    <t>大月支店</t>
  </si>
  <si>
    <t>猿橋支店</t>
  </si>
  <si>
    <t>上野原支店</t>
  </si>
  <si>
    <t>インターネット富士山支店</t>
  </si>
  <si>
    <t>為替センター（業務集中部）</t>
  </si>
  <si>
    <t>八十二銀行</t>
  </si>
  <si>
    <t>大門町支店</t>
  </si>
  <si>
    <t>昭和通営業部</t>
  </si>
  <si>
    <t>長野駅前支店</t>
  </si>
  <si>
    <t>長野東支店</t>
  </si>
  <si>
    <t>七瀬支店</t>
  </si>
  <si>
    <t>長野南支店</t>
  </si>
  <si>
    <t>長野北支店</t>
  </si>
  <si>
    <t>東和田支店</t>
  </si>
  <si>
    <t>長野市役所支店</t>
  </si>
  <si>
    <t>浅川若槻支店</t>
  </si>
  <si>
    <t>朝陽支店</t>
  </si>
  <si>
    <t>風間支店</t>
  </si>
  <si>
    <t>安茂里支店</t>
  </si>
  <si>
    <t>三才出張所</t>
  </si>
  <si>
    <t>豊野支店</t>
  </si>
  <si>
    <t>信濃町支店</t>
  </si>
  <si>
    <t>若穂支店</t>
  </si>
  <si>
    <t>南長池支店</t>
  </si>
  <si>
    <t>須坂駅前支店</t>
  </si>
  <si>
    <t>須坂支店</t>
  </si>
  <si>
    <t>小布施支店</t>
  </si>
  <si>
    <t>山ノ内支店</t>
  </si>
  <si>
    <t>飯山支店</t>
  </si>
  <si>
    <t>須坂市役所出張所</t>
  </si>
  <si>
    <t>中野西支店</t>
  </si>
  <si>
    <t>更北支店</t>
  </si>
  <si>
    <t>川中島支店</t>
  </si>
  <si>
    <t>篠ノ井支店</t>
  </si>
  <si>
    <t>稲荷山支店</t>
  </si>
  <si>
    <t>屋代支店</t>
  </si>
  <si>
    <t>上山田支店</t>
  </si>
  <si>
    <t>戸倉支店</t>
  </si>
  <si>
    <t>今井支店</t>
  </si>
  <si>
    <t>坂城支店</t>
  </si>
  <si>
    <t>上田東支店</t>
  </si>
  <si>
    <t>丸子支店</t>
  </si>
  <si>
    <t>田中支店</t>
  </si>
  <si>
    <t>上田市役所出張所</t>
  </si>
  <si>
    <t>三好町支店</t>
  </si>
  <si>
    <t>塩田支店</t>
  </si>
  <si>
    <t>花園出張所</t>
  </si>
  <si>
    <t>神科支店</t>
  </si>
  <si>
    <t>真田支店</t>
  </si>
  <si>
    <t>小諸支店</t>
  </si>
  <si>
    <t>中軽井沢支店</t>
  </si>
  <si>
    <t>軽井沢支店</t>
  </si>
  <si>
    <t>望月支店</t>
  </si>
  <si>
    <t>岩村田支店</t>
  </si>
  <si>
    <t>中込支店</t>
  </si>
  <si>
    <t>野沢支店</t>
  </si>
  <si>
    <t>臼田支店</t>
  </si>
  <si>
    <t>佐久穂支店</t>
  </si>
  <si>
    <t>小海支店</t>
  </si>
  <si>
    <t>佐久市役所出張所</t>
  </si>
  <si>
    <t>御代田支店</t>
  </si>
  <si>
    <t>佐久中央支店</t>
  </si>
  <si>
    <t>松本営業部</t>
  </si>
  <si>
    <t>松本駅前支店</t>
  </si>
  <si>
    <t>深志支店</t>
  </si>
  <si>
    <t>南松本支店</t>
  </si>
  <si>
    <t>村井支店</t>
  </si>
  <si>
    <t>松本市役所出張所</t>
  </si>
  <si>
    <t>寿支店</t>
  </si>
  <si>
    <t>信州大学前支店</t>
  </si>
  <si>
    <t>惣社支店</t>
  </si>
  <si>
    <t>清水出張所</t>
  </si>
  <si>
    <t>西松本支店</t>
  </si>
  <si>
    <t>笹賀支店</t>
  </si>
  <si>
    <t>つかま支店</t>
  </si>
  <si>
    <t>浅間温泉支店</t>
  </si>
  <si>
    <t>明科支店</t>
  </si>
  <si>
    <t>塩尻支店</t>
  </si>
  <si>
    <t>塩尻西支店</t>
  </si>
  <si>
    <t>広丘支店</t>
  </si>
  <si>
    <t>波田支店</t>
  </si>
  <si>
    <t>上松支店</t>
  </si>
  <si>
    <t>南木曽支店</t>
  </si>
  <si>
    <t>豊科支店</t>
  </si>
  <si>
    <t>穂高支店</t>
  </si>
  <si>
    <t>白馬支店</t>
  </si>
  <si>
    <t>梓川支店</t>
  </si>
  <si>
    <t>あづみ松川支店</t>
  </si>
  <si>
    <t>岡谷支店</t>
  </si>
  <si>
    <t>下諏訪支店</t>
  </si>
  <si>
    <t>上諏訪駅前支店</t>
  </si>
  <si>
    <t>諏訪南支店</t>
  </si>
  <si>
    <t>長地支店</t>
  </si>
  <si>
    <t>岡谷市役所出張所</t>
  </si>
  <si>
    <t>茅野支店</t>
  </si>
  <si>
    <t>茅野駅前支店</t>
  </si>
  <si>
    <t>伊那市駅前支店</t>
  </si>
  <si>
    <t>辰野支店</t>
  </si>
  <si>
    <t>伊那支店</t>
  </si>
  <si>
    <t>伊那北支店</t>
  </si>
  <si>
    <t>高遠支店</t>
  </si>
  <si>
    <t>宮田支店</t>
  </si>
  <si>
    <t>駒ケ根支店</t>
  </si>
  <si>
    <t>飯島支店</t>
  </si>
  <si>
    <t>伊那市役所出張所</t>
  </si>
  <si>
    <t>南箕輪支店</t>
  </si>
  <si>
    <t>松川支店</t>
  </si>
  <si>
    <t>市田支店</t>
  </si>
  <si>
    <t>飯田支店</t>
  </si>
  <si>
    <t>飯田駅前支店</t>
  </si>
  <si>
    <t>伝馬町支店</t>
  </si>
  <si>
    <t>天竜峡支店</t>
  </si>
  <si>
    <t>上郷支店</t>
  </si>
  <si>
    <t>飯田東支店</t>
  </si>
  <si>
    <t>鼎支店</t>
  </si>
  <si>
    <t>伊賀良支店</t>
  </si>
  <si>
    <t>潟町支店</t>
  </si>
  <si>
    <t>第一振込支店</t>
  </si>
  <si>
    <t>北陸銀行</t>
  </si>
  <si>
    <t>電気ビル支店</t>
  </si>
  <si>
    <t>富山駅前支店</t>
  </si>
  <si>
    <t>橋北出張所</t>
  </si>
  <si>
    <t>富山丸の内支店</t>
  </si>
  <si>
    <t>越前町支店</t>
  </si>
  <si>
    <t>中野出張所</t>
  </si>
  <si>
    <t>堀川支店</t>
  </si>
  <si>
    <t>清水町支店</t>
  </si>
  <si>
    <t>稲荷町出張所</t>
  </si>
  <si>
    <t>奥田支店</t>
  </si>
  <si>
    <t>向川原町支店</t>
  </si>
  <si>
    <t>四方支店</t>
  </si>
  <si>
    <t>速星支店</t>
  </si>
  <si>
    <t>呉羽支店</t>
  </si>
  <si>
    <t>大沢野支店</t>
  </si>
  <si>
    <t>上滝支店</t>
  </si>
  <si>
    <t>魚津支店</t>
  </si>
  <si>
    <t>滑川支店</t>
  </si>
  <si>
    <t>水橋支店</t>
  </si>
  <si>
    <t>上市支店</t>
  </si>
  <si>
    <t>立山支店</t>
  </si>
  <si>
    <t>黒部支店</t>
  </si>
  <si>
    <t>宇奈月支店</t>
  </si>
  <si>
    <t>生地出張所</t>
  </si>
  <si>
    <t>入善支店</t>
  </si>
  <si>
    <t>泊支店</t>
  </si>
  <si>
    <t>富山市場出張所</t>
  </si>
  <si>
    <t>高原町支店</t>
  </si>
  <si>
    <t>魚津駅前支店</t>
  </si>
  <si>
    <t>藤の木支店</t>
  </si>
  <si>
    <t>富山問屋町出張所</t>
  </si>
  <si>
    <t>五福支店</t>
  </si>
  <si>
    <t>熊野出張所</t>
  </si>
  <si>
    <t>南富山支店</t>
  </si>
  <si>
    <t>西田地方出張所</t>
  </si>
  <si>
    <t>富山市民病院出張所</t>
  </si>
  <si>
    <t>月岡出張所</t>
  </si>
  <si>
    <t>ＹＫＫ支店</t>
  </si>
  <si>
    <t>中島出張所</t>
  </si>
  <si>
    <t>北電ビル出張所</t>
  </si>
  <si>
    <t>金泉寺出張所</t>
  </si>
  <si>
    <t>富山南中央支店</t>
  </si>
  <si>
    <t>東富山出張所</t>
  </si>
  <si>
    <t>ほくぎんダイレクト支店</t>
  </si>
  <si>
    <t>神通支店</t>
  </si>
  <si>
    <t>富山市役所出張所</t>
  </si>
  <si>
    <t>中央病院出張所</t>
  </si>
  <si>
    <t>高岡支店</t>
  </si>
  <si>
    <t>昭和通支店</t>
  </si>
  <si>
    <t>高岡広小路支店</t>
  </si>
  <si>
    <t>高岡駅前出張所</t>
  </si>
  <si>
    <t>伏木支店</t>
  </si>
  <si>
    <t>新湊支店</t>
  </si>
  <si>
    <t>堀岡出張所</t>
  </si>
  <si>
    <t>大門支店</t>
  </si>
  <si>
    <t>小杉支店</t>
  </si>
  <si>
    <t>氷見支店</t>
  </si>
  <si>
    <t>砺波支店</t>
  </si>
  <si>
    <t>戸出支店</t>
  </si>
  <si>
    <t>石動支店</t>
  </si>
  <si>
    <t>津沢支店</t>
  </si>
  <si>
    <t>福野支店</t>
  </si>
  <si>
    <t>井波支店</t>
  </si>
  <si>
    <t>福光支店</t>
  </si>
  <si>
    <t>城端支店</t>
  </si>
  <si>
    <t>高岡南中央支店</t>
  </si>
  <si>
    <t>新湊西出張所</t>
  </si>
  <si>
    <t>高岡清水町支店</t>
  </si>
  <si>
    <t>野村支店</t>
  </si>
  <si>
    <t>西高岡出張所</t>
  </si>
  <si>
    <t>庄川支店</t>
  </si>
  <si>
    <t>能町出張所</t>
  </si>
  <si>
    <t>羽広出張所</t>
  </si>
  <si>
    <t>高岡総合市場出張所</t>
  </si>
  <si>
    <t>太閤山支店</t>
  </si>
  <si>
    <t>高岡市役所出張所</t>
  </si>
  <si>
    <t>東大通支店</t>
  </si>
  <si>
    <t>英町出張所</t>
  </si>
  <si>
    <t>金沢駅前支店</t>
  </si>
  <si>
    <t>橋場出張所</t>
  </si>
  <si>
    <t>賢坂辻支店</t>
  </si>
  <si>
    <t>小立野支店</t>
  </si>
  <si>
    <t>野町出張所</t>
  </si>
  <si>
    <t>犀川支店</t>
  </si>
  <si>
    <t>津幡支店</t>
  </si>
  <si>
    <t>かほく支店</t>
  </si>
  <si>
    <t>小松南支店</t>
  </si>
  <si>
    <t>美川支店</t>
  </si>
  <si>
    <t>大聖寺支店</t>
  </si>
  <si>
    <t>山代支店</t>
  </si>
  <si>
    <t>山中支店</t>
  </si>
  <si>
    <t>七尾支店</t>
  </si>
  <si>
    <t>羽咋支店</t>
  </si>
  <si>
    <t>輪島支店</t>
  </si>
  <si>
    <t>珠洲支店</t>
  </si>
  <si>
    <t>金沢問屋町支店</t>
  </si>
  <si>
    <t>泉野支店</t>
  </si>
  <si>
    <t>野々市支店</t>
  </si>
  <si>
    <t>新神田支店</t>
  </si>
  <si>
    <t>松任支店</t>
  </si>
  <si>
    <t>西金沢出張所</t>
  </si>
  <si>
    <t>能美支店</t>
  </si>
  <si>
    <t>東金沢出張所</t>
  </si>
  <si>
    <t>大徳支店</t>
  </si>
  <si>
    <t>金沢西インター支店</t>
  </si>
  <si>
    <t>金沢南中央支店</t>
  </si>
  <si>
    <t>もりの里支店</t>
  </si>
  <si>
    <t>福井駅前出張所</t>
  </si>
  <si>
    <t>福井松本支店</t>
  </si>
  <si>
    <t>福井西中央支店</t>
  </si>
  <si>
    <t>木田支店</t>
  </si>
  <si>
    <t>金津支店</t>
  </si>
  <si>
    <t>芦原支店</t>
  </si>
  <si>
    <t>勝山支店</t>
  </si>
  <si>
    <t>武生支店</t>
  </si>
  <si>
    <t>鯖江支店</t>
  </si>
  <si>
    <t>今立支店</t>
  </si>
  <si>
    <t>敦賀支店</t>
  </si>
  <si>
    <t>福井東支店</t>
  </si>
  <si>
    <t>敦賀西出張所</t>
  </si>
  <si>
    <t>二の宮支店</t>
  </si>
  <si>
    <t>開発出張所</t>
  </si>
  <si>
    <t>花堂出張所</t>
  </si>
  <si>
    <t>米松支店</t>
  </si>
  <si>
    <t>神明支店</t>
  </si>
  <si>
    <t>武生東出張所</t>
  </si>
  <si>
    <t>苗穂支店</t>
  </si>
  <si>
    <t>江別支店</t>
  </si>
  <si>
    <t>奥沢出張所</t>
  </si>
  <si>
    <t>五稜郭支店</t>
  </si>
  <si>
    <t>函館東支店</t>
  </si>
  <si>
    <t>元町出張所</t>
  </si>
  <si>
    <t>東篠路出張所</t>
  </si>
  <si>
    <t>国際事務センター支店</t>
  </si>
  <si>
    <t>金山橋支店</t>
  </si>
  <si>
    <t>高山支店</t>
  </si>
  <si>
    <t>らいちょう支店</t>
  </si>
  <si>
    <t>富山銀行</t>
  </si>
  <si>
    <t>鴨島支店</t>
  </si>
  <si>
    <t>横田支店</t>
  </si>
  <si>
    <t>駅南支店</t>
  </si>
  <si>
    <t>成美支店</t>
  </si>
  <si>
    <t>諏訪川原支店</t>
  </si>
  <si>
    <t>中島支店</t>
  </si>
  <si>
    <t>婦中支店</t>
  </si>
  <si>
    <t>不二越町支店</t>
  </si>
  <si>
    <t>砺波チューリップ支店</t>
  </si>
  <si>
    <t>福光中央支店</t>
  </si>
  <si>
    <t>金沢営業部</t>
  </si>
  <si>
    <t>北國銀行</t>
  </si>
  <si>
    <t>武蔵ヶ辻支店</t>
  </si>
  <si>
    <t>香林坊支店</t>
  </si>
  <si>
    <t>片町支店</t>
  </si>
  <si>
    <t>野町支店</t>
  </si>
  <si>
    <t>寺町支店</t>
  </si>
  <si>
    <t>英町支店</t>
  </si>
  <si>
    <t>犀川中央支店</t>
  </si>
  <si>
    <t>笠市支店</t>
  </si>
  <si>
    <t>金石支店</t>
  </si>
  <si>
    <t>浅野川支店</t>
  </si>
  <si>
    <t>金沢城北支店</t>
  </si>
  <si>
    <t>森本支店</t>
  </si>
  <si>
    <t>円光寺支店</t>
  </si>
  <si>
    <t>内灘支店</t>
  </si>
  <si>
    <t>大桑橋支店</t>
  </si>
  <si>
    <t>金沢西部支店</t>
  </si>
  <si>
    <t>伏見台支店</t>
  </si>
  <si>
    <t>西金沢支店</t>
  </si>
  <si>
    <t>額支店</t>
  </si>
  <si>
    <t>北安江支店</t>
  </si>
  <si>
    <t>鳴和支店</t>
  </si>
  <si>
    <t>旭町支店</t>
  </si>
  <si>
    <t>増泉支店</t>
  </si>
  <si>
    <t>内灘大学通り支店</t>
  </si>
  <si>
    <t>保古町支店</t>
  </si>
  <si>
    <t>玉鉾支店</t>
  </si>
  <si>
    <t>みずき支店</t>
  </si>
  <si>
    <t>北國新聞社出張所</t>
  </si>
  <si>
    <t>八日市支店</t>
  </si>
  <si>
    <t>神谷内支店</t>
  </si>
  <si>
    <t>杜の里支店</t>
  </si>
  <si>
    <t>押野支店</t>
  </si>
  <si>
    <t>金沢市役所支店</t>
  </si>
  <si>
    <t>動橋支店</t>
  </si>
  <si>
    <t>片山津支店</t>
  </si>
  <si>
    <t>小松中央支店</t>
  </si>
  <si>
    <t>粟津駅前支店</t>
  </si>
  <si>
    <t>根上支店</t>
  </si>
  <si>
    <t>寺井支店</t>
  </si>
  <si>
    <t>辰口支店</t>
  </si>
  <si>
    <t>鶴来支店</t>
  </si>
  <si>
    <t>軽海支店</t>
  </si>
  <si>
    <t>松が丘支店</t>
  </si>
  <si>
    <t>松任北支店</t>
  </si>
  <si>
    <t>粟田支店</t>
  </si>
  <si>
    <t>川北支店</t>
  </si>
  <si>
    <t>小松東支店</t>
  </si>
  <si>
    <t>宇野気支店</t>
  </si>
  <si>
    <t>七塚支店</t>
  </si>
  <si>
    <t>押水支店</t>
  </si>
  <si>
    <t>富来支店</t>
  </si>
  <si>
    <t>中能登支店</t>
  </si>
  <si>
    <t>和倉支店</t>
  </si>
  <si>
    <t>穴水支店</t>
  </si>
  <si>
    <t>門前支店</t>
  </si>
  <si>
    <t>宇出津支店</t>
  </si>
  <si>
    <t>松波支店</t>
  </si>
  <si>
    <t>富山南支店</t>
  </si>
  <si>
    <t>富山東部支店</t>
  </si>
  <si>
    <t>南砺支店</t>
  </si>
  <si>
    <t>丹南支店</t>
  </si>
  <si>
    <t>チャネル統括支店</t>
  </si>
  <si>
    <t>福井銀行</t>
  </si>
  <si>
    <t>県庁公務部（現在存在しない）</t>
  </si>
  <si>
    <t>福井中央支店</t>
  </si>
  <si>
    <t>花月支店</t>
  </si>
  <si>
    <t>田原町支店</t>
  </si>
  <si>
    <t>さくら通り支店</t>
  </si>
  <si>
    <t>勝見支店</t>
  </si>
  <si>
    <t>花堂支店</t>
  </si>
  <si>
    <t>橋南支店</t>
  </si>
  <si>
    <t>森田支店</t>
  </si>
  <si>
    <t>東郷支店</t>
  </si>
  <si>
    <t>松岡支店</t>
  </si>
  <si>
    <t>福井市役所支店</t>
  </si>
  <si>
    <t>文京支店</t>
  </si>
  <si>
    <t>新田塚出張所</t>
  </si>
  <si>
    <t>新保支店</t>
  </si>
  <si>
    <t>板垣支店</t>
  </si>
  <si>
    <t>学園出張所</t>
  </si>
  <si>
    <t>福井医大支店</t>
  </si>
  <si>
    <t>種池支店</t>
  </si>
  <si>
    <t>経田支店</t>
  </si>
  <si>
    <t>ジュラチック王国支店</t>
  </si>
  <si>
    <t>河和田支店</t>
  </si>
  <si>
    <t>東鯖江支店</t>
  </si>
  <si>
    <t>朝日町支店</t>
  </si>
  <si>
    <t>織田支店</t>
  </si>
  <si>
    <t>武生西支店</t>
  </si>
  <si>
    <t>味真野支店</t>
  </si>
  <si>
    <t>村国支店</t>
  </si>
  <si>
    <t>武生南支店</t>
  </si>
  <si>
    <t>武生北支店</t>
  </si>
  <si>
    <t>河野支店</t>
  </si>
  <si>
    <t>南条支店</t>
  </si>
  <si>
    <t>今庄支店</t>
  </si>
  <si>
    <t>三番通出張所</t>
  </si>
  <si>
    <t>上志比支店</t>
  </si>
  <si>
    <t>永平寺支店</t>
  </si>
  <si>
    <t>美山支店</t>
  </si>
  <si>
    <t>丸岡支店</t>
  </si>
  <si>
    <t>坂井町支店</t>
  </si>
  <si>
    <t>春江支店</t>
  </si>
  <si>
    <t>春江西出張所</t>
  </si>
  <si>
    <t>三国本町出張所</t>
  </si>
  <si>
    <t>敦賀港支店</t>
  </si>
  <si>
    <t>美浜支店</t>
  </si>
  <si>
    <t>三方支店</t>
  </si>
  <si>
    <t>小浜支店</t>
  </si>
  <si>
    <t>東小浜支店</t>
  </si>
  <si>
    <t>名田庄支店</t>
  </si>
  <si>
    <t>上中支店</t>
  </si>
  <si>
    <t>おおい支店</t>
  </si>
  <si>
    <t>金沢東山出張所</t>
  </si>
  <si>
    <t>金沢医科大学病院支店</t>
  </si>
  <si>
    <t>上荒屋支店</t>
  </si>
  <si>
    <t>舞鶴支店</t>
  </si>
  <si>
    <t>ビジネスセンター支店</t>
  </si>
  <si>
    <t>イーネット出張所</t>
  </si>
  <si>
    <t>ローソン出張所</t>
  </si>
  <si>
    <t>セブン出張所</t>
  </si>
  <si>
    <t>静岡銀行</t>
  </si>
  <si>
    <t>ジムサポート支店</t>
  </si>
  <si>
    <t>呉服町支店</t>
  </si>
  <si>
    <t>しずはた支店</t>
  </si>
  <si>
    <t>新通支店</t>
  </si>
  <si>
    <t>安西支店</t>
  </si>
  <si>
    <t>用宗支店</t>
  </si>
  <si>
    <t>北安東支店</t>
  </si>
  <si>
    <t>登呂支店</t>
  </si>
  <si>
    <t>沓谷支店</t>
  </si>
  <si>
    <t>馬淵支店</t>
  </si>
  <si>
    <t>下島支店</t>
  </si>
  <si>
    <t>瀬名支店</t>
  </si>
  <si>
    <t>三保支店</t>
  </si>
  <si>
    <t>清水中央支店</t>
  </si>
  <si>
    <t>草薙支店</t>
  </si>
  <si>
    <t>興津支店</t>
  </si>
  <si>
    <t>清水南支店</t>
  </si>
  <si>
    <t>蒲原支店</t>
  </si>
  <si>
    <t>由比支店</t>
  </si>
  <si>
    <t>清水北支店</t>
  </si>
  <si>
    <t>東静岡駅支店</t>
  </si>
  <si>
    <t>焼津支店</t>
  </si>
  <si>
    <t>焼津南支店</t>
  </si>
  <si>
    <t>藤枝支店</t>
  </si>
  <si>
    <t>藤枝駅支店</t>
  </si>
  <si>
    <t>大井川支店</t>
  </si>
  <si>
    <t>島田支店</t>
  </si>
  <si>
    <t>島田東支店</t>
  </si>
  <si>
    <t>金谷支店</t>
  </si>
  <si>
    <t>家山支店</t>
  </si>
  <si>
    <t>初倉支店</t>
  </si>
  <si>
    <t>西焼津支店</t>
  </si>
  <si>
    <t>相良支店</t>
  </si>
  <si>
    <t>榛原支店</t>
  </si>
  <si>
    <t>御前崎支店</t>
  </si>
  <si>
    <t>下田支店</t>
  </si>
  <si>
    <t>稲取支店</t>
  </si>
  <si>
    <t>河津支店</t>
  </si>
  <si>
    <t>松崎支店</t>
  </si>
  <si>
    <t>土肥支店</t>
  </si>
  <si>
    <t>熱海支店</t>
  </si>
  <si>
    <t>伊東支店</t>
  </si>
  <si>
    <t>伊豆高原支店</t>
  </si>
  <si>
    <t>三島駅北支店</t>
  </si>
  <si>
    <t>長泉支店</t>
  </si>
  <si>
    <t>修善寺支店</t>
  </si>
  <si>
    <t>大仁支店</t>
  </si>
  <si>
    <t>伊豆長岡支店</t>
  </si>
  <si>
    <t>韮山支店</t>
  </si>
  <si>
    <t>下土狩支店</t>
  </si>
  <si>
    <t>函南支店</t>
  </si>
  <si>
    <t>下香貫支店</t>
  </si>
  <si>
    <t>沼津西支店</t>
  </si>
  <si>
    <t>沼津駅北支店</t>
  </si>
  <si>
    <t>沼津金岡支店</t>
  </si>
  <si>
    <t>御殿場支店</t>
  </si>
  <si>
    <t>裾野支店</t>
  </si>
  <si>
    <t>御殿場東支店</t>
  </si>
  <si>
    <t>御殿場西支店</t>
  </si>
  <si>
    <t>吉原支店</t>
  </si>
  <si>
    <t>吉原北支店</t>
  </si>
  <si>
    <t>富士宮支店</t>
  </si>
  <si>
    <t>富士宮東支店</t>
  </si>
  <si>
    <t>鷹岡支店</t>
  </si>
  <si>
    <t>富士支店</t>
  </si>
  <si>
    <t>富士川支店</t>
  </si>
  <si>
    <t>富士中央支店</t>
  </si>
  <si>
    <t>広見支店</t>
  </si>
  <si>
    <t>富士駅南支店</t>
  </si>
  <si>
    <t>富士宮北支店</t>
  </si>
  <si>
    <t>イオン富士宮店出張所</t>
  </si>
  <si>
    <t>掛川支店</t>
  </si>
  <si>
    <t>掛川東支店</t>
  </si>
  <si>
    <t>菊川支店</t>
  </si>
  <si>
    <t>小笠支店</t>
  </si>
  <si>
    <t>御前崎中央支店</t>
  </si>
  <si>
    <t>森町支店</t>
  </si>
  <si>
    <t>掛川西支店</t>
  </si>
  <si>
    <t>見付支店</t>
  </si>
  <si>
    <t>福田支店</t>
  </si>
  <si>
    <t>竜洋支店</t>
  </si>
  <si>
    <t>袋井支店</t>
  </si>
  <si>
    <t>山梨支店</t>
  </si>
  <si>
    <t>大須賀支店</t>
  </si>
  <si>
    <t>浅羽支店</t>
  </si>
  <si>
    <t>袋井西支店</t>
  </si>
  <si>
    <t>天竜支店</t>
  </si>
  <si>
    <t>西鹿島支店</t>
  </si>
  <si>
    <t>有玉支店</t>
  </si>
  <si>
    <t>引佐支店</t>
  </si>
  <si>
    <t>細江支店</t>
  </si>
  <si>
    <t>三ヶ日支店</t>
  </si>
  <si>
    <t>三方が原支店</t>
  </si>
  <si>
    <t>上新屋支店</t>
  </si>
  <si>
    <t>浜松高丘支店</t>
  </si>
  <si>
    <t>入野支店</t>
  </si>
  <si>
    <t>浜松南支店</t>
  </si>
  <si>
    <t>浜松営業部</t>
  </si>
  <si>
    <t>砂山支店</t>
  </si>
  <si>
    <t>成子支店</t>
  </si>
  <si>
    <t>名塚支店</t>
  </si>
  <si>
    <t>富塚支店</t>
  </si>
  <si>
    <t>名残出張所</t>
  </si>
  <si>
    <t>浜松中央支店</t>
  </si>
  <si>
    <t>相生支店</t>
  </si>
  <si>
    <t>笠井支店</t>
  </si>
  <si>
    <t>市野支店</t>
  </si>
  <si>
    <t>ささがせ支店</t>
  </si>
  <si>
    <t>可美支店</t>
  </si>
  <si>
    <t>篠原支店</t>
  </si>
  <si>
    <t>雄踏支店</t>
  </si>
  <si>
    <t>舞阪支店</t>
  </si>
  <si>
    <t>新居支店</t>
  </si>
  <si>
    <t>湖西支店</t>
  </si>
  <si>
    <t>館山寺支店</t>
  </si>
  <si>
    <t>葵町支店</t>
  </si>
  <si>
    <t>上島支店</t>
  </si>
  <si>
    <t>佐鳴台支店</t>
  </si>
  <si>
    <t>小林支店</t>
  </si>
  <si>
    <t>浜北支店</t>
  </si>
  <si>
    <t>浜松西支店</t>
  </si>
  <si>
    <t>蜆塚支店</t>
  </si>
  <si>
    <t>浜松中央市場支店</t>
  </si>
  <si>
    <t>白楽支店</t>
  </si>
  <si>
    <t>スルガ銀行</t>
  </si>
  <si>
    <t>ミッドタウン支店</t>
  </si>
  <si>
    <t>大宮出張所</t>
  </si>
  <si>
    <t>千葉出張所</t>
  </si>
  <si>
    <t>個人専用支店</t>
  </si>
  <si>
    <t>神奈川県庁出張所</t>
  </si>
  <si>
    <t>横浜弥生台支店</t>
  </si>
  <si>
    <t>横浜戸塚支店</t>
  </si>
  <si>
    <t>横浜日吉支店</t>
  </si>
  <si>
    <t>横浜磯子支店</t>
  </si>
  <si>
    <t>横浜六ツ川支店</t>
  </si>
  <si>
    <t>三浦海岸支店</t>
  </si>
  <si>
    <t>横須賀武山支店</t>
  </si>
  <si>
    <t>慶應義塾大学出張所</t>
  </si>
  <si>
    <t>浜見平支店</t>
  </si>
  <si>
    <t>茅ヶ崎鶴が台支店</t>
  </si>
  <si>
    <t>ららぽーと湘南平塚出張所</t>
  </si>
  <si>
    <t>厚木鳶尾支店</t>
  </si>
  <si>
    <t>小田原東支店</t>
  </si>
  <si>
    <t>大井松田支店</t>
  </si>
  <si>
    <t>南足柄支店</t>
  </si>
  <si>
    <t>箱根支店</t>
  </si>
  <si>
    <t>熱海駅支店</t>
  </si>
  <si>
    <t>伊東駅支店</t>
  </si>
  <si>
    <t>三島セントラル支店</t>
  </si>
  <si>
    <t>御殿場駅支店</t>
  </si>
  <si>
    <t>沼津駅支店</t>
  </si>
  <si>
    <t>沼津岡宮支店</t>
  </si>
  <si>
    <t>沼津港支店</t>
  </si>
  <si>
    <t>沼津南支店</t>
  </si>
  <si>
    <t>沼津静浦支店</t>
  </si>
  <si>
    <t>沼津青野支店</t>
  </si>
  <si>
    <t>沼津あしたか支店</t>
  </si>
  <si>
    <t>沼津セントラル支店</t>
  </si>
  <si>
    <t>沼津市役所出張所</t>
  </si>
  <si>
    <t>富士吉原支店</t>
  </si>
  <si>
    <t>沼津原町支店</t>
  </si>
  <si>
    <t>徳倉支店</t>
  </si>
  <si>
    <t>富士鷹岡支店</t>
  </si>
  <si>
    <t>ウェルディ長泉出張所</t>
  </si>
  <si>
    <t>伊豆中央支店</t>
  </si>
  <si>
    <t>中伊豆支店</t>
  </si>
  <si>
    <t>伊豆稲取支店</t>
  </si>
  <si>
    <t>イービジネスダイレクト支店</t>
  </si>
  <si>
    <t>ダイレクトワン支店</t>
  </si>
  <si>
    <t>ドリームダイレクト支店</t>
  </si>
  <si>
    <t>清水駅支店</t>
  </si>
  <si>
    <t>清水三保支店</t>
  </si>
  <si>
    <t>清水高橋支店</t>
  </si>
  <si>
    <t>東静岡支店</t>
  </si>
  <si>
    <t>静岡南支店</t>
  </si>
  <si>
    <t>静岡県庁支店</t>
  </si>
  <si>
    <t>静岡東支店</t>
  </si>
  <si>
    <t>掛川駅前出張所</t>
  </si>
  <si>
    <t>浜松追分支店</t>
  </si>
  <si>
    <t>浜松北支店</t>
  </si>
  <si>
    <t>ＡＮＡ支店</t>
  </si>
  <si>
    <t>タウンネットワーク支店</t>
  </si>
  <si>
    <t>Ｔポイント支店</t>
  </si>
  <si>
    <t>リクルート支店</t>
  </si>
  <si>
    <t>ソネット支店</t>
  </si>
  <si>
    <t>ハウジングローン支店</t>
  </si>
  <si>
    <t>Ｄバンク支店</t>
  </si>
  <si>
    <t>清水銀行</t>
  </si>
  <si>
    <t>事務センター</t>
  </si>
  <si>
    <t>沼津北支店</t>
  </si>
  <si>
    <t>川成島支店</t>
  </si>
  <si>
    <t>伝法支店</t>
  </si>
  <si>
    <t>野中支店</t>
  </si>
  <si>
    <t>須津支店</t>
  </si>
  <si>
    <t>松野支店</t>
  </si>
  <si>
    <t>本町出張所</t>
  </si>
  <si>
    <t>イオンタウン蒲原支店</t>
  </si>
  <si>
    <t>清水みなとインターネット支店</t>
  </si>
  <si>
    <t>袖師支店</t>
  </si>
  <si>
    <t>庵原支店</t>
  </si>
  <si>
    <t>高橋支店</t>
  </si>
  <si>
    <t>入江支店</t>
  </si>
  <si>
    <t>江尻支店</t>
  </si>
  <si>
    <t>梅田町支店</t>
  </si>
  <si>
    <t>堂林支店</t>
  </si>
  <si>
    <t>押切支店</t>
  </si>
  <si>
    <t>駒越支店</t>
  </si>
  <si>
    <t>辻支店</t>
  </si>
  <si>
    <t>下野支店</t>
  </si>
  <si>
    <t>有東坂支店</t>
  </si>
  <si>
    <t>矢部支店</t>
  </si>
  <si>
    <t>八木間支店</t>
  </si>
  <si>
    <t>鷹匠町支店</t>
  </si>
  <si>
    <t>大岩支店</t>
  </si>
  <si>
    <t>安倍川支店</t>
  </si>
  <si>
    <t>藤枝駅西支店</t>
  </si>
  <si>
    <t>大富支店</t>
  </si>
  <si>
    <t>浜松東支店</t>
  </si>
  <si>
    <t>曳馬支店</t>
  </si>
  <si>
    <t>篠ヶ瀬支店</t>
  </si>
  <si>
    <t>大垣共立銀行</t>
  </si>
  <si>
    <t>大垣駅前支店</t>
  </si>
  <si>
    <t>船町出張所</t>
  </si>
  <si>
    <t>久瀬川支店</t>
  </si>
  <si>
    <t>藤江支店</t>
  </si>
  <si>
    <t>岐阜駅前支店</t>
  </si>
  <si>
    <t>今小町支店</t>
  </si>
  <si>
    <t>千手堂支店</t>
  </si>
  <si>
    <t>関支店</t>
  </si>
  <si>
    <t>羽島支店</t>
  </si>
  <si>
    <t>美濃加茂支店</t>
  </si>
  <si>
    <t>美濃支店</t>
  </si>
  <si>
    <t>揖斐支店</t>
  </si>
  <si>
    <t>養老支店</t>
  </si>
  <si>
    <t>垂井支店</t>
  </si>
  <si>
    <t>関ヶ原支店</t>
  </si>
  <si>
    <t>墨俣支店</t>
  </si>
  <si>
    <t>海津支店</t>
  </si>
  <si>
    <t>今尾代理店</t>
  </si>
  <si>
    <t>南濃代理店</t>
  </si>
  <si>
    <t>野寺代理店</t>
  </si>
  <si>
    <t>笠松支店</t>
  </si>
  <si>
    <t>北方支店</t>
  </si>
  <si>
    <t>穂積支店</t>
  </si>
  <si>
    <t>川辺支店</t>
  </si>
  <si>
    <t>白川口支店</t>
  </si>
  <si>
    <t>各務原支店</t>
  </si>
  <si>
    <t>テラッセ納屋橋支店</t>
  </si>
  <si>
    <t>多度支店</t>
  </si>
  <si>
    <t>長浜支店</t>
  </si>
  <si>
    <t>茶屋坂支店</t>
  </si>
  <si>
    <t>高辻支店</t>
  </si>
  <si>
    <t>梅林支店</t>
  </si>
  <si>
    <t>加納支店</t>
  </si>
  <si>
    <t>則武支店</t>
  </si>
  <si>
    <t>ニュータウン特別出張所</t>
  </si>
  <si>
    <t>鵜沼支店</t>
  </si>
  <si>
    <t>有松支店</t>
  </si>
  <si>
    <t>岐南支店</t>
  </si>
  <si>
    <t>鏡島支店</t>
  </si>
  <si>
    <t>西濃総合庁舎出張所</t>
  </si>
  <si>
    <t>長良支店</t>
  </si>
  <si>
    <t>春日井市役所出張所</t>
  </si>
  <si>
    <t>大里支店</t>
  </si>
  <si>
    <t>田県支店</t>
  </si>
  <si>
    <t>東中島支店</t>
  </si>
  <si>
    <t>黒野支店</t>
  </si>
  <si>
    <t>高富支店</t>
  </si>
  <si>
    <t>佐織支店</t>
  </si>
  <si>
    <t>巣南支店</t>
  </si>
  <si>
    <t>長松出張所</t>
  </si>
  <si>
    <t>浅井支店</t>
  </si>
  <si>
    <t>雄飛ヶ丘特別出張所</t>
  </si>
  <si>
    <t>甚目寺支店</t>
  </si>
  <si>
    <t>中川支店</t>
  </si>
  <si>
    <t>駒野代理店</t>
  </si>
  <si>
    <t>林町出張所</t>
  </si>
  <si>
    <t>鶴見出張所</t>
  </si>
  <si>
    <t>東野支店</t>
  </si>
  <si>
    <t>安八支店</t>
  </si>
  <si>
    <t>荒尾出張所</t>
  </si>
  <si>
    <t>領下出張所</t>
  </si>
  <si>
    <t>正木出張所</t>
  </si>
  <si>
    <t>味美支店</t>
  </si>
  <si>
    <t>宿地出張所</t>
  </si>
  <si>
    <t>おがせ支店</t>
  </si>
  <si>
    <t>上石津出張所</t>
  </si>
  <si>
    <t>師勝支店</t>
  </si>
  <si>
    <t>神田町出張所</t>
  </si>
  <si>
    <t>稲葉出張所</t>
  </si>
  <si>
    <t>大垣市役所出張所</t>
  </si>
  <si>
    <t>可児支店</t>
  </si>
  <si>
    <t>土田出張所</t>
  </si>
  <si>
    <t>扶桑支店</t>
  </si>
  <si>
    <t>土岐支店</t>
  </si>
  <si>
    <t>星川出張所</t>
  </si>
  <si>
    <t>七宝支店</t>
  </si>
  <si>
    <t>長森支店</t>
  </si>
  <si>
    <t>瑞浪支店</t>
  </si>
  <si>
    <t>真正支店</t>
  </si>
  <si>
    <t>如意申出張所</t>
  </si>
  <si>
    <t>蘇原支店</t>
  </si>
  <si>
    <t>島支店</t>
  </si>
  <si>
    <t>芥見支店</t>
  </si>
  <si>
    <t>西可児出張所</t>
  </si>
  <si>
    <t>押越出張所</t>
  </si>
  <si>
    <t>江並支店</t>
  </si>
  <si>
    <t>関口出張所</t>
  </si>
  <si>
    <t>恵那支店</t>
  </si>
  <si>
    <t>一宮南支店</t>
  </si>
  <si>
    <t>穂積北出張所</t>
  </si>
  <si>
    <t>エブリデープラザ岐阜出張所</t>
  </si>
  <si>
    <t>イオン春日井出張所</t>
  </si>
  <si>
    <t>エブリデープラザ高山出張所</t>
  </si>
  <si>
    <t>白鳥支店</t>
  </si>
  <si>
    <t>美並出張所</t>
  </si>
  <si>
    <t>ネットプラザ支店</t>
  </si>
  <si>
    <t>柳津支店</t>
  </si>
  <si>
    <t>多治見北支店</t>
  </si>
  <si>
    <t>アクアウォーク大垣出張所</t>
  </si>
  <si>
    <t>名駅出張所</t>
  </si>
  <si>
    <t>平和堂長久手出張所</t>
  </si>
  <si>
    <t>ながくて支店</t>
  </si>
  <si>
    <t>ドライブスルーながくて出張所</t>
  </si>
  <si>
    <t>ぎふ県庁支店</t>
  </si>
  <si>
    <t>下呂代理店</t>
  </si>
  <si>
    <t>飛騨古川代理店</t>
  </si>
  <si>
    <t>県民ふれあい会館出張所</t>
  </si>
  <si>
    <t>事務管理部事務集中</t>
  </si>
  <si>
    <t>十六銀行</t>
  </si>
  <si>
    <t>岐阜市役所支店</t>
  </si>
  <si>
    <t>カラフルタウン岐阜出張所</t>
  </si>
  <si>
    <t>田神出張所</t>
  </si>
  <si>
    <t>北長良支店</t>
  </si>
  <si>
    <t>三田洞支店</t>
  </si>
  <si>
    <t>忠節支店</t>
  </si>
  <si>
    <t>高見支店</t>
  </si>
  <si>
    <t>正木支店</t>
  </si>
  <si>
    <t>岐阜中央支店</t>
  </si>
  <si>
    <t>西野町支店</t>
  </si>
  <si>
    <t>今沢町支店</t>
  </si>
  <si>
    <t>柳ケ瀬支店</t>
  </si>
  <si>
    <t>岩地支店</t>
  </si>
  <si>
    <t>野一色支店</t>
  </si>
  <si>
    <t>真砂町支店</t>
  </si>
  <si>
    <t>岐阜駅前出張所</t>
  </si>
  <si>
    <t>市橋支店</t>
  </si>
  <si>
    <t>六条支店</t>
  </si>
  <si>
    <t>鶉支店</t>
  </si>
  <si>
    <t>あかなべ支店</t>
  </si>
  <si>
    <t>清本町出張所</t>
  </si>
  <si>
    <t>東加納出張所</t>
  </si>
  <si>
    <t>東各務原支店</t>
  </si>
  <si>
    <t>北穂積支店</t>
  </si>
  <si>
    <t>ソフトピアジャパン出張所</t>
  </si>
  <si>
    <t>下恵土出張所</t>
  </si>
  <si>
    <t>揖斐川支店</t>
  </si>
  <si>
    <t>大垣南支店</t>
  </si>
  <si>
    <t>大垣北支店</t>
  </si>
  <si>
    <t>大垣西支店</t>
  </si>
  <si>
    <t>大垣東支店</t>
  </si>
  <si>
    <t>高須支店</t>
  </si>
  <si>
    <t>関ケ原支店</t>
  </si>
  <si>
    <t>東関出張所</t>
  </si>
  <si>
    <t>西関支店</t>
  </si>
  <si>
    <t>西可児支店</t>
  </si>
  <si>
    <t>御嵩支店</t>
  </si>
  <si>
    <t>今渡支店</t>
  </si>
  <si>
    <t>八百津支店</t>
  </si>
  <si>
    <t>古井支店</t>
  </si>
  <si>
    <t>西多治見支店</t>
  </si>
  <si>
    <t>妻木下石支店</t>
  </si>
  <si>
    <t>駄知支店</t>
  </si>
  <si>
    <t>明知支店</t>
  </si>
  <si>
    <t>岩村支店</t>
  </si>
  <si>
    <t>南中津川支店</t>
  </si>
  <si>
    <t>下呂支店</t>
  </si>
  <si>
    <t>益田支店</t>
  </si>
  <si>
    <t>高山駅前支店</t>
  </si>
  <si>
    <t>西高山支店</t>
  </si>
  <si>
    <t>北羽島支店</t>
  </si>
  <si>
    <t>東稲沢支店</t>
  </si>
  <si>
    <t>リソラ大府出張所</t>
  </si>
  <si>
    <t>Ｑローン支店</t>
  </si>
  <si>
    <t>清洲支店</t>
  </si>
  <si>
    <t>美和支店</t>
  </si>
  <si>
    <t>大須支店</t>
  </si>
  <si>
    <t>楠町支店</t>
  </si>
  <si>
    <t>名東支店</t>
  </si>
  <si>
    <t>桜山支店</t>
  </si>
  <si>
    <t>天白支店</t>
  </si>
  <si>
    <t>緑支店</t>
  </si>
  <si>
    <t>星が丘支店</t>
  </si>
  <si>
    <t>山之手支店</t>
  </si>
  <si>
    <t>岡崎羽根支店</t>
  </si>
  <si>
    <t>三重銀行</t>
  </si>
  <si>
    <t>四日市駅前支店</t>
  </si>
  <si>
    <t>西支店</t>
  </si>
  <si>
    <t>四日市市役所内支店</t>
  </si>
  <si>
    <t>富田駅前支店</t>
  </si>
  <si>
    <t>塩浜支店</t>
  </si>
  <si>
    <t>新道支店</t>
  </si>
  <si>
    <t>三重支店</t>
  </si>
  <si>
    <t>常磐支店</t>
  </si>
  <si>
    <t>四郷支店</t>
  </si>
  <si>
    <t>北勢市場支店</t>
  </si>
  <si>
    <t>阿倉川支店</t>
  </si>
  <si>
    <t>楠支店</t>
  </si>
  <si>
    <t>日永支店</t>
  </si>
  <si>
    <t>朝日支店</t>
  </si>
  <si>
    <t>大矢知支店</t>
  </si>
  <si>
    <t>久保田支店</t>
  </si>
  <si>
    <t>山城支店</t>
  </si>
  <si>
    <t>鈴峰支店</t>
  </si>
  <si>
    <t>伊賀新堂支店</t>
  </si>
  <si>
    <t>大山田支店</t>
  </si>
  <si>
    <t>北菰野支店</t>
  </si>
  <si>
    <t>東員支店</t>
  </si>
  <si>
    <t>星川支店</t>
  </si>
  <si>
    <t>員弁支店</t>
  </si>
  <si>
    <t>阿下喜支店</t>
  </si>
  <si>
    <t>桑名中央支店</t>
  </si>
  <si>
    <t>菰野支店</t>
  </si>
  <si>
    <t>白子支店</t>
  </si>
  <si>
    <t>旭が丘支店</t>
  </si>
  <si>
    <t>千代崎支店</t>
  </si>
  <si>
    <t>鈴鹿中央支店</t>
  </si>
  <si>
    <t>平田町駅前支店</t>
  </si>
  <si>
    <t>長太支店</t>
  </si>
  <si>
    <t>石薬師南支店</t>
  </si>
  <si>
    <t>南玉垣支店</t>
  </si>
  <si>
    <t>亀山中央支店</t>
  </si>
  <si>
    <t>津中央支店</t>
  </si>
  <si>
    <t>久居駅前支店</t>
  </si>
  <si>
    <t>松阪中央支店</t>
  </si>
  <si>
    <t>伊勢中央支店</t>
  </si>
  <si>
    <t>三重大学前支店</t>
  </si>
  <si>
    <t>高茶屋小森支店</t>
  </si>
  <si>
    <t>鳥羽中央支店</t>
  </si>
  <si>
    <t>志摩支店</t>
  </si>
  <si>
    <t>名古屋法人営業部</t>
  </si>
  <si>
    <t>天白原駅前支店</t>
  </si>
  <si>
    <t>佐古木支店</t>
  </si>
  <si>
    <t>伊賀支店</t>
  </si>
  <si>
    <t>佐那具支店</t>
  </si>
  <si>
    <t>島ケ原支店</t>
  </si>
  <si>
    <t>名張中央支店</t>
  </si>
  <si>
    <t>大阪法人営業部</t>
  </si>
  <si>
    <t>ファースト支店</t>
  </si>
  <si>
    <t>百五銀行</t>
  </si>
  <si>
    <t>富吉支店</t>
  </si>
  <si>
    <t>当知支店</t>
  </si>
  <si>
    <t>中部法人営業部</t>
  </si>
  <si>
    <t>大高支店</t>
  </si>
  <si>
    <t>新宮支店</t>
  </si>
  <si>
    <t>大阪ネット支店</t>
  </si>
  <si>
    <t>愛知ネット支店</t>
  </si>
  <si>
    <t>桑名駅前出張所</t>
  </si>
  <si>
    <t>矢田支店</t>
  </si>
  <si>
    <t>いなべ支店</t>
  </si>
  <si>
    <t>桑名大山田支店</t>
  </si>
  <si>
    <t>蓮花寺支店</t>
  </si>
  <si>
    <t>大安出張所</t>
  </si>
  <si>
    <t>多度出張所</t>
  </si>
  <si>
    <t>江場支店</t>
  </si>
  <si>
    <t>阿下喜出張所</t>
  </si>
  <si>
    <t>川原町支店</t>
  </si>
  <si>
    <t>四日市西支店</t>
  </si>
  <si>
    <t>生桑支店</t>
  </si>
  <si>
    <t>あかつき台出張所</t>
  </si>
  <si>
    <t>笹川出張所</t>
  </si>
  <si>
    <t>鈴鹿支店</t>
  </si>
  <si>
    <t>加佐登支店</t>
  </si>
  <si>
    <t>亀山支店</t>
  </si>
  <si>
    <t>若松出張所</t>
  </si>
  <si>
    <t>磯山出張所</t>
  </si>
  <si>
    <t>東御幸出張所</t>
  </si>
  <si>
    <t>稲生出張所</t>
  </si>
  <si>
    <t>名張支店</t>
  </si>
  <si>
    <t>桔梗が丘支店</t>
  </si>
  <si>
    <t>城北出張所</t>
  </si>
  <si>
    <t>津駅前支店</t>
  </si>
  <si>
    <t>大門町出張所</t>
  </si>
  <si>
    <t>津新町支店</t>
  </si>
  <si>
    <t>一身田支店</t>
  </si>
  <si>
    <t>白塚支店</t>
  </si>
  <si>
    <t>椋本支店</t>
  </si>
  <si>
    <t>河芸支店</t>
  </si>
  <si>
    <t>久居支店</t>
  </si>
  <si>
    <t>香良洲支店</t>
  </si>
  <si>
    <t>津駅西口支店</t>
  </si>
  <si>
    <t>高茶屋支店</t>
  </si>
  <si>
    <t>嬉野支店</t>
  </si>
  <si>
    <t>津市役所出張所</t>
  </si>
  <si>
    <t>中央市場出張所</t>
  </si>
  <si>
    <t>一志支店</t>
  </si>
  <si>
    <t>栗真出張所</t>
  </si>
  <si>
    <t>五軒町出張所</t>
  </si>
  <si>
    <t>安濃支店</t>
  </si>
  <si>
    <t>戸木出張所</t>
  </si>
  <si>
    <t>津城山支店</t>
  </si>
  <si>
    <t>平生町出張所</t>
  </si>
  <si>
    <t>六軒支店</t>
  </si>
  <si>
    <t>家城支店</t>
  </si>
  <si>
    <t>斎宮支店</t>
  </si>
  <si>
    <t>多気支店</t>
  </si>
  <si>
    <t>大石支店</t>
  </si>
  <si>
    <t>三瀬谷支店</t>
  </si>
  <si>
    <t>大淀支店</t>
  </si>
  <si>
    <t>松阪駅前支店</t>
  </si>
  <si>
    <t>梅村学園前支店</t>
  </si>
  <si>
    <t>筋向橋支店</t>
  </si>
  <si>
    <t>内宮前支店</t>
  </si>
  <si>
    <t>河崎支店</t>
  </si>
  <si>
    <t>田丸支店</t>
  </si>
  <si>
    <t>宮川支店</t>
  </si>
  <si>
    <t>二見浦支店</t>
  </si>
  <si>
    <t>五ケ所支店</t>
  </si>
  <si>
    <t>伊勢御薗支店</t>
  </si>
  <si>
    <t>伊勢志摩市場出張所</t>
  </si>
  <si>
    <t>楠部出張所</t>
  </si>
  <si>
    <t>鳥羽支店</t>
  </si>
  <si>
    <t>鵜方支店</t>
  </si>
  <si>
    <t>波切支店</t>
  </si>
  <si>
    <t>和具支店</t>
  </si>
  <si>
    <t>浜島出張所</t>
  </si>
  <si>
    <t>鳥羽東支店</t>
  </si>
  <si>
    <t>鵜方駅前出張所</t>
  </si>
  <si>
    <t>尾鷲支店</t>
  </si>
  <si>
    <t>長島支店</t>
  </si>
  <si>
    <t>熊野支店</t>
  </si>
  <si>
    <t>海山支店</t>
  </si>
  <si>
    <t>イーポケット支店</t>
  </si>
  <si>
    <t>滋賀銀行</t>
  </si>
  <si>
    <t>坂本支店</t>
  </si>
  <si>
    <t>錦織支店</t>
  </si>
  <si>
    <t>大津市役所出張所</t>
  </si>
  <si>
    <t>唐崎支店</t>
  </si>
  <si>
    <t>西大津駅前出張所</t>
  </si>
  <si>
    <t>膳所支店</t>
  </si>
  <si>
    <t>膳所駅前支店</t>
  </si>
  <si>
    <t>寺辺代理店</t>
  </si>
  <si>
    <t>南郷支店</t>
  </si>
  <si>
    <t>田上代理店</t>
  </si>
  <si>
    <t>瀬田支店</t>
  </si>
  <si>
    <t>中町代理店</t>
  </si>
  <si>
    <t>びわ湖ローズタウン出張所</t>
  </si>
  <si>
    <t>志賀町支店</t>
  </si>
  <si>
    <t>堅田駅前支店</t>
  </si>
  <si>
    <t>仰木雄琴出張所</t>
  </si>
  <si>
    <t>大津駅前支店</t>
  </si>
  <si>
    <t>瀬田駅前支店</t>
  </si>
  <si>
    <t>大江代理店</t>
  </si>
  <si>
    <t>グリーンヒル出張所</t>
  </si>
  <si>
    <t>大津市場代理店</t>
  </si>
  <si>
    <t>栗東支店</t>
  </si>
  <si>
    <t>栗東トレセン前支店</t>
  </si>
  <si>
    <t>南草津駅前支店</t>
  </si>
  <si>
    <t>南笠支店</t>
  </si>
  <si>
    <t>草津市役所出張所</t>
  </si>
  <si>
    <t>草津パーソナル出張所</t>
  </si>
  <si>
    <t>南草津パーソナル出張所</t>
  </si>
  <si>
    <t>大宝支店</t>
  </si>
  <si>
    <t>栗東駅前出張所</t>
  </si>
  <si>
    <t>草津西支店</t>
  </si>
  <si>
    <t>下笠代理店</t>
  </si>
  <si>
    <t>木浜支店</t>
  </si>
  <si>
    <t>守山東代理店</t>
  </si>
  <si>
    <t>野洲支店</t>
  </si>
  <si>
    <t>祇王代理店</t>
  </si>
  <si>
    <t>三上代理店</t>
  </si>
  <si>
    <t>中主支店</t>
  </si>
  <si>
    <t>守山北支店</t>
  </si>
  <si>
    <t>播磨田代理店</t>
  </si>
  <si>
    <t>八幡駅前支店</t>
  </si>
  <si>
    <t>八幡西代理店</t>
  </si>
  <si>
    <t>八幡南出張所</t>
  </si>
  <si>
    <t>江頭支店</t>
  </si>
  <si>
    <t>桐原代理店</t>
  </si>
  <si>
    <t>武佐支店</t>
  </si>
  <si>
    <t>安土支店</t>
  </si>
  <si>
    <t>能登川支店</t>
  </si>
  <si>
    <t>大薮支店</t>
  </si>
  <si>
    <t>彦根駅前支店</t>
  </si>
  <si>
    <t>彦根東代理店</t>
  </si>
  <si>
    <t>彦根南支店</t>
  </si>
  <si>
    <t>高宮支店</t>
  </si>
  <si>
    <t>河瀬支店</t>
  </si>
  <si>
    <t>甲良出張所</t>
  </si>
  <si>
    <t>稲枝支店</t>
  </si>
  <si>
    <t>豊郷支店</t>
  </si>
  <si>
    <t>愛知川支店</t>
  </si>
  <si>
    <t>秦荘代理店</t>
  </si>
  <si>
    <t>湖東代理店</t>
  </si>
  <si>
    <t>五個荘支店</t>
  </si>
  <si>
    <t>永源寺代理店</t>
  </si>
  <si>
    <t>八日市東支店</t>
  </si>
  <si>
    <t>水口支店</t>
  </si>
  <si>
    <t>綾野支店</t>
  </si>
  <si>
    <t>土山支店</t>
  </si>
  <si>
    <t>貴生川代理店</t>
  </si>
  <si>
    <t>信楽支店</t>
  </si>
  <si>
    <t>石部支店</t>
  </si>
  <si>
    <t>甲西代理店</t>
  </si>
  <si>
    <t>岩根支店</t>
  </si>
  <si>
    <t>甲西中央支店</t>
  </si>
  <si>
    <t>菩提寺代理店</t>
  </si>
  <si>
    <t>今津支店</t>
  </si>
  <si>
    <t>近江マキノ代理店</t>
  </si>
  <si>
    <t>新旭支店</t>
  </si>
  <si>
    <t>安曇川支店</t>
  </si>
  <si>
    <t>高島支店</t>
  </si>
  <si>
    <t>長浜北支店</t>
  </si>
  <si>
    <t>米原支店</t>
  </si>
  <si>
    <t>近江町支店</t>
  </si>
  <si>
    <t>醒井代理店</t>
  </si>
  <si>
    <t>虎姫支店</t>
  </si>
  <si>
    <t>びわ町代理店</t>
  </si>
  <si>
    <t>湖北代理店</t>
  </si>
  <si>
    <t>高月支店</t>
  </si>
  <si>
    <t>木之本支店</t>
  </si>
  <si>
    <t>山東支店</t>
  </si>
  <si>
    <t>長浜駅前代理店</t>
  </si>
  <si>
    <t>伊吹代理店</t>
  </si>
  <si>
    <t>浅井出張所</t>
  </si>
  <si>
    <t>一乗寺支店</t>
  </si>
  <si>
    <t>山科南支店</t>
  </si>
  <si>
    <t>太秦支店</t>
  </si>
  <si>
    <t>牧野支店</t>
  </si>
  <si>
    <t>四ノ宮支店</t>
  </si>
  <si>
    <t>醍醐支店</t>
  </si>
  <si>
    <t>京都南支店</t>
  </si>
  <si>
    <t>宇治支店</t>
  </si>
  <si>
    <t>北大路支店</t>
  </si>
  <si>
    <t>阪急高槻支店</t>
  </si>
  <si>
    <t>丸太町支店</t>
  </si>
  <si>
    <t>山科支店</t>
  </si>
  <si>
    <t>桂支店</t>
  </si>
  <si>
    <t>京都銀行</t>
  </si>
  <si>
    <t>府庁出張所</t>
  </si>
  <si>
    <t>七条支店</t>
  </si>
  <si>
    <t>府庁前支店</t>
  </si>
  <si>
    <t>西四条支店</t>
  </si>
  <si>
    <t>京都市役所前支店</t>
  </si>
  <si>
    <t>二条駅前支店</t>
  </si>
  <si>
    <t>銀閣寺支店</t>
  </si>
  <si>
    <t>下鴨支店</t>
  </si>
  <si>
    <t>高野支店</t>
  </si>
  <si>
    <t>修学院支店</t>
  </si>
  <si>
    <t>百万遍支店</t>
  </si>
  <si>
    <t>三宅八幡支店</t>
  </si>
  <si>
    <t>常盤支店</t>
  </si>
  <si>
    <t>帷子ノ辻支店</t>
  </si>
  <si>
    <t>嵯峨支店</t>
  </si>
  <si>
    <t>上桂支店</t>
  </si>
  <si>
    <t>太秦安井支店</t>
  </si>
  <si>
    <t>西京極支店</t>
  </si>
  <si>
    <t>洛西支店</t>
  </si>
  <si>
    <t>松尾支店</t>
  </si>
  <si>
    <t>西桂支店</t>
  </si>
  <si>
    <t>白梅町支店</t>
  </si>
  <si>
    <t>紫野支店</t>
  </si>
  <si>
    <t>鞍馬口支店</t>
  </si>
  <si>
    <t>上堀川支店</t>
  </si>
  <si>
    <t>金閣寺支店</t>
  </si>
  <si>
    <t>第二市場出張所</t>
  </si>
  <si>
    <t>吉祥院支店</t>
  </si>
  <si>
    <t>東九条支店</t>
  </si>
  <si>
    <t>久世支店</t>
  </si>
  <si>
    <t>山科中央支店</t>
  </si>
  <si>
    <t>西山科支店</t>
  </si>
  <si>
    <t>山科小野支店</t>
  </si>
  <si>
    <t>京都経済センター出張所</t>
  </si>
  <si>
    <t>下鳥羽支店</t>
  </si>
  <si>
    <t>稲荷支店</t>
  </si>
  <si>
    <t>淀支店</t>
  </si>
  <si>
    <t>墨染支店</t>
  </si>
  <si>
    <t>小栗栖出張所</t>
  </si>
  <si>
    <t>藤森支店</t>
  </si>
  <si>
    <t>桂川支店</t>
  </si>
  <si>
    <t>長岡京駅前支店</t>
  </si>
  <si>
    <t>長岡今里支店</t>
  </si>
  <si>
    <t>松井山手支店</t>
  </si>
  <si>
    <t>八幡中央支店</t>
  </si>
  <si>
    <t>三山木支店</t>
  </si>
  <si>
    <t>宇治田原支店</t>
  </si>
  <si>
    <t>三室戸支店</t>
  </si>
  <si>
    <t>東長岡支店</t>
  </si>
  <si>
    <t>久津川支店</t>
  </si>
  <si>
    <t>大住支店</t>
  </si>
  <si>
    <t>伊勢田支店</t>
  </si>
  <si>
    <t>精華町支店</t>
  </si>
  <si>
    <t>木幡支店</t>
  </si>
  <si>
    <t>男山支店</t>
  </si>
  <si>
    <t>富野荘支店</t>
  </si>
  <si>
    <t>六地蔵支店</t>
  </si>
  <si>
    <t>久御山町支店</t>
  </si>
  <si>
    <t>向日町支店</t>
  </si>
  <si>
    <t>木津支店</t>
  </si>
  <si>
    <t>小倉支店</t>
  </si>
  <si>
    <t>城陽支店</t>
  </si>
  <si>
    <t>亀岡支店</t>
  </si>
  <si>
    <t>北桑支店</t>
  </si>
  <si>
    <t>八木支店</t>
  </si>
  <si>
    <t>園部支店</t>
  </si>
  <si>
    <t>須知支店</t>
  </si>
  <si>
    <t>東亀岡支店</t>
  </si>
  <si>
    <t>福知山支店</t>
  </si>
  <si>
    <t>長田野出張所</t>
  </si>
  <si>
    <t>綾部支店</t>
  </si>
  <si>
    <t>福知山駅南支店</t>
  </si>
  <si>
    <t>東舞鶴支店</t>
  </si>
  <si>
    <t>西舞鶴支店</t>
  </si>
  <si>
    <t>宮津支店</t>
  </si>
  <si>
    <t>岩滝支店</t>
  </si>
  <si>
    <t>加悦谷支店</t>
  </si>
  <si>
    <t>峰山支店</t>
  </si>
  <si>
    <t>網野支店</t>
  </si>
  <si>
    <t>久美浜支店</t>
  </si>
  <si>
    <t>西大津支店</t>
  </si>
  <si>
    <t>近江八幡支店</t>
  </si>
  <si>
    <t>南草津支店</t>
  </si>
  <si>
    <t>山崎支店</t>
  </si>
  <si>
    <t>高槻南支店</t>
  </si>
  <si>
    <t>津田支店</t>
  </si>
  <si>
    <t>高の原支店</t>
  </si>
  <si>
    <t>登美ヶ丘支店</t>
  </si>
  <si>
    <t>王寺支店</t>
  </si>
  <si>
    <t>六甲道支店</t>
  </si>
  <si>
    <t>ＪＲ尼崎駅前支店</t>
  </si>
  <si>
    <t>大日支店</t>
  </si>
  <si>
    <t>堺北花田支店</t>
  </si>
  <si>
    <t>高槻城北支店</t>
  </si>
  <si>
    <t>北野田支店</t>
  </si>
  <si>
    <t>ネットダイレクト支店</t>
  </si>
  <si>
    <t>関西みらい銀行</t>
  </si>
  <si>
    <t>心斎橋営業部</t>
  </si>
  <si>
    <t>難波南支店</t>
  </si>
  <si>
    <t>天王寺支店</t>
  </si>
  <si>
    <t>玉出駅前支店</t>
  </si>
  <si>
    <t>加美支店</t>
  </si>
  <si>
    <t>茨田支店</t>
  </si>
  <si>
    <t>住之江支店</t>
  </si>
  <si>
    <t>豊津支店</t>
  </si>
  <si>
    <t>守口南支店</t>
  </si>
  <si>
    <t>河内花園支店</t>
  </si>
  <si>
    <t>住道駅前支店</t>
  </si>
  <si>
    <t>高安支店</t>
  </si>
  <si>
    <t>布忍支店</t>
  </si>
  <si>
    <t>神崎川支店</t>
  </si>
  <si>
    <t>千里山田支店</t>
  </si>
  <si>
    <t>大阪狭山支店</t>
  </si>
  <si>
    <t>緑地公園支店</t>
  </si>
  <si>
    <t>南茨木支店</t>
  </si>
  <si>
    <t>金田支店</t>
  </si>
  <si>
    <t>川西うね野支店</t>
  </si>
  <si>
    <t>堺筋営業部</t>
  </si>
  <si>
    <t>びわこ営業部</t>
  </si>
  <si>
    <t>本町営業部</t>
  </si>
  <si>
    <t>天神橋筋支店</t>
  </si>
  <si>
    <t>大正通支店</t>
  </si>
  <si>
    <t>住吉中央支店</t>
  </si>
  <si>
    <t>生野中央支店</t>
  </si>
  <si>
    <t>堀江支店</t>
  </si>
  <si>
    <t>皇子山支店</t>
  </si>
  <si>
    <t>平野中央支店</t>
  </si>
  <si>
    <t>千里山出張所</t>
  </si>
  <si>
    <t>西田辺出張所</t>
  </si>
  <si>
    <t>千里丘駅前支店</t>
  </si>
  <si>
    <t>北田辺支店</t>
  </si>
  <si>
    <t>服部支店</t>
  </si>
  <si>
    <t>弥刀支店</t>
  </si>
  <si>
    <t>萱島支店</t>
  </si>
  <si>
    <t>鶴山台出張所</t>
  </si>
  <si>
    <t>道明寺支店</t>
  </si>
  <si>
    <t>日根野支店</t>
  </si>
  <si>
    <t>井高野支店</t>
  </si>
  <si>
    <t>総持寺出張所</t>
  </si>
  <si>
    <t>高槻南出張所</t>
  </si>
  <si>
    <t>寝屋川東出張所</t>
  </si>
  <si>
    <t>箕面あお出張所</t>
  </si>
  <si>
    <t>高石支店</t>
  </si>
  <si>
    <t>豊津西支店</t>
  </si>
  <si>
    <t>柱本出張所</t>
  </si>
  <si>
    <t>八尾中央出張所</t>
  </si>
  <si>
    <t>忍ケ丘支店</t>
  </si>
  <si>
    <t>住ノ江駅前支店</t>
  </si>
  <si>
    <t>高井田支店</t>
  </si>
  <si>
    <t>喜志支店</t>
  </si>
  <si>
    <t>いちょう並木支店</t>
  </si>
  <si>
    <t>京都八幡支店</t>
  </si>
  <si>
    <t>草津南支店</t>
  </si>
  <si>
    <t>栗東西支店</t>
  </si>
  <si>
    <t>堺筋本町支店</t>
  </si>
  <si>
    <t>守山駅前支店</t>
  </si>
  <si>
    <t>寝屋川駅前支店</t>
  </si>
  <si>
    <t>四条畷駅前支店</t>
  </si>
  <si>
    <t>竜が丘支店</t>
  </si>
  <si>
    <t>鳥飼支店</t>
  </si>
  <si>
    <t>岸和田駅前支店</t>
  </si>
  <si>
    <t>阪神尼崎支店</t>
  </si>
  <si>
    <t>めふ支店</t>
  </si>
  <si>
    <t>川西萩原出張所</t>
  </si>
  <si>
    <t>甲東園出張所</t>
  </si>
  <si>
    <t>西宮中央支店</t>
  </si>
  <si>
    <t>武庫之荘出張所</t>
  </si>
  <si>
    <t>十三駅前支店</t>
  </si>
  <si>
    <t>野田阪神支店</t>
  </si>
  <si>
    <t>甲賀支店</t>
  </si>
  <si>
    <t>今川支店</t>
  </si>
  <si>
    <t>西淡路支店</t>
  </si>
  <si>
    <t>菩提寺支店</t>
  </si>
  <si>
    <t>緑橋支店</t>
  </si>
  <si>
    <t>城東中央支店</t>
  </si>
  <si>
    <t>放出駅前支店</t>
  </si>
  <si>
    <t>東淀川支店</t>
  </si>
  <si>
    <t>長居支店</t>
  </si>
  <si>
    <t>喜連支店</t>
  </si>
  <si>
    <t>枚方中央支店</t>
  </si>
  <si>
    <t>高槻中央出張所</t>
  </si>
  <si>
    <t>東大阪永和支店</t>
  </si>
  <si>
    <t>堺中央支店</t>
  </si>
  <si>
    <t>八尾本町支店</t>
  </si>
  <si>
    <t>茨木中央支店</t>
  </si>
  <si>
    <t>助松支店</t>
  </si>
  <si>
    <t>正雀支店</t>
  </si>
  <si>
    <t>浅香支店</t>
  </si>
  <si>
    <t>鳳駅前出張所</t>
  </si>
  <si>
    <t>羽曳が丘支店</t>
  </si>
  <si>
    <t>交野郡津出張所</t>
  </si>
  <si>
    <t>烏丸支店</t>
  </si>
  <si>
    <t>門真南支店</t>
  </si>
  <si>
    <t>石切支店</t>
  </si>
  <si>
    <t>志紀支店</t>
  </si>
  <si>
    <t>美原さつき野出張所</t>
  </si>
  <si>
    <t>恵我之荘出張所</t>
  </si>
  <si>
    <t>金剛東出張所</t>
  </si>
  <si>
    <t>長尾支店</t>
  </si>
  <si>
    <t>湖東支店</t>
  </si>
  <si>
    <t>光善寺駅前出張所</t>
  </si>
  <si>
    <t>守口きんだ支店</t>
  </si>
  <si>
    <t>長浜駅前支店</t>
  </si>
  <si>
    <t>富雄支店</t>
  </si>
  <si>
    <t>御池支店</t>
  </si>
  <si>
    <t>千林西支店</t>
  </si>
  <si>
    <t>古川橋支店</t>
  </si>
  <si>
    <t>淡路島支店</t>
  </si>
  <si>
    <t>箕面中央支店</t>
  </si>
  <si>
    <t>香里中央支店</t>
  </si>
  <si>
    <t>池田泉州銀行</t>
  </si>
  <si>
    <t>泉州営業部</t>
  </si>
  <si>
    <t>忠岡支店</t>
  </si>
  <si>
    <t>阪南支店</t>
  </si>
  <si>
    <t>三林支店</t>
  </si>
  <si>
    <t>長滝駅前支店</t>
  </si>
  <si>
    <t>諏訪森支店</t>
  </si>
  <si>
    <t>帝塚山支店</t>
  </si>
  <si>
    <t>昭和町支店</t>
  </si>
  <si>
    <t>白鷺支店</t>
  </si>
  <si>
    <t>上野芝支店</t>
  </si>
  <si>
    <t>堺市駅前支店</t>
  </si>
  <si>
    <t>津久野支店</t>
  </si>
  <si>
    <t>枚方北支店</t>
  </si>
  <si>
    <t>春木支店</t>
  </si>
  <si>
    <t>東岸和田支店</t>
  </si>
  <si>
    <t>樽井支店</t>
  </si>
  <si>
    <t>東貝塚支店</t>
  </si>
  <si>
    <t>岬町支店</t>
  </si>
  <si>
    <t>和泉南支店</t>
  </si>
  <si>
    <t>もず支店</t>
  </si>
  <si>
    <t>堺西支店</t>
  </si>
  <si>
    <t>箱作支店</t>
  </si>
  <si>
    <t>ダイレクト支店</t>
  </si>
  <si>
    <t>池田営業部</t>
  </si>
  <si>
    <t>池田駅前支店</t>
  </si>
  <si>
    <t>池田東支店</t>
  </si>
  <si>
    <t>北豊中支店</t>
  </si>
  <si>
    <t>曽根支店</t>
  </si>
  <si>
    <t>螢池支店</t>
  </si>
  <si>
    <t>北千里支店</t>
  </si>
  <si>
    <t>桃山台支店</t>
  </si>
  <si>
    <t>佐井寺出張所</t>
  </si>
  <si>
    <t>箕面駅前支店</t>
  </si>
  <si>
    <t>小野原支店</t>
  </si>
  <si>
    <t>彩都支店</t>
  </si>
  <si>
    <t>能勢支店</t>
  </si>
  <si>
    <t>堺筋支店</t>
  </si>
  <si>
    <t>あべのハルカス支店</t>
  </si>
  <si>
    <t>東成支店</t>
  </si>
  <si>
    <t>大宮町支店</t>
  </si>
  <si>
    <t>住吉御影支店</t>
  </si>
  <si>
    <t>苦楽園支店</t>
  </si>
  <si>
    <t>名塩支店</t>
  </si>
  <si>
    <t>西武庫出張所</t>
  </si>
  <si>
    <t>多田グリーンハイツ支店</t>
  </si>
  <si>
    <t>多田支店</t>
  </si>
  <si>
    <t>川西清和台支店</t>
  </si>
  <si>
    <t>うね野支店</t>
  </si>
  <si>
    <t>稲野支店</t>
  </si>
  <si>
    <t>伊丹鴻池支店</t>
  </si>
  <si>
    <t>仁川支店</t>
  </si>
  <si>
    <t>売布支店</t>
  </si>
  <si>
    <t>中山台支店</t>
  </si>
  <si>
    <t>宝塚駅前支店</t>
  </si>
  <si>
    <t>三田ウッディタウン支店</t>
  </si>
  <si>
    <t>日生中央支店</t>
  </si>
  <si>
    <t>ステーションネット支店</t>
  </si>
  <si>
    <t>南都銀行</t>
  </si>
  <si>
    <t>県庁出張所</t>
  </si>
  <si>
    <t>奈良市役所出張所</t>
  </si>
  <si>
    <t>ＪＲ奈良駅前支店</t>
  </si>
  <si>
    <t>手貝支店</t>
  </si>
  <si>
    <t>紀寺支店</t>
  </si>
  <si>
    <t>帯解支店</t>
  </si>
  <si>
    <t>西ノ京支店</t>
  </si>
  <si>
    <t>あやめ池支店</t>
  </si>
  <si>
    <t>平城西出張所</t>
  </si>
  <si>
    <t>登美が丘支店</t>
  </si>
  <si>
    <t>真弓支店</t>
  </si>
  <si>
    <t>白庭台駅前支店</t>
  </si>
  <si>
    <t>鹿ノ台出張所</t>
  </si>
  <si>
    <t>南生駒支店</t>
  </si>
  <si>
    <t>櫟本出張所</t>
  </si>
  <si>
    <t>天理南支店</t>
  </si>
  <si>
    <t>名阪針支店</t>
  </si>
  <si>
    <t>桜井支店</t>
  </si>
  <si>
    <t>三輪支店</t>
  </si>
  <si>
    <t>初瀬出張所</t>
  </si>
  <si>
    <t>大宇陀支店</t>
  </si>
  <si>
    <t>菟田野支店</t>
  </si>
  <si>
    <t>黒滝支店</t>
  </si>
  <si>
    <t>北山支店</t>
  </si>
  <si>
    <t>新子出張所</t>
  </si>
  <si>
    <t>川上支店</t>
  </si>
  <si>
    <t>高田本町支店</t>
  </si>
  <si>
    <t>高田北支店</t>
  </si>
  <si>
    <t>馬見支店</t>
  </si>
  <si>
    <t>箸尾支店</t>
  </si>
  <si>
    <t>上牧支店</t>
  </si>
  <si>
    <t>真美ヶ丘支店</t>
  </si>
  <si>
    <t>二上支店</t>
  </si>
  <si>
    <t>尺土支店</t>
  </si>
  <si>
    <t>御所支店</t>
  </si>
  <si>
    <t>掖上支店</t>
  </si>
  <si>
    <t>吉野口支店</t>
  </si>
  <si>
    <t>近鉄八木駅前出張所</t>
  </si>
  <si>
    <t>耳成支店</t>
  </si>
  <si>
    <t>畝傍支店</t>
  </si>
  <si>
    <t>真菅支店</t>
  </si>
  <si>
    <t>神宮前支店</t>
  </si>
  <si>
    <t>白橿出張所</t>
  </si>
  <si>
    <t>坊城支店</t>
  </si>
  <si>
    <t>明日香支店</t>
  </si>
  <si>
    <t>高取支店</t>
  </si>
  <si>
    <t>王寺南支店</t>
  </si>
  <si>
    <t>西大和支店</t>
  </si>
  <si>
    <t>平群支店</t>
  </si>
  <si>
    <t>平群北出張所</t>
  </si>
  <si>
    <t>法隆寺支店</t>
  </si>
  <si>
    <t>結崎支店</t>
  </si>
  <si>
    <t>田原本支店</t>
  </si>
  <si>
    <t>五条支店</t>
  </si>
  <si>
    <t>大塔出張所</t>
  </si>
  <si>
    <t>野原出張所</t>
  </si>
  <si>
    <t>城戸代理店</t>
  </si>
  <si>
    <t>十津川支店</t>
  </si>
  <si>
    <t>林間駅前出張所</t>
  </si>
  <si>
    <t>高野口支店</t>
  </si>
  <si>
    <t>高野山支店</t>
  </si>
  <si>
    <t>粉河支店</t>
  </si>
  <si>
    <t>岩出支店</t>
  </si>
  <si>
    <t>山田川出張所</t>
  </si>
  <si>
    <t>精華支店</t>
  </si>
  <si>
    <t>けいはんなプラザ出張所</t>
  </si>
  <si>
    <t>上狛支店</t>
  </si>
  <si>
    <t>玉水支店</t>
  </si>
  <si>
    <t>三山木出張所</t>
  </si>
  <si>
    <t>京田辺支店</t>
  </si>
  <si>
    <t>名張東出張所</t>
  </si>
  <si>
    <t>桔梗が丘出張所</t>
  </si>
  <si>
    <t>大阪中央営業部</t>
  </si>
  <si>
    <t>大阪北支店</t>
  </si>
  <si>
    <t>永和支店</t>
  </si>
  <si>
    <t>まほろば支店</t>
  </si>
  <si>
    <t>紀陽銀行</t>
  </si>
  <si>
    <t>和歌山市役所支店</t>
  </si>
  <si>
    <t>和歌山中央支店</t>
  </si>
  <si>
    <t>水道路支店</t>
  </si>
  <si>
    <t>太田出張所</t>
  </si>
  <si>
    <t>東和歌山支店</t>
  </si>
  <si>
    <t>宮北支店</t>
  </si>
  <si>
    <t>神前支店</t>
  </si>
  <si>
    <t>橋向支店</t>
  </si>
  <si>
    <t>国体道路支店</t>
  </si>
  <si>
    <t>屋形支店</t>
  </si>
  <si>
    <t>西浜出張所</t>
  </si>
  <si>
    <t>堀止支店</t>
  </si>
  <si>
    <t>松ヶ丘支店</t>
  </si>
  <si>
    <t>和歌浦支店</t>
  </si>
  <si>
    <t>紀三井寺支店</t>
  </si>
  <si>
    <t>内原出張所</t>
  </si>
  <si>
    <t>紀の川支店</t>
  </si>
  <si>
    <t>延時支店</t>
  </si>
  <si>
    <t>六十谷支店</t>
  </si>
  <si>
    <t>山口出張所</t>
  </si>
  <si>
    <t>貴志川支店</t>
  </si>
  <si>
    <t>紀泉台出張所</t>
  </si>
  <si>
    <t>桃山出張所</t>
  </si>
  <si>
    <t>打田支店</t>
  </si>
  <si>
    <t>名手支店</t>
  </si>
  <si>
    <t>笠田支店</t>
  </si>
  <si>
    <t>妙寺支店</t>
  </si>
  <si>
    <t>九度山支店</t>
  </si>
  <si>
    <t>橋本林間支店</t>
  </si>
  <si>
    <t>橋本彩の台支店</t>
  </si>
  <si>
    <t>海南支店</t>
  </si>
  <si>
    <t>海南駅前支店</t>
  </si>
  <si>
    <t>海南東支店</t>
  </si>
  <si>
    <t>野上支店</t>
  </si>
  <si>
    <t>加茂郷支店</t>
  </si>
  <si>
    <t>箕島支店</t>
  </si>
  <si>
    <t>金屋支店</t>
  </si>
  <si>
    <t>吉備支店</t>
  </si>
  <si>
    <t>湯浅支店</t>
  </si>
  <si>
    <t>由良支店</t>
  </si>
  <si>
    <t>御坊支店</t>
  </si>
  <si>
    <t>印南出張所</t>
  </si>
  <si>
    <t>御坊駅前支店</t>
  </si>
  <si>
    <t>田辺駅前支店</t>
  </si>
  <si>
    <t>朝来支店</t>
  </si>
  <si>
    <t>日置支店</t>
  </si>
  <si>
    <t>周参見支店</t>
  </si>
  <si>
    <t>串本支店</t>
  </si>
  <si>
    <t>古座支店</t>
  </si>
  <si>
    <t>太地支店</t>
  </si>
  <si>
    <t>岬支店</t>
  </si>
  <si>
    <t>尾崎支店</t>
  </si>
  <si>
    <t>羽倉崎支店</t>
  </si>
  <si>
    <t>鶴原支店</t>
  </si>
  <si>
    <t>水間支店</t>
  </si>
  <si>
    <t>和泉寺田支店</t>
  </si>
  <si>
    <t>泉ヶ丘駅前支店</t>
  </si>
  <si>
    <t>北花田支店</t>
  </si>
  <si>
    <t>八尾南支店</t>
  </si>
  <si>
    <t>西天満支店</t>
  </si>
  <si>
    <t>但馬銀行</t>
  </si>
  <si>
    <t>浜坂支店</t>
  </si>
  <si>
    <t>香住支店</t>
  </si>
  <si>
    <t>村岡支店</t>
  </si>
  <si>
    <t>竹野支店</t>
  </si>
  <si>
    <t>城崎支店</t>
  </si>
  <si>
    <t>豊岡東支店</t>
  </si>
  <si>
    <t>出石支店</t>
  </si>
  <si>
    <t>八鹿支店</t>
  </si>
  <si>
    <t>広谷支店</t>
  </si>
  <si>
    <t>大屋支店</t>
  </si>
  <si>
    <t>和田山支店</t>
  </si>
  <si>
    <t>姫路東支店</t>
  </si>
  <si>
    <t>魚住支店</t>
  </si>
  <si>
    <t>甲陽園支店</t>
  </si>
  <si>
    <t>上筒井支店</t>
  </si>
  <si>
    <t>月見山支店</t>
  </si>
  <si>
    <t>稲美支店</t>
  </si>
  <si>
    <t>加西支店</t>
  </si>
  <si>
    <t>西明石支店</t>
  </si>
  <si>
    <t>箕谷支店</t>
  </si>
  <si>
    <t>播磨支店</t>
  </si>
  <si>
    <t>和田山東支店</t>
  </si>
  <si>
    <t>関宮支店</t>
  </si>
  <si>
    <t>福崎支店</t>
  </si>
  <si>
    <t>マイネット支店</t>
  </si>
  <si>
    <t>中山寺支店</t>
  </si>
  <si>
    <t>渦ケ森支店</t>
  </si>
  <si>
    <t>鳥取銀行</t>
  </si>
  <si>
    <t>県庁前出張所</t>
  </si>
  <si>
    <t>鳥取東支店</t>
  </si>
  <si>
    <t>鳥取西支店</t>
  </si>
  <si>
    <t>湖山支店</t>
  </si>
  <si>
    <t>鳥取市役所支店</t>
  </si>
  <si>
    <t>鳥取南支店</t>
  </si>
  <si>
    <t>岩美支店</t>
  </si>
  <si>
    <t>鳥取県庁支店</t>
  </si>
  <si>
    <t>末恒出張所</t>
  </si>
  <si>
    <t>鳥取北支店</t>
  </si>
  <si>
    <t>田園町出張所</t>
  </si>
  <si>
    <t>産業会館支店</t>
  </si>
  <si>
    <t>智頭支店</t>
  </si>
  <si>
    <t>若桜支店</t>
  </si>
  <si>
    <t>河原支店</t>
  </si>
  <si>
    <t>郡家支店</t>
  </si>
  <si>
    <t>境中央支店</t>
  </si>
  <si>
    <t>鳥取駅南支店</t>
  </si>
  <si>
    <t>三朝出張所</t>
  </si>
  <si>
    <t>関金出張所</t>
  </si>
  <si>
    <t>倉吉支店</t>
  </si>
  <si>
    <t>倉吉中央支店</t>
  </si>
  <si>
    <t>東伯支店</t>
  </si>
  <si>
    <t>赤碕出張所</t>
  </si>
  <si>
    <t>青谷支店</t>
  </si>
  <si>
    <t>浜村支店</t>
  </si>
  <si>
    <t>大栄支店</t>
  </si>
  <si>
    <t>羽合支店</t>
  </si>
  <si>
    <t>中山出張所</t>
  </si>
  <si>
    <t>米子営業部</t>
  </si>
  <si>
    <t>米子中央支店</t>
  </si>
  <si>
    <t>米子駅前支店</t>
  </si>
  <si>
    <t>境港支店</t>
  </si>
  <si>
    <t>淀江支店</t>
  </si>
  <si>
    <t>根雨支店</t>
  </si>
  <si>
    <t>生山支店</t>
  </si>
  <si>
    <t>五千石支店</t>
  </si>
  <si>
    <t>旗ケ崎支店</t>
  </si>
  <si>
    <t>誠道出張所</t>
  </si>
  <si>
    <t>米子東支店</t>
  </si>
  <si>
    <t>三柳支店</t>
  </si>
  <si>
    <t>溝口出張所</t>
  </si>
  <si>
    <t>米子商工会議所支店</t>
  </si>
  <si>
    <t>名和支店</t>
  </si>
  <si>
    <t>出雲支店</t>
  </si>
  <si>
    <t>松江北支店</t>
  </si>
  <si>
    <t>出雲駅前支店</t>
  </si>
  <si>
    <t>安来支店</t>
  </si>
  <si>
    <t>津山支店</t>
  </si>
  <si>
    <t>津山東支店</t>
  </si>
  <si>
    <t>津山西支店</t>
  </si>
  <si>
    <t>とっとり砂丘大山支店</t>
  </si>
  <si>
    <t>イオン日吉津支店</t>
  </si>
  <si>
    <t>イオン鳥取北支店</t>
  </si>
  <si>
    <t>山陰合同銀行</t>
  </si>
  <si>
    <t>南出張所</t>
  </si>
  <si>
    <t>松江駅前支店</t>
  </si>
  <si>
    <t>広瀬出張所</t>
  </si>
  <si>
    <t>揖屋支店</t>
  </si>
  <si>
    <t>宍道支店</t>
  </si>
  <si>
    <t>西郷支店</t>
  </si>
  <si>
    <t>浦郷支店</t>
  </si>
  <si>
    <t>雲南支店</t>
  </si>
  <si>
    <t>三成支店</t>
  </si>
  <si>
    <t>横田出張所</t>
  </si>
  <si>
    <t>掛合支店</t>
  </si>
  <si>
    <t>頓原出張所</t>
  </si>
  <si>
    <t>赤名出張所</t>
  </si>
  <si>
    <t>直江支店</t>
  </si>
  <si>
    <t>島根医大通支店</t>
  </si>
  <si>
    <t>大社支店</t>
  </si>
  <si>
    <t>江南出張所</t>
  </si>
  <si>
    <t>大田支店</t>
  </si>
  <si>
    <t>温泉津支店</t>
  </si>
  <si>
    <t>粕淵支店</t>
  </si>
  <si>
    <t>口羽出張所</t>
  </si>
  <si>
    <t>矢上出張所</t>
  </si>
  <si>
    <t>江津支店</t>
  </si>
  <si>
    <t>都野津出張所</t>
  </si>
  <si>
    <t>浜田支店</t>
  </si>
  <si>
    <t>浜田東出張所</t>
  </si>
  <si>
    <t>長浜出張所</t>
  </si>
  <si>
    <t>三隅支店</t>
  </si>
  <si>
    <t>益田東出張所</t>
  </si>
  <si>
    <t>西益田出張所</t>
  </si>
  <si>
    <t>日原出張所</t>
  </si>
  <si>
    <t>津和野支店</t>
  </si>
  <si>
    <t>鳥取営業部</t>
  </si>
  <si>
    <t>若桜出張所</t>
  </si>
  <si>
    <t>河原出張所</t>
  </si>
  <si>
    <t>青谷出張所</t>
  </si>
  <si>
    <t>倉吉駅前出張所</t>
  </si>
  <si>
    <t>倉吉西出張所</t>
  </si>
  <si>
    <t>大栄出張所</t>
  </si>
  <si>
    <t>淀江出張所</t>
  </si>
  <si>
    <t>大篠津出張所</t>
  </si>
  <si>
    <t>境西出張所</t>
  </si>
  <si>
    <t>境東出張所</t>
  </si>
  <si>
    <t>米子支店</t>
  </si>
  <si>
    <t>米子西支店</t>
  </si>
  <si>
    <t>皆生通出張所</t>
  </si>
  <si>
    <t>六日市支店</t>
  </si>
  <si>
    <t>岸本支店</t>
  </si>
  <si>
    <t>広島西支店</t>
  </si>
  <si>
    <t>荘原支店</t>
  </si>
  <si>
    <t>古志原支店</t>
  </si>
  <si>
    <t>島大前支店</t>
  </si>
  <si>
    <t>日野橋支店</t>
  </si>
  <si>
    <t>鹿野出張所</t>
  </si>
  <si>
    <t>大津出張所</t>
  </si>
  <si>
    <t>西伯出張所</t>
  </si>
  <si>
    <t>湖山出張所</t>
  </si>
  <si>
    <t>海士支店</t>
  </si>
  <si>
    <t>江府出張所</t>
  </si>
  <si>
    <t>出雲西支店</t>
  </si>
  <si>
    <t>乃木出張所</t>
  </si>
  <si>
    <t>桜谷出張所</t>
  </si>
  <si>
    <t>おとよし出張所</t>
  </si>
  <si>
    <t>くにびき出張所</t>
  </si>
  <si>
    <t>大山出張所</t>
  </si>
  <si>
    <t>福生出張所</t>
  </si>
  <si>
    <t>千代水支店</t>
  </si>
  <si>
    <t>北神立出張所</t>
  </si>
  <si>
    <t>祇園新道支店</t>
  </si>
  <si>
    <t>五日市支店</t>
  </si>
  <si>
    <t>北条出張所</t>
  </si>
  <si>
    <t>知井宮出張所</t>
  </si>
  <si>
    <t>吉成出張所</t>
  </si>
  <si>
    <t>阪神北支店</t>
  </si>
  <si>
    <t>北播磨支店</t>
  </si>
  <si>
    <t>神戸西支店</t>
  </si>
  <si>
    <t>松江市役所出張所</t>
  </si>
  <si>
    <t>内浜出張所</t>
  </si>
  <si>
    <t>倉吉市役所出張所</t>
  </si>
  <si>
    <t>福原出張所</t>
  </si>
  <si>
    <t>社日出張所</t>
  </si>
  <si>
    <t>米子中央出張所</t>
  </si>
  <si>
    <t>法吉出張所</t>
  </si>
  <si>
    <t>佐田出張所</t>
  </si>
  <si>
    <t>八東出張所</t>
  </si>
  <si>
    <t>本庄出張所</t>
  </si>
  <si>
    <t>八束出張所</t>
  </si>
  <si>
    <t>浅利出張所</t>
  </si>
  <si>
    <t>荒島出張所</t>
  </si>
  <si>
    <t>大森出張所</t>
  </si>
  <si>
    <t>岡見出張所</t>
  </si>
  <si>
    <t>会見出張所</t>
  </si>
  <si>
    <t>国府出張所</t>
  </si>
  <si>
    <t>金城出張所</t>
  </si>
  <si>
    <t>嘉久志出張所</t>
  </si>
  <si>
    <t>竹矢出張所</t>
  </si>
  <si>
    <t>八雲出張所</t>
  </si>
  <si>
    <t>新見支店</t>
  </si>
  <si>
    <t>児島支店</t>
  </si>
  <si>
    <t>上後藤出張所</t>
  </si>
  <si>
    <t>ローソン店支店</t>
  </si>
  <si>
    <t>イーネット店支店</t>
  </si>
  <si>
    <t>ケイリ</t>
  </si>
  <si>
    <t>ごうぎん証券支店</t>
  </si>
  <si>
    <t>中国銀行</t>
  </si>
  <si>
    <t>為替センター</t>
  </si>
  <si>
    <t>営業統括部</t>
  </si>
  <si>
    <t>奉還町支店</t>
  </si>
  <si>
    <t>富田町支店</t>
  </si>
  <si>
    <t>法界院支店</t>
  </si>
  <si>
    <t>東岡山支店</t>
  </si>
  <si>
    <t>小橋支店</t>
  </si>
  <si>
    <t>清輝橋支店</t>
  </si>
  <si>
    <t>岡山南支店</t>
  </si>
  <si>
    <t>大供支店</t>
  </si>
  <si>
    <t>大元支店</t>
  </si>
  <si>
    <t>岡山西支店</t>
  </si>
  <si>
    <t>岡山市役所出張所</t>
  </si>
  <si>
    <t>岡南支店</t>
  </si>
  <si>
    <t>原尾島支店</t>
  </si>
  <si>
    <t>円山支店</t>
  </si>
  <si>
    <t>津高支店</t>
  </si>
  <si>
    <t>東古松支店</t>
  </si>
  <si>
    <t>神崎出張所</t>
  </si>
  <si>
    <t>和気支店</t>
  </si>
  <si>
    <t>三石支店</t>
  </si>
  <si>
    <t>邑久支店</t>
  </si>
  <si>
    <t>牛窓支店</t>
  </si>
  <si>
    <t>片上支店</t>
  </si>
  <si>
    <t>日生支店</t>
  </si>
  <si>
    <t>周匝支店</t>
  </si>
  <si>
    <t>赤磐支店</t>
  </si>
  <si>
    <t>福浜支店</t>
  </si>
  <si>
    <t>高柳出張所</t>
  </si>
  <si>
    <t>長船支店</t>
  </si>
  <si>
    <t>田ノ口支店</t>
  </si>
  <si>
    <t>下津井支店</t>
  </si>
  <si>
    <t>藤戸支店</t>
  </si>
  <si>
    <t>宇野支店</t>
  </si>
  <si>
    <t>玉支店</t>
  </si>
  <si>
    <t>八浜支店</t>
  </si>
  <si>
    <t>灘崎支店</t>
  </si>
  <si>
    <t>彦崎支店</t>
  </si>
  <si>
    <t>茶屋町支店</t>
  </si>
  <si>
    <t>早島支店</t>
  </si>
  <si>
    <t>妹尾支店</t>
  </si>
  <si>
    <t>岡山流通センター支店</t>
  </si>
  <si>
    <t>田井支店</t>
  </si>
  <si>
    <t>倉敷駅前支店</t>
  </si>
  <si>
    <t>水島東支店</t>
  </si>
  <si>
    <t>水島支店</t>
  </si>
  <si>
    <t>連島支店</t>
  </si>
  <si>
    <t>西阿知支店</t>
  </si>
  <si>
    <t>庭瀬支店</t>
  </si>
  <si>
    <t>足守支店</t>
  </si>
  <si>
    <t>真備支店</t>
  </si>
  <si>
    <t>高梁支店</t>
  </si>
  <si>
    <t>成羽支店</t>
  </si>
  <si>
    <t>倉敷市役所出張所</t>
  </si>
  <si>
    <t>川崎学園出張所</t>
  </si>
  <si>
    <t>倉敷北支店</t>
  </si>
  <si>
    <t>笹沖支店</t>
  </si>
  <si>
    <t>吉備高原都市支店</t>
  </si>
  <si>
    <t>総社東支店</t>
  </si>
  <si>
    <t>倉敷八王寺支店</t>
  </si>
  <si>
    <t>中庄支店</t>
  </si>
  <si>
    <t>笠岡支店</t>
  </si>
  <si>
    <t>笠岡駅前支店</t>
  </si>
  <si>
    <t>寄島支店</t>
  </si>
  <si>
    <t>鴨方支店</t>
  </si>
  <si>
    <t>金光支店</t>
  </si>
  <si>
    <t>玉島支店</t>
  </si>
  <si>
    <t>玉島北支店</t>
  </si>
  <si>
    <t>矢掛支店</t>
  </si>
  <si>
    <t>小田出張所</t>
  </si>
  <si>
    <t>井原支店</t>
  </si>
  <si>
    <t>高屋支店</t>
  </si>
  <si>
    <t>芳井支店</t>
  </si>
  <si>
    <t>里庄支店</t>
  </si>
  <si>
    <t>久米支店</t>
  </si>
  <si>
    <t>福渡支店</t>
  </si>
  <si>
    <t>金川支店</t>
  </si>
  <si>
    <t>勝間田支店</t>
  </si>
  <si>
    <t>林野支店</t>
  </si>
  <si>
    <t>江見支店</t>
  </si>
  <si>
    <t>日本原支店</t>
  </si>
  <si>
    <t>落合支店</t>
  </si>
  <si>
    <t>北房支店</t>
  </si>
  <si>
    <t>湯原支店</t>
  </si>
  <si>
    <t>津山市役所出張所</t>
  </si>
  <si>
    <t>院庄支店</t>
  </si>
  <si>
    <t>津山北支店</t>
  </si>
  <si>
    <t>福山胡町支店</t>
  </si>
  <si>
    <t>鞆支店</t>
  </si>
  <si>
    <t>松永支店</t>
  </si>
  <si>
    <t>福山春日支店</t>
  </si>
  <si>
    <t>千年支店</t>
  </si>
  <si>
    <t>尾道駅前支店</t>
  </si>
  <si>
    <t>三原支店</t>
  </si>
  <si>
    <t>糸崎支店</t>
  </si>
  <si>
    <t>竹原支店</t>
  </si>
  <si>
    <t>呉支店</t>
  </si>
  <si>
    <t>神辺支店</t>
  </si>
  <si>
    <t>駅家支店</t>
  </si>
  <si>
    <t>新市支店</t>
  </si>
  <si>
    <t>三次支店</t>
  </si>
  <si>
    <t>東城支店</t>
  </si>
  <si>
    <t>福山東支店</t>
  </si>
  <si>
    <t>福山南支店</t>
  </si>
  <si>
    <t>三原西支店</t>
  </si>
  <si>
    <t>福山西支店</t>
  </si>
  <si>
    <t>東尾道支店</t>
  </si>
  <si>
    <t>広島東支店</t>
  </si>
  <si>
    <t>川之江支店</t>
  </si>
  <si>
    <t>高松南支店</t>
  </si>
  <si>
    <t>高松東支店</t>
  </si>
  <si>
    <t>志度支店</t>
  </si>
  <si>
    <t>三本松支店</t>
  </si>
  <si>
    <t>川東支店</t>
  </si>
  <si>
    <t>坂出支店</t>
  </si>
  <si>
    <t>丸亀支店</t>
  </si>
  <si>
    <t>多度津支店</t>
  </si>
  <si>
    <t>善通寺支店</t>
  </si>
  <si>
    <t>琴平支店</t>
  </si>
  <si>
    <t>詫間支店</t>
  </si>
  <si>
    <t>振込支店</t>
  </si>
  <si>
    <t>赤穂支店</t>
  </si>
  <si>
    <t>ＳＦセンター支店</t>
  </si>
  <si>
    <t>晴れの国支店</t>
  </si>
  <si>
    <t>広島銀行</t>
  </si>
  <si>
    <t>銀山町支店</t>
  </si>
  <si>
    <t>広島駅前支店</t>
  </si>
  <si>
    <t>向洋支店</t>
  </si>
  <si>
    <t>仁保支店</t>
  </si>
  <si>
    <t>宇品支店</t>
  </si>
  <si>
    <t>大河支店</t>
  </si>
  <si>
    <t>皆実町支店</t>
  </si>
  <si>
    <t>大手町支店</t>
  </si>
  <si>
    <t>舟入支店</t>
  </si>
  <si>
    <t>本川支店</t>
  </si>
  <si>
    <t>横川支店</t>
  </si>
  <si>
    <t>己斐支店</t>
  </si>
  <si>
    <t>三川町支店</t>
  </si>
  <si>
    <t>大州支店</t>
  </si>
  <si>
    <t>江波支店</t>
  </si>
  <si>
    <t>観音支店</t>
  </si>
  <si>
    <t>吉島支店</t>
  </si>
  <si>
    <t>白島支店</t>
  </si>
  <si>
    <t>安芸府中支店</t>
  </si>
  <si>
    <t>曙支店</t>
  </si>
  <si>
    <t>段原支店</t>
  </si>
  <si>
    <t>庚午支店</t>
  </si>
  <si>
    <t>廿日市支店</t>
  </si>
  <si>
    <t>大竹支店</t>
  </si>
  <si>
    <t>五日市中央支店</t>
  </si>
  <si>
    <t>高陽支店</t>
  </si>
  <si>
    <t>安支店</t>
  </si>
  <si>
    <t>祇園支店</t>
  </si>
  <si>
    <t>古市支店</t>
  </si>
  <si>
    <t>可部支店</t>
  </si>
  <si>
    <t>加計支店</t>
  </si>
  <si>
    <t>戸坂支店</t>
  </si>
  <si>
    <t>広島市役所支店</t>
  </si>
  <si>
    <t>美鈴が丘支店</t>
  </si>
  <si>
    <t>海田支店</t>
  </si>
  <si>
    <t>西条支店</t>
  </si>
  <si>
    <t>河内支店</t>
  </si>
  <si>
    <t>矢野支店</t>
  </si>
  <si>
    <t>宮島口支店</t>
  </si>
  <si>
    <t>廿日市ニュータウン支店</t>
  </si>
  <si>
    <t>呉市役所出張所</t>
  </si>
  <si>
    <t>江田島支店</t>
  </si>
  <si>
    <t>大柿支店</t>
  </si>
  <si>
    <t>音戸支店</t>
  </si>
  <si>
    <t>黒瀬支店</t>
  </si>
  <si>
    <t>川原石支店</t>
  </si>
  <si>
    <t>呉東出張所</t>
  </si>
  <si>
    <t>広支店</t>
  </si>
  <si>
    <t>川尻支店</t>
  </si>
  <si>
    <t>焼山支店</t>
  </si>
  <si>
    <t>五日市八幡支店</t>
  </si>
  <si>
    <t>西風新都支店</t>
  </si>
  <si>
    <t>安芸津支店</t>
  </si>
  <si>
    <t>木江支店</t>
  </si>
  <si>
    <t>瀬戸田支店</t>
  </si>
  <si>
    <t>平和大通り支店</t>
  </si>
  <si>
    <t>海田東支店</t>
  </si>
  <si>
    <t>御調支店</t>
  </si>
  <si>
    <t>因島支店</t>
  </si>
  <si>
    <t>尾道栗原支店</t>
  </si>
  <si>
    <t>福山野上支店</t>
  </si>
  <si>
    <t>福山蔵王支店</t>
  </si>
  <si>
    <t>福山営業本部</t>
  </si>
  <si>
    <t>福山手城支店</t>
  </si>
  <si>
    <t>油木支店</t>
  </si>
  <si>
    <t>牛田支店</t>
  </si>
  <si>
    <t>東雲支店</t>
  </si>
  <si>
    <t>広島駅北口支店</t>
  </si>
  <si>
    <t>井口台支店</t>
  </si>
  <si>
    <t>甲山支店</t>
  </si>
  <si>
    <t>上下支店</t>
  </si>
  <si>
    <t>吉舎支店</t>
  </si>
  <si>
    <t>十日市支店</t>
  </si>
  <si>
    <t>庄原支店</t>
  </si>
  <si>
    <t>甲田出張所</t>
  </si>
  <si>
    <t>向原支店</t>
  </si>
  <si>
    <t>西岩国支店</t>
  </si>
  <si>
    <t>岩国支店</t>
  </si>
  <si>
    <t>柳井支店</t>
  </si>
  <si>
    <t>下松支店</t>
  </si>
  <si>
    <t>防府支店</t>
  </si>
  <si>
    <t>伊予西条支店</t>
  </si>
  <si>
    <t>温品支店</t>
  </si>
  <si>
    <t>緑井支店</t>
  </si>
  <si>
    <t>高陽南支店</t>
  </si>
  <si>
    <t>五日市駅前支店</t>
  </si>
  <si>
    <t>中筋支店</t>
  </si>
  <si>
    <t>西条南支店</t>
  </si>
  <si>
    <t>福山瀬戸支店</t>
  </si>
  <si>
    <t>松永南支店</t>
  </si>
  <si>
    <t>福山北支店</t>
  </si>
  <si>
    <t>笠岡中央支店</t>
  </si>
  <si>
    <t>ひろぎんカープ支店</t>
  </si>
  <si>
    <t>山口銀行</t>
  </si>
  <si>
    <t>彦島支店</t>
  </si>
  <si>
    <t>今浦支店</t>
  </si>
  <si>
    <t>唐戸支店</t>
  </si>
  <si>
    <t>新町出張所</t>
  </si>
  <si>
    <t>長府支店</t>
  </si>
  <si>
    <t>小月支店</t>
  </si>
  <si>
    <t>安岡支店</t>
  </si>
  <si>
    <t>吉見支店</t>
  </si>
  <si>
    <t>豊浦支店</t>
  </si>
  <si>
    <t>滝部支店</t>
  </si>
  <si>
    <t>西市支店</t>
  </si>
  <si>
    <t>田部支店</t>
  </si>
  <si>
    <t>厚狭支店</t>
  </si>
  <si>
    <t>埴生支店</t>
  </si>
  <si>
    <t>美祢支店</t>
  </si>
  <si>
    <t>秋吉支店</t>
  </si>
  <si>
    <t>船木支店</t>
  </si>
  <si>
    <t>小野田駅前支店</t>
  </si>
  <si>
    <t>西ノ浜出張所</t>
  </si>
  <si>
    <t>西宇部支店</t>
  </si>
  <si>
    <t>藤山支店</t>
  </si>
  <si>
    <t>西新川支店</t>
  </si>
  <si>
    <t>東新川支店</t>
  </si>
  <si>
    <t>床波支店</t>
  </si>
  <si>
    <t>上宇部支店</t>
  </si>
  <si>
    <t>小郡支店</t>
  </si>
  <si>
    <t>秋穂支店</t>
  </si>
  <si>
    <t>阿知須支店</t>
  </si>
  <si>
    <t>嘉川支店</t>
  </si>
  <si>
    <t>米屋町出張所</t>
  </si>
  <si>
    <t>西門前出張所</t>
  </si>
  <si>
    <t>湯田支店</t>
  </si>
  <si>
    <t>徳佐支店</t>
  </si>
  <si>
    <t>宮市支店</t>
  </si>
  <si>
    <t>三田尻支店</t>
  </si>
  <si>
    <t>中関支店</t>
  </si>
  <si>
    <t>堀支店</t>
  </si>
  <si>
    <t>櫛ケ浜支店</t>
  </si>
  <si>
    <t>福川支店</t>
  </si>
  <si>
    <t>鹿野支店</t>
  </si>
  <si>
    <t>花岡支店</t>
  </si>
  <si>
    <t>光支店</t>
  </si>
  <si>
    <t>室積支店</t>
  </si>
  <si>
    <t>呼坂支店</t>
  </si>
  <si>
    <t>田布施支店</t>
  </si>
  <si>
    <t>平生支店</t>
  </si>
  <si>
    <t>上関支店</t>
  </si>
  <si>
    <t>由宇支店</t>
  </si>
  <si>
    <t>安下庄支店</t>
  </si>
  <si>
    <t>東和支店</t>
  </si>
  <si>
    <t>大島久賀支店</t>
  </si>
  <si>
    <t>錦帯橋支店</t>
  </si>
  <si>
    <t>川下支店</t>
  </si>
  <si>
    <t>玖珂支店</t>
  </si>
  <si>
    <t>萩支店</t>
  </si>
  <si>
    <t>東萩支店</t>
  </si>
  <si>
    <t>江崎支店</t>
  </si>
  <si>
    <t>長門支店</t>
  </si>
  <si>
    <t>仙崎支店</t>
  </si>
  <si>
    <t>徳山西支店</t>
  </si>
  <si>
    <t>和木支店</t>
  </si>
  <si>
    <t>山の田支店</t>
  </si>
  <si>
    <t>都濃支店</t>
  </si>
  <si>
    <t>油谷支店</t>
  </si>
  <si>
    <t>東広島支店</t>
  </si>
  <si>
    <t>阿武支店</t>
  </si>
  <si>
    <t>周南団地支店</t>
  </si>
  <si>
    <t>新下関駅前支店</t>
  </si>
  <si>
    <t>シーモール出張所</t>
  </si>
  <si>
    <t>福浦支店</t>
  </si>
  <si>
    <t>岩国南支店</t>
  </si>
  <si>
    <t>綾羅木支店</t>
  </si>
  <si>
    <t>徳山駅前支店</t>
  </si>
  <si>
    <t>小羽山出張所</t>
  </si>
  <si>
    <t>則貞支店</t>
  </si>
  <si>
    <t>長府東支店</t>
  </si>
  <si>
    <t>吉敷支店</t>
  </si>
  <si>
    <t>大内支店</t>
  </si>
  <si>
    <t>右田支店</t>
  </si>
  <si>
    <t>下松駅南出張所</t>
  </si>
  <si>
    <t>柳井南支店</t>
  </si>
  <si>
    <t>エイテイエム統括支店</t>
  </si>
  <si>
    <t>でんさい統括支店</t>
  </si>
  <si>
    <t>牟礼支店</t>
  </si>
  <si>
    <t>東駅出張所</t>
  </si>
  <si>
    <t>虹ケ丘出張所</t>
  </si>
  <si>
    <t>王司出張所</t>
  </si>
  <si>
    <t>二番町出張所</t>
  </si>
  <si>
    <t>東岐波出張所</t>
  </si>
  <si>
    <t>厚南出張所</t>
  </si>
  <si>
    <t>光井出張所</t>
  </si>
  <si>
    <t>阿波銀行</t>
  </si>
  <si>
    <t>徳島駅前支店</t>
  </si>
  <si>
    <t>佐古支店</t>
  </si>
  <si>
    <t>二軒屋支店</t>
  </si>
  <si>
    <t>渭北支店</t>
  </si>
  <si>
    <t>両国橋支店</t>
  </si>
  <si>
    <t>佐古東支店</t>
  </si>
  <si>
    <t>助任橋支店</t>
  </si>
  <si>
    <t>田宮支店</t>
  </si>
  <si>
    <t>末広支店</t>
  </si>
  <si>
    <t>鮎喰支店</t>
  </si>
  <si>
    <t>蔵本支店</t>
  </si>
  <si>
    <t>かちどき橋支店</t>
  </si>
  <si>
    <t>法花支店</t>
  </si>
  <si>
    <t>八万支店</t>
  </si>
  <si>
    <t>矢三支店</t>
  </si>
  <si>
    <t>新聞放送会館出張所</t>
  </si>
  <si>
    <t>徳島市役所支店</t>
  </si>
  <si>
    <t>マリンピア支店</t>
  </si>
  <si>
    <t>羽ノ浦支店</t>
  </si>
  <si>
    <t>古庄支店</t>
  </si>
  <si>
    <t>阿南支店</t>
  </si>
  <si>
    <t>橘支店</t>
  </si>
  <si>
    <t>新野支店</t>
  </si>
  <si>
    <t>鷲敷支店</t>
  </si>
  <si>
    <t>平谷支店</t>
  </si>
  <si>
    <t>由岐支店</t>
  </si>
  <si>
    <t>日和佐支店</t>
  </si>
  <si>
    <t>牟岐支店</t>
  </si>
  <si>
    <t>宍喰支店</t>
  </si>
  <si>
    <t>赤石支店</t>
  </si>
  <si>
    <t>見能林支店</t>
  </si>
  <si>
    <t>鳴門支店</t>
  </si>
  <si>
    <t>川内支店</t>
  </si>
  <si>
    <t>松茂支店</t>
  </si>
  <si>
    <t>北島支店</t>
  </si>
  <si>
    <t>藍住支店</t>
  </si>
  <si>
    <t>板野支店</t>
  </si>
  <si>
    <t>板東支店</t>
  </si>
  <si>
    <t>上板支店</t>
  </si>
  <si>
    <t>鳴門東支店</t>
  </si>
  <si>
    <t>勝瑞支店</t>
  </si>
  <si>
    <t>藍住西支店</t>
  </si>
  <si>
    <t>黒崎支店</t>
  </si>
  <si>
    <t>徳島北支店</t>
  </si>
  <si>
    <t>石井支店</t>
  </si>
  <si>
    <t>市場支店</t>
  </si>
  <si>
    <t>山川支店</t>
  </si>
  <si>
    <t>穴吹支店</t>
  </si>
  <si>
    <t>脇町支店</t>
  </si>
  <si>
    <t>貞光支店</t>
  </si>
  <si>
    <t>三野支店</t>
  </si>
  <si>
    <t>美馬支店</t>
  </si>
  <si>
    <t>阿波町支店</t>
  </si>
  <si>
    <t>土成支店</t>
  </si>
  <si>
    <t>西大阪支店</t>
  </si>
  <si>
    <t>北大阪支店</t>
  </si>
  <si>
    <t>南大阪支店</t>
  </si>
  <si>
    <t>東京城北支店</t>
  </si>
  <si>
    <t>法人営業センター出張所</t>
  </si>
  <si>
    <t>百十四銀行</t>
  </si>
  <si>
    <t>栗林支店</t>
  </si>
  <si>
    <t>高松駅前出張所</t>
  </si>
  <si>
    <t>高松市役所支店</t>
  </si>
  <si>
    <t>宮脇支店</t>
  </si>
  <si>
    <t>松福支店</t>
  </si>
  <si>
    <t>桜町出張所</t>
  </si>
  <si>
    <t>木太支店</t>
  </si>
  <si>
    <t>屋島支店</t>
  </si>
  <si>
    <t>仏生山支店</t>
  </si>
  <si>
    <t>香西支店</t>
  </si>
  <si>
    <t>円座支店</t>
  </si>
  <si>
    <t>八栗支店</t>
  </si>
  <si>
    <t>綾南支店</t>
  </si>
  <si>
    <t>空港口支店</t>
  </si>
  <si>
    <t>直島支店</t>
  </si>
  <si>
    <t>内海支店</t>
  </si>
  <si>
    <t>土庄支店</t>
  </si>
  <si>
    <t>引田支店</t>
  </si>
  <si>
    <t>坂出東部支店</t>
  </si>
  <si>
    <t>駒止支店</t>
  </si>
  <si>
    <t>宇多津支店</t>
  </si>
  <si>
    <t>満濃支店</t>
  </si>
  <si>
    <t>須田出張所</t>
  </si>
  <si>
    <t>高瀬支店</t>
  </si>
  <si>
    <t>仁尾支店</t>
  </si>
  <si>
    <t>大野原支店</t>
  </si>
  <si>
    <t>豊浜支店</t>
  </si>
  <si>
    <t>観音寺東部支店</t>
  </si>
  <si>
    <t>三野町支店</t>
  </si>
  <si>
    <t>ゆめタウン高松出張所</t>
  </si>
  <si>
    <t>鶴尾出張所</t>
  </si>
  <si>
    <t>伏石支店</t>
  </si>
  <si>
    <t>鬼無出張所</t>
  </si>
  <si>
    <t>畑田出張所</t>
  </si>
  <si>
    <t>庵治出張所</t>
  </si>
  <si>
    <t>古高松支店</t>
  </si>
  <si>
    <t>医大前出張所</t>
  </si>
  <si>
    <t>水田支店</t>
  </si>
  <si>
    <t>端岡出張所</t>
  </si>
  <si>
    <t>浅野出張所</t>
  </si>
  <si>
    <t>坂出市役所出張所</t>
  </si>
  <si>
    <t>丸亀東支店</t>
  </si>
  <si>
    <t>丸亀南支店</t>
  </si>
  <si>
    <t>塩屋出張所</t>
  </si>
  <si>
    <t>東部出張所</t>
  </si>
  <si>
    <t>財田代理店</t>
  </si>
  <si>
    <t>観音寺市役所出張所</t>
  </si>
  <si>
    <t>一宮出張所</t>
  </si>
  <si>
    <t>鶴市出張所</t>
  </si>
  <si>
    <t>観音寺南支店</t>
  </si>
  <si>
    <t>丸亀市役所出張所</t>
  </si>
  <si>
    <t>頭脳化センター出張所</t>
  </si>
  <si>
    <t>さぬき市役所出張所</t>
  </si>
  <si>
    <t>フジグラン丸亀出張所</t>
  </si>
  <si>
    <t>玉野支店</t>
  </si>
  <si>
    <t>岡山駅西口支店</t>
  </si>
  <si>
    <t>伊野支店</t>
  </si>
  <si>
    <t>伊予銀行</t>
  </si>
  <si>
    <t>松山駅前支店</t>
  </si>
  <si>
    <t>湊町支店</t>
  </si>
  <si>
    <t>新立支店</t>
  </si>
  <si>
    <t>大街道支店</t>
  </si>
  <si>
    <t>愛媛県庁支店</t>
  </si>
  <si>
    <t>一万支店</t>
  </si>
  <si>
    <t>道後支店</t>
  </si>
  <si>
    <t>三津浜支店</t>
  </si>
  <si>
    <t>森松支店</t>
  </si>
  <si>
    <t>横河原支店</t>
  </si>
  <si>
    <t>郡中支店</t>
  </si>
  <si>
    <t>砥部支店</t>
  </si>
  <si>
    <t>松前支店</t>
  </si>
  <si>
    <t>久万支店</t>
  </si>
  <si>
    <t>小田支店</t>
  </si>
  <si>
    <t>松山北支店</t>
  </si>
  <si>
    <t>空港通支店</t>
  </si>
  <si>
    <t>上灘支店</t>
  </si>
  <si>
    <t>松山市役所支店</t>
  </si>
  <si>
    <t>松山中央市場出張所</t>
  </si>
  <si>
    <t>福音寺支店</t>
  </si>
  <si>
    <t>余戸支店</t>
  </si>
  <si>
    <t>椿支店</t>
  </si>
  <si>
    <t>味生支店</t>
  </si>
  <si>
    <t>牛渕支店</t>
  </si>
  <si>
    <t>岡田支店</t>
  </si>
  <si>
    <t>三津東支店</t>
  </si>
  <si>
    <t>桑原支店</t>
  </si>
  <si>
    <t>エミフルＭＡＳＡＫＩ支店</t>
  </si>
  <si>
    <t>山越支店</t>
  </si>
  <si>
    <t>城北支店</t>
  </si>
  <si>
    <t>松山水産物市場出張所</t>
  </si>
  <si>
    <t>小栗支店</t>
  </si>
  <si>
    <t>宮西出張所</t>
  </si>
  <si>
    <t>緑台支店</t>
  </si>
  <si>
    <t>粟井支店</t>
  </si>
  <si>
    <t>垣生支店</t>
  </si>
  <si>
    <t>ローンプラザ松山支店</t>
  </si>
  <si>
    <t>中浜支店</t>
  </si>
  <si>
    <t>波止浜支店</t>
  </si>
  <si>
    <t>菊間支店</t>
  </si>
  <si>
    <t>伯方支店</t>
  </si>
  <si>
    <t>宮浦支店</t>
  </si>
  <si>
    <t>今治南支店</t>
  </si>
  <si>
    <t>亀岡出張所</t>
  </si>
  <si>
    <t>今治市役所出張所</t>
  </si>
  <si>
    <t>近見支店</t>
  </si>
  <si>
    <t>鳥生支店</t>
  </si>
  <si>
    <t>角野支店</t>
  </si>
  <si>
    <t>新居浜東支店</t>
  </si>
  <si>
    <t>三芳支店</t>
  </si>
  <si>
    <t>壬生川支店</t>
  </si>
  <si>
    <t>丹原支店</t>
  </si>
  <si>
    <t>登道支店</t>
  </si>
  <si>
    <t>土居支店</t>
  </si>
  <si>
    <t>中萩支店</t>
  </si>
  <si>
    <t>中之庄支店</t>
  </si>
  <si>
    <t>飯岡支店</t>
  </si>
  <si>
    <t>喜多川支店</t>
  </si>
  <si>
    <t>新居浜市役所出張所</t>
  </si>
  <si>
    <t>金生支店</t>
  </si>
  <si>
    <t>八幡浜支店</t>
  </si>
  <si>
    <t>矢野町支店</t>
  </si>
  <si>
    <t>大洲本町支店</t>
  </si>
  <si>
    <t>大洲支店</t>
  </si>
  <si>
    <t>五十崎支店</t>
  </si>
  <si>
    <t>内子支店</t>
  </si>
  <si>
    <t>川之石支店</t>
  </si>
  <si>
    <t>伊方支店</t>
  </si>
  <si>
    <t>三瓶支店</t>
  </si>
  <si>
    <t>三机出張所</t>
  </si>
  <si>
    <t>宇和島支店</t>
  </si>
  <si>
    <t>追手支店</t>
  </si>
  <si>
    <t>和霊町支店</t>
  </si>
  <si>
    <t>卯之町支店</t>
  </si>
  <si>
    <t>近永支店</t>
  </si>
  <si>
    <t>松丸支店</t>
  </si>
  <si>
    <t>岩松支店</t>
  </si>
  <si>
    <t>愛南支店</t>
  </si>
  <si>
    <t>臼杵支店</t>
  </si>
  <si>
    <t>津久見支店</t>
  </si>
  <si>
    <t>佐伯支店</t>
  </si>
  <si>
    <t>大分東支店</t>
  </si>
  <si>
    <t>大西支店</t>
  </si>
  <si>
    <t>四国銀行</t>
  </si>
  <si>
    <t>ローンプラザ支店</t>
  </si>
  <si>
    <t>龍馬支店</t>
  </si>
  <si>
    <t>高知市役所支店</t>
  </si>
  <si>
    <t>朝倉支店</t>
  </si>
  <si>
    <t>帯屋町支店</t>
  </si>
  <si>
    <t>よさこい咲都支店</t>
  </si>
  <si>
    <t>宝町支店</t>
  </si>
  <si>
    <t>万々支店</t>
  </si>
  <si>
    <t>木屋橋支店</t>
  </si>
  <si>
    <t>潮江支店</t>
  </si>
  <si>
    <t>三里支店</t>
  </si>
  <si>
    <t>桂浜通支店</t>
  </si>
  <si>
    <t>卸団地支店</t>
  </si>
  <si>
    <t>秦泉寺支店</t>
  </si>
  <si>
    <t>下知支店</t>
  </si>
  <si>
    <t>朝倉南支店</t>
  </si>
  <si>
    <t>薊野支店</t>
  </si>
  <si>
    <t>鴨田支店</t>
  </si>
  <si>
    <t>かづらしま支店</t>
  </si>
  <si>
    <t>横浜ニュータウン出張所</t>
  </si>
  <si>
    <t>枝川支店</t>
  </si>
  <si>
    <t>春野代理店</t>
  </si>
  <si>
    <t>南国支店</t>
  </si>
  <si>
    <t>香長支店</t>
  </si>
  <si>
    <t>赤岡支店</t>
  </si>
  <si>
    <t>野市支店</t>
  </si>
  <si>
    <t>南国南支店</t>
  </si>
  <si>
    <t>宿毛支店</t>
  </si>
  <si>
    <t>須崎支店</t>
  </si>
  <si>
    <t>窪川支店</t>
  </si>
  <si>
    <t>久礼代理店</t>
  </si>
  <si>
    <t>佐川支店</t>
  </si>
  <si>
    <t>越知支店</t>
  </si>
  <si>
    <t>宇佐代理店</t>
  </si>
  <si>
    <t>須崎東支店</t>
  </si>
  <si>
    <t>安芸支店</t>
  </si>
  <si>
    <t>田野支店</t>
  </si>
  <si>
    <t>室戸支店</t>
  </si>
  <si>
    <t>甲浦支店</t>
  </si>
  <si>
    <t>美良布代理店</t>
  </si>
  <si>
    <t>大栃代理店</t>
  </si>
  <si>
    <t>徳島営業部</t>
  </si>
  <si>
    <t>徳島中央市場支店</t>
  </si>
  <si>
    <t>徳島西支店</t>
  </si>
  <si>
    <t>徳島中央支店</t>
  </si>
  <si>
    <t>渭東支店</t>
  </si>
  <si>
    <t>井川支店</t>
  </si>
  <si>
    <t>松山南支店</t>
  </si>
  <si>
    <t>御荘支店</t>
  </si>
  <si>
    <t>四国中央支店</t>
  </si>
  <si>
    <t>思地代理店</t>
  </si>
  <si>
    <t>弘岡支店</t>
  </si>
  <si>
    <t>東津野代理店</t>
  </si>
  <si>
    <t>大田口代理店</t>
  </si>
  <si>
    <t>入野代理店</t>
  </si>
  <si>
    <t>福岡銀行</t>
  </si>
  <si>
    <t>福岡市庁内支店</t>
  </si>
  <si>
    <t>夜須支店</t>
  </si>
  <si>
    <t>三池支店</t>
  </si>
  <si>
    <t>千鳥支店</t>
  </si>
  <si>
    <t>星野出張所</t>
  </si>
  <si>
    <t>樋井川支店</t>
  </si>
  <si>
    <t>けやき通り支店</t>
  </si>
  <si>
    <t>久留米市庁内出張所</t>
  </si>
  <si>
    <t>矢部出張所</t>
  </si>
  <si>
    <t>博多支店</t>
  </si>
  <si>
    <t>奈良屋町支店</t>
  </si>
  <si>
    <t>黒門支店</t>
  </si>
  <si>
    <t>赤坂門支店</t>
  </si>
  <si>
    <t>博多駅前支店</t>
  </si>
  <si>
    <t>博多駅東支店</t>
  </si>
  <si>
    <t>吉塚支店</t>
  </si>
  <si>
    <t>比恵支店</t>
  </si>
  <si>
    <t>志免支店</t>
  </si>
  <si>
    <t>宇美支店</t>
  </si>
  <si>
    <t>博多南支店</t>
  </si>
  <si>
    <t>福岡空港支店</t>
  </si>
  <si>
    <t>筑紫通支店</t>
  </si>
  <si>
    <t>月隈支店</t>
  </si>
  <si>
    <t>西新町支店</t>
  </si>
  <si>
    <t>六本松支店</t>
  </si>
  <si>
    <t>姪浜支店</t>
  </si>
  <si>
    <t>糸島支店</t>
  </si>
  <si>
    <t>荒江支店</t>
  </si>
  <si>
    <t>笹丘支店</t>
  </si>
  <si>
    <t>七隈支店</t>
  </si>
  <si>
    <t>野芥支店</t>
  </si>
  <si>
    <t>有田支店</t>
  </si>
  <si>
    <t>周船寺支店</t>
  </si>
  <si>
    <t>今宿支店</t>
  </si>
  <si>
    <t>原支店</t>
  </si>
  <si>
    <t>小笹支店</t>
  </si>
  <si>
    <t>渡辺通支店</t>
  </si>
  <si>
    <t>平尾支店</t>
  </si>
  <si>
    <t>大橋支店</t>
  </si>
  <si>
    <t>二日市支店</t>
  </si>
  <si>
    <t>雑餉隈支店</t>
  </si>
  <si>
    <t>春日原支店</t>
  </si>
  <si>
    <t>長住支店</t>
  </si>
  <si>
    <t>太宰府支店</t>
  </si>
  <si>
    <t>薬院支店</t>
  </si>
  <si>
    <t>井尻支店</t>
  </si>
  <si>
    <t>屋形原支店</t>
  </si>
  <si>
    <t>下大利支店</t>
  </si>
  <si>
    <t>南ケ丘支店</t>
  </si>
  <si>
    <t>昇町支店</t>
  </si>
  <si>
    <t>筑紫支店</t>
  </si>
  <si>
    <t>朝倉街道支店</t>
  </si>
  <si>
    <t>那珂川支店</t>
  </si>
  <si>
    <t>春日支店</t>
  </si>
  <si>
    <t>箱崎支店</t>
  </si>
  <si>
    <t>香椎支店</t>
  </si>
  <si>
    <t>古賀支店</t>
  </si>
  <si>
    <t>福間支店</t>
  </si>
  <si>
    <t>宗像支店</t>
  </si>
  <si>
    <t>美和台支店</t>
  </si>
  <si>
    <t>福岡流通センター支店</t>
  </si>
  <si>
    <t>千早支店</t>
  </si>
  <si>
    <t>赤間支店</t>
  </si>
  <si>
    <t>粕屋支店</t>
  </si>
  <si>
    <t>篠栗支店</t>
  </si>
  <si>
    <t>土井支店</t>
  </si>
  <si>
    <t>北九州営業部</t>
  </si>
  <si>
    <t>折尾支店</t>
  </si>
  <si>
    <t>戸畑支店</t>
  </si>
  <si>
    <t>若松支店</t>
  </si>
  <si>
    <t>岡垣支店</t>
  </si>
  <si>
    <t>二島支店</t>
  </si>
  <si>
    <t>小嶺支店</t>
  </si>
  <si>
    <t>三ケ森支店</t>
  </si>
  <si>
    <t>ひびきの支店</t>
  </si>
  <si>
    <t>南小倉支店</t>
  </si>
  <si>
    <t>小倉東支店</t>
  </si>
  <si>
    <t>三萩野支店</t>
  </si>
  <si>
    <t>門司駅前支店</t>
  </si>
  <si>
    <t>門司支店</t>
  </si>
  <si>
    <t>城野支店</t>
  </si>
  <si>
    <t>徳力支店</t>
  </si>
  <si>
    <t>北九州市庁内支店</t>
  </si>
  <si>
    <t>北九州卸市場支店</t>
  </si>
  <si>
    <t>曽根北支店</t>
  </si>
  <si>
    <t>守恒支店</t>
  </si>
  <si>
    <t>行橋支店</t>
  </si>
  <si>
    <t>苅田支店</t>
  </si>
  <si>
    <t>椎田支店</t>
  </si>
  <si>
    <t>豊前支店</t>
  </si>
  <si>
    <t>直方支店</t>
  </si>
  <si>
    <t>中間支店</t>
  </si>
  <si>
    <t>小竹支店</t>
  </si>
  <si>
    <t>後藤寺支店</t>
  </si>
  <si>
    <t>伊田支店</t>
  </si>
  <si>
    <t>添田支店</t>
  </si>
  <si>
    <t>飯塚本町支店</t>
  </si>
  <si>
    <t>稲築支店</t>
  </si>
  <si>
    <t>天道支店</t>
  </si>
  <si>
    <t>大隈支店</t>
  </si>
  <si>
    <t>甘木支店</t>
  </si>
  <si>
    <t>杷木支店</t>
  </si>
  <si>
    <t>田主丸支店</t>
  </si>
  <si>
    <t>久留米営業部</t>
  </si>
  <si>
    <t>花畑支店</t>
  </si>
  <si>
    <t>善導寺支店</t>
  </si>
  <si>
    <t>大善寺支店</t>
  </si>
  <si>
    <t>国分支店</t>
  </si>
  <si>
    <t>八女支店</t>
  </si>
  <si>
    <t>広川支店</t>
  </si>
  <si>
    <t>筑後支店</t>
  </si>
  <si>
    <t>黒木支店</t>
  </si>
  <si>
    <t>上陽出張所</t>
  </si>
  <si>
    <t>柳川支店</t>
  </si>
  <si>
    <t>大川支店</t>
  </si>
  <si>
    <t>大木支店</t>
  </si>
  <si>
    <t>瀬高支店</t>
  </si>
  <si>
    <t>渡瀬支店</t>
  </si>
  <si>
    <t>唐津支店</t>
  </si>
  <si>
    <t>鳥栖支店</t>
  </si>
  <si>
    <t>基山支店</t>
  </si>
  <si>
    <t>中津支店</t>
  </si>
  <si>
    <t>日田支店</t>
  </si>
  <si>
    <t>佐世保支店</t>
  </si>
  <si>
    <t>熊本営業部</t>
  </si>
  <si>
    <t>鹿児島営業部</t>
  </si>
  <si>
    <t>ネットワン支店</t>
  </si>
  <si>
    <t>ふれあい支店</t>
  </si>
  <si>
    <t>筑邦銀行</t>
  </si>
  <si>
    <t>中央町支店</t>
  </si>
  <si>
    <t>国道通支店</t>
  </si>
  <si>
    <t>日吉町支店</t>
  </si>
  <si>
    <t>荒木支店</t>
  </si>
  <si>
    <t>高良内支店</t>
  </si>
  <si>
    <t>長門石支店</t>
  </si>
  <si>
    <t>福岡営業部</t>
  </si>
  <si>
    <t>名島支店</t>
  </si>
  <si>
    <t>津福支店</t>
  </si>
  <si>
    <t>上津支店</t>
  </si>
  <si>
    <t>南町支店</t>
  </si>
  <si>
    <t>十三部支店</t>
  </si>
  <si>
    <t>東合川支店</t>
  </si>
  <si>
    <t>くしはら支店</t>
  </si>
  <si>
    <t>警弥郷支店</t>
  </si>
  <si>
    <t>中尾支店</t>
  </si>
  <si>
    <t>佐賀銀行</t>
  </si>
  <si>
    <t>三日月出張所</t>
  </si>
  <si>
    <t>東脊振出張所</t>
  </si>
  <si>
    <t>東与賀出張所</t>
  </si>
  <si>
    <t>佐賀医大前支店</t>
  </si>
  <si>
    <t>金立出張所</t>
  </si>
  <si>
    <t>水ケ江支店</t>
  </si>
  <si>
    <t>与賀町支店</t>
  </si>
  <si>
    <t>鍋島支店</t>
  </si>
  <si>
    <t>神野町支店</t>
  </si>
  <si>
    <t>高木瀬支店</t>
  </si>
  <si>
    <t>嘉瀬町支店</t>
  </si>
  <si>
    <t>大和町支店</t>
  </si>
  <si>
    <t>犬井道出張所</t>
  </si>
  <si>
    <t>旭出張所</t>
  </si>
  <si>
    <t>諸富支店</t>
  </si>
  <si>
    <t>神埼支店</t>
  </si>
  <si>
    <t>三田川支店</t>
  </si>
  <si>
    <t>中原出張所</t>
  </si>
  <si>
    <t>小城支店</t>
  </si>
  <si>
    <t>牛津支店</t>
  </si>
  <si>
    <t>久保田出張所</t>
  </si>
  <si>
    <t>多久支店</t>
  </si>
  <si>
    <t>千代田町出張所</t>
  </si>
  <si>
    <t>西唐津支店</t>
  </si>
  <si>
    <t>北茂安支店</t>
  </si>
  <si>
    <t>和多田支店</t>
  </si>
  <si>
    <t>呼子支店</t>
  </si>
  <si>
    <t>有浦出張所</t>
  </si>
  <si>
    <t>肥前町支店</t>
  </si>
  <si>
    <t>浜崎出張所</t>
  </si>
  <si>
    <t>相知出張所</t>
  </si>
  <si>
    <t>三根出張所</t>
  </si>
  <si>
    <t>武雄支店</t>
  </si>
  <si>
    <t>武雄西支店</t>
  </si>
  <si>
    <t>三間坂出張所</t>
  </si>
  <si>
    <t>大町出張所</t>
  </si>
  <si>
    <t>江北出張所</t>
  </si>
  <si>
    <t>有明出張所</t>
  </si>
  <si>
    <t>浜出張所</t>
  </si>
  <si>
    <t>太良支店</t>
  </si>
  <si>
    <t>伊万里支店</t>
  </si>
  <si>
    <t>楠久出張所</t>
  </si>
  <si>
    <t>有田駅前支店</t>
  </si>
  <si>
    <t>西有田出張所</t>
  </si>
  <si>
    <t>鳥栖駅前支店</t>
  </si>
  <si>
    <t>唐津駅前支店</t>
  </si>
  <si>
    <t>相浦支店</t>
  </si>
  <si>
    <t>今福出張所</t>
  </si>
  <si>
    <t>前原支店</t>
  </si>
  <si>
    <t>干隈支店</t>
  </si>
  <si>
    <t>野間支店</t>
  </si>
  <si>
    <t>加布里出張所</t>
  </si>
  <si>
    <t>五条出張所</t>
  </si>
  <si>
    <t>津古支店</t>
  </si>
  <si>
    <t>麦野支店</t>
  </si>
  <si>
    <t>老司出張所</t>
  </si>
  <si>
    <t>野芥出張所</t>
  </si>
  <si>
    <t>桧原出張所</t>
  </si>
  <si>
    <t>三宅支店</t>
  </si>
  <si>
    <t>春日南支店</t>
  </si>
  <si>
    <t>早良西支店</t>
  </si>
  <si>
    <t>三潴出張所</t>
  </si>
  <si>
    <t>片江支店</t>
  </si>
  <si>
    <t>三苫支店</t>
  </si>
  <si>
    <t>津福出張所</t>
  </si>
  <si>
    <t>二丈出張所</t>
  </si>
  <si>
    <t>那珂出張所</t>
  </si>
  <si>
    <t>天神支店</t>
  </si>
  <si>
    <t>十八銀行</t>
  </si>
  <si>
    <t>長崎市役所支店</t>
  </si>
  <si>
    <t>デジタル出島支店</t>
  </si>
  <si>
    <t>稲佐支店</t>
  </si>
  <si>
    <t>稲佐中央通支店</t>
  </si>
  <si>
    <t>浦上支店</t>
  </si>
  <si>
    <t>小江原出張所</t>
  </si>
  <si>
    <t>本原支店</t>
  </si>
  <si>
    <t>滑石支店</t>
  </si>
  <si>
    <t>道の尾支店</t>
  </si>
  <si>
    <t>長崎漁港支店</t>
  </si>
  <si>
    <t>新大工町支店</t>
  </si>
  <si>
    <t>思案橋支店</t>
  </si>
  <si>
    <t>田上支店</t>
  </si>
  <si>
    <t>大浦支店</t>
  </si>
  <si>
    <t>戸町支店</t>
  </si>
  <si>
    <t>新戸町支店</t>
  </si>
  <si>
    <t>深堀支店</t>
  </si>
  <si>
    <t>三和町支店</t>
  </si>
  <si>
    <t>日見支店</t>
  </si>
  <si>
    <t>時津支店</t>
  </si>
  <si>
    <t>長与支店</t>
  </si>
  <si>
    <t>琴海支店</t>
  </si>
  <si>
    <t>大瀬戸支店</t>
  </si>
  <si>
    <t>野母支店</t>
  </si>
  <si>
    <t>権常寺出張所</t>
  </si>
  <si>
    <t>平戸支店</t>
  </si>
  <si>
    <t>佐世保駅前支店</t>
  </si>
  <si>
    <t>佐世保俵町支店</t>
  </si>
  <si>
    <t>大塔支店</t>
  </si>
  <si>
    <t>佐世保市役所出張所</t>
  </si>
  <si>
    <t>早岐支店</t>
  </si>
  <si>
    <t>波佐見支店</t>
  </si>
  <si>
    <t>川棚支店</t>
  </si>
  <si>
    <t>東彼杵支店</t>
  </si>
  <si>
    <t>佐々支店</t>
  </si>
  <si>
    <t>松浦支店</t>
  </si>
  <si>
    <t>諫早支店</t>
  </si>
  <si>
    <t>西諫早支店</t>
  </si>
  <si>
    <t>多良見町支店</t>
  </si>
  <si>
    <t>飯盛支店</t>
  </si>
  <si>
    <t>貝津支店</t>
  </si>
  <si>
    <t>東諫早支店</t>
  </si>
  <si>
    <t>大村支店</t>
  </si>
  <si>
    <t>竹松支店</t>
  </si>
  <si>
    <t>諫早駅前支店</t>
  </si>
  <si>
    <t>西大村支店</t>
  </si>
  <si>
    <t>諏訪出張所</t>
  </si>
  <si>
    <t>高来支店</t>
  </si>
  <si>
    <t>愛野支店</t>
  </si>
  <si>
    <t>瑞穂支店</t>
  </si>
  <si>
    <t>南串山出張所</t>
  </si>
  <si>
    <t>島原支店</t>
  </si>
  <si>
    <t>有明支店</t>
  </si>
  <si>
    <t>深江支店</t>
  </si>
  <si>
    <t>有家支店</t>
  </si>
  <si>
    <t>西有家支店</t>
  </si>
  <si>
    <t>有馬支店</t>
  </si>
  <si>
    <t>北有馬出張所</t>
  </si>
  <si>
    <t>口之津支店</t>
  </si>
  <si>
    <t>加津佐支店</t>
  </si>
  <si>
    <t>福江支店</t>
  </si>
  <si>
    <t>富江出張所</t>
  </si>
  <si>
    <t>上五島支店</t>
  </si>
  <si>
    <t>壱岐支店</t>
  </si>
  <si>
    <t>芦辺出張所</t>
  </si>
  <si>
    <t>対馬支店</t>
  </si>
  <si>
    <t>豊玉支店</t>
  </si>
  <si>
    <t>美津島出張所</t>
  </si>
  <si>
    <t>比田勝支店</t>
  </si>
  <si>
    <t>東福岡支店</t>
  </si>
  <si>
    <t>西福岡支店</t>
  </si>
  <si>
    <t>大野城支店</t>
  </si>
  <si>
    <t>シーボルト支店</t>
  </si>
  <si>
    <t>親和銀行</t>
  </si>
  <si>
    <t>浜田町支店</t>
  </si>
  <si>
    <t>宮田町支店</t>
  </si>
  <si>
    <t>卸本町支店</t>
  </si>
  <si>
    <t>日宇支店</t>
  </si>
  <si>
    <t>花高支店</t>
  </si>
  <si>
    <t>黒髪支店</t>
  </si>
  <si>
    <t>佐世保市役所支店</t>
  </si>
  <si>
    <t>大野中央支店</t>
  </si>
  <si>
    <t>長崎営業部</t>
  </si>
  <si>
    <t>大波止支店</t>
  </si>
  <si>
    <t>浜町支店</t>
  </si>
  <si>
    <t>馬町支店</t>
  </si>
  <si>
    <t>富士見町支店</t>
  </si>
  <si>
    <t>西町支店</t>
  </si>
  <si>
    <t>平和町支店</t>
  </si>
  <si>
    <t>チトセピア支店</t>
  </si>
  <si>
    <t>大串支店</t>
  </si>
  <si>
    <t>多良見支店</t>
  </si>
  <si>
    <t>諫早中核団地支店</t>
  </si>
  <si>
    <t>島原湊支店</t>
  </si>
  <si>
    <t>吾妻支店</t>
  </si>
  <si>
    <t>南島原支店</t>
  </si>
  <si>
    <t>千々石支店</t>
  </si>
  <si>
    <t>彼杵支店</t>
  </si>
  <si>
    <t>江迎支店</t>
  </si>
  <si>
    <t>田平支店</t>
  </si>
  <si>
    <t>生月支店</t>
  </si>
  <si>
    <t>小値賀支店</t>
  </si>
  <si>
    <t>宇久支店</t>
  </si>
  <si>
    <t>新上五島支店</t>
  </si>
  <si>
    <t>壱岐中央支店</t>
  </si>
  <si>
    <t>佐賀中央支店</t>
  </si>
  <si>
    <t>西新支店</t>
  </si>
  <si>
    <t>肥後銀行</t>
  </si>
  <si>
    <t>紺屋町支店</t>
  </si>
  <si>
    <t>熊本駅前支店</t>
  </si>
  <si>
    <t>熊本市場支店</t>
  </si>
  <si>
    <t>世安支店</t>
  </si>
  <si>
    <t>南熊本支店</t>
  </si>
  <si>
    <t>小島支店</t>
  </si>
  <si>
    <t>河内出張所</t>
  </si>
  <si>
    <t>稲荷前支店</t>
  </si>
  <si>
    <t>学園大通支店</t>
  </si>
  <si>
    <t>浜線支店</t>
  </si>
  <si>
    <t>流通団地支店</t>
  </si>
  <si>
    <t>江津団地支店</t>
  </si>
  <si>
    <t>託麻支店</t>
  </si>
  <si>
    <t>東町団地支店</t>
  </si>
  <si>
    <t>田迎支店</t>
  </si>
  <si>
    <t>力合近見支店</t>
  </si>
  <si>
    <t>上熊本支店</t>
  </si>
  <si>
    <t>砂取出張所</t>
  </si>
  <si>
    <t>熊本市役所支店</t>
  </si>
  <si>
    <t>水道町支店</t>
  </si>
  <si>
    <t>上通支店</t>
  </si>
  <si>
    <t>子飼橋支店</t>
  </si>
  <si>
    <t>北熊本支店</t>
  </si>
  <si>
    <t>京町支店</t>
  </si>
  <si>
    <t>味噌天神支店</t>
  </si>
  <si>
    <t>水前寺支店</t>
  </si>
  <si>
    <t>健軍支店</t>
  </si>
  <si>
    <t>渡鹿支店</t>
  </si>
  <si>
    <t>京塚支店</t>
  </si>
  <si>
    <t>神水支店</t>
  </si>
  <si>
    <t>光の森支店</t>
  </si>
  <si>
    <t>大江支店</t>
  </si>
  <si>
    <t>三郎支店</t>
  </si>
  <si>
    <t>小峯支店</t>
  </si>
  <si>
    <t>下南部支店</t>
  </si>
  <si>
    <t>竜田支店</t>
  </si>
  <si>
    <t>託麻東支店</t>
  </si>
  <si>
    <t>佐土原支店</t>
  </si>
  <si>
    <t>長嶺支店</t>
  </si>
  <si>
    <t>合志支店</t>
  </si>
  <si>
    <t>飽田支店</t>
  </si>
  <si>
    <t>須屋支店</t>
  </si>
  <si>
    <t>北部町支店</t>
  </si>
  <si>
    <t>玉名支店</t>
  </si>
  <si>
    <t>玉名駅前支店</t>
  </si>
  <si>
    <t>天水支店</t>
  </si>
  <si>
    <t>荒尾支店</t>
  </si>
  <si>
    <t>南関支店</t>
  </si>
  <si>
    <t>菊水支店</t>
  </si>
  <si>
    <t>荒尾中央支店</t>
  </si>
  <si>
    <t>玉東支店</t>
  </si>
  <si>
    <t>山鹿支店</t>
  </si>
  <si>
    <t>来民支店</t>
  </si>
  <si>
    <t>植木支店</t>
  </si>
  <si>
    <t>菊池支店</t>
  </si>
  <si>
    <t>山鹿東支店</t>
  </si>
  <si>
    <t>泗水支店</t>
  </si>
  <si>
    <t>菊陽支店</t>
  </si>
  <si>
    <t>宮地支店</t>
  </si>
  <si>
    <t>内牧支店</t>
  </si>
  <si>
    <t>南小国出張所</t>
  </si>
  <si>
    <t>御船支店</t>
  </si>
  <si>
    <t>木山支店</t>
  </si>
  <si>
    <t>甲佐支店</t>
  </si>
  <si>
    <t>砥用支店</t>
  </si>
  <si>
    <t>広安支店</t>
  </si>
  <si>
    <t>嘉島支店</t>
  </si>
  <si>
    <t>宇土支店</t>
  </si>
  <si>
    <t>三角支店</t>
  </si>
  <si>
    <t>隈庄支店</t>
  </si>
  <si>
    <t>松橋支店</t>
  </si>
  <si>
    <t>鏡支店</t>
  </si>
  <si>
    <t>中支店</t>
  </si>
  <si>
    <t>八代駅前支店</t>
  </si>
  <si>
    <t>日奈久支店</t>
  </si>
  <si>
    <t>八代市場支店</t>
  </si>
  <si>
    <t>坂本出張所</t>
  </si>
  <si>
    <t>田中町支店</t>
  </si>
  <si>
    <t>水俣支店</t>
  </si>
  <si>
    <t>佐敷支店</t>
  </si>
  <si>
    <t>人吉支店</t>
  </si>
  <si>
    <t>免田支店</t>
  </si>
  <si>
    <t>多良木支店</t>
  </si>
  <si>
    <t>湯前支店</t>
  </si>
  <si>
    <t>人吉駅前支店</t>
  </si>
  <si>
    <t>天草支店</t>
  </si>
  <si>
    <t>牛深支店</t>
  </si>
  <si>
    <t>大矢野支店</t>
  </si>
  <si>
    <t>本渡北支店</t>
  </si>
  <si>
    <t>南博多支店</t>
  </si>
  <si>
    <t>大分銀行</t>
  </si>
  <si>
    <t>ソーリン支店</t>
  </si>
  <si>
    <t>大分駅前支店</t>
  </si>
  <si>
    <t>津留支店</t>
  </si>
  <si>
    <t>日岡支店</t>
  </si>
  <si>
    <t>戸次支店</t>
  </si>
  <si>
    <t>小野屋支店</t>
  </si>
  <si>
    <t>鶴崎支店</t>
  </si>
  <si>
    <t>大在支店</t>
  </si>
  <si>
    <t>坂ノ市支店</t>
  </si>
  <si>
    <t>佐賀関支店</t>
  </si>
  <si>
    <t>別府南支店</t>
  </si>
  <si>
    <t>別府北浜支店</t>
  </si>
  <si>
    <t>鉄輪支店</t>
  </si>
  <si>
    <t>亀川支店</t>
  </si>
  <si>
    <t>日出支店</t>
  </si>
  <si>
    <t>杵築支店</t>
  </si>
  <si>
    <t>安岐支店</t>
  </si>
  <si>
    <t>国東支店</t>
  </si>
  <si>
    <t>福沢通支店</t>
  </si>
  <si>
    <t>洞門支店</t>
  </si>
  <si>
    <t>宇佐支店</t>
  </si>
  <si>
    <t>安心院支店</t>
  </si>
  <si>
    <t>豆田支店</t>
  </si>
  <si>
    <t>玖珠支店</t>
  </si>
  <si>
    <t>ここのえ支店</t>
  </si>
  <si>
    <t>竹田支店</t>
  </si>
  <si>
    <t>緒方支店</t>
  </si>
  <si>
    <t>犬飼支店</t>
  </si>
  <si>
    <t>野津支店</t>
  </si>
  <si>
    <t>佐伯駅前支店</t>
  </si>
  <si>
    <t>大学通支店</t>
  </si>
  <si>
    <t>鐵鋼ビル支店</t>
  </si>
  <si>
    <t>古国府支店</t>
  </si>
  <si>
    <t>わさだ支店</t>
  </si>
  <si>
    <t>湯布院支店</t>
  </si>
  <si>
    <t>山香支店</t>
  </si>
  <si>
    <t>蒲江支店</t>
  </si>
  <si>
    <t>下郡支店</t>
  </si>
  <si>
    <t>勢家支店</t>
  </si>
  <si>
    <t>春日出張所</t>
  </si>
  <si>
    <t>しきど支店</t>
  </si>
  <si>
    <t>鶴居支店</t>
  </si>
  <si>
    <t>賀来支店</t>
  </si>
  <si>
    <t>石垣支店</t>
  </si>
  <si>
    <t>江無田支店</t>
  </si>
  <si>
    <t>太陽の家支店</t>
  </si>
  <si>
    <t>挾間支店</t>
  </si>
  <si>
    <t>萩原支店</t>
  </si>
  <si>
    <t>医科大学前支店</t>
  </si>
  <si>
    <t>佐伯長島支店</t>
  </si>
  <si>
    <t>森支店</t>
  </si>
  <si>
    <t>判田支店</t>
  </si>
  <si>
    <t>富士見が丘出張所</t>
  </si>
  <si>
    <t>大貞支店</t>
  </si>
  <si>
    <t>にじが丘出張所</t>
  </si>
  <si>
    <t>若宮支店</t>
  </si>
  <si>
    <t>中津東支店</t>
  </si>
  <si>
    <t>滝尾支店</t>
  </si>
  <si>
    <t>延岡支店</t>
  </si>
  <si>
    <t>今津田尻出張所</t>
  </si>
  <si>
    <t>大分市役所出張所</t>
  </si>
  <si>
    <t>わさだタウン出張所</t>
  </si>
  <si>
    <t>ネット赤レンガ支店</t>
  </si>
  <si>
    <t>宮崎銀行</t>
  </si>
  <si>
    <t>宮崎駅前出張所</t>
  </si>
  <si>
    <t>橘通支店</t>
  </si>
  <si>
    <t>江平支店</t>
  </si>
  <si>
    <t>南宮崎支店</t>
  </si>
  <si>
    <t>西大淀出張所</t>
  </si>
  <si>
    <t>東宮崎支店</t>
  </si>
  <si>
    <t>柳丸支店</t>
  </si>
  <si>
    <t>大塚中央支店</t>
  </si>
  <si>
    <t>大塚台出張所</t>
  </si>
  <si>
    <t>小松台出張所</t>
  </si>
  <si>
    <t>生目台出張所</t>
  </si>
  <si>
    <t>宮崎市役所出張所</t>
  </si>
  <si>
    <t>一の宮支店</t>
  </si>
  <si>
    <t>神宮支店</t>
  </si>
  <si>
    <t>花ケ島支店</t>
  </si>
  <si>
    <t>平和台支店</t>
  </si>
  <si>
    <t>霧島町支店</t>
  </si>
  <si>
    <t>赤江支店</t>
  </si>
  <si>
    <t>木花支店</t>
  </si>
  <si>
    <t>清武支店</t>
  </si>
  <si>
    <t>国富支店</t>
  </si>
  <si>
    <t>綾支店</t>
  </si>
  <si>
    <t>西都支店</t>
  </si>
  <si>
    <t>西佐土原出張所</t>
  </si>
  <si>
    <t>高鍋支店</t>
  </si>
  <si>
    <t>川南支店</t>
  </si>
  <si>
    <t>都農支店</t>
  </si>
  <si>
    <t>新富支店</t>
  </si>
  <si>
    <t>都城営業部</t>
  </si>
  <si>
    <t>都城市役所出張所</t>
  </si>
  <si>
    <t>鷹尾支店</t>
  </si>
  <si>
    <t>川東出張所</t>
  </si>
  <si>
    <t>都北町支店</t>
  </si>
  <si>
    <t>都城北支店</t>
  </si>
  <si>
    <t>年見町出張所</t>
  </si>
  <si>
    <t>妻ケ丘支店</t>
  </si>
  <si>
    <t>一万城出張所</t>
  </si>
  <si>
    <t>庄内出張所</t>
  </si>
  <si>
    <t>山之口出張所</t>
  </si>
  <si>
    <t>高城支店</t>
  </si>
  <si>
    <t>谷頭支店</t>
  </si>
  <si>
    <t>三股支店</t>
  </si>
  <si>
    <t>野尻出張所</t>
  </si>
  <si>
    <t>仲町出張所</t>
  </si>
  <si>
    <t>高原支店</t>
  </si>
  <si>
    <t>真幸出張所</t>
  </si>
  <si>
    <t>油津支店</t>
  </si>
  <si>
    <t>吾田支店</t>
  </si>
  <si>
    <t>飫肥出張所</t>
  </si>
  <si>
    <t>串間支店</t>
  </si>
  <si>
    <t>南郷出張所</t>
  </si>
  <si>
    <t>日向支店</t>
  </si>
  <si>
    <t>財光寺支店</t>
  </si>
  <si>
    <t>日向東支店</t>
  </si>
  <si>
    <t>椎葉出張所</t>
  </si>
  <si>
    <t>門川支店</t>
  </si>
  <si>
    <t>延岡営業部</t>
  </si>
  <si>
    <t>延岡市役所出張所</t>
  </si>
  <si>
    <t>恒富支店</t>
  </si>
  <si>
    <t>祇園町支店</t>
  </si>
  <si>
    <t>中川原支店</t>
  </si>
  <si>
    <t>土々呂支店</t>
  </si>
  <si>
    <t>南延岡支店</t>
  </si>
  <si>
    <t>出北支店</t>
  </si>
  <si>
    <t>高千穂支店</t>
  </si>
  <si>
    <t>五ヶ瀬出張所</t>
  </si>
  <si>
    <t>日之影出張所</t>
  </si>
  <si>
    <t>鹿児島南支店</t>
  </si>
  <si>
    <t>提携エ－テイ－エム支店</t>
  </si>
  <si>
    <t>鹿屋支店</t>
  </si>
  <si>
    <t>志布志支店</t>
  </si>
  <si>
    <t>鹿児島市役所出張所</t>
  </si>
  <si>
    <t>高見馬場支店</t>
  </si>
  <si>
    <t>天神馬場支店</t>
  </si>
  <si>
    <t>たてばば支店</t>
  </si>
  <si>
    <t>天文館支店</t>
  </si>
  <si>
    <t>けだな支店</t>
  </si>
  <si>
    <t>新上橋支店</t>
  </si>
  <si>
    <t>西武町支店</t>
  </si>
  <si>
    <t>とそ出張所</t>
  </si>
  <si>
    <t>西陵支店</t>
  </si>
  <si>
    <t>荒田支店</t>
  </si>
  <si>
    <t>みずほ通支店</t>
  </si>
  <si>
    <t>鴨池支店</t>
  </si>
  <si>
    <t>宇宿支店</t>
  </si>
  <si>
    <t>紫原支店</t>
  </si>
  <si>
    <t>西紫原支店</t>
  </si>
  <si>
    <t>笹貫支店</t>
  </si>
  <si>
    <t>向陽支店</t>
  </si>
  <si>
    <t>草牟田支店</t>
  </si>
  <si>
    <t>伊敷支店</t>
  </si>
  <si>
    <t>西伊敷支店</t>
  </si>
  <si>
    <t>伊敷ニユータウン出張所</t>
  </si>
  <si>
    <t>谷山支店</t>
  </si>
  <si>
    <t>東谷山支店</t>
  </si>
  <si>
    <t>西谷山支店</t>
  </si>
  <si>
    <t>桜ケ丘支店</t>
  </si>
  <si>
    <t>星ケ峯支店</t>
  </si>
  <si>
    <t>和田出張所</t>
  </si>
  <si>
    <t>皇徳寺出張所</t>
  </si>
  <si>
    <t>谷山港支店</t>
  </si>
  <si>
    <t>明和支店</t>
  </si>
  <si>
    <t>武岡団地支店</t>
  </si>
  <si>
    <t>坂之上支店</t>
  </si>
  <si>
    <t>加世田支店</t>
  </si>
  <si>
    <t>万世代理店</t>
  </si>
  <si>
    <t>大浦代理店</t>
  </si>
  <si>
    <t>指宿支店</t>
  </si>
  <si>
    <t>指宿北出張所</t>
  </si>
  <si>
    <t>大成代理店</t>
  </si>
  <si>
    <t>えい支店</t>
  </si>
  <si>
    <t>開聞代理店</t>
  </si>
  <si>
    <t>枕崎支店</t>
  </si>
  <si>
    <t>坊津出張所</t>
  </si>
  <si>
    <t>知覧支店</t>
  </si>
  <si>
    <t>喜入支店</t>
  </si>
  <si>
    <t>入来支店</t>
  </si>
  <si>
    <t>東郷代理店</t>
  </si>
  <si>
    <t>樋脇代理店</t>
  </si>
  <si>
    <t>祁答院出張所</t>
  </si>
  <si>
    <t>隈之城出張所</t>
  </si>
  <si>
    <t>伊集院支店</t>
  </si>
  <si>
    <t>松元支店</t>
  </si>
  <si>
    <t>串木野支店</t>
  </si>
  <si>
    <t>市来支店</t>
  </si>
  <si>
    <t>宮之城支店</t>
  </si>
  <si>
    <t>阿久根支店</t>
  </si>
  <si>
    <t>出水支店</t>
  </si>
  <si>
    <t>高尾野支店</t>
  </si>
  <si>
    <t>野田出張所</t>
  </si>
  <si>
    <t>出水中央支店</t>
  </si>
  <si>
    <t>米ノ津支店</t>
  </si>
  <si>
    <t>湯之元支店</t>
  </si>
  <si>
    <t>東市来出張所</t>
  </si>
  <si>
    <t>大小路支店</t>
  </si>
  <si>
    <t>宮内出張所</t>
  </si>
  <si>
    <t>加治木支店</t>
  </si>
  <si>
    <t>姶良支店</t>
  </si>
  <si>
    <t>鹿児島空港出張所</t>
  </si>
  <si>
    <t>重富支店</t>
  </si>
  <si>
    <t>溝辺代理店</t>
  </si>
  <si>
    <t>加治木西出張所</t>
  </si>
  <si>
    <t>菱刈支店</t>
  </si>
  <si>
    <t>横川代理店</t>
  </si>
  <si>
    <t>栗野支店</t>
  </si>
  <si>
    <t>牧園支店</t>
  </si>
  <si>
    <t>吉松出張所</t>
  </si>
  <si>
    <t>高千穂代理店</t>
  </si>
  <si>
    <t>福山代理店</t>
  </si>
  <si>
    <t>霧島代理店</t>
  </si>
  <si>
    <t>国分西支店</t>
  </si>
  <si>
    <t>牧之原代理店</t>
  </si>
  <si>
    <t>国分北出張所</t>
  </si>
  <si>
    <t>隼人支店</t>
  </si>
  <si>
    <t>日当山支店</t>
  </si>
  <si>
    <t>隼人南支店</t>
  </si>
  <si>
    <t>蒲生支店</t>
  </si>
  <si>
    <t>肝付吾平代理店</t>
  </si>
  <si>
    <t>笠之原出張所</t>
  </si>
  <si>
    <t>有明代理店</t>
  </si>
  <si>
    <t>野方代理店</t>
  </si>
  <si>
    <t>串良支店</t>
  </si>
  <si>
    <t>内之浦代理店</t>
  </si>
  <si>
    <t>大根占支店</t>
  </si>
  <si>
    <t>根占代理店</t>
  </si>
  <si>
    <t>西原支店</t>
  </si>
  <si>
    <t>種子島支店</t>
  </si>
  <si>
    <t>中種子支店</t>
  </si>
  <si>
    <t>屋久島支店</t>
  </si>
  <si>
    <t>安房支店</t>
  </si>
  <si>
    <t>瀬戸内支店</t>
  </si>
  <si>
    <t>徳之島支店</t>
  </si>
  <si>
    <t>沖永良部支店</t>
  </si>
  <si>
    <t>喜界支店</t>
  </si>
  <si>
    <t>ネット支店</t>
  </si>
  <si>
    <t>都城支店</t>
  </si>
  <si>
    <t>えびの支店</t>
  </si>
  <si>
    <t>岩川支店</t>
  </si>
  <si>
    <t>輝北代理店</t>
  </si>
  <si>
    <t>財部支店</t>
  </si>
  <si>
    <t>末吉支店</t>
  </si>
  <si>
    <t>日南支店</t>
  </si>
  <si>
    <t>沖縄支店</t>
  </si>
  <si>
    <t>新都心支店</t>
  </si>
  <si>
    <t>琉球銀行</t>
  </si>
  <si>
    <t>那覇市役所内出張所</t>
  </si>
  <si>
    <t>那覇空港内出張所</t>
  </si>
  <si>
    <t>壷屋支店</t>
  </si>
  <si>
    <t>与儀支店</t>
  </si>
  <si>
    <t>那覇出張所</t>
  </si>
  <si>
    <t>若狭支店</t>
  </si>
  <si>
    <t>小禄支店</t>
  </si>
  <si>
    <t>浦添支店</t>
  </si>
  <si>
    <t>大道支店</t>
  </si>
  <si>
    <t>寄宮支店</t>
  </si>
  <si>
    <t>首里支店</t>
  </si>
  <si>
    <t>樋川支店</t>
  </si>
  <si>
    <t>安謝支店</t>
  </si>
  <si>
    <t>牧志市場出張所</t>
  </si>
  <si>
    <t>古波蔵支店</t>
  </si>
  <si>
    <t>国場支店</t>
  </si>
  <si>
    <t>城間支店</t>
  </si>
  <si>
    <t>豊見城支店</t>
  </si>
  <si>
    <t>石嶺支店</t>
  </si>
  <si>
    <t>牧港支店</t>
  </si>
  <si>
    <t>那覇ポート支店</t>
  </si>
  <si>
    <t>内間支店</t>
  </si>
  <si>
    <t>安波茶支店</t>
  </si>
  <si>
    <t>安謝市場出張所</t>
  </si>
  <si>
    <t>古島支店</t>
  </si>
  <si>
    <t>商業団地支店</t>
  </si>
  <si>
    <t>金城支店</t>
  </si>
  <si>
    <t>那覇新都心支店</t>
  </si>
  <si>
    <t>石田出張所</t>
  </si>
  <si>
    <t>真嘉比支店</t>
  </si>
  <si>
    <t>パルコシティ出張所</t>
  </si>
  <si>
    <t>本部支店</t>
  </si>
  <si>
    <t>名護支店</t>
  </si>
  <si>
    <t>今帰仁支店</t>
  </si>
  <si>
    <t>嘉手納支店</t>
  </si>
  <si>
    <t>具志川支店</t>
  </si>
  <si>
    <t>コザ十字路支店</t>
  </si>
  <si>
    <t>コザ支店</t>
  </si>
  <si>
    <t>普天間支店</t>
  </si>
  <si>
    <t>諸見支店</t>
  </si>
  <si>
    <t>大謝名支店</t>
  </si>
  <si>
    <t>金武支店</t>
  </si>
  <si>
    <t>屋慶名支店</t>
  </si>
  <si>
    <t>赤道支店</t>
  </si>
  <si>
    <t>宜野湾支店</t>
  </si>
  <si>
    <t>読谷支店</t>
  </si>
  <si>
    <t>真栄原支店</t>
  </si>
  <si>
    <t>泡瀬支店</t>
  </si>
  <si>
    <t>北中城支店</t>
  </si>
  <si>
    <t>北谷支店</t>
  </si>
  <si>
    <t>与那原支店</t>
  </si>
  <si>
    <t>糸満支店</t>
  </si>
  <si>
    <t>南風原支店</t>
  </si>
  <si>
    <t>東風平支店</t>
  </si>
  <si>
    <t>西崎支店</t>
  </si>
  <si>
    <t>坂田支店</t>
  </si>
  <si>
    <t>久米島支店</t>
  </si>
  <si>
    <t>八重山支店</t>
  </si>
  <si>
    <t>沖縄銀行</t>
  </si>
  <si>
    <t>波之上支店</t>
  </si>
  <si>
    <t>二中前出張所</t>
  </si>
  <si>
    <t>識名支店</t>
  </si>
  <si>
    <t>牧志支店</t>
  </si>
  <si>
    <t>松城支店</t>
  </si>
  <si>
    <t>崇元寺支店</t>
  </si>
  <si>
    <t>曙町支店</t>
  </si>
  <si>
    <t>鳥堀支店</t>
  </si>
  <si>
    <t>経塚支店</t>
  </si>
  <si>
    <t>とよみ出張所</t>
  </si>
  <si>
    <t>八重瀬支店</t>
  </si>
  <si>
    <t>山内支店</t>
  </si>
  <si>
    <t>我如古支店</t>
  </si>
  <si>
    <t>美里支店</t>
  </si>
  <si>
    <t>安慶名支店</t>
  </si>
  <si>
    <t>与勝支店</t>
  </si>
  <si>
    <t>恩納支店</t>
  </si>
  <si>
    <t>なかぐすく支店</t>
  </si>
  <si>
    <t>石垣出張所</t>
  </si>
  <si>
    <t>美ら島支店</t>
  </si>
  <si>
    <t>西日本シティ銀行</t>
  </si>
  <si>
    <t>西新中央支店</t>
  </si>
  <si>
    <t>大名支店</t>
  </si>
  <si>
    <t>堤支店</t>
  </si>
  <si>
    <t>日明支店</t>
  </si>
  <si>
    <t>志徳出張所</t>
  </si>
  <si>
    <t>小倉金田支店</t>
  </si>
  <si>
    <t>本城支店</t>
  </si>
  <si>
    <t>下曽根駅前出張所</t>
  </si>
  <si>
    <t>宇佐町支店</t>
  </si>
  <si>
    <t>事務集中センター</t>
  </si>
  <si>
    <t>港町支店</t>
  </si>
  <si>
    <t>那の川支店</t>
  </si>
  <si>
    <t>老司支店</t>
  </si>
  <si>
    <t>白木原支店</t>
  </si>
  <si>
    <t>姪浜駅前支店</t>
  </si>
  <si>
    <t>荒生田支店</t>
  </si>
  <si>
    <t>海老津支店</t>
  </si>
  <si>
    <t>田川支店</t>
  </si>
  <si>
    <t>東田川支店</t>
  </si>
  <si>
    <t>糸田支店</t>
  </si>
  <si>
    <t>中間市役所出張所</t>
  </si>
  <si>
    <t>四箇田出張所</t>
  </si>
  <si>
    <t>日の里支店</t>
  </si>
  <si>
    <t>キャナルシティ博多支店</t>
  </si>
  <si>
    <t>穂波支店</t>
  </si>
  <si>
    <t>守恒中央支店</t>
  </si>
  <si>
    <t>下山門支店</t>
  </si>
  <si>
    <t>自由ケ丘支店</t>
  </si>
  <si>
    <t>春日西支店</t>
  </si>
  <si>
    <t>和白支店</t>
  </si>
  <si>
    <t>須恵支店</t>
  </si>
  <si>
    <t>唐人町支店</t>
  </si>
  <si>
    <t>志免西支店</t>
  </si>
  <si>
    <t>中尾出張所</t>
  </si>
  <si>
    <t>奈多出張所</t>
  </si>
  <si>
    <t>シーサイドももち出張所</t>
  </si>
  <si>
    <t>大野東支店</t>
  </si>
  <si>
    <t>天神北支店</t>
  </si>
  <si>
    <t>大橋駅前支店</t>
  </si>
  <si>
    <t>千代町支店</t>
  </si>
  <si>
    <t>都府楼出張所</t>
  </si>
  <si>
    <t>惣利支店</t>
  </si>
  <si>
    <t>久山支店</t>
  </si>
  <si>
    <t>産業医大出張所</t>
  </si>
  <si>
    <t>鞍手支店</t>
  </si>
  <si>
    <t>いきいき支店</t>
  </si>
  <si>
    <t>宮崎営業部</t>
  </si>
  <si>
    <t>北九州銀行</t>
  </si>
  <si>
    <t>八幡南支店</t>
  </si>
  <si>
    <t>沼支店</t>
  </si>
  <si>
    <t>福津支店</t>
  </si>
  <si>
    <t>到津支店</t>
  </si>
  <si>
    <t>筑紫野支店</t>
  </si>
  <si>
    <t>葛原支店</t>
  </si>
  <si>
    <t>三菱ＵＦＪ信託銀行</t>
  </si>
  <si>
    <t>横浜駅西口支店</t>
  </si>
  <si>
    <t>みずほ信託銀行</t>
  </si>
  <si>
    <t>三井住友信託銀行</t>
  </si>
  <si>
    <t>日本橋営業部</t>
  </si>
  <si>
    <t>芝営業部</t>
  </si>
  <si>
    <t>あべの支店</t>
  </si>
  <si>
    <t>難波中央支店</t>
  </si>
  <si>
    <t>京阪枚方支店</t>
  </si>
  <si>
    <t>八王子駅前支店</t>
  </si>
  <si>
    <t>仙台あおば支店</t>
  </si>
  <si>
    <t>新橋出張所</t>
  </si>
  <si>
    <t>吉祥寺中央支店</t>
  </si>
  <si>
    <t>多摩桜ケ丘支店</t>
  </si>
  <si>
    <t>名駅南支店</t>
  </si>
  <si>
    <t>新潟中央支店</t>
  </si>
  <si>
    <t>立川北口支店</t>
  </si>
  <si>
    <t>奈良西大寺支店</t>
  </si>
  <si>
    <t>京都四条支店</t>
  </si>
  <si>
    <t>神戸三宮支店</t>
  </si>
  <si>
    <t>熊本中央支店</t>
  </si>
  <si>
    <t>山口防府支店</t>
  </si>
  <si>
    <t>岡山中央支店</t>
  </si>
  <si>
    <t>福岡天神支店</t>
  </si>
  <si>
    <t>ニューヨークメロン信託銀行</t>
  </si>
  <si>
    <t>日本マスタートラスト信託銀行</t>
  </si>
  <si>
    <t>ステート・ストリート信託銀行</t>
  </si>
  <si>
    <t>ＳＭＢＣ信託銀行</t>
  </si>
  <si>
    <t>新宿東口支店</t>
  </si>
  <si>
    <t>藤沢出張所</t>
  </si>
  <si>
    <t>青葉台出張所</t>
  </si>
  <si>
    <t>野村信託銀行</t>
  </si>
  <si>
    <t>ウェルスマネジメント金マネ支店</t>
  </si>
  <si>
    <t>公共法人部</t>
  </si>
  <si>
    <t>本店法人営業部</t>
  </si>
  <si>
    <t>本店営業０６支店</t>
  </si>
  <si>
    <t>ほっとダイレクト部０７支店</t>
  </si>
  <si>
    <t>本店営業一０８支店</t>
  </si>
  <si>
    <t>たまプラーザ１３支店</t>
  </si>
  <si>
    <t>大森１５支店</t>
  </si>
  <si>
    <t>吉祥寺２１支店</t>
  </si>
  <si>
    <t>本店営業二２５支店</t>
  </si>
  <si>
    <t>新宿２７支店</t>
  </si>
  <si>
    <t>大森２９支店</t>
  </si>
  <si>
    <t>本店営業二３０支店</t>
  </si>
  <si>
    <t>自由が丘３１支店</t>
  </si>
  <si>
    <t>渋谷３２支店</t>
  </si>
  <si>
    <t>さいたま３３支店</t>
  </si>
  <si>
    <t>川崎３５支店</t>
  </si>
  <si>
    <t>横浜３６支店</t>
  </si>
  <si>
    <t>名古屋営業５４支店</t>
  </si>
  <si>
    <t>梅田６２支店</t>
  </si>
  <si>
    <t>西宮６４支店</t>
  </si>
  <si>
    <t>梅田６６支店</t>
  </si>
  <si>
    <t>なんば６７支店</t>
  </si>
  <si>
    <t>なんば６８支店</t>
  </si>
  <si>
    <t>高槻７１支店</t>
  </si>
  <si>
    <t>奈良７２支店</t>
  </si>
  <si>
    <t>神戸７３支店</t>
  </si>
  <si>
    <t>機関投資家営業部</t>
  </si>
  <si>
    <t>ライフプランサービス部</t>
  </si>
  <si>
    <t>本店営業一１６５支店</t>
  </si>
  <si>
    <t>本店営業一１７２支店</t>
  </si>
  <si>
    <t>ほっとダイレクト部１８２支店</t>
  </si>
  <si>
    <t>新宿駅西口支店</t>
  </si>
  <si>
    <t>渋谷２０２支店</t>
  </si>
  <si>
    <t>新宿２０３支店</t>
  </si>
  <si>
    <t>本店営業二２０７支店</t>
  </si>
  <si>
    <t>町田２０８支店</t>
  </si>
  <si>
    <t>品川２０９支店</t>
  </si>
  <si>
    <t>品川２２９支店</t>
  </si>
  <si>
    <t>梅田２３６支店</t>
  </si>
  <si>
    <t>なんば２５１支店</t>
  </si>
  <si>
    <t>さいたま２５２支店</t>
  </si>
  <si>
    <t>豊中２５７支店</t>
  </si>
  <si>
    <t>たまプラーザ２５８支店</t>
  </si>
  <si>
    <t>新宿２６４支店</t>
  </si>
  <si>
    <t>町田２７３支店</t>
  </si>
  <si>
    <t>神戸２８０支店</t>
  </si>
  <si>
    <t>奈良２８１支店</t>
  </si>
  <si>
    <t>渋谷２８３支店</t>
  </si>
  <si>
    <t>高槻２８６支店</t>
  </si>
  <si>
    <t>藤沢２８７支店</t>
  </si>
  <si>
    <t>川崎２８８支店</t>
  </si>
  <si>
    <t>梅田２９２支店</t>
  </si>
  <si>
    <t>吉祥寺２９９支店</t>
  </si>
  <si>
    <t>池袋メトロポリタンプラザ支店</t>
  </si>
  <si>
    <t>横浜４０３支店</t>
  </si>
  <si>
    <t>藤沢４０８支店</t>
  </si>
  <si>
    <t>ネットコール４４７支店</t>
  </si>
  <si>
    <t>名古屋営業５１２支店</t>
  </si>
  <si>
    <t>名古屋ウェルマネ５１３支店</t>
  </si>
  <si>
    <t>名古屋支店金融公共法人部</t>
  </si>
  <si>
    <t>名古屋ライフプランサービス部</t>
  </si>
  <si>
    <t>名古屋営業５５０支店</t>
  </si>
  <si>
    <t>大阪ウェルマネ６０７支店</t>
  </si>
  <si>
    <t>大阪支店金融公共法人部</t>
  </si>
  <si>
    <t>大阪営業６１２支店</t>
  </si>
  <si>
    <t>大阪営業６１３支店</t>
  </si>
  <si>
    <t>ほっとダイレクト部６５９支店</t>
  </si>
  <si>
    <t>大阪営業６６０支店</t>
  </si>
  <si>
    <t>銀座オフィス支店</t>
  </si>
  <si>
    <t>西宮７１４支店</t>
  </si>
  <si>
    <t>自由が丘７１５支店</t>
  </si>
  <si>
    <t>豊中７１７支店</t>
  </si>
  <si>
    <t>川崎７１９支店</t>
  </si>
  <si>
    <t>ほっとダイレクト部７３８支店</t>
  </si>
  <si>
    <t>決済業務部</t>
  </si>
  <si>
    <t>ネットコール９０４支店</t>
  </si>
  <si>
    <t>ネットコール９０５支店</t>
  </si>
  <si>
    <t>ネットコール９０６支店</t>
  </si>
  <si>
    <t>ネットコール９０７支店</t>
  </si>
  <si>
    <t>ネットコール９０９支店</t>
  </si>
  <si>
    <t>ネットコール９１２支店</t>
  </si>
  <si>
    <t>ネットコール９１４支店</t>
  </si>
  <si>
    <t>ネットコール９１５支店</t>
  </si>
  <si>
    <t>ネットコール９１７支店</t>
  </si>
  <si>
    <t>ネットコール９１９支店</t>
  </si>
  <si>
    <t>ネットコール９２１支店</t>
  </si>
  <si>
    <t>ネットコール９２４支店</t>
  </si>
  <si>
    <t>ネットコール９２６支店</t>
  </si>
  <si>
    <t>ネットコール９２７支店</t>
  </si>
  <si>
    <t>ネットコール９２８支店</t>
  </si>
  <si>
    <t>ネットコール９２９支店</t>
  </si>
  <si>
    <t>ネットコール９３０支店</t>
  </si>
  <si>
    <t>ネットコール９３１支店</t>
  </si>
  <si>
    <t>ネットコール９３２支店</t>
  </si>
  <si>
    <t>ネットコール９３３支店</t>
  </si>
  <si>
    <t>ネットコール９３５支店</t>
  </si>
  <si>
    <t>ネットコール９３９支店</t>
  </si>
  <si>
    <t>ネットコール９４３支店</t>
  </si>
  <si>
    <t>ネットコール９４４支店</t>
  </si>
  <si>
    <t>ネットコール９４５支店</t>
  </si>
  <si>
    <t>ネットコール９４６支店</t>
  </si>
  <si>
    <t>ネットコール９５９支店</t>
  </si>
  <si>
    <t>ネットコール９６７支店</t>
  </si>
  <si>
    <t>ネットコール９７２支店</t>
  </si>
  <si>
    <t>ネットコール９７３支店</t>
  </si>
  <si>
    <t>ネットコール９７４支店</t>
  </si>
  <si>
    <t>ネットコール９７５支店</t>
  </si>
  <si>
    <t>ネットコール９７６支店</t>
  </si>
  <si>
    <t>ネットコール９７７支店</t>
  </si>
  <si>
    <t>ネットコール９７８支店</t>
  </si>
  <si>
    <t>ネットコール９７９支店</t>
  </si>
  <si>
    <t>オリックス銀行</t>
  </si>
  <si>
    <t>セゾン出張所</t>
  </si>
  <si>
    <t>ＧＭＯあおぞらネット銀行</t>
  </si>
  <si>
    <t>信託支店</t>
  </si>
  <si>
    <t>法人営業部</t>
  </si>
  <si>
    <t>法人第二営業部</t>
  </si>
  <si>
    <t>ビジネス支店</t>
  </si>
  <si>
    <t>ビジネス第二支店</t>
  </si>
  <si>
    <t>うみ支店</t>
  </si>
  <si>
    <t>にじ支店</t>
  </si>
  <si>
    <t>ふるさとチョイス支店</t>
  </si>
  <si>
    <t>いこい支店</t>
  </si>
  <si>
    <t>うかる支店</t>
  </si>
  <si>
    <t>えくぼ支店</t>
  </si>
  <si>
    <t>オアシス支店</t>
  </si>
  <si>
    <t>かぜ支店</t>
  </si>
  <si>
    <t>きざし支店</t>
  </si>
  <si>
    <t>くも支店</t>
  </si>
  <si>
    <t>けしき支店</t>
  </si>
  <si>
    <t>こかげ支店</t>
  </si>
  <si>
    <t>さんご支店</t>
  </si>
  <si>
    <t>しずく支店</t>
  </si>
  <si>
    <t>すごい支店</t>
  </si>
  <si>
    <t>せいざ支店</t>
  </si>
  <si>
    <t>そよかぜ支店</t>
  </si>
  <si>
    <t>たいよう支店</t>
  </si>
  <si>
    <t>ちきゅう支店</t>
  </si>
  <si>
    <t>つき支店</t>
  </si>
  <si>
    <t>てんき支店</t>
  </si>
  <si>
    <t>とす支店</t>
  </si>
  <si>
    <t>にっこう支店</t>
  </si>
  <si>
    <t>ぬりえ支店</t>
  </si>
  <si>
    <t>ねがう支店</t>
  </si>
  <si>
    <t>のはら支店</t>
  </si>
  <si>
    <t>ひざし支店</t>
  </si>
  <si>
    <t>へいわ支店</t>
  </si>
  <si>
    <t>ほうきぼし支店</t>
  </si>
  <si>
    <t>まほう支店</t>
  </si>
  <si>
    <t>みちる支店</t>
  </si>
  <si>
    <t>むげん支店</t>
  </si>
  <si>
    <t>めがみ支店</t>
  </si>
  <si>
    <t>もえぎ支店</t>
  </si>
  <si>
    <t>やま支店</t>
  </si>
  <si>
    <t>ゆうやけ支店</t>
  </si>
  <si>
    <t>よあけ支店</t>
  </si>
  <si>
    <t>ライト支店</t>
  </si>
  <si>
    <t>リゾート支店</t>
  </si>
  <si>
    <t>るり支店</t>
  </si>
  <si>
    <t>ロマン支店</t>
  </si>
  <si>
    <t>わたぐも支店</t>
  </si>
  <si>
    <t>アドレス支店</t>
  </si>
  <si>
    <t>ブラボー支店</t>
  </si>
  <si>
    <t>チャイム支店</t>
  </si>
  <si>
    <t>データ支店</t>
  </si>
  <si>
    <t>エッグ支店</t>
  </si>
  <si>
    <t>農中信託銀行</t>
  </si>
  <si>
    <t>新生信託銀行</t>
  </si>
  <si>
    <t>日証金信託銀行</t>
  </si>
  <si>
    <t>日本トラスティ・サービス信託銀</t>
  </si>
  <si>
    <t>資産管理サービス信託銀行</t>
  </si>
  <si>
    <t>新生銀行</t>
  </si>
  <si>
    <t>シオ支店</t>
  </si>
  <si>
    <t>ヒロオ支店</t>
  </si>
  <si>
    <t>シブ支店</t>
  </si>
  <si>
    <t>ロッポンギヒルズ支店</t>
  </si>
  <si>
    <t>メグロ支店</t>
  </si>
  <si>
    <t>カナザワ支店</t>
  </si>
  <si>
    <t>タカマツ支店</t>
  </si>
  <si>
    <t>あおぞら銀行</t>
  </si>
  <si>
    <t>ＢＡＮＫ支店</t>
  </si>
  <si>
    <t>関西支店</t>
  </si>
  <si>
    <t>シティバンク、エヌ・エイ</t>
  </si>
  <si>
    <t>ヤマブキ支店</t>
  </si>
  <si>
    <t>ジェー・ピー・モルガン・チェー</t>
  </si>
  <si>
    <t>バンク・オブ・アメリカ・エヌ・</t>
  </si>
  <si>
    <t>入金第一出張所</t>
  </si>
  <si>
    <t>香港上海銀行</t>
  </si>
  <si>
    <t>広尾出張所</t>
  </si>
  <si>
    <t>赤坂出張所</t>
  </si>
  <si>
    <t>横浜出張所</t>
  </si>
  <si>
    <t>丸の内出張所</t>
  </si>
  <si>
    <t>丸の内アルファ出張所</t>
  </si>
  <si>
    <t>赤坂アルファ出張所</t>
  </si>
  <si>
    <t>大阪新出張所</t>
  </si>
  <si>
    <t>スタンダードチャータード銀行</t>
  </si>
  <si>
    <t>バークレイズ銀行</t>
  </si>
  <si>
    <t>クレディ・アグリコル銀行</t>
  </si>
  <si>
    <t>ハナ銀行</t>
  </si>
  <si>
    <t>印度銀行</t>
  </si>
  <si>
    <t>兆豐國際商業銀行</t>
  </si>
  <si>
    <t>バンコック銀行</t>
  </si>
  <si>
    <t>バンクネガラインドネシア</t>
  </si>
  <si>
    <t>ドイツ銀行</t>
  </si>
  <si>
    <t>ブラジル銀行</t>
  </si>
  <si>
    <t>五反田出張所</t>
  </si>
  <si>
    <t>浜松出張所</t>
  </si>
  <si>
    <t>名古屋出張所</t>
  </si>
  <si>
    <t>ユナイテッド・オーバーシーズ銀</t>
  </si>
  <si>
    <t>ユービーエス・エイ・ジー</t>
  </si>
  <si>
    <t>ニューヨークメロン銀行</t>
  </si>
  <si>
    <t>ビー・エヌ・ピー・パリバ銀行</t>
  </si>
  <si>
    <t>オーバーシー・チャイニーズ銀行</t>
  </si>
  <si>
    <t>ソシエテジェネラル銀行</t>
  </si>
  <si>
    <t>ユバフーアラブ・フランス連合銀</t>
  </si>
  <si>
    <t>ＤＢＳ銀行</t>
  </si>
  <si>
    <t>パキスタン・ナショナル銀行</t>
  </si>
  <si>
    <t>クレディ・スイス銀行</t>
  </si>
  <si>
    <t>コメルツ銀行</t>
  </si>
  <si>
    <t>ウニクレディト銀行</t>
  </si>
  <si>
    <t>インドステイト銀行</t>
  </si>
  <si>
    <t>カナダロイヤル銀行</t>
  </si>
  <si>
    <t>ＳＢＪ銀行</t>
  </si>
  <si>
    <t>東京本店営業部</t>
  </si>
  <si>
    <t>メールオーダー支店</t>
  </si>
  <si>
    <t>ウリィ銀行</t>
  </si>
  <si>
    <t>アイエヌジーバンクエヌ・ヴ</t>
  </si>
  <si>
    <t>ナショナル・オーストラリア・バ</t>
  </si>
  <si>
    <t>オーストラリア・ニュージーラン</t>
  </si>
  <si>
    <t>オーストラリア・コモンウェルス</t>
  </si>
  <si>
    <t>中國銀行（ＢＡＮＫＯＦＣＨ</t>
  </si>
  <si>
    <t>東京大手町支店</t>
  </si>
  <si>
    <t>ステート・ストリート銀行</t>
  </si>
  <si>
    <t>中小企業銀行</t>
  </si>
  <si>
    <t>北洋銀行</t>
  </si>
  <si>
    <t>八雲支店</t>
  </si>
  <si>
    <t>長万部支店</t>
  </si>
  <si>
    <t>江差支店</t>
  </si>
  <si>
    <t>手宮支店</t>
  </si>
  <si>
    <t>余市支店</t>
  </si>
  <si>
    <t>倶知安支店</t>
  </si>
  <si>
    <t>苫小牧北支店</t>
  </si>
  <si>
    <t>浦河支店</t>
  </si>
  <si>
    <t>静内支店</t>
  </si>
  <si>
    <t>東月寒支店</t>
  </si>
  <si>
    <t>すすきの支店</t>
  </si>
  <si>
    <t>光星支店</t>
  </si>
  <si>
    <t>新琴似支店</t>
  </si>
  <si>
    <t>白石本郷支店</t>
  </si>
  <si>
    <t>屯田支店</t>
  </si>
  <si>
    <t>発寒支店</t>
  </si>
  <si>
    <t>もみじ台支店</t>
  </si>
  <si>
    <t>宮の森支店</t>
  </si>
  <si>
    <t>旭川北支店</t>
  </si>
  <si>
    <t>帯広南支店</t>
  </si>
  <si>
    <t>釧路十条支店</t>
  </si>
  <si>
    <t>厚岸支店</t>
  </si>
  <si>
    <t>標茶支店</t>
  </si>
  <si>
    <t>弟子屈支店</t>
  </si>
  <si>
    <t>留辺蘂支店</t>
  </si>
  <si>
    <t>美幌支店</t>
  </si>
  <si>
    <t>遠軽支店</t>
  </si>
  <si>
    <t>柏林台支店</t>
  </si>
  <si>
    <t>増毛支店</t>
  </si>
  <si>
    <t>浜頓別支店</t>
  </si>
  <si>
    <t>西野二股支店</t>
  </si>
  <si>
    <t>札幌東支店</t>
  </si>
  <si>
    <t>あいの里支店</t>
  </si>
  <si>
    <t>旭ヶ丘支店</t>
  </si>
  <si>
    <t>木野支店</t>
  </si>
  <si>
    <t>祝梅支店</t>
  </si>
  <si>
    <t>桔梗支店</t>
  </si>
  <si>
    <t>福住支店</t>
  </si>
  <si>
    <t>沼ノ端支店</t>
  </si>
  <si>
    <t>平岡公園支店</t>
  </si>
  <si>
    <t>森林公園支店</t>
  </si>
  <si>
    <t>菊水上町支店</t>
  </si>
  <si>
    <t>新手稲支店</t>
  </si>
  <si>
    <t>永山北支店</t>
  </si>
  <si>
    <t>当麻支店</t>
  </si>
  <si>
    <t>北広島中央支店</t>
  </si>
  <si>
    <t>手稲あけぼの支店</t>
  </si>
  <si>
    <t>札幌南支店</t>
  </si>
  <si>
    <t>札幌西支店</t>
  </si>
  <si>
    <t>東屯田支店</t>
  </si>
  <si>
    <t>札幌駅南口支店</t>
  </si>
  <si>
    <t>北七条支店</t>
  </si>
  <si>
    <t>北五条通支店</t>
  </si>
  <si>
    <t>円山公園支店</t>
  </si>
  <si>
    <t>琴似中央支店</t>
  </si>
  <si>
    <t>江別中央支店</t>
  </si>
  <si>
    <t>千歳中央支店</t>
  </si>
  <si>
    <t>函館中央支店</t>
  </si>
  <si>
    <t>花川南支店</t>
  </si>
  <si>
    <t>千歳富丘支店</t>
  </si>
  <si>
    <t>万代町支店</t>
  </si>
  <si>
    <t>五稜郭公園支店</t>
  </si>
  <si>
    <t>西の里支店</t>
  </si>
  <si>
    <t>小樽中央支店</t>
  </si>
  <si>
    <t>小樽駅前支店</t>
  </si>
  <si>
    <t>アルカ支店</t>
  </si>
  <si>
    <t>屯田北支店</t>
  </si>
  <si>
    <t>奥沢口支店</t>
  </si>
  <si>
    <t>岩内中央支店</t>
  </si>
  <si>
    <t>室蘭中央支店</t>
  </si>
  <si>
    <t>中島町支店</t>
  </si>
  <si>
    <t>苫小牧中央支店</t>
  </si>
  <si>
    <t>岩見沢中央支店</t>
  </si>
  <si>
    <t>夕張支店</t>
  </si>
  <si>
    <t>旭川中央支店</t>
  </si>
  <si>
    <t>大雪通支店</t>
  </si>
  <si>
    <t>永山中央支店</t>
  </si>
  <si>
    <t>春光支店</t>
  </si>
  <si>
    <t>美深支店</t>
  </si>
  <si>
    <t>帯広中央支店</t>
  </si>
  <si>
    <t>幕別支店</t>
  </si>
  <si>
    <t>本別支店</t>
  </si>
  <si>
    <t>釧路中央支店</t>
  </si>
  <si>
    <t>新橋大通支店</t>
  </si>
  <si>
    <t>北見中央支店</t>
  </si>
  <si>
    <t>澄川中央支店</t>
  </si>
  <si>
    <t>新発寒支店</t>
  </si>
  <si>
    <t>恵庭中央支店</t>
  </si>
  <si>
    <t>真駒内中央支店</t>
  </si>
  <si>
    <t>白石中央支店</t>
  </si>
  <si>
    <t>月寒中央支店</t>
  </si>
  <si>
    <t>石山通支店</t>
  </si>
  <si>
    <t>平岸中央支店</t>
  </si>
  <si>
    <t>千歳空港出張所</t>
  </si>
  <si>
    <t>札幌市役所支店</t>
  </si>
  <si>
    <t>厚別中央支店</t>
  </si>
  <si>
    <t>南郷通支店</t>
  </si>
  <si>
    <t>伏古支店</t>
  </si>
  <si>
    <t>手稲中央支店</t>
  </si>
  <si>
    <t>花川北支店</t>
  </si>
  <si>
    <t>藻岩支店</t>
  </si>
  <si>
    <t>野幌中央支店</t>
  </si>
  <si>
    <t>清田区役所前支店</t>
  </si>
  <si>
    <t>はまなす支店</t>
  </si>
  <si>
    <t>きらやか銀行</t>
  </si>
  <si>
    <t>山形北支店</t>
  </si>
  <si>
    <t>産業通支店</t>
  </si>
  <si>
    <t>下条出張所</t>
  </si>
  <si>
    <t>小白川支店</t>
  </si>
  <si>
    <t>上山中央支店</t>
  </si>
  <si>
    <t>山辺北支店</t>
  </si>
  <si>
    <t>天童北支店</t>
  </si>
  <si>
    <t>山形東支店</t>
  </si>
  <si>
    <t>白岩支店</t>
  </si>
  <si>
    <t>間沢支店</t>
  </si>
  <si>
    <t>江俣支店</t>
  </si>
  <si>
    <t>新庄北支店</t>
  </si>
  <si>
    <t>尾花沢中央支店</t>
  </si>
  <si>
    <t>神町北支店</t>
  </si>
  <si>
    <t>若葉町支店</t>
  </si>
  <si>
    <t>南原出張所</t>
  </si>
  <si>
    <t>石脇出張所</t>
  </si>
  <si>
    <t>酒田駅東支店</t>
  </si>
  <si>
    <t>東大町支店</t>
  </si>
  <si>
    <t>吹浦出張所</t>
  </si>
  <si>
    <t>山王前支店</t>
  </si>
  <si>
    <t>美原町支店</t>
  </si>
  <si>
    <t>温海駅前支店</t>
  </si>
  <si>
    <t>米沢東出張所</t>
  </si>
  <si>
    <t>高畠東支店</t>
  </si>
  <si>
    <t>南陽支店</t>
  </si>
  <si>
    <t>宮内東支店</t>
  </si>
  <si>
    <t>鮎貝支店</t>
  </si>
  <si>
    <t>仙台一番町支店</t>
  </si>
  <si>
    <t>弓の町支店</t>
  </si>
  <si>
    <t>七日町支店</t>
  </si>
  <si>
    <t>香澄町支店</t>
  </si>
  <si>
    <t>山形城北支店</t>
  </si>
  <si>
    <t>山形西支店</t>
  </si>
  <si>
    <t>北営業部</t>
  </si>
  <si>
    <t>県庁通支店</t>
  </si>
  <si>
    <t>山形桧町支店</t>
  </si>
  <si>
    <t>中央営業部</t>
  </si>
  <si>
    <t>鈴川南出張所</t>
  </si>
  <si>
    <t>蔵王駅前支店</t>
  </si>
  <si>
    <t>漆山支店</t>
  </si>
  <si>
    <t>上山南出張所</t>
  </si>
  <si>
    <t>長井中央支店</t>
  </si>
  <si>
    <t>西大通出張所</t>
  </si>
  <si>
    <t>天童東支店</t>
  </si>
  <si>
    <t>天童南支店</t>
  </si>
  <si>
    <t>楯岡北支店</t>
  </si>
  <si>
    <t>さくらんぼ東根支店</t>
  </si>
  <si>
    <t>新庄西出張所</t>
  </si>
  <si>
    <t>最上町支店</t>
  </si>
  <si>
    <t>寒河江南出張所</t>
  </si>
  <si>
    <t>鶴岡中央支店</t>
  </si>
  <si>
    <t>湯野浜支店</t>
  </si>
  <si>
    <t>酒田千石町出張所</t>
  </si>
  <si>
    <t>酒田新橋支店</t>
  </si>
  <si>
    <t>遊佐駅前支店</t>
  </si>
  <si>
    <t>鶴岡西出張所</t>
  </si>
  <si>
    <t>仙台卸町支店</t>
  </si>
  <si>
    <t>仙台長町支店</t>
  </si>
  <si>
    <t>新発田北出張所</t>
  </si>
  <si>
    <t>ネットきらやかさくらんぼ支店</t>
  </si>
  <si>
    <t>振込センター支店</t>
  </si>
  <si>
    <t>北日本銀行</t>
  </si>
  <si>
    <t>肴町支店</t>
  </si>
  <si>
    <t>小佐野支店</t>
  </si>
  <si>
    <t>館坂支店</t>
  </si>
  <si>
    <t>西青山支店</t>
  </si>
  <si>
    <t>川岸支店</t>
  </si>
  <si>
    <t>鵜住居支店</t>
  </si>
  <si>
    <t>南青森支店</t>
  </si>
  <si>
    <t>イーダイレクト支店</t>
  </si>
  <si>
    <t>仙台銀行</t>
  </si>
  <si>
    <t>黒松支店</t>
  </si>
  <si>
    <t>国分町支店</t>
  </si>
  <si>
    <t>中央通支店</t>
  </si>
  <si>
    <t>苦竹支店</t>
  </si>
  <si>
    <t>松陵支店</t>
  </si>
  <si>
    <t>台原支店</t>
  </si>
  <si>
    <t>東部工場団地支店</t>
  </si>
  <si>
    <t>太白出張所</t>
  </si>
  <si>
    <t>鶴が丘出張所</t>
  </si>
  <si>
    <t>名取が丘出張所</t>
  </si>
  <si>
    <t>歌津支店</t>
  </si>
  <si>
    <t>雄勝支店</t>
  </si>
  <si>
    <t>津谷支店</t>
  </si>
  <si>
    <t>高清水出張所</t>
  </si>
  <si>
    <t>三本木支店</t>
  </si>
  <si>
    <t>米川支店</t>
  </si>
  <si>
    <t>瀬峰支店</t>
  </si>
  <si>
    <t>中田町支店</t>
  </si>
  <si>
    <t>福島銀行</t>
  </si>
  <si>
    <t>渡利出張所</t>
  </si>
  <si>
    <t>福島西支店</t>
  </si>
  <si>
    <t>福島北支店</t>
  </si>
  <si>
    <t>福島南支店</t>
  </si>
  <si>
    <t>山下町出張所</t>
  </si>
  <si>
    <t>泉出張所</t>
  </si>
  <si>
    <t>蓬莱出張所</t>
  </si>
  <si>
    <t>八島田支店</t>
  </si>
  <si>
    <t>富久山支店</t>
  </si>
  <si>
    <t>矢祭支店</t>
  </si>
  <si>
    <t>平東出張所</t>
  </si>
  <si>
    <t>いつでもどこでも支店</t>
  </si>
  <si>
    <t>大東銀行</t>
  </si>
  <si>
    <t>鶴見坦支店</t>
  </si>
  <si>
    <t>柴宮支店</t>
  </si>
  <si>
    <t>郡山開成支店</t>
  </si>
  <si>
    <t>方八町支店</t>
  </si>
  <si>
    <t>深沢支店</t>
  </si>
  <si>
    <t>古殿支店</t>
  </si>
  <si>
    <t>千石支店</t>
  </si>
  <si>
    <t>いわき東支店</t>
  </si>
  <si>
    <t>若葉支店</t>
  </si>
  <si>
    <t>矢野目支店</t>
  </si>
  <si>
    <t>コスモス通支店</t>
  </si>
  <si>
    <t>小原田支店</t>
  </si>
  <si>
    <t>うねめ支店</t>
  </si>
  <si>
    <t>日和田支店</t>
  </si>
  <si>
    <t>ハーモニー支店</t>
  </si>
  <si>
    <t>東和銀行</t>
  </si>
  <si>
    <t>伊勢崎東支店</t>
  </si>
  <si>
    <t>桐生西支店</t>
  </si>
  <si>
    <t>高崎南支店</t>
  </si>
  <si>
    <t>前橋西支店</t>
  </si>
  <si>
    <t>前橋南支店</t>
  </si>
  <si>
    <t>篭原支店</t>
  </si>
  <si>
    <t>狭山ケ丘支店</t>
  </si>
  <si>
    <t>久喜青葉支店</t>
  </si>
  <si>
    <t>新栄町支店</t>
  </si>
  <si>
    <t>南砂支店</t>
  </si>
  <si>
    <t>東久留米西支店</t>
  </si>
  <si>
    <t>東大泉支店</t>
  </si>
  <si>
    <t>群馬町支店</t>
  </si>
  <si>
    <t>新前橋支店</t>
  </si>
  <si>
    <t>館林駅前支店</t>
  </si>
  <si>
    <t>桶川西支店</t>
  </si>
  <si>
    <t>上尾西支店</t>
  </si>
  <si>
    <t>深谷南支店</t>
  </si>
  <si>
    <t>東平支店</t>
  </si>
  <si>
    <t>東久留米中央支店</t>
  </si>
  <si>
    <t>銀行ＡＴＭ支店</t>
  </si>
  <si>
    <t>ヤマダ電機支店</t>
  </si>
  <si>
    <t>栃木銀行</t>
  </si>
  <si>
    <t>宇都宮駅前支店</t>
  </si>
  <si>
    <t>陽南支店</t>
  </si>
  <si>
    <t>馬場町支店</t>
  </si>
  <si>
    <t>宇都宮北支店</t>
  </si>
  <si>
    <t>石井町支店</t>
  </si>
  <si>
    <t>テクノポリス支店</t>
  </si>
  <si>
    <t>佐野東支店</t>
  </si>
  <si>
    <t>大田原西支店</t>
  </si>
  <si>
    <t>三の沢支店</t>
  </si>
  <si>
    <t>黒磯西支店</t>
  </si>
  <si>
    <t>兵庫塚支店</t>
  </si>
  <si>
    <t>越谷西支店</t>
  </si>
  <si>
    <t>東越谷支店</t>
  </si>
  <si>
    <t>若草支店</t>
  </si>
  <si>
    <t>弥十郎支店</t>
  </si>
  <si>
    <t>泉が丘支店</t>
  </si>
  <si>
    <t>平松支店</t>
  </si>
  <si>
    <t>陽東桜が丘支店</t>
  </si>
  <si>
    <t>簗瀬支店</t>
  </si>
  <si>
    <t>御幸ヶ原支店</t>
  </si>
  <si>
    <t>真岡西支店</t>
  </si>
  <si>
    <t>蒲生西支店</t>
  </si>
  <si>
    <t>大沢支店</t>
  </si>
  <si>
    <t>栃木北支店</t>
  </si>
  <si>
    <t>大曽支店</t>
  </si>
  <si>
    <t>京葉銀行</t>
  </si>
  <si>
    <t>馬込沢支店</t>
  </si>
  <si>
    <t>新船橋支店</t>
  </si>
  <si>
    <t>新習志野支店</t>
  </si>
  <si>
    <t>佐倉山王出張所</t>
  </si>
  <si>
    <t>浦安富岡支店</t>
  </si>
  <si>
    <t>八千代中央支店</t>
  </si>
  <si>
    <t>新鎌ヶ谷支店</t>
  </si>
  <si>
    <t>松戸新田支店</t>
  </si>
  <si>
    <t>五香出張所</t>
  </si>
  <si>
    <t>つくしが丘支店</t>
  </si>
  <si>
    <t>沼南支店</t>
  </si>
  <si>
    <t>湖北台支店</t>
  </si>
  <si>
    <t>新木支店</t>
  </si>
  <si>
    <t>布佐支店</t>
  </si>
  <si>
    <t>栄支店</t>
  </si>
  <si>
    <t>みどり台支店</t>
  </si>
  <si>
    <t>海浜幕張支店</t>
  </si>
  <si>
    <t>土気支店</t>
  </si>
  <si>
    <t>さつきが丘支店</t>
  </si>
  <si>
    <t>こてはし台支店</t>
  </si>
  <si>
    <t>西千葉支店</t>
  </si>
  <si>
    <t>宮野木支店</t>
  </si>
  <si>
    <t>有秋台支店</t>
  </si>
  <si>
    <t>長浦支店</t>
  </si>
  <si>
    <t>君津東支店</t>
  </si>
  <si>
    <t>保田支店</t>
  </si>
  <si>
    <t>茂原緑ヶ丘支店</t>
  </si>
  <si>
    <t>東日本銀行</t>
  </si>
  <si>
    <t>東十条支店</t>
  </si>
  <si>
    <t>吾妻橋支店</t>
  </si>
  <si>
    <t>矢口支店</t>
  </si>
  <si>
    <t>拝島支店</t>
  </si>
  <si>
    <t>町田境川支店</t>
  </si>
  <si>
    <t>新小金井支店</t>
  </si>
  <si>
    <t>初台支店</t>
  </si>
  <si>
    <t>東北沢支店</t>
  </si>
  <si>
    <t>舎人支店</t>
  </si>
  <si>
    <t>板橋駅前支店</t>
  </si>
  <si>
    <t>立会川支店</t>
  </si>
  <si>
    <t>梅屋敷支店</t>
  </si>
  <si>
    <t>代田橋支店</t>
  </si>
  <si>
    <t>奈良北支店</t>
  </si>
  <si>
    <t>片倉支店</t>
  </si>
  <si>
    <t>山手支店</t>
  </si>
  <si>
    <t>加瀬支店</t>
  </si>
  <si>
    <t>お江戸日本橋支店</t>
  </si>
  <si>
    <t>テレバンセンター</t>
  </si>
  <si>
    <t>東京スター銀行</t>
  </si>
  <si>
    <t>ＡＴＭ統括支店第十二</t>
  </si>
  <si>
    <t>ＡＴＭ統括支店第十三</t>
  </si>
  <si>
    <t>ＡＴＭ統括支店第十四</t>
  </si>
  <si>
    <t>ＡＴＭ統括支店第十五</t>
  </si>
  <si>
    <t>ＡＴＭ統括支店第十六</t>
  </si>
  <si>
    <t>ＡＴＭ統括支店第十七</t>
  </si>
  <si>
    <t>ＡＴＭ統括支店第十一</t>
  </si>
  <si>
    <t>ＡＴＭ統括支店第一</t>
  </si>
  <si>
    <t>ＡＴＭ統括支店第二</t>
  </si>
  <si>
    <t>ＡＴＭ統括支店第三</t>
  </si>
  <si>
    <t>ＡＴＭ統括支店第四</t>
  </si>
  <si>
    <t>ＡＴＭ統括支店第五</t>
  </si>
  <si>
    <t>ＡＴＭ統括支店第六</t>
  </si>
  <si>
    <t>ＡＴＭ統括支店第七</t>
  </si>
  <si>
    <t>ＡＴＭ統括支店第八</t>
  </si>
  <si>
    <t>ＡＴＭ統括支店第九</t>
  </si>
  <si>
    <t>ＡＴＭ統括支店第十</t>
  </si>
  <si>
    <t>オレンジ支店</t>
  </si>
  <si>
    <t>ＡＴＭ統括支店第十八</t>
  </si>
  <si>
    <t>ＡＴＭ統括支店第十九</t>
  </si>
  <si>
    <t>ＡＴＭ統括支店第二十</t>
  </si>
  <si>
    <t>ＡＴＭ統括支店第二十一</t>
  </si>
  <si>
    <t>ＡＴＭ統括支店第二十二</t>
  </si>
  <si>
    <t>ＡＴＭ統括支店第二十三</t>
  </si>
  <si>
    <t>ＡＴＭ統括支店第二十四</t>
  </si>
  <si>
    <t>ＡＴＭ統括支店第二十五</t>
  </si>
  <si>
    <t>ＡＴＭ統括支店第二十六</t>
  </si>
  <si>
    <t>ＡＴＭ統括支店第二十七</t>
  </si>
  <si>
    <t>ＡＴＭ統括支店第二十八</t>
  </si>
  <si>
    <t>ＡＴＭ統括支店第二十九</t>
  </si>
  <si>
    <t>ＡＴＭ統括支店第三十</t>
  </si>
  <si>
    <t>ＡＴＭ統括支店第三十一</t>
  </si>
  <si>
    <t>ＡＴＭ統括支店第三十二</t>
  </si>
  <si>
    <t>ＡＴＭ統括支店第三十三</t>
  </si>
  <si>
    <t>ＡＴＭ統括支店第三十四</t>
  </si>
  <si>
    <t>ＡＴＭ統括支店第三十五</t>
  </si>
  <si>
    <t>ＡＴＭ統括支店第三十六</t>
  </si>
  <si>
    <t>ＡＴＭ統括支店第三十七</t>
  </si>
  <si>
    <t>ＡＴＭ統括支店第三十八</t>
  </si>
  <si>
    <t>ＡＴＭ統括支店第三十九</t>
  </si>
  <si>
    <t>ＡＴＭ統括支店第四十</t>
  </si>
  <si>
    <t>ＡＴＭ統括支店第四十一</t>
  </si>
  <si>
    <t>ＡＴＭ統括支店第四十二</t>
  </si>
  <si>
    <t>ＡＴＭ統括支店第四十三</t>
  </si>
  <si>
    <t>ＡＴＭ統括支店第四十四</t>
  </si>
  <si>
    <t>ＡＴＭ統括支店第四十五</t>
  </si>
  <si>
    <t>神奈川銀行</t>
  </si>
  <si>
    <t>洪福寺支店</t>
  </si>
  <si>
    <t>横浜橋通支店</t>
  </si>
  <si>
    <t>井土ケ谷支店</t>
  </si>
  <si>
    <t>芹ヶ谷支店</t>
  </si>
  <si>
    <t>蒔田支店</t>
  </si>
  <si>
    <t>岡村支店</t>
  </si>
  <si>
    <t>根岸支店</t>
  </si>
  <si>
    <t>弥生台支店</t>
  </si>
  <si>
    <t>戸部支店</t>
  </si>
  <si>
    <t>センター北支店</t>
  </si>
  <si>
    <t>六会支店</t>
  </si>
  <si>
    <t>中原支店</t>
  </si>
  <si>
    <t>渡田支店</t>
  </si>
  <si>
    <t>下大槻支店</t>
  </si>
  <si>
    <t>高村支店</t>
  </si>
  <si>
    <t>大光銀行</t>
  </si>
  <si>
    <t>学校町支店</t>
  </si>
  <si>
    <t>東三条支店</t>
  </si>
  <si>
    <t>中沢支店</t>
  </si>
  <si>
    <t>山ノ下支店</t>
  </si>
  <si>
    <t>安田支店</t>
  </si>
  <si>
    <t>近江支店</t>
  </si>
  <si>
    <t>越後川口支店</t>
  </si>
  <si>
    <t>新津西支店</t>
  </si>
  <si>
    <t>えちご大花火支店</t>
  </si>
  <si>
    <t>経営管理部</t>
  </si>
  <si>
    <t>長野銀行</t>
  </si>
  <si>
    <t>芳川支店</t>
  </si>
  <si>
    <t>松本東支店</t>
  </si>
  <si>
    <t>大名町支店</t>
  </si>
  <si>
    <t>松本西支店</t>
  </si>
  <si>
    <t>松本北支店</t>
  </si>
  <si>
    <t>平沢出張所</t>
  </si>
  <si>
    <t>木曽支店</t>
  </si>
  <si>
    <t>塩尻北支店</t>
  </si>
  <si>
    <t>長野営業部</t>
  </si>
  <si>
    <t>芹田支店</t>
  </si>
  <si>
    <t>柳原支店</t>
  </si>
  <si>
    <t>丹波島支店</t>
  </si>
  <si>
    <t>若槻支店</t>
  </si>
  <si>
    <t>須坂南支店</t>
  </si>
  <si>
    <t>上山田戸倉支店</t>
  </si>
  <si>
    <t>佐久支店</t>
  </si>
  <si>
    <t>上諏訪支店</t>
  </si>
  <si>
    <t>岡谷北支店</t>
  </si>
  <si>
    <t>伊那東支店</t>
  </si>
  <si>
    <t>パーソナルローン支店</t>
  </si>
  <si>
    <t>富山第一銀行</t>
  </si>
  <si>
    <t>堤町支店</t>
  </si>
  <si>
    <t>石金支店</t>
  </si>
  <si>
    <t>下新支店</t>
  </si>
  <si>
    <t>東町支店</t>
  </si>
  <si>
    <t>月岡支店</t>
  </si>
  <si>
    <t>根塚町支店</t>
  </si>
  <si>
    <t>針原支店</t>
  </si>
  <si>
    <t>山室支店</t>
  </si>
  <si>
    <t>鵜坂支店</t>
  </si>
  <si>
    <t>北の森支店</t>
  </si>
  <si>
    <t>広小路支店</t>
  </si>
  <si>
    <t>高岡中央支店</t>
  </si>
  <si>
    <t>氷見南支店</t>
  </si>
  <si>
    <t>神岡支店</t>
  </si>
  <si>
    <t>富山南センター支店</t>
  </si>
  <si>
    <t>セフティプラザ富山支店</t>
  </si>
  <si>
    <t>ニューセンター支店</t>
  </si>
  <si>
    <t>ビジネスプラザ支店</t>
  </si>
  <si>
    <t>福邦銀行</t>
  </si>
  <si>
    <t>フェニックス通り支店</t>
  </si>
  <si>
    <t>日の出支店</t>
  </si>
  <si>
    <t>新田塚支店</t>
  </si>
  <si>
    <t>若杉支店</t>
  </si>
  <si>
    <t>堀の宮支店</t>
  </si>
  <si>
    <t>成和支店</t>
  </si>
  <si>
    <t>高木支店</t>
  </si>
  <si>
    <t>社支店</t>
  </si>
  <si>
    <t>開発支店</t>
  </si>
  <si>
    <t>越前支店</t>
  </si>
  <si>
    <t>静岡中央銀行</t>
  </si>
  <si>
    <t>サントムーン柿田川出張所</t>
  </si>
  <si>
    <t>沼津東支店</t>
  </si>
  <si>
    <t>マークイズ静岡出張所</t>
  </si>
  <si>
    <t>南伊豆出張所</t>
  </si>
  <si>
    <t>香川支店</t>
  </si>
  <si>
    <t>湘南モールフィル出張所</t>
  </si>
  <si>
    <t>番田支店</t>
  </si>
  <si>
    <t>ららぽーと海老名出張所</t>
  </si>
  <si>
    <t>愛知銀行</t>
  </si>
  <si>
    <t>東郊通支店</t>
  </si>
  <si>
    <t>道徳支店</t>
  </si>
  <si>
    <t>昭和橋支店</t>
  </si>
  <si>
    <t>松葉町支店</t>
  </si>
  <si>
    <t>本陣支店</t>
  </si>
  <si>
    <t>岩塚支店</t>
  </si>
  <si>
    <t>高針支店</t>
  </si>
  <si>
    <t>塩付通支店</t>
  </si>
  <si>
    <t>豊成支店</t>
  </si>
  <si>
    <t>稲永支店</t>
  </si>
  <si>
    <t>東海通支店</t>
  </si>
  <si>
    <t>南陽町支店</t>
  </si>
  <si>
    <t>高蔵寺出張所</t>
  </si>
  <si>
    <t>豊山支店</t>
  </si>
  <si>
    <t>春日井西支店</t>
  </si>
  <si>
    <t>千秋支店</t>
  </si>
  <si>
    <t>大治支店</t>
  </si>
  <si>
    <t>小牧西支店</t>
  </si>
  <si>
    <t>江南西支店</t>
  </si>
  <si>
    <t>南加木屋支店</t>
  </si>
  <si>
    <t>長久手支店</t>
  </si>
  <si>
    <t>知立団地出張所</t>
  </si>
  <si>
    <t>豊橋南支店</t>
  </si>
  <si>
    <t>一ツ木支店</t>
  </si>
  <si>
    <t>岡崎南支店</t>
  </si>
  <si>
    <t>豊田浄水支店</t>
  </si>
  <si>
    <t>ロ－ソンＡＴＭ支店</t>
  </si>
  <si>
    <t>名古屋銀行</t>
  </si>
  <si>
    <t>平田町支店</t>
  </si>
  <si>
    <t>八熊支店</t>
  </si>
  <si>
    <t>枇杷島通支店</t>
  </si>
  <si>
    <t>川原通支店</t>
  </si>
  <si>
    <t>葵支店</t>
  </si>
  <si>
    <t>五月通支店</t>
  </si>
  <si>
    <t>味鋺支店</t>
  </si>
  <si>
    <t>梅森支店</t>
  </si>
  <si>
    <t>千音寺支店</t>
  </si>
  <si>
    <t>本場支店</t>
  </si>
  <si>
    <t>塩釜口支店</t>
  </si>
  <si>
    <t>鳴尾支店</t>
  </si>
  <si>
    <t>鳴海東支店</t>
  </si>
  <si>
    <t>喜多山支店</t>
  </si>
  <si>
    <t>荒子支店</t>
  </si>
  <si>
    <t>木場支店</t>
  </si>
  <si>
    <t>鴻仏目支店</t>
  </si>
  <si>
    <t>今池ローンセンター支店</t>
  </si>
  <si>
    <t>エイテイエム支店</t>
  </si>
  <si>
    <t>豊田営業部</t>
  </si>
  <si>
    <t>大樹寺支店</t>
  </si>
  <si>
    <t>神守支店</t>
  </si>
  <si>
    <t>北部市場支店</t>
  </si>
  <si>
    <t>一宮西支店</t>
  </si>
  <si>
    <t>愛西支店</t>
  </si>
  <si>
    <t>豊田東支店</t>
  </si>
  <si>
    <t>羽黒支店</t>
  </si>
  <si>
    <t>小牧駅前支店</t>
  </si>
  <si>
    <t>豊橋ミラまち支店</t>
  </si>
  <si>
    <t>中京銀行</t>
  </si>
  <si>
    <t>なごやめし支店</t>
  </si>
  <si>
    <t>大津橋支店</t>
  </si>
  <si>
    <t>東別院支店</t>
  </si>
  <si>
    <t>振甫支店</t>
  </si>
  <si>
    <t>代官町支店</t>
  </si>
  <si>
    <t>名西支店</t>
  </si>
  <si>
    <t>千成支店</t>
  </si>
  <si>
    <t>弥富通出張所</t>
  </si>
  <si>
    <t>伏屋支店</t>
  </si>
  <si>
    <t>桶狭間支店</t>
  </si>
  <si>
    <t>上社支店</t>
  </si>
  <si>
    <t>師崎支店</t>
  </si>
  <si>
    <t>晴丘支店</t>
  </si>
  <si>
    <t>西桑名支店</t>
  </si>
  <si>
    <t>大安支店</t>
  </si>
  <si>
    <t>第三銀行</t>
  </si>
  <si>
    <t>松阪本店営業部</t>
  </si>
  <si>
    <t>松阪市役所出張所</t>
  </si>
  <si>
    <t>櫛田支店</t>
  </si>
  <si>
    <t>松阪マーム支店</t>
  </si>
  <si>
    <t>熊野市役所出張所</t>
  </si>
  <si>
    <t>御浜支店</t>
  </si>
  <si>
    <t>高柳支店</t>
  </si>
  <si>
    <t>八間通支店</t>
  </si>
  <si>
    <t>神社口支店</t>
  </si>
  <si>
    <t>辻久留支店</t>
  </si>
  <si>
    <t>小俣支店</t>
  </si>
  <si>
    <t>松阪東支店</t>
  </si>
  <si>
    <t>川井町支店</t>
  </si>
  <si>
    <t>愛宕町支店</t>
  </si>
  <si>
    <t>赤目支店</t>
  </si>
  <si>
    <t>津駅西支店</t>
  </si>
  <si>
    <t>千里ヶ丘支店</t>
  </si>
  <si>
    <t>稲生支店</t>
  </si>
  <si>
    <t>白子本町支店</t>
  </si>
  <si>
    <t>白子中央支店</t>
  </si>
  <si>
    <t>玉垣支店</t>
  </si>
  <si>
    <t>石薬師支店</t>
  </si>
  <si>
    <t>西阿倉川支店</t>
  </si>
  <si>
    <t>菰野中央支店</t>
  </si>
  <si>
    <t>大矢知東支店</t>
  </si>
  <si>
    <t>伊勢長島支店</t>
  </si>
  <si>
    <t>陽だまりの丘出張所</t>
  </si>
  <si>
    <t>益生支店</t>
  </si>
  <si>
    <t>七和支店</t>
  </si>
  <si>
    <t>広路支店</t>
  </si>
  <si>
    <t>新郊通支店</t>
  </si>
  <si>
    <t>浜島支店</t>
  </si>
  <si>
    <t>日永西支店</t>
  </si>
  <si>
    <t>みなと銀行</t>
  </si>
  <si>
    <t>水道筋支店</t>
  </si>
  <si>
    <t>夢野支店</t>
  </si>
  <si>
    <t>西鈴蘭台支店</t>
  </si>
  <si>
    <t>高倉台支店</t>
  </si>
  <si>
    <t>新多聞支店</t>
  </si>
  <si>
    <t>青木支店</t>
  </si>
  <si>
    <t>横尾支店</t>
  </si>
  <si>
    <t>千里山支店</t>
  </si>
  <si>
    <t>谷上支店</t>
  </si>
  <si>
    <t>春日野支店</t>
  </si>
  <si>
    <t>西神ニュータウン西支店</t>
  </si>
  <si>
    <t>昆陽里支店</t>
  </si>
  <si>
    <t>神戸北町支店</t>
  </si>
  <si>
    <t>南あわじ支店</t>
  </si>
  <si>
    <t>朝霧支店</t>
  </si>
  <si>
    <t>明南支店</t>
  </si>
  <si>
    <t>宝殿支店</t>
  </si>
  <si>
    <t>志染支店</t>
  </si>
  <si>
    <t>御崎支店</t>
  </si>
  <si>
    <t>東部市場支店</t>
  </si>
  <si>
    <t>大久保駅前支店</t>
  </si>
  <si>
    <t>苦楽園口支店</t>
  </si>
  <si>
    <t>学園都市支店</t>
  </si>
  <si>
    <t>阪急御影支店</t>
  </si>
  <si>
    <t>北野坂支店</t>
  </si>
  <si>
    <t>押部谷支店</t>
  </si>
  <si>
    <t>甲東園支店</t>
  </si>
  <si>
    <t>須磨ニュータウン支店</t>
  </si>
  <si>
    <t>明舞支店</t>
  </si>
  <si>
    <t>舞子支店</t>
  </si>
  <si>
    <t>伊川谷支店</t>
  </si>
  <si>
    <t>岩岡支店</t>
  </si>
  <si>
    <t>二見支店</t>
  </si>
  <si>
    <t>家島支店</t>
  </si>
  <si>
    <t>津名支店</t>
  </si>
  <si>
    <t>岩屋支店</t>
  </si>
  <si>
    <t>志方支店</t>
  </si>
  <si>
    <t>野里支店</t>
  </si>
  <si>
    <t>網干駅支店</t>
  </si>
  <si>
    <t>御着支店</t>
  </si>
  <si>
    <t>上郡支店</t>
  </si>
  <si>
    <t>海岸通支店</t>
  </si>
  <si>
    <t>神戸ポート支店</t>
  </si>
  <si>
    <t>島根銀行</t>
  </si>
  <si>
    <t>北出張所</t>
  </si>
  <si>
    <t>松江卸団地支店</t>
  </si>
  <si>
    <t>山代出張所</t>
  </si>
  <si>
    <t>黒田出張所</t>
  </si>
  <si>
    <t>上乃木出張所</t>
  </si>
  <si>
    <t>学園通支店</t>
  </si>
  <si>
    <t>大東出張所</t>
  </si>
  <si>
    <t>出雲東出張所</t>
  </si>
  <si>
    <t>出雲中央出張所</t>
  </si>
  <si>
    <t>斐川支店</t>
  </si>
  <si>
    <t>角盤町支店</t>
  </si>
  <si>
    <t>根雨出張所</t>
  </si>
  <si>
    <t>米子駅前出張所</t>
  </si>
  <si>
    <t>米子東出張所</t>
  </si>
  <si>
    <t>鳥取駅南出張所</t>
  </si>
  <si>
    <t>トマト銀行</t>
  </si>
  <si>
    <t>賀陽支店</t>
  </si>
  <si>
    <t>倉敷営業部</t>
  </si>
  <si>
    <t>三門支店</t>
  </si>
  <si>
    <t>岡山南営業部</t>
  </si>
  <si>
    <t>曹源寺支店</t>
  </si>
  <si>
    <t>中山下支店</t>
  </si>
  <si>
    <t>青江支店</t>
  </si>
  <si>
    <t>竜操支店</t>
  </si>
  <si>
    <t>八王寺支店</t>
  </si>
  <si>
    <t>岡山県庁支店</t>
  </si>
  <si>
    <t>吉備津支店</t>
  </si>
  <si>
    <t>蒜山支店</t>
  </si>
  <si>
    <t>鶴形支店</t>
  </si>
  <si>
    <t>ももたろう支店</t>
  </si>
  <si>
    <t>もみじ銀行</t>
  </si>
  <si>
    <t>翠町支店</t>
  </si>
  <si>
    <t>鷹野橋支店</t>
  </si>
  <si>
    <t>堺町支店</t>
  </si>
  <si>
    <t>三篠支店</t>
  </si>
  <si>
    <t>新天地支店</t>
  </si>
  <si>
    <t>広島光町支店</t>
  </si>
  <si>
    <t>商工センター支店</t>
  </si>
  <si>
    <t>古江支店</t>
  </si>
  <si>
    <t>高陽ニュータウン支店</t>
  </si>
  <si>
    <t>瀬野川支店</t>
  </si>
  <si>
    <t>坂支店</t>
  </si>
  <si>
    <t>五日市北支店</t>
  </si>
  <si>
    <t>可部北出張所</t>
  </si>
  <si>
    <t>大野出張所</t>
  </si>
  <si>
    <t>呉中央支店</t>
  </si>
  <si>
    <t>広中央支店</t>
  </si>
  <si>
    <t>引野支店</t>
  </si>
  <si>
    <t>因島田熊支店</t>
  </si>
  <si>
    <t>コイン通り支店</t>
  </si>
  <si>
    <t>呉営業部</t>
  </si>
  <si>
    <t>紙屋町支店</t>
  </si>
  <si>
    <t>安芸津出張所</t>
  </si>
  <si>
    <t>尾道中央支店</t>
  </si>
  <si>
    <t>吉浦支店</t>
  </si>
  <si>
    <t>府中中央出張所</t>
  </si>
  <si>
    <t>呉荒神支店</t>
  </si>
  <si>
    <t>阿賀支店</t>
  </si>
  <si>
    <t>祇園中央支店</t>
  </si>
  <si>
    <t>安中央支店</t>
  </si>
  <si>
    <t>大柿出張所</t>
  </si>
  <si>
    <t>西京銀行</t>
  </si>
  <si>
    <t>銀南街支店</t>
  </si>
  <si>
    <t>新地支店</t>
  </si>
  <si>
    <t>南岩国支店</t>
  </si>
  <si>
    <t>周南支店</t>
  </si>
  <si>
    <t>厚南支店</t>
  </si>
  <si>
    <t>アクト支店</t>
  </si>
  <si>
    <t>桜木支店</t>
  </si>
  <si>
    <t>虹ケ浜支店</t>
  </si>
  <si>
    <t>恩田支店</t>
  </si>
  <si>
    <t>幡生支店</t>
  </si>
  <si>
    <t>コーポレート営業部</t>
  </si>
  <si>
    <t>新下関支店</t>
  </si>
  <si>
    <t>末武支店</t>
  </si>
  <si>
    <t>西岐波支店</t>
  </si>
  <si>
    <t>星プラザ出張所</t>
  </si>
  <si>
    <t>平生出張所</t>
  </si>
  <si>
    <t>ゆめタウン山口出張所</t>
  </si>
  <si>
    <t>由宇出張所</t>
  </si>
  <si>
    <t>熊毛出張所</t>
  </si>
  <si>
    <t>阿知須出張所</t>
  </si>
  <si>
    <t>徳島大正銀行</t>
  </si>
  <si>
    <t>海部支店</t>
  </si>
  <si>
    <t>助任支店</t>
  </si>
  <si>
    <t>加茂名支店</t>
  </si>
  <si>
    <t>沖洲支店</t>
  </si>
  <si>
    <t>羽ノ浦団地支店</t>
  </si>
  <si>
    <t>南昭和町支店</t>
  </si>
  <si>
    <t>南小松島支店</t>
  </si>
  <si>
    <t>阿北支店</t>
  </si>
  <si>
    <t>地蔵橋支店</t>
  </si>
  <si>
    <t>論田支店</t>
  </si>
  <si>
    <t>三加茂支店</t>
  </si>
  <si>
    <t>空港支店</t>
  </si>
  <si>
    <t>国府北支店</t>
  </si>
  <si>
    <t>弁天町支店</t>
  </si>
  <si>
    <t>総持寺支店</t>
  </si>
  <si>
    <t>高見の里支店</t>
  </si>
  <si>
    <t>浅香山支店</t>
  </si>
  <si>
    <t>恩智支店</t>
  </si>
  <si>
    <t>堅下出張所</t>
  </si>
  <si>
    <t>高安出張所</t>
  </si>
  <si>
    <t>狭山出張所</t>
  </si>
  <si>
    <t>守口出張所</t>
  </si>
  <si>
    <t>大和田出張所</t>
  </si>
  <si>
    <t>西天満出張所</t>
  </si>
  <si>
    <t>伊丹北支店</t>
  </si>
  <si>
    <t>宝塚山本出張所</t>
  </si>
  <si>
    <t>稲野出張所</t>
  </si>
  <si>
    <t>六甲出張所</t>
  </si>
  <si>
    <t>雲雀丘花屋敷支店</t>
  </si>
  <si>
    <t>桃山支店</t>
  </si>
  <si>
    <t>香川銀行</t>
  </si>
  <si>
    <t>南新町出張所</t>
  </si>
  <si>
    <t>兵庫町支店</t>
  </si>
  <si>
    <t>西宝町支店</t>
  </si>
  <si>
    <t>勅使支店</t>
  </si>
  <si>
    <t>浅野支店</t>
  </si>
  <si>
    <t>潟元支店</t>
  </si>
  <si>
    <t>宮脇町出張所</t>
  </si>
  <si>
    <t>源平通出張所</t>
  </si>
  <si>
    <t>福岡町支店</t>
  </si>
  <si>
    <t>滝宮支店</t>
  </si>
  <si>
    <t>小豆島支店</t>
  </si>
  <si>
    <t>丸亀西支店</t>
  </si>
  <si>
    <t>坂出東支店</t>
  </si>
  <si>
    <t>観音寺東支店</t>
  </si>
  <si>
    <t>土器町出張所</t>
  </si>
  <si>
    <t>綾歌支店</t>
  </si>
  <si>
    <t>松山西支店</t>
  </si>
  <si>
    <t>琴浦支店</t>
  </si>
  <si>
    <t>今村支店</t>
  </si>
  <si>
    <t>倉敷小溝支店</t>
  </si>
  <si>
    <t>大阪南支店</t>
  </si>
  <si>
    <t>大阪城東支店</t>
  </si>
  <si>
    <t>セルフうどん支店</t>
  </si>
  <si>
    <t>愛媛銀行</t>
  </si>
  <si>
    <t>重信支店</t>
  </si>
  <si>
    <t>泉川支店</t>
  </si>
  <si>
    <t>弓削支店</t>
  </si>
  <si>
    <t>吉海支店</t>
  </si>
  <si>
    <t>今治東支店</t>
  </si>
  <si>
    <t>しろかわ支店</t>
  </si>
  <si>
    <t>城辺支店</t>
  </si>
  <si>
    <t>宇和島南支店</t>
  </si>
  <si>
    <t>松山水産市場出張所</t>
  </si>
  <si>
    <t>県立中央病院出張所</t>
  </si>
  <si>
    <t>姫原支店</t>
  </si>
  <si>
    <t>宇和島新町出張所</t>
  </si>
  <si>
    <t>松末支店</t>
  </si>
  <si>
    <t>雄郡支店</t>
  </si>
  <si>
    <t>見奈良支店</t>
  </si>
  <si>
    <t>湯築支店</t>
  </si>
  <si>
    <t>三津浜東支店</t>
  </si>
  <si>
    <t>ボーチェ重信出張所</t>
  </si>
  <si>
    <t>ローンセンター松山出張所</t>
  </si>
  <si>
    <t>ボーチェ松前出張所</t>
  </si>
  <si>
    <t>来住支店</t>
  </si>
  <si>
    <t>であい出張所</t>
  </si>
  <si>
    <t>ときわ支店</t>
  </si>
  <si>
    <t>はなみずき支店</t>
  </si>
  <si>
    <t>四国八十八カ所支店</t>
  </si>
  <si>
    <t>高知銀行</t>
  </si>
  <si>
    <t>ちより街支店</t>
  </si>
  <si>
    <t>吉良川支店</t>
  </si>
  <si>
    <t>後免支店</t>
  </si>
  <si>
    <t>豊永支店</t>
  </si>
  <si>
    <t>嶺北支店</t>
  </si>
  <si>
    <t>池川支店</t>
  </si>
  <si>
    <t>梼原支店</t>
  </si>
  <si>
    <t>中芸支店</t>
  </si>
  <si>
    <t>久万川橋支店</t>
  </si>
  <si>
    <t>竹島支店</t>
  </si>
  <si>
    <t>梅田橋支店</t>
  </si>
  <si>
    <t>東久万支店</t>
  </si>
  <si>
    <t>葛島支店</t>
  </si>
  <si>
    <t>春野支店</t>
  </si>
  <si>
    <t>御座支店</t>
  </si>
  <si>
    <t>針木支店</t>
  </si>
  <si>
    <t>横浜ニュータウン支店</t>
  </si>
  <si>
    <t>十市支店</t>
  </si>
  <si>
    <t>よさこいおきゃく支店</t>
  </si>
  <si>
    <t>集中センター</t>
  </si>
  <si>
    <t>福岡中央銀行</t>
  </si>
  <si>
    <t>馬出支店</t>
  </si>
  <si>
    <t>須玖支店</t>
  </si>
  <si>
    <t>新室見支店</t>
  </si>
  <si>
    <t>桧原支店</t>
  </si>
  <si>
    <t>室見駅前出張所</t>
  </si>
  <si>
    <t>大利支店</t>
  </si>
  <si>
    <t>ひまわり台出張所</t>
  </si>
  <si>
    <t>久留米合川支店</t>
  </si>
  <si>
    <t>佐賀共栄銀行</t>
  </si>
  <si>
    <t>神野支店</t>
  </si>
  <si>
    <t>佐賀西支店</t>
  </si>
  <si>
    <t>川副支店</t>
  </si>
  <si>
    <t>江北支店</t>
  </si>
  <si>
    <t>佐大通り支店</t>
  </si>
  <si>
    <t>佐賀北支店</t>
  </si>
  <si>
    <t>飯倉支店</t>
  </si>
  <si>
    <t>福富支店</t>
  </si>
  <si>
    <t>木原支店</t>
  </si>
  <si>
    <t>弥生が丘支店</t>
  </si>
  <si>
    <t>長崎銀行</t>
  </si>
  <si>
    <t>江川支店</t>
  </si>
  <si>
    <t>戸石支店</t>
  </si>
  <si>
    <t>諌早支店</t>
  </si>
  <si>
    <t>熊本銀行</t>
  </si>
  <si>
    <t>下通支店</t>
  </si>
  <si>
    <t>浄行寺支店</t>
  </si>
  <si>
    <t>田崎支店</t>
  </si>
  <si>
    <t>日赤通支店</t>
  </si>
  <si>
    <t>武蔵ケ丘支店</t>
  </si>
  <si>
    <t>宮原出張所</t>
  </si>
  <si>
    <t>新大江支店</t>
  </si>
  <si>
    <t>崇城大学通支店</t>
  </si>
  <si>
    <t>東託麻支店</t>
  </si>
  <si>
    <t>第二空港通支店</t>
  </si>
  <si>
    <t>大江白川支店</t>
  </si>
  <si>
    <t>白山通支店</t>
  </si>
  <si>
    <t>保田窪支店</t>
  </si>
  <si>
    <t>益城支店</t>
  </si>
  <si>
    <t>菊南支店</t>
  </si>
  <si>
    <t>京町台支店</t>
  </si>
  <si>
    <t>西山中学前支店</t>
  </si>
  <si>
    <t>麻生田支店</t>
  </si>
  <si>
    <t>薄場支店</t>
  </si>
  <si>
    <t>阿蘇支店</t>
  </si>
  <si>
    <t>松江通支店</t>
  </si>
  <si>
    <t>いつわ支店</t>
  </si>
  <si>
    <t>諸岡支店</t>
  </si>
  <si>
    <t>豊和銀行</t>
  </si>
  <si>
    <t>南大分支店</t>
  </si>
  <si>
    <t>寒田支店</t>
  </si>
  <si>
    <t>宗方支店</t>
  </si>
  <si>
    <t>富士見が丘支店</t>
  </si>
  <si>
    <t>光吉支店</t>
  </si>
  <si>
    <t>新別府支店</t>
  </si>
  <si>
    <t>牧支店</t>
  </si>
  <si>
    <t>鶴崎南支店</t>
  </si>
  <si>
    <t>宮崎太陽銀行</t>
  </si>
  <si>
    <t>アートセンター支店</t>
  </si>
  <si>
    <t>青島支店</t>
  </si>
  <si>
    <t>西佐土原支店</t>
  </si>
  <si>
    <t>青葉町支店</t>
  </si>
  <si>
    <t>宮崎市場支店</t>
  </si>
  <si>
    <t>城ケ崎支店</t>
  </si>
  <si>
    <t>堀川町支店</t>
  </si>
  <si>
    <t>船塚支店</t>
  </si>
  <si>
    <t>延岡中央出張所</t>
  </si>
  <si>
    <t>大塚北支店</t>
  </si>
  <si>
    <t>日向北支店</t>
  </si>
  <si>
    <t>あやめ原支店</t>
  </si>
  <si>
    <t>南鹿児島支店</t>
  </si>
  <si>
    <t>たいようネット支店</t>
  </si>
  <si>
    <t>南日本銀行</t>
  </si>
  <si>
    <t>脇田支店</t>
  </si>
  <si>
    <t>花棚支店</t>
  </si>
  <si>
    <t>西谷山出張所</t>
  </si>
  <si>
    <t>玉里支店</t>
  </si>
  <si>
    <t>与次郎ケ浜支店</t>
  </si>
  <si>
    <t>上川内出張所</t>
  </si>
  <si>
    <t>甑島支店</t>
  </si>
  <si>
    <t>下甑支店</t>
  </si>
  <si>
    <t>ミナミネット支店</t>
  </si>
  <si>
    <t>笠之原支店</t>
  </si>
  <si>
    <t>頴娃支店</t>
  </si>
  <si>
    <t>沖縄海邦銀行</t>
  </si>
  <si>
    <t>壺川支店</t>
  </si>
  <si>
    <t>真嘉比出張所</t>
  </si>
  <si>
    <t>辻町支店</t>
  </si>
  <si>
    <t>高良支店</t>
  </si>
  <si>
    <t>汀良支店</t>
  </si>
  <si>
    <t>真玉橋支店</t>
  </si>
  <si>
    <t>勢理客支店</t>
  </si>
  <si>
    <t>港川支店</t>
  </si>
  <si>
    <t>十字路支店</t>
  </si>
  <si>
    <t>津嘉山支店</t>
  </si>
  <si>
    <t>やんばる支店</t>
  </si>
  <si>
    <t>てだこ支店</t>
  </si>
  <si>
    <t>大湾支店</t>
  </si>
  <si>
    <t>もとぶ支店</t>
  </si>
  <si>
    <t>国頭支店</t>
  </si>
  <si>
    <t>県庁内出張所</t>
  </si>
  <si>
    <t>八千代銀行</t>
  </si>
  <si>
    <t>財務室</t>
  </si>
  <si>
    <t>韓国産業銀行</t>
  </si>
  <si>
    <t>彰化商業銀行</t>
  </si>
  <si>
    <t>ウェルズ・ファーゴ銀行</t>
  </si>
  <si>
    <t>第一商業銀行</t>
  </si>
  <si>
    <t>台湾銀行</t>
  </si>
  <si>
    <t>交通銀行</t>
  </si>
  <si>
    <t>メトロポリタン銀行</t>
  </si>
  <si>
    <t>大阪出張所</t>
  </si>
  <si>
    <t>フィリピン・ナショナル・バンク</t>
  </si>
  <si>
    <t>中国工商銀行</t>
  </si>
  <si>
    <t>池袋出張所</t>
  </si>
  <si>
    <t>中國信託商業銀行</t>
  </si>
  <si>
    <t>インテーザ・サンパオロ</t>
  </si>
  <si>
    <t>國民銀行（ＫｏｏｋｍｉｎＢａ</t>
  </si>
  <si>
    <t>中国建設銀行</t>
  </si>
  <si>
    <t>ビルバオ・ビスカヤ・アルヘンタ</t>
  </si>
  <si>
    <t>中国農業銀行</t>
  </si>
  <si>
    <t>台新國際商業銀行</t>
  </si>
  <si>
    <t>玉山銀行</t>
  </si>
  <si>
    <t>台湾中小企業銀行</t>
  </si>
  <si>
    <t>丸福証券</t>
  </si>
  <si>
    <t>丸八証券</t>
  </si>
  <si>
    <t>金十証券</t>
  </si>
  <si>
    <t>堂島関東証券</t>
  </si>
  <si>
    <t>セゾン証券</t>
  </si>
  <si>
    <t>松井証券</t>
  </si>
  <si>
    <t>メリルリンチ日本証券</t>
  </si>
  <si>
    <t>大和証券エスビーキャピタル・マ</t>
  </si>
  <si>
    <t>アドバイザーテック証券</t>
  </si>
  <si>
    <t>日本オンライン証券</t>
  </si>
  <si>
    <t>イー・ウイング証券</t>
  </si>
  <si>
    <t>イー・トレード証券</t>
  </si>
  <si>
    <t>モルガン・スタンレー・ディーン</t>
  </si>
  <si>
    <t>トヨタファイナンシャルサービス</t>
  </si>
  <si>
    <t>安田火災シグナ証券</t>
  </si>
  <si>
    <t>信金中央金庫</t>
  </si>
  <si>
    <t>北海道支店</t>
  </si>
  <si>
    <t>東北支店</t>
  </si>
  <si>
    <t>北陸支店</t>
  </si>
  <si>
    <t>中国支店</t>
  </si>
  <si>
    <t>四国支店</t>
  </si>
  <si>
    <t>南九州支店</t>
  </si>
  <si>
    <t>北海道信用金庫</t>
  </si>
  <si>
    <t>山鼻中央支店</t>
  </si>
  <si>
    <t>中央西支店</t>
  </si>
  <si>
    <t>幌北支店</t>
  </si>
  <si>
    <t>新札幌支店</t>
  </si>
  <si>
    <t>平岡支店</t>
  </si>
  <si>
    <t>島松支店</t>
  </si>
  <si>
    <t>石狩支店</t>
  </si>
  <si>
    <t>恵み野支店</t>
  </si>
  <si>
    <t>新篠津支店</t>
  </si>
  <si>
    <t>五丁目支店</t>
  </si>
  <si>
    <t>沢町支店</t>
  </si>
  <si>
    <t>仁木支店</t>
  </si>
  <si>
    <t>喜茂別支店</t>
  </si>
  <si>
    <t>黒松内支店</t>
  </si>
  <si>
    <t>ニセコ支店</t>
  </si>
  <si>
    <t>蘭越支店</t>
  </si>
  <si>
    <t>真狩支店</t>
  </si>
  <si>
    <t>京極支店</t>
  </si>
  <si>
    <t>大通南支店</t>
  </si>
  <si>
    <t>朝里支店</t>
  </si>
  <si>
    <t>あけぼの出張所</t>
  </si>
  <si>
    <t>留寿都支店</t>
  </si>
  <si>
    <t>新道東支店</t>
  </si>
  <si>
    <t>島牧出張所</t>
  </si>
  <si>
    <t>共和出張所</t>
  </si>
  <si>
    <t>白楊支店</t>
  </si>
  <si>
    <t>北野通支店</t>
  </si>
  <si>
    <t>夕張中央支店</t>
  </si>
  <si>
    <t>古平支店</t>
  </si>
  <si>
    <t>美国出張所</t>
  </si>
  <si>
    <t>長橋支店</t>
  </si>
  <si>
    <t>銭函支店</t>
  </si>
  <si>
    <t>手稲駅前支店</t>
  </si>
  <si>
    <t>美園支店</t>
  </si>
  <si>
    <t>丘珠支店</t>
  </si>
  <si>
    <t>室蘭信用金庫</t>
  </si>
  <si>
    <t>輪西支店</t>
  </si>
  <si>
    <t>母恋支店</t>
  </si>
  <si>
    <t>本輪西支店</t>
  </si>
  <si>
    <t>小橋内支店</t>
  </si>
  <si>
    <t>幌別支店</t>
  </si>
  <si>
    <t>登別温泉支店</t>
  </si>
  <si>
    <t>萩野支店</t>
  </si>
  <si>
    <t>白鳥台支店</t>
  </si>
  <si>
    <t>鷲別支店</t>
  </si>
  <si>
    <t>札幌北支店</t>
  </si>
  <si>
    <t>錦岡支店</t>
  </si>
  <si>
    <t>東室蘭駅前支店</t>
  </si>
  <si>
    <t>工大前支店</t>
  </si>
  <si>
    <t>富士町支店</t>
  </si>
  <si>
    <t>虎杖浜支店</t>
  </si>
  <si>
    <t>イオン登別出張所</t>
  </si>
  <si>
    <t>空知信用金庫</t>
  </si>
  <si>
    <t>幌向支店</t>
  </si>
  <si>
    <t>栗沢支店</t>
  </si>
  <si>
    <t>鉄北支店</t>
  </si>
  <si>
    <t>三笠支店</t>
  </si>
  <si>
    <t>由仁支店</t>
  </si>
  <si>
    <t>南幌支店</t>
  </si>
  <si>
    <t>厚別支店</t>
  </si>
  <si>
    <t>苫小牧信用金庫</t>
  </si>
  <si>
    <t>新開支店</t>
  </si>
  <si>
    <t>沼ノ端北支店</t>
  </si>
  <si>
    <t>市役所出張所</t>
  </si>
  <si>
    <t>緑町支店</t>
  </si>
  <si>
    <t>光洋支店</t>
  </si>
  <si>
    <t>長都支店</t>
  </si>
  <si>
    <t>鵡川支店</t>
  </si>
  <si>
    <t>厚真支店</t>
  </si>
  <si>
    <t>平取支店</t>
  </si>
  <si>
    <t>穂別代理店</t>
  </si>
  <si>
    <t>門別支店</t>
  </si>
  <si>
    <t>新冠支店</t>
  </si>
  <si>
    <t>富川支店</t>
  </si>
  <si>
    <t>北門信用金庫</t>
  </si>
  <si>
    <t>江部乙支店</t>
  </si>
  <si>
    <t>上砂川支店</t>
  </si>
  <si>
    <t>浦臼支店</t>
  </si>
  <si>
    <t>奈井江支店</t>
  </si>
  <si>
    <t>歌志内支店</t>
  </si>
  <si>
    <t>新十津川支店</t>
  </si>
  <si>
    <t>浜益支店</t>
  </si>
  <si>
    <t>滝川北支店</t>
  </si>
  <si>
    <t>厚別西支店</t>
  </si>
  <si>
    <t>手稲前田支店</t>
  </si>
  <si>
    <t>二の坂支店</t>
  </si>
  <si>
    <t>伊達信用金庫</t>
  </si>
  <si>
    <t>虻田支店</t>
  </si>
  <si>
    <t>洞爺温泉支店</t>
  </si>
  <si>
    <t>壮瞥支店</t>
  </si>
  <si>
    <t>わしべつ支店</t>
  </si>
  <si>
    <t>北空知信用金庫</t>
  </si>
  <si>
    <t>妹背牛支店</t>
  </si>
  <si>
    <t>納内支店</t>
  </si>
  <si>
    <t>幌加内支店</t>
  </si>
  <si>
    <t>秩父別支店</t>
  </si>
  <si>
    <t>雨竜支店</t>
  </si>
  <si>
    <t>北竜支店</t>
  </si>
  <si>
    <t>旭川東支店</t>
  </si>
  <si>
    <t>日高信用金庫</t>
  </si>
  <si>
    <t>様似支店</t>
  </si>
  <si>
    <t>えりも支店</t>
  </si>
  <si>
    <t>渡島信用金庫</t>
  </si>
  <si>
    <t>鹿部支店</t>
  </si>
  <si>
    <t>南茅部支店</t>
  </si>
  <si>
    <t>新せたな支店</t>
  </si>
  <si>
    <t>上磯支店</t>
  </si>
  <si>
    <t>赤松街道支店</t>
  </si>
  <si>
    <t>道南うみ街信用金庫</t>
  </si>
  <si>
    <t>上ノ国支店</t>
  </si>
  <si>
    <t>熊石支店</t>
  </si>
  <si>
    <t>乙部支店</t>
  </si>
  <si>
    <t>厚沢部支店</t>
  </si>
  <si>
    <t>奥尻支店</t>
  </si>
  <si>
    <t>函館中央営業部</t>
  </si>
  <si>
    <t>ばんだい支店</t>
  </si>
  <si>
    <t>北斗支店</t>
  </si>
  <si>
    <t>七飯支店</t>
  </si>
  <si>
    <t>えさん支店</t>
  </si>
  <si>
    <t>知内支店</t>
  </si>
  <si>
    <t>旭川信用金庫</t>
  </si>
  <si>
    <t>北星支店</t>
  </si>
  <si>
    <t>新旭川支店</t>
  </si>
  <si>
    <t>東旭川支店</t>
  </si>
  <si>
    <t>比布支店</t>
  </si>
  <si>
    <t>西神楽出張所</t>
  </si>
  <si>
    <t>近文支店</t>
  </si>
  <si>
    <t>愛別支店</t>
  </si>
  <si>
    <t>上川支店</t>
  </si>
  <si>
    <t>神居支店</t>
  </si>
  <si>
    <t>東光支店</t>
  </si>
  <si>
    <t>あたご支店</t>
  </si>
  <si>
    <t>忠和支店</t>
  </si>
  <si>
    <t>南六条出張所</t>
  </si>
  <si>
    <t>東北通支店</t>
  </si>
  <si>
    <t>東光東支店</t>
  </si>
  <si>
    <t>末広北支店</t>
  </si>
  <si>
    <t>春光出張所</t>
  </si>
  <si>
    <t>永山南支店</t>
  </si>
  <si>
    <t>上富良野支店</t>
  </si>
  <si>
    <t>中富良野支店</t>
  </si>
  <si>
    <t>南富良野出張所</t>
  </si>
  <si>
    <t>占冠出張所</t>
  </si>
  <si>
    <t>稚内信用金庫</t>
  </si>
  <si>
    <t>鬼志別支店</t>
  </si>
  <si>
    <t>枝幸支店</t>
  </si>
  <si>
    <t>中頓別支店</t>
  </si>
  <si>
    <t>歌登支店</t>
  </si>
  <si>
    <t>豊富支店</t>
  </si>
  <si>
    <t>幌延支店</t>
  </si>
  <si>
    <t>遠別支店</t>
  </si>
  <si>
    <t>利尻富士支店</t>
  </si>
  <si>
    <t>利尻支店</t>
  </si>
  <si>
    <t>礼文支店</t>
  </si>
  <si>
    <t>雄武支店</t>
  </si>
  <si>
    <t>留萌信用金庫</t>
  </si>
  <si>
    <t>鬼鹿支店</t>
  </si>
  <si>
    <t>古丹別支店</t>
  </si>
  <si>
    <t>苫前支店</t>
  </si>
  <si>
    <t>初山別支店</t>
  </si>
  <si>
    <t>北星信用金庫</t>
  </si>
  <si>
    <t>下川支店</t>
  </si>
  <si>
    <t>風連支店</t>
  </si>
  <si>
    <t>音威子府支店</t>
  </si>
  <si>
    <t>公園通支店</t>
  </si>
  <si>
    <t>士別中央営業部</t>
  </si>
  <si>
    <t>士別北支店</t>
  </si>
  <si>
    <t>剣淵支店</t>
  </si>
  <si>
    <t>和寒支店</t>
  </si>
  <si>
    <t>金星橋支店</t>
  </si>
  <si>
    <t>帯広信用金庫</t>
  </si>
  <si>
    <t>上士幌支店</t>
  </si>
  <si>
    <t>鹿追支店</t>
  </si>
  <si>
    <t>浦幌支店</t>
  </si>
  <si>
    <t>大樹支店</t>
  </si>
  <si>
    <t>士幌支店</t>
  </si>
  <si>
    <t>豊頃支店</t>
  </si>
  <si>
    <t>新得支店</t>
  </si>
  <si>
    <t>陸別支店</t>
  </si>
  <si>
    <t>札内支店</t>
  </si>
  <si>
    <t>緑西支店</t>
  </si>
  <si>
    <t>開西支店</t>
  </si>
  <si>
    <t>中札内支店</t>
  </si>
  <si>
    <t>つつじが丘支店</t>
  </si>
  <si>
    <t>春駒通支店</t>
  </si>
  <si>
    <t>釧路信用金庫</t>
  </si>
  <si>
    <t>共栄大通支店</t>
  </si>
  <si>
    <t>阿寒支店</t>
  </si>
  <si>
    <t>阿寒湖畔支店</t>
  </si>
  <si>
    <t>春採支店</t>
  </si>
  <si>
    <t>愛国支店</t>
  </si>
  <si>
    <t>西港支店</t>
  </si>
  <si>
    <t>桜ケ岡支店</t>
  </si>
  <si>
    <t>大地みらい信用金庫</t>
  </si>
  <si>
    <t>羅臼支店</t>
  </si>
  <si>
    <t>標津支店</t>
  </si>
  <si>
    <t>別海支店</t>
  </si>
  <si>
    <t>歯舞支店</t>
  </si>
  <si>
    <t>釧路新橋支店</t>
  </si>
  <si>
    <t>駅前支店</t>
  </si>
  <si>
    <t>釧路東支店</t>
  </si>
  <si>
    <t>西春別支店</t>
  </si>
  <si>
    <t>浜中支店</t>
  </si>
  <si>
    <t>音別支店</t>
  </si>
  <si>
    <t>北見信用金庫</t>
  </si>
  <si>
    <t>訓子府支店</t>
  </si>
  <si>
    <t>津別支店</t>
  </si>
  <si>
    <t>置戸支店</t>
  </si>
  <si>
    <t>温根湯支店</t>
  </si>
  <si>
    <t>相内支店</t>
  </si>
  <si>
    <t>ことぶき支店</t>
  </si>
  <si>
    <t>しらかば支店</t>
  </si>
  <si>
    <t>北光支店</t>
  </si>
  <si>
    <t>端野支店</t>
  </si>
  <si>
    <t>常呂支店</t>
  </si>
  <si>
    <t>滝上支店</t>
  </si>
  <si>
    <t>興部支店</t>
  </si>
  <si>
    <t>西興部支店</t>
  </si>
  <si>
    <t>南が丘支店</t>
  </si>
  <si>
    <t>網走信用金庫</t>
  </si>
  <si>
    <t>小清水支店</t>
  </si>
  <si>
    <t>清里支店</t>
  </si>
  <si>
    <t>女満別支店</t>
  </si>
  <si>
    <t>東藻琴支店</t>
  </si>
  <si>
    <t>北進支店</t>
  </si>
  <si>
    <t>釧路北支店</t>
  </si>
  <si>
    <t>駒場支店</t>
  </si>
  <si>
    <t>潮見支店</t>
  </si>
  <si>
    <t>遠軽信用金庫</t>
  </si>
  <si>
    <t>生田原支店</t>
  </si>
  <si>
    <t>丸瀬布支店</t>
  </si>
  <si>
    <t>湧別支店</t>
  </si>
  <si>
    <t>佐呂間支店</t>
  </si>
  <si>
    <t>西富支店</t>
  </si>
  <si>
    <t>東奥信用金庫</t>
  </si>
  <si>
    <t>下町支店</t>
  </si>
  <si>
    <t>和徳支店</t>
  </si>
  <si>
    <t>温湯支店</t>
  </si>
  <si>
    <t>尾上支店</t>
  </si>
  <si>
    <t>田舎館支店</t>
  </si>
  <si>
    <t>浜の町支店</t>
  </si>
  <si>
    <t>茂森支店</t>
  </si>
  <si>
    <t>青い森信用金庫</t>
  </si>
  <si>
    <t>廿三日町支店</t>
  </si>
  <si>
    <t>八戸桔梗野支店</t>
  </si>
  <si>
    <t>八戸駅通支店</t>
  </si>
  <si>
    <t>中居林支店</t>
  </si>
  <si>
    <t>新井田支店</t>
  </si>
  <si>
    <t>湊高台支店</t>
  </si>
  <si>
    <t>南類家支店</t>
  </si>
  <si>
    <t>下長支店</t>
  </si>
  <si>
    <t>十和田営業部</t>
  </si>
  <si>
    <t>六戸支店</t>
  </si>
  <si>
    <t>おいらせ支店</t>
  </si>
  <si>
    <t>青森営業部</t>
  </si>
  <si>
    <t>三内出張所</t>
  </si>
  <si>
    <t>安原支店</t>
  </si>
  <si>
    <t>篠田支店</t>
  </si>
  <si>
    <t>鰺ヶ沢支店</t>
  </si>
  <si>
    <t>下北営業部</t>
  </si>
  <si>
    <t>風間浦出張所</t>
  </si>
  <si>
    <t>秋田信用金庫</t>
  </si>
  <si>
    <t>仁井田支店</t>
  </si>
  <si>
    <t>自衛隊前支店</t>
  </si>
  <si>
    <t>羽後信用金庫</t>
  </si>
  <si>
    <t>御門支店</t>
  </si>
  <si>
    <t>石脇支店</t>
  </si>
  <si>
    <t>由利支店</t>
  </si>
  <si>
    <t>鳥海支店</t>
  </si>
  <si>
    <t>東由利支店</t>
  </si>
  <si>
    <t>大曲東支店</t>
  </si>
  <si>
    <t>西仙北支店</t>
  </si>
  <si>
    <t>中仙支店</t>
  </si>
  <si>
    <t>森岳支店</t>
  </si>
  <si>
    <t>八竜支店</t>
  </si>
  <si>
    <t>山形信用金庫</t>
  </si>
  <si>
    <t>銅町支店</t>
  </si>
  <si>
    <t>荒楯支店</t>
  </si>
  <si>
    <t>市南支店</t>
  </si>
  <si>
    <t>門伝支店</t>
  </si>
  <si>
    <t>米沢信用金庫</t>
  </si>
  <si>
    <t>北部支店</t>
  </si>
  <si>
    <t>西部支店</t>
  </si>
  <si>
    <t>御廟支店</t>
  </si>
  <si>
    <t>高畠糠野目支店</t>
  </si>
  <si>
    <t>鶴岡信用金庫</t>
  </si>
  <si>
    <t>錦町支店</t>
  </si>
  <si>
    <t>戸野町支店</t>
  </si>
  <si>
    <t>若宮町支店</t>
  </si>
  <si>
    <t>新庄信用金庫</t>
  </si>
  <si>
    <t>万場町支店</t>
  </si>
  <si>
    <t>東根出張所</t>
  </si>
  <si>
    <t>盛岡信用金庫</t>
  </si>
  <si>
    <t>厨川支店</t>
  </si>
  <si>
    <t>西根支店</t>
  </si>
  <si>
    <t>九戸支店</t>
  </si>
  <si>
    <t>宮古信用金庫</t>
  </si>
  <si>
    <t>田老支店</t>
  </si>
  <si>
    <t>千徳支店</t>
  </si>
  <si>
    <t>大渡支店</t>
  </si>
  <si>
    <t>一関信用金庫</t>
  </si>
  <si>
    <t>地主町支店</t>
  </si>
  <si>
    <t>室根支店</t>
  </si>
  <si>
    <t>萩荘支店</t>
  </si>
  <si>
    <t>金成支店</t>
  </si>
  <si>
    <t>一関インター支店</t>
  </si>
  <si>
    <t>北上信用金庫</t>
  </si>
  <si>
    <t>藤根支店</t>
  </si>
  <si>
    <t>西和賀支店</t>
  </si>
  <si>
    <t>大堤支店</t>
  </si>
  <si>
    <t>むらさきの支店</t>
  </si>
  <si>
    <t>花巻信用金庫</t>
  </si>
  <si>
    <t>一日市支店</t>
  </si>
  <si>
    <t>大迫支店</t>
  </si>
  <si>
    <t>二枚橋支店</t>
  </si>
  <si>
    <t>宮守支店</t>
  </si>
  <si>
    <t>水沢信用金庫</t>
  </si>
  <si>
    <t>胆沢支店</t>
  </si>
  <si>
    <t>あねたい支店</t>
  </si>
  <si>
    <t>杜の都信用金庫</t>
  </si>
  <si>
    <t>連坊小路支店</t>
  </si>
  <si>
    <t>西多賀営業部</t>
  </si>
  <si>
    <t>泉中山支店</t>
  </si>
  <si>
    <t>塩竈営業部</t>
  </si>
  <si>
    <t>七郷支店</t>
  </si>
  <si>
    <t>黒松駅前支店</t>
  </si>
  <si>
    <t>福田町支店</t>
  </si>
  <si>
    <t>七ヶ浜支店</t>
  </si>
  <si>
    <t>宮城第一信用金庫</t>
  </si>
  <si>
    <t>若林支店</t>
  </si>
  <si>
    <t>保春院前支店</t>
  </si>
  <si>
    <t>大野田支店</t>
  </si>
  <si>
    <t>八乙女支店</t>
  </si>
  <si>
    <t>石巻信用金庫</t>
  </si>
  <si>
    <t>あゆみ野支店</t>
  </si>
  <si>
    <t>開北支店</t>
  </si>
  <si>
    <t>鹿妻支店</t>
  </si>
  <si>
    <t>赤井支店</t>
  </si>
  <si>
    <t>仙南信用金庫</t>
  </si>
  <si>
    <t>愛宕橋支店</t>
  </si>
  <si>
    <t>白石駅前支店</t>
  </si>
  <si>
    <t>船迫支店</t>
  </si>
  <si>
    <t>七ヶ宿支店</t>
  </si>
  <si>
    <t>白石東支店</t>
  </si>
  <si>
    <t>気仙沼信用金庫</t>
  </si>
  <si>
    <t>鹿折支店</t>
  </si>
  <si>
    <t>内の脇支店</t>
  </si>
  <si>
    <t>松岩支店</t>
  </si>
  <si>
    <t>東新城支店</t>
  </si>
  <si>
    <t>会津信用金庫</t>
  </si>
  <si>
    <t>西会津支店</t>
  </si>
  <si>
    <t>山都支店</t>
  </si>
  <si>
    <t>宮下支店</t>
  </si>
  <si>
    <t>亀賀支店</t>
  </si>
  <si>
    <t>喜多方東支店</t>
  </si>
  <si>
    <t>郡山信用金庫</t>
  </si>
  <si>
    <t>小野町支店</t>
  </si>
  <si>
    <t>開成山支店</t>
  </si>
  <si>
    <t>並木支店</t>
  </si>
  <si>
    <t>台新支店</t>
  </si>
  <si>
    <t>白河信用金庫</t>
  </si>
  <si>
    <t>表郷支店</t>
  </si>
  <si>
    <t>矢吹東支店</t>
  </si>
  <si>
    <t>釜の子支店</t>
  </si>
  <si>
    <t>須賀川信用金庫</t>
  </si>
  <si>
    <t>須賀川市役所支店</t>
  </si>
  <si>
    <t>ひまわり信用金庫</t>
  </si>
  <si>
    <t>錦支店</t>
  </si>
  <si>
    <t>中岡支店</t>
  </si>
  <si>
    <t>豊間支店</t>
  </si>
  <si>
    <t>平窪支店</t>
  </si>
  <si>
    <t>好間支店</t>
  </si>
  <si>
    <t>中央台支店</t>
  </si>
  <si>
    <t>あぶくま信用金庫</t>
  </si>
  <si>
    <t>広野支店</t>
  </si>
  <si>
    <t>飯舘支店</t>
  </si>
  <si>
    <t>久之浜支店</t>
  </si>
  <si>
    <t>夜の森支店</t>
  </si>
  <si>
    <t>二本松信用金庫</t>
  </si>
  <si>
    <t>根崎支店</t>
  </si>
  <si>
    <t>岩代支店</t>
  </si>
  <si>
    <t>安達支店</t>
  </si>
  <si>
    <t>金色支店</t>
  </si>
  <si>
    <t>福島信用金庫</t>
  </si>
  <si>
    <t>森合支店</t>
  </si>
  <si>
    <t>吉井田支店</t>
  </si>
  <si>
    <t>ほうらい支店</t>
  </si>
  <si>
    <t>鎌田支店</t>
  </si>
  <si>
    <t>霊山おてひめ支店</t>
  </si>
  <si>
    <t>高崎信用金庫</t>
  </si>
  <si>
    <t>井野支店</t>
  </si>
  <si>
    <t>高崎市場支店</t>
  </si>
  <si>
    <t>浜川支店</t>
  </si>
  <si>
    <t>貝沢支店</t>
  </si>
  <si>
    <t>矢中支店</t>
  </si>
  <si>
    <t>箕郷支店</t>
  </si>
  <si>
    <t>下豊岡支店</t>
  </si>
  <si>
    <t>石原支店</t>
  </si>
  <si>
    <t>事務管理部</t>
  </si>
  <si>
    <t>桐生信用金庫</t>
  </si>
  <si>
    <t>広沢支店</t>
  </si>
  <si>
    <t>境野支店</t>
  </si>
  <si>
    <t>薮塚支店</t>
  </si>
  <si>
    <t>国定支店</t>
  </si>
  <si>
    <t>堀込支店</t>
  </si>
  <si>
    <t>久宮支店</t>
  </si>
  <si>
    <t>内ケ島支店</t>
  </si>
  <si>
    <t>アイオー信用金庫</t>
  </si>
  <si>
    <t>うえはす支店</t>
  </si>
  <si>
    <t>宮郷支店</t>
  </si>
  <si>
    <t>茂呂支店</t>
  </si>
  <si>
    <t>ＴＢＳハウジング支店</t>
  </si>
  <si>
    <t>藤阿久支店</t>
  </si>
  <si>
    <t>太田営業部</t>
  </si>
  <si>
    <t>利根郡信用金庫</t>
  </si>
  <si>
    <t>追貝支店</t>
  </si>
  <si>
    <t>子持支店</t>
  </si>
  <si>
    <t>片品支店</t>
  </si>
  <si>
    <t>川場支店</t>
  </si>
  <si>
    <t>白沢支店</t>
  </si>
  <si>
    <t>館林信用金庫</t>
  </si>
  <si>
    <t>館林市役所出張所</t>
  </si>
  <si>
    <t>北群馬信用金庫</t>
  </si>
  <si>
    <t>伊香保支店</t>
  </si>
  <si>
    <t>渋川南支店</t>
  </si>
  <si>
    <t>しののめ信用金庫</t>
  </si>
  <si>
    <t>一ノ宮支店</t>
  </si>
  <si>
    <t>小幡支店</t>
  </si>
  <si>
    <t>南牧支店</t>
  </si>
  <si>
    <t>七日市支店</t>
  </si>
  <si>
    <t>富岡東支店</t>
  </si>
  <si>
    <t>原市支店</t>
  </si>
  <si>
    <t>剣崎支店</t>
  </si>
  <si>
    <t>藤岡営業部</t>
  </si>
  <si>
    <t>藤岡東支店</t>
  </si>
  <si>
    <t>藤岡市役所出張所</t>
  </si>
  <si>
    <t>前橋営業部</t>
  </si>
  <si>
    <t>岩神町支店</t>
  </si>
  <si>
    <t>石倉支店</t>
  </si>
  <si>
    <t>天大支店</t>
  </si>
  <si>
    <t>宮城支店</t>
  </si>
  <si>
    <t>藪塚支店</t>
  </si>
  <si>
    <t>大胡営業部</t>
  </si>
  <si>
    <t>亀泉支店</t>
  </si>
  <si>
    <t>総社吉岡支店</t>
  </si>
  <si>
    <t>足利小山信用金庫</t>
  </si>
  <si>
    <t>福居支店</t>
  </si>
  <si>
    <t>助戸支店</t>
  </si>
  <si>
    <t>山前支店</t>
  </si>
  <si>
    <t>毛野支店</t>
  </si>
  <si>
    <t>邑楽支店</t>
  </si>
  <si>
    <t>小山営業部</t>
  </si>
  <si>
    <t>駅東支店</t>
  </si>
  <si>
    <t>粟宮支店</t>
  </si>
  <si>
    <t>栃木卸センター支店</t>
  </si>
  <si>
    <t>栃木信用金庫</t>
  </si>
  <si>
    <t>大平町支店</t>
  </si>
  <si>
    <t>思川支店</t>
  </si>
  <si>
    <t>宇都宮営業部</t>
  </si>
  <si>
    <t>馬場通り支店</t>
  </si>
  <si>
    <t>桜通り支店</t>
  </si>
  <si>
    <t>滝谷町支店</t>
  </si>
  <si>
    <t>鹿沼相互信用金庫</t>
  </si>
  <si>
    <t>金崎支店</t>
  </si>
  <si>
    <t>仲町支店</t>
  </si>
  <si>
    <t>佐野信用金庫</t>
  </si>
  <si>
    <t>堀米支店</t>
  </si>
  <si>
    <t>大田原信用金庫</t>
  </si>
  <si>
    <t>野崎支店</t>
  </si>
  <si>
    <t>那須塩原支店</t>
  </si>
  <si>
    <t>南大通り支店</t>
  </si>
  <si>
    <t>烏山信用金庫</t>
  </si>
  <si>
    <t>高部支店</t>
  </si>
  <si>
    <t>宇都宮南支店</t>
  </si>
  <si>
    <t>平出支店</t>
  </si>
  <si>
    <t>御幸ケ原支店</t>
  </si>
  <si>
    <t>水戸信用金庫</t>
  </si>
  <si>
    <t>袴塚支店</t>
  </si>
  <si>
    <t>市毛支店</t>
  </si>
  <si>
    <t>茨城町支店</t>
  </si>
  <si>
    <t>酒門支店</t>
  </si>
  <si>
    <t>龍ヶ崎支店</t>
  </si>
  <si>
    <t>龍ヶ岡支店</t>
  </si>
  <si>
    <t>石岡中央支店</t>
  </si>
  <si>
    <t>羽鳥支店</t>
  </si>
  <si>
    <t>大洋支店</t>
  </si>
  <si>
    <t>土浦南支店</t>
  </si>
  <si>
    <t>研究学園支店</t>
  </si>
  <si>
    <t>結城信用金庫</t>
  </si>
  <si>
    <t>下館南支店</t>
  </si>
  <si>
    <t>小山城南支店</t>
  </si>
  <si>
    <t>埼玉縣信用金庫</t>
  </si>
  <si>
    <t>豊春支店</t>
  </si>
  <si>
    <t>三橋支店</t>
  </si>
  <si>
    <t>上之支店</t>
  </si>
  <si>
    <t>宮原東支店</t>
  </si>
  <si>
    <t>西堀支店</t>
  </si>
  <si>
    <t>浦和東支店</t>
  </si>
  <si>
    <t>大間木支店</t>
  </si>
  <si>
    <t>八潮南支店</t>
  </si>
  <si>
    <t>所沢東支店</t>
  </si>
  <si>
    <t>籠原南支店</t>
  </si>
  <si>
    <t>鴻巣西口支店</t>
  </si>
  <si>
    <t>北本西口支店</t>
  </si>
  <si>
    <t>鶴ケ島北支店</t>
  </si>
  <si>
    <t>東八潮支店</t>
  </si>
  <si>
    <t>西草加支店</t>
  </si>
  <si>
    <t>北草加支店</t>
  </si>
  <si>
    <t>花崎支店</t>
  </si>
  <si>
    <t>越谷平方支店</t>
  </si>
  <si>
    <t>桶川西口支店</t>
  </si>
  <si>
    <t>越生支店</t>
  </si>
  <si>
    <t>毛呂山支店</t>
  </si>
  <si>
    <t>嵐山支店</t>
  </si>
  <si>
    <t>川越西支店</t>
  </si>
  <si>
    <t>南古谷支店</t>
  </si>
  <si>
    <t>都幾川支店</t>
  </si>
  <si>
    <t>川口朝日支店</t>
  </si>
  <si>
    <t>川口信用金庫</t>
  </si>
  <si>
    <t>本町東支店</t>
  </si>
  <si>
    <t>一ノ割支店</t>
  </si>
  <si>
    <t>柳崎支店</t>
  </si>
  <si>
    <t>宗岡支店</t>
  </si>
  <si>
    <t>木曽呂支店</t>
  </si>
  <si>
    <t>川口中央支店</t>
  </si>
  <si>
    <t>浦和中尾支店</t>
  </si>
  <si>
    <t>戸田北支店</t>
  </si>
  <si>
    <t>蒲生西口支店</t>
  </si>
  <si>
    <t>志木北支店</t>
  </si>
  <si>
    <t>東本郷支店</t>
  </si>
  <si>
    <t>土呂支店</t>
  </si>
  <si>
    <t>浦和道場支店</t>
  </si>
  <si>
    <t>東浦和駅前支店</t>
  </si>
  <si>
    <t>青木信用金庫</t>
  </si>
  <si>
    <t>蕨駅前支店</t>
  </si>
  <si>
    <t>並木町支店</t>
  </si>
  <si>
    <t>南平支店</t>
  </si>
  <si>
    <t>谷塚支店</t>
  </si>
  <si>
    <t>芝前川支店</t>
  </si>
  <si>
    <t>埼大通支店</t>
  </si>
  <si>
    <t>江戸袋支店</t>
  </si>
  <si>
    <t>飯仲支店</t>
  </si>
  <si>
    <t>尾間木支店</t>
  </si>
  <si>
    <t>榛松支店</t>
  </si>
  <si>
    <t>差間支店</t>
  </si>
  <si>
    <t>木崎支店</t>
  </si>
  <si>
    <t>神根支店</t>
  </si>
  <si>
    <t>安行支店</t>
  </si>
  <si>
    <t>飯能信用金庫</t>
  </si>
  <si>
    <t>飯能中央支店</t>
  </si>
  <si>
    <t>南大塚支店</t>
  </si>
  <si>
    <t>黒須支店</t>
  </si>
  <si>
    <t>東飯能支店</t>
  </si>
  <si>
    <t>仏子支店</t>
  </si>
  <si>
    <t>笠幡支店</t>
  </si>
  <si>
    <t>入間西支店</t>
  </si>
  <si>
    <t>飯能南支店</t>
  </si>
  <si>
    <t>鶴ケ島西支店</t>
  </si>
  <si>
    <t>所沢けやき台支店</t>
  </si>
  <si>
    <t>西武団地出張所</t>
  </si>
  <si>
    <t>所沢松井支店</t>
  </si>
  <si>
    <t>川越石原町支店</t>
  </si>
  <si>
    <t>加治支店</t>
  </si>
  <si>
    <t>青梅東支店</t>
  </si>
  <si>
    <t>北坂戸支店</t>
  </si>
  <si>
    <t>霞ヶ関支店</t>
  </si>
  <si>
    <t>さいたま中央支店</t>
  </si>
  <si>
    <t>西東京支店</t>
  </si>
  <si>
    <t>千葉信用金庫</t>
  </si>
  <si>
    <t>作草部支店</t>
  </si>
  <si>
    <t>園生支店</t>
  </si>
  <si>
    <t>千葉駅北口支店</t>
  </si>
  <si>
    <t>園生草野支店</t>
  </si>
  <si>
    <t>三山支店</t>
  </si>
  <si>
    <t>都町支店</t>
  </si>
  <si>
    <t>千種支店</t>
  </si>
  <si>
    <t>八街中央支店</t>
  </si>
  <si>
    <t>芝山支店</t>
  </si>
  <si>
    <t>三里塚支店</t>
  </si>
  <si>
    <t>袖ヶ浦支店</t>
  </si>
  <si>
    <t>清見台支店</t>
  </si>
  <si>
    <t>銚子信用金庫</t>
  </si>
  <si>
    <t>外川支店</t>
  </si>
  <si>
    <t>松岸支店</t>
  </si>
  <si>
    <t>船木椎柴支店</t>
  </si>
  <si>
    <t>清川町支店</t>
  </si>
  <si>
    <t>東庄支店</t>
  </si>
  <si>
    <t>旭中央支店</t>
  </si>
  <si>
    <t>海上支店</t>
  </si>
  <si>
    <t>干潟支店</t>
  </si>
  <si>
    <t>蓮沼支店</t>
  </si>
  <si>
    <t>東京ベイ信用金庫</t>
  </si>
  <si>
    <t>宮久保支店</t>
  </si>
  <si>
    <t>松戸栄町支店</t>
  </si>
  <si>
    <t>城東営業部</t>
  </si>
  <si>
    <t>館山信用金庫</t>
  </si>
  <si>
    <t>天津小湊支店</t>
  </si>
  <si>
    <t>富浦支店</t>
  </si>
  <si>
    <t>市原支店</t>
  </si>
  <si>
    <t>佐原信用金庫</t>
  </si>
  <si>
    <t>本宿支店</t>
  </si>
  <si>
    <t>下総支店</t>
  </si>
  <si>
    <t>横浜信用金庫</t>
  </si>
  <si>
    <t>潮田支店</t>
  </si>
  <si>
    <t>生麦支店</t>
  </si>
  <si>
    <t>吉野町支店</t>
  </si>
  <si>
    <t>六浦支店</t>
  </si>
  <si>
    <t>鶴ケ峰支店</t>
  </si>
  <si>
    <t>根岸橋支店</t>
  </si>
  <si>
    <t>馬場支店</t>
  </si>
  <si>
    <t>戸塚東口支店</t>
  </si>
  <si>
    <t>野毛町支店</t>
  </si>
  <si>
    <t>駒岡支店</t>
  </si>
  <si>
    <t>平間支店</t>
  </si>
  <si>
    <t>芹が谷支店</t>
  </si>
  <si>
    <t>いずみ中央支店</t>
  </si>
  <si>
    <t>栗木支店</t>
  </si>
  <si>
    <t>鶴見駅東口支店</t>
  </si>
  <si>
    <t>かながわ信用金庫</t>
  </si>
  <si>
    <t>横浜営業部</t>
  </si>
  <si>
    <t>港南支店</t>
  </si>
  <si>
    <t>浅間町支店</t>
  </si>
  <si>
    <t>山元町支店</t>
  </si>
  <si>
    <t>武山支店</t>
  </si>
  <si>
    <t>安浦支店</t>
  </si>
  <si>
    <t>岬陽支店</t>
  </si>
  <si>
    <t>三ツ沢出張所</t>
  </si>
  <si>
    <t>藤沢営業部</t>
  </si>
  <si>
    <t>湘南信用金庫</t>
  </si>
  <si>
    <t>田浦支店</t>
  </si>
  <si>
    <t>長沢支店</t>
  </si>
  <si>
    <t>野比支店</t>
  </si>
  <si>
    <t>逸見支店</t>
  </si>
  <si>
    <t>能見台支店</t>
  </si>
  <si>
    <t>鎌倉営業部</t>
  </si>
  <si>
    <t>腰越支店</t>
  </si>
  <si>
    <t>藤棚中央支店</t>
  </si>
  <si>
    <t>永田支店</t>
  </si>
  <si>
    <t>本郷町支店</t>
  </si>
  <si>
    <t>元町中華街支店</t>
  </si>
  <si>
    <t>堀ノ内支店</t>
  </si>
  <si>
    <t>茅ケ崎営業部</t>
  </si>
  <si>
    <t>小和田支店</t>
  </si>
  <si>
    <t>若松町支店</t>
  </si>
  <si>
    <t>鎌倉駅前支店</t>
  </si>
  <si>
    <t>本門寺前支店</t>
  </si>
  <si>
    <t>岩戸出張所</t>
  </si>
  <si>
    <t>川崎信用金庫</t>
  </si>
  <si>
    <t>百合丘支店</t>
  </si>
  <si>
    <t>南太田支店</t>
  </si>
  <si>
    <t>中野島支店</t>
  </si>
  <si>
    <t>野川支店</t>
  </si>
  <si>
    <t>向ケ丘支店</t>
  </si>
  <si>
    <t>潮見橋支店</t>
  </si>
  <si>
    <t>糀谷支店</t>
  </si>
  <si>
    <t>向河原支店</t>
  </si>
  <si>
    <t>古市場出張所</t>
  </si>
  <si>
    <t>子母口支店</t>
  </si>
  <si>
    <t>吉田橋支店</t>
  </si>
  <si>
    <t>川崎地下街出張所</t>
  </si>
  <si>
    <t>新丸子出張所</t>
  </si>
  <si>
    <t>宿河原支店</t>
  </si>
  <si>
    <t>小倉出張所</t>
  </si>
  <si>
    <t>遠藤町支店</t>
  </si>
  <si>
    <t>苅宿出張所</t>
  </si>
  <si>
    <t>新百合丘支店</t>
  </si>
  <si>
    <t>藤崎出張所</t>
  </si>
  <si>
    <t>日吉出張所</t>
  </si>
  <si>
    <t>平塚信用金庫</t>
  </si>
  <si>
    <t>須賀支店</t>
  </si>
  <si>
    <t>花水支店</t>
  </si>
  <si>
    <t>金目支店</t>
  </si>
  <si>
    <t>相模野支店</t>
  </si>
  <si>
    <t>妻田支店</t>
  </si>
  <si>
    <t>荻野支店</t>
  </si>
  <si>
    <t>南口支店</t>
  </si>
  <si>
    <t>さがみ信用金庫</t>
  </si>
  <si>
    <t>富水支店</t>
  </si>
  <si>
    <t>開成町支店</t>
  </si>
  <si>
    <t>久野支店</t>
  </si>
  <si>
    <t>蛍田支店</t>
  </si>
  <si>
    <t>酒匂支店</t>
  </si>
  <si>
    <t>南鴨宮支店</t>
  </si>
  <si>
    <t>関本支店</t>
  </si>
  <si>
    <t>上大井支店</t>
  </si>
  <si>
    <t>栢山支店</t>
  </si>
  <si>
    <t>仙石原支店</t>
  </si>
  <si>
    <t>宮上支店</t>
  </si>
  <si>
    <t>真鶴駅前支店</t>
  </si>
  <si>
    <t>秦野駅プラザ支店</t>
  </si>
  <si>
    <t>中栄信用金庫</t>
  </si>
  <si>
    <t>鶴巻駅前支店</t>
  </si>
  <si>
    <t>伊勢原南口支店</t>
  </si>
  <si>
    <t>曲松支店</t>
  </si>
  <si>
    <t>秦野駅前支店</t>
  </si>
  <si>
    <t>鶴巻中央支店</t>
  </si>
  <si>
    <t>中南信用金庫</t>
  </si>
  <si>
    <t>下中支店</t>
  </si>
  <si>
    <t>四之宮支店</t>
  </si>
  <si>
    <t>厚木南支店</t>
  </si>
  <si>
    <t>さかま支店</t>
  </si>
  <si>
    <t>高麗支店</t>
  </si>
  <si>
    <t>林支店</t>
  </si>
  <si>
    <t>朝日信用金庫</t>
  </si>
  <si>
    <t>合羽橋支店</t>
  </si>
  <si>
    <t>豊島町支店</t>
  </si>
  <si>
    <t>荒川支店</t>
  </si>
  <si>
    <t>西巣鴨支店</t>
  </si>
  <si>
    <t>湯島支店</t>
  </si>
  <si>
    <t>東尾久支店</t>
  </si>
  <si>
    <t>西尾久支店</t>
  </si>
  <si>
    <t>六月支店</t>
  </si>
  <si>
    <t>八広支店</t>
  </si>
  <si>
    <t>荒川南支店</t>
  </si>
  <si>
    <t>猿江支店</t>
  </si>
  <si>
    <t>東向島支店</t>
  </si>
  <si>
    <t>浅草雷門支店</t>
  </si>
  <si>
    <t>神田小川町支店</t>
  </si>
  <si>
    <t>ししぼね支店</t>
  </si>
  <si>
    <t>南篠崎支店</t>
  </si>
  <si>
    <t>行徳駅前支店</t>
  </si>
  <si>
    <t>篠崎駅支店</t>
  </si>
  <si>
    <t>一之江駅支店</t>
  </si>
  <si>
    <t>なぎさ支店</t>
  </si>
  <si>
    <t>ときわ平支店</t>
  </si>
  <si>
    <t>彦成支店</t>
  </si>
  <si>
    <t>東葛西支店</t>
  </si>
  <si>
    <t>東京下町ネット支店</t>
  </si>
  <si>
    <t>興産信用金庫</t>
  </si>
  <si>
    <t>大田市場営業部</t>
  </si>
  <si>
    <t>さわやか信用金庫</t>
  </si>
  <si>
    <t>牛込支店</t>
  </si>
  <si>
    <t>東京港支店</t>
  </si>
  <si>
    <t>多摩川支店</t>
  </si>
  <si>
    <t>大森中央支店</t>
  </si>
  <si>
    <t>矢野口支店</t>
  </si>
  <si>
    <t>広尾白金支店</t>
  </si>
  <si>
    <t>戸越公園支店</t>
  </si>
  <si>
    <t>雪谷支店</t>
  </si>
  <si>
    <t>戸越銀座支店</t>
  </si>
  <si>
    <t>穴守支店</t>
  </si>
  <si>
    <t>碑文谷支店</t>
  </si>
  <si>
    <t>大森南支店</t>
  </si>
  <si>
    <t>大森西支店</t>
  </si>
  <si>
    <t>京浜島支店</t>
  </si>
  <si>
    <t>東糀谷支店</t>
  </si>
  <si>
    <t>北馬込支店</t>
  </si>
  <si>
    <t>恵比寿駅前支店</t>
  </si>
  <si>
    <t>芝浦支店</t>
  </si>
  <si>
    <t>東京シティ信用金庫</t>
  </si>
  <si>
    <t>蔵前支店</t>
  </si>
  <si>
    <t>京成小岩支店</t>
  </si>
  <si>
    <t>東王子支店</t>
  </si>
  <si>
    <t>池袋本町支店</t>
  </si>
  <si>
    <t>東四つ木支店</t>
  </si>
  <si>
    <t>牛込柳町支店</t>
  </si>
  <si>
    <t>新柴又支店</t>
  </si>
  <si>
    <t>芝信用金庫</t>
  </si>
  <si>
    <t>高輪支店</t>
  </si>
  <si>
    <t>荏原町支店</t>
  </si>
  <si>
    <t>西小山支店</t>
  </si>
  <si>
    <t>不動前支店</t>
  </si>
  <si>
    <t>上井草支店</t>
  </si>
  <si>
    <t>雑色支店</t>
  </si>
  <si>
    <t>代沢支店</t>
  </si>
  <si>
    <t>幸支店</t>
  </si>
  <si>
    <t>川崎大師支店</t>
  </si>
  <si>
    <t>新蒲田支店</t>
  </si>
  <si>
    <t>田柄支店</t>
  </si>
  <si>
    <t>雪が谷支店</t>
  </si>
  <si>
    <t>千鳥町支店</t>
  </si>
  <si>
    <t>仲池上支店</t>
  </si>
  <si>
    <t>尻手駅前支店</t>
  </si>
  <si>
    <t>鶴川出張所</t>
  </si>
  <si>
    <t>荏田支店</t>
  </si>
  <si>
    <t>御岳山支店</t>
  </si>
  <si>
    <t>鵜の木支店</t>
  </si>
  <si>
    <t>東京東信用金庫</t>
  </si>
  <si>
    <t>隅田支店</t>
  </si>
  <si>
    <t>入谷支店</t>
  </si>
  <si>
    <t>南小岩支店</t>
  </si>
  <si>
    <t>臼井支店</t>
  </si>
  <si>
    <t>三咲支店</t>
  </si>
  <si>
    <t>西小岩支店</t>
  </si>
  <si>
    <t>東小岩支店</t>
  </si>
  <si>
    <t>北小岩支店</t>
  </si>
  <si>
    <t>鹿骨支店</t>
  </si>
  <si>
    <t>市川南支店</t>
  </si>
  <si>
    <t>両国支店</t>
  </si>
  <si>
    <t>かっぱ橋支店</t>
  </si>
  <si>
    <t>竹の塚支店</t>
  </si>
  <si>
    <t>三筋支店</t>
  </si>
  <si>
    <t>江東中央支店</t>
  </si>
  <si>
    <t>深川北支店</t>
  </si>
  <si>
    <t>お花茶屋支店</t>
  </si>
  <si>
    <t>葛西駅前支店</t>
  </si>
  <si>
    <t>東砂支店</t>
  </si>
  <si>
    <t>森下駅前支店</t>
  </si>
  <si>
    <t>二之江支店</t>
  </si>
  <si>
    <t>東栄信用金庫</t>
  </si>
  <si>
    <t>新堀支店</t>
  </si>
  <si>
    <t>奥戸支店</t>
  </si>
  <si>
    <t>本一色支店</t>
  </si>
  <si>
    <t>亀有信用金庫</t>
  </si>
  <si>
    <t>柴又支店</t>
  </si>
  <si>
    <t>竹之塚支店</t>
  </si>
  <si>
    <t>水元支店</t>
  </si>
  <si>
    <t>三郷前谷支店</t>
  </si>
  <si>
    <t>三郷駅前支店</t>
  </si>
  <si>
    <t>細田支店</t>
  </si>
  <si>
    <t>高州支店</t>
  </si>
  <si>
    <t>亀有駅北口支店</t>
  </si>
  <si>
    <t>南八潮支店</t>
  </si>
  <si>
    <t>八條支店</t>
  </si>
  <si>
    <t>小松川信用金庫</t>
  </si>
  <si>
    <t>菅原橋支店</t>
  </si>
  <si>
    <t>中平井支店</t>
  </si>
  <si>
    <t>足立成和信用金庫</t>
  </si>
  <si>
    <t>本木支店</t>
  </si>
  <si>
    <t>南花畑支店</t>
  </si>
  <si>
    <t>皿沼支店</t>
  </si>
  <si>
    <t>六木支店</t>
  </si>
  <si>
    <t>青井支店</t>
  </si>
  <si>
    <t>古千谷支店</t>
  </si>
  <si>
    <t>西新井駅前支店</t>
  </si>
  <si>
    <t>本木関原支店</t>
  </si>
  <si>
    <t>弘道支店</t>
  </si>
  <si>
    <t>八潮中央支店</t>
  </si>
  <si>
    <t>東京三協信用金庫</t>
  </si>
  <si>
    <t>井荻駅前支店</t>
  </si>
  <si>
    <t>高井戸支店</t>
  </si>
  <si>
    <t>西落合支店</t>
  </si>
  <si>
    <t>西京信用金庫</t>
  </si>
  <si>
    <t>阿佐谷支店</t>
  </si>
  <si>
    <t>南中野支店</t>
  </si>
  <si>
    <t>富士見台支店</t>
  </si>
  <si>
    <t>徳丸支店</t>
  </si>
  <si>
    <t>石神井台支店</t>
  </si>
  <si>
    <t>雑司が谷支店</t>
  </si>
  <si>
    <t>西武信用金庫</t>
  </si>
  <si>
    <t>本町通支店</t>
  </si>
  <si>
    <t>薬師駅前支店</t>
  </si>
  <si>
    <t>北新宿支店</t>
  </si>
  <si>
    <t>秋川支店</t>
  </si>
  <si>
    <t>楢原支店</t>
  </si>
  <si>
    <t>牛浜支店</t>
  </si>
  <si>
    <t>千ケ瀬支店</t>
  </si>
  <si>
    <t>三ツ原支店</t>
  </si>
  <si>
    <t>小作支店</t>
  </si>
  <si>
    <t>中神支店</t>
  </si>
  <si>
    <t>桜街道支店</t>
  </si>
  <si>
    <t>立川南口支店</t>
  </si>
  <si>
    <t>新江古田支店</t>
  </si>
  <si>
    <t>渋谷営業部</t>
  </si>
  <si>
    <t>千駄ヶ谷支店</t>
  </si>
  <si>
    <t>柴崎駅前支店</t>
  </si>
  <si>
    <t>渋谷東支店</t>
  </si>
  <si>
    <t>杉並営業部</t>
  </si>
  <si>
    <t>阿佐ヶ谷南支店</t>
  </si>
  <si>
    <t>荻窪西口支店</t>
  </si>
  <si>
    <t>日テレ通り支店</t>
  </si>
  <si>
    <t>東京プライベートネット支店</t>
  </si>
  <si>
    <t>城南信用金庫</t>
  </si>
  <si>
    <t>営業部本店</t>
  </si>
  <si>
    <t>入新井支店</t>
  </si>
  <si>
    <t>碑衾支店</t>
  </si>
  <si>
    <t>砧支店</t>
  </si>
  <si>
    <t>奥沢支店</t>
  </si>
  <si>
    <t>雪ケ谷支店</t>
  </si>
  <si>
    <t>三宿支店</t>
  </si>
  <si>
    <t>原町田支店</t>
  </si>
  <si>
    <t>天王町支店</t>
  </si>
  <si>
    <t>小机支店</t>
  </si>
  <si>
    <t>すずかけ台支店</t>
  </si>
  <si>
    <t>田奈支店</t>
  </si>
  <si>
    <t>上星川支店</t>
  </si>
  <si>
    <t>相模大塚支店</t>
  </si>
  <si>
    <t>日吉下田支店</t>
  </si>
  <si>
    <t>蒲田本町支店</t>
  </si>
  <si>
    <t>川和支店</t>
  </si>
  <si>
    <t>小山田支店</t>
  </si>
  <si>
    <t>用賀支店</t>
  </si>
  <si>
    <t>西大井支店</t>
  </si>
  <si>
    <t>大田文化の森支店</t>
  </si>
  <si>
    <t>本町田支店</t>
  </si>
  <si>
    <t>桜上水支店</t>
  </si>
  <si>
    <t>しらうめＪネット支店</t>
  </si>
  <si>
    <t>昭和信用金庫</t>
  </si>
  <si>
    <t>明大前支店</t>
  </si>
  <si>
    <t>えびす支店</t>
  </si>
  <si>
    <t>池の上支店</t>
  </si>
  <si>
    <t>東小金井支店</t>
  </si>
  <si>
    <t>事務統括部事務集中課</t>
  </si>
  <si>
    <t>目黒信用金庫</t>
  </si>
  <si>
    <t>三谷支店</t>
  </si>
  <si>
    <t>梅丘支店</t>
  </si>
  <si>
    <t>二葉支店</t>
  </si>
  <si>
    <t>上目黒支店</t>
  </si>
  <si>
    <t>世田谷信用金庫</t>
  </si>
  <si>
    <t>池尻支店</t>
  </si>
  <si>
    <t>区役所前支店</t>
  </si>
  <si>
    <t>東京信用金庫</t>
  </si>
  <si>
    <t>中井駅前支店</t>
  </si>
  <si>
    <t>要町支店</t>
  </si>
  <si>
    <t>志村坂下支店</t>
  </si>
  <si>
    <t>浦和白幡支店</t>
  </si>
  <si>
    <t>土支田支店</t>
  </si>
  <si>
    <t>城北信用金庫</t>
  </si>
  <si>
    <t>王子営業部</t>
  </si>
  <si>
    <t>前川支店</t>
  </si>
  <si>
    <t>綾瀬北支店</t>
  </si>
  <si>
    <t>谷原支店</t>
  </si>
  <si>
    <t>浮間支店</t>
  </si>
  <si>
    <t>東戸田支店</t>
  </si>
  <si>
    <t>太田窪支店</t>
  </si>
  <si>
    <t>一ツ家支店</t>
  </si>
  <si>
    <t>赤羽西口支店</t>
  </si>
  <si>
    <t>日暮里中央支店</t>
  </si>
  <si>
    <t>尾久中央支店</t>
  </si>
  <si>
    <t>墨田支店</t>
  </si>
  <si>
    <t>綾瀬南支店</t>
  </si>
  <si>
    <t>梶原支店</t>
  </si>
  <si>
    <t>日暮里駅前支店</t>
  </si>
  <si>
    <t>南千住支店</t>
  </si>
  <si>
    <t>台東支店</t>
  </si>
  <si>
    <t>吾嬬町支店</t>
  </si>
  <si>
    <t>東草加支店</t>
  </si>
  <si>
    <t>みのり台支店</t>
  </si>
  <si>
    <t>峯新堀支店</t>
  </si>
  <si>
    <t>清門町支店</t>
  </si>
  <si>
    <t>東浅草支店</t>
  </si>
  <si>
    <t>尾久駅前支店</t>
  </si>
  <si>
    <t>梅島支店</t>
  </si>
  <si>
    <t>西新井本町支店</t>
  </si>
  <si>
    <t>入谷舎人支店</t>
  </si>
  <si>
    <t>瀧野川信用金庫</t>
  </si>
  <si>
    <t>西ケ原支店</t>
  </si>
  <si>
    <t>新郷支店</t>
  </si>
  <si>
    <t>弥平支店</t>
  </si>
  <si>
    <t>草加南支店</t>
  </si>
  <si>
    <t>田端支店</t>
  </si>
  <si>
    <t>芝伊刈支店</t>
  </si>
  <si>
    <t>保木間支店</t>
  </si>
  <si>
    <t>八幡木支店</t>
  </si>
  <si>
    <t>巣鴨信用金庫</t>
  </si>
  <si>
    <t>西日暮里支店</t>
  </si>
  <si>
    <t>西戸田支店</t>
  </si>
  <si>
    <t>鹿浜支店</t>
  </si>
  <si>
    <t>水道支店</t>
  </si>
  <si>
    <t>板橋栄町支店</t>
  </si>
  <si>
    <t>東新町支店</t>
  </si>
  <si>
    <t>平和台早宮支店</t>
  </si>
  <si>
    <t>新高島平支店</t>
  </si>
  <si>
    <t>小竹向原支店</t>
  </si>
  <si>
    <t>北大塚支店</t>
  </si>
  <si>
    <t>中青木支店</t>
  </si>
  <si>
    <t>西浦和支店</t>
  </si>
  <si>
    <t>板橋南営業センター支店</t>
  </si>
  <si>
    <t>青梅信用金庫</t>
  </si>
  <si>
    <t>奥多摩支店</t>
  </si>
  <si>
    <t>東京街道支店</t>
  </si>
  <si>
    <t>玉川上水支店</t>
  </si>
  <si>
    <t>松中支店</t>
  </si>
  <si>
    <t>武蔵村山支店</t>
  </si>
  <si>
    <t>増戸支店</t>
  </si>
  <si>
    <t>金子支店</t>
  </si>
  <si>
    <t>恩方支店</t>
  </si>
  <si>
    <t>八王子市役所前支店</t>
  </si>
  <si>
    <t>多摩信用金庫</t>
  </si>
  <si>
    <t>三鷹下連雀支店</t>
  </si>
  <si>
    <t>東立川支店</t>
  </si>
  <si>
    <t>成蹊学園前支店</t>
  </si>
  <si>
    <t>北府中支店</t>
  </si>
  <si>
    <t>学園東支店</t>
  </si>
  <si>
    <t>立川ターミナルビル出張所</t>
  </si>
  <si>
    <t>郷地支店</t>
  </si>
  <si>
    <t>昭島駅前支店</t>
  </si>
  <si>
    <t>武蔵境南口支店</t>
  </si>
  <si>
    <t>宇津木支店</t>
  </si>
  <si>
    <t>国分寺南口支店</t>
  </si>
  <si>
    <t>一橋学園支店</t>
  </si>
  <si>
    <t>京王八王子支店</t>
  </si>
  <si>
    <t>恋ヶ窪支店</t>
  </si>
  <si>
    <t>残堀支店</t>
  </si>
  <si>
    <t>八王子四谷支店</t>
  </si>
  <si>
    <t>中野山王支店</t>
  </si>
  <si>
    <t>宇津木台出張所</t>
  </si>
  <si>
    <t>三鷹駅前支店</t>
  </si>
  <si>
    <t>調布北口支店</t>
  </si>
  <si>
    <t>八木町支店</t>
  </si>
  <si>
    <t>豊田北口支店</t>
  </si>
  <si>
    <t>平山支店</t>
  </si>
  <si>
    <t>高倉支店</t>
  </si>
  <si>
    <t>散田支店</t>
  </si>
  <si>
    <t>イオンモールむさし村山出張所</t>
  </si>
  <si>
    <t>小金井南口支店</t>
  </si>
  <si>
    <t>稲城矢野口支店</t>
  </si>
  <si>
    <t>新潟信用金庫</t>
  </si>
  <si>
    <t>横門前支店</t>
  </si>
  <si>
    <t>米山支店</t>
  </si>
  <si>
    <t>寺地支店</t>
  </si>
  <si>
    <t>ながた支店</t>
  </si>
  <si>
    <t>長岡信用金庫</t>
  </si>
  <si>
    <t>台町支店</t>
  </si>
  <si>
    <t>宝支店</t>
  </si>
  <si>
    <t>三条信用金庫</t>
  </si>
  <si>
    <t>一ノ木戸支店</t>
  </si>
  <si>
    <t>四日町支店</t>
  </si>
  <si>
    <t>古城町支店</t>
  </si>
  <si>
    <t>燕西支店</t>
  </si>
  <si>
    <t>塚野目支店</t>
  </si>
  <si>
    <t>燕三条支店</t>
  </si>
  <si>
    <t>条南支店</t>
  </si>
  <si>
    <t>保内支店</t>
  </si>
  <si>
    <t>本成寺支店</t>
  </si>
  <si>
    <t>新発田信用金庫</t>
  </si>
  <si>
    <t>紫雲寺支店</t>
  </si>
  <si>
    <t>豊栄北支店</t>
  </si>
  <si>
    <t>柏崎信用金庫</t>
  </si>
  <si>
    <t>諏訪町支店</t>
  </si>
  <si>
    <t>上越信用金庫</t>
  </si>
  <si>
    <t>名立支店</t>
  </si>
  <si>
    <t>浦川原支店</t>
  </si>
  <si>
    <t>五智支店</t>
  </si>
  <si>
    <t>大学前支店</t>
  </si>
  <si>
    <t>新井信用金庫</t>
  </si>
  <si>
    <t>田口支店</t>
  </si>
  <si>
    <t>赤倉支店</t>
  </si>
  <si>
    <t>黒姫支店</t>
  </si>
  <si>
    <t>脇野田支店</t>
  </si>
  <si>
    <t>中郷支店</t>
  </si>
  <si>
    <t>関山支店</t>
  </si>
  <si>
    <t>村上信用金庫</t>
  </si>
  <si>
    <t>関川支店</t>
  </si>
  <si>
    <t>府屋支店</t>
  </si>
  <si>
    <t>加茂信用金庫</t>
  </si>
  <si>
    <t>甲府信用金庫</t>
  </si>
  <si>
    <t>朝気支店</t>
  </si>
  <si>
    <t>山梨南支店</t>
  </si>
  <si>
    <t>竜王南支店</t>
  </si>
  <si>
    <t>櫛形支店</t>
  </si>
  <si>
    <t>玉穂支店</t>
  </si>
  <si>
    <t>笛吹支店</t>
  </si>
  <si>
    <t>山梨信用金庫</t>
  </si>
  <si>
    <t>善光寺支店</t>
  </si>
  <si>
    <t>徳行支店</t>
  </si>
  <si>
    <t>増穂支店</t>
  </si>
  <si>
    <t>南西支店</t>
  </si>
  <si>
    <t>玉幡支店</t>
  </si>
  <si>
    <t>石和南支店</t>
  </si>
  <si>
    <t>谷村支店</t>
  </si>
  <si>
    <t>富士吉田支店</t>
  </si>
  <si>
    <t>相模湖支店</t>
  </si>
  <si>
    <t>津久井支店</t>
  </si>
  <si>
    <t>藤野支店</t>
  </si>
  <si>
    <t>長野信用金庫</t>
  </si>
  <si>
    <t>桜枝町支店</t>
  </si>
  <si>
    <t>権堂支店</t>
  </si>
  <si>
    <t>善光寺下支店</t>
  </si>
  <si>
    <t>東長野支店</t>
  </si>
  <si>
    <t>伊勢宮支店</t>
  </si>
  <si>
    <t>飯綱支店</t>
  </si>
  <si>
    <t>大豆島支店</t>
  </si>
  <si>
    <t>墨坂支店</t>
  </si>
  <si>
    <t>川柳支店</t>
  </si>
  <si>
    <t>古里支店</t>
  </si>
  <si>
    <t>川中島駅前支店</t>
  </si>
  <si>
    <t>長池支店</t>
  </si>
  <si>
    <t>太子町支店</t>
  </si>
  <si>
    <t>松本信用金庫</t>
  </si>
  <si>
    <t>木曽福島支店</t>
  </si>
  <si>
    <t>梓橋支店</t>
  </si>
  <si>
    <t>筑北支店</t>
  </si>
  <si>
    <t>二子支店</t>
  </si>
  <si>
    <t>島内支店</t>
  </si>
  <si>
    <t>四賀出張所</t>
  </si>
  <si>
    <t>山形出張所</t>
  </si>
  <si>
    <t>上田信用金庫</t>
  </si>
  <si>
    <t>本店営業店</t>
  </si>
  <si>
    <t>川原柳支店</t>
  </si>
  <si>
    <t>常磐城支店</t>
  </si>
  <si>
    <t>常田支店</t>
  </si>
  <si>
    <t>とうみ支店</t>
  </si>
  <si>
    <t>よだくぼ支店</t>
  </si>
  <si>
    <t>中込原支店</t>
  </si>
  <si>
    <t>和田森支店</t>
  </si>
  <si>
    <t>諏訪信用金庫</t>
  </si>
  <si>
    <t>六斗橋支店</t>
  </si>
  <si>
    <t>湖浜支店</t>
  </si>
  <si>
    <t>茅野本町支店</t>
  </si>
  <si>
    <t>御田町支店</t>
  </si>
  <si>
    <t>湖岸通支店</t>
  </si>
  <si>
    <t>童画館通支店</t>
  </si>
  <si>
    <t>富士見東支店</t>
  </si>
  <si>
    <t>飯田信用金庫</t>
  </si>
  <si>
    <t>喬木支店</t>
  </si>
  <si>
    <t>橋北支店</t>
  </si>
  <si>
    <t>時又支店</t>
  </si>
  <si>
    <t>天龍支店</t>
  </si>
  <si>
    <t>南信濃支店</t>
  </si>
  <si>
    <t>桐林支店</t>
  </si>
  <si>
    <t>切石支店</t>
  </si>
  <si>
    <t>豊丘支店</t>
  </si>
  <si>
    <t>名古熊支店</t>
  </si>
  <si>
    <t>アルプス中央信用金庫</t>
  </si>
  <si>
    <t>赤穂営業部</t>
  </si>
  <si>
    <t>上片桐支店</t>
  </si>
  <si>
    <t>赤穂東支店</t>
  </si>
  <si>
    <t>アルプス支店</t>
  </si>
  <si>
    <t>宮木支店</t>
  </si>
  <si>
    <t>春近支店</t>
  </si>
  <si>
    <t>竜東支店</t>
  </si>
  <si>
    <t>信大前支店</t>
  </si>
  <si>
    <t>いほく支店</t>
  </si>
  <si>
    <t>ナイスロード支店</t>
  </si>
  <si>
    <t>富山信用金庫</t>
  </si>
  <si>
    <t>双代町支店</t>
  </si>
  <si>
    <t>東富山支店</t>
  </si>
  <si>
    <t>射水営業部</t>
  </si>
  <si>
    <t>射北支店</t>
  </si>
  <si>
    <t>上市営業部</t>
  </si>
  <si>
    <t>高岡信用金庫</t>
  </si>
  <si>
    <t>東部支店</t>
  </si>
  <si>
    <t>立野支店</t>
  </si>
  <si>
    <t>問屋支店</t>
  </si>
  <si>
    <t>美幸支店</t>
  </si>
  <si>
    <t>新成支店</t>
  </si>
  <si>
    <t>長慶寺支店</t>
  </si>
  <si>
    <t>鐘紡町支店</t>
  </si>
  <si>
    <t>新湊信用金庫</t>
  </si>
  <si>
    <t>中曽根支店</t>
  </si>
  <si>
    <t>歌の森支店</t>
  </si>
  <si>
    <t>にいかわ信用金庫</t>
  </si>
  <si>
    <t>生地支店</t>
  </si>
  <si>
    <t>滑川営業部</t>
  </si>
  <si>
    <t>氷見伏木信用金庫</t>
  </si>
  <si>
    <t>砺波信用金庫</t>
  </si>
  <si>
    <t>福野駅前支店</t>
  </si>
  <si>
    <t>石動信用金庫</t>
  </si>
  <si>
    <t>福町支店</t>
  </si>
  <si>
    <t>金沢信用金庫</t>
  </si>
  <si>
    <t>片町出張所</t>
  </si>
  <si>
    <t>駅前出張所</t>
  </si>
  <si>
    <t>武蔵支店</t>
  </si>
  <si>
    <t>御影橋出張所</t>
  </si>
  <si>
    <t>宇ノ気支店</t>
  </si>
  <si>
    <t>伏見橋支店</t>
  </si>
  <si>
    <t>粟崎支店</t>
  </si>
  <si>
    <t>米丸支店</t>
  </si>
  <si>
    <t>駅西支店</t>
  </si>
  <si>
    <t>松任南支店</t>
  </si>
  <si>
    <t>鈴見橋支店</t>
  </si>
  <si>
    <t>山代中央支店</t>
  </si>
  <si>
    <t>のと共栄信用金庫</t>
  </si>
  <si>
    <t>志雄支店</t>
  </si>
  <si>
    <t>かしま支店</t>
  </si>
  <si>
    <t>鹿北支店</t>
  </si>
  <si>
    <t>金沢南支店</t>
  </si>
  <si>
    <t>小丸山支店</t>
  </si>
  <si>
    <t>久安支店</t>
  </si>
  <si>
    <t>木越出張所</t>
  </si>
  <si>
    <t>北陸信用金庫</t>
  </si>
  <si>
    <t>大川町支店</t>
  </si>
  <si>
    <t>千代野支店</t>
  </si>
  <si>
    <t>金沢西支店</t>
  </si>
  <si>
    <t>鶴来信用金庫</t>
  </si>
  <si>
    <t>白峰支店</t>
  </si>
  <si>
    <t>明光支店</t>
  </si>
  <si>
    <t>興能信用金庫</t>
  </si>
  <si>
    <t>小木支店</t>
  </si>
  <si>
    <t>鹿西支店</t>
  </si>
  <si>
    <t>西泉支店</t>
  </si>
  <si>
    <t>畝田支店</t>
  </si>
  <si>
    <t>泉台支店</t>
  </si>
  <si>
    <t>柳田支店</t>
  </si>
  <si>
    <t>福井信用金庫</t>
  </si>
  <si>
    <t>麻生津支店</t>
  </si>
  <si>
    <t>志比口支店</t>
  </si>
  <si>
    <t>四ツ居支店</t>
  </si>
  <si>
    <t>堀ノ宮支店</t>
  </si>
  <si>
    <t>丸岡営業部</t>
  </si>
  <si>
    <t>横地支店</t>
  </si>
  <si>
    <t>春江中央支店</t>
  </si>
  <si>
    <t>三国営業部</t>
  </si>
  <si>
    <t>雄島支店</t>
  </si>
  <si>
    <t>和田中央支店</t>
  </si>
  <si>
    <t>鯖江営業部</t>
  </si>
  <si>
    <t>さくら支店</t>
  </si>
  <si>
    <t>芝原支店</t>
  </si>
  <si>
    <t>鯖江本町支店</t>
  </si>
  <si>
    <t>神中支店</t>
  </si>
  <si>
    <t>武生営業部</t>
  </si>
  <si>
    <t>粟田部支店</t>
  </si>
  <si>
    <t>王子保支店</t>
  </si>
  <si>
    <t>神山支店</t>
  </si>
  <si>
    <t>敦賀信用金庫</t>
  </si>
  <si>
    <t>小浜信用金庫</t>
  </si>
  <si>
    <t>大飯支店</t>
  </si>
  <si>
    <t>西津支店</t>
  </si>
  <si>
    <t>駅通り支店</t>
  </si>
  <si>
    <t>越前信用金庫</t>
  </si>
  <si>
    <t>三番支店</t>
  </si>
  <si>
    <t>こおり支店</t>
  </si>
  <si>
    <t>たていし支店</t>
  </si>
  <si>
    <t>しずおか焼津信用金庫</t>
  </si>
  <si>
    <t>追手町支店</t>
  </si>
  <si>
    <t>長谷支店</t>
  </si>
  <si>
    <t>石田支店</t>
  </si>
  <si>
    <t>小鹿支店</t>
  </si>
  <si>
    <t>籠上支店</t>
  </si>
  <si>
    <t>竜南支店</t>
  </si>
  <si>
    <t>松富支店</t>
  </si>
  <si>
    <t>小黒支店</t>
  </si>
  <si>
    <t>志太支店</t>
  </si>
  <si>
    <t>長田南支店</t>
  </si>
  <si>
    <t>御門台支店</t>
  </si>
  <si>
    <t>道原支店</t>
  </si>
  <si>
    <t>東新田支店</t>
  </si>
  <si>
    <t>藤枝水守支店</t>
  </si>
  <si>
    <t>しずしんインターネット支店</t>
  </si>
  <si>
    <t>まるせい営業部</t>
  </si>
  <si>
    <t>石津支店</t>
  </si>
  <si>
    <t>藤枝中央支店</t>
  </si>
  <si>
    <t>藤枝上支店</t>
  </si>
  <si>
    <t>焼津西支店</t>
  </si>
  <si>
    <t>羽鳥西支店</t>
  </si>
  <si>
    <t>焼津北支店</t>
  </si>
  <si>
    <t>前島支店</t>
  </si>
  <si>
    <t>さかなセンター支店</t>
  </si>
  <si>
    <t>高洲支店</t>
  </si>
  <si>
    <t>いかるみ支店</t>
  </si>
  <si>
    <t>静清信用金庫</t>
  </si>
  <si>
    <t>安東支店</t>
  </si>
  <si>
    <t>横内支店</t>
  </si>
  <si>
    <t>番町支店</t>
  </si>
  <si>
    <t>片羽支店</t>
  </si>
  <si>
    <t>馬渕支店</t>
  </si>
  <si>
    <t>研屋町支店</t>
  </si>
  <si>
    <t>矢倉支店</t>
  </si>
  <si>
    <t>大坪支店</t>
  </si>
  <si>
    <t>月見支店</t>
  </si>
  <si>
    <t>伝馬町新田支店</t>
  </si>
  <si>
    <t>用宗駅前支店</t>
  </si>
  <si>
    <t>西小川支店</t>
  </si>
  <si>
    <t>向敷地支店</t>
  </si>
  <si>
    <t>安倍口支店</t>
  </si>
  <si>
    <t>折戸支店</t>
  </si>
  <si>
    <t>浜松磐田信用金庫</t>
  </si>
  <si>
    <t>西ヶ崎支店</t>
  </si>
  <si>
    <t>鷲津支店</t>
  </si>
  <si>
    <t>野口支店</t>
  </si>
  <si>
    <t>板屋町支店</t>
  </si>
  <si>
    <t>植松支店</t>
  </si>
  <si>
    <t>あずきもち支店</t>
  </si>
  <si>
    <t>原島支店</t>
  </si>
  <si>
    <t>三方原支店</t>
  </si>
  <si>
    <t>大瀬支店</t>
  </si>
  <si>
    <t>天竜川支店</t>
  </si>
  <si>
    <t>志都呂支店</t>
  </si>
  <si>
    <t>初生支店</t>
  </si>
  <si>
    <t>瓜内支店</t>
  </si>
  <si>
    <t>和合支店</t>
  </si>
  <si>
    <t>於呂支店</t>
  </si>
  <si>
    <t>東伊場支店</t>
  </si>
  <si>
    <t>新所原支店</t>
  </si>
  <si>
    <t>高丘支店</t>
  </si>
  <si>
    <t>向宿支店</t>
  </si>
  <si>
    <t>葵西支店</t>
  </si>
  <si>
    <t>浜北東支店</t>
  </si>
  <si>
    <t>都田支店</t>
  </si>
  <si>
    <t>きらりタウン支店</t>
  </si>
  <si>
    <t>袋井中央支店</t>
  </si>
  <si>
    <t>磐田本店営業部</t>
  </si>
  <si>
    <t>二俣支店</t>
  </si>
  <si>
    <t>佐久間支店</t>
  </si>
  <si>
    <t>水窪支店</t>
  </si>
  <si>
    <t>香りのまち支店</t>
  </si>
  <si>
    <t>海老塚支店</t>
  </si>
  <si>
    <t>東部台支店</t>
  </si>
  <si>
    <t>国府台支店</t>
  </si>
  <si>
    <t>美薗支店</t>
  </si>
  <si>
    <t>久能支店</t>
  </si>
  <si>
    <t>今之浦支店</t>
  </si>
  <si>
    <t>豊田北支店</t>
  </si>
  <si>
    <t>鴨江支店</t>
  </si>
  <si>
    <t>沼津信用金庫</t>
  </si>
  <si>
    <t>高島町支店</t>
  </si>
  <si>
    <t>香貫支店</t>
  </si>
  <si>
    <t>三津支店</t>
  </si>
  <si>
    <t>今沢支店</t>
  </si>
  <si>
    <t>大岡支店</t>
  </si>
  <si>
    <t>愛鷹支店</t>
  </si>
  <si>
    <t>五月町支店</t>
  </si>
  <si>
    <t>間門支店</t>
  </si>
  <si>
    <t>長泉町支店</t>
  </si>
  <si>
    <t>駅北支店</t>
  </si>
  <si>
    <t>御殿場営業部</t>
  </si>
  <si>
    <t>裾野中央支店</t>
  </si>
  <si>
    <t>須走支店</t>
  </si>
  <si>
    <t>富士岡支店</t>
  </si>
  <si>
    <t>長泉北支店</t>
  </si>
  <si>
    <t>御殿場南支店</t>
  </si>
  <si>
    <t>御殿場中央支店</t>
  </si>
  <si>
    <t>裾野北支店</t>
  </si>
  <si>
    <t>三島信用金庫</t>
  </si>
  <si>
    <t>大場支店</t>
  </si>
  <si>
    <t>湯ケ島支店</t>
  </si>
  <si>
    <t>静浦支店</t>
  </si>
  <si>
    <t>三島南支店</t>
  </si>
  <si>
    <t>三島北支店</t>
  </si>
  <si>
    <t>沼津香貫支店</t>
  </si>
  <si>
    <t>あしたか支店</t>
  </si>
  <si>
    <t>三島谷田支店</t>
  </si>
  <si>
    <t>田京支店</t>
  </si>
  <si>
    <t>岡宮支店</t>
  </si>
  <si>
    <t>裾野東支店</t>
  </si>
  <si>
    <t>片浜支店</t>
  </si>
  <si>
    <t>長岡中央支店</t>
  </si>
  <si>
    <t>西伊豆支店</t>
  </si>
  <si>
    <t>函南西支店</t>
  </si>
  <si>
    <t>川奈駅支店</t>
  </si>
  <si>
    <t>南伊東支店</t>
  </si>
  <si>
    <t>宇佐美支店</t>
  </si>
  <si>
    <t>東伊豆支店</t>
  </si>
  <si>
    <t>網代出張所</t>
  </si>
  <si>
    <t>網代駅支店</t>
  </si>
  <si>
    <t>伊東営業部</t>
  </si>
  <si>
    <t>南伊豆支店</t>
  </si>
  <si>
    <t>下田中央支店</t>
  </si>
  <si>
    <t>桜サク支店</t>
  </si>
  <si>
    <t>富士宮信用金庫</t>
  </si>
  <si>
    <t>富士根支店</t>
  </si>
  <si>
    <t>芝川支店</t>
  </si>
  <si>
    <t>国久保支店</t>
  </si>
  <si>
    <t>淀川支店</t>
  </si>
  <si>
    <t>万野支店</t>
  </si>
  <si>
    <t>新富士支店</t>
  </si>
  <si>
    <t>上井出支店</t>
  </si>
  <si>
    <t>島田掛川信用金庫</t>
  </si>
  <si>
    <t>アピタ掛川出張所</t>
  </si>
  <si>
    <t>掛川信用金庫</t>
  </si>
  <si>
    <t>連雀支店</t>
  </si>
  <si>
    <t>下俣支店</t>
  </si>
  <si>
    <t>浜岡支店</t>
  </si>
  <si>
    <t>袋井南支店</t>
  </si>
  <si>
    <t>菊川南支店</t>
  </si>
  <si>
    <t>相良北支店</t>
  </si>
  <si>
    <t>金谷扇町支店</t>
  </si>
  <si>
    <t>島田西支店</t>
  </si>
  <si>
    <t>大東北支店</t>
  </si>
  <si>
    <t>吉田北支店</t>
  </si>
  <si>
    <t>島田本店営業部</t>
  </si>
  <si>
    <t>向谷支店</t>
  </si>
  <si>
    <t>七丁目支店</t>
  </si>
  <si>
    <t>川根支店</t>
  </si>
  <si>
    <t>御前崎西支店</t>
  </si>
  <si>
    <t>藤枝東支店</t>
  </si>
  <si>
    <t>六合支店</t>
  </si>
  <si>
    <t>西千代田支店</t>
  </si>
  <si>
    <t>掛川駅前支店</t>
  </si>
  <si>
    <t>浜岡北支店</t>
  </si>
  <si>
    <t>大東南支店</t>
  </si>
  <si>
    <t>小笠東支店</t>
  </si>
  <si>
    <t>菊川駅前支店</t>
  </si>
  <si>
    <t>牧の原支店</t>
  </si>
  <si>
    <t>五和支店</t>
  </si>
  <si>
    <t>藤枝南支店</t>
  </si>
  <si>
    <t>榛原東支店</t>
  </si>
  <si>
    <t>島田北支店</t>
  </si>
  <si>
    <t>富士信用金庫</t>
  </si>
  <si>
    <t>今泉支店</t>
  </si>
  <si>
    <t>吉原駅南支店</t>
  </si>
  <si>
    <t>広見町支店</t>
  </si>
  <si>
    <t>厚原支店</t>
  </si>
  <si>
    <t>田子浦支店</t>
  </si>
  <si>
    <t>今泉北支店</t>
  </si>
  <si>
    <t>森島支店</t>
  </si>
  <si>
    <t>大渕中野支店</t>
  </si>
  <si>
    <t>遠州信用金庫</t>
  </si>
  <si>
    <t>三ケ日支店</t>
  </si>
  <si>
    <t>中野町支店</t>
  </si>
  <si>
    <t>舘山寺支店</t>
  </si>
  <si>
    <t>積志支店</t>
  </si>
  <si>
    <t>萩丘支店</t>
  </si>
  <si>
    <t>赤佐支店</t>
  </si>
  <si>
    <t>岐阜信用金庫</t>
  </si>
  <si>
    <t>美江寺支店</t>
  </si>
  <si>
    <t>切通支店</t>
  </si>
  <si>
    <t>北一色支店</t>
  </si>
  <si>
    <t>西加納支店</t>
  </si>
  <si>
    <t>鷺山支店</t>
  </si>
  <si>
    <t>中村公園支店</t>
  </si>
  <si>
    <t>稲葉地支店</t>
  </si>
  <si>
    <t>近島支店</t>
  </si>
  <si>
    <t>明智支店</t>
  </si>
  <si>
    <t>付知支店</t>
  </si>
  <si>
    <t>香流橋支店</t>
  </si>
  <si>
    <t>茜部支店</t>
  </si>
  <si>
    <t>楽田支店</t>
  </si>
  <si>
    <t>各務原駅前支店</t>
  </si>
  <si>
    <t>中央市場前支店</t>
  </si>
  <si>
    <t>東鷺山支店</t>
  </si>
  <si>
    <t>東江南支店</t>
  </si>
  <si>
    <t>林町支店</t>
  </si>
  <si>
    <t>田神支店</t>
  </si>
  <si>
    <t>奥町支店</t>
  </si>
  <si>
    <t>北江南支店</t>
  </si>
  <si>
    <t>もとす支店</t>
  </si>
  <si>
    <t>東羽島支店</t>
  </si>
  <si>
    <t>うずら支店</t>
  </si>
  <si>
    <t>東多治見支店</t>
  </si>
  <si>
    <t>武芸川支店</t>
  </si>
  <si>
    <t>東関支店</t>
  </si>
  <si>
    <t>敷島町支店</t>
  </si>
  <si>
    <t>西江南支店</t>
  </si>
  <si>
    <t>ムーミン支店</t>
  </si>
  <si>
    <t>朝日町出張所</t>
  </si>
  <si>
    <t>竹鼻支店</t>
  </si>
  <si>
    <t>春日井市役所前支店</t>
  </si>
  <si>
    <t>大垣西濃信用金庫</t>
  </si>
  <si>
    <t>歩行町支店</t>
  </si>
  <si>
    <t>鶴見町支店</t>
  </si>
  <si>
    <t>郭町支店</t>
  </si>
  <si>
    <t>静里支店</t>
  </si>
  <si>
    <t>一宮大和支店</t>
  </si>
  <si>
    <t>笠縫支店</t>
  </si>
  <si>
    <t>今尾支店</t>
  </si>
  <si>
    <t>大垣インター支店</t>
  </si>
  <si>
    <t>輪之内支店</t>
  </si>
  <si>
    <t>オアシス林町出張所</t>
  </si>
  <si>
    <t>金華橋支店</t>
  </si>
  <si>
    <t>東前支店</t>
  </si>
  <si>
    <t>羽島中央支店</t>
  </si>
  <si>
    <t>本巣支店</t>
  </si>
  <si>
    <t>高山信用金庫</t>
  </si>
  <si>
    <t>八軒町支店</t>
  </si>
  <si>
    <t>さんまち通り支店</t>
  </si>
  <si>
    <t>日枝支店</t>
  </si>
  <si>
    <t>三福寺支店</t>
  </si>
  <si>
    <t>神岡営業部</t>
  </si>
  <si>
    <t>上宝支店</t>
  </si>
  <si>
    <t>奥飛騨支店</t>
  </si>
  <si>
    <t>丹生川支店</t>
  </si>
  <si>
    <t>東濃信用金庫</t>
  </si>
  <si>
    <t>市之倉支店</t>
  </si>
  <si>
    <t>笠原支店</t>
  </si>
  <si>
    <t>白川支店</t>
  </si>
  <si>
    <t>鷹来支店</t>
  </si>
  <si>
    <t>蘇南支店</t>
  </si>
  <si>
    <t>稲津支店</t>
  </si>
  <si>
    <t>土岐口支店</t>
  </si>
  <si>
    <t>肥田支店</t>
  </si>
  <si>
    <t>坂上支店</t>
  </si>
  <si>
    <t>志段味支店</t>
  </si>
  <si>
    <t>瑞鳳支店</t>
  </si>
  <si>
    <t>土岐市駅前支店</t>
  </si>
  <si>
    <t>下石支店</t>
  </si>
  <si>
    <t>釜戸支店</t>
  </si>
  <si>
    <t>不二ガ丘支店</t>
  </si>
  <si>
    <t>那加支店</t>
  </si>
  <si>
    <t>下恵土支店</t>
  </si>
  <si>
    <t>関信用金庫</t>
  </si>
  <si>
    <t>山王通支店</t>
  </si>
  <si>
    <t>加茂野支店</t>
  </si>
  <si>
    <t>八幡信用金庫</t>
  </si>
  <si>
    <t>荘白川支店</t>
  </si>
  <si>
    <t>高鷲支店</t>
  </si>
  <si>
    <t>和良支店</t>
  </si>
  <si>
    <t>美並支店</t>
  </si>
  <si>
    <t>愛知信用金庫</t>
  </si>
  <si>
    <t>大久手支店</t>
  </si>
  <si>
    <t>西大須支店</t>
  </si>
  <si>
    <t>豊橋信用金庫</t>
  </si>
  <si>
    <t>小池支店</t>
  </si>
  <si>
    <t>二川支店</t>
  </si>
  <si>
    <t>下地支店</t>
  </si>
  <si>
    <t>南栄支店</t>
  </si>
  <si>
    <t>牛川支店</t>
  </si>
  <si>
    <t>岩西支店</t>
  </si>
  <si>
    <t>岩田支店</t>
  </si>
  <si>
    <t>向山支店</t>
  </si>
  <si>
    <t>牟呂支店</t>
  </si>
  <si>
    <t>吉田方支店</t>
  </si>
  <si>
    <t>赤羽根支店</t>
  </si>
  <si>
    <t>小坂井支店</t>
  </si>
  <si>
    <t>東田支店</t>
  </si>
  <si>
    <t>岡崎信用金庫</t>
  </si>
  <si>
    <t>伝馬支店</t>
  </si>
  <si>
    <t>井田支店</t>
  </si>
  <si>
    <t>美合支店</t>
  </si>
  <si>
    <t>岩津支店</t>
  </si>
  <si>
    <t>矢作支店</t>
  </si>
  <si>
    <t>平坂支店</t>
  </si>
  <si>
    <t>一色支店</t>
  </si>
  <si>
    <t>幡豆支店</t>
  </si>
  <si>
    <t>安田通支店</t>
  </si>
  <si>
    <t>大池町支店</t>
  </si>
  <si>
    <t>花田支店</t>
  </si>
  <si>
    <t>刈谷日高支店</t>
  </si>
  <si>
    <t>高師支店</t>
  </si>
  <si>
    <t>上挙母支店</t>
  </si>
  <si>
    <t>豊橋大清水支店</t>
  </si>
  <si>
    <t>東刈谷支店</t>
  </si>
  <si>
    <t>六名支店</t>
  </si>
  <si>
    <t>吉良支店</t>
  </si>
  <si>
    <t>南安城支店</t>
  </si>
  <si>
    <t>幸田支店</t>
  </si>
  <si>
    <t>根石支店</t>
  </si>
  <si>
    <t>豊橋柱支店</t>
  </si>
  <si>
    <t>豊田美里支店</t>
  </si>
  <si>
    <t>細川支店</t>
  </si>
  <si>
    <t>竜美丘支店</t>
  </si>
  <si>
    <t>岡崎駅西支店</t>
  </si>
  <si>
    <t>緑丘支店</t>
  </si>
  <si>
    <t>日名支店</t>
  </si>
  <si>
    <t>前山支店</t>
  </si>
  <si>
    <t>池浦支店</t>
  </si>
  <si>
    <t>半城土支店</t>
  </si>
  <si>
    <t>橋目支店</t>
  </si>
  <si>
    <t>府相支店</t>
  </si>
  <si>
    <t>西尾南支店</t>
  </si>
  <si>
    <t>高浜東支店</t>
  </si>
  <si>
    <t>佐藤町支店</t>
  </si>
  <si>
    <t>六ツ美支店</t>
  </si>
  <si>
    <t>稲熊支店</t>
  </si>
  <si>
    <t>碧南中央支店</t>
  </si>
  <si>
    <t>上地支店</t>
  </si>
  <si>
    <t>三河安城支店</t>
  </si>
  <si>
    <t>松葉支店</t>
  </si>
  <si>
    <t>岡崎市役所出張所</t>
  </si>
  <si>
    <t>おかしんインターネット支店</t>
  </si>
  <si>
    <t>額田支店</t>
  </si>
  <si>
    <t>城下町支店</t>
  </si>
  <si>
    <t>いちい信用金庫</t>
  </si>
  <si>
    <t>神明津支店</t>
  </si>
  <si>
    <t>起支店</t>
  </si>
  <si>
    <t>宮西支店</t>
  </si>
  <si>
    <t>今伊勢支店</t>
  </si>
  <si>
    <t>葉栗支店</t>
  </si>
  <si>
    <t>おりづ支店</t>
  </si>
  <si>
    <t>丹陽支店</t>
  </si>
  <si>
    <t>西成支店</t>
  </si>
  <si>
    <t>名北支店</t>
  </si>
  <si>
    <t>津島営業部</t>
  </si>
  <si>
    <t>天王通支店</t>
  </si>
  <si>
    <t>佐屋支店</t>
  </si>
  <si>
    <t>愛北営業部</t>
  </si>
  <si>
    <t>布袋支店</t>
  </si>
  <si>
    <t>小牧北支店</t>
  </si>
  <si>
    <t>柏森支店</t>
  </si>
  <si>
    <t>瀬戸信用金庫</t>
  </si>
  <si>
    <t>赤津支店</t>
  </si>
  <si>
    <t>瀬戸東支店</t>
  </si>
  <si>
    <t>十三橋支店</t>
  </si>
  <si>
    <t>共栄支店</t>
  </si>
  <si>
    <t>水野支店</t>
  </si>
  <si>
    <t>品野支店</t>
  </si>
  <si>
    <t>車道支店</t>
  </si>
  <si>
    <t>篠原橋支店</t>
  </si>
  <si>
    <t>恵方支店</t>
  </si>
  <si>
    <t>瑞穂通支店</t>
  </si>
  <si>
    <t>城見支店</t>
  </si>
  <si>
    <t>日比野支店</t>
  </si>
  <si>
    <t>菱野支店</t>
  </si>
  <si>
    <t>四軒家支店</t>
  </si>
  <si>
    <t>猿投支店</t>
  </si>
  <si>
    <t>西長久手支店</t>
  </si>
  <si>
    <t>瀬戸西支店</t>
  </si>
  <si>
    <t>赤重支店</t>
  </si>
  <si>
    <t>川村支店</t>
  </si>
  <si>
    <t>大野木支店</t>
  </si>
  <si>
    <t>旭団地出張所</t>
  </si>
  <si>
    <t>水野団地出張所</t>
  </si>
  <si>
    <t>本地ケ原支店</t>
  </si>
  <si>
    <t>如意支店</t>
  </si>
  <si>
    <t>神領支店</t>
  </si>
  <si>
    <t>苗代支店</t>
  </si>
  <si>
    <t>印場支店</t>
  </si>
  <si>
    <t>神の倉支店</t>
  </si>
  <si>
    <t>效範出張所</t>
  </si>
  <si>
    <t>丸山支店</t>
  </si>
  <si>
    <t>鶴里支店</t>
  </si>
  <si>
    <t>西枇杷島支店</t>
  </si>
  <si>
    <t>藤が丘出張所</t>
  </si>
  <si>
    <t>長久手南支店</t>
  </si>
  <si>
    <t>半田信用金庫</t>
  </si>
  <si>
    <t>乙川支店</t>
  </si>
  <si>
    <t>成岩支店</t>
  </si>
  <si>
    <t>名古屋南支店</t>
  </si>
  <si>
    <t>住吉町駅西支店</t>
  </si>
  <si>
    <t>巽ケ丘支店</t>
  </si>
  <si>
    <t>共和支店</t>
  </si>
  <si>
    <t>東浦支店</t>
  </si>
  <si>
    <t>阿久比支店</t>
  </si>
  <si>
    <t>武豊中央支店</t>
  </si>
  <si>
    <t>知多信用金庫</t>
  </si>
  <si>
    <t>亀崎支店</t>
  </si>
  <si>
    <t>常滑中央支店</t>
  </si>
  <si>
    <t>加木屋支店</t>
  </si>
  <si>
    <t>緒川支店</t>
  </si>
  <si>
    <t>河和支店</t>
  </si>
  <si>
    <t>図書館前支店</t>
  </si>
  <si>
    <t>東ケ丘支店</t>
  </si>
  <si>
    <t>板山支店</t>
  </si>
  <si>
    <t>あおみ支店</t>
  </si>
  <si>
    <t>清水が丘支店</t>
  </si>
  <si>
    <t>あすか台支店</t>
  </si>
  <si>
    <t>新舞子支店</t>
  </si>
  <si>
    <t>共和駅前支店</t>
  </si>
  <si>
    <t>豊川信用金庫</t>
  </si>
  <si>
    <t>牛久保支店</t>
  </si>
  <si>
    <t>御津支店</t>
  </si>
  <si>
    <t>豊橋西支店</t>
  </si>
  <si>
    <t>新桜支店</t>
  </si>
  <si>
    <t>いなり支店</t>
  </si>
  <si>
    <t>弥生支店</t>
  </si>
  <si>
    <t>御油支店</t>
  </si>
  <si>
    <t>八南支店</t>
  </si>
  <si>
    <t>音羽支店</t>
  </si>
  <si>
    <t>蔵子支店</t>
  </si>
  <si>
    <t>蒲郡西支店</t>
  </si>
  <si>
    <t>大清水支店</t>
  </si>
  <si>
    <t>鳳来支店</t>
  </si>
  <si>
    <t>豊支店</t>
  </si>
  <si>
    <t>三蔵子支店</t>
  </si>
  <si>
    <t>菰口支店</t>
  </si>
  <si>
    <t>新城中央支店</t>
  </si>
  <si>
    <t>東栄支店</t>
  </si>
  <si>
    <t>豊田信用金庫</t>
  </si>
  <si>
    <t>トヨタ町支店</t>
  </si>
  <si>
    <t>神池支店</t>
  </si>
  <si>
    <t>陣中支店</t>
  </si>
  <si>
    <t>土橋支店</t>
  </si>
  <si>
    <t>保見支店</t>
  </si>
  <si>
    <t>岡崎北支店</t>
  </si>
  <si>
    <t>刈谷北支店</t>
  </si>
  <si>
    <t>三好北支店</t>
  </si>
  <si>
    <t>杁ヶ池支店</t>
  </si>
  <si>
    <t>米野木支店</t>
  </si>
  <si>
    <t>足助支店</t>
  </si>
  <si>
    <t>稲武支店</t>
  </si>
  <si>
    <t>大林支店</t>
  </si>
  <si>
    <t>野見山支店</t>
  </si>
  <si>
    <t>井上支店</t>
  </si>
  <si>
    <t>下市場支店</t>
  </si>
  <si>
    <t>浄水支店</t>
  </si>
  <si>
    <t>豊田駅前支店</t>
  </si>
  <si>
    <t>とよしんインターネット支店</t>
  </si>
  <si>
    <t>碧海信用金庫</t>
  </si>
  <si>
    <t>みよし支店</t>
  </si>
  <si>
    <t>豊田西支店</t>
  </si>
  <si>
    <t>富士松支店</t>
  </si>
  <si>
    <t>東端支店</t>
  </si>
  <si>
    <t>吉浜支店</t>
  </si>
  <si>
    <t>西尾北支店</t>
  </si>
  <si>
    <t>豊明北支店</t>
  </si>
  <si>
    <t>上和田支店</t>
  </si>
  <si>
    <t>岡崎東支店</t>
  </si>
  <si>
    <t>新安城支店</t>
  </si>
  <si>
    <t>大府中央支店</t>
  </si>
  <si>
    <t>小垣江支店</t>
  </si>
  <si>
    <t>高浜中央支店</t>
  </si>
  <si>
    <t>東境支店</t>
  </si>
  <si>
    <t>西尾西支店</t>
  </si>
  <si>
    <t>刈谷南支店</t>
  </si>
  <si>
    <t>北新川支店</t>
  </si>
  <si>
    <t>豊明南支店</t>
  </si>
  <si>
    <t>東海北支店</t>
  </si>
  <si>
    <t>豊田寿町支店</t>
  </si>
  <si>
    <t>刈谷幸町支店</t>
  </si>
  <si>
    <t>豊田朝日支店</t>
  </si>
  <si>
    <t>知立南支店</t>
  </si>
  <si>
    <t>大府西支店</t>
  </si>
  <si>
    <t>ナゴヤドーム前支店</t>
  </si>
  <si>
    <t>御園支店</t>
  </si>
  <si>
    <t>スマイルネット支店</t>
  </si>
  <si>
    <t>西尾信用金庫</t>
  </si>
  <si>
    <t>寺津支店</t>
  </si>
  <si>
    <t>米津支店</t>
  </si>
  <si>
    <t>形原支店</t>
  </si>
  <si>
    <t>宇頭支店</t>
  </si>
  <si>
    <t>幸田北支店</t>
  </si>
  <si>
    <t>西岡崎支店</t>
  </si>
  <si>
    <t>福地支店</t>
  </si>
  <si>
    <t>大府共和支店</t>
  </si>
  <si>
    <t>本店営業部相談プラザ出張所</t>
  </si>
  <si>
    <t>にしお信金インターネット支店</t>
  </si>
  <si>
    <t>蒲郡信用金庫</t>
  </si>
  <si>
    <t>蒲郡市役所出張所</t>
  </si>
  <si>
    <t>西浦支店</t>
  </si>
  <si>
    <t>鶴ケ浜支店</t>
  </si>
  <si>
    <t>三谷北通支店</t>
  </si>
  <si>
    <t>三ケ根支店</t>
  </si>
  <si>
    <t>前田南支店</t>
  </si>
  <si>
    <t>渥美支店</t>
  </si>
  <si>
    <t>豊川北支店</t>
  </si>
  <si>
    <t>鷹丘支店</t>
  </si>
  <si>
    <t>多米支店</t>
  </si>
  <si>
    <t>八百富支店</t>
  </si>
  <si>
    <t>岡崎駅東支店</t>
  </si>
  <si>
    <t>しもまち支店</t>
  </si>
  <si>
    <t>飯村支店</t>
  </si>
  <si>
    <t>橋良支店</t>
  </si>
  <si>
    <t>尾西信用金庫</t>
  </si>
  <si>
    <t>名古屋西支店</t>
  </si>
  <si>
    <t>名古屋山田支店</t>
  </si>
  <si>
    <t>平和支店</t>
  </si>
  <si>
    <t>佐千原支店</t>
  </si>
  <si>
    <t>小信支店</t>
  </si>
  <si>
    <t>冨田支店</t>
  </si>
  <si>
    <t>今西支店</t>
  </si>
  <si>
    <t>木曽川東支店</t>
  </si>
  <si>
    <t>伝法寺支店</t>
  </si>
  <si>
    <t>中日信用金庫</t>
  </si>
  <si>
    <t>栄生支店</t>
  </si>
  <si>
    <t>名古屋空港前支店</t>
  </si>
  <si>
    <t>光城支店</t>
  </si>
  <si>
    <t>須ケ口支店</t>
  </si>
  <si>
    <t>東春信用金庫</t>
  </si>
  <si>
    <t>味岡支店</t>
  </si>
  <si>
    <t>篠岡支店</t>
  </si>
  <si>
    <t>錦通支店</t>
  </si>
  <si>
    <t>朝宮支店</t>
  </si>
  <si>
    <t>市之久田支店</t>
  </si>
  <si>
    <t>六軒屋支店</t>
  </si>
  <si>
    <t>桃花台支店</t>
  </si>
  <si>
    <t>津信用金庫</t>
  </si>
  <si>
    <t>南郊支店</t>
  </si>
  <si>
    <t>北伊勢上野信用金庫</t>
  </si>
  <si>
    <t>高花平支店</t>
  </si>
  <si>
    <t>中部支店</t>
  </si>
  <si>
    <t>あがた支店</t>
  </si>
  <si>
    <t>箕田支店</t>
  </si>
  <si>
    <t>上野営業部</t>
  </si>
  <si>
    <t>柘植支店</t>
  </si>
  <si>
    <t>西出張所</t>
  </si>
  <si>
    <t>阿山町支店</t>
  </si>
  <si>
    <t>みなみ支店</t>
  </si>
  <si>
    <t>桑名三重信用金庫</t>
  </si>
  <si>
    <t>馬道支店</t>
  </si>
  <si>
    <t>弥富南支店</t>
  </si>
  <si>
    <t>羽津支店</t>
  </si>
  <si>
    <t>朝明支店</t>
  </si>
  <si>
    <t>員弁中央支店</t>
  </si>
  <si>
    <t>日野町支店</t>
  </si>
  <si>
    <t>平生町支店</t>
  </si>
  <si>
    <t>松阪営業部</t>
  </si>
  <si>
    <t>徳和支店</t>
  </si>
  <si>
    <t>相可支店</t>
  </si>
  <si>
    <t>飯南支店</t>
  </si>
  <si>
    <t>御薗支店</t>
  </si>
  <si>
    <t>上口支店</t>
  </si>
  <si>
    <t>紀北信用金庫</t>
  </si>
  <si>
    <t>古戸支店</t>
  </si>
  <si>
    <t>滋賀中央信用金庫</t>
  </si>
  <si>
    <t>彦根営業部</t>
  </si>
  <si>
    <t>湖東町支店</t>
  </si>
  <si>
    <t>佐和山支店</t>
  </si>
  <si>
    <t>南彦根駅前出張所</t>
  </si>
  <si>
    <t>秦荘支店</t>
  </si>
  <si>
    <t>北里支店</t>
  </si>
  <si>
    <t>八幡西出張所</t>
  </si>
  <si>
    <t>長浜信用金庫</t>
  </si>
  <si>
    <t>三ツ矢支店</t>
  </si>
  <si>
    <t>醒井支店</t>
  </si>
  <si>
    <t>神照支店</t>
  </si>
  <si>
    <t>宮司支店</t>
  </si>
  <si>
    <t>びわ支店</t>
  </si>
  <si>
    <t>やわた中山支店</t>
  </si>
  <si>
    <t>市立長浜病院出張所</t>
  </si>
  <si>
    <t>湖東信用金庫</t>
  </si>
  <si>
    <t>永源寺支店</t>
  </si>
  <si>
    <t>京都信用金庫</t>
  </si>
  <si>
    <t>西大路支店</t>
  </si>
  <si>
    <t>梅津支店</t>
  </si>
  <si>
    <t>北伏見支店</t>
  </si>
  <si>
    <t>滋賀支店</t>
  </si>
  <si>
    <t>上鳥羽支店</t>
  </si>
  <si>
    <t>南桃山支店</t>
  </si>
  <si>
    <t>朱雀支店</t>
  </si>
  <si>
    <t>北山科支店</t>
  </si>
  <si>
    <t>西宇治支店</t>
  </si>
  <si>
    <t>物集女支店</t>
  </si>
  <si>
    <t>西山天王山支店</t>
  </si>
  <si>
    <t>滝ノ町支店</t>
  </si>
  <si>
    <t>城陽駅前支店</t>
  </si>
  <si>
    <t>樫原支店</t>
  </si>
  <si>
    <t>岩倉中町支店</t>
  </si>
  <si>
    <t>久御山支店</t>
  </si>
  <si>
    <t>西賀茂支店</t>
  </si>
  <si>
    <t>東桂支店</t>
  </si>
  <si>
    <t>御室支店</t>
  </si>
  <si>
    <t>夢ネット支店</t>
  </si>
  <si>
    <t>枚方東支店</t>
  </si>
  <si>
    <t>東向日支店</t>
  </si>
  <si>
    <t>京都中央信用金庫</t>
  </si>
  <si>
    <t>北烏丸支店</t>
  </si>
  <si>
    <t>東五条支店</t>
  </si>
  <si>
    <t>賀茂支店</t>
  </si>
  <si>
    <t>山科中支店</t>
  </si>
  <si>
    <t>西小倉支店</t>
  </si>
  <si>
    <t>大手筋支店</t>
  </si>
  <si>
    <t>丹波口出張所</t>
  </si>
  <si>
    <t>下津林支店</t>
  </si>
  <si>
    <t>西御池支店</t>
  </si>
  <si>
    <t>西野山支店</t>
  </si>
  <si>
    <t>嵯峨野支店</t>
  </si>
  <si>
    <t>八条口支店</t>
  </si>
  <si>
    <t>千丸支店</t>
  </si>
  <si>
    <t>大宮寺ノ内支店</t>
  </si>
  <si>
    <t>亀岡駅前支店</t>
  </si>
  <si>
    <t>大将軍支店</t>
  </si>
  <si>
    <t>葛野支店</t>
  </si>
  <si>
    <t>二軒茶屋支店</t>
  </si>
  <si>
    <t>鷹峯出張所</t>
  </si>
  <si>
    <t>南山科支店</t>
  </si>
  <si>
    <t>久我支店</t>
  </si>
  <si>
    <t>西八条支店</t>
  </si>
  <si>
    <t>桂坂支店</t>
  </si>
  <si>
    <t>桂駅前支店</t>
  </si>
  <si>
    <t>竹田南支店</t>
  </si>
  <si>
    <t>御陵支店</t>
  </si>
  <si>
    <t>常盤東支店</t>
  </si>
  <si>
    <t>久御山中央支店</t>
  </si>
  <si>
    <t>泉涌寺支店</t>
  </si>
  <si>
    <t>加茂町支店</t>
  </si>
  <si>
    <t>黄檗支店</t>
  </si>
  <si>
    <t>寺田支店</t>
  </si>
  <si>
    <t>井手支店</t>
  </si>
  <si>
    <t>和束出張所</t>
  </si>
  <si>
    <t>棚倉出張所</t>
  </si>
  <si>
    <t>山田川支店</t>
  </si>
  <si>
    <t>イオン奈良登美ヶ丘出張所</t>
  </si>
  <si>
    <t>草津駅前支店</t>
  </si>
  <si>
    <t>京都北都信用金庫</t>
  </si>
  <si>
    <t>岩滝中央支店</t>
  </si>
  <si>
    <t>野田川支店</t>
  </si>
  <si>
    <t>加悦支店</t>
  </si>
  <si>
    <t>伊根支店</t>
  </si>
  <si>
    <t>浜詰支店</t>
  </si>
  <si>
    <t>間人支店</t>
  </si>
  <si>
    <t>峰山中央支店</t>
  </si>
  <si>
    <t>弥栄支店</t>
  </si>
  <si>
    <t>福知山中央支店</t>
  </si>
  <si>
    <t>岡ノ町支店</t>
  </si>
  <si>
    <t>大江町支店</t>
  </si>
  <si>
    <t>六人部支店</t>
  </si>
  <si>
    <t>前田支店</t>
  </si>
  <si>
    <t>篠尾支店</t>
  </si>
  <si>
    <t>東舞鶴中央支店</t>
  </si>
  <si>
    <t>中舞鶴支店</t>
  </si>
  <si>
    <t>倉梯支店</t>
  </si>
  <si>
    <t>舞鶴中央支店</t>
  </si>
  <si>
    <t>舞鶴港支店</t>
  </si>
  <si>
    <t>余内支店</t>
  </si>
  <si>
    <t>綾部中央支店</t>
  </si>
  <si>
    <t>和知支店</t>
  </si>
  <si>
    <t>大阪信用金庫</t>
  </si>
  <si>
    <t>岸ノ里支店</t>
  </si>
  <si>
    <t>今宮戎支店</t>
  </si>
  <si>
    <t>西淀支店</t>
  </si>
  <si>
    <t>杉本町支店</t>
  </si>
  <si>
    <t>東湊支店</t>
  </si>
  <si>
    <t>天美支店</t>
  </si>
  <si>
    <t>守口東支店</t>
  </si>
  <si>
    <t>七道支店</t>
  </si>
  <si>
    <t>上福島支店</t>
  </si>
  <si>
    <t>八尾桜ヶ丘支店</t>
  </si>
  <si>
    <t>はなてん支店</t>
  </si>
  <si>
    <t>花博公園支店</t>
  </si>
  <si>
    <t>荒本支店</t>
  </si>
  <si>
    <t>信太支店</t>
  </si>
  <si>
    <t>三国ケ丘支店</t>
  </si>
  <si>
    <t>登美丘支店</t>
  </si>
  <si>
    <t>宿院支店</t>
  </si>
  <si>
    <t>しもまつ支店</t>
  </si>
  <si>
    <t>金岡町支店</t>
  </si>
  <si>
    <t>南貝塚支店</t>
  </si>
  <si>
    <t>高石南支店</t>
  </si>
  <si>
    <t>北信太支店</t>
  </si>
  <si>
    <t>だいしん未来支店</t>
  </si>
  <si>
    <t>大阪厚生信用金庫</t>
  </si>
  <si>
    <t>西区支店</t>
  </si>
  <si>
    <t>大阪シティ信用金庫</t>
  </si>
  <si>
    <t>都島本通支店</t>
  </si>
  <si>
    <t>布施西支店</t>
  </si>
  <si>
    <t>南田辺支店</t>
  </si>
  <si>
    <t>八尾西支店</t>
  </si>
  <si>
    <t>たつみ支店</t>
  </si>
  <si>
    <t>生野中支店</t>
  </si>
  <si>
    <t>つるみ支店</t>
  </si>
  <si>
    <t>生野南支店</t>
  </si>
  <si>
    <t>桃谷駅前支店</t>
  </si>
  <si>
    <t>鴻池支店</t>
  </si>
  <si>
    <t>加美北支店</t>
  </si>
  <si>
    <t>森ノ宮支店</t>
  </si>
  <si>
    <t>上小阪支店</t>
  </si>
  <si>
    <t>江戸堀支店</t>
  </si>
  <si>
    <t>平野上町支店</t>
  </si>
  <si>
    <t>萩之茶屋支店</t>
  </si>
  <si>
    <t>加島支店</t>
  </si>
  <si>
    <t>御厨支店</t>
  </si>
  <si>
    <t>恩加島支店</t>
  </si>
  <si>
    <t>北加賀屋支店</t>
  </si>
  <si>
    <t>姫島支店</t>
  </si>
  <si>
    <t>西九条支店</t>
  </si>
  <si>
    <t>市大病院出張所</t>
  </si>
  <si>
    <t>八尾営業部</t>
  </si>
  <si>
    <t>小阪駅前支店</t>
  </si>
  <si>
    <t>恵我之荘支店</t>
  </si>
  <si>
    <t>八尾北支店</t>
  </si>
  <si>
    <t>北山本出張所</t>
  </si>
  <si>
    <t>東花園支店</t>
  </si>
  <si>
    <t>ＪＲ八尾駅前支店</t>
  </si>
  <si>
    <t>豊浦出張所</t>
  </si>
  <si>
    <t>法善寺支店</t>
  </si>
  <si>
    <t>布施支店</t>
  </si>
  <si>
    <t>夢ふくらむ支店</t>
  </si>
  <si>
    <t>大阪商工信用金庫</t>
  </si>
  <si>
    <t>西梅田支店</t>
  </si>
  <si>
    <t>まいどおおきに支店</t>
  </si>
  <si>
    <t>永和信用金庫</t>
  </si>
  <si>
    <t>巽支店</t>
  </si>
  <si>
    <t>うめきた支店</t>
  </si>
  <si>
    <t>北おおさか信用金庫</t>
  </si>
  <si>
    <t>十三営業部</t>
  </si>
  <si>
    <t>十三東支店</t>
  </si>
  <si>
    <t>茨木東支店</t>
  </si>
  <si>
    <t>十三高槻支店</t>
  </si>
  <si>
    <t>十三守口支店</t>
  </si>
  <si>
    <t>塚本出張所</t>
  </si>
  <si>
    <t>此花支店</t>
  </si>
  <si>
    <t>尼崎西支店</t>
  </si>
  <si>
    <t>片山支店</t>
  </si>
  <si>
    <t>芥川支店</t>
  </si>
  <si>
    <t>川添支店</t>
  </si>
  <si>
    <t>豊里大橋支店</t>
  </si>
  <si>
    <t>津之江支店</t>
  </si>
  <si>
    <t>阿武山支店</t>
  </si>
  <si>
    <t>玉櫛支店</t>
  </si>
  <si>
    <t>三津屋支店</t>
  </si>
  <si>
    <t>蛍池支店</t>
  </si>
  <si>
    <t>箕面東支店</t>
  </si>
  <si>
    <t>庄内西支店</t>
  </si>
  <si>
    <t>桜井谷支店</t>
  </si>
  <si>
    <t>新千里南支店</t>
  </si>
  <si>
    <t>枚方信用金庫</t>
  </si>
  <si>
    <t>枚方公園前支店</t>
  </si>
  <si>
    <t>家具町支店</t>
  </si>
  <si>
    <t>光善寺駅前支店</t>
  </si>
  <si>
    <t>甲斐田支店</t>
  </si>
  <si>
    <t>星丘支店</t>
  </si>
  <si>
    <t>東香里支店</t>
  </si>
  <si>
    <t>寝屋川西支店</t>
  </si>
  <si>
    <t>門真東支店</t>
  </si>
  <si>
    <t>奈良信用金庫</t>
  </si>
  <si>
    <t>こどの支店</t>
  </si>
  <si>
    <t>尼ヶ辻支店</t>
  </si>
  <si>
    <t>龍田川支店</t>
  </si>
  <si>
    <t>木津川梅美台出張所</t>
  </si>
  <si>
    <t>押熊出張所</t>
  </si>
  <si>
    <t>大和信用金庫</t>
  </si>
  <si>
    <t>大安寺支店</t>
  </si>
  <si>
    <t>新ノ口支店</t>
  </si>
  <si>
    <t>奥宇陀支店</t>
  </si>
  <si>
    <t>桜井北支店</t>
  </si>
  <si>
    <t>櫟本支店</t>
  </si>
  <si>
    <t>香芝中央支店</t>
  </si>
  <si>
    <t>奈良中央信用金庫</t>
  </si>
  <si>
    <t>南奈良支店</t>
  </si>
  <si>
    <t>畠田支店</t>
  </si>
  <si>
    <t>ますが支店</t>
  </si>
  <si>
    <t>新宮信用金庫</t>
  </si>
  <si>
    <t>徐福支店</t>
  </si>
  <si>
    <t>きのくに信用金庫</t>
  </si>
  <si>
    <t>御坊営業部</t>
  </si>
  <si>
    <t>道成寺支店</t>
  </si>
  <si>
    <t>龍神支店</t>
  </si>
  <si>
    <t>鳴神支店</t>
  </si>
  <si>
    <t>御坊南支店</t>
  </si>
  <si>
    <t>印南支店</t>
  </si>
  <si>
    <t>秋葉山支店</t>
  </si>
  <si>
    <t>黒江駅前支店</t>
  </si>
  <si>
    <t>河西支店</t>
  </si>
  <si>
    <t>楠見支店</t>
  </si>
  <si>
    <t>宮前支店</t>
  </si>
  <si>
    <t>箕島駅前支店</t>
  </si>
  <si>
    <t>事務集中部為替センター</t>
  </si>
  <si>
    <t>神戸信用金庫</t>
  </si>
  <si>
    <t>西灘支店</t>
  </si>
  <si>
    <t>石屋川支店</t>
  </si>
  <si>
    <t>東灘支店</t>
  </si>
  <si>
    <t>白川台支店</t>
  </si>
  <si>
    <t>西神ニュータウン支店</t>
  </si>
  <si>
    <t>玉津支店</t>
  </si>
  <si>
    <t>塩屋支店</t>
  </si>
  <si>
    <t>魚住駅前支店</t>
  </si>
  <si>
    <t>ポートアイランド支店</t>
  </si>
  <si>
    <t>北野法人営業部</t>
  </si>
  <si>
    <t>姫路信用金庫</t>
  </si>
  <si>
    <t>手柄支店</t>
  </si>
  <si>
    <t>白国支店</t>
  </si>
  <si>
    <t>飾東支店</t>
  </si>
  <si>
    <t>六角出張所</t>
  </si>
  <si>
    <t>夢前台支店</t>
  </si>
  <si>
    <t>太子支店</t>
  </si>
  <si>
    <t>葺合支店</t>
  </si>
  <si>
    <t>名倉支店</t>
  </si>
  <si>
    <t>加東支店</t>
  </si>
  <si>
    <t>播州信用金庫</t>
  </si>
  <si>
    <t>揖保川支店</t>
  </si>
  <si>
    <t>英賀保支店</t>
  </si>
  <si>
    <t>伊保支店</t>
  </si>
  <si>
    <t>保城支店</t>
  </si>
  <si>
    <t>御立支店</t>
  </si>
  <si>
    <t>飾磨西支店</t>
  </si>
  <si>
    <t>三宮北支店</t>
  </si>
  <si>
    <t>香寺支店</t>
  </si>
  <si>
    <t>西神南支店</t>
  </si>
  <si>
    <t>夢みらい支店</t>
  </si>
  <si>
    <t>西宮北支店</t>
  </si>
  <si>
    <t>兵庫信用金庫</t>
  </si>
  <si>
    <t>西飾磨支店</t>
  </si>
  <si>
    <t>佐用支店</t>
  </si>
  <si>
    <t>御旅支店</t>
  </si>
  <si>
    <t>滝の茶屋支店</t>
  </si>
  <si>
    <t>野里駅前支店</t>
  </si>
  <si>
    <t>山の街支店</t>
  </si>
  <si>
    <t>学が丘支店</t>
  </si>
  <si>
    <t>新長田支店</t>
  </si>
  <si>
    <t>尼崎信用金庫</t>
  </si>
  <si>
    <t>大庄支店</t>
  </si>
  <si>
    <t>武庫川支店</t>
  </si>
  <si>
    <t>東難波支店</t>
  </si>
  <si>
    <t>出屋敷支店</t>
  </si>
  <si>
    <t>西武庫支店</t>
  </si>
  <si>
    <t>伊丹西支店</t>
  </si>
  <si>
    <t>神戸東支店</t>
  </si>
  <si>
    <t>門戸支店</t>
  </si>
  <si>
    <t>大国町支店</t>
  </si>
  <si>
    <t>小園支店</t>
  </si>
  <si>
    <t>香櫨園支店</t>
  </si>
  <si>
    <t>南武庫支店</t>
  </si>
  <si>
    <t>上ケ原支店</t>
  </si>
  <si>
    <t>塚新支店</t>
  </si>
  <si>
    <t>豊中島江支店</t>
  </si>
  <si>
    <t>安倉支店</t>
  </si>
  <si>
    <t>尾浜支店</t>
  </si>
  <si>
    <t>塚口南支店</t>
  </si>
  <si>
    <t>阪神芦屋支店</t>
  </si>
  <si>
    <t>けま支店</t>
  </si>
  <si>
    <t>立花北支店</t>
  </si>
  <si>
    <t>浜甲子園支店</t>
  </si>
  <si>
    <t>大物支店</t>
  </si>
  <si>
    <t>北難波支店</t>
  </si>
  <si>
    <t>打出支店</t>
  </si>
  <si>
    <t>阪神西宮支店</t>
  </si>
  <si>
    <t>新甲陽出張所</t>
  </si>
  <si>
    <t>長田東支店</t>
  </si>
  <si>
    <t>ウル虎支店</t>
  </si>
  <si>
    <t>日新信用金庫</t>
  </si>
  <si>
    <t>明石駅前支店</t>
  </si>
  <si>
    <t>人丸支店</t>
  </si>
  <si>
    <t>江井ケ島支店</t>
  </si>
  <si>
    <t>滝野支店</t>
  </si>
  <si>
    <t>宇治川支店</t>
  </si>
  <si>
    <t>魚崎支店</t>
  </si>
  <si>
    <t>ひよどり台支店</t>
  </si>
  <si>
    <t>林崎支店</t>
  </si>
  <si>
    <t>神栄支店</t>
  </si>
  <si>
    <t>西宮今津支店</t>
  </si>
  <si>
    <t>淡路信用金庫</t>
  </si>
  <si>
    <t>志筑支店</t>
  </si>
  <si>
    <t>仮屋支店</t>
  </si>
  <si>
    <t>富島支店</t>
  </si>
  <si>
    <t>室津支店</t>
  </si>
  <si>
    <t>都志支店</t>
  </si>
  <si>
    <t>津井支店</t>
  </si>
  <si>
    <t>福良支店</t>
  </si>
  <si>
    <t>阿万支店</t>
  </si>
  <si>
    <t>市支店</t>
  </si>
  <si>
    <t>掃守支店</t>
  </si>
  <si>
    <t>広田支店</t>
  </si>
  <si>
    <t>阿那賀支店</t>
  </si>
  <si>
    <t>物部支店</t>
  </si>
  <si>
    <t>但馬信用金庫</t>
  </si>
  <si>
    <t>大開支店</t>
  </si>
  <si>
    <t>豊岡南支店</t>
  </si>
  <si>
    <t>但東支店</t>
  </si>
  <si>
    <t>豊岡西支店</t>
  </si>
  <si>
    <t>豊岡北支店</t>
  </si>
  <si>
    <t>姫路北支店</t>
  </si>
  <si>
    <t>和田山北支店</t>
  </si>
  <si>
    <t>延末支店</t>
  </si>
  <si>
    <t>西兵庫信用金庫</t>
  </si>
  <si>
    <t>林田支店</t>
  </si>
  <si>
    <t>安富支店</t>
  </si>
  <si>
    <t>勝原支店</t>
  </si>
  <si>
    <t>京口支店</t>
  </si>
  <si>
    <t>夢前支店</t>
  </si>
  <si>
    <t>加古川北支店</t>
  </si>
  <si>
    <t>別所支店</t>
  </si>
  <si>
    <t>中兵庫信用金庫</t>
  </si>
  <si>
    <t>石生支店</t>
  </si>
  <si>
    <t>谷川支店</t>
  </si>
  <si>
    <t>青垣支店</t>
  </si>
  <si>
    <t>黒田庄支店</t>
  </si>
  <si>
    <t>市島支店</t>
  </si>
  <si>
    <t>加美町支店</t>
  </si>
  <si>
    <t>神戸北支店</t>
  </si>
  <si>
    <t>新三田支店</t>
  </si>
  <si>
    <t>三田中央支店</t>
  </si>
  <si>
    <t>但陽信用金庫</t>
  </si>
  <si>
    <t>粟賀支店</t>
  </si>
  <si>
    <t>甘地支店</t>
  </si>
  <si>
    <t>香呂支店</t>
  </si>
  <si>
    <t>姫路南支店</t>
  </si>
  <si>
    <t>姫路西支店</t>
  </si>
  <si>
    <t>加古川東支店</t>
  </si>
  <si>
    <t>高砂中央支店</t>
  </si>
  <si>
    <t>大塩支店</t>
  </si>
  <si>
    <t>姫路灘支店</t>
  </si>
  <si>
    <t>高砂西支店</t>
  </si>
  <si>
    <t>寺前支店</t>
  </si>
  <si>
    <t>鳥取信用金庫</t>
  </si>
  <si>
    <t>気高支店</t>
  </si>
  <si>
    <t>正蓮寺支店</t>
  </si>
  <si>
    <t>用瀬支店</t>
  </si>
  <si>
    <t>湖山中央支店</t>
  </si>
  <si>
    <t>米子信用金庫</t>
  </si>
  <si>
    <t>東出雲支店</t>
  </si>
  <si>
    <t>弓ケ浜支店</t>
  </si>
  <si>
    <t>倉吉信用金庫</t>
  </si>
  <si>
    <t>うつぶき支店</t>
  </si>
  <si>
    <t>倉吉駅前支店</t>
  </si>
  <si>
    <t>西倉吉支店</t>
  </si>
  <si>
    <t>三朝支店</t>
  </si>
  <si>
    <t>真庭支店</t>
  </si>
  <si>
    <t>しまね信用金庫</t>
  </si>
  <si>
    <t>母衣町支店</t>
  </si>
  <si>
    <t>雑賀支店</t>
  </si>
  <si>
    <t>仁多支店</t>
  </si>
  <si>
    <t>木次支店</t>
  </si>
  <si>
    <t>三刀屋支店</t>
  </si>
  <si>
    <t>乃木支店</t>
  </si>
  <si>
    <t>日本海信用金庫</t>
  </si>
  <si>
    <t>都野津支店</t>
  </si>
  <si>
    <t>島根中央信用金庫</t>
  </si>
  <si>
    <t>大田営業部</t>
  </si>
  <si>
    <t>久手支店</t>
  </si>
  <si>
    <t>仁摩支店</t>
  </si>
  <si>
    <t>石見支店</t>
  </si>
  <si>
    <t>邑智支店</t>
  </si>
  <si>
    <t>塩冶支店</t>
  </si>
  <si>
    <t>大田西支店</t>
  </si>
  <si>
    <t>神門支店</t>
  </si>
  <si>
    <t>斐川東支店</t>
  </si>
  <si>
    <t>大社南支店</t>
  </si>
  <si>
    <t>おかやま信用金庫</t>
  </si>
  <si>
    <t>旭東支店</t>
  </si>
  <si>
    <t>内山下支店</t>
  </si>
  <si>
    <t>操山支店</t>
  </si>
  <si>
    <t>操南支店</t>
  </si>
  <si>
    <t>松新町支店</t>
  </si>
  <si>
    <t>横井支店</t>
  </si>
  <si>
    <t>ＡＴＭ統括本部</t>
  </si>
  <si>
    <t>三浜町支店</t>
  </si>
  <si>
    <t>当新田支店</t>
  </si>
  <si>
    <t>藤原支店</t>
  </si>
  <si>
    <t>野田屋町支店</t>
  </si>
  <si>
    <t>西奉還町支店</t>
  </si>
  <si>
    <t>花尻支店</t>
  </si>
  <si>
    <t>藤田支店</t>
  </si>
  <si>
    <t>辰巳支店</t>
  </si>
  <si>
    <t>荘内支店</t>
  </si>
  <si>
    <t>東児支店</t>
  </si>
  <si>
    <t>玉野営業部</t>
  </si>
  <si>
    <t>水島信用金庫</t>
  </si>
  <si>
    <t>鶴の浦支店</t>
  </si>
  <si>
    <t>水島南支店</t>
  </si>
  <si>
    <t>広江支店</t>
  </si>
  <si>
    <t>矢柄支店</t>
  </si>
  <si>
    <t>児島南支店</t>
  </si>
  <si>
    <t>津山信用金庫</t>
  </si>
  <si>
    <t>美作支店</t>
  </si>
  <si>
    <t>鏡野支店</t>
  </si>
  <si>
    <t>玉島信用金庫</t>
  </si>
  <si>
    <t>船穂支店</t>
  </si>
  <si>
    <t>勇崎支店</t>
  </si>
  <si>
    <t>小溝支店</t>
  </si>
  <si>
    <t>古城池支店</t>
  </si>
  <si>
    <t>備北信用金庫</t>
  </si>
  <si>
    <t>新見営業部</t>
  </si>
  <si>
    <t>正田支店</t>
  </si>
  <si>
    <t>大佐支店</t>
  </si>
  <si>
    <t>吉備信用金庫</t>
  </si>
  <si>
    <t>美袋支店</t>
  </si>
  <si>
    <t>総社西支店</t>
  </si>
  <si>
    <t>倉敷庄支店</t>
  </si>
  <si>
    <t>きびの里支店</t>
  </si>
  <si>
    <t>備前日生信用金庫</t>
  </si>
  <si>
    <t>伊里支店</t>
  </si>
  <si>
    <t>虫明支店</t>
  </si>
  <si>
    <t>片上中央支店</t>
  </si>
  <si>
    <t>桜が丘支店</t>
  </si>
  <si>
    <t>上道駅前支店</t>
  </si>
  <si>
    <t>日生営業部</t>
  </si>
  <si>
    <t>伊里中央支店</t>
  </si>
  <si>
    <t>吉永支店</t>
  </si>
  <si>
    <t>和気中央支店</t>
  </si>
  <si>
    <t>長船中央支店</t>
  </si>
  <si>
    <t>邑久中央支店</t>
  </si>
  <si>
    <t>広島信用金庫</t>
  </si>
  <si>
    <t>鷹野橋千田支店</t>
  </si>
  <si>
    <t>皆実支店</t>
  </si>
  <si>
    <t>愛宕支店</t>
  </si>
  <si>
    <t>高陽ニュータウン出張所</t>
  </si>
  <si>
    <t>可部北支店</t>
  </si>
  <si>
    <t>長束支店</t>
  </si>
  <si>
    <t>安芸中野支店</t>
  </si>
  <si>
    <t>中広支店</t>
  </si>
  <si>
    <t>五日市駅前出張所</t>
  </si>
  <si>
    <t>安芸府中中央支店</t>
  </si>
  <si>
    <t>フォレオ広島東出張所</t>
  </si>
  <si>
    <t>東雲中央支店</t>
  </si>
  <si>
    <t>五日市西支店</t>
  </si>
  <si>
    <t>フジグラン東広島出張所</t>
  </si>
  <si>
    <t>フジグラン広島出張所</t>
  </si>
  <si>
    <t>玖波支店</t>
  </si>
  <si>
    <t>宮島支店</t>
  </si>
  <si>
    <t>廿日市中央支店</t>
  </si>
  <si>
    <t>呉信用金庫</t>
  </si>
  <si>
    <t>中通支店</t>
  </si>
  <si>
    <t>荒神支店</t>
  </si>
  <si>
    <t>三城支店</t>
  </si>
  <si>
    <t>海岸支店</t>
  </si>
  <si>
    <t>警固屋支店</t>
  </si>
  <si>
    <t>広東支店</t>
  </si>
  <si>
    <t>忠海支店</t>
  </si>
  <si>
    <t>矢野駅前支店</t>
  </si>
  <si>
    <t>倉橋支店</t>
  </si>
  <si>
    <t>天応支店</t>
  </si>
  <si>
    <t>広北支店</t>
  </si>
  <si>
    <t>畑支店</t>
  </si>
  <si>
    <t>江能支店</t>
  </si>
  <si>
    <t>焼山南支店</t>
  </si>
  <si>
    <t>黒瀬西支店</t>
  </si>
  <si>
    <t>仁方支店</t>
  </si>
  <si>
    <t>小用支店</t>
  </si>
  <si>
    <t>郷原支店</t>
  </si>
  <si>
    <t>下蒲刈支店</t>
  </si>
  <si>
    <t>ゆめタウン呉出張所</t>
  </si>
  <si>
    <t>くれしんれもねっと支店</t>
  </si>
  <si>
    <t>しまなみ信用金庫</t>
  </si>
  <si>
    <t>中之町支店</t>
  </si>
  <si>
    <t>フジグラン三原出張所</t>
  </si>
  <si>
    <t>栗原支店</t>
  </si>
  <si>
    <t>福山営業部</t>
  </si>
  <si>
    <t>手城支店</t>
  </si>
  <si>
    <t>広島みどり信用金庫</t>
  </si>
  <si>
    <t>比和支店</t>
  </si>
  <si>
    <t>西城支店</t>
  </si>
  <si>
    <t>三良坂支店</t>
  </si>
  <si>
    <t>畠敷支店</t>
  </si>
  <si>
    <t>萩山口信用金庫</t>
  </si>
  <si>
    <t>竪小路支店</t>
  </si>
  <si>
    <t>中市支店</t>
  </si>
  <si>
    <t>宮野支店</t>
  </si>
  <si>
    <t>御堀支店</t>
  </si>
  <si>
    <t>浜崎支店</t>
  </si>
  <si>
    <t>越ヶ浜支店</t>
  </si>
  <si>
    <t>奈古支店</t>
  </si>
  <si>
    <t>西中国信用金庫</t>
  </si>
  <si>
    <t>本村支店</t>
  </si>
  <si>
    <t>西山出張所</t>
  </si>
  <si>
    <t>向洋出張所</t>
  </si>
  <si>
    <t>後田出張所</t>
  </si>
  <si>
    <t>汐入出張所</t>
  </si>
  <si>
    <t>向井町出張所</t>
  </si>
  <si>
    <t>王司支店</t>
  </si>
  <si>
    <t>かじくり支店</t>
  </si>
  <si>
    <t>川中支店</t>
  </si>
  <si>
    <t>長府中央支店</t>
  </si>
  <si>
    <t>長府駅前支店</t>
  </si>
  <si>
    <t>下関市役所出張所</t>
  </si>
  <si>
    <t>宇部新川支店</t>
  </si>
  <si>
    <t>琴芝支店</t>
  </si>
  <si>
    <t>東岐波支店</t>
  </si>
  <si>
    <t>嘉川出張所</t>
  </si>
  <si>
    <t>秋芳出張所</t>
  </si>
  <si>
    <t>山口大学前支店</t>
  </si>
  <si>
    <t>ひめ山支店</t>
  </si>
  <si>
    <t>徳佐出張所</t>
  </si>
  <si>
    <t>吉賀支店</t>
  </si>
  <si>
    <t>通津出張所</t>
  </si>
  <si>
    <t>錦町出張所</t>
  </si>
  <si>
    <t>岩国中央支店</t>
  </si>
  <si>
    <t>東山口信用金庫</t>
  </si>
  <si>
    <t>周東玖珂支店</t>
  </si>
  <si>
    <t>遠石支店</t>
  </si>
  <si>
    <t>月丘町支店</t>
  </si>
  <si>
    <t>問屋口支店</t>
  </si>
  <si>
    <t>防府駅前支店</t>
  </si>
  <si>
    <t>華城支店</t>
  </si>
  <si>
    <t>徳島信用金庫</t>
  </si>
  <si>
    <t>上八万支店</t>
  </si>
  <si>
    <t>阿南信用金庫</t>
  </si>
  <si>
    <t>見能林駅前支店</t>
  </si>
  <si>
    <t>那賀川支店</t>
  </si>
  <si>
    <t>高松信用金庫</t>
  </si>
  <si>
    <t>西通町支店</t>
  </si>
  <si>
    <t>片原町支店</t>
  </si>
  <si>
    <t>元山支店</t>
  </si>
  <si>
    <t>レインボー支店</t>
  </si>
  <si>
    <t>弦打支店</t>
  </si>
  <si>
    <t>丸亀城西支店</t>
  </si>
  <si>
    <t>観音寺信用金庫</t>
  </si>
  <si>
    <t>財田支店</t>
  </si>
  <si>
    <t>愛媛信用金庫</t>
  </si>
  <si>
    <t>松山本町支店</t>
  </si>
  <si>
    <t>東環状束本支店</t>
  </si>
  <si>
    <t>斉院支店</t>
  </si>
  <si>
    <t>常盤町支店</t>
  </si>
  <si>
    <t>喜田村支店</t>
  </si>
  <si>
    <t>今治立花支店</t>
  </si>
  <si>
    <t>土居田支店</t>
  </si>
  <si>
    <t>朝生田支店</t>
  </si>
  <si>
    <t>とべ中央支店</t>
  </si>
  <si>
    <t>溝辺支店</t>
  </si>
  <si>
    <t>きし支店</t>
  </si>
  <si>
    <t>江戸岡支店</t>
  </si>
  <si>
    <t>宇和島信用金庫</t>
  </si>
  <si>
    <t>恵美須町支店</t>
  </si>
  <si>
    <t>南宇和支店</t>
  </si>
  <si>
    <t>来支店</t>
  </si>
  <si>
    <t>三間支店</t>
  </si>
  <si>
    <t>東予信用金庫</t>
  </si>
  <si>
    <t>新居浜駅前支店</t>
  </si>
  <si>
    <t>川之江信用金庫</t>
  </si>
  <si>
    <t>上分支店</t>
  </si>
  <si>
    <t>幡多信用金庫</t>
  </si>
  <si>
    <t>弘見支店</t>
  </si>
  <si>
    <t>具同支店</t>
  </si>
  <si>
    <t>高知信用金庫</t>
  </si>
  <si>
    <t>上街支店</t>
  </si>
  <si>
    <t>下街支店</t>
  </si>
  <si>
    <t>江ノ口支店</t>
  </si>
  <si>
    <t>潮江南支店</t>
  </si>
  <si>
    <t>久礼支店</t>
  </si>
  <si>
    <t>四万十町支店</t>
  </si>
  <si>
    <t>奈半利支店</t>
  </si>
  <si>
    <t>福岡信用金庫</t>
  </si>
  <si>
    <t>博多駅南支店</t>
  </si>
  <si>
    <t>博多北支店</t>
  </si>
  <si>
    <t>福岡ひびき信用金庫</t>
  </si>
  <si>
    <t>枝光支店</t>
  </si>
  <si>
    <t>大蔵代理店</t>
  </si>
  <si>
    <t>香月支店</t>
  </si>
  <si>
    <t>穴生支店</t>
  </si>
  <si>
    <t>町上津役支店</t>
  </si>
  <si>
    <t>則松支店</t>
  </si>
  <si>
    <t>木屋瀬支店</t>
  </si>
  <si>
    <t>おんが支店</t>
  </si>
  <si>
    <t>小石支店</t>
  </si>
  <si>
    <t>東二島支店</t>
  </si>
  <si>
    <t>浅生支店</t>
  </si>
  <si>
    <t>天籟寺支店</t>
  </si>
  <si>
    <t>門司港支店</t>
  </si>
  <si>
    <t>新門司支店</t>
  </si>
  <si>
    <t>鞍手町支店</t>
  </si>
  <si>
    <t>頓野支店</t>
  </si>
  <si>
    <t>築上町支店</t>
  </si>
  <si>
    <t>大牟田柳川信用金庫</t>
  </si>
  <si>
    <t>三川支店</t>
  </si>
  <si>
    <t>勝立支店</t>
  </si>
  <si>
    <t>柳川営業部</t>
  </si>
  <si>
    <t>沖端支店</t>
  </si>
  <si>
    <t>蒲池支店</t>
  </si>
  <si>
    <t>筑後信用金庫</t>
  </si>
  <si>
    <t>白山町支店</t>
  </si>
  <si>
    <t>千本杉支店</t>
  </si>
  <si>
    <t>一丁田支店</t>
  </si>
  <si>
    <t>羽犬塚支店</t>
  </si>
  <si>
    <t>飯塚信用金庫</t>
  </si>
  <si>
    <t>菰田支店</t>
  </si>
  <si>
    <t>新飯塚支店</t>
  </si>
  <si>
    <t>鯰田支店</t>
  </si>
  <si>
    <t>幸袋支店</t>
  </si>
  <si>
    <t>二瀬支店</t>
  </si>
  <si>
    <t>菅牟田支店</t>
  </si>
  <si>
    <t>潤野支店</t>
  </si>
  <si>
    <t>筑穂桂川支店</t>
  </si>
  <si>
    <t>枝国支店</t>
  </si>
  <si>
    <t>相田支店</t>
  </si>
  <si>
    <t>山内出張所</t>
  </si>
  <si>
    <t>田川信用金庫</t>
  </si>
  <si>
    <t>香春支店</t>
  </si>
  <si>
    <t>方城支店</t>
  </si>
  <si>
    <t>大川信用金庫</t>
  </si>
  <si>
    <t>城島支店</t>
  </si>
  <si>
    <t>木室支店</t>
  </si>
  <si>
    <t>三又支店</t>
  </si>
  <si>
    <t>ミヅマ支店</t>
  </si>
  <si>
    <t>酒見支店</t>
  </si>
  <si>
    <t>遠賀信用金庫</t>
  </si>
  <si>
    <t>むなかた支店</t>
  </si>
  <si>
    <t>遠賀支店</t>
  </si>
  <si>
    <t>福岡東支店</t>
  </si>
  <si>
    <t>みやじ参道支店</t>
  </si>
  <si>
    <t>浅木支店</t>
  </si>
  <si>
    <t>空港東支店</t>
  </si>
  <si>
    <t>唐津信用金庫</t>
  </si>
  <si>
    <t>相知支店</t>
  </si>
  <si>
    <t>佐賀信用金庫</t>
  </si>
  <si>
    <t>早津江支店</t>
  </si>
  <si>
    <t>尼寺支店</t>
  </si>
  <si>
    <t>天祐支店</t>
  </si>
  <si>
    <t>北川副支店</t>
  </si>
  <si>
    <t>伊万里信用金庫</t>
  </si>
  <si>
    <t>西有田支店</t>
  </si>
  <si>
    <t>東山代支店</t>
  </si>
  <si>
    <t>九州ひぜん信用金庫</t>
  </si>
  <si>
    <t>宮野町支店</t>
  </si>
  <si>
    <t>佐世保営業部</t>
  </si>
  <si>
    <t>本島支店</t>
  </si>
  <si>
    <t>俵町支店</t>
  </si>
  <si>
    <t>たちばな信用金庫</t>
  </si>
  <si>
    <t>有喜支店</t>
  </si>
  <si>
    <t>長崎中央支店</t>
  </si>
  <si>
    <t>銭座支店</t>
  </si>
  <si>
    <t>熊本信用金庫</t>
  </si>
  <si>
    <t>子飼支店</t>
  </si>
  <si>
    <t>新外支店</t>
  </si>
  <si>
    <t>御幸田迎支店</t>
  </si>
  <si>
    <t>熊本第一信用金庫</t>
  </si>
  <si>
    <t>帯山支店</t>
  </si>
  <si>
    <t>刈草支店</t>
  </si>
  <si>
    <t>尾ノ上支店</t>
  </si>
  <si>
    <t>熊本中央信用金庫</t>
  </si>
  <si>
    <t>津奈木支店</t>
  </si>
  <si>
    <t>伊倉支店</t>
  </si>
  <si>
    <t>戸島支店</t>
  </si>
  <si>
    <t>天草信用金庫</t>
  </si>
  <si>
    <t>龍ヶ岳支店</t>
  </si>
  <si>
    <t>苓北支店</t>
  </si>
  <si>
    <t>御所浦支店</t>
  </si>
  <si>
    <t>倉岳支店</t>
  </si>
  <si>
    <t>瀬戸橋支店</t>
  </si>
  <si>
    <t>大分信用金庫</t>
  </si>
  <si>
    <t>府内町支店</t>
  </si>
  <si>
    <t>西大分支店</t>
  </si>
  <si>
    <t>東大分支店</t>
  </si>
  <si>
    <t>畑中支店</t>
  </si>
  <si>
    <t>臼杵南出張所</t>
  </si>
  <si>
    <t>新屋敷支店</t>
  </si>
  <si>
    <t>渡町台支店</t>
  </si>
  <si>
    <t>やよい町支店</t>
  </si>
  <si>
    <t>大分みらい信用金庫</t>
  </si>
  <si>
    <t>野口出張所</t>
  </si>
  <si>
    <t>山の手支店</t>
  </si>
  <si>
    <t>上人支店</t>
  </si>
  <si>
    <t>荘園支店</t>
  </si>
  <si>
    <t>扇山出張所</t>
  </si>
  <si>
    <t>境川出張所</t>
  </si>
  <si>
    <t>府内中央支店</t>
  </si>
  <si>
    <t>鶴崎森町支店</t>
  </si>
  <si>
    <t>中津中央支店</t>
  </si>
  <si>
    <t>中津北支店</t>
  </si>
  <si>
    <t>大幡支店</t>
  </si>
  <si>
    <t>宇佐中央支店</t>
  </si>
  <si>
    <t>如水支店</t>
  </si>
  <si>
    <t>日田信用金庫</t>
  </si>
  <si>
    <t>宮崎第一信用金庫</t>
  </si>
  <si>
    <t>吉村支店</t>
  </si>
  <si>
    <t>和知川原支店</t>
  </si>
  <si>
    <t>池内支店</t>
  </si>
  <si>
    <t>生目支店</t>
  </si>
  <si>
    <t>祝吉支店</t>
  </si>
  <si>
    <t>一万城支店</t>
  </si>
  <si>
    <t>郡元出張所</t>
  </si>
  <si>
    <t>沖水支店</t>
  </si>
  <si>
    <t>目井津支店</t>
  </si>
  <si>
    <t>日南営業部</t>
  </si>
  <si>
    <t>飫肥支店</t>
  </si>
  <si>
    <t>大堂津出張所</t>
  </si>
  <si>
    <t>延岡信用金庫</t>
  </si>
  <si>
    <t>安賀多支店</t>
  </si>
  <si>
    <t>一ケ岡支店</t>
  </si>
  <si>
    <t>西階支店</t>
  </si>
  <si>
    <t>高鍋信用金庫</t>
  </si>
  <si>
    <t>木城支店</t>
  </si>
  <si>
    <t>宮崎北支店</t>
  </si>
  <si>
    <t>宮崎東支店</t>
  </si>
  <si>
    <t>宮崎南支店</t>
  </si>
  <si>
    <t>日知屋支店</t>
  </si>
  <si>
    <t>鹿児島信用金庫</t>
  </si>
  <si>
    <t>武町支店</t>
  </si>
  <si>
    <t>郡元支店</t>
  </si>
  <si>
    <t>武之橋支店</t>
  </si>
  <si>
    <t>市来出張所</t>
  </si>
  <si>
    <t>岡之原支店</t>
  </si>
  <si>
    <t>鹿児島相互信用金庫</t>
  </si>
  <si>
    <t>原良支店</t>
  </si>
  <si>
    <t>武岡支店</t>
  </si>
  <si>
    <t>慈眼寺支店</t>
  </si>
  <si>
    <t>新栄支店</t>
  </si>
  <si>
    <t>坂元支店</t>
  </si>
  <si>
    <t>西郷団地支店</t>
  </si>
  <si>
    <t>川内中央支店</t>
  </si>
  <si>
    <t>市比野支店</t>
  </si>
  <si>
    <t>隈之城支店</t>
  </si>
  <si>
    <t>吾平支店</t>
  </si>
  <si>
    <t>東郷出張所</t>
  </si>
  <si>
    <t>平佐支店</t>
  </si>
  <si>
    <t>佐多代理店</t>
  </si>
  <si>
    <t>西長島支店</t>
  </si>
  <si>
    <t>米ノ津出張所</t>
  </si>
  <si>
    <t>南種子支店</t>
  </si>
  <si>
    <t>桜島支店</t>
  </si>
  <si>
    <t>谷山北支店</t>
  </si>
  <si>
    <t>奄美大島信用金庫</t>
  </si>
  <si>
    <t>天城支店</t>
  </si>
  <si>
    <t>和泊支店</t>
  </si>
  <si>
    <t>与論支店</t>
  </si>
  <si>
    <t>古田支店</t>
  </si>
  <si>
    <t>永田橋支店</t>
  </si>
  <si>
    <t>笠利支店</t>
  </si>
  <si>
    <t>あさひ支店</t>
  </si>
  <si>
    <t>いせん支店</t>
  </si>
  <si>
    <t>コザ信用金庫</t>
  </si>
  <si>
    <t>胡屋支店</t>
  </si>
  <si>
    <t>桃原支店</t>
  </si>
  <si>
    <t>安慶田支店</t>
  </si>
  <si>
    <t>開南支店</t>
  </si>
  <si>
    <t>安里支店</t>
  </si>
  <si>
    <t>伊祖支店</t>
  </si>
  <si>
    <t>商工組合中央金庫</t>
  </si>
  <si>
    <t>新木場支店</t>
  </si>
  <si>
    <t>箕面船場支店</t>
  </si>
  <si>
    <t>広島西部支店</t>
  </si>
  <si>
    <t>全国信用協同組合連合会</t>
  </si>
  <si>
    <t>本店営業第二部</t>
  </si>
  <si>
    <t>本店営業第一部</t>
  </si>
  <si>
    <t>北央信用組合</t>
  </si>
  <si>
    <t>藻南支店</t>
  </si>
  <si>
    <t>四条東支店</t>
  </si>
  <si>
    <t>東川支店</t>
  </si>
  <si>
    <t>東神楽支店</t>
  </si>
  <si>
    <t>札幌中央信用組合</t>
  </si>
  <si>
    <t>ウリ信用組合</t>
  </si>
  <si>
    <t>岩手出張所</t>
  </si>
  <si>
    <t>青森出張所</t>
  </si>
  <si>
    <t>函館商工信用組合</t>
  </si>
  <si>
    <t>空知商工信用組合</t>
  </si>
  <si>
    <t>十勝信用組合</t>
  </si>
  <si>
    <t>啓北支店</t>
  </si>
  <si>
    <t>釧路信用組合</t>
  </si>
  <si>
    <t>桂木支店</t>
  </si>
  <si>
    <t>緑ケ岡支店</t>
  </si>
  <si>
    <t>青森県信用組合</t>
  </si>
  <si>
    <t>名川支店</t>
  </si>
  <si>
    <t>むつ営業部</t>
  </si>
  <si>
    <t>六ヶ所支店</t>
  </si>
  <si>
    <t>杜陵信用組合</t>
  </si>
  <si>
    <t>岩手県医師信用組合</t>
  </si>
  <si>
    <t>あすか信用組合</t>
  </si>
  <si>
    <t>石巻商工信用組合</t>
  </si>
  <si>
    <t>前谷地支店</t>
  </si>
  <si>
    <t>古川信用組合</t>
  </si>
  <si>
    <t>古川南支店</t>
  </si>
  <si>
    <t>仙北信用組合</t>
  </si>
  <si>
    <t>迫支店</t>
  </si>
  <si>
    <t>栗駒支店</t>
  </si>
  <si>
    <t>秋田県信用組合</t>
  </si>
  <si>
    <t>森吉支店</t>
  </si>
  <si>
    <t>北郡信用組合</t>
  </si>
  <si>
    <t>東根温泉支店</t>
  </si>
  <si>
    <t>天童西支店</t>
  </si>
  <si>
    <t>山形中央信用組合</t>
  </si>
  <si>
    <t>飯豊支店</t>
  </si>
  <si>
    <t>陵南支店</t>
  </si>
  <si>
    <t>山形第一信用組合</t>
  </si>
  <si>
    <t>糠野目支店</t>
  </si>
  <si>
    <t>赤湯西支店</t>
  </si>
  <si>
    <t>福島県商工信用組合</t>
  </si>
  <si>
    <t>桜通支店</t>
  </si>
  <si>
    <t>常葉支店</t>
  </si>
  <si>
    <t>コスモス通り支店</t>
  </si>
  <si>
    <t>いわき信用組合</t>
  </si>
  <si>
    <t>江名支店</t>
  </si>
  <si>
    <t>塩屋崎支店</t>
  </si>
  <si>
    <t>本庁前支店</t>
  </si>
  <si>
    <t>郷ケ丘支店</t>
  </si>
  <si>
    <t>相双五城信用組合</t>
  </si>
  <si>
    <t>相馬港支店</t>
  </si>
  <si>
    <t>相馬西支店</t>
  </si>
  <si>
    <t>会津商工信用組合</t>
  </si>
  <si>
    <t>芦ノ牧支店</t>
  </si>
  <si>
    <t>会津坂下支店</t>
  </si>
  <si>
    <t>会津高田支店</t>
  </si>
  <si>
    <t>河東支店</t>
  </si>
  <si>
    <t>茨城県信用組合</t>
  </si>
  <si>
    <t>奥谷支店</t>
  </si>
  <si>
    <t>上水戸支店</t>
  </si>
  <si>
    <t>吉沼支店</t>
  </si>
  <si>
    <t>土浦並木支店</t>
  </si>
  <si>
    <t>つくば中央支店</t>
  </si>
  <si>
    <t>勝田中央支店</t>
  </si>
  <si>
    <t>田彦支店</t>
  </si>
  <si>
    <t>偕楽園前出張所</t>
  </si>
  <si>
    <t>赤塚駅前出張所</t>
  </si>
  <si>
    <t>潮来牛堀支店</t>
  </si>
  <si>
    <t>常陸太田支店</t>
  </si>
  <si>
    <t>真岡信用組合</t>
  </si>
  <si>
    <t>七井支店</t>
  </si>
  <si>
    <t>那須信用組合</t>
  </si>
  <si>
    <t>あかぎ信用組合</t>
  </si>
  <si>
    <t>伊勢崎営業部</t>
  </si>
  <si>
    <t>新田町支店</t>
  </si>
  <si>
    <t>宮子支店</t>
  </si>
  <si>
    <t>北代田支店</t>
  </si>
  <si>
    <t>大利根支店</t>
  </si>
  <si>
    <t>群馬県信用組合</t>
  </si>
  <si>
    <t>板鼻支店</t>
  </si>
  <si>
    <t>西牧支店</t>
  </si>
  <si>
    <t>南蛇井支店</t>
  </si>
  <si>
    <t>高崎山名支店</t>
  </si>
  <si>
    <t>高崎貝沢支店</t>
  </si>
  <si>
    <t>妙義支店</t>
  </si>
  <si>
    <t>榛名町支店</t>
  </si>
  <si>
    <t>ぐんまみらい信用組合</t>
  </si>
  <si>
    <t>東群馬営業部</t>
  </si>
  <si>
    <t>太田宝泉支店</t>
  </si>
  <si>
    <t>草津温泉支店</t>
  </si>
  <si>
    <t>北軽井沢支店</t>
  </si>
  <si>
    <t>渋川中央営業部</t>
  </si>
  <si>
    <t>赤城支店</t>
  </si>
  <si>
    <t>沖支店</t>
  </si>
  <si>
    <t>群南支店</t>
  </si>
  <si>
    <t>倉渕支店</t>
  </si>
  <si>
    <t>群馬県医師信用組合</t>
  </si>
  <si>
    <t>埼玉県医師信用組合</t>
  </si>
  <si>
    <t>熊谷商工信用組合</t>
  </si>
  <si>
    <t>埼玉信用組合</t>
  </si>
  <si>
    <t>房総信用組合</t>
  </si>
  <si>
    <t>本納支店</t>
  </si>
  <si>
    <t>長南支店</t>
  </si>
  <si>
    <t>夷隅町支店</t>
  </si>
  <si>
    <t>町保支店</t>
  </si>
  <si>
    <t>岬東支店</t>
  </si>
  <si>
    <t>銚子商工信用組合</t>
  </si>
  <si>
    <t>新生支店</t>
  </si>
  <si>
    <t>椎柴支店</t>
  </si>
  <si>
    <t>君津信用組合</t>
  </si>
  <si>
    <t>いわね支店</t>
  </si>
  <si>
    <t>天羽支店</t>
  </si>
  <si>
    <t>ぎおん支店</t>
  </si>
  <si>
    <t>東太田支店</t>
  </si>
  <si>
    <t>子安支店</t>
  </si>
  <si>
    <t>全東栄信用組合</t>
  </si>
  <si>
    <t>三筋町支店</t>
  </si>
  <si>
    <t>渋谷本町支店</t>
  </si>
  <si>
    <t>下板橋支店</t>
  </si>
  <si>
    <t>東浴信用組合</t>
  </si>
  <si>
    <t>文化産業信用組合</t>
  </si>
  <si>
    <t>整理回収機構</t>
  </si>
  <si>
    <t>事務部</t>
  </si>
  <si>
    <t>東京証券信用組合</t>
  </si>
  <si>
    <t>東京厚生信用組合</t>
  </si>
  <si>
    <t>東信用組合</t>
  </si>
  <si>
    <t>寺島支店</t>
  </si>
  <si>
    <t>江東信用組合</t>
  </si>
  <si>
    <t>洲崎支店</t>
  </si>
  <si>
    <t>森下支店</t>
  </si>
  <si>
    <t>青和信用組合</t>
  </si>
  <si>
    <t>新柴又駅前支店</t>
  </si>
  <si>
    <t>中ノ郷信用組合</t>
  </si>
  <si>
    <t>鐘ケ渕支店</t>
  </si>
  <si>
    <t>三崎町支店</t>
  </si>
  <si>
    <t>共立信用組合</t>
  </si>
  <si>
    <t>洗足池支店</t>
  </si>
  <si>
    <t>中延駅前支店</t>
  </si>
  <si>
    <t>武蔵新田支店</t>
  </si>
  <si>
    <t>西蒲田支店</t>
  </si>
  <si>
    <t>平和島支店</t>
  </si>
  <si>
    <t>前の浦支店</t>
  </si>
  <si>
    <t>七島信用組合</t>
  </si>
  <si>
    <t>新島支店</t>
  </si>
  <si>
    <t>神津島支店</t>
  </si>
  <si>
    <t>三宅島支店</t>
  </si>
  <si>
    <t>八丈島支店</t>
  </si>
  <si>
    <t>大東京信用組合</t>
  </si>
  <si>
    <t>品川駅東口支店</t>
  </si>
  <si>
    <t>田町駅前支店</t>
  </si>
  <si>
    <t>荏原町駅前支店</t>
  </si>
  <si>
    <t>八王子営業部</t>
  </si>
  <si>
    <t>上北台出張所</t>
  </si>
  <si>
    <t>西八支店</t>
  </si>
  <si>
    <t>第一勧業信用組合</t>
  </si>
  <si>
    <t>鶯谷支店</t>
  </si>
  <si>
    <t>千田町支店</t>
  </si>
  <si>
    <t>東銀座支店</t>
  </si>
  <si>
    <t>中野新橋支店</t>
  </si>
  <si>
    <t>千駄ケ谷支店</t>
  </si>
  <si>
    <t>警視庁職員信用組合</t>
  </si>
  <si>
    <t>宮内庁出張所</t>
  </si>
  <si>
    <t>東京消防信用組合</t>
  </si>
  <si>
    <t>東京都職員信用組合</t>
  </si>
  <si>
    <t>ハナ信用組合</t>
  </si>
  <si>
    <t>埼玉支店</t>
  </si>
  <si>
    <t>神奈川県医師信用組合</t>
  </si>
  <si>
    <t>神奈川県歯科医師信用組合</t>
  </si>
  <si>
    <t>横浜幸銀信用組合</t>
  </si>
  <si>
    <t>熊本県庁通り支店</t>
  </si>
  <si>
    <t>横浜華銀信用組合</t>
  </si>
  <si>
    <t>小田原第一信用組合</t>
  </si>
  <si>
    <t>相愛信用組合</t>
  </si>
  <si>
    <t>半原支店</t>
  </si>
  <si>
    <t>相北支店</t>
  </si>
  <si>
    <t>津久井湖支店</t>
  </si>
  <si>
    <t>静岡県医師信用組合</t>
  </si>
  <si>
    <t>新潟縣信用組合</t>
  </si>
  <si>
    <t>東堀支店</t>
  </si>
  <si>
    <t>山木戸支店</t>
  </si>
  <si>
    <t>弥彦支店</t>
  </si>
  <si>
    <t>荒川町支店</t>
  </si>
  <si>
    <t>畑野支店</t>
  </si>
  <si>
    <t>下条支店</t>
  </si>
  <si>
    <t>吉田東支店</t>
  </si>
  <si>
    <t>春日山支店</t>
  </si>
  <si>
    <t>寺尾東支店</t>
  </si>
  <si>
    <t>聖籠支店</t>
  </si>
  <si>
    <t>新潟鉄道信用組合</t>
  </si>
  <si>
    <t>興栄信用組合</t>
  </si>
  <si>
    <t>はばたき信用組合</t>
  </si>
  <si>
    <t>馬越支店</t>
  </si>
  <si>
    <t>稲葉支店</t>
  </si>
  <si>
    <t>阿賀野支店</t>
  </si>
  <si>
    <t>協栄信用組合</t>
  </si>
  <si>
    <t>新飯田支店</t>
  </si>
  <si>
    <t>小中川支店</t>
  </si>
  <si>
    <t>南吉田支店</t>
  </si>
  <si>
    <t>中之口支店</t>
  </si>
  <si>
    <t>三條信用組合</t>
  </si>
  <si>
    <t>巻信用組合</t>
  </si>
  <si>
    <t>岩室支店</t>
  </si>
  <si>
    <t>和納支店</t>
  </si>
  <si>
    <t>松野尾支店</t>
  </si>
  <si>
    <t>西新潟支店</t>
  </si>
  <si>
    <t>新潟大栄信用組合</t>
  </si>
  <si>
    <t>和島支店</t>
  </si>
  <si>
    <t>相川支店</t>
  </si>
  <si>
    <t>塩沢信用組合</t>
  </si>
  <si>
    <t>石打支店</t>
  </si>
  <si>
    <t>五日町支店</t>
  </si>
  <si>
    <t>小出郷支店</t>
  </si>
  <si>
    <t>糸魚川信用組合</t>
  </si>
  <si>
    <t>上越支店</t>
  </si>
  <si>
    <t>梶屋敷支店</t>
  </si>
  <si>
    <t>山梨県民信用組合</t>
  </si>
  <si>
    <t>下谷支店</t>
  </si>
  <si>
    <t>中道町支店</t>
  </si>
  <si>
    <t>御勅使支店</t>
  </si>
  <si>
    <t>中富支店</t>
  </si>
  <si>
    <t>都留信用組合</t>
  </si>
  <si>
    <t>上吉田支店</t>
  </si>
  <si>
    <t>富士吉田南支店</t>
  </si>
  <si>
    <t>上谷支店</t>
  </si>
  <si>
    <t>大明見支店</t>
  </si>
  <si>
    <t>新西原支店</t>
  </si>
  <si>
    <t>長野県信用組合</t>
  </si>
  <si>
    <t>古牧支店</t>
  </si>
  <si>
    <t>若里支店</t>
  </si>
  <si>
    <t>中越支店</t>
  </si>
  <si>
    <t>更埴支店</t>
  </si>
  <si>
    <t>上田原支店</t>
  </si>
  <si>
    <t>立科支店</t>
  </si>
  <si>
    <t>安曇野支店</t>
  </si>
  <si>
    <t>松本南支店</t>
  </si>
  <si>
    <t>富山県医師信用組合</t>
  </si>
  <si>
    <t>富山県信用組合</t>
  </si>
  <si>
    <t>庄東支店</t>
  </si>
  <si>
    <t>高岡南支店</t>
  </si>
  <si>
    <t>射水支店</t>
  </si>
  <si>
    <t>金沢中央信用組合</t>
  </si>
  <si>
    <t>大野営業部</t>
  </si>
  <si>
    <t>石川県医師信用組合</t>
  </si>
  <si>
    <t>福泉信用組合</t>
  </si>
  <si>
    <t>福井県医師信用組合</t>
  </si>
  <si>
    <t>丸八信用組合</t>
  </si>
  <si>
    <t>愛知商銀信用組合</t>
  </si>
  <si>
    <t>愛知県警察信用組合</t>
  </si>
  <si>
    <t>名古屋青果物信用組合</t>
  </si>
  <si>
    <t>愛知県医療信用組合</t>
  </si>
  <si>
    <t>愛知県医師信用組合</t>
  </si>
  <si>
    <t>豊橋商工信用組合</t>
  </si>
  <si>
    <t>愛知県中央信用組合</t>
  </si>
  <si>
    <t>西尾東支店</t>
  </si>
  <si>
    <t>岐阜商工信用組合</t>
  </si>
  <si>
    <t>イオ信用組合</t>
  </si>
  <si>
    <t>岐阜県医師信用組合</t>
  </si>
  <si>
    <t>飛騨信用組合</t>
  </si>
  <si>
    <t>松泰寺支店</t>
  </si>
  <si>
    <t>西古川支店</t>
  </si>
  <si>
    <t>石浦支店</t>
  </si>
  <si>
    <t>西高校前支店</t>
  </si>
  <si>
    <t>益田信用組合</t>
  </si>
  <si>
    <t>加子母支店</t>
  </si>
  <si>
    <t>滋賀県民信用組合</t>
  </si>
  <si>
    <t>滋賀県信用組合</t>
  </si>
  <si>
    <t>湖南支店</t>
  </si>
  <si>
    <t>京滋信用組合</t>
  </si>
  <si>
    <t>左京支店</t>
  </si>
  <si>
    <t>大同信用組合</t>
  </si>
  <si>
    <t>堀江ゆめまち支店</t>
  </si>
  <si>
    <t>成協信用組合</t>
  </si>
  <si>
    <t>大阪協栄信用組合</t>
  </si>
  <si>
    <t>扇橋支店</t>
  </si>
  <si>
    <t>大阪貯蓄信用組合</t>
  </si>
  <si>
    <t>のぞみ信用組合</t>
  </si>
  <si>
    <t>萩原天神支店</t>
  </si>
  <si>
    <t>堺陵南支店</t>
  </si>
  <si>
    <t>岡町支店</t>
  </si>
  <si>
    <t>中央信用組合</t>
  </si>
  <si>
    <t>大阪府医師信用組合</t>
  </si>
  <si>
    <t>堺出張所</t>
  </si>
  <si>
    <t>大阪府警察信用組合</t>
  </si>
  <si>
    <t>曽根崎出張所</t>
  </si>
  <si>
    <t>近畿産業信用組合</t>
  </si>
  <si>
    <t>西淀川支店</t>
  </si>
  <si>
    <t>大石橋支店</t>
  </si>
  <si>
    <t>泉州支店</t>
  </si>
  <si>
    <t>朝日新聞信用組合</t>
  </si>
  <si>
    <t>毎日信用組合</t>
  </si>
  <si>
    <t>西部出張所</t>
  </si>
  <si>
    <t>ミレ信用組合</t>
  </si>
  <si>
    <t>兵庫県警察信用組合</t>
  </si>
  <si>
    <t>兵庫県医療信用組合</t>
  </si>
  <si>
    <t>兵庫県信用組合</t>
  </si>
  <si>
    <t>有野支店</t>
  </si>
  <si>
    <t>神戸市職員信用組合</t>
  </si>
  <si>
    <t>淡陽信用組合</t>
  </si>
  <si>
    <t>下加茂支店</t>
  </si>
  <si>
    <t>北淡支店</t>
  </si>
  <si>
    <t>兵庫ひまわり信用組合</t>
  </si>
  <si>
    <t>和歌山県医師信用組合</t>
  </si>
  <si>
    <t>島根益田信用組合</t>
  </si>
  <si>
    <t>西益田支店</t>
  </si>
  <si>
    <t>朝銀西信用組合</t>
  </si>
  <si>
    <t>愛媛支店</t>
  </si>
  <si>
    <t>笠岡信用組合</t>
  </si>
  <si>
    <t>井原東支店</t>
  </si>
  <si>
    <t>広島市信用組合</t>
  </si>
  <si>
    <t>鷹の橋支店</t>
  </si>
  <si>
    <t>薬研堀支店</t>
  </si>
  <si>
    <t>大朝支店</t>
  </si>
  <si>
    <t>五月が丘支店</t>
  </si>
  <si>
    <t>西条中央支店</t>
  </si>
  <si>
    <t>荘野支店</t>
  </si>
  <si>
    <t>広島県信用組合</t>
  </si>
  <si>
    <t>安古市支店</t>
  </si>
  <si>
    <t>西熊野支店</t>
  </si>
  <si>
    <t>浦崎支店</t>
  </si>
  <si>
    <t>可部虹山支店</t>
  </si>
  <si>
    <t>因島北支店</t>
  </si>
  <si>
    <t>広島商銀信用組合</t>
  </si>
  <si>
    <t>両備信用組合</t>
  </si>
  <si>
    <t>府中町支店</t>
  </si>
  <si>
    <t>久井支店</t>
  </si>
  <si>
    <t>金丸支店</t>
  </si>
  <si>
    <t>府中東支店</t>
  </si>
  <si>
    <t>備後信用組合</t>
  </si>
  <si>
    <t>内海出張所</t>
  </si>
  <si>
    <t>木之庄支店</t>
  </si>
  <si>
    <t>芦田支店</t>
  </si>
  <si>
    <t>山口県信用組合</t>
  </si>
  <si>
    <t>高千帆支店</t>
  </si>
  <si>
    <t>香川県信用組合</t>
  </si>
  <si>
    <t>土佐信用組合</t>
  </si>
  <si>
    <t>宇佐出張所</t>
  </si>
  <si>
    <t>宿毛商銀信用組合</t>
  </si>
  <si>
    <t>福岡県庁信用組合</t>
  </si>
  <si>
    <t>福岡県医師信用組合</t>
  </si>
  <si>
    <t>福岡県信用組合</t>
  </si>
  <si>
    <t>清川支店</t>
  </si>
  <si>
    <t>碓井支店</t>
  </si>
  <si>
    <t>青果市場支店</t>
  </si>
  <si>
    <t>加布里支店</t>
  </si>
  <si>
    <t>田主丸営業部</t>
  </si>
  <si>
    <t>比良松支店</t>
  </si>
  <si>
    <t>箱崎営業部</t>
  </si>
  <si>
    <t>和白出張所</t>
  </si>
  <si>
    <t>草野支店</t>
  </si>
  <si>
    <t>筑邦西支店</t>
  </si>
  <si>
    <t>三潴支店</t>
  </si>
  <si>
    <t>佐賀県医師信用組合</t>
  </si>
  <si>
    <t>佐賀東信用組合</t>
  </si>
  <si>
    <t>牛津出張所</t>
  </si>
  <si>
    <t>佐賀西信用組合</t>
  </si>
  <si>
    <t>長崎三菱信用組合</t>
  </si>
  <si>
    <t>木鉢支店</t>
  </si>
  <si>
    <t>本館出張所</t>
  </si>
  <si>
    <t>長崎県医師信用組合</t>
  </si>
  <si>
    <t>西海みずき信用組合</t>
  </si>
  <si>
    <t>福江信用組合</t>
  </si>
  <si>
    <t>奈留出張所</t>
  </si>
  <si>
    <t>熊本県医師信用組合</t>
  </si>
  <si>
    <t>熊本県信用組合</t>
  </si>
  <si>
    <t>天明支店</t>
  </si>
  <si>
    <t>御領支店</t>
  </si>
  <si>
    <t>本渡支店</t>
  </si>
  <si>
    <t>大分県信用組合</t>
  </si>
  <si>
    <t>耶馬渓支店</t>
  </si>
  <si>
    <t>香々地支店</t>
  </si>
  <si>
    <t>久住支店</t>
  </si>
  <si>
    <t>豊府支店</t>
  </si>
  <si>
    <t>宮崎県南部信用組合</t>
  </si>
  <si>
    <t>鹿児島興業信用組合</t>
  </si>
  <si>
    <t>竪馬場支店</t>
  </si>
  <si>
    <t>中央駅前支店</t>
  </si>
  <si>
    <t>上武支店</t>
  </si>
  <si>
    <t>肝付吾平支店</t>
  </si>
  <si>
    <t>鹿児島県医師信用組合</t>
  </si>
  <si>
    <t>奄美信用組合</t>
  </si>
  <si>
    <t>竜郷支店</t>
  </si>
  <si>
    <t>宇検支店</t>
  </si>
  <si>
    <t>伊仙支店</t>
  </si>
  <si>
    <t>知名支店</t>
  </si>
  <si>
    <t>労働金庫連合会</t>
  </si>
  <si>
    <t>北海道労働金庫</t>
  </si>
  <si>
    <t>札幌麻生支店</t>
  </si>
  <si>
    <t>室蘭東支店</t>
  </si>
  <si>
    <t>夕張出張所</t>
  </si>
  <si>
    <t>紋別出張所</t>
  </si>
  <si>
    <t>札幌平岡支店</t>
  </si>
  <si>
    <t>遠軽出張所</t>
  </si>
  <si>
    <t>砂川出張所</t>
  </si>
  <si>
    <t>芦別出張所</t>
  </si>
  <si>
    <t>赤平出張所</t>
  </si>
  <si>
    <t>札幌手稲支店</t>
  </si>
  <si>
    <t>東北労働金庫</t>
  </si>
  <si>
    <t>奥州支店</t>
  </si>
  <si>
    <t>盛岡北支店</t>
  </si>
  <si>
    <t>新塩釜支店</t>
  </si>
  <si>
    <t>仙台北支店</t>
  </si>
  <si>
    <t>中央労働金庫</t>
  </si>
  <si>
    <t>勝田南支店</t>
  </si>
  <si>
    <t>水戸南支店</t>
  </si>
  <si>
    <t>茨城県庁支店</t>
  </si>
  <si>
    <t>小木津支店</t>
  </si>
  <si>
    <t>下妻出張所</t>
  </si>
  <si>
    <t>群馬県庁出張所</t>
  </si>
  <si>
    <t>集中センター第３支店</t>
  </si>
  <si>
    <t>集中センター第１支店</t>
  </si>
  <si>
    <t>集中センター第２支店</t>
  </si>
  <si>
    <t>集中センター水戸支店</t>
  </si>
  <si>
    <t>川口出張所</t>
  </si>
  <si>
    <t>羽生出張所</t>
  </si>
  <si>
    <t>一ツ橋支店</t>
  </si>
  <si>
    <t>市谷支店</t>
  </si>
  <si>
    <t>中央ふれあい第一支店</t>
  </si>
  <si>
    <t>西多摩支店</t>
  </si>
  <si>
    <t>調布出張所</t>
  </si>
  <si>
    <t>川崎南支店</t>
  </si>
  <si>
    <t>新百合丘出張所</t>
  </si>
  <si>
    <t>南アルプス支店</t>
  </si>
  <si>
    <t>大雄山出張所</t>
  </si>
  <si>
    <t>新潟県労働金庫</t>
  </si>
  <si>
    <t>津川出張所</t>
  </si>
  <si>
    <t>山の下支店</t>
  </si>
  <si>
    <t>佐渡支店</t>
  </si>
  <si>
    <t>新潟西支店</t>
  </si>
  <si>
    <t>新潟南支店</t>
  </si>
  <si>
    <t>長野県労働金庫</t>
  </si>
  <si>
    <t>南松本出張所</t>
  </si>
  <si>
    <t>諏訪湖支店</t>
  </si>
  <si>
    <t>あづみ野支店</t>
  </si>
  <si>
    <t>稲里出張所</t>
  </si>
  <si>
    <t>伊北出張所</t>
  </si>
  <si>
    <t>静岡県労働金庫</t>
  </si>
  <si>
    <t>田方支店</t>
  </si>
  <si>
    <t>浜松高台支店</t>
  </si>
  <si>
    <t>榛南支店</t>
  </si>
  <si>
    <t>北陸労働金庫</t>
  </si>
  <si>
    <t>富山東支店</t>
  </si>
  <si>
    <t>石川県庁出張所</t>
  </si>
  <si>
    <t>奥越支店</t>
  </si>
  <si>
    <t>福井北支店</t>
  </si>
  <si>
    <t>東海労働金庫</t>
  </si>
  <si>
    <t>名古屋東支店</t>
  </si>
  <si>
    <t>名古屋北支店</t>
  </si>
  <si>
    <t>為替集中支店</t>
  </si>
  <si>
    <t>名古屋みどり支店</t>
  </si>
  <si>
    <t>多治見出張所</t>
  </si>
  <si>
    <t>垂井出張所</t>
  </si>
  <si>
    <t>ｅネット支店</t>
  </si>
  <si>
    <t>近畿労働金庫</t>
  </si>
  <si>
    <t>宮津出張所</t>
  </si>
  <si>
    <t>十三駅前出張所</t>
  </si>
  <si>
    <t>串本出張所</t>
  </si>
  <si>
    <t>那賀出張所</t>
  </si>
  <si>
    <t>北須磨出張所</t>
  </si>
  <si>
    <t>東播加古川支店</t>
  </si>
  <si>
    <t>但馬支店</t>
  </si>
  <si>
    <t>北播支店</t>
  </si>
  <si>
    <t>中国労働金庫</t>
  </si>
  <si>
    <t>岡山東支店</t>
  </si>
  <si>
    <t>備中支店</t>
  </si>
  <si>
    <t>鋼管町支店</t>
  </si>
  <si>
    <t>四国労働金庫</t>
  </si>
  <si>
    <t>瀬戸大橋支店</t>
  </si>
  <si>
    <t>高知東支店</t>
  </si>
  <si>
    <t>九州労働金庫</t>
  </si>
  <si>
    <t>北九州東支店</t>
  </si>
  <si>
    <t>北九州西支店</t>
  </si>
  <si>
    <t>福岡県庁前支店</t>
  </si>
  <si>
    <t>小城多久支店</t>
  </si>
  <si>
    <t>北松支店</t>
  </si>
  <si>
    <t>長崎県庁支店</t>
  </si>
  <si>
    <t>五島支店</t>
  </si>
  <si>
    <t>熊本県庁支店</t>
  </si>
  <si>
    <t>臼津支店</t>
  </si>
  <si>
    <t>大分県庁支店</t>
  </si>
  <si>
    <t>宇高支店</t>
  </si>
  <si>
    <t>宮崎県庁支店</t>
  </si>
  <si>
    <t>霧島支店</t>
  </si>
  <si>
    <t>鹿児島県庁支店</t>
  </si>
  <si>
    <t>沖縄県労働金庫</t>
  </si>
  <si>
    <t>おもろまち支店</t>
  </si>
  <si>
    <t>農林中央金庫</t>
  </si>
  <si>
    <t>北海道信用農業協同組合連合会</t>
  </si>
  <si>
    <t>にいかっぷ代理店</t>
  </si>
  <si>
    <t>しずない代理店</t>
  </si>
  <si>
    <t>ひだか東代理店</t>
  </si>
  <si>
    <t>本所</t>
  </si>
  <si>
    <t>岩手県信用農業協同組合連合会</t>
  </si>
  <si>
    <t>茨城県信用農業協同組合連合会</t>
  </si>
  <si>
    <t>埼玉県信用農業協同組合連合会</t>
  </si>
  <si>
    <t>東京都信用農業協同組合連合会</t>
  </si>
  <si>
    <t>八丈島代理店</t>
  </si>
  <si>
    <t>小笠原島代理店</t>
  </si>
  <si>
    <t>神奈川県信用農業協同組合連合会</t>
  </si>
  <si>
    <t>厚木事務所</t>
  </si>
  <si>
    <t>山梨県信用農業協同組合連合会</t>
  </si>
  <si>
    <t>長野県信用農業協同組合連合会</t>
  </si>
  <si>
    <t>飯山事務所</t>
  </si>
  <si>
    <t>新潟県信用農業協同組合連合会</t>
  </si>
  <si>
    <t>石川県信用農業協同組合連合会</t>
  </si>
  <si>
    <t>岐阜県信用農業協同組合連合会</t>
  </si>
  <si>
    <t>静岡県信用農業協同組合連合会</t>
  </si>
  <si>
    <t>愛知県信用農業協同組合連合会</t>
  </si>
  <si>
    <t>三重県信用農業協同組合連合会</t>
  </si>
  <si>
    <t>ＡＴＭ統括第一支店</t>
  </si>
  <si>
    <t>ＡＴＭ統括第二支店</t>
  </si>
  <si>
    <t>ＡＴＭ統括第三支店</t>
  </si>
  <si>
    <t>ＡＴＭ統括第四支店</t>
  </si>
  <si>
    <t>ＡＴＭ統括第五支店</t>
  </si>
  <si>
    <t>福井県信用農業協同組合連合会</t>
  </si>
  <si>
    <t>滋賀県信用農業協同組合連合会</t>
  </si>
  <si>
    <t>京都府信用農業協同組合連合会</t>
  </si>
  <si>
    <t>大阪府信用農業協同組合連合会</t>
  </si>
  <si>
    <t>大阪市支所</t>
  </si>
  <si>
    <t>兵庫県信用農業協同組合連合会</t>
  </si>
  <si>
    <t>ＡＴＭ統括一一支店</t>
  </si>
  <si>
    <t>ＡＴＭ統括一二支店</t>
  </si>
  <si>
    <t>ＡＴＭ統括一三支店</t>
  </si>
  <si>
    <t>ＡＴＭ統括一四支店</t>
  </si>
  <si>
    <t>ＡＴＭ統括一五支店</t>
  </si>
  <si>
    <t>ＡＴＭ統括一六支店</t>
  </si>
  <si>
    <t>ＡＴＭ統括一七支店</t>
  </si>
  <si>
    <t>ＡＴＭ統括一八支店</t>
  </si>
  <si>
    <t>ＡＴＭ統括一九支店</t>
  </si>
  <si>
    <t>ＡＴＭ統括二〇支店</t>
  </si>
  <si>
    <t>ＡＴＭ統括二一支店</t>
  </si>
  <si>
    <t>ＡＴＭ統括二二支店</t>
  </si>
  <si>
    <t>ＡＴＭ統括二三支店</t>
  </si>
  <si>
    <t>ＡＴＭ統括二四支店</t>
  </si>
  <si>
    <t>ＡＴＭ統括二五支店</t>
  </si>
  <si>
    <t>ＡＴＭ統括二六支店</t>
  </si>
  <si>
    <t>ＡＴＭ統括二七支店</t>
  </si>
  <si>
    <t>ＡＴＭ統括二八支店</t>
  </si>
  <si>
    <t>ＡＴＭ統括二九支店</t>
  </si>
  <si>
    <t>ＡＴＭ統括三〇支店</t>
  </si>
  <si>
    <t>ＡＴＭ統括三一支店</t>
  </si>
  <si>
    <t>ＡＴＭ統括三二支店</t>
  </si>
  <si>
    <t>ＡＴＭ統括三三支店</t>
  </si>
  <si>
    <t>ＡＴＭ統括三四支店</t>
  </si>
  <si>
    <t>ＡＴＭ統括三五支店</t>
  </si>
  <si>
    <t>和歌山県信用農業協同組合連合会</t>
  </si>
  <si>
    <t>鳥取県信用農業協同組合連合会</t>
  </si>
  <si>
    <t>広島県信用農業協同組合連合会</t>
  </si>
  <si>
    <t>山口県信用農業協同組合連合会</t>
  </si>
  <si>
    <t>美祢市役所内支所</t>
  </si>
  <si>
    <t>県庁内支所</t>
  </si>
  <si>
    <t>徳島県信用農業協同組合連合会</t>
  </si>
  <si>
    <t>香川県信用農業協同組合連合会</t>
  </si>
  <si>
    <t>愛媛県信用農業協同組合連合会</t>
  </si>
  <si>
    <t>高知県信用農業協同組合連合会</t>
  </si>
  <si>
    <t>福岡県信用農業協同組合連合会</t>
  </si>
  <si>
    <t>佐賀県信用農業協同組合連合会</t>
  </si>
  <si>
    <t>大分県信用農業協同組合連合会</t>
  </si>
  <si>
    <t>下郷出張所</t>
  </si>
  <si>
    <t>宮崎県信用農業協同組合連合会</t>
  </si>
  <si>
    <t>鹿児島県信用農業協同組合連合会</t>
  </si>
  <si>
    <t>北檜山町農業協同組合</t>
  </si>
  <si>
    <t>今金町農業協同組合</t>
  </si>
  <si>
    <t>函館市亀田農業協同組合</t>
  </si>
  <si>
    <t>新函館農業協同組合</t>
  </si>
  <si>
    <t>大中山支店</t>
  </si>
  <si>
    <t>瀬棚支店</t>
  </si>
  <si>
    <t>ようてい農業協同組合</t>
  </si>
  <si>
    <t>京極支所</t>
  </si>
  <si>
    <t>真狩支所</t>
  </si>
  <si>
    <t>蘭越支所</t>
  </si>
  <si>
    <t>きょうわ農業協同組合</t>
  </si>
  <si>
    <t>岩内支所</t>
  </si>
  <si>
    <t>発足支所</t>
  </si>
  <si>
    <t>新おたる農業協同組合</t>
  </si>
  <si>
    <t>余市町農業協同組合</t>
  </si>
  <si>
    <t>とうや湖農業協同組合</t>
  </si>
  <si>
    <t>伊達市農業協同組合</t>
  </si>
  <si>
    <t>とまこまい広域農業協同組合</t>
  </si>
  <si>
    <t>厚真支所</t>
  </si>
  <si>
    <t>苫小牧支所</t>
  </si>
  <si>
    <t>早来支所</t>
  </si>
  <si>
    <t>穂別支所</t>
  </si>
  <si>
    <t>追分支所</t>
  </si>
  <si>
    <t>白老支所</t>
  </si>
  <si>
    <t>鵡川農業協同組合</t>
  </si>
  <si>
    <t>びらとり農業協同組合</t>
  </si>
  <si>
    <t>振内支所</t>
  </si>
  <si>
    <t>貫気別支所</t>
  </si>
  <si>
    <t>日高支所</t>
  </si>
  <si>
    <t>富川支所</t>
  </si>
  <si>
    <t>門別町農業協同組合</t>
  </si>
  <si>
    <t>厚賀支所</t>
  </si>
  <si>
    <t>みついし農業協同組合</t>
  </si>
  <si>
    <t>札幌市農業協同組合</t>
  </si>
  <si>
    <t>菊水元町支店</t>
  </si>
  <si>
    <t>北札幌支店</t>
  </si>
  <si>
    <t>道央農業協同組合</t>
  </si>
  <si>
    <t>東千歳支店</t>
  </si>
  <si>
    <t>石狩市農業協同組合</t>
  </si>
  <si>
    <t>花畔支店</t>
  </si>
  <si>
    <t>北石狩農業協同組合</t>
  </si>
  <si>
    <t>西当別支所</t>
  </si>
  <si>
    <t>厚田支所</t>
  </si>
  <si>
    <t>新篠津村農業協同組合</t>
  </si>
  <si>
    <t>サツラク農業協同組合</t>
  </si>
  <si>
    <t>いわみざわ農業協同組合</t>
  </si>
  <si>
    <t>美園出張所</t>
  </si>
  <si>
    <t>岩見沢支所</t>
  </si>
  <si>
    <t>幌向支所</t>
  </si>
  <si>
    <t>北村支所</t>
  </si>
  <si>
    <t>大富支所</t>
  </si>
  <si>
    <t>三笠支所</t>
  </si>
  <si>
    <t>栗沢支所</t>
  </si>
  <si>
    <t>南幌町農業協同組合</t>
  </si>
  <si>
    <t>美唄市農業協同組合</t>
  </si>
  <si>
    <t>峰延農業協同組合</t>
  </si>
  <si>
    <t>月形町農業協同組合</t>
  </si>
  <si>
    <t>ながぬま農業協同組合</t>
  </si>
  <si>
    <t>北長沼支所</t>
  </si>
  <si>
    <t>そらち南農業協同組合</t>
  </si>
  <si>
    <t>継立出張所</t>
  </si>
  <si>
    <t>由仁支所</t>
  </si>
  <si>
    <t>三川出張所</t>
  </si>
  <si>
    <t>夕張市農業協同組合</t>
  </si>
  <si>
    <t>新砂川農業協同組合</t>
  </si>
  <si>
    <t>奈井江支所</t>
  </si>
  <si>
    <t>たきかわ農業協同組合</t>
  </si>
  <si>
    <t>滝の川支店</t>
  </si>
  <si>
    <t>ピンネ農業協同組合</t>
  </si>
  <si>
    <t>花月支所</t>
  </si>
  <si>
    <t>浦臼支所</t>
  </si>
  <si>
    <t>北いぶき農業協同組合</t>
  </si>
  <si>
    <t>妹背牛支所</t>
  </si>
  <si>
    <t>沼田支所</t>
  </si>
  <si>
    <t>きたそらち農業協同組合</t>
  </si>
  <si>
    <t>音江支所</t>
  </si>
  <si>
    <t>深川支所</t>
  </si>
  <si>
    <t>納内支所</t>
  </si>
  <si>
    <t>多度志支所</t>
  </si>
  <si>
    <t>雨竜支所</t>
  </si>
  <si>
    <t>北竜支所</t>
  </si>
  <si>
    <t>幌加内支所</t>
  </si>
  <si>
    <t>南るもい農業協同組合</t>
  </si>
  <si>
    <t>増毛支所</t>
  </si>
  <si>
    <t>小平支所</t>
  </si>
  <si>
    <t>苫前町農業協同組合</t>
  </si>
  <si>
    <t>オロロン農業協同組合</t>
  </si>
  <si>
    <t>初山別支所</t>
  </si>
  <si>
    <t>遠別支所</t>
  </si>
  <si>
    <t>天塩町農業協同組合</t>
  </si>
  <si>
    <t>幌延町農業協同組合</t>
  </si>
  <si>
    <t>あさひかわ農業協同組合</t>
  </si>
  <si>
    <t>旭川中央支所</t>
  </si>
  <si>
    <t>北部支所</t>
  </si>
  <si>
    <t>神楽支所</t>
  </si>
  <si>
    <t>厚生病院支所</t>
  </si>
  <si>
    <t>永山支所</t>
  </si>
  <si>
    <t>旭正支所</t>
  </si>
  <si>
    <t>豊岡支所</t>
  </si>
  <si>
    <t>神居支所</t>
  </si>
  <si>
    <t>忠和支所</t>
  </si>
  <si>
    <t>江丹別支所</t>
  </si>
  <si>
    <t>北野支所</t>
  </si>
  <si>
    <t>春光台支所</t>
  </si>
  <si>
    <t>たいせつ農業協同組合</t>
  </si>
  <si>
    <t>鷹栖支所</t>
  </si>
  <si>
    <t>東神楽農業協同組合</t>
  </si>
  <si>
    <t>西神楽支店</t>
  </si>
  <si>
    <t>東旭川農業協同組合</t>
  </si>
  <si>
    <t>豊田支所</t>
  </si>
  <si>
    <t>当麻農業協同組合</t>
  </si>
  <si>
    <t>比布町農業協同組合</t>
  </si>
  <si>
    <t>上川中央農業協同組合</t>
  </si>
  <si>
    <t>上川支所</t>
  </si>
  <si>
    <t>東川町農業協同組合</t>
  </si>
  <si>
    <t>美瑛町農業協同組合</t>
  </si>
  <si>
    <t>ふらの農業協同組合</t>
  </si>
  <si>
    <t>山部支店</t>
  </si>
  <si>
    <t>南富良野支店</t>
  </si>
  <si>
    <t>北ひびき農業協同組合</t>
  </si>
  <si>
    <t>上士別支所</t>
  </si>
  <si>
    <t>温根別支所</t>
  </si>
  <si>
    <t>和寒支所</t>
  </si>
  <si>
    <t>剣淵支所</t>
  </si>
  <si>
    <t>多寄支所</t>
  </si>
  <si>
    <t>朝日支所</t>
  </si>
  <si>
    <t>道北なよろ農業協同組合</t>
  </si>
  <si>
    <t>名寄支所</t>
  </si>
  <si>
    <t>智恵文支所</t>
  </si>
  <si>
    <t>北はるか農業協同組合</t>
  </si>
  <si>
    <t>下川支所</t>
  </si>
  <si>
    <t>中川支所</t>
  </si>
  <si>
    <t>稚内農業協同組合</t>
  </si>
  <si>
    <t>北宗谷農業協同組合</t>
  </si>
  <si>
    <t>沼川支所</t>
  </si>
  <si>
    <t>東宗谷農業協同組合</t>
  </si>
  <si>
    <t>猿払支所</t>
  </si>
  <si>
    <t>中頓別町農業協同組合</t>
  </si>
  <si>
    <t>宗谷南農業協同組合</t>
  </si>
  <si>
    <t>歌登支所</t>
  </si>
  <si>
    <t>帯広市川西農業協同組合</t>
  </si>
  <si>
    <t>大空支店</t>
  </si>
  <si>
    <t>みなみ野支店</t>
  </si>
  <si>
    <t>西帯広支店</t>
  </si>
  <si>
    <t>帯広大正農業協同組合</t>
  </si>
  <si>
    <t>中札内村農業協同組合</t>
  </si>
  <si>
    <t>更別村農業協同組合</t>
  </si>
  <si>
    <t>忠類農業協同組合</t>
  </si>
  <si>
    <t>大樹町農業協同組合</t>
  </si>
  <si>
    <t>広尾町農業協同組合</t>
  </si>
  <si>
    <t>芽室町農業協同組合</t>
  </si>
  <si>
    <t>十勝清水町農業協同組合</t>
  </si>
  <si>
    <t>御影支所</t>
  </si>
  <si>
    <t>新得町農業協同組合</t>
  </si>
  <si>
    <t>鹿追町農業協同組合</t>
  </si>
  <si>
    <t>木野農業協同組合</t>
  </si>
  <si>
    <t>音更町農業協同組合</t>
  </si>
  <si>
    <t>士幌町農業協同組合</t>
  </si>
  <si>
    <t>上士幌町農業協同組合</t>
  </si>
  <si>
    <t>札内農業協同組合</t>
  </si>
  <si>
    <t>幕別町農業協同組合</t>
  </si>
  <si>
    <t>十勝池田町農業協同組合</t>
  </si>
  <si>
    <t>池田支所</t>
  </si>
  <si>
    <t>十勝高島農業協同組合</t>
  </si>
  <si>
    <t>豊頃町農業協同組合</t>
  </si>
  <si>
    <t>浦幌町農業協同組合</t>
  </si>
  <si>
    <t>本別町農業協同組合</t>
  </si>
  <si>
    <t>足寄町農業協同組合</t>
  </si>
  <si>
    <t>陸別町農業協同組合</t>
  </si>
  <si>
    <t>北オホーツク農業協同組合</t>
  </si>
  <si>
    <t>雄武支所</t>
  </si>
  <si>
    <t>オホーツクはまなす農業協同組合</t>
  </si>
  <si>
    <t>上渚滑支所</t>
  </si>
  <si>
    <t>滝上支所</t>
  </si>
  <si>
    <t>西興部支所</t>
  </si>
  <si>
    <t>佐呂間町農業協同組合</t>
  </si>
  <si>
    <t>湧別町農業協同組合</t>
  </si>
  <si>
    <t>芭露支所</t>
  </si>
  <si>
    <t>えんゆう農業協同組合</t>
  </si>
  <si>
    <t>中湧別支所</t>
  </si>
  <si>
    <t>遠軽支所</t>
  </si>
  <si>
    <t>生田原支所</t>
  </si>
  <si>
    <t>きたみらい農業協同組合</t>
  </si>
  <si>
    <t>上常呂支店</t>
  </si>
  <si>
    <t>津別町農業協同組合</t>
  </si>
  <si>
    <t>美幌町農業協同組合</t>
  </si>
  <si>
    <t>女満別町農業協同組合</t>
  </si>
  <si>
    <t>常呂町農業協同組合</t>
  </si>
  <si>
    <t>オホーツク網走農業協同組合</t>
  </si>
  <si>
    <t>卯原内支店</t>
  </si>
  <si>
    <t>小清水町農業協同組合</t>
  </si>
  <si>
    <t>斜里町農業協同組合</t>
  </si>
  <si>
    <t>清里町農業協同組合</t>
  </si>
  <si>
    <t>釧路太田農業協同組合</t>
  </si>
  <si>
    <t>浜中町農業協同組合</t>
  </si>
  <si>
    <t>標茶町農業協同組合</t>
  </si>
  <si>
    <t>摩周湖農業協同組合</t>
  </si>
  <si>
    <t>阿寒農業協同組合</t>
  </si>
  <si>
    <t>釧路丹頂農業協同組合</t>
  </si>
  <si>
    <t>幌呂支所</t>
  </si>
  <si>
    <t>白糠支所</t>
  </si>
  <si>
    <t>音別支所</t>
  </si>
  <si>
    <t>標津町農業協同組合</t>
  </si>
  <si>
    <t>中標津町農業協同組合</t>
  </si>
  <si>
    <t>計根別農業協同組合</t>
  </si>
  <si>
    <t>道東あさひ農業協同組合</t>
  </si>
  <si>
    <t>西春別支所</t>
  </si>
  <si>
    <t>上春別支所</t>
  </si>
  <si>
    <t>根室支所</t>
  </si>
  <si>
    <t>中春別農業協同組合</t>
  </si>
  <si>
    <t>青森農業協同組合</t>
  </si>
  <si>
    <t>中央南支店</t>
  </si>
  <si>
    <t>平内支店</t>
  </si>
  <si>
    <t>蓬田支店</t>
  </si>
  <si>
    <t>つがる弘前農業協同組合</t>
  </si>
  <si>
    <t>船沢支店</t>
  </si>
  <si>
    <t>弘前北支店</t>
  </si>
  <si>
    <t>十腰内支店</t>
  </si>
  <si>
    <t>薬師堂支店</t>
  </si>
  <si>
    <t>弘前東支店</t>
  </si>
  <si>
    <t>弘前南支店</t>
  </si>
  <si>
    <t>弘前中央支店</t>
  </si>
  <si>
    <t>弘前西支店</t>
  </si>
  <si>
    <t>目屋支店</t>
  </si>
  <si>
    <t>碇ヶ関支店</t>
  </si>
  <si>
    <t>相馬村農業協同組合</t>
  </si>
  <si>
    <t>湯口支所</t>
  </si>
  <si>
    <t>相馬支所</t>
  </si>
  <si>
    <t>津軽みらい農業協同組合</t>
  </si>
  <si>
    <t>竹館支店</t>
  </si>
  <si>
    <t>葛川支店</t>
  </si>
  <si>
    <t>浅瀬石支店</t>
  </si>
  <si>
    <t>沿川支店</t>
  </si>
  <si>
    <t>つがるにしきた農業協同組合</t>
  </si>
  <si>
    <t>つがる支店</t>
  </si>
  <si>
    <t>つがる白神支店</t>
  </si>
  <si>
    <t>津軽北部支店</t>
  </si>
  <si>
    <t>嘉瀬支店</t>
  </si>
  <si>
    <t>市浦支店</t>
  </si>
  <si>
    <t>鶴翔支店</t>
  </si>
  <si>
    <t>ごしょつがる農業協同組合</t>
  </si>
  <si>
    <t>十和田おいらせ農業協同組合</t>
  </si>
  <si>
    <t>大深内支店</t>
  </si>
  <si>
    <t>藤坂支店</t>
  </si>
  <si>
    <t>ももいし支店</t>
  </si>
  <si>
    <t>横浜町支店</t>
  </si>
  <si>
    <t>上北支店</t>
  </si>
  <si>
    <t>十和田湖支店</t>
  </si>
  <si>
    <t>ゆうき青森農業協同組合</t>
  </si>
  <si>
    <t>おいらせ農業協同組合</t>
  </si>
  <si>
    <t>八戸農業協同組合</t>
  </si>
  <si>
    <t>上長支店</t>
  </si>
  <si>
    <t>倉石支店</t>
  </si>
  <si>
    <t>新岩手農業協同組合</t>
  </si>
  <si>
    <t>滝沢支所</t>
  </si>
  <si>
    <t>滝沢山麓支所</t>
  </si>
  <si>
    <t>滝沢市役所出張所</t>
  </si>
  <si>
    <t>雫石支所</t>
  </si>
  <si>
    <t>雫石町役場出張所</t>
  </si>
  <si>
    <t>西根支所</t>
  </si>
  <si>
    <t>西根北支所</t>
  </si>
  <si>
    <t>松尾支所</t>
  </si>
  <si>
    <t>安代支所</t>
  </si>
  <si>
    <t>田山出張所</t>
  </si>
  <si>
    <t>玉山支所</t>
  </si>
  <si>
    <t>好摩支所</t>
  </si>
  <si>
    <t>岩手支所</t>
  </si>
  <si>
    <t>葛巻支所</t>
  </si>
  <si>
    <t>久慈支所</t>
  </si>
  <si>
    <t>種市支所</t>
  </si>
  <si>
    <t>大野支所</t>
  </si>
  <si>
    <t>山形支所</t>
  </si>
  <si>
    <t>野田支所</t>
  </si>
  <si>
    <t>普代支所</t>
  </si>
  <si>
    <t>二戸支所</t>
  </si>
  <si>
    <t>九戸支所</t>
  </si>
  <si>
    <t>軽米支所</t>
  </si>
  <si>
    <t>奥中山支所</t>
  </si>
  <si>
    <t>浄法寺支所</t>
  </si>
  <si>
    <t>一戸支所</t>
  </si>
  <si>
    <t>宮古支所</t>
  </si>
  <si>
    <t>山田支所</t>
  </si>
  <si>
    <t>川井支所</t>
  </si>
  <si>
    <t>岩泉支所</t>
  </si>
  <si>
    <t>田野畑支所</t>
  </si>
  <si>
    <t>岩手中央農業協同組合</t>
  </si>
  <si>
    <t>古館出張所</t>
  </si>
  <si>
    <t>水分出張所</t>
  </si>
  <si>
    <t>赤石支所</t>
  </si>
  <si>
    <t>東部支所</t>
  </si>
  <si>
    <t>志和支所</t>
  </si>
  <si>
    <t>徳田出張所</t>
  </si>
  <si>
    <t>矢巾支所</t>
  </si>
  <si>
    <t>不動出張所</t>
  </si>
  <si>
    <t>飯岡支所</t>
  </si>
  <si>
    <t>見前支所</t>
  </si>
  <si>
    <t>都南乙部出張所</t>
  </si>
  <si>
    <t>本宮支所</t>
  </si>
  <si>
    <t>太田支所</t>
  </si>
  <si>
    <t>盛岡東出張所</t>
  </si>
  <si>
    <t>花巻農業協同組合</t>
  </si>
  <si>
    <t>矢沢支店</t>
  </si>
  <si>
    <t>宮野目支店</t>
  </si>
  <si>
    <t>湯口支店</t>
  </si>
  <si>
    <t>笹間支店</t>
  </si>
  <si>
    <t>石鳥谷東支店</t>
  </si>
  <si>
    <t>大迫町支店</t>
  </si>
  <si>
    <t>東和町支店</t>
  </si>
  <si>
    <t>和賀町支店</t>
  </si>
  <si>
    <t>岩崎支店</t>
  </si>
  <si>
    <t>横川目支店</t>
  </si>
  <si>
    <t>沢内支店</t>
  </si>
  <si>
    <t>岩手ふるさと農業協同組合</t>
  </si>
  <si>
    <t>奥州市役所本庁支店</t>
  </si>
  <si>
    <t>大手通り支店</t>
  </si>
  <si>
    <t>水沢中央支店</t>
  </si>
  <si>
    <t>水沢南支店</t>
  </si>
  <si>
    <t>金ヶ崎中央支店</t>
  </si>
  <si>
    <t>衣川支店</t>
  </si>
  <si>
    <t>岩手江刺農業協同組合</t>
  </si>
  <si>
    <t>岩谷堂支店</t>
  </si>
  <si>
    <t>いわて平泉農業協同組合</t>
  </si>
  <si>
    <t>川崎出張所</t>
  </si>
  <si>
    <t>厳美出張所</t>
  </si>
  <si>
    <t>一関中央支店</t>
  </si>
  <si>
    <t>永井出張所</t>
  </si>
  <si>
    <t>大船渡市農業協同組合</t>
  </si>
  <si>
    <t>猪川支店</t>
  </si>
  <si>
    <t>三陸支店</t>
  </si>
  <si>
    <t>竹駒支店</t>
  </si>
  <si>
    <t>仙台農業協同組合</t>
  </si>
  <si>
    <t>生出支店</t>
  </si>
  <si>
    <t>新田東支店</t>
  </si>
  <si>
    <t>根白石支店</t>
  </si>
  <si>
    <t>南宮支店</t>
  </si>
  <si>
    <t>岩沼市農業協同組合</t>
  </si>
  <si>
    <t>名取岩沼農業協同組合</t>
  </si>
  <si>
    <t>館腰支店</t>
  </si>
  <si>
    <t>千貫支店</t>
  </si>
  <si>
    <t>玉浦支店</t>
  </si>
  <si>
    <t>みやぎ亘理農業協同組合</t>
  </si>
  <si>
    <t>逢隈支所</t>
  </si>
  <si>
    <t>亘理町支所</t>
  </si>
  <si>
    <t>荒浜支所</t>
  </si>
  <si>
    <t>吉田支所</t>
  </si>
  <si>
    <t>山下支所</t>
  </si>
  <si>
    <t>坂元支所</t>
  </si>
  <si>
    <t>みやぎ登米農業協同組合</t>
  </si>
  <si>
    <t>とよま支店</t>
  </si>
  <si>
    <t>石越支店</t>
  </si>
  <si>
    <t>南方支店</t>
  </si>
  <si>
    <t>よねやま支店</t>
  </si>
  <si>
    <t>なかだ支店</t>
  </si>
  <si>
    <t>古川農業協同組合</t>
  </si>
  <si>
    <t>古川駅前出張所</t>
  </si>
  <si>
    <t>加美よつば農業協同組合</t>
  </si>
  <si>
    <t>色麻支店</t>
  </si>
  <si>
    <t>新みやぎ農業協同組合</t>
  </si>
  <si>
    <t>小牛田駅前支店</t>
  </si>
  <si>
    <t>箟岳支店</t>
  </si>
  <si>
    <t>志波姫支店</t>
  </si>
  <si>
    <t>アクセス有賀大岡支店</t>
  </si>
  <si>
    <t>金成中央支店</t>
  </si>
  <si>
    <t>栗駒中央支店</t>
  </si>
  <si>
    <t>尾松支店</t>
  </si>
  <si>
    <t>鶯沢支店</t>
  </si>
  <si>
    <t>本吉支店</t>
  </si>
  <si>
    <t>大和インター支店</t>
  </si>
  <si>
    <t>大郷支店</t>
  </si>
  <si>
    <t>大衡支店</t>
  </si>
  <si>
    <t>いわでやま支店</t>
  </si>
  <si>
    <t>いしのまき農業協同組合</t>
  </si>
  <si>
    <t>稲井支店</t>
  </si>
  <si>
    <t>桃生中央支店</t>
  </si>
  <si>
    <t>河南支店</t>
  </si>
  <si>
    <t>鳴瀬支店</t>
  </si>
  <si>
    <t>みやぎ仙南農業協同組合</t>
  </si>
  <si>
    <t>七ケ宿支店</t>
  </si>
  <si>
    <t>かづの農業協同組合</t>
  </si>
  <si>
    <t>八幡平支所</t>
  </si>
  <si>
    <t>花輪支所</t>
  </si>
  <si>
    <t>柴平支所</t>
  </si>
  <si>
    <t>十和田支所</t>
  </si>
  <si>
    <t>大湯出張所</t>
  </si>
  <si>
    <t>小坂支所</t>
  </si>
  <si>
    <t>あきた北農業協同組合</t>
  </si>
  <si>
    <t>十二所支店</t>
  </si>
  <si>
    <t>秋田たかのす農業協同組合</t>
  </si>
  <si>
    <t>上小阿仁支店</t>
  </si>
  <si>
    <t>あきた白神農業協同組合</t>
  </si>
  <si>
    <t>のしろ東支店</t>
  </si>
  <si>
    <t>のしろ北支店</t>
  </si>
  <si>
    <t>秋田やまもと農業協同組合</t>
  </si>
  <si>
    <t>八峰支店</t>
  </si>
  <si>
    <t>あきた湖東農業協同組合</t>
  </si>
  <si>
    <t>五城目支所</t>
  </si>
  <si>
    <t>井川支所</t>
  </si>
  <si>
    <t>飯田川支所</t>
  </si>
  <si>
    <t>昭和支所</t>
  </si>
  <si>
    <t>八郎潟支所</t>
  </si>
  <si>
    <t>秋田なまはげ農業協同組合</t>
  </si>
  <si>
    <t>秋田駅東支店</t>
  </si>
  <si>
    <t>秋田県農協ビル支店</t>
  </si>
  <si>
    <t>秋田厚生医療センター支店</t>
  </si>
  <si>
    <t>新屋駅前支店</t>
  </si>
  <si>
    <t>矢留支店</t>
  </si>
  <si>
    <t>若美支店</t>
  </si>
  <si>
    <t>秋田しんせい農業協同組合</t>
  </si>
  <si>
    <t>本荘中央支店</t>
  </si>
  <si>
    <t>組合病院支店</t>
  </si>
  <si>
    <t>上川大内支店</t>
  </si>
  <si>
    <t>笹子支店</t>
  </si>
  <si>
    <t>由利本荘市役所出張所</t>
  </si>
  <si>
    <t>秋田おばこ農業協同組合</t>
  </si>
  <si>
    <t>花館支店</t>
  </si>
  <si>
    <t>四ツ屋支店</t>
  </si>
  <si>
    <t>病院支店</t>
  </si>
  <si>
    <t>南外支店</t>
  </si>
  <si>
    <t>千畑支店</t>
  </si>
  <si>
    <t>西木支店</t>
  </si>
  <si>
    <t>田沢湖駅前支店</t>
  </si>
  <si>
    <t>仙南支店</t>
  </si>
  <si>
    <t>秋田ふるさと農業協同組合</t>
  </si>
  <si>
    <t>平鹿病院出張所</t>
  </si>
  <si>
    <t>平鹿支店</t>
  </si>
  <si>
    <t>雄物川支店</t>
  </si>
  <si>
    <t>大雄支店</t>
  </si>
  <si>
    <t>こまち農業協同組合</t>
  </si>
  <si>
    <t>中央総合支店</t>
  </si>
  <si>
    <t>湯沢南支店</t>
  </si>
  <si>
    <t>雄勝中央病院出張所</t>
  </si>
  <si>
    <t>東成瀬支店</t>
  </si>
  <si>
    <t>東部総合支店</t>
  </si>
  <si>
    <t>皆瀬支店</t>
  </si>
  <si>
    <t>南部総合支店</t>
  </si>
  <si>
    <t>西部総合支店</t>
  </si>
  <si>
    <t>うご農業協同組合</t>
  </si>
  <si>
    <t>大潟村農業協同組合</t>
  </si>
  <si>
    <t>山形市農業協同組合</t>
  </si>
  <si>
    <t>美畑支店</t>
  </si>
  <si>
    <t>山形農業協同組合</t>
  </si>
  <si>
    <t>高楯支店</t>
  </si>
  <si>
    <t>東金井支店</t>
  </si>
  <si>
    <t>上山北支店</t>
  </si>
  <si>
    <t>上山南支店</t>
  </si>
  <si>
    <t>天童市農業協同組合</t>
  </si>
  <si>
    <t>天童支所</t>
  </si>
  <si>
    <t>成生支所</t>
  </si>
  <si>
    <t>寺津支所</t>
  </si>
  <si>
    <t>津山支所</t>
  </si>
  <si>
    <t>山口支所</t>
  </si>
  <si>
    <t>高擶支所</t>
  </si>
  <si>
    <t>干布支所</t>
  </si>
  <si>
    <t>蔵増支所</t>
  </si>
  <si>
    <t>さがえ西村山農業協同組合</t>
  </si>
  <si>
    <t>寒河江支所</t>
  </si>
  <si>
    <t>南部支所</t>
  </si>
  <si>
    <t>日田出張所</t>
  </si>
  <si>
    <t>柴橋支所</t>
  </si>
  <si>
    <t>高松支所</t>
  </si>
  <si>
    <t>白岩支所</t>
  </si>
  <si>
    <t>醍醐支所</t>
  </si>
  <si>
    <t>三泉支所</t>
  </si>
  <si>
    <t>大江支所</t>
  </si>
  <si>
    <t>本郷支所</t>
  </si>
  <si>
    <t>大谷支所</t>
  </si>
  <si>
    <t>西五百川支所</t>
  </si>
  <si>
    <t>西川支所</t>
  </si>
  <si>
    <t>河北支所</t>
  </si>
  <si>
    <t>北谷地支所</t>
  </si>
  <si>
    <t>西里支所</t>
  </si>
  <si>
    <t>溝延支所</t>
  </si>
  <si>
    <t>みちのく村山農業協同組合</t>
  </si>
  <si>
    <t>東根市農業協同組合</t>
  </si>
  <si>
    <t>東根支所</t>
  </si>
  <si>
    <t>小田島支所</t>
  </si>
  <si>
    <t>長瀞支所</t>
  </si>
  <si>
    <t>東根市役所出張所</t>
  </si>
  <si>
    <t>神町支所</t>
  </si>
  <si>
    <t>東郷支所</t>
  </si>
  <si>
    <t>新庄市農業協同組合</t>
  </si>
  <si>
    <t>もがみ中央農業協同組合</t>
  </si>
  <si>
    <t>舟形支店</t>
  </si>
  <si>
    <t>最上支店</t>
  </si>
  <si>
    <t>大蔵支店</t>
  </si>
  <si>
    <t>戸沢支店</t>
  </si>
  <si>
    <t>鮭川支店</t>
  </si>
  <si>
    <t>大豊支店</t>
  </si>
  <si>
    <t>金山農業協同組合</t>
  </si>
  <si>
    <t>山形おきたま農業協同組合</t>
  </si>
  <si>
    <t>米沢北出張所</t>
  </si>
  <si>
    <t>たかはた支店</t>
  </si>
  <si>
    <t>赤湯出張所</t>
  </si>
  <si>
    <t>沖郷出張所</t>
  </si>
  <si>
    <t>長井出張所</t>
  </si>
  <si>
    <t>西根出張所</t>
  </si>
  <si>
    <t>白鷹支店</t>
  </si>
  <si>
    <t>鶴岡市農業協同組合</t>
  </si>
  <si>
    <t>南支所</t>
  </si>
  <si>
    <t>大泉支所</t>
  </si>
  <si>
    <t>北支所</t>
  </si>
  <si>
    <t>上郷支所</t>
  </si>
  <si>
    <t>大山支所</t>
  </si>
  <si>
    <t>西郷支所</t>
  </si>
  <si>
    <t>庄内たがわ農業協同組合</t>
  </si>
  <si>
    <t>藤島支所</t>
  </si>
  <si>
    <t>温海支所</t>
  </si>
  <si>
    <t>新余目支所</t>
  </si>
  <si>
    <t>立川支所</t>
  </si>
  <si>
    <t>三川支所</t>
  </si>
  <si>
    <t>羽黒支所</t>
  </si>
  <si>
    <t>櫛引支所</t>
  </si>
  <si>
    <t>余目町農業協同組合</t>
  </si>
  <si>
    <t>庄内みどり農業協同組合</t>
  </si>
  <si>
    <t>酒田きた支店</t>
  </si>
  <si>
    <t>酒田みなみ支店</t>
  </si>
  <si>
    <t>吹浦支店</t>
  </si>
  <si>
    <t>平田中央支店</t>
  </si>
  <si>
    <t>酒田ひがし支店</t>
  </si>
  <si>
    <t>酒田市袖浦農業協同組合</t>
  </si>
  <si>
    <t>ふくしま未来農業協同組合</t>
  </si>
  <si>
    <t>信陵支店</t>
  </si>
  <si>
    <t>北信支店</t>
  </si>
  <si>
    <t>福島東部支店</t>
  </si>
  <si>
    <t>すぎのめ支店</t>
  </si>
  <si>
    <t>飯坂南支店</t>
  </si>
  <si>
    <t>飯坂東支店</t>
  </si>
  <si>
    <t>茂庭支店</t>
  </si>
  <si>
    <t>庭坂支店</t>
  </si>
  <si>
    <t>ＪＡビル出張所</t>
  </si>
  <si>
    <t>山木屋支店</t>
  </si>
  <si>
    <t>保原総合支店</t>
  </si>
  <si>
    <t>上保原支店</t>
  </si>
  <si>
    <t>柱沢支店</t>
  </si>
  <si>
    <t>富成支店</t>
  </si>
  <si>
    <t>桑折総合支店</t>
  </si>
  <si>
    <t>睦合支店</t>
  </si>
  <si>
    <t>伊達崎支店</t>
  </si>
  <si>
    <t>国見総合支店</t>
  </si>
  <si>
    <t>森江野支店</t>
  </si>
  <si>
    <t>大木戸支店</t>
  </si>
  <si>
    <t>大枝支店</t>
  </si>
  <si>
    <t>伊達総合支店</t>
  </si>
  <si>
    <t>霊山掛田総合支店</t>
  </si>
  <si>
    <t>霊山支店</t>
  </si>
  <si>
    <t>石戸支店</t>
  </si>
  <si>
    <t>月舘総合支店</t>
  </si>
  <si>
    <t>小手支店</t>
  </si>
  <si>
    <t>梁川総合支店</t>
  </si>
  <si>
    <t>堰本支店</t>
  </si>
  <si>
    <t>山舟生支店</t>
  </si>
  <si>
    <t>富野支店</t>
  </si>
  <si>
    <t>五十沢支店</t>
  </si>
  <si>
    <t>東大枝支店</t>
  </si>
  <si>
    <t>二本松南支店</t>
  </si>
  <si>
    <t>大玉支店</t>
  </si>
  <si>
    <t>鹿島総合支店</t>
  </si>
  <si>
    <t>上真野支店</t>
  </si>
  <si>
    <t>新地総合支店</t>
  </si>
  <si>
    <t>相馬中村総合支店</t>
  </si>
  <si>
    <t>中村みなみ支店</t>
  </si>
  <si>
    <t>原町総合支店</t>
  </si>
  <si>
    <t>原町西支店</t>
  </si>
  <si>
    <t>小高総合支店</t>
  </si>
  <si>
    <t>飯舘総合支店</t>
  </si>
  <si>
    <t>夢みなみ農業協同組合</t>
  </si>
  <si>
    <t>西袋支店</t>
  </si>
  <si>
    <t>天栄支店</t>
  </si>
  <si>
    <t>白河中央支店</t>
  </si>
  <si>
    <t>三神支店</t>
  </si>
  <si>
    <t>大信支店</t>
  </si>
  <si>
    <t>東西しらかわ農業協同組合</t>
  </si>
  <si>
    <t>矢吹中央支店</t>
  </si>
  <si>
    <t>鮫川支店</t>
  </si>
  <si>
    <t>会津よつば農業協同組合</t>
  </si>
  <si>
    <t>喜多方中央支店</t>
  </si>
  <si>
    <t>熱塩加納支店</t>
  </si>
  <si>
    <t>北塩原支店</t>
  </si>
  <si>
    <t>奥川支店</t>
  </si>
  <si>
    <t>高郷支店</t>
  </si>
  <si>
    <t>会津若松支店</t>
  </si>
  <si>
    <t>北会津支店</t>
  </si>
  <si>
    <t>磐梯支店</t>
  </si>
  <si>
    <t>猪苗代中央支店</t>
  </si>
  <si>
    <t>猪苗代東支店</t>
  </si>
  <si>
    <t>下郷支店</t>
  </si>
  <si>
    <t>舘岩支店</t>
  </si>
  <si>
    <t>伊南支店</t>
  </si>
  <si>
    <t>檜枝岐支店</t>
  </si>
  <si>
    <t>金上支店</t>
  </si>
  <si>
    <t>永井野支店</t>
  </si>
  <si>
    <t>新鶴支店</t>
  </si>
  <si>
    <t>福島さくら農業協同組合</t>
  </si>
  <si>
    <t>高久支店</t>
  </si>
  <si>
    <t>夏井支店</t>
  </si>
  <si>
    <t>川前支店</t>
  </si>
  <si>
    <t>いわき菊田支店</t>
  </si>
  <si>
    <t>田人支店</t>
  </si>
  <si>
    <t>田村支店</t>
  </si>
  <si>
    <t>逢瀬片平支店</t>
  </si>
  <si>
    <t>湖南東支店</t>
  </si>
  <si>
    <t>湖南西支店</t>
  </si>
  <si>
    <t>三穂田支店</t>
  </si>
  <si>
    <t>郡山喜久田支店</t>
  </si>
  <si>
    <t>移支店</t>
  </si>
  <si>
    <t>滝根支店</t>
  </si>
  <si>
    <t>大越支店</t>
  </si>
  <si>
    <t>都路支店</t>
  </si>
  <si>
    <t>葛尾支店</t>
  </si>
  <si>
    <t>水戸農業協同組合</t>
  </si>
  <si>
    <t>緑岡支店</t>
  </si>
  <si>
    <t>上中妻支店</t>
  </si>
  <si>
    <t>茨城支店</t>
  </si>
  <si>
    <t>ひぬま支店</t>
  </si>
  <si>
    <t>かつら支店</t>
  </si>
  <si>
    <t>常澄支店</t>
  </si>
  <si>
    <t>常陸農業協同組合</t>
  </si>
  <si>
    <t>馬渡支店</t>
  </si>
  <si>
    <t>高場支店</t>
  </si>
  <si>
    <t>阿字ケ浦支店</t>
  </si>
  <si>
    <t>七会支店</t>
  </si>
  <si>
    <t>御前山支店</t>
  </si>
  <si>
    <t>山方支店</t>
  </si>
  <si>
    <t>水府支店</t>
  </si>
  <si>
    <t>里美支店</t>
  </si>
  <si>
    <t>金砂郷支店</t>
  </si>
  <si>
    <t>五浦支店</t>
  </si>
  <si>
    <t>北茨城支店</t>
  </si>
  <si>
    <t>日立市多賀農業協同組合</t>
  </si>
  <si>
    <t>茨城旭村農業協同組合</t>
  </si>
  <si>
    <t>ほこた農業協同組合</t>
  </si>
  <si>
    <t>なめがたしおさい農業協同組合</t>
  </si>
  <si>
    <t>稲敷農業協同組合</t>
  </si>
  <si>
    <t>水郷つくば農業協同組合</t>
  </si>
  <si>
    <t>竜ケ崎中央支店</t>
  </si>
  <si>
    <t>竜ケ崎西支店</t>
  </si>
  <si>
    <t>わかくさ支店</t>
  </si>
  <si>
    <t>土浦中央支店</t>
  </si>
  <si>
    <t>協同病院支店</t>
  </si>
  <si>
    <t>土浦西支店</t>
  </si>
  <si>
    <t>霞ヶ浦支店</t>
  </si>
  <si>
    <t>つくば市農業協同組合</t>
  </si>
  <si>
    <t>筑波西支店</t>
  </si>
  <si>
    <t>筑波東支店</t>
  </si>
  <si>
    <t>つくば市谷田部農業協同組合</t>
  </si>
  <si>
    <t>学園南支店</t>
  </si>
  <si>
    <t>茨城みなみ農業協同組合</t>
  </si>
  <si>
    <t>寺原支店</t>
  </si>
  <si>
    <t>やさと農業協同組合</t>
  </si>
  <si>
    <t>柿岡支所</t>
  </si>
  <si>
    <t>園部支所</t>
  </si>
  <si>
    <t>新ひたち野農業協同組合</t>
  </si>
  <si>
    <t>南台支店</t>
  </si>
  <si>
    <t>北つくば農業協同組合</t>
  </si>
  <si>
    <t>常総ひかり農業協同組合</t>
  </si>
  <si>
    <t>下妻千代川支店</t>
  </si>
  <si>
    <t>水海道東支店</t>
  </si>
  <si>
    <t>水海道西支店</t>
  </si>
  <si>
    <t>茨城むつみ農業協同組合</t>
  </si>
  <si>
    <t>静支店</t>
  </si>
  <si>
    <t>森戸支店</t>
  </si>
  <si>
    <t>猿島中央支店</t>
  </si>
  <si>
    <t>岩井農業協同組合</t>
  </si>
  <si>
    <t>岩井東支店</t>
  </si>
  <si>
    <t>岩井南支店</t>
  </si>
  <si>
    <t>岩井北支店</t>
  </si>
  <si>
    <t>宇都宮農業協同組合</t>
  </si>
  <si>
    <t>中央支所</t>
  </si>
  <si>
    <t>平石支所</t>
  </si>
  <si>
    <t>城山支所</t>
  </si>
  <si>
    <t>豊郷支所</t>
  </si>
  <si>
    <t>清原支所</t>
  </si>
  <si>
    <t>姿川支所</t>
  </si>
  <si>
    <t>宝木出張所</t>
  </si>
  <si>
    <t>上河内支所</t>
  </si>
  <si>
    <t>河内支所</t>
  </si>
  <si>
    <t>南河内支所</t>
  </si>
  <si>
    <t>上三川支所</t>
  </si>
  <si>
    <t>上都賀農業協同組合</t>
  </si>
  <si>
    <t>菊沢支店</t>
  </si>
  <si>
    <t>北犬飼支店</t>
  </si>
  <si>
    <t>南部中央支店</t>
  </si>
  <si>
    <t>南押原支店</t>
  </si>
  <si>
    <t>東大芦支店</t>
  </si>
  <si>
    <t>西方支店</t>
  </si>
  <si>
    <t>日光中央支店</t>
  </si>
  <si>
    <t>はが野農業協同組合</t>
  </si>
  <si>
    <t>下野農業協同組合</t>
  </si>
  <si>
    <t>栃木東支店</t>
  </si>
  <si>
    <t>栃木駅前支店</t>
  </si>
  <si>
    <t>小山農業協同組合</t>
  </si>
  <si>
    <t>大谷支店</t>
  </si>
  <si>
    <t>大谷南支店</t>
  </si>
  <si>
    <t>大谷北支店</t>
  </si>
  <si>
    <t>絹支店</t>
  </si>
  <si>
    <t>桑支店</t>
  </si>
  <si>
    <t>塩野谷農業協同組合</t>
  </si>
  <si>
    <t>片岡支店</t>
  </si>
  <si>
    <t>高根沢支店</t>
  </si>
  <si>
    <t>阿久津支店</t>
  </si>
  <si>
    <t>那須野農業協同組合</t>
  </si>
  <si>
    <t>野崎出張所</t>
  </si>
  <si>
    <t>親園支店</t>
  </si>
  <si>
    <t>湯津上支店</t>
  </si>
  <si>
    <t>那須支店</t>
  </si>
  <si>
    <t>伊王野出張所</t>
  </si>
  <si>
    <t>厚崎出張所</t>
  </si>
  <si>
    <t>鍋掛出張所</t>
  </si>
  <si>
    <t>東那須野支店</t>
  </si>
  <si>
    <t>那須南農業協同組合</t>
  </si>
  <si>
    <t>下江川支店</t>
  </si>
  <si>
    <t>佐野農業協同組合</t>
  </si>
  <si>
    <t>犬伏支店</t>
  </si>
  <si>
    <t>佐野中央支店</t>
  </si>
  <si>
    <t>旗川支店</t>
  </si>
  <si>
    <t>赤見支店</t>
  </si>
  <si>
    <t>愛村支店</t>
  </si>
  <si>
    <t>足利市農業協同組合</t>
  </si>
  <si>
    <t>足利支所</t>
  </si>
  <si>
    <t>東支所</t>
  </si>
  <si>
    <t>久野支所</t>
  </si>
  <si>
    <t>筑波支所</t>
  </si>
  <si>
    <t>山辺支所</t>
  </si>
  <si>
    <t>御厨支所</t>
  </si>
  <si>
    <t>梁田支所</t>
  </si>
  <si>
    <t>西支所</t>
  </si>
  <si>
    <t>坂西支所</t>
  </si>
  <si>
    <t>赤城橘農業協同組合</t>
  </si>
  <si>
    <t>北橘支所</t>
  </si>
  <si>
    <t>横野支所</t>
  </si>
  <si>
    <t>しきしま支所</t>
  </si>
  <si>
    <t>前橋市農業協同組合</t>
  </si>
  <si>
    <t>木瀬支所</t>
  </si>
  <si>
    <t>小屋原出張所</t>
  </si>
  <si>
    <t>荒砥支所</t>
  </si>
  <si>
    <t>前橋支所</t>
  </si>
  <si>
    <t>南橘支所</t>
  </si>
  <si>
    <t>桂萱支所</t>
  </si>
  <si>
    <t>元総社支所</t>
  </si>
  <si>
    <t>総社支所</t>
  </si>
  <si>
    <t>清里支所</t>
  </si>
  <si>
    <t>大胡支所</t>
  </si>
  <si>
    <t>宮城支所</t>
  </si>
  <si>
    <t>粕川支所</t>
  </si>
  <si>
    <t>ＪＡビル支所</t>
  </si>
  <si>
    <t>高崎市農業協同組合</t>
  </si>
  <si>
    <t>新高尾支店</t>
  </si>
  <si>
    <t>大類支店</t>
  </si>
  <si>
    <t>岩鼻支店</t>
  </si>
  <si>
    <t>京ケ島支店</t>
  </si>
  <si>
    <t>塚沢支店</t>
  </si>
  <si>
    <t>はぐくみ農業協同組合</t>
  </si>
  <si>
    <t>榛名支店</t>
  </si>
  <si>
    <t>群馬支店</t>
  </si>
  <si>
    <t>北群渋川農業協同組合</t>
  </si>
  <si>
    <t>子持支所</t>
  </si>
  <si>
    <t>小野上支所</t>
  </si>
  <si>
    <t>榛東支所</t>
  </si>
  <si>
    <t>吉岡支所</t>
  </si>
  <si>
    <t>渋川支所</t>
  </si>
  <si>
    <t>豊秋支所</t>
  </si>
  <si>
    <t>古巻支所</t>
  </si>
  <si>
    <t>多野藤岡農業協同組合</t>
  </si>
  <si>
    <t>神流支店</t>
  </si>
  <si>
    <t>美土里支店</t>
  </si>
  <si>
    <t>美九里支店</t>
  </si>
  <si>
    <t>甘楽富岡農業協同組合</t>
  </si>
  <si>
    <t>富岡中央支所</t>
  </si>
  <si>
    <t>富岡西支所</t>
  </si>
  <si>
    <t>かぶら支所</t>
  </si>
  <si>
    <t>富岡南支所</t>
  </si>
  <si>
    <t>妙義支所</t>
  </si>
  <si>
    <t>西牧出張所</t>
  </si>
  <si>
    <t>下仁田支所</t>
  </si>
  <si>
    <t>なんもく支所</t>
  </si>
  <si>
    <t>甘楽支所</t>
  </si>
  <si>
    <t>碓氷安中農業協同組合</t>
  </si>
  <si>
    <t>西部支所</t>
  </si>
  <si>
    <t>あがつま農業協同組合</t>
  </si>
  <si>
    <t>岩島支店</t>
  </si>
  <si>
    <t>名久田支店</t>
  </si>
  <si>
    <t>北軽井沢応桑支店</t>
  </si>
  <si>
    <t>沢田支店</t>
  </si>
  <si>
    <t>嬬恋村農業協同組合</t>
  </si>
  <si>
    <t>田代支所</t>
  </si>
  <si>
    <t>干俣支所</t>
  </si>
  <si>
    <t>三原支所</t>
  </si>
  <si>
    <t>利根沼田農業協同組合</t>
  </si>
  <si>
    <t>利根東支店</t>
  </si>
  <si>
    <t>みなかみ支店</t>
  </si>
  <si>
    <t>佐波伊勢崎農業協同組合</t>
  </si>
  <si>
    <t>みやごう支店</t>
  </si>
  <si>
    <t>さかい支店</t>
  </si>
  <si>
    <t>たまむら支店</t>
  </si>
  <si>
    <t>あかぼり支店</t>
  </si>
  <si>
    <t>新田みどり農業協同組合</t>
  </si>
  <si>
    <t>黒保根東支店</t>
  </si>
  <si>
    <t>生品支店</t>
  </si>
  <si>
    <t>綿打支店</t>
  </si>
  <si>
    <t>世良田支店</t>
  </si>
  <si>
    <t>太田市農業協同組合</t>
  </si>
  <si>
    <t>九合支所</t>
  </si>
  <si>
    <t>韮川支所</t>
  </si>
  <si>
    <t>沢野支所</t>
  </si>
  <si>
    <t>鳥之郷支所</t>
  </si>
  <si>
    <t>強戸支所</t>
  </si>
  <si>
    <t>宝泉支所</t>
  </si>
  <si>
    <t>毛里田支所</t>
  </si>
  <si>
    <t>休泊支所</t>
  </si>
  <si>
    <t>藪塚本町支所</t>
  </si>
  <si>
    <t>邑楽館林農業協同組合</t>
  </si>
  <si>
    <t>大手町支所</t>
  </si>
  <si>
    <t>赤羽支所</t>
  </si>
  <si>
    <t>六郷支所</t>
  </si>
  <si>
    <t>三野谷支所</t>
  </si>
  <si>
    <t>館林北支所</t>
  </si>
  <si>
    <t>多々良支所</t>
  </si>
  <si>
    <t>分福町支所</t>
  </si>
  <si>
    <t>明和支所</t>
  </si>
  <si>
    <t>板倉北支所</t>
  </si>
  <si>
    <t>板倉東支所</t>
  </si>
  <si>
    <t>板倉南支所</t>
  </si>
  <si>
    <t>板倉西支所</t>
  </si>
  <si>
    <t>富永支所</t>
  </si>
  <si>
    <t>永楽支所</t>
  </si>
  <si>
    <t>長柄支所</t>
  </si>
  <si>
    <t>中野支所</t>
  </si>
  <si>
    <t>高島支所</t>
  </si>
  <si>
    <t>さいたま農業協同組合</t>
  </si>
  <si>
    <t>三室支店</t>
  </si>
  <si>
    <t>谷田支店</t>
  </si>
  <si>
    <t>六辻支店</t>
  </si>
  <si>
    <t>大砂土支店</t>
  </si>
  <si>
    <t>馬宮支店</t>
  </si>
  <si>
    <t>植水支店</t>
  </si>
  <si>
    <t>春岡支店</t>
  </si>
  <si>
    <t>戸田公園支店</t>
  </si>
  <si>
    <t>美笹支店</t>
  </si>
  <si>
    <t>鳩ヶ谷南支店</t>
  </si>
  <si>
    <t>常光支店</t>
  </si>
  <si>
    <t>上平支店</t>
  </si>
  <si>
    <t>平方支店</t>
  </si>
  <si>
    <t>中丸支店</t>
  </si>
  <si>
    <t>あさか野農業協同組合</t>
  </si>
  <si>
    <t>野火止支店</t>
  </si>
  <si>
    <t>いるま野農業協同組合</t>
  </si>
  <si>
    <t>芳野支店</t>
  </si>
  <si>
    <t>古谷支店</t>
  </si>
  <si>
    <t>高階支店</t>
  </si>
  <si>
    <t>福原支店</t>
  </si>
  <si>
    <t>日東支店</t>
  </si>
  <si>
    <t>名細支店</t>
  </si>
  <si>
    <t>田面沢支店</t>
  </si>
  <si>
    <t>的場支店</t>
  </si>
  <si>
    <t>大井西部支店</t>
  </si>
  <si>
    <t>南畑支店</t>
  </si>
  <si>
    <t>水谷支店</t>
  </si>
  <si>
    <t>柳瀬支店</t>
  </si>
  <si>
    <t>松井支店</t>
  </si>
  <si>
    <t>三ヶ島支店</t>
  </si>
  <si>
    <t>狭山ヶ丘支店</t>
  </si>
  <si>
    <t>東金子支店</t>
  </si>
  <si>
    <t>宮寺支店</t>
  </si>
  <si>
    <t>西武支店</t>
  </si>
  <si>
    <t>水富支店</t>
  </si>
  <si>
    <t>堀兼支店</t>
  </si>
  <si>
    <t>入西支店</t>
  </si>
  <si>
    <t>吾野支店</t>
  </si>
  <si>
    <t>名栗原市場支店</t>
  </si>
  <si>
    <t>埼玉中央農業協同組合</t>
  </si>
  <si>
    <t>唐子支店</t>
  </si>
  <si>
    <t>野本支店</t>
  </si>
  <si>
    <t>竹沢支店</t>
  </si>
  <si>
    <t>八和田支店</t>
  </si>
  <si>
    <t>鳩山支店</t>
  </si>
  <si>
    <t>三保谷支店</t>
  </si>
  <si>
    <t>出丸支店</t>
  </si>
  <si>
    <t>小見野支店</t>
  </si>
  <si>
    <t>東吉見支店</t>
  </si>
  <si>
    <t>南吉見支店</t>
  </si>
  <si>
    <t>西吉見支店</t>
  </si>
  <si>
    <t>北吉見支店</t>
  </si>
  <si>
    <t>東秩父支店</t>
  </si>
  <si>
    <t>ちちぶ農業協同組合</t>
  </si>
  <si>
    <t>秩父西支店</t>
  </si>
  <si>
    <t>秩父東支店</t>
  </si>
  <si>
    <t>長瀞支店</t>
  </si>
  <si>
    <t>埼玉ひびきの農業協同組合</t>
  </si>
  <si>
    <t>本庄北支店</t>
  </si>
  <si>
    <t>神川支店</t>
  </si>
  <si>
    <t>くまがや農業協同組合</t>
  </si>
  <si>
    <t>成宮支店</t>
  </si>
  <si>
    <t>佐久良支店</t>
  </si>
  <si>
    <t>玉井支店</t>
  </si>
  <si>
    <t>三尻支店</t>
  </si>
  <si>
    <t>妻沼西支店</t>
  </si>
  <si>
    <t>秦支店</t>
  </si>
  <si>
    <t>埼玉岡部農業協同組合</t>
  </si>
  <si>
    <t>花園農業協同組合</t>
  </si>
  <si>
    <t>ほくさい農業協同組合</t>
  </si>
  <si>
    <t>行田西支店</t>
  </si>
  <si>
    <t>行田北支店</t>
  </si>
  <si>
    <t>行田中部支店</t>
  </si>
  <si>
    <t>行田南支店</t>
  </si>
  <si>
    <t>行田中央支店</t>
  </si>
  <si>
    <t>南河原支店</t>
  </si>
  <si>
    <t>川里中央支店</t>
  </si>
  <si>
    <t>羽生中央支店</t>
  </si>
  <si>
    <t>羽生北支店</t>
  </si>
  <si>
    <t>手子林支店</t>
  </si>
  <si>
    <t>須影支店</t>
  </si>
  <si>
    <t>羽生東支店</t>
  </si>
  <si>
    <t>加須中央支店</t>
  </si>
  <si>
    <t>加須西支店</t>
  </si>
  <si>
    <t>加須北支店</t>
  </si>
  <si>
    <t>大桑支店</t>
  </si>
  <si>
    <t>水深支店</t>
  </si>
  <si>
    <t>埼玉志多見支店</t>
  </si>
  <si>
    <t>騎西中央支店</t>
  </si>
  <si>
    <t>田ケ谷支店</t>
  </si>
  <si>
    <t>種足支店</t>
  </si>
  <si>
    <t>鴻茎支店</t>
  </si>
  <si>
    <t>北川辺支店</t>
  </si>
  <si>
    <t>大利根中央支店</t>
  </si>
  <si>
    <t>原道支店</t>
  </si>
  <si>
    <t>越谷市農業協同組合</t>
  </si>
  <si>
    <t>南彩農業協同組合</t>
  </si>
  <si>
    <t>新和支店</t>
  </si>
  <si>
    <t>川通支店</t>
  </si>
  <si>
    <t>慈恩寺支店</t>
  </si>
  <si>
    <t>河合支店</t>
  </si>
  <si>
    <t>岩槻城南支店</t>
  </si>
  <si>
    <t>春日部東支店</t>
  </si>
  <si>
    <t>白岡大山支店</t>
  </si>
  <si>
    <t>日勝支店</t>
  </si>
  <si>
    <t>久喜江面支店</t>
  </si>
  <si>
    <t>清久支店</t>
  </si>
  <si>
    <t>三箇支店</t>
  </si>
  <si>
    <t>菖蒲南支店</t>
  </si>
  <si>
    <t>埼玉みずほ農業協同組合</t>
  </si>
  <si>
    <t>杉戸東支店</t>
  </si>
  <si>
    <t>杉戸中央支店</t>
  </si>
  <si>
    <t>幸手東支店</t>
  </si>
  <si>
    <t>庄和東支店</t>
  </si>
  <si>
    <t>庄和中央支店</t>
  </si>
  <si>
    <t>さいかつ農業協同組合</t>
  </si>
  <si>
    <t>彦成北支店</t>
  </si>
  <si>
    <t>彦成南支店</t>
  </si>
  <si>
    <t>八潮八條支店</t>
  </si>
  <si>
    <t>潮止支店</t>
  </si>
  <si>
    <t>三輪野江支店</t>
  </si>
  <si>
    <t>ふかや農業協同組合</t>
  </si>
  <si>
    <t>明戸支店</t>
  </si>
  <si>
    <t>大寄支店</t>
  </si>
  <si>
    <t>八基支店</t>
  </si>
  <si>
    <t>櫛挽支店</t>
  </si>
  <si>
    <t>幡羅支店</t>
  </si>
  <si>
    <t>用土支店</t>
  </si>
  <si>
    <t>寄居桜沢支店</t>
  </si>
  <si>
    <t>男衾支店</t>
  </si>
  <si>
    <t>榛沢支店</t>
  </si>
  <si>
    <t>安房農業協同組合</t>
  </si>
  <si>
    <t>豊房支店</t>
  </si>
  <si>
    <t>館野支店</t>
  </si>
  <si>
    <t>長狭支店</t>
  </si>
  <si>
    <t>いすみ農業協同組合</t>
  </si>
  <si>
    <t>勝浦支所</t>
  </si>
  <si>
    <t>大多喜支所</t>
  </si>
  <si>
    <t>西畑支所</t>
  </si>
  <si>
    <t>大原支所</t>
  </si>
  <si>
    <t>御宿支所</t>
  </si>
  <si>
    <t>夷隅支所</t>
  </si>
  <si>
    <t>岬支所</t>
  </si>
  <si>
    <t>中根支所</t>
  </si>
  <si>
    <t>木更津市農業協同組合</t>
  </si>
  <si>
    <t>真船支店</t>
  </si>
  <si>
    <t>富来田支店</t>
  </si>
  <si>
    <t>君津市農業協同組合</t>
  </si>
  <si>
    <t>貞元支店</t>
  </si>
  <si>
    <t>市役所支店</t>
  </si>
  <si>
    <t>周西支店</t>
  </si>
  <si>
    <t>小櫃支店</t>
  </si>
  <si>
    <t>小糸支店</t>
  </si>
  <si>
    <t>清和支店</t>
  </si>
  <si>
    <t>青堀支店</t>
  </si>
  <si>
    <t>峰上支店</t>
  </si>
  <si>
    <t>長生農業協同組合</t>
  </si>
  <si>
    <t>一宮支所</t>
  </si>
  <si>
    <t>睦沢支所</t>
  </si>
  <si>
    <t>高根支所</t>
  </si>
  <si>
    <t>白子支所</t>
  </si>
  <si>
    <t>日吉支所</t>
  </si>
  <si>
    <t>長南支所</t>
  </si>
  <si>
    <t>本納支所</t>
  </si>
  <si>
    <t>茂原支所</t>
  </si>
  <si>
    <t>山武郡市農業協同組合</t>
  </si>
  <si>
    <t>豊成支所</t>
  </si>
  <si>
    <t>九十九里支所</t>
  </si>
  <si>
    <t>成東支所</t>
  </si>
  <si>
    <t>日向支所</t>
  </si>
  <si>
    <t>南郷支所</t>
  </si>
  <si>
    <t>緑海支所</t>
  </si>
  <si>
    <t>鳴浜支所</t>
  </si>
  <si>
    <t>睦岡支所</t>
  </si>
  <si>
    <t>やさいの里支所</t>
  </si>
  <si>
    <t>横芝支所</t>
  </si>
  <si>
    <t>二川支所</t>
  </si>
  <si>
    <t>千代田支所</t>
  </si>
  <si>
    <t>東金支所</t>
  </si>
  <si>
    <t>公平支所</t>
  </si>
  <si>
    <t>大網支所</t>
  </si>
  <si>
    <t>増穂支所</t>
  </si>
  <si>
    <t>白里支所</t>
  </si>
  <si>
    <t>市原市農業協同組合</t>
  </si>
  <si>
    <t>市津支店</t>
  </si>
  <si>
    <t>南総支店</t>
  </si>
  <si>
    <t>高滝支店</t>
  </si>
  <si>
    <t>月崎支店</t>
  </si>
  <si>
    <t>千葉みらい農業協同組合</t>
  </si>
  <si>
    <t>犢橋支店</t>
  </si>
  <si>
    <t>みどり野支店</t>
  </si>
  <si>
    <t>更科支店</t>
  </si>
  <si>
    <t>千城支店</t>
  </si>
  <si>
    <t>佐倉中央支店</t>
  </si>
  <si>
    <t>佐倉西支店</t>
  </si>
  <si>
    <t>八千代市農業協同組合</t>
  </si>
  <si>
    <t>睦支店</t>
  </si>
  <si>
    <t>市川市農業協同組合</t>
  </si>
  <si>
    <t>大柏支店</t>
  </si>
  <si>
    <t>菅野支店</t>
  </si>
  <si>
    <t>妙典支店</t>
  </si>
  <si>
    <t>十余二支店</t>
  </si>
  <si>
    <t>とうかつ中央農業協同組合</t>
  </si>
  <si>
    <t>松戸南支店</t>
  </si>
  <si>
    <t>五香六実支店</t>
  </si>
  <si>
    <t>六和支店</t>
  </si>
  <si>
    <t>稔台支店</t>
  </si>
  <si>
    <t>古ケ崎支店</t>
  </si>
  <si>
    <t>十太夫支店</t>
  </si>
  <si>
    <t>運河支店</t>
  </si>
  <si>
    <t>ちば東葛農業協同組合</t>
  </si>
  <si>
    <t>うめさと支店</t>
  </si>
  <si>
    <t>七福支店</t>
  </si>
  <si>
    <t>木間ケ瀬支店</t>
  </si>
  <si>
    <t>川間駅前支店</t>
  </si>
  <si>
    <t>西船支店</t>
  </si>
  <si>
    <t>柏こかぶ出張所</t>
  </si>
  <si>
    <t>土支店</t>
  </si>
  <si>
    <t>富勢支店</t>
  </si>
  <si>
    <t>風早支店</t>
  </si>
  <si>
    <t>成田市農業協同組合</t>
  </si>
  <si>
    <t>公津支所</t>
  </si>
  <si>
    <t>久住支所</t>
  </si>
  <si>
    <t>遠山支所</t>
  </si>
  <si>
    <t>酒々井支所</t>
  </si>
  <si>
    <t>富里市農業協同組合</t>
  </si>
  <si>
    <t>西印旛農業協同組合</t>
  </si>
  <si>
    <t>かとり農業協同組合</t>
  </si>
  <si>
    <t>栗源支店</t>
  </si>
  <si>
    <t>ちばみどり農業協同組合</t>
  </si>
  <si>
    <t>豊和支店</t>
  </si>
  <si>
    <t>共興出張所</t>
  </si>
  <si>
    <t>南条出張所</t>
  </si>
  <si>
    <t>野栄支店</t>
  </si>
  <si>
    <t>船木出張所</t>
  </si>
  <si>
    <t>豊里出張所</t>
  </si>
  <si>
    <t>海上中央支店</t>
  </si>
  <si>
    <t>矢指支店</t>
  </si>
  <si>
    <t>ひかた支店</t>
  </si>
  <si>
    <t>西東京農業協同組合</t>
  </si>
  <si>
    <t>小曽木支店</t>
  </si>
  <si>
    <t>二俣尾支店</t>
  </si>
  <si>
    <t>西多摩農業協同組合</t>
  </si>
  <si>
    <t>元狭山支店</t>
  </si>
  <si>
    <t>秋川農業協同組合</t>
  </si>
  <si>
    <t>多西支店</t>
  </si>
  <si>
    <t>東秋留支店</t>
  </si>
  <si>
    <t>八王子市農業協同組合</t>
  </si>
  <si>
    <t>元八王子支店</t>
  </si>
  <si>
    <t>横山支店</t>
  </si>
  <si>
    <t>恩美支店</t>
  </si>
  <si>
    <t>加住支店</t>
  </si>
  <si>
    <t>由木支店</t>
  </si>
  <si>
    <t>東京南農業協同組合</t>
  </si>
  <si>
    <t>七生支店</t>
  </si>
  <si>
    <t>町田市農業協同組合</t>
  </si>
  <si>
    <t>鶴川駅前支店</t>
  </si>
  <si>
    <t>忠生支店</t>
  </si>
  <si>
    <t>ポプラケ丘支店</t>
  </si>
  <si>
    <t>成瀬駅前支店</t>
  </si>
  <si>
    <t>マインズ農業協同組合</t>
  </si>
  <si>
    <t>西府支店</t>
  </si>
  <si>
    <t>多磨支店</t>
  </si>
  <si>
    <t>是政支店</t>
  </si>
  <si>
    <t>白糸台支店</t>
  </si>
  <si>
    <t>紅葉丘支店</t>
  </si>
  <si>
    <t>西調布支店</t>
  </si>
  <si>
    <t>神代支店</t>
  </si>
  <si>
    <t>野ケ谷支店</t>
  </si>
  <si>
    <t>上和泉支店</t>
  </si>
  <si>
    <t>東京みどり農業協同組合</t>
  </si>
  <si>
    <t>西砂支店</t>
  </si>
  <si>
    <t>仲原支店</t>
  </si>
  <si>
    <t>東京みらい農業協同組合</t>
  </si>
  <si>
    <t>東村山西支店</t>
  </si>
  <si>
    <t>東久留米駅前支店</t>
  </si>
  <si>
    <t>下保谷支店</t>
  </si>
  <si>
    <t>東京むさし農業協同組合</t>
  </si>
  <si>
    <t>中仙川支店</t>
  </si>
  <si>
    <t>鈴木町支店</t>
  </si>
  <si>
    <t>たかの台支店</t>
  </si>
  <si>
    <t>東京中央農業協同組合</t>
  </si>
  <si>
    <t>芦花支店</t>
  </si>
  <si>
    <t>山野支店</t>
  </si>
  <si>
    <t>杉並中野支店</t>
  </si>
  <si>
    <t>世田谷目黒農業協同組合</t>
  </si>
  <si>
    <t>東京あおば農業協同組合</t>
  </si>
  <si>
    <t>練馬春日町支店</t>
  </si>
  <si>
    <t>関町支店</t>
  </si>
  <si>
    <t>西大泉支店</t>
  </si>
  <si>
    <t>東京スマイル農業協同組合</t>
  </si>
  <si>
    <t>伊興支店</t>
  </si>
  <si>
    <t>新葛西支店</t>
  </si>
  <si>
    <t>横浜農業協同組合</t>
  </si>
  <si>
    <t>舞岡支店</t>
  </si>
  <si>
    <t>瀬谷駅前支店</t>
  </si>
  <si>
    <t>いずみ野駅前支店</t>
  </si>
  <si>
    <t>本郷東支店</t>
  </si>
  <si>
    <t>東方支店</t>
  </si>
  <si>
    <t>都筑中川支店</t>
  </si>
  <si>
    <t>たちばな台支店</t>
  </si>
  <si>
    <t>新桜ケ丘支店</t>
  </si>
  <si>
    <t>都岡支店</t>
  </si>
  <si>
    <t>神奈川支店</t>
  </si>
  <si>
    <t>菅田支店</t>
  </si>
  <si>
    <t>和田町駅前支店</t>
  </si>
  <si>
    <t>セレサ川崎農業協同組合</t>
  </si>
  <si>
    <t>向丘支店</t>
  </si>
  <si>
    <t>菅生支店</t>
  </si>
  <si>
    <t>上作延支店</t>
  </si>
  <si>
    <t>北見方支店</t>
  </si>
  <si>
    <t>梶ヶ谷支店</t>
  </si>
  <si>
    <t>菅支店</t>
  </si>
  <si>
    <t>東柿生支店</t>
  </si>
  <si>
    <t>栗平支店</t>
  </si>
  <si>
    <t>久地駅前支店</t>
  </si>
  <si>
    <t>千代ヶ丘支店</t>
  </si>
  <si>
    <t>小向支店</t>
  </si>
  <si>
    <t>よこすか葉山農業協同組合</t>
  </si>
  <si>
    <t>北下浦支店</t>
  </si>
  <si>
    <t>大楠支店</t>
  </si>
  <si>
    <t>三浦市農業協同組合</t>
  </si>
  <si>
    <t>さがみ農業協同組合</t>
  </si>
  <si>
    <t>御所見支店</t>
  </si>
  <si>
    <t>遠藤支店</t>
  </si>
  <si>
    <t>大庭支店</t>
  </si>
  <si>
    <t>西久保支店</t>
  </si>
  <si>
    <t>つるみね支店</t>
  </si>
  <si>
    <t>鶴ケ台支店</t>
  </si>
  <si>
    <t>南湖支店</t>
  </si>
  <si>
    <t>倉見支店</t>
  </si>
  <si>
    <t>綾北支店</t>
  </si>
  <si>
    <t>綾西支店</t>
  </si>
  <si>
    <t>早園支店</t>
  </si>
  <si>
    <t>深見支店</t>
  </si>
  <si>
    <t>玉縄支店</t>
  </si>
  <si>
    <t>西鎌倉支店</t>
  </si>
  <si>
    <t>藤が岡支店</t>
  </si>
  <si>
    <t>柏ヶ谷支店</t>
  </si>
  <si>
    <t>海西支店</t>
  </si>
  <si>
    <t>湘南農業協同組合</t>
  </si>
  <si>
    <t>大磯東支店</t>
  </si>
  <si>
    <t>二宮町支店</t>
  </si>
  <si>
    <t>八重咲支店</t>
  </si>
  <si>
    <t>高部屋支店</t>
  </si>
  <si>
    <t>比々多支店</t>
  </si>
  <si>
    <t>いせはら駅前支店</t>
  </si>
  <si>
    <t>秦野市農業協同組合</t>
  </si>
  <si>
    <t>大根支所</t>
  </si>
  <si>
    <t>鶴巻支店</t>
  </si>
  <si>
    <t>本町支所</t>
  </si>
  <si>
    <t>上支所</t>
  </si>
  <si>
    <t>かながわ西湘農業協同組合</t>
  </si>
  <si>
    <t>足柄支店</t>
  </si>
  <si>
    <t>報徳支店</t>
  </si>
  <si>
    <t>下府中支店</t>
  </si>
  <si>
    <t>曽我支店</t>
  </si>
  <si>
    <t>片浦支店</t>
  </si>
  <si>
    <t>大窪支店</t>
  </si>
  <si>
    <t>早川支店</t>
  </si>
  <si>
    <t>湯河原中央支店</t>
  </si>
  <si>
    <t>相和支店</t>
  </si>
  <si>
    <t>井ノ口支店</t>
  </si>
  <si>
    <t>岩原支店</t>
  </si>
  <si>
    <t>福沢支店</t>
  </si>
  <si>
    <t>厚木市農業協同組合</t>
  </si>
  <si>
    <t>依知支所</t>
  </si>
  <si>
    <t>荻野支所</t>
  </si>
  <si>
    <t>睦合支所</t>
  </si>
  <si>
    <t>小鮎支所</t>
  </si>
  <si>
    <t>玉川支所</t>
  </si>
  <si>
    <t>南毛利支所</t>
  </si>
  <si>
    <t>相川支所</t>
  </si>
  <si>
    <t>清川支所</t>
  </si>
  <si>
    <t>愛甲支店</t>
  </si>
  <si>
    <t>宮の里支店</t>
  </si>
  <si>
    <t>依知南支店</t>
  </si>
  <si>
    <t>県央愛川農業協同組合</t>
  </si>
  <si>
    <t>中津支所</t>
  </si>
  <si>
    <t>春日台出張所</t>
  </si>
  <si>
    <t>高峰支所</t>
  </si>
  <si>
    <t>半原支所</t>
  </si>
  <si>
    <t>田代出張所</t>
  </si>
  <si>
    <t>相模原市農業協同組合</t>
  </si>
  <si>
    <t>新磯支店</t>
  </si>
  <si>
    <t>麻溝支店</t>
  </si>
  <si>
    <t>麻溝台支店</t>
  </si>
  <si>
    <t>矢部駅前支店</t>
  </si>
  <si>
    <t>さがみ夢大通り支店</t>
  </si>
  <si>
    <t>原当麻駅前支店</t>
  </si>
  <si>
    <t>神奈川つくい農業協同組合</t>
  </si>
  <si>
    <t>串川支店</t>
  </si>
  <si>
    <t>青野原支店</t>
  </si>
  <si>
    <t>フルーツ山梨農業協同組合</t>
  </si>
  <si>
    <t>山梨支所</t>
  </si>
  <si>
    <t>加納岩支所</t>
  </si>
  <si>
    <t>八幡支所</t>
  </si>
  <si>
    <t>塩山支所</t>
  </si>
  <si>
    <t>笛川支所</t>
  </si>
  <si>
    <t>勝沼支所</t>
  </si>
  <si>
    <t>笛吹農業協同組合</t>
  </si>
  <si>
    <t>八代支所</t>
  </si>
  <si>
    <t>岡部支所</t>
  </si>
  <si>
    <t>石和支所</t>
  </si>
  <si>
    <t>境川支所</t>
  </si>
  <si>
    <t>中道北支所</t>
  </si>
  <si>
    <t>中道南支所</t>
  </si>
  <si>
    <t>豊富支所</t>
  </si>
  <si>
    <t>御坂西支所</t>
  </si>
  <si>
    <t>御坂東支所</t>
  </si>
  <si>
    <t>一宮西支所</t>
  </si>
  <si>
    <t>一宮南支所</t>
  </si>
  <si>
    <t>一宮北支所</t>
  </si>
  <si>
    <t>富士見支所</t>
  </si>
  <si>
    <t>山梨みらい農業協同組合</t>
  </si>
  <si>
    <t>大鎌田支店</t>
  </si>
  <si>
    <t>玉諸支店</t>
  </si>
  <si>
    <t>アルプス通り支店</t>
  </si>
  <si>
    <t>南アルプス市農業協同組合</t>
  </si>
  <si>
    <t>源支所</t>
  </si>
  <si>
    <t>飯野支所</t>
  </si>
  <si>
    <t>在家塚支所</t>
  </si>
  <si>
    <t>百田支所</t>
  </si>
  <si>
    <t>西野支所</t>
  </si>
  <si>
    <t>八田支所</t>
  </si>
  <si>
    <t>三恵支所</t>
  </si>
  <si>
    <t>鏡中条支所</t>
  </si>
  <si>
    <t>豊支所</t>
  </si>
  <si>
    <t>小笠原支所</t>
  </si>
  <si>
    <t>野之瀬支所</t>
  </si>
  <si>
    <t>櫛形支所</t>
  </si>
  <si>
    <t>五明支所</t>
  </si>
  <si>
    <t>落合支所</t>
  </si>
  <si>
    <t>大井支所</t>
  </si>
  <si>
    <t>南湖支所</t>
  </si>
  <si>
    <t>梨北農業協同組合</t>
  </si>
  <si>
    <t>韮崎出張所</t>
  </si>
  <si>
    <t>韮崎東支店</t>
  </si>
  <si>
    <t>韮崎西支店</t>
  </si>
  <si>
    <t>韮崎甘利支店</t>
  </si>
  <si>
    <t>穂坂支店</t>
  </si>
  <si>
    <t>増富出張所</t>
  </si>
  <si>
    <t>清里出張所</t>
  </si>
  <si>
    <t>白州支店</t>
  </si>
  <si>
    <t>クレイン農業協同組合</t>
  </si>
  <si>
    <t>大目支店</t>
  </si>
  <si>
    <t>巌支店</t>
  </si>
  <si>
    <t>棡原支店</t>
  </si>
  <si>
    <t>小菅支店</t>
  </si>
  <si>
    <t>笹子川支店</t>
  </si>
  <si>
    <t>とみはま支店</t>
  </si>
  <si>
    <t>丹波山支店</t>
  </si>
  <si>
    <t>秋山支店</t>
  </si>
  <si>
    <t>富士豊茂支店</t>
  </si>
  <si>
    <t>北富士農業協同組合</t>
  </si>
  <si>
    <t>河口支所</t>
  </si>
  <si>
    <t>鳴沢村農業協同組合</t>
  </si>
  <si>
    <t>大田和支所</t>
  </si>
  <si>
    <t>長野八ヶ岳農業協同組合</t>
  </si>
  <si>
    <t>北相木支所</t>
  </si>
  <si>
    <t>川上支所</t>
  </si>
  <si>
    <t>南牧支所</t>
  </si>
  <si>
    <t>南相木支所</t>
  </si>
  <si>
    <t>野辺山支所</t>
  </si>
  <si>
    <t>小海支所</t>
  </si>
  <si>
    <t>佐久浅間農業協同組合</t>
  </si>
  <si>
    <t>佐久岩村田支所</t>
  </si>
  <si>
    <t>佐久野沢支所</t>
  </si>
  <si>
    <t>佐久うすだ支所</t>
  </si>
  <si>
    <t>佐久総合病院支所</t>
  </si>
  <si>
    <t>佐久穂支所</t>
  </si>
  <si>
    <t>小諸支所</t>
  </si>
  <si>
    <t>御代田支所</t>
  </si>
  <si>
    <t>軽井沢支所</t>
  </si>
  <si>
    <t>佐久望月支所</t>
  </si>
  <si>
    <t>立科支所</t>
  </si>
  <si>
    <t>北御牧支所</t>
  </si>
  <si>
    <t>信州うえだ農業協同組合</t>
  </si>
  <si>
    <t>東御支所</t>
  </si>
  <si>
    <t>上田東支所</t>
  </si>
  <si>
    <t>上田西支所</t>
  </si>
  <si>
    <t>真田支所</t>
  </si>
  <si>
    <t>丸子支所</t>
  </si>
  <si>
    <t>よだくぼ南部支所</t>
  </si>
  <si>
    <t>武石支所</t>
  </si>
  <si>
    <t>青木支所</t>
  </si>
  <si>
    <t>塩田支所</t>
  </si>
  <si>
    <t>信州諏訪農業協同組合</t>
  </si>
  <si>
    <t>茅野中央支所</t>
  </si>
  <si>
    <t>茅野北部支所</t>
  </si>
  <si>
    <t>茅野南部支所</t>
  </si>
  <si>
    <t>原村支所</t>
  </si>
  <si>
    <t>富士見町中央支所</t>
  </si>
  <si>
    <t>湊支所</t>
  </si>
  <si>
    <t>川岸支所</t>
  </si>
  <si>
    <t>岡谷支所</t>
  </si>
  <si>
    <t>長地支所</t>
  </si>
  <si>
    <t>下諏訪支所</t>
  </si>
  <si>
    <t>上諏訪支所</t>
  </si>
  <si>
    <t>小和田支所</t>
  </si>
  <si>
    <t>四賀支所</t>
  </si>
  <si>
    <t>湖南支所</t>
  </si>
  <si>
    <t>中洲支所</t>
  </si>
  <si>
    <t>上伊那農業協同組合</t>
  </si>
  <si>
    <t>南箕輪支所</t>
  </si>
  <si>
    <t>西箕輪支所</t>
  </si>
  <si>
    <t>伊那支所</t>
  </si>
  <si>
    <t>美篶手良支所</t>
  </si>
  <si>
    <t>富県支所</t>
  </si>
  <si>
    <t>春富支所</t>
  </si>
  <si>
    <t>西春近支所</t>
  </si>
  <si>
    <t>辰野支所</t>
  </si>
  <si>
    <t>箕輪町支所</t>
  </si>
  <si>
    <t>駒ケ根支所</t>
  </si>
  <si>
    <t>駒ケ根東支所</t>
  </si>
  <si>
    <t>飯島支所</t>
  </si>
  <si>
    <t>宮田支所</t>
  </si>
  <si>
    <t>みなみ信州農業協同組合</t>
  </si>
  <si>
    <t>鼎支所</t>
  </si>
  <si>
    <t>伊賀良支所</t>
  </si>
  <si>
    <t>山本支所</t>
  </si>
  <si>
    <t>飯田支所</t>
  </si>
  <si>
    <t>松川支所</t>
  </si>
  <si>
    <t>高森支所</t>
  </si>
  <si>
    <t>豊丘支所</t>
  </si>
  <si>
    <t>喬木支所</t>
  </si>
  <si>
    <t>竜丘支所</t>
  </si>
  <si>
    <t>下久堅支所</t>
  </si>
  <si>
    <t>阿智支所</t>
  </si>
  <si>
    <t>阿南支所</t>
  </si>
  <si>
    <t>下条支所</t>
  </si>
  <si>
    <t>南信濃支所</t>
  </si>
  <si>
    <t>木曽農業協同組合</t>
  </si>
  <si>
    <t>南木曽支所</t>
  </si>
  <si>
    <t>木曽福島支所</t>
  </si>
  <si>
    <t>上松支所</t>
  </si>
  <si>
    <t>木祖支所</t>
  </si>
  <si>
    <t>王滝支所</t>
  </si>
  <si>
    <t>大桑支所</t>
  </si>
  <si>
    <t>松本市農業協同組合</t>
  </si>
  <si>
    <t>松本ハイランド農業協同組合</t>
  </si>
  <si>
    <t>島内支所</t>
  </si>
  <si>
    <t>島立支所</t>
  </si>
  <si>
    <t>新村支所</t>
  </si>
  <si>
    <t>和田支所</t>
  </si>
  <si>
    <t>神林支所</t>
  </si>
  <si>
    <t>笹賀支所</t>
  </si>
  <si>
    <t>芳川支所</t>
  </si>
  <si>
    <t>中山寿支所</t>
  </si>
  <si>
    <t>女鳥羽支所</t>
  </si>
  <si>
    <t>今井支所</t>
  </si>
  <si>
    <t>波田支所</t>
  </si>
  <si>
    <t>明科支所</t>
  </si>
  <si>
    <t>生坂支所</t>
  </si>
  <si>
    <t>麻績支所</t>
  </si>
  <si>
    <t>聖南支所</t>
  </si>
  <si>
    <t>塩尻市農業協同組合</t>
  </si>
  <si>
    <t>広丘支所</t>
  </si>
  <si>
    <t>洗馬農業協同組合</t>
  </si>
  <si>
    <t>あづみ農業協同組合</t>
  </si>
  <si>
    <t>北穂高支所</t>
  </si>
  <si>
    <t>穂高支所</t>
  </si>
  <si>
    <t>西穂高支所</t>
  </si>
  <si>
    <t>堀金支所</t>
  </si>
  <si>
    <t>豊科支所</t>
  </si>
  <si>
    <t>南穂高支所</t>
  </si>
  <si>
    <t>上川手支所</t>
  </si>
  <si>
    <t>高家支所</t>
  </si>
  <si>
    <t>明盛支所</t>
  </si>
  <si>
    <t>小倉支所</t>
  </si>
  <si>
    <t>倭支所</t>
  </si>
  <si>
    <t>梓支所</t>
  </si>
  <si>
    <t>島々支所</t>
  </si>
  <si>
    <t>大野川支所</t>
  </si>
  <si>
    <t>有明支所</t>
  </si>
  <si>
    <t>奈川支所</t>
  </si>
  <si>
    <t>温支所</t>
  </si>
  <si>
    <t>大北農業協同組合</t>
  </si>
  <si>
    <t>ときわ支所</t>
  </si>
  <si>
    <t>会染支所</t>
  </si>
  <si>
    <t>神城支所</t>
  </si>
  <si>
    <t>白馬支所</t>
  </si>
  <si>
    <t>おたり支所</t>
  </si>
  <si>
    <t>大町支所</t>
  </si>
  <si>
    <t>平支所</t>
  </si>
  <si>
    <t>グリーン長野農業協同組合</t>
  </si>
  <si>
    <t>篠ノ井支所</t>
  </si>
  <si>
    <t>塩崎支所</t>
  </si>
  <si>
    <t>川柳支所</t>
  </si>
  <si>
    <t>信里支所</t>
  </si>
  <si>
    <t>共和支所</t>
  </si>
  <si>
    <t>篠ノ井東支所</t>
  </si>
  <si>
    <t>信田支所</t>
  </si>
  <si>
    <t>更府支所</t>
  </si>
  <si>
    <t>大岡支所</t>
  </si>
  <si>
    <t>松代支所</t>
  </si>
  <si>
    <t>松代東支所</t>
  </si>
  <si>
    <t>寺尾支所</t>
  </si>
  <si>
    <t>川中島支所</t>
  </si>
  <si>
    <t>更北支所</t>
  </si>
  <si>
    <t>青木島支所</t>
  </si>
  <si>
    <t>真島支所</t>
  </si>
  <si>
    <t>若穂支所</t>
  </si>
  <si>
    <t>綿内支所</t>
  </si>
  <si>
    <t>中野市農業協同組合</t>
  </si>
  <si>
    <t>ながの農業協同組合</t>
  </si>
  <si>
    <t>信濃町支所</t>
  </si>
  <si>
    <t>飯綱支所</t>
  </si>
  <si>
    <t>豊野町支所</t>
  </si>
  <si>
    <t>長野平南支所</t>
  </si>
  <si>
    <t>裾花支所</t>
  </si>
  <si>
    <t>鬼無里出張所</t>
  </si>
  <si>
    <t>西山支所</t>
  </si>
  <si>
    <t>信州新町支所</t>
  </si>
  <si>
    <t>長野平支所</t>
  </si>
  <si>
    <t>芹田支所</t>
  </si>
  <si>
    <t>古牧支所</t>
  </si>
  <si>
    <t>安茂里支所</t>
  </si>
  <si>
    <t>志賀高原支所</t>
  </si>
  <si>
    <t>穂波支所</t>
  </si>
  <si>
    <t>夜間瀬支所</t>
  </si>
  <si>
    <t>戸倉支所</t>
  </si>
  <si>
    <t>ちくま埴生支所</t>
  </si>
  <si>
    <t>屋代支所</t>
  </si>
  <si>
    <t>上山田支所</t>
  </si>
  <si>
    <t>坂城支所</t>
  </si>
  <si>
    <t>須坂支所</t>
  </si>
  <si>
    <t>高山支所</t>
  </si>
  <si>
    <t>小布施支所</t>
  </si>
  <si>
    <t>飯山支所</t>
  </si>
  <si>
    <t>野沢温泉支所</t>
  </si>
  <si>
    <t>栄出張所</t>
  </si>
  <si>
    <t>木島平支所</t>
  </si>
  <si>
    <t>常盤支所</t>
  </si>
  <si>
    <t>北蒲みなみ農業協同組合</t>
  </si>
  <si>
    <t>京ヶ瀬支店</t>
  </si>
  <si>
    <t>ささかみ農業協同組合</t>
  </si>
  <si>
    <t>北越後農業協同組合</t>
  </si>
  <si>
    <t>胎内市農業協同組合</t>
  </si>
  <si>
    <t>新潟みらい農業協同組合</t>
  </si>
  <si>
    <t>しろね南支店</t>
  </si>
  <si>
    <t>しろね北支店</t>
  </si>
  <si>
    <t>坂井輪支店</t>
  </si>
  <si>
    <t>小針出張所</t>
  </si>
  <si>
    <t>内野町支店</t>
  </si>
  <si>
    <t>中野小屋支店</t>
  </si>
  <si>
    <t>新津さつき農業協同組合</t>
  </si>
  <si>
    <t>荻川支所</t>
  </si>
  <si>
    <t>新津支所</t>
  </si>
  <si>
    <t>小須戸町支所</t>
  </si>
  <si>
    <t>越後中央農業協同組合</t>
  </si>
  <si>
    <t>こしわ支店</t>
  </si>
  <si>
    <t>鳥原支店</t>
  </si>
  <si>
    <t>味方支店</t>
  </si>
  <si>
    <t>にいがた南蒲農業協同組合</t>
  </si>
  <si>
    <t>井栗支店</t>
  </si>
  <si>
    <t>七谷支店</t>
  </si>
  <si>
    <t>須田支店</t>
  </si>
  <si>
    <t>いちい支店</t>
  </si>
  <si>
    <t>帯織支店</t>
  </si>
  <si>
    <t>見附東支店</t>
  </si>
  <si>
    <t>見附西支店</t>
  </si>
  <si>
    <t>越後ながおか農業協同組合</t>
  </si>
  <si>
    <t>上川西支店</t>
  </si>
  <si>
    <t>日越支店</t>
  </si>
  <si>
    <t>越後さんとう農業協同組合</t>
  </si>
  <si>
    <t>わしま支店</t>
  </si>
  <si>
    <t>みしま支店</t>
  </si>
  <si>
    <t>こしじ支店</t>
  </si>
  <si>
    <t>越後おぢや農業協同組合</t>
  </si>
  <si>
    <t>城川支店</t>
  </si>
  <si>
    <t>千田支店</t>
  </si>
  <si>
    <t>四ツ子支店</t>
  </si>
  <si>
    <t>片貝中央支店</t>
  </si>
  <si>
    <t>北魚沼農業協同組合</t>
  </si>
  <si>
    <t>伊米ケ崎支店</t>
  </si>
  <si>
    <t>小出町支店</t>
  </si>
  <si>
    <t>湯之谷支店</t>
  </si>
  <si>
    <t>藪神支店</t>
  </si>
  <si>
    <t>守門支店</t>
  </si>
  <si>
    <t>入広瀬支店</t>
  </si>
  <si>
    <t>みなみ魚沼農業協同組合</t>
  </si>
  <si>
    <t>城内支店</t>
  </si>
  <si>
    <t>大巻支店</t>
  </si>
  <si>
    <t>浦佐支店</t>
  </si>
  <si>
    <t>十日町農業協同組合</t>
  </si>
  <si>
    <t>きたはら支店</t>
  </si>
  <si>
    <t>川治支店</t>
  </si>
  <si>
    <t>松之山支店</t>
  </si>
  <si>
    <t>津南町農業協同組合</t>
  </si>
  <si>
    <t>柏崎農業協同組合</t>
  </si>
  <si>
    <t>中央柏崎支店</t>
  </si>
  <si>
    <t>南部高田支店</t>
  </si>
  <si>
    <t>東部田尻支店</t>
  </si>
  <si>
    <t>北部西中通支店</t>
  </si>
  <si>
    <t>刈羽支店</t>
  </si>
  <si>
    <t>えちご上越農業協同組合</t>
  </si>
  <si>
    <t>八千浦南川支店</t>
  </si>
  <si>
    <t>谷浜支店</t>
  </si>
  <si>
    <t>富岡出張所</t>
  </si>
  <si>
    <t>頸城支店</t>
  </si>
  <si>
    <t>妙高高原支店</t>
  </si>
  <si>
    <t>ひすい農業協同組合</t>
  </si>
  <si>
    <t>大和川支店</t>
  </si>
  <si>
    <t>姫川支店</t>
  </si>
  <si>
    <t>能生谷支店</t>
  </si>
  <si>
    <t>かみはやし農業協同組合</t>
  </si>
  <si>
    <t>にいがた岩船農業協同組合</t>
  </si>
  <si>
    <t>猿沢出張所</t>
  </si>
  <si>
    <t>佐渡農業協同組合</t>
  </si>
  <si>
    <t>金井支店</t>
  </si>
  <si>
    <t>新穂支店</t>
  </si>
  <si>
    <t>真野支店</t>
  </si>
  <si>
    <t>赤泊支店</t>
  </si>
  <si>
    <t>羽茂農業協同組合</t>
  </si>
  <si>
    <t>新潟市農業協同組合</t>
  </si>
  <si>
    <t>大江山支店</t>
  </si>
  <si>
    <t>鳥屋野南支店</t>
  </si>
  <si>
    <t>みな穂農業協同組合</t>
  </si>
  <si>
    <t>黒部市農業協同組合</t>
  </si>
  <si>
    <t>三日市支店</t>
  </si>
  <si>
    <t>魚津市農業協同組合</t>
  </si>
  <si>
    <t>アルプス農業協同組合</t>
  </si>
  <si>
    <t>たてやま支店</t>
  </si>
  <si>
    <t>舟橋出張所</t>
  </si>
  <si>
    <t>なめりかわ支店</t>
  </si>
  <si>
    <t>滑川病院出張所</t>
  </si>
  <si>
    <t>あおば農業協同組合</t>
  </si>
  <si>
    <t>うさか出張所</t>
  </si>
  <si>
    <t>富山市農業協同組合</t>
  </si>
  <si>
    <t>なのはな農業協同組合</t>
  </si>
  <si>
    <t>農協会館支店</t>
  </si>
  <si>
    <t>山田村農業協同組合</t>
  </si>
  <si>
    <t>いみず野農業協同組合</t>
  </si>
  <si>
    <t>三島野支店</t>
  </si>
  <si>
    <t>新湊南支店</t>
  </si>
  <si>
    <t>片口支店</t>
  </si>
  <si>
    <t>堀岡支店</t>
  </si>
  <si>
    <t>高岡市農業協同組合</t>
  </si>
  <si>
    <t>国吉支店</t>
  </si>
  <si>
    <t>高岡病院支店</t>
  </si>
  <si>
    <t>氷見市農業協同組合</t>
  </si>
  <si>
    <t>氷見支所</t>
  </si>
  <si>
    <t>窪支所</t>
  </si>
  <si>
    <t>十二町支所</t>
  </si>
  <si>
    <t>上庄支所</t>
  </si>
  <si>
    <t>阿尾支所</t>
  </si>
  <si>
    <t>となみ野農業協同組合</t>
  </si>
  <si>
    <t>庄西支店</t>
  </si>
  <si>
    <t>油田支店</t>
  </si>
  <si>
    <t>井波本町支店</t>
  </si>
  <si>
    <t>井波中央支店</t>
  </si>
  <si>
    <t>利賀支店</t>
  </si>
  <si>
    <t>なんと農業協同組合</t>
  </si>
  <si>
    <t>五箇山支店</t>
  </si>
  <si>
    <t>いなば農業協同組合</t>
  </si>
  <si>
    <t>福光農業協同組合</t>
  </si>
  <si>
    <t>加賀農業協同組合</t>
  </si>
  <si>
    <t>西駅前出張所</t>
  </si>
  <si>
    <t>江沼支店</t>
  </si>
  <si>
    <t>山中出張所</t>
  </si>
  <si>
    <t>小松市農業協同組合</t>
  </si>
  <si>
    <t>だいいち支店</t>
  </si>
  <si>
    <t>今江支店</t>
  </si>
  <si>
    <t>みゆき支店</t>
  </si>
  <si>
    <t>中海支店</t>
  </si>
  <si>
    <t>松東支店</t>
  </si>
  <si>
    <t>板津支店</t>
  </si>
  <si>
    <t>粟津支店</t>
  </si>
  <si>
    <t>根上農業協同組合</t>
  </si>
  <si>
    <t>能美農業協同組合</t>
  </si>
  <si>
    <t>松任市農業協同組合</t>
  </si>
  <si>
    <t>西南支店</t>
  </si>
  <si>
    <t>松南支店</t>
  </si>
  <si>
    <t>野々市農業協同組合</t>
  </si>
  <si>
    <t>白山農業協同組合</t>
  </si>
  <si>
    <t>つるぎ支店</t>
  </si>
  <si>
    <t>大神支店</t>
  </si>
  <si>
    <t>蝶屋支店</t>
  </si>
  <si>
    <t>手取支店</t>
  </si>
  <si>
    <t>金沢中央農業協同組合</t>
  </si>
  <si>
    <t>鞍月支店</t>
  </si>
  <si>
    <t>戸板支店</t>
  </si>
  <si>
    <t>二塚支店</t>
  </si>
  <si>
    <t>三馬支店</t>
  </si>
  <si>
    <t>金沢市農業協同組合</t>
  </si>
  <si>
    <t>崎浦支店</t>
  </si>
  <si>
    <t>弓取支店</t>
  </si>
  <si>
    <t>石川かほく農業協同組合</t>
  </si>
  <si>
    <t>津幡東支店</t>
  </si>
  <si>
    <t>はくい農業協同組合</t>
  </si>
  <si>
    <t>眉丈支店</t>
  </si>
  <si>
    <t>邑知支店</t>
  </si>
  <si>
    <t>志賀農業協同組合</t>
  </si>
  <si>
    <t>中甘田支店</t>
  </si>
  <si>
    <t>下甘田支店</t>
  </si>
  <si>
    <t>志加浦支店</t>
  </si>
  <si>
    <t>上熊野支店</t>
  </si>
  <si>
    <t>土田支店</t>
  </si>
  <si>
    <t>能登わかば農業協同組合</t>
  </si>
  <si>
    <t>鳥屋支店</t>
  </si>
  <si>
    <t>和倉温泉支店</t>
  </si>
  <si>
    <t>田鶴浜支店</t>
  </si>
  <si>
    <t>能登島支店</t>
  </si>
  <si>
    <t>徳田支店</t>
  </si>
  <si>
    <t>おおぞら農業協同組合</t>
  </si>
  <si>
    <t>町野支店</t>
  </si>
  <si>
    <t>能都支店</t>
  </si>
  <si>
    <t>内浦町農業協同組合</t>
  </si>
  <si>
    <t>珠洲市農業協同組合</t>
  </si>
  <si>
    <t>西海支店</t>
  </si>
  <si>
    <t>正院支店</t>
  </si>
  <si>
    <t>宝立支店</t>
  </si>
  <si>
    <t>ぎふ農業協同組合</t>
  </si>
  <si>
    <t>岩野田支店</t>
  </si>
  <si>
    <t>方県支店</t>
  </si>
  <si>
    <t>網代支店</t>
  </si>
  <si>
    <t>厚見支店</t>
  </si>
  <si>
    <t>南長森支店</t>
  </si>
  <si>
    <t>北長森支店</t>
  </si>
  <si>
    <t>長良西支店</t>
  </si>
  <si>
    <t>合渡支店</t>
  </si>
  <si>
    <t>はぐり支店</t>
  </si>
  <si>
    <t>さかい川支店</t>
  </si>
  <si>
    <t>稲羽西支店</t>
  </si>
  <si>
    <t>稲羽東支店</t>
  </si>
  <si>
    <t>蘇原南部支店</t>
  </si>
  <si>
    <t>各務支店</t>
  </si>
  <si>
    <t>鵜沼西支店</t>
  </si>
  <si>
    <t>みどり坂支店</t>
  </si>
  <si>
    <t>羽島北支店</t>
  </si>
  <si>
    <t>羽島東支店</t>
  </si>
  <si>
    <t>糸貫支店</t>
  </si>
  <si>
    <t>根尾支店</t>
  </si>
  <si>
    <t>大桜支店</t>
  </si>
  <si>
    <t>伊自良支店</t>
  </si>
  <si>
    <t>美山南支店</t>
  </si>
  <si>
    <t>美山北支店</t>
  </si>
  <si>
    <t>西美濃農業協同組合</t>
  </si>
  <si>
    <t>安井支店</t>
  </si>
  <si>
    <t>宇留生支店</t>
  </si>
  <si>
    <t>綾里支店</t>
  </si>
  <si>
    <t>川並支店</t>
  </si>
  <si>
    <t>荒崎支店</t>
  </si>
  <si>
    <t>南杭瀬支店</t>
  </si>
  <si>
    <t>多芸島支店</t>
  </si>
  <si>
    <t>青墓支店</t>
  </si>
  <si>
    <t>南平野支店</t>
  </si>
  <si>
    <t>下宮支店</t>
  </si>
  <si>
    <t>名森支店</t>
  </si>
  <si>
    <t>結支店</t>
  </si>
  <si>
    <t>海津中支店</t>
  </si>
  <si>
    <t>海津北支店</t>
  </si>
  <si>
    <t>南濃支店</t>
  </si>
  <si>
    <t>下多度支店</t>
  </si>
  <si>
    <t>広幡支店</t>
  </si>
  <si>
    <t>上多度支店</t>
  </si>
  <si>
    <t>養老北支店</t>
  </si>
  <si>
    <t>養老中支店</t>
  </si>
  <si>
    <t>笠郷支店</t>
  </si>
  <si>
    <t>池辺支店</t>
  </si>
  <si>
    <t>牧田支店</t>
  </si>
  <si>
    <t>多良支店</t>
  </si>
  <si>
    <t>時支店</t>
  </si>
  <si>
    <t>表佐支店</t>
  </si>
  <si>
    <t>合原支店</t>
  </si>
  <si>
    <t>岩手支店</t>
  </si>
  <si>
    <t>垂井東支店</t>
  </si>
  <si>
    <t>いび川農業協同組合</t>
  </si>
  <si>
    <t>北和支店</t>
  </si>
  <si>
    <t>養基支店</t>
  </si>
  <si>
    <t>谷汲支店</t>
  </si>
  <si>
    <t>久瀬支店</t>
  </si>
  <si>
    <t>揖東支店</t>
  </si>
  <si>
    <t>めぐみの農業協同組合</t>
  </si>
  <si>
    <t>山之上支店</t>
  </si>
  <si>
    <t>蜂屋支店</t>
  </si>
  <si>
    <t>伊深支店</t>
  </si>
  <si>
    <t>下米田支店</t>
  </si>
  <si>
    <t>坂祝支店</t>
  </si>
  <si>
    <t>坂祝北支店</t>
  </si>
  <si>
    <t>富加支店</t>
  </si>
  <si>
    <t>久田見支店</t>
  </si>
  <si>
    <t>上麻生支店</t>
  </si>
  <si>
    <t>神渕支店</t>
  </si>
  <si>
    <t>美濃白川支店</t>
  </si>
  <si>
    <t>赤河支店</t>
  </si>
  <si>
    <t>佐見支店</t>
  </si>
  <si>
    <t>東白川支店</t>
  </si>
  <si>
    <t>倉知支店</t>
  </si>
  <si>
    <t>せき金竜支店</t>
  </si>
  <si>
    <t>鮎之瀬支店</t>
  </si>
  <si>
    <t>下有知支店</t>
  </si>
  <si>
    <t>下牧支店</t>
  </si>
  <si>
    <t>美濃西支店</t>
  </si>
  <si>
    <t>中有知支店</t>
  </si>
  <si>
    <t>津保川支店</t>
  </si>
  <si>
    <t>上之保支店</t>
  </si>
  <si>
    <t>洞戸支店</t>
  </si>
  <si>
    <t>郡上支店</t>
  </si>
  <si>
    <t>明宝支店</t>
  </si>
  <si>
    <t>大和南支店</t>
  </si>
  <si>
    <t>帷子支店</t>
  </si>
  <si>
    <t>春里支店</t>
  </si>
  <si>
    <t>東明支店</t>
  </si>
  <si>
    <t>陶都信用農業協同組合</t>
  </si>
  <si>
    <t>土岐津泉支店</t>
  </si>
  <si>
    <t>定林寺支店</t>
  </si>
  <si>
    <t>泉梅ノ木支店</t>
  </si>
  <si>
    <t>妻木支店</t>
  </si>
  <si>
    <t>濃南支店</t>
  </si>
  <si>
    <t>姫支店</t>
  </si>
  <si>
    <t>ホワイト支店</t>
  </si>
  <si>
    <t>根本支店</t>
  </si>
  <si>
    <t>滝呂支店</t>
  </si>
  <si>
    <t>上野町支店</t>
  </si>
  <si>
    <t>明世支店</t>
  </si>
  <si>
    <t>陶支店</t>
  </si>
  <si>
    <t>東美濃農業協同組合</t>
  </si>
  <si>
    <t>苗木支店</t>
  </si>
  <si>
    <t>阿木支店</t>
  </si>
  <si>
    <t>恵那北部支店</t>
  </si>
  <si>
    <t>恵那西支店</t>
  </si>
  <si>
    <t>蛭川支店</t>
  </si>
  <si>
    <t>山岡支店</t>
  </si>
  <si>
    <t>上村支店</t>
  </si>
  <si>
    <t>飛騨農業協同組合</t>
  </si>
  <si>
    <t>杉崎支店</t>
  </si>
  <si>
    <t>信包支店</t>
  </si>
  <si>
    <t>向町支店</t>
  </si>
  <si>
    <t>大八支店</t>
  </si>
  <si>
    <t>千島支店</t>
  </si>
  <si>
    <t>清見支店</t>
  </si>
  <si>
    <t>宮支店</t>
  </si>
  <si>
    <t>久々野支店</t>
  </si>
  <si>
    <t>荘川支店</t>
  </si>
  <si>
    <t>殿支店</t>
  </si>
  <si>
    <t>奥ひだ支店</t>
  </si>
  <si>
    <t>浅水支店</t>
  </si>
  <si>
    <t>馬瀬支店</t>
  </si>
  <si>
    <t>伊豆太陽農業協同組合</t>
  </si>
  <si>
    <t>南城東支店</t>
  </si>
  <si>
    <t>下河津支店</t>
  </si>
  <si>
    <t>上河津支店</t>
  </si>
  <si>
    <t>熱川支店</t>
  </si>
  <si>
    <t>稲梓支店</t>
  </si>
  <si>
    <t>稲生沢支店</t>
  </si>
  <si>
    <t>竹麻支店</t>
  </si>
  <si>
    <t>南中支店</t>
  </si>
  <si>
    <t>仁科支店</t>
  </si>
  <si>
    <t>安良里支店</t>
  </si>
  <si>
    <t>宇久須支店</t>
  </si>
  <si>
    <t>三島函南農業協同組合</t>
  </si>
  <si>
    <t>大社前支店</t>
  </si>
  <si>
    <t>新谷支店</t>
  </si>
  <si>
    <t>仁田支店</t>
  </si>
  <si>
    <t>伊豆の国農業協同組合</t>
  </si>
  <si>
    <t>奈古谷支店</t>
  </si>
  <si>
    <t>原木支店</t>
  </si>
  <si>
    <t>江間支店</t>
  </si>
  <si>
    <t>浮橋支店</t>
  </si>
  <si>
    <t>八木沢支店</t>
  </si>
  <si>
    <t>狩野支店</t>
  </si>
  <si>
    <t>原保支店</t>
  </si>
  <si>
    <t>あいら伊豆農業協同組合</t>
  </si>
  <si>
    <t>荻支店</t>
  </si>
  <si>
    <t>下多賀支店</t>
  </si>
  <si>
    <t>南駿農業協同組合</t>
  </si>
  <si>
    <t>浮島支店</t>
  </si>
  <si>
    <t>東椎路支店</t>
  </si>
  <si>
    <t>光長寺前支店</t>
  </si>
  <si>
    <t>西浦みかん支店</t>
  </si>
  <si>
    <t>山王通り支店</t>
  </si>
  <si>
    <t>中土狩支店</t>
  </si>
  <si>
    <t>納米里支店</t>
  </si>
  <si>
    <t>裾野西支店</t>
  </si>
  <si>
    <t>深良支店</t>
  </si>
  <si>
    <t>須山支店</t>
  </si>
  <si>
    <t>御殿場農業協同組合</t>
  </si>
  <si>
    <t>竈支店</t>
  </si>
  <si>
    <t>原里支店</t>
  </si>
  <si>
    <t>印野支店</t>
  </si>
  <si>
    <t>富士市農業協同組合</t>
  </si>
  <si>
    <t>元吉原支店</t>
  </si>
  <si>
    <t>原田支店</t>
  </si>
  <si>
    <t>大渕支店</t>
  </si>
  <si>
    <t>天間支店</t>
  </si>
  <si>
    <t>丘支店</t>
  </si>
  <si>
    <t>竪堀支店</t>
  </si>
  <si>
    <t>橋下支店</t>
  </si>
  <si>
    <t>富士宮農業協同組合</t>
  </si>
  <si>
    <t>富丘支店</t>
  </si>
  <si>
    <t>白糸支店</t>
  </si>
  <si>
    <t>柚野支店</t>
  </si>
  <si>
    <t>清水農業協同組合</t>
  </si>
  <si>
    <t>両河内支店</t>
  </si>
  <si>
    <t>下清水支店</t>
  </si>
  <si>
    <t>有度支店</t>
  </si>
  <si>
    <t>静岡市農業協同組合</t>
  </si>
  <si>
    <t>しづはた支店</t>
  </si>
  <si>
    <t>昭府町支店</t>
  </si>
  <si>
    <t>東豊田支店</t>
  </si>
  <si>
    <t>国吉田支店</t>
  </si>
  <si>
    <t>藁科支店</t>
  </si>
  <si>
    <t>中藁支店</t>
  </si>
  <si>
    <t>下川原支店</t>
  </si>
  <si>
    <t>あさはた支店</t>
  </si>
  <si>
    <t>西奈支店</t>
  </si>
  <si>
    <t>あさはた北支店</t>
  </si>
  <si>
    <t>上土支店</t>
  </si>
  <si>
    <t>大井川農業協同組合</t>
  </si>
  <si>
    <t>朝比奈支店</t>
  </si>
  <si>
    <t>藤枝茶町支店</t>
  </si>
  <si>
    <t>葉梨支店</t>
  </si>
  <si>
    <t>瀬戸谷支店</t>
  </si>
  <si>
    <t>東益津支店</t>
  </si>
  <si>
    <t>静浜支店</t>
  </si>
  <si>
    <t>中溝支店</t>
  </si>
  <si>
    <t>湯日支店</t>
  </si>
  <si>
    <t>牧之原支店</t>
  </si>
  <si>
    <t>川根南支店</t>
  </si>
  <si>
    <t>中川根支店</t>
  </si>
  <si>
    <t>上長尾支店</t>
  </si>
  <si>
    <t>本川根支店</t>
  </si>
  <si>
    <t>ハイナン農業協同組合</t>
  </si>
  <si>
    <t>地頭方支店</t>
  </si>
  <si>
    <t>萩間支店</t>
  </si>
  <si>
    <t>坂部支店</t>
  </si>
  <si>
    <t>掛川市農業協同組合</t>
  </si>
  <si>
    <t>東山支所</t>
  </si>
  <si>
    <t>東山口支所</t>
  </si>
  <si>
    <t>桜木支所</t>
  </si>
  <si>
    <t>西南郷支所</t>
  </si>
  <si>
    <t>やよい支所</t>
  </si>
  <si>
    <t>遠州夢咲農業協同組合</t>
  </si>
  <si>
    <t>土方支店</t>
  </si>
  <si>
    <t>大坂支店</t>
  </si>
  <si>
    <t>千浜支店</t>
  </si>
  <si>
    <t>菊川中央支店</t>
  </si>
  <si>
    <t>河城支店</t>
  </si>
  <si>
    <t>池新田支店</t>
  </si>
  <si>
    <t>浜岡東支店</t>
  </si>
  <si>
    <t>浜岡中央支店</t>
  </si>
  <si>
    <t>遠州中央農業協同組合</t>
  </si>
  <si>
    <t>袋井東支店</t>
  </si>
  <si>
    <t>天方支店</t>
  </si>
  <si>
    <t>犬居支店</t>
  </si>
  <si>
    <t>於保天竜支店</t>
  </si>
  <si>
    <t>西貝支店</t>
  </si>
  <si>
    <t>磐田北支店</t>
  </si>
  <si>
    <t>浅羽北支店</t>
  </si>
  <si>
    <t>福田南支店</t>
  </si>
  <si>
    <t>袖浦支店</t>
  </si>
  <si>
    <t>磐田南支店</t>
  </si>
  <si>
    <t>下阿多古支店</t>
  </si>
  <si>
    <t>竜山支店</t>
  </si>
  <si>
    <t>竜川支店</t>
  </si>
  <si>
    <t>浦川支店</t>
  </si>
  <si>
    <t>とぴあ浜松農業協同組合</t>
  </si>
  <si>
    <t>豊西支店</t>
  </si>
  <si>
    <t>長上支店</t>
  </si>
  <si>
    <t>中ノ町支店</t>
  </si>
  <si>
    <t>河輪支店</t>
  </si>
  <si>
    <t>白脇支店</t>
  </si>
  <si>
    <t>蒲支店</t>
  </si>
  <si>
    <t>助信支店</t>
  </si>
  <si>
    <t>西ケ崎支店</t>
  </si>
  <si>
    <t>上西支店</t>
  </si>
  <si>
    <t>篠ケ瀬支店</t>
  </si>
  <si>
    <t>早出支店</t>
  </si>
  <si>
    <t>神久呂支店</t>
  </si>
  <si>
    <t>可新支店</t>
  </si>
  <si>
    <t>馬郡支店</t>
  </si>
  <si>
    <t>伊佐見支店</t>
  </si>
  <si>
    <t>和地支店</t>
  </si>
  <si>
    <t>根洗支店</t>
  </si>
  <si>
    <t>村櫛支店</t>
  </si>
  <si>
    <t>浜名支店</t>
  </si>
  <si>
    <t>竜池支店</t>
  </si>
  <si>
    <t>中瀬支店</t>
  </si>
  <si>
    <t>麁玉支店</t>
  </si>
  <si>
    <t>白須賀支店</t>
  </si>
  <si>
    <t>湖西北支店</t>
  </si>
  <si>
    <t>西気賀支店</t>
  </si>
  <si>
    <t>高台支店</t>
  </si>
  <si>
    <t>奥山支店</t>
  </si>
  <si>
    <t>伊平支店</t>
  </si>
  <si>
    <t>鎮玉支店</t>
  </si>
  <si>
    <t>三ヶ日町農業協同組合</t>
  </si>
  <si>
    <t>都筑支所</t>
  </si>
  <si>
    <t>なごや農業協同組合</t>
  </si>
  <si>
    <t>中川中部支店</t>
  </si>
  <si>
    <t>一柳支店</t>
  </si>
  <si>
    <t>小碓支店</t>
  </si>
  <si>
    <t>港東支店</t>
  </si>
  <si>
    <t>蒲喜支店</t>
  </si>
  <si>
    <t>日比津支店</t>
  </si>
  <si>
    <t>山田東支店</t>
  </si>
  <si>
    <t>下之一色支店</t>
  </si>
  <si>
    <t>善進支店</t>
  </si>
  <si>
    <t>守山東支店</t>
  </si>
  <si>
    <t>猪高支店</t>
  </si>
  <si>
    <t>南陽町東支店</t>
  </si>
  <si>
    <t>天白信用農業協同組合</t>
  </si>
  <si>
    <t>植田駅前支店</t>
  </si>
  <si>
    <t>緑信用農業協同組合</t>
  </si>
  <si>
    <t>尾張中央農業協同組合</t>
  </si>
  <si>
    <t>外山支店</t>
  </si>
  <si>
    <t>二重堀支店</t>
  </si>
  <si>
    <t>大草支店</t>
  </si>
  <si>
    <t>豊場支店</t>
  </si>
  <si>
    <t>春日井中央支店</t>
  </si>
  <si>
    <t>田楽支店</t>
  </si>
  <si>
    <t>関田支店</t>
  </si>
  <si>
    <t>上条支店</t>
  </si>
  <si>
    <t>不二支店</t>
  </si>
  <si>
    <t>西春日井農業協同組合</t>
  </si>
  <si>
    <t>阿原支店</t>
  </si>
  <si>
    <t>鹿田支店</t>
  </si>
  <si>
    <t>九之坪支店</t>
  </si>
  <si>
    <t>あいち尾東農業協同組合</t>
  </si>
  <si>
    <t>浅田支店</t>
  </si>
  <si>
    <t>諸輪支店</t>
  </si>
  <si>
    <t>阿野支店</t>
  </si>
  <si>
    <t>沓掛支店</t>
  </si>
  <si>
    <t>豊明栄支店</t>
  </si>
  <si>
    <t>本地支店</t>
  </si>
  <si>
    <t>尾張旭東支店</t>
  </si>
  <si>
    <t>長久手西支店</t>
  </si>
  <si>
    <t>愛知北農業協同組合</t>
  </si>
  <si>
    <t>江南北支店</t>
  </si>
  <si>
    <t>草井支店</t>
  </si>
  <si>
    <t>犬山南部支店</t>
  </si>
  <si>
    <t>犬山西支店</t>
  </si>
  <si>
    <t>岩倉西支店</t>
  </si>
  <si>
    <t>愛知西農業協同組合</t>
  </si>
  <si>
    <t>瀬部支店</t>
  </si>
  <si>
    <t>開明支店</t>
  </si>
  <si>
    <t>丹陽西支店</t>
  </si>
  <si>
    <t>稲沢市支店</t>
  </si>
  <si>
    <t>稲葉西町支店</t>
  </si>
  <si>
    <t>下津支店</t>
  </si>
  <si>
    <t>稲沢北部支店</t>
  </si>
  <si>
    <t>稲沢駅前支店</t>
  </si>
  <si>
    <t>明治支店</t>
  </si>
  <si>
    <t>大里東支店</t>
  </si>
  <si>
    <t>祖父江町支店</t>
  </si>
  <si>
    <t>海部東農業協同組合</t>
  </si>
  <si>
    <t>伊福支店</t>
  </si>
  <si>
    <t>あいち海部農業協同組合</t>
  </si>
  <si>
    <t>西川端支店</t>
  </si>
  <si>
    <t>八開支店</t>
  </si>
  <si>
    <t>立田支店</t>
  </si>
  <si>
    <t>十四山支店</t>
  </si>
  <si>
    <t>飛島支店</t>
  </si>
  <si>
    <t>鍋田支店</t>
  </si>
  <si>
    <t>市江支店</t>
  </si>
  <si>
    <t>あいち知多農業協同組合</t>
  </si>
  <si>
    <t>常滑北部支店</t>
  </si>
  <si>
    <t>のぞみ支店</t>
  </si>
  <si>
    <t>さわやか支店</t>
  </si>
  <si>
    <t>常滑南部支店</t>
  </si>
  <si>
    <t>かじま台支店</t>
  </si>
  <si>
    <t>半田東支店</t>
  </si>
  <si>
    <t>あおぞら支店</t>
  </si>
  <si>
    <t>森岡支店</t>
  </si>
  <si>
    <t>東浦南部支店</t>
  </si>
  <si>
    <t>阿久比東支店</t>
  </si>
  <si>
    <t>北原支店</t>
  </si>
  <si>
    <t>草木支店</t>
  </si>
  <si>
    <t>冨貴支店</t>
  </si>
  <si>
    <t>玉貫支店</t>
  </si>
  <si>
    <t>河和南部支店</t>
  </si>
  <si>
    <t>布土支店</t>
  </si>
  <si>
    <t>上野間支店</t>
  </si>
  <si>
    <t>南知多支店</t>
  </si>
  <si>
    <t>みさき支店</t>
  </si>
  <si>
    <t>日間賀島出張所</t>
  </si>
  <si>
    <t>加家支店</t>
  </si>
  <si>
    <t>富木島支店</t>
  </si>
  <si>
    <t>新知支店</t>
  </si>
  <si>
    <t>亥新田支店</t>
  </si>
  <si>
    <t>にしの台支店</t>
  </si>
  <si>
    <t>粕谷支店</t>
  </si>
  <si>
    <t>大興寺支店</t>
  </si>
  <si>
    <t>日長支店</t>
  </si>
  <si>
    <t>あいち中央農業協同組合</t>
  </si>
  <si>
    <t>安祥支店</t>
  </si>
  <si>
    <t>安城中支店</t>
  </si>
  <si>
    <t>安城西支店</t>
  </si>
  <si>
    <t>三河安城北支店</t>
  </si>
  <si>
    <t>安城東支店</t>
  </si>
  <si>
    <t>二本木支店</t>
  </si>
  <si>
    <t>高棚支店</t>
  </si>
  <si>
    <t>安城南支店</t>
  </si>
  <si>
    <t>碧南中支店</t>
  </si>
  <si>
    <t>碧南みなみ支店</t>
  </si>
  <si>
    <t>碧南ひがし支店</t>
  </si>
  <si>
    <t>西端支店</t>
  </si>
  <si>
    <t>かりがね支店</t>
  </si>
  <si>
    <t>刈谷中支店</t>
  </si>
  <si>
    <t>刈谷北部支店</t>
  </si>
  <si>
    <t>知立西支店</t>
  </si>
  <si>
    <t>知立東支店</t>
  </si>
  <si>
    <t>西三河農業協同組合</t>
  </si>
  <si>
    <t>平東支店</t>
  </si>
  <si>
    <t>室場支店</t>
  </si>
  <si>
    <t>米中支店</t>
  </si>
  <si>
    <t>西ノ町支店</t>
  </si>
  <si>
    <t>永吉支店</t>
  </si>
  <si>
    <t>一色西部支店</t>
  </si>
  <si>
    <t>一色中部支店</t>
  </si>
  <si>
    <t>一色東部支店</t>
  </si>
  <si>
    <t>荻原支店</t>
  </si>
  <si>
    <t>東幡豆支店</t>
  </si>
  <si>
    <t>鶴城支店</t>
  </si>
  <si>
    <t>あいち三河農業協同組合</t>
  </si>
  <si>
    <t>井内支店</t>
  </si>
  <si>
    <t>青野支店</t>
  </si>
  <si>
    <t>男川支店</t>
  </si>
  <si>
    <t>竜谷支店</t>
  </si>
  <si>
    <t>竜城支店</t>
  </si>
  <si>
    <t>牧内支店</t>
  </si>
  <si>
    <t>相見支店</t>
  </si>
  <si>
    <t>荻谷支店</t>
  </si>
  <si>
    <t>深溝支店</t>
  </si>
  <si>
    <t>豊坂支店</t>
  </si>
  <si>
    <t>形埜支店</t>
  </si>
  <si>
    <t>あいち豊田農業協同組合</t>
  </si>
  <si>
    <t>根川支店</t>
  </si>
  <si>
    <t>逢妻支店</t>
  </si>
  <si>
    <t>梅坪支店</t>
  </si>
  <si>
    <t>豊南支店</t>
  </si>
  <si>
    <t>すえの支店</t>
  </si>
  <si>
    <t>和会支店</t>
  </si>
  <si>
    <t>畝部支店</t>
  </si>
  <si>
    <t>竹支店</t>
  </si>
  <si>
    <t>吉中支店</t>
  </si>
  <si>
    <t>堤下支店</t>
  </si>
  <si>
    <t>町支店</t>
  </si>
  <si>
    <t>中金支店</t>
  </si>
  <si>
    <t>八草支店</t>
  </si>
  <si>
    <t>松平支店</t>
  </si>
  <si>
    <t>三好南支店</t>
  </si>
  <si>
    <t>三好西支店</t>
  </si>
  <si>
    <t>西中山支店</t>
  </si>
  <si>
    <t>小原支店</t>
  </si>
  <si>
    <t>上仁木支店</t>
  </si>
  <si>
    <t>下山支店</t>
  </si>
  <si>
    <t>愛知東農業協同組合</t>
  </si>
  <si>
    <t>ちさと支店</t>
  </si>
  <si>
    <t>八名支店</t>
  </si>
  <si>
    <t>長篠支店</t>
  </si>
  <si>
    <t>鳳来寺支店</t>
  </si>
  <si>
    <t>作手支店</t>
  </si>
  <si>
    <t>設楽支店</t>
  </si>
  <si>
    <t>津具支店</t>
  </si>
  <si>
    <t>蒲郡市農業協同組合</t>
  </si>
  <si>
    <t>塩津支店</t>
  </si>
  <si>
    <t>拾石支店</t>
  </si>
  <si>
    <t>ひまわり農業協同組合</t>
  </si>
  <si>
    <t>睦美支店</t>
  </si>
  <si>
    <t>東上支店</t>
  </si>
  <si>
    <t>広石支店</t>
  </si>
  <si>
    <t>愛知みなみ農業協同組合</t>
  </si>
  <si>
    <t>伊良湖岬支店</t>
  </si>
  <si>
    <t>童浦支店</t>
  </si>
  <si>
    <t>豊橋農業協同組合</t>
  </si>
  <si>
    <t>いなみ支店</t>
  </si>
  <si>
    <t>高豊支店</t>
  </si>
  <si>
    <t>高師原支店</t>
  </si>
  <si>
    <t>磯辺支店</t>
  </si>
  <si>
    <t>前芝支店</t>
  </si>
  <si>
    <t>三重北農業協同組合</t>
  </si>
  <si>
    <t>八郷支店</t>
  </si>
  <si>
    <t>海蔵支店</t>
  </si>
  <si>
    <t>県支店</t>
  </si>
  <si>
    <t>保々支店</t>
  </si>
  <si>
    <t>河原田支店</t>
  </si>
  <si>
    <t>内部支店</t>
  </si>
  <si>
    <t>尾平支店</t>
  </si>
  <si>
    <t>鵜川原支店</t>
  </si>
  <si>
    <t>竹永支店</t>
  </si>
  <si>
    <t>朝上支店</t>
  </si>
  <si>
    <t>北楠支店</t>
  </si>
  <si>
    <t>南楠支店</t>
  </si>
  <si>
    <t>桑部支店</t>
  </si>
  <si>
    <t>在良支店</t>
  </si>
  <si>
    <t>木曽岬支店</t>
  </si>
  <si>
    <t>伊曾島支店</t>
  </si>
  <si>
    <t>梅戸井支店</t>
  </si>
  <si>
    <t>石榑支店</t>
  </si>
  <si>
    <t>白瀬支店</t>
  </si>
  <si>
    <t>治田支店</t>
  </si>
  <si>
    <t>十社支店</t>
  </si>
  <si>
    <t>山郷支店</t>
  </si>
  <si>
    <t>鈴鹿農業協同組合</t>
  </si>
  <si>
    <t>庄野支店</t>
  </si>
  <si>
    <t>久間田支店</t>
  </si>
  <si>
    <t>河曲支店</t>
  </si>
  <si>
    <t>伊勢神戸支店</t>
  </si>
  <si>
    <t>天名支店</t>
  </si>
  <si>
    <t>平田駅前支店</t>
  </si>
  <si>
    <t>亀山神辺支店</t>
  </si>
  <si>
    <t>昼生出張所</t>
  </si>
  <si>
    <t>白川出張所</t>
  </si>
  <si>
    <t>野登支店</t>
  </si>
  <si>
    <t>井田川支店</t>
  </si>
  <si>
    <t>加太出張所</t>
  </si>
  <si>
    <t>深伊沢支店</t>
  </si>
  <si>
    <t>津安芸農業協同組合</t>
  </si>
  <si>
    <t>栗真白塚支店</t>
  </si>
  <si>
    <t>津南部支店</t>
  </si>
  <si>
    <t>神戸片田支店</t>
  </si>
  <si>
    <t>津北支店</t>
  </si>
  <si>
    <t>安濃中央支店</t>
  </si>
  <si>
    <t>芸濃支店</t>
  </si>
  <si>
    <t>河芸中央支店</t>
  </si>
  <si>
    <t>三重中央農業協同組合</t>
  </si>
  <si>
    <t>川合支店</t>
  </si>
  <si>
    <t>波瀬支店</t>
  </si>
  <si>
    <t>美杉支店</t>
  </si>
  <si>
    <t>やまゆり支店</t>
  </si>
  <si>
    <t>白山北支店</t>
  </si>
  <si>
    <t>桃園支店</t>
  </si>
  <si>
    <t>栗葉支店</t>
  </si>
  <si>
    <t>榊原支店</t>
  </si>
  <si>
    <t>一志東部農業協同組合</t>
  </si>
  <si>
    <t>三雲天白支店</t>
  </si>
  <si>
    <t>松阪農業協同組合</t>
  </si>
  <si>
    <t>いざわ支店</t>
  </si>
  <si>
    <t>くしだ支店</t>
  </si>
  <si>
    <t>くろべ支店</t>
  </si>
  <si>
    <t>粥見支店</t>
  </si>
  <si>
    <t>いいたか支店</t>
  </si>
  <si>
    <t>多気郡農業協同組合</t>
  </si>
  <si>
    <t>上御糸支店</t>
  </si>
  <si>
    <t>下御糸支店</t>
  </si>
  <si>
    <t>明星支店</t>
  </si>
  <si>
    <t>佐奈支店</t>
  </si>
  <si>
    <t>勢和支店</t>
  </si>
  <si>
    <t>大台支店</t>
  </si>
  <si>
    <t>伊勢農業協同組合</t>
  </si>
  <si>
    <t>伊勢北部支店</t>
  </si>
  <si>
    <t>城田支店</t>
  </si>
  <si>
    <t>玉城支店</t>
  </si>
  <si>
    <t>度会支店</t>
  </si>
  <si>
    <t>南勢支店</t>
  </si>
  <si>
    <t>紀勢支店</t>
  </si>
  <si>
    <t>南島支店</t>
  </si>
  <si>
    <t>紀北支店</t>
  </si>
  <si>
    <t>阿児支店</t>
  </si>
  <si>
    <t>阿児東支店</t>
  </si>
  <si>
    <t>大王支店</t>
  </si>
  <si>
    <t>紀宝支店</t>
  </si>
  <si>
    <t>伊賀ふるさと農業協同組合</t>
  </si>
  <si>
    <t>上野北支店</t>
  </si>
  <si>
    <t>上野東支店</t>
  </si>
  <si>
    <t>上野西支店</t>
  </si>
  <si>
    <t>上野南支店</t>
  </si>
  <si>
    <t>阿山支店</t>
  </si>
  <si>
    <t>名張西支店</t>
  </si>
  <si>
    <t>名張東支店</t>
  </si>
  <si>
    <t>福井県農業協同組合</t>
  </si>
  <si>
    <t>福井東部支店</t>
  </si>
  <si>
    <t>福井南部支店</t>
  </si>
  <si>
    <t>福井西部支店</t>
  </si>
  <si>
    <t>西藤島出張所</t>
  </si>
  <si>
    <t>福井北部支店</t>
  </si>
  <si>
    <t>文殊支店</t>
  </si>
  <si>
    <t>春江東支店</t>
  </si>
  <si>
    <t>中挾出張所</t>
  </si>
  <si>
    <t>大野北支店</t>
  </si>
  <si>
    <t>大野西支店</t>
  </si>
  <si>
    <t>大野南支店</t>
  </si>
  <si>
    <t>九頭竜出張所</t>
  </si>
  <si>
    <t>勝山南支店</t>
  </si>
  <si>
    <t>勝山中支店</t>
  </si>
  <si>
    <t>勝山北支店</t>
  </si>
  <si>
    <t>舟津支店</t>
  </si>
  <si>
    <t>鯖江中央支店</t>
  </si>
  <si>
    <t>鯖江北支店</t>
  </si>
  <si>
    <t>鯖江西支店</t>
  </si>
  <si>
    <t>鯖江東支店</t>
  </si>
  <si>
    <t>河和田出張所</t>
  </si>
  <si>
    <t>越廼支店</t>
  </si>
  <si>
    <t>敦賀東部支店</t>
  </si>
  <si>
    <t>三十三支店</t>
  </si>
  <si>
    <t>三方五湖支店</t>
  </si>
  <si>
    <t>みはま東支店</t>
  </si>
  <si>
    <t>みはま支店</t>
  </si>
  <si>
    <t>みそら支店</t>
  </si>
  <si>
    <t>越前たけふ農業協同組合</t>
  </si>
  <si>
    <t>北日野支店</t>
  </si>
  <si>
    <t>レーク大津農業協同組合</t>
  </si>
  <si>
    <t>上田上出張所</t>
  </si>
  <si>
    <t>東大津支店</t>
  </si>
  <si>
    <t>南大津支店</t>
  </si>
  <si>
    <t>滋賀出張所</t>
  </si>
  <si>
    <t>雄琴出張所</t>
  </si>
  <si>
    <t>仰木出張所</t>
  </si>
  <si>
    <t>堅田中央支店</t>
  </si>
  <si>
    <t>伊香立出張所</t>
  </si>
  <si>
    <t>小松出張所</t>
  </si>
  <si>
    <t>草津市農業協同組合</t>
  </si>
  <si>
    <t>老上支店</t>
  </si>
  <si>
    <t>アオバナ支店</t>
  </si>
  <si>
    <t>老上東支店</t>
  </si>
  <si>
    <t>栗東市農業協同組合</t>
  </si>
  <si>
    <t>金勝支店</t>
  </si>
  <si>
    <t>出庭支店</t>
  </si>
  <si>
    <t>小柿支店</t>
  </si>
  <si>
    <t>おうみ冨士農業協同組合</t>
  </si>
  <si>
    <t>赤野井支店</t>
  </si>
  <si>
    <t>明富支店</t>
  </si>
  <si>
    <t>祗王支店</t>
  </si>
  <si>
    <t>三上支店</t>
  </si>
  <si>
    <t>甲賀農業協同組合</t>
  </si>
  <si>
    <t>伴谷支所</t>
  </si>
  <si>
    <t>柏木支所</t>
  </si>
  <si>
    <t>貴生川支所</t>
  </si>
  <si>
    <t>土山支所</t>
  </si>
  <si>
    <t>甲賀支所</t>
  </si>
  <si>
    <t>甲南支所</t>
  </si>
  <si>
    <t>雲井支所</t>
  </si>
  <si>
    <t>信楽支所</t>
  </si>
  <si>
    <t>石部支所</t>
  </si>
  <si>
    <t>グリーン近江農業協同組合</t>
  </si>
  <si>
    <t>大中の湖支店</t>
  </si>
  <si>
    <t>八幡東支店</t>
  </si>
  <si>
    <t>八幡北支店</t>
  </si>
  <si>
    <t>八幡西支店</t>
  </si>
  <si>
    <t>日野東支店</t>
  </si>
  <si>
    <t>日野西支店</t>
  </si>
  <si>
    <t>日野北支店</t>
  </si>
  <si>
    <t>八日市南支店</t>
  </si>
  <si>
    <t>八日市北支店</t>
  </si>
  <si>
    <t>八日市西支店</t>
  </si>
  <si>
    <t>滋賀蒲生町農業協同組合</t>
  </si>
  <si>
    <t>東能登川農業協同組合</t>
  </si>
  <si>
    <t>湖東農業協同組合</t>
  </si>
  <si>
    <t>湖東支所</t>
  </si>
  <si>
    <t>愛東支所</t>
  </si>
  <si>
    <t>東びわこ農業協同組合</t>
  </si>
  <si>
    <t>彦根中央支店</t>
  </si>
  <si>
    <t>彦根東支店</t>
  </si>
  <si>
    <t>鳥居本支店</t>
  </si>
  <si>
    <t>彦根北支店</t>
  </si>
  <si>
    <t>大滝支店</t>
  </si>
  <si>
    <t>甲良支店</t>
  </si>
  <si>
    <t>河瀬亀山支店</t>
  </si>
  <si>
    <t>レーク伊吹農業協同組合</t>
  </si>
  <si>
    <t>伊吹支店</t>
  </si>
  <si>
    <t>長浜東支店</t>
  </si>
  <si>
    <t>長浜南支店</t>
  </si>
  <si>
    <t>北びわこ農業協同組合</t>
  </si>
  <si>
    <t>浅井東部支店</t>
  </si>
  <si>
    <t>浅井西支店</t>
  </si>
  <si>
    <t>古保利支店</t>
  </si>
  <si>
    <t>余呉支店</t>
  </si>
  <si>
    <t>永原支店</t>
  </si>
  <si>
    <t>マキノ町農業協同組合</t>
  </si>
  <si>
    <t>今津町農業協同組合</t>
  </si>
  <si>
    <t>新旭町農業協同組合</t>
  </si>
  <si>
    <t>西びわこ農業協同組合</t>
  </si>
  <si>
    <t>京都市農業協同組合</t>
  </si>
  <si>
    <t>川岡支店</t>
  </si>
  <si>
    <t>上賀茂支店</t>
  </si>
  <si>
    <t>山科南部支店</t>
  </si>
  <si>
    <t>山科北部支店</t>
  </si>
  <si>
    <t>京都中央農業協同組合</t>
  </si>
  <si>
    <t>神足支店</t>
  </si>
  <si>
    <t>乙訓支店</t>
  </si>
  <si>
    <t>海印寺支店</t>
  </si>
  <si>
    <t>大山崎支店</t>
  </si>
  <si>
    <t>向日支店</t>
  </si>
  <si>
    <t>大原野支店</t>
  </si>
  <si>
    <t>羽束師支店</t>
  </si>
  <si>
    <t>洛南支店</t>
  </si>
  <si>
    <t>市原野支店</t>
  </si>
  <si>
    <t>花背支店</t>
  </si>
  <si>
    <t>高雄支店</t>
  </si>
  <si>
    <t>竹田出張所</t>
  </si>
  <si>
    <t>京都やましろ農業協同組合</t>
  </si>
  <si>
    <t>中宇治支店</t>
  </si>
  <si>
    <t>東宇治支店</t>
  </si>
  <si>
    <t>城陽南支店</t>
  </si>
  <si>
    <t>八幡市支店</t>
  </si>
  <si>
    <t>井手町支店</t>
  </si>
  <si>
    <t>宇治田原町支店</t>
  </si>
  <si>
    <t>和束町支店</t>
  </si>
  <si>
    <t>南山城村支店</t>
  </si>
  <si>
    <t>京都農業協同組合</t>
  </si>
  <si>
    <t>京北支店</t>
  </si>
  <si>
    <t>丹波支店</t>
  </si>
  <si>
    <t>亀岡中央支店</t>
  </si>
  <si>
    <t>亀岡西部支店</t>
  </si>
  <si>
    <t>亀岡大井支店</t>
  </si>
  <si>
    <t>保津支店</t>
  </si>
  <si>
    <t>亀岡中部支店</t>
  </si>
  <si>
    <t>亀岡川東支店</t>
  </si>
  <si>
    <t>篠支店</t>
  </si>
  <si>
    <t>宮津府中支店</t>
  </si>
  <si>
    <t>福知山東部支店</t>
  </si>
  <si>
    <t>京都丹の国農業協同組合</t>
  </si>
  <si>
    <t>上林支店</t>
  </si>
  <si>
    <t>何北支店</t>
  </si>
  <si>
    <t>夜久野支店</t>
  </si>
  <si>
    <t>加佐支店</t>
  </si>
  <si>
    <t>舞鶴西支店</t>
  </si>
  <si>
    <t>青葉支店</t>
  </si>
  <si>
    <t>舞鶴東支店</t>
  </si>
  <si>
    <t>北大阪農業協同組合</t>
  </si>
  <si>
    <t>高槻市農業協同組合</t>
  </si>
  <si>
    <t>樫田支店</t>
  </si>
  <si>
    <t>磐手支店</t>
  </si>
  <si>
    <t>五領支店</t>
  </si>
  <si>
    <t>大冠支店</t>
  </si>
  <si>
    <t>如是支店</t>
  </si>
  <si>
    <t>三箇牧支店</t>
  </si>
  <si>
    <t>真上支店</t>
  </si>
  <si>
    <t>芝生支店</t>
  </si>
  <si>
    <t>芥川東支店</t>
  </si>
  <si>
    <t>阿武野支店</t>
  </si>
  <si>
    <t>茨木市農業協同組合</t>
  </si>
  <si>
    <t>大阪北部農業協同組合</t>
  </si>
  <si>
    <t>萱野支店</t>
  </si>
  <si>
    <t>豊能支店</t>
  </si>
  <si>
    <t>櫻井谷支店</t>
  </si>
  <si>
    <t>麻田支店</t>
  </si>
  <si>
    <t>小曽根支店</t>
  </si>
  <si>
    <t>南豊島支店</t>
  </si>
  <si>
    <t>服部穂積支店</t>
  </si>
  <si>
    <t>細河支店</t>
  </si>
  <si>
    <t>大阪泉州農業協同組合</t>
  </si>
  <si>
    <t>貝塚北支店</t>
  </si>
  <si>
    <t>貝塚南支店</t>
  </si>
  <si>
    <t>泉佐野北支店</t>
  </si>
  <si>
    <t>泉佐野中央支店</t>
  </si>
  <si>
    <t>泉佐野南支店</t>
  </si>
  <si>
    <t>りんくう支店</t>
  </si>
  <si>
    <t>いずみの農業協同組合</t>
  </si>
  <si>
    <t>土生郷支店</t>
  </si>
  <si>
    <t>有真香支店</t>
  </si>
  <si>
    <t>東葛城支店</t>
  </si>
  <si>
    <t>山滝支店</t>
  </si>
  <si>
    <t>山直上支店</t>
  </si>
  <si>
    <t>南掃守支店</t>
  </si>
  <si>
    <t>山直下支店</t>
  </si>
  <si>
    <t>いずみおおつ支店</t>
  </si>
  <si>
    <t>取石支店</t>
  </si>
  <si>
    <t>くずのは支店</t>
  </si>
  <si>
    <t>北池田支店</t>
  </si>
  <si>
    <t>南池田支店</t>
  </si>
  <si>
    <t>南松尾支店</t>
  </si>
  <si>
    <t>堺市農業協同組合</t>
  </si>
  <si>
    <t>中部南支所</t>
  </si>
  <si>
    <t>百舌鳥支所</t>
  </si>
  <si>
    <t>五箇荘支所</t>
  </si>
  <si>
    <t>浜寺支所</t>
  </si>
  <si>
    <t>深井支所</t>
  </si>
  <si>
    <t>八田荘支所</t>
  </si>
  <si>
    <t>東百舌鳥支所</t>
  </si>
  <si>
    <t>津久野支所</t>
  </si>
  <si>
    <t>北八下支所</t>
  </si>
  <si>
    <t>南八下支所</t>
  </si>
  <si>
    <t>日置荘支所</t>
  </si>
  <si>
    <t>久世支所</t>
  </si>
  <si>
    <t>東陶器支所</t>
  </si>
  <si>
    <t>西陶器支所</t>
  </si>
  <si>
    <t>上神谷支所</t>
  </si>
  <si>
    <t>福泉支所</t>
  </si>
  <si>
    <t>美木多支所</t>
  </si>
  <si>
    <t>登美丘支所</t>
  </si>
  <si>
    <t>金岡支所</t>
  </si>
  <si>
    <t>鳳支所</t>
  </si>
  <si>
    <t>大阪南農業協同組合</t>
  </si>
  <si>
    <t>大伴支店</t>
  </si>
  <si>
    <t>錦郡支店</t>
  </si>
  <si>
    <t>東條支店</t>
  </si>
  <si>
    <t>駒ケ谷支店</t>
  </si>
  <si>
    <t>丹比支店</t>
  </si>
  <si>
    <t>黒山支店</t>
  </si>
  <si>
    <t>赤阪支店</t>
  </si>
  <si>
    <t>狭山東支店</t>
  </si>
  <si>
    <t>高向支店</t>
  </si>
  <si>
    <t>加賀田支店</t>
  </si>
  <si>
    <t>グリーン大阪農業協同組合</t>
  </si>
  <si>
    <t>英田支店</t>
  </si>
  <si>
    <t>花園ラグビー支店</t>
  </si>
  <si>
    <t>盾津支店</t>
  </si>
  <si>
    <t>縄手支店</t>
  </si>
  <si>
    <t>縄手南支店</t>
  </si>
  <si>
    <t>三野郷支店</t>
  </si>
  <si>
    <t>玉串支店</t>
  </si>
  <si>
    <t>楠根支店</t>
  </si>
  <si>
    <t>意岐部支店</t>
  </si>
  <si>
    <t>大阪中河内農業協同組合</t>
  </si>
  <si>
    <t>萱振支店</t>
  </si>
  <si>
    <t>南高安支店</t>
  </si>
  <si>
    <t>龍華久宝寺支店</t>
  </si>
  <si>
    <t>北高安支店</t>
  </si>
  <si>
    <t>曙川支店</t>
  </si>
  <si>
    <t>堅下支店</t>
  </si>
  <si>
    <t>堅上支店</t>
  </si>
  <si>
    <t>玉手出張所</t>
  </si>
  <si>
    <t>恵我支店</t>
  </si>
  <si>
    <t>孔舎衙支店</t>
  </si>
  <si>
    <t>ながせ支店</t>
  </si>
  <si>
    <t>長瀬駅前支店</t>
  </si>
  <si>
    <t>大阪東部農業協同組合</t>
  </si>
  <si>
    <t>四條支店</t>
  </si>
  <si>
    <t>九個荘農業協同組合</t>
  </si>
  <si>
    <t>神田支所</t>
  </si>
  <si>
    <t>北河内農業協同組合</t>
  </si>
  <si>
    <t>蹉蛇支店</t>
  </si>
  <si>
    <t>招提支店</t>
  </si>
  <si>
    <t>氷室支店</t>
  </si>
  <si>
    <t>菅原支店</t>
  </si>
  <si>
    <t>交野中央支店</t>
  </si>
  <si>
    <t>磐船支店</t>
  </si>
  <si>
    <t>星田支店</t>
  </si>
  <si>
    <t>門真中央支店</t>
  </si>
  <si>
    <t>古川橋駅前支店</t>
  </si>
  <si>
    <t>四宮支店</t>
  </si>
  <si>
    <t>庭窪支店</t>
  </si>
  <si>
    <t>守口八雲支店</t>
  </si>
  <si>
    <t>樟葉支店</t>
  </si>
  <si>
    <t>大阪市農業協同組合</t>
  </si>
  <si>
    <t>巽南支店</t>
  </si>
  <si>
    <t>加美南支店</t>
  </si>
  <si>
    <t>瓜破支店</t>
  </si>
  <si>
    <t>東住吉支店</t>
  </si>
  <si>
    <t>兵庫六甲農業協同組合</t>
  </si>
  <si>
    <t>伊川支店</t>
  </si>
  <si>
    <t>櫨谷支店</t>
  </si>
  <si>
    <t>押部支店</t>
  </si>
  <si>
    <t>神出支店</t>
  </si>
  <si>
    <t>西神文化センター出張所</t>
  </si>
  <si>
    <t>垂水駅前出張所</t>
  </si>
  <si>
    <t>小部支店</t>
  </si>
  <si>
    <t>西鈴蘭台出張所</t>
  </si>
  <si>
    <t>道場支店</t>
  </si>
  <si>
    <t>八多支店</t>
  </si>
  <si>
    <t>北神長尾支店</t>
  </si>
  <si>
    <t>淡河支店</t>
  </si>
  <si>
    <t>上淡河支店</t>
  </si>
  <si>
    <t>神戸元町出張所</t>
  </si>
  <si>
    <t>宝塚長尾支店</t>
  </si>
  <si>
    <t>宝塚西支店</t>
  </si>
  <si>
    <t>宝塚西谷支店</t>
  </si>
  <si>
    <t>宝塚安倉支店</t>
  </si>
  <si>
    <t>瓦木支店</t>
  </si>
  <si>
    <t>藍支店</t>
  </si>
  <si>
    <t>高平支店</t>
  </si>
  <si>
    <t>東谷支店</t>
  </si>
  <si>
    <t>立花出張所</t>
  </si>
  <si>
    <t>武庫支店</t>
  </si>
  <si>
    <t>園田駅支店</t>
  </si>
  <si>
    <t>昆陽池支店</t>
  </si>
  <si>
    <t>神津支店</t>
  </si>
  <si>
    <t>昆陽の里支店</t>
  </si>
  <si>
    <t>天神川支店</t>
  </si>
  <si>
    <t>猪名川支店</t>
  </si>
  <si>
    <t>六瀬支店</t>
  </si>
  <si>
    <t>あかし農業協同組合</t>
  </si>
  <si>
    <t>大久保北支店</t>
  </si>
  <si>
    <t>明石東支店</t>
  </si>
  <si>
    <t>兵庫南農業協同組合</t>
  </si>
  <si>
    <t>かんき支店</t>
  </si>
  <si>
    <t>しかた支店</t>
  </si>
  <si>
    <t>母里支店</t>
  </si>
  <si>
    <t>加古支店</t>
  </si>
  <si>
    <t>米田支店</t>
  </si>
  <si>
    <t>みのり農業協同組合</t>
  </si>
  <si>
    <t>東条支店</t>
  </si>
  <si>
    <t>重春支店</t>
  </si>
  <si>
    <t>兵庫みらい農業協同組合</t>
  </si>
  <si>
    <t>北条富田支店</t>
  </si>
  <si>
    <t>善防支店</t>
  </si>
  <si>
    <t>多加野支店</t>
  </si>
  <si>
    <t>在田支店</t>
  </si>
  <si>
    <t>三木市久留美支店</t>
  </si>
  <si>
    <t>豊地支店</t>
  </si>
  <si>
    <t>小野中央支店</t>
  </si>
  <si>
    <t>小野南支店</t>
  </si>
  <si>
    <t>下東条支店</t>
  </si>
  <si>
    <t>加古川市南農業協同組合</t>
  </si>
  <si>
    <t>野口支所</t>
  </si>
  <si>
    <t>平岡支所</t>
  </si>
  <si>
    <t>尾上支所</t>
  </si>
  <si>
    <t>別府支所</t>
  </si>
  <si>
    <t>兵庫西農業協同組合</t>
  </si>
  <si>
    <t>安室支店</t>
  </si>
  <si>
    <t>御国野支店</t>
  </si>
  <si>
    <t>曽左支店</t>
  </si>
  <si>
    <t>大的支店</t>
  </si>
  <si>
    <t>船山支店</t>
  </si>
  <si>
    <t>旭陽支店</t>
  </si>
  <si>
    <t>福崎東支店</t>
  </si>
  <si>
    <t>中寺支店</t>
  </si>
  <si>
    <t>置塩支店</t>
  </si>
  <si>
    <t>前之庄支店</t>
  </si>
  <si>
    <t>菅野南支店</t>
  </si>
  <si>
    <t>龍野誉田支店</t>
  </si>
  <si>
    <t>揖西支店</t>
  </si>
  <si>
    <t>揖保支店</t>
  </si>
  <si>
    <t>坂越支店</t>
  </si>
  <si>
    <t>有年支店</t>
  </si>
  <si>
    <t>若狭野支店</t>
  </si>
  <si>
    <t>船坂支店</t>
  </si>
  <si>
    <t>上月支店</t>
  </si>
  <si>
    <t>南光支店</t>
  </si>
  <si>
    <t>三日月支店</t>
  </si>
  <si>
    <t>相生市農業協同組合</t>
  </si>
  <si>
    <t>ハリマ農業協同組合</t>
  </si>
  <si>
    <t>三方支所</t>
  </si>
  <si>
    <t>波賀支所</t>
  </si>
  <si>
    <t>千種支所</t>
  </si>
  <si>
    <t>たじま農業協同組合</t>
  </si>
  <si>
    <t>日高西支店</t>
  </si>
  <si>
    <t>美方支店</t>
  </si>
  <si>
    <t>温泉支店</t>
  </si>
  <si>
    <t>丹波ひかみ農業協同組合</t>
  </si>
  <si>
    <t>山南支店</t>
  </si>
  <si>
    <t>氷上支店</t>
  </si>
  <si>
    <t>丹波ささやま農業協同組合</t>
  </si>
  <si>
    <t>西紀大山支店</t>
  </si>
  <si>
    <t>今田支店</t>
  </si>
  <si>
    <t>城東八上支店</t>
  </si>
  <si>
    <t>多紀支店</t>
  </si>
  <si>
    <t>淡路日の出農業協同組合</t>
  </si>
  <si>
    <t>生穂支店</t>
  </si>
  <si>
    <t>東浦淡路支店</t>
  </si>
  <si>
    <t>育波支店</t>
  </si>
  <si>
    <t>鮎原支店</t>
  </si>
  <si>
    <t>五色支店</t>
  </si>
  <si>
    <t>あわじ島農業協同組合</t>
  </si>
  <si>
    <t>広田支所</t>
  </si>
  <si>
    <t>松帆支所</t>
  </si>
  <si>
    <t>志知支所</t>
  </si>
  <si>
    <t>榎列支所</t>
  </si>
  <si>
    <t>八木支所</t>
  </si>
  <si>
    <t>市支所</t>
  </si>
  <si>
    <t>神代支所</t>
  </si>
  <si>
    <t>賀集支所</t>
  </si>
  <si>
    <t>福良支所</t>
  </si>
  <si>
    <t>阿万支所</t>
  </si>
  <si>
    <t>北阿万支所</t>
  </si>
  <si>
    <t>奈良県農業協同組合</t>
  </si>
  <si>
    <t>奈良市柏木支店</t>
  </si>
  <si>
    <t>都跡支店</t>
  </si>
  <si>
    <t>大柳生支店</t>
  </si>
  <si>
    <t>奈良南部支店</t>
  </si>
  <si>
    <t>月ケ瀬支店</t>
  </si>
  <si>
    <t>二階堂支店</t>
  </si>
  <si>
    <t>朝和支店</t>
  </si>
  <si>
    <t>柳本支店</t>
  </si>
  <si>
    <t>都祁支店</t>
  </si>
  <si>
    <t>山添支店</t>
  </si>
  <si>
    <t>片桐支店</t>
  </si>
  <si>
    <t>北倭支店</t>
  </si>
  <si>
    <t>南生駒出張所</t>
  </si>
  <si>
    <t>斑鳩支店</t>
  </si>
  <si>
    <t>安堵支店</t>
  </si>
  <si>
    <t>初瀬支店</t>
  </si>
  <si>
    <t>上之郷支店</t>
  </si>
  <si>
    <t>大福出張所</t>
  </si>
  <si>
    <t>田原本西支店</t>
  </si>
  <si>
    <t>多支店</t>
  </si>
  <si>
    <t>広陵支店</t>
  </si>
  <si>
    <t>広陵北支店</t>
  </si>
  <si>
    <t>室生支店</t>
  </si>
  <si>
    <t>曽爾支店</t>
  </si>
  <si>
    <t>みつえ支店</t>
  </si>
  <si>
    <t>金橋支店</t>
  </si>
  <si>
    <t>新沢支店</t>
  </si>
  <si>
    <t>真菅駅前支店</t>
  </si>
  <si>
    <t>あすか支店</t>
  </si>
  <si>
    <t>陵西支店</t>
  </si>
  <si>
    <t>新庄東支店</t>
  </si>
  <si>
    <t>忍海支店</t>
  </si>
  <si>
    <t>当麻北支店</t>
  </si>
  <si>
    <t>かしば支店</t>
  </si>
  <si>
    <t>御所葛支店</t>
  </si>
  <si>
    <t>葛城支店</t>
  </si>
  <si>
    <t>五條支店</t>
  </si>
  <si>
    <t>南宇智支店</t>
  </si>
  <si>
    <t>西吉野支店</t>
  </si>
  <si>
    <t>十津川村出張所</t>
  </si>
  <si>
    <t>竜門支店</t>
  </si>
  <si>
    <t>吉野郷支店</t>
  </si>
  <si>
    <t>大淀西部支店</t>
  </si>
  <si>
    <t>下市口駅前支店</t>
  </si>
  <si>
    <t>黒滝出張所</t>
  </si>
  <si>
    <t>天川支店</t>
  </si>
  <si>
    <t>下北山支店</t>
  </si>
  <si>
    <t>東吉野支店</t>
  </si>
  <si>
    <t>わかやま農業協同組合</t>
  </si>
  <si>
    <t>加太支店</t>
  </si>
  <si>
    <t>かせい支店</t>
  </si>
  <si>
    <t>きのかわ支店</t>
  </si>
  <si>
    <t>紀伊支店</t>
  </si>
  <si>
    <t>かわなべ支店</t>
  </si>
  <si>
    <t>四ケ郷中之島支店</t>
  </si>
  <si>
    <t>ひがし支店</t>
  </si>
  <si>
    <t>高積支店</t>
  </si>
  <si>
    <t>ＪＡビル支店</t>
  </si>
  <si>
    <t>和田川支店</t>
  </si>
  <si>
    <t>名草支店</t>
  </si>
  <si>
    <t>西山東支店</t>
  </si>
  <si>
    <t>東山東支店</t>
  </si>
  <si>
    <t>ながみね農業協同組合</t>
  </si>
  <si>
    <t>海南西支店</t>
  </si>
  <si>
    <t>しもつ支店</t>
  </si>
  <si>
    <t>紀の里農業協同組合</t>
  </si>
  <si>
    <t>那賀支所</t>
  </si>
  <si>
    <t>粉河支所</t>
  </si>
  <si>
    <t>打田支所</t>
  </si>
  <si>
    <t>桃山支所</t>
  </si>
  <si>
    <t>貴志川支所</t>
  </si>
  <si>
    <t>岩出支所</t>
  </si>
  <si>
    <t>紀北川上農業協同組合</t>
  </si>
  <si>
    <t>橋本西部支店</t>
  </si>
  <si>
    <t>橋本東支店</t>
  </si>
  <si>
    <t>かつらぎ東支店</t>
  </si>
  <si>
    <t>かつらぎ支店</t>
  </si>
  <si>
    <t>かつらぎ南支店</t>
  </si>
  <si>
    <t>ありだ農業協同組合</t>
  </si>
  <si>
    <t>宮原支所</t>
  </si>
  <si>
    <t>吉備支所</t>
  </si>
  <si>
    <t>箕島支所</t>
  </si>
  <si>
    <t>湯浅支所</t>
  </si>
  <si>
    <t>広川支所</t>
  </si>
  <si>
    <t>金屋支所</t>
  </si>
  <si>
    <t>清水支所</t>
  </si>
  <si>
    <t>紀州農業協同組合</t>
  </si>
  <si>
    <t>名田支店</t>
  </si>
  <si>
    <t>切目出張所</t>
  </si>
  <si>
    <t>切目川出張所</t>
  </si>
  <si>
    <t>稲原出張所</t>
  </si>
  <si>
    <t>梅の郷支店</t>
  </si>
  <si>
    <t>高城出張所</t>
  </si>
  <si>
    <t>南部出張所</t>
  </si>
  <si>
    <t>岩代出張所</t>
  </si>
  <si>
    <t>紀南農業協同組合</t>
  </si>
  <si>
    <t>芳養谷支所</t>
  </si>
  <si>
    <t>上秋津支所</t>
  </si>
  <si>
    <t>三栖支所</t>
  </si>
  <si>
    <t>新庄支所</t>
  </si>
  <si>
    <t>田辺支所</t>
  </si>
  <si>
    <t>白浜支所</t>
  </si>
  <si>
    <t>とんだ支所</t>
  </si>
  <si>
    <t>朝来支所</t>
  </si>
  <si>
    <t>口熊野支所</t>
  </si>
  <si>
    <t>鮎川支所</t>
  </si>
  <si>
    <t>栗栖川出張所</t>
  </si>
  <si>
    <t>日置出張所</t>
  </si>
  <si>
    <t>すさみ支所</t>
  </si>
  <si>
    <t>串本支所</t>
  </si>
  <si>
    <t>みくまの農業協同組合</t>
  </si>
  <si>
    <t>那智支所</t>
  </si>
  <si>
    <t>太地支所</t>
  </si>
  <si>
    <t>北山支所</t>
  </si>
  <si>
    <t>新宮支所</t>
  </si>
  <si>
    <t>みさき支所</t>
  </si>
  <si>
    <t>西向支所</t>
  </si>
  <si>
    <t>明神支所</t>
  </si>
  <si>
    <t>鳥取いなば農業協同組合</t>
  </si>
  <si>
    <t>吉方金融支店</t>
  </si>
  <si>
    <t>城北金融支店</t>
  </si>
  <si>
    <t>邑美支店</t>
  </si>
  <si>
    <t>せんだい支店</t>
  </si>
  <si>
    <t>高草支店</t>
  </si>
  <si>
    <t>千代水金融支店</t>
  </si>
  <si>
    <t>富桑金融支店</t>
  </si>
  <si>
    <t>福部支店</t>
  </si>
  <si>
    <t>宝木金融支店</t>
  </si>
  <si>
    <t>八東支店</t>
  </si>
  <si>
    <t>丹比金融支店</t>
  </si>
  <si>
    <t>佐治支店</t>
  </si>
  <si>
    <t>鳥取中央農業協同組合</t>
  </si>
  <si>
    <t>倉吉支所</t>
  </si>
  <si>
    <t>大鴨支所</t>
  </si>
  <si>
    <t>久米支所</t>
  </si>
  <si>
    <t>西倉吉出張所</t>
  </si>
  <si>
    <t>三徳出張所</t>
  </si>
  <si>
    <t>三朝支所</t>
  </si>
  <si>
    <t>関金支所</t>
  </si>
  <si>
    <t>羽合支所</t>
  </si>
  <si>
    <t>泊支所</t>
  </si>
  <si>
    <t>北条支所</t>
  </si>
  <si>
    <t>大栄支所</t>
  </si>
  <si>
    <t>東伯支所</t>
  </si>
  <si>
    <t>赤碕支所</t>
  </si>
  <si>
    <t>鳥取西部農業協同組合</t>
  </si>
  <si>
    <t>米子中央支所</t>
  </si>
  <si>
    <t>彦名支所</t>
  </si>
  <si>
    <t>崎津支所</t>
  </si>
  <si>
    <t>米子弓浜支所</t>
  </si>
  <si>
    <t>米子南支所</t>
  </si>
  <si>
    <t>米子みのかや支所</t>
  </si>
  <si>
    <t>金融東支所</t>
  </si>
  <si>
    <t>大高支所</t>
  </si>
  <si>
    <t>日吉津支所</t>
  </si>
  <si>
    <t>境港支所</t>
  </si>
  <si>
    <t>余子支所</t>
  </si>
  <si>
    <t>中浜支所</t>
  </si>
  <si>
    <t>西伯支所</t>
  </si>
  <si>
    <t>法勝寺支所</t>
  </si>
  <si>
    <t>会見支所</t>
  </si>
  <si>
    <t>淀江支所</t>
  </si>
  <si>
    <t>岸本支所</t>
  </si>
  <si>
    <t>八郷支所</t>
  </si>
  <si>
    <t>大山口支所</t>
  </si>
  <si>
    <t>名和支所</t>
  </si>
  <si>
    <t>庄内支所</t>
  </si>
  <si>
    <t>中山支所</t>
  </si>
  <si>
    <t>山上支所</t>
  </si>
  <si>
    <t>石見支所</t>
  </si>
  <si>
    <t>日南支所</t>
  </si>
  <si>
    <t>多里支所</t>
  </si>
  <si>
    <t>黒坂支所</t>
  </si>
  <si>
    <t>日野支所</t>
  </si>
  <si>
    <t>江府支所</t>
  </si>
  <si>
    <t>溝口支所</t>
  </si>
  <si>
    <t>島根県農業協同組合</t>
  </si>
  <si>
    <t>神西支店</t>
  </si>
  <si>
    <t>神戸川支店</t>
  </si>
  <si>
    <t>朝山支店</t>
  </si>
  <si>
    <t>稗原支店</t>
  </si>
  <si>
    <t>四絡支店</t>
  </si>
  <si>
    <t>川跡支店</t>
  </si>
  <si>
    <t>出雲市役所支店</t>
  </si>
  <si>
    <t>灘分支店</t>
  </si>
  <si>
    <t>平田東支店</t>
  </si>
  <si>
    <t>佐田支店</t>
  </si>
  <si>
    <t>多伎支店</t>
  </si>
  <si>
    <t>湖陵支店</t>
  </si>
  <si>
    <t>遙堪支店</t>
  </si>
  <si>
    <t>くにびき支店</t>
  </si>
  <si>
    <t>川津支店</t>
  </si>
  <si>
    <t>法吉支店</t>
  </si>
  <si>
    <t>島根支店</t>
  </si>
  <si>
    <t>美保関支店</t>
  </si>
  <si>
    <t>玉湯支店</t>
  </si>
  <si>
    <t>八束支店</t>
  </si>
  <si>
    <t>やすぎ支店</t>
  </si>
  <si>
    <t>安来東支店</t>
  </si>
  <si>
    <t>安来南支店</t>
  </si>
  <si>
    <t>安来市役所出張所</t>
  </si>
  <si>
    <t>伯太支店</t>
  </si>
  <si>
    <t>雲南さくら支店</t>
  </si>
  <si>
    <t>雲南吉田支店</t>
  </si>
  <si>
    <t>頓原支店</t>
  </si>
  <si>
    <t>赤来支店</t>
  </si>
  <si>
    <t>隠岐支店</t>
  </si>
  <si>
    <t>都万支店</t>
  </si>
  <si>
    <t>五箇支店</t>
  </si>
  <si>
    <t>西ノ島支店</t>
  </si>
  <si>
    <t>知夫支店</t>
  </si>
  <si>
    <t>出西支店</t>
  </si>
  <si>
    <t>伊波野支店</t>
  </si>
  <si>
    <t>斐川中部支店</t>
  </si>
  <si>
    <t>出東支店</t>
  </si>
  <si>
    <t>石見銀山支店</t>
  </si>
  <si>
    <t>大田中央支店</t>
  </si>
  <si>
    <t>大田北支店</t>
  </si>
  <si>
    <t>大田東支店</t>
  </si>
  <si>
    <t>羽須美支店</t>
  </si>
  <si>
    <t>桜江支店</t>
  </si>
  <si>
    <t>島根おおち支店</t>
  </si>
  <si>
    <t>いわみ中央支店</t>
  </si>
  <si>
    <t>浜田西支店</t>
  </si>
  <si>
    <t>浜田東支店</t>
  </si>
  <si>
    <t>江津西支店</t>
  </si>
  <si>
    <t>雲城出張所</t>
  </si>
  <si>
    <t>益田東支店</t>
  </si>
  <si>
    <t>中西支店</t>
  </si>
  <si>
    <t>益田中央支店</t>
  </si>
  <si>
    <t>中吉田出張所</t>
  </si>
  <si>
    <t>美都支店</t>
  </si>
  <si>
    <t>匹見支店</t>
  </si>
  <si>
    <t>日原支店</t>
  </si>
  <si>
    <t>柿木支店</t>
  </si>
  <si>
    <t>西いわみ支店</t>
  </si>
  <si>
    <t>岡山市農業協同組合</t>
  </si>
  <si>
    <t>芳田支所</t>
  </si>
  <si>
    <t>今支所</t>
  </si>
  <si>
    <t>白石支所</t>
  </si>
  <si>
    <t>牧石支所</t>
  </si>
  <si>
    <t>旭東支所</t>
  </si>
  <si>
    <t>幡多支所</t>
  </si>
  <si>
    <t>財田支所</t>
  </si>
  <si>
    <t>富山支所</t>
  </si>
  <si>
    <t>甲浦支所</t>
  </si>
  <si>
    <t>津島支所</t>
  </si>
  <si>
    <t>操南支所</t>
  </si>
  <si>
    <t>津高支所</t>
  </si>
  <si>
    <t>足守支所</t>
  </si>
  <si>
    <t>福田支所</t>
  </si>
  <si>
    <t>興除支所</t>
  </si>
  <si>
    <t>藤田支所</t>
  </si>
  <si>
    <t>西大寺支所</t>
  </si>
  <si>
    <t>可知支所</t>
  </si>
  <si>
    <t>山南支所</t>
  </si>
  <si>
    <t>上南支所</t>
  </si>
  <si>
    <t>上道支所</t>
  </si>
  <si>
    <t>御津支所</t>
  </si>
  <si>
    <t>福渡支所</t>
  </si>
  <si>
    <t>加茂川支所</t>
  </si>
  <si>
    <t>玉野支所</t>
  </si>
  <si>
    <t>東児支所</t>
  </si>
  <si>
    <t>灘崎支所</t>
  </si>
  <si>
    <t>備南支所</t>
  </si>
  <si>
    <t>長船支所</t>
  </si>
  <si>
    <t>福浜支所</t>
  </si>
  <si>
    <t>邑久支所</t>
  </si>
  <si>
    <t>裳掛支所</t>
  </si>
  <si>
    <t>牛窓支所</t>
  </si>
  <si>
    <t>晴れの国岡山農業協同組合</t>
  </si>
  <si>
    <t>木野山支店</t>
  </si>
  <si>
    <t>高梁落合支店</t>
  </si>
  <si>
    <t>有漢支店</t>
  </si>
  <si>
    <t>山陽支店</t>
  </si>
  <si>
    <t>熊山支店</t>
  </si>
  <si>
    <t>赤磐吉井支店</t>
  </si>
  <si>
    <t>備前支店</t>
  </si>
  <si>
    <t>伊里日生支店</t>
  </si>
  <si>
    <t>粒江支店</t>
  </si>
  <si>
    <t>帯江支店</t>
  </si>
  <si>
    <t>庄支店</t>
  </si>
  <si>
    <t>早島町支店</t>
  </si>
  <si>
    <t>吉備路支店</t>
  </si>
  <si>
    <t>真備東支店</t>
  </si>
  <si>
    <t>真備西支店</t>
  </si>
  <si>
    <t>清音支店</t>
  </si>
  <si>
    <t>井原西支店</t>
  </si>
  <si>
    <t>井原北支店</t>
  </si>
  <si>
    <t>美星支店</t>
  </si>
  <si>
    <t>井原芳井支店</t>
  </si>
  <si>
    <t>中洲支店</t>
  </si>
  <si>
    <t>児島駅前支店</t>
  </si>
  <si>
    <t>白石島支店</t>
  </si>
  <si>
    <t>笠岡北支店</t>
  </si>
  <si>
    <t>笠岡南支店</t>
  </si>
  <si>
    <t>千屋支店</t>
  </si>
  <si>
    <t>上市出張所</t>
  </si>
  <si>
    <t>新見駅前支店</t>
  </si>
  <si>
    <t>美穀支店</t>
  </si>
  <si>
    <t>草間支店</t>
  </si>
  <si>
    <t>矢神支店</t>
  </si>
  <si>
    <t>野馳出張所</t>
  </si>
  <si>
    <t>哲多支店</t>
  </si>
  <si>
    <t>美甘支店</t>
  </si>
  <si>
    <t>真庭落合支店</t>
  </si>
  <si>
    <t>真庭出張所</t>
  </si>
  <si>
    <t>津山南支店</t>
  </si>
  <si>
    <t>河辺出張所</t>
  </si>
  <si>
    <t>奥津支店</t>
  </si>
  <si>
    <t>久米南支店</t>
  </si>
  <si>
    <t>柵原支店</t>
  </si>
  <si>
    <t>津山駅前支店</t>
  </si>
  <si>
    <t>勝央支店</t>
  </si>
  <si>
    <t>勝北支店</t>
  </si>
  <si>
    <t>奈義支店</t>
  </si>
  <si>
    <t>作東支店</t>
  </si>
  <si>
    <t>英北支店</t>
  </si>
  <si>
    <t>岡山東中央支店</t>
  </si>
  <si>
    <t>倉敷かさや中央支店</t>
  </si>
  <si>
    <t>阿新中央支店</t>
  </si>
  <si>
    <t>真庭中央支店</t>
  </si>
  <si>
    <t>勝英中央支店</t>
  </si>
  <si>
    <t>広島市農業協同組合</t>
  </si>
  <si>
    <t>己斐駅前支店</t>
  </si>
  <si>
    <t>青崎支店</t>
  </si>
  <si>
    <t>似島支店</t>
  </si>
  <si>
    <t>井口支店</t>
  </si>
  <si>
    <t>石内支店</t>
  </si>
  <si>
    <t>海老支店</t>
  </si>
  <si>
    <t>砂谷支店</t>
  </si>
  <si>
    <t>水内支店</t>
  </si>
  <si>
    <t>伴支店</t>
  </si>
  <si>
    <t>安佐支店</t>
  </si>
  <si>
    <t>三入支店</t>
  </si>
  <si>
    <t>小河原支店</t>
  </si>
  <si>
    <t>口田支店</t>
  </si>
  <si>
    <t>安野支店</t>
  </si>
  <si>
    <t>戸河内支店</t>
  </si>
  <si>
    <t>芸北支店</t>
  </si>
  <si>
    <t>久保角支店</t>
  </si>
  <si>
    <t>白木支店</t>
  </si>
  <si>
    <t>あさひが丘支店</t>
  </si>
  <si>
    <t>久地南支店</t>
  </si>
  <si>
    <t>呉農業協同組合</t>
  </si>
  <si>
    <t>広西支店</t>
  </si>
  <si>
    <t>広南支店</t>
  </si>
  <si>
    <t>音戸西支店</t>
  </si>
  <si>
    <t>奥内支店</t>
  </si>
  <si>
    <t>倉橋西支店</t>
  </si>
  <si>
    <t>倉橋東支店</t>
  </si>
  <si>
    <t>蒲刈支店</t>
  </si>
  <si>
    <t>切串支店</t>
  </si>
  <si>
    <t>鹿川支店</t>
  </si>
  <si>
    <t>三高支店</t>
  </si>
  <si>
    <t>飛渡瀬支店</t>
  </si>
  <si>
    <t>大古支店</t>
  </si>
  <si>
    <t>安芸農業協同組合</t>
  </si>
  <si>
    <t>海田市支店</t>
  </si>
  <si>
    <t>東海田支店</t>
  </si>
  <si>
    <t>畑賀支店</t>
  </si>
  <si>
    <t>瀬野支店</t>
  </si>
  <si>
    <t>団地支店</t>
  </si>
  <si>
    <t>小屋浦支店</t>
  </si>
  <si>
    <t>中須賀支店</t>
  </si>
  <si>
    <t>佐伯中央農業協同組合</t>
  </si>
  <si>
    <t>平良支店</t>
  </si>
  <si>
    <t>廿日市西支店</t>
  </si>
  <si>
    <t>地御前支店</t>
  </si>
  <si>
    <t>浜支店</t>
  </si>
  <si>
    <t>友和支店</t>
  </si>
  <si>
    <t>晴海支店</t>
  </si>
  <si>
    <t>栗谷支店</t>
  </si>
  <si>
    <t>吉和支店</t>
  </si>
  <si>
    <t>四季が丘支店</t>
  </si>
  <si>
    <t>広島北部農業協同組合</t>
  </si>
  <si>
    <t>可愛出張所</t>
  </si>
  <si>
    <t>甲田支店</t>
  </si>
  <si>
    <t>広島中央農業協同組合</t>
  </si>
  <si>
    <t>八本松南支店</t>
  </si>
  <si>
    <t>志和支店</t>
  </si>
  <si>
    <t>芸南農業協同組合</t>
  </si>
  <si>
    <t>安浦支所</t>
  </si>
  <si>
    <t>川尻支所</t>
  </si>
  <si>
    <t>広島ゆたか農業協同組合</t>
  </si>
  <si>
    <t>内浦支所</t>
  </si>
  <si>
    <t>明石支所</t>
  </si>
  <si>
    <t>三原農業協同組合</t>
  </si>
  <si>
    <t>本郷駅前出張所</t>
  </si>
  <si>
    <t>本郷中央支店</t>
  </si>
  <si>
    <t>荘野出張所</t>
  </si>
  <si>
    <t>せとだ支店</t>
  </si>
  <si>
    <t>鷺浦出張所</t>
  </si>
  <si>
    <t>幸崎支店</t>
  </si>
  <si>
    <t>久井出張所</t>
  </si>
  <si>
    <t>久井中央支店</t>
  </si>
  <si>
    <t>尾道市農業協同組合</t>
  </si>
  <si>
    <t>尾道東支店</t>
  </si>
  <si>
    <t>百島出張所</t>
  </si>
  <si>
    <t>尾道北支店</t>
  </si>
  <si>
    <t>重井出張所</t>
  </si>
  <si>
    <t>因島南支店</t>
  </si>
  <si>
    <t>東生口出張所</t>
  </si>
  <si>
    <t>向東支店</t>
  </si>
  <si>
    <t>世羅支店</t>
  </si>
  <si>
    <t>世羅西支店</t>
  </si>
  <si>
    <t>福山市農業協同組合</t>
  </si>
  <si>
    <t>松永北支店</t>
  </si>
  <si>
    <t>神村支店</t>
  </si>
  <si>
    <t>沼隈支店</t>
  </si>
  <si>
    <t>津之郷支店</t>
  </si>
  <si>
    <t>水呑支店</t>
  </si>
  <si>
    <t>鞆出張所</t>
  </si>
  <si>
    <t>深津支店</t>
  </si>
  <si>
    <t>草戸支店</t>
  </si>
  <si>
    <t>大津野支店</t>
  </si>
  <si>
    <t>坪生支店</t>
  </si>
  <si>
    <t>伊勢丘支店</t>
  </si>
  <si>
    <t>箕島出張所</t>
  </si>
  <si>
    <t>新涯出張所</t>
  </si>
  <si>
    <t>御野支店</t>
  </si>
  <si>
    <t>竹尋支店</t>
  </si>
  <si>
    <t>道上支店</t>
  </si>
  <si>
    <t>山野出張所</t>
  </si>
  <si>
    <t>府中中央支店</t>
  </si>
  <si>
    <t>岩谷出張所</t>
  </si>
  <si>
    <t>下川辺支店</t>
  </si>
  <si>
    <t>府中元町支店</t>
  </si>
  <si>
    <t>鵜飼支店</t>
  </si>
  <si>
    <t>栗生出張所</t>
  </si>
  <si>
    <t>府中西出張所</t>
  </si>
  <si>
    <t>有磨支店</t>
  </si>
  <si>
    <t>福相支店</t>
  </si>
  <si>
    <t>宜山出張所</t>
  </si>
  <si>
    <t>戸手出張所</t>
  </si>
  <si>
    <t>網引支店</t>
  </si>
  <si>
    <t>常金丸出張所</t>
  </si>
  <si>
    <t>神石出張所</t>
  </si>
  <si>
    <t>豊松出張所</t>
  </si>
  <si>
    <t>神石高原支店</t>
  </si>
  <si>
    <t>三次農業協同組合</t>
  </si>
  <si>
    <t>八次支店</t>
  </si>
  <si>
    <t>君田支店</t>
  </si>
  <si>
    <t>布野支店</t>
  </si>
  <si>
    <t>作木支店</t>
  </si>
  <si>
    <t>庄原農業協同組合</t>
  </si>
  <si>
    <t>甲奴支店</t>
  </si>
  <si>
    <t>総領支店</t>
  </si>
  <si>
    <t>小奴可支店</t>
  </si>
  <si>
    <t>口和支店</t>
  </si>
  <si>
    <t>山口県農業協同組合</t>
  </si>
  <si>
    <t>周南統括本部支所</t>
  </si>
  <si>
    <t>徳山東支所</t>
  </si>
  <si>
    <t>徳山支所</t>
  </si>
  <si>
    <t>戸田支所</t>
  </si>
  <si>
    <t>三田川支所</t>
  </si>
  <si>
    <t>都濃支所</t>
  </si>
  <si>
    <t>下松支所</t>
  </si>
  <si>
    <t>久保支所</t>
  </si>
  <si>
    <t>末武香力支所</t>
  </si>
  <si>
    <t>花岡支所</t>
  </si>
  <si>
    <t>室積支所</t>
  </si>
  <si>
    <t>島田支所</t>
  </si>
  <si>
    <t>光井支所</t>
  </si>
  <si>
    <t>光支所</t>
  </si>
  <si>
    <t>福川支所</t>
  </si>
  <si>
    <t>新南陽支所</t>
  </si>
  <si>
    <t>鹿野支所</t>
  </si>
  <si>
    <t>熊毛支所</t>
  </si>
  <si>
    <t>周防大島統括本部支所</t>
  </si>
  <si>
    <t>久賀支所</t>
  </si>
  <si>
    <t>東和支所</t>
  </si>
  <si>
    <t>橘支所</t>
  </si>
  <si>
    <t>大島支所</t>
  </si>
  <si>
    <t>岩国統括本部支所</t>
  </si>
  <si>
    <t>岩国中央支所</t>
  </si>
  <si>
    <t>岩国支所</t>
  </si>
  <si>
    <t>川下支所</t>
  </si>
  <si>
    <t>愛宕支所</t>
  </si>
  <si>
    <t>灘支所</t>
  </si>
  <si>
    <t>平田支所</t>
  </si>
  <si>
    <t>海土路支所</t>
  </si>
  <si>
    <t>岩国西支所</t>
  </si>
  <si>
    <t>和木支所</t>
  </si>
  <si>
    <t>由宇支所</t>
  </si>
  <si>
    <t>広瀬支所</t>
  </si>
  <si>
    <t>美和支所</t>
  </si>
  <si>
    <t>玖珂支所</t>
  </si>
  <si>
    <t>南すおう統括本部支所</t>
  </si>
  <si>
    <t>伊陸支所</t>
  </si>
  <si>
    <t>柳井支所</t>
  </si>
  <si>
    <t>伊保庄支所</t>
  </si>
  <si>
    <t>平郡支所</t>
  </si>
  <si>
    <t>上関支所</t>
  </si>
  <si>
    <t>平生支所</t>
  </si>
  <si>
    <t>田布施支所</t>
  </si>
  <si>
    <t>大和支所</t>
  </si>
  <si>
    <t>防府とくぢ統括本部支所</t>
  </si>
  <si>
    <t>防府中央支所</t>
  </si>
  <si>
    <t>防府北支所</t>
  </si>
  <si>
    <t>防府東支所</t>
  </si>
  <si>
    <t>防府南支所</t>
  </si>
  <si>
    <t>防府西支所</t>
  </si>
  <si>
    <t>徳地支所</t>
  </si>
  <si>
    <t>山口統括本部支所</t>
  </si>
  <si>
    <t>大内支所</t>
  </si>
  <si>
    <t>宮野支所</t>
  </si>
  <si>
    <t>仁保支所</t>
  </si>
  <si>
    <t>川東支所</t>
  </si>
  <si>
    <t>川西支所</t>
  </si>
  <si>
    <t>秋穂支所</t>
  </si>
  <si>
    <t>小郡支所</t>
  </si>
  <si>
    <t>阿東支所</t>
  </si>
  <si>
    <t>長門峡支所</t>
  </si>
  <si>
    <t>萩統括本部支所</t>
  </si>
  <si>
    <t>佐々並支所</t>
  </si>
  <si>
    <t>南萩支所</t>
  </si>
  <si>
    <t>萩支所</t>
  </si>
  <si>
    <t>阿中支所</t>
  </si>
  <si>
    <t>奈古大井支所</t>
  </si>
  <si>
    <t>阿北支所</t>
  </si>
  <si>
    <t>小川支所</t>
  </si>
  <si>
    <t>宇部統括本部支所</t>
  </si>
  <si>
    <t>阿知須支所</t>
  </si>
  <si>
    <t>東岐波支所</t>
  </si>
  <si>
    <t>西岐波支所</t>
  </si>
  <si>
    <t>宇部支所</t>
  </si>
  <si>
    <t>厚南支所</t>
  </si>
  <si>
    <t>厚東川支所</t>
  </si>
  <si>
    <t>小野出張所</t>
  </si>
  <si>
    <t>楠支所</t>
  </si>
  <si>
    <t>高千帆支所</t>
  </si>
  <si>
    <t>小野田出張所</t>
  </si>
  <si>
    <t>厚狭支所</t>
  </si>
  <si>
    <t>埴生出張所</t>
  </si>
  <si>
    <t>下関統括本部支所</t>
  </si>
  <si>
    <t>王喜支所</t>
  </si>
  <si>
    <t>清末支所</t>
  </si>
  <si>
    <t>王司支所</t>
  </si>
  <si>
    <t>長府支所</t>
  </si>
  <si>
    <t>勝山支所</t>
  </si>
  <si>
    <t>川中支所</t>
  </si>
  <si>
    <t>吉見支所</t>
  </si>
  <si>
    <t>幡生支所</t>
  </si>
  <si>
    <t>彦島支所</t>
  </si>
  <si>
    <t>安岡支所</t>
  </si>
  <si>
    <t>菊川町支所</t>
  </si>
  <si>
    <t>黒井支所</t>
  </si>
  <si>
    <t>豊浦町支所</t>
  </si>
  <si>
    <t>豊北町支所</t>
  </si>
  <si>
    <t>豊田町支所</t>
  </si>
  <si>
    <t>美祢統括本部支所</t>
  </si>
  <si>
    <t>美東支所</t>
  </si>
  <si>
    <t>秋芳支所</t>
  </si>
  <si>
    <t>西厚保支所</t>
  </si>
  <si>
    <t>美祢支所</t>
  </si>
  <si>
    <t>長門統括本部支所</t>
  </si>
  <si>
    <t>俵山支所</t>
  </si>
  <si>
    <t>仙崎支所</t>
  </si>
  <si>
    <t>三隅支所</t>
  </si>
  <si>
    <t>日置支所</t>
  </si>
  <si>
    <t>油谷支所</t>
  </si>
  <si>
    <t>向津具支所</t>
  </si>
  <si>
    <t>徳島市農業協同組合</t>
  </si>
  <si>
    <t>八万支所</t>
  </si>
  <si>
    <t>加茂名支所</t>
  </si>
  <si>
    <t>渭東支所</t>
  </si>
  <si>
    <t>眉山支所</t>
  </si>
  <si>
    <t>不動支所</t>
  </si>
  <si>
    <t>佐那河内支所</t>
  </si>
  <si>
    <t>国府支所</t>
  </si>
  <si>
    <t>北井上支所</t>
  </si>
  <si>
    <t>応神支所</t>
  </si>
  <si>
    <t>川内支所</t>
  </si>
  <si>
    <t>多家良支所</t>
  </si>
  <si>
    <t>勝占支所</t>
  </si>
  <si>
    <t>徳島支所</t>
  </si>
  <si>
    <t>南井上支所</t>
  </si>
  <si>
    <t>東とくしま農業協同組合</t>
  </si>
  <si>
    <t>小松島支所</t>
  </si>
  <si>
    <t>和田島支所</t>
  </si>
  <si>
    <t>坂野支所</t>
  </si>
  <si>
    <t>立江支所</t>
  </si>
  <si>
    <t>上勝支所</t>
  </si>
  <si>
    <t>生比奈支所</t>
  </si>
  <si>
    <t>那賀川支所</t>
  </si>
  <si>
    <t>平島支所</t>
  </si>
  <si>
    <t>羽ノ浦支所</t>
  </si>
  <si>
    <t>名西郡農業協同組合</t>
  </si>
  <si>
    <t>石井出張所</t>
  </si>
  <si>
    <t>広野出張所</t>
  </si>
  <si>
    <t>板野郡農業協同組合</t>
  </si>
  <si>
    <t>阿波支店</t>
  </si>
  <si>
    <t>徳島北農業協同組合</t>
  </si>
  <si>
    <t>板東支所</t>
  </si>
  <si>
    <t>撫養支所</t>
  </si>
  <si>
    <t>瀬戸支所</t>
  </si>
  <si>
    <t>大津松茂農業協同組合</t>
  </si>
  <si>
    <t>大津支所</t>
  </si>
  <si>
    <t>松茂支所</t>
  </si>
  <si>
    <t>里浦農業協同組合</t>
  </si>
  <si>
    <t>阿南農業協同組合</t>
  </si>
  <si>
    <t>那賀西部支店</t>
  </si>
  <si>
    <t>かいふ農業協同組合</t>
  </si>
  <si>
    <t>日和佐支所</t>
  </si>
  <si>
    <t>海南支所</t>
  </si>
  <si>
    <t>阿波町農業協同組合</t>
  </si>
  <si>
    <t>市場町農業協同組合</t>
  </si>
  <si>
    <t>阿波郡東部農業協同組合</t>
  </si>
  <si>
    <t>麻植郡農業協同組合</t>
  </si>
  <si>
    <t>美馬農業協同組合</t>
  </si>
  <si>
    <t>穴吹支所</t>
  </si>
  <si>
    <t>美馬支所</t>
  </si>
  <si>
    <t>半田支所</t>
  </si>
  <si>
    <t>貞光支所</t>
  </si>
  <si>
    <t>木屋平支所</t>
  </si>
  <si>
    <t>阿波みよし農業協同組合</t>
  </si>
  <si>
    <t>白地支店</t>
  </si>
  <si>
    <t>香川県農業協同組合</t>
  </si>
  <si>
    <t>誉水支店</t>
  </si>
  <si>
    <t>大内丹生支店</t>
  </si>
  <si>
    <t>大川造田出張所</t>
  </si>
  <si>
    <t>鴨部支店</t>
  </si>
  <si>
    <t>鴨庄支店</t>
  </si>
  <si>
    <t>三木町支店</t>
  </si>
  <si>
    <t>井戸出張所</t>
  </si>
  <si>
    <t>塩江支店</t>
  </si>
  <si>
    <t>香南支店</t>
  </si>
  <si>
    <t>香川浅野支店</t>
  </si>
  <si>
    <t>高松南部十河支店</t>
  </si>
  <si>
    <t>高田出張所</t>
  </si>
  <si>
    <t>高松市中央一宮支店</t>
  </si>
  <si>
    <t>多肥支店</t>
  </si>
  <si>
    <t>鶴尾支店</t>
  </si>
  <si>
    <t>庵治支店</t>
  </si>
  <si>
    <t>木太北部出張所</t>
  </si>
  <si>
    <t>塩上支店</t>
  </si>
  <si>
    <t>高松市太田支店</t>
  </si>
  <si>
    <t>川岡出張所</t>
  </si>
  <si>
    <t>檀紙支店</t>
  </si>
  <si>
    <t>高松市西部鬼無支店</t>
  </si>
  <si>
    <t>下笠居支店</t>
  </si>
  <si>
    <t>檀紙北出張所</t>
  </si>
  <si>
    <t>苗羽支店</t>
  </si>
  <si>
    <t>四海支店</t>
  </si>
  <si>
    <t>豊島支店</t>
  </si>
  <si>
    <t>昭和出張所</t>
  </si>
  <si>
    <t>綾上支店</t>
  </si>
  <si>
    <t>国分寺南支店</t>
  </si>
  <si>
    <t>王越支店</t>
  </si>
  <si>
    <t>坂出市支店</t>
  </si>
  <si>
    <t>川津町支店</t>
  </si>
  <si>
    <t>法勲寺支店</t>
  </si>
  <si>
    <t>協栄支店</t>
  </si>
  <si>
    <t>琴南支店</t>
  </si>
  <si>
    <t>長炭出張所</t>
  </si>
  <si>
    <t>高篠出張所</t>
  </si>
  <si>
    <t>仲南支店</t>
  </si>
  <si>
    <t>城南出張所</t>
  </si>
  <si>
    <t>報徳出張所</t>
  </si>
  <si>
    <t>丸亀北支店</t>
  </si>
  <si>
    <t>善通寺麻野出張所</t>
  </si>
  <si>
    <t>上郷出張所</t>
  </si>
  <si>
    <t>与北出張所</t>
  </si>
  <si>
    <t>筆岡出張所</t>
  </si>
  <si>
    <t>吉原出張所</t>
  </si>
  <si>
    <t>龍川出張所</t>
  </si>
  <si>
    <t>高瀬東部支店</t>
  </si>
  <si>
    <t>観音寺町支店</t>
  </si>
  <si>
    <t>高室支店</t>
  </si>
  <si>
    <t>一ノ谷支店</t>
  </si>
  <si>
    <t>柞田支店</t>
  </si>
  <si>
    <t>仁尾町支店</t>
  </si>
  <si>
    <t>五郷支店</t>
  </si>
  <si>
    <t>うま農業協同組合</t>
  </si>
  <si>
    <t>松柏支店</t>
  </si>
  <si>
    <t>土居中央支店</t>
  </si>
  <si>
    <t>長津支店</t>
  </si>
  <si>
    <t>川之江中央支店</t>
  </si>
  <si>
    <t>川滝支店</t>
  </si>
  <si>
    <t>西条市農業協同組合</t>
  </si>
  <si>
    <t>玉津支所</t>
  </si>
  <si>
    <t>神戸支所</t>
  </si>
  <si>
    <t>禎瑞支所</t>
  </si>
  <si>
    <t>新居浜市農業協同組合</t>
  </si>
  <si>
    <t>高津支所</t>
  </si>
  <si>
    <t>上部東支所</t>
  </si>
  <si>
    <t>上部西支所</t>
  </si>
  <si>
    <t>金子支所</t>
  </si>
  <si>
    <t>周桑農業協同組合</t>
  </si>
  <si>
    <t>丹原支所</t>
  </si>
  <si>
    <t>田野支所</t>
  </si>
  <si>
    <t>石根支所</t>
  </si>
  <si>
    <t>小松支所</t>
  </si>
  <si>
    <t>周布支所</t>
  </si>
  <si>
    <t>国安支所</t>
  </si>
  <si>
    <t>三芳支所</t>
  </si>
  <si>
    <t>楠河支所</t>
  </si>
  <si>
    <t>徳田支所</t>
  </si>
  <si>
    <t>壬生川支所</t>
  </si>
  <si>
    <t>吉井支所</t>
  </si>
  <si>
    <t>多賀支所</t>
  </si>
  <si>
    <t>越智今治農業協同組合</t>
  </si>
  <si>
    <t>乃万支店</t>
  </si>
  <si>
    <t>上朝倉支店</t>
  </si>
  <si>
    <t>下朝倉支店</t>
  </si>
  <si>
    <t>樋口支店</t>
  </si>
  <si>
    <t>波方支店</t>
  </si>
  <si>
    <t>宮窪支店</t>
  </si>
  <si>
    <t>上浦支店</t>
  </si>
  <si>
    <t>大三島支店</t>
  </si>
  <si>
    <t>関前支店</t>
  </si>
  <si>
    <t>今治立花農業協同組合</t>
  </si>
  <si>
    <t>郷支所</t>
  </si>
  <si>
    <t>松山市農業協同組合</t>
  </si>
  <si>
    <t>拓南支所</t>
  </si>
  <si>
    <t>浮穴支所</t>
  </si>
  <si>
    <t>石井支所</t>
  </si>
  <si>
    <t>余土支所</t>
  </si>
  <si>
    <t>朝美支所</t>
  </si>
  <si>
    <t>東雄郡支所</t>
  </si>
  <si>
    <t>西雄郡支所</t>
  </si>
  <si>
    <t>味生支所</t>
  </si>
  <si>
    <t>久枝支所</t>
  </si>
  <si>
    <t>和気支所</t>
  </si>
  <si>
    <t>三津支所</t>
  </si>
  <si>
    <t>新浜支所</t>
  </si>
  <si>
    <t>湯山支所</t>
  </si>
  <si>
    <t>椿支所</t>
  </si>
  <si>
    <t>和泉出張所</t>
  </si>
  <si>
    <t>安城寺出張所</t>
  </si>
  <si>
    <t>斉院出張所</t>
  </si>
  <si>
    <t>朝生田出張所</t>
  </si>
  <si>
    <t>高井出張所</t>
  </si>
  <si>
    <t>福音寺出張所</t>
  </si>
  <si>
    <t>衣山出張所</t>
  </si>
  <si>
    <t>古川出張所</t>
  </si>
  <si>
    <t>鷹子出張所</t>
  </si>
  <si>
    <t>西余戸出張所</t>
  </si>
  <si>
    <t>興居島支所</t>
  </si>
  <si>
    <t>小野支所</t>
  </si>
  <si>
    <t>梅本出張所</t>
  </si>
  <si>
    <t>北伊予支所</t>
  </si>
  <si>
    <t>永田出張所</t>
  </si>
  <si>
    <t>岡田支所</t>
  </si>
  <si>
    <t>松前支所</t>
  </si>
  <si>
    <t>久万支所</t>
  </si>
  <si>
    <t>父二峰支所</t>
  </si>
  <si>
    <t>畑野川支所</t>
  </si>
  <si>
    <t>直瀬支所</t>
  </si>
  <si>
    <t>御三戸支所</t>
  </si>
  <si>
    <t>柳谷支所</t>
  </si>
  <si>
    <t>堀江支所</t>
  </si>
  <si>
    <t>愛媛たいき農業協同組合</t>
  </si>
  <si>
    <t>大洲支所</t>
  </si>
  <si>
    <t>喜多支所</t>
  </si>
  <si>
    <t>平野支所</t>
  </si>
  <si>
    <t>菅田支所</t>
  </si>
  <si>
    <t>大川出張所</t>
  </si>
  <si>
    <t>新谷支所</t>
  </si>
  <si>
    <t>三善出張所</t>
  </si>
  <si>
    <t>粟津支所</t>
  </si>
  <si>
    <t>上須戒出張所</t>
  </si>
  <si>
    <t>南久米出張所</t>
  </si>
  <si>
    <t>肱川支所</t>
  </si>
  <si>
    <t>内子支所</t>
  </si>
  <si>
    <t>大瀬支所</t>
  </si>
  <si>
    <t>立川出張所</t>
  </si>
  <si>
    <t>五十崎支所</t>
  </si>
  <si>
    <t>長浜支所</t>
  </si>
  <si>
    <t>櫛生出張所</t>
  </si>
  <si>
    <t>白滝出張所</t>
  </si>
  <si>
    <t>オズメッセ出張所</t>
  </si>
  <si>
    <t>西宇和農業協同組合</t>
  </si>
  <si>
    <t>矢野崎出張所</t>
  </si>
  <si>
    <t>神山出張所</t>
  </si>
  <si>
    <t>日土出張所</t>
  </si>
  <si>
    <t>瀬戸出張所</t>
  </si>
  <si>
    <t>三崎出張所</t>
  </si>
  <si>
    <t>東宇和農業協同組合</t>
  </si>
  <si>
    <t>明浜支店</t>
  </si>
  <si>
    <t>えひめ南農業協同組合</t>
  </si>
  <si>
    <t>立間中央支所</t>
  </si>
  <si>
    <t>三間町支所</t>
  </si>
  <si>
    <t>鬼北支所</t>
  </si>
  <si>
    <t>松野支所</t>
  </si>
  <si>
    <t>南宇和支所</t>
  </si>
  <si>
    <t>内海支所</t>
  </si>
  <si>
    <t>えひめ中央農業協同組合</t>
  </si>
  <si>
    <t>御幸支所</t>
  </si>
  <si>
    <t>道後支所</t>
  </si>
  <si>
    <t>伊台支所</t>
  </si>
  <si>
    <t>久米出張所</t>
  </si>
  <si>
    <t>桑原支所</t>
  </si>
  <si>
    <t>潮見支所</t>
  </si>
  <si>
    <t>由良出張所</t>
  </si>
  <si>
    <t>生石支所</t>
  </si>
  <si>
    <t>垣生支所</t>
  </si>
  <si>
    <t>荏原支所</t>
  </si>
  <si>
    <t>北条中央支所</t>
  </si>
  <si>
    <t>浅海出張所</t>
  </si>
  <si>
    <t>立岩出張所</t>
  </si>
  <si>
    <t>北条南支所</t>
  </si>
  <si>
    <t>中島支所</t>
  </si>
  <si>
    <t>南吉井支所</t>
  </si>
  <si>
    <t>北吉井出張所</t>
  </si>
  <si>
    <t>拝志出張所</t>
  </si>
  <si>
    <t>三内支所</t>
  </si>
  <si>
    <t>麻生支所</t>
  </si>
  <si>
    <t>砥部支所</t>
  </si>
  <si>
    <t>広田出張所</t>
  </si>
  <si>
    <t>上灘支所</t>
  </si>
  <si>
    <t>下灘出張所</t>
  </si>
  <si>
    <t>伊予中央支所</t>
  </si>
  <si>
    <t>南山崎出張所</t>
  </si>
  <si>
    <t>南伊予支所</t>
  </si>
  <si>
    <t>小田支所</t>
  </si>
  <si>
    <t>馬路村農業協同組合</t>
  </si>
  <si>
    <t>高知市農業協同組合</t>
  </si>
  <si>
    <t>介良支所</t>
  </si>
  <si>
    <t>高須支所</t>
  </si>
  <si>
    <t>秦支所</t>
  </si>
  <si>
    <t>初月支所</t>
  </si>
  <si>
    <t>潮江支所</t>
  </si>
  <si>
    <t>三里支所</t>
  </si>
  <si>
    <t>旭支所</t>
  </si>
  <si>
    <t>鴨田支所</t>
  </si>
  <si>
    <t>朝倉支所</t>
  </si>
  <si>
    <t>鏡支所</t>
  </si>
  <si>
    <t>高知県農業協同組合</t>
  </si>
  <si>
    <t>あき支所</t>
  </si>
  <si>
    <t>あき東支所</t>
  </si>
  <si>
    <t>あき北支所</t>
  </si>
  <si>
    <t>穴内出張所</t>
  </si>
  <si>
    <t>赤野出張所</t>
  </si>
  <si>
    <t>東洋支所</t>
  </si>
  <si>
    <t>室戸支所</t>
  </si>
  <si>
    <t>吉良川支所</t>
  </si>
  <si>
    <t>奈半利支所</t>
  </si>
  <si>
    <t>北川支所</t>
  </si>
  <si>
    <t>安田支所</t>
  </si>
  <si>
    <t>わじき出張所</t>
  </si>
  <si>
    <t>芸西支所</t>
  </si>
  <si>
    <t>野市支所</t>
  </si>
  <si>
    <t>物部支所</t>
  </si>
  <si>
    <t>香北支所</t>
  </si>
  <si>
    <t>土佐山田支所</t>
  </si>
  <si>
    <t>赤岡支所</t>
  </si>
  <si>
    <t>夜須支所</t>
  </si>
  <si>
    <t>香我美支所</t>
  </si>
  <si>
    <t>南国支所</t>
  </si>
  <si>
    <t>久礼田支所</t>
  </si>
  <si>
    <t>岡豊支所</t>
  </si>
  <si>
    <t>南国中央支所</t>
  </si>
  <si>
    <t>大篠支所</t>
  </si>
  <si>
    <t>日章支所</t>
  </si>
  <si>
    <t>三和支所</t>
  </si>
  <si>
    <t>長岡支所</t>
  </si>
  <si>
    <t>ごめん出張所</t>
  </si>
  <si>
    <t>十市支所</t>
  </si>
  <si>
    <t>れいほく支所</t>
  </si>
  <si>
    <t>田井出張所</t>
  </si>
  <si>
    <t>本山支所</t>
  </si>
  <si>
    <t>大杉支所</t>
  </si>
  <si>
    <t>大田口支所</t>
  </si>
  <si>
    <t>大川支所</t>
  </si>
  <si>
    <t>春野支所</t>
  </si>
  <si>
    <t>とさのさと支所</t>
  </si>
  <si>
    <t>佐川支所</t>
  </si>
  <si>
    <t>吾川支所</t>
  </si>
  <si>
    <t>池川支所</t>
  </si>
  <si>
    <t>吾北支所</t>
  </si>
  <si>
    <t>斗賀野支所</t>
  </si>
  <si>
    <t>越知支所</t>
  </si>
  <si>
    <t>仁淀支所</t>
  </si>
  <si>
    <t>伊野支所</t>
  </si>
  <si>
    <t>枝川出張所</t>
  </si>
  <si>
    <t>土佐市支所</t>
  </si>
  <si>
    <t>戸波支所</t>
  </si>
  <si>
    <t>新居支所</t>
  </si>
  <si>
    <t>四万十支所</t>
  </si>
  <si>
    <t>興津支所</t>
  </si>
  <si>
    <t>大野見支所</t>
  </si>
  <si>
    <t>梼原支所</t>
  </si>
  <si>
    <t>東津野支所</t>
  </si>
  <si>
    <t>中村支所</t>
  </si>
  <si>
    <t>中村南部出張所</t>
  </si>
  <si>
    <t>中村東部出張所</t>
  </si>
  <si>
    <t>中村北部出張所</t>
  </si>
  <si>
    <t>宿毛支所</t>
  </si>
  <si>
    <t>宿毛東出張所</t>
  </si>
  <si>
    <t>三崎支所</t>
  </si>
  <si>
    <t>佐賀支所</t>
  </si>
  <si>
    <t>大方支所</t>
  </si>
  <si>
    <t>大正支所</t>
  </si>
  <si>
    <t>十和支所</t>
  </si>
  <si>
    <t>西土佐支所</t>
  </si>
  <si>
    <t>大月支所</t>
  </si>
  <si>
    <t>土佐くろしお農業協同組合</t>
  </si>
  <si>
    <t>浦ノ内支所</t>
  </si>
  <si>
    <t>吾桑支所</t>
  </si>
  <si>
    <t>須崎支所</t>
  </si>
  <si>
    <t>上分支所</t>
  </si>
  <si>
    <t>多ノ郷支所</t>
  </si>
  <si>
    <t>葉山支所</t>
  </si>
  <si>
    <t>久礼支所</t>
  </si>
  <si>
    <t>上ノ加江支所</t>
  </si>
  <si>
    <t>宗像農業協同組合</t>
  </si>
  <si>
    <t>赤間駅前支店</t>
  </si>
  <si>
    <t>神興支店</t>
  </si>
  <si>
    <t>上西郷支店</t>
  </si>
  <si>
    <t>津屋崎支店</t>
  </si>
  <si>
    <t>池野支店</t>
  </si>
  <si>
    <t>粕屋農業協同組合</t>
  </si>
  <si>
    <t>志免支所</t>
  </si>
  <si>
    <t>宇美支所</t>
  </si>
  <si>
    <t>須恵支所</t>
  </si>
  <si>
    <t>仲原支所</t>
  </si>
  <si>
    <t>勢門支所</t>
  </si>
  <si>
    <t>篠栗支所</t>
  </si>
  <si>
    <t>久原支所</t>
  </si>
  <si>
    <t>立花支所</t>
  </si>
  <si>
    <t>青柳支所</t>
  </si>
  <si>
    <t>古賀支所</t>
  </si>
  <si>
    <t>福岡市東部農業協同組合</t>
  </si>
  <si>
    <t>多々良支店</t>
  </si>
  <si>
    <t>席田支店</t>
  </si>
  <si>
    <t>空港前支店</t>
  </si>
  <si>
    <t>志賀支店</t>
  </si>
  <si>
    <t>福岡市農業協同組合</t>
  </si>
  <si>
    <t>堅粕支店</t>
  </si>
  <si>
    <t>板付支店</t>
  </si>
  <si>
    <t>曰佐支店</t>
  </si>
  <si>
    <t>室見支店</t>
  </si>
  <si>
    <t>田隈支店</t>
  </si>
  <si>
    <t>田隈西支店</t>
  </si>
  <si>
    <t>戸切支店</t>
  </si>
  <si>
    <t>能古支店</t>
  </si>
  <si>
    <t>元岡支店</t>
  </si>
  <si>
    <t>北崎支店</t>
  </si>
  <si>
    <t>入部支店</t>
  </si>
  <si>
    <t>脇山支店</t>
  </si>
  <si>
    <t>糸島農業協同組合</t>
  </si>
  <si>
    <t>波多江支店</t>
  </si>
  <si>
    <t>雷山支店</t>
  </si>
  <si>
    <t>怡土支店</t>
  </si>
  <si>
    <t>福吉支店</t>
  </si>
  <si>
    <t>引津支店</t>
  </si>
  <si>
    <t>筑紫農業協同組合</t>
  </si>
  <si>
    <t>牛頸支店</t>
  </si>
  <si>
    <t>太宰府中央支店</t>
  </si>
  <si>
    <t>水城支店</t>
  </si>
  <si>
    <t>榎寺出張所</t>
  </si>
  <si>
    <t>向佐野支店</t>
  </si>
  <si>
    <t>二日市東出張所</t>
  </si>
  <si>
    <t>御笠支店</t>
  </si>
  <si>
    <t>山家支店</t>
  </si>
  <si>
    <t>筑紫駅前支店</t>
  </si>
  <si>
    <t>針摺支店</t>
  </si>
  <si>
    <t>阿志岐出張所</t>
  </si>
  <si>
    <t>大土居支店</t>
  </si>
  <si>
    <t>春日市役所内出張所</t>
  </si>
  <si>
    <t>安徳支店</t>
  </si>
  <si>
    <t>片縄支店</t>
  </si>
  <si>
    <t>筑前あさくら農業協同組合</t>
  </si>
  <si>
    <t>三奈木支店</t>
  </si>
  <si>
    <t>甘木中央支店</t>
  </si>
  <si>
    <t>秋月支店</t>
  </si>
  <si>
    <t>東峰支店</t>
  </si>
  <si>
    <t>にじ農業協同組合</t>
  </si>
  <si>
    <t>浮羽支店</t>
  </si>
  <si>
    <t>みい農業協同組合</t>
  </si>
  <si>
    <t>小郡中央支店</t>
  </si>
  <si>
    <t>北野中央支店</t>
  </si>
  <si>
    <t>大刀洗中央支店</t>
  </si>
  <si>
    <t>久留米市農業協同組合</t>
  </si>
  <si>
    <t>三潴町農業協同組合</t>
  </si>
  <si>
    <t>福岡大城農業協同組合</t>
  </si>
  <si>
    <t>福岡八女農業協同組合</t>
  </si>
  <si>
    <t>八女東支店</t>
  </si>
  <si>
    <t>八女北支店</t>
  </si>
  <si>
    <t>八女西支店</t>
  </si>
  <si>
    <t>星野支店</t>
  </si>
  <si>
    <t>上陽支店</t>
  </si>
  <si>
    <t>柳川農業協同組合</t>
  </si>
  <si>
    <t>蒲池支所</t>
  </si>
  <si>
    <t>昭代支所</t>
  </si>
  <si>
    <t>柳川支所</t>
  </si>
  <si>
    <t>皿垣開支所</t>
  </si>
  <si>
    <t>三橋支所</t>
  </si>
  <si>
    <t>南筑後農業協同組合</t>
  </si>
  <si>
    <t>銀水支店</t>
  </si>
  <si>
    <t>上内支店</t>
  </si>
  <si>
    <t>唐岬支店</t>
  </si>
  <si>
    <t>南瀬高支店</t>
  </si>
  <si>
    <t>高田東部支店</t>
  </si>
  <si>
    <t>北九州農業協同組合</t>
  </si>
  <si>
    <t>三ヶ森支店</t>
  </si>
  <si>
    <t>岡垣東部支店</t>
  </si>
  <si>
    <t>水巻支店</t>
  </si>
  <si>
    <t>西中支店</t>
  </si>
  <si>
    <t>朽網支店</t>
  </si>
  <si>
    <t>直鞍農業協同組合</t>
  </si>
  <si>
    <t>頓野支所</t>
  </si>
  <si>
    <t>新入支所</t>
  </si>
  <si>
    <t>小竹支所</t>
  </si>
  <si>
    <t>若宮支所</t>
  </si>
  <si>
    <t>鞍手支所</t>
  </si>
  <si>
    <t>剣支所</t>
  </si>
  <si>
    <t>福岡嘉穂農業協同組合</t>
  </si>
  <si>
    <t>碓井支所</t>
  </si>
  <si>
    <t>桂川支所</t>
  </si>
  <si>
    <t>稲築支所</t>
  </si>
  <si>
    <t>頴田支所</t>
  </si>
  <si>
    <t>嘉穂支所</t>
  </si>
  <si>
    <t>筑穂支所</t>
  </si>
  <si>
    <t>飯塚支所</t>
  </si>
  <si>
    <t>田川農業協同組合</t>
  </si>
  <si>
    <t>大任支所</t>
  </si>
  <si>
    <t>川崎支所</t>
  </si>
  <si>
    <t>伊田支所</t>
  </si>
  <si>
    <t>後藤寺支所</t>
  </si>
  <si>
    <t>猪位金支所</t>
  </si>
  <si>
    <t>方城支所</t>
  </si>
  <si>
    <t>金田支所</t>
  </si>
  <si>
    <t>赤池支所</t>
  </si>
  <si>
    <t>糸田支所</t>
  </si>
  <si>
    <t>金川支所</t>
  </si>
  <si>
    <t>添田支所</t>
  </si>
  <si>
    <t>採銅所支所</t>
  </si>
  <si>
    <t>高野支所</t>
  </si>
  <si>
    <t>赤支所</t>
  </si>
  <si>
    <t>福岡京築農業協同組合</t>
  </si>
  <si>
    <t>築城支店</t>
  </si>
  <si>
    <t>豊前南部支店</t>
  </si>
  <si>
    <t>吉富支店</t>
  </si>
  <si>
    <t>築東支店</t>
  </si>
  <si>
    <t>長峡支店</t>
  </si>
  <si>
    <t>中京支店</t>
  </si>
  <si>
    <t>行橋中央支店</t>
  </si>
  <si>
    <t>行橋南支店</t>
  </si>
  <si>
    <t>佐賀市中央農業協同組合</t>
  </si>
  <si>
    <t>佐賀県農業協同組合</t>
  </si>
  <si>
    <t>川副中央支所</t>
  </si>
  <si>
    <t>東与賀支所</t>
  </si>
  <si>
    <t>久保田支所</t>
  </si>
  <si>
    <t>大和中央支所</t>
  </si>
  <si>
    <t>春日支所</t>
  </si>
  <si>
    <t>小城支所</t>
  </si>
  <si>
    <t>三日月支所</t>
  </si>
  <si>
    <t>芦刈支所</t>
  </si>
  <si>
    <t>牛津支所</t>
  </si>
  <si>
    <t>多久中央支所</t>
  </si>
  <si>
    <t>多久さんわ支所</t>
  </si>
  <si>
    <t>多久西渓支所</t>
  </si>
  <si>
    <t>佐賀市ゆめさき支所</t>
  </si>
  <si>
    <t>佐賀市なんぶ支所</t>
  </si>
  <si>
    <t>佐賀市せいぶ支所</t>
  </si>
  <si>
    <t>佐賀市ほくぶ支所</t>
  </si>
  <si>
    <t>佐賀市とうぶ支所</t>
  </si>
  <si>
    <t>佐賀市もろどみ町支所</t>
  </si>
  <si>
    <t>佐賀市ふじ町支所</t>
  </si>
  <si>
    <t>とすきた支所</t>
  </si>
  <si>
    <t>とすにし支所</t>
  </si>
  <si>
    <t>基山支所</t>
  </si>
  <si>
    <t>基山町役場内出張所</t>
  </si>
  <si>
    <t>上峰支所</t>
  </si>
  <si>
    <t>みね支所</t>
  </si>
  <si>
    <t>みやき支所</t>
  </si>
  <si>
    <t>神埼支所</t>
  </si>
  <si>
    <t>吉野ヶ里支所</t>
  </si>
  <si>
    <t>脊振出張所</t>
  </si>
  <si>
    <t>三瀬出張所</t>
  </si>
  <si>
    <t>武雄支所</t>
  </si>
  <si>
    <t>武雄北支所</t>
  </si>
  <si>
    <t>川登支所</t>
  </si>
  <si>
    <t>山内支所</t>
  </si>
  <si>
    <t>杵島支所</t>
  </si>
  <si>
    <t>鹿島支所</t>
  </si>
  <si>
    <t>能古見支所</t>
  </si>
  <si>
    <t>七浦支所</t>
  </si>
  <si>
    <t>たら支所</t>
  </si>
  <si>
    <t>大浦出張所</t>
  </si>
  <si>
    <t>嬉野支所</t>
  </si>
  <si>
    <t>さくら出張所</t>
  </si>
  <si>
    <t>福富支所</t>
  </si>
  <si>
    <t>南有明支所</t>
  </si>
  <si>
    <t>錦江支所</t>
  </si>
  <si>
    <t>竜王支所</t>
  </si>
  <si>
    <t>有明干拓支所</t>
  </si>
  <si>
    <t>唐津農業協同組合</t>
  </si>
  <si>
    <t>鏡山支所</t>
  </si>
  <si>
    <t>唐津支所</t>
  </si>
  <si>
    <t>Ａコープ支所</t>
  </si>
  <si>
    <t>唐津中央支所</t>
  </si>
  <si>
    <t>松浦東部支所</t>
  </si>
  <si>
    <t>相知支所</t>
  </si>
  <si>
    <t>肥前支所</t>
  </si>
  <si>
    <t>玄海支所</t>
  </si>
  <si>
    <t>うわば北支所</t>
  </si>
  <si>
    <t>伊万里市農業協同組合</t>
  </si>
  <si>
    <t>伊万里支所</t>
  </si>
  <si>
    <t>二里支所</t>
  </si>
  <si>
    <t>東山代支所</t>
  </si>
  <si>
    <t>山代支所</t>
  </si>
  <si>
    <t>南波多支所</t>
  </si>
  <si>
    <t>西有田支所</t>
  </si>
  <si>
    <t>有田支所</t>
  </si>
  <si>
    <t>長崎西彼農業協同組合</t>
  </si>
  <si>
    <t>西彼支店</t>
  </si>
  <si>
    <t>喜々津支店</t>
  </si>
  <si>
    <t>新大工支店</t>
  </si>
  <si>
    <t>西浦上支店</t>
  </si>
  <si>
    <t>長崎県央農業協同組合</t>
  </si>
  <si>
    <t>諫早北支店</t>
  </si>
  <si>
    <t>真津山支店</t>
  </si>
  <si>
    <t>森山支店</t>
  </si>
  <si>
    <t>飯盛有喜支店</t>
  </si>
  <si>
    <t>大村中央支店</t>
  </si>
  <si>
    <t>郡支店</t>
  </si>
  <si>
    <t>三鈴支店</t>
  </si>
  <si>
    <t>大村北支店</t>
  </si>
  <si>
    <t>東そのぎ支店</t>
  </si>
  <si>
    <t>波佐見南支店</t>
  </si>
  <si>
    <t>波佐見東支店</t>
  </si>
  <si>
    <t>小長井支店</t>
  </si>
  <si>
    <t>島原雲仙農業協同組合</t>
  </si>
  <si>
    <t>おばま支店</t>
  </si>
  <si>
    <t>南串支店</t>
  </si>
  <si>
    <t>南有馬支店</t>
  </si>
  <si>
    <t>北有馬支店</t>
  </si>
  <si>
    <t>布津支店</t>
  </si>
  <si>
    <t>ながさき西海農業協同組合</t>
  </si>
  <si>
    <t>北部中央支店</t>
  </si>
  <si>
    <t>させぼ支店</t>
  </si>
  <si>
    <t>江迎鹿町支店</t>
  </si>
  <si>
    <t>平戸中南部支店</t>
  </si>
  <si>
    <t>ごとう農業協同組合</t>
  </si>
  <si>
    <t>崎山支店</t>
  </si>
  <si>
    <t>富江支店</t>
  </si>
  <si>
    <t>三井楽支店</t>
  </si>
  <si>
    <t>有川支店</t>
  </si>
  <si>
    <t>壱岐市農業協同組合</t>
  </si>
  <si>
    <t>対馬農業協同組合</t>
  </si>
  <si>
    <t>美津島支店</t>
  </si>
  <si>
    <t>中対馬支店</t>
  </si>
  <si>
    <t>上対馬支店</t>
  </si>
  <si>
    <t>熊本市農業協同組合</t>
  </si>
  <si>
    <t>画図支店</t>
  </si>
  <si>
    <t>力合支店</t>
  </si>
  <si>
    <t>くまなん支店</t>
  </si>
  <si>
    <t>日吉第一支店</t>
  </si>
  <si>
    <t>西熊本支店</t>
  </si>
  <si>
    <t>小山戸島支店</t>
  </si>
  <si>
    <t>玉名農業協同組合</t>
  </si>
  <si>
    <t>荒尾市総合支所</t>
  </si>
  <si>
    <t>長洲総合支所</t>
  </si>
  <si>
    <t>岱明総合支所</t>
  </si>
  <si>
    <t>玉名北総合支所</t>
  </si>
  <si>
    <t>玉名南総合支所</t>
  </si>
  <si>
    <t>横島総合支所</t>
  </si>
  <si>
    <t>天水総合支所</t>
  </si>
  <si>
    <t>玉東総合支所</t>
  </si>
  <si>
    <t>菊水総合支所</t>
  </si>
  <si>
    <t>南関総合支所</t>
  </si>
  <si>
    <t>三加和総合支所</t>
  </si>
  <si>
    <t>鹿本農業協同組合</t>
  </si>
  <si>
    <t>山鹿支所</t>
  </si>
  <si>
    <t>鹿北支所</t>
  </si>
  <si>
    <t>菊鹿支所</t>
  </si>
  <si>
    <t>鹿本町支所</t>
  </si>
  <si>
    <t>鹿央支所</t>
  </si>
  <si>
    <t>植木支所</t>
  </si>
  <si>
    <t>菊池地域農業協同組合</t>
  </si>
  <si>
    <t>菊池中央支所</t>
  </si>
  <si>
    <t>七城中央支所</t>
  </si>
  <si>
    <t>旭志中央支所</t>
  </si>
  <si>
    <t>泗水中央支所</t>
  </si>
  <si>
    <t>合志中央支所</t>
  </si>
  <si>
    <t>西合志中央支所</t>
  </si>
  <si>
    <t>大津中央支所</t>
  </si>
  <si>
    <t>菊陽中央支所</t>
  </si>
  <si>
    <t>阿蘇農業協同組合</t>
  </si>
  <si>
    <t>一の宮中央支所</t>
  </si>
  <si>
    <t>阿蘇南蘇陽支所</t>
  </si>
  <si>
    <t>阿蘇南高森支所</t>
  </si>
  <si>
    <t>阿蘇南中央支所</t>
  </si>
  <si>
    <t>阿蘇町中央支所</t>
  </si>
  <si>
    <t>小国郷中央支所</t>
  </si>
  <si>
    <t>上益城農業協同組合</t>
  </si>
  <si>
    <t>御船支所</t>
  </si>
  <si>
    <t>甲佐支所</t>
  </si>
  <si>
    <t>嘉島支所</t>
  </si>
  <si>
    <t>益城支所</t>
  </si>
  <si>
    <t>矢部支所</t>
  </si>
  <si>
    <t>清和支所</t>
  </si>
  <si>
    <t>熊本宇城農業協同組合</t>
  </si>
  <si>
    <t>松橋支所</t>
  </si>
  <si>
    <t>下北支所</t>
  </si>
  <si>
    <t>富合支所</t>
  </si>
  <si>
    <t>小川町支所</t>
  </si>
  <si>
    <t>下東支所</t>
  </si>
  <si>
    <t>宇土支所</t>
  </si>
  <si>
    <t>三角支所</t>
  </si>
  <si>
    <t>不知火支所</t>
  </si>
  <si>
    <t>八代地域農業協同組合</t>
  </si>
  <si>
    <t>みなみ支所</t>
  </si>
  <si>
    <t>西部総合支所</t>
  </si>
  <si>
    <t>南部総合支所</t>
  </si>
  <si>
    <t>東部総合支所</t>
  </si>
  <si>
    <t>竜北町支所</t>
  </si>
  <si>
    <t>泉支所</t>
  </si>
  <si>
    <t>坂本支所</t>
  </si>
  <si>
    <t>太田郷支所</t>
  </si>
  <si>
    <t>北部総合支所</t>
  </si>
  <si>
    <t>あしきた農業協同組合</t>
  </si>
  <si>
    <t>水俣支所</t>
  </si>
  <si>
    <t>津奈木支所</t>
  </si>
  <si>
    <t>湯浦支所</t>
  </si>
  <si>
    <t>田浦支所</t>
  </si>
  <si>
    <t>球磨地域農業協同組合</t>
  </si>
  <si>
    <t>人吉支所</t>
  </si>
  <si>
    <t>錦支所</t>
  </si>
  <si>
    <t>あさぎり支所</t>
  </si>
  <si>
    <t>上球磨支所</t>
  </si>
  <si>
    <t>本渡五和農業協同組合</t>
  </si>
  <si>
    <t>本渡西支店</t>
  </si>
  <si>
    <t>本渡南支店</t>
  </si>
  <si>
    <t>本渡東支店</t>
  </si>
  <si>
    <t>五和西支店</t>
  </si>
  <si>
    <t>五和東支店</t>
  </si>
  <si>
    <t>あまくさ農業協同組合</t>
  </si>
  <si>
    <t>牛深支所</t>
  </si>
  <si>
    <t>大矢野支所</t>
  </si>
  <si>
    <t>苓北町農業協同組合</t>
  </si>
  <si>
    <t>べっぷ日出農業協同組合</t>
  </si>
  <si>
    <t>別府石垣支店</t>
  </si>
  <si>
    <t>亀川駅前支店</t>
  </si>
  <si>
    <t>大分県農業協同組合</t>
  </si>
  <si>
    <t>豊後高田支店</t>
  </si>
  <si>
    <t>真玉支店</t>
  </si>
  <si>
    <t>田染支店</t>
  </si>
  <si>
    <t>大分八幡支店</t>
  </si>
  <si>
    <t>稙田支店</t>
  </si>
  <si>
    <t>東稙田支店</t>
  </si>
  <si>
    <t>賀来東院支店</t>
  </si>
  <si>
    <t>大南支店</t>
  </si>
  <si>
    <t>東陽支店</t>
  </si>
  <si>
    <t>野津原支店</t>
  </si>
  <si>
    <t>うすき中央支店</t>
  </si>
  <si>
    <t>うすき北支店</t>
  </si>
  <si>
    <t>うすき支店</t>
  </si>
  <si>
    <t>さがのせき支店</t>
  </si>
  <si>
    <t>つくみ支店</t>
  </si>
  <si>
    <t>宇目支店</t>
  </si>
  <si>
    <t>米水津支店</t>
  </si>
  <si>
    <t>佐伯八幡支店</t>
  </si>
  <si>
    <t>朝地支店</t>
  </si>
  <si>
    <t>拝田原支店</t>
  </si>
  <si>
    <t>直入支店</t>
  </si>
  <si>
    <t>大明出張所</t>
  </si>
  <si>
    <t>天瀬支店</t>
  </si>
  <si>
    <t>山国支店</t>
  </si>
  <si>
    <t>耶馬溪支店</t>
  </si>
  <si>
    <t>本耶馬渓支店</t>
  </si>
  <si>
    <t>三光支店</t>
  </si>
  <si>
    <t>沖代支店</t>
  </si>
  <si>
    <t>玖珠九重農業協同組合</t>
  </si>
  <si>
    <t>九重支店</t>
  </si>
  <si>
    <t>九重町飯田農業協同組合</t>
  </si>
  <si>
    <t>大分大山町農業協同組合</t>
  </si>
  <si>
    <t>宮崎中央農業協同組合</t>
  </si>
  <si>
    <t>赤江南支店</t>
  </si>
  <si>
    <t>恒久支店</t>
  </si>
  <si>
    <t>穆佐支店</t>
  </si>
  <si>
    <t>木脇支店</t>
  </si>
  <si>
    <t>森永支店</t>
  </si>
  <si>
    <t>綾町農業協同組合</t>
  </si>
  <si>
    <t>はまゆう農業協同組合</t>
  </si>
  <si>
    <t>鵜戸支所</t>
  </si>
  <si>
    <t>飫肥支所</t>
  </si>
  <si>
    <t>酒谷支所</t>
  </si>
  <si>
    <t>細田支所</t>
  </si>
  <si>
    <t>吾田支所</t>
  </si>
  <si>
    <t>北郷支所</t>
  </si>
  <si>
    <t>市木支所</t>
  </si>
  <si>
    <t>串間支所</t>
  </si>
  <si>
    <t>北方支所</t>
  </si>
  <si>
    <t>本城支所</t>
  </si>
  <si>
    <t>都井支所</t>
  </si>
  <si>
    <t>串間市大束農業協同組合</t>
  </si>
  <si>
    <t>都城農業協同組合</t>
  </si>
  <si>
    <t>姫城支店</t>
  </si>
  <si>
    <t>五十市支所</t>
  </si>
  <si>
    <t>志和池支所</t>
  </si>
  <si>
    <t>梅北支店</t>
  </si>
  <si>
    <t>安久支店</t>
  </si>
  <si>
    <t>西岳支所</t>
  </si>
  <si>
    <t>三股支所</t>
  </si>
  <si>
    <t>山之口支店</t>
  </si>
  <si>
    <t>有水出張所</t>
  </si>
  <si>
    <t>高崎支所</t>
  </si>
  <si>
    <t>こばやし農業協同組合</t>
  </si>
  <si>
    <t>高原支所</t>
  </si>
  <si>
    <t>野尻支所</t>
  </si>
  <si>
    <t>須木支所</t>
  </si>
  <si>
    <t>えびの市農業協同組合</t>
  </si>
  <si>
    <t>加久藤支店</t>
  </si>
  <si>
    <t>真幸支店</t>
  </si>
  <si>
    <t>児湯農業協同組合</t>
  </si>
  <si>
    <t>新富支所</t>
  </si>
  <si>
    <t>木城支所</t>
  </si>
  <si>
    <t>新田出張所</t>
  </si>
  <si>
    <t>上新田出張所</t>
  </si>
  <si>
    <t>尾鈴農業協同組合</t>
  </si>
  <si>
    <t>都農支所</t>
  </si>
  <si>
    <t>西都農業協同組合</t>
  </si>
  <si>
    <t>穂北支所</t>
  </si>
  <si>
    <t>都於郡支所</t>
  </si>
  <si>
    <t>三納支所</t>
  </si>
  <si>
    <t>三財支所</t>
  </si>
  <si>
    <t>西米良支所</t>
  </si>
  <si>
    <t>東米良支所</t>
  </si>
  <si>
    <t>延岡農業協同組合</t>
  </si>
  <si>
    <t>伊形支店</t>
  </si>
  <si>
    <t>東延岡支店</t>
  </si>
  <si>
    <t>岡富支店</t>
  </si>
  <si>
    <t>北川支店</t>
  </si>
  <si>
    <t>日向農業協同組合</t>
  </si>
  <si>
    <t>岩脇支店</t>
  </si>
  <si>
    <t>美々津支店</t>
  </si>
  <si>
    <t>塩見支店</t>
  </si>
  <si>
    <t>草川支店</t>
  </si>
  <si>
    <t>諸塚支店</t>
  </si>
  <si>
    <t>椎葉支店</t>
  </si>
  <si>
    <t>高千穂地区農業協同組合</t>
  </si>
  <si>
    <t>岩戸支所</t>
  </si>
  <si>
    <t>玄武山支所</t>
  </si>
  <si>
    <t>日之影支所</t>
  </si>
  <si>
    <t>五ヶ瀬支所</t>
  </si>
  <si>
    <t>鹿児島みらい農業協同組合</t>
  </si>
  <si>
    <t>鴨池新町支店</t>
  </si>
  <si>
    <t>東桜島支店</t>
  </si>
  <si>
    <t>広木支店</t>
  </si>
  <si>
    <t>下伊敷支店</t>
  </si>
  <si>
    <t>菖蒲谷支店</t>
  </si>
  <si>
    <t>花野支店</t>
  </si>
  <si>
    <t>犬迫支店</t>
  </si>
  <si>
    <t>吉田南支店</t>
  </si>
  <si>
    <t>福平支店</t>
  </si>
  <si>
    <t>谷山東部支店</t>
  </si>
  <si>
    <t>いぶすき農業協同組合</t>
  </si>
  <si>
    <t>喜入支所</t>
  </si>
  <si>
    <t>中部支所</t>
  </si>
  <si>
    <t>開聞中央支所</t>
  </si>
  <si>
    <t>えい中央支所</t>
  </si>
  <si>
    <t>青戸支所</t>
  </si>
  <si>
    <t>南さつま農業協同組合</t>
  </si>
  <si>
    <t>加世田支所</t>
  </si>
  <si>
    <t>大笠支所</t>
  </si>
  <si>
    <t>枕崎支所</t>
  </si>
  <si>
    <t>知覧支所</t>
  </si>
  <si>
    <t>川辺支所</t>
  </si>
  <si>
    <t>さつま日置農業協同組合</t>
  </si>
  <si>
    <t>串木野支所</t>
  </si>
  <si>
    <t>市来支所</t>
  </si>
  <si>
    <t>東市来支所</t>
  </si>
  <si>
    <t>伊集院支所</t>
  </si>
  <si>
    <t>松元支所</t>
  </si>
  <si>
    <t>郡山支所</t>
  </si>
  <si>
    <t>吹上支所</t>
  </si>
  <si>
    <t>金峰支所</t>
  </si>
  <si>
    <t>北さつま農業協同組合</t>
  </si>
  <si>
    <t>山崎支所</t>
  </si>
  <si>
    <t>鶴田支所</t>
  </si>
  <si>
    <t>平川支所</t>
  </si>
  <si>
    <t>薩摩支所</t>
  </si>
  <si>
    <t>祁答院支所</t>
  </si>
  <si>
    <t>川内総合支所</t>
  </si>
  <si>
    <t>水引支所</t>
  </si>
  <si>
    <t>永利支所</t>
  </si>
  <si>
    <t>樋脇支所</t>
  </si>
  <si>
    <t>こしき支所</t>
  </si>
  <si>
    <t>伊佐総合支所</t>
  </si>
  <si>
    <t>羽月支所</t>
  </si>
  <si>
    <t>菱刈支所</t>
  </si>
  <si>
    <t>鹿児島いずみ農業協同組合</t>
  </si>
  <si>
    <t>出水支所</t>
  </si>
  <si>
    <t>米ノ津支所</t>
  </si>
  <si>
    <t>阿久根支所</t>
  </si>
  <si>
    <t>高尾野支所</t>
  </si>
  <si>
    <t>江内支所</t>
  </si>
  <si>
    <t>長島支所</t>
  </si>
  <si>
    <t>あいら農業協同組合</t>
  </si>
  <si>
    <t>加治木支所</t>
  </si>
  <si>
    <t>姶良町支所</t>
  </si>
  <si>
    <t>蒲生支所</t>
  </si>
  <si>
    <t>溝辺支所</t>
  </si>
  <si>
    <t>横川支所</t>
  </si>
  <si>
    <t>栗野支所</t>
  </si>
  <si>
    <t>吉松支所</t>
  </si>
  <si>
    <t>牧園支所</t>
  </si>
  <si>
    <t>隼人支所</t>
  </si>
  <si>
    <t>霧島支所</t>
  </si>
  <si>
    <t>国分支所</t>
  </si>
  <si>
    <t>牧之原支所</t>
  </si>
  <si>
    <t>霧島市役所支所</t>
  </si>
  <si>
    <t>そお鹿児島農業協同組合</t>
  </si>
  <si>
    <t>輝北支店</t>
  </si>
  <si>
    <t>あおぞら農業協同組合</t>
  </si>
  <si>
    <t>伊崎田支所</t>
  </si>
  <si>
    <t>鹿児島きもつき農業協同組合</t>
  </si>
  <si>
    <t>大姶良支所</t>
  </si>
  <si>
    <t>寿出張所</t>
  </si>
  <si>
    <t>垂水支所</t>
  </si>
  <si>
    <t>串良支所</t>
  </si>
  <si>
    <t>東串良支所</t>
  </si>
  <si>
    <t>内之浦支所</t>
  </si>
  <si>
    <t>根占支所</t>
  </si>
  <si>
    <t>大根占支所</t>
  </si>
  <si>
    <t>佐多支所</t>
  </si>
  <si>
    <t>肝付吾平町農業協同組合</t>
  </si>
  <si>
    <t>種子屋久農業協同組合</t>
  </si>
  <si>
    <t>中種子支所</t>
  </si>
  <si>
    <t>南種子支所</t>
  </si>
  <si>
    <t>屋久支所</t>
  </si>
  <si>
    <t>上屋久支所</t>
  </si>
  <si>
    <t>あまみ農業協同組合</t>
  </si>
  <si>
    <t>瀬戸内支所</t>
  </si>
  <si>
    <t>龍郷支所</t>
  </si>
  <si>
    <t>笠利支所</t>
  </si>
  <si>
    <t>喜界支所</t>
  </si>
  <si>
    <t>徳之島支所</t>
  </si>
  <si>
    <t>東天城支所</t>
  </si>
  <si>
    <t>伊仙支所</t>
  </si>
  <si>
    <t>天城支所</t>
  </si>
  <si>
    <t>和泊支所</t>
  </si>
  <si>
    <t>知名支所</t>
  </si>
  <si>
    <t>与論支所</t>
  </si>
  <si>
    <t>沖縄県農業協同組合</t>
  </si>
  <si>
    <t>大宜味支店</t>
  </si>
  <si>
    <t>羽地支店</t>
  </si>
  <si>
    <t>辺野古出張所</t>
  </si>
  <si>
    <t>久志支店</t>
  </si>
  <si>
    <t>屋部出張所</t>
  </si>
  <si>
    <t>山田出張所</t>
  </si>
  <si>
    <t>宜野座支店</t>
  </si>
  <si>
    <t>伊江支店</t>
  </si>
  <si>
    <t>伊平屋支店</t>
  </si>
  <si>
    <t>伊是名支店</t>
  </si>
  <si>
    <t>並里出張所</t>
  </si>
  <si>
    <t>伊波支店</t>
  </si>
  <si>
    <t>登川支店</t>
  </si>
  <si>
    <t>越来支店</t>
  </si>
  <si>
    <t>勝連支店</t>
  </si>
  <si>
    <t>与那城支店</t>
  </si>
  <si>
    <t>豊原支店</t>
  </si>
  <si>
    <t>ゆんた支店</t>
  </si>
  <si>
    <t>楚辺出張所</t>
  </si>
  <si>
    <t>中城支店</t>
  </si>
  <si>
    <t>はごろも支店</t>
  </si>
  <si>
    <t>愛知支店</t>
  </si>
  <si>
    <t>伊佐支店</t>
  </si>
  <si>
    <t>浦添市西原支店</t>
  </si>
  <si>
    <t>学園通り支店</t>
  </si>
  <si>
    <t>沢岻支店</t>
  </si>
  <si>
    <t>小湾支店</t>
  </si>
  <si>
    <t>坂田出張所</t>
  </si>
  <si>
    <t>西原町与那城出張所</t>
  </si>
  <si>
    <t>首里城下町支店</t>
  </si>
  <si>
    <t>繁多川支店</t>
  </si>
  <si>
    <t>上間支店</t>
  </si>
  <si>
    <t>真和志支店</t>
  </si>
  <si>
    <t>北小禄支店</t>
  </si>
  <si>
    <t>おなが支店</t>
  </si>
  <si>
    <t>潮崎支店</t>
  </si>
  <si>
    <t>具志頭支店</t>
  </si>
  <si>
    <t>知念支店</t>
  </si>
  <si>
    <t>南城ハート支店</t>
  </si>
  <si>
    <t>南城支店</t>
  </si>
  <si>
    <t>南風原中部支店</t>
  </si>
  <si>
    <t>南風原町役場支店</t>
  </si>
  <si>
    <t>久米島具志川支店</t>
  </si>
  <si>
    <t>南大東支店</t>
  </si>
  <si>
    <t>北大東支店</t>
  </si>
  <si>
    <t>粟国支店</t>
  </si>
  <si>
    <t>多良間支店</t>
  </si>
  <si>
    <t>伊良部支店</t>
  </si>
  <si>
    <t>大浜支店</t>
  </si>
  <si>
    <t>与那国支店</t>
  </si>
  <si>
    <t>北海道信用漁業協同組合連合会</t>
  </si>
  <si>
    <t>青森県信用漁業協同組合連合会</t>
  </si>
  <si>
    <t>岩手県信用漁業協同組合連合会</t>
  </si>
  <si>
    <t>広田湾支店</t>
  </si>
  <si>
    <t>釜石大槌支店</t>
  </si>
  <si>
    <t>宮古山田支店</t>
  </si>
  <si>
    <t>北りあす支店</t>
  </si>
  <si>
    <t>北三陸支店</t>
  </si>
  <si>
    <t>宮城県漁業協同組合</t>
  </si>
  <si>
    <t>気仙沼総合支所</t>
  </si>
  <si>
    <t>塩釜総合支所</t>
  </si>
  <si>
    <t>石巻総合支所</t>
  </si>
  <si>
    <t>福島県信用漁業協同組合連合会</t>
  </si>
  <si>
    <t>茨城県信用漁業協同組合連合会</t>
  </si>
  <si>
    <t>千葉県信用漁業協同組合連合会</t>
  </si>
  <si>
    <t>東京都信用漁業協同組合連合会</t>
  </si>
  <si>
    <t>新潟県信用漁業協同組合連合会</t>
  </si>
  <si>
    <t>富山県信用漁業協同組合連合会</t>
  </si>
  <si>
    <t>石川県信用漁業協同組合連合会</t>
  </si>
  <si>
    <t>静岡県信用漁業協同組合連合会</t>
  </si>
  <si>
    <t>愛知県信用漁業協同組合連合会</t>
  </si>
  <si>
    <t>篠島支店</t>
  </si>
  <si>
    <t>日間賀島支店</t>
  </si>
  <si>
    <t>西三河支店</t>
  </si>
  <si>
    <t>衣崎支店</t>
  </si>
  <si>
    <t>一色うなぎ支店</t>
  </si>
  <si>
    <t>三重県信用漁業協同組合連合会</t>
  </si>
  <si>
    <t>伊勢鳥羽支店</t>
  </si>
  <si>
    <t>福井県信用漁業協同組合連合会</t>
  </si>
  <si>
    <t>京都府信用漁業協同組合連合会</t>
  </si>
  <si>
    <t>丹後支店</t>
  </si>
  <si>
    <t>なぎさ信用漁業協同組合連合会</t>
  </si>
  <si>
    <t>坊勢支店</t>
  </si>
  <si>
    <t>鳥取県信用漁業協同組合連合会</t>
  </si>
  <si>
    <t>ＪＦしまね漁業協同組合</t>
  </si>
  <si>
    <t>恵曇支所</t>
  </si>
  <si>
    <t>大社支所</t>
  </si>
  <si>
    <t>大田支所</t>
  </si>
  <si>
    <t>浜田支所</t>
  </si>
  <si>
    <t>浦郷支所</t>
  </si>
  <si>
    <t>広島県信用漁業協同組合連合会</t>
  </si>
  <si>
    <t>山口県漁業協同組合</t>
  </si>
  <si>
    <t>吉佐支店</t>
  </si>
  <si>
    <t>大海支店</t>
  </si>
  <si>
    <t>宇部岬支店</t>
  </si>
  <si>
    <t>はぎ支店</t>
  </si>
  <si>
    <t>徳島県信用漁業協同組合連合会</t>
  </si>
  <si>
    <t>香川県信用漁業協同組合連合会</t>
  </si>
  <si>
    <t>愛媛県信用漁業協同組合連合会</t>
  </si>
  <si>
    <t>宇和島支所</t>
  </si>
  <si>
    <t>高知県信用漁業協同組合連合会</t>
  </si>
  <si>
    <t>すくも湾支店</t>
  </si>
  <si>
    <t>福岡県信用漁業協同組合連合会</t>
  </si>
  <si>
    <t>佐賀県信用漁業協同組合連合会</t>
  </si>
  <si>
    <t>南川副支店</t>
  </si>
  <si>
    <t>長崎県信用漁業協同組合連合会</t>
  </si>
  <si>
    <t>大分県漁業協同組合</t>
  </si>
  <si>
    <t>宮崎県信用漁業協同組合連合会</t>
  </si>
  <si>
    <t>北浦支所</t>
  </si>
  <si>
    <t>庵川支所</t>
  </si>
  <si>
    <t>鹿児島県信用漁業協同組合連合会</t>
  </si>
  <si>
    <t>沖縄県信用漁業協同組合連合会</t>
  </si>
  <si>
    <t>野村証券</t>
  </si>
  <si>
    <t>ＳＭＢＣ日興証券</t>
  </si>
  <si>
    <t>大和証券</t>
  </si>
  <si>
    <t>みずほ証券</t>
  </si>
  <si>
    <t>みずほインベスターズ証券</t>
  </si>
  <si>
    <t>岡三証券</t>
  </si>
  <si>
    <t>さくらフレンド証券</t>
  </si>
  <si>
    <t>コスモ証券</t>
  </si>
  <si>
    <t>三菱ＵＦＪモルガン・スタンレー</t>
  </si>
  <si>
    <t>丸三証券</t>
  </si>
  <si>
    <t>東洋証券</t>
  </si>
  <si>
    <t>水戸証券</t>
  </si>
  <si>
    <t>明光ナショナル証券</t>
  </si>
  <si>
    <t>東海東京証券</t>
  </si>
  <si>
    <t>つばさ証券</t>
  </si>
  <si>
    <t>千代田証券</t>
  </si>
  <si>
    <t>一吉証券</t>
  </si>
  <si>
    <t>日本グローバル証券</t>
  </si>
  <si>
    <t>ウツミ屋証券</t>
  </si>
  <si>
    <t>東海丸万証券</t>
  </si>
  <si>
    <t>安藤証券</t>
  </si>
  <si>
    <t>大東証券</t>
  </si>
  <si>
    <t>高木証券</t>
  </si>
  <si>
    <t>東京三菱パーソナル証券</t>
  </si>
  <si>
    <t>エース証券</t>
  </si>
  <si>
    <t>ワールド日栄証券</t>
  </si>
  <si>
    <t>成瀬証券</t>
  </si>
  <si>
    <t>今川三澤屋証券</t>
  </si>
  <si>
    <t>極東証券</t>
  </si>
  <si>
    <t>立花証券</t>
  </si>
  <si>
    <t>中央証券</t>
  </si>
  <si>
    <t>センチュリー証券</t>
  </si>
  <si>
    <t>ゆうちょ銀行</t>
  </si>
  <si>
    <t>情・Ｐ・モ収納（口振使用不可）</t>
  </si>
  <si>
    <t>〇〇八</t>
  </si>
  <si>
    <t>〇一八</t>
  </si>
  <si>
    <t>〇一九</t>
  </si>
  <si>
    <t>〇二八</t>
  </si>
  <si>
    <t>〇二九</t>
  </si>
  <si>
    <t>〇三八</t>
  </si>
  <si>
    <t>〇三九</t>
  </si>
  <si>
    <t>〇四八</t>
  </si>
  <si>
    <t>〇四九</t>
  </si>
  <si>
    <t>〇五八</t>
  </si>
  <si>
    <t>〇五九</t>
  </si>
  <si>
    <t>〇六八</t>
  </si>
  <si>
    <t>〇六九</t>
  </si>
  <si>
    <t>〇七八</t>
  </si>
  <si>
    <t>〇七九</t>
  </si>
  <si>
    <t>〇八八</t>
  </si>
  <si>
    <t>〇八九</t>
  </si>
  <si>
    <t>〇九八</t>
  </si>
  <si>
    <t>〇九九</t>
  </si>
  <si>
    <t>一〇八</t>
  </si>
  <si>
    <t>一〇九</t>
  </si>
  <si>
    <t>一一八</t>
  </si>
  <si>
    <t>一一九</t>
  </si>
  <si>
    <t>一二八</t>
  </si>
  <si>
    <t>一二九</t>
  </si>
  <si>
    <t>一三八</t>
  </si>
  <si>
    <t>一三九</t>
  </si>
  <si>
    <t>一四八</t>
  </si>
  <si>
    <t>一四九</t>
  </si>
  <si>
    <t>一五九</t>
  </si>
  <si>
    <t>一六九</t>
  </si>
  <si>
    <t>一七九</t>
  </si>
  <si>
    <t>一八九</t>
  </si>
  <si>
    <t>一九九</t>
  </si>
  <si>
    <t>二〇八</t>
  </si>
  <si>
    <t>二〇九</t>
  </si>
  <si>
    <t>二一八</t>
  </si>
  <si>
    <t>二一九</t>
  </si>
  <si>
    <t>二二八</t>
  </si>
  <si>
    <t>二二九</t>
  </si>
  <si>
    <t>二三八</t>
  </si>
  <si>
    <t>二三九</t>
  </si>
  <si>
    <t>二四八</t>
  </si>
  <si>
    <t>二四九</t>
  </si>
  <si>
    <t>二五九</t>
  </si>
  <si>
    <t>二六九</t>
  </si>
  <si>
    <t>二七九</t>
  </si>
  <si>
    <t>二八九</t>
  </si>
  <si>
    <t>三一八</t>
  </si>
  <si>
    <t>三二八</t>
  </si>
  <si>
    <t>三三八</t>
  </si>
  <si>
    <t>四〇八</t>
  </si>
  <si>
    <t>四一八</t>
  </si>
  <si>
    <t>四二八</t>
  </si>
  <si>
    <t>四三八</t>
  </si>
  <si>
    <t>四四八</t>
  </si>
  <si>
    <t>四五八</t>
  </si>
  <si>
    <t>四六八</t>
  </si>
  <si>
    <t>四七八</t>
  </si>
  <si>
    <t>五一八</t>
  </si>
  <si>
    <t>五二八</t>
  </si>
  <si>
    <t>五三八</t>
  </si>
  <si>
    <t>五四八</t>
  </si>
  <si>
    <t>五五八</t>
  </si>
  <si>
    <t>六一八</t>
  </si>
  <si>
    <t>六二八</t>
  </si>
  <si>
    <t>六三八</t>
  </si>
  <si>
    <t>六四八</t>
  </si>
  <si>
    <t>七〇八</t>
  </si>
  <si>
    <t>七一八</t>
  </si>
  <si>
    <t>七二八</t>
  </si>
  <si>
    <t>七三八</t>
  </si>
  <si>
    <t>七四八</t>
  </si>
  <si>
    <t>七五八</t>
  </si>
  <si>
    <t>七六八</t>
  </si>
  <si>
    <t>一括伝送・ＡＴＭ（県内郵貯分）</t>
  </si>
  <si>
    <t>七七八</t>
  </si>
  <si>
    <t>七八八</t>
  </si>
  <si>
    <t>七九八</t>
  </si>
  <si>
    <t>八一八</t>
  </si>
  <si>
    <t>八二八</t>
  </si>
  <si>
    <t>八三八</t>
  </si>
  <si>
    <t>八四八</t>
  </si>
  <si>
    <t>八五八</t>
  </si>
  <si>
    <t>八六八</t>
  </si>
  <si>
    <t>九〇八</t>
  </si>
  <si>
    <t>九一八</t>
  </si>
  <si>
    <t>九二八</t>
  </si>
  <si>
    <t>九三八</t>
  </si>
  <si>
    <t>九四八</t>
  </si>
  <si>
    <t>九五八</t>
  </si>
  <si>
    <t>九六八</t>
  </si>
  <si>
    <t>九七八</t>
  </si>
  <si>
    <t>九八八</t>
  </si>
  <si>
    <t>九九八</t>
  </si>
  <si>
    <t>一括伝送・ＡＴＭ（県外郵貯分）</t>
  </si>
  <si>
    <t>郵便局</t>
  </si>
  <si>
    <t>法人コード</t>
  </si>
  <si>
    <t>0185</t>
  </si>
  <si>
    <t>0001</t>
  </si>
  <si>
    <t>0001</t>
    <phoneticPr fontId="20"/>
  </si>
  <si>
    <t>0005</t>
  </si>
  <si>
    <t>0008</t>
  </si>
  <si>
    <t>0009</t>
  </si>
  <si>
    <t>0010</t>
  </si>
  <si>
    <t>0011</t>
  </si>
  <si>
    <t>0017</t>
  </si>
  <si>
    <t>0033</t>
  </si>
  <si>
    <t>0034</t>
  </si>
  <si>
    <t>0035</t>
  </si>
  <si>
    <t>0036</t>
  </si>
  <si>
    <t>0038</t>
  </si>
  <si>
    <t>0039</t>
  </si>
  <si>
    <t>0040</t>
  </si>
  <si>
    <t>0041</t>
  </si>
  <si>
    <t>0042</t>
  </si>
  <si>
    <t>0116</t>
  </si>
  <si>
    <t>0117</t>
  </si>
  <si>
    <t>0118</t>
  </si>
  <si>
    <t>0119</t>
  </si>
  <si>
    <t>0120</t>
  </si>
  <si>
    <t>0121</t>
  </si>
  <si>
    <t>0122</t>
  </si>
  <si>
    <t>0123</t>
  </si>
  <si>
    <t>0124</t>
  </si>
  <si>
    <t>0125</t>
  </si>
  <si>
    <t>0126</t>
  </si>
  <si>
    <t>0128</t>
  </si>
  <si>
    <t>0129</t>
  </si>
  <si>
    <t>0130</t>
  </si>
  <si>
    <t>0131</t>
  </si>
  <si>
    <t>0133</t>
  </si>
  <si>
    <t>0134</t>
  </si>
  <si>
    <t>0135</t>
  </si>
  <si>
    <t>0137</t>
  </si>
  <si>
    <t>0138</t>
  </si>
  <si>
    <t>0140</t>
  </si>
  <si>
    <t>0141</t>
  </si>
  <si>
    <t>0142</t>
  </si>
  <si>
    <t>0143</t>
  </si>
  <si>
    <t>0144</t>
  </si>
  <si>
    <t>0145</t>
  </si>
  <si>
    <t>0146</t>
  </si>
  <si>
    <t>0147</t>
  </si>
  <si>
    <t>0149</t>
  </si>
  <si>
    <t>0150</t>
  </si>
  <si>
    <t>0151</t>
  </si>
  <si>
    <t>0152</t>
  </si>
  <si>
    <t>0153</t>
  </si>
  <si>
    <t>0154</t>
  </si>
  <si>
    <t>0155</t>
  </si>
  <si>
    <t>0157</t>
  </si>
  <si>
    <t>0158</t>
  </si>
  <si>
    <t>0159</t>
  </si>
  <si>
    <t>0161</t>
  </si>
  <si>
    <t>0162</t>
  </si>
  <si>
    <t>0163</t>
  </si>
  <si>
    <t>0164</t>
  </si>
  <si>
    <t>0166</t>
  </si>
  <si>
    <t>0167</t>
  </si>
  <si>
    <t>0168</t>
  </si>
  <si>
    <t>0169</t>
  </si>
  <si>
    <t>0170</t>
  </si>
  <si>
    <t>0172</t>
  </si>
  <si>
    <t>0173</t>
  </si>
  <si>
    <t>0174</t>
  </si>
  <si>
    <t>0175</t>
  </si>
  <si>
    <t>0177</t>
  </si>
  <si>
    <t>0178</t>
  </si>
  <si>
    <t>0179</t>
  </si>
  <si>
    <t>0180</t>
  </si>
  <si>
    <t>0181</t>
  </si>
  <si>
    <t>0182</t>
  </si>
  <si>
    <t>0183</t>
  </si>
  <si>
    <t>0184</t>
  </si>
  <si>
    <t>0187</t>
  </si>
  <si>
    <t>0188</t>
  </si>
  <si>
    <t>0190</t>
  </si>
  <si>
    <t>0191</t>
  </si>
  <si>
    <t>0288</t>
  </si>
  <si>
    <t>0289</t>
  </si>
  <si>
    <t>0294</t>
  </si>
  <si>
    <t>0295</t>
  </si>
  <si>
    <t>0297</t>
  </si>
  <si>
    <t>0299</t>
  </si>
  <si>
    <t>0300</t>
  </si>
  <si>
    <t>0304</t>
  </si>
  <si>
    <t>0307</t>
  </si>
  <si>
    <t>0310</t>
  </si>
  <si>
    <t>0311</t>
  </si>
  <si>
    <t>0320</t>
  </si>
  <si>
    <t>0321</t>
  </si>
  <si>
    <t>0324</t>
  </si>
  <si>
    <t>0325</t>
  </si>
  <si>
    <t>0397</t>
  </si>
  <si>
    <t>0398</t>
  </si>
  <si>
    <t>0401</t>
  </si>
  <si>
    <t>0402</t>
  </si>
  <si>
    <t>0403</t>
  </si>
  <si>
    <t>0411</t>
  </si>
  <si>
    <t>0413</t>
  </si>
  <si>
    <t>0414</t>
  </si>
  <si>
    <t>0421</t>
  </si>
  <si>
    <t>0423</t>
  </si>
  <si>
    <t>0424</t>
  </si>
  <si>
    <t>0425</t>
  </si>
  <si>
    <t>0426</t>
  </si>
  <si>
    <t>0429</t>
  </si>
  <si>
    <t>0430</t>
  </si>
  <si>
    <t>0432</t>
  </si>
  <si>
    <t>0438</t>
  </si>
  <si>
    <t>0439</t>
  </si>
  <si>
    <t>0442</t>
  </si>
  <si>
    <t>0443</t>
  </si>
  <si>
    <t>0444</t>
  </si>
  <si>
    <t>0445</t>
  </si>
  <si>
    <t>0456</t>
  </si>
  <si>
    <t>0458</t>
  </si>
  <si>
    <t>0459</t>
  </si>
  <si>
    <t>0460</t>
  </si>
  <si>
    <t>0461</t>
  </si>
  <si>
    <t>0463</t>
  </si>
  <si>
    <t>0468</t>
  </si>
  <si>
    <t>0471</t>
  </si>
  <si>
    <t>0472</t>
  </si>
  <si>
    <t>0477</t>
  </si>
  <si>
    <t>0482</t>
  </si>
  <si>
    <t>0484</t>
  </si>
  <si>
    <t>0485</t>
  </si>
  <si>
    <t>0487</t>
  </si>
  <si>
    <t>0489</t>
  </si>
  <si>
    <t>0495</t>
  </si>
  <si>
    <t>0498</t>
  </si>
  <si>
    <t>0501</t>
  </si>
  <si>
    <t>0508</t>
  </si>
  <si>
    <t>0509</t>
  </si>
  <si>
    <t>0512</t>
  </si>
  <si>
    <t>0513</t>
  </si>
  <si>
    <t>0514</t>
  </si>
  <si>
    <t>0516</t>
  </si>
  <si>
    <t>0517</t>
  </si>
  <si>
    <t>0522</t>
  </si>
  <si>
    <t>0525</t>
  </si>
  <si>
    <t>0526</t>
  </si>
  <si>
    <t>0530</t>
  </si>
  <si>
    <t>0532</t>
  </si>
  <si>
    <t>0533</t>
  </si>
  <si>
    <t>0534</t>
  </si>
  <si>
    <t>0537</t>
  </si>
  <si>
    <t>0538</t>
  </si>
  <si>
    <t>0542</t>
  </si>
  <si>
    <t>0543</t>
  </si>
  <si>
    <t>0544</t>
  </si>
  <si>
    <t>0546</t>
  </si>
  <si>
    <t>0562</t>
  </si>
  <si>
    <t>0565</t>
  </si>
  <si>
    <t>0566</t>
  </si>
  <si>
    <t>0569</t>
  </si>
  <si>
    <t>0570</t>
  </si>
  <si>
    <t>0572</t>
  </si>
  <si>
    <t>0573</t>
  </si>
  <si>
    <t>0576</t>
  </si>
  <si>
    <t>0578</t>
  </si>
  <si>
    <t>0582</t>
  </si>
  <si>
    <t>0583</t>
  </si>
  <si>
    <t>0585</t>
  </si>
  <si>
    <t>0587</t>
  </si>
  <si>
    <t>0590</t>
  </si>
  <si>
    <t>0591</t>
  </si>
  <si>
    <t>0594</t>
  </si>
  <si>
    <t>0596</t>
  </si>
  <si>
    <t>0597</t>
  </si>
  <si>
    <t>0603</t>
  </si>
  <si>
    <t>0607</t>
  </si>
  <si>
    <t>0608</t>
  </si>
  <si>
    <t>0611</t>
  </si>
  <si>
    <t>0612</t>
  </si>
  <si>
    <t>0615</t>
  </si>
  <si>
    <t>0616</t>
  </si>
  <si>
    <t>0617</t>
  </si>
  <si>
    <t>0619</t>
  </si>
  <si>
    <t>0621</t>
  </si>
  <si>
    <t>0623</t>
  </si>
  <si>
    <t>0624</t>
  </si>
  <si>
    <t>0625</t>
  </si>
  <si>
    <t>0627</t>
  </si>
  <si>
    <t>0630</t>
  </si>
  <si>
    <t>0631</t>
  </si>
  <si>
    <t>0632</t>
  </si>
  <si>
    <t>0633</t>
  </si>
  <si>
    <t>0802</t>
  </si>
  <si>
    <t>0814</t>
  </si>
  <si>
    <t>0823</t>
  </si>
  <si>
    <t>0825</t>
  </si>
  <si>
    <t>0837</t>
  </si>
  <si>
    <t>0849</t>
  </si>
  <si>
    <t>0972</t>
  </si>
  <si>
    <t>0975</t>
  </si>
  <si>
    <t>0980</t>
  </si>
  <si>
    <t>0981</t>
  </si>
  <si>
    <t>0984</t>
  </si>
  <si>
    <t>0988</t>
  </si>
  <si>
    <t>0989</t>
  </si>
  <si>
    <t>0990</t>
  </si>
  <si>
    <t>0991</t>
  </si>
  <si>
    <t>1000</t>
  </si>
  <si>
    <t>1001</t>
  </si>
  <si>
    <t>1003</t>
  </si>
  <si>
    <t>1004</t>
  </si>
  <si>
    <t>1006</t>
  </si>
  <si>
    <t>1008</t>
  </si>
  <si>
    <t>1009</t>
  </si>
  <si>
    <t>1010</t>
  </si>
  <si>
    <t>1011</t>
  </si>
  <si>
    <t>1013</t>
  </si>
  <si>
    <t>1014</t>
  </si>
  <si>
    <t>1020</t>
  </si>
  <si>
    <t>1021</t>
  </si>
  <si>
    <t>1022</t>
  </si>
  <si>
    <t>1024</t>
  </si>
  <si>
    <t>1026</t>
  </si>
  <si>
    <t>1027</t>
  </si>
  <si>
    <t>1028</t>
  </si>
  <si>
    <t>1030</t>
  </si>
  <si>
    <t>1031</t>
  </si>
  <si>
    <t>1033</t>
  </si>
  <si>
    <t>1104</t>
  </si>
  <si>
    <t>1105</t>
  </si>
  <si>
    <t>1120</t>
  </si>
  <si>
    <t>1123</t>
  </si>
  <si>
    <t>1140</t>
  </si>
  <si>
    <t>1141</t>
  </si>
  <si>
    <t>1142</t>
  </si>
  <si>
    <t>1143</t>
  </si>
  <si>
    <t>1150</t>
  </si>
  <si>
    <t>1152</t>
  </si>
  <si>
    <t>1153</t>
  </si>
  <si>
    <t>1154</t>
  </si>
  <si>
    <t>1155</t>
  </si>
  <si>
    <t>1156</t>
  </si>
  <si>
    <t>1170</t>
  </si>
  <si>
    <t>1171</t>
  </si>
  <si>
    <t>1172</t>
  </si>
  <si>
    <t>1174</t>
  </si>
  <si>
    <t>1175</t>
  </si>
  <si>
    <t>1181</t>
  </si>
  <si>
    <t>1182</t>
  </si>
  <si>
    <t>1184</t>
  </si>
  <si>
    <t>1185</t>
  </si>
  <si>
    <t>1186</t>
  </si>
  <si>
    <t>1188</t>
  </si>
  <si>
    <t>1189</t>
  </si>
  <si>
    <t>1190</t>
  </si>
  <si>
    <t>1203</t>
  </si>
  <si>
    <t>1204</t>
  </si>
  <si>
    <t>1206</t>
  </si>
  <si>
    <t>1208</t>
  </si>
  <si>
    <t>1209</t>
  </si>
  <si>
    <t>1210</t>
  </si>
  <si>
    <t>1211</t>
  </si>
  <si>
    <t>1221</t>
  </si>
  <si>
    <t>1222</t>
  </si>
  <si>
    <t>1223</t>
  </si>
  <si>
    <t>1224</t>
  </si>
  <si>
    <t>1225</t>
  </si>
  <si>
    <t>1227</t>
  </si>
  <si>
    <t>1240</t>
  </si>
  <si>
    <t>1242</t>
  </si>
  <si>
    <t>1250</t>
  </si>
  <si>
    <t>1251</t>
  </si>
  <si>
    <t>1252</t>
  </si>
  <si>
    <t>1253</t>
  </si>
  <si>
    <t>1260</t>
  </si>
  <si>
    <t>1261</t>
  </si>
  <si>
    <t>1262</t>
  </si>
  <si>
    <t>1264</t>
  </si>
  <si>
    <t>1267</t>
  </si>
  <si>
    <t>1280</t>
  </si>
  <si>
    <t>1281</t>
  </si>
  <si>
    <t>1282</t>
  </si>
  <si>
    <t>1283</t>
  </si>
  <si>
    <t>1286</t>
  </si>
  <si>
    <t>1288</t>
  </si>
  <si>
    <t>1289</t>
  </si>
  <si>
    <t>1290</t>
  </si>
  <si>
    <t>1303</t>
  </si>
  <si>
    <t>1305</t>
  </si>
  <si>
    <t>1310</t>
  </si>
  <si>
    <t>1311</t>
  </si>
  <si>
    <t>1319</t>
  </si>
  <si>
    <t>1320</t>
  </si>
  <si>
    <t>1321</t>
  </si>
  <si>
    <t>1323</t>
  </si>
  <si>
    <t>1326</t>
  </si>
  <si>
    <t>1327</t>
  </si>
  <si>
    <t>1333</t>
  </si>
  <si>
    <t>1336</t>
  </si>
  <si>
    <t>1341</t>
  </si>
  <si>
    <t>1344</t>
  </si>
  <si>
    <t>1345</t>
  </si>
  <si>
    <t>1346</t>
  </si>
  <si>
    <t>1348</t>
  </si>
  <si>
    <t>1349</t>
  </si>
  <si>
    <t>1351</t>
  </si>
  <si>
    <t>1352</t>
  </si>
  <si>
    <t>1356</t>
  </si>
  <si>
    <t>1358</t>
  </si>
  <si>
    <t>1360</t>
  </si>
  <si>
    <t>1370</t>
  </si>
  <si>
    <t>1371</t>
  </si>
  <si>
    <t>1373</t>
  </si>
  <si>
    <t>1374</t>
  </si>
  <si>
    <t>1375</t>
  </si>
  <si>
    <t>1376</t>
  </si>
  <si>
    <t>1377</t>
  </si>
  <si>
    <t>1379</t>
  </si>
  <si>
    <t>1380</t>
  </si>
  <si>
    <t>1385</t>
  </si>
  <si>
    <t>1386</t>
  </si>
  <si>
    <t>1390</t>
  </si>
  <si>
    <t>1391</t>
  </si>
  <si>
    <t>1392</t>
  </si>
  <si>
    <t>1393</t>
  </si>
  <si>
    <t>1394</t>
  </si>
  <si>
    <t>1396</t>
  </si>
  <si>
    <t>1401</t>
  </si>
  <si>
    <t>1402</t>
  </si>
  <si>
    <t>1404</t>
  </si>
  <si>
    <t>1405</t>
  </si>
  <si>
    <t>1406</t>
  </si>
  <si>
    <t>1412</t>
  </si>
  <si>
    <t>1413</t>
  </si>
  <si>
    <t>1440</t>
  </si>
  <si>
    <t>1442</t>
  </si>
  <si>
    <t>1444</t>
  </si>
  <si>
    <t>1445</t>
  </si>
  <si>
    <t>1448</t>
  </si>
  <si>
    <t>1470</t>
  </si>
  <si>
    <t>1471</t>
  </si>
  <si>
    <t>1473</t>
  </si>
  <si>
    <t>1475</t>
  </si>
  <si>
    <t>1501</t>
  </si>
  <si>
    <t>1502</t>
  </si>
  <si>
    <t>1503</t>
  </si>
  <si>
    <t>1505</t>
  </si>
  <si>
    <t>1506</t>
  </si>
  <si>
    <t>1507</t>
  </si>
  <si>
    <t>1513</t>
  </si>
  <si>
    <t>1515</t>
  </si>
  <si>
    <t>1517</t>
  </si>
  <si>
    <t>1530</t>
  </si>
  <si>
    <t>1531</t>
  </si>
  <si>
    <t>1532</t>
  </si>
  <si>
    <t>1533</t>
  </si>
  <si>
    <t>1534</t>
  </si>
  <si>
    <t>1538</t>
  </si>
  <si>
    <t>1550</t>
  </si>
  <si>
    <t>1551</t>
  </si>
  <si>
    <t>1552</t>
  </si>
  <si>
    <t>1553</t>
  </si>
  <si>
    <t>1554</t>
  </si>
  <si>
    <t>1555</t>
  </si>
  <si>
    <t>1556</t>
  </si>
  <si>
    <t>1557</t>
  </si>
  <si>
    <t>1559</t>
  </si>
  <si>
    <t>1560</t>
  </si>
  <si>
    <t>1561</t>
  </si>
  <si>
    <t>1562</t>
  </si>
  <si>
    <t>1563</t>
  </si>
  <si>
    <t>1565</t>
  </si>
  <si>
    <t>1566</t>
  </si>
  <si>
    <t>1580</t>
  </si>
  <si>
    <t>1581</t>
  </si>
  <si>
    <t>1583</t>
  </si>
  <si>
    <t>1585</t>
  </si>
  <si>
    <t>1602</t>
  </si>
  <si>
    <t>1603</t>
  </si>
  <si>
    <t>1604</t>
  </si>
  <si>
    <t>1610</t>
  </si>
  <si>
    <t>1611</t>
  </si>
  <si>
    <t>1620</t>
  </si>
  <si>
    <t>1630</t>
  </si>
  <si>
    <t>1633</t>
  </si>
  <si>
    <t>1635</t>
  </si>
  <si>
    <t>1636</t>
  </si>
  <si>
    <t>1643</t>
  </si>
  <si>
    <t>1645</t>
  </si>
  <si>
    <t>1656</t>
  </si>
  <si>
    <t>1666</t>
  </si>
  <si>
    <t>1667</t>
  </si>
  <si>
    <t>1668</t>
  </si>
  <si>
    <t>1671</t>
  </si>
  <si>
    <t>1674</t>
  </si>
  <si>
    <t>1680</t>
  </si>
  <si>
    <t>1685</t>
  </si>
  <si>
    <t>1686</t>
  </si>
  <si>
    <t>1687</t>
  </si>
  <si>
    <t>1688</t>
  </si>
  <si>
    <t>1689</t>
  </si>
  <si>
    <t>1691</t>
  </si>
  <si>
    <t>1692</t>
  </si>
  <si>
    <t>1694</t>
  </si>
  <si>
    <t>1695</t>
  </si>
  <si>
    <t>1696</t>
  </si>
  <si>
    <t>1701</t>
  </si>
  <si>
    <t>1702</t>
  </si>
  <si>
    <t>1703</t>
  </si>
  <si>
    <t>1710</t>
  </si>
  <si>
    <t>1711</t>
  </si>
  <si>
    <t>1712</t>
  </si>
  <si>
    <t>1732</t>
  </si>
  <si>
    <t>1734</t>
  </si>
  <si>
    <t>1735</t>
  </si>
  <si>
    <t>1738</t>
  </si>
  <si>
    <t>1740</t>
  </si>
  <si>
    <t>1741</t>
  </si>
  <si>
    <t>1743</t>
  </si>
  <si>
    <t>1750</t>
  </si>
  <si>
    <t>1752</t>
  </si>
  <si>
    <t>1756</t>
  </si>
  <si>
    <t>1758</t>
  </si>
  <si>
    <t>1780</t>
  </si>
  <si>
    <t>1781</t>
  </si>
  <si>
    <t>1789</t>
  </si>
  <si>
    <t>1801</t>
  </si>
  <si>
    <t>1803</t>
  </si>
  <si>
    <t>1830</t>
  </si>
  <si>
    <t>1833</t>
  </si>
  <si>
    <t>1860</t>
  </si>
  <si>
    <t>1862</t>
  </si>
  <si>
    <t>1864</t>
  </si>
  <si>
    <t>1866</t>
  </si>
  <si>
    <t>1880</t>
  </si>
  <si>
    <t>1881</t>
  </si>
  <si>
    <t>1901</t>
  </si>
  <si>
    <t>1903</t>
  </si>
  <si>
    <t>1908</t>
  </si>
  <si>
    <t>1909</t>
  </si>
  <si>
    <t>1910</t>
  </si>
  <si>
    <t>1913</t>
  </si>
  <si>
    <t>1917</t>
  </si>
  <si>
    <t>1920</t>
  </si>
  <si>
    <t>1930</t>
  </si>
  <si>
    <t>1931</t>
  </si>
  <si>
    <t>1932</t>
  </si>
  <si>
    <t>1933</t>
  </si>
  <si>
    <t>1942</t>
  </si>
  <si>
    <t>1951</t>
  </si>
  <si>
    <t>1952</t>
  </si>
  <si>
    <t>1954</t>
  </si>
  <si>
    <t>1955</t>
  </si>
  <si>
    <t>1960</t>
  </si>
  <si>
    <t>1962</t>
  </si>
  <si>
    <t>1968</t>
  </si>
  <si>
    <t>1980</t>
  </si>
  <si>
    <t>1982</t>
  </si>
  <si>
    <t>1985</t>
  </si>
  <si>
    <t>1990</t>
  </si>
  <si>
    <t>1991</t>
  </si>
  <si>
    <t>1993</t>
  </si>
  <si>
    <t>1996</t>
  </si>
  <si>
    <t>2004</t>
  </si>
  <si>
    <t>2010</t>
  </si>
  <si>
    <t>2011</t>
  </si>
  <si>
    <t>2013</t>
  </si>
  <si>
    <t>2014</t>
  </si>
  <si>
    <t>2017</t>
  </si>
  <si>
    <t>2019</t>
  </si>
  <si>
    <t>2024</t>
  </si>
  <si>
    <t>2025</t>
  </si>
  <si>
    <t>2030</t>
  </si>
  <si>
    <t>2045</t>
  </si>
  <si>
    <t>2049</t>
  </si>
  <si>
    <t>2060</t>
  </si>
  <si>
    <t>2061</t>
  </si>
  <si>
    <t>2062</t>
  </si>
  <si>
    <t>2063</t>
  </si>
  <si>
    <t>2075</t>
  </si>
  <si>
    <t>2083</t>
  </si>
  <si>
    <t>2084</t>
  </si>
  <si>
    <t>2085</t>
  </si>
  <si>
    <t>2090</t>
  </si>
  <si>
    <t>2092</t>
  </si>
  <si>
    <t>2095</t>
  </si>
  <si>
    <t>2096</t>
  </si>
  <si>
    <t>2101</t>
  </si>
  <si>
    <t>2122</t>
  </si>
  <si>
    <t>2125</t>
  </si>
  <si>
    <t>2143</t>
  </si>
  <si>
    <t>2146</t>
  </si>
  <si>
    <t>2149</t>
  </si>
  <si>
    <t>2151</t>
  </si>
  <si>
    <t>2162</t>
  </si>
  <si>
    <t>2165</t>
  </si>
  <si>
    <t>2167</t>
  </si>
  <si>
    <t>2180</t>
  </si>
  <si>
    <t>2184</t>
  </si>
  <si>
    <t>2190</t>
  </si>
  <si>
    <t>2202</t>
  </si>
  <si>
    <t>2210</t>
  </si>
  <si>
    <t>2211</t>
  </si>
  <si>
    <t>2213</t>
  </si>
  <si>
    <t>2215</t>
  </si>
  <si>
    <t>2224</t>
  </si>
  <si>
    <t>2226</t>
  </si>
  <si>
    <t>2229</t>
  </si>
  <si>
    <t>2231</t>
  </si>
  <si>
    <t>2235</t>
  </si>
  <si>
    <t>2241</t>
  </si>
  <si>
    <t>2243</t>
  </si>
  <si>
    <t>2248</t>
  </si>
  <si>
    <t>2254</t>
  </si>
  <si>
    <t>2271</t>
  </si>
  <si>
    <t>2274</t>
  </si>
  <si>
    <t>2276</t>
  </si>
  <si>
    <t>2277</t>
  </si>
  <si>
    <t>2304</t>
  </si>
  <si>
    <t>2305</t>
  </si>
  <si>
    <t>2306</t>
  </si>
  <si>
    <t>2307</t>
  </si>
  <si>
    <t>2315</t>
  </si>
  <si>
    <t>2318</t>
  </si>
  <si>
    <t>2332</t>
  </si>
  <si>
    <t>2351</t>
  </si>
  <si>
    <t>2354</t>
  </si>
  <si>
    <t>2356</t>
  </si>
  <si>
    <t>2357</t>
  </si>
  <si>
    <t>2360</t>
  </si>
  <si>
    <t>2361</t>
  </si>
  <si>
    <t>2362</t>
  </si>
  <si>
    <t>2363</t>
  </si>
  <si>
    <t>2365</t>
  </si>
  <si>
    <t>2366</t>
  </si>
  <si>
    <t>2377</t>
  </si>
  <si>
    <t>2378</t>
  </si>
  <si>
    <t>2390</t>
  </si>
  <si>
    <t>2402</t>
  </si>
  <si>
    <t>2404</t>
  </si>
  <si>
    <t>2411</t>
  </si>
  <si>
    <t>2417</t>
  </si>
  <si>
    <t>2430</t>
  </si>
  <si>
    <t>2435</t>
  </si>
  <si>
    <t>2440</t>
  </si>
  <si>
    <t>2442</t>
  </si>
  <si>
    <t>2443</t>
  </si>
  <si>
    <t>2444</t>
  </si>
  <si>
    <t>2446</t>
  </si>
  <si>
    <t>2447</t>
  </si>
  <si>
    <t>2448</t>
  </si>
  <si>
    <t>2451</t>
  </si>
  <si>
    <t>2470</t>
  </si>
  <si>
    <t>2471</t>
  </si>
  <si>
    <t>2473</t>
  </si>
  <si>
    <t>2476</t>
  </si>
  <si>
    <t>2481</t>
  </si>
  <si>
    <t>2504</t>
  </si>
  <si>
    <t>2505</t>
  </si>
  <si>
    <t>2526</t>
  </si>
  <si>
    <t>2540</t>
  </si>
  <si>
    <t>2541</t>
  </si>
  <si>
    <t>2543</t>
  </si>
  <si>
    <t>2548</t>
  </si>
  <si>
    <t>2549</t>
  </si>
  <si>
    <t>2556</t>
  </si>
  <si>
    <t>2560</t>
  </si>
  <si>
    <t>2566</t>
  </si>
  <si>
    <t>2567</t>
  </si>
  <si>
    <t>2580</t>
  </si>
  <si>
    <t>2581</t>
  </si>
  <si>
    <t>2582</t>
  </si>
  <si>
    <t>2602</t>
  </si>
  <si>
    <t>2605</t>
  </si>
  <si>
    <t>2606</t>
  </si>
  <si>
    <t>2610</t>
  </si>
  <si>
    <t>2616</t>
  </si>
  <si>
    <t>2620</t>
  </si>
  <si>
    <t>2634</t>
  </si>
  <si>
    <t>2661</t>
  </si>
  <si>
    <t>2672</t>
  </si>
  <si>
    <t>2674</t>
  </si>
  <si>
    <t>2680</t>
  </si>
  <si>
    <t>2681</t>
  </si>
  <si>
    <t>2684</t>
  </si>
  <si>
    <t>2690</t>
  </si>
  <si>
    <t>2696</t>
  </si>
  <si>
    <t>2703</t>
  </si>
  <si>
    <t>2721</t>
  </si>
  <si>
    <t>2740</t>
  </si>
  <si>
    <t>2741</t>
  </si>
  <si>
    <t>2751</t>
  </si>
  <si>
    <t>2753</t>
  </si>
  <si>
    <t>2773</t>
  </si>
  <si>
    <t>2802</t>
  </si>
  <si>
    <t>2803</t>
  </si>
  <si>
    <t>2808</t>
  </si>
  <si>
    <t>2820</t>
  </si>
  <si>
    <t>2821</t>
  </si>
  <si>
    <t>2825</t>
  </si>
  <si>
    <t>2833</t>
  </si>
  <si>
    <t>2842</t>
  </si>
  <si>
    <t>2845</t>
  </si>
  <si>
    <t>2870</t>
  </si>
  <si>
    <t>2884</t>
  </si>
  <si>
    <t>2890</t>
  </si>
  <si>
    <t>2891</t>
  </si>
  <si>
    <t>2895</t>
  </si>
  <si>
    <t>2950</t>
  </si>
  <si>
    <t>2951</t>
  </si>
  <si>
    <t>2954</t>
  </si>
  <si>
    <t>2963</t>
  </si>
  <si>
    <t>2965</t>
  </si>
  <si>
    <t>2966</t>
  </si>
  <si>
    <t>2968</t>
  </si>
  <si>
    <t>2970</t>
  </si>
  <si>
    <t>2972</t>
  </si>
  <si>
    <t>2978</t>
  </si>
  <si>
    <t>2984</t>
  </si>
  <si>
    <t>2987</t>
  </si>
  <si>
    <t>2990</t>
  </si>
  <si>
    <t>2997</t>
  </si>
  <si>
    <t>3000</t>
  </si>
  <si>
    <t>3001</t>
  </si>
  <si>
    <t>3003</t>
  </si>
  <si>
    <t>3008</t>
  </si>
  <si>
    <t>3011</t>
  </si>
  <si>
    <t>3013</t>
  </si>
  <si>
    <t>3014</t>
  </si>
  <si>
    <t>3015</t>
  </si>
  <si>
    <t>3016</t>
  </si>
  <si>
    <t>3017</t>
  </si>
  <si>
    <t>3019</t>
  </si>
  <si>
    <t>3020</t>
  </si>
  <si>
    <t>3021</t>
  </si>
  <si>
    <t>3022</t>
  </si>
  <si>
    <t>3023</t>
  </si>
  <si>
    <t>3024</t>
  </si>
  <si>
    <t>3025</t>
  </si>
  <si>
    <t>3026</t>
  </si>
  <si>
    <t>3027</t>
  </si>
  <si>
    <t>3028</t>
  </si>
  <si>
    <t>3030</t>
  </si>
  <si>
    <t>3031</t>
  </si>
  <si>
    <t>3034</t>
  </si>
  <si>
    <t>3035</t>
  </si>
  <si>
    <t>3036</t>
  </si>
  <si>
    <t>3037</t>
  </si>
  <si>
    <t>3038</t>
  </si>
  <si>
    <t>3039</t>
  </si>
  <si>
    <t>3040</t>
  </si>
  <si>
    <t>3041</t>
  </si>
  <si>
    <t>3044</t>
  </si>
  <si>
    <t>3045</t>
  </si>
  <si>
    <t>3046</t>
  </si>
  <si>
    <t>3056</t>
  </si>
  <si>
    <t>3058</t>
  </si>
  <si>
    <t>3066</t>
  </si>
  <si>
    <t>3068</t>
  </si>
  <si>
    <t>3086</t>
  </si>
  <si>
    <t>3087</t>
  </si>
  <si>
    <t>3094</t>
  </si>
  <si>
    <t>3095</t>
  </si>
  <si>
    <t>3103</t>
  </si>
  <si>
    <t>3107</t>
  </si>
  <si>
    <t>3112</t>
  </si>
  <si>
    <t>3114</t>
  </si>
  <si>
    <t>3120</t>
  </si>
  <si>
    <t>3122</t>
  </si>
  <si>
    <t>3126</t>
  </si>
  <si>
    <t>3133</t>
  </si>
  <si>
    <t>3139</t>
  </si>
  <si>
    <t>3142</t>
  </si>
  <si>
    <t>3145</t>
  </si>
  <si>
    <t>3147</t>
  </si>
  <si>
    <t>3154</t>
  </si>
  <si>
    <t>3156</t>
  </si>
  <si>
    <t>3161</t>
  </si>
  <si>
    <t>3164</t>
  </si>
  <si>
    <t>3165</t>
  </si>
  <si>
    <t>3168</t>
  </si>
  <si>
    <t>3170</t>
  </si>
  <si>
    <t>3172</t>
  </si>
  <si>
    <t>3173</t>
  </si>
  <si>
    <t>3175</t>
  </si>
  <si>
    <t>3177</t>
  </si>
  <si>
    <t>3181</t>
  </si>
  <si>
    <t>3188</t>
  </si>
  <si>
    <t>3189</t>
  </si>
  <si>
    <t>3200</t>
  </si>
  <si>
    <t>3201</t>
  </si>
  <si>
    <t>3202</t>
  </si>
  <si>
    <t>3206</t>
  </si>
  <si>
    <t>3208</t>
  </si>
  <si>
    <t>3210</t>
  </si>
  <si>
    <t>3214</t>
  </si>
  <si>
    <t>3219</t>
  </si>
  <si>
    <t>3220</t>
  </si>
  <si>
    <t>3223</t>
  </si>
  <si>
    <t>3224</t>
  </si>
  <si>
    <t>3225</t>
  </si>
  <si>
    <t>3227</t>
  </si>
  <si>
    <t>3228</t>
  </si>
  <si>
    <t>3231</t>
  </si>
  <si>
    <t>3238</t>
  </si>
  <si>
    <t>3244</t>
  </si>
  <si>
    <t>3248</t>
  </si>
  <si>
    <t>3254</t>
  </si>
  <si>
    <t>3257</t>
  </si>
  <si>
    <t>3259</t>
  </si>
  <si>
    <t>3260</t>
  </si>
  <si>
    <t>3261</t>
  </si>
  <si>
    <t>3264</t>
  </si>
  <si>
    <t>3265</t>
  </si>
  <si>
    <t>3266</t>
  </si>
  <si>
    <t>3267</t>
  </si>
  <si>
    <t>3268</t>
  </si>
  <si>
    <t>3269</t>
  </si>
  <si>
    <t>3270</t>
  </si>
  <si>
    <t>3271</t>
  </si>
  <si>
    <t>3273</t>
  </si>
  <si>
    <t>3275</t>
  </si>
  <si>
    <t>3276</t>
  </si>
  <si>
    <t>3277</t>
  </si>
  <si>
    <t>3278</t>
  </si>
  <si>
    <t>3279</t>
  </si>
  <si>
    <t>3280</t>
  </si>
  <si>
    <t>3281</t>
  </si>
  <si>
    <t>3282</t>
  </si>
  <si>
    <t>3283</t>
  </si>
  <si>
    <t>3285</t>
  </si>
  <si>
    <t>3286</t>
  </si>
  <si>
    <t>3287</t>
  </si>
  <si>
    <t>3288</t>
  </si>
  <si>
    <t>3289</t>
  </si>
  <si>
    <t>3290</t>
  </si>
  <si>
    <t>3297</t>
  </si>
  <si>
    <t>3301</t>
  </si>
  <si>
    <t>3303</t>
  </si>
  <si>
    <t>3305</t>
  </si>
  <si>
    <t>3306</t>
  </si>
  <si>
    <t>3317</t>
  </si>
  <si>
    <t>3319</t>
  </si>
  <si>
    <t>3320</t>
  </si>
  <si>
    <t>3321</t>
  </si>
  <si>
    <t>3322</t>
  </si>
  <si>
    <t>3326</t>
  </si>
  <si>
    <t>3328</t>
  </si>
  <si>
    <t>3329</t>
  </si>
  <si>
    <t>3330</t>
  </si>
  <si>
    <t>3334</t>
  </si>
  <si>
    <t>3335</t>
  </si>
  <si>
    <t>3336</t>
  </si>
  <si>
    <t>3337</t>
  </si>
  <si>
    <t>3338</t>
  </si>
  <si>
    <t>3339</t>
  </si>
  <si>
    <t>3348</t>
  </si>
  <si>
    <t>3349</t>
  </si>
  <si>
    <t>3350</t>
  </si>
  <si>
    <t>3354</t>
  </si>
  <si>
    <t>3358</t>
  </si>
  <si>
    <t>3373</t>
  </si>
  <si>
    <t>3387</t>
  </si>
  <si>
    <t>3390</t>
  </si>
  <si>
    <t>3407</t>
  </si>
  <si>
    <t>3421</t>
  </si>
  <si>
    <t>3442</t>
  </si>
  <si>
    <t>3455</t>
  </si>
  <si>
    <t>3469</t>
  </si>
  <si>
    <t>3474</t>
  </si>
  <si>
    <t>3488</t>
  </si>
  <si>
    <t>3517</t>
  </si>
  <si>
    <t>3541</t>
  </si>
  <si>
    <t>3553</t>
  </si>
  <si>
    <t>3572</t>
  </si>
  <si>
    <t>3579</t>
  </si>
  <si>
    <t>3590</t>
  </si>
  <si>
    <t>3598</t>
  </si>
  <si>
    <t>3636</t>
  </si>
  <si>
    <t>3647</t>
  </si>
  <si>
    <t>3652</t>
  </si>
  <si>
    <t>3653</t>
  </si>
  <si>
    <t>3665</t>
  </si>
  <si>
    <t>3704</t>
  </si>
  <si>
    <t>3710</t>
  </si>
  <si>
    <t>3721</t>
  </si>
  <si>
    <t>3731</t>
  </si>
  <si>
    <t>3751</t>
  </si>
  <si>
    <t>3762</t>
  </si>
  <si>
    <t>3764</t>
  </si>
  <si>
    <t>3771</t>
  </si>
  <si>
    <t>3784</t>
  </si>
  <si>
    <t>3795</t>
  </si>
  <si>
    <t>3798</t>
  </si>
  <si>
    <t>3810</t>
  </si>
  <si>
    <t>3825</t>
  </si>
  <si>
    <t>3855</t>
  </si>
  <si>
    <t>3878</t>
  </si>
  <si>
    <t>3913</t>
  </si>
  <si>
    <t>3917</t>
  </si>
  <si>
    <t>3929</t>
  </si>
  <si>
    <t>3931</t>
  </si>
  <si>
    <t>3932</t>
  </si>
  <si>
    <t>3938</t>
  </si>
  <si>
    <t>3943</t>
  </si>
  <si>
    <t>3960</t>
  </si>
  <si>
    <t>3962</t>
  </si>
  <si>
    <t>3971</t>
  </si>
  <si>
    <t>3973</t>
  </si>
  <si>
    <t>3987</t>
  </si>
  <si>
    <t>3989</t>
  </si>
  <si>
    <t>4000</t>
  </si>
  <si>
    <t>4013</t>
  </si>
  <si>
    <t>4022</t>
  </si>
  <si>
    <t>4027</t>
  </si>
  <si>
    <t>4036</t>
  </si>
  <si>
    <t>4047</t>
  </si>
  <si>
    <t>4091</t>
  </si>
  <si>
    <t>4132</t>
  </si>
  <si>
    <t>4160</t>
  </si>
  <si>
    <t>4196</t>
  </si>
  <si>
    <t>4238</t>
  </si>
  <si>
    <t>4263</t>
  </si>
  <si>
    <t>4294</t>
  </si>
  <si>
    <t>4295</t>
  </si>
  <si>
    <t>4296</t>
  </si>
  <si>
    <t>4301</t>
  </si>
  <si>
    <t>4322</t>
  </si>
  <si>
    <t>4344</t>
  </si>
  <si>
    <t>4363</t>
  </si>
  <si>
    <t>4371</t>
  </si>
  <si>
    <t>4378</t>
  </si>
  <si>
    <t>4387</t>
  </si>
  <si>
    <t>4394</t>
  </si>
  <si>
    <t>4397</t>
  </si>
  <si>
    <t>4413</t>
  </si>
  <si>
    <t>4422</t>
  </si>
  <si>
    <t>4425</t>
  </si>
  <si>
    <t>4445</t>
  </si>
  <si>
    <t>4456</t>
  </si>
  <si>
    <t>4463</t>
  </si>
  <si>
    <t>4478</t>
  </si>
  <si>
    <t>4490</t>
  </si>
  <si>
    <t>4497</t>
  </si>
  <si>
    <t>4507</t>
  </si>
  <si>
    <t>4518</t>
  </si>
  <si>
    <t>4523</t>
  </si>
  <si>
    <t>4533</t>
  </si>
  <si>
    <t>4540</t>
  </si>
  <si>
    <t>4544</t>
  </si>
  <si>
    <t>4563</t>
  </si>
  <si>
    <t>4567</t>
  </si>
  <si>
    <t>4593</t>
  </si>
  <si>
    <t>4594</t>
  </si>
  <si>
    <t>4608</t>
  </si>
  <si>
    <t>4613</t>
  </si>
  <si>
    <t>4626</t>
  </si>
  <si>
    <t>4628</t>
  </si>
  <si>
    <t>4632</t>
  </si>
  <si>
    <t>4652</t>
  </si>
  <si>
    <t>4664</t>
  </si>
  <si>
    <t>4665</t>
  </si>
  <si>
    <t>4677</t>
  </si>
  <si>
    <t>4682</t>
  </si>
  <si>
    <t>4730</t>
  </si>
  <si>
    <t>4735</t>
  </si>
  <si>
    <t>4780</t>
  </si>
  <si>
    <t>4792</t>
  </si>
  <si>
    <t>4802</t>
  </si>
  <si>
    <t>4808</t>
  </si>
  <si>
    <t>4820</t>
  </si>
  <si>
    <t>4823</t>
  </si>
  <si>
    <t>4828</t>
  </si>
  <si>
    <t>4847</t>
  </si>
  <si>
    <t>4848</t>
  </si>
  <si>
    <t>4859</t>
  </si>
  <si>
    <t>4864</t>
  </si>
  <si>
    <t>4874</t>
  </si>
  <si>
    <t>4876</t>
  </si>
  <si>
    <t>4893</t>
  </si>
  <si>
    <t>4902</t>
  </si>
  <si>
    <t>4909</t>
  </si>
  <si>
    <t>4916</t>
  </si>
  <si>
    <t>4929</t>
  </si>
  <si>
    <t>4949</t>
  </si>
  <si>
    <t>4954</t>
  </si>
  <si>
    <t>4955</t>
  </si>
  <si>
    <t>4959</t>
  </si>
  <si>
    <t>4965</t>
  </si>
  <si>
    <t>4975</t>
  </si>
  <si>
    <t>4992</t>
  </si>
  <si>
    <t>4993</t>
  </si>
  <si>
    <t>4996</t>
  </si>
  <si>
    <t>5000</t>
  </si>
  <si>
    <t>5016</t>
  </si>
  <si>
    <t>5030</t>
  </si>
  <si>
    <t>5037</t>
  </si>
  <si>
    <t>5039</t>
  </si>
  <si>
    <t>5050</t>
  </si>
  <si>
    <t>5055</t>
  </si>
  <si>
    <t>5060</t>
  </si>
  <si>
    <t>5070</t>
  </si>
  <si>
    <t>5072</t>
  </si>
  <si>
    <t>5077</t>
  </si>
  <si>
    <t>5087</t>
  </si>
  <si>
    <t>5094</t>
  </si>
  <si>
    <t>5095</t>
  </si>
  <si>
    <t>5097</t>
  </si>
  <si>
    <t>5100</t>
  </si>
  <si>
    <t>5114</t>
  </si>
  <si>
    <t>5123</t>
  </si>
  <si>
    <t>5128</t>
  </si>
  <si>
    <t>5130</t>
  </si>
  <si>
    <t>5131</t>
  </si>
  <si>
    <t>5137</t>
  </si>
  <si>
    <t>5140</t>
  </si>
  <si>
    <t>5147</t>
  </si>
  <si>
    <t>5152</t>
  </si>
  <si>
    <t>5153</t>
  </si>
  <si>
    <t>5159</t>
  </si>
  <si>
    <t>5162</t>
  </si>
  <si>
    <t>5169</t>
  </si>
  <si>
    <t>5199</t>
  </si>
  <si>
    <t>5207</t>
  </si>
  <si>
    <t>5243</t>
  </si>
  <si>
    <t>5260</t>
  </si>
  <si>
    <t>5272</t>
  </si>
  <si>
    <t>5284</t>
  </si>
  <si>
    <t>5287</t>
  </si>
  <si>
    <t>5311</t>
  </si>
  <si>
    <t>5335</t>
  </si>
  <si>
    <t>5348</t>
  </si>
  <si>
    <t>5372</t>
  </si>
  <si>
    <t>5384</t>
  </si>
  <si>
    <t>5405</t>
  </si>
  <si>
    <t>5441</t>
  </si>
  <si>
    <t>5447</t>
  </si>
  <si>
    <t>5448</t>
  </si>
  <si>
    <t>5449</t>
  </si>
  <si>
    <t>5462</t>
  </si>
  <si>
    <t>5466</t>
  </si>
  <si>
    <t>5470</t>
  </si>
  <si>
    <t>5477</t>
  </si>
  <si>
    <t>5491</t>
  </si>
  <si>
    <t>5499</t>
  </si>
  <si>
    <t>5541</t>
  </si>
  <si>
    <t>5542</t>
  </si>
  <si>
    <t>5554</t>
  </si>
  <si>
    <t>5568</t>
  </si>
  <si>
    <t>5577</t>
  </si>
  <si>
    <t>5585</t>
  </si>
  <si>
    <t>5600</t>
  </si>
  <si>
    <t>5631</t>
  </si>
  <si>
    <t>5666</t>
  </si>
  <si>
    <t>5685</t>
  </si>
  <si>
    <t>5690</t>
  </si>
  <si>
    <t>5693</t>
  </si>
  <si>
    <t>5707</t>
  </si>
  <si>
    <t>5714</t>
  </si>
  <si>
    <t>5719</t>
  </si>
  <si>
    <t>5720</t>
  </si>
  <si>
    <t>5768</t>
  </si>
  <si>
    <t>5797</t>
  </si>
  <si>
    <t>5815</t>
  </si>
  <si>
    <t>5823</t>
  </si>
  <si>
    <t>5832</t>
  </si>
  <si>
    <t>5847</t>
  </si>
  <si>
    <t>5864</t>
  </si>
  <si>
    <t>5877</t>
  </si>
  <si>
    <t>5883</t>
  </si>
  <si>
    <t>5885</t>
  </si>
  <si>
    <t>5888</t>
  </si>
  <si>
    <t>5895</t>
  </si>
  <si>
    <t>5897</t>
  </si>
  <si>
    <t>5898</t>
  </si>
  <si>
    <t>5906</t>
  </si>
  <si>
    <t>5911</t>
  </si>
  <si>
    <t>5916</t>
  </si>
  <si>
    <t>5920</t>
  </si>
  <si>
    <t>5921</t>
  </si>
  <si>
    <t>5927</t>
  </si>
  <si>
    <t>5932</t>
  </si>
  <si>
    <t>5935</t>
  </si>
  <si>
    <t>5943</t>
  </si>
  <si>
    <t>5962</t>
  </si>
  <si>
    <t>5980</t>
  </si>
  <si>
    <t>5982</t>
  </si>
  <si>
    <t>5997</t>
  </si>
  <si>
    <t>6010</t>
  </si>
  <si>
    <t>6012</t>
  </si>
  <si>
    <t>6024</t>
  </si>
  <si>
    <t>6025</t>
  </si>
  <si>
    <t>6062</t>
  </si>
  <si>
    <t>6076</t>
  </si>
  <si>
    <t>6084</t>
  </si>
  <si>
    <t>6094</t>
  </si>
  <si>
    <t>6113</t>
  </si>
  <si>
    <t>6121</t>
  </si>
  <si>
    <t>6122</t>
  </si>
  <si>
    <t>6129</t>
  </si>
  <si>
    <t>6175</t>
  </si>
  <si>
    <t>6198</t>
  </si>
  <si>
    <t>6242</t>
  </si>
  <si>
    <t>6265</t>
  </si>
  <si>
    <t>6287</t>
  </si>
  <si>
    <t>6313</t>
  </si>
  <si>
    <t>6328</t>
  </si>
  <si>
    <t>6333</t>
  </si>
  <si>
    <t>6338</t>
  </si>
  <si>
    <t>6342</t>
  </si>
  <si>
    <t>6345</t>
  </si>
  <si>
    <t>6351</t>
  </si>
  <si>
    <t>6355</t>
  </si>
  <si>
    <t>6357</t>
  </si>
  <si>
    <t>6363</t>
  </si>
  <si>
    <t>6373</t>
  </si>
  <si>
    <t>6377</t>
  </si>
  <si>
    <t>6382</t>
  </si>
  <si>
    <t>6386</t>
  </si>
  <si>
    <t>6387</t>
  </si>
  <si>
    <t>6391</t>
  </si>
  <si>
    <t>6403</t>
  </si>
  <si>
    <t>6423</t>
  </si>
  <si>
    <t>6430</t>
  </si>
  <si>
    <t>6436</t>
  </si>
  <si>
    <t>6443</t>
  </si>
  <si>
    <t>6451</t>
  </si>
  <si>
    <t>6456</t>
  </si>
  <si>
    <t>6466</t>
  </si>
  <si>
    <t>6470</t>
  </si>
  <si>
    <t>6483</t>
  </si>
  <si>
    <t>6503</t>
  </si>
  <si>
    <t>6514</t>
  </si>
  <si>
    <t>6531</t>
  </si>
  <si>
    <t>6552</t>
  </si>
  <si>
    <t>6560</t>
  </si>
  <si>
    <t>6572</t>
  </si>
  <si>
    <t>6582</t>
  </si>
  <si>
    <t>6591</t>
  </si>
  <si>
    <t>6606</t>
  </si>
  <si>
    <t>6612</t>
  </si>
  <si>
    <t>6615</t>
  </si>
  <si>
    <t>6618</t>
  </si>
  <si>
    <t>6649</t>
  </si>
  <si>
    <t>6665</t>
  </si>
  <si>
    <t>6673</t>
  </si>
  <si>
    <t>6677</t>
  </si>
  <si>
    <t>6678</t>
  </si>
  <si>
    <t>6690</t>
  </si>
  <si>
    <t>6697</t>
  </si>
  <si>
    <t>6731</t>
  </si>
  <si>
    <t>6758</t>
  </si>
  <si>
    <t>6785</t>
  </si>
  <si>
    <t>6853</t>
  </si>
  <si>
    <t>6874</t>
  </si>
  <si>
    <t>6883</t>
  </si>
  <si>
    <t>6885</t>
  </si>
  <si>
    <t>6888</t>
  </si>
  <si>
    <t>6889</t>
  </si>
  <si>
    <t>6897</t>
  </si>
  <si>
    <t>6900</t>
  </si>
  <si>
    <t>6909</t>
  </si>
  <si>
    <t>6911</t>
  </si>
  <si>
    <t>6912</t>
  </si>
  <si>
    <t>6919</t>
  </si>
  <si>
    <t>6924</t>
  </si>
  <si>
    <t>6931</t>
  </si>
  <si>
    <t>6932</t>
  </si>
  <si>
    <t>6933</t>
  </si>
  <si>
    <t>6935</t>
  </si>
  <si>
    <t>6941</t>
  </si>
  <si>
    <t>6956</t>
  </si>
  <si>
    <t>6961</t>
  </si>
  <si>
    <t>6990</t>
  </si>
  <si>
    <t>6996</t>
  </si>
  <si>
    <t>7025</t>
  </si>
  <si>
    <t>7029</t>
  </si>
  <si>
    <t>7032</t>
  </si>
  <si>
    <t>7041</t>
  </si>
  <si>
    <t>7087</t>
  </si>
  <si>
    <t>7092</t>
  </si>
  <si>
    <t>7111</t>
  </si>
  <si>
    <t>7139</t>
  </si>
  <si>
    <t>7156</t>
  </si>
  <si>
    <t>7164</t>
  </si>
  <si>
    <t>7184</t>
  </si>
  <si>
    <t>7191</t>
  </si>
  <si>
    <t>7193</t>
  </si>
  <si>
    <t>7200</t>
  </si>
  <si>
    <t>7213</t>
  </si>
  <si>
    <t>7239</t>
  </si>
  <si>
    <t>7240</t>
  </si>
  <si>
    <t>7249</t>
  </si>
  <si>
    <t>7264</t>
  </si>
  <si>
    <t>7274</t>
  </si>
  <si>
    <t>7288</t>
  </si>
  <si>
    <t>7316</t>
  </si>
  <si>
    <t>7326</t>
  </si>
  <si>
    <t>7338</t>
  </si>
  <si>
    <t>7353</t>
  </si>
  <si>
    <t>7362</t>
  </si>
  <si>
    <t>7363</t>
  </si>
  <si>
    <t>7373</t>
  </si>
  <si>
    <t>7387</t>
  </si>
  <si>
    <t>7532</t>
  </si>
  <si>
    <t>7541</t>
  </si>
  <si>
    <t>7543</t>
  </si>
  <si>
    <t>7550</t>
  </si>
  <si>
    <t>7559</t>
  </si>
  <si>
    <t>7565</t>
  </si>
  <si>
    <t>7576</t>
  </si>
  <si>
    <t>7591</t>
  </si>
  <si>
    <t>7601</t>
  </si>
  <si>
    <t>7625</t>
  </si>
  <si>
    <t>7641</t>
  </si>
  <si>
    <t>7708</t>
  </si>
  <si>
    <t>7755</t>
  </si>
  <si>
    <t>7837</t>
  </si>
  <si>
    <t>7909</t>
  </si>
  <si>
    <t>7913</t>
  </si>
  <si>
    <t>7916</t>
  </si>
  <si>
    <t>7938</t>
  </si>
  <si>
    <t>7981</t>
  </si>
  <si>
    <t>7994</t>
  </si>
  <si>
    <t>8011</t>
  </si>
  <si>
    <t>8019</t>
  </si>
  <si>
    <t>8027</t>
  </si>
  <si>
    <t>8029</t>
  </si>
  <si>
    <t>8047</t>
  </si>
  <si>
    <t>8069</t>
  </si>
  <si>
    <t>8076</t>
  </si>
  <si>
    <t>8134</t>
  </si>
  <si>
    <t>8231</t>
  </si>
  <si>
    <t>8234</t>
  </si>
  <si>
    <t>8242</t>
  </si>
  <si>
    <t>8252</t>
  </si>
  <si>
    <t>8257</t>
  </si>
  <si>
    <t>8261</t>
  </si>
  <si>
    <t>8263</t>
  </si>
  <si>
    <t>8268</t>
  </si>
  <si>
    <t>8288</t>
  </si>
  <si>
    <t>8296</t>
  </si>
  <si>
    <t>8300</t>
  </si>
  <si>
    <t>8301</t>
  </si>
  <si>
    <t>8305</t>
  </si>
  <si>
    <t>8312</t>
  </si>
  <si>
    <t>8323</t>
  </si>
  <si>
    <t>8332</t>
  </si>
  <si>
    <t>8389</t>
  </si>
  <si>
    <t>8395</t>
  </si>
  <si>
    <t>8397</t>
  </si>
  <si>
    <t>8398</t>
  </si>
  <si>
    <t>8400</t>
  </si>
  <si>
    <t>8401</t>
  </si>
  <si>
    <t>8425</t>
  </si>
  <si>
    <t>8457</t>
  </si>
  <si>
    <t>8463</t>
  </si>
  <si>
    <t>8477</t>
  </si>
  <si>
    <t>8482</t>
  </si>
  <si>
    <t>8500</t>
  </si>
  <si>
    <t>8511</t>
  </si>
  <si>
    <t>8551</t>
  </si>
  <si>
    <t>8582</t>
  </si>
  <si>
    <t>8589</t>
  </si>
  <si>
    <t>8621</t>
  </si>
  <si>
    <t>8626</t>
  </si>
  <si>
    <t>8632</t>
  </si>
  <si>
    <t>8633</t>
  </si>
  <si>
    <t>8635</t>
  </si>
  <si>
    <t>8636</t>
  </si>
  <si>
    <t>8645</t>
  </si>
  <si>
    <t>8653</t>
  </si>
  <si>
    <t>8656</t>
  </si>
  <si>
    <t>8660</t>
  </si>
  <si>
    <t>8664</t>
  </si>
  <si>
    <t>8667</t>
  </si>
  <si>
    <t>8668</t>
  </si>
  <si>
    <t>8680</t>
  </si>
  <si>
    <t>8689</t>
  </si>
  <si>
    <t>8692</t>
  </si>
  <si>
    <t>8694</t>
  </si>
  <si>
    <t>8701</t>
  </si>
  <si>
    <t>8715</t>
  </si>
  <si>
    <t>8730</t>
  </si>
  <si>
    <t>8740</t>
  </si>
  <si>
    <t>8762</t>
  </si>
  <si>
    <t>8766</t>
  </si>
  <si>
    <t>8771</t>
  </si>
  <si>
    <t>8794</t>
  </si>
  <si>
    <t>8813</t>
  </si>
  <si>
    <t>8829</t>
  </si>
  <si>
    <t>8857</t>
  </si>
  <si>
    <t>8893</t>
  </si>
  <si>
    <t>8905</t>
  </si>
  <si>
    <t>8906</t>
  </si>
  <si>
    <t>8916</t>
  </si>
  <si>
    <t>8926</t>
  </si>
  <si>
    <t>8941</t>
  </si>
  <si>
    <t>8949</t>
  </si>
  <si>
    <t>8964</t>
  </si>
  <si>
    <t>8982</t>
  </si>
  <si>
    <t>9010</t>
  </si>
  <si>
    <t>9017</t>
  </si>
  <si>
    <t>9043</t>
  </si>
  <si>
    <t>9048</t>
  </si>
  <si>
    <t>9069</t>
  </si>
  <si>
    <t>9070</t>
  </si>
  <si>
    <t>9072</t>
  </si>
  <si>
    <t>9103</t>
  </si>
  <si>
    <t>9104</t>
  </si>
  <si>
    <t>9137</t>
  </si>
  <si>
    <t>9140</t>
  </si>
  <si>
    <t>9145</t>
  </si>
  <si>
    <t>9169</t>
  </si>
  <si>
    <t>9177</t>
  </si>
  <si>
    <t>9178</t>
  </si>
  <si>
    <t>9181</t>
  </si>
  <si>
    <t>9184</t>
  </si>
  <si>
    <t>9193</t>
  </si>
  <si>
    <t>9197</t>
  </si>
  <si>
    <t>9200</t>
  </si>
  <si>
    <t>9203</t>
  </si>
  <si>
    <t>9205</t>
  </si>
  <si>
    <t>9208</t>
  </si>
  <si>
    <t>9213</t>
  </si>
  <si>
    <t>9221</t>
  </si>
  <si>
    <t>9229</t>
  </si>
  <si>
    <t>9251</t>
  </si>
  <si>
    <t>9257</t>
  </si>
  <si>
    <t>9270</t>
  </si>
  <si>
    <t>9296</t>
  </si>
  <si>
    <t>9302</t>
  </si>
  <si>
    <t>9319</t>
  </si>
  <si>
    <t>9332</t>
  </si>
  <si>
    <t>9338</t>
  </si>
  <si>
    <t>9341</t>
  </si>
  <si>
    <t>9347</t>
  </si>
  <si>
    <t>9353</t>
  </si>
  <si>
    <t>9363</t>
  </si>
  <si>
    <t>9375</t>
  </si>
  <si>
    <t>9450</t>
  </si>
  <si>
    <t>9451</t>
  </si>
  <si>
    <t>9452</t>
  </si>
  <si>
    <t>9453</t>
  </si>
  <si>
    <t>9456</t>
  </si>
  <si>
    <t>9457</t>
  </si>
  <si>
    <t>9461</t>
  </si>
  <si>
    <t>9462</t>
  </si>
  <si>
    <t>9466</t>
  </si>
  <si>
    <t>9467</t>
  </si>
  <si>
    <t>9468</t>
  </si>
  <si>
    <t>9470</t>
  </si>
  <si>
    <t>9471</t>
  </si>
  <si>
    <t>9472</t>
  </si>
  <si>
    <t>9473</t>
  </si>
  <si>
    <t>9475</t>
  </si>
  <si>
    <t>9477</t>
  </si>
  <si>
    <t>9480</t>
  </si>
  <si>
    <t>9481</t>
  </si>
  <si>
    <t>9483</t>
  </si>
  <si>
    <t>9484</t>
  </si>
  <si>
    <t>9485</t>
  </si>
  <si>
    <t>9486</t>
  </si>
  <si>
    <t>9487</t>
  </si>
  <si>
    <t>9488</t>
  </si>
  <si>
    <t>9489</t>
  </si>
  <si>
    <t>9490</t>
  </si>
  <si>
    <t>9491</t>
  </si>
  <si>
    <t>9493</t>
  </si>
  <si>
    <t>9494</t>
  </si>
  <si>
    <t>9495</t>
  </si>
  <si>
    <t>9496</t>
  </si>
  <si>
    <t>9520</t>
  </si>
  <si>
    <t>9521</t>
  </si>
  <si>
    <t>9523</t>
  </si>
  <si>
    <t>9524</t>
  </si>
  <si>
    <t>9525</t>
  </si>
  <si>
    <t>9528</t>
  </si>
  <si>
    <t>9529</t>
  </si>
  <si>
    <t>9530</t>
  </si>
  <si>
    <t>9532</t>
  </si>
  <si>
    <t>9534</t>
  </si>
  <si>
    <t>9535</t>
  </si>
  <si>
    <t>9537</t>
  </si>
  <si>
    <t>9538</t>
  </si>
  <si>
    <t>9539</t>
  </si>
  <si>
    <t>9540</t>
  </si>
  <si>
    <t>9542</t>
  </si>
  <si>
    <t>9545</t>
  </si>
  <si>
    <t>9546</t>
  </si>
  <si>
    <t>9549</t>
  </si>
  <si>
    <t>9550</t>
  </si>
  <si>
    <t>9551</t>
  </si>
  <si>
    <t>9553</t>
  </si>
  <si>
    <t>9554</t>
  </si>
  <si>
    <t>9562</t>
  </si>
  <si>
    <t>9563</t>
  </si>
  <si>
    <t>9568</t>
  </si>
  <si>
    <t>9570</t>
  </si>
  <si>
    <t>9571</t>
  </si>
  <si>
    <t>9573</t>
  </si>
  <si>
    <t>9574</t>
  </si>
  <si>
    <t>9584</t>
  </si>
  <si>
    <t>9598</t>
  </si>
  <si>
    <t>9900</t>
  </si>
  <si>
    <t>9999</t>
  </si>
  <si>
    <t>本支店コード</t>
  </si>
  <si>
    <t>304</t>
  </si>
  <si>
    <t>362</t>
  </si>
  <si>
    <t>405</t>
  </si>
  <si>
    <t>001</t>
  </si>
  <si>
    <t>004</t>
  </si>
  <si>
    <t>005</t>
  </si>
  <si>
    <t>009</t>
  </si>
  <si>
    <t>013</t>
  </si>
  <si>
    <t>015</t>
  </si>
  <si>
    <t>019</t>
  </si>
  <si>
    <t>020</t>
  </si>
  <si>
    <t>021</t>
  </si>
  <si>
    <t>022</t>
  </si>
  <si>
    <t>024</t>
  </si>
  <si>
    <t>026</t>
  </si>
  <si>
    <t>027</t>
  </si>
  <si>
    <t>028</t>
  </si>
  <si>
    <t>035</t>
  </si>
  <si>
    <t>036</t>
  </si>
  <si>
    <t>038</t>
  </si>
  <si>
    <t>040</t>
  </si>
  <si>
    <t>044</t>
  </si>
  <si>
    <t>046</t>
  </si>
  <si>
    <t>050</t>
  </si>
  <si>
    <t>051</t>
  </si>
  <si>
    <t>053</t>
  </si>
  <si>
    <t>054</t>
  </si>
  <si>
    <t>057</t>
  </si>
  <si>
    <t>061</t>
  </si>
  <si>
    <t>064</t>
  </si>
  <si>
    <t>066</t>
  </si>
  <si>
    <t>068</t>
  </si>
  <si>
    <t>069</t>
  </si>
  <si>
    <t>075</t>
  </si>
  <si>
    <t>078</t>
  </si>
  <si>
    <t>080</t>
  </si>
  <si>
    <t>081</t>
  </si>
  <si>
    <t>082</t>
  </si>
  <si>
    <t>083</t>
  </si>
  <si>
    <t>084</t>
  </si>
  <si>
    <t>085</t>
  </si>
  <si>
    <t>086</t>
  </si>
  <si>
    <t>087</t>
  </si>
  <si>
    <t>088</t>
  </si>
  <si>
    <t>090</t>
  </si>
  <si>
    <t>091</t>
  </si>
  <si>
    <t>092</t>
  </si>
  <si>
    <t>093</t>
  </si>
  <si>
    <t>096</t>
  </si>
  <si>
    <t>100</t>
  </si>
  <si>
    <t>105</t>
  </si>
  <si>
    <t>107</t>
  </si>
  <si>
    <t>108</t>
  </si>
  <si>
    <t>110</t>
  </si>
  <si>
    <t>111</t>
  </si>
  <si>
    <t>112</t>
  </si>
  <si>
    <t>113</t>
  </si>
  <si>
    <t>114</t>
  </si>
  <si>
    <t>116</t>
  </si>
  <si>
    <t>120</t>
  </si>
  <si>
    <t>121</t>
  </si>
  <si>
    <t>123</t>
  </si>
  <si>
    <t>125</t>
  </si>
  <si>
    <t>127</t>
  </si>
  <si>
    <t>128</t>
  </si>
  <si>
    <t>130</t>
  </si>
  <si>
    <t>132</t>
  </si>
  <si>
    <t>133</t>
  </si>
  <si>
    <t>143</t>
  </si>
  <si>
    <t>145</t>
  </si>
  <si>
    <t>146</t>
  </si>
  <si>
    <t>148</t>
  </si>
  <si>
    <t>151</t>
  </si>
  <si>
    <t>152</t>
  </si>
  <si>
    <t>153</t>
  </si>
  <si>
    <t>154</t>
  </si>
  <si>
    <t>156</t>
  </si>
  <si>
    <t>157</t>
  </si>
  <si>
    <t>159</t>
  </si>
  <si>
    <t>160</t>
  </si>
  <si>
    <t>161</t>
  </si>
  <si>
    <t>162</t>
  </si>
  <si>
    <t>163</t>
  </si>
  <si>
    <t>165</t>
  </si>
  <si>
    <t>166</t>
  </si>
  <si>
    <t>168</t>
  </si>
  <si>
    <t>169</t>
  </si>
  <si>
    <t>170</t>
  </si>
  <si>
    <t>172</t>
  </si>
  <si>
    <t>174</t>
  </si>
  <si>
    <t>175</t>
  </si>
  <si>
    <t>176</t>
  </si>
  <si>
    <t>177</t>
  </si>
  <si>
    <t>178</t>
  </si>
  <si>
    <t>179</t>
  </si>
  <si>
    <t>181</t>
  </si>
  <si>
    <t>182</t>
  </si>
  <si>
    <t>184</t>
  </si>
  <si>
    <t>186</t>
  </si>
  <si>
    <t>188</t>
  </si>
  <si>
    <t>193</t>
  </si>
  <si>
    <t>194</t>
  </si>
  <si>
    <t>195</t>
  </si>
  <si>
    <t>196</t>
  </si>
  <si>
    <t>197</t>
  </si>
  <si>
    <t>198</t>
  </si>
  <si>
    <t>199</t>
  </si>
  <si>
    <t>200</t>
  </si>
  <si>
    <t>203</t>
  </si>
  <si>
    <t>207</t>
  </si>
  <si>
    <t>209</t>
  </si>
  <si>
    <t>210</t>
  </si>
  <si>
    <t>211</t>
  </si>
  <si>
    <t>212</t>
  </si>
  <si>
    <t>213</t>
  </si>
  <si>
    <t>216</t>
  </si>
  <si>
    <t>217</t>
  </si>
  <si>
    <t>220</t>
  </si>
  <si>
    <t>221</t>
  </si>
  <si>
    <t>223</t>
  </si>
  <si>
    <t>224</t>
  </si>
  <si>
    <t>225</t>
  </si>
  <si>
    <t>226</t>
  </si>
  <si>
    <t>228</t>
  </si>
  <si>
    <t>229</t>
  </si>
  <si>
    <t>230</t>
  </si>
  <si>
    <t>235</t>
  </si>
  <si>
    <t>236</t>
  </si>
  <si>
    <t>237</t>
  </si>
  <si>
    <t>238</t>
  </si>
  <si>
    <t>239</t>
  </si>
  <si>
    <t>240</t>
  </si>
  <si>
    <t>242</t>
  </si>
  <si>
    <t>243</t>
  </si>
  <si>
    <t>244</t>
  </si>
  <si>
    <t>245</t>
  </si>
  <si>
    <t>246</t>
  </si>
  <si>
    <t>247</t>
  </si>
  <si>
    <t>248</t>
  </si>
  <si>
    <t>249</t>
  </si>
  <si>
    <t>250</t>
  </si>
  <si>
    <t>251</t>
  </si>
  <si>
    <t>253</t>
  </si>
  <si>
    <t>254</t>
  </si>
  <si>
    <t>255</t>
  </si>
  <si>
    <t>257</t>
  </si>
  <si>
    <t>258</t>
  </si>
  <si>
    <t>260</t>
  </si>
  <si>
    <t>261</t>
  </si>
  <si>
    <t>262</t>
  </si>
  <si>
    <t>270</t>
  </si>
  <si>
    <t>271</t>
  </si>
  <si>
    <t>272</t>
  </si>
  <si>
    <t>273</t>
  </si>
  <si>
    <t>275</t>
  </si>
  <si>
    <t>276</t>
  </si>
  <si>
    <t>279</t>
  </si>
  <si>
    <t>280</t>
  </si>
  <si>
    <t>281</t>
  </si>
  <si>
    <t>282</t>
  </si>
  <si>
    <t>284</t>
  </si>
  <si>
    <t>286</t>
  </si>
  <si>
    <t>287</t>
  </si>
  <si>
    <t>288</t>
  </si>
  <si>
    <t>290</t>
  </si>
  <si>
    <t>292</t>
  </si>
  <si>
    <t>294</t>
  </si>
  <si>
    <t>297</t>
  </si>
  <si>
    <t>298</t>
  </si>
  <si>
    <t>299</t>
  </si>
  <si>
    <t>300</t>
  </si>
  <si>
    <t>302</t>
  </si>
  <si>
    <t>303</t>
  </si>
  <si>
    <t>305</t>
  </si>
  <si>
    <t>306</t>
  </si>
  <si>
    <t>307</t>
  </si>
  <si>
    <t>308</t>
  </si>
  <si>
    <t>310</t>
  </si>
  <si>
    <t>311</t>
  </si>
  <si>
    <t>312</t>
  </si>
  <si>
    <t>316</t>
  </si>
  <si>
    <t>318</t>
  </si>
  <si>
    <t>319</t>
  </si>
  <si>
    <t>320</t>
  </si>
  <si>
    <t>322</t>
  </si>
  <si>
    <t>325</t>
  </si>
  <si>
    <t>326</t>
  </si>
  <si>
    <t>327</t>
  </si>
  <si>
    <t>329</t>
  </si>
  <si>
    <t>332</t>
  </si>
  <si>
    <t>333</t>
  </si>
  <si>
    <t>334</t>
  </si>
  <si>
    <t>335</t>
  </si>
  <si>
    <t>336</t>
  </si>
  <si>
    <t>338</t>
  </si>
  <si>
    <t>339</t>
  </si>
  <si>
    <t>340</t>
  </si>
  <si>
    <t>341</t>
  </si>
  <si>
    <t>342</t>
  </si>
  <si>
    <t>343</t>
  </si>
  <si>
    <t>344</t>
  </si>
  <si>
    <t>347</t>
  </si>
  <si>
    <t>348</t>
  </si>
  <si>
    <t>351</t>
  </si>
  <si>
    <t>352</t>
  </si>
  <si>
    <t>353</t>
  </si>
  <si>
    <t>356</t>
  </si>
  <si>
    <t>357</t>
  </si>
  <si>
    <t>359</t>
  </si>
  <si>
    <t>361</t>
  </si>
  <si>
    <t>363</t>
  </si>
  <si>
    <t>364</t>
  </si>
  <si>
    <t>365</t>
  </si>
  <si>
    <t>366</t>
  </si>
  <si>
    <t>367</t>
  </si>
  <si>
    <t>370</t>
  </si>
  <si>
    <t>372</t>
  </si>
  <si>
    <t>373</t>
  </si>
  <si>
    <t>374</t>
  </si>
  <si>
    <t>376</t>
  </si>
  <si>
    <t>377</t>
  </si>
  <si>
    <t>378</t>
  </si>
  <si>
    <t>379</t>
  </si>
  <si>
    <t>380</t>
  </si>
  <si>
    <t>381</t>
  </si>
  <si>
    <t>382</t>
  </si>
  <si>
    <t>383</t>
  </si>
  <si>
    <t>385</t>
  </si>
  <si>
    <t>387</t>
  </si>
  <si>
    <t>388</t>
  </si>
  <si>
    <t>389</t>
  </si>
  <si>
    <t>390</t>
  </si>
  <si>
    <t>391</t>
  </si>
  <si>
    <t>392</t>
  </si>
  <si>
    <t>393</t>
  </si>
  <si>
    <t>395</t>
  </si>
  <si>
    <t>397</t>
  </si>
  <si>
    <t>398</t>
  </si>
  <si>
    <t>400</t>
  </si>
  <si>
    <t>402</t>
  </si>
  <si>
    <t>406</t>
  </si>
  <si>
    <t>408</t>
  </si>
  <si>
    <t>411</t>
  </si>
  <si>
    <t>419</t>
  </si>
  <si>
    <t>420</t>
  </si>
  <si>
    <t>421</t>
  </si>
  <si>
    <t>422</t>
  </si>
  <si>
    <t>426</t>
  </si>
  <si>
    <t>428</t>
  </si>
  <si>
    <t>430</t>
  </si>
  <si>
    <t>431</t>
  </si>
  <si>
    <t>435</t>
  </si>
  <si>
    <t>438</t>
  </si>
  <si>
    <t>440</t>
  </si>
  <si>
    <t>444</t>
  </si>
  <si>
    <t>445</t>
  </si>
  <si>
    <t>446</t>
  </si>
  <si>
    <t>447</t>
  </si>
  <si>
    <t>448</t>
  </si>
  <si>
    <t>453</t>
  </si>
  <si>
    <t>454</t>
  </si>
  <si>
    <t>455</t>
  </si>
  <si>
    <t>458</t>
  </si>
  <si>
    <t>459</t>
  </si>
  <si>
    <t>460</t>
  </si>
  <si>
    <t>462</t>
  </si>
  <si>
    <t>463</t>
  </si>
  <si>
    <t>464</t>
  </si>
  <si>
    <t>465</t>
  </si>
  <si>
    <t>466</t>
  </si>
  <si>
    <t>467</t>
  </si>
  <si>
    <t>468</t>
  </si>
  <si>
    <t>469</t>
  </si>
  <si>
    <t>470</t>
  </si>
  <si>
    <t>471</t>
  </si>
  <si>
    <t>473</t>
  </si>
  <si>
    <t>475</t>
  </si>
  <si>
    <t>479</t>
  </si>
  <si>
    <t>480</t>
  </si>
  <si>
    <t>481</t>
  </si>
  <si>
    <t>483</t>
  </si>
  <si>
    <t>484</t>
  </si>
  <si>
    <t>485</t>
  </si>
  <si>
    <t>486</t>
  </si>
  <si>
    <t>487</t>
  </si>
  <si>
    <t>489</t>
  </si>
  <si>
    <t>490</t>
  </si>
  <si>
    <t>491</t>
  </si>
  <si>
    <t>492</t>
  </si>
  <si>
    <t>493</t>
  </si>
  <si>
    <t>495</t>
  </si>
  <si>
    <t>496</t>
  </si>
  <si>
    <t>497</t>
  </si>
  <si>
    <t>498</t>
  </si>
  <si>
    <t>502</t>
  </si>
  <si>
    <t>503</t>
  </si>
  <si>
    <t>507</t>
  </si>
  <si>
    <t>513</t>
  </si>
  <si>
    <t>516</t>
  </si>
  <si>
    <t>518</t>
  </si>
  <si>
    <t>521</t>
  </si>
  <si>
    <t>523</t>
  </si>
  <si>
    <t>525</t>
  </si>
  <si>
    <t>527</t>
  </si>
  <si>
    <t>529</t>
  </si>
  <si>
    <t>530</t>
  </si>
  <si>
    <t>531</t>
  </si>
  <si>
    <t>532</t>
  </si>
  <si>
    <t>533</t>
  </si>
  <si>
    <t>534</t>
  </si>
  <si>
    <t>535</t>
  </si>
  <si>
    <t>537</t>
  </si>
  <si>
    <t>538</t>
  </si>
  <si>
    <t>539</t>
  </si>
  <si>
    <t>540</t>
  </si>
  <si>
    <t>541</t>
  </si>
  <si>
    <t>542</t>
  </si>
  <si>
    <t>544</t>
  </si>
  <si>
    <t>545</t>
  </si>
  <si>
    <t>546</t>
  </si>
  <si>
    <t>547</t>
  </si>
  <si>
    <t>548</t>
  </si>
  <si>
    <t>549</t>
  </si>
  <si>
    <t>550</t>
  </si>
  <si>
    <t>551</t>
  </si>
  <si>
    <t>552</t>
  </si>
  <si>
    <t>553</t>
  </si>
  <si>
    <t>554</t>
  </si>
  <si>
    <t>555</t>
  </si>
  <si>
    <t>556</t>
  </si>
  <si>
    <t>557</t>
  </si>
  <si>
    <t>558</t>
  </si>
  <si>
    <t>559</t>
  </si>
  <si>
    <t>560</t>
  </si>
  <si>
    <t>561</t>
  </si>
  <si>
    <t>562</t>
  </si>
  <si>
    <t>563</t>
  </si>
  <si>
    <t>564</t>
  </si>
  <si>
    <t>565</t>
  </si>
  <si>
    <t>568</t>
  </si>
  <si>
    <t>569</t>
  </si>
  <si>
    <t>571</t>
  </si>
  <si>
    <t>574</t>
  </si>
  <si>
    <t>576</t>
  </si>
  <si>
    <t>578</t>
  </si>
  <si>
    <t>582</t>
  </si>
  <si>
    <t>583</t>
  </si>
  <si>
    <t>586</t>
  </si>
  <si>
    <t>587</t>
  </si>
  <si>
    <t>589</t>
  </si>
  <si>
    <t>590</t>
  </si>
  <si>
    <t>591</t>
  </si>
  <si>
    <t>592</t>
  </si>
  <si>
    <t>593</t>
  </si>
  <si>
    <t>594</t>
  </si>
  <si>
    <t>599</t>
  </si>
  <si>
    <t>600</t>
  </si>
  <si>
    <t>604</t>
  </si>
  <si>
    <t>608</t>
  </si>
  <si>
    <t>609</t>
  </si>
  <si>
    <t>611</t>
  </si>
  <si>
    <t>612</t>
  </si>
  <si>
    <t>613</t>
  </si>
  <si>
    <t>615</t>
  </si>
  <si>
    <t>616</t>
  </si>
  <si>
    <t>618</t>
  </si>
  <si>
    <t>619</t>
  </si>
  <si>
    <t>620</t>
  </si>
  <si>
    <t>621</t>
  </si>
  <si>
    <t>622</t>
  </si>
  <si>
    <t>623</t>
  </si>
  <si>
    <t>624</t>
  </si>
  <si>
    <t>625</t>
  </si>
  <si>
    <t>626</t>
  </si>
  <si>
    <t>627</t>
  </si>
  <si>
    <t>628</t>
  </si>
  <si>
    <t>629</t>
  </si>
  <si>
    <t>630</t>
  </si>
  <si>
    <t>631</t>
  </si>
  <si>
    <t>632</t>
  </si>
  <si>
    <t>635</t>
  </si>
  <si>
    <t>636</t>
  </si>
  <si>
    <t>639</t>
  </si>
  <si>
    <t>640</t>
  </si>
  <si>
    <t>641</t>
  </si>
  <si>
    <t>642</t>
  </si>
  <si>
    <t>643</t>
  </si>
  <si>
    <t>644</t>
  </si>
  <si>
    <t>645</t>
  </si>
  <si>
    <t>646</t>
  </si>
  <si>
    <t>647</t>
  </si>
  <si>
    <t>649</t>
  </si>
  <si>
    <t>650</t>
  </si>
  <si>
    <t>651</t>
  </si>
  <si>
    <t>652</t>
  </si>
  <si>
    <t>653</t>
  </si>
  <si>
    <t>654</t>
  </si>
  <si>
    <t>659</t>
  </si>
  <si>
    <t>660</t>
  </si>
  <si>
    <t>661</t>
  </si>
  <si>
    <t>662</t>
  </si>
  <si>
    <t>663</t>
  </si>
  <si>
    <t>664</t>
  </si>
  <si>
    <t>665</t>
  </si>
  <si>
    <t>670</t>
  </si>
  <si>
    <t>672</t>
  </si>
  <si>
    <t>675</t>
  </si>
  <si>
    <t>676</t>
  </si>
  <si>
    <t>677</t>
  </si>
  <si>
    <t>678</t>
  </si>
  <si>
    <t>679</t>
  </si>
  <si>
    <t>681</t>
  </si>
  <si>
    <t>685</t>
  </si>
  <si>
    <t>688</t>
  </si>
  <si>
    <t>689</t>
  </si>
  <si>
    <t>690</t>
  </si>
  <si>
    <t>692</t>
  </si>
  <si>
    <t>693</t>
  </si>
  <si>
    <t>694</t>
  </si>
  <si>
    <t>697</t>
  </si>
  <si>
    <t>698</t>
  </si>
  <si>
    <t>699</t>
  </si>
  <si>
    <t>701</t>
  </si>
  <si>
    <t>705</t>
  </si>
  <si>
    <t>706</t>
  </si>
  <si>
    <t>707</t>
  </si>
  <si>
    <t>708</t>
  </si>
  <si>
    <t>710</t>
  </si>
  <si>
    <t>712</t>
  </si>
  <si>
    <t>713</t>
  </si>
  <si>
    <t>715</t>
  </si>
  <si>
    <t>720</t>
  </si>
  <si>
    <t>722</t>
  </si>
  <si>
    <t>723</t>
  </si>
  <si>
    <t>724</t>
  </si>
  <si>
    <t>725</t>
  </si>
  <si>
    <t>728</t>
  </si>
  <si>
    <t>729</t>
  </si>
  <si>
    <t>730</t>
  </si>
  <si>
    <t>731</t>
  </si>
  <si>
    <t>732</t>
  </si>
  <si>
    <t>735</t>
  </si>
  <si>
    <t>736</t>
  </si>
  <si>
    <t>738</t>
  </si>
  <si>
    <t>739</t>
  </si>
  <si>
    <t>742</t>
  </si>
  <si>
    <t>743</t>
  </si>
  <si>
    <t>744</t>
  </si>
  <si>
    <t>745</t>
  </si>
  <si>
    <t>746</t>
  </si>
  <si>
    <t>747</t>
  </si>
  <si>
    <t>752</t>
  </si>
  <si>
    <t>753</t>
  </si>
  <si>
    <t>754</t>
  </si>
  <si>
    <t>755</t>
  </si>
  <si>
    <t>758</t>
  </si>
  <si>
    <t>759</t>
  </si>
  <si>
    <t>760</t>
  </si>
  <si>
    <t>764</t>
  </si>
  <si>
    <t>768</t>
  </si>
  <si>
    <t>769</t>
  </si>
  <si>
    <t>770</t>
  </si>
  <si>
    <t>777</t>
  </si>
  <si>
    <t>782</t>
  </si>
  <si>
    <t>784</t>
  </si>
  <si>
    <t>785</t>
  </si>
  <si>
    <t>794</t>
  </si>
  <si>
    <t>795</t>
  </si>
  <si>
    <t>796</t>
  </si>
  <si>
    <t>797</t>
  </si>
  <si>
    <t>798</t>
  </si>
  <si>
    <t>799</t>
  </si>
  <si>
    <t>813</t>
  </si>
  <si>
    <t>814</t>
  </si>
  <si>
    <t>815</t>
  </si>
  <si>
    <t>822</t>
  </si>
  <si>
    <t>832</t>
  </si>
  <si>
    <t>833</t>
  </si>
  <si>
    <t>834</t>
  </si>
  <si>
    <t>835</t>
  </si>
  <si>
    <t>838</t>
  </si>
  <si>
    <t>842</t>
  </si>
  <si>
    <t>846</t>
  </si>
  <si>
    <t>890</t>
  </si>
  <si>
    <t>893</t>
  </si>
  <si>
    <t>895</t>
  </si>
  <si>
    <t>899</t>
  </si>
  <si>
    <t>980</t>
  </si>
  <si>
    <t>981</t>
  </si>
  <si>
    <t>982</t>
  </si>
  <si>
    <t>983</t>
  </si>
  <si>
    <t>984</t>
  </si>
  <si>
    <t>985</t>
  </si>
  <si>
    <t>986</t>
  </si>
  <si>
    <t>987</t>
  </si>
  <si>
    <t>988</t>
  </si>
  <si>
    <t>002</t>
  </si>
  <si>
    <t>003</t>
  </si>
  <si>
    <t>006</t>
  </si>
  <si>
    <t>007</t>
  </si>
  <si>
    <t>010</t>
  </si>
  <si>
    <t>011</t>
  </si>
  <si>
    <t>012</t>
  </si>
  <si>
    <t>014</t>
  </si>
  <si>
    <t>016</t>
  </si>
  <si>
    <t>017</t>
  </si>
  <si>
    <t>018</t>
  </si>
  <si>
    <t>023</t>
  </si>
  <si>
    <t>025</t>
  </si>
  <si>
    <t>029</t>
  </si>
  <si>
    <t>030</t>
  </si>
  <si>
    <t>031</t>
  </si>
  <si>
    <t>032</t>
  </si>
  <si>
    <t>033</t>
  </si>
  <si>
    <t>034</t>
  </si>
  <si>
    <t>037</t>
  </si>
  <si>
    <t>039</t>
  </si>
  <si>
    <t>041</t>
  </si>
  <si>
    <t>042</t>
  </si>
  <si>
    <t>043</t>
  </si>
  <si>
    <t>045</t>
  </si>
  <si>
    <t>047</t>
  </si>
  <si>
    <t>048</t>
  </si>
  <si>
    <t>049</t>
  </si>
  <si>
    <t>052</t>
  </si>
  <si>
    <t>055</t>
  </si>
  <si>
    <t>056</t>
  </si>
  <si>
    <t>058</t>
  </si>
  <si>
    <t>059</t>
  </si>
  <si>
    <t>060</t>
  </si>
  <si>
    <t>062</t>
  </si>
  <si>
    <t>063</t>
  </si>
  <si>
    <t>065</t>
  </si>
  <si>
    <t>067</t>
  </si>
  <si>
    <t>070</t>
  </si>
  <si>
    <t>071</t>
  </si>
  <si>
    <t>072</t>
  </si>
  <si>
    <t>073</t>
  </si>
  <si>
    <t>074</t>
  </si>
  <si>
    <t>076</t>
  </si>
  <si>
    <t>077</t>
  </si>
  <si>
    <t>079</t>
  </si>
  <si>
    <t>089</t>
  </si>
  <si>
    <t>095</t>
  </si>
  <si>
    <t>097</t>
  </si>
  <si>
    <t>098</t>
  </si>
  <si>
    <t>099</t>
  </si>
  <si>
    <t>102</t>
  </si>
  <si>
    <t>103</t>
  </si>
  <si>
    <t>104</t>
  </si>
  <si>
    <t>109</t>
  </si>
  <si>
    <t>115</t>
  </si>
  <si>
    <t>117</t>
  </si>
  <si>
    <t>118</t>
  </si>
  <si>
    <t>119</t>
  </si>
  <si>
    <t>124</t>
  </si>
  <si>
    <t>126</t>
  </si>
  <si>
    <t>129</t>
  </si>
  <si>
    <t>131</t>
  </si>
  <si>
    <t>134</t>
  </si>
  <si>
    <t>135</t>
  </si>
  <si>
    <t>136</t>
  </si>
  <si>
    <t>137</t>
  </si>
  <si>
    <t>138</t>
  </si>
  <si>
    <t>140</t>
  </si>
  <si>
    <t>142</t>
  </si>
  <si>
    <t>144</t>
  </si>
  <si>
    <t>147</t>
  </si>
  <si>
    <t>149</t>
  </si>
  <si>
    <t>150</t>
  </si>
  <si>
    <t>155</t>
  </si>
  <si>
    <t>158</t>
  </si>
  <si>
    <t>167</t>
  </si>
  <si>
    <t>171</t>
  </si>
  <si>
    <t>173</t>
  </si>
  <si>
    <t>180</t>
  </si>
  <si>
    <t>183</t>
  </si>
  <si>
    <t>185</t>
  </si>
  <si>
    <t>187</t>
  </si>
  <si>
    <t>189</t>
  </si>
  <si>
    <t>190</t>
  </si>
  <si>
    <t>191</t>
  </si>
  <si>
    <t>192</t>
  </si>
  <si>
    <t>201</t>
  </si>
  <si>
    <t>202</t>
  </si>
  <si>
    <t>204</t>
  </si>
  <si>
    <t>205</t>
  </si>
  <si>
    <t>206</t>
  </si>
  <si>
    <t>208</t>
  </si>
  <si>
    <t>214</t>
  </si>
  <si>
    <t>215</t>
  </si>
  <si>
    <t>218</t>
  </si>
  <si>
    <t>219</t>
  </si>
  <si>
    <t>222</t>
  </si>
  <si>
    <t>227</t>
  </si>
  <si>
    <t>231</t>
  </si>
  <si>
    <t>232</t>
  </si>
  <si>
    <t>233</t>
  </si>
  <si>
    <t>234</t>
  </si>
  <si>
    <t>241</t>
  </si>
  <si>
    <t>252</t>
  </si>
  <si>
    <t>256</t>
  </si>
  <si>
    <t>259</t>
  </si>
  <si>
    <t>263</t>
  </si>
  <si>
    <t>264</t>
  </si>
  <si>
    <t>265</t>
  </si>
  <si>
    <t>266</t>
  </si>
  <si>
    <t>267</t>
  </si>
  <si>
    <t>268</t>
  </si>
  <si>
    <t>269</t>
  </si>
  <si>
    <t>274</t>
  </si>
  <si>
    <t>277</t>
  </si>
  <si>
    <t>278</t>
  </si>
  <si>
    <t>283</t>
  </si>
  <si>
    <t>285</t>
  </si>
  <si>
    <t>289</t>
  </si>
  <si>
    <t>291</t>
  </si>
  <si>
    <t>293</t>
  </si>
  <si>
    <t>295</t>
  </si>
  <si>
    <t>296</t>
  </si>
  <si>
    <t>301</t>
  </si>
  <si>
    <t>309</t>
  </si>
  <si>
    <t>313</t>
  </si>
  <si>
    <t>314</t>
  </si>
  <si>
    <t>315</t>
  </si>
  <si>
    <t>317</t>
  </si>
  <si>
    <t>321</t>
  </si>
  <si>
    <t>323</t>
  </si>
  <si>
    <t>324</t>
  </si>
  <si>
    <t>330</t>
  </si>
  <si>
    <t>331</t>
  </si>
  <si>
    <t>337</t>
  </si>
  <si>
    <t>345</t>
  </si>
  <si>
    <t>346</t>
  </si>
  <si>
    <t>349</t>
  </si>
  <si>
    <t>350</t>
  </si>
  <si>
    <t>354</t>
  </si>
  <si>
    <t>355</t>
  </si>
  <si>
    <t>358</t>
  </si>
  <si>
    <t>360</t>
  </si>
  <si>
    <t>368</t>
  </si>
  <si>
    <t>369</t>
  </si>
  <si>
    <t>371</t>
  </si>
  <si>
    <t>375</t>
  </si>
  <si>
    <t>384</t>
  </si>
  <si>
    <t>386</t>
  </si>
  <si>
    <t>394</t>
  </si>
  <si>
    <t>401</t>
  </si>
  <si>
    <t>403</t>
  </si>
  <si>
    <t>404</t>
  </si>
  <si>
    <t>409</t>
  </si>
  <si>
    <t>410</t>
  </si>
  <si>
    <t>412</t>
  </si>
  <si>
    <t>413</t>
  </si>
  <si>
    <t>414</t>
  </si>
  <si>
    <t>415</t>
  </si>
  <si>
    <t>416</t>
  </si>
  <si>
    <t>417</t>
  </si>
  <si>
    <t>418</t>
  </si>
  <si>
    <t>423</t>
  </si>
  <si>
    <t>424</t>
  </si>
  <si>
    <t>425</t>
  </si>
  <si>
    <t>427</t>
  </si>
  <si>
    <t>429</t>
  </si>
  <si>
    <t>432</t>
  </si>
  <si>
    <t>433</t>
  </si>
  <si>
    <t>434</t>
  </si>
  <si>
    <t>436</t>
  </si>
  <si>
    <t>441</t>
  </si>
  <si>
    <t>442</t>
  </si>
  <si>
    <t>443</t>
  </si>
  <si>
    <t>449</t>
  </si>
  <si>
    <t>450</t>
  </si>
  <si>
    <t>451</t>
  </si>
  <si>
    <t>452</t>
  </si>
  <si>
    <t>456</t>
  </si>
  <si>
    <t>457</t>
  </si>
  <si>
    <t>461</t>
  </si>
  <si>
    <t>472</t>
  </si>
  <si>
    <t>474</t>
  </si>
  <si>
    <t>477</t>
  </si>
  <si>
    <t>478</t>
  </si>
  <si>
    <t>482</t>
  </si>
  <si>
    <t>488</t>
  </si>
  <si>
    <t>494</t>
  </si>
  <si>
    <t>499</t>
  </si>
  <si>
    <t>500</t>
  </si>
  <si>
    <t>501</t>
  </si>
  <si>
    <t>504</t>
  </si>
  <si>
    <t>505</t>
  </si>
  <si>
    <t>506</t>
  </si>
  <si>
    <t>508</t>
  </si>
  <si>
    <t>509</t>
  </si>
  <si>
    <t>510</t>
  </si>
  <si>
    <t>511</t>
  </si>
  <si>
    <t>512</t>
  </si>
  <si>
    <t>514</t>
  </si>
  <si>
    <t>517</t>
  </si>
  <si>
    <t>519</t>
  </si>
  <si>
    <t>520</t>
  </si>
  <si>
    <t>522</t>
  </si>
  <si>
    <t>524</t>
  </si>
  <si>
    <t>526</t>
  </si>
  <si>
    <t>528</t>
  </si>
  <si>
    <t>536</t>
  </si>
  <si>
    <t>543</t>
  </si>
  <si>
    <t>567</t>
  </si>
  <si>
    <t>570</t>
  </si>
  <si>
    <t>572</t>
  </si>
  <si>
    <t>573</t>
  </si>
  <si>
    <t>575</t>
  </si>
  <si>
    <t>577</t>
  </si>
  <si>
    <t>579</t>
  </si>
  <si>
    <t>580</t>
  </si>
  <si>
    <t>581</t>
  </si>
  <si>
    <t>584</t>
  </si>
  <si>
    <t>585</t>
  </si>
  <si>
    <t>588</t>
  </si>
  <si>
    <t>596</t>
  </si>
  <si>
    <t>597</t>
  </si>
  <si>
    <t>601</t>
  </si>
  <si>
    <t>602</t>
  </si>
  <si>
    <t>603</t>
  </si>
  <si>
    <t>605</t>
  </si>
  <si>
    <t>606</t>
  </si>
  <si>
    <t>607</t>
  </si>
  <si>
    <t>610</t>
  </si>
  <si>
    <t>614</t>
  </si>
  <si>
    <t>617</t>
  </si>
  <si>
    <t>634</t>
  </si>
  <si>
    <t>637</t>
  </si>
  <si>
    <t>638</t>
  </si>
  <si>
    <t>648</t>
  </si>
  <si>
    <t>655</t>
  </si>
  <si>
    <t>656</t>
  </si>
  <si>
    <t>657</t>
  </si>
  <si>
    <t>658</t>
  </si>
  <si>
    <t>666</t>
  </si>
  <si>
    <t>669</t>
  </si>
  <si>
    <t>671</t>
  </si>
  <si>
    <t>673</t>
  </si>
  <si>
    <t>680</t>
  </si>
  <si>
    <t>682</t>
  </si>
  <si>
    <t>683</t>
  </si>
  <si>
    <t>686</t>
  </si>
  <si>
    <t>700</t>
  </si>
  <si>
    <t>702</t>
  </si>
  <si>
    <t>704</t>
  </si>
  <si>
    <t>709</t>
  </si>
  <si>
    <t>717</t>
  </si>
  <si>
    <t>718</t>
  </si>
  <si>
    <t>719</t>
  </si>
  <si>
    <t>727</t>
  </si>
  <si>
    <t>740</t>
  </si>
  <si>
    <t>741</t>
  </si>
  <si>
    <t>748</t>
  </si>
  <si>
    <t>749</t>
  </si>
  <si>
    <t>756</t>
  </si>
  <si>
    <t>757</t>
  </si>
  <si>
    <t>762</t>
  </si>
  <si>
    <t>763</t>
  </si>
  <si>
    <t>765</t>
  </si>
  <si>
    <t>766</t>
  </si>
  <si>
    <t>767</t>
  </si>
  <si>
    <t>772</t>
  </si>
  <si>
    <t>780</t>
  </si>
  <si>
    <t>786</t>
  </si>
  <si>
    <t>787</t>
  </si>
  <si>
    <t>788</t>
  </si>
  <si>
    <t>789</t>
  </si>
  <si>
    <t>790</t>
  </si>
  <si>
    <t>792</t>
  </si>
  <si>
    <t>793</t>
  </si>
  <si>
    <t>800</t>
  </si>
  <si>
    <t>802</t>
  </si>
  <si>
    <t>804</t>
  </si>
  <si>
    <t>805</t>
  </si>
  <si>
    <t>807</t>
  </si>
  <si>
    <t>809</t>
  </si>
  <si>
    <t>820</t>
  </si>
  <si>
    <t>824</t>
  </si>
  <si>
    <t>825</t>
  </si>
  <si>
    <t>826</t>
  </si>
  <si>
    <t>829</t>
  </si>
  <si>
    <t>830</t>
  </si>
  <si>
    <t>831</t>
  </si>
  <si>
    <t>847</t>
  </si>
  <si>
    <t>848</t>
  </si>
  <si>
    <t>849</t>
  </si>
  <si>
    <t>851</t>
  </si>
  <si>
    <t>855</t>
  </si>
  <si>
    <t>860</t>
  </si>
  <si>
    <t>862</t>
  </si>
  <si>
    <t>864</t>
  </si>
  <si>
    <t>865</t>
  </si>
  <si>
    <t>867</t>
  </si>
  <si>
    <t>868</t>
  </si>
  <si>
    <t>869</t>
  </si>
  <si>
    <t>870</t>
  </si>
  <si>
    <t>871</t>
  </si>
  <si>
    <t>872</t>
  </si>
  <si>
    <t>873</t>
  </si>
  <si>
    <t>875</t>
  </si>
  <si>
    <t>877</t>
  </si>
  <si>
    <t>879</t>
  </si>
  <si>
    <t>883</t>
  </si>
  <si>
    <t>885</t>
  </si>
  <si>
    <t>894</t>
  </si>
  <si>
    <t>900</t>
  </si>
  <si>
    <t>934</t>
  </si>
  <si>
    <t>936</t>
  </si>
  <si>
    <t>938</t>
  </si>
  <si>
    <t>942</t>
  </si>
  <si>
    <t>946</t>
  </si>
  <si>
    <t>965</t>
  </si>
  <si>
    <t>967</t>
  </si>
  <si>
    <t>691</t>
  </si>
  <si>
    <t>008</t>
  </si>
  <si>
    <t>094</t>
  </si>
  <si>
    <t>101</t>
  </si>
  <si>
    <t>106</t>
  </si>
  <si>
    <t>122</t>
  </si>
  <si>
    <t>139</t>
  </si>
  <si>
    <t>141</t>
  </si>
  <si>
    <t>164</t>
  </si>
  <si>
    <t>396</t>
  </si>
  <si>
    <t>407</t>
  </si>
  <si>
    <t>566</t>
  </si>
  <si>
    <t>595</t>
  </si>
  <si>
    <t>598</t>
  </si>
  <si>
    <t>633</t>
  </si>
  <si>
    <t>667</t>
  </si>
  <si>
    <t>674</t>
  </si>
  <si>
    <t>695</t>
  </si>
  <si>
    <t>696</t>
  </si>
  <si>
    <t>703</t>
  </si>
  <si>
    <t>711</t>
  </si>
  <si>
    <t>721</t>
  </si>
  <si>
    <t>733</t>
  </si>
  <si>
    <t>734</t>
  </si>
  <si>
    <t>737</t>
  </si>
  <si>
    <t>750</t>
  </si>
  <si>
    <t>751</t>
  </si>
  <si>
    <t>761</t>
  </si>
  <si>
    <t>773</t>
  </si>
  <si>
    <t>776</t>
  </si>
  <si>
    <t>779</t>
  </si>
  <si>
    <t>781</t>
  </si>
  <si>
    <t>791</t>
  </si>
  <si>
    <t>808</t>
  </si>
  <si>
    <t>810</t>
  </si>
  <si>
    <t>821</t>
  </si>
  <si>
    <t>823</t>
  </si>
  <si>
    <t>828</t>
  </si>
  <si>
    <t>836</t>
  </si>
  <si>
    <t>839</t>
  </si>
  <si>
    <t>841</t>
  </si>
  <si>
    <t>843</t>
  </si>
  <si>
    <t>844</t>
  </si>
  <si>
    <t>845</t>
  </si>
  <si>
    <t>852</t>
  </si>
  <si>
    <t>856</t>
  </si>
  <si>
    <t>858</t>
  </si>
  <si>
    <t>884</t>
  </si>
  <si>
    <t>888</t>
  </si>
  <si>
    <t>891</t>
  </si>
  <si>
    <t>904</t>
  </si>
  <si>
    <t>905</t>
  </si>
  <si>
    <t>906</t>
  </si>
  <si>
    <t>907</t>
  </si>
  <si>
    <t>909</t>
  </si>
  <si>
    <t>910</t>
  </si>
  <si>
    <t>916</t>
  </si>
  <si>
    <t>921</t>
  </si>
  <si>
    <t>925</t>
  </si>
  <si>
    <t>926</t>
  </si>
  <si>
    <t>928</t>
  </si>
  <si>
    <t>929</t>
  </si>
  <si>
    <t>930</t>
  </si>
  <si>
    <t>931</t>
  </si>
  <si>
    <t>932</t>
  </si>
  <si>
    <t>933</t>
  </si>
  <si>
    <t>935</t>
  </si>
  <si>
    <t>937</t>
  </si>
  <si>
    <t>939</t>
  </si>
  <si>
    <t>940</t>
  </si>
  <si>
    <t>941</t>
  </si>
  <si>
    <t>943</t>
  </si>
  <si>
    <t>945</t>
  </si>
  <si>
    <t>948</t>
  </si>
  <si>
    <t>949</t>
  </si>
  <si>
    <t>950</t>
  </si>
  <si>
    <t>952</t>
  </si>
  <si>
    <t>953</t>
  </si>
  <si>
    <t>954</t>
  </si>
  <si>
    <t>955</t>
  </si>
  <si>
    <t>956</t>
  </si>
  <si>
    <t>958</t>
  </si>
  <si>
    <t>959</t>
  </si>
  <si>
    <t>960</t>
  </si>
  <si>
    <t>961</t>
  </si>
  <si>
    <t>962</t>
  </si>
  <si>
    <t>963</t>
  </si>
  <si>
    <t>964</t>
  </si>
  <si>
    <t>966</t>
  </si>
  <si>
    <t>968</t>
  </si>
  <si>
    <t>969</t>
  </si>
  <si>
    <t>970</t>
  </si>
  <si>
    <t>971</t>
  </si>
  <si>
    <t>972</t>
  </si>
  <si>
    <t>973</t>
  </si>
  <si>
    <t>974</t>
  </si>
  <si>
    <t>976</t>
  </si>
  <si>
    <t>977</t>
  </si>
  <si>
    <t>978</t>
  </si>
  <si>
    <t>979</t>
  </si>
  <si>
    <t>989</t>
  </si>
  <si>
    <t>328</t>
  </si>
  <si>
    <t>476</t>
  </si>
  <si>
    <t>515</t>
  </si>
  <si>
    <t>687</t>
  </si>
  <si>
    <t>771</t>
  </si>
  <si>
    <t>775</t>
  </si>
  <si>
    <t>783</t>
  </si>
  <si>
    <t>801</t>
  </si>
  <si>
    <t>861</t>
  </si>
  <si>
    <t>866</t>
  </si>
  <si>
    <t>874</t>
  </si>
  <si>
    <t>876</t>
  </si>
  <si>
    <t>878</t>
  </si>
  <si>
    <t>882</t>
  </si>
  <si>
    <t>886</t>
  </si>
  <si>
    <t>911</t>
  </si>
  <si>
    <t>918</t>
  </si>
  <si>
    <t>803</t>
  </si>
  <si>
    <t>806</t>
  </si>
  <si>
    <t>811</t>
  </si>
  <si>
    <t>812</t>
  </si>
  <si>
    <t>816</t>
  </si>
  <si>
    <t>817</t>
  </si>
  <si>
    <t>818</t>
  </si>
  <si>
    <t>819</t>
  </si>
  <si>
    <t>827</t>
  </si>
  <si>
    <t>837</t>
  </si>
  <si>
    <t>840</t>
  </si>
  <si>
    <t>714</t>
  </si>
  <si>
    <t>716</t>
  </si>
  <si>
    <t>901</t>
  </si>
  <si>
    <t>903</t>
  </si>
  <si>
    <t>920</t>
  </si>
  <si>
    <t>922</t>
  </si>
  <si>
    <t>923</t>
  </si>
  <si>
    <t>924</t>
  </si>
  <si>
    <t>951</t>
  </si>
  <si>
    <t>957</t>
  </si>
  <si>
    <t>912</t>
  </si>
  <si>
    <t>915</t>
  </si>
  <si>
    <t>917</t>
  </si>
  <si>
    <t>908</t>
  </si>
  <si>
    <t>850</t>
  </si>
  <si>
    <t>853</t>
  </si>
  <si>
    <t>854</t>
  </si>
  <si>
    <t>857</t>
  </si>
  <si>
    <t>859</t>
  </si>
  <si>
    <t>863</t>
  </si>
  <si>
    <t>880</t>
  </si>
  <si>
    <t>881</t>
  </si>
  <si>
    <t>887</t>
  </si>
  <si>
    <t>914</t>
  </si>
  <si>
    <t>927</t>
  </si>
  <si>
    <t>439</t>
  </si>
  <si>
    <t>399</t>
  </si>
  <si>
    <t>684</t>
  </si>
  <si>
    <t>437</t>
  </si>
  <si>
    <t>919</t>
  </si>
  <si>
    <t>726</t>
  </si>
  <si>
    <t>896</t>
  </si>
  <si>
    <t>897</t>
  </si>
  <si>
    <t>898</t>
  </si>
  <si>
    <t>913</t>
  </si>
  <si>
    <t>778</t>
  </si>
  <si>
    <t>995</t>
  </si>
  <si>
    <t>990</t>
  </si>
  <si>
    <t>991</t>
  </si>
  <si>
    <t>992</t>
  </si>
  <si>
    <t>993</t>
  </si>
  <si>
    <t>944</t>
  </si>
  <si>
    <t>975</t>
  </si>
  <si>
    <t>902</t>
  </si>
  <si>
    <t>998</t>
  </si>
  <si>
    <t>668</t>
  </si>
  <si>
    <t>774</t>
  </si>
  <si>
    <t>892</t>
  </si>
  <si>
    <t>889</t>
  </si>
  <si>
    <t>999</t>
  </si>
  <si>
    <t>合成コード</t>
    <rPh sb="0" eb="2">
      <t>ゴウセイ</t>
    </rPh>
    <phoneticPr fontId="42"/>
  </si>
  <si>
    <t>金融
機関名</t>
    <rPh sb="0" eb="2">
      <t>キンユウ</t>
    </rPh>
    <rPh sb="3" eb="5">
      <t>キカン</t>
    </rPh>
    <rPh sb="5" eb="6">
      <t>メイ</t>
    </rPh>
    <phoneticPr fontId="7"/>
  </si>
  <si>
    <t>①法人情報</t>
    <rPh sb="1" eb="3">
      <t>ホウジン</t>
    </rPh>
    <rPh sb="3" eb="5">
      <t>ジョウホウ</t>
    </rPh>
    <phoneticPr fontId="2"/>
  </si>
  <si>
    <t>書類番号（任意）</t>
    <rPh sb="0" eb="2">
      <t>ショルイ</t>
    </rPh>
    <rPh sb="2" eb="4">
      <t>バンゴウ</t>
    </rPh>
    <rPh sb="5" eb="7">
      <t>ニンイ</t>
    </rPh>
    <phoneticPr fontId="2"/>
  </si>
  <si>
    <t>記載の手順</t>
    <rPh sb="0" eb="2">
      <t>キサイ</t>
    </rPh>
    <rPh sb="3" eb="5">
      <t>テジュン</t>
    </rPh>
    <phoneticPr fontId="2"/>
  </si>
  <si>
    <t>１）本シートの①法人情報及び、②事業を実施する事業所の情報を記載してください。</t>
    <rPh sb="2" eb="3">
      <t>ホン</t>
    </rPh>
    <rPh sb="8" eb="10">
      <t>ホウジン</t>
    </rPh>
    <rPh sb="10" eb="12">
      <t>ジョウホウ</t>
    </rPh>
    <rPh sb="12" eb="13">
      <t>オヨ</t>
    </rPh>
    <rPh sb="16" eb="18">
      <t>ジギョウ</t>
    </rPh>
    <rPh sb="19" eb="21">
      <t>ジッシ</t>
    </rPh>
    <rPh sb="23" eb="26">
      <t>ジギョウショ</t>
    </rPh>
    <rPh sb="27" eb="29">
      <t>ジョウホウ</t>
    </rPh>
    <rPh sb="30" eb="32">
      <t>キサイ</t>
    </rPh>
    <phoneticPr fontId="2"/>
  </si>
  <si>
    <t>２）各事業所の計画を第３号様式に記載してください。</t>
    <rPh sb="2" eb="3">
      <t>カク</t>
    </rPh>
    <rPh sb="3" eb="6">
      <t>ジギョウショ</t>
    </rPh>
    <rPh sb="7" eb="9">
      <t>ケイカク</t>
    </rPh>
    <rPh sb="10" eb="11">
      <t>ダイ</t>
    </rPh>
    <rPh sb="12" eb="13">
      <t>ゴウ</t>
    </rPh>
    <rPh sb="13" eb="15">
      <t>ヨウシキ</t>
    </rPh>
    <rPh sb="16" eb="18">
      <t>キサイ</t>
    </rPh>
    <phoneticPr fontId="2"/>
  </si>
  <si>
    <t>②事業を実施する事業所情報</t>
    <rPh sb="1" eb="3">
      <t>ジギョウ</t>
    </rPh>
    <rPh sb="4" eb="6">
      <t>ジッシ</t>
    </rPh>
    <rPh sb="8" eb="11">
      <t>ジギョウショ</t>
    </rPh>
    <rPh sb="11" eb="13">
      <t>ジョウホウ</t>
    </rPh>
    <phoneticPr fontId="2"/>
  </si>
  <si>
    <t>中山間
離島</t>
    <rPh sb="4" eb="6">
      <t>リトウ</t>
    </rPh>
    <phoneticPr fontId="2"/>
  </si>
  <si>
    <t>記載上の注意事項</t>
    <rPh sb="0" eb="2">
      <t>キサイ</t>
    </rPh>
    <rPh sb="2" eb="3">
      <t>ジョウ</t>
    </rPh>
    <rPh sb="4" eb="6">
      <t>チュウイ</t>
    </rPh>
    <rPh sb="6" eb="8">
      <t>ジコウ</t>
    </rPh>
    <phoneticPr fontId="2"/>
  </si>
  <si>
    <t>１）色のついたシート以外は自動計算で入力される様式ですので修正等しないでください。</t>
    <rPh sb="2" eb="3">
      <t>イロ</t>
    </rPh>
    <rPh sb="10" eb="12">
      <t>イガイ</t>
    </rPh>
    <rPh sb="13" eb="15">
      <t>ジドウ</t>
    </rPh>
    <rPh sb="15" eb="17">
      <t>ケイサン</t>
    </rPh>
    <rPh sb="18" eb="20">
      <t>ニュウリョク</t>
    </rPh>
    <rPh sb="23" eb="25">
      <t>ヨウシキ</t>
    </rPh>
    <rPh sb="29" eb="31">
      <t>シュウセイ</t>
    </rPh>
    <rPh sb="31" eb="32">
      <t>トウ</t>
    </rPh>
    <phoneticPr fontId="2"/>
  </si>
  <si>
    <t>２）各様式において、色のついてセル以外は入力しないでください。</t>
    <rPh sb="2" eb="3">
      <t>カク</t>
    </rPh>
    <rPh sb="3" eb="5">
      <t>ヨウシキ</t>
    </rPh>
    <rPh sb="10" eb="11">
      <t>イロ</t>
    </rPh>
    <rPh sb="17" eb="19">
      <t>イガイ</t>
    </rPh>
    <rPh sb="20" eb="22">
      <t>ニュウリョク</t>
    </rPh>
    <phoneticPr fontId="2"/>
  </si>
  <si>
    <t>３）チェックリストを確認し記載漏れがないか確認してください。</t>
    <rPh sb="10" eb="12">
      <t>カクニン</t>
    </rPh>
    <rPh sb="13" eb="15">
      <t>キサイ</t>
    </rPh>
    <rPh sb="15" eb="16">
      <t>モ</t>
    </rPh>
    <rPh sb="21" eb="23">
      <t>カクニン</t>
    </rPh>
    <phoneticPr fontId="2"/>
  </si>
  <si>
    <t>通帳の名義の中に法人名の記載があるものを記載してください。
←通帳の記載を確認し、誤りがないように記載してください。</t>
    <rPh sb="0" eb="2">
      <t>ツウチョウ</t>
    </rPh>
    <rPh sb="3" eb="5">
      <t>メイギ</t>
    </rPh>
    <rPh sb="6" eb="7">
      <t>ナカ</t>
    </rPh>
    <rPh sb="8" eb="11">
      <t>ホウジンメイ</t>
    </rPh>
    <rPh sb="12" eb="14">
      <t>キサイ</t>
    </rPh>
    <rPh sb="20" eb="22">
      <t>キサイ</t>
    </rPh>
    <rPh sb="31" eb="33">
      <t>ツウチョウ</t>
    </rPh>
    <rPh sb="34" eb="36">
      <t>キサイ</t>
    </rPh>
    <rPh sb="37" eb="39">
      <t>カクニン</t>
    </rPh>
    <rPh sb="41" eb="42">
      <t>アヤマ</t>
    </rPh>
    <rPh sb="49" eb="51">
      <t>キサイ</t>
    </rPh>
    <phoneticPr fontId="2"/>
  </si>
  <si>
    <t>＊選定額(E)欄には(C)、(D)欄のいずれか少ない方の額を記入すること。(Excel活用の場合は自動計算）</t>
    <rPh sb="1" eb="4">
      <t>センテイガク</t>
    </rPh>
    <rPh sb="7" eb="8">
      <t>ラン</t>
    </rPh>
    <rPh sb="17" eb="18">
      <t>ラン</t>
    </rPh>
    <rPh sb="18" eb="19">
      <t>ラン</t>
    </rPh>
    <rPh sb="20" eb="21">
      <t>ラン</t>
    </rPh>
    <rPh sb="23" eb="24">
      <t>スク</t>
    </rPh>
    <rPh sb="24" eb="25">
      <t>スク</t>
    </rPh>
    <rPh sb="26" eb="27">
      <t>スク</t>
    </rPh>
    <rPh sb="27" eb="28">
      <t>ホウ</t>
    </rPh>
    <rPh sb="28" eb="29">
      <t>ガク</t>
    </rPh>
    <rPh sb="29" eb="30">
      <t>ガク</t>
    </rPh>
    <rPh sb="30" eb="32">
      <t>キニュウ</t>
    </rPh>
    <rPh sb="31" eb="33">
      <t>キニュウ</t>
    </rPh>
    <rPh sb="33" eb="35">
      <t>キニュウ</t>
    </rPh>
    <rPh sb="43" eb="45">
      <t>カツヨウ</t>
    </rPh>
    <rPh sb="44" eb="46">
      <t>カツヨウ</t>
    </rPh>
    <rPh sb="46" eb="48">
      <t>カツヨウ</t>
    </rPh>
    <rPh sb="47" eb="49">
      <t>バアイ</t>
    </rPh>
    <rPh sb="49" eb="51">
      <t>バアイ</t>
    </rPh>
    <rPh sb="50" eb="52">
      <t>ジドウ</t>
    </rPh>
    <rPh sb="52" eb="54">
      <t>ケイサンケイサン</t>
    </rPh>
    <phoneticPr fontId="2"/>
  </si>
  <si>
    <t>注３）色つきのセルに入力すること。</t>
    <rPh sb="0" eb="1">
      <t>チュウ</t>
    </rPh>
    <rPh sb="3" eb="4">
      <t>イロ</t>
    </rPh>
    <rPh sb="10" eb="12">
      <t>ニュウリョク</t>
    </rPh>
    <phoneticPr fontId="20"/>
  </si>
  <si>
    <t>第３号様式（第４条及び第７条関係）</t>
    <rPh sb="0" eb="1">
      <t>ダイ</t>
    </rPh>
    <rPh sb="2" eb="3">
      <t>ゴウ</t>
    </rPh>
    <rPh sb="3" eb="5">
      <t>ヨウシキ</t>
    </rPh>
    <rPh sb="6" eb="7">
      <t>ダイ</t>
    </rPh>
    <rPh sb="8" eb="9">
      <t>ジョウ</t>
    </rPh>
    <rPh sb="9" eb="10">
      <t>オヨ</t>
    </rPh>
    <rPh sb="11" eb="12">
      <t>ダイ</t>
    </rPh>
    <rPh sb="13" eb="14">
      <t>ジョウ</t>
    </rPh>
    <rPh sb="14" eb="16">
      <t>カンケイ</t>
    </rPh>
    <phoneticPr fontId="20"/>
  </si>
  <si>
    <t>＊基準額(D)は１事業所あたり300千円とする。</t>
    <rPh sb="1" eb="4">
      <t>キジュンガク</t>
    </rPh>
    <rPh sb="9" eb="12">
      <t>ジギョウショ</t>
    </rPh>
    <rPh sb="18" eb="20">
      <t>センエン</t>
    </rPh>
    <phoneticPr fontId="2"/>
  </si>
  <si>
    <t>＊補助金所要額(F)欄の小計には、選定額(E)欄のうち、1,000円未満の端数を切り捨てた額を記入すること。(Excel活用の場合は自動計算）</t>
    <rPh sb="3" eb="4">
      <t>キン</t>
    </rPh>
    <rPh sb="4" eb="6">
      <t>ショヨウ</t>
    </rPh>
    <rPh sb="6" eb="7">
      <t>ガク</t>
    </rPh>
    <rPh sb="10" eb="11">
      <t>ラン</t>
    </rPh>
    <rPh sb="12" eb="14">
      <t>ショウケイ</t>
    </rPh>
    <rPh sb="33" eb="34">
      <t>エン</t>
    </rPh>
    <rPh sb="34" eb="36">
      <t>ミマン</t>
    </rPh>
    <rPh sb="37" eb="39">
      <t>ハスウ</t>
    </rPh>
    <rPh sb="40" eb="41">
      <t>キ</t>
    </rPh>
    <rPh sb="42" eb="43">
      <t>ス</t>
    </rPh>
    <rPh sb="45" eb="46">
      <t>ガク</t>
    </rPh>
    <rPh sb="47" eb="49">
      <t>キニュウ</t>
    </rPh>
    <phoneticPr fontId="2"/>
  </si>
  <si>
    <t>介護事業所等名</t>
    <rPh sb="0" eb="2">
      <t>カイゴ</t>
    </rPh>
    <rPh sb="2" eb="5">
      <t>ジギョウショ</t>
    </rPh>
    <rPh sb="5" eb="6">
      <t>トウ</t>
    </rPh>
    <rPh sb="6" eb="7">
      <t>メイ</t>
    </rPh>
    <phoneticPr fontId="2"/>
  </si>
  <si>
    <t>1事業所あたりの補助上限額</t>
    <rPh sb="1" eb="4">
      <t>ジギョウショ</t>
    </rPh>
    <rPh sb="8" eb="10">
      <t>ホジョ</t>
    </rPh>
    <rPh sb="10" eb="13">
      <t>ジョウゲンガク</t>
    </rPh>
    <phoneticPr fontId="2"/>
  </si>
  <si>
    <t>補助基準額</t>
    <rPh sb="0" eb="2">
      <t>ホジョ</t>
    </rPh>
    <rPh sb="2" eb="5">
      <t>キジュンガク</t>
    </rPh>
    <phoneticPr fontId="2"/>
  </si>
  <si>
    <t>同行回数（予定）(A)</t>
    <rPh sb="0" eb="2">
      <t>ドウコウ</t>
    </rPh>
    <rPh sb="2" eb="4">
      <t>カイスウ</t>
    </rPh>
    <rPh sb="5" eb="7">
      <t>ヨテイ</t>
    </rPh>
    <phoneticPr fontId="20"/>
  </si>
  <si>
    <t>補助単価（B）</t>
    <rPh sb="0" eb="2">
      <t>ホジョ</t>
    </rPh>
    <rPh sb="2" eb="4">
      <t>タンカ</t>
    </rPh>
    <phoneticPr fontId="20"/>
  </si>
  <si>
    <t>補助基準額（C=A×B）</t>
    <rPh sb="0" eb="2">
      <t>ホジョ</t>
    </rPh>
    <rPh sb="2" eb="5">
      <t>キジュンガク</t>
    </rPh>
    <phoneticPr fontId="20"/>
  </si>
  <si>
    <t>②中山間地域等・離島等地域以外に事業所が所在する場合</t>
    <rPh sb="13" eb="15">
      <t>イガイ</t>
    </rPh>
    <phoneticPr fontId="20"/>
  </si>
  <si>
    <t>備考欄</t>
    <rPh sb="0" eb="3">
      <t>ビコウラン</t>
    </rPh>
    <phoneticPr fontId="2"/>
  </si>
  <si>
    <t>←銀行名等については令和８年４月１日時点のデータで入力されます。誤り等ありましたら本シート下部の備考欄に記載してください。</t>
    <rPh sb="1" eb="3">
      <t>ギンコウ</t>
    </rPh>
    <rPh sb="3" eb="4">
      <t>メイ</t>
    </rPh>
    <rPh sb="4" eb="5">
      <t>トウ</t>
    </rPh>
    <rPh sb="10" eb="12">
      <t>レイワ</t>
    </rPh>
    <rPh sb="13" eb="14">
      <t>ネン</t>
    </rPh>
    <rPh sb="15" eb="16">
      <t>ガツ</t>
    </rPh>
    <rPh sb="17" eb="18">
      <t>ニチ</t>
    </rPh>
    <rPh sb="18" eb="20">
      <t>ジテン</t>
    </rPh>
    <rPh sb="25" eb="27">
      <t>ニュウリョク</t>
    </rPh>
    <rPh sb="32" eb="33">
      <t>アヤマ</t>
    </rPh>
    <rPh sb="34" eb="35">
      <t>トウ</t>
    </rPh>
    <rPh sb="41" eb="42">
      <t>ホン</t>
    </rPh>
    <rPh sb="45" eb="47">
      <t>カブ</t>
    </rPh>
    <rPh sb="48" eb="50">
      <t>ビコウ</t>
    </rPh>
    <rPh sb="50" eb="51">
      <t>ラン</t>
    </rPh>
    <rPh sb="52" eb="54">
      <t>キサイ</t>
    </rPh>
    <phoneticPr fontId="2"/>
  </si>
  <si>
    <t>順番</t>
    <rPh sb="0" eb="2">
      <t>ジュンバン</t>
    </rPh>
    <phoneticPr fontId="2"/>
  </si>
  <si>
    <t>シート名</t>
    <rPh sb="3" eb="4">
      <t>メイ</t>
    </rPh>
    <phoneticPr fontId="2"/>
  </si>
  <si>
    <t>様式名</t>
    <rPh sb="0" eb="2">
      <t>ヨウシキ</t>
    </rPh>
    <rPh sb="2" eb="3">
      <t>メイ</t>
    </rPh>
    <phoneticPr fontId="2"/>
  </si>
  <si>
    <t>内容</t>
    <rPh sb="0" eb="2">
      <t>ナイヨウ</t>
    </rPh>
    <phoneticPr fontId="2"/>
  </si>
  <si>
    <t>入力用シート</t>
    <rPh sb="0" eb="3">
      <t>ニュウリョクヨウ</t>
    </rPh>
    <phoneticPr fontId="2"/>
  </si>
  <si>
    <t>-</t>
    <phoneticPr fontId="2"/>
  </si>
  <si>
    <t>法人情報や事業所情報等を記載してください。</t>
    <rPh sb="0" eb="2">
      <t>ホウジン</t>
    </rPh>
    <rPh sb="2" eb="4">
      <t>ジョウホウ</t>
    </rPh>
    <rPh sb="5" eb="8">
      <t>ジギョウショ</t>
    </rPh>
    <rPh sb="8" eb="11">
      <t>ジョウホウナド</t>
    </rPh>
    <rPh sb="12" eb="14">
      <t>キサイ</t>
    </rPh>
    <phoneticPr fontId="2"/>
  </si>
  <si>
    <t>計画１～10</t>
    <rPh sb="0" eb="2">
      <t>ケイカク</t>
    </rPh>
    <phoneticPr fontId="2"/>
  </si>
  <si>
    <t>事業計画書</t>
    <rPh sb="0" eb="2">
      <t>ジギョウ</t>
    </rPh>
    <rPh sb="2" eb="5">
      <t>ケイカクショ</t>
    </rPh>
    <phoneticPr fontId="2"/>
  </si>
  <si>
    <t>各事業所ごとの事業計画を記載してください。</t>
    <rPh sb="0" eb="1">
      <t>カク</t>
    </rPh>
    <rPh sb="1" eb="4">
      <t>ジギョウショ</t>
    </rPh>
    <rPh sb="7" eb="9">
      <t>ジギョウ</t>
    </rPh>
    <rPh sb="9" eb="11">
      <t>ケイカク</t>
    </rPh>
    <rPh sb="12" eb="14">
      <t>キサイ</t>
    </rPh>
    <phoneticPr fontId="2"/>
  </si>
  <si>
    <t>各事業所ごとシートを作成してください。
入力用シートで記載した番号順に計画１、計画２・・・に入力してださい。</t>
    <rPh sb="0" eb="1">
      <t>カク</t>
    </rPh>
    <rPh sb="1" eb="4">
      <t>ジギョウショ</t>
    </rPh>
    <rPh sb="10" eb="12">
      <t>サクセイ</t>
    </rPh>
    <rPh sb="20" eb="23">
      <t>ニュウリョクヨウ</t>
    </rPh>
    <rPh sb="27" eb="29">
      <t>キサイ</t>
    </rPh>
    <rPh sb="31" eb="34">
      <t>バンゴウジュン</t>
    </rPh>
    <rPh sb="35" eb="37">
      <t>ケイカク</t>
    </rPh>
    <rPh sb="39" eb="41">
      <t>ケイカク</t>
    </rPh>
    <rPh sb="46" eb="48">
      <t>ニュウリョク</t>
    </rPh>
    <phoneticPr fontId="2"/>
  </si>
  <si>
    <t>第２号</t>
    <rPh sb="0" eb="1">
      <t>ダイ</t>
    </rPh>
    <rPh sb="2" eb="3">
      <t>ゴウ</t>
    </rPh>
    <phoneticPr fontId="2"/>
  </si>
  <si>
    <t>経費所要額調書</t>
    <phoneticPr fontId="2"/>
  </si>
  <si>
    <t>寄付金その他収入額の記入</t>
    <rPh sb="10" eb="12">
      <t>キニュウ</t>
    </rPh>
    <phoneticPr fontId="2"/>
  </si>
  <si>
    <t>該当がある場合に記載してください。</t>
    <rPh sb="0" eb="2">
      <t>ガイトウ</t>
    </rPh>
    <rPh sb="5" eb="7">
      <t>バアイ</t>
    </rPh>
    <rPh sb="8" eb="10">
      <t>キサイ</t>
    </rPh>
    <phoneticPr fontId="2"/>
  </si>
  <si>
    <t>第１号
予算１～10
口座登録申出書</t>
    <rPh sb="0" eb="1">
      <t>ダイ</t>
    </rPh>
    <rPh sb="2" eb="3">
      <t>ゴウ</t>
    </rPh>
    <rPh sb="4" eb="6">
      <t>ヨサン</t>
    </rPh>
    <rPh sb="11" eb="13">
      <t>コウザ</t>
    </rPh>
    <rPh sb="13" eb="15">
      <t>トウロク</t>
    </rPh>
    <rPh sb="15" eb="18">
      <t>モウシデショ</t>
    </rPh>
    <phoneticPr fontId="2"/>
  </si>
  <si>
    <t>補助金交付申請書
収支予算書
口座登録申出書</t>
    <rPh sb="9" eb="11">
      <t>シュウシ</t>
    </rPh>
    <rPh sb="11" eb="14">
      <t>ヨサンショ</t>
    </rPh>
    <phoneticPr fontId="2"/>
  </si>
  <si>
    <t>入力不要です。印刷して保管してください。</t>
    <rPh sb="0" eb="2">
      <t>ニュウリョク</t>
    </rPh>
    <rPh sb="2" eb="4">
      <t>フヨウ</t>
    </rPh>
    <rPh sb="7" eb="9">
      <t>インサツ</t>
    </rPh>
    <rPh sb="11" eb="13">
      <t>ホカン</t>
    </rPh>
    <phoneticPr fontId="2"/>
  </si>
  <si>
    <t>予算１～10についても２同様に入力シートで記載した番号順に予算１、予算２・・・のシートに作成されています。</t>
    <rPh sb="0" eb="2">
      <t>ヨサン</t>
    </rPh>
    <rPh sb="12" eb="14">
      <t>ドウヨウ</t>
    </rPh>
    <rPh sb="15" eb="17">
      <t>ニュウリョク</t>
    </rPh>
    <rPh sb="21" eb="23">
      <t>キサイ</t>
    </rPh>
    <rPh sb="25" eb="28">
      <t>バンゴウジュン</t>
    </rPh>
    <rPh sb="29" eb="31">
      <t>ヨサン</t>
    </rPh>
    <rPh sb="33" eb="35">
      <t>ヨサン</t>
    </rPh>
    <rPh sb="44" eb="46">
      <t>サクセイ</t>
    </rPh>
    <phoneticPr fontId="2"/>
  </si>
  <si>
    <t>チェックリスト</t>
    <phoneticPr fontId="2"/>
  </si>
  <si>
    <t>（別のファイル）
各項目について再度確認し、チェックをお願いいたします。</t>
    <rPh sb="1" eb="2">
      <t>ベツ</t>
    </rPh>
    <rPh sb="9" eb="12">
      <t>カクコウモク</t>
    </rPh>
    <rPh sb="16" eb="18">
      <t>サイド</t>
    </rPh>
    <rPh sb="18" eb="20">
      <t>カクニン</t>
    </rPh>
    <rPh sb="28" eb="29">
      <t>ネガ</t>
    </rPh>
    <phoneticPr fontId="2"/>
  </si>
  <si>
    <t>３）中山間・離島等地域については別添資料「訪問介護等サービス提供体制確保支援事業における中山間地域等・離島等地域」を確認してください。</t>
    <rPh sb="2" eb="3">
      <t>チュウ</t>
    </rPh>
    <rPh sb="3" eb="5">
      <t>サンカン</t>
    </rPh>
    <rPh sb="6" eb="8">
      <t>リトウ</t>
    </rPh>
    <rPh sb="8" eb="9">
      <t>トウ</t>
    </rPh>
    <rPh sb="9" eb="11">
      <t>チイキ</t>
    </rPh>
    <rPh sb="16" eb="18">
      <t>ベッテン</t>
    </rPh>
    <rPh sb="18" eb="20">
      <t>シリョウ</t>
    </rPh>
    <rPh sb="58" eb="60">
      <t>カクニン</t>
    </rPh>
    <phoneticPr fontId="2"/>
  </si>
  <si>
    <t>訪問介護等サービス提供体制確保支援事業補助金申請様式入力順序</t>
    <rPh sb="22" eb="24">
      <t>シンセイ</t>
    </rPh>
    <rPh sb="24" eb="26">
      <t>ヨウシキ</t>
    </rPh>
    <rPh sb="26" eb="28">
      <t>ニュウリョク</t>
    </rPh>
    <rPh sb="28" eb="30">
      <t>ジュンジョ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</si>
</sst>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ggge&quot;年&quot;m&quot;月&quot;d&quot;日&quot;;@" x16r2:formatCode16="[$-ja-JP-x-gannen]ggge&quot;年&quot;m&quot;月&quot;d&quot;日&quot;;@"/>
    <numFmt numFmtId="177" formatCode="[$-411]ggge&quot;年&quot;m&quot;月&quot;d&quot;日&quot;;@"/>
    <numFmt numFmtId="178" formatCode="#,##0&quot;円&quot;;[Red]\-#,##0&quot;円&quot;"/>
    <numFmt numFmtId="179" formatCode="000\-0000"/>
  </numFmts>
  <fonts count="46">
    <font>
      <sz val="11"/>
      <color theme="1"/>
      <name val="Yu Gothic"/>
      <family val="2"/>
      <scheme val="minor"/>
    </font>
    <font>
      <sz val="11"/>
      <color theme="1"/>
      <name val="ＭＳ ゴシック"/>
      <family val="2"/>
      <charset val="128"/>
    </font>
    <font>
      <sz val="6"/>
      <name val="Yu Gothic"/>
      <family val="3"/>
      <charset val="128"/>
      <scheme val="minor"/>
    </font>
    <font>
      <sz val="11"/>
      <color theme="1"/>
      <name val="Yu Gothic"/>
      <family val="2"/>
      <scheme val="minor"/>
    </font>
    <font>
      <b/>
      <sz val="15"/>
      <color theme="3"/>
      <name val="ＭＳ ゴシック"/>
      <family val="2"/>
      <charset val="128"/>
    </font>
    <font>
      <sz val="11"/>
      <color theme="1"/>
      <name val="Meiryo UI"/>
      <family val="3"/>
      <charset val="128"/>
    </font>
    <font>
      <sz val="12"/>
      <name val="ＭＳ 明朝"/>
      <family val="1"/>
      <charset val="128"/>
    </font>
    <font>
      <sz val="6"/>
      <name val="ＭＳ Ｐゴシック"/>
      <family val="3"/>
      <charset val="128"/>
    </font>
    <font>
      <sz val="12"/>
      <color rgb="FF000000"/>
      <name val="ＭＳ 明朝"/>
      <family val="1"/>
      <charset val="128"/>
    </font>
    <font>
      <sz val="10.5"/>
      <name val="ＭＳ 明朝"/>
      <family val="1"/>
      <charset val="128"/>
    </font>
    <font>
      <sz val="11"/>
      <color theme="1"/>
      <name val="ＭＳ ゴシック"/>
      <family val="3"/>
      <charset val="128"/>
    </font>
    <font>
      <sz val="12"/>
      <color theme="1"/>
      <name val="ＭＳ ゴシック"/>
      <family val="3"/>
      <charset val="128"/>
    </font>
    <font>
      <sz val="14"/>
      <color rgb="FF000000"/>
      <name val="ＭＳ ゴシック"/>
      <family val="3"/>
      <charset val="128"/>
    </font>
    <font>
      <sz val="12"/>
      <color rgb="FF000000"/>
      <name val="ＭＳ ゴシック"/>
      <family val="3"/>
      <charset val="128"/>
    </font>
    <font>
      <sz val="14"/>
      <color theme="1"/>
      <name val="Yu Gothic"/>
      <family val="2"/>
      <scheme val="minor"/>
    </font>
    <font>
      <sz val="12"/>
      <name val="ＭＳ ゴシック"/>
      <family val="3"/>
      <charset val="128"/>
    </font>
    <font>
      <sz val="9"/>
      <color theme="1"/>
      <name val="Meiryo UI"/>
      <family val="3"/>
      <charset val="128"/>
    </font>
    <font>
      <sz val="8"/>
      <color theme="1"/>
      <name val="Meiryo UI"/>
      <family val="3"/>
      <charset val="128"/>
    </font>
    <font>
      <sz val="6"/>
      <color theme="1"/>
      <name val="Meiryo UI"/>
      <family val="3"/>
      <charset val="128"/>
    </font>
    <font>
      <sz val="12"/>
      <color theme="1"/>
      <name val="ＭＳ ゴシック"/>
      <family val="2"/>
      <charset val="128"/>
    </font>
    <font>
      <sz val="6"/>
      <name val="ＭＳ ゴシック"/>
      <family val="2"/>
      <charset val="128"/>
    </font>
    <font>
      <sz val="14"/>
      <color theme="1"/>
      <name val="ＭＳ ゴシック"/>
      <family val="2"/>
      <charset val="128"/>
    </font>
    <font>
      <b/>
      <sz val="12"/>
      <color theme="1"/>
      <name val="ＭＳ ゴシック"/>
      <family val="3"/>
      <charset val="128"/>
    </font>
    <font>
      <sz val="12"/>
      <color theme="1"/>
      <name val="ＭＳ 明朝"/>
      <family val="1"/>
      <charset val="128"/>
    </font>
    <font>
      <sz val="14"/>
      <color theme="1"/>
      <name val="ＭＳ 明朝"/>
      <family val="1"/>
      <charset val="128"/>
    </font>
    <font>
      <sz val="16"/>
      <color indexed="8"/>
      <name val="ＭＳ 明朝"/>
      <family val="1"/>
      <charset val="128"/>
    </font>
    <font>
      <sz val="10"/>
      <color indexed="8"/>
      <name val="ＭＳ 明朝"/>
      <family val="1"/>
      <charset val="128"/>
    </font>
    <font>
      <sz val="9"/>
      <color indexed="8"/>
      <name val="ＭＳ 明朝"/>
      <family val="1"/>
      <charset val="128"/>
    </font>
    <font>
      <sz val="8"/>
      <color indexed="8"/>
      <name val="ＭＳ 明朝"/>
      <family val="1"/>
      <charset val="128"/>
    </font>
    <font>
      <sz val="8"/>
      <color theme="1"/>
      <name val="ＭＳ 明朝"/>
      <family val="1"/>
      <charset val="128"/>
    </font>
    <font>
      <sz val="9"/>
      <color theme="1"/>
      <name val="ＭＳ 明朝"/>
      <family val="1"/>
      <charset val="128"/>
    </font>
    <font>
      <sz val="11"/>
      <color theme="1"/>
      <name val="ＭＳ 明朝"/>
      <family val="1"/>
      <charset val="128"/>
    </font>
    <font>
      <sz val="9"/>
      <color rgb="FFFF0000"/>
      <name val="ＭＳ 明朝"/>
      <family val="1"/>
      <charset val="128"/>
    </font>
    <font>
      <sz val="9"/>
      <name val="ＭＳ 明朝"/>
      <family val="1"/>
      <charset val="128"/>
    </font>
    <font>
      <b/>
      <u/>
      <sz val="11"/>
      <color indexed="10"/>
      <name val="ＭＳ 明朝"/>
      <family val="1"/>
      <charset val="128"/>
    </font>
    <font>
      <u/>
      <sz val="11"/>
      <color indexed="10"/>
      <name val="ＭＳ 明朝"/>
      <family val="1"/>
      <charset val="128"/>
    </font>
    <font>
      <sz val="9"/>
      <color indexed="10"/>
      <name val="ＭＳ 明朝"/>
      <family val="1"/>
      <charset val="128"/>
    </font>
    <font>
      <b/>
      <u/>
      <sz val="10"/>
      <color indexed="10"/>
      <name val="ＭＳ 明朝"/>
      <family val="1"/>
      <charset val="128"/>
    </font>
    <font>
      <sz val="6"/>
      <color indexed="8"/>
      <name val="ＭＳ 明朝"/>
      <family val="1"/>
      <charset val="128"/>
    </font>
    <font>
      <sz val="6"/>
      <color theme="1"/>
      <name val="ＭＳ 明朝"/>
      <family val="1"/>
      <charset val="128"/>
    </font>
    <font>
      <sz val="6"/>
      <name val="Yu Gothic"/>
      <family val="2"/>
      <charset val="128"/>
      <scheme val="minor"/>
    </font>
    <font>
      <sz val="9"/>
      <color theme="1"/>
      <name val="ＭＳ ゴシック"/>
      <family val="3"/>
      <charset val="128"/>
    </font>
    <font>
      <sz val="6"/>
      <name val="Meiryo UI"/>
      <family val="2"/>
      <charset val="128"/>
    </font>
    <font>
      <sz val="10"/>
      <color theme="1"/>
      <name val="Meiryo UI"/>
      <family val="3"/>
      <charset val="128"/>
    </font>
    <font>
      <sz val="10"/>
      <color rgb="FF000000"/>
      <name val="Meiryo UI"/>
      <family val="3"/>
      <charset val="128"/>
    </font>
    <font>
      <sz val="18"/>
      <color theme="1"/>
      <name val="Meiryo UI"/>
      <family val="3"/>
      <charset val="128"/>
    </font>
  </fonts>
  <fills count="5">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rgb="FFFFFF0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bottom/>
      <diagonal/>
    </border>
    <border>
      <left style="thin">
        <color indexed="64"/>
      </left>
      <right/>
      <top/>
      <bottom/>
      <diagonal/>
    </border>
    <border>
      <left style="thin">
        <color indexed="64"/>
      </left>
      <right style="hair">
        <color indexed="64"/>
      </right>
      <top style="thin">
        <color indexed="64"/>
      </top>
      <bottom style="thin">
        <color indexed="64"/>
      </bottom>
      <diagonal/>
    </border>
  </borders>
  <cellStyleXfs count="3">
    <xf numFmtId="0" fontId="0" fillId="0" borderId="0"/>
    <xf numFmtId="38" fontId="3" fillId="0" borderId="0" applyFont="0" applyFill="0" applyBorder="0" applyAlignment="0" applyProtection="0">
      <alignment vertical="center"/>
    </xf>
    <xf numFmtId="0" fontId="1" fillId="0" borderId="0">
      <alignment vertical="center"/>
    </xf>
  </cellStyleXfs>
  <cellXfs count="321">
    <xf numFmtId="0" fontId="0" fillId="0" borderId="0" xfId="0"/>
    <xf numFmtId="0" fontId="6" fillId="0" borderId="0" xfId="0" applyFont="1" applyAlignment="1">
      <alignment horizontal="left" vertical="center"/>
    </xf>
    <xf numFmtId="0" fontId="8" fillId="0" borderId="0" xfId="0" applyFont="1" applyAlignment="1">
      <alignment horizontal="left" vertical="center"/>
    </xf>
    <xf numFmtId="0" fontId="8" fillId="0" borderId="0" xfId="0" applyFont="1" applyAlignment="1">
      <alignment horizontal="center" vertical="center"/>
    </xf>
    <xf numFmtId="0" fontId="8" fillId="0" borderId="0" xfId="0" applyFont="1" applyAlignment="1">
      <alignment vertical="center"/>
    </xf>
    <xf numFmtId="0" fontId="6" fillId="0" borderId="0" xfId="0" applyFont="1" applyAlignment="1">
      <alignment vertical="center"/>
    </xf>
    <xf numFmtId="0" fontId="9" fillId="0" borderId="0" xfId="0" applyFont="1" applyAlignment="1">
      <alignment horizontal="left" vertical="center"/>
    </xf>
    <xf numFmtId="0" fontId="10" fillId="0" borderId="0" xfId="0" applyFont="1" applyAlignment="1">
      <alignment vertical="center"/>
    </xf>
    <xf numFmtId="0" fontId="11" fillId="0" borderId="0" xfId="0" applyFont="1" applyAlignment="1">
      <alignment vertical="center"/>
    </xf>
    <xf numFmtId="0" fontId="13" fillId="0" borderId="0" xfId="0" applyFont="1" applyAlignment="1">
      <alignment horizontal="center" vertical="center"/>
    </xf>
    <xf numFmtId="0" fontId="11" fillId="0" borderId="0" xfId="0" applyFont="1" applyAlignment="1">
      <alignment horizontal="right"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3" xfId="0" applyFont="1" applyBorder="1" applyAlignment="1">
      <alignment horizontal="center" vertical="center" wrapText="1"/>
    </xf>
    <xf numFmtId="0" fontId="15" fillId="0" borderId="13" xfId="0" applyFont="1" applyBorder="1" applyAlignment="1">
      <alignment horizontal="center" vertical="center" wrapText="1"/>
    </xf>
    <xf numFmtId="0" fontId="11" fillId="0" borderId="14" xfId="0" applyFont="1" applyBorder="1" applyAlignment="1">
      <alignment horizontal="center" vertical="center"/>
    </xf>
    <xf numFmtId="0" fontId="11" fillId="0" borderId="19" xfId="0" applyFont="1" applyBorder="1" applyAlignment="1">
      <alignment horizontal="center" vertical="center"/>
    </xf>
    <xf numFmtId="0" fontId="11" fillId="0" borderId="20" xfId="0" applyFont="1" applyBorder="1" applyAlignment="1">
      <alignment vertical="center"/>
    </xf>
    <xf numFmtId="0" fontId="11" fillId="0" borderId="22" xfId="0" applyFont="1" applyBorder="1" applyAlignment="1">
      <alignment horizontal="center" vertical="center"/>
    </xf>
    <xf numFmtId="38" fontId="11" fillId="0" borderId="15" xfId="1" applyFont="1" applyFill="1" applyBorder="1" applyAlignment="1">
      <alignment vertical="center"/>
    </xf>
    <xf numFmtId="38" fontId="11" fillId="0" borderId="16" xfId="1" applyFont="1" applyBorder="1" applyAlignment="1">
      <alignment vertical="center"/>
    </xf>
    <xf numFmtId="0" fontId="11" fillId="0" borderId="1" xfId="0" applyFont="1" applyBorder="1" applyAlignment="1">
      <alignment horizontal="center" vertical="center"/>
    </xf>
    <xf numFmtId="0" fontId="11" fillId="0" borderId="24" xfId="0" applyFont="1" applyBorder="1" applyAlignment="1">
      <alignment vertical="center"/>
    </xf>
    <xf numFmtId="0" fontId="11" fillId="0" borderId="25" xfId="0" applyFont="1" applyBorder="1" applyAlignment="1">
      <alignment vertical="center"/>
    </xf>
    <xf numFmtId="0" fontId="11" fillId="0" borderId="18" xfId="0" applyFont="1" applyBorder="1" applyAlignment="1">
      <alignment horizontal="center" vertical="center"/>
    </xf>
    <xf numFmtId="0" fontId="5" fillId="0" borderId="0" xfId="0" applyFont="1" applyAlignment="1">
      <alignment shrinkToFit="1"/>
    </xf>
    <xf numFmtId="0" fontId="5" fillId="0" borderId="1" xfId="0" applyFont="1" applyBorder="1" applyAlignment="1">
      <alignment shrinkToFit="1"/>
    </xf>
    <xf numFmtId="0" fontId="5" fillId="0" borderId="1" xfId="0" applyFont="1" applyBorder="1" applyAlignment="1">
      <alignment horizontal="center" shrinkToFit="1"/>
    </xf>
    <xf numFmtId="0" fontId="16" fillId="0" borderId="1" xfId="0" applyFont="1" applyBorder="1" applyAlignment="1">
      <alignment horizontal="center" shrinkToFit="1"/>
    </xf>
    <xf numFmtId="0" fontId="19" fillId="0" borderId="0" xfId="0" applyFont="1" applyAlignment="1">
      <alignment vertical="center"/>
    </xf>
    <xf numFmtId="0" fontId="22" fillId="0" borderId="0" xfId="0" applyFont="1" applyAlignment="1">
      <alignment vertical="center"/>
    </xf>
    <xf numFmtId="0" fontId="19" fillId="0" borderId="3" xfId="0" applyFont="1" applyBorder="1" applyAlignment="1">
      <alignment vertical="center"/>
    </xf>
    <xf numFmtId="0" fontId="11" fillId="0" borderId="2" xfId="0" applyFont="1" applyBorder="1" applyAlignment="1">
      <alignment horizontal="center" vertical="center"/>
    </xf>
    <xf numFmtId="0" fontId="11" fillId="0" borderId="17" xfId="0" applyFont="1" applyBorder="1" applyAlignment="1">
      <alignment vertical="center"/>
    </xf>
    <xf numFmtId="0" fontId="5" fillId="0" borderId="1" xfId="0" applyFont="1" applyBorder="1" applyAlignment="1">
      <alignment horizontal="center" vertical="center" shrinkToFit="1"/>
    </xf>
    <xf numFmtId="0" fontId="18" fillId="0" borderId="1" xfId="0" applyFont="1" applyBorder="1" applyAlignment="1">
      <alignment horizontal="center" vertical="center" shrinkToFit="1"/>
    </xf>
    <xf numFmtId="0" fontId="17" fillId="0" borderId="1" xfId="0" applyFont="1" applyBorder="1" applyAlignment="1">
      <alignment shrinkToFit="1"/>
    </xf>
    <xf numFmtId="0" fontId="5" fillId="0" borderId="1" xfId="0" applyFont="1" applyBorder="1" applyAlignment="1">
      <alignment horizontal="center" vertical="center" wrapText="1" shrinkToFit="1"/>
    </xf>
    <xf numFmtId="0" fontId="6" fillId="0" borderId="0" xfId="0" applyFont="1" applyAlignment="1" applyProtection="1">
      <alignment vertical="center"/>
      <protection locked="0"/>
    </xf>
    <xf numFmtId="0" fontId="11" fillId="0" borderId="26" xfId="0" applyFont="1" applyBorder="1" applyAlignment="1">
      <alignment horizontal="center" vertical="center"/>
    </xf>
    <xf numFmtId="0" fontId="11" fillId="0" borderId="28" xfId="0" applyFont="1" applyBorder="1" applyAlignment="1">
      <alignment vertical="center"/>
    </xf>
    <xf numFmtId="0" fontId="0" fillId="0" borderId="30" xfId="0" applyBorder="1"/>
    <xf numFmtId="38" fontId="11" fillId="0" borderId="3" xfId="1" applyFont="1" applyFill="1" applyBorder="1" applyAlignment="1">
      <alignment vertical="center" shrinkToFit="1"/>
    </xf>
    <xf numFmtId="38" fontId="11" fillId="0" borderId="7" xfId="1" applyFont="1" applyFill="1" applyBorder="1" applyAlignment="1">
      <alignment horizontal="center" vertical="center" shrinkToFit="1"/>
    </xf>
    <xf numFmtId="38" fontId="11" fillId="0" borderId="4" xfId="1" applyFont="1" applyFill="1" applyBorder="1" applyAlignment="1">
      <alignment vertical="center" shrinkToFit="1"/>
    </xf>
    <xf numFmtId="38" fontId="11" fillId="0" borderId="8" xfId="1" applyFont="1" applyFill="1" applyBorder="1" applyAlignment="1">
      <alignment vertical="center" shrinkToFit="1"/>
    </xf>
    <xf numFmtId="38" fontId="11" fillId="0" borderId="10" xfId="1" applyFont="1" applyFill="1" applyBorder="1" applyAlignment="1">
      <alignment horizontal="center" vertical="center" shrinkToFit="1"/>
    </xf>
    <xf numFmtId="0" fontId="11" fillId="0" borderId="7" xfId="0" applyFont="1" applyBorder="1" applyAlignment="1">
      <alignment horizontal="center" vertical="center" shrinkToFit="1"/>
    </xf>
    <xf numFmtId="38" fontId="11" fillId="0" borderId="30" xfId="1" applyFont="1" applyFill="1" applyBorder="1" applyAlignment="1">
      <alignment vertical="center" shrinkToFit="1"/>
    </xf>
    <xf numFmtId="38" fontId="11" fillId="0" borderId="29" xfId="1" applyFont="1" applyFill="1" applyBorder="1" applyAlignment="1">
      <alignment horizontal="center" vertical="center" shrinkToFit="1"/>
    </xf>
    <xf numFmtId="38" fontId="11" fillId="0" borderId="5" xfId="1" applyFont="1" applyFill="1" applyBorder="1" applyAlignment="1">
      <alignment vertical="center" shrinkToFit="1"/>
    </xf>
    <xf numFmtId="38" fontId="11" fillId="0" borderId="11" xfId="1" applyFont="1" applyFill="1" applyBorder="1" applyAlignment="1">
      <alignment horizontal="center" vertical="center" shrinkToFit="1"/>
    </xf>
    <xf numFmtId="0" fontId="19" fillId="0" borderId="31" xfId="0" applyFont="1" applyBorder="1" applyAlignment="1">
      <alignment horizontal="center" vertical="center"/>
    </xf>
    <xf numFmtId="0" fontId="11" fillId="0" borderId="1" xfId="0" applyFont="1" applyBorder="1" applyAlignment="1">
      <alignment horizontal="center" vertical="center" shrinkToFit="1"/>
    </xf>
    <xf numFmtId="0" fontId="11" fillId="0" borderId="4" xfId="0" applyFont="1" applyBorder="1" applyAlignment="1">
      <alignment horizontal="center" vertical="center" shrinkToFit="1"/>
    </xf>
    <xf numFmtId="0" fontId="11" fillId="0" borderId="3" xfId="0" applyFont="1" applyBorder="1" applyAlignment="1">
      <alignment vertical="center" shrinkToFit="1"/>
    </xf>
    <xf numFmtId="0" fontId="11" fillId="0" borderId="2" xfId="0" applyFont="1" applyBorder="1" applyAlignment="1">
      <alignment horizontal="center" vertical="center" shrinkToFit="1"/>
    </xf>
    <xf numFmtId="0" fontId="11" fillId="0" borderId="9" xfId="0" applyFont="1" applyBorder="1" applyAlignment="1">
      <alignment horizontal="center" vertical="center" shrinkToFit="1"/>
    </xf>
    <xf numFmtId="0" fontId="11" fillId="0" borderId="10" xfId="0" applyFont="1" applyBorder="1" applyAlignment="1">
      <alignment horizontal="center" vertical="center" shrinkToFit="1"/>
    </xf>
    <xf numFmtId="38" fontId="11" fillId="0" borderId="3" xfId="1" applyFont="1" applyBorder="1" applyAlignment="1">
      <alignment vertical="center" shrinkToFit="1"/>
    </xf>
    <xf numFmtId="38" fontId="11" fillId="0" borderId="7" xfId="1" applyFont="1" applyBorder="1" applyAlignment="1">
      <alignment horizontal="center" vertical="center" shrinkToFit="1"/>
    </xf>
    <xf numFmtId="38" fontId="11" fillId="0" borderId="9" xfId="1" applyFont="1" applyBorder="1" applyAlignment="1">
      <alignment vertical="center" shrinkToFit="1"/>
    </xf>
    <xf numFmtId="38" fontId="11" fillId="0" borderId="9" xfId="1" applyFont="1" applyBorder="1" applyAlignment="1">
      <alignment horizontal="center" vertical="center" shrinkToFit="1"/>
    </xf>
    <xf numFmtId="38" fontId="11" fillId="0" borderId="9" xfId="1" applyFont="1" applyFill="1" applyBorder="1" applyAlignment="1">
      <alignment vertical="center" shrinkToFit="1"/>
    </xf>
    <xf numFmtId="38" fontId="11" fillId="0" borderId="9" xfId="1" applyFont="1" applyFill="1" applyBorder="1" applyAlignment="1">
      <alignment horizontal="center" vertical="center" shrinkToFit="1"/>
    </xf>
    <xf numFmtId="0" fontId="11" fillId="0" borderId="0" xfId="0" applyFont="1" applyAlignment="1">
      <alignment horizontal="center" vertical="center" shrinkToFit="1"/>
    </xf>
    <xf numFmtId="0" fontId="11" fillId="0" borderId="6" xfId="0" applyFont="1" applyBorder="1" applyAlignment="1">
      <alignment horizontal="center" vertical="center" shrinkToFit="1"/>
    </xf>
    <xf numFmtId="38" fontId="11" fillId="0" borderId="0" xfId="1" applyFont="1" applyBorder="1" applyAlignment="1">
      <alignment vertical="center" shrinkToFit="1"/>
    </xf>
    <xf numFmtId="38" fontId="11" fillId="0" borderId="0" xfId="1" applyFont="1" applyBorder="1" applyAlignment="1">
      <alignment horizontal="center" vertical="center" shrinkToFit="1"/>
    </xf>
    <xf numFmtId="38" fontId="11" fillId="0" borderId="0" xfId="1" applyFont="1" applyFill="1" applyBorder="1" applyAlignment="1">
      <alignment vertical="center" shrinkToFit="1"/>
    </xf>
    <xf numFmtId="38" fontId="11" fillId="0" borderId="0" xfId="1" applyFont="1" applyFill="1" applyBorder="1" applyAlignment="1">
      <alignment horizontal="center" vertical="center" shrinkToFit="1"/>
    </xf>
    <xf numFmtId="38" fontId="11" fillId="0" borderId="23" xfId="1" applyFont="1" applyBorder="1" applyAlignment="1">
      <alignment horizontal="right" vertical="center"/>
    </xf>
    <xf numFmtId="38" fontId="11" fillId="0" borderId="1" xfId="1" applyFont="1" applyBorder="1" applyAlignment="1">
      <alignment horizontal="right" vertical="center"/>
    </xf>
    <xf numFmtId="38" fontId="11" fillId="0" borderId="27" xfId="1" applyFont="1" applyBorder="1" applyAlignment="1">
      <alignment horizontal="right" vertical="center"/>
    </xf>
    <xf numFmtId="38" fontId="23" fillId="0" borderId="0" xfId="1" applyFont="1">
      <alignment vertical="center"/>
    </xf>
    <xf numFmtId="38" fontId="23" fillId="0" borderId="0" xfId="1" applyFont="1" applyAlignment="1">
      <alignment horizontal="center" vertical="center"/>
    </xf>
    <xf numFmtId="38" fontId="23" fillId="0" borderId="0" xfId="1" applyFont="1" applyAlignment="1">
      <alignment horizontal="right" vertical="center"/>
    </xf>
    <xf numFmtId="38" fontId="23" fillId="0" borderId="1" xfId="1" applyFont="1" applyBorder="1" applyAlignment="1">
      <alignment horizontal="center" vertical="center"/>
    </xf>
    <xf numFmtId="38" fontId="23" fillId="0" borderId="7" xfId="1" applyFont="1" applyBorder="1" applyAlignment="1">
      <alignment horizontal="center" vertical="center"/>
    </xf>
    <xf numFmtId="38" fontId="23" fillId="0" borderId="7" xfId="1" applyFont="1" applyBorder="1" applyAlignment="1">
      <alignment vertical="center"/>
    </xf>
    <xf numFmtId="38" fontId="23" fillId="0" borderId="1" xfId="1" applyFont="1" applyBorder="1">
      <alignment vertical="center"/>
    </xf>
    <xf numFmtId="38" fontId="23" fillId="0" borderId="2" xfId="1" applyFont="1" applyBorder="1" applyAlignment="1">
      <alignment vertical="center"/>
    </xf>
    <xf numFmtId="38" fontId="23" fillId="0" borderId="9" xfId="1" applyFont="1" applyBorder="1" applyAlignment="1">
      <alignment vertical="center"/>
    </xf>
    <xf numFmtId="38" fontId="23" fillId="0" borderId="2" xfId="1" applyFont="1" applyBorder="1">
      <alignment vertical="center"/>
    </xf>
    <xf numFmtId="38" fontId="23" fillId="0" borderId="10" xfId="1" applyFont="1" applyBorder="1">
      <alignment vertical="center"/>
    </xf>
    <xf numFmtId="38" fontId="23" fillId="0" borderId="19" xfId="1" applyFont="1" applyBorder="1" applyAlignment="1">
      <alignment vertical="center"/>
    </xf>
    <xf numFmtId="38" fontId="23" fillId="0" borderId="0" xfId="1" applyFont="1" applyBorder="1" applyAlignment="1">
      <alignment vertical="center"/>
    </xf>
    <xf numFmtId="38" fontId="23" fillId="0" borderId="19" xfId="1" applyFont="1" applyBorder="1" applyAlignment="1">
      <alignment horizontal="center" vertical="center"/>
    </xf>
    <xf numFmtId="38" fontId="23" fillId="0" borderId="29" xfId="1" applyFont="1" applyBorder="1">
      <alignment vertical="center"/>
    </xf>
    <xf numFmtId="38" fontId="23" fillId="0" borderId="30" xfId="1" applyFont="1" applyBorder="1">
      <alignment vertical="center"/>
    </xf>
    <xf numFmtId="38" fontId="23" fillId="0" borderId="3" xfId="1" applyFont="1" applyBorder="1" applyAlignment="1">
      <alignment horizontal="center" vertical="center"/>
    </xf>
    <xf numFmtId="38" fontId="23" fillId="0" borderId="1" xfId="1" applyFont="1" applyBorder="1" applyAlignment="1">
      <alignment vertical="center"/>
    </xf>
    <xf numFmtId="38" fontId="23" fillId="0" borderId="7" xfId="1" applyFont="1" applyBorder="1">
      <alignment vertical="center"/>
    </xf>
    <xf numFmtId="38" fontId="23" fillId="0" borderId="19" xfId="1" applyFont="1" applyBorder="1">
      <alignment vertical="center"/>
    </xf>
    <xf numFmtId="38" fontId="23" fillId="0" borderId="19" xfId="1" applyFont="1" applyBorder="1" applyAlignment="1">
      <alignment vertical="top" wrapText="1"/>
    </xf>
    <xf numFmtId="38" fontId="23" fillId="0" borderId="7" xfId="1" quotePrefix="1" applyFont="1" applyBorder="1" applyAlignment="1">
      <alignment vertical="center"/>
    </xf>
    <xf numFmtId="38" fontId="23" fillId="0" borderId="8" xfId="1" quotePrefix="1" applyFont="1" applyBorder="1" applyAlignment="1">
      <alignment vertical="center" shrinkToFit="1"/>
    </xf>
    <xf numFmtId="38" fontId="23" fillId="0" borderId="30" xfId="1" applyFont="1" applyBorder="1" applyAlignment="1">
      <alignment vertical="center" shrinkToFit="1"/>
    </xf>
    <xf numFmtId="38" fontId="23" fillId="0" borderId="29" xfId="1" applyFont="1" applyBorder="1" applyAlignment="1">
      <alignment vertical="center" shrinkToFit="1"/>
    </xf>
    <xf numFmtId="38" fontId="23" fillId="0" borderId="4" xfId="1" applyFont="1" applyBorder="1">
      <alignment vertical="center"/>
    </xf>
    <xf numFmtId="38" fontId="23" fillId="0" borderId="3" xfId="1" applyFont="1" applyBorder="1" applyAlignment="1">
      <alignment vertical="center" shrinkToFit="1"/>
    </xf>
    <xf numFmtId="38" fontId="23" fillId="0" borderId="7" xfId="1" applyFont="1" applyBorder="1" applyAlignment="1">
      <alignment vertical="center" shrinkToFit="1"/>
    </xf>
    <xf numFmtId="178" fontId="23" fillId="0" borderId="10" xfId="1" applyNumberFormat="1" applyFont="1" applyBorder="1" applyAlignment="1">
      <alignment vertical="center" shrinkToFit="1"/>
    </xf>
    <xf numFmtId="0" fontId="11" fillId="2" borderId="1" xfId="0" applyFont="1" applyFill="1" applyBorder="1" applyAlignment="1" applyProtection="1">
      <alignment vertical="center" shrinkToFit="1"/>
      <protection locked="0"/>
    </xf>
    <xf numFmtId="0" fontId="11" fillId="2" borderId="3" xfId="0" applyFont="1" applyFill="1" applyBorder="1" applyAlignment="1" applyProtection="1">
      <alignment vertical="center" shrinkToFit="1"/>
      <protection locked="0"/>
    </xf>
    <xf numFmtId="0" fontId="11" fillId="2" borderId="2" xfId="0" applyFont="1" applyFill="1" applyBorder="1" applyAlignment="1" applyProtection="1">
      <alignment vertical="center" shrinkToFit="1"/>
      <protection locked="0"/>
    </xf>
    <xf numFmtId="0" fontId="11" fillId="2" borderId="8" xfId="0" applyFont="1" applyFill="1" applyBorder="1" applyAlignment="1" applyProtection="1">
      <alignment vertical="center" shrinkToFit="1"/>
      <protection locked="0"/>
    </xf>
    <xf numFmtId="0" fontId="11" fillId="2" borderId="4" xfId="0" applyFont="1" applyFill="1" applyBorder="1" applyAlignment="1" applyProtection="1">
      <alignment vertical="center" shrinkToFit="1"/>
      <protection locked="0"/>
    </xf>
    <xf numFmtId="0" fontId="11" fillId="2" borderId="9" xfId="0" applyFont="1" applyFill="1" applyBorder="1" applyAlignment="1" applyProtection="1">
      <alignment vertical="center" shrinkToFit="1"/>
      <protection locked="0"/>
    </xf>
    <xf numFmtId="0" fontId="26" fillId="0" borderId="0" xfId="0" applyFont="1" applyAlignment="1">
      <alignment vertical="center"/>
    </xf>
    <xf numFmtId="0" fontId="26" fillId="0" borderId="8" xfId="0" applyFont="1" applyBorder="1" applyAlignment="1">
      <alignment vertical="center"/>
    </xf>
    <xf numFmtId="0" fontId="26" fillId="0" borderId="9" xfId="0" applyFont="1" applyBorder="1" applyAlignment="1">
      <alignment vertical="center"/>
    </xf>
    <xf numFmtId="0" fontId="26" fillId="0" borderId="10" xfId="0" applyFont="1" applyBorder="1" applyAlignment="1">
      <alignment vertical="center"/>
    </xf>
    <xf numFmtId="0" fontId="26" fillId="0" borderId="30" xfId="0" applyFont="1" applyBorder="1" applyAlignment="1">
      <alignment vertical="center"/>
    </xf>
    <xf numFmtId="0" fontId="26" fillId="0" borderId="29" xfId="0" applyFont="1" applyBorder="1" applyAlignment="1">
      <alignment vertical="center"/>
    </xf>
    <xf numFmtId="0" fontId="26" fillId="0" borderId="5" xfId="0" applyFont="1" applyBorder="1" applyAlignment="1">
      <alignment vertical="center"/>
    </xf>
    <xf numFmtId="0" fontId="26" fillId="0" borderId="6" xfId="0" applyFont="1" applyBorder="1" applyAlignment="1">
      <alignment vertical="center"/>
    </xf>
    <xf numFmtId="0" fontId="26" fillId="0" borderId="11" xfId="0" applyFont="1" applyBorder="1" applyAlignment="1">
      <alignment vertical="center"/>
    </xf>
    <xf numFmtId="0" fontId="27" fillId="0" borderId="0" xfId="0" applyFont="1" applyAlignment="1">
      <alignment vertical="center"/>
    </xf>
    <xf numFmtId="0" fontId="32" fillId="0" borderId="0" xfId="0" applyFont="1" applyAlignment="1">
      <alignment vertical="center"/>
    </xf>
    <xf numFmtId="0" fontId="29" fillId="0" borderId="0" xfId="0" applyFont="1" applyAlignment="1">
      <alignment horizontal="center" vertical="center" wrapText="1"/>
    </xf>
    <xf numFmtId="0" fontId="27" fillId="0" borderId="8" xfId="0" applyFont="1" applyBorder="1" applyAlignment="1">
      <alignment horizontal="center" vertical="center"/>
    </xf>
    <xf numFmtId="0" fontId="27" fillId="0" borderId="5" xfId="0" applyFont="1" applyBorder="1" applyAlignment="1">
      <alignment horizontal="center" vertical="center"/>
    </xf>
    <xf numFmtId="0" fontId="5" fillId="2" borderId="1" xfId="0" applyFont="1" applyFill="1" applyBorder="1" applyAlignment="1" applyProtection="1">
      <alignment shrinkToFit="1"/>
      <protection locked="0"/>
    </xf>
    <xf numFmtId="49" fontId="5" fillId="2" borderId="1" xfId="0" applyNumberFormat="1" applyFont="1" applyFill="1" applyBorder="1" applyAlignment="1" applyProtection="1">
      <alignment horizontal="left" shrinkToFit="1"/>
      <protection locked="0"/>
    </xf>
    <xf numFmtId="49" fontId="5" fillId="2" borderId="1" xfId="0" applyNumberFormat="1" applyFont="1" applyFill="1" applyBorder="1" applyAlignment="1" applyProtection="1">
      <alignment shrinkToFit="1"/>
      <protection locked="0"/>
    </xf>
    <xf numFmtId="0" fontId="18" fillId="0" borderId="1" xfId="0" applyFont="1" applyBorder="1" applyAlignment="1">
      <alignment horizontal="center" wrapText="1" shrinkToFit="1"/>
    </xf>
    <xf numFmtId="49" fontId="5" fillId="0" borderId="7" xfId="0" applyNumberFormat="1" applyFont="1" applyBorder="1" applyAlignment="1">
      <alignment shrinkToFit="1"/>
    </xf>
    <xf numFmtId="0" fontId="43" fillId="0" borderId="0" xfId="2" applyFont="1" applyAlignment="1">
      <alignment horizontal="center" vertical="center"/>
    </xf>
    <xf numFmtId="0" fontId="43" fillId="0" borderId="0" xfId="2" applyFont="1" applyAlignment="1">
      <alignment horizontal="center" vertical="center" wrapText="1"/>
    </xf>
    <xf numFmtId="0" fontId="43" fillId="0" borderId="0" xfId="0" applyFont="1"/>
    <xf numFmtId="0" fontId="43" fillId="0" borderId="0" xfId="2" applyFont="1">
      <alignment vertical="center"/>
    </xf>
    <xf numFmtId="49" fontId="44" fillId="0" borderId="0" xfId="2" applyNumberFormat="1" applyFont="1" applyAlignment="1">
      <alignment vertical="center" wrapText="1"/>
    </xf>
    <xf numFmtId="49" fontId="43" fillId="0" borderId="0" xfId="2" applyNumberFormat="1" applyFont="1">
      <alignment vertical="center"/>
    </xf>
    <xf numFmtId="0" fontId="44" fillId="0" borderId="0" xfId="2" applyFont="1" applyAlignment="1">
      <alignment vertical="center" wrapText="1"/>
    </xf>
    <xf numFmtId="49" fontId="43" fillId="0" borderId="0" xfId="2" applyNumberFormat="1" applyFont="1" applyAlignment="1"/>
    <xf numFmtId="49" fontId="44" fillId="0" borderId="0" xfId="2" applyNumberFormat="1" applyFont="1" applyAlignment="1">
      <alignment horizontal="center" vertical="center"/>
    </xf>
    <xf numFmtId="0" fontId="5" fillId="0" borderId="0" xfId="0" applyFont="1"/>
    <xf numFmtId="0" fontId="45" fillId="0" borderId="0" xfId="0" applyFont="1"/>
    <xf numFmtId="38" fontId="11" fillId="2" borderId="23" xfId="1" applyFont="1" applyFill="1" applyBorder="1" applyAlignment="1">
      <alignment horizontal="right" vertical="center"/>
    </xf>
    <xf numFmtId="38" fontId="11" fillId="2" borderId="1" xfId="1" applyFont="1" applyFill="1" applyBorder="1" applyAlignment="1">
      <alignment horizontal="right" vertical="center"/>
    </xf>
    <xf numFmtId="38" fontId="11" fillId="2" borderId="27" xfId="1" applyFont="1" applyFill="1" applyBorder="1" applyAlignment="1">
      <alignment horizontal="right" vertical="center"/>
    </xf>
    <xf numFmtId="38" fontId="11" fillId="0" borderId="3" xfId="1" applyFont="1" applyFill="1" applyBorder="1" applyAlignment="1" applyProtection="1">
      <alignment vertical="center" shrinkToFit="1"/>
      <protection locked="0"/>
    </xf>
    <xf numFmtId="56" fontId="5" fillId="2" borderId="1" xfId="0" quotePrefix="1" applyNumberFormat="1" applyFont="1" applyFill="1" applyBorder="1" applyAlignment="1" applyProtection="1">
      <alignment shrinkToFit="1"/>
      <protection locked="0"/>
    </xf>
    <xf numFmtId="178" fontId="23" fillId="0" borderId="29" xfId="1" applyNumberFormat="1" applyFont="1" applyBorder="1" applyAlignment="1">
      <alignment vertical="center" shrinkToFit="1"/>
    </xf>
    <xf numFmtId="0" fontId="5" fillId="0" borderId="0" xfId="0" applyFont="1" applyAlignment="1">
      <alignment wrapText="1"/>
    </xf>
    <xf numFmtId="0" fontId="5" fillId="4"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0" fontId="5" fillId="2" borderId="8" xfId="0" applyFont="1" applyFill="1" applyBorder="1" applyAlignment="1">
      <alignment horizontal="left" vertical="top"/>
    </xf>
    <xf numFmtId="0" fontId="5" fillId="2" borderId="9" xfId="0" applyFont="1" applyFill="1" applyBorder="1" applyAlignment="1">
      <alignment horizontal="left" vertical="top"/>
    </xf>
    <xf numFmtId="0" fontId="5" fillId="2" borderId="10" xfId="0" applyFont="1" applyFill="1" applyBorder="1" applyAlignment="1">
      <alignment horizontal="left" vertical="top"/>
    </xf>
    <xf numFmtId="0" fontId="5" fillId="2" borderId="30" xfId="0" applyFont="1" applyFill="1" applyBorder="1" applyAlignment="1">
      <alignment horizontal="left" vertical="top"/>
    </xf>
    <xf numFmtId="0" fontId="5" fillId="2" borderId="0" xfId="0" applyFont="1" applyFill="1" applyAlignment="1">
      <alignment horizontal="left" vertical="top"/>
    </xf>
    <xf numFmtId="0" fontId="5" fillId="2" borderId="29" xfId="0" applyFont="1" applyFill="1" applyBorder="1" applyAlignment="1">
      <alignment horizontal="left" vertical="top"/>
    </xf>
    <xf numFmtId="0" fontId="5" fillId="2" borderId="5" xfId="0" applyFont="1" applyFill="1" applyBorder="1" applyAlignment="1">
      <alignment horizontal="left" vertical="top"/>
    </xf>
    <xf numFmtId="0" fontId="5" fillId="2" borderId="6" xfId="0" applyFont="1" applyFill="1" applyBorder="1" applyAlignment="1">
      <alignment horizontal="left" vertical="top"/>
    </xf>
    <xf numFmtId="0" fontId="5" fillId="2" borderId="11" xfId="0" applyFont="1" applyFill="1" applyBorder="1" applyAlignment="1">
      <alignment horizontal="left" vertical="top"/>
    </xf>
    <xf numFmtId="0" fontId="5" fillId="0" borderId="3" xfId="0" applyFont="1" applyBorder="1" applyAlignment="1">
      <alignment horizontal="left"/>
    </xf>
    <xf numFmtId="0" fontId="5" fillId="0" borderId="4" xfId="0" applyFont="1" applyBorder="1" applyAlignment="1">
      <alignment horizontal="left"/>
    </xf>
    <xf numFmtId="0" fontId="5" fillId="0" borderId="7" xfId="0" applyFont="1" applyBorder="1" applyAlignment="1">
      <alignment horizontal="left"/>
    </xf>
    <xf numFmtId="0" fontId="5" fillId="0" borderId="30" xfId="0" applyFont="1" applyBorder="1" applyAlignment="1">
      <alignment horizontal="left" shrinkToFit="1"/>
    </xf>
    <xf numFmtId="0" fontId="5" fillId="0" borderId="0" xfId="0" applyFont="1" applyAlignment="1">
      <alignment horizontal="left" shrinkToFit="1"/>
    </xf>
    <xf numFmtId="0" fontId="5" fillId="0" borderId="30" xfId="0" applyFont="1" applyBorder="1" applyAlignment="1">
      <alignment horizontal="left" wrapText="1" shrinkToFit="1"/>
    </xf>
    <xf numFmtId="176" fontId="5" fillId="2" borderId="7" xfId="0" applyNumberFormat="1" applyFont="1" applyFill="1" applyBorder="1" applyAlignment="1" applyProtection="1">
      <alignment horizontal="left" shrinkToFit="1"/>
      <protection locked="0"/>
    </xf>
    <xf numFmtId="176" fontId="5" fillId="2" borderId="1" xfId="0" applyNumberFormat="1" applyFont="1" applyFill="1" applyBorder="1" applyAlignment="1" applyProtection="1">
      <alignment horizontal="left" shrinkToFit="1"/>
      <protection locked="0"/>
    </xf>
    <xf numFmtId="0" fontId="5" fillId="0" borderId="1" xfId="0" applyFont="1" applyBorder="1" applyAlignment="1">
      <alignment horizontal="center" vertical="center" textRotation="255" shrinkToFit="1"/>
    </xf>
    <xf numFmtId="0" fontId="5" fillId="0" borderId="1" xfId="0" applyFont="1" applyBorder="1" applyAlignment="1">
      <alignment horizontal="center" vertical="center" textRotation="255" wrapText="1" shrinkToFit="1"/>
    </xf>
    <xf numFmtId="0" fontId="5" fillId="2" borderId="1" xfId="0" applyFont="1" applyFill="1" applyBorder="1" applyAlignment="1" applyProtection="1">
      <alignment horizontal="left" shrinkToFit="1"/>
      <protection locked="0"/>
    </xf>
    <xf numFmtId="0" fontId="5" fillId="0" borderId="1" xfId="0" applyFont="1" applyBorder="1" applyAlignment="1">
      <alignment horizontal="left" shrinkToFit="1"/>
    </xf>
    <xf numFmtId="56" fontId="5" fillId="2" borderId="1" xfId="0" quotePrefix="1" applyNumberFormat="1" applyFont="1" applyFill="1" applyBorder="1" applyAlignment="1" applyProtection="1">
      <alignment horizontal="left" shrinkToFit="1"/>
      <protection locked="0"/>
    </xf>
    <xf numFmtId="49" fontId="5" fillId="2" borderId="1" xfId="0" applyNumberFormat="1" applyFont="1" applyFill="1" applyBorder="1" applyAlignment="1" applyProtection="1">
      <alignment horizontal="left" shrinkToFit="1"/>
      <protection locked="0"/>
    </xf>
    <xf numFmtId="49" fontId="5" fillId="2" borderId="3" xfId="0" applyNumberFormat="1" applyFont="1" applyFill="1" applyBorder="1" applyAlignment="1" applyProtection="1">
      <alignment horizontal="left" shrinkToFit="1"/>
      <protection locked="0"/>
    </xf>
    <xf numFmtId="49" fontId="5" fillId="2" borderId="4" xfId="0" applyNumberFormat="1" applyFont="1" applyFill="1" applyBorder="1" applyAlignment="1" applyProtection="1">
      <alignment horizontal="left" shrinkToFit="1"/>
      <protection locked="0"/>
    </xf>
    <xf numFmtId="49" fontId="5" fillId="2" borderId="7" xfId="0" applyNumberFormat="1" applyFont="1" applyFill="1" applyBorder="1" applyAlignment="1" applyProtection="1">
      <alignment horizontal="left" shrinkToFit="1"/>
      <protection locked="0"/>
    </xf>
    <xf numFmtId="0" fontId="5" fillId="0" borderId="30" xfId="0" applyFont="1" applyBorder="1" applyAlignment="1">
      <alignment horizontal="left" vertical="top" wrapText="1" shrinkToFit="1"/>
    </xf>
    <xf numFmtId="0" fontId="5" fillId="0" borderId="0" xfId="0" applyFont="1" applyAlignment="1">
      <alignment horizontal="left" vertical="top" wrapText="1" shrinkToFit="1"/>
    </xf>
    <xf numFmtId="0" fontId="5" fillId="0" borderId="2" xfId="0" applyFont="1" applyBorder="1" applyAlignment="1">
      <alignment horizontal="center" vertical="center" textRotation="255" shrinkToFit="1"/>
    </xf>
    <xf numFmtId="0" fontId="5" fillId="0" borderId="19" xfId="0" applyFont="1" applyBorder="1" applyAlignment="1">
      <alignment horizontal="center" vertical="center" textRotation="255" shrinkToFit="1"/>
    </xf>
    <xf numFmtId="0" fontId="5" fillId="0" borderId="17" xfId="0" applyFont="1" applyBorder="1" applyAlignment="1">
      <alignment horizontal="center" vertical="center" textRotation="255" shrinkToFit="1"/>
    </xf>
    <xf numFmtId="0" fontId="5" fillId="0" borderId="30" xfId="0" applyFont="1" applyBorder="1" applyAlignment="1">
      <alignment horizontal="left"/>
    </xf>
    <xf numFmtId="0" fontId="5" fillId="0" borderId="0" xfId="0" applyFont="1" applyAlignment="1">
      <alignment horizontal="left"/>
    </xf>
    <xf numFmtId="177" fontId="6" fillId="0" borderId="0" xfId="0" applyNumberFormat="1"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left" vertical="center"/>
    </xf>
    <xf numFmtId="0" fontId="6" fillId="0" borderId="0" xfId="0" applyFont="1" applyAlignment="1">
      <alignment horizontal="left" vertical="center" shrinkToFit="1"/>
    </xf>
    <xf numFmtId="0" fontId="9" fillId="0" borderId="0" xfId="0" applyFont="1" applyAlignment="1">
      <alignment horizontal="left" vertical="center"/>
    </xf>
    <xf numFmtId="0" fontId="9" fillId="3" borderId="3" xfId="0" applyFont="1" applyFill="1" applyBorder="1" applyAlignment="1">
      <alignment horizontal="left" vertical="center"/>
    </xf>
    <xf numFmtId="0" fontId="9" fillId="3" borderId="4" xfId="0" applyFont="1" applyFill="1" applyBorder="1" applyAlignment="1">
      <alignment horizontal="left" vertical="center"/>
    </xf>
    <xf numFmtId="0" fontId="9" fillId="3" borderId="7" xfId="0" applyFont="1" applyFill="1" applyBorder="1" applyAlignment="1">
      <alignment horizontal="left" vertical="center"/>
    </xf>
    <xf numFmtId="0" fontId="9" fillId="0" borderId="1" xfId="0" applyFont="1" applyBorder="1" applyAlignment="1">
      <alignment horizontal="left" vertical="center" shrinkToFit="1"/>
    </xf>
    <xf numFmtId="0" fontId="9" fillId="3" borderId="8" xfId="0" applyFont="1" applyFill="1" applyBorder="1" applyAlignment="1">
      <alignment horizontal="left" vertical="top"/>
    </xf>
    <xf numFmtId="0" fontId="9" fillId="3" borderId="9" xfId="0" applyFont="1" applyFill="1" applyBorder="1" applyAlignment="1">
      <alignment horizontal="left" vertical="top"/>
    </xf>
    <xf numFmtId="0" fontId="9" fillId="3" borderId="10" xfId="0" applyFont="1" applyFill="1" applyBorder="1" applyAlignment="1">
      <alignment horizontal="left" vertical="top"/>
    </xf>
    <xf numFmtId="0" fontId="9" fillId="3" borderId="5" xfId="0" applyFont="1" applyFill="1" applyBorder="1" applyAlignment="1">
      <alignment horizontal="left" vertical="top"/>
    </xf>
    <xf numFmtId="0" fontId="9" fillId="3" borderId="6" xfId="0" applyFont="1" applyFill="1" applyBorder="1" applyAlignment="1">
      <alignment horizontal="left" vertical="top"/>
    </xf>
    <xf numFmtId="0" fontId="9" fillId="3" borderId="11" xfId="0" applyFont="1" applyFill="1" applyBorder="1" applyAlignment="1">
      <alignment horizontal="left" vertical="top"/>
    </xf>
    <xf numFmtId="0" fontId="12" fillId="0" borderId="0" xfId="0" applyFont="1" applyAlignment="1">
      <alignment horizontal="center" vertical="center"/>
    </xf>
    <xf numFmtId="0" fontId="14" fillId="0" borderId="0" xfId="0" applyFont="1" applyAlignment="1">
      <alignment horizontal="center" vertical="center"/>
    </xf>
    <xf numFmtId="0" fontId="11" fillId="0" borderId="12" xfId="0" applyFont="1" applyBorder="1" applyAlignment="1">
      <alignment horizontal="center" vertical="center"/>
    </xf>
    <xf numFmtId="0" fontId="11" fillId="0" borderId="21" xfId="0" applyFont="1" applyBorder="1" applyAlignment="1">
      <alignment horizontal="center" vertical="center"/>
    </xf>
    <xf numFmtId="0" fontId="19" fillId="0" borderId="3" xfId="0" applyFont="1" applyBorder="1" applyAlignment="1">
      <alignment horizontal="center" vertical="center"/>
    </xf>
    <xf numFmtId="0" fontId="19" fillId="0" borderId="7" xfId="0" applyFont="1" applyBorder="1" applyAlignment="1">
      <alignment horizontal="center" vertical="center"/>
    </xf>
    <xf numFmtId="0" fontId="21" fillId="0" borderId="0" xfId="0" applyFont="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19" fillId="0" borderId="10" xfId="0" applyFont="1" applyBorder="1" applyAlignment="1">
      <alignment horizontal="center" vertical="center"/>
    </xf>
    <xf numFmtId="0" fontId="19" fillId="0" borderId="5" xfId="0" applyFont="1" applyBorder="1" applyAlignment="1">
      <alignment horizontal="center" vertical="center"/>
    </xf>
    <xf numFmtId="0" fontId="19" fillId="0" borderId="6" xfId="0" applyFont="1" applyBorder="1" applyAlignment="1">
      <alignment horizontal="center" vertical="center"/>
    </xf>
    <xf numFmtId="0" fontId="19" fillId="0" borderId="11" xfId="0" applyFont="1" applyBorder="1" applyAlignment="1">
      <alignment horizontal="center" vertical="center"/>
    </xf>
    <xf numFmtId="0" fontId="19" fillId="0" borderId="4" xfId="0" applyFont="1" applyBorder="1" applyAlignment="1">
      <alignment vertical="center"/>
    </xf>
    <xf numFmtId="0" fontId="19" fillId="0" borderId="4" xfId="0" applyFont="1" applyBorder="1" applyAlignment="1">
      <alignment horizontal="left" vertical="center"/>
    </xf>
    <xf numFmtId="0" fontId="19" fillId="0" borderId="7" xfId="0" applyFont="1" applyBorder="1" applyAlignment="1">
      <alignment horizontal="left" vertical="center"/>
    </xf>
    <xf numFmtId="0" fontId="22" fillId="0" borderId="3" xfId="0" applyFont="1" applyBorder="1" applyAlignment="1">
      <alignment horizontal="center" vertical="center"/>
    </xf>
    <xf numFmtId="0" fontId="22" fillId="0" borderId="4" xfId="0" applyFont="1" applyBorder="1" applyAlignment="1">
      <alignment horizontal="center" vertical="center"/>
    </xf>
    <xf numFmtId="0" fontId="22" fillId="0" borderId="7" xfId="0" applyFont="1" applyBorder="1" applyAlignment="1">
      <alignment horizontal="center" vertical="center"/>
    </xf>
    <xf numFmtId="0" fontId="22" fillId="0" borderId="6" xfId="0" applyFont="1" applyBorder="1" applyAlignment="1">
      <alignment horizontal="center" vertical="center"/>
    </xf>
    <xf numFmtId="0" fontId="22" fillId="0" borderId="11" xfId="0" applyFont="1" applyBorder="1" applyAlignment="1">
      <alignment horizontal="center" vertical="center"/>
    </xf>
    <xf numFmtId="0" fontId="19" fillId="0" borderId="1" xfId="0" applyFont="1" applyBorder="1" applyAlignment="1">
      <alignment horizontal="center" vertical="center"/>
    </xf>
    <xf numFmtId="0" fontId="19" fillId="0" borderId="17" xfId="0" applyFont="1" applyBorder="1" applyAlignment="1">
      <alignment horizontal="center" vertical="center"/>
    </xf>
    <xf numFmtId="0" fontId="19" fillId="0" borderId="3" xfId="0" applyFont="1" applyBorder="1" applyAlignment="1">
      <alignment horizontal="left" vertical="center"/>
    </xf>
    <xf numFmtId="0" fontId="11" fillId="0" borderId="3" xfId="0" applyFont="1" applyBorder="1" applyAlignment="1">
      <alignment horizontal="center" vertical="center"/>
    </xf>
    <xf numFmtId="0" fontId="11" fillId="0" borderId="7" xfId="0" applyFont="1" applyBorder="1" applyAlignment="1">
      <alignment horizontal="center" vertical="center"/>
    </xf>
    <xf numFmtId="0" fontId="11" fillId="0" borderId="4" xfId="0" applyFont="1" applyBorder="1" applyAlignment="1">
      <alignment horizontal="center" vertical="center"/>
    </xf>
    <xf numFmtId="0" fontId="11" fillId="0" borderId="3" xfId="0" applyFont="1" applyBorder="1" applyAlignment="1">
      <alignment horizontal="center" vertical="center" wrapText="1"/>
    </xf>
    <xf numFmtId="0" fontId="11" fillId="0" borderId="7" xfId="0" applyFont="1" applyBorder="1" applyAlignment="1">
      <alignment horizontal="center" vertical="center" wrapText="1"/>
    </xf>
    <xf numFmtId="0" fontId="19" fillId="0" borderId="4" xfId="0" applyFont="1" applyBorder="1" applyAlignment="1">
      <alignment horizontal="center" vertical="center"/>
    </xf>
    <xf numFmtId="177" fontId="19" fillId="2" borderId="1" xfId="0" applyNumberFormat="1" applyFont="1" applyFill="1" applyBorder="1" applyAlignment="1" applyProtection="1">
      <alignment horizontal="center" vertical="center"/>
      <protection locked="0"/>
    </xf>
    <xf numFmtId="0" fontId="19" fillId="2" borderId="30" xfId="0" applyFont="1" applyFill="1" applyBorder="1" applyAlignment="1" applyProtection="1">
      <alignment horizontal="left" vertical="top" wrapText="1"/>
      <protection locked="0"/>
    </xf>
    <xf numFmtId="0" fontId="19" fillId="2" borderId="0" xfId="0" applyFont="1" applyFill="1" applyAlignment="1" applyProtection="1">
      <alignment horizontal="left" vertical="top" wrapText="1"/>
      <protection locked="0"/>
    </xf>
    <xf numFmtId="0" fontId="19" fillId="2" borderId="29" xfId="0" applyFont="1" applyFill="1" applyBorder="1" applyAlignment="1" applyProtection="1">
      <alignment horizontal="left" vertical="top" wrapText="1"/>
      <protection locked="0"/>
    </xf>
    <xf numFmtId="0" fontId="19" fillId="2" borderId="5" xfId="0" applyFont="1" applyFill="1" applyBorder="1" applyAlignment="1" applyProtection="1">
      <alignment horizontal="left" vertical="top" wrapText="1"/>
      <protection locked="0"/>
    </xf>
    <xf numFmtId="0" fontId="19" fillId="2" borderId="6" xfId="0" applyFont="1" applyFill="1" applyBorder="1" applyAlignment="1" applyProtection="1">
      <alignment horizontal="left" vertical="top" wrapText="1"/>
      <protection locked="0"/>
    </xf>
    <xf numFmtId="0" fontId="19" fillId="2" borderId="11" xfId="0" applyFont="1" applyFill="1" applyBorder="1" applyAlignment="1" applyProtection="1">
      <alignment horizontal="left" vertical="top" wrapText="1"/>
      <protection locked="0"/>
    </xf>
    <xf numFmtId="0" fontId="19" fillId="0" borderId="8" xfId="0" applyFont="1" applyBorder="1" applyAlignment="1">
      <alignment horizontal="center" vertical="top"/>
    </xf>
    <xf numFmtId="0" fontId="19" fillId="0" borderId="9" xfId="0" applyFont="1" applyBorder="1" applyAlignment="1">
      <alignment horizontal="center" vertical="top"/>
    </xf>
    <xf numFmtId="0" fontId="19" fillId="0" borderId="10" xfId="0" applyFont="1" applyBorder="1" applyAlignment="1">
      <alignment horizontal="center" vertical="top"/>
    </xf>
    <xf numFmtId="38" fontId="11" fillId="0" borderId="3" xfId="1" applyFont="1" applyFill="1" applyBorder="1" applyAlignment="1">
      <alignment horizontal="center" vertical="center" shrinkToFit="1"/>
    </xf>
    <xf numFmtId="38" fontId="11" fillId="0" borderId="4" xfId="1" applyFont="1" applyFill="1" applyBorder="1" applyAlignment="1">
      <alignment horizontal="center" vertical="center" shrinkToFit="1"/>
    </xf>
    <xf numFmtId="38" fontId="11" fillId="0" borderId="7" xfId="1" applyFont="1" applyFill="1" applyBorder="1" applyAlignment="1">
      <alignment horizontal="center" vertical="center" shrinkToFit="1"/>
    </xf>
    <xf numFmtId="0" fontId="11" fillId="0" borderId="3" xfId="0" applyFont="1" applyBorder="1" applyAlignment="1">
      <alignment horizontal="center" vertical="center" shrinkToFit="1"/>
    </xf>
    <xf numFmtId="0" fontId="11" fillId="0" borderId="4" xfId="0" applyFont="1" applyBorder="1" applyAlignment="1">
      <alignment horizontal="center" vertical="center" shrinkToFit="1"/>
    </xf>
    <xf numFmtId="0" fontId="11" fillId="0" borderId="7" xfId="0" applyFont="1" applyBorder="1" applyAlignment="1">
      <alignment horizontal="center" vertical="center" shrinkToFit="1"/>
    </xf>
    <xf numFmtId="0" fontId="19" fillId="0" borderId="3" xfId="0" applyFont="1" applyBorder="1" applyAlignment="1">
      <alignment horizontal="left" vertical="center" shrinkToFit="1"/>
    </xf>
    <xf numFmtId="0" fontId="19" fillId="0" borderId="4" xfId="0" applyFont="1" applyBorder="1" applyAlignment="1">
      <alignment horizontal="left" vertical="center" shrinkToFit="1"/>
    </xf>
    <xf numFmtId="0" fontId="19" fillId="0" borderId="7" xfId="0" applyFont="1" applyBorder="1" applyAlignment="1">
      <alignment horizontal="left" vertical="center" shrinkToFit="1"/>
    </xf>
    <xf numFmtId="176" fontId="19" fillId="2" borderId="1" xfId="0" applyNumberFormat="1" applyFont="1" applyFill="1" applyBorder="1" applyAlignment="1" applyProtection="1">
      <alignment horizontal="center" vertical="center"/>
      <protection locked="0"/>
    </xf>
    <xf numFmtId="0" fontId="19" fillId="2" borderId="30" xfId="0" applyFont="1" applyFill="1" applyBorder="1" applyAlignment="1" applyProtection="1">
      <alignment horizontal="center" vertical="top"/>
      <protection locked="0"/>
    </xf>
    <xf numFmtId="0" fontId="19" fillId="2" borderId="0" xfId="0" applyFont="1" applyFill="1" applyAlignment="1" applyProtection="1">
      <alignment horizontal="center" vertical="top"/>
      <protection locked="0"/>
    </xf>
    <xf numFmtId="0" fontId="19" fillId="2" borderId="29" xfId="0" applyFont="1" applyFill="1" applyBorder="1" applyAlignment="1" applyProtection="1">
      <alignment horizontal="center" vertical="top"/>
      <protection locked="0"/>
    </xf>
    <xf numFmtId="0" fontId="19" fillId="2" borderId="5" xfId="0" applyFont="1" applyFill="1" applyBorder="1" applyAlignment="1" applyProtection="1">
      <alignment horizontal="center" vertical="top"/>
      <protection locked="0"/>
    </xf>
    <xf numFmtId="0" fontId="19" fillId="2" borderId="6" xfId="0" applyFont="1" applyFill="1" applyBorder="1" applyAlignment="1" applyProtection="1">
      <alignment horizontal="center" vertical="top"/>
      <protection locked="0"/>
    </xf>
    <xf numFmtId="0" fontId="19" fillId="2" borderId="11" xfId="0" applyFont="1" applyFill="1" applyBorder="1" applyAlignment="1" applyProtection="1">
      <alignment horizontal="center" vertical="top"/>
      <protection locked="0"/>
    </xf>
    <xf numFmtId="0" fontId="19" fillId="2" borderId="1" xfId="0" applyFont="1" applyFill="1" applyBorder="1" applyAlignment="1" applyProtection="1">
      <alignment horizontal="center" vertical="center"/>
      <protection locked="0"/>
    </xf>
    <xf numFmtId="38" fontId="23" fillId="0" borderId="3" xfId="1" applyFont="1" applyBorder="1" applyAlignment="1">
      <alignment horizontal="center" vertical="center"/>
    </xf>
    <xf numFmtId="38" fontId="23" fillId="0" borderId="7" xfId="1" applyFont="1" applyBorder="1" applyAlignment="1">
      <alignment horizontal="center" vertical="center"/>
    </xf>
    <xf numFmtId="38" fontId="23" fillId="0" borderId="2" xfId="1" applyFont="1" applyBorder="1" applyAlignment="1">
      <alignment horizontal="left" vertical="top" wrapText="1"/>
    </xf>
    <xf numFmtId="38" fontId="23" fillId="0" borderId="19" xfId="1" applyFont="1" applyBorder="1" applyAlignment="1">
      <alignment horizontal="left" vertical="top" wrapText="1"/>
    </xf>
    <xf numFmtId="38" fontId="24" fillId="0" borderId="0" xfId="1" applyFont="1" applyAlignment="1">
      <alignment horizontal="center" vertical="center"/>
    </xf>
    <xf numFmtId="38" fontId="23" fillId="0" borderId="2" xfId="1" applyFont="1" applyBorder="1" applyAlignment="1">
      <alignment horizontal="left" vertical="center" wrapText="1"/>
    </xf>
    <xf numFmtId="38" fontId="23" fillId="0" borderId="19" xfId="1" applyFont="1" applyBorder="1" applyAlignment="1">
      <alignment horizontal="left" vertical="center" wrapText="1"/>
    </xf>
    <xf numFmtId="38" fontId="23" fillId="0" borderId="0" xfId="1" applyFont="1" applyAlignment="1">
      <alignment horizontal="left" vertical="center"/>
    </xf>
    <xf numFmtId="0" fontId="26" fillId="0" borderId="1" xfId="0" applyFont="1" applyBorder="1" applyAlignment="1">
      <alignment horizontal="distributed" vertical="center" justifyLastLine="1"/>
    </xf>
    <xf numFmtId="0" fontId="0" fillId="0" borderId="1" xfId="0" applyBorder="1" applyAlignment="1">
      <alignment horizontal="distributed" vertical="center" justifyLastLine="1"/>
    </xf>
    <xf numFmtId="0" fontId="26" fillId="0" borderId="3" xfId="0" applyFont="1" applyBorder="1" applyAlignment="1">
      <alignment vertical="center"/>
    </xf>
    <xf numFmtId="0" fontId="0" fillId="0" borderId="4" xfId="0" applyBorder="1" applyAlignment="1">
      <alignment vertical="center"/>
    </xf>
    <xf numFmtId="0" fontId="0" fillId="0" borderId="7" xfId="0" applyBorder="1" applyAlignment="1">
      <alignment vertical="center"/>
    </xf>
    <xf numFmtId="179" fontId="26" fillId="0" borderId="0" xfId="0" applyNumberFormat="1" applyFont="1" applyAlignment="1">
      <alignment horizontal="left" vertical="center" shrinkToFit="1"/>
    </xf>
    <xf numFmtId="179" fontId="26" fillId="0" borderId="29" xfId="0" applyNumberFormat="1" applyFont="1" applyBorder="1" applyAlignment="1">
      <alignment horizontal="left" vertical="center" shrinkToFit="1"/>
    </xf>
    <xf numFmtId="0" fontId="26" fillId="0" borderId="0" xfId="0" applyFont="1" applyAlignment="1">
      <alignment horizontal="left" vertical="center" shrinkToFit="1"/>
    </xf>
    <xf numFmtId="0" fontId="26" fillId="0" borderId="29" xfId="0" applyFont="1" applyBorder="1" applyAlignment="1">
      <alignment horizontal="left" vertical="center" shrinkToFit="1"/>
    </xf>
    <xf numFmtId="0" fontId="26" fillId="0" borderId="0" xfId="0" applyFont="1" applyAlignment="1">
      <alignment horizontal="center" vertical="center" shrinkToFit="1"/>
    </xf>
    <xf numFmtId="0" fontId="26" fillId="0" borderId="0" xfId="0" applyFont="1" applyAlignment="1">
      <alignment horizontal="left" vertical="center"/>
    </xf>
    <xf numFmtId="0" fontId="26" fillId="0" borderId="29" xfId="0" applyFont="1" applyBorder="1" applyAlignment="1">
      <alignment horizontal="left" vertical="center"/>
    </xf>
    <xf numFmtId="49" fontId="26" fillId="0" borderId="8" xfId="0" applyNumberFormat="1" applyFont="1" applyBorder="1" applyAlignment="1">
      <alignment horizontal="left" vertical="top" wrapText="1"/>
    </xf>
    <xf numFmtId="0" fontId="26" fillId="0" borderId="9" xfId="0" applyFont="1" applyBorder="1" applyAlignment="1">
      <alignment horizontal="left" vertical="top" wrapText="1"/>
    </xf>
    <xf numFmtId="0" fontId="26" fillId="0" borderId="10" xfId="0" applyFont="1" applyBorder="1" applyAlignment="1">
      <alignment horizontal="left" vertical="top" wrapText="1"/>
    </xf>
    <xf numFmtId="0" fontId="26" fillId="0" borderId="5" xfId="0" applyFont="1" applyBorder="1" applyAlignment="1">
      <alignment horizontal="left" vertical="top" wrapText="1"/>
    </xf>
    <xf numFmtId="0" fontId="26" fillId="0" borderId="6" xfId="0" applyFont="1" applyBorder="1" applyAlignment="1">
      <alignment horizontal="left" vertical="top" wrapText="1"/>
    </xf>
    <xf numFmtId="0" fontId="26" fillId="0" borderId="11" xfId="0" applyFont="1" applyBorder="1" applyAlignment="1">
      <alignment horizontal="left" vertical="top" wrapText="1"/>
    </xf>
    <xf numFmtId="0" fontId="26" fillId="0" borderId="9" xfId="0" applyFont="1" applyBorder="1" applyAlignment="1">
      <alignment horizontal="left" vertical="center"/>
    </xf>
    <xf numFmtId="0" fontId="26" fillId="0" borderId="6" xfId="0" applyFont="1" applyBorder="1" applyAlignment="1">
      <alignment horizontal="left" vertical="center"/>
    </xf>
    <xf numFmtId="0" fontId="25" fillId="0" borderId="0" xfId="0" applyFont="1" applyAlignment="1">
      <alignment horizontal="center" vertical="center"/>
    </xf>
    <xf numFmtId="176" fontId="26" fillId="0" borderId="0" xfId="0" applyNumberFormat="1" applyFont="1" applyAlignment="1">
      <alignment vertical="center"/>
    </xf>
    <xf numFmtId="176" fontId="0" fillId="0" borderId="0" xfId="0" applyNumberFormat="1" applyAlignment="1">
      <alignment vertical="center"/>
    </xf>
    <xf numFmtId="176" fontId="0" fillId="0" borderId="29" xfId="0" applyNumberFormat="1" applyBorder="1" applyAlignment="1">
      <alignment vertical="center"/>
    </xf>
    <xf numFmtId="0" fontId="26" fillId="0" borderId="2" xfId="0" applyFont="1" applyBorder="1" applyAlignment="1">
      <alignment vertical="center"/>
    </xf>
    <xf numFmtId="0" fontId="31" fillId="0" borderId="19" xfId="0" applyFont="1" applyBorder="1" applyAlignment="1">
      <alignment vertical="center"/>
    </xf>
    <xf numFmtId="0" fontId="31" fillId="0" borderId="17" xfId="0" applyFont="1" applyBorder="1" applyAlignment="1">
      <alignment vertical="center"/>
    </xf>
    <xf numFmtId="0" fontId="28"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10"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1" xfId="0" applyFont="1" applyBorder="1" applyAlignment="1">
      <alignment horizontal="center" vertical="center" wrapText="1"/>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0" xfId="0" applyFont="1" applyBorder="1" applyAlignment="1">
      <alignment horizontal="center" vertical="center"/>
    </xf>
    <xf numFmtId="0" fontId="27" fillId="0" borderId="3" xfId="0" applyFont="1" applyBorder="1" applyAlignment="1">
      <alignment horizontal="center" vertical="center" shrinkToFit="1"/>
    </xf>
    <xf numFmtId="0" fontId="30" fillId="0" borderId="4" xfId="0" applyFont="1" applyBorder="1" applyAlignment="1">
      <alignment horizontal="center" vertical="center" shrinkToFit="1"/>
    </xf>
    <xf numFmtId="0" fontId="30" fillId="0" borderId="7" xfId="0" applyFont="1" applyBorder="1" applyAlignment="1">
      <alignment horizontal="center" vertical="center" shrinkToFit="1"/>
    </xf>
    <xf numFmtId="0" fontId="26" fillId="0" borderId="5" xfId="0" applyFont="1" applyBorder="1" applyAlignment="1">
      <alignment horizontal="center" vertical="center"/>
    </xf>
    <xf numFmtId="0" fontId="0" fillId="0" borderId="6" xfId="0" applyBorder="1" applyAlignment="1">
      <alignment horizontal="center" vertical="center"/>
    </xf>
    <xf numFmtId="0" fontId="0" fillId="0" borderId="11" xfId="0" applyBorder="1" applyAlignment="1">
      <alignment horizontal="center" vertical="center"/>
    </xf>
    <xf numFmtId="0" fontId="27" fillId="0" borderId="3" xfId="0" applyFont="1" applyBorder="1" applyAlignment="1">
      <alignment horizontal="center" vertical="center"/>
    </xf>
    <xf numFmtId="0" fontId="30" fillId="0" borderId="4" xfId="0" applyFont="1" applyBorder="1" applyAlignment="1">
      <alignment horizontal="center" vertical="center"/>
    </xf>
    <xf numFmtId="0" fontId="30" fillId="0" borderId="7" xfId="0" applyFont="1" applyBorder="1" applyAlignment="1">
      <alignment horizontal="center" vertical="center"/>
    </xf>
    <xf numFmtId="49" fontId="26" fillId="0" borderId="3" xfId="0" applyNumberFormat="1" applyFont="1" applyBorder="1" applyAlignment="1">
      <alignment horizontal="center" vertical="center"/>
    </xf>
    <xf numFmtId="0" fontId="26" fillId="0" borderId="4" xfId="0" applyFont="1" applyBorder="1" applyAlignment="1">
      <alignment horizontal="center" vertical="center"/>
    </xf>
    <xf numFmtId="0" fontId="26" fillId="0" borderId="7" xfId="0" applyFont="1" applyBorder="1" applyAlignment="1">
      <alignment horizontal="center" vertical="center"/>
    </xf>
    <xf numFmtId="0" fontId="38" fillId="0" borderId="8" xfId="0" applyFont="1" applyBorder="1" applyAlignment="1">
      <alignment horizontal="center" vertical="center" wrapText="1"/>
    </xf>
    <xf numFmtId="0" fontId="39" fillId="0" borderId="9" xfId="0" applyFont="1" applyBorder="1" applyAlignment="1">
      <alignment horizontal="center" vertical="center" wrapText="1"/>
    </xf>
    <xf numFmtId="0" fontId="39" fillId="0" borderId="10" xfId="0" applyFont="1" applyBorder="1" applyAlignment="1">
      <alignment horizontal="center" vertical="center" wrapText="1"/>
    </xf>
    <xf numFmtId="0" fontId="39" fillId="0" borderId="5" xfId="0" applyFont="1" applyBorder="1" applyAlignment="1">
      <alignment horizontal="center" vertical="center" wrapText="1"/>
    </xf>
    <xf numFmtId="0" fontId="39" fillId="0" borderId="6" xfId="0" applyFont="1" applyBorder="1" applyAlignment="1">
      <alignment horizontal="center" vertical="center" wrapText="1"/>
    </xf>
    <xf numFmtId="0" fontId="39" fillId="0" borderId="11" xfId="0" applyFont="1" applyBorder="1" applyAlignment="1">
      <alignment horizontal="center" vertical="center" wrapText="1"/>
    </xf>
  </cellXfs>
  <cellStyles count="3">
    <cellStyle name="桁区切り" xfId="1" builtinId="6"/>
    <cellStyle name="標準" xfId="0" builtinId="0"/>
    <cellStyle name="標準 2" xfId="2" xr:uid="{5750DEEB-2F11-42A8-93BA-F958CB5F29FA}"/>
  </cellStyles>
  <dxfs count="11">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0DFC7-AFDB-4A0B-AF2E-FC04F21E21CD}">
  <dimension ref="A1:L11"/>
  <sheetViews>
    <sheetView workbookViewId="0">
      <selection activeCell="R14" sqref="R14"/>
    </sheetView>
  </sheetViews>
  <sheetFormatPr defaultRowHeight="15"/>
  <cols>
    <col min="1" max="16384" width="8.6640625" style="25"/>
  </cols>
  <sheetData>
    <row r="1" spans="1:12" ht="17.5">
      <c r="A1" s="26"/>
      <c r="B1" s="27" t="s">
        <v>59</v>
      </c>
      <c r="C1" s="27" t="s">
        <v>8</v>
      </c>
      <c r="D1" s="27" t="s">
        <v>81</v>
      </c>
      <c r="E1" s="28" t="s">
        <v>158</v>
      </c>
      <c r="F1" s="27" t="s">
        <v>83</v>
      </c>
      <c r="G1" s="27" t="s">
        <v>84</v>
      </c>
      <c r="H1" s="27" t="s">
        <v>189</v>
      </c>
      <c r="I1" s="27" t="s">
        <v>82</v>
      </c>
      <c r="J1" s="27" t="s">
        <v>85</v>
      </c>
      <c r="K1" s="27" t="s">
        <v>86</v>
      </c>
      <c r="L1" s="126" t="s">
        <v>44</v>
      </c>
    </row>
    <row r="2" spans="1:12">
      <c r="A2" s="26">
        <v>1</v>
      </c>
      <c r="B2" s="26">
        <f>入力シート!$E$4</f>
        <v>0</v>
      </c>
      <c r="C2" s="26">
        <f>入力シート!D20</f>
        <v>0</v>
      </c>
      <c r="D2" s="26">
        <f>入力シート!E20</f>
        <v>0</v>
      </c>
      <c r="E2" s="26">
        <f>入力シート!F20</f>
        <v>0</v>
      </c>
      <c r="F2" s="26" t="str">
        <f>LEFT(入力シート!G20,3)</f>
        <v/>
      </c>
      <c r="G2" s="26" t="str">
        <f>RIGHT(入力シート!G20,4)</f>
        <v/>
      </c>
      <c r="H2" s="26" t="str">
        <f>IF(入力シート!J20="該当する","●","×")</f>
        <v>×</v>
      </c>
      <c r="I2" s="26">
        <f ca="1">COUNTA(INDIRECT(VLOOKUP(A2,入力シート!$A$20:$N$29,2,0)&amp;"!C16:C25"))</f>
        <v>0</v>
      </c>
      <c r="J2" s="26" cm="1">
        <f t="array" aca="1" ref="J2" ca="1">INDIRECT(VLOOKUP(A2,入力シート!$A$20:$N$29,2,0)&amp;"!k26")</f>
        <v>0</v>
      </c>
      <c r="K2" s="26" cm="1">
        <f t="array" aca="1" ref="K2" ca="1">INDIRECT(VLOOKUP(A2,入力シート!$A$20:$N$29,2,0)&amp;"!m26")</f>
        <v>0</v>
      </c>
      <c r="L2" s="26" cm="1">
        <f t="array" aca="1" ref="L2" ca="1">INDIRECT(VLOOKUP(A2,入力シート!$A$20:$N$29,2,0)&amp;"!y28")</f>
        <v>0</v>
      </c>
    </row>
    <row r="3" spans="1:12">
      <c r="A3" s="26">
        <v>2</v>
      </c>
      <c r="B3" s="26">
        <f>入力シート!$E$4</f>
        <v>0</v>
      </c>
      <c r="C3" s="26">
        <f>入力シート!D21</f>
        <v>0</v>
      </c>
      <c r="D3" s="26">
        <f>入力シート!E21</f>
        <v>0</v>
      </c>
      <c r="E3" s="26">
        <f>入力シート!F21</f>
        <v>0</v>
      </c>
      <c r="F3" s="26" t="str">
        <f>LEFT(入力シート!G21,3)</f>
        <v/>
      </c>
      <c r="G3" s="26" t="str">
        <f>RIGHT(入力シート!G21,4)</f>
        <v/>
      </c>
      <c r="H3" s="26" t="str">
        <f>IF(入力シート!J21="該当する","●","×")</f>
        <v>×</v>
      </c>
      <c r="I3" s="26">
        <f ca="1">COUNTA(INDIRECT(VLOOKUP(A3,入力シート!$A$20:$N$29,2,0)&amp;"!C16:C25"))</f>
        <v>0</v>
      </c>
      <c r="J3" s="26" cm="1">
        <f t="array" aca="1" ref="J3" ca="1">INDIRECT(VLOOKUP(A3,入力シート!$A$20:$N$29,2,0)&amp;"!k26")</f>
        <v>0</v>
      </c>
      <c r="K3" s="26" cm="1">
        <f t="array" aca="1" ref="K3" ca="1">INDIRECT(VLOOKUP(A3,入力シート!$A$20:$N$29,2,0)&amp;"!m26")</f>
        <v>0</v>
      </c>
      <c r="L3" s="26" cm="1">
        <f t="array" aca="1" ref="L3" ca="1">INDIRECT(VLOOKUP(A3,入力シート!$A$20:$N$29,2,0)&amp;"!y28")</f>
        <v>0</v>
      </c>
    </row>
    <row r="4" spans="1:12">
      <c r="A4" s="26">
        <v>3</v>
      </c>
      <c r="B4" s="26">
        <f>入力シート!$E$4</f>
        <v>0</v>
      </c>
      <c r="C4" s="26">
        <f>入力シート!D22</f>
        <v>0</v>
      </c>
      <c r="D4" s="26">
        <f>入力シート!E22</f>
        <v>0</v>
      </c>
      <c r="E4" s="26">
        <f>入力シート!F22</f>
        <v>0</v>
      </c>
      <c r="F4" s="26" t="str">
        <f>LEFT(入力シート!G22,3)</f>
        <v/>
      </c>
      <c r="G4" s="26" t="str">
        <f>RIGHT(入力シート!G22,4)</f>
        <v/>
      </c>
      <c r="H4" s="26" t="str">
        <f>IF(入力シート!J22="該当する","●","×")</f>
        <v>×</v>
      </c>
      <c r="I4" s="26">
        <f ca="1">COUNTA(INDIRECT(VLOOKUP(A4,入力シート!$A$20:$N$29,2,0)&amp;"!C16:C25"))</f>
        <v>0</v>
      </c>
      <c r="J4" s="26" cm="1">
        <f t="array" aca="1" ref="J4" ca="1">INDIRECT(VLOOKUP(A4,入力シート!$A$20:$N$29,2,0)&amp;"!k26")</f>
        <v>0</v>
      </c>
      <c r="K4" s="26" cm="1">
        <f t="array" aca="1" ref="K4" ca="1">INDIRECT(VLOOKUP(A4,入力シート!$A$20:$N$29,2,0)&amp;"!m26")</f>
        <v>0</v>
      </c>
      <c r="L4" s="26" cm="1">
        <f t="array" aca="1" ref="L4" ca="1">INDIRECT(VLOOKUP(A4,入力シート!$A$20:$N$29,2,0)&amp;"!y28")</f>
        <v>0</v>
      </c>
    </row>
    <row r="5" spans="1:12">
      <c r="A5" s="26">
        <v>4</v>
      </c>
      <c r="B5" s="26">
        <f>入力シート!$E$4</f>
        <v>0</v>
      </c>
      <c r="C5" s="26">
        <f>入力シート!D23</f>
        <v>0</v>
      </c>
      <c r="D5" s="26">
        <f>入力シート!E23</f>
        <v>0</v>
      </c>
      <c r="E5" s="26">
        <f>入力シート!F23</f>
        <v>0</v>
      </c>
      <c r="F5" s="26" t="str">
        <f>LEFT(入力シート!G23,3)</f>
        <v/>
      </c>
      <c r="G5" s="26" t="str">
        <f>RIGHT(入力シート!G23,4)</f>
        <v/>
      </c>
      <c r="H5" s="26" t="str">
        <f>IF(入力シート!J23="該当する","●","×")</f>
        <v>×</v>
      </c>
      <c r="I5" s="26">
        <f ca="1">COUNTA(INDIRECT(VLOOKUP(A5,入力シート!$A$20:$N$29,2,0)&amp;"!C16:C25"))</f>
        <v>0</v>
      </c>
      <c r="J5" s="26" cm="1">
        <f t="array" aca="1" ref="J5" ca="1">INDIRECT(VLOOKUP(A5,入力シート!$A$20:$N$29,2,0)&amp;"!k26")</f>
        <v>0</v>
      </c>
      <c r="K5" s="26" cm="1">
        <f t="array" aca="1" ref="K5" ca="1">INDIRECT(VLOOKUP(A5,入力シート!$A$20:$N$29,2,0)&amp;"!m26")</f>
        <v>0</v>
      </c>
      <c r="L5" s="26" cm="1">
        <f t="array" aca="1" ref="L5" ca="1">INDIRECT(VLOOKUP(A5,入力シート!$A$20:$N$29,2,0)&amp;"!y28")</f>
        <v>0</v>
      </c>
    </row>
    <row r="6" spans="1:12">
      <c r="A6" s="26">
        <v>5</v>
      </c>
      <c r="B6" s="26">
        <f>入力シート!$E$4</f>
        <v>0</v>
      </c>
      <c r="C6" s="26">
        <f>入力シート!D24</f>
        <v>0</v>
      </c>
      <c r="D6" s="26">
        <f>入力シート!E24</f>
        <v>0</v>
      </c>
      <c r="E6" s="26">
        <f>入力シート!F24</f>
        <v>0</v>
      </c>
      <c r="F6" s="26" t="str">
        <f>LEFT(入力シート!G24,3)</f>
        <v/>
      </c>
      <c r="G6" s="26" t="str">
        <f>RIGHT(入力シート!G24,4)</f>
        <v/>
      </c>
      <c r="H6" s="26" t="str">
        <f>IF(入力シート!J24="該当する","●","×")</f>
        <v>×</v>
      </c>
      <c r="I6" s="26">
        <f ca="1">COUNTA(INDIRECT(VLOOKUP(A6,入力シート!$A$20:$N$29,2,0)&amp;"!C16:C25"))</f>
        <v>0</v>
      </c>
      <c r="J6" s="26" cm="1">
        <f t="array" aca="1" ref="J6" ca="1">INDIRECT(VLOOKUP(A6,入力シート!$A$20:$N$29,2,0)&amp;"!k26")</f>
        <v>0</v>
      </c>
      <c r="K6" s="26" cm="1">
        <f t="array" aca="1" ref="K6" ca="1">INDIRECT(VLOOKUP(A6,入力シート!$A$20:$N$29,2,0)&amp;"!m26")</f>
        <v>0</v>
      </c>
      <c r="L6" s="26" cm="1">
        <f t="array" aca="1" ref="L6" ca="1">INDIRECT(VLOOKUP(A6,入力シート!$A$20:$N$29,2,0)&amp;"!y28")</f>
        <v>0</v>
      </c>
    </row>
    <row r="7" spans="1:12">
      <c r="A7" s="26">
        <v>6</v>
      </c>
      <c r="B7" s="26">
        <f>入力シート!$E$4</f>
        <v>0</v>
      </c>
      <c r="C7" s="26">
        <f>入力シート!D25</f>
        <v>0</v>
      </c>
      <c r="D7" s="26">
        <f>入力シート!E25</f>
        <v>0</v>
      </c>
      <c r="E7" s="26">
        <f>入力シート!F25</f>
        <v>0</v>
      </c>
      <c r="F7" s="26" t="str">
        <f>LEFT(入力シート!G25,3)</f>
        <v/>
      </c>
      <c r="G7" s="26" t="str">
        <f>RIGHT(入力シート!G25,4)</f>
        <v/>
      </c>
      <c r="H7" s="26" t="str">
        <f>IF(入力シート!J25="該当する","●","×")</f>
        <v>×</v>
      </c>
      <c r="I7" s="26">
        <f ca="1">COUNTA(INDIRECT(VLOOKUP(A7,入力シート!$A$20:$N$29,2,0)&amp;"!C16:C25"))</f>
        <v>0</v>
      </c>
      <c r="J7" s="26" cm="1">
        <f t="array" aca="1" ref="J7" ca="1">INDIRECT(VLOOKUP(A7,入力シート!$A$20:$N$29,2,0)&amp;"!k26")</f>
        <v>0</v>
      </c>
      <c r="K7" s="26" cm="1">
        <f t="array" aca="1" ref="K7" ca="1">INDIRECT(VLOOKUP(A7,入力シート!$A$20:$N$29,2,0)&amp;"!m26")</f>
        <v>0</v>
      </c>
      <c r="L7" s="26" cm="1">
        <f t="array" aca="1" ref="L7" ca="1">INDIRECT(VLOOKUP(A7,入力シート!$A$20:$N$29,2,0)&amp;"!y28")</f>
        <v>0</v>
      </c>
    </row>
    <row r="8" spans="1:12">
      <c r="A8" s="26">
        <v>7</v>
      </c>
      <c r="B8" s="26">
        <f>入力シート!$E$4</f>
        <v>0</v>
      </c>
      <c r="C8" s="26">
        <f>入力シート!D26</f>
        <v>0</v>
      </c>
      <c r="D8" s="26">
        <f>入力シート!E26</f>
        <v>0</v>
      </c>
      <c r="E8" s="26">
        <f>入力シート!F26</f>
        <v>0</v>
      </c>
      <c r="F8" s="26" t="str">
        <f>LEFT(入力シート!G26,3)</f>
        <v/>
      </c>
      <c r="G8" s="26" t="str">
        <f>RIGHT(入力シート!G26,4)</f>
        <v/>
      </c>
      <c r="H8" s="26" t="str">
        <f>IF(入力シート!J26="該当する","●","×")</f>
        <v>×</v>
      </c>
      <c r="I8" s="26">
        <f ca="1">COUNTA(INDIRECT(VLOOKUP(A8,入力シート!$A$20:$N$29,2,0)&amp;"!C16:C25"))</f>
        <v>0</v>
      </c>
      <c r="J8" s="26" cm="1">
        <f t="array" aca="1" ref="J8" ca="1">INDIRECT(VLOOKUP(A8,入力シート!$A$20:$N$29,2,0)&amp;"!k26")</f>
        <v>0</v>
      </c>
      <c r="K8" s="26" cm="1">
        <f t="array" aca="1" ref="K8" ca="1">INDIRECT(VLOOKUP(A8,入力シート!$A$20:$N$29,2,0)&amp;"!m26")</f>
        <v>0</v>
      </c>
      <c r="L8" s="26" cm="1">
        <f t="array" aca="1" ref="L8" ca="1">INDIRECT(VLOOKUP(A8,入力シート!$A$20:$N$29,2,0)&amp;"!y28")</f>
        <v>0</v>
      </c>
    </row>
    <row r="9" spans="1:12">
      <c r="A9" s="26">
        <v>8</v>
      </c>
      <c r="B9" s="26">
        <f>入力シート!$E$4</f>
        <v>0</v>
      </c>
      <c r="C9" s="26">
        <f>入力シート!D27</f>
        <v>0</v>
      </c>
      <c r="D9" s="26">
        <f>入力シート!E27</f>
        <v>0</v>
      </c>
      <c r="E9" s="26">
        <f>入力シート!F27</f>
        <v>0</v>
      </c>
      <c r="F9" s="26" t="str">
        <f>LEFT(入力シート!G27,3)</f>
        <v/>
      </c>
      <c r="G9" s="26" t="str">
        <f>RIGHT(入力シート!G27,4)</f>
        <v/>
      </c>
      <c r="H9" s="26" t="str">
        <f>IF(入力シート!J27="該当する","●","×")</f>
        <v>×</v>
      </c>
      <c r="I9" s="26">
        <f ca="1">COUNTA(INDIRECT(VLOOKUP(A9,入力シート!$A$20:$N$29,2,0)&amp;"!C16:C25"))</f>
        <v>0</v>
      </c>
      <c r="J9" s="26" cm="1">
        <f t="array" aca="1" ref="J9" ca="1">INDIRECT(VLOOKUP(A9,入力シート!$A$20:$N$29,2,0)&amp;"!k26")</f>
        <v>0</v>
      </c>
      <c r="K9" s="26" cm="1">
        <f t="array" aca="1" ref="K9" ca="1">INDIRECT(VLOOKUP(A9,入力シート!$A$20:$N$29,2,0)&amp;"!m26")</f>
        <v>0</v>
      </c>
      <c r="L9" s="26" cm="1">
        <f t="array" aca="1" ref="L9" ca="1">INDIRECT(VLOOKUP(A9,入力シート!$A$20:$N$29,2,0)&amp;"!y28")</f>
        <v>0</v>
      </c>
    </row>
    <row r="10" spans="1:12">
      <c r="A10" s="26">
        <v>9</v>
      </c>
      <c r="B10" s="26">
        <f>入力シート!$E$4</f>
        <v>0</v>
      </c>
      <c r="C10" s="26">
        <f>入力シート!D28</f>
        <v>0</v>
      </c>
      <c r="D10" s="26">
        <f>入力シート!E28</f>
        <v>0</v>
      </c>
      <c r="E10" s="26">
        <f>入力シート!F28</f>
        <v>0</v>
      </c>
      <c r="F10" s="26" t="str">
        <f>LEFT(入力シート!G28,3)</f>
        <v/>
      </c>
      <c r="G10" s="26" t="str">
        <f>RIGHT(入力シート!G28,4)</f>
        <v/>
      </c>
      <c r="H10" s="26" t="str">
        <f>IF(入力シート!J28="該当する","●","×")</f>
        <v>×</v>
      </c>
      <c r="I10" s="26">
        <f ca="1">COUNTA(INDIRECT(VLOOKUP(A10,入力シート!$A$20:$N$29,2,0)&amp;"!C16:C25"))</f>
        <v>0</v>
      </c>
      <c r="J10" s="26" cm="1">
        <f t="array" aca="1" ref="J10" ca="1">INDIRECT(VLOOKUP(A10,入力シート!$A$20:$N$29,2,0)&amp;"!k26")</f>
        <v>0</v>
      </c>
      <c r="K10" s="26" cm="1">
        <f t="array" aca="1" ref="K10" ca="1">INDIRECT(VLOOKUP(A10,入力シート!$A$20:$N$29,2,0)&amp;"!m26")</f>
        <v>0</v>
      </c>
      <c r="L10" s="26" cm="1">
        <f t="array" aca="1" ref="L10" ca="1">INDIRECT(VLOOKUP(A10,入力シート!$A$20:$N$29,2,0)&amp;"!y28")</f>
        <v>0</v>
      </c>
    </row>
    <row r="11" spans="1:12">
      <c r="A11" s="26">
        <v>10</v>
      </c>
      <c r="B11" s="26">
        <f>入力シート!$E$4</f>
        <v>0</v>
      </c>
      <c r="C11" s="26">
        <f>入力シート!D29</f>
        <v>0</v>
      </c>
      <c r="D11" s="26">
        <f>入力シート!E29</f>
        <v>0</v>
      </c>
      <c r="E11" s="26">
        <f>入力シート!F29</f>
        <v>0</v>
      </c>
      <c r="F11" s="26" t="str">
        <f>LEFT(入力シート!G29,3)</f>
        <v/>
      </c>
      <c r="G11" s="26" t="str">
        <f>RIGHT(入力シート!G29,4)</f>
        <v/>
      </c>
      <c r="H11" s="26" t="str">
        <f>IF(入力シート!J29="該当する","●","×")</f>
        <v>×</v>
      </c>
      <c r="I11" s="26">
        <f ca="1">COUNTA(INDIRECT(VLOOKUP(A11,入力シート!$A$20:$N$29,2,0)&amp;"!C16:C25"))</f>
        <v>0</v>
      </c>
      <c r="J11" s="26" cm="1">
        <f t="array" aca="1" ref="J11" ca="1">INDIRECT(VLOOKUP(A11,入力シート!$A$20:$N$29,2,0)&amp;"!k26")</f>
        <v>0</v>
      </c>
      <c r="K11" s="26" cm="1">
        <f t="array" aca="1" ref="K11" ca="1">INDIRECT(VLOOKUP(A11,入力シート!$A$20:$N$29,2,0)&amp;"!m26")</f>
        <v>0</v>
      </c>
      <c r="L11" s="26" cm="1">
        <f t="array" aca="1" ref="L11" ca="1">INDIRECT(VLOOKUP(A11,入力シート!$A$20:$N$29,2,0)&amp;"!y28")</f>
        <v>0</v>
      </c>
    </row>
  </sheetData>
  <phoneticPr fontId="2"/>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27CC2-4B7A-4D25-ACA0-7C5D4631464B}">
  <sheetPr>
    <tabColor rgb="FFFFC000"/>
  </sheetPr>
  <dimension ref="B1:AA37"/>
  <sheetViews>
    <sheetView view="pageBreakPreview" zoomScaleNormal="100" zoomScaleSheetLayoutView="100" workbookViewId="0">
      <selection activeCell="A42" sqref="A42:I44"/>
    </sheetView>
  </sheetViews>
  <sheetFormatPr defaultRowHeight="18"/>
  <cols>
    <col min="1" max="1" width="3.1640625" customWidth="1"/>
    <col min="2" max="2" width="3.58203125" style="29" customWidth="1"/>
    <col min="3" max="3" width="17.1640625" style="29" customWidth="1"/>
    <col min="4" max="4" width="4.58203125" style="29" customWidth="1"/>
    <col min="5" max="5" width="3.1640625" style="29" bestFit="1" customWidth="1"/>
    <col min="6" max="6" width="4.58203125" style="29" customWidth="1"/>
    <col min="7" max="7" width="3.1640625" style="29" bestFit="1" customWidth="1"/>
    <col min="8" max="8" width="17.1640625" style="29" customWidth="1"/>
    <col min="9" max="9" width="6.6640625" style="29" customWidth="1"/>
    <col min="10" max="10" width="3.1640625" style="29" bestFit="1" customWidth="1"/>
    <col min="11" max="11" width="6.6640625" style="29" customWidth="1"/>
    <col min="12" max="12" width="3.1640625" style="29" bestFit="1" customWidth="1"/>
    <col min="13" max="13" width="6.6640625" style="29" customWidth="1"/>
    <col min="14" max="14" width="3.1640625" style="29" bestFit="1" customWidth="1"/>
    <col min="15" max="15" width="6.6640625" style="29" customWidth="1"/>
    <col min="16" max="16" width="3.1640625" style="29" bestFit="1" customWidth="1"/>
    <col min="17" max="17" width="7.5" style="29" customWidth="1"/>
    <col min="18" max="18" width="3.1640625" style="29" bestFit="1" customWidth="1"/>
    <col min="19" max="19" width="7.5" style="29" customWidth="1"/>
    <col min="20" max="20" width="3.1640625" style="29" bestFit="1" customWidth="1"/>
    <col min="21" max="21" width="7.5" style="29" customWidth="1"/>
    <col min="22" max="22" width="3.25" style="29" customWidth="1"/>
    <col min="23" max="23" width="7.5" style="29" customWidth="1"/>
    <col min="24" max="24" width="3.1640625" style="29" bestFit="1" customWidth="1"/>
    <col min="25" max="25" width="7.5" style="29" customWidth="1"/>
    <col min="26" max="26" width="3.1640625" style="29" bestFit="1" customWidth="1"/>
  </cols>
  <sheetData>
    <row r="1" spans="2:26">
      <c r="B1" s="29" t="s">
        <v>32001</v>
      </c>
    </row>
    <row r="3" spans="2:26">
      <c r="C3" s="208" t="s">
        <v>91</v>
      </c>
      <c r="D3" s="208"/>
      <c r="E3" s="208"/>
      <c r="F3" s="208"/>
      <c r="G3" s="208"/>
      <c r="H3" s="208"/>
      <c r="I3" s="208"/>
      <c r="J3" s="208"/>
      <c r="K3" s="208"/>
      <c r="L3" s="208"/>
      <c r="M3" s="208"/>
      <c r="N3" s="208"/>
      <c r="O3" s="208"/>
      <c r="P3" s="208"/>
      <c r="Q3" s="208"/>
      <c r="R3" s="208"/>
      <c r="S3" s="208"/>
      <c r="T3" s="208"/>
      <c r="U3" s="208"/>
      <c r="V3" s="208"/>
      <c r="W3" s="208"/>
      <c r="X3" s="208"/>
      <c r="Y3" s="208"/>
    </row>
    <row r="5" spans="2:26">
      <c r="B5" s="29" t="s">
        <v>92</v>
      </c>
    </row>
    <row r="6" spans="2:26">
      <c r="C6" s="206" t="s">
        <v>93</v>
      </c>
      <c r="D6" s="207"/>
      <c r="E6" s="225">
        <f>入力シート!E4</f>
        <v>0</v>
      </c>
      <c r="F6" s="216"/>
      <c r="G6" s="216"/>
      <c r="H6" s="217"/>
      <c r="I6" s="209" t="s">
        <v>97</v>
      </c>
      <c r="J6" s="210"/>
      <c r="K6" s="211"/>
      <c r="L6" s="31" t="s">
        <v>98</v>
      </c>
      <c r="M6" s="215" cm="1">
        <f t="array" aca="1" ref="M6" ca="1">VLOOKUP(MID(CELL("filename",A1),FIND("]",CELL("filename",A1))+1,255),入力シート!B20:N29,6,0)</f>
        <v>0</v>
      </c>
      <c r="N6" s="215"/>
      <c r="O6" s="216" t="str" cm="1">
        <f t="array" aca="1" ref="O6" ca="1">VLOOKUP(MID(CELL("filename",A1),FIND("]",CELL("filename",A1))+1,255),入力シート!B20:N29,7,0)&amp;VLOOKUP(MID(CELL("filename",A1),FIND("]",CELL("filename",A1))+1,255),入力シート!B20:N29,8,0)</f>
        <v/>
      </c>
      <c r="P6" s="216"/>
      <c r="Q6" s="216"/>
      <c r="R6" s="216"/>
      <c r="S6" s="216"/>
      <c r="T6" s="216"/>
      <c r="U6" s="216"/>
      <c r="V6" s="216"/>
      <c r="W6" s="216"/>
      <c r="X6" s="216"/>
      <c r="Y6" s="216"/>
      <c r="Z6" s="217"/>
    </row>
    <row r="7" spans="2:26">
      <c r="C7" s="206" t="s">
        <v>94</v>
      </c>
      <c r="D7" s="207"/>
      <c r="E7" s="225" cm="1">
        <f t="array" aca="1" ref="E7" ca="1">VLOOKUP(MID(CELL("filename",A1),FIND("]",CELL("filename",A1))+1,255),入力シート!B20:N29,3,0)</f>
        <v>0</v>
      </c>
      <c r="F7" s="216"/>
      <c r="G7" s="216"/>
      <c r="H7" s="217"/>
      <c r="I7" s="212"/>
      <c r="J7" s="213"/>
      <c r="K7" s="214"/>
      <c r="L7" s="218" t="s">
        <v>135</v>
      </c>
      <c r="M7" s="219"/>
      <c r="N7" s="219"/>
      <c r="O7" s="219"/>
      <c r="P7" s="219"/>
      <c r="Q7" s="220"/>
      <c r="R7" s="52" t="str" cm="1">
        <f t="array" aca="1" ref="R7" ca="1">IF(VLOOKUP(MID(CELL("filename",A1),FIND("]",CELL("filename",A1))+1,255),入力シート!B20:N29,9,0)="該当する","●","")</f>
        <v/>
      </c>
      <c r="S7" s="219" t="s">
        <v>99</v>
      </c>
      <c r="T7" s="219"/>
      <c r="U7" s="220"/>
      <c r="V7" s="52" t="str">
        <f ca="1">IF(E6="","",IF(R7="","●",""))</f>
        <v>●</v>
      </c>
      <c r="W7" s="221" t="s">
        <v>100</v>
      </c>
      <c r="X7" s="221"/>
      <c r="Y7" s="221"/>
      <c r="Z7" s="222"/>
    </row>
    <row r="8" spans="2:26">
      <c r="C8" s="206" t="s">
        <v>96</v>
      </c>
      <c r="D8" s="207"/>
      <c r="E8" s="225" cm="1">
        <f t="array" aca="1" ref="E8" ca="1">VLOOKUP(MID(CELL("filename",A1),FIND("]",CELL("filename",A1))+1,255),入力シート!B20:N29,4,0)</f>
        <v>0</v>
      </c>
      <c r="F8" s="216"/>
      <c r="G8" s="216"/>
      <c r="H8" s="217"/>
      <c r="I8" s="209" t="s">
        <v>101</v>
      </c>
      <c r="J8" s="210"/>
      <c r="K8" s="211"/>
      <c r="L8" s="223" t="s">
        <v>4</v>
      </c>
      <c r="M8" s="223"/>
      <c r="N8" s="225" cm="1">
        <f t="array" aca="1" ref="N8" ca="1">VLOOKUP(MID(CELL("filename",A1),FIND("]",CELL("filename",A1))+1,255),入力シート!B20:N29,12,0)</f>
        <v>0</v>
      </c>
      <c r="O8" s="216"/>
      <c r="P8" s="216"/>
      <c r="Q8" s="217"/>
      <c r="R8" s="223" t="s">
        <v>5</v>
      </c>
      <c r="S8" s="223"/>
      <c r="T8" s="225" cm="1">
        <f t="array" aca="1" ref="T8" ca="1">VLOOKUP(MID(CELL("filename",A1),FIND("]",CELL("filename",A1))+1,255),入力シート!B20:N29,10,0)</f>
        <v>0</v>
      </c>
      <c r="U8" s="216"/>
      <c r="V8" s="216"/>
      <c r="W8" s="216"/>
      <c r="X8" s="216"/>
      <c r="Y8" s="216"/>
      <c r="Z8" s="217"/>
    </row>
    <row r="9" spans="2:26">
      <c r="C9" s="206" t="s">
        <v>95</v>
      </c>
      <c r="D9" s="207"/>
      <c r="E9" s="248" cm="1">
        <f t="array" aca="1" ref="E9" ca="1">VLOOKUP(MID(CELL("filename",A1),FIND("]",CELL("filename",A1))+1,255),入力シート!B20:N29,5,0)</f>
        <v>0</v>
      </c>
      <c r="F9" s="249"/>
      <c r="G9" s="249"/>
      <c r="H9" s="250"/>
      <c r="I9" s="212"/>
      <c r="J9" s="213"/>
      <c r="K9" s="214"/>
      <c r="L9" s="224" t="s">
        <v>136</v>
      </c>
      <c r="M9" s="224"/>
      <c r="N9" s="225" cm="1">
        <f t="array" aca="1" ref="N9" ca="1">VLOOKUP(MID(CELL("filename",A1),FIND("]",CELL("filename",A1))+1,255),入力シート!B20:N29,13,0)</f>
        <v>0</v>
      </c>
      <c r="O9" s="216"/>
      <c r="P9" s="216"/>
      <c r="Q9" s="216"/>
      <c r="R9" s="216"/>
      <c r="S9" s="216"/>
      <c r="T9" s="216"/>
      <c r="U9" s="216"/>
      <c r="V9" s="216"/>
      <c r="W9" s="216"/>
      <c r="X9" s="216"/>
      <c r="Y9" s="216"/>
      <c r="Z9" s="217"/>
    </row>
    <row r="11" spans="2:26">
      <c r="B11" s="29" t="s">
        <v>102</v>
      </c>
    </row>
    <row r="12" spans="2:26">
      <c r="B12" s="206" t="s">
        <v>130</v>
      </c>
      <c r="C12" s="231"/>
      <c r="D12" s="231"/>
      <c r="E12" s="231"/>
      <c r="F12" s="207"/>
      <c r="G12" s="232"/>
      <c r="H12" s="232"/>
      <c r="I12" s="232"/>
      <c r="J12" s="232"/>
      <c r="K12" s="232"/>
      <c r="L12" s="232"/>
    </row>
    <row r="13" spans="2:26">
      <c r="B13" s="206" t="s">
        <v>131</v>
      </c>
      <c r="C13" s="231"/>
      <c r="D13" s="231"/>
      <c r="E13" s="231"/>
      <c r="F13" s="207"/>
      <c r="G13" s="258"/>
      <c r="H13" s="258"/>
      <c r="I13" s="258"/>
      <c r="J13" s="258"/>
      <c r="K13" s="258"/>
      <c r="L13" s="258"/>
    </row>
    <row r="14" spans="2:26">
      <c r="B14" s="32" t="s">
        <v>103</v>
      </c>
      <c r="C14" s="226" t="s">
        <v>104</v>
      </c>
      <c r="D14" s="228"/>
      <c r="E14" s="228"/>
      <c r="F14" s="228"/>
      <c r="G14" s="227"/>
      <c r="H14" s="226" t="s">
        <v>134</v>
      </c>
      <c r="I14" s="228"/>
      <c r="J14" s="227"/>
      <c r="K14" s="226" t="s">
        <v>32007</v>
      </c>
      <c r="L14" s="228"/>
      <c r="M14" s="228"/>
      <c r="N14" s="228"/>
      <c r="O14" s="228"/>
      <c r="P14" s="227"/>
      <c r="Q14" s="226" t="s">
        <v>32008</v>
      </c>
      <c r="R14" s="228"/>
      <c r="S14" s="228"/>
      <c r="T14" s="227"/>
      <c r="U14" s="226" t="s">
        <v>32009</v>
      </c>
      <c r="V14" s="228"/>
      <c r="W14" s="228"/>
      <c r="X14" s="228"/>
      <c r="Y14" s="228"/>
      <c r="Z14" s="227"/>
    </row>
    <row r="15" spans="2:26">
      <c r="B15" s="33"/>
      <c r="C15" s="21" t="s">
        <v>105</v>
      </c>
      <c r="D15" s="226" t="s">
        <v>106</v>
      </c>
      <c r="E15" s="228"/>
      <c r="F15" s="228"/>
      <c r="G15" s="227"/>
      <c r="H15" s="21" t="s">
        <v>105</v>
      </c>
      <c r="I15" s="229" t="s">
        <v>107</v>
      </c>
      <c r="J15" s="230"/>
      <c r="K15" s="226" t="s">
        <v>108</v>
      </c>
      <c r="L15" s="227"/>
      <c r="M15" s="226" t="s">
        <v>109</v>
      </c>
      <c r="N15" s="227"/>
      <c r="O15" s="226" t="s">
        <v>110</v>
      </c>
      <c r="P15" s="227"/>
      <c r="Q15" s="226" t="s">
        <v>108</v>
      </c>
      <c r="R15" s="227"/>
      <c r="S15" s="226" t="s">
        <v>109</v>
      </c>
      <c r="T15" s="227"/>
      <c r="U15" s="226" t="s">
        <v>108</v>
      </c>
      <c r="V15" s="227"/>
      <c r="W15" s="226" t="s">
        <v>109</v>
      </c>
      <c r="X15" s="227"/>
      <c r="Y15" s="226" t="s">
        <v>110</v>
      </c>
      <c r="Z15" s="227"/>
    </row>
    <row r="16" spans="2:26">
      <c r="B16" s="53">
        <v>1</v>
      </c>
      <c r="C16" s="103"/>
      <c r="D16" s="104"/>
      <c r="E16" s="54" t="s">
        <v>111</v>
      </c>
      <c r="F16" s="107"/>
      <c r="G16" s="47" t="s">
        <v>112</v>
      </c>
      <c r="H16" s="103"/>
      <c r="I16" s="104"/>
      <c r="J16" s="47" t="s">
        <v>111</v>
      </c>
      <c r="K16" s="104"/>
      <c r="L16" s="47" t="s">
        <v>113</v>
      </c>
      <c r="M16" s="104"/>
      <c r="N16" s="47" t="s">
        <v>113</v>
      </c>
      <c r="O16" s="55">
        <f t="shared" ref="O16:O26" si="0">SUM(K16,M16)</f>
        <v>0</v>
      </c>
      <c r="P16" s="47" t="s">
        <v>113</v>
      </c>
      <c r="Q16" s="42" t="str">
        <f>IF(C16="","",IF(R7="●",3500,2500))</f>
        <v/>
      </c>
      <c r="R16" s="43" t="s">
        <v>114</v>
      </c>
      <c r="S16" s="44" t="str">
        <f>IF(C16="","",IF(R7="●",5000,4000))</f>
        <v/>
      </c>
      <c r="T16" s="43" t="s">
        <v>114</v>
      </c>
      <c r="U16" s="45" t="str">
        <f t="shared" ref="U16:U25" si="1">IF(C16="","",K16*Q16)</f>
        <v/>
      </c>
      <c r="V16" s="46" t="s">
        <v>114</v>
      </c>
      <c r="W16" s="45" t="str">
        <f t="shared" ref="W16:W25" si="2">IF(C16="","",M16*S16)</f>
        <v/>
      </c>
      <c r="X16" s="46" t="s">
        <v>114</v>
      </c>
      <c r="Y16" s="42">
        <f>SUM(U16,W16)</f>
        <v>0</v>
      </c>
      <c r="Z16" s="47" t="s">
        <v>114</v>
      </c>
    </row>
    <row r="17" spans="2:27">
      <c r="B17" s="53">
        <v>2</v>
      </c>
      <c r="C17" s="103"/>
      <c r="D17" s="104"/>
      <c r="E17" s="54" t="s">
        <v>111</v>
      </c>
      <c r="F17" s="107"/>
      <c r="G17" s="47" t="s">
        <v>112</v>
      </c>
      <c r="H17" s="103"/>
      <c r="I17" s="104"/>
      <c r="J17" s="47" t="s">
        <v>111</v>
      </c>
      <c r="K17" s="104"/>
      <c r="L17" s="47" t="s">
        <v>113</v>
      </c>
      <c r="M17" s="104"/>
      <c r="N17" s="47" t="s">
        <v>113</v>
      </c>
      <c r="O17" s="55">
        <f t="shared" si="0"/>
        <v>0</v>
      </c>
      <c r="P17" s="47" t="s">
        <v>113</v>
      </c>
      <c r="Q17" s="42" t="str">
        <f>IF(C17="","",IF(R8="●",3500,2500))</f>
        <v/>
      </c>
      <c r="R17" s="43" t="s">
        <v>114</v>
      </c>
      <c r="S17" s="44" t="str">
        <f>IF(C17="","",IF(R8="●",5000,4000))</f>
        <v/>
      </c>
      <c r="T17" s="43" t="s">
        <v>114</v>
      </c>
      <c r="U17" s="42" t="str">
        <f t="shared" si="1"/>
        <v/>
      </c>
      <c r="V17" s="43" t="s">
        <v>114</v>
      </c>
      <c r="W17" s="45" t="str">
        <f t="shared" si="2"/>
        <v/>
      </c>
      <c r="X17" s="46" t="s">
        <v>114</v>
      </c>
      <c r="Y17" s="42">
        <f t="shared" ref="Y17:Y26" si="3">SUM(U17,W17)</f>
        <v>0</v>
      </c>
      <c r="Z17" s="47" t="s">
        <v>114</v>
      </c>
    </row>
    <row r="18" spans="2:27">
      <c r="B18" s="53">
        <v>3</v>
      </c>
      <c r="C18" s="103"/>
      <c r="D18" s="104"/>
      <c r="E18" s="54" t="s">
        <v>111</v>
      </c>
      <c r="F18" s="107"/>
      <c r="G18" s="47" t="s">
        <v>112</v>
      </c>
      <c r="H18" s="103"/>
      <c r="I18" s="104"/>
      <c r="J18" s="47" t="s">
        <v>111</v>
      </c>
      <c r="K18" s="104"/>
      <c r="L18" s="47" t="s">
        <v>113</v>
      </c>
      <c r="M18" s="104"/>
      <c r="N18" s="47" t="s">
        <v>113</v>
      </c>
      <c r="O18" s="55">
        <f t="shared" si="0"/>
        <v>0</v>
      </c>
      <c r="P18" s="47" t="s">
        <v>113</v>
      </c>
      <c r="Q18" s="42" t="str">
        <f>IF(C18="","",IF(R9="●",3500,2500))</f>
        <v/>
      </c>
      <c r="R18" s="43" t="s">
        <v>114</v>
      </c>
      <c r="S18" s="44" t="str">
        <f>IF(C18="","",IF(R9="●",5000,4000))</f>
        <v/>
      </c>
      <c r="T18" s="43" t="s">
        <v>114</v>
      </c>
      <c r="U18" s="48" t="str">
        <f t="shared" si="1"/>
        <v/>
      </c>
      <c r="V18" s="49" t="s">
        <v>114</v>
      </c>
      <c r="W18" s="45" t="str">
        <f t="shared" si="2"/>
        <v/>
      </c>
      <c r="X18" s="46" t="s">
        <v>114</v>
      </c>
      <c r="Y18" s="42">
        <f t="shared" si="3"/>
        <v>0</v>
      </c>
      <c r="Z18" s="47" t="s">
        <v>114</v>
      </c>
    </row>
    <row r="19" spans="2:27">
      <c r="B19" s="53">
        <v>4</v>
      </c>
      <c r="C19" s="103"/>
      <c r="D19" s="104"/>
      <c r="E19" s="54" t="s">
        <v>111</v>
      </c>
      <c r="F19" s="107"/>
      <c r="G19" s="47" t="s">
        <v>112</v>
      </c>
      <c r="H19" s="103"/>
      <c r="I19" s="104"/>
      <c r="J19" s="47" t="s">
        <v>111</v>
      </c>
      <c r="K19" s="104"/>
      <c r="L19" s="47" t="s">
        <v>113</v>
      </c>
      <c r="M19" s="104"/>
      <c r="N19" s="47" t="s">
        <v>113</v>
      </c>
      <c r="O19" s="55">
        <f t="shared" si="0"/>
        <v>0</v>
      </c>
      <c r="P19" s="47" t="s">
        <v>113</v>
      </c>
      <c r="Q19" s="42" t="str">
        <f t="shared" ref="Q19:Q25" si="4">IF(C19="","",IF(R10="●",3500,2500))</f>
        <v/>
      </c>
      <c r="R19" s="43" t="s">
        <v>114</v>
      </c>
      <c r="S19" s="44" t="str">
        <f t="shared" ref="S19:S25" si="5">IF(C19="","",IF(R10="●",5000,4000))</f>
        <v/>
      </c>
      <c r="T19" s="43" t="s">
        <v>114</v>
      </c>
      <c r="U19" s="45" t="str">
        <f t="shared" si="1"/>
        <v/>
      </c>
      <c r="V19" s="46" t="s">
        <v>114</v>
      </c>
      <c r="W19" s="45" t="str">
        <f t="shared" si="2"/>
        <v/>
      </c>
      <c r="X19" s="46" t="s">
        <v>114</v>
      </c>
      <c r="Y19" s="42">
        <f t="shared" si="3"/>
        <v>0</v>
      </c>
      <c r="Z19" s="47" t="s">
        <v>114</v>
      </c>
    </row>
    <row r="20" spans="2:27">
      <c r="B20" s="53">
        <v>5</v>
      </c>
      <c r="C20" s="103"/>
      <c r="D20" s="104"/>
      <c r="E20" s="54" t="s">
        <v>111</v>
      </c>
      <c r="F20" s="107"/>
      <c r="G20" s="47" t="s">
        <v>112</v>
      </c>
      <c r="H20" s="103"/>
      <c r="I20" s="104"/>
      <c r="J20" s="47" t="s">
        <v>111</v>
      </c>
      <c r="K20" s="104"/>
      <c r="L20" s="47" t="s">
        <v>113</v>
      </c>
      <c r="M20" s="104"/>
      <c r="N20" s="47" t="s">
        <v>113</v>
      </c>
      <c r="O20" s="55">
        <f t="shared" si="0"/>
        <v>0</v>
      </c>
      <c r="P20" s="47" t="s">
        <v>113</v>
      </c>
      <c r="Q20" s="42" t="str">
        <f t="shared" si="4"/>
        <v/>
      </c>
      <c r="R20" s="43" t="s">
        <v>114</v>
      </c>
      <c r="S20" s="44" t="str">
        <f t="shared" si="5"/>
        <v/>
      </c>
      <c r="T20" s="43" t="s">
        <v>114</v>
      </c>
      <c r="U20" s="45" t="str">
        <f t="shared" si="1"/>
        <v/>
      </c>
      <c r="V20" s="46" t="s">
        <v>114</v>
      </c>
      <c r="W20" s="45" t="str">
        <f t="shared" si="2"/>
        <v/>
      </c>
      <c r="X20" s="46" t="s">
        <v>114</v>
      </c>
      <c r="Y20" s="42">
        <f t="shared" si="3"/>
        <v>0</v>
      </c>
      <c r="Z20" s="47" t="s">
        <v>114</v>
      </c>
    </row>
    <row r="21" spans="2:27">
      <c r="B21" s="53">
        <v>6</v>
      </c>
      <c r="C21" s="103"/>
      <c r="D21" s="104"/>
      <c r="E21" s="54" t="s">
        <v>111</v>
      </c>
      <c r="F21" s="107"/>
      <c r="G21" s="47" t="s">
        <v>112</v>
      </c>
      <c r="H21" s="103"/>
      <c r="I21" s="104"/>
      <c r="J21" s="47" t="s">
        <v>111</v>
      </c>
      <c r="K21" s="104"/>
      <c r="L21" s="47" t="s">
        <v>113</v>
      </c>
      <c r="M21" s="104"/>
      <c r="N21" s="47" t="s">
        <v>113</v>
      </c>
      <c r="O21" s="55">
        <f t="shared" si="0"/>
        <v>0</v>
      </c>
      <c r="P21" s="47" t="s">
        <v>113</v>
      </c>
      <c r="Q21" s="42" t="str">
        <f t="shared" si="4"/>
        <v/>
      </c>
      <c r="R21" s="43" t="s">
        <v>114</v>
      </c>
      <c r="S21" s="44" t="str">
        <f t="shared" si="5"/>
        <v/>
      </c>
      <c r="T21" s="43" t="s">
        <v>114</v>
      </c>
      <c r="U21" s="42" t="str">
        <f t="shared" si="1"/>
        <v/>
      </c>
      <c r="V21" s="43" t="s">
        <v>114</v>
      </c>
      <c r="W21" s="45" t="str">
        <f t="shared" si="2"/>
        <v/>
      </c>
      <c r="X21" s="46" t="s">
        <v>114</v>
      </c>
      <c r="Y21" s="42">
        <f t="shared" si="3"/>
        <v>0</v>
      </c>
      <c r="Z21" s="47" t="s">
        <v>114</v>
      </c>
    </row>
    <row r="22" spans="2:27">
      <c r="B22" s="53">
        <v>7</v>
      </c>
      <c r="C22" s="103"/>
      <c r="D22" s="104"/>
      <c r="E22" s="54" t="s">
        <v>111</v>
      </c>
      <c r="F22" s="107"/>
      <c r="G22" s="47" t="s">
        <v>112</v>
      </c>
      <c r="H22" s="103"/>
      <c r="I22" s="104"/>
      <c r="J22" s="47" t="s">
        <v>111</v>
      </c>
      <c r="K22" s="104"/>
      <c r="L22" s="47" t="s">
        <v>113</v>
      </c>
      <c r="M22" s="104"/>
      <c r="N22" s="47" t="s">
        <v>113</v>
      </c>
      <c r="O22" s="55">
        <f t="shared" si="0"/>
        <v>0</v>
      </c>
      <c r="P22" s="47" t="s">
        <v>113</v>
      </c>
      <c r="Q22" s="42" t="str">
        <f t="shared" si="4"/>
        <v/>
      </c>
      <c r="R22" s="43" t="s">
        <v>114</v>
      </c>
      <c r="S22" s="44" t="str">
        <f t="shared" si="5"/>
        <v/>
      </c>
      <c r="T22" s="43" t="s">
        <v>114</v>
      </c>
      <c r="U22" s="50" t="str">
        <f t="shared" si="1"/>
        <v/>
      </c>
      <c r="V22" s="51" t="s">
        <v>114</v>
      </c>
      <c r="W22" s="45" t="str">
        <f t="shared" si="2"/>
        <v/>
      </c>
      <c r="X22" s="46" t="s">
        <v>114</v>
      </c>
      <c r="Y22" s="42">
        <f t="shared" si="3"/>
        <v>0</v>
      </c>
      <c r="Z22" s="47" t="s">
        <v>114</v>
      </c>
    </row>
    <row r="23" spans="2:27">
      <c r="B23" s="53">
        <v>8</v>
      </c>
      <c r="C23" s="103"/>
      <c r="D23" s="104"/>
      <c r="E23" s="54" t="s">
        <v>111</v>
      </c>
      <c r="F23" s="107"/>
      <c r="G23" s="47" t="s">
        <v>112</v>
      </c>
      <c r="H23" s="103"/>
      <c r="I23" s="104"/>
      <c r="J23" s="47" t="s">
        <v>111</v>
      </c>
      <c r="K23" s="104"/>
      <c r="L23" s="47" t="s">
        <v>113</v>
      </c>
      <c r="M23" s="104"/>
      <c r="N23" s="47" t="s">
        <v>113</v>
      </c>
      <c r="O23" s="55">
        <f t="shared" si="0"/>
        <v>0</v>
      </c>
      <c r="P23" s="47" t="s">
        <v>113</v>
      </c>
      <c r="Q23" s="42" t="str">
        <f t="shared" si="4"/>
        <v/>
      </c>
      <c r="R23" s="43" t="s">
        <v>114</v>
      </c>
      <c r="S23" s="44" t="str">
        <f t="shared" si="5"/>
        <v/>
      </c>
      <c r="T23" s="43" t="s">
        <v>114</v>
      </c>
      <c r="U23" s="48" t="str">
        <f t="shared" si="1"/>
        <v/>
      </c>
      <c r="V23" s="49" t="s">
        <v>114</v>
      </c>
      <c r="W23" s="45" t="str">
        <f t="shared" si="2"/>
        <v/>
      </c>
      <c r="X23" s="46" t="s">
        <v>114</v>
      </c>
      <c r="Y23" s="42">
        <f t="shared" si="3"/>
        <v>0</v>
      </c>
      <c r="Z23" s="47" t="s">
        <v>114</v>
      </c>
    </row>
    <row r="24" spans="2:27">
      <c r="B24" s="53">
        <v>9</v>
      </c>
      <c r="C24" s="103"/>
      <c r="D24" s="104"/>
      <c r="E24" s="54" t="s">
        <v>111</v>
      </c>
      <c r="F24" s="107"/>
      <c r="G24" s="47" t="s">
        <v>112</v>
      </c>
      <c r="H24" s="103"/>
      <c r="I24" s="104"/>
      <c r="J24" s="47" t="s">
        <v>111</v>
      </c>
      <c r="K24" s="104"/>
      <c r="L24" s="47" t="s">
        <v>113</v>
      </c>
      <c r="M24" s="104"/>
      <c r="N24" s="47" t="s">
        <v>113</v>
      </c>
      <c r="O24" s="55">
        <f t="shared" si="0"/>
        <v>0</v>
      </c>
      <c r="P24" s="47" t="s">
        <v>113</v>
      </c>
      <c r="Q24" s="42" t="str">
        <f t="shared" si="4"/>
        <v/>
      </c>
      <c r="R24" s="43" t="s">
        <v>114</v>
      </c>
      <c r="S24" s="44" t="str">
        <f t="shared" si="5"/>
        <v/>
      </c>
      <c r="T24" s="43" t="s">
        <v>114</v>
      </c>
      <c r="U24" s="42" t="str">
        <f t="shared" si="1"/>
        <v/>
      </c>
      <c r="V24" s="43" t="s">
        <v>114</v>
      </c>
      <c r="W24" s="45" t="str">
        <f t="shared" si="2"/>
        <v/>
      </c>
      <c r="X24" s="46" t="s">
        <v>114</v>
      </c>
      <c r="Y24" s="42">
        <f t="shared" si="3"/>
        <v>0</v>
      </c>
      <c r="Z24" s="47" t="s">
        <v>114</v>
      </c>
    </row>
    <row r="25" spans="2:27">
      <c r="B25" s="56">
        <v>10</v>
      </c>
      <c r="C25" s="105"/>
      <c r="D25" s="106"/>
      <c r="E25" s="57" t="s">
        <v>111</v>
      </c>
      <c r="F25" s="108"/>
      <c r="G25" s="58" t="s">
        <v>112</v>
      </c>
      <c r="H25" s="105"/>
      <c r="I25" s="106"/>
      <c r="J25" s="58" t="s">
        <v>111</v>
      </c>
      <c r="K25" s="104"/>
      <c r="L25" s="47" t="s">
        <v>113</v>
      </c>
      <c r="M25" s="104"/>
      <c r="N25" s="47" t="s">
        <v>113</v>
      </c>
      <c r="O25" s="55">
        <f t="shared" si="0"/>
        <v>0</v>
      </c>
      <c r="P25" s="47" t="s">
        <v>113</v>
      </c>
      <c r="Q25" s="42" t="str">
        <f t="shared" si="4"/>
        <v/>
      </c>
      <c r="R25" s="43" t="s">
        <v>114</v>
      </c>
      <c r="S25" s="44" t="str">
        <f t="shared" si="5"/>
        <v/>
      </c>
      <c r="T25" s="43" t="s">
        <v>114</v>
      </c>
      <c r="U25" s="42" t="str">
        <f t="shared" si="1"/>
        <v/>
      </c>
      <c r="V25" s="43" t="s">
        <v>114</v>
      </c>
      <c r="W25" s="42" t="str">
        <f t="shared" si="2"/>
        <v/>
      </c>
      <c r="X25" s="43" t="s">
        <v>114</v>
      </c>
      <c r="Y25" s="42">
        <f t="shared" si="3"/>
        <v>0</v>
      </c>
      <c r="Z25" s="47" t="s">
        <v>114</v>
      </c>
    </row>
    <row r="26" spans="2:27">
      <c r="B26" s="245" t="s">
        <v>115</v>
      </c>
      <c r="C26" s="246"/>
      <c r="D26" s="246"/>
      <c r="E26" s="246"/>
      <c r="F26" s="246"/>
      <c r="G26" s="246"/>
      <c r="H26" s="246"/>
      <c r="I26" s="246"/>
      <c r="J26" s="247"/>
      <c r="K26" s="59">
        <f>SUM(K16:K25)</f>
        <v>0</v>
      </c>
      <c r="L26" s="60" t="s">
        <v>113</v>
      </c>
      <c r="M26" s="42">
        <f>SUM(M16:M25)</f>
        <v>0</v>
      </c>
      <c r="N26" s="43" t="s">
        <v>113</v>
      </c>
      <c r="O26" s="42">
        <f t="shared" si="0"/>
        <v>0</v>
      </c>
      <c r="P26" s="43" t="s">
        <v>113</v>
      </c>
      <c r="Q26" s="42">
        <f>SUM(Q16:Q25)</f>
        <v>0</v>
      </c>
      <c r="R26" s="43" t="s">
        <v>114</v>
      </c>
      <c r="S26" s="44">
        <f>SUM(S16:S25)</f>
        <v>0</v>
      </c>
      <c r="T26" s="43" t="s">
        <v>114</v>
      </c>
      <c r="U26" s="45">
        <f>SUM(U16:U25)</f>
        <v>0</v>
      </c>
      <c r="V26" s="46" t="s">
        <v>114</v>
      </c>
      <c r="W26" s="45">
        <f>SUM(W16:W25)</f>
        <v>0</v>
      </c>
      <c r="X26" s="46" t="s">
        <v>114</v>
      </c>
      <c r="Y26" s="42">
        <f t="shared" si="3"/>
        <v>0</v>
      </c>
      <c r="Z26" s="43" t="s">
        <v>114</v>
      </c>
    </row>
    <row r="27" spans="2:27">
      <c r="B27" s="57"/>
      <c r="C27" s="57"/>
      <c r="D27" s="57"/>
      <c r="E27" s="57"/>
      <c r="F27" s="57"/>
      <c r="G27" s="57"/>
      <c r="H27" s="57"/>
      <c r="I27" s="57"/>
      <c r="J27" s="57"/>
      <c r="K27" s="61"/>
      <c r="L27" s="62"/>
      <c r="M27" s="63"/>
      <c r="N27" s="64"/>
      <c r="O27" s="63"/>
      <c r="P27" s="64"/>
      <c r="Q27" s="242" t="s">
        <v>32005</v>
      </c>
      <c r="R27" s="243"/>
      <c r="S27" s="243"/>
      <c r="T27" s="243"/>
      <c r="U27" s="243"/>
      <c r="V27" s="243"/>
      <c r="W27" s="243"/>
      <c r="X27" s="244"/>
      <c r="Y27" s="142">
        <v>300000</v>
      </c>
      <c r="Z27" s="43" t="s">
        <v>114</v>
      </c>
    </row>
    <row r="28" spans="2:27">
      <c r="B28" s="65"/>
      <c r="C28" s="65"/>
      <c r="D28" s="65"/>
      <c r="E28" s="65"/>
      <c r="F28" s="65"/>
      <c r="G28" s="65"/>
      <c r="H28" s="65"/>
      <c r="I28" s="65"/>
      <c r="J28" s="66"/>
      <c r="K28" s="67"/>
      <c r="L28" s="68"/>
      <c r="M28" s="69"/>
      <c r="N28" s="70"/>
      <c r="O28" s="69"/>
      <c r="P28" s="70"/>
      <c r="Q28" s="242" t="s">
        <v>32006</v>
      </c>
      <c r="R28" s="243"/>
      <c r="S28" s="243"/>
      <c r="T28" s="243"/>
      <c r="U28" s="243"/>
      <c r="V28" s="243"/>
      <c r="W28" s="243"/>
      <c r="X28" s="244"/>
      <c r="Y28" s="42">
        <f>MIN(Y26:Y27)</f>
        <v>0</v>
      </c>
      <c r="Z28" s="43" t="s">
        <v>114</v>
      </c>
    </row>
    <row r="29" spans="2:27">
      <c r="B29" s="223" t="s">
        <v>133</v>
      </c>
      <c r="C29" s="223"/>
      <c r="D29" s="223"/>
      <c r="E29" s="223"/>
      <c r="F29" s="223"/>
      <c r="G29" s="223"/>
      <c r="H29" s="223"/>
      <c r="I29" s="223"/>
      <c r="J29" s="223"/>
      <c r="K29" s="239"/>
      <c r="L29" s="240"/>
      <c r="M29" s="240"/>
      <c r="N29" s="240"/>
      <c r="O29" s="240"/>
      <c r="P29" s="240"/>
      <c r="Q29" s="240"/>
      <c r="R29" s="240"/>
      <c r="S29" s="240"/>
      <c r="T29" s="240"/>
      <c r="U29" s="240"/>
      <c r="V29" s="240"/>
      <c r="W29" s="240"/>
      <c r="X29" s="240"/>
      <c r="Y29" s="240"/>
      <c r="Z29" s="241"/>
      <c r="AA29" s="41"/>
    </row>
    <row r="30" spans="2:27">
      <c r="B30" s="252"/>
      <c r="C30" s="253"/>
      <c r="D30" s="253"/>
      <c r="E30" s="253"/>
      <c r="F30" s="253"/>
      <c r="G30" s="253"/>
      <c r="H30" s="253"/>
      <c r="I30" s="253"/>
      <c r="J30" s="253"/>
      <c r="K30" s="253"/>
      <c r="L30" s="253"/>
      <c r="M30" s="253"/>
      <c r="N30" s="253"/>
      <c r="O30" s="253"/>
      <c r="P30" s="253"/>
      <c r="Q30" s="253"/>
      <c r="R30" s="253"/>
      <c r="S30" s="253"/>
      <c r="T30" s="253"/>
      <c r="U30" s="253"/>
      <c r="V30" s="253"/>
      <c r="W30" s="253"/>
      <c r="X30" s="253"/>
      <c r="Y30" s="253"/>
      <c r="Z30" s="254"/>
      <c r="AA30" s="41"/>
    </row>
    <row r="31" spans="2:27">
      <c r="B31" s="255"/>
      <c r="C31" s="256"/>
      <c r="D31" s="256"/>
      <c r="E31" s="256"/>
      <c r="F31" s="256"/>
      <c r="G31" s="256"/>
      <c r="H31" s="256"/>
      <c r="I31" s="256"/>
      <c r="J31" s="256"/>
      <c r="K31" s="256"/>
      <c r="L31" s="256"/>
      <c r="M31" s="256"/>
      <c r="N31" s="256"/>
      <c r="O31" s="256"/>
      <c r="P31" s="256"/>
      <c r="Q31" s="256"/>
      <c r="R31" s="256"/>
      <c r="S31" s="256"/>
      <c r="T31" s="256"/>
      <c r="U31" s="256"/>
      <c r="V31" s="256"/>
      <c r="W31" s="256"/>
      <c r="X31" s="256"/>
      <c r="Y31" s="256"/>
      <c r="Z31" s="257"/>
      <c r="AA31" s="41"/>
    </row>
    <row r="32" spans="2:27">
      <c r="B32" s="29" t="s">
        <v>116</v>
      </c>
    </row>
    <row r="33" spans="2:11">
      <c r="C33" s="30" t="s">
        <v>117</v>
      </c>
      <c r="K33" s="30" t="s">
        <v>32010</v>
      </c>
    </row>
    <row r="34" spans="2:11">
      <c r="C34" s="29" t="s">
        <v>118</v>
      </c>
      <c r="K34" s="29" t="s">
        <v>120</v>
      </c>
    </row>
    <row r="35" spans="2:11">
      <c r="C35" s="29" t="s">
        <v>119</v>
      </c>
      <c r="K35" s="29" t="s">
        <v>121</v>
      </c>
    </row>
    <row r="36" spans="2:11">
      <c r="B36" s="29" t="s">
        <v>122</v>
      </c>
    </row>
    <row r="37" spans="2:11">
      <c r="B37" s="29" t="s">
        <v>32000</v>
      </c>
    </row>
  </sheetData>
  <mergeCells count="47">
    <mergeCell ref="B29:J29"/>
    <mergeCell ref="K29:Z29"/>
    <mergeCell ref="B30:Z31"/>
    <mergeCell ref="U15:V15"/>
    <mergeCell ref="W15:X15"/>
    <mergeCell ref="Y15:Z15"/>
    <mergeCell ref="Q27:X27"/>
    <mergeCell ref="Q28:X28"/>
    <mergeCell ref="B26:J26"/>
    <mergeCell ref="Q15:R15"/>
    <mergeCell ref="S15:T15"/>
    <mergeCell ref="D15:G15"/>
    <mergeCell ref="I15:J15"/>
    <mergeCell ref="K15:L15"/>
    <mergeCell ref="M15:N15"/>
    <mergeCell ref="O15:P15"/>
    <mergeCell ref="B12:F12"/>
    <mergeCell ref="G12:L12"/>
    <mergeCell ref="B13:F13"/>
    <mergeCell ref="G13:L13"/>
    <mergeCell ref="U14:Z14"/>
    <mergeCell ref="C14:G14"/>
    <mergeCell ref="H14:J14"/>
    <mergeCell ref="K14:P14"/>
    <mergeCell ref="Q14:T14"/>
    <mergeCell ref="R8:S8"/>
    <mergeCell ref="T8:Z8"/>
    <mergeCell ref="C9:D9"/>
    <mergeCell ref="E9:H9"/>
    <mergeCell ref="L9:M9"/>
    <mergeCell ref="N9:Z9"/>
    <mergeCell ref="C8:D8"/>
    <mergeCell ref="E8:H8"/>
    <mergeCell ref="I8:K9"/>
    <mergeCell ref="L8:M8"/>
    <mergeCell ref="N8:Q8"/>
    <mergeCell ref="C3:Y3"/>
    <mergeCell ref="C6:D6"/>
    <mergeCell ref="E6:H6"/>
    <mergeCell ref="I6:K7"/>
    <mergeCell ref="M6:N6"/>
    <mergeCell ref="O6:Z6"/>
    <mergeCell ref="C7:D7"/>
    <mergeCell ref="E7:H7"/>
    <mergeCell ref="L7:Q7"/>
    <mergeCell ref="S7:U7"/>
    <mergeCell ref="W7:Z7"/>
  </mergeCells>
  <phoneticPr fontId="2"/>
  <conditionalFormatting sqref="O16:O25">
    <cfRule type="expression" dxfId="7" priority="1">
      <formula>$O16&gt;30</formula>
    </cfRule>
  </conditionalFormatting>
  <printOptions horizontalCentered="1"/>
  <pageMargins left="0.70866141732283472" right="0.70866141732283472" top="0.74803149606299213" bottom="0.74803149606299213" header="0.31496062992125984" footer="0.31496062992125984"/>
  <pageSetup paperSize="9" scale="6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FCF4B-5970-4CA1-BB4B-2320F29BF8E0}">
  <sheetPr>
    <tabColor rgb="FFFFC000"/>
  </sheetPr>
  <dimension ref="B1:AA37"/>
  <sheetViews>
    <sheetView view="pageBreakPreview" zoomScaleNormal="100" zoomScaleSheetLayoutView="100" workbookViewId="0">
      <selection activeCell="A42" sqref="A42:I44"/>
    </sheetView>
  </sheetViews>
  <sheetFormatPr defaultRowHeight="18"/>
  <cols>
    <col min="1" max="1" width="3.1640625" customWidth="1"/>
    <col min="2" max="2" width="3.58203125" style="29" customWidth="1"/>
    <col min="3" max="3" width="17.1640625" style="29" customWidth="1"/>
    <col min="4" max="4" width="4.58203125" style="29" customWidth="1"/>
    <col min="5" max="5" width="3.1640625" style="29" bestFit="1" customWidth="1"/>
    <col min="6" max="6" width="4.58203125" style="29" customWidth="1"/>
    <col min="7" max="7" width="3.1640625" style="29" bestFit="1" customWidth="1"/>
    <col min="8" max="8" width="17.1640625" style="29" customWidth="1"/>
    <col min="9" max="9" width="6.6640625" style="29" customWidth="1"/>
    <col min="10" max="10" width="3.1640625" style="29" bestFit="1" customWidth="1"/>
    <col min="11" max="11" width="6.6640625" style="29" customWidth="1"/>
    <col min="12" max="12" width="3.1640625" style="29" bestFit="1" customWidth="1"/>
    <col min="13" max="13" width="6.6640625" style="29" customWidth="1"/>
    <col min="14" max="14" width="3.1640625" style="29" bestFit="1" customWidth="1"/>
    <col min="15" max="15" width="6.6640625" style="29" customWidth="1"/>
    <col min="16" max="16" width="3.1640625" style="29" bestFit="1" customWidth="1"/>
    <col min="17" max="17" width="7.5" style="29" customWidth="1"/>
    <col min="18" max="18" width="3.1640625" style="29" bestFit="1" customWidth="1"/>
    <col min="19" max="19" width="7.5" style="29" customWidth="1"/>
    <col min="20" max="20" width="3.1640625" style="29" bestFit="1" customWidth="1"/>
    <col min="21" max="21" width="7.5" style="29" customWidth="1"/>
    <col min="22" max="22" width="3.25" style="29" customWidth="1"/>
    <col min="23" max="23" width="7.5" style="29" customWidth="1"/>
    <col min="24" max="24" width="3.1640625" style="29" bestFit="1" customWidth="1"/>
    <col min="25" max="25" width="7.5" style="29" customWidth="1"/>
    <col min="26" max="26" width="3.1640625" style="29" bestFit="1" customWidth="1"/>
  </cols>
  <sheetData>
    <row r="1" spans="2:26">
      <c r="B1" s="29" t="s">
        <v>32001</v>
      </c>
    </row>
    <row r="3" spans="2:26">
      <c r="C3" s="208" t="s">
        <v>91</v>
      </c>
      <c r="D3" s="208"/>
      <c r="E3" s="208"/>
      <c r="F3" s="208"/>
      <c r="G3" s="208"/>
      <c r="H3" s="208"/>
      <c r="I3" s="208"/>
      <c r="J3" s="208"/>
      <c r="K3" s="208"/>
      <c r="L3" s="208"/>
      <c r="M3" s="208"/>
      <c r="N3" s="208"/>
      <c r="O3" s="208"/>
      <c r="P3" s="208"/>
      <c r="Q3" s="208"/>
      <c r="R3" s="208"/>
      <c r="S3" s="208"/>
      <c r="T3" s="208"/>
      <c r="U3" s="208"/>
      <c r="V3" s="208"/>
      <c r="W3" s="208"/>
      <c r="X3" s="208"/>
      <c r="Y3" s="208"/>
    </row>
    <row r="5" spans="2:26">
      <c r="B5" s="29" t="s">
        <v>92</v>
      </c>
    </row>
    <row r="6" spans="2:26">
      <c r="C6" s="206" t="s">
        <v>93</v>
      </c>
      <c r="D6" s="207"/>
      <c r="E6" s="225">
        <f>入力シート!E4</f>
        <v>0</v>
      </c>
      <c r="F6" s="216"/>
      <c r="G6" s="216"/>
      <c r="H6" s="217"/>
      <c r="I6" s="209" t="s">
        <v>97</v>
      </c>
      <c r="J6" s="210"/>
      <c r="K6" s="211"/>
      <c r="L6" s="31" t="s">
        <v>98</v>
      </c>
      <c r="M6" s="215" cm="1">
        <f t="array" aca="1" ref="M6" ca="1">VLOOKUP(MID(CELL("filename",A1),FIND("]",CELL("filename",A1))+1,255),入力シート!B20:N29,6,0)</f>
        <v>0</v>
      </c>
      <c r="N6" s="215"/>
      <c r="O6" s="216" t="str" cm="1">
        <f t="array" aca="1" ref="O6" ca="1">VLOOKUP(MID(CELL("filename",A1),FIND("]",CELL("filename",A1))+1,255),入力シート!B20:N29,7,0)&amp;VLOOKUP(MID(CELL("filename",A1),FIND("]",CELL("filename",A1))+1,255),入力シート!B20:N29,8,0)</f>
        <v/>
      </c>
      <c r="P6" s="216"/>
      <c r="Q6" s="216"/>
      <c r="R6" s="216"/>
      <c r="S6" s="216"/>
      <c r="T6" s="216"/>
      <c r="U6" s="216"/>
      <c r="V6" s="216"/>
      <c r="W6" s="216"/>
      <c r="X6" s="216"/>
      <c r="Y6" s="216"/>
      <c r="Z6" s="217"/>
    </row>
    <row r="7" spans="2:26">
      <c r="C7" s="206" t="s">
        <v>94</v>
      </c>
      <c r="D7" s="207"/>
      <c r="E7" s="225" cm="1">
        <f t="array" aca="1" ref="E7" ca="1">VLOOKUP(MID(CELL("filename",A1),FIND("]",CELL("filename",A1))+1,255),入力シート!B20:N29,3,0)</f>
        <v>0</v>
      </c>
      <c r="F7" s="216"/>
      <c r="G7" s="216"/>
      <c r="H7" s="217"/>
      <c r="I7" s="212"/>
      <c r="J7" s="213"/>
      <c r="K7" s="214"/>
      <c r="L7" s="218" t="s">
        <v>135</v>
      </c>
      <c r="M7" s="219"/>
      <c r="N7" s="219"/>
      <c r="O7" s="219"/>
      <c r="P7" s="219"/>
      <c r="Q7" s="220"/>
      <c r="R7" s="52" t="str" cm="1">
        <f t="array" aca="1" ref="R7" ca="1">IF(VLOOKUP(MID(CELL("filename",A1),FIND("]",CELL("filename",A1))+1,255),入力シート!B20:N29,9,0)="該当する","●","")</f>
        <v/>
      </c>
      <c r="S7" s="219" t="s">
        <v>99</v>
      </c>
      <c r="T7" s="219"/>
      <c r="U7" s="220"/>
      <c r="V7" s="52" t="str">
        <f ca="1">IF(E6="","",IF(R7="","●",""))</f>
        <v>●</v>
      </c>
      <c r="W7" s="221" t="s">
        <v>100</v>
      </c>
      <c r="X7" s="221"/>
      <c r="Y7" s="221"/>
      <c r="Z7" s="222"/>
    </row>
    <row r="8" spans="2:26">
      <c r="C8" s="206" t="s">
        <v>96</v>
      </c>
      <c r="D8" s="207"/>
      <c r="E8" s="225" cm="1">
        <f t="array" aca="1" ref="E8" ca="1">VLOOKUP(MID(CELL("filename",A1),FIND("]",CELL("filename",A1))+1,255),入力シート!B20:N29,4,0)</f>
        <v>0</v>
      </c>
      <c r="F8" s="216"/>
      <c r="G8" s="216"/>
      <c r="H8" s="217"/>
      <c r="I8" s="209" t="s">
        <v>101</v>
      </c>
      <c r="J8" s="210"/>
      <c r="K8" s="211"/>
      <c r="L8" s="223" t="s">
        <v>4</v>
      </c>
      <c r="M8" s="223"/>
      <c r="N8" s="225" cm="1">
        <f t="array" aca="1" ref="N8" ca="1">VLOOKUP(MID(CELL("filename",A1),FIND("]",CELL("filename",A1))+1,255),入力シート!B20:N29,12,0)</f>
        <v>0</v>
      </c>
      <c r="O8" s="216"/>
      <c r="P8" s="216"/>
      <c r="Q8" s="217"/>
      <c r="R8" s="223" t="s">
        <v>5</v>
      </c>
      <c r="S8" s="223"/>
      <c r="T8" s="225" cm="1">
        <f t="array" aca="1" ref="T8" ca="1">VLOOKUP(MID(CELL("filename",A1),FIND("]",CELL("filename",A1))+1,255),入力シート!B20:N29,10,0)</f>
        <v>0</v>
      </c>
      <c r="U8" s="216"/>
      <c r="V8" s="216"/>
      <c r="W8" s="216"/>
      <c r="X8" s="216"/>
      <c r="Y8" s="216"/>
      <c r="Z8" s="217"/>
    </row>
    <row r="9" spans="2:26">
      <c r="C9" s="206" t="s">
        <v>95</v>
      </c>
      <c r="D9" s="207"/>
      <c r="E9" s="248" cm="1">
        <f t="array" aca="1" ref="E9" ca="1">VLOOKUP(MID(CELL("filename",A1),FIND("]",CELL("filename",A1))+1,255),入力シート!B20:N29,5,0)</f>
        <v>0</v>
      </c>
      <c r="F9" s="249"/>
      <c r="G9" s="249"/>
      <c r="H9" s="250"/>
      <c r="I9" s="212"/>
      <c r="J9" s="213"/>
      <c r="K9" s="214"/>
      <c r="L9" s="224" t="s">
        <v>136</v>
      </c>
      <c r="M9" s="224"/>
      <c r="N9" s="225" cm="1">
        <f t="array" aca="1" ref="N9" ca="1">VLOOKUP(MID(CELL("filename",A1),FIND("]",CELL("filename",A1))+1,255),入力シート!B20:N29,13,0)</f>
        <v>0</v>
      </c>
      <c r="O9" s="216"/>
      <c r="P9" s="216"/>
      <c r="Q9" s="216"/>
      <c r="R9" s="216"/>
      <c r="S9" s="216"/>
      <c r="T9" s="216"/>
      <c r="U9" s="216"/>
      <c r="V9" s="216"/>
      <c r="W9" s="216"/>
      <c r="X9" s="216"/>
      <c r="Y9" s="216"/>
      <c r="Z9" s="217"/>
    </row>
    <row r="11" spans="2:26">
      <c r="B11" s="29" t="s">
        <v>102</v>
      </c>
    </row>
    <row r="12" spans="2:26">
      <c r="B12" s="206" t="s">
        <v>130</v>
      </c>
      <c r="C12" s="231"/>
      <c r="D12" s="231"/>
      <c r="E12" s="231"/>
      <c r="F12" s="207"/>
      <c r="G12" s="232"/>
      <c r="H12" s="232"/>
      <c r="I12" s="232"/>
      <c r="J12" s="232"/>
      <c r="K12" s="232"/>
      <c r="L12" s="232"/>
    </row>
    <row r="13" spans="2:26">
      <c r="B13" s="206" t="s">
        <v>131</v>
      </c>
      <c r="C13" s="231"/>
      <c r="D13" s="231"/>
      <c r="E13" s="231"/>
      <c r="F13" s="207"/>
      <c r="G13" s="258"/>
      <c r="H13" s="258"/>
      <c r="I13" s="258"/>
      <c r="J13" s="258"/>
      <c r="K13" s="258"/>
      <c r="L13" s="258"/>
    </row>
    <row r="14" spans="2:26">
      <c r="B14" s="32" t="s">
        <v>103</v>
      </c>
      <c r="C14" s="226" t="s">
        <v>104</v>
      </c>
      <c r="D14" s="228"/>
      <c r="E14" s="228"/>
      <c r="F14" s="228"/>
      <c r="G14" s="227"/>
      <c r="H14" s="226" t="s">
        <v>134</v>
      </c>
      <c r="I14" s="228"/>
      <c r="J14" s="227"/>
      <c r="K14" s="226" t="s">
        <v>32007</v>
      </c>
      <c r="L14" s="228"/>
      <c r="M14" s="228"/>
      <c r="N14" s="228"/>
      <c r="O14" s="228"/>
      <c r="P14" s="227"/>
      <c r="Q14" s="226" t="s">
        <v>32008</v>
      </c>
      <c r="R14" s="228"/>
      <c r="S14" s="228"/>
      <c r="T14" s="227"/>
      <c r="U14" s="226" t="s">
        <v>32009</v>
      </c>
      <c r="V14" s="228"/>
      <c r="W14" s="228"/>
      <c r="X14" s="228"/>
      <c r="Y14" s="228"/>
      <c r="Z14" s="227"/>
    </row>
    <row r="15" spans="2:26">
      <c r="B15" s="33"/>
      <c r="C15" s="21" t="s">
        <v>105</v>
      </c>
      <c r="D15" s="226" t="s">
        <v>106</v>
      </c>
      <c r="E15" s="228"/>
      <c r="F15" s="228"/>
      <c r="G15" s="227"/>
      <c r="H15" s="21" t="s">
        <v>105</v>
      </c>
      <c r="I15" s="229" t="s">
        <v>107</v>
      </c>
      <c r="J15" s="230"/>
      <c r="K15" s="226" t="s">
        <v>108</v>
      </c>
      <c r="L15" s="227"/>
      <c r="M15" s="226" t="s">
        <v>109</v>
      </c>
      <c r="N15" s="227"/>
      <c r="O15" s="226" t="s">
        <v>110</v>
      </c>
      <c r="P15" s="227"/>
      <c r="Q15" s="226" t="s">
        <v>108</v>
      </c>
      <c r="R15" s="227"/>
      <c r="S15" s="226" t="s">
        <v>109</v>
      </c>
      <c r="T15" s="227"/>
      <c r="U15" s="226" t="s">
        <v>108</v>
      </c>
      <c r="V15" s="227"/>
      <c r="W15" s="226" t="s">
        <v>109</v>
      </c>
      <c r="X15" s="227"/>
      <c r="Y15" s="226" t="s">
        <v>110</v>
      </c>
      <c r="Z15" s="227"/>
    </row>
    <row r="16" spans="2:26">
      <c r="B16" s="53">
        <v>1</v>
      </c>
      <c r="C16" s="103"/>
      <c r="D16" s="104"/>
      <c r="E16" s="54" t="s">
        <v>111</v>
      </c>
      <c r="F16" s="107"/>
      <c r="G16" s="47" t="s">
        <v>112</v>
      </c>
      <c r="H16" s="103"/>
      <c r="I16" s="104"/>
      <c r="J16" s="47" t="s">
        <v>111</v>
      </c>
      <c r="K16" s="104"/>
      <c r="L16" s="47" t="s">
        <v>113</v>
      </c>
      <c r="M16" s="104"/>
      <c r="N16" s="47" t="s">
        <v>113</v>
      </c>
      <c r="O16" s="55">
        <f t="shared" ref="O16:O26" si="0">SUM(K16,M16)</f>
        <v>0</v>
      </c>
      <c r="P16" s="47" t="s">
        <v>113</v>
      </c>
      <c r="Q16" s="42" t="str">
        <f>IF(C16="","",IF(R7="●",3500,2500))</f>
        <v/>
      </c>
      <c r="R16" s="43" t="s">
        <v>114</v>
      </c>
      <c r="S16" s="44" t="str">
        <f>IF(C16="","",IF(R7="●",5000,4000))</f>
        <v/>
      </c>
      <c r="T16" s="43" t="s">
        <v>114</v>
      </c>
      <c r="U16" s="45" t="str">
        <f t="shared" ref="U16:U25" si="1">IF(C16="","",K16*Q16)</f>
        <v/>
      </c>
      <c r="V16" s="46" t="s">
        <v>114</v>
      </c>
      <c r="W16" s="45" t="str">
        <f t="shared" ref="W16:W25" si="2">IF(C16="","",M16*S16)</f>
        <v/>
      </c>
      <c r="X16" s="46" t="s">
        <v>114</v>
      </c>
      <c r="Y16" s="42">
        <f>SUM(U16,W16)</f>
        <v>0</v>
      </c>
      <c r="Z16" s="47" t="s">
        <v>114</v>
      </c>
    </row>
    <row r="17" spans="2:27">
      <c r="B17" s="53">
        <v>2</v>
      </c>
      <c r="C17" s="103"/>
      <c r="D17" s="104"/>
      <c r="E17" s="54" t="s">
        <v>111</v>
      </c>
      <c r="F17" s="107"/>
      <c r="G17" s="47" t="s">
        <v>112</v>
      </c>
      <c r="H17" s="103"/>
      <c r="I17" s="104"/>
      <c r="J17" s="47" t="s">
        <v>111</v>
      </c>
      <c r="K17" s="104"/>
      <c r="L17" s="47" t="s">
        <v>113</v>
      </c>
      <c r="M17" s="104"/>
      <c r="N17" s="47" t="s">
        <v>113</v>
      </c>
      <c r="O17" s="55">
        <f t="shared" si="0"/>
        <v>0</v>
      </c>
      <c r="P17" s="47" t="s">
        <v>113</v>
      </c>
      <c r="Q17" s="42" t="str">
        <f>IF(C17="","",IF(R8="●",3500,2500))</f>
        <v/>
      </c>
      <c r="R17" s="43" t="s">
        <v>114</v>
      </c>
      <c r="S17" s="44" t="str">
        <f>IF(C17="","",IF(R8="●",5000,4000))</f>
        <v/>
      </c>
      <c r="T17" s="43" t="s">
        <v>114</v>
      </c>
      <c r="U17" s="42" t="str">
        <f t="shared" si="1"/>
        <v/>
      </c>
      <c r="V17" s="43" t="s">
        <v>114</v>
      </c>
      <c r="W17" s="45" t="str">
        <f t="shared" si="2"/>
        <v/>
      </c>
      <c r="X17" s="46" t="s">
        <v>114</v>
      </c>
      <c r="Y17" s="42">
        <f t="shared" ref="Y17:Y26" si="3">SUM(U17,W17)</f>
        <v>0</v>
      </c>
      <c r="Z17" s="47" t="s">
        <v>114</v>
      </c>
    </row>
    <row r="18" spans="2:27">
      <c r="B18" s="53">
        <v>3</v>
      </c>
      <c r="C18" s="103"/>
      <c r="D18" s="104"/>
      <c r="E18" s="54" t="s">
        <v>111</v>
      </c>
      <c r="F18" s="107"/>
      <c r="G18" s="47" t="s">
        <v>112</v>
      </c>
      <c r="H18" s="103"/>
      <c r="I18" s="104"/>
      <c r="J18" s="47" t="s">
        <v>111</v>
      </c>
      <c r="K18" s="104"/>
      <c r="L18" s="47" t="s">
        <v>113</v>
      </c>
      <c r="M18" s="104"/>
      <c r="N18" s="47" t="s">
        <v>113</v>
      </c>
      <c r="O18" s="55">
        <f t="shared" si="0"/>
        <v>0</v>
      </c>
      <c r="P18" s="47" t="s">
        <v>113</v>
      </c>
      <c r="Q18" s="42" t="str">
        <f>IF(C18="","",IF(R9="●",3500,2500))</f>
        <v/>
      </c>
      <c r="R18" s="43" t="s">
        <v>114</v>
      </c>
      <c r="S18" s="44" t="str">
        <f>IF(C18="","",IF(R9="●",5000,4000))</f>
        <v/>
      </c>
      <c r="T18" s="43" t="s">
        <v>114</v>
      </c>
      <c r="U18" s="48" t="str">
        <f t="shared" si="1"/>
        <v/>
      </c>
      <c r="V18" s="49" t="s">
        <v>114</v>
      </c>
      <c r="W18" s="45" t="str">
        <f t="shared" si="2"/>
        <v/>
      </c>
      <c r="X18" s="46" t="s">
        <v>114</v>
      </c>
      <c r="Y18" s="42">
        <f t="shared" si="3"/>
        <v>0</v>
      </c>
      <c r="Z18" s="47" t="s">
        <v>114</v>
      </c>
    </row>
    <row r="19" spans="2:27">
      <c r="B19" s="53">
        <v>4</v>
      </c>
      <c r="C19" s="103"/>
      <c r="D19" s="104"/>
      <c r="E19" s="54" t="s">
        <v>111</v>
      </c>
      <c r="F19" s="107"/>
      <c r="G19" s="47" t="s">
        <v>112</v>
      </c>
      <c r="H19" s="103"/>
      <c r="I19" s="104"/>
      <c r="J19" s="47" t="s">
        <v>111</v>
      </c>
      <c r="K19" s="104"/>
      <c r="L19" s="47" t="s">
        <v>113</v>
      </c>
      <c r="M19" s="104"/>
      <c r="N19" s="47" t="s">
        <v>113</v>
      </c>
      <c r="O19" s="55">
        <f t="shared" si="0"/>
        <v>0</v>
      </c>
      <c r="P19" s="47" t="s">
        <v>113</v>
      </c>
      <c r="Q19" s="42" t="str">
        <f t="shared" ref="Q19:Q25" si="4">IF(C19="","",IF(R10="●",3500,2500))</f>
        <v/>
      </c>
      <c r="R19" s="43" t="s">
        <v>114</v>
      </c>
      <c r="S19" s="44" t="str">
        <f t="shared" ref="S19:S25" si="5">IF(C19="","",IF(R10="●",5000,4000))</f>
        <v/>
      </c>
      <c r="T19" s="43" t="s">
        <v>114</v>
      </c>
      <c r="U19" s="45" t="str">
        <f t="shared" si="1"/>
        <v/>
      </c>
      <c r="V19" s="46" t="s">
        <v>114</v>
      </c>
      <c r="W19" s="45" t="str">
        <f t="shared" si="2"/>
        <v/>
      </c>
      <c r="X19" s="46" t="s">
        <v>114</v>
      </c>
      <c r="Y19" s="42">
        <f t="shared" si="3"/>
        <v>0</v>
      </c>
      <c r="Z19" s="47" t="s">
        <v>114</v>
      </c>
    </row>
    <row r="20" spans="2:27">
      <c r="B20" s="53">
        <v>5</v>
      </c>
      <c r="C20" s="103"/>
      <c r="D20" s="104"/>
      <c r="E20" s="54" t="s">
        <v>111</v>
      </c>
      <c r="F20" s="107"/>
      <c r="G20" s="47" t="s">
        <v>112</v>
      </c>
      <c r="H20" s="103"/>
      <c r="I20" s="104"/>
      <c r="J20" s="47" t="s">
        <v>111</v>
      </c>
      <c r="K20" s="104"/>
      <c r="L20" s="47" t="s">
        <v>113</v>
      </c>
      <c r="M20" s="104"/>
      <c r="N20" s="47" t="s">
        <v>113</v>
      </c>
      <c r="O20" s="55">
        <f t="shared" si="0"/>
        <v>0</v>
      </c>
      <c r="P20" s="47" t="s">
        <v>113</v>
      </c>
      <c r="Q20" s="42" t="str">
        <f t="shared" si="4"/>
        <v/>
      </c>
      <c r="R20" s="43" t="s">
        <v>114</v>
      </c>
      <c r="S20" s="44" t="str">
        <f t="shared" si="5"/>
        <v/>
      </c>
      <c r="T20" s="43" t="s">
        <v>114</v>
      </c>
      <c r="U20" s="45" t="str">
        <f t="shared" si="1"/>
        <v/>
      </c>
      <c r="V20" s="46" t="s">
        <v>114</v>
      </c>
      <c r="W20" s="45" t="str">
        <f t="shared" si="2"/>
        <v/>
      </c>
      <c r="X20" s="46" t="s">
        <v>114</v>
      </c>
      <c r="Y20" s="42">
        <f t="shared" si="3"/>
        <v>0</v>
      </c>
      <c r="Z20" s="47" t="s">
        <v>114</v>
      </c>
    </row>
    <row r="21" spans="2:27">
      <c r="B21" s="53">
        <v>6</v>
      </c>
      <c r="C21" s="103"/>
      <c r="D21" s="104"/>
      <c r="E21" s="54" t="s">
        <v>111</v>
      </c>
      <c r="F21" s="107"/>
      <c r="G21" s="47" t="s">
        <v>112</v>
      </c>
      <c r="H21" s="103"/>
      <c r="I21" s="104"/>
      <c r="J21" s="47" t="s">
        <v>111</v>
      </c>
      <c r="K21" s="104"/>
      <c r="L21" s="47" t="s">
        <v>113</v>
      </c>
      <c r="M21" s="104"/>
      <c r="N21" s="47" t="s">
        <v>113</v>
      </c>
      <c r="O21" s="55">
        <f t="shared" si="0"/>
        <v>0</v>
      </c>
      <c r="P21" s="47" t="s">
        <v>113</v>
      </c>
      <c r="Q21" s="42" t="str">
        <f t="shared" si="4"/>
        <v/>
      </c>
      <c r="R21" s="43" t="s">
        <v>114</v>
      </c>
      <c r="S21" s="44" t="str">
        <f t="shared" si="5"/>
        <v/>
      </c>
      <c r="T21" s="43" t="s">
        <v>114</v>
      </c>
      <c r="U21" s="42" t="str">
        <f t="shared" si="1"/>
        <v/>
      </c>
      <c r="V21" s="43" t="s">
        <v>114</v>
      </c>
      <c r="W21" s="45" t="str">
        <f t="shared" si="2"/>
        <v/>
      </c>
      <c r="X21" s="46" t="s">
        <v>114</v>
      </c>
      <c r="Y21" s="42">
        <f t="shared" si="3"/>
        <v>0</v>
      </c>
      <c r="Z21" s="47" t="s">
        <v>114</v>
      </c>
    </row>
    <row r="22" spans="2:27">
      <c r="B22" s="53">
        <v>7</v>
      </c>
      <c r="C22" s="103"/>
      <c r="D22" s="104"/>
      <c r="E22" s="54" t="s">
        <v>111</v>
      </c>
      <c r="F22" s="107"/>
      <c r="G22" s="47" t="s">
        <v>112</v>
      </c>
      <c r="H22" s="103"/>
      <c r="I22" s="104"/>
      <c r="J22" s="47" t="s">
        <v>111</v>
      </c>
      <c r="K22" s="104"/>
      <c r="L22" s="47" t="s">
        <v>113</v>
      </c>
      <c r="M22" s="104"/>
      <c r="N22" s="47" t="s">
        <v>113</v>
      </c>
      <c r="O22" s="55">
        <f t="shared" si="0"/>
        <v>0</v>
      </c>
      <c r="P22" s="47" t="s">
        <v>113</v>
      </c>
      <c r="Q22" s="42" t="str">
        <f t="shared" si="4"/>
        <v/>
      </c>
      <c r="R22" s="43" t="s">
        <v>114</v>
      </c>
      <c r="S22" s="44" t="str">
        <f t="shared" si="5"/>
        <v/>
      </c>
      <c r="T22" s="43" t="s">
        <v>114</v>
      </c>
      <c r="U22" s="50" t="str">
        <f t="shared" si="1"/>
        <v/>
      </c>
      <c r="V22" s="51" t="s">
        <v>114</v>
      </c>
      <c r="W22" s="45" t="str">
        <f t="shared" si="2"/>
        <v/>
      </c>
      <c r="X22" s="46" t="s">
        <v>114</v>
      </c>
      <c r="Y22" s="42">
        <f t="shared" si="3"/>
        <v>0</v>
      </c>
      <c r="Z22" s="47" t="s">
        <v>114</v>
      </c>
    </row>
    <row r="23" spans="2:27">
      <c r="B23" s="53">
        <v>8</v>
      </c>
      <c r="C23" s="103"/>
      <c r="D23" s="104"/>
      <c r="E23" s="54" t="s">
        <v>111</v>
      </c>
      <c r="F23" s="107"/>
      <c r="G23" s="47" t="s">
        <v>112</v>
      </c>
      <c r="H23" s="103"/>
      <c r="I23" s="104"/>
      <c r="J23" s="47" t="s">
        <v>111</v>
      </c>
      <c r="K23" s="104"/>
      <c r="L23" s="47" t="s">
        <v>113</v>
      </c>
      <c r="M23" s="104"/>
      <c r="N23" s="47" t="s">
        <v>113</v>
      </c>
      <c r="O23" s="55">
        <f t="shared" si="0"/>
        <v>0</v>
      </c>
      <c r="P23" s="47" t="s">
        <v>113</v>
      </c>
      <c r="Q23" s="42" t="str">
        <f t="shared" si="4"/>
        <v/>
      </c>
      <c r="R23" s="43" t="s">
        <v>114</v>
      </c>
      <c r="S23" s="44" t="str">
        <f t="shared" si="5"/>
        <v/>
      </c>
      <c r="T23" s="43" t="s">
        <v>114</v>
      </c>
      <c r="U23" s="48" t="str">
        <f t="shared" si="1"/>
        <v/>
      </c>
      <c r="V23" s="49" t="s">
        <v>114</v>
      </c>
      <c r="W23" s="45" t="str">
        <f t="shared" si="2"/>
        <v/>
      </c>
      <c r="X23" s="46" t="s">
        <v>114</v>
      </c>
      <c r="Y23" s="42">
        <f t="shared" si="3"/>
        <v>0</v>
      </c>
      <c r="Z23" s="47" t="s">
        <v>114</v>
      </c>
    </row>
    <row r="24" spans="2:27">
      <c r="B24" s="53">
        <v>9</v>
      </c>
      <c r="C24" s="103"/>
      <c r="D24" s="104"/>
      <c r="E24" s="54" t="s">
        <v>111</v>
      </c>
      <c r="F24" s="107"/>
      <c r="G24" s="47" t="s">
        <v>112</v>
      </c>
      <c r="H24" s="103"/>
      <c r="I24" s="104"/>
      <c r="J24" s="47" t="s">
        <v>111</v>
      </c>
      <c r="K24" s="104"/>
      <c r="L24" s="47" t="s">
        <v>113</v>
      </c>
      <c r="M24" s="104"/>
      <c r="N24" s="47" t="s">
        <v>113</v>
      </c>
      <c r="O24" s="55">
        <f t="shared" si="0"/>
        <v>0</v>
      </c>
      <c r="P24" s="47" t="s">
        <v>113</v>
      </c>
      <c r="Q24" s="42" t="str">
        <f t="shared" si="4"/>
        <v/>
      </c>
      <c r="R24" s="43" t="s">
        <v>114</v>
      </c>
      <c r="S24" s="44" t="str">
        <f t="shared" si="5"/>
        <v/>
      </c>
      <c r="T24" s="43" t="s">
        <v>114</v>
      </c>
      <c r="U24" s="42" t="str">
        <f t="shared" si="1"/>
        <v/>
      </c>
      <c r="V24" s="43" t="s">
        <v>114</v>
      </c>
      <c r="W24" s="45" t="str">
        <f t="shared" si="2"/>
        <v/>
      </c>
      <c r="X24" s="46" t="s">
        <v>114</v>
      </c>
      <c r="Y24" s="42">
        <f t="shared" si="3"/>
        <v>0</v>
      </c>
      <c r="Z24" s="47" t="s">
        <v>114</v>
      </c>
    </row>
    <row r="25" spans="2:27">
      <c r="B25" s="56">
        <v>10</v>
      </c>
      <c r="C25" s="105"/>
      <c r="D25" s="106"/>
      <c r="E25" s="57" t="s">
        <v>111</v>
      </c>
      <c r="F25" s="108"/>
      <c r="G25" s="58" t="s">
        <v>112</v>
      </c>
      <c r="H25" s="105"/>
      <c r="I25" s="106"/>
      <c r="J25" s="58" t="s">
        <v>111</v>
      </c>
      <c r="K25" s="104"/>
      <c r="L25" s="47" t="s">
        <v>113</v>
      </c>
      <c r="M25" s="104"/>
      <c r="N25" s="47" t="s">
        <v>113</v>
      </c>
      <c r="O25" s="55">
        <f t="shared" si="0"/>
        <v>0</v>
      </c>
      <c r="P25" s="47" t="s">
        <v>113</v>
      </c>
      <c r="Q25" s="42" t="str">
        <f t="shared" si="4"/>
        <v/>
      </c>
      <c r="R25" s="43" t="s">
        <v>114</v>
      </c>
      <c r="S25" s="44" t="str">
        <f t="shared" si="5"/>
        <v/>
      </c>
      <c r="T25" s="43" t="s">
        <v>114</v>
      </c>
      <c r="U25" s="42" t="str">
        <f t="shared" si="1"/>
        <v/>
      </c>
      <c r="V25" s="43" t="s">
        <v>114</v>
      </c>
      <c r="W25" s="42" t="str">
        <f t="shared" si="2"/>
        <v/>
      </c>
      <c r="X25" s="43" t="s">
        <v>114</v>
      </c>
      <c r="Y25" s="42">
        <f t="shared" si="3"/>
        <v>0</v>
      </c>
      <c r="Z25" s="47" t="s">
        <v>114</v>
      </c>
    </row>
    <row r="26" spans="2:27">
      <c r="B26" s="245" t="s">
        <v>115</v>
      </c>
      <c r="C26" s="246"/>
      <c r="D26" s="246"/>
      <c r="E26" s="246"/>
      <c r="F26" s="246"/>
      <c r="G26" s="246"/>
      <c r="H26" s="246"/>
      <c r="I26" s="246"/>
      <c r="J26" s="247"/>
      <c r="K26" s="59">
        <f>SUM(K16:K25)</f>
        <v>0</v>
      </c>
      <c r="L26" s="60" t="s">
        <v>113</v>
      </c>
      <c r="M26" s="42">
        <f>SUM(M16:M25)</f>
        <v>0</v>
      </c>
      <c r="N26" s="43" t="s">
        <v>113</v>
      </c>
      <c r="O26" s="42">
        <f t="shared" si="0"/>
        <v>0</v>
      </c>
      <c r="P26" s="43" t="s">
        <v>113</v>
      </c>
      <c r="Q26" s="42">
        <f>SUM(Q16:Q25)</f>
        <v>0</v>
      </c>
      <c r="R26" s="43" t="s">
        <v>114</v>
      </c>
      <c r="S26" s="44">
        <f>SUM(S16:S25)</f>
        <v>0</v>
      </c>
      <c r="T26" s="43" t="s">
        <v>114</v>
      </c>
      <c r="U26" s="45">
        <f>SUM(U16:U25)</f>
        <v>0</v>
      </c>
      <c r="V26" s="46" t="s">
        <v>114</v>
      </c>
      <c r="W26" s="45">
        <f>SUM(W16:W25)</f>
        <v>0</v>
      </c>
      <c r="X26" s="46" t="s">
        <v>114</v>
      </c>
      <c r="Y26" s="42">
        <f t="shared" si="3"/>
        <v>0</v>
      </c>
      <c r="Z26" s="43" t="s">
        <v>114</v>
      </c>
    </row>
    <row r="27" spans="2:27">
      <c r="B27" s="57"/>
      <c r="C27" s="57"/>
      <c r="D27" s="57"/>
      <c r="E27" s="57"/>
      <c r="F27" s="57"/>
      <c r="G27" s="57"/>
      <c r="H27" s="57"/>
      <c r="I27" s="57"/>
      <c r="J27" s="57"/>
      <c r="K27" s="61"/>
      <c r="L27" s="62"/>
      <c r="M27" s="63"/>
      <c r="N27" s="64"/>
      <c r="O27" s="63"/>
      <c r="P27" s="64"/>
      <c r="Q27" s="242" t="s">
        <v>32005</v>
      </c>
      <c r="R27" s="243"/>
      <c r="S27" s="243"/>
      <c r="T27" s="243"/>
      <c r="U27" s="243"/>
      <c r="V27" s="243"/>
      <c r="W27" s="243"/>
      <c r="X27" s="244"/>
      <c r="Y27" s="142">
        <v>300000</v>
      </c>
      <c r="Z27" s="43" t="s">
        <v>114</v>
      </c>
    </row>
    <row r="28" spans="2:27">
      <c r="B28" s="65"/>
      <c r="C28" s="65"/>
      <c r="D28" s="65"/>
      <c r="E28" s="65"/>
      <c r="F28" s="65"/>
      <c r="G28" s="65"/>
      <c r="H28" s="65"/>
      <c r="I28" s="65"/>
      <c r="J28" s="66"/>
      <c r="K28" s="67"/>
      <c r="L28" s="68"/>
      <c r="M28" s="69"/>
      <c r="N28" s="70"/>
      <c r="O28" s="69"/>
      <c r="P28" s="70"/>
      <c r="Q28" s="242" t="s">
        <v>32006</v>
      </c>
      <c r="R28" s="243"/>
      <c r="S28" s="243"/>
      <c r="T28" s="243"/>
      <c r="U28" s="243"/>
      <c r="V28" s="243"/>
      <c r="W28" s="243"/>
      <c r="X28" s="244"/>
      <c r="Y28" s="42">
        <f>MIN(Y26:Y27)</f>
        <v>0</v>
      </c>
      <c r="Z28" s="43" t="s">
        <v>114</v>
      </c>
    </row>
    <row r="29" spans="2:27">
      <c r="B29" s="223" t="s">
        <v>133</v>
      </c>
      <c r="C29" s="223"/>
      <c r="D29" s="223"/>
      <c r="E29" s="223"/>
      <c r="F29" s="223"/>
      <c r="G29" s="223"/>
      <c r="H29" s="223"/>
      <c r="I29" s="223"/>
      <c r="J29" s="223"/>
      <c r="K29" s="239"/>
      <c r="L29" s="240"/>
      <c r="M29" s="240"/>
      <c r="N29" s="240"/>
      <c r="O29" s="240"/>
      <c r="P29" s="240"/>
      <c r="Q29" s="240"/>
      <c r="R29" s="240"/>
      <c r="S29" s="240"/>
      <c r="T29" s="240"/>
      <c r="U29" s="240"/>
      <c r="V29" s="240"/>
      <c r="W29" s="240"/>
      <c r="X29" s="240"/>
      <c r="Y29" s="240"/>
      <c r="Z29" s="241"/>
      <c r="AA29" s="41"/>
    </row>
    <row r="30" spans="2:27">
      <c r="B30" s="252"/>
      <c r="C30" s="253"/>
      <c r="D30" s="253"/>
      <c r="E30" s="253"/>
      <c r="F30" s="253"/>
      <c r="G30" s="253"/>
      <c r="H30" s="253"/>
      <c r="I30" s="253"/>
      <c r="J30" s="253"/>
      <c r="K30" s="253"/>
      <c r="L30" s="253"/>
      <c r="M30" s="253"/>
      <c r="N30" s="253"/>
      <c r="O30" s="253"/>
      <c r="P30" s="253"/>
      <c r="Q30" s="253"/>
      <c r="R30" s="253"/>
      <c r="S30" s="253"/>
      <c r="T30" s="253"/>
      <c r="U30" s="253"/>
      <c r="V30" s="253"/>
      <c r="W30" s="253"/>
      <c r="X30" s="253"/>
      <c r="Y30" s="253"/>
      <c r="Z30" s="254"/>
      <c r="AA30" s="41"/>
    </row>
    <row r="31" spans="2:27">
      <c r="B31" s="255"/>
      <c r="C31" s="256"/>
      <c r="D31" s="256"/>
      <c r="E31" s="256"/>
      <c r="F31" s="256"/>
      <c r="G31" s="256"/>
      <c r="H31" s="256"/>
      <c r="I31" s="256"/>
      <c r="J31" s="256"/>
      <c r="K31" s="256"/>
      <c r="L31" s="256"/>
      <c r="M31" s="256"/>
      <c r="N31" s="256"/>
      <c r="O31" s="256"/>
      <c r="P31" s="256"/>
      <c r="Q31" s="256"/>
      <c r="R31" s="256"/>
      <c r="S31" s="256"/>
      <c r="T31" s="256"/>
      <c r="U31" s="256"/>
      <c r="V31" s="256"/>
      <c r="W31" s="256"/>
      <c r="X31" s="256"/>
      <c r="Y31" s="256"/>
      <c r="Z31" s="257"/>
      <c r="AA31" s="41"/>
    </row>
    <row r="32" spans="2:27">
      <c r="B32" s="29" t="s">
        <v>116</v>
      </c>
    </row>
    <row r="33" spans="2:11">
      <c r="C33" s="30" t="s">
        <v>117</v>
      </c>
      <c r="K33" s="30" t="s">
        <v>32010</v>
      </c>
    </row>
    <row r="34" spans="2:11">
      <c r="C34" s="29" t="s">
        <v>118</v>
      </c>
      <c r="K34" s="29" t="s">
        <v>120</v>
      </c>
    </row>
    <row r="35" spans="2:11">
      <c r="C35" s="29" t="s">
        <v>119</v>
      </c>
      <c r="K35" s="29" t="s">
        <v>121</v>
      </c>
    </row>
    <row r="36" spans="2:11">
      <c r="B36" s="29" t="s">
        <v>122</v>
      </c>
    </row>
    <row r="37" spans="2:11">
      <c r="B37" s="29" t="s">
        <v>32000</v>
      </c>
    </row>
  </sheetData>
  <mergeCells count="47">
    <mergeCell ref="B29:J29"/>
    <mergeCell ref="K29:Z29"/>
    <mergeCell ref="B30:Z31"/>
    <mergeCell ref="U15:V15"/>
    <mergeCell ref="W15:X15"/>
    <mergeCell ref="Y15:Z15"/>
    <mergeCell ref="Q27:X27"/>
    <mergeCell ref="Q28:X28"/>
    <mergeCell ref="B26:J26"/>
    <mergeCell ref="Q15:R15"/>
    <mergeCell ref="S15:T15"/>
    <mergeCell ref="D15:G15"/>
    <mergeCell ref="I15:J15"/>
    <mergeCell ref="K15:L15"/>
    <mergeCell ref="M15:N15"/>
    <mergeCell ref="O15:P15"/>
    <mergeCell ref="B12:F12"/>
    <mergeCell ref="G12:L12"/>
    <mergeCell ref="B13:F13"/>
    <mergeCell ref="G13:L13"/>
    <mergeCell ref="U14:Z14"/>
    <mergeCell ref="C14:G14"/>
    <mergeCell ref="H14:J14"/>
    <mergeCell ref="K14:P14"/>
    <mergeCell ref="Q14:T14"/>
    <mergeCell ref="R8:S8"/>
    <mergeCell ref="T8:Z8"/>
    <mergeCell ref="C9:D9"/>
    <mergeCell ref="E9:H9"/>
    <mergeCell ref="L9:M9"/>
    <mergeCell ref="N9:Z9"/>
    <mergeCell ref="C8:D8"/>
    <mergeCell ref="E8:H8"/>
    <mergeCell ref="I8:K9"/>
    <mergeCell ref="L8:M8"/>
    <mergeCell ref="N8:Q8"/>
    <mergeCell ref="C3:Y3"/>
    <mergeCell ref="C6:D6"/>
    <mergeCell ref="E6:H6"/>
    <mergeCell ref="I6:K7"/>
    <mergeCell ref="M6:N6"/>
    <mergeCell ref="O6:Z6"/>
    <mergeCell ref="C7:D7"/>
    <mergeCell ref="E7:H7"/>
    <mergeCell ref="L7:Q7"/>
    <mergeCell ref="S7:U7"/>
    <mergeCell ref="W7:Z7"/>
  </mergeCells>
  <phoneticPr fontId="2"/>
  <conditionalFormatting sqref="O16:O25">
    <cfRule type="expression" dxfId="6" priority="1">
      <formula>$O16&gt;30</formula>
    </cfRule>
  </conditionalFormatting>
  <printOptions horizontalCentered="1"/>
  <pageMargins left="0.70866141732283472" right="0.70866141732283472" top="0.74803149606299213" bottom="0.74803149606299213" header="0.31496062992125984" footer="0.31496062992125984"/>
  <pageSetup paperSize="9" scale="68"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0A5FD-55A7-4B76-9AED-C61AB58DA79D}">
  <sheetPr>
    <tabColor rgb="FFFFC000"/>
  </sheetPr>
  <dimension ref="B1:AA37"/>
  <sheetViews>
    <sheetView view="pageBreakPreview" topLeftCell="F1" zoomScaleNormal="100" zoomScaleSheetLayoutView="100" workbookViewId="0">
      <selection activeCell="A42" sqref="A42:I44"/>
    </sheetView>
  </sheetViews>
  <sheetFormatPr defaultRowHeight="18"/>
  <cols>
    <col min="1" max="1" width="3.1640625" customWidth="1"/>
    <col min="2" max="2" width="3.58203125" style="29" customWidth="1"/>
    <col min="3" max="3" width="17.1640625" style="29" customWidth="1"/>
    <col min="4" max="4" width="4.58203125" style="29" customWidth="1"/>
    <col min="5" max="5" width="3.1640625" style="29" bestFit="1" customWidth="1"/>
    <col min="6" max="6" width="4.58203125" style="29" customWidth="1"/>
    <col min="7" max="7" width="3.1640625" style="29" bestFit="1" customWidth="1"/>
    <col min="8" max="8" width="17.1640625" style="29" customWidth="1"/>
    <col min="9" max="9" width="6.6640625" style="29" customWidth="1"/>
    <col min="10" max="10" width="3.1640625" style="29" bestFit="1" customWidth="1"/>
    <col min="11" max="11" width="6.6640625" style="29" customWidth="1"/>
    <col min="12" max="12" width="3.1640625" style="29" bestFit="1" customWidth="1"/>
    <col min="13" max="13" width="6.6640625" style="29" customWidth="1"/>
    <col min="14" max="14" width="3.1640625" style="29" bestFit="1" customWidth="1"/>
    <col min="15" max="15" width="6.6640625" style="29" customWidth="1"/>
    <col min="16" max="16" width="3.1640625" style="29" bestFit="1" customWidth="1"/>
    <col min="17" max="17" width="7.5" style="29" customWidth="1"/>
    <col min="18" max="18" width="3.1640625" style="29" bestFit="1" customWidth="1"/>
    <col min="19" max="19" width="7.5" style="29" customWidth="1"/>
    <col min="20" max="20" width="3.1640625" style="29" bestFit="1" customWidth="1"/>
    <col min="21" max="21" width="7.5" style="29" customWidth="1"/>
    <col min="22" max="22" width="3.25" style="29" customWidth="1"/>
    <col min="23" max="23" width="7.5" style="29" customWidth="1"/>
    <col min="24" max="24" width="3.1640625" style="29" bestFit="1" customWidth="1"/>
    <col min="25" max="25" width="7.5" style="29" customWidth="1"/>
    <col min="26" max="26" width="3.1640625" style="29" bestFit="1" customWidth="1"/>
  </cols>
  <sheetData>
    <row r="1" spans="2:26">
      <c r="B1" s="29" t="s">
        <v>32001</v>
      </c>
    </row>
    <row r="3" spans="2:26">
      <c r="C3" s="208" t="s">
        <v>91</v>
      </c>
      <c r="D3" s="208"/>
      <c r="E3" s="208"/>
      <c r="F3" s="208"/>
      <c r="G3" s="208"/>
      <c r="H3" s="208"/>
      <c r="I3" s="208"/>
      <c r="J3" s="208"/>
      <c r="K3" s="208"/>
      <c r="L3" s="208"/>
      <c r="M3" s="208"/>
      <c r="N3" s="208"/>
      <c r="O3" s="208"/>
      <c r="P3" s="208"/>
      <c r="Q3" s="208"/>
      <c r="R3" s="208"/>
      <c r="S3" s="208"/>
      <c r="T3" s="208"/>
      <c r="U3" s="208"/>
      <c r="V3" s="208"/>
      <c r="W3" s="208"/>
      <c r="X3" s="208"/>
      <c r="Y3" s="208"/>
    </row>
    <row r="5" spans="2:26">
      <c r="B5" s="29" t="s">
        <v>92</v>
      </c>
    </row>
    <row r="6" spans="2:26">
      <c r="C6" s="206" t="s">
        <v>93</v>
      </c>
      <c r="D6" s="207"/>
      <c r="E6" s="225">
        <f>入力シート!E4</f>
        <v>0</v>
      </c>
      <c r="F6" s="216"/>
      <c r="G6" s="216"/>
      <c r="H6" s="217"/>
      <c r="I6" s="209" t="s">
        <v>97</v>
      </c>
      <c r="J6" s="210"/>
      <c r="K6" s="211"/>
      <c r="L6" s="31" t="s">
        <v>98</v>
      </c>
      <c r="M6" s="215" cm="1">
        <f t="array" aca="1" ref="M6" ca="1">VLOOKUP(MID(CELL("filename",A1),FIND("]",CELL("filename",A1))+1,255),入力シート!B20:N29,6,0)</f>
        <v>0</v>
      </c>
      <c r="N6" s="215"/>
      <c r="O6" s="216" t="str" cm="1">
        <f t="array" aca="1" ref="O6" ca="1">VLOOKUP(MID(CELL("filename",A1),FIND("]",CELL("filename",A1))+1,255),入力シート!B20:N29,7,0)&amp;VLOOKUP(MID(CELL("filename",A1),FIND("]",CELL("filename",A1))+1,255),入力シート!B20:N29,8,0)</f>
        <v/>
      </c>
      <c r="P6" s="216"/>
      <c r="Q6" s="216"/>
      <c r="R6" s="216"/>
      <c r="S6" s="216"/>
      <c r="T6" s="216"/>
      <c r="U6" s="216"/>
      <c r="V6" s="216"/>
      <c r="W6" s="216"/>
      <c r="X6" s="216"/>
      <c r="Y6" s="216"/>
      <c r="Z6" s="217"/>
    </row>
    <row r="7" spans="2:26">
      <c r="C7" s="206" t="s">
        <v>94</v>
      </c>
      <c r="D7" s="207"/>
      <c r="E7" s="225" cm="1">
        <f t="array" aca="1" ref="E7" ca="1">VLOOKUP(MID(CELL("filename",A1),FIND("]",CELL("filename",A1))+1,255),入力シート!B20:N29,3,0)</f>
        <v>0</v>
      </c>
      <c r="F7" s="216"/>
      <c r="G7" s="216"/>
      <c r="H7" s="217"/>
      <c r="I7" s="212"/>
      <c r="J7" s="213"/>
      <c r="K7" s="214"/>
      <c r="L7" s="218" t="s">
        <v>135</v>
      </c>
      <c r="M7" s="219"/>
      <c r="N7" s="219"/>
      <c r="O7" s="219"/>
      <c r="P7" s="219"/>
      <c r="Q7" s="220"/>
      <c r="R7" s="52" t="str" cm="1">
        <f t="array" aca="1" ref="R7" ca="1">IF(VLOOKUP(MID(CELL("filename",A1),FIND("]",CELL("filename",A1))+1,255),入力シート!B20:N29,9,0)="該当する","●","")</f>
        <v/>
      </c>
      <c r="S7" s="219" t="s">
        <v>99</v>
      </c>
      <c r="T7" s="219"/>
      <c r="U7" s="220"/>
      <c r="V7" s="52" t="str">
        <f ca="1">IF(E6="","",IF(R7="","●",""))</f>
        <v>●</v>
      </c>
      <c r="W7" s="221" t="s">
        <v>100</v>
      </c>
      <c r="X7" s="221"/>
      <c r="Y7" s="221"/>
      <c r="Z7" s="222"/>
    </row>
    <row r="8" spans="2:26">
      <c r="C8" s="206" t="s">
        <v>96</v>
      </c>
      <c r="D8" s="207"/>
      <c r="E8" s="225" cm="1">
        <f t="array" aca="1" ref="E8" ca="1">VLOOKUP(MID(CELL("filename",A1),FIND("]",CELL("filename",A1))+1,255),入力シート!B20:N29,4,0)</f>
        <v>0</v>
      </c>
      <c r="F8" s="216"/>
      <c r="G8" s="216"/>
      <c r="H8" s="217"/>
      <c r="I8" s="209" t="s">
        <v>101</v>
      </c>
      <c r="J8" s="210"/>
      <c r="K8" s="211"/>
      <c r="L8" s="223" t="s">
        <v>4</v>
      </c>
      <c r="M8" s="223"/>
      <c r="N8" s="225" cm="1">
        <f t="array" aca="1" ref="N8" ca="1">VLOOKUP(MID(CELL("filename",A1),FIND("]",CELL("filename",A1))+1,255),入力シート!B20:N29,12,0)</f>
        <v>0</v>
      </c>
      <c r="O8" s="216"/>
      <c r="P8" s="216"/>
      <c r="Q8" s="217"/>
      <c r="R8" s="223" t="s">
        <v>5</v>
      </c>
      <c r="S8" s="223"/>
      <c r="T8" s="225" cm="1">
        <f t="array" aca="1" ref="T8" ca="1">VLOOKUP(MID(CELL("filename",A1),FIND("]",CELL("filename",A1))+1,255),入力シート!B20:N29,10,0)</f>
        <v>0</v>
      </c>
      <c r="U8" s="216"/>
      <c r="V8" s="216"/>
      <c r="W8" s="216"/>
      <c r="X8" s="216"/>
      <c r="Y8" s="216"/>
      <c r="Z8" s="217"/>
    </row>
    <row r="9" spans="2:26">
      <c r="C9" s="206" t="s">
        <v>95</v>
      </c>
      <c r="D9" s="207"/>
      <c r="E9" s="248" cm="1">
        <f t="array" aca="1" ref="E9" ca="1">VLOOKUP(MID(CELL("filename",A1),FIND("]",CELL("filename",A1))+1,255),入力シート!B20:N29,5,0)</f>
        <v>0</v>
      </c>
      <c r="F9" s="249"/>
      <c r="G9" s="249"/>
      <c r="H9" s="250"/>
      <c r="I9" s="212"/>
      <c r="J9" s="213"/>
      <c r="K9" s="214"/>
      <c r="L9" s="224" t="s">
        <v>136</v>
      </c>
      <c r="M9" s="224"/>
      <c r="N9" s="225" cm="1">
        <f t="array" aca="1" ref="N9" ca="1">VLOOKUP(MID(CELL("filename",A1),FIND("]",CELL("filename",A1))+1,255),入力シート!B20:N29,13,0)</f>
        <v>0</v>
      </c>
      <c r="O9" s="216"/>
      <c r="P9" s="216"/>
      <c r="Q9" s="216"/>
      <c r="R9" s="216"/>
      <c r="S9" s="216"/>
      <c r="T9" s="216"/>
      <c r="U9" s="216"/>
      <c r="V9" s="216"/>
      <c r="W9" s="216"/>
      <c r="X9" s="216"/>
      <c r="Y9" s="216"/>
      <c r="Z9" s="217"/>
    </row>
    <row r="11" spans="2:26">
      <c r="B11" s="29" t="s">
        <v>102</v>
      </c>
    </row>
    <row r="12" spans="2:26">
      <c r="B12" s="206" t="s">
        <v>130</v>
      </c>
      <c r="C12" s="231"/>
      <c r="D12" s="231"/>
      <c r="E12" s="231"/>
      <c r="F12" s="207"/>
      <c r="G12" s="232"/>
      <c r="H12" s="232"/>
      <c r="I12" s="232"/>
      <c r="J12" s="232"/>
      <c r="K12" s="232"/>
      <c r="L12" s="232"/>
    </row>
    <row r="13" spans="2:26">
      <c r="B13" s="206" t="s">
        <v>131</v>
      </c>
      <c r="C13" s="231"/>
      <c r="D13" s="231"/>
      <c r="E13" s="231"/>
      <c r="F13" s="207"/>
      <c r="G13" s="258"/>
      <c r="H13" s="258"/>
      <c r="I13" s="258"/>
      <c r="J13" s="258"/>
      <c r="K13" s="258"/>
      <c r="L13" s="258"/>
    </row>
    <row r="14" spans="2:26">
      <c r="B14" s="32" t="s">
        <v>103</v>
      </c>
      <c r="C14" s="226" t="s">
        <v>104</v>
      </c>
      <c r="D14" s="228"/>
      <c r="E14" s="228"/>
      <c r="F14" s="228"/>
      <c r="G14" s="227"/>
      <c r="H14" s="226" t="s">
        <v>134</v>
      </c>
      <c r="I14" s="228"/>
      <c r="J14" s="227"/>
      <c r="K14" s="226" t="s">
        <v>32007</v>
      </c>
      <c r="L14" s="228"/>
      <c r="M14" s="228"/>
      <c r="N14" s="228"/>
      <c r="O14" s="228"/>
      <c r="P14" s="227"/>
      <c r="Q14" s="226" t="s">
        <v>32008</v>
      </c>
      <c r="R14" s="228"/>
      <c r="S14" s="228"/>
      <c r="T14" s="227"/>
      <c r="U14" s="226" t="s">
        <v>32009</v>
      </c>
      <c r="V14" s="228"/>
      <c r="W14" s="228"/>
      <c r="X14" s="228"/>
      <c r="Y14" s="228"/>
      <c r="Z14" s="227"/>
    </row>
    <row r="15" spans="2:26">
      <c r="B15" s="33"/>
      <c r="C15" s="21" t="s">
        <v>105</v>
      </c>
      <c r="D15" s="226" t="s">
        <v>106</v>
      </c>
      <c r="E15" s="228"/>
      <c r="F15" s="228"/>
      <c r="G15" s="227"/>
      <c r="H15" s="21" t="s">
        <v>105</v>
      </c>
      <c r="I15" s="229" t="s">
        <v>107</v>
      </c>
      <c r="J15" s="230"/>
      <c r="K15" s="226" t="s">
        <v>108</v>
      </c>
      <c r="L15" s="227"/>
      <c r="M15" s="226" t="s">
        <v>109</v>
      </c>
      <c r="N15" s="227"/>
      <c r="O15" s="226" t="s">
        <v>110</v>
      </c>
      <c r="P15" s="227"/>
      <c r="Q15" s="226" t="s">
        <v>108</v>
      </c>
      <c r="R15" s="227"/>
      <c r="S15" s="226" t="s">
        <v>109</v>
      </c>
      <c r="T15" s="227"/>
      <c r="U15" s="226" t="s">
        <v>108</v>
      </c>
      <c r="V15" s="227"/>
      <c r="W15" s="226" t="s">
        <v>109</v>
      </c>
      <c r="X15" s="227"/>
      <c r="Y15" s="226" t="s">
        <v>110</v>
      </c>
      <c r="Z15" s="227"/>
    </row>
    <row r="16" spans="2:26">
      <c r="B16" s="53">
        <v>1</v>
      </c>
      <c r="C16" s="103"/>
      <c r="D16" s="104"/>
      <c r="E16" s="54" t="s">
        <v>111</v>
      </c>
      <c r="F16" s="107"/>
      <c r="G16" s="47" t="s">
        <v>112</v>
      </c>
      <c r="H16" s="103"/>
      <c r="I16" s="104"/>
      <c r="J16" s="47" t="s">
        <v>111</v>
      </c>
      <c r="K16" s="104"/>
      <c r="L16" s="47" t="s">
        <v>113</v>
      </c>
      <c r="M16" s="104"/>
      <c r="N16" s="47" t="s">
        <v>113</v>
      </c>
      <c r="O16" s="55">
        <f t="shared" ref="O16:O26" si="0">SUM(K16,M16)</f>
        <v>0</v>
      </c>
      <c r="P16" s="47" t="s">
        <v>113</v>
      </c>
      <c r="Q16" s="42" t="str">
        <f>IF(C16="","",IF(R7="●",3500,2500))</f>
        <v/>
      </c>
      <c r="R16" s="43" t="s">
        <v>114</v>
      </c>
      <c r="S16" s="44" t="str">
        <f>IF(C16="","",IF(R7="●",5000,4000))</f>
        <v/>
      </c>
      <c r="T16" s="43" t="s">
        <v>114</v>
      </c>
      <c r="U16" s="45" t="str">
        <f t="shared" ref="U16:U25" si="1">IF(C16="","",K16*Q16)</f>
        <v/>
      </c>
      <c r="V16" s="46" t="s">
        <v>114</v>
      </c>
      <c r="W16" s="45" t="str">
        <f t="shared" ref="W16:W25" si="2">IF(C16="","",M16*S16)</f>
        <v/>
      </c>
      <c r="X16" s="46" t="s">
        <v>114</v>
      </c>
      <c r="Y16" s="42">
        <f>SUM(U16,W16)</f>
        <v>0</v>
      </c>
      <c r="Z16" s="47" t="s">
        <v>114</v>
      </c>
    </row>
    <row r="17" spans="2:27">
      <c r="B17" s="53">
        <v>2</v>
      </c>
      <c r="C17" s="103"/>
      <c r="D17" s="104"/>
      <c r="E17" s="54" t="s">
        <v>111</v>
      </c>
      <c r="F17" s="107"/>
      <c r="G17" s="47" t="s">
        <v>112</v>
      </c>
      <c r="H17" s="103"/>
      <c r="I17" s="104"/>
      <c r="J17" s="47" t="s">
        <v>111</v>
      </c>
      <c r="K17" s="104"/>
      <c r="L17" s="47" t="s">
        <v>113</v>
      </c>
      <c r="M17" s="104"/>
      <c r="N17" s="47" t="s">
        <v>113</v>
      </c>
      <c r="O17" s="55">
        <f t="shared" si="0"/>
        <v>0</v>
      </c>
      <c r="P17" s="47" t="s">
        <v>113</v>
      </c>
      <c r="Q17" s="42" t="str">
        <f>IF(C17="","",IF(R8="●",3500,2500))</f>
        <v/>
      </c>
      <c r="R17" s="43" t="s">
        <v>114</v>
      </c>
      <c r="S17" s="44" t="str">
        <f>IF(C17="","",IF(R8="●",5000,4000))</f>
        <v/>
      </c>
      <c r="T17" s="43" t="s">
        <v>114</v>
      </c>
      <c r="U17" s="42" t="str">
        <f t="shared" si="1"/>
        <v/>
      </c>
      <c r="V17" s="43" t="s">
        <v>114</v>
      </c>
      <c r="W17" s="45" t="str">
        <f t="shared" si="2"/>
        <v/>
      </c>
      <c r="X17" s="46" t="s">
        <v>114</v>
      </c>
      <c r="Y17" s="42">
        <f t="shared" ref="Y17:Y26" si="3">SUM(U17,W17)</f>
        <v>0</v>
      </c>
      <c r="Z17" s="47" t="s">
        <v>114</v>
      </c>
    </row>
    <row r="18" spans="2:27">
      <c r="B18" s="53">
        <v>3</v>
      </c>
      <c r="C18" s="103"/>
      <c r="D18" s="104"/>
      <c r="E18" s="54" t="s">
        <v>111</v>
      </c>
      <c r="F18" s="107"/>
      <c r="G18" s="47" t="s">
        <v>112</v>
      </c>
      <c r="H18" s="103"/>
      <c r="I18" s="104"/>
      <c r="J18" s="47" t="s">
        <v>111</v>
      </c>
      <c r="K18" s="104"/>
      <c r="L18" s="47" t="s">
        <v>113</v>
      </c>
      <c r="M18" s="104"/>
      <c r="N18" s="47" t="s">
        <v>113</v>
      </c>
      <c r="O18" s="55">
        <f t="shared" si="0"/>
        <v>0</v>
      </c>
      <c r="P18" s="47" t="s">
        <v>113</v>
      </c>
      <c r="Q18" s="42" t="str">
        <f>IF(C18="","",IF(R9="●",3500,2500))</f>
        <v/>
      </c>
      <c r="R18" s="43" t="s">
        <v>114</v>
      </c>
      <c r="S18" s="44" t="str">
        <f>IF(C18="","",IF(R9="●",5000,4000))</f>
        <v/>
      </c>
      <c r="T18" s="43" t="s">
        <v>114</v>
      </c>
      <c r="U18" s="48" t="str">
        <f t="shared" si="1"/>
        <v/>
      </c>
      <c r="V18" s="49" t="s">
        <v>114</v>
      </c>
      <c r="W18" s="45" t="str">
        <f t="shared" si="2"/>
        <v/>
      </c>
      <c r="X18" s="46" t="s">
        <v>114</v>
      </c>
      <c r="Y18" s="42">
        <f t="shared" si="3"/>
        <v>0</v>
      </c>
      <c r="Z18" s="47" t="s">
        <v>114</v>
      </c>
    </row>
    <row r="19" spans="2:27">
      <c r="B19" s="53">
        <v>4</v>
      </c>
      <c r="C19" s="103"/>
      <c r="D19" s="104"/>
      <c r="E19" s="54" t="s">
        <v>111</v>
      </c>
      <c r="F19" s="107"/>
      <c r="G19" s="47" t="s">
        <v>112</v>
      </c>
      <c r="H19" s="103"/>
      <c r="I19" s="104"/>
      <c r="J19" s="47" t="s">
        <v>111</v>
      </c>
      <c r="K19" s="104"/>
      <c r="L19" s="47" t="s">
        <v>113</v>
      </c>
      <c r="M19" s="104"/>
      <c r="N19" s="47" t="s">
        <v>113</v>
      </c>
      <c r="O19" s="55">
        <f t="shared" si="0"/>
        <v>0</v>
      </c>
      <c r="P19" s="47" t="s">
        <v>113</v>
      </c>
      <c r="Q19" s="42" t="str">
        <f t="shared" ref="Q19:Q25" si="4">IF(C19="","",IF(R10="●",3500,2500))</f>
        <v/>
      </c>
      <c r="R19" s="43" t="s">
        <v>114</v>
      </c>
      <c r="S19" s="44" t="str">
        <f t="shared" ref="S19:S25" si="5">IF(C19="","",IF(R10="●",5000,4000))</f>
        <v/>
      </c>
      <c r="T19" s="43" t="s">
        <v>114</v>
      </c>
      <c r="U19" s="45" t="str">
        <f t="shared" si="1"/>
        <v/>
      </c>
      <c r="V19" s="46" t="s">
        <v>114</v>
      </c>
      <c r="W19" s="45" t="str">
        <f t="shared" si="2"/>
        <v/>
      </c>
      <c r="X19" s="46" t="s">
        <v>114</v>
      </c>
      <c r="Y19" s="42">
        <f t="shared" si="3"/>
        <v>0</v>
      </c>
      <c r="Z19" s="47" t="s">
        <v>114</v>
      </c>
    </row>
    <row r="20" spans="2:27">
      <c r="B20" s="53">
        <v>5</v>
      </c>
      <c r="C20" s="103"/>
      <c r="D20" s="104"/>
      <c r="E20" s="54" t="s">
        <v>111</v>
      </c>
      <c r="F20" s="107"/>
      <c r="G20" s="47" t="s">
        <v>112</v>
      </c>
      <c r="H20" s="103"/>
      <c r="I20" s="104"/>
      <c r="J20" s="47" t="s">
        <v>111</v>
      </c>
      <c r="K20" s="104"/>
      <c r="L20" s="47" t="s">
        <v>113</v>
      </c>
      <c r="M20" s="104"/>
      <c r="N20" s="47" t="s">
        <v>113</v>
      </c>
      <c r="O20" s="55">
        <f t="shared" si="0"/>
        <v>0</v>
      </c>
      <c r="P20" s="47" t="s">
        <v>113</v>
      </c>
      <c r="Q20" s="42" t="str">
        <f t="shared" si="4"/>
        <v/>
      </c>
      <c r="R20" s="43" t="s">
        <v>114</v>
      </c>
      <c r="S20" s="44" t="str">
        <f t="shared" si="5"/>
        <v/>
      </c>
      <c r="T20" s="43" t="s">
        <v>114</v>
      </c>
      <c r="U20" s="45" t="str">
        <f t="shared" si="1"/>
        <v/>
      </c>
      <c r="V20" s="46" t="s">
        <v>114</v>
      </c>
      <c r="W20" s="45" t="str">
        <f t="shared" si="2"/>
        <v/>
      </c>
      <c r="X20" s="46" t="s">
        <v>114</v>
      </c>
      <c r="Y20" s="42">
        <f t="shared" si="3"/>
        <v>0</v>
      </c>
      <c r="Z20" s="47" t="s">
        <v>114</v>
      </c>
    </row>
    <row r="21" spans="2:27">
      <c r="B21" s="53">
        <v>6</v>
      </c>
      <c r="C21" s="103"/>
      <c r="D21" s="104"/>
      <c r="E21" s="54" t="s">
        <v>111</v>
      </c>
      <c r="F21" s="107"/>
      <c r="G21" s="47" t="s">
        <v>112</v>
      </c>
      <c r="H21" s="103"/>
      <c r="I21" s="104"/>
      <c r="J21" s="47" t="s">
        <v>111</v>
      </c>
      <c r="K21" s="104"/>
      <c r="L21" s="47" t="s">
        <v>113</v>
      </c>
      <c r="M21" s="104"/>
      <c r="N21" s="47" t="s">
        <v>113</v>
      </c>
      <c r="O21" s="55">
        <f t="shared" si="0"/>
        <v>0</v>
      </c>
      <c r="P21" s="47" t="s">
        <v>113</v>
      </c>
      <c r="Q21" s="42" t="str">
        <f t="shared" si="4"/>
        <v/>
      </c>
      <c r="R21" s="43" t="s">
        <v>114</v>
      </c>
      <c r="S21" s="44" t="str">
        <f t="shared" si="5"/>
        <v/>
      </c>
      <c r="T21" s="43" t="s">
        <v>114</v>
      </c>
      <c r="U21" s="42" t="str">
        <f t="shared" si="1"/>
        <v/>
      </c>
      <c r="V21" s="43" t="s">
        <v>114</v>
      </c>
      <c r="W21" s="45" t="str">
        <f t="shared" si="2"/>
        <v/>
      </c>
      <c r="X21" s="46" t="s">
        <v>114</v>
      </c>
      <c r="Y21" s="42">
        <f t="shared" si="3"/>
        <v>0</v>
      </c>
      <c r="Z21" s="47" t="s">
        <v>114</v>
      </c>
    </row>
    <row r="22" spans="2:27">
      <c r="B22" s="53">
        <v>7</v>
      </c>
      <c r="C22" s="103"/>
      <c r="D22" s="104"/>
      <c r="E22" s="54" t="s">
        <v>111</v>
      </c>
      <c r="F22" s="107"/>
      <c r="G22" s="47" t="s">
        <v>112</v>
      </c>
      <c r="H22" s="103"/>
      <c r="I22" s="104"/>
      <c r="J22" s="47" t="s">
        <v>111</v>
      </c>
      <c r="K22" s="104"/>
      <c r="L22" s="47" t="s">
        <v>113</v>
      </c>
      <c r="M22" s="104"/>
      <c r="N22" s="47" t="s">
        <v>113</v>
      </c>
      <c r="O22" s="55">
        <f t="shared" si="0"/>
        <v>0</v>
      </c>
      <c r="P22" s="47" t="s">
        <v>113</v>
      </c>
      <c r="Q22" s="42" t="str">
        <f t="shared" si="4"/>
        <v/>
      </c>
      <c r="R22" s="43" t="s">
        <v>114</v>
      </c>
      <c r="S22" s="44" t="str">
        <f t="shared" si="5"/>
        <v/>
      </c>
      <c r="T22" s="43" t="s">
        <v>114</v>
      </c>
      <c r="U22" s="50" t="str">
        <f t="shared" si="1"/>
        <v/>
      </c>
      <c r="V22" s="51" t="s">
        <v>114</v>
      </c>
      <c r="W22" s="45" t="str">
        <f t="shared" si="2"/>
        <v/>
      </c>
      <c r="X22" s="46" t="s">
        <v>114</v>
      </c>
      <c r="Y22" s="42">
        <f t="shared" si="3"/>
        <v>0</v>
      </c>
      <c r="Z22" s="47" t="s">
        <v>114</v>
      </c>
    </row>
    <row r="23" spans="2:27">
      <c r="B23" s="53">
        <v>8</v>
      </c>
      <c r="C23" s="103"/>
      <c r="D23" s="104"/>
      <c r="E23" s="54" t="s">
        <v>111</v>
      </c>
      <c r="F23" s="107"/>
      <c r="G23" s="47" t="s">
        <v>112</v>
      </c>
      <c r="H23" s="103"/>
      <c r="I23" s="104"/>
      <c r="J23" s="47" t="s">
        <v>111</v>
      </c>
      <c r="K23" s="104"/>
      <c r="L23" s="47" t="s">
        <v>113</v>
      </c>
      <c r="M23" s="104"/>
      <c r="N23" s="47" t="s">
        <v>113</v>
      </c>
      <c r="O23" s="55">
        <f t="shared" si="0"/>
        <v>0</v>
      </c>
      <c r="P23" s="47" t="s">
        <v>113</v>
      </c>
      <c r="Q23" s="42" t="str">
        <f t="shared" si="4"/>
        <v/>
      </c>
      <c r="R23" s="43" t="s">
        <v>114</v>
      </c>
      <c r="S23" s="44" t="str">
        <f t="shared" si="5"/>
        <v/>
      </c>
      <c r="T23" s="43" t="s">
        <v>114</v>
      </c>
      <c r="U23" s="48" t="str">
        <f t="shared" si="1"/>
        <v/>
      </c>
      <c r="V23" s="49" t="s">
        <v>114</v>
      </c>
      <c r="W23" s="45" t="str">
        <f t="shared" si="2"/>
        <v/>
      </c>
      <c r="X23" s="46" t="s">
        <v>114</v>
      </c>
      <c r="Y23" s="42">
        <f t="shared" si="3"/>
        <v>0</v>
      </c>
      <c r="Z23" s="47" t="s">
        <v>114</v>
      </c>
    </row>
    <row r="24" spans="2:27">
      <c r="B24" s="53">
        <v>9</v>
      </c>
      <c r="C24" s="103"/>
      <c r="D24" s="104"/>
      <c r="E24" s="54" t="s">
        <v>111</v>
      </c>
      <c r="F24" s="107"/>
      <c r="G24" s="47" t="s">
        <v>112</v>
      </c>
      <c r="H24" s="103"/>
      <c r="I24" s="104"/>
      <c r="J24" s="47" t="s">
        <v>111</v>
      </c>
      <c r="K24" s="104"/>
      <c r="L24" s="47" t="s">
        <v>113</v>
      </c>
      <c r="M24" s="104"/>
      <c r="N24" s="47" t="s">
        <v>113</v>
      </c>
      <c r="O24" s="55">
        <f t="shared" si="0"/>
        <v>0</v>
      </c>
      <c r="P24" s="47" t="s">
        <v>113</v>
      </c>
      <c r="Q24" s="42" t="str">
        <f t="shared" si="4"/>
        <v/>
      </c>
      <c r="R24" s="43" t="s">
        <v>114</v>
      </c>
      <c r="S24" s="44" t="str">
        <f t="shared" si="5"/>
        <v/>
      </c>
      <c r="T24" s="43" t="s">
        <v>114</v>
      </c>
      <c r="U24" s="42" t="str">
        <f t="shared" si="1"/>
        <v/>
      </c>
      <c r="V24" s="43" t="s">
        <v>114</v>
      </c>
      <c r="W24" s="45" t="str">
        <f t="shared" si="2"/>
        <v/>
      </c>
      <c r="X24" s="46" t="s">
        <v>114</v>
      </c>
      <c r="Y24" s="42">
        <f t="shared" si="3"/>
        <v>0</v>
      </c>
      <c r="Z24" s="47" t="s">
        <v>114</v>
      </c>
    </row>
    <row r="25" spans="2:27">
      <c r="B25" s="56">
        <v>10</v>
      </c>
      <c r="C25" s="105"/>
      <c r="D25" s="106"/>
      <c r="E25" s="57" t="s">
        <v>111</v>
      </c>
      <c r="F25" s="108"/>
      <c r="G25" s="58" t="s">
        <v>112</v>
      </c>
      <c r="H25" s="105"/>
      <c r="I25" s="106"/>
      <c r="J25" s="58" t="s">
        <v>111</v>
      </c>
      <c r="K25" s="104"/>
      <c r="L25" s="47" t="s">
        <v>113</v>
      </c>
      <c r="M25" s="104"/>
      <c r="N25" s="47" t="s">
        <v>113</v>
      </c>
      <c r="O25" s="55">
        <f t="shared" si="0"/>
        <v>0</v>
      </c>
      <c r="P25" s="47" t="s">
        <v>113</v>
      </c>
      <c r="Q25" s="42" t="str">
        <f t="shared" si="4"/>
        <v/>
      </c>
      <c r="R25" s="43" t="s">
        <v>114</v>
      </c>
      <c r="S25" s="44" t="str">
        <f t="shared" si="5"/>
        <v/>
      </c>
      <c r="T25" s="43" t="s">
        <v>114</v>
      </c>
      <c r="U25" s="42" t="str">
        <f t="shared" si="1"/>
        <v/>
      </c>
      <c r="V25" s="43" t="s">
        <v>114</v>
      </c>
      <c r="W25" s="42" t="str">
        <f t="shared" si="2"/>
        <v/>
      </c>
      <c r="X25" s="43" t="s">
        <v>114</v>
      </c>
      <c r="Y25" s="42">
        <f t="shared" si="3"/>
        <v>0</v>
      </c>
      <c r="Z25" s="47" t="s">
        <v>114</v>
      </c>
    </row>
    <row r="26" spans="2:27">
      <c r="B26" s="245" t="s">
        <v>115</v>
      </c>
      <c r="C26" s="246"/>
      <c r="D26" s="246"/>
      <c r="E26" s="246"/>
      <c r="F26" s="246"/>
      <c r="G26" s="246"/>
      <c r="H26" s="246"/>
      <c r="I26" s="246"/>
      <c r="J26" s="247"/>
      <c r="K26" s="59">
        <f>SUM(K16:K25)</f>
        <v>0</v>
      </c>
      <c r="L26" s="60" t="s">
        <v>113</v>
      </c>
      <c r="M26" s="42">
        <f>SUM(M16:M25)</f>
        <v>0</v>
      </c>
      <c r="N26" s="43" t="s">
        <v>113</v>
      </c>
      <c r="O26" s="42">
        <f t="shared" si="0"/>
        <v>0</v>
      </c>
      <c r="P26" s="43" t="s">
        <v>113</v>
      </c>
      <c r="Q26" s="42">
        <f>SUM(Q16:Q25)</f>
        <v>0</v>
      </c>
      <c r="R26" s="43" t="s">
        <v>114</v>
      </c>
      <c r="S26" s="44">
        <f>SUM(S16:S25)</f>
        <v>0</v>
      </c>
      <c r="T26" s="43" t="s">
        <v>114</v>
      </c>
      <c r="U26" s="45">
        <f>SUM(U16:U25)</f>
        <v>0</v>
      </c>
      <c r="V26" s="46" t="s">
        <v>114</v>
      </c>
      <c r="W26" s="45">
        <f>SUM(W16:W25)</f>
        <v>0</v>
      </c>
      <c r="X26" s="46" t="s">
        <v>114</v>
      </c>
      <c r="Y26" s="42">
        <f t="shared" si="3"/>
        <v>0</v>
      </c>
      <c r="Z26" s="43" t="s">
        <v>114</v>
      </c>
    </row>
    <row r="27" spans="2:27">
      <c r="B27" s="57"/>
      <c r="C27" s="57"/>
      <c r="D27" s="57"/>
      <c r="E27" s="57"/>
      <c r="F27" s="57"/>
      <c r="G27" s="57"/>
      <c r="H27" s="57"/>
      <c r="I27" s="57"/>
      <c r="J27" s="57"/>
      <c r="K27" s="61"/>
      <c r="L27" s="62"/>
      <c r="M27" s="63"/>
      <c r="N27" s="64"/>
      <c r="O27" s="63"/>
      <c r="P27" s="64"/>
      <c r="Q27" s="242" t="s">
        <v>32005</v>
      </c>
      <c r="R27" s="243"/>
      <c r="S27" s="243"/>
      <c r="T27" s="243"/>
      <c r="U27" s="243"/>
      <c r="V27" s="243"/>
      <c r="W27" s="243"/>
      <c r="X27" s="244"/>
      <c r="Y27" s="142">
        <v>300000</v>
      </c>
      <c r="Z27" s="43" t="s">
        <v>114</v>
      </c>
    </row>
    <row r="28" spans="2:27">
      <c r="B28" s="65"/>
      <c r="C28" s="65"/>
      <c r="D28" s="65"/>
      <c r="E28" s="65"/>
      <c r="F28" s="65"/>
      <c r="G28" s="65"/>
      <c r="H28" s="65"/>
      <c r="I28" s="65"/>
      <c r="J28" s="66"/>
      <c r="K28" s="67"/>
      <c r="L28" s="68"/>
      <c r="M28" s="69"/>
      <c r="N28" s="70"/>
      <c r="O28" s="69"/>
      <c r="P28" s="70"/>
      <c r="Q28" s="242" t="s">
        <v>32006</v>
      </c>
      <c r="R28" s="243"/>
      <c r="S28" s="243"/>
      <c r="T28" s="243"/>
      <c r="U28" s="243"/>
      <c r="V28" s="243"/>
      <c r="W28" s="243"/>
      <c r="X28" s="244"/>
      <c r="Y28" s="42">
        <f>MIN(Y26:Y27)</f>
        <v>0</v>
      </c>
      <c r="Z28" s="43" t="s">
        <v>114</v>
      </c>
    </row>
    <row r="29" spans="2:27">
      <c r="B29" s="223" t="s">
        <v>133</v>
      </c>
      <c r="C29" s="223"/>
      <c r="D29" s="223"/>
      <c r="E29" s="223"/>
      <c r="F29" s="223"/>
      <c r="G29" s="223"/>
      <c r="H29" s="223"/>
      <c r="I29" s="223"/>
      <c r="J29" s="223"/>
      <c r="K29" s="239"/>
      <c r="L29" s="240"/>
      <c r="M29" s="240"/>
      <c r="N29" s="240"/>
      <c r="O29" s="240"/>
      <c r="P29" s="240"/>
      <c r="Q29" s="240"/>
      <c r="R29" s="240"/>
      <c r="S29" s="240"/>
      <c r="T29" s="240"/>
      <c r="U29" s="240"/>
      <c r="V29" s="240"/>
      <c r="W29" s="240"/>
      <c r="X29" s="240"/>
      <c r="Y29" s="240"/>
      <c r="Z29" s="241"/>
      <c r="AA29" s="41"/>
    </row>
    <row r="30" spans="2:27">
      <c r="B30" s="252"/>
      <c r="C30" s="253"/>
      <c r="D30" s="253"/>
      <c r="E30" s="253"/>
      <c r="F30" s="253"/>
      <c r="G30" s="253"/>
      <c r="H30" s="253"/>
      <c r="I30" s="253"/>
      <c r="J30" s="253"/>
      <c r="K30" s="253"/>
      <c r="L30" s="253"/>
      <c r="M30" s="253"/>
      <c r="N30" s="253"/>
      <c r="O30" s="253"/>
      <c r="P30" s="253"/>
      <c r="Q30" s="253"/>
      <c r="R30" s="253"/>
      <c r="S30" s="253"/>
      <c r="T30" s="253"/>
      <c r="U30" s="253"/>
      <c r="V30" s="253"/>
      <c r="W30" s="253"/>
      <c r="X30" s="253"/>
      <c r="Y30" s="253"/>
      <c r="Z30" s="254"/>
      <c r="AA30" s="41"/>
    </row>
    <row r="31" spans="2:27">
      <c r="B31" s="255"/>
      <c r="C31" s="256"/>
      <c r="D31" s="256"/>
      <c r="E31" s="256"/>
      <c r="F31" s="256"/>
      <c r="G31" s="256"/>
      <c r="H31" s="256"/>
      <c r="I31" s="256"/>
      <c r="J31" s="256"/>
      <c r="K31" s="256"/>
      <c r="L31" s="256"/>
      <c r="M31" s="256"/>
      <c r="N31" s="256"/>
      <c r="O31" s="256"/>
      <c r="P31" s="256"/>
      <c r="Q31" s="256"/>
      <c r="R31" s="256"/>
      <c r="S31" s="256"/>
      <c r="T31" s="256"/>
      <c r="U31" s="256"/>
      <c r="V31" s="256"/>
      <c r="W31" s="256"/>
      <c r="X31" s="256"/>
      <c r="Y31" s="256"/>
      <c r="Z31" s="257"/>
      <c r="AA31" s="41"/>
    </row>
    <row r="32" spans="2:27">
      <c r="B32" s="29" t="s">
        <v>116</v>
      </c>
    </row>
    <row r="33" spans="2:11">
      <c r="C33" s="30" t="s">
        <v>117</v>
      </c>
      <c r="K33" s="30" t="s">
        <v>32010</v>
      </c>
    </row>
    <row r="34" spans="2:11">
      <c r="C34" s="29" t="s">
        <v>118</v>
      </c>
      <c r="K34" s="29" t="s">
        <v>120</v>
      </c>
    </row>
    <row r="35" spans="2:11">
      <c r="C35" s="29" t="s">
        <v>119</v>
      </c>
      <c r="K35" s="29" t="s">
        <v>121</v>
      </c>
    </row>
    <row r="36" spans="2:11">
      <c r="B36" s="29" t="s">
        <v>122</v>
      </c>
    </row>
    <row r="37" spans="2:11">
      <c r="B37" s="29" t="s">
        <v>32000</v>
      </c>
    </row>
  </sheetData>
  <mergeCells count="47">
    <mergeCell ref="B29:J29"/>
    <mergeCell ref="K29:Z29"/>
    <mergeCell ref="B30:Z31"/>
    <mergeCell ref="U15:V15"/>
    <mergeCell ref="W15:X15"/>
    <mergeCell ref="Y15:Z15"/>
    <mergeCell ref="Q27:X27"/>
    <mergeCell ref="Q28:X28"/>
    <mergeCell ref="B26:J26"/>
    <mergeCell ref="Q15:R15"/>
    <mergeCell ref="S15:T15"/>
    <mergeCell ref="D15:G15"/>
    <mergeCell ref="I15:J15"/>
    <mergeCell ref="K15:L15"/>
    <mergeCell ref="M15:N15"/>
    <mergeCell ref="O15:P15"/>
    <mergeCell ref="B12:F12"/>
    <mergeCell ref="G12:L12"/>
    <mergeCell ref="B13:F13"/>
    <mergeCell ref="G13:L13"/>
    <mergeCell ref="U14:Z14"/>
    <mergeCell ref="C14:G14"/>
    <mergeCell ref="H14:J14"/>
    <mergeCell ref="K14:P14"/>
    <mergeCell ref="Q14:T14"/>
    <mergeCell ref="R8:S8"/>
    <mergeCell ref="T8:Z8"/>
    <mergeCell ref="C9:D9"/>
    <mergeCell ref="E9:H9"/>
    <mergeCell ref="L9:M9"/>
    <mergeCell ref="N9:Z9"/>
    <mergeCell ref="C8:D8"/>
    <mergeCell ref="E8:H8"/>
    <mergeCell ref="I8:K9"/>
    <mergeCell ref="L8:M8"/>
    <mergeCell ref="N8:Q8"/>
    <mergeCell ref="C3:Y3"/>
    <mergeCell ref="C6:D6"/>
    <mergeCell ref="E6:H6"/>
    <mergeCell ref="I6:K7"/>
    <mergeCell ref="M6:N6"/>
    <mergeCell ref="O6:Z6"/>
    <mergeCell ref="C7:D7"/>
    <mergeCell ref="E7:H7"/>
    <mergeCell ref="L7:Q7"/>
    <mergeCell ref="S7:U7"/>
    <mergeCell ref="W7:Z7"/>
  </mergeCells>
  <phoneticPr fontId="2"/>
  <conditionalFormatting sqref="O16:O25">
    <cfRule type="expression" dxfId="5" priority="1">
      <formula>$O16&gt;30</formula>
    </cfRule>
  </conditionalFormatting>
  <printOptions horizontalCentered="1"/>
  <pageMargins left="0.70866141732283472" right="0.70866141732283472" top="0.74803149606299213" bottom="0.74803149606299213" header="0.31496062992125984" footer="0.31496062992125984"/>
  <pageSetup paperSize="9"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C668E-9A65-48BB-B431-11188C210425}">
  <sheetPr>
    <tabColor rgb="FFFFC000"/>
  </sheetPr>
  <dimension ref="B1:AA37"/>
  <sheetViews>
    <sheetView view="pageBreakPreview" topLeftCell="F1" zoomScaleNormal="100" zoomScaleSheetLayoutView="100" workbookViewId="0">
      <selection activeCell="A42" sqref="A42:I44"/>
    </sheetView>
  </sheetViews>
  <sheetFormatPr defaultRowHeight="18"/>
  <cols>
    <col min="1" max="1" width="3.1640625" customWidth="1"/>
    <col min="2" max="2" width="3.58203125" style="29" customWidth="1"/>
    <col min="3" max="3" width="17.1640625" style="29" customWidth="1"/>
    <col min="4" max="4" width="4.58203125" style="29" customWidth="1"/>
    <col min="5" max="5" width="3.1640625" style="29" bestFit="1" customWidth="1"/>
    <col min="6" max="6" width="4.58203125" style="29" customWidth="1"/>
    <col min="7" max="7" width="3.1640625" style="29" bestFit="1" customWidth="1"/>
    <col min="8" max="8" width="17.1640625" style="29" customWidth="1"/>
    <col min="9" max="9" width="6.6640625" style="29" customWidth="1"/>
    <col min="10" max="10" width="3.1640625" style="29" bestFit="1" customWidth="1"/>
    <col min="11" max="11" width="6.6640625" style="29" customWidth="1"/>
    <col min="12" max="12" width="3.1640625" style="29" bestFit="1" customWidth="1"/>
    <col min="13" max="13" width="6.6640625" style="29" customWidth="1"/>
    <col min="14" max="14" width="3.1640625" style="29" bestFit="1" customWidth="1"/>
    <col min="15" max="15" width="6.6640625" style="29" customWidth="1"/>
    <col min="16" max="16" width="3.1640625" style="29" bestFit="1" customWidth="1"/>
    <col min="17" max="17" width="7.5" style="29" customWidth="1"/>
    <col min="18" max="18" width="3.1640625" style="29" bestFit="1" customWidth="1"/>
    <col min="19" max="19" width="7.5" style="29" customWidth="1"/>
    <col min="20" max="20" width="3.1640625" style="29" bestFit="1" customWidth="1"/>
    <col min="21" max="21" width="7.5" style="29" customWidth="1"/>
    <col min="22" max="22" width="3.25" style="29" customWidth="1"/>
    <col min="23" max="23" width="7.5" style="29" customWidth="1"/>
    <col min="24" max="24" width="3.1640625" style="29" bestFit="1" customWidth="1"/>
    <col min="25" max="25" width="7.5" style="29" customWidth="1"/>
    <col min="26" max="26" width="3.1640625" style="29" bestFit="1" customWidth="1"/>
  </cols>
  <sheetData>
    <row r="1" spans="2:26">
      <c r="B1" s="29" t="s">
        <v>32001</v>
      </c>
    </row>
    <row r="3" spans="2:26">
      <c r="C3" s="208" t="s">
        <v>91</v>
      </c>
      <c r="D3" s="208"/>
      <c r="E3" s="208"/>
      <c r="F3" s="208"/>
      <c r="G3" s="208"/>
      <c r="H3" s="208"/>
      <c r="I3" s="208"/>
      <c r="J3" s="208"/>
      <c r="K3" s="208"/>
      <c r="L3" s="208"/>
      <c r="M3" s="208"/>
      <c r="N3" s="208"/>
      <c r="O3" s="208"/>
      <c r="P3" s="208"/>
      <c r="Q3" s="208"/>
      <c r="R3" s="208"/>
      <c r="S3" s="208"/>
      <c r="T3" s="208"/>
      <c r="U3" s="208"/>
      <c r="V3" s="208"/>
      <c r="W3" s="208"/>
      <c r="X3" s="208"/>
      <c r="Y3" s="208"/>
    </row>
    <row r="5" spans="2:26">
      <c r="B5" s="29" t="s">
        <v>92</v>
      </c>
    </row>
    <row r="6" spans="2:26">
      <c r="C6" s="206" t="s">
        <v>93</v>
      </c>
      <c r="D6" s="207"/>
      <c r="E6" s="225">
        <f>入力シート!E4</f>
        <v>0</v>
      </c>
      <c r="F6" s="216"/>
      <c r="G6" s="216"/>
      <c r="H6" s="217"/>
      <c r="I6" s="209" t="s">
        <v>97</v>
      </c>
      <c r="J6" s="210"/>
      <c r="K6" s="211"/>
      <c r="L6" s="31" t="s">
        <v>98</v>
      </c>
      <c r="M6" s="215" cm="1">
        <f t="array" aca="1" ref="M6" ca="1">VLOOKUP(MID(CELL("filename",A1),FIND("]",CELL("filename",A1))+1,255),入力シート!B20:N29,6,0)</f>
        <v>0</v>
      </c>
      <c r="N6" s="215"/>
      <c r="O6" s="216" t="str" cm="1">
        <f t="array" aca="1" ref="O6" ca="1">VLOOKUP(MID(CELL("filename",A1),FIND("]",CELL("filename",A1))+1,255),入力シート!B20:N29,7,0)&amp;VLOOKUP(MID(CELL("filename",A1),FIND("]",CELL("filename",A1))+1,255),入力シート!B20:N29,8,0)</f>
        <v/>
      </c>
      <c r="P6" s="216"/>
      <c r="Q6" s="216"/>
      <c r="R6" s="216"/>
      <c r="S6" s="216"/>
      <c r="T6" s="216"/>
      <c r="U6" s="216"/>
      <c r="V6" s="216"/>
      <c r="W6" s="216"/>
      <c r="X6" s="216"/>
      <c r="Y6" s="216"/>
      <c r="Z6" s="217"/>
    </row>
    <row r="7" spans="2:26">
      <c r="C7" s="206" t="s">
        <v>94</v>
      </c>
      <c r="D7" s="207"/>
      <c r="E7" s="225" cm="1">
        <f t="array" aca="1" ref="E7" ca="1">VLOOKUP(MID(CELL("filename",A1),FIND("]",CELL("filename",A1))+1,255),入力シート!B20:N29,3,0)</f>
        <v>0</v>
      </c>
      <c r="F7" s="216"/>
      <c r="G7" s="216"/>
      <c r="H7" s="217"/>
      <c r="I7" s="212"/>
      <c r="J7" s="213"/>
      <c r="K7" s="214"/>
      <c r="L7" s="218" t="s">
        <v>135</v>
      </c>
      <c r="M7" s="219"/>
      <c r="N7" s="219"/>
      <c r="O7" s="219"/>
      <c r="P7" s="219"/>
      <c r="Q7" s="220"/>
      <c r="R7" s="52" t="str" cm="1">
        <f t="array" aca="1" ref="R7" ca="1">IF(VLOOKUP(MID(CELL("filename",A1),FIND("]",CELL("filename",A1))+1,255),入力シート!B20:N29,9,0)="該当する","●","")</f>
        <v/>
      </c>
      <c r="S7" s="219" t="s">
        <v>99</v>
      </c>
      <c r="T7" s="219"/>
      <c r="U7" s="220"/>
      <c r="V7" s="52" t="str">
        <f ca="1">IF(E6="","",IF(R7="","●",""))</f>
        <v>●</v>
      </c>
      <c r="W7" s="221" t="s">
        <v>100</v>
      </c>
      <c r="X7" s="221"/>
      <c r="Y7" s="221"/>
      <c r="Z7" s="222"/>
    </row>
    <row r="8" spans="2:26">
      <c r="C8" s="206" t="s">
        <v>96</v>
      </c>
      <c r="D8" s="207"/>
      <c r="E8" s="225" cm="1">
        <f t="array" aca="1" ref="E8" ca="1">VLOOKUP(MID(CELL("filename",A1),FIND("]",CELL("filename",A1))+1,255),入力シート!B20:N29,4,0)</f>
        <v>0</v>
      </c>
      <c r="F8" s="216"/>
      <c r="G8" s="216"/>
      <c r="H8" s="217"/>
      <c r="I8" s="209" t="s">
        <v>101</v>
      </c>
      <c r="J8" s="210"/>
      <c r="K8" s="211"/>
      <c r="L8" s="223" t="s">
        <v>4</v>
      </c>
      <c r="M8" s="223"/>
      <c r="N8" s="225" cm="1">
        <f t="array" aca="1" ref="N8" ca="1">VLOOKUP(MID(CELL("filename",A1),FIND("]",CELL("filename",A1))+1,255),入力シート!B20:N29,12,0)</f>
        <v>0</v>
      </c>
      <c r="O8" s="216"/>
      <c r="P8" s="216"/>
      <c r="Q8" s="217"/>
      <c r="R8" s="223" t="s">
        <v>5</v>
      </c>
      <c r="S8" s="223"/>
      <c r="T8" s="225" cm="1">
        <f t="array" aca="1" ref="T8" ca="1">VLOOKUP(MID(CELL("filename",A1),FIND("]",CELL("filename",A1))+1,255),入力シート!B20:N29,10,0)</f>
        <v>0</v>
      </c>
      <c r="U8" s="216"/>
      <c r="V8" s="216"/>
      <c r="W8" s="216"/>
      <c r="X8" s="216"/>
      <c r="Y8" s="216"/>
      <c r="Z8" s="217"/>
    </row>
    <row r="9" spans="2:26">
      <c r="C9" s="206" t="s">
        <v>95</v>
      </c>
      <c r="D9" s="207"/>
      <c r="E9" s="248" cm="1">
        <f t="array" aca="1" ref="E9" ca="1">VLOOKUP(MID(CELL("filename",A1),FIND("]",CELL("filename",A1))+1,255),入力シート!B20:N29,5,0)</f>
        <v>0</v>
      </c>
      <c r="F9" s="249"/>
      <c r="G9" s="249"/>
      <c r="H9" s="250"/>
      <c r="I9" s="212"/>
      <c r="J9" s="213"/>
      <c r="K9" s="214"/>
      <c r="L9" s="224" t="s">
        <v>136</v>
      </c>
      <c r="M9" s="224"/>
      <c r="N9" s="225" cm="1">
        <f t="array" aca="1" ref="N9" ca="1">VLOOKUP(MID(CELL("filename",A1),FIND("]",CELL("filename",A1))+1,255),入力シート!B20:N29,13,0)</f>
        <v>0</v>
      </c>
      <c r="O9" s="216"/>
      <c r="P9" s="216"/>
      <c r="Q9" s="216"/>
      <c r="R9" s="216"/>
      <c r="S9" s="216"/>
      <c r="T9" s="216"/>
      <c r="U9" s="216"/>
      <c r="V9" s="216"/>
      <c r="W9" s="216"/>
      <c r="X9" s="216"/>
      <c r="Y9" s="216"/>
      <c r="Z9" s="217"/>
    </row>
    <row r="11" spans="2:26">
      <c r="B11" s="29" t="s">
        <v>102</v>
      </c>
    </row>
    <row r="12" spans="2:26">
      <c r="B12" s="206" t="s">
        <v>130</v>
      </c>
      <c r="C12" s="231"/>
      <c r="D12" s="231"/>
      <c r="E12" s="231"/>
      <c r="F12" s="207"/>
      <c r="G12" s="232"/>
      <c r="H12" s="232"/>
      <c r="I12" s="232"/>
      <c r="J12" s="232"/>
      <c r="K12" s="232"/>
      <c r="L12" s="232"/>
    </row>
    <row r="13" spans="2:26">
      <c r="B13" s="206" t="s">
        <v>131</v>
      </c>
      <c r="C13" s="231"/>
      <c r="D13" s="231"/>
      <c r="E13" s="231"/>
      <c r="F13" s="207"/>
      <c r="G13" s="258"/>
      <c r="H13" s="258"/>
      <c r="I13" s="258"/>
      <c r="J13" s="258"/>
      <c r="K13" s="258"/>
      <c r="L13" s="258"/>
    </row>
    <row r="14" spans="2:26">
      <c r="B14" s="32" t="s">
        <v>103</v>
      </c>
      <c r="C14" s="226" t="s">
        <v>104</v>
      </c>
      <c r="D14" s="228"/>
      <c r="E14" s="228"/>
      <c r="F14" s="228"/>
      <c r="G14" s="227"/>
      <c r="H14" s="226" t="s">
        <v>134</v>
      </c>
      <c r="I14" s="228"/>
      <c r="J14" s="227"/>
      <c r="K14" s="226" t="s">
        <v>32007</v>
      </c>
      <c r="L14" s="228"/>
      <c r="M14" s="228"/>
      <c r="N14" s="228"/>
      <c r="O14" s="228"/>
      <c r="P14" s="227"/>
      <c r="Q14" s="226" t="s">
        <v>32008</v>
      </c>
      <c r="R14" s="228"/>
      <c r="S14" s="228"/>
      <c r="T14" s="227"/>
      <c r="U14" s="226" t="s">
        <v>32009</v>
      </c>
      <c r="V14" s="228"/>
      <c r="W14" s="228"/>
      <c r="X14" s="228"/>
      <c r="Y14" s="228"/>
      <c r="Z14" s="227"/>
    </row>
    <row r="15" spans="2:26">
      <c r="B15" s="33"/>
      <c r="C15" s="21" t="s">
        <v>105</v>
      </c>
      <c r="D15" s="226" t="s">
        <v>106</v>
      </c>
      <c r="E15" s="228"/>
      <c r="F15" s="228"/>
      <c r="G15" s="227"/>
      <c r="H15" s="21" t="s">
        <v>105</v>
      </c>
      <c r="I15" s="229" t="s">
        <v>107</v>
      </c>
      <c r="J15" s="230"/>
      <c r="K15" s="226" t="s">
        <v>108</v>
      </c>
      <c r="L15" s="227"/>
      <c r="M15" s="226" t="s">
        <v>109</v>
      </c>
      <c r="N15" s="227"/>
      <c r="O15" s="226" t="s">
        <v>110</v>
      </c>
      <c r="P15" s="227"/>
      <c r="Q15" s="226" t="s">
        <v>108</v>
      </c>
      <c r="R15" s="227"/>
      <c r="S15" s="226" t="s">
        <v>109</v>
      </c>
      <c r="T15" s="227"/>
      <c r="U15" s="226" t="s">
        <v>108</v>
      </c>
      <c r="V15" s="227"/>
      <c r="W15" s="226" t="s">
        <v>109</v>
      </c>
      <c r="X15" s="227"/>
      <c r="Y15" s="226" t="s">
        <v>110</v>
      </c>
      <c r="Z15" s="227"/>
    </row>
    <row r="16" spans="2:26">
      <c r="B16" s="53">
        <v>1</v>
      </c>
      <c r="C16" s="103"/>
      <c r="D16" s="104"/>
      <c r="E16" s="54" t="s">
        <v>111</v>
      </c>
      <c r="F16" s="107"/>
      <c r="G16" s="47" t="s">
        <v>112</v>
      </c>
      <c r="H16" s="103"/>
      <c r="I16" s="104"/>
      <c r="J16" s="47" t="s">
        <v>111</v>
      </c>
      <c r="K16" s="104"/>
      <c r="L16" s="47" t="s">
        <v>113</v>
      </c>
      <c r="M16" s="104"/>
      <c r="N16" s="47" t="s">
        <v>113</v>
      </c>
      <c r="O16" s="55">
        <f t="shared" ref="O16:O26" si="0">SUM(K16,M16)</f>
        <v>0</v>
      </c>
      <c r="P16" s="47" t="s">
        <v>113</v>
      </c>
      <c r="Q16" s="42" t="str">
        <f>IF(C16="","",IF(R7="●",3500,2500))</f>
        <v/>
      </c>
      <c r="R16" s="43" t="s">
        <v>114</v>
      </c>
      <c r="S16" s="44" t="str">
        <f>IF(C16="","",IF(R7="●",5000,4000))</f>
        <v/>
      </c>
      <c r="T16" s="43" t="s">
        <v>114</v>
      </c>
      <c r="U16" s="45" t="str">
        <f t="shared" ref="U16:U25" si="1">IF(C16="","",K16*Q16)</f>
        <v/>
      </c>
      <c r="V16" s="46" t="s">
        <v>114</v>
      </c>
      <c r="W16" s="45" t="str">
        <f t="shared" ref="W16:W25" si="2">IF(C16="","",M16*S16)</f>
        <v/>
      </c>
      <c r="X16" s="46" t="s">
        <v>114</v>
      </c>
      <c r="Y16" s="42">
        <f>SUM(U16,W16)</f>
        <v>0</v>
      </c>
      <c r="Z16" s="47" t="s">
        <v>114</v>
      </c>
    </row>
    <row r="17" spans="2:27">
      <c r="B17" s="53">
        <v>2</v>
      </c>
      <c r="C17" s="103"/>
      <c r="D17" s="104"/>
      <c r="E17" s="54" t="s">
        <v>111</v>
      </c>
      <c r="F17" s="107"/>
      <c r="G17" s="47" t="s">
        <v>112</v>
      </c>
      <c r="H17" s="103"/>
      <c r="I17" s="104"/>
      <c r="J17" s="47" t="s">
        <v>111</v>
      </c>
      <c r="K17" s="104"/>
      <c r="L17" s="47" t="s">
        <v>113</v>
      </c>
      <c r="M17" s="104"/>
      <c r="N17" s="47" t="s">
        <v>113</v>
      </c>
      <c r="O17" s="55">
        <f t="shared" si="0"/>
        <v>0</v>
      </c>
      <c r="P17" s="47" t="s">
        <v>113</v>
      </c>
      <c r="Q17" s="42" t="str">
        <f>IF(C17="","",IF(R8="●",3500,2500))</f>
        <v/>
      </c>
      <c r="R17" s="43" t="s">
        <v>114</v>
      </c>
      <c r="S17" s="44" t="str">
        <f>IF(C17="","",IF(R8="●",5000,4000))</f>
        <v/>
      </c>
      <c r="T17" s="43" t="s">
        <v>114</v>
      </c>
      <c r="U17" s="42" t="str">
        <f t="shared" si="1"/>
        <v/>
      </c>
      <c r="V17" s="43" t="s">
        <v>114</v>
      </c>
      <c r="W17" s="45" t="str">
        <f t="shared" si="2"/>
        <v/>
      </c>
      <c r="X17" s="46" t="s">
        <v>114</v>
      </c>
      <c r="Y17" s="42">
        <f t="shared" ref="Y17:Y26" si="3">SUM(U17,W17)</f>
        <v>0</v>
      </c>
      <c r="Z17" s="47" t="s">
        <v>114</v>
      </c>
    </row>
    <row r="18" spans="2:27">
      <c r="B18" s="53">
        <v>3</v>
      </c>
      <c r="C18" s="103"/>
      <c r="D18" s="104"/>
      <c r="E18" s="54" t="s">
        <v>111</v>
      </c>
      <c r="F18" s="107"/>
      <c r="G18" s="47" t="s">
        <v>112</v>
      </c>
      <c r="H18" s="103"/>
      <c r="I18" s="104"/>
      <c r="J18" s="47" t="s">
        <v>111</v>
      </c>
      <c r="K18" s="104"/>
      <c r="L18" s="47" t="s">
        <v>113</v>
      </c>
      <c r="M18" s="104"/>
      <c r="N18" s="47" t="s">
        <v>113</v>
      </c>
      <c r="O18" s="55">
        <f t="shared" si="0"/>
        <v>0</v>
      </c>
      <c r="P18" s="47" t="s">
        <v>113</v>
      </c>
      <c r="Q18" s="42" t="str">
        <f>IF(C18="","",IF(R9="●",3500,2500))</f>
        <v/>
      </c>
      <c r="R18" s="43" t="s">
        <v>114</v>
      </c>
      <c r="S18" s="44" t="str">
        <f>IF(C18="","",IF(R9="●",5000,4000))</f>
        <v/>
      </c>
      <c r="T18" s="43" t="s">
        <v>114</v>
      </c>
      <c r="U18" s="48" t="str">
        <f t="shared" si="1"/>
        <v/>
      </c>
      <c r="V18" s="49" t="s">
        <v>114</v>
      </c>
      <c r="W18" s="45" t="str">
        <f t="shared" si="2"/>
        <v/>
      </c>
      <c r="X18" s="46" t="s">
        <v>114</v>
      </c>
      <c r="Y18" s="42">
        <f t="shared" si="3"/>
        <v>0</v>
      </c>
      <c r="Z18" s="47" t="s">
        <v>114</v>
      </c>
    </row>
    <row r="19" spans="2:27">
      <c r="B19" s="53">
        <v>4</v>
      </c>
      <c r="C19" s="103"/>
      <c r="D19" s="104"/>
      <c r="E19" s="54" t="s">
        <v>111</v>
      </c>
      <c r="F19" s="107"/>
      <c r="G19" s="47" t="s">
        <v>112</v>
      </c>
      <c r="H19" s="103"/>
      <c r="I19" s="104"/>
      <c r="J19" s="47" t="s">
        <v>111</v>
      </c>
      <c r="K19" s="104"/>
      <c r="L19" s="47" t="s">
        <v>113</v>
      </c>
      <c r="M19" s="104"/>
      <c r="N19" s="47" t="s">
        <v>113</v>
      </c>
      <c r="O19" s="55">
        <f t="shared" si="0"/>
        <v>0</v>
      </c>
      <c r="P19" s="47" t="s">
        <v>113</v>
      </c>
      <c r="Q19" s="42" t="str">
        <f t="shared" ref="Q19:Q25" si="4">IF(C19="","",IF(R10="●",3500,2500))</f>
        <v/>
      </c>
      <c r="R19" s="43" t="s">
        <v>114</v>
      </c>
      <c r="S19" s="44" t="str">
        <f t="shared" ref="S19:S25" si="5">IF(C19="","",IF(R10="●",5000,4000))</f>
        <v/>
      </c>
      <c r="T19" s="43" t="s">
        <v>114</v>
      </c>
      <c r="U19" s="45" t="str">
        <f t="shared" si="1"/>
        <v/>
      </c>
      <c r="V19" s="46" t="s">
        <v>114</v>
      </c>
      <c r="W19" s="45" t="str">
        <f t="shared" si="2"/>
        <v/>
      </c>
      <c r="X19" s="46" t="s">
        <v>114</v>
      </c>
      <c r="Y19" s="42">
        <f t="shared" si="3"/>
        <v>0</v>
      </c>
      <c r="Z19" s="47" t="s">
        <v>114</v>
      </c>
    </row>
    <row r="20" spans="2:27">
      <c r="B20" s="53">
        <v>5</v>
      </c>
      <c r="C20" s="103"/>
      <c r="D20" s="104"/>
      <c r="E20" s="54" t="s">
        <v>111</v>
      </c>
      <c r="F20" s="107"/>
      <c r="G20" s="47" t="s">
        <v>112</v>
      </c>
      <c r="H20" s="103"/>
      <c r="I20" s="104"/>
      <c r="J20" s="47" t="s">
        <v>111</v>
      </c>
      <c r="K20" s="104"/>
      <c r="L20" s="47" t="s">
        <v>113</v>
      </c>
      <c r="M20" s="104"/>
      <c r="N20" s="47" t="s">
        <v>113</v>
      </c>
      <c r="O20" s="55">
        <f t="shared" si="0"/>
        <v>0</v>
      </c>
      <c r="P20" s="47" t="s">
        <v>113</v>
      </c>
      <c r="Q20" s="42" t="str">
        <f t="shared" si="4"/>
        <v/>
      </c>
      <c r="R20" s="43" t="s">
        <v>114</v>
      </c>
      <c r="S20" s="44" t="str">
        <f t="shared" si="5"/>
        <v/>
      </c>
      <c r="T20" s="43" t="s">
        <v>114</v>
      </c>
      <c r="U20" s="45" t="str">
        <f t="shared" si="1"/>
        <v/>
      </c>
      <c r="V20" s="46" t="s">
        <v>114</v>
      </c>
      <c r="W20" s="45" t="str">
        <f t="shared" si="2"/>
        <v/>
      </c>
      <c r="X20" s="46" t="s">
        <v>114</v>
      </c>
      <c r="Y20" s="42">
        <f t="shared" si="3"/>
        <v>0</v>
      </c>
      <c r="Z20" s="47" t="s">
        <v>114</v>
      </c>
    </row>
    <row r="21" spans="2:27">
      <c r="B21" s="53">
        <v>6</v>
      </c>
      <c r="C21" s="103"/>
      <c r="D21" s="104"/>
      <c r="E21" s="54" t="s">
        <v>111</v>
      </c>
      <c r="F21" s="107"/>
      <c r="G21" s="47" t="s">
        <v>112</v>
      </c>
      <c r="H21" s="103"/>
      <c r="I21" s="104"/>
      <c r="J21" s="47" t="s">
        <v>111</v>
      </c>
      <c r="K21" s="104"/>
      <c r="L21" s="47" t="s">
        <v>113</v>
      </c>
      <c r="M21" s="104"/>
      <c r="N21" s="47" t="s">
        <v>113</v>
      </c>
      <c r="O21" s="55">
        <f t="shared" si="0"/>
        <v>0</v>
      </c>
      <c r="P21" s="47" t="s">
        <v>113</v>
      </c>
      <c r="Q21" s="42" t="str">
        <f t="shared" si="4"/>
        <v/>
      </c>
      <c r="R21" s="43" t="s">
        <v>114</v>
      </c>
      <c r="S21" s="44" t="str">
        <f t="shared" si="5"/>
        <v/>
      </c>
      <c r="T21" s="43" t="s">
        <v>114</v>
      </c>
      <c r="U21" s="42" t="str">
        <f t="shared" si="1"/>
        <v/>
      </c>
      <c r="V21" s="43" t="s">
        <v>114</v>
      </c>
      <c r="W21" s="45" t="str">
        <f t="shared" si="2"/>
        <v/>
      </c>
      <c r="X21" s="46" t="s">
        <v>114</v>
      </c>
      <c r="Y21" s="42">
        <f t="shared" si="3"/>
        <v>0</v>
      </c>
      <c r="Z21" s="47" t="s">
        <v>114</v>
      </c>
    </row>
    <row r="22" spans="2:27">
      <c r="B22" s="53">
        <v>7</v>
      </c>
      <c r="C22" s="103"/>
      <c r="D22" s="104"/>
      <c r="E22" s="54" t="s">
        <v>111</v>
      </c>
      <c r="F22" s="107"/>
      <c r="G22" s="47" t="s">
        <v>112</v>
      </c>
      <c r="H22" s="103"/>
      <c r="I22" s="104"/>
      <c r="J22" s="47" t="s">
        <v>111</v>
      </c>
      <c r="K22" s="104"/>
      <c r="L22" s="47" t="s">
        <v>113</v>
      </c>
      <c r="M22" s="104"/>
      <c r="N22" s="47" t="s">
        <v>113</v>
      </c>
      <c r="O22" s="55">
        <f t="shared" si="0"/>
        <v>0</v>
      </c>
      <c r="P22" s="47" t="s">
        <v>113</v>
      </c>
      <c r="Q22" s="42" t="str">
        <f t="shared" si="4"/>
        <v/>
      </c>
      <c r="R22" s="43" t="s">
        <v>114</v>
      </c>
      <c r="S22" s="44" t="str">
        <f t="shared" si="5"/>
        <v/>
      </c>
      <c r="T22" s="43" t="s">
        <v>114</v>
      </c>
      <c r="U22" s="50" t="str">
        <f t="shared" si="1"/>
        <v/>
      </c>
      <c r="V22" s="51" t="s">
        <v>114</v>
      </c>
      <c r="W22" s="45" t="str">
        <f t="shared" si="2"/>
        <v/>
      </c>
      <c r="X22" s="46" t="s">
        <v>114</v>
      </c>
      <c r="Y22" s="42">
        <f t="shared" si="3"/>
        <v>0</v>
      </c>
      <c r="Z22" s="47" t="s">
        <v>114</v>
      </c>
    </row>
    <row r="23" spans="2:27">
      <c r="B23" s="53">
        <v>8</v>
      </c>
      <c r="C23" s="103"/>
      <c r="D23" s="104"/>
      <c r="E23" s="54" t="s">
        <v>111</v>
      </c>
      <c r="F23" s="107"/>
      <c r="G23" s="47" t="s">
        <v>112</v>
      </c>
      <c r="H23" s="103"/>
      <c r="I23" s="104"/>
      <c r="J23" s="47" t="s">
        <v>111</v>
      </c>
      <c r="K23" s="104"/>
      <c r="L23" s="47" t="s">
        <v>113</v>
      </c>
      <c r="M23" s="104"/>
      <c r="N23" s="47" t="s">
        <v>113</v>
      </c>
      <c r="O23" s="55">
        <f t="shared" si="0"/>
        <v>0</v>
      </c>
      <c r="P23" s="47" t="s">
        <v>113</v>
      </c>
      <c r="Q23" s="42" t="str">
        <f t="shared" si="4"/>
        <v/>
      </c>
      <c r="R23" s="43" t="s">
        <v>114</v>
      </c>
      <c r="S23" s="44" t="str">
        <f t="shared" si="5"/>
        <v/>
      </c>
      <c r="T23" s="43" t="s">
        <v>114</v>
      </c>
      <c r="U23" s="48" t="str">
        <f t="shared" si="1"/>
        <v/>
      </c>
      <c r="V23" s="49" t="s">
        <v>114</v>
      </c>
      <c r="W23" s="45" t="str">
        <f t="shared" si="2"/>
        <v/>
      </c>
      <c r="X23" s="46" t="s">
        <v>114</v>
      </c>
      <c r="Y23" s="42">
        <f t="shared" si="3"/>
        <v>0</v>
      </c>
      <c r="Z23" s="47" t="s">
        <v>114</v>
      </c>
    </row>
    <row r="24" spans="2:27">
      <c r="B24" s="53">
        <v>9</v>
      </c>
      <c r="C24" s="103"/>
      <c r="D24" s="104"/>
      <c r="E24" s="54" t="s">
        <v>111</v>
      </c>
      <c r="F24" s="107"/>
      <c r="G24" s="47" t="s">
        <v>112</v>
      </c>
      <c r="H24" s="103"/>
      <c r="I24" s="104"/>
      <c r="J24" s="47" t="s">
        <v>111</v>
      </c>
      <c r="K24" s="104"/>
      <c r="L24" s="47" t="s">
        <v>113</v>
      </c>
      <c r="M24" s="104"/>
      <c r="N24" s="47" t="s">
        <v>113</v>
      </c>
      <c r="O24" s="55">
        <f t="shared" si="0"/>
        <v>0</v>
      </c>
      <c r="P24" s="47" t="s">
        <v>113</v>
      </c>
      <c r="Q24" s="42" t="str">
        <f t="shared" si="4"/>
        <v/>
      </c>
      <c r="R24" s="43" t="s">
        <v>114</v>
      </c>
      <c r="S24" s="44" t="str">
        <f t="shared" si="5"/>
        <v/>
      </c>
      <c r="T24" s="43" t="s">
        <v>114</v>
      </c>
      <c r="U24" s="42" t="str">
        <f t="shared" si="1"/>
        <v/>
      </c>
      <c r="V24" s="43" t="s">
        <v>114</v>
      </c>
      <c r="W24" s="45" t="str">
        <f t="shared" si="2"/>
        <v/>
      </c>
      <c r="X24" s="46" t="s">
        <v>114</v>
      </c>
      <c r="Y24" s="42">
        <f t="shared" si="3"/>
        <v>0</v>
      </c>
      <c r="Z24" s="47" t="s">
        <v>114</v>
      </c>
    </row>
    <row r="25" spans="2:27">
      <c r="B25" s="56">
        <v>10</v>
      </c>
      <c r="C25" s="105"/>
      <c r="D25" s="106"/>
      <c r="E25" s="57" t="s">
        <v>111</v>
      </c>
      <c r="F25" s="108"/>
      <c r="G25" s="58" t="s">
        <v>112</v>
      </c>
      <c r="H25" s="105"/>
      <c r="I25" s="106"/>
      <c r="J25" s="58" t="s">
        <v>111</v>
      </c>
      <c r="K25" s="104"/>
      <c r="L25" s="47" t="s">
        <v>113</v>
      </c>
      <c r="M25" s="104"/>
      <c r="N25" s="47" t="s">
        <v>113</v>
      </c>
      <c r="O25" s="55">
        <f t="shared" si="0"/>
        <v>0</v>
      </c>
      <c r="P25" s="47" t="s">
        <v>113</v>
      </c>
      <c r="Q25" s="42" t="str">
        <f t="shared" si="4"/>
        <v/>
      </c>
      <c r="R25" s="43" t="s">
        <v>114</v>
      </c>
      <c r="S25" s="44" t="str">
        <f t="shared" si="5"/>
        <v/>
      </c>
      <c r="T25" s="43" t="s">
        <v>114</v>
      </c>
      <c r="U25" s="42" t="str">
        <f t="shared" si="1"/>
        <v/>
      </c>
      <c r="V25" s="43" t="s">
        <v>114</v>
      </c>
      <c r="W25" s="42" t="str">
        <f t="shared" si="2"/>
        <v/>
      </c>
      <c r="X25" s="43" t="s">
        <v>114</v>
      </c>
      <c r="Y25" s="42">
        <f t="shared" si="3"/>
        <v>0</v>
      </c>
      <c r="Z25" s="47" t="s">
        <v>114</v>
      </c>
    </row>
    <row r="26" spans="2:27">
      <c r="B26" s="245" t="s">
        <v>115</v>
      </c>
      <c r="C26" s="246"/>
      <c r="D26" s="246"/>
      <c r="E26" s="246"/>
      <c r="F26" s="246"/>
      <c r="G26" s="246"/>
      <c r="H26" s="246"/>
      <c r="I26" s="246"/>
      <c r="J26" s="247"/>
      <c r="K26" s="59">
        <f>SUM(K16:K25)</f>
        <v>0</v>
      </c>
      <c r="L26" s="60" t="s">
        <v>113</v>
      </c>
      <c r="M26" s="42">
        <f>SUM(M16:M25)</f>
        <v>0</v>
      </c>
      <c r="N26" s="43" t="s">
        <v>113</v>
      </c>
      <c r="O26" s="42">
        <f t="shared" si="0"/>
        <v>0</v>
      </c>
      <c r="P26" s="43" t="s">
        <v>113</v>
      </c>
      <c r="Q26" s="42">
        <f>SUM(Q16:Q25)</f>
        <v>0</v>
      </c>
      <c r="R26" s="43" t="s">
        <v>114</v>
      </c>
      <c r="S26" s="44">
        <f>SUM(S16:S25)</f>
        <v>0</v>
      </c>
      <c r="T26" s="43" t="s">
        <v>114</v>
      </c>
      <c r="U26" s="45">
        <f>SUM(U16:U25)</f>
        <v>0</v>
      </c>
      <c r="V26" s="46" t="s">
        <v>114</v>
      </c>
      <c r="W26" s="45">
        <f>SUM(W16:W25)</f>
        <v>0</v>
      </c>
      <c r="X26" s="46" t="s">
        <v>114</v>
      </c>
      <c r="Y26" s="42">
        <f t="shared" si="3"/>
        <v>0</v>
      </c>
      <c r="Z26" s="43" t="s">
        <v>114</v>
      </c>
    </row>
    <row r="27" spans="2:27">
      <c r="B27" s="57"/>
      <c r="C27" s="57"/>
      <c r="D27" s="57"/>
      <c r="E27" s="57"/>
      <c r="F27" s="57"/>
      <c r="G27" s="57"/>
      <c r="H27" s="57"/>
      <c r="I27" s="57"/>
      <c r="J27" s="57"/>
      <c r="K27" s="61"/>
      <c r="L27" s="62"/>
      <c r="M27" s="63"/>
      <c r="N27" s="64"/>
      <c r="O27" s="63"/>
      <c r="P27" s="64"/>
      <c r="Q27" s="242" t="s">
        <v>32005</v>
      </c>
      <c r="R27" s="243"/>
      <c r="S27" s="243"/>
      <c r="T27" s="243"/>
      <c r="U27" s="243"/>
      <c r="V27" s="243"/>
      <c r="W27" s="243"/>
      <c r="X27" s="244"/>
      <c r="Y27" s="142">
        <v>300000</v>
      </c>
      <c r="Z27" s="43" t="s">
        <v>114</v>
      </c>
    </row>
    <row r="28" spans="2:27">
      <c r="B28" s="65"/>
      <c r="C28" s="65"/>
      <c r="D28" s="65"/>
      <c r="E28" s="65"/>
      <c r="F28" s="65"/>
      <c r="G28" s="65"/>
      <c r="H28" s="65"/>
      <c r="I28" s="65"/>
      <c r="J28" s="66"/>
      <c r="K28" s="67"/>
      <c r="L28" s="68"/>
      <c r="M28" s="69"/>
      <c r="N28" s="70"/>
      <c r="O28" s="69"/>
      <c r="P28" s="70"/>
      <c r="Q28" s="242" t="s">
        <v>32006</v>
      </c>
      <c r="R28" s="243"/>
      <c r="S28" s="243"/>
      <c r="T28" s="243"/>
      <c r="U28" s="243"/>
      <c r="V28" s="243"/>
      <c r="W28" s="243"/>
      <c r="X28" s="244"/>
      <c r="Y28" s="42">
        <f>MIN(Y26:Y27)</f>
        <v>0</v>
      </c>
      <c r="Z28" s="43" t="s">
        <v>114</v>
      </c>
    </row>
    <row r="29" spans="2:27">
      <c r="B29" s="223" t="s">
        <v>133</v>
      </c>
      <c r="C29" s="223"/>
      <c r="D29" s="223"/>
      <c r="E29" s="223"/>
      <c r="F29" s="223"/>
      <c r="G29" s="223"/>
      <c r="H29" s="223"/>
      <c r="I29" s="223"/>
      <c r="J29" s="223"/>
      <c r="K29" s="239"/>
      <c r="L29" s="240"/>
      <c r="M29" s="240"/>
      <c r="N29" s="240"/>
      <c r="O29" s="240"/>
      <c r="P29" s="240"/>
      <c r="Q29" s="240"/>
      <c r="R29" s="240"/>
      <c r="S29" s="240"/>
      <c r="T29" s="240"/>
      <c r="U29" s="240"/>
      <c r="V29" s="240"/>
      <c r="W29" s="240"/>
      <c r="X29" s="240"/>
      <c r="Y29" s="240"/>
      <c r="Z29" s="241"/>
      <c r="AA29" s="41"/>
    </row>
    <row r="30" spans="2:27">
      <c r="B30" s="252"/>
      <c r="C30" s="253"/>
      <c r="D30" s="253"/>
      <c r="E30" s="253"/>
      <c r="F30" s="253"/>
      <c r="G30" s="253"/>
      <c r="H30" s="253"/>
      <c r="I30" s="253"/>
      <c r="J30" s="253"/>
      <c r="K30" s="253"/>
      <c r="L30" s="253"/>
      <c r="M30" s="253"/>
      <c r="N30" s="253"/>
      <c r="O30" s="253"/>
      <c r="P30" s="253"/>
      <c r="Q30" s="253"/>
      <c r="R30" s="253"/>
      <c r="S30" s="253"/>
      <c r="T30" s="253"/>
      <c r="U30" s="253"/>
      <c r="V30" s="253"/>
      <c r="W30" s="253"/>
      <c r="X30" s="253"/>
      <c r="Y30" s="253"/>
      <c r="Z30" s="254"/>
      <c r="AA30" s="41"/>
    </row>
    <row r="31" spans="2:27">
      <c r="B31" s="255"/>
      <c r="C31" s="256"/>
      <c r="D31" s="256"/>
      <c r="E31" s="256"/>
      <c r="F31" s="256"/>
      <c r="G31" s="256"/>
      <c r="H31" s="256"/>
      <c r="I31" s="256"/>
      <c r="J31" s="256"/>
      <c r="K31" s="256"/>
      <c r="L31" s="256"/>
      <c r="M31" s="256"/>
      <c r="N31" s="256"/>
      <c r="O31" s="256"/>
      <c r="P31" s="256"/>
      <c r="Q31" s="256"/>
      <c r="R31" s="256"/>
      <c r="S31" s="256"/>
      <c r="T31" s="256"/>
      <c r="U31" s="256"/>
      <c r="V31" s="256"/>
      <c r="W31" s="256"/>
      <c r="X31" s="256"/>
      <c r="Y31" s="256"/>
      <c r="Z31" s="257"/>
      <c r="AA31" s="41"/>
    </row>
    <row r="32" spans="2:27">
      <c r="B32" s="29" t="s">
        <v>116</v>
      </c>
    </row>
    <row r="33" spans="2:11">
      <c r="C33" s="30" t="s">
        <v>117</v>
      </c>
      <c r="K33" s="30" t="s">
        <v>32010</v>
      </c>
    </row>
    <row r="34" spans="2:11">
      <c r="C34" s="29" t="s">
        <v>118</v>
      </c>
      <c r="K34" s="29" t="s">
        <v>120</v>
      </c>
    </row>
    <row r="35" spans="2:11">
      <c r="C35" s="29" t="s">
        <v>119</v>
      </c>
      <c r="K35" s="29" t="s">
        <v>121</v>
      </c>
    </row>
    <row r="36" spans="2:11">
      <c r="B36" s="29" t="s">
        <v>122</v>
      </c>
    </row>
    <row r="37" spans="2:11">
      <c r="B37" s="29" t="s">
        <v>32000</v>
      </c>
    </row>
  </sheetData>
  <mergeCells count="47">
    <mergeCell ref="B29:J29"/>
    <mergeCell ref="K29:Z29"/>
    <mergeCell ref="B30:Z31"/>
    <mergeCell ref="U15:V15"/>
    <mergeCell ref="W15:X15"/>
    <mergeCell ref="Y15:Z15"/>
    <mergeCell ref="Q27:X27"/>
    <mergeCell ref="Q28:X28"/>
    <mergeCell ref="B26:J26"/>
    <mergeCell ref="Q15:R15"/>
    <mergeCell ref="S15:T15"/>
    <mergeCell ref="D15:G15"/>
    <mergeCell ref="I15:J15"/>
    <mergeCell ref="K15:L15"/>
    <mergeCell ref="M15:N15"/>
    <mergeCell ref="O15:P15"/>
    <mergeCell ref="B12:F12"/>
    <mergeCell ref="G12:L12"/>
    <mergeCell ref="B13:F13"/>
    <mergeCell ref="G13:L13"/>
    <mergeCell ref="U14:Z14"/>
    <mergeCell ref="C14:G14"/>
    <mergeCell ref="H14:J14"/>
    <mergeCell ref="K14:P14"/>
    <mergeCell ref="Q14:T14"/>
    <mergeCell ref="R8:S8"/>
    <mergeCell ref="T8:Z8"/>
    <mergeCell ref="C9:D9"/>
    <mergeCell ref="E9:H9"/>
    <mergeCell ref="L9:M9"/>
    <mergeCell ref="N9:Z9"/>
    <mergeCell ref="C8:D8"/>
    <mergeCell ref="E8:H8"/>
    <mergeCell ref="I8:K9"/>
    <mergeCell ref="L8:M8"/>
    <mergeCell ref="N8:Q8"/>
    <mergeCell ref="C3:Y3"/>
    <mergeCell ref="C6:D6"/>
    <mergeCell ref="E6:H6"/>
    <mergeCell ref="I6:K7"/>
    <mergeCell ref="M6:N6"/>
    <mergeCell ref="O6:Z6"/>
    <mergeCell ref="C7:D7"/>
    <mergeCell ref="E7:H7"/>
    <mergeCell ref="L7:Q7"/>
    <mergeCell ref="S7:U7"/>
    <mergeCell ref="W7:Z7"/>
  </mergeCells>
  <phoneticPr fontId="2"/>
  <conditionalFormatting sqref="O16:O25">
    <cfRule type="expression" dxfId="4" priority="1">
      <formula>$O16&gt;30</formula>
    </cfRule>
  </conditionalFormatting>
  <printOptions horizontalCentered="1"/>
  <pageMargins left="0.70866141732283472" right="0.70866141732283472" top="0.74803149606299213" bottom="0.74803149606299213" header="0.31496062992125984" footer="0.31496062992125984"/>
  <pageSetup paperSize="9" scale="68"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32319-C77E-45F2-B01C-CA99312266CE}">
  <sheetPr>
    <tabColor rgb="FFFFC000"/>
  </sheetPr>
  <dimension ref="B1:AA37"/>
  <sheetViews>
    <sheetView view="pageBreakPreview" topLeftCell="F1" zoomScaleNormal="100" zoomScaleSheetLayoutView="100" workbookViewId="0">
      <selection activeCell="A42" sqref="A42:I44"/>
    </sheetView>
  </sheetViews>
  <sheetFormatPr defaultRowHeight="18"/>
  <cols>
    <col min="1" max="1" width="3.1640625" customWidth="1"/>
    <col min="2" max="2" width="3.58203125" style="29" customWidth="1"/>
    <col min="3" max="3" width="17.1640625" style="29" customWidth="1"/>
    <col min="4" max="4" width="4.58203125" style="29" customWidth="1"/>
    <col min="5" max="5" width="3.1640625" style="29" bestFit="1" customWidth="1"/>
    <col min="6" max="6" width="4.58203125" style="29" customWidth="1"/>
    <col min="7" max="7" width="3.1640625" style="29" bestFit="1" customWidth="1"/>
    <col min="8" max="8" width="17.1640625" style="29" customWidth="1"/>
    <col min="9" max="9" width="6.6640625" style="29" customWidth="1"/>
    <col min="10" max="10" width="3.1640625" style="29" bestFit="1" customWidth="1"/>
    <col min="11" max="11" width="6.6640625" style="29" customWidth="1"/>
    <col min="12" max="12" width="3.1640625" style="29" bestFit="1" customWidth="1"/>
    <col min="13" max="13" width="6.6640625" style="29" customWidth="1"/>
    <col min="14" max="14" width="3.1640625" style="29" bestFit="1" customWidth="1"/>
    <col min="15" max="15" width="6.6640625" style="29" customWidth="1"/>
    <col min="16" max="16" width="3.1640625" style="29" bestFit="1" customWidth="1"/>
    <col min="17" max="17" width="7.5" style="29" customWidth="1"/>
    <col min="18" max="18" width="3.1640625" style="29" bestFit="1" customWidth="1"/>
    <col min="19" max="19" width="7.5" style="29" customWidth="1"/>
    <col min="20" max="20" width="3.1640625" style="29" bestFit="1" customWidth="1"/>
    <col min="21" max="21" width="7.5" style="29" customWidth="1"/>
    <col min="22" max="22" width="3.25" style="29" customWidth="1"/>
    <col min="23" max="23" width="7.5" style="29" customWidth="1"/>
    <col min="24" max="24" width="3.1640625" style="29" bestFit="1" customWidth="1"/>
    <col min="25" max="25" width="7.5" style="29" customWidth="1"/>
    <col min="26" max="26" width="3.1640625" style="29" bestFit="1" customWidth="1"/>
  </cols>
  <sheetData>
    <row r="1" spans="2:26">
      <c r="B1" s="29" t="s">
        <v>32001</v>
      </c>
    </row>
    <row r="3" spans="2:26">
      <c r="C3" s="208" t="s">
        <v>91</v>
      </c>
      <c r="D3" s="208"/>
      <c r="E3" s="208"/>
      <c r="F3" s="208"/>
      <c r="G3" s="208"/>
      <c r="H3" s="208"/>
      <c r="I3" s="208"/>
      <c r="J3" s="208"/>
      <c r="K3" s="208"/>
      <c r="L3" s="208"/>
      <c r="M3" s="208"/>
      <c r="N3" s="208"/>
      <c r="O3" s="208"/>
      <c r="P3" s="208"/>
      <c r="Q3" s="208"/>
      <c r="R3" s="208"/>
      <c r="S3" s="208"/>
      <c r="T3" s="208"/>
      <c r="U3" s="208"/>
      <c r="V3" s="208"/>
      <c r="W3" s="208"/>
      <c r="X3" s="208"/>
      <c r="Y3" s="208"/>
    </row>
    <row r="5" spans="2:26">
      <c r="B5" s="29" t="s">
        <v>92</v>
      </c>
    </row>
    <row r="6" spans="2:26">
      <c r="C6" s="206" t="s">
        <v>93</v>
      </c>
      <c r="D6" s="207"/>
      <c r="E6" s="225">
        <f>入力シート!E4</f>
        <v>0</v>
      </c>
      <c r="F6" s="216"/>
      <c r="G6" s="216"/>
      <c r="H6" s="217"/>
      <c r="I6" s="209" t="s">
        <v>97</v>
      </c>
      <c r="J6" s="210"/>
      <c r="K6" s="211"/>
      <c r="L6" s="31" t="s">
        <v>98</v>
      </c>
      <c r="M6" s="215" cm="1">
        <f t="array" aca="1" ref="M6" ca="1">VLOOKUP(MID(CELL("filename",A1),FIND("]",CELL("filename",A1))+1,255),入力シート!B20:N29,6,0)</f>
        <v>0</v>
      </c>
      <c r="N6" s="215"/>
      <c r="O6" s="216" t="str" cm="1">
        <f t="array" aca="1" ref="O6" ca="1">VLOOKUP(MID(CELL("filename",A1),FIND("]",CELL("filename",A1))+1,255),入力シート!B20:N29,7,0)&amp;VLOOKUP(MID(CELL("filename",A1),FIND("]",CELL("filename",A1))+1,255),入力シート!B20:N29,8,0)</f>
        <v/>
      </c>
      <c r="P6" s="216"/>
      <c r="Q6" s="216"/>
      <c r="R6" s="216"/>
      <c r="S6" s="216"/>
      <c r="T6" s="216"/>
      <c r="U6" s="216"/>
      <c r="V6" s="216"/>
      <c r="W6" s="216"/>
      <c r="X6" s="216"/>
      <c r="Y6" s="216"/>
      <c r="Z6" s="217"/>
    </row>
    <row r="7" spans="2:26">
      <c r="C7" s="206" t="s">
        <v>94</v>
      </c>
      <c r="D7" s="207"/>
      <c r="E7" s="225" cm="1">
        <f t="array" aca="1" ref="E7" ca="1">VLOOKUP(MID(CELL("filename",A1),FIND("]",CELL("filename",A1))+1,255),入力シート!B20:N29,3,0)</f>
        <v>0</v>
      </c>
      <c r="F7" s="216"/>
      <c r="G7" s="216"/>
      <c r="H7" s="217"/>
      <c r="I7" s="212"/>
      <c r="J7" s="213"/>
      <c r="K7" s="214"/>
      <c r="L7" s="218" t="s">
        <v>135</v>
      </c>
      <c r="M7" s="219"/>
      <c r="N7" s="219"/>
      <c r="O7" s="219"/>
      <c r="P7" s="219"/>
      <c r="Q7" s="220"/>
      <c r="R7" s="52" t="str" cm="1">
        <f t="array" aca="1" ref="R7" ca="1">IF(VLOOKUP(MID(CELL("filename",A1),FIND("]",CELL("filename",A1))+1,255),入力シート!B20:N29,9,0)="該当する","●","")</f>
        <v/>
      </c>
      <c r="S7" s="219" t="s">
        <v>99</v>
      </c>
      <c r="T7" s="219"/>
      <c r="U7" s="220"/>
      <c r="V7" s="52" t="str">
        <f ca="1">IF(E6="","",IF(R7="","●",""))</f>
        <v>●</v>
      </c>
      <c r="W7" s="221" t="s">
        <v>100</v>
      </c>
      <c r="X7" s="221"/>
      <c r="Y7" s="221"/>
      <c r="Z7" s="222"/>
    </row>
    <row r="8" spans="2:26">
      <c r="C8" s="206" t="s">
        <v>96</v>
      </c>
      <c r="D8" s="207"/>
      <c r="E8" s="225" cm="1">
        <f t="array" aca="1" ref="E8" ca="1">VLOOKUP(MID(CELL("filename",A1),FIND("]",CELL("filename",A1))+1,255),入力シート!B20:N29,4,0)</f>
        <v>0</v>
      </c>
      <c r="F8" s="216"/>
      <c r="G8" s="216"/>
      <c r="H8" s="217"/>
      <c r="I8" s="209" t="s">
        <v>101</v>
      </c>
      <c r="J8" s="210"/>
      <c r="K8" s="211"/>
      <c r="L8" s="223" t="s">
        <v>4</v>
      </c>
      <c r="M8" s="223"/>
      <c r="N8" s="225" cm="1">
        <f t="array" aca="1" ref="N8" ca="1">VLOOKUP(MID(CELL("filename",A1),FIND("]",CELL("filename",A1))+1,255),入力シート!B20:N29,12,0)</f>
        <v>0</v>
      </c>
      <c r="O8" s="216"/>
      <c r="P8" s="216"/>
      <c r="Q8" s="217"/>
      <c r="R8" s="223" t="s">
        <v>5</v>
      </c>
      <c r="S8" s="223"/>
      <c r="T8" s="225" cm="1">
        <f t="array" aca="1" ref="T8" ca="1">VLOOKUP(MID(CELL("filename",A1),FIND("]",CELL("filename",A1))+1,255),入力シート!B20:N29,10,0)</f>
        <v>0</v>
      </c>
      <c r="U8" s="216"/>
      <c r="V8" s="216"/>
      <c r="W8" s="216"/>
      <c r="X8" s="216"/>
      <c r="Y8" s="216"/>
      <c r="Z8" s="217"/>
    </row>
    <row r="9" spans="2:26">
      <c r="C9" s="206" t="s">
        <v>95</v>
      </c>
      <c r="D9" s="207"/>
      <c r="E9" s="248" cm="1">
        <f t="array" aca="1" ref="E9" ca="1">VLOOKUP(MID(CELL("filename",A1),FIND("]",CELL("filename",A1))+1,255),入力シート!B20:N29,5,0)</f>
        <v>0</v>
      </c>
      <c r="F9" s="249"/>
      <c r="G9" s="249"/>
      <c r="H9" s="250"/>
      <c r="I9" s="212"/>
      <c r="J9" s="213"/>
      <c r="K9" s="214"/>
      <c r="L9" s="224" t="s">
        <v>136</v>
      </c>
      <c r="M9" s="224"/>
      <c r="N9" s="225" cm="1">
        <f t="array" aca="1" ref="N9" ca="1">VLOOKUP(MID(CELL("filename",A1),FIND("]",CELL("filename",A1))+1,255),入力シート!B20:N29,13,0)</f>
        <v>0</v>
      </c>
      <c r="O9" s="216"/>
      <c r="P9" s="216"/>
      <c r="Q9" s="216"/>
      <c r="R9" s="216"/>
      <c r="S9" s="216"/>
      <c r="T9" s="216"/>
      <c r="U9" s="216"/>
      <c r="V9" s="216"/>
      <c r="W9" s="216"/>
      <c r="X9" s="216"/>
      <c r="Y9" s="216"/>
      <c r="Z9" s="217"/>
    </row>
    <row r="11" spans="2:26">
      <c r="B11" s="29" t="s">
        <v>102</v>
      </c>
    </row>
    <row r="12" spans="2:26">
      <c r="B12" s="206" t="s">
        <v>130</v>
      </c>
      <c r="C12" s="231"/>
      <c r="D12" s="231"/>
      <c r="E12" s="231"/>
      <c r="F12" s="207"/>
      <c r="G12" s="232"/>
      <c r="H12" s="232"/>
      <c r="I12" s="232"/>
      <c r="J12" s="232"/>
      <c r="K12" s="232"/>
      <c r="L12" s="232"/>
    </row>
    <row r="13" spans="2:26">
      <c r="B13" s="206" t="s">
        <v>131</v>
      </c>
      <c r="C13" s="231"/>
      <c r="D13" s="231"/>
      <c r="E13" s="231"/>
      <c r="F13" s="207"/>
      <c r="G13" s="258"/>
      <c r="H13" s="258"/>
      <c r="I13" s="258"/>
      <c r="J13" s="258"/>
      <c r="K13" s="258"/>
      <c r="L13" s="258"/>
    </row>
    <row r="14" spans="2:26">
      <c r="B14" s="32" t="s">
        <v>103</v>
      </c>
      <c r="C14" s="226" t="s">
        <v>104</v>
      </c>
      <c r="D14" s="228"/>
      <c r="E14" s="228"/>
      <c r="F14" s="228"/>
      <c r="G14" s="227"/>
      <c r="H14" s="226" t="s">
        <v>134</v>
      </c>
      <c r="I14" s="228"/>
      <c r="J14" s="227"/>
      <c r="K14" s="226" t="s">
        <v>32007</v>
      </c>
      <c r="L14" s="228"/>
      <c r="M14" s="228"/>
      <c r="N14" s="228"/>
      <c r="O14" s="228"/>
      <c r="P14" s="227"/>
      <c r="Q14" s="226" t="s">
        <v>32008</v>
      </c>
      <c r="R14" s="228"/>
      <c r="S14" s="228"/>
      <c r="T14" s="227"/>
      <c r="U14" s="226" t="s">
        <v>32009</v>
      </c>
      <c r="V14" s="228"/>
      <c r="W14" s="228"/>
      <c r="X14" s="228"/>
      <c r="Y14" s="228"/>
      <c r="Z14" s="227"/>
    </row>
    <row r="15" spans="2:26">
      <c r="B15" s="33"/>
      <c r="C15" s="21" t="s">
        <v>105</v>
      </c>
      <c r="D15" s="226" t="s">
        <v>106</v>
      </c>
      <c r="E15" s="228"/>
      <c r="F15" s="228"/>
      <c r="G15" s="227"/>
      <c r="H15" s="21" t="s">
        <v>105</v>
      </c>
      <c r="I15" s="229" t="s">
        <v>107</v>
      </c>
      <c r="J15" s="230"/>
      <c r="K15" s="226" t="s">
        <v>108</v>
      </c>
      <c r="L15" s="227"/>
      <c r="M15" s="226" t="s">
        <v>109</v>
      </c>
      <c r="N15" s="227"/>
      <c r="O15" s="226" t="s">
        <v>110</v>
      </c>
      <c r="P15" s="227"/>
      <c r="Q15" s="226" t="s">
        <v>108</v>
      </c>
      <c r="R15" s="227"/>
      <c r="S15" s="226" t="s">
        <v>109</v>
      </c>
      <c r="T15" s="227"/>
      <c r="U15" s="226" t="s">
        <v>108</v>
      </c>
      <c r="V15" s="227"/>
      <c r="W15" s="226" t="s">
        <v>109</v>
      </c>
      <c r="X15" s="227"/>
      <c r="Y15" s="226" t="s">
        <v>110</v>
      </c>
      <c r="Z15" s="227"/>
    </row>
    <row r="16" spans="2:26">
      <c r="B16" s="53">
        <v>1</v>
      </c>
      <c r="C16" s="103"/>
      <c r="D16" s="104"/>
      <c r="E16" s="54" t="s">
        <v>111</v>
      </c>
      <c r="F16" s="107"/>
      <c r="G16" s="47" t="s">
        <v>112</v>
      </c>
      <c r="H16" s="103"/>
      <c r="I16" s="104"/>
      <c r="J16" s="47" t="s">
        <v>111</v>
      </c>
      <c r="K16" s="104"/>
      <c r="L16" s="47" t="s">
        <v>113</v>
      </c>
      <c r="M16" s="104"/>
      <c r="N16" s="47" t="s">
        <v>113</v>
      </c>
      <c r="O16" s="55">
        <f t="shared" ref="O16:O26" si="0">SUM(K16,M16)</f>
        <v>0</v>
      </c>
      <c r="P16" s="47" t="s">
        <v>113</v>
      </c>
      <c r="Q16" s="42" t="str">
        <f>IF(C16="","",IF(R7="●",3500,2500))</f>
        <v/>
      </c>
      <c r="R16" s="43" t="s">
        <v>114</v>
      </c>
      <c r="S16" s="44" t="str">
        <f>IF(C16="","",IF(R7="●",5000,4000))</f>
        <v/>
      </c>
      <c r="T16" s="43" t="s">
        <v>114</v>
      </c>
      <c r="U16" s="45" t="str">
        <f t="shared" ref="U16:U25" si="1">IF(C16="","",K16*Q16)</f>
        <v/>
      </c>
      <c r="V16" s="46" t="s">
        <v>114</v>
      </c>
      <c r="W16" s="45" t="str">
        <f t="shared" ref="W16:W25" si="2">IF(C16="","",M16*S16)</f>
        <v/>
      </c>
      <c r="X16" s="46" t="s">
        <v>114</v>
      </c>
      <c r="Y16" s="42">
        <f>SUM(U16,W16)</f>
        <v>0</v>
      </c>
      <c r="Z16" s="47" t="s">
        <v>114</v>
      </c>
    </row>
    <row r="17" spans="2:27">
      <c r="B17" s="53">
        <v>2</v>
      </c>
      <c r="C17" s="103"/>
      <c r="D17" s="104"/>
      <c r="E17" s="54" t="s">
        <v>111</v>
      </c>
      <c r="F17" s="107"/>
      <c r="G17" s="47" t="s">
        <v>112</v>
      </c>
      <c r="H17" s="103"/>
      <c r="I17" s="104"/>
      <c r="J17" s="47" t="s">
        <v>111</v>
      </c>
      <c r="K17" s="104"/>
      <c r="L17" s="47" t="s">
        <v>113</v>
      </c>
      <c r="M17" s="104"/>
      <c r="N17" s="47" t="s">
        <v>113</v>
      </c>
      <c r="O17" s="55">
        <f t="shared" si="0"/>
        <v>0</v>
      </c>
      <c r="P17" s="47" t="s">
        <v>113</v>
      </c>
      <c r="Q17" s="42" t="str">
        <f>IF(C17="","",IF(R8="●",3500,2500))</f>
        <v/>
      </c>
      <c r="R17" s="43" t="s">
        <v>114</v>
      </c>
      <c r="S17" s="44" t="str">
        <f>IF(C17="","",IF(R8="●",5000,4000))</f>
        <v/>
      </c>
      <c r="T17" s="43" t="s">
        <v>114</v>
      </c>
      <c r="U17" s="42" t="str">
        <f t="shared" si="1"/>
        <v/>
      </c>
      <c r="V17" s="43" t="s">
        <v>114</v>
      </c>
      <c r="W17" s="45" t="str">
        <f t="shared" si="2"/>
        <v/>
      </c>
      <c r="X17" s="46" t="s">
        <v>114</v>
      </c>
      <c r="Y17" s="42">
        <f t="shared" ref="Y17:Y26" si="3">SUM(U17,W17)</f>
        <v>0</v>
      </c>
      <c r="Z17" s="47" t="s">
        <v>114</v>
      </c>
    </row>
    <row r="18" spans="2:27">
      <c r="B18" s="53">
        <v>3</v>
      </c>
      <c r="C18" s="103"/>
      <c r="D18" s="104"/>
      <c r="E18" s="54" t="s">
        <v>111</v>
      </c>
      <c r="F18" s="107"/>
      <c r="G18" s="47" t="s">
        <v>112</v>
      </c>
      <c r="H18" s="103"/>
      <c r="I18" s="104"/>
      <c r="J18" s="47" t="s">
        <v>111</v>
      </c>
      <c r="K18" s="104"/>
      <c r="L18" s="47" t="s">
        <v>113</v>
      </c>
      <c r="M18" s="104"/>
      <c r="N18" s="47" t="s">
        <v>113</v>
      </c>
      <c r="O18" s="55">
        <f t="shared" si="0"/>
        <v>0</v>
      </c>
      <c r="P18" s="47" t="s">
        <v>113</v>
      </c>
      <c r="Q18" s="42" t="str">
        <f>IF(C18="","",IF(R9="●",3500,2500))</f>
        <v/>
      </c>
      <c r="R18" s="43" t="s">
        <v>114</v>
      </c>
      <c r="S18" s="44" t="str">
        <f>IF(C18="","",IF(R9="●",5000,4000))</f>
        <v/>
      </c>
      <c r="T18" s="43" t="s">
        <v>114</v>
      </c>
      <c r="U18" s="48" t="str">
        <f t="shared" si="1"/>
        <v/>
      </c>
      <c r="V18" s="49" t="s">
        <v>114</v>
      </c>
      <c r="W18" s="45" t="str">
        <f t="shared" si="2"/>
        <v/>
      </c>
      <c r="X18" s="46" t="s">
        <v>114</v>
      </c>
      <c r="Y18" s="42">
        <f t="shared" si="3"/>
        <v>0</v>
      </c>
      <c r="Z18" s="47" t="s">
        <v>114</v>
      </c>
    </row>
    <row r="19" spans="2:27">
      <c r="B19" s="53">
        <v>4</v>
      </c>
      <c r="C19" s="103"/>
      <c r="D19" s="104"/>
      <c r="E19" s="54" t="s">
        <v>111</v>
      </c>
      <c r="F19" s="107"/>
      <c r="G19" s="47" t="s">
        <v>112</v>
      </c>
      <c r="H19" s="103"/>
      <c r="I19" s="104"/>
      <c r="J19" s="47" t="s">
        <v>111</v>
      </c>
      <c r="K19" s="104"/>
      <c r="L19" s="47" t="s">
        <v>113</v>
      </c>
      <c r="M19" s="104"/>
      <c r="N19" s="47" t="s">
        <v>113</v>
      </c>
      <c r="O19" s="55">
        <f t="shared" si="0"/>
        <v>0</v>
      </c>
      <c r="P19" s="47" t="s">
        <v>113</v>
      </c>
      <c r="Q19" s="42" t="str">
        <f t="shared" ref="Q19:Q25" si="4">IF(C19="","",IF(R10="●",3500,2500))</f>
        <v/>
      </c>
      <c r="R19" s="43" t="s">
        <v>114</v>
      </c>
      <c r="S19" s="44" t="str">
        <f t="shared" ref="S19:S25" si="5">IF(C19="","",IF(R10="●",5000,4000))</f>
        <v/>
      </c>
      <c r="T19" s="43" t="s">
        <v>114</v>
      </c>
      <c r="U19" s="45" t="str">
        <f t="shared" si="1"/>
        <v/>
      </c>
      <c r="V19" s="46" t="s">
        <v>114</v>
      </c>
      <c r="W19" s="45" t="str">
        <f t="shared" si="2"/>
        <v/>
      </c>
      <c r="X19" s="46" t="s">
        <v>114</v>
      </c>
      <c r="Y19" s="42">
        <f t="shared" si="3"/>
        <v>0</v>
      </c>
      <c r="Z19" s="47" t="s">
        <v>114</v>
      </c>
    </row>
    <row r="20" spans="2:27">
      <c r="B20" s="53">
        <v>5</v>
      </c>
      <c r="C20" s="103"/>
      <c r="D20" s="104"/>
      <c r="E20" s="54" t="s">
        <v>111</v>
      </c>
      <c r="F20" s="107"/>
      <c r="G20" s="47" t="s">
        <v>112</v>
      </c>
      <c r="H20" s="103"/>
      <c r="I20" s="104"/>
      <c r="J20" s="47" t="s">
        <v>111</v>
      </c>
      <c r="K20" s="104"/>
      <c r="L20" s="47" t="s">
        <v>113</v>
      </c>
      <c r="M20" s="104"/>
      <c r="N20" s="47" t="s">
        <v>113</v>
      </c>
      <c r="O20" s="55">
        <f t="shared" si="0"/>
        <v>0</v>
      </c>
      <c r="P20" s="47" t="s">
        <v>113</v>
      </c>
      <c r="Q20" s="42" t="str">
        <f t="shared" si="4"/>
        <v/>
      </c>
      <c r="R20" s="43" t="s">
        <v>114</v>
      </c>
      <c r="S20" s="44" t="str">
        <f t="shared" si="5"/>
        <v/>
      </c>
      <c r="T20" s="43" t="s">
        <v>114</v>
      </c>
      <c r="U20" s="45" t="str">
        <f t="shared" si="1"/>
        <v/>
      </c>
      <c r="V20" s="46" t="s">
        <v>114</v>
      </c>
      <c r="W20" s="45" t="str">
        <f t="shared" si="2"/>
        <v/>
      </c>
      <c r="X20" s="46" t="s">
        <v>114</v>
      </c>
      <c r="Y20" s="42">
        <f t="shared" si="3"/>
        <v>0</v>
      </c>
      <c r="Z20" s="47" t="s">
        <v>114</v>
      </c>
    </row>
    <row r="21" spans="2:27">
      <c r="B21" s="53">
        <v>6</v>
      </c>
      <c r="C21" s="103"/>
      <c r="D21" s="104"/>
      <c r="E21" s="54" t="s">
        <v>111</v>
      </c>
      <c r="F21" s="107"/>
      <c r="G21" s="47" t="s">
        <v>112</v>
      </c>
      <c r="H21" s="103"/>
      <c r="I21" s="104"/>
      <c r="J21" s="47" t="s">
        <v>111</v>
      </c>
      <c r="K21" s="104"/>
      <c r="L21" s="47" t="s">
        <v>113</v>
      </c>
      <c r="M21" s="104"/>
      <c r="N21" s="47" t="s">
        <v>113</v>
      </c>
      <c r="O21" s="55">
        <f t="shared" si="0"/>
        <v>0</v>
      </c>
      <c r="P21" s="47" t="s">
        <v>113</v>
      </c>
      <c r="Q21" s="42" t="str">
        <f t="shared" si="4"/>
        <v/>
      </c>
      <c r="R21" s="43" t="s">
        <v>114</v>
      </c>
      <c r="S21" s="44" t="str">
        <f t="shared" si="5"/>
        <v/>
      </c>
      <c r="T21" s="43" t="s">
        <v>114</v>
      </c>
      <c r="U21" s="42" t="str">
        <f t="shared" si="1"/>
        <v/>
      </c>
      <c r="V21" s="43" t="s">
        <v>114</v>
      </c>
      <c r="W21" s="45" t="str">
        <f t="shared" si="2"/>
        <v/>
      </c>
      <c r="X21" s="46" t="s">
        <v>114</v>
      </c>
      <c r="Y21" s="42">
        <f t="shared" si="3"/>
        <v>0</v>
      </c>
      <c r="Z21" s="47" t="s">
        <v>114</v>
      </c>
    </row>
    <row r="22" spans="2:27">
      <c r="B22" s="53">
        <v>7</v>
      </c>
      <c r="C22" s="103"/>
      <c r="D22" s="104"/>
      <c r="E22" s="54" t="s">
        <v>111</v>
      </c>
      <c r="F22" s="107"/>
      <c r="G22" s="47" t="s">
        <v>112</v>
      </c>
      <c r="H22" s="103"/>
      <c r="I22" s="104"/>
      <c r="J22" s="47" t="s">
        <v>111</v>
      </c>
      <c r="K22" s="104"/>
      <c r="L22" s="47" t="s">
        <v>113</v>
      </c>
      <c r="M22" s="104"/>
      <c r="N22" s="47" t="s">
        <v>113</v>
      </c>
      <c r="O22" s="55">
        <f t="shared" si="0"/>
        <v>0</v>
      </c>
      <c r="P22" s="47" t="s">
        <v>113</v>
      </c>
      <c r="Q22" s="42" t="str">
        <f t="shared" si="4"/>
        <v/>
      </c>
      <c r="R22" s="43" t="s">
        <v>114</v>
      </c>
      <c r="S22" s="44" t="str">
        <f t="shared" si="5"/>
        <v/>
      </c>
      <c r="T22" s="43" t="s">
        <v>114</v>
      </c>
      <c r="U22" s="50" t="str">
        <f t="shared" si="1"/>
        <v/>
      </c>
      <c r="V22" s="51" t="s">
        <v>114</v>
      </c>
      <c r="W22" s="45" t="str">
        <f t="shared" si="2"/>
        <v/>
      </c>
      <c r="X22" s="46" t="s">
        <v>114</v>
      </c>
      <c r="Y22" s="42">
        <f t="shared" si="3"/>
        <v>0</v>
      </c>
      <c r="Z22" s="47" t="s">
        <v>114</v>
      </c>
    </row>
    <row r="23" spans="2:27">
      <c r="B23" s="53">
        <v>8</v>
      </c>
      <c r="C23" s="103"/>
      <c r="D23" s="104"/>
      <c r="E23" s="54" t="s">
        <v>111</v>
      </c>
      <c r="F23" s="107"/>
      <c r="G23" s="47" t="s">
        <v>112</v>
      </c>
      <c r="H23" s="103"/>
      <c r="I23" s="104"/>
      <c r="J23" s="47" t="s">
        <v>111</v>
      </c>
      <c r="K23" s="104"/>
      <c r="L23" s="47" t="s">
        <v>113</v>
      </c>
      <c r="M23" s="104"/>
      <c r="N23" s="47" t="s">
        <v>113</v>
      </c>
      <c r="O23" s="55">
        <f t="shared" si="0"/>
        <v>0</v>
      </c>
      <c r="P23" s="47" t="s">
        <v>113</v>
      </c>
      <c r="Q23" s="42" t="str">
        <f t="shared" si="4"/>
        <v/>
      </c>
      <c r="R23" s="43" t="s">
        <v>114</v>
      </c>
      <c r="S23" s="44" t="str">
        <f t="shared" si="5"/>
        <v/>
      </c>
      <c r="T23" s="43" t="s">
        <v>114</v>
      </c>
      <c r="U23" s="48" t="str">
        <f t="shared" si="1"/>
        <v/>
      </c>
      <c r="V23" s="49" t="s">
        <v>114</v>
      </c>
      <c r="W23" s="45" t="str">
        <f t="shared" si="2"/>
        <v/>
      </c>
      <c r="X23" s="46" t="s">
        <v>114</v>
      </c>
      <c r="Y23" s="42">
        <f t="shared" si="3"/>
        <v>0</v>
      </c>
      <c r="Z23" s="47" t="s">
        <v>114</v>
      </c>
    </row>
    <row r="24" spans="2:27">
      <c r="B24" s="53">
        <v>9</v>
      </c>
      <c r="C24" s="103"/>
      <c r="D24" s="104"/>
      <c r="E24" s="54" t="s">
        <v>111</v>
      </c>
      <c r="F24" s="107"/>
      <c r="G24" s="47" t="s">
        <v>112</v>
      </c>
      <c r="H24" s="103"/>
      <c r="I24" s="104"/>
      <c r="J24" s="47" t="s">
        <v>111</v>
      </c>
      <c r="K24" s="104"/>
      <c r="L24" s="47" t="s">
        <v>113</v>
      </c>
      <c r="M24" s="104"/>
      <c r="N24" s="47" t="s">
        <v>113</v>
      </c>
      <c r="O24" s="55">
        <f t="shared" si="0"/>
        <v>0</v>
      </c>
      <c r="P24" s="47" t="s">
        <v>113</v>
      </c>
      <c r="Q24" s="42" t="str">
        <f t="shared" si="4"/>
        <v/>
      </c>
      <c r="R24" s="43" t="s">
        <v>114</v>
      </c>
      <c r="S24" s="44" t="str">
        <f t="shared" si="5"/>
        <v/>
      </c>
      <c r="T24" s="43" t="s">
        <v>114</v>
      </c>
      <c r="U24" s="42" t="str">
        <f t="shared" si="1"/>
        <v/>
      </c>
      <c r="V24" s="43" t="s">
        <v>114</v>
      </c>
      <c r="W24" s="45" t="str">
        <f t="shared" si="2"/>
        <v/>
      </c>
      <c r="X24" s="46" t="s">
        <v>114</v>
      </c>
      <c r="Y24" s="42">
        <f t="shared" si="3"/>
        <v>0</v>
      </c>
      <c r="Z24" s="47" t="s">
        <v>114</v>
      </c>
    </row>
    <row r="25" spans="2:27">
      <c r="B25" s="56">
        <v>10</v>
      </c>
      <c r="C25" s="105"/>
      <c r="D25" s="106"/>
      <c r="E25" s="57" t="s">
        <v>111</v>
      </c>
      <c r="F25" s="108"/>
      <c r="G25" s="58" t="s">
        <v>112</v>
      </c>
      <c r="H25" s="105"/>
      <c r="I25" s="106"/>
      <c r="J25" s="58" t="s">
        <v>111</v>
      </c>
      <c r="K25" s="104"/>
      <c r="L25" s="47" t="s">
        <v>113</v>
      </c>
      <c r="M25" s="104"/>
      <c r="N25" s="47" t="s">
        <v>113</v>
      </c>
      <c r="O25" s="55">
        <f t="shared" si="0"/>
        <v>0</v>
      </c>
      <c r="P25" s="47" t="s">
        <v>113</v>
      </c>
      <c r="Q25" s="42" t="str">
        <f t="shared" si="4"/>
        <v/>
      </c>
      <c r="R25" s="43" t="s">
        <v>114</v>
      </c>
      <c r="S25" s="44" t="str">
        <f t="shared" si="5"/>
        <v/>
      </c>
      <c r="T25" s="43" t="s">
        <v>114</v>
      </c>
      <c r="U25" s="42" t="str">
        <f t="shared" si="1"/>
        <v/>
      </c>
      <c r="V25" s="43" t="s">
        <v>114</v>
      </c>
      <c r="W25" s="42" t="str">
        <f t="shared" si="2"/>
        <v/>
      </c>
      <c r="X25" s="43" t="s">
        <v>114</v>
      </c>
      <c r="Y25" s="42">
        <f t="shared" si="3"/>
        <v>0</v>
      </c>
      <c r="Z25" s="47" t="s">
        <v>114</v>
      </c>
    </row>
    <row r="26" spans="2:27">
      <c r="B26" s="245" t="s">
        <v>115</v>
      </c>
      <c r="C26" s="246"/>
      <c r="D26" s="246"/>
      <c r="E26" s="246"/>
      <c r="F26" s="246"/>
      <c r="G26" s="246"/>
      <c r="H26" s="246"/>
      <c r="I26" s="246"/>
      <c r="J26" s="247"/>
      <c r="K26" s="59">
        <f>SUM(K16:K25)</f>
        <v>0</v>
      </c>
      <c r="L26" s="60" t="s">
        <v>113</v>
      </c>
      <c r="M26" s="42">
        <f>SUM(M16:M25)</f>
        <v>0</v>
      </c>
      <c r="N26" s="43" t="s">
        <v>113</v>
      </c>
      <c r="O26" s="42">
        <f t="shared" si="0"/>
        <v>0</v>
      </c>
      <c r="P26" s="43" t="s">
        <v>113</v>
      </c>
      <c r="Q26" s="42">
        <f>SUM(Q16:Q25)</f>
        <v>0</v>
      </c>
      <c r="R26" s="43" t="s">
        <v>114</v>
      </c>
      <c r="S26" s="44">
        <f>SUM(S16:S25)</f>
        <v>0</v>
      </c>
      <c r="T26" s="43" t="s">
        <v>114</v>
      </c>
      <c r="U26" s="45">
        <f>SUM(U16:U25)</f>
        <v>0</v>
      </c>
      <c r="V26" s="46" t="s">
        <v>114</v>
      </c>
      <c r="W26" s="45">
        <f>SUM(W16:W25)</f>
        <v>0</v>
      </c>
      <c r="X26" s="46" t="s">
        <v>114</v>
      </c>
      <c r="Y26" s="42">
        <f t="shared" si="3"/>
        <v>0</v>
      </c>
      <c r="Z26" s="43" t="s">
        <v>114</v>
      </c>
    </row>
    <row r="27" spans="2:27">
      <c r="B27" s="57"/>
      <c r="C27" s="57"/>
      <c r="D27" s="57"/>
      <c r="E27" s="57"/>
      <c r="F27" s="57"/>
      <c r="G27" s="57"/>
      <c r="H27" s="57"/>
      <c r="I27" s="57"/>
      <c r="J27" s="57"/>
      <c r="K27" s="61"/>
      <c r="L27" s="62"/>
      <c r="M27" s="63"/>
      <c r="N27" s="64"/>
      <c r="O27" s="63"/>
      <c r="P27" s="64"/>
      <c r="Q27" s="242" t="s">
        <v>32005</v>
      </c>
      <c r="R27" s="243"/>
      <c r="S27" s="243"/>
      <c r="T27" s="243"/>
      <c r="U27" s="243"/>
      <c r="V27" s="243"/>
      <c r="W27" s="243"/>
      <c r="X27" s="244"/>
      <c r="Y27" s="142">
        <v>300000</v>
      </c>
      <c r="Z27" s="43" t="s">
        <v>114</v>
      </c>
    </row>
    <row r="28" spans="2:27">
      <c r="B28" s="65"/>
      <c r="C28" s="65"/>
      <c r="D28" s="65"/>
      <c r="E28" s="65"/>
      <c r="F28" s="65"/>
      <c r="G28" s="65"/>
      <c r="H28" s="65"/>
      <c r="I28" s="65"/>
      <c r="J28" s="66"/>
      <c r="K28" s="67"/>
      <c r="L28" s="68"/>
      <c r="M28" s="69"/>
      <c r="N28" s="70"/>
      <c r="O28" s="69"/>
      <c r="P28" s="70"/>
      <c r="Q28" s="242" t="s">
        <v>32006</v>
      </c>
      <c r="R28" s="243"/>
      <c r="S28" s="243"/>
      <c r="T28" s="243"/>
      <c r="U28" s="243"/>
      <c r="V28" s="243"/>
      <c r="W28" s="243"/>
      <c r="X28" s="244"/>
      <c r="Y28" s="42">
        <f>MIN(Y26:Y27)</f>
        <v>0</v>
      </c>
      <c r="Z28" s="43" t="s">
        <v>114</v>
      </c>
    </row>
    <row r="29" spans="2:27">
      <c r="B29" s="223" t="s">
        <v>133</v>
      </c>
      <c r="C29" s="223"/>
      <c r="D29" s="223"/>
      <c r="E29" s="223"/>
      <c r="F29" s="223"/>
      <c r="G29" s="223"/>
      <c r="H29" s="223"/>
      <c r="I29" s="223"/>
      <c r="J29" s="223"/>
      <c r="K29" s="239"/>
      <c r="L29" s="240"/>
      <c r="M29" s="240"/>
      <c r="N29" s="240"/>
      <c r="O29" s="240"/>
      <c r="P29" s="240"/>
      <c r="Q29" s="240"/>
      <c r="R29" s="240"/>
      <c r="S29" s="240"/>
      <c r="T29" s="240"/>
      <c r="U29" s="240"/>
      <c r="V29" s="240"/>
      <c r="W29" s="240"/>
      <c r="X29" s="240"/>
      <c r="Y29" s="240"/>
      <c r="Z29" s="241"/>
      <c r="AA29" s="41"/>
    </row>
    <row r="30" spans="2:27">
      <c r="B30" s="252"/>
      <c r="C30" s="253"/>
      <c r="D30" s="253"/>
      <c r="E30" s="253"/>
      <c r="F30" s="253"/>
      <c r="G30" s="253"/>
      <c r="H30" s="253"/>
      <c r="I30" s="253"/>
      <c r="J30" s="253"/>
      <c r="K30" s="253"/>
      <c r="L30" s="253"/>
      <c r="M30" s="253"/>
      <c r="N30" s="253"/>
      <c r="O30" s="253"/>
      <c r="P30" s="253"/>
      <c r="Q30" s="253"/>
      <c r="R30" s="253"/>
      <c r="S30" s="253"/>
      <c r="T30" s="253"/>
      <c r="U30" s="253"/>
      <c r="V30" s="253"/>
      <c r="W30" s="253"/>
      <c r="X30" s="253"/>
      <c r="Y30" s="253"/>
      <c r="Z30" s="254"/>
      <c r="AA30" s="41"/>
    </row>
    <row r="31" spans="2:27">
      <c r="B31" s="255"/>
      <c r="C31" s="256"/>
      <c r="D31" s="256"/>
      <c r="E31" s="256"/>
      <c r="F31" s="256"/>
      <c r="G31" s="256"/>
      <c r="H31" s="256"/>
      <c r="I31" s="256"/>
      <c r="J31" s="256"/>
      <c r="K31" s="256"/>
      <c r="L31" s="256"/>
      <c r="M31" s="256"/>
      <c r="N31" s="256"/>
      <c r="O31" s="256"/>
      <c r="P31" s="256"/>
      <c r="Q31" s="256"/>
      <c r="R31" s="256"/>
      <c r="S31" s="256"/>
      <c r="T31" s="256"/>
      <c r="U31" s="256"/>
      <c r="V31" s="256"/>
      <c r="W31" s="256"/>
      <c r="X31" s="256"/>
      <c r="Y31" s="256"/>
      <c r="Z31" s="257"/>
      <c r="AA31" s="41"/>
    </row>
    <row r="32" spans="2:27">
      <c r="B32" s="29" t="s">
        <v>116</v>
      </c>
    </row>
    <row r="33" spans="2:11">
      <c r="C33" s="30" t="s">
        <v>117</v>
      </c>
      <c r="K33" s="30" t="s">
        <v>32010</v>
      </c>
    </row>
    <row r="34" spans="2:11">
      <c r="C34" s="29" t="s">
        <v>118</v>
      </c>
      <c r="K34" s="29" t="s">
        <v>120</v>
      </c>
    </row>
    <row r="35" spans="2:11">
      <c r="C35" s="29" t="s">
        <v>119</v>
      </c>
      <c r="K35" s="29" t="s">
        <v>121</v>
      </c>
    </row>
    <row r="36" spans="2:11">
      <c r="B36" s="29" t="s">
        <v>122</v>
      </c>
    </row>
    <row r="37" spans="2:11">
      <c r="B37" s="29" t="s">
        <v>32000</v>
      </c>
    </row>
  </sheetData>
  <mergeCells count="47">
    <mergeCell ref="B29:J29"/>
    <mergeCell ref="K29:Z29"/>
    <mergeCell ref="B30:Z31"/>
    <mergeCell ref="U15:V15"/>
    <mergeCell ref="W15:X15"/>
    <mergeCell ref="Y15:Z15"/>
    <mergeCell ref="Q27:X27"/>
    <mergeCell ref="Q28:X28"/>
    <mergeCell ref="B26:J26"/>
    <mergeCell ref="Q15:R15"/>
    <mergeCell ref="S15:T15"/>
    <mergeCell ref="D15:G15"/>
    <mergeCell ref="I15:J15"/>
    <mergeCell ref="K15:L15"/>
    <mergeCell ref="M15:N15"/>
    <mergeCell ref="O15:P15"/>
    <mergeCell ref="B12:F12"/>
    <mergeCell ref="G12:L12"/>
    <mergeCell ref="B13:F13"/>
    <mergeCell ref="G13:L13"/>
    <mergeCell ref="U14:Z14"/>
    <mergeCell ref="C14:G14"/>
    <mergeCell ref="H14:J14"/>
    <mergeCell ref="K14:P14"/>
    <mergeCell ref="Q14:T14"/>
    <mergeCell ref="R8:S8"/>
    <mergeCell ref="T8:Z8"/>
    <mergeCell ref="C9:D9"/>
    <mergeCell ref="E9:H9"/>
    <mergeCell ref="L9:M9"/>
    <mergeCell ref="N9:Z9"/>
    <mergeCell ref="C8:D8"/>
    <mergeCell ref="E8:H8"/>
    <mergeCell ref="I8:K9"/>
    <mergeCell ref="L8:M8"/>
    <mergeCell ref="N8:Q8"/>
    <mergeCell ref="C3:Y3"/>
    <mergeCell ref="C6:D6"/>
    <mergeCell ref="E6:H6"/>
    <mergeCell ref="I6:K7"/>
    <mergeCell ref="M6:N6"/>
    <mergeCell ref="O6:Z6"/>
    <mergeCell ref="C7:D7"/>
    <mergeCell ref="E7:H7"/>
    <mergeCell ref="L7:Q7"/>
    <mergeCell ref="S7:U7"/>
    <mergeCell ref="W7:Z7"/>
  </mergeCells>
  <phoneticPr fontId="2"/>
  <conditionalFormatting sqref="O16:O25">
    <cfRule type="expression" dxfId="3" priority="1">
      <formula>$O16&gt;30</formula>
    </cfRule>
  </conditionalFormatting>
  <printOptions horizontalCentered="1"/>
  <pageMargins left="0.70866141732283472" right="0.70866141732283472" top="0.74803149606299213" bottom="0.74803149606299213" header="0.31496062992125984" footer="0.31496062992125984"/>
  <pageSetup paperSize="9" scale="68"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11B61-1385-4088-A6A7-F069D72D776F}">
  <sheetPr>
    <tabColor rgb="FFFFC000"/>
  </sheetPr>
  <dimension ref="B1:AA37"/>
  <sheetViews>
    <sheetView view="pageBreakPreview" topLeftCell="F1" zoomScaleNormal="100" zoomScaleSheetLayoutView="100" workbookViewId="0">
      <selection activeCell="A42" sqref="A42:I44"/>
    </sheetView>
  </sheetViews>
  <sheetFormatPr defaultRowHeight="18"/>
  <cols>
    <col min="1" max="1" width="3.1640625" customWidth="1"/>
    <col min="2" max="2" width="3.58203125" style="29" customWidth="1"/>
    <col min="3" max="3" width="17.1640625" style="29" customWidth="1"/>
    <col min="4" max="4" width="4.58203125" style="29" customWidth="1"/>
    <col min="5" max="5" width="3.1640625" style="29" bestFit="1" customWidth="1"/>
    <col min="6" max="6" width="4.58203125" style="29" customWidth="1"/>
    <col min="7" max="7" width="3.1640625" style="29" bestFit="1" customWidth="1"/>
    <col min="8" max="8" width="17.1640625" style="29" customWidth="1"/>
    <col min="9" max="9" width="6.6640625" style="29" customWidth="1"/>
    <col min="10" max="10" width="3.1640625" style="29" bestFit="1" customWidth="1"/>
    <col min="11" max="11" width="6.6640625" style="29" customWidth="1"/>
    <col min="12" max="12" width="3.1640625" style="29" bestFit="1" customWidth="1"/>
    <col min="13" max="13" width="6.6640625" style="29" customWidth="1"/>
    <col min="14" max="14" width="3.1640625" style="29" bestFit="1" customWidth="1"/>
    <col min="15" max="15" width="6.6640625" style="29" customWidth="1"/>
    <col min="16" max="16" width="3.1640625" style="29" bestFit="1" customWidth="1"/>
    <col min="17" max="17" width="7.5" style="29" customWidth="1"/>
    <col min="18" max="18" width="3.1640625" style="29" bestFit="1" customWidth="1"/>
    <col min="19" max="19" width="7.5" style="29" customWidth="1"/>
    <col min="20" max="20" width="3.1640625" style="29" bestFit="1" customWidth="1"/>
    <col min="21" max="21" width="7.5" style="29" customWidth="1"/>
    <col min="22" max="22" width="3.25" style="29" customWidth="1"/>
    <col min="23" max="23" width="7.5" style="29" customWidth="1"/>
    <col min="24" max="24" width="3.1640625" style="29" bestFit="1" customWidth="1"/>
    <col min="25" max="25" width="7.5" style="29" customWidth="1"/>
    <col min="26" max="26" width="3.1640625" style="29" bestFit="1" customWidth="1"/>
  </cols>
  <sheetData>
    <row r="1" spans="2:26">
      <c r="B1" s="29" t="s">
        <v>32001</v>
      </c>
    </row>
    <row r="3" spans="2:26">
      <c r="C3" s="208" t="s">
        <v>91</v>
      </c>
      <c r="D3" s="208"/>
      <c r="E3" s="208"/>
      <c r="F3" s="208"/>
      <c r="G3" s="208"/>
      <c r="H3" s="208"/>
      <c r="I3" s="208"/>
      <c r="J3" s="208"/>
      <c r="K3" s="208"/>
      <c r="L3" s="208"/>
      <c r="M3" s="208"/>
      <c r="N3" s="208"/>
      <c r="O3" s="208"/>
      <c r="P3" s="208"/>
      <c r="Q3" s="208"/>
      <c r="R3" s="208"/>
      <c r="S3" s="208"/>
      <c r="T3" s="208"/>
      <c r="U3" s="208"/>
      <c r="V3" s="208"/>
      <c r="W3" s="208"/>
      <c r="X3" s="208"/>
      <c r="Y3" s="208"/>
    </row>
    <row r="5" spans="2:26">
      <c r="B5" s="29" t="s">
        <v>92</v>
      </c>
    </row>
    <row r="6" spans="2:26">
      <c r="C6" s="206" t="s">
        <v>93</v>
      </c>
      <c r="D6" s="207"/>
      <c r="E6" s="225">
        <f>入力シート!E4</f>
        <v>0</v>
      </c>
      <c r="F6" s="216"/>
      <c r="G6" s="216"/>
      <c r="H6" s="217"/>
      <c r="I6" s="209" t="s">
        <v>97</v>
      </c>
      <c r="J6" s="210"/>
      <c r="K6" s="211"/>
      <c r="L6" s="31" t="s">
        <v>98</v>
      </c>
      <c r="M6" s="215" cm="1">
        <f t="array" aca="1" ref="M6" ca="1">VLOOKUP(MID(CELL("filename",A1),FIND("]",CELL("filename",A1))+1,255),入力シート!B20:N29,6,0)</f>
        <v>0</v>
      </c>
      <c r="N6" s="215"/>
      <c r="O6" s="216" t="str" cm="1">
        <f t="array" aca="1" ref="O6" ca="1">VLOOKUP(MID(CELL("filename",A1),FIND("]",CELL("filename",A1))+1,255),入力シート!B20:N29,7,0)&amp;VLOOKUP(MID(CELL("filename",A1),FIND("]",CELL("filename",A1))+1,255),入力シート!B20:N29,8,0)</f>
        <v/>
      </c>
      <c r="P6" s="216"/>
      <c r="Q6" s="216"/>
      <c r="R6" s="216"/>
      <c r="S6" s="216"/>
      <c r="T6" s="216"/>
      <c r="U6" s="216"/>
      <c r="V6" s="216"/>
      <c r="W6" s="216"/>
      <c r="X6" s="216"/>
      <c r="Y6" s="216"/>
      <c r="Z6" s="217"/>
    </row>
    <row r="7" spans="2:26">
      <c r="C7" s="206" t="s">
        <v>94</v>
      </c>
      <c r="D7" s="207"/>
      <c r="E7" s="225" cm="1">
        <f t="array" aca="1" ref="E7" ca="1">VLOOKUP(MID(CELL("filename",A1),FIND("]",CELL("filename",A1))+1,255),入力シート!B20:N29,3,0)</f>
        <v>0</v>
      </c>
      <c r="F7" s="216"/>
      <c r="G7" s="216"/>
      <c r="H7" s="217"/>
      <c r="I7" s="212"/>
      <c r="J7" s="213"/>
      <c r="K7" s="214"/>
      <c r="L7" s="218" t="s">
        <v>135</v>
      </c>
      <c r="M7" s="219"/>
      <c r="N7" s="219"/>
      <c r="O7" s="219"/>
      <c r="P7" s="219"/>
      <c r="Q7" s="220"/>
      <c r="R7" s="52" t="str" cm="1">
        <f t="array" aca="1" ref="R7" ca="1">IF(VLOOKUP(MID(CELL("filename",A1),FIND("]",CELL("filename",A1))+1,255),入力シート!B20:N29,9,0)="該当する","●","")</f>
        <v/>
      </c>
      <c r="S7" s="219" t="s">
        <v>99</v>
      </c>
      <c r="T7" s="219"/>
      <c r="U7" s="220"/>
      <c r="V7" s="52" t="str">
        <f ca="1">IF(E6="","",IF(R7="","●",""))</f>
        <v>●</v>
      </c>
      <c r="W7" s="221" t="s">
        <v>100</v>
      </c>
      <c r="X7" s="221"/>
      <c r="Y7" s="221"/>
      <c r="Z7" s="222"/>
    </row>
    <row r="8" spans="2:26">
      <c r="C8" s="206" t="s">
        <v>96</v>
      </c>
      <c r="D8" s="207"/>
      <c r="E8" s="225" cm="1">
        <f t="array" aca="1" ref="E8" ca="1">VLOOKUP(MID(CELL("filename",A1),FIND("]",CELL("filename",A1))+1,255),入力シート!B20:N29,4,0)</f>
        <v>0</v>
      </c>
      <c r="F8" s="216"/>
      <c r="G8" s="216"/>
      <c r="H8" s="217"/>
      <c r="I8" s="209" t="s">
        <v>101</v>
      </c>
      <c r="J8" s="210"/>
      <c r="K8" s="211"/>
      <c r="L8" s="223" t="s">
        <v>4</v>
      </c>
      <c r="M8" s="223"/>
      <c r="N8" s="225" cm="1">
        <f t="array" aca="1" ref="N8" ca="1">VLOOKUP(MID(CELL("filename",A1),FIND("]",CELL("filename",A1))+1,255),入力シート!B20:N29,12,0)</f>
        <v>0</v>
      </c>
      <c r="O8" s="216"/>
      <c r="P8" s="216"/>
      <c r="Q8" s="217"/>
      <c r="R8" s="223" t="s">
        <v>5</v>
      </c>
      <c r="S8" s="223"/>
      <c r="T8" s="225" cm="1">
        <f t="array" aca="1" ref="T8" ca="1">VLOOKUP(MID(CELL("filename",A1),FIND("]",CELL("filename",A1))+1,255),入力シート!B20:N29,10,0)</f>
        <v>0</v>
      </c>
      <c r="U8" s="216"/>
      <c r="V8" s="216"/>
      <c r="W8" s="216"/>
      <c r="X8" s="216"/>
      <c r="Y8" s="216"/>
      <c r="Z8" s="217"/>
    </row>
    <row r="9" spans="2:26">
      <c r="C9" s="206" t="s">
        <v>95</v>
      </c>
      <c r="D9" s="207"/>
      <c r="E9" s="248" cm="1">
        <f t="array" aca="1" ref="E9" ca="1">VLOOKUP(MID(CELL("filename",A1),FIND("]",CELL("filename",A1))+1,255),入力シート!B20:N29,5,0)</f>
        <v>0</v>
      </c>
      <c r="F9" s="249"/>
      <c r="G9" s="249"/>
      <c r="H9" s="250"/>
      <c r="I9" s="212"/>
      <c r="J9" s="213"/>
      <c r="K9" s="214"/>
      <c r="L9" s="224" t="s">
        <v>136</v>
      </c>
      <c r="M9" s="224"/>
      <c r="N9" s="225" cm="1">
        <f t="array" aca="1" ref="N9" ca="1">VLOOKUP(MID(CELL("filename",A1),FIND("]",CELL("filename",A1))+1,255),入力シート!B20:N29,13,0)</f>
        <v>0</v>
      </c>
      <c r="O9" s="216"/>
      <c r="P9" s="216"/>
      <c r="Q9" s="216"/>
      <c r="R9" s="216"/>
      <c r="S9" s="216"/>
      <c r="T9" s="216"/>
      <c r="U9" s="216"/>
      <c r="V9" s="216"/>
      <c r="W9" s="216"/>
      <c r="X9" s="216"/>
      <c r="Y9" s="216"/>
      <c r="Z9" s="217"/>
    </row>
    <row r="11" spans="2:26">
      <c r="B11" s="29" t="s">
        <v>102</v>
      </c>
    </row>
    <row r="12" spans="2:26">
      <c r="B12" s="206" t="s">
        <v>130</v>
      </c>
      <c r="C12" s="231"/>
      <c r="D12" s="231"/>
      <c r="E12" s="231"/>
      <c r="F12" s="207"/>
      <c r="G12" s="232"/>
      <c r="H12" s="232"/>
      <c r="I12" s="232"/>
      <c r="J12" s="232"/>
      <c r="K12" s="232"/>
      <c r="L12" s="232"/>
    </row>
    <row r="13" spans="2:26">
      <c r="B13" s="206" t="s">
        <v>131</v>
      </c>
      <c r="C13" s="231"/>
      <c r="D13" s="231"/>
      <c r="E13" s="231"/>
      <c r="F13" s="207"/>
      <c r="G13" s="258"/>
      <c r="H13" s="258"/>
      <c r="I13" s="258"/>
      <c r="J13" s="258"/>
      <c r="K13" s="258"/>
      <c r="L13" s="258"/>
    </row>
    <row r="14" spans="2:26">
      <c r="B14" s="32" t="s">
        <v>103</v>
      </c>
      <c r="C14" s="226" t="s">
        <v>104</v>
      </c>
      <c r="D14" s="228"/>
      <c r="E14" s="228"/>
      <c r="F14" s="228"/>
      <c r="G14" s="227"/>
      <c r="H14" s="226" t="s">
        <v>134</v>
      </c>
      <c r="I14" s="228"/>
      <c r="J14" s="227"/>
      <c r="K14" s="226" t="s">
        <v>32007</v>
      </c>
      <c r="L14" s="228"/>
      <c r="M14" s="228"/>
      <c r="N14" s="228"/>
      <c r="O14" s="228"/>
      <c r="P14" s="227"/>
      <c r="Q14" s="226" t="s">
        <v>32008</v>
      </c>
      <c r="R14" s="228"/>
      <c r="S14" s="228"/>
      <c r="T14" s="227"/>
      <c r="U14" s="226" t="s">
        <v>32009</v>
      </c>
      <c r="V14" s="228"/>
      <c r="W14" s="228"/>
      <c r="X14" s="228"/>
      <c r="Y14" s="228"/>
      <c r="Z14" s="227"/>
    </row>
    <row r="15" spans="2:26">
      <c r="B15" s="33"/>
      <c r="C15" s="21" t="s">
        <v>105</v>
      </c>
      <c r="D15" s="226" t="s">
        <v>106</v>
      </c>
      <c r="E15" s="228"/>
      <c r="F15" s="228"/>
      <c r="G15" s="227"/>
      <c r="H15" s="21" t="s">
        <v>105</v>
      </c>
      <c r="I15" s="229" t="s">
        <v>107</v>
      </c>
      <c r="J15" s="230"/>
      <c r="K15" s="226" t="s">
        <v>108</v>
      </c>
      <c r="L15" s="227"/>
      <c r="M15" s="226" t="s">
        <v>109</v>
      </c>
      <c r="N15" s="227"/>
      <c r="O15" s="226" t="s">
        <v>110</v>
      </c>
      <c r="P15" s="227"/>
      <c r="Q15" s="226" t="s">
        <v>108</v>
      </c>
      <c r="R15" s="227"/>
      <c r="S15" s="226" t="s">
        <v>109</v>
      </c>
      <c r="T15" s="227"/>
      <c r="U15" s="226" t="s">
        <v>108</v>
      </c>
      <c r="V15" s="227"/>
      <c r="W15" s="226" t="s">
        <v>109</v>
      </c>
      <c r="X15" s="227"/>
      <c r="Y15" s="226" t="s">
        <v>110</v>
      </c>
      <c r="Z15" s="227"/>
    </row>
    <row r="16" spans="2:26">
      <c r="B16" s="53">
        <v>1</v>
      </c>
      <c r="C16" s="103"/>
      <c r="D16" s="104"/>
      <c r="E16" s="54" t="s">
        <v>111</v>
      </c>
      <c r="F16" s="107"/>
      <c r="G16" s="47" t="s">
        <v>112</v>
      </c>
      <c r="H16" s="103"/>
      <c r="I16" s="104"/>
      <c r="J16" s="47" t="s">
        <v>111</v>
      </c>
      <c r="K16" s="104"/>
      <c r="L16" s="47" t="s">
        <v>113</v>
      </c>
      <c r="M16" s="104"/>
      <c r="N16" s="47" t="s">
        <v>113</v>
      </c>
      <c r="O16" s="55">
        <f t="shared" ref="O16:O26" si="0">SUM(K16,M16)</f>
        <v>0</v>
      </c>
      <c r="P16" s="47" t="s">
        <v>113</v>
      </c>
      <c r="Q16" s="42" t="str">
        <f>IF(C16="","",IF(R7="●",3500,2500))</f>
        <v/>
      </c>
      <c r="R16" s="43" t="s">
        <v>114</v>
      </c>
      <c r="S16" s="44" t="str">
        <f>IF(C16="","",IF(R7="●",5000,4000))</f>
        <v/>
      </c>
      <c r="T16" s="43" t="s">
        <v>114</v>
      </c>
      <c r="U16" s="45" t="str">
        <f t="shared" ref="U16:U25" si="1">IF(C16="","",K16*Q16)</f>
        <v/>
      </c>
      <c r="V16" s="46" t="s">
        <v>114</v>
      </c>
      <c r="W16" s="45" t="str">
        <f t="shared" ref="W16:W25" si="2">IF(C16="","",M16*S16)</f>
        <v/>
      </c>
      <c r="X16" s="46" t="s">
        <v>114</v>
      </c>
      <c r="Y16" s="42">
        <f>SUM(U16,W16)</f>
        <v>0</v>
      </c>
      <c r="Z16" s="47" t="s">
        <v>114</v>
      </c>
    </row>
    <row r="17" spans="2:27">
      <c r="B17" s="53">
        <v>2</v>
      </c>
      <c r="C17" s="103"/>
      <c r="D17" s="104"/>
      <c r="E17" s="54" t="s">
        <v>111</v>
      </c>
      <c r="F17" s="107"/>
      <c r="G17" s="47" t="s">
        <v>112</v>
      </c>
      <c r="H17" s="103"/>
      <c r="I17" s="104"/>
      <c r="J17" s="47" t="s">
        <v>111</v>
      </c>
      <c r="K17" s="104"/>
      <c r="L17" s="47" t="s">
        <v>113</v>
      </c>
      <c r="M17" s="104"/>
      <c r="N17" s="47" t="s">
        <v>113</v>
      </c>
      <c r="O17" s="55">
        <f t="shared" si="0"/>
        <v>0</v>
      </c>
      <c r="P17" s="47" t="s">
        <v>113</v>
      </c>
      <c r="Q17" s="42" t="str">
        <f>IF(C17="","",IF(R8="●",3500,2500))</f>
        <v/>
      </c>
      <c r="R17" s="43" t="s">
        <v>114</v>
      </c>
      <c r="S17" s="44" t="str">
        <f>IF(C17="","",IF(R8="●",5000,4000))</f>
        <v/>
      </c>
      <c r="T17" s="43" t="s">
        <v>114</v>
      </c>
      <c r="U17" s="42" t="str">
        <f t="shared" si="1"/>
        <v/>
      </c>
      <c r="V17" s="43" t="s">
        <v>114</v>
      </c>
      <c r="W17" s="45" t="str">
        <f t="shared" si="2"/>
        <v/>
      </c>
      <c r="X17" s="46" t="s">
        <v>114</v>
      </c>
      <c r="Y17" s="42">
        <f t="shared" ref="Y17:Y26" si="3">SUM(U17,W17)</f>
        <v>0</v>
      </c>
      <c r="Z17" s="47" t="s">
        <v>114</v>
      </c>
    </row>
    <row r="18" spans="2:27">
      <c r="B18" s="53">
        <v>3</v>
      </c>
      <c r="C18" s="103"/>
      <c r="D18" s="104"/>
      <c r="E18" s="54" t="s">
        <v>111</v>
      </c>
      <c r="F18" s="107"/>
      <c r="G18" s="47" t="s">
        <v>112</v>
      </c>
      <c r="H18" s="103"/>
      <c r="I18" s="104"/>
      <c r="J18" s="47" t="s">
        <v>111</v>
      </c>
      <c r="K18" s="104"/>
      <c r="L18" s="47" t="s">
        <v>113</v>
      </c>
      <c r="M18" s="104"/>
      <c r="N18" s="47" t="s">
        <v>113</v>
      </c>
      <c r="O18" s="55">
        <f t="shared" si="0"/>
        <v>0</v>
      </c>
      <c r="P18" s="47" t="s">
        <v>113</v>
      </c>
      <c r="Q18" s="42" t="str">
        <f>IF(C18="","",IF(R9="●",3500,2500))</f>
        <v/>
      </c>
      <c r="R18" s="43" t="s">
        <v>114</v>
      </c>
      <c r="S18" s="44" t="str">
        <f>IF(C18="","",IF(R9="●",5000,4000))</f>
        <v/>
      </c>
      <c r="T18" s="43" t="s">
        <v>114</v>
      </c>
      <c r="U18" s="48" t="str">
        <f t="shared" si="1"/>
        <v/>
      </c>
      <c r="V18" s="49" t="s">
        <v>114</v>
      </c>
      <c r="W18" s="45" t="str">
        <f t="shared" si="2"/>
        <v/>
      </c>
      <c r="X18" s="46" t="s">
        <v>114</v>
      </c>
      <c r="Y18" s="42">
        <f t="shared" si="3"/>
        <v>0</v>
      </c>
      <c r="Z18" s="47" t="s">
        <v>114</v>
      </c>
    </row>
    <row r="19" spans="2:27">
      <c r="B19" s="53">
        <v>4</v>
      </c>
      <c r="C19" s="103"/>
      <c r="D19" s="104"/>
      <c r="E19" s="54" t="s">
        <v>111</v>
      </c>
      <c r="F19" s="107"/>
      <c r="G19" s="47" t="s">
        <v>112</v>
      </c>
      <c r="H19" s="103"/>
      <c r="I19" s="104"/>
      <c r="J19" s="47" t="s">
        <v>111</v>
      </c>
      <c r="K19" s="104"/>
      <c r="L19" s="47" t="s">
        <v>113</v>
      </c>
      <c r="M19" s="104"/>
      <c r="N19" s="47" t="s">
        <v>113</v>
      </c>
      <c r="O19" s="55">
        <f t="shared" si="0"/>
        <v>0</v>
      </c>
      <c r="P19" s="47" t="s">
        <v>113</v>
      </c>
      <c r="Q19" s="42" t="str">
        <f t="shared" ref="Q19:Q25" si="4">IF(C19="","",IF(R10="●",3500,2500))</f>
        <v/>
      </c>
      <c r="R19" s="43" t="s">
        <v>114</v>
      </c>
      <c r="S19" s="44" t="str">
        <f t="shared" ref="S19:S25" si="5">IF(C19="","",IF(R10="●",5000,4000))</f>
        <v/>
      </c>
      <c r="T19" s="43" t="s">
        <v>114</v>
      </c>
      <c r="U19" s="45" t="str">
        <f t="shared" si="1"/>
        <v/>
      </c>
      <c r="V19" s="46" t="s">
        <v>114</v>
      </c>
      <c r="W19" s="45" t="str">
        <f t="shared" si="2"/>
        <v/>
      </c>
      <c r="X19" s="46" t="s">
        <v>114</v>
      </c>
      <c r="Y19" s="42">
        <f t="shared" si="3"/>
        <v>0</v>
      </c>
      <c r="Z19" s="47" t="s">
        <v>114</v>
      </c>
    </row>
    <row r="20" spans="2:27">
      <c r="B20" s="53">
        <v>5</v>
      </c>
      <c r="C20" s="103"/>
      <c r="D20" s="104"/>
      <c r="E20" s="54" t="s">
        <v>111</v>
      </c>
      <c r="F20" s="107"/>
      <c r="G20" s="47" t="s">
        <v>112</v>
      </c>
      <c r="H20" s="103"/>
      <c r="I20" s="104"/>
      <c r="J20" s="47" t="s">
        <v>111</v>
      </c>
      <c r="K20" s="104"/>
      <c r="L20" s="47" t="s">
        <v>113</v>
      </c>
      <c r="M20" s="104"/>
      <c r="N20" s="47" t="s">
        <v>113</v>
      </c>
      <c r="O20" s="55">
        <f t="shared" si="0"/>
        <v>0</v>
      </c>
      <c r="P20" s="47" t="s">
        <v>113</v>
      </c>
      <c r="Q20" s="42" t="str">
        <f t="shared" si="4"/>
        <v/>
      </c>
      <c r="R20" s="43" t="s">
        <v>114</v>
      </c>
      <c r="S20" s="44" t="str">
        <f t="shared" si="5"/>
        <v/>
      </c>
      <c r="T20" s="43" t="s">
        <v>114</v>
      </c>
      <c r="U20" s="45" t="str">
        <f t="shared" si="1"/>
        <v/>
      </c>
      <c r="V20" s="46" t="s">
        <v>114</v>
      </c>
      <c r="W20" s="45" t="str">
        <f t="shared" si="2"/>
        <v/>
      </c>
      <c r="X20" s="46" t="s">
        <v>114</v>
      </c>
      <c r="Y20" s="42">
        <f t="shared" si="3"/>
        <v>0</v>
      </c>
      <c r="Z20" s="47" t="s">
        <v>114</v>
      </c>
    </row>
    <row r="21" spans="2:27">
      <c r="B21" s="53">
        <v>6</v>
      </c>
      <c r="C21" s="103"/>
      <c r="D21" s="104"/>
      <c r="E21" s="54" t="s">
        <v>111</v>
      </c>
      <c r="F21" s="107"/>
      <c r="G21" s="47" t="s">
        <v>112</v>
      </c>
      <c r="H21" s="103"/>
      <c r="I21" s="104"/>
      <c r="J21" s="47" t="s">
        <v>111</v>
      </c>
      <c r="K21" s="104"/>
      <c r="L21" s="47" t="s">
        <v>113</v>
      </c>
      <c r="M21" s="104"/>
      <c r="N21" s="47" t="s">
        <v>113</v>
      </c>
      <c r="O21" s="55">
        <f t="shared" si="0"/>
        <v>0</v>
      </c>
      <c r="P21" s="47" t="s">
        <v>113</v>
      </c>
      <c r="Q21" s="42" t="str">
        <f t="shared" si="4"/>
        <v/>
      </c>
      <c r="R21" s="43" t="s">
        <v>114</v>
      </c>
      <c r="S21" s="44" t="str">
        <f t="shared" si="5"/>
        <v/>
      </c>
      <c r="T21" s="43" t="s">
        <v>114</v>
      </c>
      <c r="U21" s="42" t="str">
        <f t="shared" si="1"/>
        <v/>
      </c>
      <c r="V21" s="43" t="s">
        <v>114</v>
      </c>
      <c r="W21" s="45" t="str">
        <f t="shared" si="2"/>
        <v/>
      </c>
      <c r="X21" s="46" t="s">
        <v>114</v>
      </c>
      <c r="Y21" s="42">
        <f t="shared" si="3"/>
        <v>0</v>
      </c>
      <c r="Z21" s="47" t="s">
        <v>114</v>
      </c>
    </row>
    <row r="22" spans="2:27">
      <c r="B22" s="53">
        <v>7</v>
      </c>
      <c r="C22" s="103"/>
      <c r="D22" s="104"/>
      <c r="E22" s="54" t="s">
        <v>111</v>
      </c>
      <c r="F22" s="107"/>
      <c r="G22" s="47" t="s">
        <v>112</v>
      </c>
      <c r="H22" s="103"/>
      <c r="I22" s="104"/>
      <c r="J22" s="47" t="s">
        <v>111</v>
      </c>
      <c r="K22" s="104"/>
      <c r="L22" s="47" t="s">
        <v>113</v>
      </c>
      <c r="M22" s="104"/>
      <c r="N22" s="47" t="s">
        <v>113</v>
      </c>
      <c r="O22" s="55">
        <f t="shared" si="0"/>
        <v>0</v>
      </c>
      <c r="P22" s="47" t="s">
        <v>113</v>
      </c>
      <c r="Q22" s="42" t="str">
        <f t="shared" si="4"/>
        <v/>
      </c>
      <c r="R22" s="43" t="s">
        <v>114</v>
      </c>
      <c r="S22" s="44" t="str">
        <f t="shared" si="5"/>
        <v/>
      </c>
      <c r="T22" s="43" t="s">
        <v>114</v>
      </c>
      <c r="U22" s="50" t="str">
        <f t="shared" si="1"/>
        <v/>
      </c>
      <c r="V22" s="51" t="s">
        <v>114</v>
      </c>
      <c r="W22" s="45" t="str">
        <f t="shared" si="2"/>
        <v/>
      </c>
      <c r="X22" s="46" t="s">
        <v>114</v>
      </c>
      <c r="Y22" s="42">
        <f t="shared" si="3"/>
        <v>0</v>
      </c>
      <c r="Z22" s="47" t="s">
        <v>114</v>
      </c>
    </row>
    <row r="23" spans="2:27">
      <c r="B23" s="53">
        <v>8</v>
      </c>
      <c r="C23" s="103"/>
      <c r="D23" s="104"/>
      <c r="E23" s="54" t="s">
        <v>111</v>
      </c>
      <c r="F23" s="107"/>
      <c r="G23" s="47" t="s">
        <v>112</v>
      </c>
      <c r="H23" s="103"/>
      <c r="I23" s="104"/>
      <c r="J23" s="47" t="s">
        <v>111</v>
      </c>
      <c r="K23" s="104"/>
      <c r="L23" s="47" t="s">
        <v>113</v>
      </c>
      <c r="M23" s="104"/>
      <c r="N23" s="47" t="s">
        <v>113</v>
      </c>
      <c r="O23" s="55">
        <f t="shared" si="0"/>
        <v>0</v>
      </c>
      <c r="P23" s="47" t="s">
        <v>113</v>
      </c>
      <c r="Q23" s="42" t="str">
        <f t="shared" si="4"/>
        <v/>
      </c>
      <c r="R23" s="43" t="s">
        <v>114</v>
      </c>
      <c r="S23" s="44" t="str">
        <f t="shared" si="5"/>
        <v/>
      </c>
      <c r="T23" s="43" t="s">
        <v>114</v>
      </c>
      <c r="U23" s="48" t="str">
        <f t="shared" si="1"/>
        <v/>
      </c>
      <c r="V23" s="49" t="s">
        <v>114</v>
      </c>
      <c r="W23" s="45" t="str">
        <f t="shared" si="2"/>
        <v/>
      </c>
      <c r="X23" s="46" t="s">
        <v>114</v>
      </c>
      <c r="Y23" s="42">
        <f t="shared" si="3"/>
        <v>0</v>
      </c>
      <c r="Z23" s="47" t="s">
        <v>114</v>
      </c>
    </row>
    <row r="24" spans="2:27">
      <c r="B24" s="53">
        <v>9</v>
      </c>
      <c r="C24" s="103"/>
      <c r="D24" s="104"/>
      <c r="E24" s="54" t="s">
        <v>111</v>
      </c>
      <c r="F24" s="107"/>
      <c r="G24" s="47" t="s">
        <v>112</v>
      </c>
      <c r="H24" s="103"/>
      <c r="I24" s="104"/>
      <c r="J24" s="47" t="s">
        <v>111</v>
      </c>
      <c r="K24" s="104"/>
      <c r="L24" s="47" t="s">
        <v>113</v>
      </c>
      <c r="M24" s="104"/>
      <c r="N24" s="47" t="s">
        <v>113</v>
      </c>
      <c r="O24" s="55">
        <f t="shared" si="0"/>
        <v>0</v>
      </c>
      <c r="P24" s="47" t="s">
        <v>113</v>
      </c>
      <c r="Q24" s="42" t="str">
        <f t="shared" si="4"/>
        <v/>
      </c>
      <c r="R24" s="43" t="s">
        <v>114</v>
      </c>
      <c r="S24" s="44" t="str">
        <f t="shared" si="5"/>
        <v/>
      </c>
      <c r="T24" s="43" t="s">
        <v>114</v>
      </c>
      <c r="U24" s="42" t="str">
        <f t="shared" si="1"/>
        <v/>
      </c>
      <c r="V24" s="43" t="s">
        <v>114</v>
      </c>
      <c r="W24" s="45" t="str">
        <f t="shared" si="2"/>
        <v/>
      </c>
      <c r="X24" s="46" t="s">
        <v>114</v>
      </c>
      <c r="Y24" s="42">
        <f t="shared" si="3"/>
        <v>0</v>
      </c>
      <c r="Z24" s="47" t="s">
        <v>114</v>
      </c>
    </row>
    <row r="25" spans="2:27">
      <c r="B25" s="56">
        <v>10</v>
      </c>
      <c r="C25" s="105"/>
      <c r="D25" s="106"/>
      <c r="E25" s="57" t="s">
        <v>111</v>
      </c>
      <c r="F25" s="108"/>
      <c r="G25" s="58" t="s">
        <v>112</v>
      </c>
      <c r="H25" s="105"/>
      <c r="I25" s="106"/>
      <c r="J25" s="58" t="s">
        <v>111</v>
      </c>
      <c r="K25" s="104"/>
      <c r="L25" s="47" t="s">
        <v>113</v>
      </c>
      <c r="M25" s="104"/>
      <c r="N25" s="47" t="s">
        <v>113</v>
      </c>
      <c r="O25" s="55">
        <f t="shared" si="0"/>
        <v>0</v>
      </c>
      <c r="P25" s="47" t="s">
        <v>113</v>
      </c>
      <c r="Q25" s="42" t="str">
        <f t="shared" si="4"/>
        <v/>
      </c>
      <c r="R25" s="43" t="s">
        <v>114</v>
      </c>
      <c r="S25" s="44" t="str">
        <f t="shared" si="5"/>
        <v/>
      </c>
      <c r="T25" s="43" t="s">
        <v>114</v>
      </c>
      <c r="U25" s="42" t="str">
        <f t="shared" si="1"/>
        <v/>
      </c>
      <c r="V25" s="43" t="s">
        <v>114</v>
      </c>
      <c r="W25" s="42" t="str">
        <f t="shared" si="2"/>
        <v/>
      </c>
      <c r="X25" s="43" t="s">
        <v>114</v>
      </c>
      <c r="Y25" s="42">
        <f t="shared" si="3"/>
        <v>0</v>
      </c>
      <c r="Z25" s="47" t="s">
        <v>114</v>
      </c>
    </row>
    <row r="26" spans="2:27">
      <c r="B26" s="245" t="s">
        <v>115</v>
      </c>
      <c r="C26" s="246"/>
      <c r="D26" s="246"/>
      <c r="E26" s="246"/>
      <c r="F26" s="246"/>
      <c r="G26" s="246"/>
      <c r="H26" s="246"/>
      <c r="I26" s="246"/>
      <c r="J26" s="247"/>
      <c r="K26" s="59">
        <f>SUM(K16:K25)</f>
        <v>0</v>
      </c>
      <c r="L26" s="60" t="s">
        <v>113</v>
      </c>
      <c r="M26" s="42">
        <f>SUM(M16:M25)</f>
        <v>0</v>
      </c>
      <c r="N26" s="43" t="s">
        <v>113</v>
      </c>
      <c r="O26" s="42">
        <f t="shared" si="0"/>
        <v>0</v>
      </c>
      <c r="P26" s="43" t="s">
        <v>113</v>
      </c>
      <c r="Q26" s="42">
        <f>SUM(Q16:Q25)</f>
        <v>0</v>
      </c>
      <c r="R26" s="43" t="s">
        <v>114</v>
      </c>
      <c r="S26" s="44">
        <f>SUM(S16:S25)</f>
        <v>0</v>
      </c>
      <c r="T26" s="43" t="s">
        <v>114</v>
      </c>
      <c r="U26" s="45">
        <f>SUM(U16:U25)</f>
        <v>0</v>
      </c>
      <c r="V26" s="46" t="s">
        <v>114</v>
      </c>
      <c r="W26" s="45">
        <f>SUM(W16:W25)</f>
        <v>0</v>
      </c>
      <c r="X26" s="46" t="s">
        <v>114</v>
      </c>
      <c r="Y26" s="42">
        <f t="shared" si="3"/>
        <v>0</v>
      </c>
      <c r="Z26" s="43" t="s">
        <v>114</v>
      </c>
    </row>
    <row r="27" spans="2:27">
      <c r="B27" s="57"/>
      <c r="C27" s="57"/>
      <c r="D27" s="57"/>
      <c r="E27" s="57"/>
      <c r="F27" s="57"/>
      <c r="G27" s="57"/>
      <c r="H27" s="57"/>
      <c r="I27" s="57"/>
      <c r="J27" s="57"/>
      <c r="K27" s="61"/>
      <c r="L27" s="62"/>
      <c r="M27" s="63"/>
      <c r="N27" s="64"/>
      <c r="O27" s="63"/>
      <c r="P27" s="64"/>
      <c r="Q27" s="242" t="s">
        <v>32005</v>
      </c>
      <c r="R27" s="243"/>
      <c r="S27" s="243"/>
      <c r="T27" s="243"/>
      <c r="U27" s="243"/>
      <c r="V27" s="243"/>
      <c r="W27" s="243"/>
      <c r="X27" s="244"/>
      <c r="Y27" s="142">
        <v>300000</v>
      </c>
      <c r="Z27" s="43" t="s">
        <v>114</v>
      </c>
    </row>
    <row r="28" spans="2:27">
      <c r="B28" s="65"/>
      <c r="C28" s="65"/>
      <c r="D28" s="65"/>
      <c r="E28" s="65"/>
      <c r="F28" s="65"/>
      <c r="G28" s="65"/>
      <c r="H28" s="65"/>
      <c r="I28" s="65"/>
      <c r="J28" s="66"/>
      <c r="K28" s="67"/>
      <c r="L28" s="68"/>
      <c r="M28" s="69"/>
      <c r="N28" s="70"/>
      <c r="O28" s="69"/>
      <c r="P28" s="70"/>
      <c r="Q28" s="242" t="s">
        <v>32006</v>
      </c>
      <c r="R28" s="243"/>
      <c r="S28" s="243"/>
      <c r="T28" s="243"/>
      <c r="U28" s="243"/>
      <c r="V28" s="243"/>
      <c r="W28" s="243"/>
      <c r="X28" s="244"/>
      <c r="Y28" s="42">
        <f>MIN(Y26:Y27)</f>
        <v>0</v>
      </c>
      <c r="Z28" s="43" t="s">
        <v>114</v>
      </c>
    </row>
    <row r="29" spans="2:27">
      <c r="B29" s="223" t="s">
        <v>133</v>
      </c>
      <c r="C29" s="223"/>
      <c r="D29" s="223"/>
      <c r="E29" s="223"/>
      <c r="F29" s="223"/>
      <c r="G29" s="223"/>
      <c r="H29" s="223"/>
      <c r="I29" s="223"/>
      <c r="J29" s="223"/>
      <c r="K29" s="239"/>
      <c r="L29" s="240"/>
      <c r="M29" s="240"/>
      <c r="N29" s="240"/>
      <c r="O29" s="240"/>
      <c r="P29" s="240"/>
      <c r="Q29" s="240"/>
      <c r="R29" s="240"/>
      <c r="S29" s="240"/>
      <c r="T29" s="240"/>
      <c r="U29" s="240"/>
      <c r="V29" s="240"/>
      <c r="W29" s="240"/>
      <c r="X29" s="240"/>
      <c r="Y29" s="240"/>
      <c r="Z29" s="241"/>
      <c r="AA29" s="41"/>
    </row>
    <row r="30" spans="2:27">
      <c r="B30" s="252"/>
      <c r="C30" s="253"/>
      <c r="D30" s="253"/>
      <c r="E30" s="253"/>
      <c r="F30" s="253"/>
      <c r="G30" s="253"/>
      <c r="H30" s="253"/>
      <c r="I30" s="253"/>
      <c r="J30" s="253"/>
      <c r="K30" s="253"/>
      <c r="L30" s="253"/>
      <c r="M30" s="253"/>
      <c r="N30" s="253"/>
      <c r="O30" s="253"/>
      <c r="P30" s="253"/>
      <c r="Q30" s="253"/>
      <c r="R30" s="253"/>
      <c r="S30" s="253"/>
      <c r="T30" s="253"/>
      <c r="U30" s="253"/>
      <c r="V30" s="253"/>
      <c r="W30" s="253"/>
      <c r="X30" s="253"/>
      <c r="Y30" s="253"/>
      <c r="Z30" s="254"/>
      <c r="AA30" s="41"/>
    </row>
    <row r="31" spans="2:27">
      <c r="B31" s="255"/>
      <c r="C31" s="256"/>
      <c r="D31" s="256"/>
      <c r="E31" s="256"/>
      <c r="F31" s="256"/>
      <c r="G31" s="256"/>
      <c r="H31" s="256"/>
      <c r="I31" s="256"/>
      <c r="J31" s="256"/>
      <c r="K31" s="256"/>
      <c r="L31" s="256"/>
      <c r="M31" s="256"/>
      <c r="N31" s="256"/>
      <c r="O31" s="256"/>
      <c r="P31" s="256"/>
      <c r="Q31" s="256"/>
      <c r="R31" s="256"/>
      <c r="S31" s="256"/>
      <c r="T31" s="256"/>
      <c r="U31" s="256"/>
      <c r="V31" s="256"/>
      <c r="W31" s="256"/>
      <c r="X31" s="256"/>
      <c r="Y31" s="256"/>
      <c r="Z31" s="257"/>
      <c r="AA31" s="41"/>
    </row>
    <row r="32" spans="2:27">
      <c r="B32" s="29" t="s">
        <v>116</v>
      </c>
    </row>
    <row r="33" spans="2:11">
      <c r="C33" s="30" t="s">
        <v>117</v>
      </c>
      <c r="K33" s="30" t="s">
        <v>32010</v>
      </c>
    </row>
    <row r="34" spans="2:11">
      <c r="C34" s="29" t="s">
        <v>118</v>
      </c>
      <c r="K34" s="29" t="s">
        <v>120</v>
      </c>
    </row>
    <row r="35" spans="2:11">
      <c r="C35" s="29" t="s">
        <v>119</v>
      </c>
      <c r="K35" s="29" t="s">
        <v>121</v>
      </c>
    </row>
    <row r="36" spans="2:11">
      <c r="B36" s="29" t="s">
        <v>122</v>
      </c>
    </row>
    <row r="37" spans="2:11">
      <c r="B37" s="29" t="s">
        <v>32000</v>
      </c>
    </row>
  </sheetData>
  <mergeCells count="47">
    <mergeCell ref="B29:J29"/>
    <mergeCell ref="K29:Z29"/>
    <mergeCell ref="B30:Z31"/>
    <mergeCell ref="U15:V15"/>
    <mergeCell ref="W15:X15"/>
    <mergeCell ref="Y15:Z15"/>
    <mergeCell ref="Q27:X27"/>
    <mergeCell ref="Q28:X28"/>
    <mergeCell ref="B26:J26"/>
    <mergeCell ref="Q15:R15"/>
    <mergeCell ref="S15:T15"/>
    <mergeCell ref="D15:G15"/>
    <mergeCell ref="I15:J15"/>
    <mergeCell ref="K15:L15"/>
    <mergeCell ref="M15:N15"/>
    <mergeCell ref="O15:P15"/>
    <mergeCell ref="B12:F12"/>
    <mergeCell ref="G12:L12"/>
    <mergeCell ref="B13:F13"/>
    <mergeCell ref="G13:L13"/>
    <mergeCell ref="U14:Z14"/>
    <mergeCell ref="C14:G14"/>
    <mergeCell ref="H14:J14"/>
    <mergeCell ref="K14:P14"/>
    <mergeCell ref="Q14:T14"/>
    <mergeCell ref="R8:S8"/>
    <mergeCell ref="T8:Z8"/>
    <mergeCell ref="C9:D9"/>
    <mergeCell ref="E9:H9"/>
    <mergeCell ref="L9:M9"/>
    <mergeCell ref="N9:Z9"/>
    <mergeCell ref="C8:D8"/>
    <mergeCell ref="E8:H8"/>
    <mergeCell ref="I8:K9"/>
    <mergeCell ref="L8:M8"/>
    <mergeCell ref="N8:Q8"/>
    <mergeCell ref="C3:Y3"/>
    <mergeCell ref="C6:D6"/>
    <mergeCell ref="E6:H6"/>
    <mergeCell ref="I6:K7"/>
    <mergeCell ref="M6:N6"/>
    <mergeCell ref="O6:Z6"/>
    <mergeCell ref="C7:D7"/>
    <mergeCell ref="E7:H7"/>
    <mergeCell ref="L7:Q7"/>
    <mergeCell ref="S7:U7"/>
    <mergeCell ref="W7:Z7"/>
  </mergeCells>
  <phoneticPr fontId="2"/>
  <conditionalFormatting sqref="O16:O25">
    <cfRule type="expression" dxfId="2" priority="1">
      <formula>$O16&gt;30</formula>
    </cfRule>
  </conditionalFormatting>
  <printOptions horizontalCentered="1"/>
  <pageMargins left="0.70866141732283472" right="0.70866141732283472" top="0.74803149606299213" bottom="0.74803149606299213" header="0.31496062992125984" footer="0.31496062992125984"/>
  <pageSetup paperSize="9" scale="68"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D41B7-D92D-4702-AF14-ECF1270582E9}">
  <sheetPr>
    <tabColor rgb="FFFFC000"/>
  </sheetPr>
  <dimension ref="B1:AA37"/>
  <sheetViews>
    <sheetView view="pageBreakPreview" topLeftCell="F1" zoomScaleNormal="100" zoomScaleSheetLayoutView="100" workbookViewId="0">
      <selection activeCell="A42" sqref="A42:I44"/>
    </sheetView>
  </sheetViews>
  <sheetFormatPr defaultRowHeight="18"/>
  <cols>
    <col min="1" max="1" width="3.1640625" customWidth="1"/>
    <col min="2" max="2" width="3.58203125" style="29" customWidth="1"/>
    <col min="3" max="3" width="17.1640625" style="29" customWidth="1"/>
    <col min="4" max="4" width="4.58203125" style="29" customWidth="1"/>
    <col min="5" max="5" width="3.1640625" style="29" bestFit="1" customWidth="1"/>
    <col min="6" max="6" width="4.58203125" style="29" customWidth="1"/>
    <col min="7" max="7" width="3.1640625" style="29" bestFit="1" customWidth="1"/>
    <col min="8" max="8" width="17.1640625" style="29" customWidth="1"/>
    <col min="9" max="9" width="6.6640625" style="29" customWidth="1"/>
    <col min="10" max="10" width="3.1640625" style="29" bestFit="1" customWidth="1"/>
    <col min="11" max="11" width="6.6640625" style="29" customWidth="1"/>
    <col min="12" max="12" width="3.1640625" style="29" bestFit="1" customWidth="1"/>
    <col min="13" max="13" width="6.6640625" style="29" customWidth="1"/>
    <col min="14" max="14" width="3.1640625" style="29" bestFit="1" customWidth="1"/>
    <col min="15" max="15" width="6.6640625" style="29" customWidth="1"/>
    <col min="16" max="16" width="3.1640625" style="29" bestFit="1" customWidth="1"/>
    <col min="17" max="17" width="7.5" style="29" customWidth="1"/>
    <col min="18" max="18" width="3.1640625" style="29" bestFit="1" customWidth="1"/>
    <col min="19" max="19" width="7.5" style="29" customWidth="1"/>
    <col min="20" max="20" width="3.1640625" style="29" bestFit="1" customWidth="1"/>
    <col min="21" max="21" width="7.5" style="29" customWidth="1"/>
    <col min="22" max="22" width="3.25" style="29" customWidth="1"/>
    <col min="23" max="23" width="7.5" style="29" customWidth="1"/>
    <col min="24" max="24" width="3.1640625" style="29" bestFit="1" customWidth="1"/>
    <col min="25" max="25" width="7.5" style="29" customWidth="1"/>
    <col min="26" max="26" width="3.1640625" style="29" bestFit="1" customWidth="1"/>
  </cols>
  <sheetData>
    <row r="1" spans="2:26">
      <c r="B1" s="29" t="s">
        <v>32001</v>
      </c>
    </row>
    <row r="3" spans="2:26">
      <c r="C3" s="208" t="s">
        <v>91</v>
      </c>
      <c r="D3" s="208"/>
      <c r="E3" s="208"/>
      <c r="F3" s="208"/>
      <c r="G3" s="208"/>
      <c r="H3" s="208"/>
      <c r="I3" s="208"/>
      <c r="J3" s="208"/>
      <c r="K3" s="208"/>
      <c r="L3" s="208"/>
      <c r="M3" s="208"/>
      <c r="N3" s="208"/>
      <c r="O3" s="208"/>
      <c r="P3" s="208"/>
      <c r="Q3" s="208"/>
      <c r="R3" s="208"/>
      <c r="S3" s="208"/>
      <c r="T3" s="208"/>
      <c r="U3" s="208"/>
      <c r="V3" s="208"/>
      <c r="W3" s="208"/>
      <c r="X3" s="208"/>
      <c r="Y3" s="208"/>
    </row>
    <row r="5" spans="2:26">
      <c r="B5" s="29" t="s">
        <v>92</v>
      </c>
    </row>
    <row r="6" spans="2:26">
      <c r="C6" s="206" t="s">
        <v>93</v>
      </c>
      <c r="D6" s="207"/>
      <c r="E6" s="225">
        <f>入力シート!E4</f>
        <v>0</v>
      </c>
      <c r="F6" s="216"/>
      <c r="G6" s="216"/>
      <c r="H6" s="217"/>
      <c r="I6" s="209" t="s">
        <v>97</v>
      </c>
      <c r="J6" s="210"/>
      <c r="K6" s="211"/>
      <c r="L6" s="31" t="s">
        <v>98</v>
      </c>
      <c r="M6" s="215" cm="1">
        <f t="array" aca="1" ref="M6" ca="1">VLOOKUP(MID(CELL("filename",A1),FIND("]",CELL("filename",A1))+1,255),入力シート!B20:N29,6,0)</f>
        <v>0</v>
      </c>
      <c r="N6" s="215"/>
      <c r="O6" s="216" t="str" cm="1">
        <f t="array" aca="1" ref="O6" ca="1">VLOOKUP(MID(CELL("filename",A1),FIND("]",CELL("filename",A1))+1,255),入力シート!B20:N29,7,0)&amp;VLOOKUP(MID(CELL("filename",A1),FIND("]",CELL("filename",A1))+1,255),入力シート!B20:N29,8,0)</f>
        <v/>
      </c>
      <c r="P6" s="216"/>
      <c r="Q6" s="216"/>
      <c r="R6" s="216"/>
      <c r="S6" s="216"/>
      <c r="T6" s="216"/>
      <c r="U6" s="216"/>
      <c r="V6" s="216"/>
      <c r="W6" s="216"/>
      <c r="X6" s="216"/>
      <c r="Y6" s="216"/>
      <c r="Z6" s="217"/>
    </row>
    <row r="7" spans="2:26">
      <c r="C7" s="206" t="s">
        <v>94</v>
      </c>
      <c r="D7" s="207"/>
      <c r="E7" s="225" cm="1">
        <f t="array" aca="1" ref="E7" ca="1">VLOOKUP(MID(CELL("filename",A1),FIND("]",CELL("filename",A1))+1,255),入力シート!B20:N29,3,0)</f>
        <v>0</v>
      </c>
      <c r="F7" s="216"/>
      <c r="G7" s="216"/>
      <c r="H7" s="217"/>
      <c r="I7" s="212"/>
      <c r="J7" s="213"/>
      <c r="K7" s="214"/>
      <c r="L7" s="218" t="s">
        <v>135</v>
      </c>
      <c r="M7" s="219"/>
      <c r="N7" s="219"/>
      <c r="O7" s="219"/>
      <c r="P7" s="219"/>
      <c r="Q7" s="220"/>
      <c r="R7" s="52" t="str" cm="1">
        <f t="array" aca="1" ref="R7" ca="1">IF(VLOOKUP(MID(CELL("filename",A1),FIND("]",CELL("filename",A1))+1,255),入力シート!B20:N29,9,0)="該当する","●","")</f>
        <v/>
      </c>
      <c r="S7" s="219" t="s">
        <v>99</v>
      </c>
      <c r="T7" s="219"/>
      <c r="U7" s="220"/>
      <c r="V7" s="52" t="str">
        <f ca="1">IF(E6="","",IF(R7="","●",""))</f>
        <v>●</v>
      </c>
      <c r="W7" s="221" t="s">
        <v>100</v>
      </c>
      <c r="X7" s="221"/>
      <c r="Y7" s="221"/>
      <c r="Z7" s="222"/>
    </row>
    <row r="8" spans="2:26">
      <c r="C8" s="206" t="s">
        <v>96</v>
      </c>
      <c r="D8" s="207"/>
      <c r="E8" s="225" cm="1">
        <f t="array" aca="1" ref="E8" ca="1">VLOOKUP(MID(CELL("filename",A1),FIND("]",CELL("filename",A1))+1,255),入力シート!B20:N29,4,0)</f>
        <v>0</v>
      </c>
      <c r="F8" s="216"/>
      <c r="G8" s="216"/>
      <c r="H8" s="217"/>
      <c r="I8" s="209" t="s">
        <v>101</v>
      </c>
      <c r="J8" s="210"/>
      <c r="K8" s="211"/>
      <c r="L8" s="223" t="s">
        <v>4</v>
      </c>
      <c r="M8" s="223"/>
      <c r="N8" s="225" cm="1">
        <f t="array" aca="1" ref="N8" ca="1">VLOOKUP(MID(CELL("filename",A1),FIND("]",CELL("filename",A1))+1,255),入力シート!B20:N29,12,0)</f>
        <v>0</v>
      </c>
      <c r="O8" s="216"/>
      <c r="P8" s="216"/>
      <c r="Q8" s="217"/>
      <c r="R8" s="223" t="s">
        <v>5</v>
      </c>
      <c r="S8" s="223"/>
      <c r="T8" s="225" cm="1">
        <f t="array" aca="1" ref="T8" ca="1">VLOOKUP(MID(CELL("filename",A1),FIND("]",CELL("filename",A1))+1,255),入力シート!B20:N29,10,0)</f>
        <v>0</v>
      </c>
      <c r="U8" s="216"/>
      <c r="V8" s="216"/>
      <c r="W8" s="216"/>
      <c r="X8" s="216"/>
      <c r="Y8" s="216"/>
      <c r="Z8" s="217"/>
    </row>
    <row r="9" spans="2:26">
      <c r="C9" s="206" t="s">
        <v>95</v>
      </c>
      <c r="D9" s="207"/>
      <c r="E9" s="248" cm="1">
        <f t="array" aca="1" ref="E9" ca="1">VLOOKUP(MID(CELL("filename",A1),FIND("]",CELL("filename",A1))+1,255),入力シート!B20:N29,5,0)</f>
        <v>0</v>
      </c>
      <c r="F9" s="249"/>
      <c r="G9" s="249"/>
      <c r="H9" s="250"/>
      <c r="I9" s="212"/>
      <c r="J9" s="213"/>
      <c r="K9" s="214"/>
      <c r="L9" s="224" t="s">
        <v>136</v>
      </c>
      <c r="M9" s="224"/>
      <c r="N9" s="225" cm="1">
        <f t="array" aca="1" ref="N9" ca="1">VLOOKUP(MID(CELL("filename",A1),FIND("]",CELL("filename",A1))+1,255),入力シート!B20:N29,13,0)</f>
        <v>0</v>
      </c>
      <c r="O9" s="216"/>
      <c r="P9" s="216"/>
      <c r="Q9" s="216"/>
      <c r="R9" s="216"/>
      <c r="S9" s="216"/>
      <c r="T9" s="216"/>
      <c r="U9" s="216"/>
      <c r="V9" s="216"/>
      <c r="W9" s="216"/>
      <c r="X9" s="216"/>
      <c r="Y9" s="216"/>
      <c r="Z9" s="217"/>
    </row>
    <row r="11" spans="2:26">
      <c r="B11" s="29" t="s">
        <v>102</v>
      </c>
    </row>
    <row r="12" spans="2:26">
      <c r="B12" s="206" t="s">
        <v>130</v>
      </c>
      <c r="C12" s="231"/>
      <c r="D12" s="231"/>
      <c r="E12" s="231"/>
      <c r="F12" s="207"/>
      <c r="G12" s="232"/>
      <c r="H12" s="232"/>
      <c r="I12" s="232"/>
      <c r="J12" s="232"/>
      <c r="K12" s="232"/>
      <c r="L12" s="232"/>
    </row>
    <row r="13" spans="2:26">
      <c r="B13" s="206" t="s">
        <v>131</v>
      </c>
      <c r="C13" s="231"/>
      <c r="D13" s="231"/>
      <c r="E13" s="231"/>
      <c r="F13" s="207"/>
      <c r="G13" s="258"/>
      <c r="H13" s="258"/>
      <c r="I13" s="258"/>
      <c r="J13" s="258"/>
      <c r="K13" s="258"/>
      <c r="L13" s="258"/>
    </row>
    <row r="14" spans="2:26">
      <c r="B14" s="32" t="s">
        <v>103</v>
      </c>
      <c r="C14" s="226" t="s">
        <v>104</v>
      </c>
      <c r="D14" s="228"/>
      <c r="E14" s="228"/>
      <c r="F14" s="228"/>
      <c r="G14" s="227"/>
      <c r="H14" s="226" t="s">
        <v>134</v>
      </c>
      <c r="I14" s="228"/>
      <c r="J14" s="227"/>
      <c r="K14" s="226" t="s">
        <v>32007</v>
      </c>
      <c r="L14" s="228"/>
      <c r="M14" s="228"/>
      <c r="N14" s="228"/>
      <c r="O14" s="228"/>
      <c r="P14" s="227"/>
      <c r="Q14" s="226" t="s">
        <v>32008</v>
      </c>
      <c r="R14" s="228"/>
      <c r="S14" s="228"/>
      <c r="T14" s="227"/>
      <c r="U14" s="226" t="s">
        <v>32009</v>
      </c>
      <c r="V14" s="228"/>
      <c r="W14" s="228"/>
      <c r="X14" s="228"/>
      <c r="Y14" s="228"/>
      <c r="Z14" s="227"/>
    </row>
    <row r="15" spans="2:26">
      <c r="B15" s="33"/>
      <c r="C15" s="21" t="s">
        <v>105</v>
      </c>
      <c r="D15" s="226" t="s">
        <v>106</v>
      </c>
      <c r="E15" s="228"/>
      <c r="F15" s="228"/>
      <c r="G15" s="227"/>
      <c r="H15" s="21" t="s">
        <v>105</v>
      </c>
      <c r="I15" s="229" t="s">
        <v>107</v>
      </c>
      <c r="J15" s="230"/>
      <c r="K15" s="226" t="s">
        <v>108</v>
      </c>
      <c r="L15" s="227"/>
      <c r="M15" s="226" t="s">
        <v>109</v>
      </c>
      <c r="N15" s="227"/>
      <c r="O15" s="226" t="s">
        <v>110</v>
      </c>
      <c r="P15" s="227"/>
      <c r="Q15" s="226" t="s">
        <v>108</v>
      </c>
      <c r="R15" s="227"/>
      <c r="S15" s="226" t="s">
        <v>109</v>
      </c>
      <c r="T15" s="227"/>
      <c r="U15" s="226" t="s">
        <v>108</v>
      </c>
      <c r="V15" s="227"/>
      <c r="W15" s="226" t="s">
        <v>109</v>
      </c>
      <c r="X15" s="227"/>
      <c r="Y15" s="226" t="s">
        <v>110</v>
      </c>
      <c r="Z15" s="227"/>
    </row>
    <row r="16" spans="2:26">
      <c r="B16" s="53">
        <v>1</v>
      </c>
      <c r="C16" s="103"/>
      <c r="D16" s="104"/>
      <c r="E16" s="54" t="s">
        <v>111</v>
      </c>
      <c r="F16" s="107"/>
      <c r="G16" s="47" t="s">
        <v>112</v>
      </c>
      <c r="H16" s="103"/>
      <c r="I16" s="104"/>
      <c r="J16" s="47" t="s">
        <v>111</v>
      </c>
      <c r="K16" s="104"/>
      <c r="L16" s="47" t="s">
        <v>113</v>
      </c>
      <c r="M16" s="104"/>
      <c r="N16" s="47" t="s">
        <v>113</v>
      </c>
      <c r="O16" s="55">
        <f t="shared" ref="O16:O26" si="0">SUM(K16,M16)</f>
        <v>0</v>
      </c>
      <c r="P16" s="47" t="s">
        <v>113</v>
      </c>
      <c r="Q16" s="42" t="str">
        <f>IF(C16="","",IF(R7="●",3500,2500))</f>
        <v/>
      </c>
      <c r="R16" s="43" t="s">
        <v>114</v>
      </c>
      <c r="S16" s="44" t="str">
        <f>IF(C16="","",IF(R7="●",5000,4000))</f>
        <v/>
      </c>
      <c r="T16" s="43" t="s">
        <v>114</v>
      </c>
      <c r="U16" s="45" t="str">
        <f t="shared" ref="U16:U25" si="1">IF(C16="","",K16*Q16)</f>
        <v/>
      </c>
      <c r="V16" s="46" t="s">
        <v>114</v>
      </c>
      <c r="W16" s="45" t="str">
        <f t="shared" ref="W16:W25" si="2">IF(C16="","",M16*S16)</f>
        <v/>
      </c>
      <c r="X16" s="46" t="s">
        <v>114</v>
      </c>
      <c r="Y16" s="42">
        <f>SUM(U16,W16)</f>
        <v>0</v>
      </c>
      <c r="Z16" s="47" t="s">
        <v>114</v>
      </c>
    </row>
    <row r="17" spans="2:27">
      <c r="B17" s="53">
        <v>2</v>
      </c>
      <c r="C17" s="103"/>
      <c r="D17" s="104"/>
      <c r="E17" s="54" t="s">
        <v>111</v>
      </c>
      <c r="F17" s="107"/>
      <c r="G17" s="47" t="s">
        <v>112</v>
      </c>
      <c r="H17" s="103"/>
      <c r="I17" s="104"/>
      <c r="J17" s="47" t="s">
        <v>111</v>
      </c>
      <c r="K17" s="104"/>
      <c r="L17" s="47" t="s">
        <v>113</v>
      </c>
      <c r="M17" s="104"/>
      <c r="N17" s="47" t="s">
        <v>113</v>
      </c>
      <c r="O17" s="55">
        <f t="shared" si="0"/>
        <v>0</v>
      </c>
      <c r="P17" s="47" t="s">
        <v>113</v>
      </c>
      <c r="Q17" s="42" t="str">
        <f>IF(C17="","",IF(R8="●",3500,2500))</f>
        <v/>
      </c>
      <c r="R17" s="43" t="s">
        <v>114</v>
      </c>
      <c r="S17" s="44" t="str">
        <f>IF(C17="","",IF(R8="●",5000,4000))</f>
        <v/>
      </c>
      <c r="T17" s="43" t="s">
        <v>114</v>
      </c>
      <c r="U17" s="42" t="str">
        <f t="shared" si="1"/>
        <v/>
      </c>
      <c r="V17" s="43" t="s">
        <v>114</v>
      </c>
      <c r="W17" s="45" t="str">
        <f t="shared" si="2"/>
        <v/>
      </c>
      <c r="X17" s="46" t="s">
        <v>114</v>
      </c>
      <c r="Y17" s="42">
        <f t="shared" ref="Y17:Y26" si="3">SUM(U17,W17)</f>
        <v>0</v>
      </c>
      <c r="Z17" s="47" t="s">
        <v>114</v>
      </c>
    </row>
    <row r="18" spans="2:27">
      <c r="B18" s="53">
        <v>3</v>
      </c>
      <c r="C18" s="103"/>
      <c r="D18" s="104"/>
      <c r="E18" s="54" t="s">
        <v>111</v>
      </c>
      <c r="F18" s="107"/>
      <c r="G18" s="47" t="s">
        <v>112</v>
      </c>
      <c r="H18" s="103"/>
      <c r="I18" s="104"/>
      <c r="J18" s="47" t="s">
        <v>111</v>
      </c>
      <c r="K18" s="104"/>
      <c r="L18" s="47" t="s">
        <v>113</v>
      </c>
      <c r="M18" s="104"/>
      <c r="N18" s="47" t="s">
        <v>113</v>
      </c>
      <c r="O18" s="55">
        <f t="shared" si="0"/>
        <v>0</v>
      </c>
      <c r="P18" s="47" t="s">
        <v>113</v>
      </c>
      <c r="Q18" s="42" t="str">
        <f>IF(C18="","",IF(R9="●",3500,2500))</f>
        <v/>
      </c>
      <c r="R18" s="43" t="s">
        <v>114</v>
      </c>
      <c r="S18" s="44" t="str">
        <f>IF(C18="","",IF(R9="●",5000,4000))</f>
        <v/>
      </c>
      <c r="T18" s="43" t="s">
        <v>114</v>
      </c>
      <c r="U18" s="48" t="str">
        <f t="shared" si="1"/>
        <v/>
      </c>
      <c r="V18" s="49" t="s">
        <v>114</v>
      </c>
      <c r="W18" s="45" t="str">
        <f t="shared" si="2"/>
        <v/>
      </c>
      <c r="X18" s="46" t="s">
        <v>114</v>
      </c>
      <c r="Y18" s="42">
        <f t="shared" si="3"/>
        <v>0</v>
      </c>
      <c r="Z18" s="47" t="s">
        <v>114</v>
      </c>
    </row>
    <row r="19" spans="2:27">
      <c r="B19" s="53">
        <v>4</v>
      </c>
      <c r="C19" s="103"/>
      <c r="D19" s="104"/>
      <c r="E19" s="54" t="s">
        <v>111</v>
      </c>
      <c r="F19" s="107"/>
      <c r="G19" s="47" t="s">
        <v>112</v>
      </c>
      <c r="H19" s="103"/>
      <c r="I19" s="104"/>
      <c r="J19" s="47" t="s">
        <v>111</v>
      </c>
      <c r="K19" s="104"/>
      <c r="L19" s="47" t="s">
        <v>113</v>
      </c>
      <c r="M19" s="104"/>
      <c r="N19" s="47" t="s">
        <v>113</v>
      </c>
      <c r="O19" s="55">
        <f t="shared" si="0"/>
        <v>0</v>
      </c>
      <c r="P19" s="47" t="s">
        <v>113</v>
      </c>
      <c r="Q19" s="42" t="str">
        <f t="shared" ref="Q19:Q25" si="4">IF(C19="","",IF(R10="●",3500,2500))</f>
        <v/>
      </c>
      <c r="R19" s="43" t="s">
        <v>114</v>
      </c>
      <c r="S19" s="44" t="str">
        <f t="shared" ref="S19:S25" si="5">IF(C19="","",IF(R10="●",5000,4000))</f>
        <v/>
      </c>
      <c r="T19" s="43" t="s">
        <v>114</v>
      </c>
      <c r="U19" s="45" t="str">
        <f t="shared" si="1"/>
        <v/>
      </c>
      <c r="V19" s="46" t="s">
        <v>114</v>
      </c>
      <c r="W19" s="45" t="str">
        <f t="shared" si="2"/>
        <v/>
      </c>
      <c r="X19" s="46" t="s">
        <v>114</v>
      </c>
      <c r="Y19" s="42">
        <f t="shared" si="3"/>
        <v>0</v>
      </c>
      <c r="Z19" s="47" t="s">
        <v>114</v>
      </c>
    </row>
    <row r="20" spans="2:27">
      <c r="B20" s="53">
        <v>5</v>
      </c>
      <c r="C20" s="103"/>
      <c r="D20" s="104"/>
      <c r="E20" s="54" t="s">
        <v>111</v>
      </c>
      <c r="F20" s="107"/>
      <c r="G20" s="47" t="s">
        <v>112</v>
      </c>
      <c r="H20" s="103"/>
      <c r="I20" s="104"/>
      <c r="J20" s="47" t="s">
        <v>111</v>
      </c>
      <c r="K20" s="104"/>
      <c r="L20" s="47" t="s">
        <v>113</v>
      </c>
      <c r="M20" s="104"/>
      <c r="N20" s="47" t="s">
        <v>113</v>
      </c>
      <c r="O20" s="55">
        <f t="shared" si="0"/>
        <v>0</v>
      </c>
      <c r="P20" s="47" t="s">
        <v>113</v>
      </c>
      <c r="Q20" s="42" t="str">
        <f t="shared" si="4"/>
        <v/>
      </c>
      <c r="R20" s="43" t="s">
        <v>114</v>
      </c>
      <c r="S20" s="44" t="str">
        <f t="shared" si="5"/>
        <v/>
      </c>
      <c r="T20" s="43" t="s">
        <v>114</v>
      </c>
      <c r="U20" s="45" t="str">
        <f t="shared" si="1"/>
        <v/>
      </c>
      <c r="V20" s="46" t="s">
        <v>114</v>
      </c>
      <c r="W20" s="45" t="str">
        <f t="shared" si="2"/>
        <v/>
      </c>
      <c r="X20" s="46" t="s">
        <v>114</v>
      </c>
      <c r="Y20" s="42">
        <f t="shared" si="3"/>
        <v>0</v>
      </c>
      <c r="Z20" s="47" t="s">
        <v>114</v>
      </c>
    </row>
    <row r="21" spans="2:27">
      <c r="B21" s="53">
        <v>6</v>
      </c>
      <c r="C21" s="103"/>
      <c r="D21" s="104"/>
      <c r="E21" s="54" t="s">
        <v>111</v>
      </c>
      <c r="F21" s="107"/>
      <c r="G21" s="47" t="s">
        <v>112</v>
      </c>
      <c r="H21" s="103"/>
      <c r="I21" s="104"/>
      <c r="J21" s="47" t="s">
        <v>111</v>
      </c>
      <c r="K21" s="104"/>
      <c r="L21" s="47" t="s">
        <v>113</v>
      </c>
      <c r="M21" s="104"/>
      <c r="N21" s="47" t="s">
        <v>113</v>
      </c>
      <c r="O21" s="55">
        <f t="shared" si="0"/>
        <v>0</v>
      </c>
      <c r="P21" s="47" t="s">
        <v>113</v>
      </c>
      <c r="Q21" s="42" t="str">
        <f t="shared" si="4"/>
        <v/>
      </c>
      <c r="R21" s="43" t="s">
        <v>114</v>
      </c>
      <c r="S21" s="44" t="str">
        <f t="shared" si="5"/>
        <v/>
      </c>
      <c r="T21" s="43" t="s">
        <v>114</v>
      </c>
      <c r="U21" s="42" t="str">
        <f t="shared" si="1"/>
        <v/>
      </c>
      <c r="V21" s="43" t="s">
        <v>114</v>
      </c>
      <c r="W21" s="45" t="str">
        <f t="shared" si="2"/>
        <v/>
      </c>
      <c r="X21" s="46" t="s">
        <v>114</v>
      </c>
      <c r="Y21" s="42">
        <f t="shared" si="3"/>
        <v>0</v>
      </c>
      <c r="Z21" s="47" t="s">
        <v>114</v>
      </c>
    </row>
    <row r="22" spans="2:27">
      <c r="B22" s="53">
        <v>7</v>
      </c>
      <c r="C22" s="103"/>
      <c r="D22" s="104"/>
      <c r="E22" s="54" t="s">
        <v>111</v>
      </c>
      <c r="F22" s="107"/>
      <c r="G22" s="47" t="s">
        <v>112</v>
      </c>
      <c r="H22" s="103"/>
      <c r="I22" s="104"/>
      <c r="J22" s="47" t="s">
        <v>111</v>
      </c>
      <c r="K22" s="104"/>
      <c r="L22" s="47" t="s">
        <v>113</v>
      </c>
      <c r="M22" s="104"/>
      <c r="N22" s="47" t="s">
        <v>113</v>
      </c>
      <c r="O22" s="55">
        <f t="shared" si="0"/>
        <v>0</v>
      </c>
      <c r="P22" s="47" t="s">
        <v>113</v>
      </c>
      <c r="Q22" s="42" t="str">
        <f t="shared" si="4"/>
        <v/>
      </c>
      <c r="R22" s="43" t="s">
        <v>114</v>
      </c>
      <c r="S22" s="44" t="str">
        <f t="shared" si="5"/>
        <v/>
      </c>
      <c r="T22" s="43" t="s">
        <v>114</v>
      </c>
      <c r="U22" s="50" t="str">
        <f t="shared" si="1"/>
        <v/>
      </c>
      <c r="V22" s="51" t="s">
        <v>114</v>
      </c>
      <c r="W22" s="45" t="str">
        <f t="shared" si="2"/>
        <v/>
      </c>
      <c r="X22" s="46" t="s">
        <v>114</v>
      </c>
      <c r="Y22" s="42">
        <f t="shared" si="3"/>
        <v>0</v>
      </c>
      <c r="Z22" s="47" t="s">
        <v>114</v>
      </c>
    </row>
    <row r="23" spans="2:27">
      <c r="B23" s="53">
        <v>8</v>
      </c>
      <c r="C23" s="103"/>
      <c r="D23" s="104"/>
      <c r="E23" s="54" t="s">
        <v>111</v>
      </c>
      <c r="F23" s="107"/>
      <c r="G23" s="47" t="s">
        <v>112</v>
      </c>
      <c r="H23" s="103"/>
      <c r="I23" s="104"/>
      <c r="J23" s="47" t="s">
        <v>111</v>
      </c>
      <c r="K23" s="104"/>
      <c r="L23" s="47" t="s">
        <v>113</v>
      </c>
      <c r="M23" s="104"/>
      <c r="N23" s="47" t="s">
        <v>113</v>
      </c>
      <c r="O23" s="55">
        <f t="shared" si="0"/>
        <v>0</v>
      </c>
      <c r="P23" s="47" t="s">
        <v>113</v>
      </c>
      <c r="Q23" s="42" t="str">
        <f t="shared" si="4"/>
        <v/>
      </c>
      <c r="R23" s="43" t="s">
        <v>114</v>
      </c>
      <c r="S23" s="44" t="str">
        <f t="shared" si="5"/>
        <v/>
      </c>
      <c r="T23" s="43" t="s">
        <v>114</v>
      </c>
      <c r="U23" s="48" t="str">
        <f t="shared" si="1"/>
        <v/>
      </c>
      <c r="V23" s="49" t="s">
        <v>114</v>
      </c>
      <c r="W23" s="45" t="str">
        <f t="shared" si="2"/>
        <v/>
      </c>
      <c r="X23" s="46" t="s">
        <v>114</v>
      </c>
      <c r="Y23" s="42">
        <f t="shared" si="3"/>
        <v>0</v>
      </c>
      <c r="Z23" s="47" t="s">
        <v>114</v>
      </c>
    </row>
    <row r="24" spans="2:27">
      <c r="B24" s="53">
        <v>9</v>
      </c>
      <c r="C24" s="103"/>
      <c r="D24" s="104"/>
      <c r="E24" s="54" t="s">
        <v>111</v>
      </c>
      <c r="F24" s="107"/>
      <c r="G24" s="47" t="s">
        <v>112</v>
      </c>
      <c r="H24" s="103"/>
      <c r="I24" s="104"/>
      <c r="J24" s="47" t="s">
        <v>111</v>
      </c>
      <c r="K24" s="104"/>
      <c r="L24" s="47" t="s">
        <v>113</v>
      </c>
      <c r="M24" s="104"/>
      <c r="N24" s="47" t="s">
        <v>113</v>
      </c>
      <c r="O24" s="55">
        <f t="shared" si="0"/>
        <v>0</v>
      </c>
      <c r="P24" s="47" t="s">
        <v>113</v>
      </c>
      <c r="Q24" s="42" t="str">
        <f t="shared" si="4"/>
        <v/>
      </c>
      <c r="R24" s="43" t="s">
        <v>114</v>
      </c>
      <c r="S24" s="44" t="str">
        <f t="shared" si="5"/>
        <v/>
      </c>
      <c r="T24" s="43" t="s">
        <v>114</v>
      </c>
      <c r="U24" s="42" t="str">
        <f t="shared" si="1"/>
        <v/>
      </c>
      <c r="V24" s="43" t="s">
        <v>114</v>
      </c>
      <c r="W24" s="45" t="str">
        <f t="shared" si="2"/>
        <v/>
      </c>
      <c r="X24" s="46" t="s">
        <v>114</v>
      </c>
      <c r="Y24" s="42">
        <f t="shared" si="3"/>
        <v>0</v>
      </c>
      <c r="Z24" s="47" t="s">
        <v>114</v>
      </c>
    </row>
    <row r="25" spans="2:27">
      <c r="B25" s="56">
        <v>10</v>
      </c>
      <c r="C25" s="105"/>
      <c r="D25" s="106"/>
      <c r="E25" s="57" t="s">
        <v>111</v>
      </c>
      <c r="F25" s="108"/>
      <c r="G25" s="58" t="s">
        <v>112</v>
      </c>
      <c r="H25" s="105"/>
      <c r="I25" s="106"/>
      <c r="J25" s="58" t="s">
        <v>111</v>
      </c>
      <c r="K25" s="104"/>
      <c r="L25" s="47" t="s">
        <v>113</v>
      </c>
      <c r="M25" s="104"/>
      <c r="N25" s="47" t="s">
        <v>113</v>
      </c>
      <c r="O25" s="55">
        <f t="shared" si="0"/>
        <v>0</v>
      </c>
      <c r="P25" s="47" t="s">
        <v>113</v>
      </c>
      <c r="Q25" s="42" t="str">
        <f t="shared" si="4"/>
        <v/>
      </c>
      <c r="R25" s="43" t="s">
        <v>114</v>
      </c>
      <c r="S25" s="44" t="str">
        <f t="shared" si="5"/>
        <v/>
      </c>
      <c r="T25" s="43" t="s">
        <v>114</v>
      </c>
      <c r="U25" s="42" t="str">
        <f t="shared" si="1"/>
        <v/>
      </c>
      <c r="V25" s="43" t="s">
        <v>114</v>
      </c>
      <c r="W25" s="42" t="str">
        <f t="shared" si="2"/>
        <v/>
      </c>
      <c r="X25" s="43" t="s">
        <v>114</v>
      </c>
      <c r="Y25" s="42">
        <f t="shared" si="3"/>
        <v>0</v>
      </c>
      <c r="Z25" s="47" t="s">
        <v>114</v>
      </c>
    </row>
    <row r="26" spans="2:27">
      <c r="B26" s="245" t="s">
        <v>115</v>
      </c>
      <c r="C26" s="246"/>
      <c r="D26" s="246"/>
      <c r="E26" s="246"/>
      <c r="F26" s="246"/>
      <c r="G26" s="246"/>
      <c r="H26" s="246"/>
      <c r="I26" s="246"/>
      <c r="J26" s="247"/>
      <c r="K26" s="59">
        <f>SUM(K16:K25)</f>
        <v>0</v>
      </c>
      <c r="L26" s="60" t="s">
        <v>113</v>
      </c>
      <c r="M26" s="42">
        <f>SUM(M16:M25)</f>
        <v>0</v>
      </c>
      <c r="N26" s="43" t="s">
        <v>113</v>
      </c>
      <c r="O26" s="42">
        <f t="shared" si="0"/>
        <v>0</v>
      </c>
      <c r="P26" s="43" t="s">
        <v>113</v>
      </c>
      <c r="Q26" s="42">
        <f>SUM(Q16:Q25)</f>
        <v>0</v>
      </c>
      <c r="R26" s="43" t="s">
        <v>114</v>
      </c>
      <c r="S26" s="44">
        <f>SUM(S16:S25)</f>
        <v>0</v>
      </c>
      <c r="T26" s="43" t="s">
        <v>114</v>
      </c>
      <c r="U26" s="45">
        <f>SUM(U16:U25)</f>
        <v>0</v>
      </c>
      <c r="V26" s="46" t="s">
        <v>114</v>
      </c>
      <c r="W26" s="45">
        <f>SUM(W16:W25)</f>
        <v>0</v>
      </c>
      <c r="X26" s="46" t="s">
        <v>114</v>
      </c>
      <c r="Y26" s="42">
        <f t="shared" si="3"/>
        <v>0</v>
      </c>
      <c r="Z26" s="43" t="s">
        <v>114</v>
      </c>
    </row>
    <row r="27" spans="2:27">
      <c r="B27" s="57"/>
      <c r="C27" s="57"/>
      <c r="D27" s="57"/>
      <c r="E27" s="57"/>
      <c r="F27" s="57"/>
      <c r="G27" s="57"/>
      <c r="H27" s="57"/>
      <c r="I27" s="57"/>
      <c r="J27" s="57"/>
      <c r="K27" s="61"/>
      <c r="L27" s="62"/>
      <c r="M27" s="63"/>
      <c r="N27" s="64"/>
      <c r="O27" s="63"/>
      <c r="P27" s="64"/>
      <c r="Q27" s="242" t="s">
        <v>32005</v>
      </c>
      <c r="R27" s="243"/>
      <c r="S27" s="243"/>
      <c r="T27" s="243"/>
      <c r="U27" s="243"/>
      <c r="V27" s="243"/>
      <c r="W27" s="243"/>
      <c r="X27" s="244"/>
      <c r="Y27" s="142">
        <v>300000</v>
      </c>
      <c r="Z27" s="43" t="s">
        <v>114</v>
      </c>
    </row>
    <row r="28" spans="2:27">
      <c r="B28" s="65"/>
      <c r="C28" s="65"/>
      <c r="D28" s="65"/>
      <c r="E28" s="65"/>
      <c r="F28" s="65"/>
      <c r="G28" s="65"/>
      <c r="H28" s="65"/>
      <c r="I28" s="65"/>
      <c r="J28" s="66"/>
      <c r="K28" s="67"/>
      <c r="L28" s="68"/>
      <c r="M28" s="69"/>
      <c r="N28" s="70"/>
      <c r="O28" s="69"/>
      <c r="P28" s="70"/>
      <c r="Q28" s="242" t="s">
        <v>32006</v>
      </c>
      <c r="R28" s="243"/>
      <c r="S28" s="243"/>
      <c r="T28" s="243"/>
      <c r="U28" s="243"/>
      <c r="V28" s="243"/>
      <c r="W28" s="243"/>
      <c r="X28" s="244"/>
      <c r="Y28" s="42">
        <f>MIN(Y26:Y27)</f>
        <v>0</v>
      </c>
      <c r="Z28" s="43" t="s">
        <v>114</v>
      </c>
    </row>
    <row r="29" spans="2:27">
      <c r="B29" s="223" t="s">
        <v>133</v>
      </c>
      <c r="C29" s="223"/>
      <c r="D29" s="223"/>
      <c r="E29" s="223"/>
      <c r="F29" s="223"/>
      <c r="G29" s="223"/>
      <c r="H29" s="223"/>
      <c r="I29" s="223"/>
      <c r="J29" s="223"/>
      <c r="K29" s="239"/>
      <c r="L29" s="240"/>
      <c r="M29" s="240"/>
      <c r="N29" s="240"/>
      <c r="O29" s="240"/>
      <c r="P29" s="240"/>
      <c r="Q29" s="240"/>
      <c r="R29" s="240"/>
      <c r="S29" s="240"/>
      <c r="T29" s="240"/>
      <c r="U29" s="240"/>
      <c r="V29" s="240"/>
      <c r="W29" s="240"/>
      <c r="X29" s="240"/>
      <c r="Y29" s="240"/>
      <c r="Z29" s="241"/>
      <c r="AA29" s="41"/>
    </row>
    <row r="30" spans="2:27">
      <c r="B30" s="252"/>
      <c r="C30" s="253"/>
      <c r="D30" s="253"/>
      <c r="E30" s="253"/>
      <c r="F30" s="253"/>
      <c r="G30" s="253"/>
      <c r="H30" s="253"/>
      <c r="I30" s="253"/>
      <c r="J30" s="253"/>
      <c r="K30" s="253"/>
      <c r="L30" s="253"/>
      <c r="M30" s="253"/>
      <c r="N30" s="253"/>
      <c r="O30" s="253"/>
      <c r="P30" s="253"/>
      <c r="Q30" s="253"/>
      <c r="R30" s="253"/>
      <c r="S30" s="253"/>
      <c r="T30" s="253"/>
      <c r="U30" s="253"/>
      <c r="V30" s="253"/>
      <c r="W30" s="253"/>
      <c r="X30" s="253"/>
      <c r="Y30" s="253"/>
      <c r="Z30" s="254"/>
      <c r="AA30" s="41"/>
    </row>
    <row r="31" spans="2:27">
      <c r="B31" s="255"/>
      <c r="C31" s="256"/>
      <c r="D31" s="256"/>
      <c r="E31" s="256"/>
      <c r="F31" s="256"/>
      <c r="G31" s="256"/>
      <c r="H31" s="256"/>
      <c r="I31" s="256"/>
      <c r="J31" s="256"/>
      <c r="K31" s="256"/>
      <c r="L31" s="256"/>
      <c r="M31" s="256"/>
      <c r="N31" s="256"/>
      <c r="O31" s="256"/>
      <c r="P31" s="256"/>
      <c r="Q31" s="256"/>
      <c r="R31" s="256"/>
      <c r="S31" s="256"/>
      <c r="T31" s="256"/>
      <c r="U31" s="256"/>
      <c r="V31" s="256"/>
      <c r="W31" s="256"/>
      <c r="X31" s="256"/>
      <c r="Y31" s="256"/>
      <c r="Z31" s="257"/>
      <c r="AA31" s="41"/>
    </row>
    <row r="32" spans="2:27">
      <c r="B32" s="29" t="s">
        <v>116</v>
      </c>
    </row>
    <row r="33" spans="2:11">
      <c r="C33" s="30" t="s">
        <v>117</v>
      </c>
      <c r="K33" s="30" t="s">
        <v>32010</v>
      </c>
    </row>
    <row r="34" spans="2:11">
      <c r="C34" s="29" t="s">
        <v>118</v>
      </c>
      <c r="K34" s="29" t="s">
        <v>120</v>
      </c>
    </row>
    <row r="35" spans="2:11">
      <c r="C35" s="29" t="s">
        <v>119</v>
      </c>
      <c r="K35" s="29" t="s">
        <v>121</v>
      </c>
    </row>
    <row r="36" spans="2:11">
      <c r="B36" s="29" t="s">
        <v>122</v>
      </c>
    </row>
    <row r="37" spans="2:11">
      <c r="B37" s="29" t="s">
        <v>32000</v>
      </c>
    </row>
  </sheetData>
  <mergeCells count="47">
    <mergeCell ref="B29:J29"/>
    <mergeCell ref="K29:Z29"/>
    <mergeCell ref="B30:Z31"/>
    <mergeCell ref="U15:V15"/>
    <mergeCell ref="W15:X15"/>
    <mergeCell ref="Y15:Z15"/>
    <mergeCell ref="Q27:X27"/>
    <mergeCell ref="Q28:X28"/>
    <mergeCell ref="B26:J26"/>
    <mergeCell ref="Q15:R15"/>
    <mergeCell ref="S15:T15"/>
    <mergeCell ref="D15:G15"/>
    <mergeCell ref="I15:J15"/>
    <mergeCell ref="K15:L15"/>
    <mergeCell ref="M15:N15"/>
    <mergeCell ref="O15:P15"/>
    <mergeCell ref="B12:F12"/>
    <mergeCell ref="G12:L12"/>
    <mergeCell ref="B13:F13"/>
    <mergeCell ref="G13:L13"/>
    <mergeCell ref="U14:Z14"/>
    <mergeCell ref="C14:G14"/>
    <mergeCell ref="H14:J14"/>
    <mergeCell ref="K14:P14"/>
    <mergeCell ref="Q14:T14"/>
    <mergeCell ref="R8:S8"/>
    <mergeCell ref="T8:Z8"/>
    <mergeCell ref="C9:D9"/>
    <mergeCell ref="E9:H9"/>
    <mergeCell ref="L9:M9"/>
    <mergeCell ref="N9:Z9"/>
    <mergeCell ref="C8:D8"/>
    <mergeCell ref="E8:H8"/>
    <mergeCell ref="I8:K9"/>
    <mergeCell ref="L8:M8"/>
    <mergeCell ref="N8:Q8"/>
    <mergeCell ref="C3:Y3"/>
    <mergeCell ref="C6:D6"/>
    <mergeCell ref="E6:H6"/>
    <mergeCell ref="I6:K7"/>
    <mergeCell ref="M6:N6"/>
    <mergeCell ref="O6:Z6"/>
    <mergeCell ref="C7:D7"/>
    <mergeCell ref="E7:H7"/>
    <mergeCell ref="L7:Q7"/>
    <mergeCell ref="S7:U7"/>
    <mergeCell ref="W7:Z7"/>
  </mergeCells>
  <phoneticPr fontId="2"/>
  <conditionalFormatting sqref="O16:O25">
    <cfRule type="expression" dxfId="1" priority="1">
      <formula>$O16&gt;30</formula>
    </cfRule>
  </conditionalFormatting>
  <printOptions horizontalCentered="1"/>
  <pageMargins left="0.70866141732283472" right="0.70866141732283472" top="0.74803149606299213" bottom="0.74803149606299213" header="0.31496062992125984" footer="0.31496062992125984"/>
  <pageSetup paperSize="9" scale="68"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2E22D-1A3A-4707-8F10-971FC67C44D1}">
  <sheetPr>
    <tabColor rgb="FFFFC000"/>
  </sheetPr>
  <dimension ref="B1:AA37"/>
  <sheetViews>
    <sheetView view="pageBreakPreview" zoomScaleNormal="100" zoomScaleSheetLayoutView="100" workbookViewId="0">
      <selection activeCell="A42" sqref="A42:I44"/>
    </sheetView>
  </sheetViews>
  <sheetFormatPr defaultRowHeight="18"/>
  <cols>
    <col min="1" max="1" width="3.1640625" customWidth="1"/>
    <col min="2" max="2" width="3.58203125" style="29" customWidth="1"/>
    <col min="3" max="3" width="17.1640625" style="29" customWidth="1"/>
    <col min="4" max="4" width="4.58203125" style="29" customWidth="1"/>
    <col min="5" max="5" width="3.1640625" style="29" bestFit="1" customWidth="1"/>
    <col min="6" max="6" width="4.58203125" style="29" customWidth="1"/>
    <col min="7" max="7" width="3.1640625" style="29" bestFit="1" customWidth="1"/>
    <col min="8" max="8" width="17.1640625" style="29" customWidth="1"/>
    <col min="9" max="9" width="6.6640625" style="29" customWidth="1"/>
    <col min="10" max="10" width="3.1640625" style="29" bestFit="1" customWidth="1"/>
    <col min="11" max="11" width="6.6640625" style="29" customWidth="1"/>
    <col min="12" max="12" width="3.1640625" style="29" bestFit="1" customWidth="1"/>
    <col min="13" max="13" width="6.6640625" style="29" customWidth="1"/>
    <col min="14" max="14" width="3.1640625" style="29" bestFit="1" customWidth="1"/>
    <col min="15" max="15" width="6.6640625" style="29" customWidth="1"/>
    <col min="16" max="16" width="3.1640625" style="29" bestFit="1" customWidth="1"/>
    <col min="17" max="17" width="7.5" style="29" customWidth="1"/>
    <col min="18" max="18" width="3.1640625" style="29" bestFit="1" customWidth="1"/>
    <col min="19" max="19" width="7.5" style="29" customWidth="1"/>
    <col min="20" max="20" width="3.1640625" style="29" bestFit="1" customWidth="1"/>
    <col min="21" max="21" width="7.5" style="29" customWidth="1"/>
    <col min="22" max="22" width="3.25" style="29" customWidth="1"/>
    <col min="23" max="23" width="7.5" style="29" customWidth="1"/>
    <col min="24" max="24" width="3.1640625" style="29" bestFit="1" customWidth="1"/>
    <col min="25" max="25" width="7.5" style="29" customWidth="1"/>
    <col min="26" max="26" width="3.1640625" style="29" bestFit="1" customWidth="1"/>
  </cols>
  <sheetData>
    <row r="1" spans="2:26">
      <c r="B1" s="29" t="s">
        <v>32001</v>
      </c>
    </row>
    <row r="3" spans="2:26">
      <c r="C3" s="208" t="s">
        <v>91</v>
      </c>
      <c r="D3" s="208"/>
      <c r="E3" s="208"/>
      <c r="F3" s="208"/>
      <c r="G3" s="208"/>
      <c r="H3" s="208"/>
      <c r="I3" s="208"/>
      <c r="J3" s="208"/>
      <c r="K3" s="208"/>
      <c r="L3" s="208"/>
      <c r="M3" s="208"/>
      <c r="N3" s="208"/>
      <c r="O3" s="208"/>
      <c r="P3" s="208"/>
      <c r="Q3" s="208"/>
      <c r="R3" s="208"/>
      <c r="S3" s="208"/>
      <c r="T3" s="208"/>
      <c r="U3" s="208"/>
      <c r="V3" s="208"/>
      <c r="W3" s="208"/>
      <c r="X3" s="208"/>
      <c r="Y3" s="208"/>
    </row>
    <row r="5" spans="2:26">
      <c r="B5" s="29" t="s">
        <v>92</v>
      </c>
    </row>
    <row r="6" spans="2:26">
      <c r="C6" s="206" t="s">
        <v>93</v>
      </c>
      <c r="D6" s="207"/>
      <c r="E6" s="225">
        <f>入力シート!E4</f>
        <v>0</v>
      </c>
      <c r="F6" s="216"/>
      <c r="G6" s="216"/>
      <c r="H6" s="217"/>
      <c r="I6" s="209" t="s">
        <v>97</v>
      </c>
      <c r="J6" s="210"/>
      <c r="K6" s="211"/>
      <c r="L6" s="31" t="s">
        <v>98</v>
      </c>
      <c r="M6" s="215" cm="1">
        <f t="array" aca="1" ref="M6" ca="1">VLOOKUP(MID(CELL("filename",A1),FIND("]",CELL("filename",A1))+1,255),入力シート!B20:N29,6,0)</f>
        <v>0</v>
      </c>
      <c r="N6" s="215"/>
      <c r="O6" s="216" t="str" cm="1">
        <f t="array" aca="1" ref="O6" ca="1">VLOOKUP(MID(CELL("filename",A1),FIND("]",CELL("filename",A1))+1,255),入力シート!B20:N29,7,0)&amp;VLOOKUP(MID(CELL("filename",A1),FIND("]",CELL("filename",A1))+1,255),入力シート!B20:N29,8,0)</f>
        <v/>
      </c>
      <c r="P6" s="216"/>
      <c r="Q6" s="216"/>
      <c r="R6" s="216"/>
      <c r="S6" s="216"/>
      <c r="T6" s="216"/>
      <c r="U6" s="216"/>
      <c r="V6" s="216"/>
      <c r="W6" s="216"/>
      <c r="X6" s="216"/>
      <c r="Y6" s="216"/>
      <c r="Z6" s="217"/>
    </row>
    <row r="7" spans="2:26">
      <c r="C7" s="206" t="s">
        <v>94</v>
      </c>
      <c r="D7" s="207"/>
      <c r="E7" s="225" cm="1">
        <f t="array" aca="1" ref="E7" ca="1">VLOOKUP(MID(CELL("filename",A1),FIND("]",CELL("filename",A1))+1,255),入力シート!B20:N29,3,0)</f>
        <v>0</v>
      </c>
      <c r="F7" s="216"/>
      <c r="G7" s="216"/>
      <c r="H7" s="217"/>
      <c r="I7" s="212"/>
      <c r="J7" s="213"/>
      <c r="K7" s="214"/>
      <c r="L7" s="218" t="s">
        <v>135</v>
      </c>
      <c r="M7" s="219"/>
      <c r="N7" s="219"/>
      <c r="O7" s="219"/>
      <c r="P7" s="219"/>
      <c r="Q7" s="220"/>
      <c r="R7" s="52" t="str" cm="1">
        <f t="array" aca="1" ref="R7" ca="1">IF(VLOOKUP(MID(CELL("filename",A1),FIND("]",CELL("filename",A1))+1,255),入力シート!B20:N29,9,0)="該当する","●","")</f>
        <v/>
      </c>
      <c r="S7" s="219" t="s">
        <v>99</v>
      </c>
      <c r="T7" s="219"/>
      <c r="U7" s="220"/>
      <c r="V7" s="52" t="str">
        <f ca="1">IF(E6="","",IF(R7="","●",""))</f>
        <v>●</v>
      </c>
      <c r="W7" s="221" t="s">
        <v>100</v>
      </c>
      <c r="X7" s="221"/>
      <c r="Y7" s="221"/>
      <c r="Z7" s="222"/>
    </row>
    <row r="8" spans="2:26">
      <c r="C8" s="206" t="s">
        <v>96</v>
      </c>
      <c r="D8" s="207"/>
      <c r="E8" s="225" cm="1">
        <f t="array" aca="1" ref="E8" ca="1">VLOOKUP(MID(CELL("filename",A1),FIND("]",CELL("filename",A1))+1,255),入力シート!B20:N29,4,0)</f>
        <v>0</v>
      </c>
      <c r="F8" s="216"/>
      <c r="G8" s="216"/>
      <c r="H8" s="217"/>
      <c r="I8" s="209" t="s">
        <v>101</v>
      </c>
      <c r="J8" s="210"/>
      <c r="K8" s="211"/>
      <c r="L8" s="223" t="s">
        <v>4</v>
      </c>
      <c r="M8" s="223"/>
      <c r="N8" s="225" cm="1">
        <f t="array" aca="1" ref="N8" ca="1">VLOOKUP(MID(CELL("filename",A1),FIND("]",CELL("filename",A1))+1,255),入力シート!B20:N29,12,0)</f>
        <v>0</v>
      </c>
      <c r="O8" s="216"/>
      <c r="P8" s="216"/>
      <c r="Q8" s="217"/>
      <c r="R8" s="223" t="s">
        <v>5</v>
      </c>
      <c r="S8" s="223"/>
      <c r="T8" s="225" cm="1">
        <f t="array" aca="1" ref="T8" ca="1">VLOOKUP(MID(CELL("filename",A1),FIND("]",CELL("filename",A1))+1,255),入力シート!B20:N29,10,0)</f>
        <v>0</v>
      </c>
      <c r="U8" s="216"/>
      <c r="V8" s="216"/>
      <c r="W8" s="216"/>
      <c r="X8" s="216"/>
      <c r="Y8" s="216"/>
      <c r="Z8" s="217"/>
    </row>
    <row r="9" spans="2:26">
      <c r="C9" s="206" t="s">
        <v>95</v>
      </c>
      <c r="D9" s="207"/>
      <c r="E9" s="248" cm="1">
        <f t="array" aca="1" ref="E9" ca="1">VLOOKUP(MID(CELL("filename",A1),FIND("]",CELL("filename",A1))+1,255),入力シート!B20:N29,5,0)</f>
        <v>0</v>
      </c>
      <c r="F9" s="249"/>
      <c r="G9" s="249"/>
      <c r="H9" s="250"/>
      <c r="I9" s="212"/>
      <c r="J9" s="213"/>
      <c r="K9" s="214"/>
      <c r="L9" s="224" t="s">
        <v>136</v>
      </c>
      <c r="M9" s="224"/>
      <c r="N9" s="225" cm="1">
        <f t="array" aca="1" ref="N9" ca="1">VLOOKUP(MID(CELL("filename",A1),FIND("]",CELL("filename",A1))+1,255),入力シート!B20:N29,13,0)</f>
        <v>0</v>
      </c>
      <c r="O9" s="216"/>
      <c r="P9" s="216"/>
      <c r="Q9" s="216"/>
      <c r="R9" s="216"/>
      <c r="S9" s="216"/>
      <c r="T9" s="216"/>
      <c r="U9" s="216"/>
      <c r="V9" s="216"/>
      <c r="W9" s="216"/>
      <c r="X9" s="216"/>
      <c r="Y9" s="216"/>
      <c r="Z9" s="217"/>
    </row>
    <row r="11" spans="2:26">
      <c r="B11" s="29" t="s">
        <v>102</v>
      </c>
    </row>
    <row r="12" spans="2:26">
      <c r="B12" s="206" t="s">
        <v>130</v>
      </c>
      <c r="C12" s="231"/>
      <c r="D12" s="231"/>
      <c r="E12" s="231"/>
      <c r="F12" s="207"/>
      <c r="G12" s="232"/>
      <c r="H12" s="232"/>
      <c r="I12" s="232"/>
      <c r="J12" s="232"/>
      <c r="K12" s="232"/>
      <c r="L12" s="232"/>
    </row>
    <row r="13" spans="2:26">
      <c r="B13" s="206" t="s">
        <v>131</v>
      </c>
      <c r="C13" s="231"/>
      <c r="D13" s="231"/>
      <c r="E13" s="231"/>
      <c r="F13" s="207"/>
      <c r="G13" s="258"/>
      <c r="H13" s="258"/>
      <c r="I13" s="258"/>
      <c r="J13" s="258"/>
      <c r="K13" s="258"/>
      <c r="L13" s="258"/>
    </row>
    <row r="14" spans="2:26">
      <c r="B14" s="32" t="s">
        <v>103</v>
      </c>
      <c r="C14" s="226" t="s">
        <v>104</v>
      </c>
      <c r="D14" s="228"/>
      <c r="E14" s="228"/>
      <c r="F14" s="228"/>
      <c r="G14" s="227"/>
      <c r="H14" s="226" t="s">
        <v>134</v>
      </c>
      <c r="I14" s="228"/>
      <c r="J14" s="227"/>
      <c r="K14" s="226" t="s">
        <v>32007</v>
      </c>
      <c r="L14" s="228"/>
      <c r="M14" s="228"/>
      <c r="N14" s="228"/>
      <c r="O14" s="228"/>
      <c r="P14" s="227"/>
      <c r="Q14" s="226" t="s">
        <v>32008</v>
      </c>
      <c r="R14" s="228"/>
      <c r="S14" s="228"/>
      <c r="T14" s="227"/>
      <c r="U14" s="226" t="s">
        <v>32009</v>
      </c>
      <c r="V14" s="228"/>
      <c r="W14" s="228"/>
      <c r="X14" s="228"/>
      <c r="Y14" s="228"/>
      <c r="Z14" s="227"/>
    </row>
    <row r="15" spans="2:26">
      <c r="B15" s="33"/>
      <c r="C15" s="21" t="s">
        <v>105</v>
      </c>
      <c r="D15" s="226" t="s">
        <v>106</v>
      </c>
      <c r="E15" s="228"/>
      <c r="F15" s="228"/>
      <c r="G15" s="227"/>
      <c r="H15" s="21" t="s">
        <v>105</v>
      </c>
      <c r="I15" s="229" t="s">
        <v>107</v>
      </c>
      <c r="J15" s="230"/>
      <c r="K15" s="226" t="s">
        <v>108</v>
      </c>
      <c r="L15" s="227"/>
      <c r="M15" s="226" t="s">
        <v>109</v>
      </c>
      <c r="N15" s="227"/>
      <c r="O15" s="226" t="s">
        <v>110</v>
      </c>
      <c r="P15" s="227"/>
      <c r="Q15" s="226" t="s">
        <v>108</v>
      </c>
      <c r="R15" s="227"/>
      <c r="S15" s="226" t="s">
        <v>109</v>
      </c>
      <c r="T15" s="227"/>
      <c r="U15" s="226" t="s">
        <v>108</v>
      </c>
      <c r="V15" s="227"/>
      <c r="W15" s="226" t="s">
        <v>109</v>
      </c>
      <c r="X15" s="227"/>
      <c r="Y15" s="226" t="s">
        <v>110</v>
      </c>
      <c r="Z15" s="227"/>
    </row>
    <row r="16" spans="2:26">
      <c r="B16" s="53">
        <v>1</v>
      </c>
      <c r="C16" s="103"/>
      <c r="D16" s="104"/>
      <c r="E16" s="54" t="s">
        <v>111</v>
      </c>
      <c r="F16" s="107"/>
      <c r="G16" s="47" t="s">
        <v>112</v>
      </c>
      <c r="H16" s="103"/>
      <c r="I16" s="104"/>
      <c r="J16" s="47" t="s">
        <v>111</v>
      </c>
      <c r="K16" s="104"/>
      <c r="L16" s="47" t="s">
        <v>113</v>
      </c>
      <c r="M16" s="104"/>
      <c r="N16" s="47" t="s">
        <v>113</v>
      </c>
      <c r="O16" s="55">
        <f t="shared" ref="O16:O26" si="0">SUM(K16,M16)</f>
        <v>0</v>
      </c>
      <c r="P16" s="47" t="s">
        <v>113</v>
      </c>
      <c r="Q16" s="42" t="str">
        <f>IF(C16="","",IF(R7="●",3500,2500))</f>
        <v/>
      </c>
      <c r="R16" s="43" t="s">
        <v>114</v>
      </c>
      <c r="S16" s="44" t="str">
        <f>IF(C16="","",IF(R7="●",5000,4000))</f>
        <v/>
      </c>
      <c r="T16" s="43" t="s">
        <v>114</v>
      </c>
      <c r="U16" s="45" t="str">
        <f t="shared" ref="U16:U25" si="1">IF(C16="","",K16*Q16)</f>
        <v/>
      </c>
      <c r="V16" s="46" t="s">
        <v>114</v>
      </c>
      <c r="W16" s="45" t="str">
        <f t="shared" ref="W16:W25" si="2">IF(C16="","",M16*S16)</f>
        <v/>
      </c>
      <c r="X16" s="46" t="s">
        <v>114</v>
      </c>
      <c r="Y16" s="42">
        <f>SUM(U16,W16)</f>
        <v>0</v>
      </c>
      <c r="Z16" s="47" t="s">
        <v>114</v>
      </c>
    </row>
    <row r="17" spans="2:27">
      <c r="B17" s="53">
        <v>2</v>
      </c>
      <c r="C17" s="103"/>
      <c r="D17" s="104"/>
      <c r="E17" s="54" t="s">
        <v>111</v>
      </c>
      <c r="F17" s="107"/>
      <c r="G17" s="47" t="s">
        <v>112</v>
      </c>
      <c r="H17" s="103"/>
      <c r="I17" s="104"/>
      <c r="J17" s="47" t="s">
        <v>111</v>
      </c>
      <c r="K17" s="104"/>
      <c r="L17" s="47" t="s">
        <v>113</v>
      </c>
      <c r="M17" s="104"/>
      <c r="N17" s="47" t="s">
        <v>113</v>
      </c>
      <c r="O17" s="55">
        <f t="shared" si="0"/>
        <v>0</v>
      </c>
      <c r="P17" s="47" t="s">
        <v>113</v>
      </c>
      <c r="Q17" s="42" t="str">
        <f>IF(C17="","",IF(R8="●",3500,2500))</f>
        <v/>
      </c>
      <c r="R17" s="43" t="s">
        <v>114</v>
      </c>
      <c r="S17" s="44" t="str">
        <f>IF(C17="","",IF(R8="●",5000,4000))</f>
        <v/>
      </c>
      <c r="T17" s="43" t="s">
        <v>114</v>
      </c>
      <c r="U17" s="42" t="str">
        <f t="shared" si="1"/>
        <v/>
      </c>
      <c r="V17" s="43" t="s">
        <v>114</v>
      </c>
      <c r="W17" s="45" t="str">
        <f t="shared" si="2"/>
        <v/>
      </c>
      <c r="X17" s="46" t="s">
        <v>114</v>
      </c>
      <c r="Y17" s="42">
        <f t="shared" ref="Y17:Y26" si="3">SUM(U17,W17)</f>
        <v>0</v>
      </c>
      <c r="Z17" s="47" t="s">
        <v>114</v>
      </c>
    </row>
    <row r="18" spans="2:27">
      <c r="B18" s="53">
        <v>3</v>
      </c>
      <c r="C18" s="103"/>
      <c r="D18" s="104"/>
      <c r="E18" s="54" t="s">
        <v>111</v>
      </c>
      <c r="F18" s="107"/>
      <c r="G18" s="47" t="s">
        <v>112</v>
      </c>
      <c r="H18" s="103"/>
      <c r="I18" s="104"/>
      <c r="J18" s="47" t="s">
        <v>111</v>
      </c>
      <c r="K18" s="104"/>
      <c r="L18" s="47" t="s">
        <v>113</v>
      </c>
      <c r="M18" s="104"/>
      <c r="N18" s="47" t="s">
        <v>113</v>
      </c>
      <c r="O18" s="55">
        <f t="shared" si="0"/>
        <v>0</v>
      </c>
      <c r="P18" s="47" t="s">
        <v>113</v>
      </c>
      <c r="Q18" s="42" t="str">
        <f>IF(C18="","",IF(R9="●",3500,2500))</f>
        <v/>
      </c>
      <c r="R18" s="43" t="s">
        <v>114</v>
      </c>
      <c r="S18" s="44" t="str">
        <f>IF(C18="","",IF(R9="●",5000,4000))</f>
        <v/>
      </c>
      <c r="T18" s="43" t="s">
        <v>114</v>
      </c>
      <c r="U18" s="48" t="str">
        <f t="shared" si="1"/>
        <v/>
      </c>
      <c r="V18" s="49" t="s">
        <v>114</v>
      </c>
      <c r="W18" s="45" t="str">
        <f t="shared" si="2"/>
        <v/>
      </c>
      <c r="X18" s="46" t="s">
        <v>114</v>
      </c>
      <c r="Y18" s="42">
        <f t="shared" si="3"/>
        <v>0</v>
      </c>
      <c r="Z18" s="47" t="s">
        <v>114</v>
      </c>
    </row>
    <row r="19" spans="2:27">
      <c r="B19" s="53">
        <v>4</v>
      </c>
      <c r="C19" s="103"/>
      <c r="D19" s="104"/>
      <c r="E19" s="54" t="s">
        <v>111</v>
      </c>
      <c r="F19" s="107"/>
      <c r="G19" s="47" t="s">
        <v>112</v>
      </c>
      <c r="H19" s="103"/>
      <c r="I19" s="104"/>
      <c r="J19" s="47" t="s">
        <v>111</v>
      </c>
      <c r="K19" s="104"/>
      <c r="L19" s="47" t="s">
        <v>113</v>
      </c>
      <c r="M19" s="104"/>
      <c r="N19" s="47" t="s">
        <v>113</v>
      </c>
      <c r="O19" s="55">
        <f t="shared" si="0"/>
        <v>0</v>
      </c>
      <c r="P19" s="47" t="s">
        <v>113</v>
      </c>
      <c r="Q19" s="42" t="str">
        <f t="shared" ref="Q19:Q25" si="4">IF(C19="","",IF(R10="●",3500,2500))</f>
        <v/>
      </c>
      <c r="R19" s="43" t="s">
        <v>114</v>
      </c>
      <c r="S19" s="44" t="str">
        <f t="shared" ref="S19:S25" si="5">IF(C19="","",IF(R10="●",5000,4000))</f>
        <v/>
      </c>
      <c r="T19" s="43" t="s">
        <v>114</v>
      </c>
      <c r="U19" s="45" t="str">
        <f t="shared" si="1"/>
        <v/>
      </c>
      <c r="V19" s="46" t="s">
        <v>114</v>
      </c>
      <c r="W19" s="45" t="str">
        <f t="shared" si="2"/>
        <v/>
      </c>
      <c r="X19" s="46" t="s">
        <v>114</v>
      </c>
      <c r="Y19" s="42">
        <f t="shared" si="3"/>
        <v>0</v>
      </c>
      <c r="Z19" s="47" t="s">
        <v>114</v>
      </c>
    </row>
    <row r="20" spans="2:27">
      <c r="B20" s="53">
        <v>5</v>
      </c>
      <c r="C20" s="103"/>
      <c r="D20" s="104"/>
      <c r="E20" s="54" t="s">
        <v>111</v>
      </c>
      <c r="F20" s="107"/>
      <c r="G20" s="47" t="s">
        <v>112</v>
      </c>
      <c r="H20" s="103"/>
      <c r="I20" s="104"/>
      <c r="J20" s="47" t="s">
        <v>111</v>
      </c>
      <c r="K20" s="104"/>
      <c r="L20" s="47" t="s">
        <v>113</v>
      </c>
      <c r="M20" s="104"/>
      <c r="N20" s="47" t="s">
        <v>113</v>
      </c>
      <c r="O20" s="55">
        <f t="shared" si="0"/>
        <v>0</v>
      </c>
      <c r="P20" s="47" t="s">
        <v>113</v>
      </c>
      <c r="Q20" s="42" t="str">
        <f t="shared" si="4"/>
        <v/>
      </c>
      <c r="R20" s="43" t="s">
        <v>114</v>
      </c>
      <c r="S20" s="44" t="str">
        <f t="shared" si="5"/>
        <v/>
      </c>
      <c r="T20" s="43" t="s">
        <v>114</v>
      </c>
      <c r="U20" s="45" t="str">
        <f t="shared" si="1"/>
        <v/>
      </c>
      <c r="V20" s="46" t="s">
        <v>114</v>
      </c>
      <c r="W20" s="45" t="str">
        <f t="shared" si="2"/>
        <v/>
      </c>
      <c r="X20" s="46" t="s">
        <v>114</v>
      </c>
      <c r="Y20" s="42">
        <f t="shared" si="3"/>
        <v>0</v>
      </c>
      <c r="Z20" s="47" t="s">
        <v>114</v>
      </c>
    </row>
    <row r="21" spans="2:27">
      <c r="B21" s="53">
        <v>6</v>
      </c>
      <c r="C21" s="103"/>
      <c r="D21" s="104"/>
      <c r="E21" s="54" t="s">
        <v>111</v>
      </c>
      <c r="F21" s="107"/>
      <c r="G21" s="47" t="s">
        <v>112</v>
      </c>
      <c r="H21" s="103"/>
      <c r="I21" s="104"/>
      <c r="J21" s="47" t="s">
        <v>111</v>
      </c>
      <c r="K21" s="104"/>
      <c r="L21" s="47" t="s">
        <v>113</v>
      </c>
      <c r="M21" s="104"/>
      <c r="N21" s="47" t="s">
        <v>113</v>
      </c>
      <c r="O21" s="55">
        <f t="shared" si="0"/>
        <v>0</v>
      </c>
      <c r="P21" s="47" t="s">
        <v>113</v>
      </c>
      <c r="Q21" s="42" t="str">
        <f t="shared" si="4"/>
        <v/>
      </c>
      <c r="R21" s="43" t="s">
        <v>114</v>
      </c>
      <c r="S21" s="44" t="str">
        <f t="shared" si="5"/>
        <v/>
      </c>
      <c r="T21" s="43" t="s">
        <v>114</v>
      </c>
      <c r="U21" s="42" t="str">
        <f t="shared" si="1"/>
        <v/>
      </c>
      <c r="V21" s="43" t="s">
        <v>114</v>
      </c>
      <c r="W21" s="45" t="str">
        <f t="shared" si="2"/>
        <v/>
      </c>
      <c r="X21" s="46" t="s">
        <v>114</v>
      </c>
      <c r="Y21" s="42">
        <f t="shared" si="3"/>
        <v>0</v>
      </c>
      <c r="Z21" s="47" t="s">
        <v>114</v>
      </c>
    </row>
    <row r="22" spans="2:27">
      <c r="B22" s="53">
        <v>7</v>
      </c>
      <c r="C22" s="103"/>
      <c r="D22" s="104"/>
      <c r="E22" s="54" t="s">
        <v>111</v>
      </c>
      <c r="F22" s="107"/>
      <c r="G22" s="47" t="s">
        <v>112</v>
      </c>
      <c r="H22" s="103"/>
      <c r="I22" s="104"/>
      <c r="J22" s="47" t="s">
        <v>111</v>
      </c>
      <c r="K22" s="104"/>
      <c r="L22" s="47" t="s">
        <v>113</v>
      </c>
      <c r="M22" s="104"/>
      <c r="N22" s="47" t="s">
        <v>113</v>
      </c>
      <c r="O22" s="55">
        <f t="shared" si="0"/>
        <v>0</v>
      </c>
      <c r="P22" s="47" t="s">
        <v>113</v>
      </c>
      <c r="Q22" s="42" t="str">
        <f t="shared" si="4"/>
        <v/>
      </c>
      <c r="R22" s="43" t="s">
        <v>114</v>
      </c>
      <c r="S22" s="44" t="str">
        <f t="shared" si="5"/>
        <v/>
      </c>
      <c r="T22" s="43" t="s">
        <v>114</v>
      </c>
      <c r="U22" s="50" t="str">
        <f t="shared" si="1"/>
        <v/>
      </c>
      <c r="V22" s="51" t="s">
        <v>114</v>
      </c>
      <c r="W22" s="45" t="str">
        <f t="shared" si="2"/>
        <v/>
      </c>
      <c r="X22" s="46" t="s">
        <v>114</v>
      </c>
      <c r="Y22" s="42">
        <f t="shared" si="3"/>
        <v>0</v>
      </c>
      <c r="Z22" s="47" t="s">
        <v>114</v>
      </c>
    </row>
    <row r="23" spans="2:27">
      <c r="B23" s="53">
        <v>8</v>
      </c>
      <c r="C23" s="103"/>
      <c r="D23" s="104"/>
      <c r="E23" s="54" t="s">
        <v>111</v>
      </c>
      <c r="F23" s="107"/>
      <c r="G23" s="47" t="s">
        <v>112</v>
      </c>
      <c r="H23" s="103"/>
      <c r="I23" s="104"/>
      <c r="J23" s="47" t="s">
        <v>111</v>
      </c>
      <c r="K23" s="104"/>
      <c r="L23" s="47" t="s">
        <v>113</v>
      </c>
      <c r="M23" s="104"/>
      <c r="N23" s="47" t="s">
        <v>113</v>
      </c>
      <c r="O23" s="55">
        <f t="shared" si="0"/>
        <v>0</v>
      </c>
      <c r="P23" s="47" t="s">
        <v>113</v>
      </c>
      <c r="Q23" s="42" t="str">
        <f t="shared" si="4"/>
        <v/>
      </c>
      <c r="R23" s="43" t="s">
        <v>114</v>
      </c>
      <c r="S23" s="44" t="str">
        <f t="shared" si="5"/>
        <v/>
      </c>
      <c r="T23" s="43" t="s">
        <v>114</v>
      </c>
      <c r="U23" s="48" t="str">
        <f t="shared" si="1"/>
        <v/>
      </c>
      <c r="V23" s="49" t="s">
        <v>114</v>
      </c>
      <c r="W23" s="45" t="str">
        <f t="shared" si="2"/>
        <v/>
      </c>
      <c r="X23" s="46" t="s">
        <v>114</v>
      </c>
      <c r="Y23" s="42">
        <f t="shared" si="3"/>
        <v>0</v>
      </c>
      <c r="Z23" s="47" t="s">
        <v>114</v>
      </c>
    </row>
    <row r="24" spans="2:27">
      <c r="B24" s="53">
        <v>9</v>
      </c>
      <c r="C24" s="103"/>
      <c r="D24" s="104"/>
      <c r="E24" s="54" t="s">
        <v>111</v>
      </c>
      <c r="F24" s="107"/>
      <c r="G24" s="47" t="s">
        <v>112</v>
      </c>
      <c r="H24" s="103"/>
      <c r="I24" s="104"/>
      <c r="J24" s="47" t="s">
        <v>111</v>
      </c>
      <c r="K24" s="104"/>
      <c r="L24" s="47" t="s">
        <v>113</v>
      </c>
      <c r="M24" s="104"/>
      <c r="N24" s="47" t="s">
        <v>113</v>
      </c>
      <c r="O24" s="55">
        <f t="shared" si="0"/>
        <v>0</v>
      </c>
      <c r="P24" s="47" t="s">
        <v>113</v>
      </c>
      <c r="Q24" s="42" t="str">
        <f t="shared" si="4"/>
        <v/>
      </c>
      <c r="R24" s="43" t="s">
        <v>114</v>
      </c>
      <c r="S24" s="44" t="str">
        <f t="shared" si="5"/>
        <v/>
      </c>
      <c r="T24" s="43" t="s">
        <v>114</v>
      </c>
      <c r="U24" s="42" t="str">
        <f t="shared" si="1"/>
        <v/>
      </c>
      <c r="V24" s="43" t="s">
        <v>114</v>
      </c>
      <c r="W24" s="45" t="str">
        <f t="shared" si="2"/>
        <v/>
      </c>
      <c r="X24" s="46" t="s">
        <v>114</v>
      </c>
      <c r="Y24" s="42">
        <f t="shared" si="3"/>
        <v>0</v>
      </c>
      <c r="Z24" s="47" t="s">
        <v>114</v>
      </c>
    </row>
    <row r="25" spans="2:27">
      <c r="B25" s="56">
        <v>10</v>
      </c>
      <c r="C25" s="105"/>
      <c r="D25" s="106"/>
      <c r="E25" s="57" t="s">
        <v>111</v>
      </c>
      <c r="F25" s="108"/>
      <c r="G25" s="58" t="s">
        <v>112</v>
      </c>
      <c r="H25" s="105"/>
      <c r="I25" s="106"/>
      <c r="J25" s="58" t="s">
        <v>111</v>
      </c>
      <c r="K25" s="104"/>
      <c r="L25" s="47" t="s">
        <v>113</v>
      </c>
      <c r="M25" s="104"/>
      <c r="N25" s="47" t="s">
        <v>113</v>
      </c>
      <c r="O25" s="55">
        <f t="shared" si="0"/>
        <v>0</v>
      </c>
      <c r="P25" s="47" t="s">
        <v>113</v>
      </c>
      <c r="Q25" s="42" t="str">
        <f t="shared" si="4"/>
        <v/>
      </c>
      <c r="R25" s="43" t="s">
        <v>114</v>
      </c>
      <c r="S25" s="44" t="str">
        <f t="shared" si="5"/>
        <v/>
      </c>
      <c r="T25" s="43" t="s">
        <v>114</v>
      </c>
      <c r="U25" s="42" t="str">
        <f t="shared" si="1"/>
        <v/>
      </c>
      <c r="V25" s="43" t="s">
        <v>114</v>
      </c>
      <c r="W25" s="42" t="str">
        <f t="shared" si="2"/>
        <v/>
      </c>
      <c r="X25" s="43" t="s">
        <v>114</v>
      </c>
      <c r="Y25" s="42">
        <f t="shared" si="3"/>
        <v>0</v>
      </c>
      <c r="Z25" s="47" t="s">
        <v>114</v>
      </c>
    </row>
    <row r="26" spans="2:27">
      <c r="B26" s="245" t="s">
        <v>115</v>
      </c>
      <c r="C26" s="246"/>
      <c r="D26" s="246"/>
      <c r="E26" s="246"/>
      <c r="F26" s="246"/>
      <c r="G26" s="246"/>
      <c r="H26" s="246"/>
      <c r="I26" s="246"/>
      <c r="J26" s="247"/>
      <c r="K26" s="59">
        <f>SUM(K16:K25)</f>
        <v>0</v>
      </c>
      <c r="L26" s="60" t="s">
        <v>113</v>
      </c>
      <c r="M26" s="42">
        <f>SUM(M16:M25)</f>
        <v>0</v>
      </c>
      <c r="N26" s="43" t="s">
        <v>113</v>
      </c>
      <c r="O26" s="42">
        <f t="shared" si="0"/>
        <v>0</v>
      </c>
      <c r="P26" s="43" t="s">
        <v>113</v>
      </c>
      <c r="Q26" s="42">
        <f>SUM(Q16:Q25)</f>
        <v>0</v>
      </c>
      <c r="R26" s="43" t="s">
        <v>114</v>
      </c>
      <c r="S26" s="44">
        <f>SUM(S16:S25)</f>
        <v>0</v>
      </c>
      <c r="T26" s="43" t="s">
        <v>114</v>
      </c>
      <c r="U26" s="45">
        <f>SUM(U16:U25)</f>
        <v>0</v>
      </c>
      <c r="V26" s="46" t="s">
        <v>114</v>
      </c>
      <c r="W26" s="45">
        <f>SUM(W16:W25)</f>
        <v>0</v>
      </c>
      <c r="X26" s="46" t="s">
        <v>114</v>
      </c>
      <c r="Y26" s="42">
        <f t="shared" si="3"/>
        <v>0</v>
      </c>
      <c r="Z26" s="43" t="s">
        <v>114</v>
      </c>
    </row>
    <row r="27" spans="2:27">
      <c r="B27" s="57"/>
      <c r="C27" s="57"/>
      <c r="D27" s="57"/>
      <c r="E27" s="57"/>
      <c r="F27" s="57"/>
      <c r="G27" s="57"/>
      <c r="H27" s="57"/>
      <c r="I27" s="57"/>
      <c r="J27" s="57"/>
      <c r="K27" s="61"/>
      <c r="L27" s="62"/>
      <c r="M27" s="63"/>
      <c r="N27" s="64"/>
      <c r="O27" s="63"/>
      <c r="P27" s="64"/>
      <c r="Q27" s="242" t="s">
        <v>32005</v>
      </c>
      <c r="R27" s="243"/>
      <c r="S27" s="243"/>
      <c r="T27" s="243"/>
      <c r="U27" s="243"/>
      <c r="V27" s="243"/>
      <c r="W27" s="243"/>
      <c r="X27" s="244"/>
      <c r="Y27" s="142">
        <v>300000</v>
      </c>
      <c r="Z27" s="43" t="s">
        <v>114</v>
      </c>
    </row>
    <row r="28" spans="2:27">
      <c r="B28" s="65"/>
      <c r="C28" s="65"/>
      <c r="D28" s="65"/>
      <c r="E28" s="65"/>
      <c r="F28" s="65"/>
      <c r="G28" s="65"/>
      <c r="H28" s="65"/>
      <c r="I28" s="65"/>
      <c r="J28" s="66"/>
      <c r="K28" s="67"/>
      <c r="L28" s="68"/>
      <c r="M28" s="69"/>
      <c r="N28" s="70"/>
      <c r="O28" s="69"/>
      <c r="P28" s="70"/>
      <c r="Q28" s="242" t="s">
        <v>32006</v>
      </c>
      <c r="R28" s="243"/>
      <c r="S28" s="243"/>
      <c r="T28" s="243"/>
      <c r="U28" s="243"/>
      <c r="V28" s="243"/>
      <c r="W28" s="243"/>
      <c r="X28" s="244"/>
      <c r="Y28" s="42">
        <f>MIN(Y26:Y27)</f>
        <v>0</v>
      </c>
      <c r="Z28" s="43" t="s">
        <v>114</v>
      </c>
    </row>
    <row r="29" spans="2:27">
      <c r="B29" s="223" t="s">
        <v>133</v>
      </c>
      <c r="C29" s="223"/>
      <c r="D29" s="223"/>
      <c r="E29" s="223"/>
      <c r="F29" s="223"/>
      <c r="G29" s="223"/>
      <c r="H29" s="223"/>
      <c r="I29" s="223"/>
      <c r="J29" s="223"/>
      <c r="K29" s="239"/>
      <c r="L29" s="240"/>
      <c r="M29" s="240"/>
      <c r="N29" s="240"/>
      <c r="O29" s="240"/>
      <c r="P29" s="240"/>
      <c r="Q29" s="240"/>
      <c r="R29" s="240"/>
      <c r="S29" s="240"/>
      <c r="T29" s="240"/>
      <c r="U29" s="240"/>
      <c r="V29" s="240"/>
      <c r="W29" s="240"/>
      <c r="X29" s="240"/>
      <c r="Y29" s="240"/>
      <c r="Z29" s="241"/>
      <c r="AA29" s="41"/>
    </row>
    <row r="30" spans="2:27">
      <c r="B30" s="252"/>
      <c r="C30" s="253"/>
      <c r="D30" s="253"/>
      <c r="E30" s="253"/>
      <c r="F30" s="253"/>
      <c r="G30" s="253"/>
      <c r="H30" s="253"/>
      <c r="I30" s="253"/>
      <c r="J30" s="253"/>
      <c r="K30" s="253"/>
      <c r="L30" s="253"/>
      <c r="M30" s="253"/>
      <c r="N30" s="253"/>
      <c r="O30" s="253"/>
      <c r="P30" s="253"/>
      <c r="Q30" s="253"/>
      <c r="R30" s="253"/>
      <c r="S30" s="253"/>
      <c r="T30" s="253"/>
      <c r="U30" s="253"/>
      <c r="V30" s="253"/>
      <c r="W30" s="253"/>
      <c r="X30" s="253"/>
      <c r="Y30" s="253"/>
      <c r="Z30" s="254"/>
      <c r="AA30" s="41"/>
    </row>
    <row r="31" spans="2:27">
      <c r="B31" s="255"/>
      <c r="C31" s="256"/>
      <c r="D31" s="256"/>
      <c r="E31" s="256"/>
      <c r="F31" s="256"/>
      <c r="G31" s="256"/>
      <c r="H31" s="256"/>
      <c r="I31" s="256"/>
      <c r="J31" s="256"/>
      <c r="K31" s="256"/>
      <c r="L31" s="256"/>
      <c r="M31" s="256"/>
      <c r="N31" s="256"/>
      <c r="O31" s="256"/>
      <c r="P31" s="256"/>
      <c r="Q31" s="256"/>
      <c r="R31" s="256"/>
      <c r="S31" s="256"/>
      <c r="T31" s="256"/>
      <c r="U31" s="256"/>
      <c r="V31" s="256"/>
      <c r="W31" s="256"/>
      <c r="X31" s="256"/>
      <c r="Y31" s="256"/>
      <c r="Z31" s="257"/>
      <c r="AA31" s="41"/>
    </row>
    <row r="32" spans="2:27">
      <c r="B32" s="29" t="s">
        <v>116</v>
      </c>
    </row>
    <row r="33" spans="2:11">
      <c r="C33" s="30" t="s">
        <v>117</v>
      </c>
      <c r="K33" s="30" t="s">
        <v>32010</v>
      </c>
    </row>
    <row r="34" spans="2:11">
      <c r="C34" s="29" t="s">
        <v>118</v>
      </c>
      <c r="K34" s="29" t="s">
        <v>120</v>
      </c>
    </row>
    <row r="35" spans="2:11">
      <c r="C35" s="29" t="s">
        <v>119</v>
      </c>
      <c r="K35" s="29" t="s">
        <v>121</v>
      </c>
    </row>
    <row r="36" spans="2:11">
      <c r="B36" s="29" t="s">
        <v>122</v>
      </c>
    </row>
    <row r="37" spans="2:11">
      <c r="B37" s="29" t="s">
        <v>32000</v>
      </c>
    </row>
  </sheetData>
  <mergeCells count="47">
    <mergeCell ref="B29:J29"/>
    <mergeCell ref="K29:Z29"/>
    <mergeCell ref="B30:Z31"/>
    <mergeCell ref="U15:V15"/>
    <mergeCell ref="W15:X15"/>
    <mergeCell ref="Y15:Z15"/>
    <mergeCell ref="Q27:X27"/>
    <mergeCell ref="Q28:X28"/>
    <mergeCell ref="B26:J26"/>
    <mergeCell ref="Q15:R15"/>
    <mergeCell ref="S15:T15"/>
    <mergeCell ref="D15:G15"/>
    <mergeCell ref="I15:J15"/>
    <mergeCell ref="K15:L15"/>
    <mergeCell ref="M15:N15"/>
    <mergeCell ref="O15:P15"/>
    <mergeCell ref="B12:F12"/>
    <mergeCell ref="G12:L12"/>
    <mergeCell ref="B13:F13"/>
    <mergeCell ref="G13:L13"/>
    <mergeCell ref="U14:Z14"/>
    <mergeCell ref="C14:G14"/>
    <mergeCell ref="H14:J14"/>
    <mergeCell ref="K14:P14"/>
    <mergeCell ref="Q14:T14"/>
    <mergeCell ref="R8:S8"/>
    <mergeCell ref="T8:Z8"/>
    <mergeCell ref="C9:D9"/>
    <mergeCell ref="E9:H9"/>
    <mergeCell ref="L9:M9"/>
    <mergeCell ref="N9:Z9"/>
    <mergeCell ref="C8:D8"/>
    <mergeCell ref="E8:H8"/>
    <mergeCell ref="I8:K9"/>
    <mergeCell ref="L8:M8"/>
    <mergeCell ref="N8:Q8"/>
    <mergeCell ref="C3:Y3"/>
    <mergeCell ref="C6:D6"/>
    <mergeCell ref="E6:H6"/>
    <mergeCell ref="I6:K7"/>
    <mergeCell ref="M6:N6"/>
    <mergeCell ref="O6:Z6"/>
    <mergeCell ref="C7:D7"/>
    <mergeCell ref="E7:H7"/>
    <mergeCell ref="L7:Q7"/>
    <mergeCell ref="S7:U7"/>
    <mergeCell ref="W7:Z7"/>
  </mergeCells>
  <phoneticPr fontId="2"/>
  <conditionalFormatting sqref="O16:O25">
    <cfRule type="expression" dxfId="0" priority="1">
      <formula>$O16&gt;30</formula>
    </cfRule>
  </conditionalFormatting>
  <printOptions horizontalCentered="1"/>
  <pageMargins left="0.70866141732283472" right="0.70866141732283472" top="0.74803149606299213" bottom="0.74803149606299213" header="0.31496062992125984" footer="0.31496062992125984"/>
  <pageSetup paperSize="9" scale="68"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42D6E-E19F-44D8-B6E0-DED658883F5D}">
  <dimension ref="A1"/>
  <sheetViews>
    <sheetView workbookViewId="0">
      <selection activeCell="K60" sqref="K60"/>
    </sheetView>
  </sheetViews>
  <sheetFormatPr defaultRowHeight="18"/>
  <sheetData/>
  <phoneticPr fontId="2"/>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63264-2EA8-4311-AB18-238D4B8ADC54}">
  <dimension ref="A1:M23"/>
  <sheetViews>
    <sheetView view="pageBreakPreview" zoomScale="85" zoomScaleNormal="100" zoomScaleSheetLayoutView="85" workbookViewId="0">
      <selection activeCell="A3" sqref="A3:F3"/>
    </sheetView>
  </sheetViews>
  <sheetFormatPr defaultColWidth="8.25" defaultRowHeight="14"/>
  <cols>
    <col min="1" max="1" width="4.58203125" style="74" customWidth="1"/>
    <col min="2" max="2" width="16.58203125" style="74" customWidth="1"/>
    <col min="3" max="4" width="16" style="74" customWidth="1"/>
    <col min="5" max="5" width="13.75" style="74" customWidth="1"/>
    <col min="6" max="6" width="12.75" style="74" customWidth="1"/>
    <col min="7" max="7" width="4.5" style="74" customWidth="1"/>
    <col min="8" max="8" width="16.6640625" style="74" customWidth="1"/>
    <col min="9" max="10" width="16" style="74" customWidth="1"/>
    <col min="11" max="11" width="13.6640625" style="74" customWidth="1"/>
    <col min="12" max="12" width="12.6640625" style="74" customWidth="1"/>
    <col min="13" max="16384" width="8.25" style="74"/>
  </cols>
  <sheetData>
    <row r="1" spans="1:13" ht="32" customHeight="1">
      <c r="A1" s="74" t="s">
        <v>137</v>
      </c>
      <c r="H1" s="74" t="s">
        <v>154</v>
      </c>
      <c r="L1" s="76" t="s">
        <v>143</v>
      </c>
    </row>
    <row r="2" spans="1:13" ht="32" customHeight="1">
      <c r="H2" s="77" t="s">
        <v>144</v>
      </c>
      <c r="I2" s="77" t="s">
        <v>155</v>
      </c>
      <c r="J2" s="77" t="s">
        <v>145</v>
      </c>
      <c r="K2" s="259" t="s">
        <v>156</v>
      </c>
      <c r="L2" s="260"/>
    </row>
    <row r="3" spans="1:13" ht="32" customHeight="1">
      <c r="A3" s="263" t="s">
        <v>138</v>
      </c>
      <c r="B3" s="263"/>
      <c r="C3" s="263"/>
      <c r="D3" s="263"/>
      <c r="E3" s="263"/>
      <c r="F3" s="263"/>
      <c r="H3" s="261" t="s">
        <v>153</v>
      </c>
      <c r="I3" s="74" t="s">
        <v>157</v>
      </c>
      <c r="J3" s="83" t="e">
        <f ca="1">C22</f>
        <v>#N/A</v>
      </c>
      <c r="K3" s="96" t="str" cm="1">
        <f t="array" aca="1" ref="K3" ca="1">IF(INDIRECT(VLOOKUP(MID(CELL("filename",A1),FIND("]",CELL("filename",A1))+1,255),入力シート!$C$20:$O$29,13,0)&amp;"!C"&amp;M3)="","",INDIRECT(VLOOKUP(MID(CELL("filename",A1),FIND("]",CELL("filename",A1))+1,255),入力シート!$C$20:$O$29,13,0)&amp;"!C"&amp;M3)&amp;"同行分")</f>
        <v/>
      </c>
      <c r="L3" s="102" t="str" cm="1">
        <f t="array" aca="1" ref="L3" ca="1">IF(INDIRECT(VLOOKUP(MID(CELL("filename",A1),FIND("]",CELL("filename",A1))+1,255),入力シート!$C$20:$O$29,13,0)&amp;"!C"&amp;M3)="","",INDIRECT(VLOOKUP(MID(CELL("filename",A1),FIND("]",CELL("filename",A1))+1,255),入力シート!$C$20:$O$29,13,0)&amp;"!y"&amp;M3))</f>
        <v/>
      </c>
      <c r="M3" s="74">
        <v>16</v>
      </c>
    </row>
    <row r="4" spans="1:13" ht="32" customHeight="1">
      <c r="A4" s="75"/>
      <c r="B4" s="75"/>
      <c r="C4" s="75"/>
      <c r="D4" s="75"/>
      <c r="E4" s="75"/>
      <c r="F4" s="75"/>
      <c r="H4" s="262"/>
      <c r="J4" s="93"/>
      <c r="K4" s="97" t="str" cm="1">
        <f t="array" aca="1" ref="K4" ca="1">IF(INDIRECT(VLOOKUP(MID(CELL("filename",A2),FIND("]",CELL("filename",A2))+1,255),入力シート!$C$20:$O$29,13,0)&amp;"!C"&amp;M4)="","",INDIRECT(VLOOKUP(MID(CELL("filename",A2),FIND("]",CELL("filename",A2))+1,255),入力シート!$C$20:$O$29,13,0)&amp;"!C"&amp;M4)&amp;"同行分")</f>
        <v/>
      </c>
      <c r="L4" s="144" t="str" cm="1">
        <f t="array" aca="1" ref="L4" ca="1">IF(INDIRECT(VLOOKUP(MID(CELL("filename",A2),FIND("]",CELL("filename",A2))+1,255),入力シート!$C$20:$O$29,13,0)&amp;"!C"&amp;M4)="","",INDIRECT(VLOOKUP(MID(CELL("filename",A2),FIND("]",CELL("filename",A2))+1,255),入力シート!$C$20:$O$29,13,0)&amp;"!y"&amp;M4))</f>
        <v/>
      </c>
      <c r="M4" s="74">
        <v>17</v>
      </c>
    </row>
    <row r="5" spans="1:13" ht="32" customHeight="1">
      <c r="A5" s="74" t="s">
        <v>139</v>
      </c>
      <c r="C5" s="74" t="s">
        <v>140</v>
      </c>
      <c r="F5" s="74" t="s">
        <v>141</v>
      </c>
      <c r="H5" s="262"/>
      <c r="J5" s="93"/>
      <c r="K5" s="97" t="str" cm="1">
        <f t="array" aca="1" ref="K5" ca="1">IF(INDIRECT(VLOOKUP(MID(CELL("filename",A3),FIND("]",CELL("filename",A3))+1,255),入力シート!$C$20:$O$29,13,0)&amp;"!C"&amp;M5)="","",INDIRECT(VLOOKUP(MID(CELL("filename",A3),FIND("]",CELL("filename",A3))+1,255),入力シート!$C$20:$O$29,13,0)&amp;"!C"&amp;M5)&amp;"同行分")</f>
        <v/>
      </c>
      <c r="L5" s="144" t="str" cm="1">
        <f t="array" aca="1" ref="L5" ca="1">IF(INDIRECT(VLOOKUP(MID(CELL("filename",A3),FIND("]",CELL("filename",A3))+1,255),入力シート!$C$20:$O$29,13,0)&amp;"!C"&amp;M5)="","",INDIRECT(VLOOKUP(MID(CELL("filename",A3),FIND("]",CELL("filename",A3))+1,255),入力シート!$C$20:$O$29,13,0)&amp;"!y"&amp;M5))</f>
        <v/>
      </c>
      <c r="M5" s="74">
        <v>18</v>
      </c>
    </row>
    <row r="6" spans="1:13" ht="32" customHeight="1">
      <c r="A6" s="266" t="str" cm="1">
        <f t="array" aca="1" ref="A6" ca="1">"事業者名（事業所名等)（ "&amp;VLOOKUP(MID(CELL("filename",A1),FIND("]",CELL("filename",A1))+1,255),入力シート!C20:N29,2,0)&amp;" )"</f>
        <v>事業者名（事業所名等)（  )</v>
      </c>
      <c r="B6" s="266"/>
      <c r="C6" s="266"/>
      <c r="D6" s="266"/>
      <c r="E6" s="266"/>
      <c r="F6" s="266"/>
      <c r="H6" s="262"/>
      <c r="J6" s="93"/>
      <c r="K6" s="97" t="str" cm="1">
        <f t="array" aca="1" ref="K6" ca="1">IF(INDIRECT(VLOOKUP(MID(CELL("filename",A4),FIND("]",CELL("filename",A4))+1,255),入力シート!$C$20:$O$29,13,0)&amp;"!C"&amp;M6)="","",INDIRECT(VLOOKUP(MID(CELL("filename",A4),FIND("]",CELL("filename",A4))+1,255),入力シート!$C$20:$O$29,13,0)&amp;"!C"&amp;M6)&amp;"同行分")</f>
        <v/>
      </c>
      <c r="L6" s="144" t="str" cm="1">
        <f t="array" aca="1" ref="L6" ca="1">IF(INDIRECT(VLOOKUP(MID(CELL("filename",A4),FIND("]",CELL("filename",A4))+1,255),入力シート!$C$20:$O$29,13,0)&amp;"!C"&amp;M6)="","",INDIRECT(VLOOKUP(MID(CELL("filename",A4),FIND("]",CELL("filename",A4))+1,255),入力シート!$C$20:$O$29,13,0)&amp;"!y"&amp;M6))</f>
        <v/>
      </c>
      <c r="M6" s="74">
        <v>19</v>
      </c>
    </row>
    <row r="7" spans="1:13" ht="32" customHeight="1">
      <c r="H7" s="94"/>
      <c r="J7" s="93"/>
      <c r="K7" s="97" t="str" cm="1">
        <f t="array" aca="1" ref="K7" ca="1">IF(INDIRECT(VLOOKUP(MID(CELL("filename",A5),FIND("]",CELL("filename",A5))+1,255),入力シート!$C$20:$O$29,13,0)&amp;"!C"&amp;M7)="","",INDIRECT(VLOOKUP(MID(CELL("filename",A5),FIND("]",CELL("filename",A5))+1,255),入力シート!$C$20:$O$29,13,0)&amp;"!C"&amp;M7)&amp;"同行分")</f>
        <v/>
      </c>
      <c r="L7" s="144" t="str" cm="1">
        <f t="array" aca="1" ref="L7" ca="1">IF(INDIRECT(VLOOKUP(MID(CELL("filename",A5),FIND("]",CELL("filename",A5))+1,255),入力シート!$C$20:$O$29,13,0)&amp;"!C"&amp;M7)="","",INDIRECT(VLOOKUP(MID(CELL("filename",A5),FIND("]",CELL("filename",A5))+1,255),入力シート!$C$20:$O$29,13,0)&amp;"!y"&amp;M7))</f>
        <v/>
      </c>
      <c r="M7" s="74">
        <v>20</v>
      </c>
    </row>
    <row r="8" spans="1:13" ht="32" customHeight="1">
      <c r="B8" s="74" t="s">
        <v>142</v>
      </c>
      <c r="F8" s="76" t="s">
        <v>143</v>
      </c>
      <c r="H8" s="93"/>
      <c r="J8" s="93"/>
      <c r="K8" s="97" t="str" cm="1">
        <f t="array" aca="1" ref="K8" ca="1">IF(INDIRECT(VLOOKUP(MID(CELL("filename",A6),FIND("]",CELL("filename",A6))+1,255),入力シート!$C$20:$O$29,13,0)&amp;"!C"&amp;M8)="","",INDIRECT(VLOOKUP(MID(CELL("filename",A6),FIND("]",CELL("filename",A6))+1,255),入力シート!$C$20:$O$29,13,0)&amp;"!C"&amp;M8)&amp;"同行分")</f>
        <v/>
      </c>
      <c r="L8" s="144" t="str" cm="1">
        <f t="array" aca="1" ref="L8" ca="1">IF(INDIRECT(VLOOKUP(MID(CELL("filename",A6),FIND("]",CELL("filename",A6))+1,255),入力シート!$C$20:$O$29,13,0)&amp;"!C"&amp;M8)="","",INDIRECT(VLOOKUP(MID(CELL("filename",A6),FIND("]",CELL("filename",A6))+1,255),入力シート!$C$20:$O$29,13,0)&amp;"!y"&amp;M8))</f>
        <v/>
      </c>
      <c r="M8" s="74">
        <v>21</v>
      </c>
    </row>
    <row r="9" spans="1:13" ht="32" customHeight="1">
      <c r="B9" s="77" t="s">
        <v>144</v>
      </c>
      <c r="C9" s="78" t="s">
        <v>145</v>
      </c>
      <c r="D9" s="78" t="s">
        <v>146</v>
      </c>
      <c r="E9" s="77" t="s">
        <v>147</v>
      </c>
      <c r="F9" s="77" t="s">
        <v>148</v>
      </c>
      <c r="H9" s="93"/>
      <c r="J9" s="93"/>
      <c r="K9" s="97" t="str" cm="1">
        <f t="array" aca="1" ref="K9" ca="1">IF(INDIRECT(VLOOKUP(MID(CELL("filename",A7),FIND("]",CELL("filename",A7))+1,255),入力シート!$C$20:$O$29,13,0)&amp;"!C"&amp;M9)="","",INDIRECT(VLOOKUP(MID(CELL("filename",A7),FIND("]",CELL("filename",A7))+1,255),入力シート!$C$20:$O$29,13,0)&amp;"!C"&amp;M9)&amp;"同行分")</f>
        <v/>
      </c>
      <c r="L9" s="144" t="str" cm="1">
        <f t="array" aca="1" ref="L9" ca="1">IF(INDIRECT(VLOOKUP(MID(CELL("filename",A7),FIND("]",CELL("filename",A7))+1,255),入力シート!$C$20:$O$29,13,0)&amp;"!C"&amp;M9)="","",INDIRECT(VLOOKUP(MID(CELL("filename",A7),FIND("]",CELL("filename",A7))+1,255),入力シート!$C$20:$O$29,13,0)&amp;"!y"&amp;M9))</f>
        <v/>
      </c>
      <c r="M9" s="74">
        <v>22</v>
      </c>
    </row>
    <row r="10" spans="1:13" ht="32" customHeight="1">
      <c r="B10" s="77" t="s">
        <v>149</v>
      </c>
      <c r="C10" s="95" t="e" cm="1">
        <f t="array" aca="1" ref="C10" ca="1">VLOOKUP(VLOOKUP(MID(CELL("filename",A1),FIND("]",CELL("filename",A1))+1,255),入力シート!C20:N29,2,0),第２号!B7:I16,7,0)</f>
        <v>#N/A</v>
      </c>
      <c r="D10" s="79">
        <v>0</v>
      </c>
      <c r="E10" s="80" t="e">
        <f ca="1">C10-D10</f>
        <v>#N/A</v>
      </c>
      <c r="F10" s="80"/>
      <c r="H10" s="93"/>
      <c r="J10" s="93"/>
      <c r="K10" s="97" t="str" cm="1">
        <f t="array" aca="1" ref="K10" ca="1">IF(INDIRECT(VLOOKUP(MID(CELL("filename",A8),FIND("]",CELL("filename",A8))+1,255),入力シート!$C$20:$O$29,13,0)&amp;"!C"&amp;M10)="","",INDIRECT(VLOOKUP(MID(CELL("filename",A8),FIND("]",CELL("filename",A8))+1,255),入力シート!$C$20:$O$29,13,0)&amp;"!C"&amp;M10)&amp;"同行分")</f>
        <v/>
      </c>
      <c r="L10" s="144" t="str" cm="1">
        <f t="array" aca="1" ref="L10" ca="1">IF(INDIRECT(VLOOKUP(MID(CELL("filename",A8),FIND("]",CELL("filename",A8))+1,255),入力シート!$C$20:$O$29,13,0)&amp;"!C"&amp;M10)="","",INDIRECT(VLOOKUP(MID(CELL("filename",A8),FIND("]",CELL("filename",A8))+1,255),入力シート!$C$20:$O$29,13,0)&amp;"!y"&amp;M10))</f>
        <v/>
      </c>
      <c r="M10" s="74">
        <v>23</v>
      </c>
    </row>
    <row r="11" spans="1:13" ht="32" customHeight="1">
      <c r="B11" s="77" t="s">
        <v>150</v>
      </c>
      <c r="C11" s="79" t="e" cm="1">
        <f t="array" aca="1" ref="C11" ca="1">VLOOKUP(VLOOKUP(MID(CELL("filename",A1),FIND("]",CELL("filename",A1))+1,255),入力シート!C20:N29,2,0),第２号!B7:I16,8,0)</f>
        <v>#N/A</v>
      </c>
      <c r="D11" s="79">
        <v>0</v>
      </c>
      <c r="E11" s="80" t="e">
        <f t="shared" ref="E11:E12" ca="1" si="0">C11-D11</f>
        <v>#N/A</v>
      </c>
      <c r="F11" s="80"/>
      <c r="H11" s="93"/>
      <c r="J11" s="93"/>
      <c r="K11" s="97" t="str" cm="1">
        <f t="array" aca="1" ref="K11" ca="1">IF(INDIRECT(VLOOKUP(MID(CELL("filename",A9),FIND("]",CELL("filename",A9))+1,255),入力シート!$C$20:$O$29,13,0)&amp;"!C"&amp;M11)="","",INDIRECT(VLOOKUP(MID(CELL("filename",A9),FIND("]",CELL("filename",A9))+1,255),入力シート!$C$20:$O$29,13,0)&amp;"!C"&amp;M11)&amp;"同行分")</f>
        <v/>
      </c>
      <c r="L11" s="144" t="str" cm="1">
        <f t="array" aca="1" ref="L11" ca="1">IF(INDIRECT(VLOOKUP(MID(CELL("filename",A9),FIND("]",CELL("filename",A9))+1,255),入力シート!$C$20:$O$29,13,0)&amp;"!C"&amp;M11)="","",INDIRECT(VLOOKUP(MID(CELL("filename",A9),FIND("]",CELL("filename",A9))+1,255),入力シート!$C$20:$O$29,13,0)&amp;"!y"&amp;M11))</f>
        <v/>
      </c>
      <c r="M11" s="74">
        <v>24</v>
      </c>
    </row>
    <row r="12" spans="1:13" ht="32" customHeight="1">
      <c r="B12" s="77" t="s">
        <v>151</v>
      </c>
      <c r="C12" s="79" t="e" cm="1">
        <f t="array" aca="1" ref="C12" ca="1">VLOOKUP(VLOOKUP(MID(CELL("filename",A1),FIND("]",CELL("filename",A1))+1,255),入力シート!C20:N29,2,0),第２号!B7:I16,3,0)</f>
        <v>#N/A</v>
      </c>
      <c r="D12" s="79">
        <v>0</v>
      </c>
      <c r="E12" s="80" t="e">
        <f t="shared" ca="1" si="0"/>
        <v>#N/A</v>
      </c>
      <c r="F12" s="80"/>
      <c r="H12" s="93"/>
      <c r="J12" s="93"/>
      <c r="K12" s="97" t="str" cm="1">
        <f t="array" aca="1" ref="K12" ca="1">IF(INDIRECT(VLOOKUP(MID(CELL("filename",A10),FIND("]",CELL("filename",A10))+1,255),入力シート!$C$20:$O$29,13,0)&amp;"!C"&amp;M12)="","",INDIRECT(VLOOKUP(MID(CELL("filename",A10),FIND("]",CELL("filename",A10))+1,255),入力シート!$C$20:$O$29,13,0)&amp;"!C"&amp;M12)&amp;"同行分")</f>
        <v/>
      </c>
      <c r="L12" s="144" t="str" cm="1">
        <f t="array" aca="1" ref="L12" ca="1">IF(INDIRECT(VLOOKUP(MID(CELL("filename",A10),FIND("]",CELL("filename",A10))+1,255),入力シート!$C$20:$O$29,13,0)&amp;"!C"&amp;M12)="","",INDIRECT(VLOOKUP(MID(CELL("filename",A10),FIND("]",CELL("filename",A10))+1,255),入力シート!$C$20:$O$29,13,0)&amp;"!y"&amp;M12))</f>
        <v/>
      </c>
      <c r="M12" s="74">
        <v>25</v>
      </c>
    </row>
    <row r="13" spans="1:13" ht="32" customHeight="1">
      <c r="B13" s="77" t="s">
        <v>110</v>
      </c>
      <c r="C13" s="79" t="e">
        <f ca="1">SUM(C10:C12)</f>
        <v>#N/A</v>
      </c>
      <c r="D13" s="79">
        <f>SUM(D10:D12)</f>
        <v>0</v>
      </c>
      <c r="E13" s="79" t="e">
        <f ca="1">SUM(E10:E12)</f>
        <v>#N/A</v>
      </c>
      <c r="F13" s="80"/>
      <c r="H13" s="93"/>
      <c r="J13" s="93"/>
      <c r="K13" s="97" t="str" cm="1">
        <f t="array" aca="1" ref="K13" ca="1">IF(INDIRECT(VLOOKUP(MID(CELL("filename",A11),FIND("]",CELL("filename",A11))+1,255),入力シート!$C$20:$O$29,13,0)&amp;"!C"&amp;M13)="","",INDIRECT(VLOOKUP(MID(CELL("filename",A11),FIND("]",CELL("filename",A11))+1,255),入力シート!$C$20:$O$29,13,0)&amp;"!C"&amp;M13)&amp;"同行分")</f>
        <v/>
      </c>
      <c r="L13" s="144" t="str" cm="1">
        <f t="array" aca="1" ref="L13" ca="1">IF(INDIRECT(VLOOKUP(MID(CELL("filename",A11),FIND("]",CELL("filename",A11))+1,255),入力シート!$C$20:$O$29,13,0)&amp;"!C"&amp;M13)="","",INDIRECT(VLOOKUP(MID(CELL("filename",A11),FIND("]",CELL("filename",A11))+1,255),入力シート!$C$20:$O$29,13,0)&amp;"!y"&amp;M13))</f>
        <v/>
      </c>
      <c r="M13" s="74">
        <v>26</v>
      </c>
    </row>
    <row r="14" spans="1:13" ht="32" customHeight="1">
      <c r="H14" s="93"/>
      <c r="J14" s="93"/>
      <c r="K14" s="97"/>
      <c r="L14" s="98"/>
    </row>
    <row r="15" spans="1:13" ht="32" customHeight="1">
      <c r="B15" s="74" t="s">
        <v>152</v>
      </c>
      <c r="F15" s="76" t="s">
        <v>143</v>
      </c>
      <c r="H15" s="93"/>
      <c r="J15" s="93"/>
      <c r="K15" s="97"/>
      <c r="L15" s="98"/>
    </row>
    <row r="16" spans="1:13" ht="32" customHeight="1">
      <c r="B16" s="77" t="s">
        <v>144</v>
      </c>
      <c r="C16" s="78" t="s">
        <v>145</v>
      </c>
      <c r="D16" s="78" t="s">
        <v>146</v>
      </c>
      <c r="E16" s="77" t="s">
        <v>147</v>
      </c>
      <c r="F16" s="77" t="s">
        <v>148</v>
      </c>
      <c r="H16" s="93"/>
      <c r="J16" s="93"/>
      <c r="K16" s="97"/>
      <c r="L16" s="98"/>
    </row>
    <row r="17" spans="2:12" ht="32" customHeight="1">
      <c r="B17" s="264" t="s">
        <v>153</v>
      </c>
      <c r="C17" s="81" t="e">
        <f ca="1">C13</f>
        <v>#N/A</v>
      </c>
      <c r="D17" s="82"/>
      <c r="E17" s="83" t="e">
        <f ca="1">C17-D17</f>
        <v>#N/A</v>
      </c>
      <c r="F17" s="84"/>
      <c r="H17" s="93"/>
      <c r="J17" s="93"/>
      <c r="K17" s="97"/>
      <c r="L17" s="98"/>
    </row>
    <row r="18" spans="2:12" ht="32" customHeight="1">
      <c r="B18" s="265"/>
      <c r="C18" s="85"/>
      <c r="D18" s="86"/>
      <c r="E18" s="87"/>
      <c r="F18" s="88"/>
      <c r="H18" s="93"/>
      <c r="J18" s="93"/>
      <c r="K18" s="97"/>
      <c r="L18" s="98"/>
    </row>
    <row r="19" spans="2:12" ht="32" customHeight="1">
      <c r="B19" s="89"/>
      <c r="C19" s="85"/>
      <c r="D19" s="86"/>
      <c r="E19" s="87"/>
      <c r="F19" s="88"/>
      <c r="H19" s="93"/>
      <c r="J19" s="93"/>
      <c r="K19" s="97"/>
      <c r="L19" s="98"/>
    </row>
    <row r="20" spans="2:12" ht="32" customHeight="1">
      <c r="B20" s="89"/>
      <c r="C20" s="85"/>
      <c r="D20" s="86"/>
      <c r="E20" s="87"/>
      <c r="F20" s="88"/>
      <c r="H20" s="93"/>
      <c r="J20" s="93"/>
      <c r="K20" s="97"/>
      <c r="L20" s="98"/>
    </row>
    <row r="21" spans="2:12" ht="32" customHeight="1">
      <c r="B21" s="89"/>
      <c r="C21" s="85"/>
      <c r="D21" s="86"/>
      <c r="E21" s="87"/>
      <c r="F21" s="88"/>
      <c r="H21" s="93"/>
      <c r="J21" s="93"/>
      <c r="K21" s="97"/>
      <c r="L21" s="98"/>
    </row>
    <row r="22" spans="2:12" ht="32" customHeight="1">
      <c r="B22" s="90" t="s">
        <v>110</v>
      </c>
      <c r="C22" s="91" t="e">
        <f ca="1">SUM(C17:C21)</f>
        <v>#N/A</v>
      </c>
      <c r="D22" s="91">
        <f>SUM(D17:D21)</f>
        <v>0</v>
      </c>
      <c r="E22" s="91" t="e">
        <f ca="1">SUM(E17:E21)</f>
        <v>#N/A</v>
      </c>
      <c r="F22" s="92"/>
      <c r="H22" s="77" t="s">
        <v>110</v>
      </c>
      <c r="I22" s="99"/>
      <c r="J22" s="80" t="e">
        <f ca="1">SUM(J3:J21)</f>
        <v>#N/A</v>
      </c>
      <c r="K22" s="100"/>
      <c r="L22" s="101"/>
    </row>
    <row r="23" spans="2:12" ht="23.25" customHeight="1"/>
  </sheetData>
  <mergeCells count="5">
    <mergeCell ref="K2:L2"/>
    <mergeCell ref="H3:H6"/>
    <mergeCell ref="A3:F3"/>
    <mergeCell ref="B17:B18"/>
    <mergeCell ref="A6:F6"/>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34FA1-EE3A-4952-9FF1-BE8F4E5A3C5F}">
  <dimension ref="A1:H30573"/>
  <sheetViews>
    <sheetView workbookViewId="0">
      <selection activeCell="G2" sqref="G2"/>
    </sheetView>
  </sheetViews>
  <sheetFormatPr defaultRowHeight="14.5" customHeight="1"/>
  <cols>
    <col min="1" max="2" width="7.4140625" style="131" customWidth="1"/>
    <col min="3" max="3" width="7.4140625" style="130" customWidth="1"/>
    <col min="4" max="8" width="7.4140625" style="135" customWidth="1"/>
    <col min="9" max="16384" width="8.6640625" style="130"/>
  </cols>
  <sheetData>
    <row r="1" spans="1:8" ht="14.5" customHeight="1">
      <c r="A1" s="128" t="s">
        <v>190</v>
      </c>
      <c r="B1" s="129" t="s">
        <v>191</v>
      </c>
      <c r="D1" s="136" t="s">
        <v>29682</v>
      </c>
      <c r="E1" s="136" t="s">
        <v>30989</v>
      </c>
      <c r="F1" s="136" t="s">
        <v>31985</v>
      </c>
      <c r="G1" s="136" t="s">
        <v>14748</v>
      </c>
      <c r="H1" s="136" t="s">
        <v>14749</v>
      </c>
    </row>
    <row r="2" spans="1:8" ht="14.5" customHeight="1">
      <c r="A2" s="131">
        <v>8911545</v>
      </c>
      <c r="B2" s="131" t="s">
        <v>192</v>
      </c>
      <c r="D2" s="132" t="s">
        <v>29683</v>
      </c>
      <c r="E2" s="132" t="s">
        <v>184</v>
      </c>
      <c r="F2" s="132" t="str">
        <f>TEXT(D2,"0000")&amp;TEXT(E2,"000")</f>
        <v>0185000</v>
      </c>
      <c r="G2" s="132" t="s">
        <v>14750</v>
      </c>
      <c r="H2" s="132" t="s">
        <v>14751</v>
      </c>
    </row>
    <row r="3" spans="1:8" ht="14.5" customHeight="1">
      <c r="A3" s="131">
        <v>8911107</v>
      </c>
      <c r="B3" s="131" t="s">
        <v>193</v>
      </c>
      <c r="D3" s="132" t="s">
        <v>29683</v>
      </c>
      <c r="E3" s="132" t="s">
        <v>30990</v>
      </c>
      <c r="F3" s="132" t="str">
        <f t="shared" ref="F3:F66" si="0">TEXT(D3,"0000")&amp;TEXT(E3,"000")</f>
        <v>0185304</v>
      </c>
      <c r="G3" s="132" t="s">
        <v>14750</v>
      </c>
      <c r="H3" s="132" t="s">
        <v>14752</v>
      </c>
    </row>
    <row r="4" spans="1:8" ht="14.5" customHeight="1">
      <c r="A4" s="131">
        <v>8920806</v>
      </c>
      <c r="B4" s="131" t="s">
        <v>194</v>
      </c>
      <c r="D4" s="132" t="s">
        <v>29683</v>
      </c>
      <c r="E4" s="132" t="s">
        <v>30991</v>
      </c>
      <c r="F4" s="132" t="str">
        <f t="shared" si="0"/>
        <v>0185362</v>
      </c>
      <c r="G4" s="132" t="s">
        <v>14750</v>
      </c>
      <c r="H4" s="132" t="s">
        <v>14753</v>
      </c>
    </row>
    <row r="5" spans="1:8" ht="14.5" customHeight="1">
      <c r="A5" s="131">
        <v>8911203</v>
      </c>
      <c r="B5" s="131" t="s">
        <v>195</v>
      </c>
      <c r="D5" s="132" t="s">
        <v>29683</v>
      </c>
      <c r="E5" s="132" t="s">
        <v>30992</v>
      </c>
      <c r="F5" s="132" t="str">
        <f t="shared" si="0"/>
        <v>0185405</v>
      </c>
      <c r="G5" s="132" t="s">
        <v>14750</v>
      </c>
      <c r="H5" s="132" t="s">
        <v>14754</v>
      </c>
    </row>
    <row r="6" spans="1:8" ht="14.5" customHeight="1">
      <c r="A6" s="131">
        <v>8900003</v>
      </c>
      <c r="B6" s="131" t="s">
        <v>195</v>
      </c>
      <c r="D6" s="132" t="s">
        <v>29684</v>
      </c>
      <c r="E6" s="132" t="s">
        <v>30993</v>
      </c>
      <c r="F6" s="132" t="str">
        <f t="shared" si="0"/>
        <v>0001001</v>
      </c>
      <c r="G6" s="132" t="s">
        <v>14755</v>
      </c>
      <c r="H6" s="132" t="s">
        <v>14756</v>
      </c>
    </row>
    <row r="7" spans="1:8" ht="14.5" customHeight="1">
      <c r="A7" s="131">
        <v>8992701</v>
      </c>
      <c r="B7" s="131" t="s">
        <v>196</v>
      </c>
      <c r="D7" s="132" t="s">
        <v>29684</v>
      </c>
      <c r="E7" s="132" t="s">
        <v>30994</v>
      </c>
      <c r="F7" s="132" t="str">
        <f t="shared" si="0"/>
        <v>0001004</v>
      </c>
      <c r="G7" s="132" t="s">
        <v>14755</v>
      </c>
      <c r="H7" s="132" t="s">
        <v>14757</v>
      </c>
    </row>
    <row r="8" spans="1:8" ht="14.5" customHeight="1">
      <c r="A8" s="131">
        <v>8920822</v>
      </c>
      <c r="B8" s="131" t="s">
        <v>197</v>
      </c>
      <c r="D8" s="132" t="s">
        <v>29684</v>
      </c>
      <c r="E8" s="132" t="s">
        <v>30995</v>
      </c>
      <c r="F8" s="132" t="str">
        <f t="shared" si="0"/>
        <v>0001005</v>
      </c>
      <c r="G8" s="132" t="s">
        <v>14755</v>
      </c>
      <c r="H8" s="132" t="s">
        <v>14758</v>
      </c>
    </row>
    <row r="9" spans="1:8" ht="14.5" customHeight="1">
      <c r="A9" s="131">
        <v>8920801</v>
      </c>
      <c r="B9" s="131" t="s">
        <v>198</v>
      </c>
      <c r="D9" s="132" t="s">
        <v>29684</v>
      </c>
      <c r="E9" s="132" t="s">
        <v>30996</v>
      </c>
      <c r="F9" s="132" t="str">
        <f t="shared" si="0"/>
        <v>0001009</v>
      </c>
      <c r="G9" s="132" t="s">
        <v>14755</v>
      </c>
      <c r="H9" s="132" t="s">
        <v>14759</v>
      </c>
    </row>
    <row r="10" spans="1:8" ht="14.5" customHeight="1">
      <c r="A10" s="131">
        <v>8911205</v>
      </c>
      <c r="B10" s="131" t="s">
        <v>199</v>
      </c>
      <c r="D10" s="132" t="s">
        <v>29684</v>
      </c>
      <c r="E10" s="132" t="s">
        <v>30997</v>
      </c>
      <c r="F10" s="132" t="str">
        <f t="shared" si="0"/>
        <v>0001013</v>
      </c>
      <c r="G10" s="132" t="s">
        <v>14755</v>
      </c>
      <c r="H10" s="132" t="s">
        <v>14760</v>
      </c>
    </row>
    <row r="11" spans="1:8" ht="14.5" customHeight="1">
      <c r="A11" s="131">
        <v>8993206</v>
      </c>
      <c r="B11" s="131" t="s">
        <v>200</v>
      </c>
      <c r="D11" s="132" t="s">
        <v>29684</v>
      </c>
      <c r="E11" s="132" t="s">
        <v>30998</v>
      </c>
      <c r="F11" s="132" t="str">
        <f t="shared" si="0"/>
        <v>0001015</v>
      </c>
      <c r="G11" s="132" t="s">
        <v>14755</v>
      </c>
      <c r="H11" s="132" t="s">
        <v>14761</v>
      </c>
    </row>
    <row r="12" spans="1:8" ht="14.5" customHeight="1">
      <c r="A12" s="131">
        <v>8992706</v>
      </c>
      <c r="B12" s="131" t="s">
        <v>200</v>
      </c>
      <c r="D12" s="132" t="s">
        <v>29685</v>
      </c>
      <c r="E12" s="132" t="s">
        <v>30999</v>
      </c>
      <c r="F12" s="132" t="str">
        <f t="shared" si="0"/>
        <v>0001019</v>
      </c>
      <c r="G12" s="132" t="s">
        <v>14755</v>
      </c>
      <c r="H12" s="132" t="s">
        <v>14762</v>
      </c>
    </row>
    <row r="13" spans="1:8" ht="14.5" customHeight="1">
      <c r="A13" s="131">
        <v>8900055</v>
      </c>
      <c r="B13" s="131" t="s">
        <v>201</v>
      </c>
      <c r="D13" s="132" t="s">
        <v>29684</v>
      </c>
      <c r="E13" s="132" t="s">
        <v>31000</v>
      </c>
      <c r="F13" s="132" t="str">
        <f t="shared" si="0"/>
        <v>0001020</v>
      </c>
      <c r="G13" s="132" t="s">
        <v>14755</v>
      </c>
      <c r="H13" s="132" t="s">
        <v>14763</v>
      </c>
    </row>
    <row r="14" spans="1:8" ht="14.5" customHeight="1">
      <c r="A14" s="131">
        <v>8900052</v>
      </c>
      <c r="B14" s="131" t="s">
        <v>202</v>
      </c>
      <c r="D14" s="132" t="s">
        <v>29684</v>
      </c>
      <c r="E14" s="132" t="s">
        <v>31001</v>
      </c>
      <c r="F14" s="132" t="str">
        <f t="shared" si="0"/>
        <v>0001021</v>
      </c>
      <c r="G14" s="132" t="s">
        <v>14755</v>
      </c>
      <c r="H14" s="132" t="s">
        <v>14764</v>
      </c>
    </row>
    <row r="15" spans="1:8" ht="14.5" customHeight="1">
      <c r="A15" s="131">
        <v>8910112</v>
      </c>
      <c r="B15" s="131" t="s">
        <v>203</v>
      </c>
      <c r="D15" s="132" t="s">
        <v>29684</v>
      </c>
      <c r="E15" s="132" t="s">
        <v>31002</v>
      </c>
      <c r="F15" s="132" t="str">
        <f t="shared" si="0"/>
        <v>0001022</v>
      </c>
      <c r="G15" s="132" t="s">
        <v>14755</v>
      </c>
      <c r="H15" s="132" t="s">
        <v>14765</v>
      </c>
    </row>
    <row r="16" spans="1:8" ht="14.5" customHeight="1">
      <c r="A16" s="131">
        <v>8900074</v>
      </c>
      <c r="B16" s="131" t="s">
        <v>204</v>
      </c>
      <c r="D16" s="132" t="s">
        <v>29684</v>
      </c>
      <c r="E16" s="132" t="s">
        <v>31003</v>
      </c>
      <c r="F16" s="132" t="str">
        <f t="shared" si="0"/>
        <v>0001024</v>
      </c>
      <c r="G16" s="132" t="s">
        <v>14755</v>
      </c>
      <c r="H16" s="132" t="s">
        <v>14766</v>
      </c>
    </row>
    <row r="17" spans="1:8" ht="14.5" customHeight="1">
      <c r="A17" s="131">
        <v>8920876</v>
      </c>
      <c r="B17" s="131" t="s">
        <v>205</v>
      </c>
      <c r="D17" s="132" t="s">
        <v>29684</v>
      </c>
      <c r="E17" s="132" t="s">
        <v>31004</v>
      </c>
      <c r="F17" s="132" t="str">
        <f t="shared" si="0"/>
        <v>0001026</v>
      </c>
      <c r="G17" s="132" t="s">
        <v>14755</v>
      </c>
      <c r="H17" s="132" t="s">
        <v>14767</v>
      </c>
    </row>
    <row r="18" spans="1:8" ht="14.5" customHeight="1">
      <c r="A18" s="131">
        <v>8911201</v>
      </c>
      <c r="B18" s="131" t="s">
        <v>205</v>
      </c>
      <c r="D18" s="132" t="s">
        <v>29684</v>
      </c>
      <c r="E18" s="132" t="s">
        <v>31005</v>
      </c>
      <c r="F18" s="132" t="str">
        <f t="shared" si="0"/>
        <v>0001027</v>
      </c>
      <c r="G18" s="132" t="s">
        <v>14755</v>
      </c>
      <c r="H18" s="132" t="s">
        <v>14768</v>
      </c>
    </row>
    <row r="19" spans="1:8" ht="14.5" customHeight="1">
      <c r="A19" s="131">
        <v>8920817</v>
      </c>
      <c r="B19" s="131" t="s">
        <v>206</v>
      </c>
      <c r="D19" s="132" t="s">
        <v>29684</v>
      </c>
      <c r="E19" s="132" t="s">
        <v>31006</v>
      </c>
      <c r="F19" s="132" t="str">
        <f t="shared" si="0"/>
        <v>0001028</v>
      </c>
      <c r="G19" s="132" t="s">
        <v>14755</v>
      </c>
      <c r="H19" s="132" t="s">
        <v>14769</v>
      </c>
    </row>
    <row r="20" spans="1:8" ht="14.5" customHeight="1">
      <c r="A20" s="131">
        <v>8911222</v>
      </c>
      <c r="B20" s="131" t="s">
        <v>207</v>
      </c>
      <c r="D20" s="132" t="s">
        <v>29684</v>
      </c>
      <c r="E20" s="132" t="s">
        <v>31007</v>
      </c>
      <c r="F20" s="132" t="str">
        <f t="shared" si="0"/>
        <v>0001035</v>
      </c>
      <c r="G20" s="132" t="s">
        <v>14755</v>
      </c>
      <c r="H20" s="132" t="s">
        <v>14770</v>
      </c>
    </row>
    <row r="21" spans="1:8" ht="14.5" customHeight="1">
      <c r="A21" s="131">
        <v>8900022</v>
      </c>
      <c r="B21" s="131" t="s">
        <v>207</v>
      </c>
      <c r="D21" s="132" t="s">
        <v>29684</v>
      </c>
      <c r="E21" s="132" t="s">
        <v>31008</v>
      </c>
      <c r="F21" s="132" t="str">
        <f t="shared" si="0"/>
        <v>0001036</v>
      </c>
      <c r="G21" s="132" t="s">
        <v>14755</v>
      </c>
      <c r="H21" s="132" t="s">
        <v>14771</v>
      </c>
    </row>
    <row r="22" spans="1:8" ht="14.5" customHeight="1">
      <c r="A22" s="131">
        <v>8910111</v>
      </c>
      <c r="B22" s="131" t="s">
        <v>208</v>
      </c>
      <c r="D22" s="132" t="s">
        <v>29684</v>
      </c>
      <c r="E22" s="132" t="s">
        <v>31009</v>
      </c>
      <c r="F22" s="132" t="str">
        <f t="shared" si="0"/>
        <v>0001038</v>
      </c>
      <c r="G22" s="132" t="s">
        <v>14755</v>
      </c>
      <c r="H22" s="132" t="s">
        <v>14772</v>
      </c>
    </row>
    <row r="23" spans="1:8" ht="14.5" customHeight="1">
      <c r="A23" s="131">
        <v>8910123</v>
      </c>
      <c r="B23" s="131" t="s">
        <v>209</v>
      </c>
      <c r="D23" s="132" t="s">
        <v>29684</v>
      </c>
      <c r="E23" s="132" t="s">
        <v>31010</v>
      </c>
      <c r="F23" s="132" t="str">
        <f t="shared" si="0"/>
        <v>0001040</v>
      </c>
      <c r="G23" s="132" t="s">
        <v>14755</v>
      </c>
      <c r="H23" s="132" t="s">
        <v>14773</v>
      </c>
    </row>
    <row r="24" spans="1:8" ht="14.5" customHeight="1">
      <c r="A24" s="131">
        <v>8920846</v>
      </c>
      <c r="B24" s="131" t="s">
        <v>210</v>
      </c>
      <c r="D24" s="132" t="s">
        <v>29684</v>
      </c>
      <c r="E24" s="132" t="s">
        <v>31011</v>
      </c>
      <c r="F24" s="132" t="str">
        <f t="shared" si="0"/>
        <v>0001044</v>
      </c>
      <c r="G24" s="132" t="s">
        <v>14755</v>
      </c>
      <c r="H24" s="132" t="s">
        <v>14774</v>
      </c>
    </row>
    <row r="25" spans="1:8" ht="14.5" customHeight="1">
      <c r="A25" s="131">
        <v>8920804</v>
      </c>
      <c r="B25" s="131" t="s">
        <v>211</v>
      </c>
      <c r="D25" s="132" t="s">
        <v>29684</v>
      </c>
      <c r="E25" s="132" t="s">
        <v>31012</v>
      </c>
      <c r="F25" s="132" t="str">
        <f t="shared" si="0"/>
        <v>0001046</v>
      </c>
      <c r="G25" s="132" t="s">
        <v>14755</v>
      </c>
      <c r="H25" s="132" t="s">
        <v>14775</v>
      </c>
    </row>
    <row r="26" spans="1:8" ht="14.5" customHeight="1">
      <c r="A26" s="131">
        <v>8920851</v>
      </c>
      <c r="B26" s="131" t="s">
        <v>212</v>
      </c>
      <c r="D26" s="132" t="s">
        <v>29684</v>
      </c>
      <c r="E26" s="132" t="s">
        <v>31013</v>
      </c>
      <c r="F26" s="132" t="str">
        <f t="shared" si="0"/>
        <v>0001050</v>
      </c>
      <c r="G26" s="132" t="s">
        <v>14755</v>
      </c>
      <c r="H26" s="132" t="s">
        <v>14776</v>
      </c>
    </row>
    <row r="27" spans="1:8" ht="14.5" customHeight="1">
      <c r="A27" s="131">
        <v>8992703</v>
      </c>
      <c r="B27" s="131" t="s">
        <v>213</v>
      </c>
      <c r="D27" s="132" t="s">
        <v>29684</v>
      </c>
      <c r="E27" s="132" t="s">
        <v>31014</v>
      </c>
      <c r="F27" s="132" t="str">
        <f t="shared" si="0"/>
        <v>0001051</v>
      </c>
      <c r="G27" s="132" t="s">
        <v>14755</v>
      </c>
      <c r="H27" s="132" t="s">
        <v>14777</v>
      </c>
    </row>
    <row r="28" spans="1:8" ht="14.5" customHeight="1">
      <c r="A28" s="131">
        <v>8910116</v>
      </c>
      <c r="B28" s="131" t="s">
        <v>214</v>
      </c>
      <c r="D28" s="132" t="s">
        <v>29684</v>
      </c>
      <c r="E28" s="132" t="s">
        <v>31015</v>
      </c>
      <c r="F28" s="132" t="str">
        <f t="shared" si="0"/>
        <v>0001053</v>
      </c>
      <c r="G28" s="132" t="s">
        <v>14755</v>
      </c>
      <c r="H28" s="132" t="s">
        <v>14778</v>
      </c>
    </row>
    <row r="29" spans="1:8" ht="14.5" customHeight="1">
      <c r="A29" s="131">
        <v>8920818</v>
      </c>
      <c r="B29" s="131" t="s">
        <v>215</v>
      </c>
      <c r="D29" s="132" t="s">
        <v>29684</v>
      </c>
      <c r="E29" s="132" t="s">
        <v>31016</v>
      </c>
      <c r="F29" s="132" t="str">
        <f t="shared" si="0"/>
        <v>0001054</v>
      </c>
      <c r="G29" s="132" t="s">
        <v>14755</v>
      </c>
      <c r="H29" s="132" t="s">
        <v>14779</v>
      </c>
    </row>
    <row r="30" spans="1:8" ht="14.5" customHeight="1">
      <c r="A30" s="131">
        <v>8900064</v>
      </c>
      <c r="B30" s="131" t="s">
        <v>216</v>
      </c>
      <c r="D30" s="132" t="s">
        <v>29684</v>
      </c>
      <c r="E30" s="132" t="s">
        <v>31017</v>
      </c>
      <c r="F30" s="132" t="str">
        <f t="shared" si="0"/>
        <v>0001057</v>
      </c>
      <c r="G30" s="132" t="s">
        <v>14755</v>
      </c>
      <c r="H30" s="132" t="s">
        <v>14780</v>
      </c>
    </row>
    <row r="31" spans="1:8" ht="14.5" customHeight="1">
      <c r="A31" s="131">
        <v>8911275</v>
      </c>
      <c r="B31" s="131" t="s">
        <v>217</v>
      </c>
      <c r="D31" s="132" t="s">
        <v>29684</v>
      </c>
      <c r="E31" s="132" t="s">
        <v>31018</v>
      </c>
      <c r="F31" s="132" t="str">
        <f t="shared" si="0"/>
        <v>0001061</v>
      </c>
      <c r="G31" s="132" t="s">
        <v>14755</v>
      </c>
      <c r="H31" s="132" t="s">
        <v>14781</v>
      </c>
    </row>
    <row r="32" spans="1:8" ht="14.5" customHeight="1">
      <c r="A32" s="131">
        <v>8920875</v>
      </c>
      <c r="B32" s="131" t="s">
        <v>217</v>
      </c>
      <c r="D32" s="132" t="s">
        <v>29684</v>
      </c>
      <c r="E32" s="132" t="s">
        <v>31019</v>
      </c>
      <c r="F32" s="132" t="str">
        <f t="shared" si="0"/>
        <v>0001064</v>
      </c>
      <c r="G32" s="132" t="s">
        <v>14755</v>
      </c>
      <c r="H32" s="132" t="s">
        <v>14782</v>
      </c>
    </row>
    <row r="33" spans="1:8" ht="14.5" customHeight="1">
      <c r="A33" s="131">
        <v>8911103</v>
      </c>
      <c r="B33" s="131" t="s">
        <v>218</v>
      </c>
      <c r="D33" s="132" t="s">
        <v>29684</v>
      </c>
      <c r="E33" s="132" t="s">
        <v>31020</v>
      </c>
      <c r="F33" s="132" t="str">
        <f t="shared" si="0"/>
        <v>0001066</v>
      </c>
      <c r="G33" s="132" t="s">
        <v>14755</v>
      </c>
      <c r="H33" s="132" t="s">
        <v>14783</v>
      </c>
    </row>
    <row r="34" spans="1:8" ht="14.5" customHeight="1">
      <c r="A34" s="131">
        <v>8910201</v>
      </c>
      <c r="B34" s="131" t="s">
        <v>219</v>
      </c>
      <c r="D34" s="132" t="s">
        <v>29684</v>
      </c>
      <c r="E34" s="132" t="s">
        <v>31021</v>
      </c>
      <c r="F34" s="132" t="str">
        <f t="shared" si="0"/>
        <v>0001068</v>
      </c>
      <c r="G34" s="132" t="s">
        <v>14755</v>
      </c>
      <c r="H34" s="132" t="s">
        <v>14784</v>
      </c>
    </row>
    <row r="35" spans="1:8" ht="14.5" customHeight="1">
      <c r="A35" s="131">
        <v>8910202</v>
      </c>
      <c r="B35" s="131" t="s">
        <v>220</v>
      </c>
      <c r="D35" s="132" t="s">
        <v>29684</v>
      </c>
      <c r="E35" s="132" t="s">
        <v>31022</v>
      </c>
      <c r="F35" s="132" t="str">
        <f t="shared" si="0"/>
        <v>0001069</v>
      </c>
      <c r="G35" s="132" t="s">
        <v>14755</v>
      </c>
      <c r="H35" s="132" t="s">
        <v>14785</v>
      </c>
    </row>
    <row r="36" spans="1:8" ht="14.5" customHeight="1">
      <c r="A36" s="131">
        <v>8910206</v>
      </c>
      <c r="B36" s="131" t="s">
        <v>221</v>
      </c>
      <c r="D36" s="132" t="s">
        <v>29684</v>
      </c>
      <c r="E36" s="132" t="s">
        <v>31023</v>
      </c>
      <c r="F36" s="132" t="str">
        <f t="shared" si="0"/>
        <v>0001075</v>
      </c>
      <c r="G36" s="132" t="s">
        <v>14755</v>
      </c>
      <c r="H36" s="132" t="s">
        <v>14786</v>
      </c>
    </row>
    <row r="37" spans="1:8" ht="14.5" customHeight="1">
      <c r="A37" s="131">
        <v>8910204</v>
      </c>
      <c r="B37" s="131" t="s">
        <v>222</v>
      </c>
      <c r="D37" s="132" t="s">
        <v>29684</v>
      </c>
      <c r="E37" s="132" t="s">
        <v>31024</v>
      </c>
      <c r="F37" s="132" t="str">
        <f t="shared" si="0"/>
        <v>0001078</v>
      </c>
      <c r="G37" s="132" t="s">
        <v>14755</v>
      </c>
      <c r="H37" s="132" t="s">
        <v>14787</v>
      </c>
    </row>
    <row r="38" spans="1:8" ht="14.5" customHeight="1">
      <c r="A38" s="131">
        <v>8910205</v>
      </c>
      <c r="B38" s="131" t="s">
        <v>223</v>
      </c>
      <c r="D38" s="132" t="s">
        <v>29684</v>
      </c>
      <c r="E38" s="132" t="s">
        <v>31025</v>
      </c>
      <c r="F38" s="132" t="str">
        <f t="shared" si="0"/>
        <v>0001080</v>
      </c>
      <c r="G38" s="132" t="s">
        <v>14755</v>
      </c>
      <c r="H38" s="132" t="s">
        <v>14788</v>
      </c>
    </row>
    <row r="39" spans="1:8" ht="14.5" customHeight="1">
      <c r="A39" s="131">
        <v>8910203</v>
      </c>
      <c r="B39" s="131" t="s">
        <v>224</v>
      </c>
      <c r="D39" s="132" t="s">
        <v>29684</v>
      </c>
      <c r="E39" s="132" t="s">
        <v>31026</v>
      </c>
      <c r="F39" s="132" t="str">
        <f t="shared" si="0"/>
        <v>0001081</v>
      </c>
      <c r="G39" s="132" t="s">
        <v>14755</v>
      </c>
      <c r="H39" s="132" t="s">
        <v>14789</v>
      </c>
    </row>
    <row r="40" spans="1:8" ht="14.5" customHeight="1">
      <c r="A40" s="131">
        <v>8910107</v>
      </c>
      <c r="B40" s="131" t="s">
        <v>225</v>
      </c>
      <c r="D40" s="132" t="s">
        <v>29684</v>
      </c>
      <c r="E40" s="132" t="s">
        <v>31027</v>
      </c>
      <c r="F40" s="132" t="str">
        <f t="shared" si="0"/>
        <v>0001082</v>
      </c>
      <c r="G40" s="132" t="s">
        <v>14755</v>
      </c>
      <c r="H40" s="132" t="s">
        <v>14790</v>
      </c>
    </row>
    <row r="41" spans="1:8" ht="14.5" customHeight="1">
      <c r="A41" s="131">
        <v>8920836</v>
      </c>
      <c r="B41" s="131" t="s">
        <v>226</v>
      </c>
      <c r="D41" s="132" t="s">
        <v>29684</v>
      </c>
      <c r="E41" s="132" t="s">
        <v>31028</v>
      </c>
      <c r="F41" s="132" t="str">
        <f t="shared" si="0"/>
        <v>0001083</v>
      </c>
      <c r="G41" s="132" t="s">
        <v>14755</v>
      </c>
      <c r="H41" s="132" t="s">
        <v>14791</v>
      </c>
    </row>
    <row r="42" spans="1:8" ht="14.5" customHeight="1">
      <c r="A42" s="131">
        <v>8920828</v>
      </c>
      <c r="B42" s="131" t="s">
        <v>227</v>
      </c>
      <c r="D42" s="132" t="s">
        <v>29684</v>
      </c>
      <c r="E42" s="132" t="s">
        <v>31029</v>
      </c>
      <c r="F42" s="132" t="str">
        <f t="shared" si="0"/>
        <v>0001084</v>
      </c>
      <c r="G42" s="132" t="s">
        <v>14755</v>
      </c>
      <c r="H42" s="132" t="s">
        <v>14792</v>
      </c>
    </row>
    <row r="43" spans="1:8" ht="14.5" customHeight="1">
      <c r="A43" s="131">
        <v>8920803</v>
      </c>
      <c r="B43" s="131" t="s">
        <v>228</v>
      </c>
      <c r="D43" s="132" t="s">
        <v>29684</v>
      </c>
      <c r="E43" s="132" t="s">
        <v>31030</v>
      </c>
      <c r="F43" s="132" t="str">
        <f t="shared" si="0"/>
        <v>0001085</v>
      </c>
      <c r="G43" s="132" t="s">
        <v>14755</v>
      </c>
      <c r="H43" s="132" t="s">
        <v>14793</v>
      </c>
    </row>
    <row r="44" spans="1:8" ht="14.5" customHeight="1">
      <c r="A44" s="131">
        <v>8911501</v>
      </c>
      <c r="B44" s="131" t="s">
        <v>229</v>
      </c>
      <c r="D44" s="132" t="s">
        <v>29684</v>
      </c>
      <c r="E44" s="132" t="s">
        <v>31031</v>
      </c>
      <c r="F44" s="132" t="str">
        <f t="shared" si="0"/>
        <v>0001086</v>
      </c>
      <c r="G44" s="132" t="s">
        <v>14755</v>
      </c>
      <c r="H44" s="132" t="s">
        <v>14794</v>
      </c>
    </row>
    <row r="45" spans="1:8" ht="14.5" customHeight="1">
      <c r="A45" s="131">
        <v>8911401</v>
      </c>
      <c r="B45" s="131" t="s">
        <v>230</v>
      </c>
      <c r="D45" s="132" t="s">
        <v>29684</v>
      </c>
      <c r="E45" s="132" t="s">
        <v>31032</v>
      </c>
      <c r="F45" s="132" t="str">
        <f t="shared" si="0"/>
        <v>0001087</v>
      </c>
      <c r="G45" s="132" t="s">
        <v>14755</v>
      </c>
      <c r="H45" s="132" t="s">
        <v>14795</v>
      </c>
    </row>
    <row r="46" spans="1:8" ht="14.5" customHeight="1">
      <c r="A46" s="131">
        <v>8920837</v>
      </c>
      <c r="B46" s="131" t="s">
        <v>231</v>
      </c>
      <c r="D46" s="132" t="s">
        <v>29684</v>
      </c>
      <c r="E46" s="132" t="s">
        <v>31033</v>
      </c>
      <c r="F46" s="132" t="str">
        <f t="shared" si="0"/>
        <v>0001088</v>
      </c>
      <c r="G46" s="132" t="s">
        <v>14755</v>
      </c>
      <c r="H46" s="132" t="s">
        <v>14796</v>
      </c>
    </row>
    <row r="47" spans="1:8" ht="14.5" customHeight="1">
      <c r="A47" s="131">
        <v>8911402</v>
      </c>
      <c r="B47" s="131" t="s">
        <v>232</v>
      </c>
      <c r="D47" s="132" t="s">
        <v>29684</v>
      </c>
      <c r="E47" s="132" t="s">
        <v>31034</v>
      </c>
      <c r="F47" s="132" t="str">
        <f t="shared" si="0"/>
        <v>0001090</v>
      </c>
      <c r="G47" s="132" t="s">
        <v>14755</v>
      </c>
      <c r="H47" s="132" t="s">
        <v>14797</v>
      </c>
    </row>
    <row r="48" spans="1:8" ht="14.5" customHeight="1">
      <c r="A48" s="131">
        <v>8900051</v>
      </c>
      <c r="B48" s="131" t="s">
        <v>233</v>
      </c>
      <c r="D48" s="132" t="s">
        <v>29684</v>
      </c>
      <c r="E48" s="132" t="s">
        <v>31035</v>
      </c>
      <c r="F48" s="132" t="str">
        <f t="shared" si="0"/>
        <v>0001091</v>
      </c>
      <c r="G48" s="132" t="s">
        <v>14755</v>
      </c>
      <c r="H48" s="132" t="s">
        <v>14798</v>
      </c>
    </row>
    <row r="49" spans="1:8" ht="14.5" customHeight="1">
      <c r="A49" s="131">
        <v>8900084</v>
      </c>
      <c r="B49" s="131" t="s">
        <v>234</v>
      </c>
      <c r="D49" s="132" t="s">
        <v>29684</v>
      </c>
      <c r="E49" s="132" t="s">
        <v>31036</v>
      </c>
      <c r="F49" s="132" t="str">
        <f t="shared" si="0"/>
        <v>0001092</v>
      </c>
      <c r="G49" s="132" t="s">
        <v>14755</v>
      </c>
      <c r="H49" s="132" t="s">
        <v>14799</v>
      </c>
    </row>
    <row r="50" spans="1:8" ht="14.5" customHeight="1">
      <c r="A50" s="131">
        <v>8911108</v>
      </c>
      <c r="B50" s="131" t="s">
        <v>235</v>
      </c>
      <c r="D50" s="132" t="s">
        <v>29684</v>
      </c>
      <c r="E50" s="132" t="s">
        <v>31037</v>
      </c>
      <c r="F50" s="132" t="str">
        <f t="shared" si="0"/>
        <v>0001093</v>
      </c>
      <c r="G50" s="132" t="s">
        <v>14755</v>
      </c>
      <c r="H50" s="132" t="s">
        <v>14800</v>
      </c>
    </row>
    <row r="51" spans="1:8" ht="14.5" customHeight="1">
      <c r="A51" s="131">
        <v>8911105</v>
      </c>
      <c r="B51" s="131" t="s">
        <v>236</v>
      </c>
      <c r="D51" s="132" t="s">
        <v>29684</v>
      </c>
      <c r="E51" s="132" t="s">
        <v>31038</v>
      </c>
      <c r="F51" s="132" t="str">
        <f t="shared" si="0"/>
        <v>0001096</v>
      </c>
      <c r="G51" s="132" t="s">
        <v>14755</v>
      </c>
      <c r="H51" s="132" t="s">
        <v>14801</v>
      </c>
    </row>
    <row r="52" spans="1:8" ht="14.5" customHeight="1">
      <c r="A52" s="131">
        <v>8910101</v>
      </c>
      <c r="B52" s="131" t="s">
        <v>237</v>
      </c>
      <c r="D52" s="132" t="s">
        <v>29684</v>
      </c>
      <c r="E52" s="132" t="s">
        <v>31039</v>
      </c>
      <c r="F52" s="132" t="str">
        <f t="shared" si="0"/>
        <v>0001100</v>
      </c>
      <c r="G52" s="132" t="s">
        <v>14755</v>
      </c>
      <c r="H52" s="132" t="s">
        <v>14751</v>
      </c>
    </row>
    <row r="53" spans="1:8" ht="14.5" customHeight="1">
      <c r="A53" s="131">
        <v>8920826</v>
      </c>
      <c r="B53" s="131" t="s">
        <v>238</v>
      </c>
      <c r="D53" s="132" t="s">
        <v>29684</v>
      </c>
      <c r="E53" s="132" t="s">
        <v>31040</v>
      </c>
      <c r="F53" s="132" t="str">
        <f t="shared" si="0"/>
        <v>0001105</v>
      </c>
      <c r="G53" s="132" t="s">
        <v>14755</v>
      </c>
      <c r="H53" s="132" t="s">
        <v>14802</v>
      </c>
    </row>
    <row r="54" spans="1:8" ht="14.5" customHeight="1">
      <c r="A54" s="131">
        <v>8992531</v>
      </c>
      <c r="B54" s="131" t="s">
        <v>239</v>
      </c>
      <c r="D54" s="132" t="s">
        <v>29684</v>
      </c>
      <c r="E54" s="132" t="s">
        <v>31041</v>
      </c>
      <c r="F54" s="132" t="str">
        <f t="shared" si="0"/>
        <v>0001107</v>
      </c>
      <c r="G54" s="132" t="s">
        <v>14755</v>
      </c>
      <c r="H54" s="132" t="s">
        <v>14803</v>
      </c>
    </row>
    <row r="55" spans="1:8" ht="14.5" customHeight="1">
      <c r="A55" s="131">
        <v>8911231</v>
      </c>
      <c r="B55" s="131" t="s">
        <v>239</v>
      </c>
      <c r="D55" s="132" t="s">
        <v>29684</v>
      </c>
      <c r="E55" s="132" t="s">
        <v>31042</v>
      </c>
      <c r="F55" s="132" t="str">
        <f t="shared" si="0"/>
        <v>0001108</v>
      </c>
      <c r="G55" s="132" t="s">
        <v>14755</v>
      </c>
      <c r="H55" s="132" t="s">
        <v>14804</v>
      </c>
    </row>
    <row r="56" spans="1:8" ht="14.5" customHeight="1">
      <c r="A56" s="131">
        <v>8920862</v>
      </c>
      <c r="B56" s="131" t="s">
        <v>240</v>
      </c>
      <c r="D56" s="132" t="s">
        <v>29684</v>
      </c>
      <c r="E56" s="132" t="s">
        <v>31043</v>
      </c>
      <c r="F56" s="132" t="str">
        <f t="shared" si="0"/>
        <v>0001110</v>
      </c>
      <c r="G56" s="132" t="s">
        <v>14755</v>
      </c>
      <c r="H56" s="132" t="s">
        <v>14805</v>
      </c>
    </row>
    <row r="57" spans="1:8" ht="14.5" customHeight="1">
      <c r="A57" s="131">
        <v>8911420</v>
      </c>
      <c r="B57" s="131" t="s">
        <v>241</v>
      </c>
      <c r="D57" s="132" t="s">
        <v>29684</v>
      </c>
      <c r="E57" s="132" t="s">
        <v>31044</v>
      </c>
      <c r="F57" s="132" t="str">
        <f t="shared" si="0"/>
        <v>0001111</v>
      </c>
      <c r="G57" s="132" t="s">
        <v>14755</v>
      </c>
      <c r="H57" s="132" t="s">
        <v>14806</v>
      </c>
    </row>
    <row r="58" spans="1:8" ht="14.5" customHeight="1">
      <c r="A58" s="131">
        <v>8911417</v>
      </c>
      <c r="B58" s="131" t="s">
        <v>242</v>
      </c>
      <c r="D58" s="132" t="s">
        <v>29684</v>
      </c>
      <c r="E58" s="132" t="s">
        <v>31045</v>
      </c>
      <c r="F58" s="132" t="str">
        <f t="shared" si="0"/>
        <v>0001112</v>
      </c>
      <c r="G58" s="132" t="s">
        <v>14755</v>
      </c>
      <c r="H58" s="132" t="s">
        <v>14807</v>
      </c>
    </row>
    <row r="59" spans="1:8" ht="14.5" customHeight="1">
      <c r="A59" s="131">
        <v>8911418</v>
      </c>
      <c r="B59" s="131" t="s">
        <v>243</v>
      </c>
      <c r="D59" s="132" t="s">
        <v>29684</v>
      </c>
      <c r="E59" s="132" t="s">
        <v>31046</v>
      </c>
      <c r="F59" s="132" t="str">
        <f t="shared" si="0"/>
        <v>0001113</v>
      </c>
      <c r="G59" s="132" t="s">
        <v>14755</v>
      </c>
      <c r="H59" s="132" t="s">
        <v>14808</v>
      </c>
    </row>
    <row r="60" spans="1:8" ht="14.5" customHeight="1">
      <c r="A60" s="131">
        <v>8911414</v>
      </c>
      <c r="B60" s="131" t="s">
        <v>244</v>
      </c>
      <c r="D60" s="132" t="s">
        <v>29684</v>
      </c>
      <c r="E60" s="132" t="s">
        <v>31047</v>
      </c>
      <c r="F60" s="132" t="str">
        <f t="shared" si="0"/>
        <v>0001114</v>
      </c>
      <c r="G60" s="132" t="s">
        <v>14755</v>
      </c>
      <c r="H60" s="132" t="s">
        <v>14809</v>
      </c>
    </row>
    <row r="61" spans="1:8" ht="14.5" customHeight="1">
      <c r="A61" s="131">
        <v>8911411</v>
      </c>
      <c r="B61" s="131" t="s">
        <v>245</v>
      </c>
      <c r="D61" s="132" t="s">
        <v>29684</v>
      </c>
      <c r="E61" s="132" t="s">
        <v>31048</v>
      </c>
      <c r="F61" s="132" t="str">
        <f t="shared" si="0"/>
        <v>0001116</v>
      </c>
      <c r="G61" s="132" t="s">
        <v>14755</v>
      </c>
      <c r="H61" s="132" t="s">
        <v>14810</v>
      </c>
    </row>
    <row r="62" spans="1:8" ht="14.5" customHeight="1">
      <c r="A62" s="131">
        <v>8911416</v>
      </c>
      <c r="B62" s="131" t="s">
        <v>246</v>
      </c>
      <c r="D62" s="132" t="s">
        <v>29684</v>
      </c>
      <c r="E62" s="132" t="s">
        <v>31049</v>
      </c>
      <c r="F62" s="132" t="str">
        <f t="shared" si="0"/>
        <v>0001120</v>
      </c>
      <c r="G62" s="132" t="s">
        <v>14755</v>
      </c>
      <c r="H62" s="132" t="s">
        <v>14811</v>
      </c>
    </row>
    <row r="63" spans="1:8" ht="14.5" customHeight="1">
      <c r="A63" s="131">
        <v>8911415</v>
      </c>
      <c r="B63" s="131" t="s">
        <v>247</v>
      </c>
      <c r="D63" s="132" t="s">
        <v>29684</v>
      </c>
      <c r="E63" s="132" t="s">
        <v>31050</v>
      </c>
      <c r="F63" s="132" t="str">
        <f t="shared" si="0"/>
        <v>0001121</v>
      </c>
      <c r="G63" s="132" t="s">
        <v>14755</v>
      </c>
      <c r="H63" s="132" t="s">
        <v>14812</v>
      </c>
    </row>
    <row r="64" spans="1:8" ht="14.5" customHeight="1">
      <c r="A64" s="131">
        <v>8911412</v>
      </c>
      <c r="B64" s="131" t="s">
        <v>248</v>
      </c>
      <c r="D64" s="132" t="s">
        <v>29684</v>
      </c>
      <c r="E64" s="132" t="s">
        <v>31051</v>
      </c>
      <c r="F64" s="132" t="str">
        <f t="shared" si="0"/>
        <v>0001123</v>
      </c>
      <c r="G64" s="132" t="s">
        <v>14755</v>
      </c>
      <c r="H64" s="132" t="s">
        <v>14813</v>
      </c>
    </row>
    <row r="65" spans="1:8" ht="14.5" customHeight="1">
      <c r="A65" s="131">
        <v>8911413</v>
      </c>
      <c r="B65" s="131" t="s">
        <v>249</v>
      </c>
      <c r="D65" s="132" t="s">
        <v>29684</v>
      </c>
      <c r="E65" s="132" t="s">
        <v>31052</v>
      </c>
      <c r="F65" s="132" t="str">
        <f t="shared" si="0"/>
        <v>0001125</v>
      </c>
      <c r="G65" s="132" t="s">
        <v>14755</v>
      </c>
      <c r="H65" s="132" t="s">
        <v>14814</v>
      </c>
    </row>
    <row r="66" spans="1:8" ht="14.5" customHeight="1">
      <c r="A66" s="131">
        <v>8911419</v>
      </c>
      <c r="B66" s="131" t="s">
        <v>250</v>
      </c>
      <c r="D66" s="132" t="s">
        <v>29684</v>
      </c>
      <c r="E66" s="132" t="s">
        <v>31053</v>
      </c>
      <c r="F66" s="132" t="str">
        <f t="shared" si="0"/>
        <v>0001127</v>
      </c>
      <c r="G66" s="132" t="s">
        <v>14755</v>
      </c>
      <c r="H66" s="132" t="s">
        <v>14815</v>
      </c>
    </row>
    <row r="67" spans="1:8" ht="14.5" customHeight="1">
      <c r="A67" s="131">
        <v>8900071</v>
      </c>
      <c r="B67" s="131" t="s">
        <v>251</v>
      </c>
      <c r="D67" s="132" t="s">
        <v>29684</v>
      </c>
      <c r="E67" s="132" t="s">
        <v>31054</v>
      </c>
      <c r="F67" s="132" t="str">
        <f t="shared" ref="F67:F130" si="1">TEXT(D67,"0000")&amp;TEXT(E67,"000")</f>
        <v>0001128</v>
      </c>
      <c r="G67" s="132" t="s">
        <v>14755</v>
      </c>
      <c r="H67" s="132" t="s">
        <v>14816</v>
      </c>
    </row>
    <row r="68" spans="1:8" ht="14.5" customHeight="1">
      <c r="A68" s="131">
        <v>8910146</v>
      </c>
      <c r="B68" s="131" t="s">
        <v>252</v>
      </c>
      <c r="D68" s="132" t="s">
        <v>29684</v>
      </c>
      <c r="E68" s="132" t="s">
        <v>31055</v>
      </c>
      <c r="F68" s="132" t="str">
        <f t="shared" si="1"/>
        <v>0001130</v>
      </c>
      <c r="G68" s="132" t="s">
        <v>14755</v>
      </c>
      <c r="H68" s="132" t="s">
        <v>14817</v>
      </c>
    </row>
    <row r="69" spans="1:8" ht="14.5" customHeight="1">
      <c r="A69" s="131">
        <v>8920802</v>
      </c>
      <c r="B69" s="131" t="s">
        <v>253</v>
      </c>
      <c r="D69" s="132" t="s">
        <v>29684</v>
      </c>
      <c r="E69" s="132" t="s">
        <v>31056</v>
      </c>
      <c r="F69" s="132" t="str">
        <f t="shared" si="1"/>
        <v>0001132</v>
      </c>
      <c r="G69" s="132" t="s">
        <v>14755</v>
      </c>
      <c r="H69" s="132" t="s">
        <v>14818</v>
      </c>
    </row>
    <row r="70" spans="1:8" ht="14.5" customHeight="1">
      <c r="A70" s="131">
        <v>8900004</v>
      </c>
      <c r="B70" s="131" t="s">
        <v>254</v>
      </c>
      <c r="D70" s="132" t="s">
        <v>29684</v>
      </c>
      <c r="E70" s="132" t="s">
        <v>31057</v>
      </c>
      <c r="F70" s="132" t="str">
        <f t="shared" si="1"/>
        <v>0001133</v>
      </c>
      <c r="G70" s="132" t="s">
        <v>14755</v>
      </c>
      <c r="H70" s="132" t="s">
        <v>14819</v>
      </c>
    </row>
    <row r="71" spans="1:8" ht="14.5" customHeight="1">
      <c r="A71" s="131">
        <v>8920873</v>
      </c>
      <c r="B71" s="131" t="s">
        <v>255</v>
      </c>
      <c r="D71" s="132" t="s">
        <v>29684</v>
      </c>
      <c r="E71" s="132" t="s">
        <v>31058</v>
      </c>
      <c r="F71" s="132" t="str">
        <f t="shared" si="1"/>
        <v>0001143</v>
      </c>
      <c r="G71" s="132" t="s">
        <v>14755</v>
      </c>
      <c r="H71" s="132" t="s">
        <v>14820</v>
      </c>
    </row>
    <row r="72" spans="1:8" ht="14.5" customHeight="1">
      <c r="A72" s="131">
        <v>8920852</v>
      </c>
      <c r="B72" s="131" t="s">
        <v>256</v>
      </c>
      <c r="D72" s="132" t="s">
        <v>29684</v>
      </c>
      <c r="E72" s="132" t="s">
        <v>31059</v>
      </c>
      <c r="F72" s="132" t="str">
        <f t="shared" si="1"/>
        <v>0001145</v>
      </c>
      <c r="G72" s="132" t="s">
        <v>14755</v>
      </c>
      <c r="H72" s="132" t="s">
        <v>14821</v>
      </c>
    </row>
    <row r="73" spans="1:8" ht="14.5" customHeight="1">
      <c r="A73" s="131">
        <v>8910144</v>
      </c>
      <c r="B73" s="131" t="s">
        <v>257</v>
      </c>
      <c r="D73" s="132" t="s">
        <v>29684</v>
      </c>
      <c r="E73" s="132" t="s">
        <v>31060</v>
      </c>
      <c r="F73" s="132" t="str">
        <f t="shared" si="1"/>
        <v>0001146</v>
      </c>
      <c r="G73" s="132" t="s">
        <v>14755</v>
      </c>
      <c r="H73" s="132" t="s">
        <v>14822</v>
      </c>
    </row>
    <row r="74" spans="1:8" ht="14.5" customHeight="1">
      <c r="A74" s="131">
        <v>8920835</v>
      </c>
      <c r="B74" s="131" t="s">
        <v>258</v>
      </c>
      <c r="D74" s="132" t="s">
        <v>29684</v>
      </c>
      <c r="E74" s="132" t="s">
        <v>31061</v>
      </c>
      <c r="F74" s="132" t="str">
        <f t="shared" si="1"/>
        <v>0001148</v>
      </c>
      <c r="G74" s="132" t="s">
        <v>14755</v>
      </c>
      <c r="H74" s="132" t="s">
        <v>14823</v>
      </c>
    </row>
    <row r="75" spans="1:8" ht="14.5" customHeight="1">
      <c r="A75" s="131">
        <v>8992707</v>
      </c>
      <c r="B75" s="131" t="s">
        <v>259</v>
      </c>
      <c r="D75" s="132" t="s">
        <v>29684</v>
      </c>
      <c r="E75" s="132" t="s">
        <v>31062</v>
      </c>
      <c r="F75" s="132" t="str">
        <f t="shared" si="1"/>
        <v>0001151</v>
      </c>
      <c r="G75" s="132" t="s">
        <v>14755</v>
      </c>
      <c r="H75" s="132" t="s">
        <v>14824</v>
      </c>
    </row>
    <row r="76" spans="1:8" ht="14.5" customHeight="1">
      <c r="A76" s="131">
        <v>8900013</v>
      </c>
      <c r="B76" s="131" t="s">
        <v>260</v>
      </c>
      <c r="D76" s="132" t="s">
        <v>29684</v>
      </c>
      <c r="E76" s="132" t="s">
        <v>31063</v>
      </c>
      <c r="F76" s="132" t="str">
        <f t="shared" si="1"/>
        <v>0001152</v>
      </c>
      <c r="G76" s="132" t="s">
        <v>14755</v>
      </c>
      <c r="H76" s="132" t="s">
        <v>14825</v>
      </c>
    </row>
    <row r="77" spans="1:8" ht="14.5" customHeight="1">
      <c r="A77" s="131">
        <v>8920813</v>
      </c>
      <c r="B77" s="131" t="s">
        <v>261</v>
      </c>
      <c r="D77" s="132" t="s">
        <v>29684</v>
      </c>
      <c r="E77" s="132" t="s">
        <v>31064</v>
      </c>
      <c r="F77" s="132" t="str">
        <f t="shared" si="1"/>
        <v>0001153</v>
      </c>
      <c r="G77" s="132" t="s">
        <v>14755</v>
      </c>
      <c r="H77" s="132" t="s">
        <v>14826</v>
      </c>
    </row>
    <row r="78" spans="1:8" ht="14.5" customHeight="1">
      <c r="A78" s="131">
        <v>8920853</v>
      </c>
      <c r="B78" s="131" t="s">
        <v>262</v>
      </c>
      <c r="D78" s="132" t="s">
        <v>29684</v>
      </c>
      <c r="E78" s="132" t="s">
        <v>31065</v>
      </c>
      <c r="F78" s="132" t="str">
        <f t="shared" si="1"/>
        <v>0001154</v>
      </c>
      <c r="G78" s="132" t="s">
        <v>14755</v>
      </c>
      <c r="H78" s="132" t="s">
        <v>14827</v>
      </c>
    </row>
    <row r="79" spans="1:8" ht="14.5" customHeight="1">
      <c r="A79" s="131">
        <v>8900072</v>
      </c>
      <c r="B79" s="131" t="s">
        <v>263</v>
      </c>
      <c r="D79" s="132" t="s">
        <v>29684</v>
      </c>
      <c r="E79" s="132" t="s">
        <v>31066</v>
      </c>
      <c r="F79" s="132" t="str">
        <f t="shared" si="1"/>
        <v>0001156</v>
      </c>
      <c r="G79" s="132" t="s">
        <v>14755</v>
      </c>
      <c r="H79" s="132" t="s">
        <v>14828</v>
      </c>
    </row>
    <row r="80" spans="1:8" ht="14.5" customHeight="1">
      <c r="A80" s="131">
        <v>8911403</v>
      </c>
      <c r="B80" s="131" t="s">
        <v>264</v>
      </c>
      <c r="D80" s="132" t="s">
        <v>29684</v>
      </c>
      <c r="E80" s="132" t="s">
        <v>31067</v>
      </c>
      <c r="F80" s="132" t="str">
        <f t="shared" si="1"/>
        <v>0001157</v>
      </c>
      <c r="G80" s="132" t="s">
        <v>14755</v>
      </c>
      <c r="H80" s="132" t="s">
        <v>14829</v>
      </c>
    </row>
    <row r="81" spans="1:8" ht="14.5" customHeight="1">
      <c r="A81" s="131">
        <v>8900016</v>
      </c>
      <c r="B81" s="131" t="s">
        <v>265</v>
      </c>
      <c r="D81" s="132" t="s">
        <v>29684</v>
      </c>
      <c r="E81" s="132" t="s">
        <v>31068</v>
      </c>
      <c r="F81" s="132" t="str">
        <f t="shared" si="1"/>
        <v>0001159</v>
      </c>
      <c r="G81" s="132" t="s">
        <v>14755</v>
      </c>
      <c r="H81" s="132" t="s">
        <v>14830</v>
      </c>
    </row>
    <row r="82" spans="1:8" ht="14.5" customHeight="1">
      <c r="A82" s="131">
        <v>8920832</v>
      </c>
      <c r="B82" s="131" t="s">
        <v>266</v>
      </c>
      <c r="D82" s="132" t="s">
        <v>29684</v>
      </c>
      <c r="E82" s="132" t="s">
        <v>31069</v>
      </c>
      <c r="F82" s="132" t="str">
        <f t="shared" si="1"/>
        <v>0001160</v>
      </c>
      <c r="G82" s="132" t="s">
        <v>14755</v>
      </c>
      <c r="H82" s="132" t="s">
        <v>14831</v>
      </c>
    </row>
    <row r="83" spans="1:8" ht="14.5" customHeight="1">
      <c r="A83" s="131">
        <v>8920838</v>
      </c>
      <c r="B83" s="131" t="s">
        <v>267</v>
      </c>
      <c r="D83" s="132" t="s">
        <v>29684</v>
      </c>
      <c r="E83" s="132" t="s">
        <v>31070</v>
      </c>
      <c r="F83" s="132" t="str">
        <f t="shared" si="1"/>
        <v>0001161</v>
      </c>
      <c r="G83" s="132" t="s">
        <v>14755</v>
      </c>
      <c r="H83" s="132" t="s">
        <v>14832</v>
      </c>
    </row>
    <row r="84" spans="1:8" ht="14.5" customHeight="1">
      <c r="A84" s="131">
        <v>8920823</v>
      </c>
      <c r="B84" s="131" t="s">
        <v>268</v>
      </c>
      <c r="D84" s="132" t="s">
        <v>29684</v>
      </c>
      <c r="E84" s="132" t="s">
        <v>31071</v>
      </c>
      <c r="F84" s="132" t="str">
        <f t="shared" si="1"/>
        <v>0001162</v>
      </c>
      <c r="G84" s="132" t="s">
        <v>14755</v>
      </c>
      <c r="H84" s="132" t="s">
        <v>14833</v>
      </c>
    </row>
    <row r="85" spans="1:8" ht="14.5" customHeight="1">
      <c r="A85" s="131">
        <v>8920843</v>
      </c>
      <c r="B85" s="131" t="s">
        <v>269</v>
      </c>
      <c r="D85" s="132" t="s">
        <v>29684</v>
      </c>
      <c r="E85" s="132" t="s">
        <v>31072</v>
      </c>
      <c r="F85" s="132" t="str">
        <f t="shared" si="1"/>
        <v>0001163</v>
      </c>
      <c r="G85" s="132" t="s">
        <v>14755</v>
      </c>
      <c r="H85" s="132" t="s">
        <v>14834</v>
      </c>
    </row>
    <row r="86" spans="1:8" ht="14.5" customHeight="1">
      <c r="A86" s="131">
        <v>8900015</v>
      </c>
      <c r="B86" s="131" t="s">
        <v>270</v>
      </c>
      <c r="D86" s="132" t="s">
        <v>29684</v>
      </c>
      <c r="E86" s="132" t="s">
        <v>31073</v>
      </c>
      <c r="F86" s="132" t="str">
        <f t="shared" si="1"/>
        <v>0001165</v>
      </c>
      <c r="G86" s="132" t="s">
        <v>14755</v>
      </c>
      <c r="H86" s="132" t="s">
        <v>14835</v>
      </c>
    </row>
    <row r="87" spans="1:8" ht="14.5" customHeight="1">
      <c r="A87" s="131">
        <v>8920825</v>
      </c>
      <c r="B87" s="131" t="s">
        <v>271</v>
      </c>
      <c r="D87" s="132" t="s">
        <v>29684</v>
      </c>
      <c r="E87" s="132" t="s">
        <v>31074</v>
      </c>
      <c r="F87" s="132" t="str">
        <f t="shared" si="1"/>
        <v>0001166</v>
      </c>
      <c r="G87" s="132" t="s">
        <v>14755</v>
      </c>
      <c r="H87" s="132" t="s">
        <v>14836</v>
      </c>
    </row>
    <row r="88" spans="1:8" ht="14.5" customHeight="1">
      <c r="A88" s="131">
        <v>8920805</v>
      </c>
      <c r="B88" s="131" t="s">
        <v>272</v>
      </c>
      <c r="D88" s="132" t="s">
        <v>29684</v>
      </c>
      <c r="E88" s="132" t="s">
        <v>31075</v>
      </c>
      <c r="F88" s="132" t="str">
        <f t="shared" si="1"/>
        <v>0001168</v>
      </c>
      <c r="G88" s="132" t="s">
        <v>14755</v>
      </c>
      <c r="H88" s="132" t="s">
        <v>14837</v>
      </c>
    </row>
    <row r="89" spans="1:8" ht="14.5" customHeight="1">
      <c r="A89" s="131">
        <v>8900035</v>
      </c>
      <c r="B89" s="131" t="s">
        <v>273</v>
      </c>
      <c r="D89" s="132" t="s">
        <v>29684</v>
      </c>
      <c r="E89" s="132" t="s">
        <v>31076</v>
      </c>
      <c r="F89" s="132" t="str">
        <f t="shared" si="1"/>
        <v>0001169</v>
      </c>
      <c r="G89" s="132" t="s">
        <v>14755</v>
      </c>
      <c r="H89" s="132" t="s">
        <v>14838</v>
      </c>
    </row>
    <row r="90" spans="1:8" ht="14.5" customHeight="1">
      <c r="A90" s="131">
        <v>8900011</v>
      </c>
      <c r="B90" s="131" t="s">
        <v>274</v>
      </c>
      <c r="D90" s="132" t="s">
        <v>29684</v>
      </c>
      <c r="E90" s="132" t="s">
        <v>31077</v>
      </c>
      <c r="F90" s="132" t="str">
        <f t="shared" si="1"/>
        <v>0001170</v>
      </c>
      <c r="G90" s="132" t="s">
        <v>14755</v>
      </c>
      <c r="H90" s="132" t="s">
        <v>14839</v>
      </c>
    </row>
    <row r="91" spans="1:8" ht="14.5" customHeight="1">
      <c r="A91" s="131">
        <v>8900012</v>
      </c>
      <c r="B91" s="131" t="s">
        <v>275</v>
      </c>
      <c r="D91" s="132" t="s">
        <v>29684</v>
      </c>
      <c r="E91" s="132" t="s">
        <v>31078</v>
      </c>
      <c r="F91" s="132" t="str">
        <f t="shared" si="1"/>
        <v>0001172</v>
      </c>
      <c r="G91" s="132" t="s">
        <v>14755</v>
      </c>
      <c r="H91" s="132" t="s">
        <v>14840</v>
      </c>
    </row>
    <row r="92" spans="1:8" ht="14.5" customHeight="1">
      <c r="A92" s="131">
        <v>8900076</v>
      </c>
      <c r="B92" s="131" t="s">
        <v>276</v>
      </c>
      <c r="D92" s="132" t="s">
        <v>29684</v>
      </c>
      <c r="E92" s="132" t="s">
        <v>31079</v>
      </c>
      <c r="F92" s="132" t="str">
        <f t="shared" si="1"/>
        <v>0001174</v>
      </c>
      <c r="G92" s="132" t="s">
        <v>14755</v>
      </c>
      <c r="H92" s="132" t="s">
        <v>14841</v>
      </c>
    </row>
    <row r="93" spans="1:8" ht="14.5" customHeight="1">
      <c r="A93" s="131">
        <v>8900053</v>
      </c>
      <c r="B93" s="131" t="s">
        <v>277</v>
      </c>
      <c r="D93" s="132" t="s">
        <v>29684</v>
      </c>
      <c r="E93" s="132" t="s">
        <v>31080</v>
      </c>
      <c r="F93" s="132" t="str">
        <f t="shared" si="1"/>
        <v>0001175</v>
      </c>
      <c r="G93" s="132" t="s">
        <v>14755</v>
      </c>
      <c r="H93" s="132" t="s">
        <v>14842</v>
      </c>
    </row>
    <row r="94" spans="1:8" ht="14.5" customHeight="1">
      <c r="A94" s="131">
        <v>8910105</v>
      </c>
      <c r="B94" s="131" t="s">
        <v>278</v>
      </c>
      <c r="D94" s="132" t="s">
        <v>29684</v>
      </c>
      <c r="E94" s="132" t="s">
        <v>31081</v>
      </c>
      <c r="F94" s="132" t="str">
        <f t="shared" si="1"/>
        <v>0001176</v>
      </c>
      <c r="G94" s="132" t="s">
        <v>14755</v>
      </c>
      <c r="H94" s="132" t="s">
        <v>14843</v>
      </c>
    </row>
    <row r="95" spans="1:8" ht="14.5" customHeight="1">
      <c r="A95" s="131">
        <v>8920807</v>
      </c>
      <c r="B95" s="131" t="s">
        <v>279</v>
      </c>
      <c r="D95" s="132" t="s">
        <v>29684</v>
      </c>
      <c r="E95" s="132" t="s">
        <v>31082</v>
      </c>
      <c r="F95" s="132" t="str">
        <f t="shared" si="1"/>
        <v>0001177</v>
      </c>
      <c r="G95" s="132" t="s">
        <v>14755</v>
      </c>
      <c r="H95" s="132" t="s">
        <v>14844</v>
      </c>
    </row>
    <row r="96" spans="1:8" ht="14.5" customHeight="1">
      <c r="A96" s="131">
        <v>8920845</v>
      </c>
      <c r="B96" s="131" t="s">
        <v>280</v>
      </c>
      <c r="D96" s="132" t="s">
        <v>29684</v>
      </c>
      <c r="E96" s="132" t="s">
        <v>31083</v>
      </c>
      <c r="F96" s="132" t="str">
        <f t="shared" si="1"/>
        <v>0001178</v>
      </c>
      <c r="G96" s="132" t="s">
        <v>14755</v>
      </c>
      <c r="H96" s="132" t="s">
        <v>14845</v>
      </c>
    </row>
    <row r="97" spans="1:8" ht="14.5" customHeight="1">
      <c r="A97" s="131">
        <v>8920841</v>
      </c>
      <c r="B97" s="131" t="s">
        <v>281</v>
      </c>
      <c r="D97" s="132" t="s">
        <v>29684</v>
      </c>
      <c r="E97" s="132" t="s">
        <v>31084</v>
      </c>
      <c r="F97" s="132" t="str">
        <f t="shared" si="1"/>
        <v>0001179</v>
      </c>
      <c r="G97" s="132" t="s">
        <v>14755</v>
      </c>
      <c r="H97" s="132" t="s">
        <v>14846</v>
      </c>
    </row>
    <row r="98" spans="1:8" ht="14.5" customHeight="1">
      <c r="A98" s="131">
        <v>8900061</v>
      </c>
      <c r="B98" s="131" t="s">
        <v>282</v>
      </c>
      <c r="D98" s="132" t="s">
        <v>29684</v>
      </c>
      <c r="E98" s="132" t="s">
        <v>31085</v>
      </c>
      <c r="F98" s="132" t="str">
        <f t="shared" si="1"/>
        <v>0001181</v>
      </c>
      <c r="G98" s="132" t="s">
        <v>14755</v>
      </c>
      <c r="H98" s="132" t="s">
        <v>14847</v>
      </c>
    </row>
    <row r="99" spans="1:8" ht="14.5" customHeight="1">
      <c r="A99" s="131">
        <v>8910115</v>
      </c>
      <c r="B99" s="131" t="s">
        <v>283</v>
      </c>
      <c r="D99" s="132" t="s">
        <v>29684</v>
      </c>
      <c r="E99" s="132" t="s">
        <v>31086</v>
      </c>
      <c r="F99" s="132" t="str">
        <f t="shared" si="1"/>
        <v>0001182</v>
      </c>
      <c r="G99" s="132" t="s">
        <v>14755</v>
      </c>
      <c r="H99" s="132" t="s">
        <v>14848</v>
      </c>
    </row>
    <row r="100" spans="1:8" ht="14.5" customHeight="1">
      <c r="A100" s="131">
        <v>8900044</v>
      </c>
      <c r="B100" s="131" t="s">
        <v>284</v>
      </c>
      <c r="D100" s="132" t="s">
        <v>29684</v>
      </c>
      <c r="E100" s="132" t="s">
        <v>31087</v>
      </c>
      <c r="F100" s="132" t="str">
        <f t="shared" si="1"/>
        <v>0001184</v>
      </c>
      <c r="G100" s="132" t="s">
        <v>14755</v>
      </c>
      <c r="H100" s="132" t="s">
        <v>14849</v>
      </c>
    </row>
    <row r="101" spans="1:8" ht="14.5" customHeight="1">
      <c r="A101" s="131">
        <v>8992705</v>
      </c>
      <c r="B101" s="131" t="s">
        <v>285</v>
      </c>
      <c r="D101" s="132" t="s">
        <v>29684</v>
      </c>
      <c r="E101" s="132" t="s">
        <v>31088</v>
      </c>
      <c r="F101" s="132" t="str">
        <f t="shared" si="1"/>
        <v>0001186</v>
      </c>
      <c r="G101" s="132" t="s">
        <v>14755</v>
      </c>
      <c r="H101" s="132" t="s">
        <v>14850</v>
      </c>
    </row>
    <row r="102" spans="1:8" ht="14.5" customHeight="1">
      <c r="A102" s="131">
        <v>8920827</v>
      </c>
      <c r="B102" s="131" t="s">
        <v>286</v>
      </c>
      <c r="D102" s="132" t="s">
        <v>29684</v>
      </c>
      <c r="E102" s="132" t="s">
        <v>31089</v>
      </c>
      <c r="F102" s="132" t="str">
        <f t="shared" si="1"/>
        <v>0001188</v>
      </c>
      <c r="G102" s="132" t="s">
        <v>14755</v>
      </c>
      <c r="H102" s="132" t="s">
        <v>14851</v>
      </c>
    </row>
    <row r="103" spans="1:8" ht="14.5" customHeight="1">
      <c r="A103" s="131">
        <v>8920854</v>
      </c>
      <c r="B103" s="131" t="s">
        <v>287</v>
      </c>
      <c r="D103" s="132" t="s">
        <v>29684</v>
      </c>
      <c r="E103" s="132" t="s">
        <v>31090</v>
      </c>
      <c r="F103" s="132" t="str">
        <f t="shared" si="1"/>
        <v>0001193</v>
      </c>
      <c r="G103" s="132" t="s">
        <v>14755</v>
      </c>
      <c r="H103" s="132" t="s">
        <v>14852</v>
      </c>
    </row>
    <row r="104" spans="1:8" ht="14.5" customHeight="1">
      <c r="A104" s="131">
        <v>8920834</v>
      </c>
      <c r="B104" s="131" t="s">
        <v>288</v>
      </c>
      <c r="D104" s="132" t="s">
        <v>29684</v>
      </c>
      <c r="E104" s="132" t="s">
        <v>31091</v>
      </c>
      <c r="F104" s="132" t="str">
        <f t="shared" si="1"/>
        <v>0001194</v>
      </c>
      <c r="G104" s="132" t="s">
        <v>14755</v>
      </c>
      <c r="H104" s="132" t="s">
        <v>14853</v>
      </c>
    </row>
    <row r="105" spans="1:8" ht="14.5" customHeight="1">
      <c r="A105" s="131">
        <v>8920863</v>
      </c>
      <c r="B105" s="131" t="s">
        <v>289</v>
      </c>
      <c r="D105" s="132" t="s">
        <v>29684</v>
      </c>
      <c r="E105" s="132" t="s">
        <v>31092</v>
      </c>
      <c r="F105" s="132" t="str">
        <f t="shared" si="1"/>
        <v>0001195</v>
      </c>
      <c r="G105" s="132" t="s">
        <v>14755</v>
      </c>
      <c r="H105" s="132" t="s">
        <v>14854</v>
      </c>
    </row>
    <row r="106" spans="1:8" ht="14.5" customHeight="1">
      <c r="A106" s="131">
        <v>8911301</v>
      </c>
      <c r="B106" s="131" t="s">
        <v>290</v>
      </c>
      <c r="D106" s="132" t="s">
        <v>29684</v>
      </c>
      <c r="E106" s="132" t="s">
        <v>31093</v>
      </c>
      <c r="F106" s="132" t="str">
        <f t="shared" si="1"/>
        <v>0001196</v>
      </c>
      <c r="G106" s="132" t="s">
        <v>14755</v>
      </c>
      <c r="H106" s="132" t="s">
        <v>14855</v>
      </c>
    </row>
    <row r="107" spans="1:8" ht="14.5" customHeight="1">
      <c r="A107" s="131">
        <v>8920847</v>
      </c>
      <c r="B107" s="131" t="s">
        <v>291</v>
      </c>
      <c r="D107" s="132" t="s">
        <v>29684</v>
      </c>
      <c r="E107" s="132" t="s">
        <v>31094</v>
      </c>
      <c r="F107" s="132" t="str">
        <f t="shared" si="1"/>
        <v>0001197</v>
      </c>
      <c r="G107" s="132" t="s">
        <v>14755</v>
      </c>
      <c r="H107" s="132" t="s">
        <v>14856</v>
      </c>
    </row>
    <row r="108" spans="1:8" ht="14.5" customHeight="1">
      <c r="A108" s="131">
        <v>8900033</v>
      </c>
      <c r="B108" s="131" t="s">
        <v>292</v>
      </c>
      <c r="D108" s="132" t="s">
        <v>29684</v>
      </c>
      <c r="E108" s="132" t="s">
        <v>31095</v>
      </c>
      <c r="F108" s="132" t="str">
        <f t="shared" si="1"/>
        <v>0001198</v>
      </c>
      <c r="G108" s="132" t="s">
        <v>14755</v>
      </c>
      <c r="H108" s="132" t="s">
        <v>14857</v>
      </c>
    </row>
    <row r="109" spans="1:8" ht="14.5" customHeight="1">
      <c r="A109" s="131">
        <v>8911106</v>
      </c>
      <c r="B109" s="131" t="s">
        <v>293</v>
      </c>
      <c r="D109" s="132" t="s">
        <v>29684</v>
      </c>
      <c r="E109" s="132" t="s">
        <v>31096</v>
      </c>
      <c r="F109" s="132" t="str">
        <f t="shared" si="1"/>
        <v>0001199</v>
      </c>
      <c r="G109" s="132" t="s">
        <v>14755</v>
      </c>
      <c r="H109" s="132" t="s">
        <v>14858</v>
      </c>
    </row>
    <row r="110" spans="1:8" ht="14.5" customHeight="1">
      <c r="A110" s="131">
        <v>8900083</v>
      </c>
      <c r="B110" s="131" t="s">
        <v>294</v>
      </c>
      <c r="D110" s="132" t="s">
        <v>29684</v>
      </c>
      <c r="E110" s="132" t="s">
        <v>31097</v>
      </c>
      <c r="F110" s="132" t="str">
        <f t="shared" si="1"/>
        <v>0001200</v>
      </c>
      <c r="G110" s="132" t="s">
        <v>14755</v>
      </c>
      <c r="H110" s="132" t="s">
        <v>14859</v>
      </c>
    </row>
    <row r="111" spans="1:8" ht="14.5" customHeight="1">
      <c r="A111" s="131">
        <v>8911541</v>
      </c>
      <c r="B111" s="131" t="s">
        <v>295</v>
      </c>
      <c r="D111" s="132" t="s">
        <v>29684</v>
      </c>
      <c r="E111" s="132" t="s">
        <v>31098</v>
      </c>
      <c r="F111" s="132" t="str">
        <f t="shared" si="1"/>
        <v>0001203</v>
      </c>
      <c r="G111" s="132" t="s">
        <v>14755</v>
      </c>
      <c r="H111" s="132" t="s">
        <v>14860</v>
      </c>
    </row>
    <row r="112" spans="1:8" ht="14.5" customHeight="1">
      <c r="A112" s="131">
        <v>8911101</v>
      </c>
      <c r="B112" s="131" t="s">
        <v>296</v>
      </c>
      <c r="D112" s="132" t="s">
        <v>29684</v>
      </c>
      <c r="E112" s="132" t="s">
        <v>31099</v>
      </c>
      <c r="F112" s="132" t="str">
        <f t="shared" si="1"/>
        <v>0001207</v>
      </c>
      <c r="G112" s="132" t="s">
        <v>14755</v>
      </c>
      <c r="H112" s="132" t="s">
        <v>14861</v>
      </c>
    </row>
    <row r="113" spans="1:8" ht="14.5" customHeight="1">
      <c r="A113" s="131">
        <v>8920812</v>
      </c>
      <c r="B113" s="131" t="s">
        <v>297</v>
      </c>
      <c r="D113" s="132" t="s">
        <v>29684</v>
      </c>
      <c r="E113" s="132" t="s">
        <v>31100</v>
      </c>
      <c r="F113" s="132" t="str">
        <f t="shared" si="1"/>
        <v>0001209</v>
      </c>
      <c r="G113" s="132" t="s">
        <v>14755</v>
      </c>
      <c r="H113" s="132" t="s">
        <v>14862</v>
      </c>
    </row>
    <row r="114" spans="1:8" ht="14.5" customHeight="1">
      <c r="A114" s="131">
        <v>8900025</v>
      </c>
      <c r="B114" s="131" t="s">
        <v>298</v>
      </c>
      <c r="D114" s="132" t="s">
        <v>29684</v>
      </c>
      <c r="E114" s="132" t="s">
        <v>31101</v>
      </c>
      <c r="F114" s="132" t="str">
        <f t="shared" si="1"/>
        <v>0001210</v>
      </c>
      <c r="G114" s="132" t="s">
        <v>14755</v>
      </c>
      <c r="H114" s="132" t="s">
        <v>14863</v>
      </c>
    </row>
    <row r="115" spans="1:8" ht="14.5" customHeight="1">
      <c r="A115" s="131">
        <v>8992704</v>
      </c>
      <c r="B115" s="131" t="s">
        <v>299</v>
      </c>
      <c r="D115" s="132" t="s">
        <v>29684</v>
      </c>
      <c r="E115" s="132" t="s">
        <v>31102</v>
      </c>
      <c r="F115" s="132" t="str">
        <f t="shared" si="1"/>
        <v>0001211</v>
      </c>
      <c r="G115" s="132" t="s">
        <v>14755</v>
      </c>
      <c r="H115" s="132" t="s">
        <v>14864</v>
      </c>
    </row>
    <row r="116" spans="1:8" ht="14.5" customHeight="1">
      <c r="A116" s="131">
        <v>8900068</v>
      </c>
      <c r="B116" s="131" t="s">
        <v>300</v>
      </c>
      <c r="D116" s="132" t="s">
        <v>29684</v>
      </c>
      <c r="E116" s="132" t="s">
        <v>31103</v>
      </c>
      <c r="F116" s="132" t="str">
        <f t="shared" si="1"/>
        <v>0001212</v>
      </c>
      <c r="G116" s="132" t="s">
        <v>14755</v>
      </c>
      <c r="H116" s="132" t="s">
        <v>14865</v>
      </c>
    </row>
    <row r="117" spans="1:8" ht="14.5" customHeight="1">
      <c r="A117" s="131">
        <v>8911543</v>
      </c>
      <c r="B117" s="131" t="s">
        <v>301</v>
      </c>
      <c r="D117" s="132" t="s">
        <v>29684</v>
      </c>
      <c r="E117" s="132" t="s">
        <v>31104</v>
      </c>
      <c r="F117" s="132" t="str">
        <f t="shared" si="1"/>
        <v>0001213</v>
      </c>
      <c r="G117" s="132" t="s">
        <v>14755</v>
      </c>
      <c r="H117" s="132" t="s">
        <v>14866</v>
      </c>
    </row>
    <row r="118" spans="1:8" ht="14.5" customHeight="1">
      <c r="A118" s="131">
        <v>8911302</v>
      </c>
      <c r="B118" s="131" t="s">
        <v>302</v>
      </c>
      <c r="D118" s="132" t="s">
        <v>29684</v>
      </c>
      <c r="E118" s="132" t="s">
        <v>31105</v>
      </c>
      <c r="F118" s="132" t="str">
        <f t="shared" si="1"/>
        <v>0001216</v>
      </c>
      <c r="G118" s="132" t="s">
        <v>14755</v>
      </c>
      <c r="H118" s="132" t="s">
        <v>14867</v>
      </c>
    </row>
    <row r="119" spans="1:8" ht="14.5" customHeight="1">
      <c r="A119" s="131">
        <v>8920842</v>
      </c>
      <c r="B119" s="131" t="s">
        <v>303</v>
      </c>
      <c r="D119" s="132" t="s">
        <v>29684</v>
      </c>
      <c r="E119" s="132" t="s">
        <v>31106</v>
      </c>
      <c r="F119" s="132" t="str">
        <f t="shared" si="1"/>
        <v>0001217</v>
      </c>
      <c r="G119" s="132" t="s">
        <v>14755</v>
      </c>
      <c r="H119" s="132" t="s">
        <v>14868</v>
      </c>
    </row>
    <row r="120" spans="1:8" ht="14.5" customHeight="1">
      <c r="A120" s="131">
        <v>8911102</v>
      </c>
      <c r="B120" s="131" t="s">
        <v>304</v>
      </c>
      <c r="D120" s="132" t="s">
        <v>29684</v>
      </c>
      <c r="E120" s="132" t="s">
        <v>31107</v>
      </c>
      <c r="F120" s="132" t="str">
        <f t="shared" si="1"/>
        <v>0001220</v>
      </c>
      <c r="G120" s="132" t="s">
        <v>14755</v>
      </c>
      <c r="H120" s="132" t="s">
        <v>14869</v>
      </c>
    </row>
    <row r="121" spans="1:8" ht="14.5" customHeight="1">
      <c r="A121" s="131">
        <v>8900086</v>
      </c>
      <c r="B121" s="131" t="s">
        <v>305</v>
      </c>
      <c r="D121" s="132" t="s">
        <v>29684</v>
      </c>
      <c r="E121" s="132" t="s">
        <v>31108</v>
      </c>
      <c r="F121" s="132" t="str">
        <f t="shared" si="1"/>
        <v>0001221</v>
      </c>
      <c r="G121" s="132" t="s">
        <v>14755</v>
      </c>
      <c r="H121" s="132" t="s">
        <v>14870</v>
      </c>
    </row>
    <row r="122" spans="1:8" ht="14.5" customHeight="1">
      <c r="A122" s="131">
        <v>8920855</v>
      </c>
      <c r="B122" s="131" t="s">
        <v>306</v>
      </c>
      <c r="D122" s="132" t="s">
        <v>29684</v>
      </c>
      <c r="E122" s="132" t="s">
        <v>31109</v>
      </c>
      <c r="F122" s="132" t="str">
        <f t="shared" si="1"/>
        <v>0001223</v>
      </c>
      <c r="G122" s="132" t="s">
        <v>14755</v>
      </c>
      <c r="H122" s="132" t="s">
        <v>14871</v>
      </c>
    </row>
    <row r="123" spans="1:8" ht="14.5" customHeight="1">
      <c r="A123" s="131">
        <v>8910133</v>
      </c>
      <c r="B123" s="131" t="s">
        <v>307</v>
      </c>
      <c r="D123" s="132" t="s">
        <v>29684</v>
      </c>
      <c r="E123" s="132" t="s">
        <v>31110</v>
      </c>
      <c r="F123" s="132" t="str">
        <f t="shared" si="1"/>
        <v>0001224</v>
      </c>
      <c r="G123" s="132" t="s">
        <v>14755</v>
      </c>
      <c r="H123" s="132" t="s">
        <v>14872</v>
      </c>
    </row>
    <row r="124" spans="1:8" ht="14.5" customHeight="1">
      <c r="A124" s="131">
        <v>8992709</v>
      </c>
      <c r="B124" s="131" t="s">
        <v>308</v>
      </c>
      <c r="D124" s="132" t="s">
        <v>29684</v>
      </c>
      <c r="E124" s="132" t="s">
        <v>31111</v>
      </c>
      <c r="F124" s="132" t="str">
        <f t="shared" si="1"/>
        <v>0001225</v>
      </c>
      <c r="G124" s="132" t="s">
        <v>14755</v>
      </c>
      <c r="H124" s="132" t="s">
        <v>14873</v>
      </c>
    </row>
    <row r="125" spans="1:8" ht="14.5" customHeight="1">
      <c r="A125" s="131">
        <v>8920848</v>
      </c>
      <c r="B125" s="131" t="s">
        <v>309</v>
      </c>
      <c r="D125" s="132" t="s">
        <v>29684</v>
      </c>
      <c r="E125" s="132" t="s">
        <v>31112</v>
      </c>
      <c r="F125" s="132" t="str">
        <f t="shared" si="1"/>
        <v>0001226</v>
      </c>
      <c r="G125" s="132" t="s">
        <v>14755</v>
      </c>
      <c r="H125" s="132" t="s">
        <v>14874</v>
      </c>
    </row>
    <row r="126" spans="1:8" ht="14.5" customHeight="1">
      <c r="A126" s="131">
        <v>8992702</v>
      </c>
      <c r="B126" s="131" t="s">
        <v>310</v>
      </c>
      <c r="D126" s="132" t="s">
        <v>29684</v>
      </c>
      <c r="E126" s="132" t="s">
        <v>31113</v>
      </c>
      <c r="F126" s="132" t="str">
        <f t="shared" si="1"/>
        <v>0001228</v>
      </c>
      <c r="G126" s="132" t="s">
        <v>14755</v>
      </c>
      <c r="H126" s="132" t="s">
        <v>14875</v>
      </c>
    </row>
    <row r="127" spans="1:8" ht="14.5" customHeight="1">
      <c r="A127" s="131">
        <v>8920831</v>
      </c>
      <c r="B127" s="131" t="s">
        <v>311</v>
      </c>
      <c r="D127" s="132" t="s">
        <v>29684</v>
      </c>
      <c r="E127" s="132" t="s">
        <v>31114</v>
      </c>
      <c r="F127" s="132" t="str">
        <f t="shared" si="1"/>
        <v>0001229</v>
      </c>
      <c r="G127" s="132" t="s">
        <v>14755</v>
      </c>
      <c r="H127" s="132" t="s">
        <v>14876</v>
      </c>
    </row>
    <row r="128" spans="1:8" ht="14.5" customHeight="1">
      <c r="A128" s="131">
        <v>8911544</v>
      </c>
      <c r="B128" s="131" t="s">
        <v>312</v>
      </c>
      <c r="D128" s="132" t="s">
        <v>29684</v>
      </c>
      <c r="E128" s="132" t="s">
        <v>31115</v>
      </c>
      <c r="F128" s="132" t="str">
        <f t="shared" si="1"/>
        <v>0001230</v>
      </c>
      <c r="G128" s="132" t="s">
        <v>14755</v>
      </c>
      <c r="H128" s="132" t="s">
        <v>14877</v>
      </c>
    </row>
    <row r="129" spans="1:8" ht="14.5" customHeight="1">
      <c r="A129" s="131">
        <v>8920824</v>
      </c>
      <c r="B129" s="131" t="s">
        <v>313</v>
      </c>
      <c r="D129" s="132" t="s">
        <v>29684</v>
      </c>
      <c r="E129" s="132" t="s">
        <v>31116</v>
      </c>
      <c r="F129" s="132" t="str">
        <f t="shared" si="1"/>
        <v>0001235</v>
      </c>
      <c r="G129" s="132" t="s">
        <v>14755</v>
      </c>
      <c r="H129" s="132" t="s">
        <v>14878</v>
      </c>
    </row>
    <row r="130" spans="1:8" ht="14.5" customHeight="1">
      <c r="A130" s="131">
        <v>8920814</v>
      </c>
      <c r="B130" s="131" t="s">
        <v>314</v>
      </c>
      <c r="D130" s="132" t="s">
        <v>29684</v>
      </c>
      <c r="E130" s="132" t="s">
        <v>31117</v>
      </c>
      <c r="F130" s="132" t="str">
        <f t="shared" si="1"/>
        <v>0001236</v>
      </c>
      <c r="G130" s="132" t="s">
        <v>14755</v>
      </c>
      <c r="H130" s="132" t="s">
        <v>14879</v>
      </c>
    </row>
    <row r="131" spans="1:8" ht="14.5" customHeight="1">
      <c r="A131" s="131">
        <v>8911303</v>
      </c>
      <c r="B131" s="131" t="s">
        <v>315</v>
      </c>
      <c r="D131" s="132" t="s">
        <v>29684</v>
      </c>
      <c r="E131" s="132" t="s">
        <v>31118</v>
      </c>
      <c r="F131" s="132" t="str">
        <f t="shared" ref="F131:F194" si="2">TEXT(D131,"0000")&amp;TEXT(E131,"000")</f>
        <v>0001237</v>
      </c>
      <c r="G131" s="132" t="s">
        <v>14755</v>
      </c>
      <c r="H131" s="132" t="s">
        <v>14880</v>
      </c>
    </row>
    <row r="132" spans="1:8" ht="14.5" customHeight="1">
      <c r="A132" s="131">
        <v>8911304</v>
      </c>
      <c r="B132" s="131" t="s">
        <v>316</v>
      </c>
      <c r="D132" s="132" t="s">
        <v>29684</v>
      </c>
      <c r="E132" s="132" t="s">
        <v>31119</v>
      </c>
      <c r="F132" s="132" t="str">
        <f t="shared" si="2"/>
        <v>0001238</v>
      </c>
      <c r="G132" s="132" t="s">
        <v>14755</v>
      </c>
      <c r="H132" s="132" t="s">
        <v>14881</v>
      </c>
    </row>
    <row r="133" spans="1:8" ht="14.5" customHeight="1">
      <c r="A133" s="131">
        <v>8900066</v>
      </c>
      <c r="B133" s="131" t="s">
        <v>317</v>
      </c>
      <c r="D133" s="132" t="s">
        <v>29684</v>
      </c>
      <c r="E133" s="132" t="s">
        <v>31120</v>
      </c>
      <c r="F133" s="132" t="str">
        <f t="shared" si="2"/>
        <v>0001239</v>
      </c>
      <c r="G133" s="132" t="s">
        <v>14755</v>
      </c>
      <c r="H133" s="132" t="s">
        <v>14882</v>
      </c>
    </row>
    <row r="134" spans="1:8" ht="14.5" customHeight="1">
      <c r="A134" s="131">
        <v>8900067</v>
      </c>
      <c r="B134" s="131" t="s">
        <v>318</v>
      </c>
      <c r="D134" s="132" t="s">
        <v>29684</v>
      </c>
      <c r="E134" s="132" t="s">
        <v>31121</v>
      </c>
      <c r="F134" s="132" t="str">
        <f t="shared" si="2"/>
        <v>0001240</v>
      </c>
      <c r="G134" s="132" t="s">
        <v>14755</v>
      </c>
      <c r="H134" s="132" t="s">
        <v>14883</v>
      </c>
    </row>
    <row r="135" spans="1:8" ht="14.5" customHeight="1">
      <c r="A135" s="131">
        <v>8920833</v>
      </c>
      <c r="B135" s="131" t="s">
        <v>319</v>
      </c>
      <c r="D135" s="132" t="s">
        <v>29684</v>
      </c>
      <c r="E135" s="132" t="s">
        <v>31122</v>
      </c>
      <c r="F135" s="132" t="str">
        <f t="shared" si="2"/>
        <v>0001242</v>
      </c>
      <c r="G135" s="132" t="s">
        <v>14755</v>
      </c>
      <c r="H135" s="132" t="s">
        <v>14884</v>
      </c>
    </row>
    <row r="136" spans="1:8" ht="14.5" customHeight="1">
      <c r="A136" s="131">
        <v>8920874</v>
      </c>
      <c r="B136" s="131" t="s">
        <v>320</v>
      </c>
      <c r="D136" s="132" t="s">
        <v>29684</v>
      </c>
      <c r="E136" s="132" t="s">
        <v>31123</v>
      </c>
      <c r="F136" s="132" t="str">
        <f t="shared" si="2"/>
        <v>0001243</v>
      </c>
      <c r="G136" s="132" t="s">
        <v>14755</v>
      </c>
      <c r="H136" s="132" t="s">
        <v>14885</v>
      </c>
    </row>
    <row r="137" spans="1:8" ht="14.5" customHeight="1">
      <c r="A137" s="131">
        <v>8911274</v>
      </c>
      <c r="B137" s="131" t="s">
        <v>320</v>
      </c>
      <c r="D137" s="132" t="s">
        <v>29684</v>
      </c>
      <c r="E137" s="132" t="s">
        <v>31124</v>
      </c>
      <c r="F137" s="132" t="str">
        <f t="shared" si="2"/>
        <v>0001244</v>
      </c>
      <c r="G137" s="132" t="s">
        <v>14755</v>
      </c>
      <c r="H137" s="132" t="s">
        <v>14886</v>
      </c>
    </row>
    <row r="138" spans="1:8" ht="14.5" customHeight="1">
      <c r="A138" s="131">
        <v>8900069</v>
      </c>
      <c r="B138" s="131" t="s">
        <v>321</v>
      </c>
      <c r="D138" s="132" t="s">
        <v>29684</v>
      </c>
      <c r="E138" s="132" t="s">
        <v>31125</v>
      </c>
      <c r="F138" s="132" t="str">
        <f t="shared" si="2"/>
        <v>0001245</v>
      </c>
      <c r="G138" s="132" t="s">
        <v>14755</v>
      </c>
      <c r="H138" s="132" t="s">
        <v>14887</v>
      </c>
    </row>
    <row r="139" spans="1:8" ht="14.5" customHeight="1">
      <c r="A139" s="131">
        <v>8900085</v>
      </c>
      <c r="B139" s="131" t="s">
        <v>322</v>
      </c>
      <c r="D139" s="132" t="s">
        <v>29684</v>
      </c>
      <c r="E139" s="132" t="s">
        <v>31126</v>
      </c>
      <c r="F139" s="132" t="str">
        <f t="shared" si="2"/>
        <v>0001246</v>
      </c>
      <c r="G139" s="132" t="s">
        <v>14755</v>
      </c>
      <c r="H139" s="132" t="s">
        <v>14888</v>
      </c>
    </row>
    <row r="140" spans="1:8" ht="14.5" customHeight="1">
      <c r="A140" s="131">
        <v>8911206</v>
      </c>
      <c r="B140" s="131" t="s">
        <v>323</v>
      </c>
      <c r="D140" s="132" t="s">
        <v>29684</v>
      </c>
      <c r="E140" s="132" t="s">
        <v>31127</v>
      </c>
      <c r="F140" s="132" t="str">
        <f t="shared" si="2"/>
        <v>0001247</v>
      </c>
      <c r="G140" s="132" t="s">
        <v>14755</v>
      </c>
      <c r="H140" s="132" t="s">
        <v>14889</v>
      </c>
    </row>
    <row r="141" spans="1:8" ht="14.5" customHeight="1">
      <c r="A141" s="131">
        <v>8911305</v>
      </c>
      <c r="B141" s="131" t="s">
        <v>324</v>
      </c>
      <c r="D141" s="132" t="s">
        <v>29684</v>
      </c>
      <c r="E141" s="132" t="s">
        <v>31128</v>
      </c>
      <c r="F141" s="132" t="str">
        <f t="shared" si="2"/>
        <v>0001248</v>
      </c>
      <c r="G141" s="132" t="s">
        <v>14755</v>
      </c>
      <c r="H141" s="132" t="s">
        <v>14890</v>
      </c>
    </row>
    <row r="142" spans="1:8" ht="14.5" customHeight="1">
      <c r="A142" s="131">
        <v>8920821</v>
      </c>
      <c r="B142" s="131" t="s">
        <v>325</v>
      </c>
      <c r="D142" s="132" t="s">
        <v>29684</v>
      </c>
      <c r="E142" s="132" t="s">
        <v>31129</v>
      </c>
      <c r="F142" s="132" t="str">
        <f t="shared" si="2"/>
        <v>0001249</v>
      </c>
      <c r="G142" s="132" t="s">
        <v>14755</v>
      </c>
      <c r="H142" s="132" t="s">
        <v>14891</v>
      </c>
    </row>
    <row r="143" spans="1:8" ht="14.5" customHeight="1">
      <c r="A143" s="131">
        <v>8911542</v>
      </c>
      <c r="B143" s="131" t="s">
        <v>326</v>
      </c>
      <c r="D143" s="132" t="s">
        <v>29684</v>
      </c>
      <c r="E143" s="132" t="s">
        <v>31130</v>
      </c>
      <c r="F143" s="132" t="str">
        <f t="shared" si="2"/>
        <v>0001250</v>
      </c>
      <c r="G143" s="132" t="s">
        <v>14755</v>
      </c>
      <c r="H143" s="132" t="s">
        <v>14892</v>
      </c>
    </row>
    <row r="144" spans="1:8" ht="14.5" customHeight="1">
      <c r="A144" s="131">
        <v>8920815</v>
      </c>
      <c r="B144" s="131" t="s">
        <v>327</v>
      </c>
      <c r="D144" s="132" t="s">
        <v>29684</v>
      </c>
      <c r="E144" s="132" t="s">
        <v>31131</v>
      </c>
      <c r="F144" s="132" t="str">
        <f t="shared" si="2"/>
        <v>0001251</v>
      </c>
      <c r="G144" s="132" t="s">
        <v>14755</v>
      </c>
      <c r="H144" s="132" t="s">
        <v>14893</v>
      </c>
    </row>
    <row r="145" spans="1:8" ht="14.5" customHeight="1">
      <c r="A145" s="131">
        <v>8920819</v>
      </c>
      <c r="B145" s="131" t="s">
        <v>328</v>
      </c>
      <c r="D145" s="132" t="s">
        <v>29684</v>
      </c>
      <c r="E145" s="132" t="s">
        <v>31132</v>
      </c>
      <c r="F145" s="132" t="str">
        <f t="shared" si="2"/>
        <v>0001253</v>
      </c>
      <c r="G145" s="132" t="s">
        <v>14755</v>
      </c>
      <c r="H145" s="132" t="s">
        <v>14894</v>
      </c>
    </row>
    <row r="146" spans="1:8" ht="14.5" customHeight="1">
      <c r="A146" s="131">
        <v>8920816</v>
      </c>
      <c r="B146" s="131" t="s">
        <v>329</v>
      </c>
      <c r="D146" s="132" t="s">
        <v>29684</v>
      </c>
      <c r="E146" s="132" t="s">
        <v>31133</v>
      </c>
      <c r="F146" s="132" t="str">
        <f t="shared" si="2"/>
        <v>0001254</v>
      </c>
      <c r="G146" s="132" t="s">
        <v>14755</v>
      </c>
      <c r="H146" s="132" t="s">
        <v>14895</v>
      </c>
    </row>
    <row r="147" spans="1:8" ht="14.5" customHeight="1">
      <c r="A147" s="131">
        <v>8910104</v>
      </c>
      <c r="B147" s="131" t="s">
        <v>330</v>
      </c>
      <c r="D147" s="132" t="s">
        <v>29684</v>
      </c>
      <c r="E147" s="132" t="s">
        <v>31134</v>
      </c>
      <c r="F147" s="132" t="str">
        <f t="shared" si="2"/>
        <v>0001255</v>
      </c>
      <c r="G147" s="132" t="s">
        <v>14755</v>
      </c>
      <c r="H147" s="132" t="s">
        <v>14896</v>
      </c>
    </row>
    <row r="148" spans="1:8" ht="14.5" customHeight="1">
      <c r="A148" s="131">
        <v>8920844</v>
      </c>
      <c r="B148" s="131" t="s">
        <v>331</v>
      </c>
      <c r="D148" s="132" t="s">
        <v>29684</v>
      </c>
      <c r="E148" s="132" t="s">
        <v>31135</v>
      </c>
      <c r="F148" s="132" t="str">
        <f t="shared" si="2"/>
        <v>0001257</v>
      </c>
      <c r="G148" s="132" t="s">
        <v>14755</v>
      </c>
      <c r="H148" s="132" t="s">
        <v>14897</v>
      </c>
    </row>
    <row r="149" spans="1:8" ht="14.5" customHeight="1">
      <c r="A149" s="131">
        <v>8911104</v>
      </c>
      <c r="B149" s="131" t="s">
        <v>332</v>
      </c>
      <c r="D149" s="132" t="s">
        <v>29684</v>
      </c>
      <c r="E149" s="132" t="s">
        <v>31136</v>
      </c>
      <c r="F149" s="132" t="str">
        <f t="shared" si="2"/>
        <v>0001258</v>
      </c>
      <c r="G149" s="132" t="s">
        <v>14755</v>
      </c>
      <c r="H149" s="132" t="s">
        <v>14898</v>
      </c>
    </row>
    <row r="150" spans="1:8" ht="14.5" customHeight="1">
      <c r="A150" s="131">
        <v>8920871</v>
      </c>
      <c r="B150" s="131" t="s">
        <v>333</v>
      </c>
      <c r="D150" s="132" t="s">
        <v>29684</v>
      </c>
      <c r="E150" s="132" t="s">
        <v>31137</v>
      </c>
      <c r="F150" s="132" t="str">
        <f t="shared" si="2"/>
        <v>0001260</v>
      </c>
      <c r="G150" s="132" t="s">
        <v>14755</v>
      </c>
      <c r="H150" s="132" t="s">
        <v>14899</v>
      </c>
    </row>
    <row r="151" spans="1:8" ht="14.5" customHeight="1">
      <c r="A151" s="131">
        <v>8992708</v>
      </c>
      <c r="B151" s="131" t="s">
        <v>334</v>
      </c>
      <c r="D151" s="132" t="s">
        <v>29684</v>
      </c>
      <c r="E151" s="132" t="s">
        <v>31138</v>
      </c>
      <c r="F151" s="132" t="str">
        <f t="shared" si="2"/>
        <v>0001261</v>
      </c>
      <c r="G151" s="132" t="s">
        <v>14755</v>
      </c>
      <c r="H151" s="132" t="s">
        <v>14900</v>
      </c>
    </row>
    <row r="152" spans="1:8" ht="14.5" customHeight="1">
      <c r="A152" s="131">
        <v>8900006</v>
      </c>
      <c r="B152" s="131" t="s">
        <v>335</v>
      </c>
      <c r="D152" s="132" t="s">
        <v>29684</v>
      </c>
      <c r="E152" s="132" t="s">
        <v>31139</v>
      </c>
      <c r="F152" s="132" t="str">
        <f t="shared" si="2"/>
        <v>0001262</v>
      </c>
      <c r="G152" s="132" t="s">
        <v>14755</v>
      </c>
      <c r="H152" s="132" t="s">
        <v>14901</v>
      </c>
    </row>
    <row r="153" spans="1:8" ht="14.5" customHeight="1">
      <c r="A153" s="131">
        <v>8930000</v>
      </c>
      <c r="B153" s="131" t="s">
        <v>336</v>
      </c>
      <c r="D153" s="132" t="s">
        <v>29684</v>
      </c>
      <c r="E153" s="132" t="s">
        <v>31140</v>
      </c>
      <c r="F153" s="132" t="str">
        <f t="shared" si="2"/>
        <v>0001270</v>
      </c>
      <c r="G153" s="132" t="s">
        <v>14755</v>
      </c>
      <c r="H153" s="132" t="s">
        <v>14902</v>
      </c>
    </row>
    <row r="154" spans="1:8" ht="14.5" customHeight="1">
      <c r="A154" s="131">
        <v>8931101</v>
      </c>
      <c r="B154" s="131" t="s">
        <v>337</v>
      </c>
      <c r="D154" s="132" t="s">
        <v>29684</v>
      </c>
      <c r="E154" s="132" t="s">
        <v>31141</v>
      </c>
      <c r="F154" s="132" t="str">
        <f t="shared" si="2"/>
        <v>0001271</v>
      </c>
      <c r="G154" s="132" t="s">
        <v>14755</v>
      </c>
      <c r="H154" s="132" t="s">
        <v>14903</v>
      </c>
    </row>
    <row r="155" spans="1:8" ht="14.5" customHeight="1">
      <c r="A155" s="131">
        <v>8931102</v>
      </c>
      <c r="B155" s="131" t="s">
        <v>338</v>
      </c>
      <c r="D155" s="132" t="s">
        <v>29684</v>
      </c>
      <c r="E155" s="132" t="s">
        <v>31142</v>
      </c>
      <c r="F155" s="132" t="str">
        <f t="shared" si="2"/>
        <v>0001272</v>
      </c>
      <c r="G155" s="132" t="s">
        <v>14755</v>
      </c>
      <c r="H155" s="132" t="s">
        <v>14904</v>
      </c>
    </row>
    <row r="156" spans="1:8" ht="14.5" customHeight="1">
      <c r="A156" s="131">
        <v>8931103</v>
      </c>
      <c r="B156" s="131" t="s">
        <v>339</v>
      </c>
      <c r="D156" s="132" t="s">
        <v>29684</v>
      </c>
      <c r="E156" s="132" t="s">
        <v>31143</v>
      </c>
      <c r="F156" s="132" t="str">
        <f t="shared" si="2"/>
        <v>0001273</v>
      </c>
      <c r="G156" s="132" t="s">
        <v>14755</v>
      </c>
      <c r="H156" s="132" t="s">
        <v>14905</v>
      </c>
    </row>
    <row r="157" spans="1:8" ht="14.5" customHeight="1">
      <c r="A157" s="131">
        <v>8930022</v>
      </c>
      <c r="B157" s="131" t="s">
        <v>340</v>
      </c>
      <c r="D157" s="132" t="s">
        <v>29684</v>
      </c>
      <c r="E157" s="132" t="s">
        <v>31144</v>
      </c>
      <c r="F157" s="132" t="str">
        <f t="shared" si="2"/>
        <v>0001275</v>
      </c>
      <c r="G157" s="132" t="s">
        <v>14755</v>
      </c>
      <c r="H157" s="132" t="s">
        <v>14906</v>
      </c>
    </row>
    <row r="158" spans="1:8" ht="14.5" customHeight="1">
      <c r="A158" s="131">
        <v>8930004</v>
      </c>
      <c r="B158" s="131" t="s">
        <v>341</v>
      </c>
      <c r="D158" s="132" t="s">
        <v>29684</v>
      </c>
      <c r="E158" s="132" t="s">
        <v>31145</v>
      </c>
      <c r="F158" s="132" t="str">
        <f t="shared" si="2"/>
        <v>0001276</v>
      </c>
      <c r="G158" s="132" t="s">
        <v>14755</v>
      </c>
      <c r="H158" s="132" t="s">
        <v>14907</v>
      </c>
    </row>
    <row r="159" spans="1:8" ht="14.5" customHeight="1">
      <c r="A159" s="131">
        <v>8912301</v>
      </c>
      <c r="B159" s="131" t="s">
        <v>342</v>
      </c>
      <c r="D159" s="132" t="s">
        <v>29684</v>
      </c>
      <c r="E159" s="132" t="s">
        <v>31146</v>
      </c>
      <c r="F159" s="132" t="str">
        <f t="shared" si="2"/>
        <v>0001279</v>
      </c>
      <c r="G159" s="132" t="s">
        <v>14755</v>
      </c>
      <c r="H159" s="132" t="s">
        <v>14908</v>
      </c>
    </row>
    <row r="160" spans="1:8" ht="14.5" customHeight="1">
      <c r="A160" s="131">
        <v>8930035</v>
      </c>
      <c r="B160" s="131" t="s">
        <v>343</v>
      </c>
      <c r="D160" s="132" t="s">
        <v>29684</v>
      </c>
      <c r="E160" s="132" t="s">
        <v>31147</v>
      </c>
      <c r="F160" s="132" t="str">
        <f t="shared" si="2"/>
        <v>0001280</v>
      </c>
      <c r="G160" s="132" t="s">
        <v>14755</v>
      </c>
      <c r="H160" s="132" t="s">
        <v>14909</v>
      </c>
    </row>
    <row r="161" spans="1:8" ht="14.5" customHeight="1">
      <c r="A161" s="131">
        <v>8930042</v>
      </c>
      <c r="B161" s="131" t="s">
        <v>344</v>
      </c>
      <c r="D161" s="132" t="s">
        <v>29684</v>
      </c>
      <c r="E161" s="132" t="s">
        <v>31148</v>
      </c>
      <c r="F161" s="132" t="str">
        <f t="shared" si="2"/>
        <v>0001281</v>
      </c>
      <c r="G161" s="132" t="s">
        <v>14755</v>
      </c>
      <c r="H161" s="132" t="s">
        <v>14910</v>
      </c>
    </row>
    <row r="162" spans="1:8" ht="14.5" customHeight="1">
      <c r="A162" s="131">
        <v>8930057</v>
      </c>
      <c r="B162" s="131" t="s">
        <v>345</v>
      </c>
      <c r="D162" s="132" t="s">
        <v>29684</v>
      </c>
      <c r="E162" s="132" t="s">
        <v>31149</v>
      </c>
      <c r="F162" s="132" t="str">
        <f t="shared" si="2"/>
        <v>0001282</v>
      </c>
      <c r="G162" s="132" t="s">
        <v>14755</v>
      </c>
      <c r="H162" s="132" t="s">
        <v>14911</v>
      </c>
    </row>
    <row r="163" spans="1:8" ht="14.5" customHeight="1">
      <c r="A163" s="131">
        <v>8930056</v>
      </c>
      <c r="B163" s="131" t="s">
        <v>346</v>
      </c>
      <c r="D163" s="132" t="s">
        <v>29684</v>
      </c>
      <c r="E163" s="132" t="s">
        <v>31150</v>
      </c>
      <c r="F163" s="132" t="str">
        <f t="shared" si="2"/>
        <v>0001284</v>
      </c>
      <c r="G163" s="132" t="s">
        <v>14755</v>
      </c>
      <c r="H163" s="132" t="s">
        <v>14912</v>
      </c>
    </row>
    <row r="164" spans="1:8" ht="14.5" customHeight="1">
      <c r="A164" s="131">
        <v>8930012</v>
      </c>
      <c r="B164" s="131" t="s">
        <v>347</v>
      </c>
      <c r="D164" s="132" t="s">
        <v>29684</v>
      </c>
      <c r="E164" s="132" t="s">
        <v>31151</v>
      </c>
      <c r="F164" s="132" t="str">
        <f t="shared" si="2"/>
        <v>0001286</v>
      </c>
      <c r="G164" s="132" t="s">
        <v>14755</v>
      </c>
      <c r="H164" s="132" t="s">
        <v>14913</v>
      </c>
    </row>
    <row r="165" spans="1:8" ht="14.5" customHeight="1">
      <c r="A165" s="131">
        <v>8930051</v>
      </c>
      <c r="B165" s="131" t="s">
        <v>348</v>
      </c>
      <c r="D165" s="132" t="s">
        <v>29684</v>
      </c>
      <c r="E165" s="132" t="s">
        <v>31152</v>
      </c>
      <c r="F165" s="132" t="str">
        <f t="shared" si="2"/>
        <v>0001287</v>
      </c>
      <c r="G165" s="132" t="s">
        <v>14755</v>
      </c>
      <c r="H165" s="132" t="s">
        <v>14914</v>
      </c>
    </row>
    <row r="166" spans="1:8" ht="14.5" customHeight="1">
      <c r="A166" s="131">
        <v>8930067</v>
      </c>
      <c r="B166" s="131" t="s">
        <v>349</v>
      </c>
      <c r="D166" s="132" t="s">
        <v>29684</v>
      </c>
      <c r="E166" s="132" t="s">
        <v>31153</v>
      </c>
      <c r="F166" s="132" t="str">
        <f t="shared" si="2"/>
        <v>0001288</v>
      </c>
      <c r="G166" s="132" t="s">
        <v>14755</v>
      </c>
      <c r="H166" s="132" t="s">
        <v>14915</v>
      </c>
    </row>
    <row r="167" spans="1:8" ht="14.5" customHeight="1">
      <c r="A167" s="131">
        <v>8930009</v>
      </c>
      <c r="B167" s="131" t="s">
        <v>350</v>
      </c>
      <c r="D167" s="132" t="s">
        <v>29684</v>
      </c>
      <c r="E167" s="132" t="s">
        <v>31154</v>
      </c>
      <c r="F167" s="132" t="str">
        <f t="shared" si="2"/>
        <v>0001290</v>
      </c>
      <c r="G167" s="132" t="s">
        <v>14755</v>
      </c>
      <c r="H167" s="132" t="s">
        <v>14916</v>
      </c>
    </row>
    <row r="168" spans="1:8" ht="14.5" customHeight="1">
      <c r="A168" s="131">
        <v>8912302</v>
      </c>
      <c r="B168" s="131" t="s">
        <v>351</v>
      </c>
      <c r="D168" s="132" t="s">
        <v>29684</v>
      </c>
      <c r="E168" s="132" t="s">
        <v>31155</v>
      </c>
      <c r="F168" s="132" t="str">
        <f t="shared" si="2"/>
        <v>0001292</v>
      </c>
      <c r="G168" s="132" t="s">
        <v>14755</v>
      </c>
      <c r="H168" s="132" t="s">
        <v>14917</v>
      </c>
    </row>
    <row r="169" spans="1:8" ht="14.5" customHeight="1">
      <c r="A169" s="131">
        <v>8912312</v>
      </c>
      <c r="B169" s="131" t="s">
        <v>352</v>
      </c>
      <c r="D169" s="132" t="s">
        <v>29684</v>
      </c>
      <c r="E169" s="132" t="s">
        <v>31156</v>
      </c>
      <c r="F169" s="132" t="str">
        <f t="shared" si="2"/>
        <v>0001294</v>
      </c>
      <c r="G169" s="132" t="s">
        <v>14755</v>
      </c>
      <c r="H169" s="132" t="s">
        <v>14918</v>
      </c>
    </row>
    <row r="170" spans="1:8" ht="14.5" customHeight="1">
      <c r="A170" s="131">
        <v>8912303</v>
      </c>
      <c r="B170" s="131" t="s">
        <v>353</v>
      </c>
      <c r="D170" s="132" t="s">
        <v>29684</v>
      </c>
      <c r="E170" s="132" t="s">
        <v>31157</v>
      </c>
      <c r="F170" s="132" t="str">
        <f t="shared" si="2"/>
        <v>0001297</v>
      </c>
      <c r="G170" s="132" t="s">
        <v>14755</v>
      </c>
      <c r="H170" s="132" t="s">
        <v>14919</v>
      </c>
    </row>
    <row r="171" spans="1:8" ht="14.5" customHeight="1">
      <c r="A171" s="131">
        <v>8930023</v>
      </c>
      <c r="B171" s="131" t="s">
        <v>354</v>
      </c>
      <c r="D171" s="132" t="s">
        <v>29684</v>
      </c>
      <c r="E171" s="132" t="s">
        <v>31158</v>
      </c>
      <c r="F171" s="132" t="str">
        <f t="shared" si="2"/>
        <v>0001298</v>
      </c>
      <c r="G171" s="132" t="s">
        <v>14755</v>
      </c>
      <c r="H171" s="132" t="s">
        <v>14920</v>
      </c>
    </row>
    <row r="172" spans="1:8" ht="14.5" customHeight="1">
      <c r="A172" s="131">
        <v>8930131</v>
      </c>
      <c r="B172" s="131" t="s">
        <v>355</v>
      </c>
      <c r="D172" s="132" t="s">
        <v>29684</v>
      </c>
      <c r="E172" s="132" t="s">
        <v>31159</v>
      </c>
      <c r="F172" s="132" t="str">
        <f t="shared" si="2"/>
        <v>0001299</v>
      </c>
      <c r="G172" s="132" t="s">
        <v>14755</v>
      </c>
      <c r="H172" s="132" t="s">
        <v>14921</v>
      </c>
    </row>
    <row r="173" spans="1:8" ht="14.5" customHeight="1">
      <c r="A173" s="131">
        <v>8930061</v>
      </c>
      <c r="B173" s="131" t="s">
        <v>356</v>
      </c>
      <c r="D173" s="132" t="s">
        <v>29684</v>
      </c>
      <c r="E173" s="132" t="s">
        <v>31160</v>
      </c>
      <c r="F173" s="132" t="str">
        <f t="shared" si="2"/>
        <v>0001300</v>
      </c>
      <c r="G173" s="132" t="s">
        <v>14755</v>
      </c>
      <c r="H173" s="132" t="s">
        <v>14922</v>
      </c>
    </row>
    <row r="174" spans="1:8" ht="14.5" customHeight="1">
      <c r="A174" s="131">
        <v>8930027</v>
      </c>
      <c r="B174" s="131" t="s">
        <v>357</v>
      </c>
      <c r="D174" s="132" t="s">
        <v>29684</v>
      </c>
      <c r="E174" s="132" t="s">
        <v>31161</v>
      </c>
      <c r="F174" s="132" t="str">
        <f t="shared" si="2"/>
        <v>0001302</v>
      </c>
      <c r="G174" s="132" t="s">
        <v>14755</v>
      </c>
      <c r="H174" s="132" t="s">
        <v>14923</v>
      </c>
    </row>
    <row r="175" spans="1:8" ht="14.5" customHeight="1">
      <c r="A175" s="131">
        <v>8930032</v>
      </c>
      <c r="B175" s="131" t="s">
        <v>358</v>
      </c>
      <c r="D175" s="132" t="s">
        <v>29684</v>
      </c>
      <c r="E175" s="132" t="s">
        <v>31162</v>
      </c>
      <c r="F175" s="132" t="str">
        <f t="shared" si="2"/>
        <v>0001303</v>
      </c>
      <c r="G175" s="132" t="s">
        <v>14755</v>
      </c>
      <c r="H175" s="132" t="s">
        <v>14924</v>
      </c>
    </row>
    <row r="176" spans="1:8" ht="14.5" customHeight="1">
      <c r="A176" s="131">
        <v>8930031</v>
      </c>
      <c r="B176" s="131" t="s">
        <v>359</v>
      </c>
      <c r="D176" s="132" t="s">
        <v>29684</v>
      </c>
      <c r="E176" s="132" t="s">
        <v>31163</v>
      </c>
      <c r="F176" s="132" t="str">
        <f t="shared" si="2"/>
        <v>0001305</v>
      </c>
      <c r="G176" s="132" t="s">
        <v>14755</v>
      </c>
      <c r="H176" s="132" t="s">
        <v>14925</v>
      </c>
    </row>
    <row r="177" spans="1:8" ht="14.5" customHeight="1">
      <c r="A177" s="131">
        <v>8930007</v>
      </c>
      <c r="B177" s="131" t="s">
        <v>360</v>
      </c>
      <c r="D177" s="132" t="s">
        <v>29684</v>
      </c>
      <c r="E177" s="132" t="s">
        <v>31164</v>
      </c>
      <c r="F177" s="132" t="str">
        <f t="shared" si="2"/>
        <v>0001306</v>
      </c>
      <c r="G177" s="132" t="s">
        <v>14755</v>
      </c>
      <c r="H177" s="132" t="s">
        <v>14926</v>
      </c>
    </row>
    <row r="178" spans="1:8" ht="14.5" customHeight="1">
      <c r="A178" s="131">
        <v>8998511</v>
      </c>
      <c r="B178" s="131" t="s">
        <v>361</v>
      </c>
      <c r="D178" s="132" t="s">
        <v>29684</v>
      </c>
      <c r="E178" s="132" t="s">
        <v>31165</v>
      </c>
      <c r="F178" s="132" t="str">
        <f t="shared" si="2"/>
        <v>0001307</v>
      </c>
      <c r="G178" s="132" t="s">
        <v>14755</v>
      </c>
      <c r="H178" s="132" t="s">
        <v>14927</v>
      </c>
    </row>
    <row r="179" spans="1:8" ht="14.5" customHeight="1">
      <c r="A179" s="131">
        <v>8930201</v>
      </c>
      <c r="B179" s="131" t="s">
        <v>362</v>
      </c>
      <c r="D179" s="132" t="s">
        <v>29684</v>
      </c>
      <c r="E179" s="132" t="s">
        <v>31166</v>
      </c>
      <c r="F179" s="132" t="str">
        <f t="shared" si="2"/>
        <v>0001308</v>
      </c>
      <c r="G179" s="132" t="s">
        <v>14755</v>
      </c>
      <c r="H179" s="132" t="s">
        <v>14928</v>
      </c>
    </row>
    <row r="180" spans="1:8" ht="14.5" customHeight="1">
      <c r="A180" s="131">
        <v>8930202</v>
      </c>
      <c r="B180" s="131" t="s">
        <v>363</v>
      </c>
      <c r="D180" s="132" t="s">
        <v>29684</v>
      </c>
      <c r="E180" s="132" t="s">
        <v>31167</v>
      </c>
      <c r="F180" s="132" t="str">
        <f t="shared" si="2"/>
        <v>0001310</v>
      </c>
      <c r="G180" s="132" t="s">
        <v>14755</v>
      </c>
      <c r="H180" s="132" t="s">
        <v>14929</v>
      </c>
    </row>
    <row r="181" spans="1:8" ht="14.5" customHeight="1">
      <c r="A181" s="131">
        <v>8998512</v>
      </c>
      <c r="B181" s="131" t="s">
        <v>364</v>
      </c>
      <c r="D181" s="132" t="s">
        <v>29684</v>
      </c>
      <c r="E181" s="132" t="s">
        <v>31168</v>
      </c>
      <c r="F181" s="132" t="str">
        <f t="shared" si="2"/>
        <v>0001311</v>
      </c>
      <c r="G181" s="132" t="s">
        <v>14755</v>
      </c>
      <c r="H181" s="132" t="s">
        <v>14930</v>
      </c>
    </row>
    <row r="182" spans="1:8" ht="14.5" customHeight="1">
      <c r="A182" s="131">
        <v>8930203</v>
      </c>
      <c r="B182" s="131" t="s">
        <v>365</v>
      </c>
      <c r="D182" s="132" t="s">
        <v>29684</v>
      </c>
      <c r="E182" s="132" t="s">
        <v>31169</v>
      </c>
      <c r="F182" s="132" t="str">
        <f t="shared" si="2"/>
        <v>0001312</v>
      </c>
      <c r="G182" s="132" t="s">
        <v>14755</v>
      </c>
      <c r="H182" s="132" t="s">
        <v>14931</v>
      </c>
    </row>
    <row r="183" spans="1:8" ht="14.5" customHeight="1">
      <c r="A183" s="131">
        <v>8930005</v>
      </c>
      <c r="B183" s="131" t="s">
        <v>366</v>
      </c>
      <c r="D183" s="132" t="s">
        <v>29684</v>
      </c>
      <c r="E183" s="132" t="s">
        <v>31170</v>
      </c>
      <c r="F183" s="132" t="str">
        <f t="shared" si="2"/>
        <v>0001316</v>
      </c>
      <c r="G183" s="132" t="s">
        <v>14755</v>
      </c>
      <c r="H183" s="132" t="s">
        <v>14932</v>
      </c>
    </row>
    <row r="184" spans="1:8" ht="14.5" customHeight="1">
      <c r="A184" s="131">
        <v>8931602</v>
      </c>
      <c r="B184" s="131" t="s">
        <v>367</v>
      </c>
      <c r="D184" s="132" t="s">
        <v>29684</v>
      </c>
      <c r="E184" s="132" t="s">
        <v>31171</v>
      </c>
      <c r="F184" s="132" t="str">
        <f t="shared" si="2"/>
        <v>0001318</v>
      </c>
      <c r="G184" s="132" t="s">
        <v>14755</v>
      </c>
      <c r="H184" s="132" t="s">
        <v>14933</v>
      </c>
    </row>
    <row r="185" spans="1:8" ht="14.5" customHeight="1">
      <c r="A185" s="131">
        <v>8931603</v>
      </c>
      <c r="B185" s="131" t="s">
        <v>368</v>
      </c>
      <c r="D185" s="132" t="s">
        <v>29684</v>
      </c>
      <c r="E185" s="132" t="s">
        <v>31172</v>
      </c>
      <c r="F185" s="132" t="str">
        <f t="shared" si="2"/>
        <v>0001319</v>
      </c>
      <c r="G185" s="132" t="s">
        <v>14755</v>
      </c>
      <c r="H185" s="132" t="s">
        <v>14934</v>
      </c>
    </row>
    <row r="186" spans="1:8" ht="14.5" customHeight="1">
      <c r="A186" s="131">
        <v>8931605</v>
      </c>
      <c r="B186" s="131" t="s">
        <v>369</v>
      </c>
      <c r="D186" s="132" t="s">
        <v>29684</v>
      </c>
      <c r="E186" s="132" t="s">
        <v>31173</v>
      </c>
      <c r="F186" s="132" t="str">
        <f t="shared" si="2"/>
        <v>0001320</v>
      </c>
      <c r="G186" s="132" t="s">
        <v>14755</v>
      </c>
      <c r="H186" s="132" t="s">
        <v>14935</v>
      </c>
    </row>
    <row r="187" spans="1:8" ht="14.5" customHeight="1">
      <c r="A187" s="131">
        <v>8931604</v>
      </c>
      <c r="B187" s="131" t="s">
        <v>370</v>
      </c>
      <c r="D187" s="132" t="s">
        <v>29684</v>
      </c>
      <c r="E187" s="132" t="s">
        <v>31174</v>
      </c>
      <c r="F187" s="132" t="str">
        <f t="shared" si="2"/>
        <v>0001322</v>
      </c>
      <c r="G187" s="132" t="s">
        <v>14755</v>
      </c>
      <c r="H187" s="132" t="s">
        <v>14936</v>
      </c>
    </row>
    <row r="188" spans="1:8" ht="14.5" customHeight="1">
      <c r="A188" s="131">
        <v>8931601</v>
      </c>
      <c r="B188" s="131" t="s">
        <v>371</v>
      </c>
      <c r="D188" s="132" t="s">
        <v>29684</v>
      </c>
      <c r="E188" s="132" t="s">
        <v>31175</v>
      </c>
      <c r="F188" s="132" t="str">
        <f t="shared" si="2"/>
        <v>0001325</v>
      </c>
      <c r="G188" s="132" t="s">
        <v>14755</v>
      </c>
      <c r="H188" s="132" t="s">
        <v>14937</v>
      </c>
    </row>
    <row r="189" spans="1:8" ht="14.5" customHeight="1">
      <c r="A189" s="131">
        <v>8930065</v>
      </c>
      <c r="B189" s="131" t="s">
        <v>372</v>
      </c>
      <c r="D189" s="132" t="s">
        <v>29684</v>
      </c>
      <c r="E189" s="132" t="s">
        <v>31176</v>
      </c>
      <c r="F189" s="132" t="str">
        <f t="shared" si="2"/>
        <v>0001326</v>
      </c>
      <c r="G189" s="132" t="s">
        <v>14755</v>
      </c>
      <c r="H189" s="132" t="s">
        <v>14938</v>
      </c>
    </row>
    <row r="190" spans="1:8" ht="14.5" customHeight="1">
      <c r="A190" s="131">
        <v>8930001</v>
      </c>
      <c r="B190" s="131" t="s">
        <v>373</v>
      </c>
      <c r="D190" s="132" t="s">
        <v>29684</v>
      </c>
      <c r="E190" s="132" t="s">
        <v>31177</v>
      </c>
      <c r="F190" s="132" t="str">
        <f t="shared" si="2"/>
        <v>0001327</v>
      </c>
      <c r="G190" s="132" t="s">
        <v>14755</v>
      </c>
      <c r="H190" s="132" t="s">
        <v>14939</v>
      </c>
    </row>
    <row r="191" spans="1:8" ht="14.5" customHeight="1">
      <c r="A191" s="131">
        <v>8930044</v>
      </c>
      <c r="B191" s="131" t="s">
        <v>374</v>
      </c>
      <c r="D191" s="132" t="s">
        <v>29684</v>
      </c>
      <c r="E191" s="132" t="s">
        <v>31178</v>
      </c>
      <c r="F191" s="132" t="str">
        <f t="shared" si="2"/>
        <v>0001329</v>
      </c>
      <c r="G191" s="132" t="s">
        <v>14755</v>
      </c>
      <c r="H191" s="132" t="s">
        <v>14940</v>
      </c>
    </row>
    <row r="192" spans="1:8" ht="14.5" customHeight="1">
      <c r="A192" s="131">
        <v>8930132</v>
      </c>
      <c r="B192" s="131" t="s">
        <v>375</v>
      </c>
      <c r="D192" s="132" t="s">
        <v>29684</v>
      </c>
      <c r="E192" s="132" t="s">
        <v>31179</v>
      </c>
      <c r="F192" s="132" t="str">
        <f t="shared" si="2"/>
        <v>0001332</v>
      </c>
      <c r="G192" s="132" t="s">
        <v>14755</v>
      </c>
      <c r="H192" s="132" t="s">
        <v>14941</v>
      </c>
    </row>
    <row r="193" spans="1:8" ht="14.5" customHeight="1">
      <c r="A193" s="131">
        <v>8930024</v>
      </c>
      <c r="B193" s="131" t="s">
        <v>376</v>
      </c>
      <c r="D193" s="132" t="s">
        <v>29684</v>
      </c>
      <c r="E193" s="132" t="s">
        <v>31180</v>
      </c>
      <c r="F193" s="132" t="str">
        <f t="shared" si="2"/>
        <v>0001333</v>
      </c>
      <c r="G193" s="132" t="s">
        <v>14755</v>
      </c>
      <c r="H193" s="132" t="s">
        <v>14942</v>
      </c>
    </row>
    <row r="194" spans="1:8" ht="14.5" customHeight="1">
      <c r="A194" s="131">
        <v>8930047</v>
      </c>
      <c r="B194" s="131" t="s">
        <v>377</v>
      </c>
      <c r="D194" s="132" t="s">
        <v>29684</v>
      </c>
      <c r="E194" s="132" t="s">
        <v>31181</v>
      </c>
      <c r="F194" s="132" t="str">
        <f t="shared" si="2"/>
        <v>0001334</v>
      </c>
      <c r="G194" s="132" t="s">
        <v>14755</v>
      </c>
      <c r="H194" s="132" t="s">
        <v>14943</v>
      </c>
    </row>
    <row r="195" spans="1:8" ht="14.5" customHeight="1">
      <c r="A195" s="131">
        <v>8930016</v>
      </c>
      <c r="B195" s="131" t="s">
        <v>378</v>
      </c>
      <c r="D195" s="132" t="s">
        <v>29684</v>
      </c>
      <c r="E195" s="132" t="s">
        <v>31182</v>
      </c>
      <c r="F195" s="132" t="str">
        <f t="shared" ref="F195:F258" si="3">TEXT(D195,"0000")&amp;TEXT(E195,"000")</f>
        <v>0001335</v>
      </c>
      <c r="G195" s="132" t="s">
        <v>14755</v>
      </c>
      <c r="H195" s="132" t="s">
        <v>14944</v>
      </c>
    </row>
    <row r="196" spans="1:8" ht="14.5" customHeight="1">
      <c r="A196" s="131">
        <v>8912311</v>
      </c>
      <c r="B196" s="131" t="s">
        <v>379</v>
      </c>
      <c r="D196" s="132" t="s">
        <v>29684</v>
      </c>
      <c r="E196" s="132" t="s">
        <v>31183</v>
      </c>
      <c r="F196" s="132" t="str">
        <f t="shared" si="3"/>
        <v>0001336</v>
      </c>
      <c r="G196" s="132" t="s">
        <v>14755</v>
      </c>
      <c r="H196" s="132" t="s">
        <v>14945</v>
      </c>
    </row>
    <row r="197" spans="1:8" ht="14.5" customHeight="1">
      <c r="A197" s="131">
        <v>8930063</v>
      </c>
      <c r="B197" s="131" t="s">
        <v>380</v>
      </c>
      <c r="D197" s="132" t="s">
        <v>29684</v>
      </c>
      <c r="E197" s="132" t="s">
        <v>31184</v>
      </c>
      <c r="F197" s="132" t="str">
        <f t="shared" si="3"/>
        <v>0001338</v>
      </c>
      <c r="G197" s="132" t="s">
        <v>14755</v>
      </c>
      <c r="H197" s="132" t="s">
        <v>14946</v>
      </c>
    </row>
    <row r="198" spans="1:8" ht="14.5" customHeight="1">
      <c r="A198" s="131">
        <v>8930015</v>
      </c>
      <c r="B198" s="131" t="s">
        <v>381</v>
      </c>
      <c r="D198" s="132" t="s">
        <v>29684</v>
      </c>
      <c r="E198" s="132" t="s">
        <v>31185</v>
      </c>
      <c r="F198" s="132" t="str">
        <f t="shared" si="3"/>
        <v>0001339</v>
      </c>
      <c r="G198" s="132" t="s">
        <v>14755</v>
      </c>
      <c r="H198" s="132" t="s">
        <v>14947</v>
      </c>
    </row>
    <row r="199" spans="1:8" ht="14.5" customHeight="1">
      <c r="A199" s="131">
        <v>8930062</v>
      </c>
      <c r="B199" s="131" t="s">
        <v>382</v>
      </c>
      <c r="D199" s="132" t="s">
        <v>29684</v>
      </c>
      <c r="E199" s="132" t="s">
        <v>31186</v>
      </c>
      <c r="F199" s="132" t="str">
        <f t="shared" si="3"/>
        <v>0001340</v>
      </c>
      <c r="G199" s="132" t="s">
        <v>14755</v>
      </c>
      <c r="H199" s="132" t="s">
        <v>14948</v>
      </c>
    </row>
    <row r="200" spans="1:8" ht="14.5" customHeight="1">
      <c r="A200" s="131">
        <v>8930003</v>
      </c>
      <c r="B200" s="131" t="s">
        <v>383</v>
      </c>
      <c r="D200" s="132" t="s">
        <v>29684</v>
      </c>
      <c r="E200" s="132" t="s">
        <v>31187</v>
      </c>
      <c r="F200" s="132" t="str">
        <f t="shared" si="3"/>
        <v>0001341</v>
      </c>
      <c r="G200" s="132" t="s">
        <v>14755</v>
      </c>
      <c r="H200" s="132" t="s">
        <v>14949</v>
      </c>
    </row>
    <row r="201" spans="1:8" ht="14.5" customHeight="1">
      <c r="A201" s="131">
        <v>8930054</v>
      </c>
      <c r="B201" s="131" t="s">
        <v>384</v>
      </c>
      <c r="D201" s="132" t="s">
        <v>29684</v>
      </c>
      <c r="E201" s="132" t="s">
        <v>31188</v>
      </c>
      <c r="F201" s="132" t="str">
        <f t="shared" si="3"/>
        <v>0001342</v>
      </c>
      <c r="G201" s="132" t="s">
        <v>14755</v>
      </c>
      <c r="H201" s="132" t="s">
        <v>14950</v>
      </c>
    </row>
    <row r="202" spans="1:8" ht="14.5" customHeight="1">
      <c r="A202" s="131">
        <v>8930066</v>
      </c>
      <c r="B202" s="131" t="s">
        <v>385</v>
      </c>
      <c r="D202" s="132" t="s">
        <v>29684</v>
      </c>
      <c r="E202" s="132" t="s">
        <v>31189</v>
      </c>
      <c r="F202" s="132" t="str">
        <f t="shared" si="3"/>
        <v>0001343</v>
      </c>
      <c r="G202" s="132" t="s">
        <v>14755</v>
      </c>
      <c r="H202" s="132" t="s">
        <v>14951</v>
      </c>
    </row>
    <row r="203" spans="1:8" ht="14.5" customHeight="1">
      <c r="A203" s="131">
        <v>8930037</v>
      </c>
      <c r="B203" s="131" t="s">
        <v>386</v>
      </c>
      <c r="D203" s="132" t="s">
        <v>29684</v>
      </c>
      <c r="E203" s="132" t="s">
        <v>31190</v>
      </c>
      <c r="F203" s="132" t="str">
        <f t="shared" si="3"/>
        <v>0001344</v>
      </c>
      <c r="G203" s="132" t="s">
        <v>14755</v>
      </c>
      <c r="H203" s="132" t="s">
        <v>14952</v>
      </c>
    </row>
    <row r="204" spans="1:8" ht="14.5" customHeight="1">
      <c r="A204" s="131">
        <v>8930045</v>
      </c>
      <c r="B204" s="131" t="s">
        <v>387</v>
      </c>
      <c r="D204" s="132" t="s">
        <v>29684</v>
      </c>
      <c r="E204" s="132" t="s">
        <v>31191</v>
      </c>
      <c r="F204" s="132" t="str">
        <f t="shared" si="3"/>
        <v>0001347</v>
      </c>
      <c r="G204" s="132" t="s">
        <v>14755</v>
      </c>
      <c r="H204" s="132" t="s">
        <v>14953</v>
      </c>
    </row>
    <row r="205" spans="1:8" ht="14.5" customHeight="1">
      <c r="A205" s="131">
        <v>8912313</v>
      </c>
      <c r="B205" s="131" t="s">
        <v>388</v>
      </c>
      <c r="D205" s="132" t="s">
        <v>29684</v>
      </c>
      <c r="E205" s="132" t="s">
        <v>31192</v>
      </c>
      <c r="F205" s="132" t="str">
        <f t="shared" si="3"/>
        <v>0001348</v>
      </c>
      <c r="G205" s="132" t="s">
        <v>14755</v>
      </c>
      <c r="H205" s="132" t="s">
        <v>14954</v>
      </c>
    </row>
    <row r="206" spans="1:8" ht="14.5" customHeight="1">
      <c r="A206" s="131">
        <v>8930052</v>
      </c>
      <c r="B206" s="131" t="s">
        <v>389</v>
      </c>
      <c r="D206" s="132" t="s">
        <v>29684</v>
      </c>
      <c r="E206" s="132" t="s">
        <v>31193</v>
      </c>
      <c r="F206" s="132" t="str">
        <f t="shared" si="3"/>
        <v>0001351</v>
      </c>
      <c r="G206" s="132" t="s">
        <v>14755</v>
      </c>
      <c r="H206" s="132" t="s">
        <v>14955</v>
      </c>
    </row>
    <row r="207" spans="1:8" ht="14.5" customHeight="1">
      <c r="A207" s="131">
        <v>8930033</v>
      </c>
      <c r="B207" s="131" t="s">
        <v>390</v>
      </c>
      <c r="D207" s="132" t="s">
        <v>29684</v>
      </c>
      <c r="E207" s="132" t="s">
        <v>31194</v>
      </c>
      <c r="F207" s="132" t="str">
        <f t="shared" si="3"/>
        <v>0001352</v>
      </c>
      <c r="G207" s="132" t="s">
        <v>14755</v>
      </c>
      <c r="H207" s="132" t="s">
        <v>14956</v>
      </c>
    </row>
    <row r="208" spans="1:8" ht="14.5" customHeight="1">
      <c r="A208" s="131">
        <v>8930034</v>
      </c>
      <c r="B208" s="131" t="s">
        <v>391</v>
      </c>
      <c r="D208" s="132" t="s">
        <v>29684</v>
      </c>
      <c r="E208" s="132" t="s">
        <v>31195</v>
      </c>
      <c r="F208" s="132" t="str">
        <f t="shared" si="3"/>
        <v>0001353</v>
      </c>
      <c r="G208" s="132" t="s">
        <v>14755</v>
      </c>
      <c r="H208" s="132" t="s">
        <v>14957</v>
      </c>
    </row>
    <row r="209" spans="1:8" ht="14.5" customHeight="1">
      <c r="A209" s="131">
        <v>8930008</v>
      </c>
      <c r="B209" s="131" t="s">
        <v>392</v>
      </c>
      <c r="D209" s="132" t="s">
        <v>29684</v>
      </c>
      <c r="E209" s="132" t="s">
        <v>31196</v>
      </c>
      <c r="F209" s="132" t="str">
        <f t="shared" si="3"/>
        <v>0001356</v>
      </c>
      <c r="G209" s="132" t="s">
        <v>14755</v>
      </c>
      <c r="H209" s="132" t="s">
        <v>14958</v>
      </c>
    </row>
    <row r="210" spans="1:8" ht="14.5" customHeight="1">
      <c r="A210" s="131">
        <v>8930025</v>
      </c>
      <c r="B210" s="131" t="s">
        <v>393</v>
      </c>
      <c r="D210" s="132" t="s">
        <v>29684</v>
      </c>
      <c r="E210" s="132" t="s">
        <v>31197</v>
      </c>
      <c r="F210" s="132" t="str">
        <f t="shared" si="3"/>
        <v>0001357</v>
      </c>
      <c r="G210" s="132" t="s">
        <v>14755</v>
      </c>
      <c r="H210" s="132" t="s">
        <v>14959</v>
      </c>
    </row>
    <row r="211" spans="1:8" ht="14.5" customHeight="1">
      <c r="A211" s="131">
        <v>8912305</v>
      </c>
      <c r="B211" s="131" t="s">
        <v>394</v>
      </c>
      <c r="D211" s="132" t="s">
        <v>29684</v>
      </c>
      <c r="E211" s="132" t="s">
        <v>31198</v>
      </c>
      <c r="F211" s="132" t="str">
        <f t="shared" si="3"/>
        <v>0001359</v>
      </c>
      <c r="G211" s="132" t="s">
        <v>14755</v>
      </c>
      <c r="H211" s="132" t="s">
        <v>14960</v>
      </c>
    </row>
    <row r="212" spans="1:8" ht="14.5" customHeight="1">
      <c r="A212" s="131">
        <v>8930055</v>
      </c>
      <c r="B212" s="131" t="s">
        <v>395</v>
      </c>
      <c r="D212" s="132" t="s">
        <v>29684</v>
      </c>
      <c r="E212" s="132" t="s">
        <v>31199</v>
      </c>
      <c r="F212" s="132" t="str">
        <f t="shared" si="3"/>
        <v>0001361</v>
      </c>
      <c r="G212" s="132" t="s">
        <v>14755</v>
      </c>
      <c r="H212" s="132" t="s">
        <v>14961</v>
      </c>
    </row>
    <row r="213" spans="1:8" ht="14.5" customHeight="1">
      <c r="A213" s="131">
        <v>8930036</v>
      </c>
      <c r="B213" s="131" t="s">
        <v>396</v>
      </c>
      <c r="D213" s="132" t="s">
        <v>29684</v>
      </c>
      <c r="E213" s="132" t="s">
        <v>30991</v>
      </c>
      <c r="F213" s="132" t="str">
        <f t="shared" si="3"/>
        <v>0001362</v>
      </c>
      <c r="G213" s="132" t="s">
        <v>14755</v>
      </c>
      <c r="H213" s="132" t="s">
        <v>14962</v>
      </c>
    </row>
    <row r="214" spans="1:8" ht="14.5" customHeight="1">
      <c r="A214" s="131">
        <v>8912304</v>
      </c>
      <c r="B214" s="131" t="s">
        <v>397</v>
      </c>
      <c r="D214" s="132" t="s">
        <v>29684</v>
      </c>
      <c r="E214" s="132" t="s">
        <v>31200</v>
      </c>
      <c r="F214" s="132" t="str">
        <f t="shared" si="3"/>
        <v>0001363</v>
      </c>
      <c r="G214" s="132" t="s">
        <v>14755</v>
      </c>
      <c r="H214" s="132" t="s">
        <v>14963</v>
      </c>
    </row>
    <row r="215" spans="1:8" ht="14.5" customHeight="1">
      <c r="A215" s="131">
        <v>8912306</v>
      </c>
      <c r="B215" s="131" t="s">
        <v>398</v>
      </c>
      <c r="D215" s="132" t="s">
        <v>29684</v>
      </c>
      <c r="E215" s="132" t="s">
        <v>31201</v>
      </c>
      <c r="F215" s="132" t="str">
        <f t="shared" si="3"/>
        <v>0001364</v>
      </c>
      <c r="G215" s="132" t="s">
        <v>14755</v>
      </c>
      <c r="H215" s="132" t="s">
        <v>14964</v>
      </c>
    </row>
    <row r="216" spans="1:8" ht="14.5" customHeight="1">
      <c r="A216" s="131">
        <v>8930053</v>
      </c>
      <c r="B216" s="131" t="s">
        <v>399</v>
      </c>
      <c r="D216" s="132" t="s">
        <v>29684</v>
      </c>
      <c r="E216" s="132" t="s">
        <v>31202</v>
      </c>
      <c r="F216" s="132" t="str">
        <f t="shared" si="3"/>
        <v>0001365</v>
      </c>
      <c r="G216" s="132" t="s">
        <v>14755</v>
      </c>
      <c r="H216" s="132" t="s">
        <v>14965</v>
      </c>
    </row>
    <row r="217" spans="1:8" ht="14.5" customHeight="1">
      <c r="A217" s="131">
        <v>8930026</v>
      </c>
      <c r="B217" s="131" t="s">
        <v>400</v>
      </c>
      <c r="D217" s="132" t="s">
        <v>29684</v>
      </c>
      <c r="E217" s="132" t="s">
        <v>31203</v>
      </c>
      <c r="F217" s="132" t="str">
        <f t="shared" si="3"/>
        <v>0001366</v>
      </c>
      <c r="G217" s="132" t="s">
        <v>14755</v>
      </c>
      <c r="H217" s="132" t="s">
        <v>14966</v>
      </c>
    </row>
    <row r="218" spans="1:8" ht="14.5" customHeight="1">
      <c r="A218" s="131">
        <v>8930021</v>
      </c>
      <c r="B218" s="131" t="s">
        <v>401</v>
      </c>
      <c r="D218" s="132" t="s">
        <v>29684</v>
      </c>
      <c r="E218" s="132" t="s">
        <v>31204</v>
      </c>
      <c r="F218" s="132" t="str">
        <f t="shared" si="3"/>
        <v>0001367</v>
      </c>
      <c r="G218" s="132" t="s">
        <v>14755</v>
      </c>
      <c r="H218" s="132" t="s">
        <v>14967</v>
      </c>
    </row>
    <row r="219" spans="1:8" ht="14.5" customHeight="1">
      <c r="A219" s="131">
        <v>8912314</v>
      </c>
      <c r="B219" s="131" t="s">
        <v>402</v>
      </c>
      <c r="D219" s="132" t="s">
        <v>29684</v>
      </c>
      <c r="E219" s="132" t="s">
        <v>31205</v>
      </c>
      <c r="F219" s="132" t="str">
        <f t="shared" si="3"/>
        <v>0001370</v>
      </c>
      <c r="G219" s="132" t="s">
        <v>14755</v>
      </c>
      <c r="H219" s="132" t="s">
        <v>14968</v>
      </c>
    </row>
    <row r="220" spans="1:8" ht="14.5" customHeight="1">
      <c r="A220" s="131">
        <v>8912321</v>
      </c>
      <c r="B220" s="131" t="s">
        <v>403</v>
      </c>
      <c r="D220" s="132" t="s">
        <v>29684</v>
      </c>
      <c r="E220" s="132" t="s">
        <v>31206</v>
      </c>
      <c r="F220" s="132" t="str">
        <f t="shared" si="3"/>
        <v>0001372</v>
      </c>
      <c r="G220" s="132" t="s">
        <v>14755</v>
      </c>
      <c r="H220" s="132" t="s">
        <v>14969</v>
      </c>
    </row>
    <row r="221" spans="1:8" ht="14.5" customHeight="1">
      <c r="A221" s="131">
        <v>8912322</v>
      </c>
      <c r="B221" s="131" t="s">
        <v>404</v>
      </c>
      <c r="D221" s="132" t="s">
        <v>29684</v>
      </c>
      <c r="E221" s="132" t="s">
        <v>31207</v>
      </c>
      <c r="F221" s="132" t="str">
        <f t="shared" si="3"/>
        <v>0001373</v>
      </c>
      <c r="G221" s="132" t="s">
        <v>14755</v>
      </c>
      <c r="H221" s="132" t="s">
        <v>14970</v>
      </c>
    </row>
    <row r="222" spans="1:8" ht="14.5" customHeight="1">
      <c r="A222" s="131">
        <v>8930041</v>
      </c>
      <c r="B222" s="131" t="s">
        <v>405</v>
      </c>
      <c r="D222" s="132" t="s">
        <v>29684</v>
      </c>
      <c r="E222" s="132" t="s">
        <v>31208</v>
      </c>
      <c r="F222" s="132" t="str">
        <f t="shared" si="3"/>
        <v>0001374</v>
      </c>
      <c r="G222" s="132" t="s">
        <v>14755</v>
      </c>
      <c r="H222" s="132" t="s">
        <v>14971</v>
      </c>
    </row>
    <row r="223" spans="1:8" ht="14.5" customHeight="1">
      <c r="A223" s="131">
        <v>8930002</v>
      </c>
      <c r="B223" s="131" t="s">
        <v>406</v>
      </c>
      <c r="D223" s="132" t="s">
        <v>29684</v>
      </c>
      <c r="E223" s="132" t="s">
        <v>31209</v>
      </c>
      <c r="F223" s="132" t="str">
        <f t="shared" si="3"/>
        <v>0001376</v>
      </c>
      <c r="G223" s="132" t="s">
        <v>14755</v>
      </c>
      <c r="H223" s="132" t="s">
        <v>14972</v>
      </c>
    </row>
    <row r="224" spans="1:8" ht="14.5" customHeight="1">
      <c r="A224" s="131">
        <v>8930043</v>
      </c>
      <c r="B224" s="131" t="s">
        <v>407</v>
      </c>
      <c r="D224" s="132" t="s">
        <v>29684</v>
      </c>
      <c r="E224" s="132" t="s">
        <v>31210</v>
      </c>
      <c r="F224" s="132" t="str">
        <f t="shared" si="3"/>
        <v>0001377</v>
      </c>
      <c r="G224" s="132" t="s">
        <v>14755</v>
      </c>
      <c r="H224" s="132" t="s">
        <v>14973</v>
      </c>
    </row>
    <row r="225" spans="1:8" ht="14.5" customHeight="1">
      <c r="A225" s="131">
        <v>8930006</v>
      </c>
      <c r="B225" s="131" t="s">
        <v>408</v>
      </c>
      <c r="D225" s="132" t="s">
        <v>29684</v>
      </c>
      <c r="E225" s="132" t="s">
        <v>31211</v>
      </c>
      <c r="F225" s="132" t="str">
        <f t="shared" si="3"/>
        <v>0001378</v>
      </c>
      <c r="G225" s="132" t="s">
        <v>14755</v>
      </c>
      <c r="H225" s="132" t="s">
        <v>14974</v>
      </c>
    </row>
    <row r="226" spans="1:8" ht="14.5" customHeight="1">
      <c r="A226" s="131">
        <v>8930046</v>
      </c>
      <c r="B226" s="131" t="s">
        <v>409</v>
      </c>
      <c r="D226" s="132" t="s">
        <v>29684</v>
      </c>
      <c r="E226" s="132" t="s">
        <v>31212</v>
      </c>
      <c r="F226" s="132" t="str">
        <f t="shared" si="3"/>
        <v>0001379</v>
      </c>
      <c r="G226" s="132" t="s">
        <v>14755</v>
      </c>
      <c r="H226" s="132" t="s">
        <v>14975</v>
      </c>
    </row>
    <row r="227" spans="1:8" ht="14.5" customHeight="1">
      <c r="A227" s="131">
        <v>8980000</v>
      </c>
      <c r="B227" s="131" t="s">
        <v>410</v>
      </c>
      <c r="D227" s="132" t="s">
        <v>29684</v>
      </c>
      <c r="E227" s="132" t="s">
        <v>31213</v>
      </c>
      <c r="F227" s="132" t="str">
        <f t="shared" si="3"/>
        <v>0001380</v>
      </c>
      <c r="G227" s="132" t="s">
        <v>14755</v>
      </c>
      <c r="H227" s="132" t="s">
        <v>14976</v>
      </c>
    </row>
    <row r="228" spans="1:8" ht="14.5" customHeight="1">
      <c r="A228" s="131">
        <v>8980080</v>
      </c>
      <c r="B228" s="131" t="s">
        <v>411</v>
      </c>
      <c r="D228" s="132" t="s">
        <v>29684</v>
      </c>
      <c r="E228" s="132" t="s">
        <v>31214</v>
      </c>
      <c r="F228" s="132" t="str">
        <f t="shared" si="3"/>
        <v>0001381</v>
      </c>
      <c r="G228" s="132" t="s">
        <v>14755</v>
      </c>
      <c r="H228" s="132" t="s">
        <v>14977</v>
      </c>
    </row>
    <row r="229" spans="1:8" ht="14.5" customHeight="1">
      <c r="A229" s="131">
        <v>8980008</v>
      </c>
      <c r="B229" s="131" t="s">
        <v>412</v>
      </c>
      <c r="D229" s="132" t="s">
        <v>29684</v>
      </c>
      <c r="E229" s="132" t="s">
        <v>31215</v>
      </c>
      <c r="F229" s="132" t="str">
        <f t="shared" si="3"/>
        <v>0001382</v>
      </c>
      <c r="G229" s="132" t="s">
        <v>14755</v>
      </c>
      <c r="H229" s="132" t="s">
        <v>14978</v>
      </c>
    </row>
    <row r="230" spans="1:8" ht="14.5" customHeight="1">
      <c r="A230" s="131">
        <v>8980006</v>
      </c>
      <c r="B230" s="131" t="s">
        <v>413</v>
      </c>
      <c r="D230" s="132" t="s">
        <v>29684</v>
      </c>
      <c r="E230" s="132" t="s">
        <v>31216</v>
      </c>
      <c r="F230" s="132" t="str">
        <f t="shared" si="3"/>
        <v>0001383</v>
      </c>
      <c r="G230" s="132" t="s">
        <v>14755</v>
      </c>
      <c r="H230" s="132" t="s">
        <v>14979</v>
      </c>
    </row>
    <row r="231" spans="1:8" ht="14.5" customHeight="1">
      <c r="A231" s="131">
        <v>8980084</v>
      </c>
      <c r="B231" s="131" t="s">
        <v>414</v>
      </c>
      <c r="D231" s="132" t="s">
        <v>29684</v>
      </c>
      <c r="E231" s="132" t="s">
        <v>31217</v>
      </c>
      <c r="F231" s="132" t="str">
        <f t="shared" si="3"/>
        <v>0001385</v>
      </c>
      <c r="G231" s="132" t="s">
        <v>14755</v>
      </c>
      <c r="H231" s="132" t="s">
        <v>14980</v>
      </c>
    </row>
    <row r="232" spans="1:8" ht="14.5" customHeight="1">
      <c r="A232" s="131">
        <v>8980082</v>
      </c>
      <c r="B232" s="131" t="s">
        <v>415</v>
      </c>
      <c r="D232" s="132" t="s">
        <v>29684</v>
      </c>
      <c r="E232" s="132" t="s">
        <v>31218</v>
      </c>
      <c r="F232" s="132" t="str">
        <f t="shared" si="3"/>
        <v>0001387</v>
      </c>
      <c r="G232" s="132" t="s">
        <v>14755</v>
      </c>
      <c r="H232" s="132" t="s">
        <v>14981</v>
      </c>
    </row>
    <row r="233" spans="1:8" ht="14.5" customHeight="1">
      <c r="A233" s="131">
        <v>8980083</v>
      </c>
      <c r="B233" s="131" t="s">
        <v>416</v>
      </c>
      <c r="D233" s="132" t="s">
        <v>29684</v>
      </c>
      <c r="E233" s="132" t="s">
        <v>31219</v>
      </c>
      <c r="F233" s="132" t="str">
        <f t="shared" si="3"/>
        <v>0001388</v>
      </c>
      <c r="G233" s="132" t="s">
        <v>14755</v>
      </c>
      <c r="H233" s="132" t="s">
        <v>14982</v>
      </c>
    </row>
    <row r="234" spans="1:8" ht="14.5" customHeight="1">
      <c r="A234" s="131">
        <v>8980052</v>
      </c>
      <c r="B234" s="131" t="s">
        <v>417</v>
      </c>
      <c r="D234" s="132" t="s">
        <v>29684</v>
      </c>
      <c r="E234" s="132" t="s">
        <v>31220</v>
      </c>
      <c r="F234" s="132" t="str">
        <f t="shared" si="3"/>
        <v>0001389</v>
      </c>
      <c r="G234" s="132" t="s">
        <v>14755</v>
      </c>
      <c r="H234" s="132" t="s">
        <v>14983</v>
      </c>
    </row>
    <row r="235" spans="1:8" ht="14.5" customHeight="1">
      <c r="A235" s="131">
        <v>8980058</v>
      </c>
      <c r="B235" s="131" t="s">
        <v>418</v>
      </c>
      <c r="D235" s="132" t="s">
        <v>29684</v>
      </c>
      <c r="E235" s="132" t="s">
        <v>31221</v>
      </c>
      <c r="F235" s="132" t="str">
        <f t="shared" si="3"/>
        <v>0001390</v>
      </c>
      <c r="G235" s="132" t="s">
        <v>14755</v>
      </c>
      <c r="H235" s="132" t="s">
        <v>14984</v>
      </c>
    </row>
    <row r="236" spans="1:8" ht="14.5" customHeight="1">
      <c r="A236" s="131">
        <v>8980009</v>
      </c>
      <c r="B236" s="131" t="s">
        <v>419</v>
      </c>
      <c r="D236" s="132" t="s">
        <v>29684</v>
      </c>
      <c r="E236" s="132" t="s">
        <v>31222</v>
      </c>
      <c r="F236" s="132" t="str">
        <f t="shared" si="3"/>
        <v>0001391</v>
      </c>
      <c r="G236" s="132" t="s">
        <v>14755</v>
      </c>
      <c r="H236" s="132" t="s">
        <v>14985</v>
      </c>
    </row>
    <row r="237" spans="1:8" ht="14.5" customHeight="1">
      <c r="A237" s="131">
        <v>8980026</v>
      </c>
      <c r="B237" s="131" t="s">
        <v>420</v>
      </c>
      <c r="D237" s="132" t="s">
        <v>29684</v>
      </c>
      <c r="E237" s="132" t="s">
        <v>31223</v>
      </c>
      <c r="F237" s="132" t="str">
        <f t="shared" si="3"/>
        <v>0001392</v>
      </c>
      <c r="G237" s="132" t="s">
        <v>14755</v>
      </c>
      <c r="H237" s="132" t="s">
        <v>14986</v>
      </c>
    </row>
    <row r="238" spans="1:8" ht="14.5" customHeight="1">
      <c r="A238" s="131">
        <v>8980028</v>
      </c>
      <c r="B238" s="131" t="s">
        <v>421</v>
      </c>
      <c r="D238" s="132" t="s">
        <v>29684</v>
      </c>
      <c r="E238" s="132" t="s">
        <v>31224</v>
      </c>
      <c r="F238" s="132" t="str">
        <f t="shared" si="3"/>
        <v>0001393</v>
      </c>
      <c r="G238" s="132" t="s">
        <v>14755</v>
      </c>
      <c r="H238" s="132" t="s">
        <v>14987</v>
      </c>
    </row>
    <row r="239" spans="1:8" ht="14.5" customHeight="1">
      <c r="A239" s="131">
        <v>8980027</v>
      </c>
      <c r="B239" s="131" t="s">
        <v>422</v>
      </c>
      <c r="D239" s="132" t="s">
        <v>29684</v>
      </c>
      <c r="E239" s="132" t="s">
        <v>31225</v>
      </c>
      <c r="F239" s="132" t="str">
        <f t="shared" si="3"/>
        <v>0001395</v>
      </c>
      <c r="G239" s="132" t="s">
        <v>14755</v>
      </c>
      <c r="H239" s="132" t="s">
        <v>14988</v>
      </c>
    </row>
    <row r="240" spans="1:8" ht="14.5" customHeight="1">
      <c r="A240" s="131">
        <v>8980029</v>
      </c>
      <c r="B240" s="131" t="s">
        <v>423</v>
      </c>
      <c r="D240" s="132" t="s">
        <v>29684</v>
      </c>
      <c r="E240" s="132" t="s">
        <v>31226</v>
      </c>
      <c r="F240" s="132" t="str">
        <f t="shared" si="3"/>
        <v>0001397</v>
      </c>
      <c r="G240" s="132" t="s">
        <v>14755</v>
      </c>
      <c r="H240" s="132" t="s">
        <v>14989</v>
      </c>
    </row>
    <row r="241" spans="1:8" ht="14.5" customHeight="1">
      <c r="A241" s="131">
        <v>8980003</v>
      </c>
      <c r="B241" s="131" t="s">
        <v>424</v>
      </c>
      <c r="D241" s="132" t="s">
        <v>29684</v>
      </c>
      <c r="E241" s="132" t="s">
        <v>31227</v>
      </c>
      <c r="F241" s="132" t="str">
        <f t="shared" si="3"/>
        <v>0001398</v>
      </c>
      <c r="G241" s="132" t="s">
        <v>14755</v>
      </c>
      <c r="H241" s="132" t="s">
        <v>14990</v>
      </c>
    </row>
    <row r="242" spans="1:8" ht="14.5" customHeight="1">
      <c r="A242" s="131">
        <v>8980054</v>
      </c>
      <c r="B242" s="131" t="s">
        <v>425</v>
      </c>
      <c r="D242" s="132" t="s">
        <v>29684</v>
      </c>
      <c r="E242" s="132" t="s">
        <v>31228</v>
      </c>
      <c r="F242" s="132" t="str">
        <f t="shared" si="3"/>
        <v>0001400</v>
      </c>
      <c r="G242" s="132" t="s">
        <v>14755</v>
      </c>
      <c r="H242" s="132" t="s">
        <v>14991</v>
      </c>
    </row>
    <row r="243" spans="1:8" ht="14.5" customHeight="1">
      <c r="A243" s="131">
        <v>8980044</v>
      </c>
      <c r="B243" s="131" t="s">
        <v>426</v>
      </c>
      <c r="D243" s="132" t="s">
        <v>29684</v>
      </c>
      <c r="E243" s="132" t="s">
        <v>31229</v>
      </c>
      <c r="F243" s="132" t="str">
        <f t="shared" si="3"/>
        <v>0001402</v>
      </c>
      <c r="G243" s="132" t="s">
        <v>14755</v>
      </c>
      <c r="H243" s="132" t="s">
        <v>14992</v>
      </c>
    </row>
    <row r="244" spans="1:8" ht="14.5" customHeight="1">
      <c r="A244" s="131">
        <v>8980098</v>
      </c>
      <c r="B244" s="131" t="s">
        <v>427</v>
      </c>
      <c r="D244" s="132" t="s">
        <v>29684</v>
      </c>
      <c r="E244" s="132" t="s">
        <v>31230</v>
      </c>
      <c r="F244" s="132" t="str">
        <f t="shared" si="3"/>
        <v>0001406</v>
      </c>
      <c r="G244" s="132" t="s">
        <v>14755</v>
      </c>
      <c r="H244" s="132" t="s">
        <v>14993</v>
      </c>
    </row>
    <row r="245" spans="1:8" ht="14.5" customHeight="1">
      <c r="A245" s="131">
        <v>8980057</v>
      </c>
      <c r="B245" s="131" t="s">
        <v>428</v>
      </c>
      <c r="D245" s="132" t="s">
        <v>29684</v>
      </c>
      <c r="E245" s="132" t="s">
        <v>31231</v>
      </c>
      <c r="F245" s="132" t="str">
        <f t="shared" si="3"/>
        <v>0001408</v>
      </c>
      <c r="G245" s="132" t="s">
        <v>14755</v>
      </c>
      <c r="H245" s="132" t="s">
        <v>14994</v>
      </c>
    </row>
    <row r="246" spans="1:8" ht="14.5" customHeight="1">
      <c r="A246" s="131">
        <v>8980066</v>
      </c>
      <c r="B246" s="131" t="s">
        <v>429</v>
      </c>
      <c r="D246" s="132" t="s">
        <v>29684</v>
      </c>
      <c r="E246" s="132" t="s">
        <v>31232</v>
      </c>
      <c r="F246" s="132" t="str">
        <f t="shared" si="3"/>
        <v>0001411</v>
      </c>
      <c r="G246" s="132" t="s">
        <v>14755</v>
      </c>
      <c r="H246" s="132" t="s">
        <v>14995</v>
      </c>
    </row>
    <row r="247" spans="1:8" ht="14.5" customHeight="1">
      <c r="A247" s="131">
        <v>8980076</v>
      </c>
      <c r="B247" s="131" t="s">
        <v>430</v>
      </c>
      <c r="D247" s="132" t="s">
        <v>29684</v>
      </c>
      <c r="E247" s="132" t="s">
        <v>31233</v>
      </c>
      <c r="F247" s="132" t="str">
        <f t="shared" si="3"/>
        <v>0001419</v>
      </c>
      <c r="G247" s="132" t="s">
        <v>14755</v>
      </c>
      <c r="H247" s="132" t="s">
        <v>14996</v>
      </c>
    </row>
    <row r="248" spans="1:8" ht="14.5" customHeight="1">
      <c r="A248" s="131">
        <v>8980074</v>
      </c>
      <c r="B248" s="131" t="s">
        <v>431</v>
      </c>
      <c r="D248" s="132" t="s">
        <v>29684</v>
      </c>
      <c r="E248" s="132" t="s">
        <v>31234</v>
      </c>
      <c r="F248" s="132" t="str">
        <f t="shared" si="3"/>
        <v>0001420</v>
      </c>
      <c r="G248" s="132" t="s">
        <v>14755</v>
      </c>
      <c r="H248" s="132" t="s">
        <v>14997</v>
      </c>
    </row>
    <row r="249" spans="1:8" ht="14.5" customHeight="1">
      <c r="A249" s="131">
        <v>8980088</v>
      </c>
      <c r="B249" s="131" t="s">
        <v>432</v>
      </c>
      <c r="D249" s="132" t="s">
        <v>29684</v>
      </c>
      <c r="E249" s="132" t="s">
        <v>31235</v>
      </c>
      <c r="F249" s="132" t="str">
        <f t="shared" si="3"/>
        <v>0001421</v>
      </c>
      <c r="G249" s="132" t="s">
        <v>14755</v>
      </c>
      <c r="H249" s="132" t="s">
        <v>14998</v>
      </c>
    </row>
    <row r="250" spans="1:8" ht="14.5" customHeight="1">
      <c r="A250" s="131">
        <v>8980099</v>
      </c>
      <c r="B250" s="131" t="s">
        <v>433</v>
      </c>
      <c r="D250" s="132" t="s">
        <v>29684</v>
      </c>
      <c r="E250" s="132" t="s">
        <v>31236</v>
      </c>
      <c r="F250" s="132" t="str">
        <f t="shared" si="3"/>
        <v>0001422</v>
      </c>
      <c r="G250" s="132" t="s">
        <v>14755</v>
      </c>
      <c r="H250" s="132" t="s">
        <v>14999</v>
      </c>
    </row>
    <row r="251" spans="1:8" ht="14.5" customHeight="1">
      <c r="A251" s="131">
        <v>8980062</v>
      </c>
      <c r="B251" s="131" t="s">
        <v>434</v>
      </c>
      <c r="D251" s="132" t="s">
        <v>29684</v>
      </c>
      <c r="E251" s="132" t="s">
        <v>31237</v>
      </c>
      <c r="F251" s="132" t="str">
        <f t="shared" si="3"/>
        <v>0001426</v>
      </c>
      <c r="G251" s="132" t="s">
        <v>14755</v>
      </c>
      <c r="H251" s="132" t="s">
        <v>15000</v>
      </c>
    </row>
    <row r="252" spans="1:8" ht="14.5" customHeight="1">
      <c r="A252" s="131">
        <v>8980053</v>
      </c>
      <c r="B252" s="131" t="s">
        <v>435</v>
      </c>
      <c r="D252" s="132" t="s">
        <v>29684</v>
      </c>
      <c r="E252" s="132" t="s">
        <v>31238</v>
      </c>
      <c r="F252" s="132" t="str">
        <f t="shared" si="3"/>
        <v>0001428</v>
      </c>
      <c r="G252" s="132" t="s">
        <v>14755</v>
      </c>
      <c r="H252" s="132" t="s">
        <v>15001</v>
      </c>
    </row>
    <row r="253" spans="1:8" ht="14.5" customHeight="1">
      <c r="A253" s="131">
        <v>8980094</v>
      </c>
      <c r="B253" s="131" t="s">
        <v>436</v>
      </c>
      <c r="D253" s="132" t="s">
        <v>29684</v>
      </c>
      <c r="E253" s="132" t="s">
        <v>31239</v>
      </c>
      <c r="F253" s="132" t="str">
        <f t="shared" si="3"/>
        <v>0001430</v>
      </c>
      <c r="G253" s="132" t="s">
        <v>14755</v>
      </c>
      <c r="H253" s="132" t="s">
        <v>15002</v>
      </c>
    </row>
    <row r="254" spans="1:8" ht="14.5" customHeight="1">
      <c r="A254" s="131">
        <v>8980038</v>
      </c>
      <c r="B254" s="131" t="s">
        <v>437</v>
      </c>
      <c r="D254" s="132" t="s">
        <v>29684</v>
      </c>
      <c r="E254" s="132" t="s">
        <v>31240</v>
      </c>
      <c r="F254" s="132" t="str">
        <f t="shared" si="3"/>
        <v>0001431</v>
      </c>
      <c r="G254" s="132" t="s">
        <v>14755</v>
      </c>
      <c r="H254" s="132" t="s">
        <v>15003</v>
      </c>
    </row>
    <row r="255" spans="1:8" ht="14.5" customHeight="1">
      <c r="A255" s="131">
        <v>8980037</v>
      </c>
      <c r="B255" s="131" t="s">
        <v>438</v>
      </c>
      <c r="D255" s="132" t="s">
        <v>29684</v>
      </c>
      <c r="E255" s="132" t="s">
        <v>31241</v>
      </c>
      <c r="F255" s="132" t="str">
        <f t="shared" si="3"/>
        <v>0001435</v>
      </c>
      <c r="G255" s="132" t="s">
        <v>14755</v>
      </c>
      <c r="H255" s="132" t="s">
        <v>15004</v>
      </c>
    </row>
    <row r="256" spans="1:8" ht="14.5" customHeight="1">
      <c r="A256" s="131">
        <v>8980018</v>
      </c>
      <c r="B256" s="131" t="s">
        <v>439</v>
      </c>
      <c r="D256" s="132" t="s">
        <v>29684</v>
      </c>
      <c r="E256" s="132" t="s">
        <v>31242</v>
      </c>
      <c r="F256" s="132" t="str">
        <f t="shared" si="3"/>
        <v>0001438</v>
      </c>
      <c r="G256" s="132" t="s">
        <v>14755</v>
      </c>
      <c r="H256" s="132" t="s">
        <v>15005</v>
      </c>
    </row>
    <row r="257" spans="1:8" ht="14.5" customHeight="1">
      <c r="A257" s="131">
        <v>8980073</v>
      </c>
      <c r="B257" s="131" t="s">
        <v>440</v>
      </c>
      <c r="D257" s="132" t="s">
        <v>29684</v>
      </c>
      <c r="E257" s="132" t="s">
        <v>31243</v>
      </c>
      <c r="F257" s="132" t="str">
        <f t="shared" si="3"/>
        <v>0001440</v>
      </c>
      <c r="G257" s="132" t="s">
        <v>14755</v>
      </c>
      <c r="H257" s="132" t="s">
        <v>15006</v>
      </c>
    </row>
    <row r="258" spans="1:8" ht="14.5" customHeight="1">
      <c r="A258" s="131">
        <v>8980061</v>
      </c>
      <c r="B258" s="131" t="s">
        <v>441</v>
      </c>
      <c r="D258" s="132" t="s">
        <v>29684</v>
      </c>
      <c r="E258" s="132" t="s">
        <v>31244</v>
      </c>
      <c r="F258" s="132" t="str">
        <f t="shared" si="3"/>
        <v>0001444</v>
      </c>
      <c r="G258" s="132" t="s">
        <v>14755</v>
      </c>
      <c r="H258" s="132" t="s">
        <v>15007</v>
      </c>
    </row>
    <row r="259" spans="1:8" ht="14.5" customHeight="1">
      <c r="A259" s="131">
        <v>8980055</v>
      </c>
      <c r="B259" s="131" t="s">
        <v>442</v>
      </c>
      <c r="D259" s="132" t="s">
        <v>29684</v>
      </c>
      <c r="E259" s="132" t="s">
        <v>31245</v>
      </c>
      <c r="F259" s="132" t="str">
        <f t="shared" ref="F259:F322" si="4">TEXT(D259,"0000")&amp;TEXT(E259,"000")</f>
        <v>0001445</v>
      </c>
      <c r="G259" s="132" t="s">
        <v>14755</v>
      </c>
      <c r="H259" s="132" t="s">
        <v>15008</v>
      </c>
    </row>
    <row r="260" spans="1:8" ht="14.5" customHeight="1">
      <c r="A260" s="131">
        <v>8980065</v>
      </c>
      <c r="B260" s="131" t="s">
        <v>443</v>
      </c>
      <c r="D260" s="132" t="s">
        <v>29684</v>
      </c>
      <c r="E260" s="132" t="s">
        <v>31246</v>
      </c>
      <c r="F260" s="132" t="str">
        <f t="shared" si="4"/>
        <v>0001446</v>
      </c>
      <c r="G260" s="132" t="s">
        <v>14755</v>
      </c>
      <c r="H260" s="132" t="s">
        <v>15009</v>
      </c>
    </row>
    <row r="261" spans="1:8" ht="14.5" customHeight="1">
      <c r="A261" s="131">
        <v>8980064</v>
      </c>
      <c r="B261" s="131" t="s">
        <v>444</v>
      </c>
      <c r="D261" s="132" t="s">
        <v>29684</v>
      </c>
      <c r="E261" s="132" t="s">
        <v>31247</v>
      </c>
      <c r="F261" s="132" t="str">
        <f t="shared" si="4"/>
        <v>0001447</v>
      </c>
      <c r="G261" s="132" t="s">
        <v>14755</v>
      </c>
      <c r="H261" s="132" t="s">
        <v>15010</v>
      </c>
    </row>
    <row r="262" spans="1:8" ht="14.5" customHeight="1">
      <c r="A262" s="131">
        <v>8980097</v>
      </c>
      <c r="B262" s="131" t="s">
        <v>445</v>
      </c>
      <c r="D262" s="132" t="s">
        <v>29684</v>
      </c>
      <c r="E262" s="132" t="s">
        <v>31248</v>
      </c>
      <c r="F262" s="132" t="str">
        <f t="shared" si="4"/>
        <v>0001448</v>
      </c>
      <c r="G262" s="132" t="s">
        <v>14755</v>
      </c>
      <c r="H262" s="132" t="s">
        <v>15011</v>
      </c>
    </row>
    <row r="263" spans="1:8" ht="14.5" customHeight="1">
      <c r="A263" s="131">
        <v>8980002</v>
      </c>
      <c r="B263" s="131" t="s">
        <v>446</v>
      </c>
      <c r="D263" s="132" t="s">
        <v>29684</v>
      </c>
      <c r="E263" s="132" t="s">
        <v>31249</v>
      </c>
      <c r="F263" s="132" t="str">
        <f t="shared" si="4"/>
        <v>0001453</v>
      </c>
      <c r="G263" s="132" t="s">
        <v>14755</v>
      </c>
      <c r="H263" s="132" t="s">
        <v>15012</v>
      </c>
    </row>
    <row r="264" spans="1:8" ht="14.5" customHeight="1">
      <c r="A264" s="131">
        <v>8980041</v>
      </c>
      <c r="B264" s="131" t="s">
        <v>447</v>
      </c>
      <c r="D264" s="132" t="s">
        <v>29684</v>
      </c>
      <c r="E264" s="132" t="s">
        <v>31250</v>
      </c>
      <c r="F264" s="132" t="str">
        <f t="shared" si="4"/>
        <v>0001454</v>
      </c>
      <c r="G264" s="132" t="s">
        <v>14755</v>
      </c>
      <c r="H264" s="132" t="s">
        <v>15013</v>
      </c>
    </row>
    <row r="265" spans="1:8" ht="14.5" customHeight="1">
      <c r="A265" s="131">
        <v>8980042</v>
      </c>
      <c r="B265" s="131" t="s">
        <v>448</v>
      </c>
      <c r="D265" s="132" t="s">
        <v>29684</v>
      </c>
      <c r="E265" s="132" t="s">
        <v>31251</v>
      </c>
      <c r="F265" s="132" t="str">
        <f t="shared" si="4"/>
        <v>0001455</v>
      </c>
      <c r="G265" s="132" t="s">
        <v>14755</v>
      </c>
      <c r="H265" s="132" t="s">
        <v>15014</v>
      </c>
    </row>
    <row r="266" spans="1:8" ht="14.5" customHeight="1">
      <c r="A266" s="131">
        <v>8980095</v>
      </c>
      <c r="B266" s="131" t="s">
        <v>449</v>
      </c>
      <c r="D266" s="132" t="s">
        <v>29684</v>
      </c>
      <c r="E266" s="132" t="s">
        <v>31252</v>
      </c>
      <c r="F266" s="132" t="str">
        <f t="shared" si="4"/>
        <v>0001458</v>
      </c>
      <c r="G266" s="132" t="s">
        <v>14755</v>
      </c>
      <c r="H266" s="132" t="s">
        <v>15015</v>
      </c>
    </row>
    <row r="267" spans="1:8" ht="14.5" customHeight="1">
      <c r="A267" s="131">
        <v>8980089</v>
      </c>
      <c r="B267" s="131" t="s">
        <v>450</v>
      </c>
      <c r="D267" s="132" t="s">
        <v>29684</v>
      </c>
      <c r="E267" s="132" t="s">
        <v>31253</v>
      </c>
      <c r="F267" s="132" t="str">
        <f t="shared" si="4"/>
        <v>0001459</v>
      </c>
      <c r="G267" s="132" t="s">
        <v>14755</v>
      </c>
      <c r="H267" s="132" t="s">
        <v>15016</v>
      </c>
    </row>
    <row r="268" spans="1:8" ht="14.5" customHeight="1">
      <c r="A268" s="131">
        <v>8980092</v>
      </c>
      <c r="B268" s="131" t="s">
        <v>451</v>
      </c>
      <c r="D268" s="132" t="s">
        <v>29684</v>
      </c>
      <c r="E268" s="132" t="s">
        <v>31254</v>
      </c>
      <c r="F268" s="132" t="str">
        <f t="shared" si="4"/>
        <v>0001460</v>
      </c>
      <c r="G268" s="132" t="s">
        <v>14755</v>
      </c>
      <c r="H268" s="132" t="s">
        <v>15017</v>
      </c>
    </row>
    <row r="269" spans="1:8" ht="14.5" customHeight="1">
      <c r="A269" s="131">
        <v>8980091</v>
      </c>
      <c r="B269" s="131" t="s">
        <v>452</v>
      </c>
      <c r="D269" s="132" t="s">
        <v>29684</v>
      </c>
      <c r="E269" s="132" t="s">
        <v>31255</v>
      </c>
      <c r="F269" s="132" t="str">
        <f t="shared" si="4"/>
        <v>0001462</v>
      </c>
      <c r="G269" s="132" t="s">
        <v>14755</v>
      </c>
      <c r="H269" s="132" t="s">
        <v>15018</v>
      </c>
    </row>
    <row r="270" spans="1:8" ht="14.5" customHeight="1">
      <c r="A270" s="131">
        <v>8980007</v>
      </c>
      <c r="B270" s="131" t="s">
        <v>453</v>
      </c>
      <c r="D270" s="132" t="s">
        <v>29684</v>
      </c>
      <c r="E270" s="132" t="s">
        <v>31256</v>
      </c>
      <c r="F270" s="132" t="str">
        <f t="shared" si="4"/>
        <v>0001463</v>
      </c>
      <c r="G270" s="132" t="s">
        <v>14755</v>
      </c>
      <c r="H270" s="132" t="s">
        <v>15019</v>
      </c>
    </row>
    <row r="271" spans="1:8" ht="14.5" customHeight="1">
      <c r="A271" s="131">
        <v>8980017</v>
      </c>
      <c r="B271" s="131" t="s">
        <v>454</v>
      </c>
      <c r="D271" s="132" t="s">
        <v>29684</v>
      </c>
      <c r="E271" s="132" t="s">
        <v>31257</v>
      </c>
      <c r="F271" s="132" t="str">
        <f t="shared" si="4"/>
        <v>0001464</v>
      </c>
      <c r="G271" s="132" t="s">
        <v>14755</v>
      </c>
      <c r="H271" s="132" t="s">
        <v>15020</v>
      </c>
    </row>
    <row r="272" spans="1:8" ht="14.5" customHeight="1">
      <c r="A272" s="131">
        <v>8980087</v>
      </c>
      <c r="B272" s="131" t="s">
        <v>455</v>
      </c>
      <c r="D272" s="132" t="s">
        <v>29684</v>
      </c>
      <c r="E272" s="132" t="s">
        <v>31258</v>
      </c>
      <c r="F272" s="132" t="str">
        <f t="shared" si="4"/>
        <v>0001465</v>
      </c>
      <c r="G272" s="132" t="s">
        <v>14755</v>
      </c>
      <c r="H272" s="132" t="s">
        <v>15021</v>
      </c>
    </row>
    <row r="273" spans="1:8" ht="14.5" customHeight="1">
      <c r="A273" s="131">
        <v>8980047</v>
      </c>
      <c r="B273" s="131" t="s">
        <v>456</v>
      </c>
      <c r="D273" s="132" t="s">
        <v>29684</v>
      </c>
      <c r="E273" s="132" t="s">
        <v>31259</v>
      </c>
      <c r="F273" s="132" t="str">
        <f t="shared" si="4"/>
        <v>0001466</v>
      </c>
      <c r="G273" s="132" t="s">
        <v>14755</v>
      </c>
      <c r="H273" s="132" t="s">
        <v>15022</v>
      </c>
    </row>
    <row r="274" spans="1:8" ht="14.5" customHeight="1">
      <c r="A274" s="131">
        <v>8980046</v>
      </c>
      <c r="B274" s="131" t="s">
        <v>457</v>
      </c>
      <c r="D274" s="132" t="s">
        <v>29684</v>
      </c>
      <c r="E274" s="132" t="s">
        <v>31260</v>
      </c>
      <c r="F274" s="132" t="str">
        <f t="shared" si="4"/>
        <v>0001467</v>
      </c>
      <c r="G274" s="132" t="s">
        <v>14755</v>
      </c>
      <c r="H274" s="132" t="s">
        <v>15023</v>
      </c>
    </row>
    <row r="275" spans="1:8" ht="14.5" customHeight="1">
      <c r="A275" s="131">
        <v>8980016</v>
      </c>
      <c r="B275" s="131" t="s">
        <v>458</v>
      </c>
      <c r="D275" s="132" t="s">
        <v>29684</v>
      </c>
      <c r="E275" s="132" t="s">
        <v>31261</v>
      </c>
      <c r="F275" s="132" t="str">
        <f t="shared" si="4"/>
        <v>0001468</v>
      </c>
      <c r="G275" s="132" t="s">
        <v>14755</v>
      </c>
      <c r="H275" s="132" t="s">
        <v>15024</v>
      </c>
    </row>
    <row r="276" spans="1:8" ht="14.5" customHeight="1">
      <c r="A276" s="131">
        <v>8980045</v>
      </c>
      <c r="B276" s="131" t="s">
        <v>459</v>
      </c>
      <c r="D276" s="132" t="s">
        <v>29684</v>
      </c>
      <c r="E276" s="132" t="s">
        <v>31262</v>
      </c>
      <c r="F276" s="132" t="str">
        <f t="shared" si="4"/>
        <v>0001469</v>
      </c>
      <c r="G276" s="132" t="s">
        <v>14755</v>
      </c>
      <c r="H276" s="132" t="s">
        <v>15025</v>
      </c>
    </row>
    <row r="277" spans="1:8" ht="14.5" customHeight="1">
      <c r="A277" s="131">
        <v>8980025</v>
      </c>
      <c r="B277" s="131" t="s">
        <v>460</v>
      </c>
      <c r="D277" s="132" t="s">
        <v>29684</v>
      </c>
      <c r="E277" s="132" t="s">
        <v>31263</v>
      </c>
      <c r="F277" s="132" t="str">
        <f t="shared" si="4"/>
        <v>0001470</v>
      </c>
      <c r="G277" s="132" t="s">
        <v>14755</v>
      </c>
      <c r="H277" s="132" t="s">
        <v>15026</v>
      </c>
    </row>
    <row r="278" spans="1:8" ht="14.5" customHeight="1">
      <c r="A278" s="131">
        <v>8980075</v>
      </c>
      <c r="B278" s="131" t="s">
        <v>461</v>
      </c>
      <c r="D278" s="132" t="s">
        <v>29684</v>
      </c>
      <c r="E278" s="132" t="s">
        <v>31264</v>
      </c>
      <c r="F278" s="132" t="str">
        <f t="shared" si="4"/>
        <v>0001471</v>
      </c>
      <c r="G278" s="132" t="s">
        <v>14755</v>
      </c>
      <c r="H278" s="132" t="s">
        <v>15027</v>
      </c>
    </row>
    <row r="279" spans="1:8" ht="14.5" customHeight="1">
      <c r="A279" s="131">
        <v>8980051</v>
      </c>
      <c r="B279" s="131" t="s">
        <v>462</v>
      </c>
      <c r="D279" s="132" t="s">
        <v>29684</v>
      </c>
      <c r="E279" s="132" t="s">
        <v>31265</v>
      </c>
      <c r="F279" s="132" t="str">
        <f t="shared" si="4"/>
        <v>0001473</v>
      </c>
      <c r="G279" s="132" t="s">
        <v>14755</v>
      </c>
      <c r="H279" s="132" t="s">
        <v>15028</v>
      </c>
    </row>
    <row r="280" spans="1:8" ht="14.5" customHeight="1">
      <c r="A280" s="131">
        <v>8980012</v>
      </c>
      <c r="B280" s="131" t="s">
        <v>463</v>
      </c>
      <c r="D280" s="132" t="s">
        <v>29684</v>
      </c>
      <c r="E280" s="132" t="s">
        <v>31266</v>
      </c>
      <c r="F280" s="132" t="str">
        <f t="shared" si="4"/>
        <v>0001475</v>
      </c>
      <c r="G280" s="132" t="s">
        <v>14755</v>
      </c>
      <c r="H280" s="132" t="s">
        <v>15029</v>
      </c>
    </row>
    <row r="281" spans="1:8" ht="14.5" customHeight="1">
      <c r="A281" s="131">
        <v>8980081</v>
      </c>
      <c r="B281" s="131" t="s">
        <v>464</v>
      </c>
      <c r="D281" s="132" t="s">
        <v>29684</v>
      </c>
      <c r="E281" s="132" t="s">
        <v>31267</v>
      </c>
      <c r="F281" s="132" t="str">
        <f t="shared" si="4"/>
        <v>0001479</v>
      </c>
      <c r="G281" s="132" t="s">
        <v>14755</v>
      </c>
      <c r="H281" s="132" t="s">
        <v>15030</v>
      </c>
    </row>
    <row r="282" spans="1:8" ht="14.5" customHeight="1">
      <c r="A282" s="131">
        <v>8980005</v>
      </c>
      <c r="B282" s="131" t="s">
        <v>465</v>
      </c>
      <c r="D282" s="132" t="s">
        <v>29684</v>
      </c>
      <c r="E282" s="132" t="s">
        <v>31268</v>
      </c>
      <c r="F282" s="132" t="str">
        <f t="shared" si="4"/>
        <v>0001480</v>
      </c>
      <c r="G282" s="132" t="s">
        <v>14755</v>
      </c>
      <c r="H282" s="132" t="s">
        <v>15031</v>
      </c>
    </row>
    <row r="283" spans="1:8" ht="14.5" customHeight="1">
      <c r="A283" s="131">
        <v>8980024</v>
      </c>
      <c r="B283" s="131" t="s">
        <v>466</v>
      </c>
      <c r="D283" s="132" t="s">
        <v>29684</v>
      </c>
      <c r="E283" s="132" t="s">
        <v>31269</v>
      </c>
      <c r="F283" s="132" t="str">
        <f t="shared" si="4"/>
        <v>0001481</v>
      </c>
      <c r="G283" s="132" t="s">
        <v>14755</v>
      </c>
      <c r="H283" s="132" t="s">
        <v>15032</v>
      </c>
    </row>
    <row r="284" spans="1:8" ht="14.5" customHeight="1">
      <c r="A284" s="131">
        <v>8980015</v>
      </c>
      <c r="B284" s="131" t="s">
        <v>467</v>
      </c>
      <c r="D284" s="132" t="s">
        <v>29684</v>
      </c>
      <c r="E284" s="132" t="s">
        <v>31270</v>
      </c>
      <c r="F284" s="132" t="str">
        <f t="shared" si="4"/>
        <v>0001483</v>
      </c>
      <c r="G284" s="132" t="s">
        <v>14755</v>
      </c>
      <c r="H284" s="132" t="s">
        <v>15033</v>
      </c>
    </row>
    <row r="285" spans="1:8" ht="14.5" customHeight="1">
      <c r="A285" s="131">
        <v>8980093</v>
      </c>
      <c r="B285" s="131" t="s">
        <v>468</v>
      </c>
      <c r="D285" s="132" t="s">
        <v>29684</v>
      </c>
      <c r="E285" s="132" t="s">
        <v>31271</v>
      </c>
      <c r="F285" s="132" t="str">
        <f t="shared" si="4"/>
        <v>0001484</v>
      </c>
      <c r="G285" s="132" t="s">
        <v>14755</v>
      </c>
      <c r="H285" s="132" t="s">
        <v>15034</v>
      </c>
    </row>
    <row r="286" spans="1:8" ht="14.5" customHeight="1">
      <c r="A286" s="131">
        <v>8980021</v>
      </c>
      <c r="B286" s="131" t="s">
        <v>469</v>
      </c>
      <c r="D286" s="132" t="s">
        <v>29684</v>
      </c>
      <c r="E286" s="132" t="s">
        <v>31272</v>
      </c>
      <c r="F286" s="132" t="str">
        <f t="shared" si="4"/>
        <v>0001485</v>
      </c>
      <c r="G286" s="132" t="s">
        <v>14755</v>
      </c>
      <c r="H286" s="132" t="s">
        <v>15035</v>
      </c>
    </row>
    <row r="287" spans="1:8" ht="14.5" customHeight="1">
      <c r="A287" s="131">
        <v>8980014</v>
      </c>
      <c r="B287" s="131" t="s">
        <v>470</v>
      </c>
      <c r="D287" s="132" t="s">
        <v>29684</v>
      </c>
      <c r="E287" s="132" t="s">
        <v>31273</v>
      </c>
      <c r="F287" s="132" t="str">
        <f t="shared" si="4"/>
        <v>0001486</v>
      </c>
      <c r="G287" s="132" t="s">
        <v>14755</v>
      </c>
      <c r="H287" s="132" t="s">
        <v>15036</v>
      </c>
    </row>
    <row r="288" spans="1:8" ht="14.5" customHeight="1">
      <c r="A288" s="131">
        <v>8980043</v>
      </c>
      <c r="B288" s="131" t="s">
        <v>471</v>
      </c>
      <c r="D288" s="132" t="s">
        <v>29684</v>
      </c>
      <c r="E288" s="132" t="s">
        <v>31274</v>
      </c>
      <c r="F288" s="132" t="str">
        <f t="shared" si="4"/>
        <v>0001487</v>
      </c>
      <c r="G288" s="132" t="s">
        <v>14755</v>
      </c>
      <c r="H288" s="132" t="s">
        <v>15037</v>
      </c>
    </row>
    <row r="289" spans="1:8" ht="14.5" customHeight="1">
      <c r="A289" s="131">
        <v>8980048</v>
      </c>
      <c r="B289" s="131" t="s">
        <v>472</v>
      </c>
      <c r="D289" s="132" t="s">
        <v>29684</v>
      </c>
      <c r="E289" s="132" t="s">
        <v>31275</v>
      </c>
      <c r="F289" s="132" t="str">
        <f t="shared" si="4"/>
        <v>0001489</v>
      </c>
      <c r="G289" s="132" t="s">
        <v>14755</v>
      </c>
      <c r="H289" s="132" t="s">
        <v>15038</v>
      </c>
    </row>
    <row r="290" spans="1:8" ht="14.5" customHeight="1">
      <c r="A290" s="131">
        <v>8980049</v>
      </c>
      <c r="B290" s="131" t="s">
        <v>473</v>
      </c>
      <c r="D290" s="132" t="s">
        <v>29684</v>
      </c>
      <c r="E290" s="132" t="s">
        <v>31276</v>
      </c>
      <c r="F290" s="132" t="str">
        <f t="shared" si="4"/>
        <v>0001490</v>
      </c>
      <c r="G290" s="132" t="s">
        <v>14755</v>
      </c>
      <c r="H290" s="132" t="s">
        <v>15039</v>
      </c>
    </row>
    <row r="291" spans="1:8" ht="14.5" customHeight="1">
      <c r="A291" s="131">
        <v>8980034</v>
      </c>
      <c r="B291" s="131" t="s">
        <v>474</v>
      </c>
      <c r="D291" s="132" t="s">
        <v>29684</v>
      </c>
      <c r="E291" s="132" t="s">
        <v>31277</v>
      </c>
      <c r="F291" s="132" t="str">
        <f t="shared" si="4"/>
        <v>0001491</v>
      </c>
      <c r="G291" s="132" t="s">
        <v>14755</v>
      </c>
      <c r="H291" s="132" t="s">
        <v>15040</v>
      </c>
    </row>
    <row r="292" spans="1:8" ht="14.5" customHeight="1">
      <c r="A292" s="131">
        <v>8980035</v>
      </c>
      <c r="B292" s="131" t="s">
        <v>475</v>
      </c>
      <c r="D292" s="132" t="s">
        <v>29684</v>
      </c>
      <c r="E292" s="132" t="s">
        <v>31278</v>
      </c>
      <c r="F292" s="132" t="str">
        <f t="shared" si="4"/>
        <v>0001492</v>
      </c>
      <c r="G292" s="132" t="s">
        <v>14755</v>
      </c>
      <c r="H292" s="132" t="s">
        <v>15041</v>
      </c>
    </row>
    <row r="293" spans="1:8" ht="14.5" customHeight="1">
      <c r="A293" s="131">
        <v>8980032</v>
      </c>
      <c r="B293" s="131" t="s">
        <v>476</v>
      </c>
      <c r="D293" s="132" t="s">
        <v>29684</v>
      </c>
      <c r="E293" s="132" t="s">
        <v>31279</v>
      </c>
      <c r="F293" s="132" t="str">
        <f t="shared" si="4"/>
        <v>0001493</v>
      </c>
      <c r="G293" s="132" t="s">
        <v>14755</v>
      </c>
      <c r="H293" s="132" t="s">
        <v>15042</v>
      </c>
    </row>
    <row r="294" spans="1:8" ht="14.5" customHeight="1">
      <c r="A294" s="131">
        <v>8980086</v>
      </c>
      <c r="B294" s="131" t="s">
        <v>477</v>
      </c>
      <c r="D294" s="132" t="s">
        <v>29684</v>
      </c>
      <c r="E294" s="132" t="s">
        <v>31280</v>
      </c>
      <c r="F294" s="132" t="str">
        <f t="shared" si="4"/>
        <v>0001495</v>
      </c>
      <c r="G294" s="132" t="s">
        <v>14755</v>
      </c>
      <c r="H294" s="132" t="s">
        <v>15043</v>
      </c>
    </row>
    <row r="295" spans="1:8" ht="14.5" customHeight="1">
      <c r="A295" s="131">
        <v>8980085</v>
      </c>
      <c r="B295" s="131" t="s">
        <v>478</v>
      </c>
      <c r="D295" s="132" t="s">
        <v>29684</v>
      </c>
      <c r="E295" s="132" t="s">
        <v>31281</v>
      </c>
      <c r="F295" s="132" t="str">
        <f t="shared" si="4"/>
        <v>0001496</v>
      </c>
      <c r="G295" s="132" t="s">
        <v>14755</v>
      </c>
      <c r="H295" s="132" t="s">
        <v>15044</v>
      </c>
    </row>
    <row r="296" spans="1:8" ht="14.5" customHeight="1">
      <c r="A296" s="131">
        <v>8980096</v>
      </c>
      <c r="B296" s="131" t="s">
        <v>479</v>
      </c>
      <c r="D296" s="132" t="s">
        <v>29684</v>
      </c>
      <c r="E296" s="132" t="s">
        <v>31282</v>
      </c>
      <c r="F296" s="132" t="str">
        <f t="shared" si="4"/>
        <v>0001497</v>
      </c>
      <c r="G296" s="132" t="s">
        <v>14755</v>
      </c>
      <c r="H296" s="132" t="s">
        <v>15045</v>
      </c>
    </row>
    <row r="297" spans="1:8" ht="14.5" customHeight="1">
      <c r="A297" s="131">
        <v>8980031</v>
      </c>
      <c r="B297" s="131" t="s">
        <v>480</v>
      </c>
      <c r="D297" s="132" t="s">
        <v>29684</v>
      </c>
      <c r="E297" s="132" t="s">
        <v>31283</v>
      </c>
      <c r="F297" s="132" t="str">
        <f t="shared" si="4"/>
        <v>0001498</v>
      </c>
      <c r="G297" s="132" t="s">
        <v>14755</v>
      </c>
      <c r="H297" s="132" t="s">
        <v>15046</v>
      </c>
    </row>
    <row r="298" spans="1:8" ht="14.5" customHeight="1">
      <c r="A298" s="131">
        <v>8980001</v>
      </c>
      <c r="B298" s="131" t="s">
        <v>481</v>
      </c>
      <c r="D298" s="132" t="s">
        <v>29684</v>
      </c>
      <c r="E298" s="132" t="s">
        <v>31284</v>
      </c>
      <c r="F298" s="132" t="str">
        <f t="shared" si="4"/>
        <v>0001502</v>
      </c>
      <c r="G298" s="132" t="s">
        <v>14755</v>
      </c>
      <c r="H298" s="132" t="s">
        <v>15047</v>
      </c>
    </row>
    <row r="299" spans="1:8" ht="14.5" customHeight="1">
      <c r="A299" s="131">
        <v>8980072</v>
      </c>
      <c r="B299" s="131" t="s">
        <v>482</v>
      </c>
      <c r="D299" s="132" t="s">
        <v>29684</v>
      </c>
      <c r="E299" s="132" t="s">
        <v>31285</v>
      </c>
      <c r="F299" s="132" t="str">
        <f t="shared" si="4"/>
        <v>0001503</v>
      </c>
      <c r="G299" s="132" t="s">
        <v>14755</v>
      </c>
      <c r="H299" s="132" t="s">
        <v>15048</v>
      </c>
    </row>
    <row r="300" spans="1:8" ht="14.5" customHeight="1">
      <c r="A300" s="131">
        <v>8980011</v>
      </c>
      <c r="B300" s="131" t="s">
        <v>483</v>
      </c>
      <c r="D300" s="132" t="s">
        <v>29684</v>
      </c>
      <c r="E300" s="132" t="s">
        <v>31286</v>
      </c>
      <c r="F300" s="132" t="str">
        <f t="shared" si="4"/>
        <v>0001507</v>
      </c>
      <c r="G300" s="132" t="s">
        <v>14755</v>
      </c>
      <c r="H300" s="132" t="s">
        <v>15049</v>
      </c>
    </row>
    <row r="301" spans="1:8" ht="14.5" customHeight="1">
      <c r="A301" s="131">
        <v>8980004</v>
      </c>
      <c r="B301" s="131" t="s">
        <v>484</v>
      </c>
      <c r="D301" s="132" t="s">
        <v>29684</v>
      </c>
      <c r="E301" s="132" t="s">
        <v>31287</v>
      </c>
      <c r="F301" s="132" t="str">
        <f t="shared" si="4"/>
        <v>0001513</v>
      </c>
      <c r="G301" s="132" t="s">
        <v>14755</v>
      </c>
      <c r="H301" s="132" t="s">
        <v>15050</v>
      </c>
    </row>
    <row r="302" spans="1:8" ht="14.5" customHeight="1">
      <c r="A302" s="131">
        <v>8980056</v>
      </c>
      <c r="B302" s="131" t="s">
        <v>485</v>
      </c>
      <c r="D302" s="132" t="s">
        <v>29684</v>
      </c>
      <c r="E302" s="132" t="s">
        <v>31288</v>
      </c>
      <c r="F302" s="132" t="str">
        <f t="shared" si="4"/>
        <v>0001516</v>
      </c>
      <c r="G302" s="132" t="s">
        <v>14755</v>
      </c>
      <c r="H302" s="132" t="s">
        <v>15051</v>
      </c>
    </row>
    <row r="303" spans="1:8" ht="14.5" customHeight="1">
      <c r="A303" s="131">
        <v>8980022</v>
      </c>
      <c r="B303" s="131" t="s">
        <v>486</v>
      </c>
      <c r="D303" s="132" t="s">
        <v>29684</v>
      </c>
      <c r="E303" s="132" t="s">
        <v>31289</v>
      </c>
      <c r="F303" s="132" t="str">
        <f t="shared" si="4"/>
        <v>0001518</v>
      </c>
      <c r="G303" s="132" t="s">
        <v>14755</v>
      </c>
      <c r="H303" s="132" t="s">
        <v>15052</v>
      </c>
    </row>
    <row r="304" spans="1:8" ht="14.5" customHeight="1">
      <c r="A304" s="131">
        <v>8980033</v>
      </c>
      <c r="B304" s="131" t="s">
        <v>487</v>
      </c>
      <c r="D304" s="132" t="s">
        <v>29684</v>
      </c>
      <c r="E304" s="132" t="s">
        <v>31290</v>
      </c>
      <c r="F304" s="132" t="str">
        <f t="shared" si="4"/>
        <v>0001521</v>
      </c>
      <c r="G304" s="132" t="s">
        <v>14755</v>
      </c>
      <c r="H304" s="132" t="s">
        <v>15053</v>
      </c>
    </row>
    <row r="305" spans="1:8" ht="14.5" customHeight="1">
      <c r="A305" s="131">
        <v>8980071</v>
      </c>
      <c r="B305" s="131" t="s">
        <v>488</v>
      </c>
      <c r="D305" s="132" t="s">
        <v>29684</v>
      </c>
      <c r="E305" s="132" t="s">
        <v>31291</v>
      </c>
      <c r="F305" s="132" t="str">
        <f t="shared" si="4"/>
        <v>0001523</v>
      </c>
      <c r="G305" s="132" t="s">
        <v>14755</v>
      </c>
      <c r="H305" s="132" t="s">
        <v>15054</v>
      </c>
    </row>
    <row r="306" spans="1:8" ht="14.5" customHeight="1">
      <c r="A306" s="131">
        <v>8980063</v>
      </c>
      <c r="B306" s="131" t="s">
        <v>489</v>
      </c>
      <c r="D306" s="132" t="s">
        <v>29684</v>
      </c>
      <c r="E306" s="132" t="s">
        <v>31292</v>
      </c>
      <c r="F306" s="132" t="str">
        <f t="shared" si="4"/>
        <v>0001525</v>
      </c>
      <c r="G306" s="132" t="s">
        <v>14755</v>
      </c>
      <c r="H306" s="132" t="s">
        <v>15055</v>
      </c>
    </row>
    <row r="307" spans="1:8" ht="14.5" customHeight="1">
      <c r="A307" s="131">
        <v>8980036</v>
      </c>
      <c r="B307" s="131" t="s">
        <v>490</v>
      </c>
      <c r="D307" s="132" t="s">
        <v>29684</v>
      </c>
      <c r="E307" s="132" t="s">
        <v>31293</v>
      </c>
      <c r="F307" s="132" t="str">
        <f t="shared" si="4"/>
        <v>0001527</v>
      </c>
      <c r="G307" s="132" t="s">
        <v>14755</v>
      </c>
      <c r="H307" s="132" t="s">
        <v>15056</v>
      </c>
    </row>
    <row r="308" spans="1:8" ht="14.5" customHeight="1">
      <c r="A308" s="131">
        <v>8980013</v>
      </c>
      <c r="B308" s="131" t="s">
        <v>491</v>
      </c>
      <c r="D308" s="132" t="s">
        <v>29684</v>
      </c>
      <c r="E308" s="132" t="s">
        <v>31294</v>
      </c>
      <c r="F308" s="132" t="str">
        <f t="shared" si="4"/>
        <v>0001529</v>
      </c>
      <c r="G308" s="132" t="s">
        <v>14755</v>
      </c>
      <c r="H308" s="132" t="s">
        <v>15057</v>
      </c>
    </row>
    <row r="309" spans="1:8" ht="14.5" customHeight="1">
      <c r="A309" s="131">
        <v>8980023</v>
      </c>
      <c r="B309" s="131" t="s">
        <v>492</v>
      </c>
      <c r="D309" s="132" t="s">
        <v>29684</v>
      </c>
      <c r="E309" s="132" t="s">
        <v>31295</v>
      </c>
      <c r="F309" s="132" t="str">
        <f t="shared" si="4"/>
        <v>0001530</v>
      </c>
      <c r="G309" s="132" t="s">
        <v>14755</v>
      </c>
      <c r="H309" s="132" t="s">
        <v>15058</v>
      </c>
    </row>
    <row r="310" spans="1:8" ht="14.5" customHeight="1">
      <c r="A310" s="131">
        <v>8991600</v>
      </c>
      <c r="B310" s="131" t="s">
        <v>493</v>
      </c>
      <c r="D310" s="132" t="s">
        <v>29684</v>
      </c>
      <c r="E310" s="132" t="s">
        <v>31296</v>
      </c>
      <c r="F310" s="132" t="str">
        <f t="shared" si="4"/>
        <v>0001531</v>
      </c>
      <c r="G310" s="132" t="s">
        <v>14755</v>
      </c>
      <c r="H310" s="132" t="s">
        <v>15059</v>
      </c>
    </row>
    <row r="311" spans="1:8" ht="14.5" customHeight="1">
      <c r="A311" s="131">
        <v>8991611</v>
      </c>
      <c r="B311" s="131" t="s">
        <v>494</v>
      </c>
      <c r="D311" s="132" t="s">
        <v>29684</v>
      </c>
      <c r="E311" s="132" t="s">
        <v>31297</v>
      </c>
      <c r="F311" s="132" t="str">
        <f t="shared" si="4"/>
        <v>0001532</v>
      </c>
      <c r="G311" s="132" t="s">
        <v>14755</v>
      </c>
      <c r="H311" s="132" t="s">
        <v>15060</v>
      </c>
    </row>
    <row r="312" spans="1:8" ht="14.5" customHeight="1">
      <c r="A312" s="131">
        <v>8991741</v>
      </c>
      <c r="B312" s="131" t="s">
        <v>495</v>
      </c>
      <c r="D312" s="132" t="s">
        <v>29684</v>
      </c>
      <c r="E312" s="132" t="s">
        <v>31298</v>
      </c>
      <c r="F312" s="132" t="str">
        <f t="shared" si="4"/>
        <v>0001533</v>
      </c>
      <c r="G312" s="132" t="s">
        <v>14755</v>
      </c>
      <c r="H312" s="132" t="s">
        <v>15061</v>
      </c>
    </row>
    <row r="313" spans="1:8" ht="14.5" customHeight="1">
      <c r="A313" s="131">
        <v>8991624</v>
      </c>
      <c r="B313" s="131" t="s">
        <v>496</v>
      </c>
      <c r="D313" s="132" t="s">
        <v>29684</v>
      </c>
      <c r="E313" s="132" t="s">
        <v>31299</v>
      </c>
      <c r="F313" s="132" t="str">
        <f t="shared" si="4"/>
        <v>0001534</v>
      </c>
      <c r="G313" s="132" t="s">
        <v>14755</v>
      </c>
      <c r="H313" s="132" t="s">
        <v>15062</v>
      </c>
    </row>
    <row r="314" spans="1:8" ht="14.5" customHeight="1">
      <c r="A314" s="131">
        <v>8991601</v>
      </c>
      <c r="B314" s="131" t="s">
        <v>497</v>
      </c>
      <c r="D314" s="132" t="s">
        <v>29684</v>
      </c>
      <c r="E314" s="132" t="s">
        <v>31300</v>
      </c>
      <c r="F314" s="132" t="str">
        <f t="shared" si="4"/>
        <v>0001535</v>
      </c>
      <c r="G314" s="132" t="s">
        <v>14755</v>
      </c>
      <c r="H314" s="132" t="s">
        <v>15063</v>
      </c>
    </row>
    <row r="315" spans="1:8" ht="14.5" customHeight="1">
      <c r="A315" s="131">
        <v>8991615</v>
      </c>
      <c r="B315" s="131" t="s">
        <v>498</v>
      </c>
      <c r="D315" s="132" t="s">
        <v>29684</v>
      </c>
      <c r="E315" s="132" t="s">
        <v>31301</v>
      </c>
      <c r="F315" s="132" t="str">
        <f t="shared" si="4"/>
        <v>0001537</v>
      </c>
      <c r="G315" s="132" t="s">
        <v>14755</v>
      </c>
      <c r="H315" s="132" t="s">
        <v>15064</v>
      </c>
    </row>
    <row r="316" spans="1:8" ht="14.5" customHeight="1">
      <c r="A316" s="131">
        <v>8991616</v>
      </c>
      <c r="B316" s="131" t="s">
        <v>499</v>
      </c>
      <c r="D316" s="132" t="s">
        <v>29684</v>
      </c>
      <c r="E316" s="132" t="s">
        <v>31302</v>
      </c>
      <c r="F316" s="132" t="str">
        <f t="shared" si="4"/>
        <v>0001538</v>
      </c>
      <c r="G316" s="132" t="s">
        <v>14755</v>
      </c>
      <c r="H316" s="132" t="s">
        <v>15065</v>
      </c>
    </row>
    <row r="317" spans="1:8" ht="14.5" customHeight="1">
      <c r="A317" s="131">
        <v>8991613</v>
      </c>
      <c r="B317" s="131" t="s">
        <v>500</v>
      </c>
      <c r="D317" s="132" t="s">
        <v>29684</v>
      </c>
      <c r="E317" s="132" t="s">
        <v>31303</v>
      </c>
      <c r="F317" s="132" t="str">
        <f t="shared" si="4"/>
        <v>0001539</v>
      </c>
      <c r="G317" s="132" t="s">
        <v>14755</v>
      </c>
      <c r="H317" s="132" t="s">
        <v>15066</v>
      </c>
    </row>
    <row r="318" spans="1:8" ht="14.5" customHeight="1">
      <c r="A318" s="131">
        <v>8991622</v>
      </c>
      <c r="B318" s="131" t="s">
        <v>501</v>
      </c>
      <c r="D318" s="132" t="s">
        <v>29684</v>
      </c>
      <c r="E318" s="132" t="s">
        <v>31304</v>
      </c>
      <c r="F318" s="132" t="str">
        <f t="shared" si="4"/>
        <v>0001540</v>
      </c>
      <c r="G318" s="132" t="s">
        <v>14755</v>
      </c>
      <c r="H318" s="132" t="s">
        <v>15067</v>
      </c>
    </row>
    <row r="319" spans="1:8" ht="14.5" customHeight="1">
      <c r="A319" s="131">
        <v>8991602</v>
      </c>
      <c r="B319" s="131" t="s">
        <v>502</v>
      </c>
      <c r="D319" s="132" t="s">
        <v>29684</v>
      </c>
      <c r="E319" s="132" t="s">
        <v>31305</v>
      </c>
      <c r="F319" s="132" t="str">
        <f t="shared" si="4"/>
        <v>0001541</v>
      </c>
      <c r="G319" s="132" t="s">
        <v>14755</v>
      </c>
      <c r="H319" s="132" t="s">
        <v>15068</v>
      </c>
    </row>
    <row r="320" spans="1:8" ht="14.5" customHeight="1">
      <c r="A320" s="131">
        <v>8991603</v>
      </c>
      <c r="B320" s="131" t="s">
        <v>503</v>
      </c>
      <c r="D320" s="132" t="s">
        <v>29684</v>
      </c>
      <c r="E320" s="132" t="s">
        <v>31306</v>
      </c>
      <c r="F320" s="132" t="str">
        <f t="shared" si="4"/>
        <v>0001542</v>
      </c>
      <c r="G320" s="132" t="s">
        <v>14755</v>
      </c>
      <c r="H320" s="132" t="s">
        <v>15069</v>
      </c>
    </row>
    <row r="321" spans="1:8" ht="14.5" customHeight="1">
      <c r="A321" s="131">
        <v>8991626</v>
      </c>
      <c r="B321" s="131" t="s">
        <v>504</v>
      </c>
      <c r="D321" s="132" t="s">
        <v>29684</v>
      </c>
      <c r="E321" s="132" t="s">
        <v>31307</v>
      </c>
      <c r="F321" s="132" t="str">
        <f t="shared" si="4"/>
        <v>0001544</v>
      </c>
      <c r="G321" s="132" t="s">
        <v>14755</v>
      </c>
      <c r="H321" s="132" t="s">
        <v>15070</v>
      </c>
    </row>
    <row r="322" spans="1:8" ht="14.5" customHeight="1">
      <c r="A322" s="131">
        <v>8991627</v>
      </c>
      <c r="B322" s="131" t="s">
        <v>505</v>
      </c>
      <c r="D322" s="132" t="s">
        <v>29684</v>
      </c>
      <c r="E322" s="132" t="s">
        <v>31308</v>
      </c>
      <c r="F322" s="132" t="str">
        <f t="shared" si="4"/>
        <v>0001545</v>
      </c>
      <c r="G322" s="132" t="s">
        <v>14755</v>
      </c>
      <c r="H322" s="132" t="s">
        <v>15071</v>
      </c>
    </row>
    <row r="323" spans="1:8" ht="14.5" customHeight="1">
      <c r="A323" s="131">
        <v>8991617</v>
      </c>
      <c r="B323" s="131" t="s">
        <v>506</v>
      </c>
      <c r="D323" s="132" t="s">
        <v>29684</v>
      </c>
      <c r="E323" s="132" t="s">
        <v>31309</v>
      </c>
      <c r="F323" s="132" t="str">
        <f t="shared" ref="F323:F386" si="5">TEXT(D323,"0000")&amp;TEXT(E323,"000")</f>
        <v>0001546</v>
      </c>
      <c r="G323" s="132" t="s">
        <v>14755</v>
      </c>
      <c r="H323" s="132" t="s">
        <v>15072</v>
      </c>
    </row>
    <row r="324" spans="1:8" ht="14.5" customHeight="1">
      <c r="A324" s="131">
        <v>8991625</v>
      </c>
      <c r="B324" s="131" t="s">
        <v>507</v>
      </c>
      <c r="D324" s="132" t="s">
        <v>29684</v>
      </c>
      <c r="E324" s="132" t="s">
        <v>31310</v>
      </c>
      <c r="F324" s="132" t="str">
        <f t="shared" si="5"/>
        <v>0001547</v>
      </c>
      <c r="G324" s="132" t="s">
        <v>14755</v>
      </c>
      <c r="H324" s="132" t="s">
        <v>15073</v>
      </c>
    </row>
    <row r="325" spans="1:8" ht="14.5" customHeight="1">
      <c r="A325" s="131">
        <v>8991614</v>
      </c>
      <c r="B325" s="131" t="s">
        <v>508</v>
      </c>
      <c r="D325" s="132" t="s">
        <v>29684</v>
      </c>
      <c r="E325" s="132" t="s">
        <v>31311</v>
      </c>
      <c r="F325" s="132" t="str">
        <f t="shared" si="5"/>
        <v>0001548</v>
      </c>
      <c r="G325" s="132" t="s">
        <v>14755</v>
      </c>
      <c r="H325" s="132" t="s">
        <v>15074</v>
      </c>
    </row>
    <row r="326" spans="1:8" ht="14.5" customHeight="1">
      <c r="A326" s="131">
        <v>8991621</v>
      </c>
      <c r="B326" s="131" t="s">
        <v>509</v>
      </c>
      <c r="D326" s="132" t="s">
        <v>29684</v>
      </c>
      <c r="E326" s="132" t="s">
        <v>31312</v>
      </c>
      <c r="F326" s="132" t="str">
        <f t="shared" si="5"/>
        <v>0001549</v>
      </c>
      <c r="G326" s="132" t="s">
        <v>14755</v>
      </c>
      <c r="H326" s="132" t="s">
        <v>15075</v>
      </c>
    </row>
    <row r="327" spans="1:8" ht="14.5" customHeight="1">
      <c r="A327" s="131">
        <v>8991612</v>
      </c>
      <c r="B327" s="131" t="s">
        <v>510</v>
      </c>
      <c r="D327" s="132" t="s">
        <v>29684</v>
      </c>
      <c r="E327" s="132" t="s">
        <v>31313</v>
      </c>
      <c r="F327" s="132" t="str">
        <f t="shared" si="5"/>
        <v>0001550</v>
      </c>
      <c r="G327" s="132" t="s">
        <v>14755</v>
      </c>
      <c r="H327" s="132" t="s">
        <v>15076</v>
      </c>
    </row>
    <row r="328" spans="1:8" ht="14.5" customHeight="1">
      <c r="A328" s="131">
        <v>8991623</v>
      </c>
      <c r="B328" s="131" t="s">
        <v>511</v>
      </c>
      <c r="D328" s="132" t="s">
        <v>29684</v>
      </c>
      <c r="E328" s="132" t="s">
        <v>31314</v>
      </c>
      <c r="F328" s="132" t="str">
        <f t="shared" si="5"/>
        <v>0001551</v>
      </c>
      <c r="G328" s="132" t="s">
        <v>14755</v>
      </c>
      <c r="H328" s="132" t="s">
        <v>15077</v>
      </c>
    </row>
    <row r="329" spans="1:8" ht="14.5" customHeight="1">
      <c r="A329" s="131">
        <v>8991604</v>
      </c>
      <c r="B329" s="131" t="s">
        <v>512</v>
      </c>
      <c r="D329" s="132" t="s">
        <v>29684</v>
      </c>
      <c r="E329" s="132" t="s">
        <v>31315</v>
      </c>
      <c r="F329" s="132" t="str">
        <f t="shared" si="5"/>
        <v>0001552</v>
      </c>
      <c r="G329" s="132" t="s">
        <v>14755</v>
      </c>
      <c r="H329" s="132" t="s">
        <v>15078</v>
      </c>
    </row>
    <row r="330" spans="1:8" ht="14.5" customHeight="1">
      <c r="A330" s="131">
        <v>8991131</v>
      </c>
      <c r="B330" s="131" t="s">
        <v>513</v>
      </c>
      <c r="D330" s="132" t="s">
        <v>29684</v>
      </c>
      <c r="E330" s="132" t="s">
        <v>31316</v>
      </c>
      <c r="F330" s="132" t="str">
        <f t="shared" si="5"/>
        <v>0001553</v>
      </c>
      <c r="G330" s="132" t="s">
        <v>14755</v>
      </c>
      <c r="H330" s="132" t="s">
        <v>15079</v>
      </c>
    </row>
    <row r="331" spans="1:8" ht="14.5" customHeight="1">
      <c r="A331" s="131">
        <v>8990200</v>
      </c>
      <c r="B331" s="131" t="s">
        <v>514</v>
      </c>
      <c r="D331" s="132" t="s">
        <v>29684</v>
      </c>
      <c r="E331" s="132" t="s">
        <v>31317</v>
      </c>
      <c r="F331" s="132" t="str">
        <f t="shared" si="5"/>
        <v>0001554</v>
      </c>
      <c r="G331" s="132" t="s">
        <v>14755</v>
      </c>
      <c r="H331" s="132" t="s">
        <v>15080</v>
      </c>
    </row>
    <row r="332" spans="1:8" ht="14.5" customHeight="1">
      <c r="A332" s="131">
        <v>8990137</v>
      </c>
      <c r="B332" s="131" t="s">
        <v>515</v>
      </c>
      <c r="D332" s="132" t="s">
        <v>29684</v>
      </c>
      <c r="E332" s="132" t="s">
        <v>31318</v>
      </c>
      <c r="F332" s="132" t="str">
        <f t="shared" si="5"/>
        <v>0001555</v>
      </c>
      <c r="G332" s="132" t="s">
        <v>14755</v>
      </c>
      <c r="H332" s="132" t="s">
        <v>15081</v>
      </c>
    </row>
    <row r="333" spans="1:8" ht="14.5" customHeight="1">
      <c r="A333" s="131">
        <v>8990134</v>
      </c>
      <c r="B333" s="131" t="s">
        <v>516</v>
      </c>
      <c r="D333" s="132" t="s">
        <v>29684</v>
      </c>
      <c r="E333" s="132" t="s">
        <v>31319</v>
      </c>
      <c r="F333" s="132" t="str">
        <f t="shared" si="5"/>
        <v>0001556</v>
      </c>
      <c r="G333" s="132" t="s">
        <v>14755</v>
      </c>
      <c r="H333" s="132" t="s">
        <v>15082</v>
      </c>
    </row>
    <row r="334" spans="1:8" ht="14.5" customHeight="1">
      <c r="A334" s="131">
        <v>8990216</v>
      </c>
      <c r="B334" s="131" t="s">
        <v>517</v>
      </c>
      <c r="D334" s="132" t="s">
        <v>29684</v>
      </c>
      <c r="E334" s="132" t="s">
        <v>31320</v>
      </c>
      <c r="F334" s="132" t="str">
        <f t="shared" si="5"/>
        <v>0001557</v>
      </c>
      <c r="G334" s="132" t="s">
        <v>14755</v>
      </c>
      <c r="H334" s="132" t="s">
        <v>15083</v>
      </c>
    </row>
    <row r="335" spans="1:8" ht="14.5" customHeight="1">
      <c r="A335" s="131">
        <v>8990341</v>
      </c>
      <c r="B335" s="131" t="s">
        <v>518</v>
      </c>
      <c r="D335" s="132" t="s">
        <v>29684</v>
      </c>
      <c r="E335" s="132" t="s">
        <v>31321</v>
      </c>
      <c r="F335" s="132" t="str">
        <f t="shared" si="5"/>
        <v>0001558</v>
      </c>
      <c r="G335" s="132" t="s">
        <v>14755</v>
      </c>
      <c r="H335" s="132" t="s">
        <v>15084</v>
      </c>
    </row>
    <row r="336" spans="1:8" ht="14.5" customHeight="1">
      <c r="A336" s="131">
        <v>8990203</v>
      </c>
      <c r="B336" s="131" t="s">
        <v>519</v>
      </c>
      <c r="D336" s="132" t="s">
        <v>29684</v>
      </c>
      <c r="E336" s="132" t="s">
        <v>31322</v>
      </c>
      <c r="F336" s="132" t="str">
        <f t="shared" si="5"/>
        <v>0001559</v>
      </c>
      <c r="G336" s="132" t="s">
        <v>14755</v>
      </c>
      <c r="H336" s="132" t="s">
        <v>15085</v>
      </c>
    </row>
    <row r="337" spans="1:8" ht="14.5" customHeight="1">
      <c r="A337" s="131">
        <v>8990212</v>
      </c>
      <c r="B337" s="131" t="s">
        <v>520</v>
      </c>
      <c r="D337" s="132" t="s">
        <v>29684</v>
      </c>
      <c r="E337" s="132" t="s">
        <v>31323</v>
      </c>
      <c r="F337" s="132" t="str">
        <f t="shared" si="5"/>
        <v>0001560</v>
      </c>
      <c r="G337" s="132" t="s">
        <v>14755</v>
      </c>
      <c r="H337" s="132" t="s">
        <v>15086</v>
      </c>
    </row>
    <row r="338" spans="1:8" ht="14.5" customHeight="1">
      <c r="A338" s="131">
        <v>8990125</v>
      </c>
      <c r="B338" s="131" t="s">
        <v>521</v>
      </c>
      <c r="D338" s="132" t="s">
        <v>29684</v>
      </c>
      <c r="E338" s="132" t="s">
        <v>31324</v>
      </c>
      <c r="F338" s="132" t="str">
        <f t="shared" si="5"/>
        <v>0001561</v>
      </c>
      <c r="G338" s="132" t="s">
        <v>14755</v>
      </c>
      <c r="H338" s="132" t="s">
        <v>15087</v>
      </c>
    </row>
    <row r="339" spans="1:8" ht="14.5" customHeight="1">
      <c r="A339" s="131">
        <v>8990214</v>
      </c>
      <c r="B339" s="131" t="s">
        <v>522</v>
      </c>
      <c r="D339" s="132" t="s">
        <v>29684</v>
      </c>
      <c r="E339" s="132" t="s">
        <v>31325</v>
      </c>
      <c r="F339" s="132" t="str">
        <f t="shared" si="5"/>
        <v>0001562</v>
      </c>
      <c r="G339" s="132" t="s">
        <v>14755</v>
      </c>
      <c r="H339" s="132" t="s">
        <v>15088</v>
      </c>
    </row>
    <row r="340" spans="1:8" ht="14.5" customHeight="1">
      <c r="A340" s="131">
        <v>8990121</v>
      </c>
      <c r="B340" s="131" t="s">
        <v>523</v>
      </c>
      <c r="D340" s="132" t="s">
        <v>29684</v>
      </c>
      <c r="E340" s="132" t="s">
        <v>31326</v>
      </c>
      <c r="F340" s="132" t="str">
        <f t="shared" si="5"/>
        <v>0001563</v>
      </c>
      <c r="G340" s="132" t="s">
        <v>14755</v>
      </c>
      <c r="H340" s="132" t="s">
        <v>15089</v>
      </c>
    </row>
    <row r="341" spans="1:8" ht="14.5" customHeight="1">
      <c r="A341" s="131">
        <v>8990122</v>
      </c>
      <c r="B341" s="131" t="s">
        <v>524</v>
      </c>
      <c r="D341" s="132" t="s">
        <v>29684</v>
      </c>
      <c r="E341" s="132" t="s">
        <v>31327</v>
      </c>
      <c r="F341" s="132" t="str">
        <f t="shared" si="5"/>
        <v>0001564</v>
      </c>
      <c r="G341" s="132" t="s">
        <v>14755</v>
      </c>
      <c r="H341" s="132" t="s">
        <v>15090</v>
      </c>
    </row>
    <row r="342" spans="1:8" ht="14.5" customHeight="1">
      <c r="A342" s="131">
        <v>8990136</v>
      </c>
      <c r="B342" s="131" t="s">
        <v>525</v>
      </c>
      <c r="D342" s="132" t="s">
        <v>29684</v>
      </c>
      <c r="E342" s="132" t="s">
        <v>31328</v>
      </c>
      <c r="F342" s="132" t="str">
        <f t="shared" si="5"/>
        <v>0001565</v>
      </c>
      <c r="G342" s="132" t="s">
        <v>14755</v>
      </c>
      <c r="H342" s="132" t="s">
        <v>15091</v>
      </c>
    </row>
    <row r="343" spans="1:8" ht="14.5" customHeight="1">
      <c r="A343" s="131">
        <v>8990342</v>
      </c>
      <c r="B343" s="131" t="s">
        <v>526</v>
      </c>
      <c r="D343" s="132" t="s">
        <v>29684</v>
      </c>
      <c r="E343" s="132" t="s">
        <v>31329</v>
      </c>
      <c r="F343" s="132" t="str">
        <f t="shared" si="5"/>
        <v>0001568</v>
      </c>
      <c r="G343" s="132" t="s">
        <v>14755</v>
      </c>
      <c r="H343" s="132" t="s">
        <v>15092</v>
      </c>
    </row>
    <row r="344" spans="1:8" ht="14.5" customHeight="1">
      <c r="A344" s="131">
        <v>8990123</v>
      </c>
      <c r="B344" s="131" t="s">
        <v>527</v>
      </c>
      <c r="D344" s="132" t="s">
        <v>29684</v>
      </c>
      <c r="E344" s="132" t="s">
        <v>31330</v>
      </c>
      <c r="F344" s="132" t="str">
        <f t="shared" si="5"/>
        <v>0001569</v>
      </c>
      <c r="G344" s="132" t="s">
        <v>14755</v>
      </c>
      <c r="H344" s="132" t="s">
        <v>15093</v>
      </c>
    </row>
    <row r="345" spans="1:8" ht="14.5" customHeight="1">
      <c r="A345" s="131">
        <v>8990132</v>
      </c>
      <c r="B345" s="131" t="s">
        <v>528</v>
      </c>
      <c r="D345" s="132" t="s">
        <v>29684</v>
      </c>
      <c r="E345" s="132" t="s">
        <v>31331</v>
      </c>
      <c r="F345" s="132" t="str">
        <f t="shared" si="5"/>
        <v>0001571</v>
      </c>
      <c r="G345" s="132" t="s">
        <v>14755</v>
      </c>
      <c r="H345" s="132" t="s">
        <v>15094</v>
      </c>
    </row>
    <row r="346" spans="1:8" ht="14.5" customHeight="1">
      <c r="A346" s="131">
        <v>8990435</v>
      </c>
      <c r="B346" s="131" t="s">
        <v>529</v>
      </c>
      <c r="D346" s="132" t="s">
        <v>29684</v>
      </c>
      <c r="E346" s="132" t="s">
        <v>31332</v>
      </c>
      <c r="F346" s="132" t="str">
        <f t="shared" si="5"/>
        <v>0001574</v>
      </c>
      <c r="G346" s="132" t="s">
        <v>14755</v>
      </c>
      <c r="H346" s="132" t="s">
        <v>15095</v>
      </c>
    </row>
    <row r="347" spans="1:8" ht="14.5" customHeight="1">
      <c r="A347" s="131">
        <v>8990202</v>
      </c>
      <c r="B347" s="131" t="s">
        <v>530</v>
      </c>
      <c r="D347" s="132" t="s">
        <v>29684</v>
      </c>
      <c r="E347" s="132" t="s">
        <v>31333</v>
      </c>
      <c r="F347" s="132" t="str">
        <f t="shared" si="5"/>
        <v>0001576</v>
      </c>
      <c r="G347" s="132" t="s">
        <v>14755</v>
      </c>
      <c r="H347" s="132" t="s">
        <v>15096</v>
      </c>
    </row>
    <row r="348" spans="1:8" ht="14.5" customHeight="1">
      <c r="A348" s="131">
        <v>8990138</v>
      </c>
      <c r="B348" s="131" t="s">
        <v>531</v>
      </c>
      <c r="D348" s="132" t="s">
        <v>29684</v>
      </c>
      <c r="E348" s="132" t="s">
        <v>31334</v>
      </c>
      <c r="F348" s="132" t="str">
        <f t="shared" si="5"/>
        <v>0001578</v>
      </c>
      <c r="G348" s="132" t="s">
        <v>14755</v>
      </c>
      <c r="H348" s="132" t="s">
        <v>15097</v>
      </c>
    </row>
    <row r="349" spans="1:8" ht="14.5" customHeight="1">
      <c r="A349" s="131">
        <v>8990407</v>
      </c>
      <c r="B349" s="131" t="s">
        <v>532</v>
      </c>
      <c r="D349" s="132" t="s">
        <v>29684</v>
      </c>
      <c r="E349" s="132" t="s">
        <v>31335</v>
      </c>
      <c r="F349" s="132" t="str">
        <f t="shared" si="5"/>
        <v>0001582</v>
      </c>
      <c r="G349" s="132" t="s">
        <v>14755</v>
      </c>
      <c r="H349" s="132" t="s">
        <v>15098</v>
      </c>
    </row>
    <row r="350" spans="1:8" ht="14.5" customHeight="1">
      <c r="A350" s="131">
        <v>8990401</v>
      </c>
      <c r="B350" s="131" t="s">
        <v>533</v>
      </c>
      <c r="D350" s="132" t="s">
        <v>29684</v>
      </c>
      <c r="E350" s="132" t="s">
        <v>31336</v>
      </c>
      <c r="F350" s="132" t="str">
        <f t="shared" si="5"/>
        <v>0001583</v>
      </c>
      <c r="G350" s="132" t="s">
        <v>14755</v>
      </c>
      <c r="H350" s="132" t="s">
        <v>15099</v>
      </c>
    </row>
    <row r="351" spans="1:8" ht="14.5" customHeight="1">
      <c r="A351" s="131">
        <v>8990406</v>
      </c>
      <c r="B351" s="131" t="s">
        <v>534</v>
      </c>
      <c r="D351" s="132" t="s">
        <v>29684</v>
      </c>
      <c r="E351" s="132" t="s">
        <v>31337</v>
      </c>
      <c r="F351" s="132" t="str">
        <f t="shared" si="5"/>
        <v>0001586</v>
      </c>
      <c r="G351" s="132" t="s">
        <v>14755</v>
      </c>
      <c r="H351" s="132" t="s">
        <v>15100</v>
      </c>
    </row>
    <row r="352" spans="1:8" ht="14.5" customHeight="1">
      <c r="A352" s="131">
        <v>8990403</v>
      </c>
      <c r="B352" s="131" t="s">
        <v>535</v>
      </c>
      <c r="D352" s="132" t="s">
        <v>29684</v>
      </c>
      <c r="E352" s="132" t="s">
        <v>31338</v>
      </c>
      <c r="F352" s="132" t="str">
        <f t="shared" si="5"/>
        <v>0001587</v>
      </c>
      <c r="G352" s="132" t="s">
        <v>14755</v>
      </c>
      <c r="H352" s="132" t="s">
        <v>15101</v>
      </c>
    </row>
    <row r="353" spans="1:8" ht="14.5" customHeight="1">
      <c r="A353" s="131">
        <v>8990402</v>
      </c>
      <c r="B353" s="131" t="s">
        <v>536</v>
      </c>
      <c r="D353" s="132" t="s">
        <v>29684</v>
      </c>
      <c r="E353" s="132" t="s">
        <v>31339</v>
      </c>
      <c r="F353" s="132" t="str">
        <f t="shared" si="5"/>
        <v>0001589</v>
      </c>
      <c r="G353" s="132" t="s">
        <v>14755</v>
      </c>
      <c r="H353" s="132" t="s">
        <v>15102</v>
      </c>
    </row>
    <row r="354" spans="1:8" ht="14.5" customHeight="1">
      <c r="A354" s="131">
        <v>8990405</v>
      </c>
      <c r="B354" s="131" t="s">
        <v>537</v>
      </c>
      <c r="D354" s="132" t="s">
        <v>29684</v>
      </c>
      <c r="E354" s="132" t="s">
        <v>31340</v>
      </c>
      <c r="F354" s="132" t="str">
        <f t="shared" si="5"/>
        <v>0001590</v>
      </c>
      <c r="G354" s="132" t="s">
        <v>14755</v>
      </c>
      <c r="H354" s="132" t="s">
        <v>15103</v>
      </c>
    </row>
    <row r="355" spans="1:8" ht="14.5" customHeight="1">
      <c r="A355" s="131">
        <v>8990404</v>
      </c>
      <c r="B355" s="131" t="s">
        <v>538</v>
      </c>
      <c r="D355" s="132" t="s">
        <v>29684</v>
      </c>
      <c r="E355" s="132" t="s">
        <v>31341</v>
      </c>
      <c r="F355" s="132" t="str">
        <f t="shared" si="5"/>
        <v>0001591</v>
      </c>
      <c r="G355" s="132" t="s">
        <v>14755</v>
      </c>
      <c r="H355" s="132" t="s">
        <v>15104</v>
      </c>
    </row>
    <row r="356" spans="1:8" ht="14.5" customHeight="1">
      <c r="A356" s="131">
        <v>8990215</v>
      </c>
      <c r="B356" s="131" t="s">
        <v>539</v>
      </c>
      <c r="D356" s="132" t="s">
        <v>29684</v>
      </c>
      <c r="E356" s="132" t="s">
        <v>31342</v>
      </c>
      <c r="F356" s="132" t="str">
        <f t="shared" si="5"/>
        <v>0001592</v>
      </c>
      <c r="G356" s="132" t="s">
        <v>14755</v>
      </c>
      <c r="H356" s="132" t="s">
        <v>15105</v>
      </c>
    </row>
    <row r="357" spans="1:8" ht="14.5" customHeight="1">
      <c r="A357" s="131">
        <v>8990211</v>
      </c>
      <c r="B357" s="131" t="s">
        <v>540</v>
      </c>
      <c r="D357" s="132" t="s">
        <v>29684</v>
      </c>
      <c r="E357" s="132" t="s">
        <v>31343</v>
      </c>
      <c r="F357" s="132" t="str">
        <f t="shared" si="5"/>
        <v>0001593</v>
      </c>
      <c r="G357" s="132" t="s">
        <v>14755</v>
      </c>
      <c r="H357" s="132" t="s">
        <v>15106</v>
      </c>
    </row>
    <row r="358" spans="1:8" ht="14.5" customHeight="1">
      <c r="A358" s="131">
        <v>8990207</v>
      </c>
      <c r="B358" s="131" t="s">
        <v>541</v>
      </c>
      <c r="D358" s="132" t="s">
        <v>29684</v>
      </c>
      <c r="E358" s="132" t="s">
        <v>31344</v>
      </c>
      <c r="F358" s="132" t="str">
        <f t="shared" si="5"/>
        <v>0001594</v>
      </c>
      <c r="G358" s="132" t="s">
        <v>14755</v>
      </c>
      <c r="H358" s="132" t="s">
        <v>15107</v>
      </c>
    </row>
    <row r="359" spans="1:8" ht="14.5" customHeight="1">
      <c r="A359" s="131">
        <v>8990213</v>
      </c>
      <c r="B359" s="131" t="s">
        <v>542</v>
      </c>
      <c r="D359" s="132" t="s">
        <v>29684</v>
      </c>
      <c r="E359" s="132" t="s">
        <v>31345</v>
      </c>
      <c r="F359" s="132" t="str">
        <f t="shared" si="5"/>
        <v>0001599</v>
      </c>
      <c r="G359" s="132" t="s">
        <v>14755</v>
      </c>
      <c r="H359" s="132" t="s">
        <v>15108</v>
      </c>
    </row>
    <row r="360" spans="1:8" ht="14.5" customHeight="1">
      <c r="A360" s="131">
        <v>8990501</v>
      </c>
      <c r="B360" s="131" t="s">
        <v>543</v>
      </c>
      <c r="D360" s="132" t="s">
        <v>29684</v>
      </c>
      <c r="E360" s="132" t="s">
        <v>31346</v>
      </c>
      <c r="F360" s="132" t="str">
        <f t="shared" si="5"/>
        <v>0001600</v>
      </c>
      <c r="G360" s="132" t="s">
        <v>14755</v>
      </c>
      <c r="H360" s="132" t="s">
        <v>15109</v>
      </c>
    </row>
    <row r="361" spans="1:8" ht="14.5" customHeight="1">
      <c r="A361" s="131">
        <v>8990502</v>
      </c>
      <c r="B361" s="131" t="s">
        <v>544</v>
      </c>
      <c r="D361" s="132" t="s">
        <v>29684</v>
      </c>
      <c r="E361" s="132" t="s">
        <v>31347</v>
      </c>
      <c r="F361" s="132" t="str">
        <f t="shared" si="5"/>
        <v>0001604</v>
      </c>
      <c r="G361" s="132" t="s">
        <v>14755</v>
      </c>
      <c r="H361" s="132" t="s">
        <v>15110</v>
      </c>
    </row>
    <row r="362" spans="1:8" ht="14.5" customHeight="1">
      <c r="A362" s="131">
        <v>8990133</v>
      </c>
      <c r="B362" s="131" t="s">
        <v>545</v>
      </c>
      <c r="D362" s="132" t="s">
        <v>29684</v>
      </c>
      <c r="E362" s="132" t="s">
        <v>31348</v>
      </c>
      <c r="F362" s="132" t="str">
        <f t="shared" si="5"/>
        <v>0001608</v>
      </c>
      <c r="G362" s="132" t="s">
        <v>14755</v>
      </c>
      <c r="H362" s="132" t="s">
        <v>15111</v>
      </c>
    </row>
    <row r="363" spans="1:8" ht="14.5" customHeight="1">
      <c r="A363" s="131">
        <v>8990204</v>
      </c>
      <c r="B363" s="131" t="s">
        <v>546</v>
      </c>
      <c r="D363" s="132" t="s">
        <v>29684</v>
      </c>
      <c r="E363" s="132" t="s">
        <v>31349</v>
      </c>
      <c r="F363" s="132" t="str">
        <f t="shared" si="5"/>
        <v>0001609</v>
      </c>
      <c r="G363" s="132" t="s">
        <v>14755</v>
      </c>
      <c r="H363" s="132" t="s">
        <v>15112</v>
      </c>
    </row>
    <row r="364" spans="1:8" ht="14.5" customHeight="1">
      <c r="A364" s="131">
        <v>8990208</v>
      </c>
      <c r="B364" s="131" t="s">
        <v>547</v>
      </c>
      <c r="D364" s="132" t="s">
        <v>29684</v>
      </c>
      <c r="E364" s="132" t="s">
        <v>31350</v>
      </c>
      <c r="F364" s="132" t="str">
        <f t="shared" si="5"/>
        <v>0001611</v>
      </c>
      <c r="G364" s="132" t="s">
        <v>14755</v>
      </c>
      <c r="H364" s="132" t="s">
        <v>15113</v>
      </c>
    </row>
    <row r="365" spans="1:8" ht="14.5" customHeight="1">
      <c r="A365" s="131">
        <v>8990217</v>
      </c>
      <c r="B365" s="131" t="s">
        <v>548</v>
      </c>
      <c r="D365" s="132" t="s">
        <v>29684</v>
      </c>
      <c r="E365" s="132" t="s">
        <v>31351</v>
      </c>
      <c r="F365" s="132" t="str">
        <f t="shared" si="5"/>
        <v>0001612</v>
      </c>
      <c r="G365" s="132" t="s">
        <v>14755</v>
      </c>
      <c r="H365" s="132" t="s">
        <v>15114</v>
      </c>
    </row>
    <row r="366" spans="1:8" ht="14.5" customHeight="1">
      <c r="A366" s="131">
        <v>8990205</v>
      </c>
      <c r="B366" s="131" t="s">
        <v>549</v>
      </c>
      <c r="D366" s="132" t="s">
        <v>29684</v>
      </c>
      <c r="E366" s="132" t="s">
        <v>31352</v>
      </c>
      <c r="F366" s="132" t="str">
        <f t="shared" si="5"/>
        <v>0001613</v>
      </c>
      <c r="G366" s="132" t="s">
        <v>14755</v>
      </c>
      <c r="H366" s="132" t="s">
        <v>15115</v>
      </c>
    </row>
    <row r="367" spans="1:8" ht="14.5" customHeight="1">
      <c r="A367" s="131">
        <v>8990201</v>
      </c>
      <c r="B367" s="131" t="s">
        <v>550</v>
      </c>
      <c r="D367" s="132" t="s">
        <v>29684</v>
      </c>
      <c r="E367" s="132" t="s">
        <v>31353</v>
      </c>
      <c r="F367" s="132" t="str">
        <f t="shared" si="5"/>
        <v>0001615</v>
      </c>
      <c r="G367" s="132" t="s">
        <v>14755</v>
      </c>
      <c r="H367" s="132" t="s">
        <v>15116</v>
      </c>
    </row>
    <row r="368" spans="1:8" ht="14.5" customHeight="1">
      <c r="A368" s="131">
        <v>8990124</v>
      </c>
      <c r="B368" s="131" t="s">
        <v>551</v>
      </c>
      <c r="D368" s="132" t="s">
        <v>29684</v>
      </c>
      <c r="E368" s="132" t="s">
        <v>31354</v>
      </c>
      <c r="F368" s="132" t="str">
        <f t="shared" si="5"/>
        <v>0001616</v>
      </c>
      <c r="G368" s="132" t="s">
        <v>14755</v>
      </c>
      <c r="H368" s="132" t="s">
        <v>15117</v>
      </c>
    </row>
    <row r="369" spans="1:8" ht="14.5" customHeight="1">
      <c r="A369" s="131">
        <v>8990131</v>
      </c>
      <c r="B369" s="131" t="s">
        <v>552</v>
      </c>
      <c r="D369" s="132" t="s">
        <v>29684</v>
      </c>
      <c r="E369" s="132" t="s">
        <v>31355</v>
      </c>
      <c r="F369" s="132" t="str">
        <f t="shared" si="5"/>
        <v>0001618</v>
      </c>
      <c r="G369" s="132" t="s">
        <v>14755</v>
      </c>
      <c r="H369" s="132" t="s">
        <v>15118</v>
      </c>
    </row>
    <row r="370" spans="1:8" ht="14.5" customHeight="1">
      <c r="A370" s="131">
        <v>8990206</v>
      </c>
      <c r="B370" s="131" t="s">
        <v>553</v>
      </c>
      <c r="D370" s="132" t="s">
        <v>29684</v>
      </c>
      <c r="E370" s="132" t="s">
        <v>31356</v>
      </c>
      <c r="F370" s="132" t="str">
        <f t="shared" si="5"/>
        <v>0001619</v>
      </c>
      <c r="G370" s="132" t="s">
        <v>14755</v>
      </c>
      <c r="H370" s="132" t="s">
        <v>15119</v>
      </c>
    </row>
    <row r="371" spans="1:8" ht="14.5" customHeight="1">
      <c r="A371" s="131">
        <v>8990126</v>
      </c>
      <c r="B371" s="131" t="s">
        <v>554</v>
      </c>
      <c r="D371" s="132" t="s">
        <v>29684</v>
      </c>
      <c r="E371" s="132" t="s">
        <v>31357</v>
      </c>
      <c r="F371" s="132" t="str">
        <f t="shared" si="5"/>
        <v>0001620</v>
      </c>
      <c r="G371" s="132" t="s">
        <v>14755</v>
      </c>
      <c r="H371" s="132" t="s">
        <v>15120</v>
      </c>
    </row>
    <row r="372" spans="1:8" ht="14.5" customHeight="1">
      <c r="A372" s="131">
        <v>8910400</v>
      </c>
      <c r="B372" s="131" t="s">
        <v>555</v>
      </c>
      <c r="D372" s="132" t="s">
        <v>29684</v>
      </c>
      <c r="E372" s="132" t="s">
        <v>31358</v>
      </c>
      <c r="F372" s="132" t="str">
        <f t="shared" si="5"/>
        <v>0001621</v>
      </c>
      <c r="G372" s="132" t="s">
        <v>14755</v>
      </c>
      <c r="H372" s="132" t="s">
        <v>15121</v>
      </c>
    </row>
    <row r="373" spans="1:8" ht="14.5" customHeight="1">
      <c r="A373" s="131">
        <v>8910601</v>
      </c>
      <c r="B373" s="131" t="s">
        <v>556</v>
      </c>
      <c r="D373" s="132" t="s">
        <v>29684</v>
      </c>
      <c r="E373" s="132" t="s">
        <v>31359</v>
      </c>
      <c r="F373" s="132" t="str">
        <f t="shared" si="5"/>
        <v>0001622</v>
      </c>
      <c r="G373" s="132" t="s">
        <v>14755</v>
      </c>
      <c r="H373" s="132" t="s">
        <v>15122</v>
      </c>
    </row>
    <row r="374" spans="1:8" ht="14.5" customHeight="1">
      <c r="A374" s="131">
        <v>8910602</v>
      </c>
      <c r="B374" s="131" t="s">
        <v>557</v>
      </c>
      <c r="D374" s="132" t="s">
        <v>29684</v>
      </c>
      <c r="E374" s="132" t="s">
        <v>31360</v>
      </c>
      <c r="F374" s="132" t="str">
        <f t="shared" si="5"/>
        <v>0001623</v>
      </c>
      <c r="G374" s="132" t="s">
        <v>14755</v>
      </c>
      <c r="H374" s="132" t="s">
        <v>15123</v>
      </c>
    </row>
    <row r="375" spans="1:8" ht="14.5" customHeight="1">
      <c r="A375" s="131">
        <v>8910603</v>
      </c>
      <c r="B375" s="131" t="s">
        <v>558</v>
      </c>
      <c r="D375" s="132" t="s">
        <v>29684</v>
      </c>
      <c r="E375" s="132" t="s">
        <v>31361</v>
      </c>
      <c r="F375" s="132" t="str">
        <f t="shared" si="5"/>
        <v>0001624</v>
      </c>
      <c r="G375" s="132" t="s">
        <v>14755</v>
      </c>
      <c r="H375" s="132" t="s">
        <v>15124</v>
      </c>
    </row>
    <row r="376" spans="1:8" ht="14.5" customHeight="1">
      <c r="A376" s="131">
        <v>8910604</v>
      </c>
      <c r="B376" s="131" t="s">
        <v>559</v>
      </c>
      <c r="D376" s="132" t="s">
        <v>29684</v>
      </c>
      <c r="E376" s="132" t="s">
        <v>31362</v>
      </c>
      <c r="F376" s="132" t="str">
        <f t="shared" si="5"/>
        <v>0001625</v>
      </c>
      <c r="G376" s="132" t="s">
        <v>14755</v>
      </c>
      <c r="H376" s="132" t="s">
        <v>15125</v>
      </c>
    </row>
    <row r="377" spans="1:8" ht="14.5" customHeight="1">
      <c r="A377" s="131">
        <v>8910502</v>
      </c>
      <c r="B377" s="131" t="s">
        <v>560</v>
      </c>
      <c r="D377" s="132" t="s">
        <v>29684</v>
      </c>
      <c r="E377" s="132" t="s">
        <v>31363</v>
      </c>
      <c r="F377" s="132" t="str">
        <f t="shared" si="5"/>
        <v>0001626</v>
      </c>
      <c r="G377" s="132" t="s">
        <v>14755</v>
      </c>
      <c r="H377" s="132" t="s">
        <v>15126</v>
      </c>
    </row>
    <row r="378" spans="1:8" ht="14.5" customHeight="1">
      <c r="A378" s="131">
        <v>8910507</v>
      </c>
      <c r="B378" s="131" t="s">
        <v>561</v>
      </c>
      <c r="D378" s="132" t="s">
        <v>29684</v>
      </c>
      <c r="E378" s="132" t="s">
        <v>31364</v>
      </c>
      <c r="F378" s="132" t="str">
        <f t="shared" si="5"/>
        <v>0001627</v>
      </c>
      <c r="G378" s="132" t="s">
        <v>14755</v>
      </c>
      <c r="H378" s="132" t="s">
        <v>15127</v>
      </c>
    </row>
    <row r="379" spans="1:8" ht="14.5" customHeight="1">
      <c r="A379" s="131">
        <v>8910614</v>
      </c>
      <c r="B379" s="131" t="s">
        <v>562</v>
      </c>
      <c r="D379" s="132" t="s">
        <v>29684</v>
      </c>
      <c r="E379" s="132" t="s">
        <v>31365</v>
      </c>
      <c r="F379" s="132" t="str">
        <f t="shared" si="5"/>
        <v>0001628</v>
      </c>
      <c r="G379" s="132" t="s">
        <v>14755</v>
      </c>
      <c r="H379" s="132" t="s">
        <v>15128</v>
      </c>
    </row>
    <row r="380" spans="1:8" ht="14.5" customHeight="1">
      <c r="A380" s="131">
        <v>8910514</v>
      </c>
      <c r="B380" s="131" t="s">
        <v>562</v>
      </c>
      <c r="D380" s="132" t="s">
        <v>29684</v>
      </c>
      <c r="E380" s="132" t="s">
        <v>31366</v>
      </c>
      <c r="F380" s="132" t="str">
        <f t="shared" si="5"/>
        <v>0001629</v>
      </c>
      <c r="G380" s="132" t="s">
        <v>14755</v>
      </c>
      <c r="H380" s="132" t="s">
        <v>15129</v>
      </c>
    </row>
    <row r="381" spans="1:8" ht="14.5" customHeight="1">
      <c r="A381" s="131">
        <v>8910513</v>
      </c>
      <c r="B381" s="131" t="s">
        <v>563</v>
      </c>
      <c r="D381" s="132" t="s">
        <v>29684</v>
      </c>
      <c r="E381" s="132" t="s">
        <v>31367</v>
      </c>
      <c r="F381" s="132" t="str">
        <f t="shared" si="5"/>
        <v>0001630</v>
      </c>
      <c r="G381" s="132" t="s">
        <v>14755</v>
      </c>
      <c r="H381" s="132" t="s">
        <v>15130</v>
      </c>
    </row>
    <row r="382" spans="1:8" ht="14.5" customHeight="1">
      <c r="A382" s="131">
        <v>8910515</v>
      </c>
      <c r="B382" s="131" t="s">
        <v>564</v>
      </c>
      <c r="D382" s="132" t="s">
        <v>29684</v>
      </c>
      <c r="E382" s="132" t="s">
        <v>31368</v>
      </c>
      <c r="F382" s="132" t="str">
        <f t="shared" si="5"/>
        <v>0001631</v>
      </c>
      <c r="G382" s="132" t="s">
        <v>14755</v>
      </c>
      <c r="H382" s="132" t="s">
        <v>15131</v>
      </c>
    </row>
    <row r="383" spans="1:8" ht="14.5" customHeight="1">
      <c r="A383" s="131">
        <v>8910506</v>
      </c>
      <c r="B383" s="131" t="s">
        <v>565</v>
      </c>
      <c r="D383" s="132" t="s">
        <v>29684</v>
      </c>
      <c r="E383" s="132" t="s">
        <v>31369</v>
      </c>
      <c r="F383" s="132" t="str">
        <f t="shared" si="5"/>
        <v>0001632</v>
      </c>
      <c r="G383" s="132" t="s">
        <v>14755</v>
      </c>
      <c r="H383" s="132" t="s">
        <v>15132</v>
      </c>
    </row>
    <row r="384" spans="1:8" ht="14.5" customHeight="1">
      <c r="A384" s="131">
        <v>8910503</v>
      </c>
      <c r="B384" s="131" t="s">
        <v>566</v>
      </c>
      <c r="D384" s="132" t="s">
        <v>29684</v>
      </c>
      <c r="E384" s="132" t="s">
        <v>31370</v>
      </c>
      <c r="F384" s="132" t="str">
        <f t="shared" si="5"/>
        <v>0001635</v>
      </c>
      <c r="G384" s="132" t="s">
        <v>14755</v>
      </c>
      <c r="H384" s="132" t="s">
        <v>15133</v>
      </c>
    </row>
    <row r="385" spans="1:8" ht="14.5" customHeight="1">
      <c r="A385" s="131">
        <v>8910501</v>
      </c>
      <c r="B385" s="131" t="s">
        <v>567</v>
      </c>
      <c r="D385" s="132" t="s">
        <v>29684</v>
      </c>
      <c r="E385" s="132" t="s">
        <v>31371</v>
      </c>
      <c r="F385" s="132" t="str">
        <f t="shared" si="5"/>
        <v>0001636</v>
      </c>
      <c r="G385" s="132" t="s">
        <v>14755</v>
      </c>
      <c r="H385" s="132" t="s">
        <v>15134</v>
      </c>
    </row>
    <row r="386" spans="1:8" ht="14.5" customHeight="1">
      <c r="A386" s="131">
        <v>8910504</v>
      </c>
      <c r="B386" s="131" t="s">
        <v>568</v>
      </c>
      <c r="D386" s="132" t="s">
        <v>29684</v>
      </c>
      <c r="E386" s="132" t="s">
        <v>31372</v>
      </c>
      <c r="F386" s="132" t="str">
        <f t="shared" si="5"/>
        <v>0001639</v>
      </c>
      <c r="G386" s="132" t="s">
        <v>14755</v>
      </c>
      <c r="H386" s="132" t="s">
        <v>15135</v>
      </c>
    </row>
    <row r="387" spans="1:8" ht="14.5" customHeight="1">
      <c r="A387" s="131">
        <v>8910621</v>
      </c>
      <c r="B387" s="131" t="s">
        <v>569</v>
      </c>
      <c r="D387" s="132" t="s">
        <v>29684</v>
      </c>
      <c r="E387" s="132" t="s">
        <v>31373</v>
      </c>
      <c r="F387" s="132" t="str">
        <f t="shared" ref="F387:F450" si="6">TEXT(D387,"0000")&amp;TEXT(E387,"000")</f>
        <v>0001640</v>
      </c>
      <c r="G387" s="132" t="s">
        <v>14755</v>
      </c>
      <c r="H387" s="132" t="s">
        <v>15136</v>
      </c>
    </row>
    <row r="388" spans="1:8" ht="14.5" customHeight="1">
      <c r="A388" s="131">
        <v>8910516</v>
      </c>
      <c r="B388" s="131" t="s">
        <v>570</v>
      </c>
      <c r="D388" s="132" t="s">
        <v>29684</v>
      </c>
      <c r="E388" s="132" t="s">
        <v>31374</v>
      </c>
      <c r="F388" s="132" t="str">
        <f t="shared" si="6"/>
        <v>0001641</v>
      </c>
      <c r="G388" s="132" t="s">
        <v>14755</v>
      </c>
      <c r="H388" s="132" t="s">
        <v>15137</v>
      </c>
    </row>
    <row r="389" spans="1:8" ht="14.5" customHeight="1">
      <c r="A389" s="131">
        <v>8910512</v>
      </c>
      <c r="B389" s="131" t="s">
        <v>571</v>
      </c>
      <c r="D389" s="132" t="s">
        <v>29684</v>
      </c>
      <c r="E389" s="132" t="s">
        <v>31375</v>
      </c>
      <c r="F389" s="132" t="str">
        <f t="shared" si="6"/>
        <v>0001642</v>
      </c>
      <c r="G389" s="132" t="s">
        <v>14755</v>
      </c>
      <c r="H389" s="132" t="s">
        <v>15138</v>
      </c>
    </row>
    <row r="390" spans="1:8" ht="14.5" customHeight="1">
      <c r="A390" s="131">
        <v>8910511</v>
      </c>
      <c r="B390" s="131" t="s">
        <v>572</v>
      </c>
      <c r="D390" s="132" t="s">
        <v>29684</v>
      </c>
      <c r="E390" s="132" t="s">
        <v>31376</v>
      </c>
      <c r="F390" s="132" t="str">
        <f t="shared" si="6"/>
        <v>0001643</v>
      </c>
      <c r="G390" s="132" t="s">
        <v>14755</v>
      </c>
      <c r="H390" s="132" t="s">
        <v>15139</v>
      </c>
    </row>
    <row r="391" spans="1:8" ht="14.5" customHeight="1">
      <c r="A391" s="131">
        <v>8910505</v>
      </c>
      <c r="B391" s="131" t="s">
        <v>573</v>
      </c>
      <c r="D391" s="132" t="s">
        <v>29684</v>
      </c>
      <c r="E391" s="132" t="s">
        <v>31377</v>
      </c>
      <c r="F391" s="132" t="str">
        <f t="shared" si="6"/>
        <v>0001644</v>
      </c>
      <c r="G391" s="132" t="s">
        <v>14755</v>
      </c>
      <c r="H391" s="132" t="s">
        <v>15140</v>
      </c>
    </row>
    <row r="392" spans="1:8" ht="14.5" customHeight="1">
      <c r="A392" s="131">
        <v>8913100</v>
      </c>
      <c r="B392" s="131" t="s">
        <v>574</v>
      </c>
      <c r="D392" s="132" t="s">
        <v>29684</v>
      </c>
      <c r="E392" s="132" t="s">
        <v>31378</v>
      </c>
      <c r="F392" s="132" t="str">
        <f t="shared" si="6"/>
        <v>0001645</v>
      </c>
      <c r="G392" s="132" t="s">
        <v>14755</v>
      </c>
      <c r="H392" s="132" t="s">
        <v>15141</v>
      </c>
    </row>
    <row r="393" spans="1:8" ht="14.5" customHeight="1">
      <c r="A393" s="131">
        <v>8913432</v>
      </c>
      <c r="B393" s="131" t="s">
        <v>575</v>
      </c>
      <c r="D393" s="132" t="s">
        <v>29684</v>
      </c>
      <c r="E393" s="132" t="s">
        <v>31379</v>
      </c>
      <c r="F393" s="132" t="str">
        <f t="shared" si="6"/>
        <v>0001646</v>
      </c>
      <c r="G393" s="132" t="s">
        <v>14755</v>
      </c>
      <c r="H393" s="132" t="s">
        <v>15142</v>
      </c>
    </row>
    <row r="394" spans="1:8" ht="14.5" customHeight="1">
      <c r="A394" s="131">
        <v>8913102</v>
      </c>
      <c r="B394" s="131" t="s">
        <v>576</v>
      </c>
      <c r="D394" s="132" t="s">
        <v>29684</v>
      </c>
      <c r="E394" s="132" t="s">
        <v>31380</v>
      </c>
      <c r="F394" s="132" t="str">
        <f t="shared" si="6"/>
        <v>0001647</v>
      </c>
      <c r="G394" s="132" t="s">
        <v>14755</v>
      </c>
      <c r="H394" s="132" t="s">
        <v>15143</v>
      </c>
    </row>
    <row r="395" spans="1:8" ht="14.5" customHeight="1">
      <c r="A395" s="131">
        <v>8913202</v>
      </c>
      <c r="B395" s="131" t="s">
        <v>576</v>
      </c>
      <c r="D395" s="132" t="s">
        <v>29684</v>
      </c>
      <c r="E395" s="132" t="s">
        <v>31381</v>
      </c>
      <c r="F395" s="132" t="str">
        <f t="shared" si="6"/>
        <v>0001649</v>
      </c>
      <c r="G395" s="132" t="s">
        <v>14755</v>
      </c>
      <c r="H395" s="132" t="s">
        <v>15144</v>
      </c>
    </row>
    <row r="396" spans="1:8" ht="14.5" customHeight="1">
      <c r="A396" s="131">
        <v>8913114</v>
      </c>
      <c r="B396" s="131" t="s">
        <v>577</v>
      </c>
      <c r="D396" s="132" t="s">
        <v>29684</v>
      </c>
      <c r="E396" s="132" t="s">
        <v>31382</v>
      </c>
      <c r="F396" s="132" t="str">
        <f t="shared" si="6"/>
        <v>0001650</v>
      </c>
      <c r="G396" s="132" t="s">
        <v>14755</v>
      </c>
      <c r="H396" s="132" t="s">
        <v>15145</v>
      </c>
    </row>
    <row r="397" spans="1:8" ht="14.5" customHeight="1">
      <c r="A397" s="131">
        <v>8913221</v>
      </c>
      <c r="B397" s="131" t="s">
        <v>578</v>
      </c>
      <c r="D397" s="132" t="s">
        <v>29684</v>
      </c>
      <c r="E397" s="132" t="s">
        <v>31383</v>
      </c>
      <c r="F397" s="132" t="str">
        <f t="shared" si="6"/>
        <v>0001651</v>
      </c>
      <c r="G397" s="132" t="s">
        <v>14755</v>
      </c>
      <c r="H397" s="132" t="s">
        <v>15146</v>
      </c>
    </row>
    <row r="398" spans="1:8" ht="14.5" customHeight="1">
      <c r="A398" s="131">
        <v>8913116</v>
      </c>
      <c r="B398" s="131" t="s">
        <v>579</v>
      </c>
      <c r="D398" s="132" t="s">
        <v>29684</v>
      </c>
      <c r="E398" s="132" t="s">
        <v>31384</v>
      </c>
      <c r="F398" s="132" t="str">
        <f t="shared" si="6"/>
        <v>0001652</v>
      </c>
      <c r="G398" s="132" t="s">
        <v>14755</v>
      </c>
      <c r="H398" s="132" t="s">
        <v>15147</v>
      </c>
    </row>
    <row r="399" spans="1:8" ht="14.5" customHeight="1">
      <c r="A399" s="131">
        <v>8913222</v>
      </c>
      <c r="B399" s="131" t="s">
        <v>580</v>
      </c>
      <c r="D399" s="132" t="s">
        <v>29684</v>
      </c>
      <c r="E399" s="132" t="s">
        <v>31385</v>
      </c>
      <c r="F399" s="132" t="str">
        <f t="shared" si="6"/>
        <v>0001653</v>
      </c>
      <c r="G399" s="132" t="s">
        <v>14755</v>
      </c>
      <c r="H399" s="132" t="s">
        <v>15148</v>
      </c>
    </row>
    <row r="400" spans="1:8" ht="14.5" customHeight="1">
      <c r="A400" s="131">
        <v>8913103</v>
      </c>
      <c r="B400" s="131" t="s">
        <v>581</v>
      </c>
      <c r="D400" s="132" t="s">
        <v>29684</v>
      </c>
      <c r="E400" s="132" t="s">
        <v>31386</v>
      </c>
      <c r="F400" s="132" t="str">
        <f t="shared" si="6"/>
        <v>0001654</v>
      </c>
      <c r="G400" s="132" t="s">
        <v>14755</v>
      </c>
      <c r="H400" s="132" t="s">
        <v>15149</v>
      </c>
    </row>
    <row r="401" spans="1:8" ht="14.5" customHeight="1">
      <c r="A401" s="131">
        <v>8913112</v>
      </c>
      <c r="B401" s="131" t="s">
        <v>582</v>
      </c>
      <c r="D401" s="132" t="s">
        <v>29684</v>
      </c>
      <c r="E401" s="132" t="s">
        <v>31387</v>
      </c>
      <c r="F401" s="132" t="str">
        <f t="shared" si="6"/>
        <v>0001659</v>
      </c>
      <c r="G401" s="132" t="s">
        <v>14755</v>
      </c>
      <c r="H401" s="132" t="s">
        <v>15150</v>
      </c>
    </row>
    <row r="402" spans="1:8" ht="14.5" customHeight="1">
      <c r="A402" s="131">
        <v>8913117</v>
      </c>
      <c r="B402" s="131" t="s">
        <v>583</v>
      </c>
      <c r="D402" s="132" t="s">
        <v>29684</v>
      </c>
      <c r="E402" s="132" t="s">
        <v>31388</v>
      </c>
      <c r="F402" s="132" t="str">
        <f t="shared" si="6"/>
        <v>0001660</v>
      </c>
      <c r="G402" s="132" t="s">
        <v>14755</v>
      </c>
      <c r="H402" s="132" t="s">
        <v>15151</v>
      </c>
    </row>
    <row r="403" spans="1:8" ht="14.5" customHeight="1">
      <c r="A403" s="131">
        <v>8913104</v>
      </c>
      <c r="B403" s="131" t="s">
        <v>584</v>
      </c>
      <c r="D403" s="132" t="s">
        <v>29684</v>
      </c>
      <c r="E403" s="132" t="s">
        <v>31389</v>
      </c>
      <c r="F403" s="132" t="str">
        <f t="shared" si="6"/>
        <v>0001661</v>
      </c>
      <c r="G403" s="132" t="s">
        <v>14755</v>
      </c>
      <c r="H403" s="132" t="s">
        <v>15152</v>
      </c>
    </row>
    <row r="404" spans="1:8" ht="14.5" customHeight="1">
      <c r="A404" s="131">
        <v>8913115</v>
      </c>
      <c r="B404" s="131" t="s">
        <v>585</v>
      </c>
      <c r="D404" s="132" t="s">
        <v>29684</v>
      </c>
      <c r="E404" s="132" t="s">
        <v>31390</v>
      </c>
      <c r="F404" s="132" t="str">
        <f t="shared" si="6"/>
        <v>0001662</v>
      </c>
      <c r="G404" s="132" t="s">
        <v>14755</v>
      </c>
      <c r="H404" s="132" t="s">
        <v>15153</v>
      </c>
    </row>
    <row r="405" spans="1:8" ht="14.5" customHeight="1">
      <c r="A405" s="131">
        <v>8913101</v>
      </c>
      <c r="B405" s="131" t="s">
        <v>586</v>
      </c>
      <c r="D405" s="132" t="s">
        <v>29684</v>
      </c>
      <c r="E405" s="132" t="s">
        <v>31391</v>
      </c>
      <c r="F405" s="132" t="str">
        <f t="shared" si="6"/>
        <v>0001663</v>
      </c>
      <c r="G405" s="132" t="s">
        <v>14755</v>
      </c>
      <c r="H405" s="132" t="s">
        <v>15154</v>
      </c>
    </row>
    <row r="406" spans="1:8" ht="14.5" customHeight="1">
      <c r="A406" s="131">
        <v>8913111</v>
      </c>
      <c r="B406" s="131" t="s">
        <v>587</v>
      </c>
      <c r="D406" s="132" t="s">
        <v>29684</v>
      </c>
      <c r="E406" s="132" t="s">
        <v>31392</v>
      </c>
      <c r="F406" s="132" t="str">
        <f t="shared" si="6"/>
        <v>0001664</v>
      </c>
      <c r="G406" s="132" t="s">
        <v>14755</v>
      </c>
      <c r="H406" s="132" t="s">
        <v>15155</v>
      </c>
    </row>
    <row r="407" spans="1:8" ht="14.5" customHeight="1">
      <c r="A407" s="131">
        <v>8913113</v>
      </c>
      <c r="B407" s="131" t="s">
        <v>588</v>
      </c>
      <c r="D407" s="132" t="s">
        <v>29684</v>
      </c>
      <c r="E407" s="132" t="s">
        <v>31393</v>
      </c>
      <c r="F407" s="132" t="str">
        <f t="shared" si="6"/>
        <v>0001665</v>
      </c>
      <c r="G407" s="132" t="s">
        <v>14755</v>
      </c>
      <c r="H407" s="132" t="s">
        <v>15156</v>
      </c>
    </row>
    <row r="408" spans="1:8" ht="14.5" customHeight="1">
      <c r="A408" s="131">
        <v>8913431</v>
      </c>
      <c r="B408" s="131" t="s">
        <v>589</v>
      </c>
      <c r="D408" s="132" t="s">
        <v>29684</v>
      </c>
      <c r="E408" s="132" t="s">
        <v>31394</v>
      </c>
      <c r="F408" s="132" t="str">
        <f t="shared" si="6"/>
        <v>0001670</v>
      </c>
      <c r="G408" s="132" t="s">
        <v>14755</v>
      </c>
      <c r="H408" s="132" t="s">
        <v>15157</v>
      </c>
    </row>
    <row r="409" spans="1:8" ht="14.5" customHeight="1">
      <c r="A409" s="131">
        <v>8913118</v>
      </c>
      <c r="B409" s="131" t="s">
        <v>590</v>
      </c>
      <c r="D409" s="132" t="s">
        <v>29684</v>
      </c>
      <c r="E409" s="132" t="s">
        <v>31395</v>
      </c>
      <c r="F409" s="132" t="str">
        <f t="shared" si="6"/>
        <v>0001672</v>
      </c>
      <c r="G409" s="132" t="s">
        <v>14755</v>
      </c>
      <c r="H409" s="132" t="s">
        <v>15158</v>
      </c>
    </row>
    <row r="410" spans="1:8" ht="14.5" customHeight="1">
      <c r="A410" s="131">
        <v>8912100</v>
      </c>
      <c r="B410" s="131" t="s">
        <v>591</v>
      </c>
      <c r="D410" s="132" t="s">
        <v>29684</v>
      </c>
      <c r="E410" s="132" t="s">
        <v>31396</v>
      </c>
      <c r="F410" s="132" t="str">
        <f t="shared" si="6"/>
        <v>0001675</v>
      </c>
      <c r="G410" s="132" t="s">
        <v>14755</v>
      </c>
      <c r="H410" s="132" t="s">
        <v>15159</v>
      </c>
    </row>
    <row r="411" spans="1:8" ht="14.5" customHeight="1">
      <c r="A411" s="131">
        <v>8912125</v>
      </c>
      <c r="B411" s="131" t="s">
        <v>592</v>
      </c>
      <c r="D411" s="132" t="s">
        <v>29684</v>
      </c>
      <c r="E411" s="132" t="s">
        <v>31397</v>
      </c>
      <c r="F411" s="132" t="str">
        <f t="shared" si="6"/>
        <v>0001676</v>
      </c>
      <c r="G411" s="132" t="s">
        <v>14755</v>
      </c>
      <c r="H411" s="132" t="s">
        <v>15160</v>
      </c>
    </row>
    <row r="412" spans="1:8" ht="14.5" customHeight="1">
      <c r="A412" s="131">
        <v>8912103</v>
      </c>
      <c r="B412" s="131" t="s">
        <v>593</v>
      </c>
      <c r="D412" s="132" t="s">
        <v>29684</v>
      </c>
      <c r="E412" s="132" t="s">
        <v>31398</v>
      </c>
      <c r="F412" s="132" t="str">
        <f t="shared" si="6"/>
        <v>0001677</v>
      </c>
      <c r="G412" s="132" t="s">
        <v>14755</v>
      </c>
      <c r="H412" s="132" t="s">
        <v>15161</v>
      </c>
    </row>
    <row r="413" spans="1:8" ht="14.5" customHeight="1">
      <c r="A413" s="131">
        <v>8994631</v>
      </c>
      <c r="B413" s="131" t="s">
        <v>594</v>
      </c>
      <c r="D413" s="132" t="s">
        <v>29684</v>
      </c>
      <c r="E413" s="132" t="s">
        <v>31399</v>
      </c>
      <c r="F413" s="132" t="str">
        <f t="shared" si="6"/>
        <v>0001678</v>
      </c>
      <c r="G413" s="132" t="s">
        <v>14755</v>
      </c>
      <c r="H413" s="132" t="s">
        <v>15162</v>
      </c>
    </row>
    <row r="414" spans="1:8" ht="14.5" customHeight="1">
      <c r="A414" s="131">
        <v>8994632</v>
      </c>
      <c r="B414" s="131" t="s">
        <v>595</v>
      </c>
      <c r="D414" s="132" t="s">
        <v>29684</v>
      </c>
      <c r="E414" s="132" t="s">
        <v>31400</v>
      </c>
      <c r="F414" s="132" t="str">
        <f t="shared" si="6"/>
        <v>0001679</v>
      </c>
      <c r="G414" s="132" t="s">
        <v>14755</v>
      </c>
      <c r="H414" s="132" t="s">
        <v>15163</v>
      </c>
    </row>
    <row r="415" spans="1:8" ht="14.5" customHeight="1">
      <c r="A415" s="131">
        <v>8912101</v>
      </c>
      <c r="B415" s="131" t="s">
        <v>596</v>
      </c>
      <c r="D415" s="132" t="s">
        <v>29684</v>
      </c>
      <c r="E415" s="132" t="s">
        <v>31401</v>
      </c>
      <c r="F415" s="132" t="str">
        <f t="shared" si="6"/>
        <v>0001681</v>
      </c>
      <c r="G415" s="132" t="s">
        <v>14755</v>
      </c>
      <c r="H415" s="132" t="s">
        <v>15164</v>
      </c>
    </row>
    <row r="416" spans="1:8" ht="14.5" customHeight="1">
      <c r="A416" s="131">
        <v>8912122</v>
      </c>
      <c r="B416" s="131" t="s">
        <v>597</v>
      </c>
      <c r="D416" s="132" t="s">
        <v>29684</v>
      </c>
      <c r="E416" s="132" t="s">
        <v>31402</v>
      </c>
      <c r="F416" s="132" t="str">
        <f t="shared" si="6"/>
        <v>0001685</v>
      </c>
      <c r="G416" s="132" t="s">
        <v>14755</v>
      </c>
      <c r="H416" s="132" t="s">
        <v>15165</v>
      </c>
    </row>
    <row r="417" spans="1:8" ht="14.5" customHeight="1">
      <c r="A417" s="131">
        <v>8912124</v>
      </c>
      <c r="B417" s="131" t="s">
        <v>598</v>
      </c>
      <c r="D417" s="132" t="s">
        <v>29684</v>
      </c>
      <c r="E417" s="132" t="s">
        <v>31403</v>
      </c>
      <c r="F417" s="132" t="str">
        <f t="shared" si="6"/>
        <v>0001688</v>
      </c>
      <c r="G417" s="132" t="s">
        <v>14755</v>
      </c>
      <c r="H417" s="132" t="s">
        <v>15166</v>
      </c>
    </row>
    <row r="418" spans="1:8" ht="14.5" customHeight="1">
      <c r="A418" s="131">
        <v>8912116</v>
      </c>
      <c r="B418" s="131" t="s">
        <v>599</v>
      </c>
      <c r="D418" s="132" t="s">
        <v>29684</v>
      </c>
      <c r="E418" s="132" t="s">
        <v>31404</v>
      </c>
      <c r="F418" s="132" t="str">
        <f t="shared" si="6"/>
        <v>0001689</v>
      </c>
      <c r="G418" s="132" t="s">
        <v>14755</v>
      </c>
      <c r="H418" s="132" t="s">
        <v>15167</v>
      </c>
    </row>
    <row r="419" spans="1:8" ht="14.5" customHeight="1">
      <c r="A419" s="131">
        <v>8912121</v>
      </c>
      <c r="B419" s="131" t="s">
        <v>600</v>
      </c>
      <c r="D419" s="132" t="s">
        <v>29684</v>
      </c>
      <c r="E419" s="132" t="s">
        <v>31405</v>
      </c>
      <c r="F419" s="132" t="str">
        <f t="shared" si="6"/>
        <v>0001690</v>
      </c>
      <c r="G419" s="132" t="s">
        <v>14755</v>
      </c>
      <c r="H419" s="132" t="s">
        <v>15168</v>
      </c>
    </row>
    <row r="420" spans="1:8" ht="14.5" customHeight="1">
      <c r="A420" s="131">
        <v>8912127</v>
      </c>
      <c r="B420" s="131" t="s">
        <v>601</v>
      </c>
      <c r="D420" s="132" t="s">
        <v>29684</v>
      </c>
      <c r="E420" s="132" t="s">
        <v>31406</v>
      </c>
      <c r="F420" s="132" t="str">
        <f t="shared" si="6"/>
        <v>0001692</v>
      </c>
      <c r="G420" s="132" t="s">
        <v>14755</v>
      </c>
      <c r="H420" s="132" t="s">
        <v>15169</v>
      </c>
    </row>
    <row r="421" spans="1:8" ht="14.5" customHeight="1">
      <c r="A421" s="131">
        <v>8912114</v>
      </c>
      <c r="B421" s="131" t="s">
        <v>602</v>
      </c>
      <c r="D421" s="132" t="s">
        <v>29684</v>
      </c>
      <c r="E421" s="132" t="s">
        <v>31407</v>
      </c>
      <c r="F421" s="132" t="str">
        <f t="shared" si="6"/>
        <v>0001693</v>
      </c>
      <c r="G421" s="132" t="s">
        <v>14755</v>
      </c>
      <c r="H421" s="132" t="s">
        <v>15170</v>
      </c>
    </row>
    <row r="422" spans="1:8" ht="14.5" customHeight="1">
      <c r="A422" s="131">
        <v>8912111</v>
      </c>
      <c r="B422" s="131" t="s">
        <v>603</v>
      </c>
      <c r="D422" s="132" t="s">
        <v>29684</v>
      </c>
      <c r="E422" s="132" t="s">
        <v>31408</v>
      </c>
      <c r="F422" s="132" t="str">
        <f t="shared" si="6"/>
        <v>0001694</v>
      </c>
      <c r="G422" s="132" t="s">
        <v>14755</v>
      </c>
      <c r="H422" s="132" t="s">
        <v>15171</v>
      </c>
    </row>
    <row r="423" spans="1:8" ht="14.5" customHeight="1">
      <c r="A423" s="131">
        <v>8912113</v>
      </c>
      <c r="B423" s="131" t="s">
        <v>604</v>
      </c>
      <c r="D423" s="132" t="s">
        <v>29684</v>
      </c>
      <c r="E423" s="132" t="s">
        <v>31409</v>
      </c>
      <c r="F423" s="132" t="str">
        <f t="shared" si="6"/>
        <v>0001697</v>
      </c>
      <c r="G423" s="132" t="s">
        <v>14755</v>
      </c>
      <c r="H423" s="132" t="s">
        <v>15172</v>
      </c>
    </row>
    <row r="424" spans="1:8" ht="14.5" customHeight="1">
      <c r="A424" s="131">
        <v>8912104</v>
      </c>
      <c r="B424" s="131" t="s">
        <v>605</v>
      </c>
      <c r="D424" s="132" t="s">
        <v>29684</v>
      </c>
      <c r="E424" s="132" t="s">
        <v>31410</v>
      </c>
      <c r="F424" s="132" t="str">
        <f t="shared" si="6"/>
        <v>0001698</v>
      </c>
      <c r="G424" s="132" t="s">
        <v>14755</v>
      </c>
      <c r="H424" s="132" t="s">
        <v>15173</v>
      </c>
    </row>
    <row r="425" spans="1:8" ht="14.5" customHeight="1">
      <c r="A425" s="131">
        <v>8912106</v>
      </c>
      <c r="B425" s="131" t="s">
        <v>606</v>
      </c>
      <c r="D425" s="132" t="s">
        <v>29684</v>
      </c>
      <c r="E425" s="132" t="s">
        <v>31411</v>
      </c>
      <c r="F425" s="132" t="str">
        <f t="shared" si="6"/>
        <v>0001699</v>
      </c>
      <c r="G425" s="132" t="s">
        <v>14755</v>
      </c>
      <c r="H425" s="132" t="s">
        <v>15174</v>
      </c>
    </row>
    <row r="426" spans="1:8" ht="14.5" customHeight="1">
      <c r="A426" s="131">
        <v>8912102</v>
      </c>
      <c r="B426" s="131" t="s">
        <v>607</v>
      </c>
      <c r="D426" s="132" t="s">
        <v>29684</v>
      </c>
      <c r="E426" s="132" t="s">
        <v>31412</v>
      </c>
      <c r="F426" s="132" t="str">
        <f t="shared" si="6"/>
        <v>0001701</v>
      </c>
      <c r="G426" s="132" t="s">
        <v>14755</v>
      </c>
      <c r="H426" s="132" t="s">
        <v>15175</v>
      </c>
    </row>
    <row r="427" spans="1:8" ht="14.5" customHeight="1">
      <c r="A427" s="131">
        <v>8912115</v>
      </c>
      <c r="B427" s="131" t="s">
        <v>608</v>
      </c>
      <c r="D427" s="132" t="s">
        <v>29684</v>
      </c>
      <c r="E427" s="132" t="s">
        <v>31413</v>
      </c>
      <c r="F427" s="132" t="str">
        <f t="shared" si="6"/>
        <v>0001705</v>
      </c>
      <c r="G427" s="132" t="s">
        <v>14755</v>
      </c>
      <c r="H427" s="132" t="s">
        <v>15176</v>
      </c>
    </row>
    <row r="428" spans="1:8" ht="14.5" customHeight="1">
      <c r="A428" s="131">
        <v>8994633</v>
      </c>
      <c r="B428" s="131" t="s">
        <v>609</v>
      </c>
      <c r="D428" s="132" t="s">
        <v>29684</v>
      </c>
      <c r="E428" s="132" t="s">
        <v>31414</v>
      </c>
      <c r="F428" s="132" t="str">
        <f t="shared" si="6"/>
        <v>0001706</v>
      </c>
      <c r="G428" s="132" t="s">
        <v>14755</v>
      </c>
      <c r="H428" s="132" t="s">
        <v>15177</v>
      </c>
    </row>
    <row r="429" spans="1:8" ht="14.5" customHeight="1">
      <c r="A429" s="131">
        <v>8912112</v>
      </c>
      <c r="B429" s="131" t="s">
        <v>610</v>
      </c>
      <c r="D429" s="132" t="s">
        <v>29684</v>
      </c>
      <c r="E429" s="132" t="s">
        <v>31415</v>
      </c>
      <c r="F429" s="132" t="str">
        <f t="shared" si="6"/>
        <v>0001707</v>
      </c>
      <c r="G429" s="132" t="s">
        <v>14755</v>
      </c>
      <c r="H429" s="132" t="s">
        <v>15178</v>
      </c>
    </row>
    <row r="430" spans="1:8" ht="14.5" customHeight="1">
      <c r="A430" s="131">
        <v>8912123</v>
      </c>
      <c r="B430" s="131" t="s">
        <v>611</v>
      </c>
      <c r="D430" s="132" t="s">
        <v>29684</v>
      </c>
      <c r="E430" s="132" t="s">
        <v>31416</v>
      </c>
      <c r="F430" s="132" t="str">
        <f t="shared" si="6"/>
        <v>0001708</v>
      </c>
      <c r="G430" s="132" t="s">
        <v>14755</v>
      </c>
      <c r="H430" s="132" t="s">
        <v>15179</v>
      </c>
    </row>
    <row r="431" spans="1:8" ht="14.5" customHeight="1">
      <c r="A431" s="131">
        <v>8912105</v>
      </c>
      <c r="B431" s="131" t="s">
        <v>612</v>
      </c>
      <c r="D431" s="132" t="s">
        <v>29684</v>
      </c>
      <c r="E431" s="132" t="s">
        <v>31417</v>
      </c>
      <c r="F431" s="132" t="str">
        <f t="shared" si="6"/>
        <v>0001710</v>
      </c>
      <c r="G431" s="132" t="s">
        <v>14755</v>
      </c>
      <c r="H431" s="132" t="s">
        <v>15180</v>
      </c>
    </row>
    <row r="432" spans="1:8" ht="14.5" customHeight="1">
      <c r="A432" s="131">
        <v>8912126</v>
      </c>
      <c r="B432" s="131" t="s">
        <v>613</v>
      </c>
      <c r="D432" s="132" t="s">
        <v>29684</v>
      </c>
      <c r="E432" s="132" t="s">
        <v>31418</v>
      </c>
      <c r="F432" s="132" t="str">
        <f t="shared" si="6"/>
        <v>0001712</v>
      </c>
      <c r="G432" s="132" t="s">
        <v>14755</v>
      </c>
      <c r="H432" s="132" t="s">
        <v>15181</v>
      </c>
    </row>
    <row r="433" spans="1:8" ht="14.5" customHeight="1">
      <c r="A433" s="131">
        <v>8950000</v>
      </c>
      <c r="B433" s="131" t="s">
        <v>614</v>
      </c>
      <c r="D433" s="132" t="s">
        <v>29684</v>
      </c>
      <c r="E433" s="132" t="s">
        <v>31419</v>
      </c>
      <c r="F433" s="132" t="str">
        <f t="shared" si="6"/>
        <v>0001713</v>
      </c>
      <c r="G433" s="132" t="s">
        <v>14755</v>
      </c>
      <c r="H433" s="132" t="s">
        <v>15182</v>
      </c>
    </row>
    <row r="434" spans="1:8" ht="14.5" customHeight="1">
      <c r="A434" s="131">
        <v>8950044</v>
      </c>
      <c r="B434" s="131" t="s">
        <v>615</v>
      </c>
      <c r="D434" s="132" t="s">
        <v>29684</v>
      </c>
      <c r="E434" s="132" t="s">
        <v>31420</v>
      </c>
      <c r="F434" s="132" t="str">
        <f t="shared" si="6"/>
        <v>0001715</v>
      </c>
      <c r="G434" s="132" t="s">
        <v>14755</v>
      </c>
      <c r="H434" s="132" t="s">
        <v>15183</v>
      </c>
    </row>
    <row r="435" spans="1:8" ht="14.5" customHeight="1">
      <c r="A435" s="131">
        <v>8950011</v>
      </c>
      <c r="B435" s="131" t="s">
        <v>616</v>
      </c>
      <c r="D435" s="132" t="s">
        <v>29684</v>
      </c>
      <c r="E435" s="132" t="s">
        <v>31421</v>
      </c>
      <c r="F435" s="132" t="str">
        <f t="shared" si="6"/>
        <v>0001720</v>
      </c>
      <c r="G435" s="132" t="s">
        <v>14755</v>
      </c>
      <c r="H435" s="132" t="s">
        <v>15184</v>
      </c>
    </row>
    <row r="436" spans="1:8" ht="14.5" customHeight="1">
      <c r="A436" s="131">
        <v>8951402</v>
      </c>
      <c r="B436" s="131" t="s">
        <v>617</v>
      </c>
      <c r="D436" s="132" t="s">
        <v>29684</v>
      </c>
      <c r="E436" s="132" t="s">
        <v>31422</v>
      </c>
      <c r="F436" s="132" t="str">
        <f t="shared" si="6"/>
        <v>0001722</v>
      </c>
      <c r="G436" s="132" t="s">
        <v>14755</v>
      </c>
      <c r="H436" s="132" t="s">
        <v>15185</v>
      </c>
    </row>
    <row r="437" spans="1:8" ht="14.5" customHeight="1">
      <c r="A437" s="131">
        <v>8951401</v>
      </c>
      <c r="B437" s="131" t="s">
        <v>618</v>
      </c>
      <c r="D437" s="132" t="s">
        <v>29684</v>
      </c>
      <c r="E437" s="132" t="s">
        <v>31423</v>
      </c>
      <c r="F437" s="132" t="str">
        <f t="shared" si="6"/>
        <v>0001723</v>
      </c>
      <c r="G437" s="132" t="s">
        <v>14755</v>
      </c>
      <c r="H437" s="132" t="s">
        <v>15186</v>
      </c>
    </row>
    <row r="438" spans="1:8" ht="14.5" customHeight="1">
      <c r="A438" s="131">
        <v>8950214</v>
      </c>
      <c r="B438" s="131" t="s">
        <v>619</v>
      </c>
      <c r="D438" s="132" t="s">
        <v>29684</v>
      </c>
      <c r="E438" s="132" t="s">
        <v>31424</v>
      </c>
      <c r="F438" s="132" t="str">
        <f t="shared" si="6"/>
        <v>0001724</v>
      </c>
      <c r="G438" s="132" t="s">
        <v>14755</v>
      </c>
      <c r="H438" s="132" t="s">
        <v>15187</v>
      </c>
    </row>
    <row r="439" spans="1:8" ht="14.5" customHeight="1">
      <c r="A439" s="131">
        <v>8950077</v>
      </c>
      <c r="B439" s="131" t="s">
        <v>619</v>
      </c>
      <c r="D439" s="132" t="s">
        <v>29684</v>
      </c>
      <c r="E439" s="132" t="s">
        <v>31425</v>
      </c>
      <c r="F439" s="132" t="str">
        <f t="shared" si="6"/>
        <v>0001725</v>
      </c>
      <c r="G439" s="132" t="s">
        <v>14755</v>
      </c>
      <c r="H439" s="132" t="s">
        <v>15188</v>
      </c>
    </row>
    <row r="440" spans="1:8" ht="14.5" customHeight="1">
      <c r="A440" s="131">
        <v>8991925</v>
      </c>
      <c r="B440" s="131" t="s">
        <v>620</v>
      </c>
      <c r="D440" s="132" t="s">
        <v>29684</v>
      </c>
      <c r="E440" s="132" t="s">
        <v>31426</v>
      </c>
      <c r="F440" s="132" t="str">
        <f t="shared" si="6"/>
        <v>0001728</v>
      </c>
      <c r="G440" s="132" t="s">
        <v>14755</v>
      </c>
      <c r="H440" s="132" t="s">
        <v>15189</v>
      </c>
    </row>
    <row r="441" spans="1:8" ht="14.5" customHeight="1">
      <c r="A441" s="131">
        <v>8950076</v>
      </c>
      <c r="B441" s="131" t="s">
        <v>621</v>
      </c>
      <c r="D441" s="132" t="s">
        <v>29684</v>
      </c>
      <c r="E441" s="132" t="s">
        <v>31427</v>
      </c>
      <c r="F441" s="132" t="str">
        <f t="shared" si="6"/>
        <v>0001729</v>
      </c>
      <c r="G441" s="132" t="s">
        <v>14755</v>
      </c>
      <c r="H441" s="132" t="s">
        <v>15190</v>
      </c>
    </row>
    <row r="442" spans="1:8" ht="14.5" customHeight="1">
      <c r="A442" s="131">
        <v>8950035</v>
      </c>
      <c r="B442" s="131" t="s">
        <v>622</v>
      </c>
      <c r="D442" s="132" t="s">
        <v>29684</v>
      </c>
      <c r="E442" s="132" t="s">
        <v>31428</v>
      </c>
      <c r="F442" s="132" t="str">
        <f t="shared" si="6"/>
        <v>0001730</v>
      </c>
      <c r="G442" s="132" t="s">
        <v>14755</v>
      </c>
      <c r="H442" s="132" t="s">
        <v>15191</v>
      </c>
    </row>
    <row r="443" spans="1:8" ht="14.5" customHeight="1">
      <c r="A443" s="131">
        <v>8961301</v>
      </c>
      <c r="B443" s="131" t="s">
        <v>623</v>
      </c>
      <c r="D443" s="132" t="s">
        <v>29684</v>
      </c>
      <c r="E443" s="132" t="s">
        <v>31429</v>
      </c>
      <c r="F443" s="132" t="str">
        <f t="shared" si="6"/>
        <v>0001731</v>
      </c>
      <c r="G443" s="132" t="s">
        <v>14755</v>
      </c>
      <c r="H443" s="132" t="s">
        <v>15192</v>
      </c>
    </row>
    <row r="444" spans="1:8" ht="14.5" customHeight="1">
      <c r="A444" s="131">
        <v>8950031</v>
      </c>
      <c r="B444" s="131" t="s">
        <v>624</v>
      </c>
      <c r="D444" s="132" t="s">
        <v>29684</v>
      </c>
      <c r="E444" s="132" t="s">
        <v>31430</v>
      </c>
      <c r="F444" s="132" t="str">
        <f t="shared" si="6"/>
        <v>0001732</v>
      </c>
      <c r="G444" s="132" t="s">
        <v>14755</v>
      </c>
      <c r="H444" s="132" t="s">
        <v>15193</v>
      </c>
    </row>
    <row r="445" spans="1:8" ht="14.5" customHeight="1">
      <c r="A445" s="131">
        <v>8961203</v>
      </c>
      <c r="B445" s="131" t="s">
        <v>625</v>
      </c>
      <c r="D445" s="132" t="s">
        <v>29684</v>
      </c>
      <c r="E445" s="132" t="s">
        <v>31431</v>
      </c>
      <c r="F445" s="132" t="str">
        <f t="shared" si="6"/>
        <v>0001735</v>
      </c>
      <c r="G445" s="132" t="s">
        <v>14755</v>
      </c>
      <c r="H445" s="132" t="s">
        <v>15194</v>
      </c>
    </row>
    <row r="446" spans="1:8" ht="14.5" customHeight="1">
      <c r="A446" s="131">
        <v>8961204</v>
      </c>
      <c r="B446" s="131" t="s">
        <v>626</v>
      </c>
      <c r="D446" s="132" t="s">
        <v>29684</v>
      </c>
      <c r="E446" s="132" t="s">
        <v>31432</v>
      </c>
      <c r="F446" s="132" t="str">
        <f t="shared" si="6"/>
        <v>0001736</v>
      </c>
      <c r="G446" s="132" t="s">
        <v>14755</v>
      </c>
      <c r="H446" s="132" t="s">
        <v>15195</v>
      </c>
    </row>
    <row r="447" spans="1:8" ht="14.5" customHeight="1">
      <c r="A447" s="131">
        <v>8961206</v>
      </c>
      <c r="B447" s="131" t="s">
        <v>627</v>
      </c>
      <c r="D447" s="132" t="s">
        <v>29684</v>
      </c>
      <c r="E447" s="132" t="s">
        <v>31433</v>
      </c>
      <c r="F447" s="132" t="str">
        <f t="shared" si="6"/>
        <v>0001738</v>
      </c>
      <c r="G447" s="132" t="s">
        <v>14755</v>
      </c>
      <c r="H447" s="132" t="s">
        <v>15196</v>
      </c>
    </row>
    <row r="448" spans="1:8" ht="14.5" customHeight="1">
      <c r="A448" s="131">
        <v>8961205</v>
      </c>
      <c r="B448" s="131" t="s">
        <v>628</v>
      </c>
      <c r="D448" s="132" t="s">
        <v>29684</v>
      </c>
      <c r="E448" s="132" t="s">
        <v>31434</v>
      </c>
      <c r="F448" s="132" t="str">
        <f t="shared" si="6"/>
        <v>0001739</v>
      </c>
      <c r="G448" s="132" t="s">
        <v>14755</v>
      </c>
      <c r="H448" s="132" t="s">
        <v>15197</v>
      </c>
    </row>
    <row r="449" spans="1:8" ht="14.5" customHeight="1">
      <c r="A449" s="131">
        <v>8961281</v>
      </c>
      <c r="B449" s="131" t="s">
        <v>629</v>
      </c>
      <c r="D449" s="132" t="s">
        <v>29684</v>
      </c>
      <c r="E449" s="132" t="s">
        <v>31435</v>
      </c>
      <c r="F449" s="132" t="str">
        <f t="shared" si="6"/>
        <v>0001742</v>
      </c>
      <c r="G449" s="132" t="s">
        <v>14755</v>
      </c>
      <c r="H449" s="132" t="s">
        <v>15198</v>
      </c>
    </row>
    <row r="450" spans="1:8" ht="14.5" customHeight="1">
      <c r="A450" s="131">
        <v>8961201</v>
      </c>
      <c r="B450" s="131" t="s">
        <v>630</v>
      </c>
      <c r="D450" s="132" t="s">
        <v>29684</v>
      </c>
      <c r="E450" s="132" t="s">
        <v>31436</v>
      </c>
      <c r="F450" s="132" t="str">
        <f t="shared" si="6"/>
        <v>0001743</v>
      </c>
      <c r="G450" s="132" t="s">
        <v>14755</v>
      </c>
      <c r="H450" s="132" t="s">
        <v>15199</v>
      </c>
    </row>
    <row r="451" spans="1:8" ht="14.5" customHeight="1">
      <c r="A451" s="131">
        <v>8961202</v>
      </c>
      <c r="B451" s="131" t="s">
        <v>631</v>
      </c>
      <c r="D451" s="132" t="s">
        <v>29684</v>
      </c>
      <c r="E451" s="132" t="s">
        <v>31437</v>
      </c>
      <c r="F451" s="132" t="str">
        <f t="shared" ref="F451:F514" si="7">TEXT(D451,"0000")&amp;TEXT(E451,"000")</f>
        <v>0001744</v>
      </c>
      <c r="G451" s="132" t="s">
        <v>14755</v>
      </c>
      <c r="H451" s="132" t="s">
        <v>15200</v>
      </c>
    </row>
    <row r="452" spans="1:8" ht="14.5" customHeight="1">
      <c r="A452" s="131">
        <v>8950067</v>
      </c>
      <c r="B452" s="131" t="s">
        <v>632</v>
      </c>
      <c r="D452" s="132" t="s">
        <v>29684</v>
      </c>
      <c r="E452" s="132" t="s">
        <v>31438</v>
      </c>
      <c r="F452" s="132" t="str">
        <f t="shared" si="7"/>
        <v>0001745</v>
      </c>
      <c r="G452" s="132" t="s">
        <v>14755</v>
      </c>
      <c r="H452" s="132" t="s">
        <v>15201</v>
      </c>
    </row>
    <row r="453" spans="1:8" ht="14.5" customHeight="1">
      <c r="A453" s="131">
        <v>8950033</v>
      </c>
      <c r="B453" s="131" t="s">
        <v>633</v>
      </c>
      <c r="D453" s="132" t="s">
        <v>29684</v>
      </c>
      <c r="E453" s="132" t="s">
        <v>31439</v>
      </c>
      <c r="F453" s="132" t="str">
        <f t="shared" si="7"/>
        <v>0001746</v>
      </c>
      <c r="G453" s="132" t="s">
        <v>14755</v>
      </c>
      <c r="H453" s="132" t="s">
        <v>15202</v>
      </c>
    </row>
    <row r="454" spans="1:8" ht="14.5" customHeight="1">
      <c r="A454" s="131">
        <v>8950052</v>
      </c>
      <c r="B454" s="131" t="s">
        <v>634</v>
      </c>
      <c r="D454" s="132" t="s">
        <v>29684</v>
      </c>
      <c r="E454" s="132" t="s">
        <v>31440</v>
      </c>
      <c r="F454" s="132" t="str">
        <f t="shared" si="7"/>
        <v>0001747</v>
      </c>
      <c r="G454" s="132" t="s">
        <v>14755</v>
      </c>
      <c r="H454" s="132" t="s">
        <v>15203</v>
      </c>
    </row>
    <row r="455" spans="1:8" ht="14.5" customHeight="1">
      <c r="A455" s="131">
        <v>8950004</v>
      </c>
      <c r="B455" s="131" t="s">
        <v>635</v>
      </c>
      <c r="D455" s="132" t="s">
        <v>29684</v>
      </c>
      <c r="E455" s="132" t="s">
        <v>31441</v>
      </c>
      <c r="F455" s="132" t="str">
        <f t="shared" si="7"/>
        <v>0001752</v>
      </c>
      <c r="G455" s="132" t="s">
        <v>14755</v>
      </c>
      <c r="H455" s="132" t="s">
        <v>15204</v>
      </c>
    </row>
    <row r="456" spans="1:8" ht="14.5" customHeight="1">
      <c r="A456" s="131">
        <v>8950002</v>
      </c>
      <c r="B456" s="131" t="s">
        <v>636</v>
      </c>
      <c r="D456" s="132" t="s">
        <v>29684</v>
      </c>
      <c r="E456" s="132" t="s">
        <v>31442</v>
      </c>
      <c r="F456" s="132" t="str">
        <f t="shared" si="7"/>
        <v>0001753</v>
      </c>
      <c r="G456" s="132" t="s">
        <v>14755</v>
      </c>
      <c r="H456" s="132" t="s">
        <v>15205</v>
      </c>
    </row>
    <row r="457" spans="1:8" ht="14.5" customHeight="1">
      <c r="A457" s="131">
        <v>8950041</v>
      </c>
      <c r="B457" s="131" t="s">
        <v>637</v>
      </c>
      <c r="D457" s="132" t="s">
        <v>29684</v>
      </c>
      <c r="E457" s="132" t="s">
        <v>31443</v>
      </c>
      <c r="F457" s="132" t="str">
        <f t="shared" si="7"/>
        <v>0001754</v>
      </c>
      <c r="G457" s="132" t="s">
        <v>14755</v>
      </c>
      <c r="H457" s="132" t="s">
        <v>15206</v>
      </c>
    </row>
    <row r="458" spans="1:8" ht="14.5" customHeight="1">
      <c r="A458" s="131">
        <v>8950132</v>
      </c>
      <c r="B458" s="131" t="s">
        <v>638</v>
      </c>
      <c r="D458" s="132" t="s">
        <v>29684</v>
      </c>
      <c r="E458" s="132" t="s">
        <v>31444</v>
      </c>
      <c r="F458" s="132" t="str">
        <f t="shared" si="7"/>
        <v>0001755</v>
      </c>
      <c r="G458" s="132" t="s">
        <v>14755</v>
      </c>
      <c r="H458" s="132" t="s">
        <v>15207</v>
      </c>
    </row>
    <row r="459" spans="1:8" ht="14.5" customHeight="1">
      <c r="A459" s="131">
        <v>8951502</v>
      </c>
      <c r="B459" s="131" t="s">
        <v>639</v>
      </c>
      <c r="D459" s="132" t="s">
        <v>29684</v>
      </c>
      <c r="E459" s="132" t="s">
        <v>31445</v>
      </c>
      <c r="F459" s="132" t="str">
        <f t="shared" si="7"/>
        <v>0001758</v>
      </c>
      <c r="G459" s="132" t="s">
        <v>14755</v>
      </c>
      <c r="H459" s="132" t="s">
        <v>15208</v>
      </c>
    </row>
    <row r="460" spans="1:8" ht="14.5" customHeight="1">
      <c r="A460" s="131">
        <v>8951503</v>
      </c>
      <c r="B460" s="131" t="s">
        <v>640</v>
      </c>
      <c r="D460" s="132" t="s">
        <v>29684</v>
      </c>
      <c r="E460" s="132" t="s">
        <v>31446</v>
      </c>
      <c r="F460" s="132" t="str">
        <f t="shared" si="7"/>
        <v>0001759</v>
      </c>
      <c r="G460" s="132" t="s">
        <v>14755</v>
      </c>
      <c r="H460" s="132" t="s">
        <v>15209</v>
      </c>
    </row>
    <row r="461" spans="1:8" ht="14.5" customHeight="1">
      <c r="A461" s="131">
        <v>8951504</v>
      </c>
      <c r="B461" s="131" t="s">
        <v>641</v>
      </c>
      <c r="D461" s="132" t="s">
        <v>29684</v>
      </c>
      <c r="E461" s="132" t="s">
        <v>31447</v>
      </c>
      <c r="F461" s="132" t="str">
        <f t="shared" si="7"/>
        <v>0001760</v>
      </c>
      <c r="G461" s="132" t="s">
        <v>14755</v>
      </c>
      <c r="H461" s="132" t="s">
        <v>15210</v>
      </c>
    </row>
    <row r="462" spans="1:8" ht="14.5" customHeight="1">
      <c r="A462" s="131">
        <v>8951501</v>
      </c>
      <c r="B462" s="131" t="s">
        <v>642</v>
      </c>
      <c r="D462" s="132" t="s">
        <v>29684</v>
      </c>
      <c r="E462" s="132" t="s">
        <v>31448</v>
      </c>
      <c r="F462" s="132" t="str">
        <f t="shared" si="7"/>
        <v>0001764</v>
      </c>
      <c r="G462" s="132" t="s">
        <v>14755</v>
      </c>
      <c r="H462" s="132" t="s">
        <v>15211</v>
      </c>
    </row>
    <row r="463" spans="1:8" ht="14.5" customHeight="1">
      <c r="A463" s="131">
        <v>8950073</v>
      </c>
      <c r="B463" s="131" t="s">
        <v>643</v>
      </c>
      <c r="D463" s="132" t="s">
        <v>29684</v>
      </c>
      <c r="E463" s="132" t="s">
        <v>31449</v>
      </c>
      <c r="F463" s="132" t="str">
        <f t="shared" si="7"/>
        <v>0001768</v>
      </c>
      <c r="G463" s="132" t="s">
        <v>14755</v>
      </c>
      <c r="H463" s="132" t="s">
        <v>15212</v>
      </c>
    </row>
    <row r="464" spans="1:8" ht="14.5" customHeight="1">
      <c r="A464" s="131">
        <v>8991922</v>
      </c>
      <c r="B464" s="131" t="s">
        <v>644</v>
      </c>
      <c r="D464" s="132" t="s">
        <v>29684</v>
      </c>
      <c r="E464" s="132" t="s">
        <v>31450</v>
      </c>
      <c r="F464" s="132" t="str">
        <f t="shared" si="7"/>
        <v>0001769</v>
      </c>
      <c r="G464" s="132" t="s">
        <v>14755</v>
      </c>
      <c r="H464" s="132" t="s">
        <v>15213</v>
      </c>
    </row>
    <row r="465" spans="1:8" ht="14.5" customHeight="1">
      <c r="A465" s="131">
        <v>8950066</v>
      </c>
      <c r="B465" s="131" t="s">
        <v>645</v>
      </c>
      <c r="D465" s="132" t="s">
        <v>29684</v>
      </c>
      <c r="E465" s="132" t="s">
        <v>31451</v>
      </c>
      <c r="F465" s="132" t="str">
        <f t="shared" si="7"/>
        <v>0001770</v>
      </c>
      <c r="G465" s="132" t="s">
        <v>14755</v>
      </c>
      <c r="H465" s="132" t="s">
        <v>15214</v>
      </c>
    </row>
    <row r="466" spans="1:8" ht="14.5" customHeight="1">
      <c r="A466" s="131">
        <v>8950034</v>
      </c>
      <c r="B466" s="131" t="s">
        <v>646</v>
      </c>
      <c r="D466" s="132" t="s">
        <v>29684</v>
      </c>
      <c r="E466" s="132" t="s">
        <v>31452</v>
      </c>
      <c r="F466" s="132" t="str">
        <f t="shared" si="7"/>
        <v>0001777</v>
      </c>
      <c r="G466" s="132" t="s">
        <v>14755</v>
      </c>
      <c r="H466" s="132" t="s">
        <v>15215</v>
      </c>
    </row>
    <row r="467" spans="1:8" ht="14.5" customHeight="1">
      <c r="A467" s="131">
        <v>8950061</v>
      </c>
      <c r="B467" s="131" t="s">
        <v>647</v>
      </c>
      <c r="D467" s="132" t="s">
        <v>29684</v>
      </c>
      <c r="E467" s="132" t="s">
        <v>31453</v>
      </c>
      <c r="F467" s="132" t="str">
        <f t="shared" si="7"/>
        <v>0001782</v>
      </c>
      <c r="G467" s="132" t="s">
        <v>14755</v>
      </c>
      <c r="H467" s="132" t="s">
        <v>15216</v>
      </c>
    </row>
    <row r="468" spans="1:8" ht="14.5" customHeight="1">
      <c r="A468" s="131">
        <v>8961101</v>
      </c>
      <c r="B468" s="131" t="s">
        <v>648</v>
      </c>
      <c r="D468" s="132" t="s">
        <v>29684</v>
      </c>
      <c r="E468" s="132" t="s">
        <v>31454</v>
      </c>
      <c r="F468" s="132" t="str">
        <f t="shared" si="7"/>
        <v>0001784</v>
      </c>
      <c r="G468" s="132" t="s">
        <v>14755</v>
      </c>
      <c r="H468" s="132" t="s">
        <v>15217</v>
      </c>
    </row>
    <row r="469" spans="1:8" ht="14.5" customHeight="1">
      <c r="A469" s="131">
        <v>8961521</v>
      </c>
      <c r="B469" s="131" t="s">
        <v>649</v>
      </c>
      <c r="D469" s="132" t="s">
        <v>29684</v>
      </c>
      <c r="E469" s="132" t="s">
        <v>31455</v>
      </c>
      <c r="F469" s="132" t="str">
        <f t="shared" si="7"/>
        <v>0001785</v>
      </c>
      <c r="G469" s="132" t="s">
        <v>14755</v>
      </c>
      <c r="H469" s="132" t="s">
        <v>15218</v>
      </c>
    </row>
    <row r="470" spans="1:8" ht="14.5" customHeight="1">
      <c r="A470" s="131">
        <v>8961602</v>
      </c>
      <c r="B470" s="131" t="s">
        <v>650</v>
      </c>
      <c r="D470" s="132" t="s">
        <v>29684</v>
      </c>
      <c r="E470" s="132" t="s">
        <v>31456</v>
      </c>
      <c r="F470" s="132" t="str">
        <f t="shared" si="7"/>
        <v>0001794</v>
      </c>
      <c r="G470" s="132" t="s">
        <v>14755</v>
      </c>
      <c r="H470" s="132" t="s">
        <v>15219</v>
      </c>
    </row>
    <row r="471" spans="1:8" ht="14.5" customHeight="1">
      <c r="A471" s="131">
        <v>8961512</v>
      </c>
      <c r="B471" s="131" t="s">
        <v>651</v>
      </c>
      <c r="D471" s="132" t="s">
        <v>29684</v>
      </c>
      <c r="E471" s="132" t="s">
        <v>31457</v>
      </c>
      <c r="F471" s="132" t="str">
        <f t="shared" si="7"/>
        <v>0001795</v>
      </c>
      <c r="G471" s="132" t="s">
        <v>14755</v>
      </c>
      <c r="H471" s="132" t="s">
        <v>15220</v>
      </c>
    </row>
    <row r="472" spans="1:8" ht="14.5" customHeight="1">
      <c r="A472" s="131">
        <v>8961601</v>
      </c>
      <c r="B472" s="131" t="s">
        <v>652</v>
      </c>
      <c r="D472" s="132" t="s">
        <v>29684</v>
      </c>
      <c r="E472" s="132" t="s">
        <v>31458</v>
      </c>
      <c r="F472" s="132" t="str">
        <f t="shared" si="7"/>
        <v>0001796</v>
      </c>
      <c r="G472" s="132" t="s">
        <v>14755</v>
      </c>
      <c r="H472" s="132" t="s">
        <v>15221</v>
      </c>
    </row>
    <row r="473" spans="1:8" ht="14.5" customHeight="1">
      <c r="A473" s="131">
        <v>8961411</v>
      </c>
      <c r="B473" s="131" t="s">
        <v>653</v>
      </c>
      <c r="D473" s="132" t="s">
        <v>29684</v>
      </c>
      <c r="E473" s="132" t="s">
        <v>31459</v>
      </c>
      <c r="F473" s="132" t="str">
        <f t="shared" si="7"/>
        <v>0001797</v>
      </c>
      <c r="G473" s="132" t="s">
        <v>14755</v>
      </c>
      <c r="H473" s="132" t="s">
        <v>15222</v>
      </c>
    </row>
    <row r="474" spans="1:8" ht="14.5" customHeight="1">
      <c r="A474" s="131">
        <v>8950213</v>
      </c>
      <c r="B474" s="131" t="s">
        <v>654</v>
      </c>
      <c r="D474" s="132" t="s">
        <v>29684</v>
      </c>
      <c r="E474" s="132" t="s">
        <v>31460</v>
      </c>
      <c r="F474" s="132" t="str">
        <f t="shared" si="7"/>
        <v>0001798</v>
      </c>
      <c r="G474" s="132" t="s">
        <v>14755</v>
      </c>
      <c r="H474" s="132" t="s">
        <v>15223</v>
      </c>
    </row>
    <row r="475" spans="1:8" ht="14.5" customHeight="1">
      <c r="A475" s="131">
        <v>8950001</v>
      </c>
      <c r="B475" s="131" t="s">
        <v>655</v>
      </c>
      <c r="D475" s="132" t="s">
        <v>29684</v>
      </c>
      <c r="E475" s="132" t="s">
        <v>31461</v>
      </c>
      <c r="F475" s="132" t="str">
        <f t="shared" si="7"/>
        <v>0001799</v>
      </c>
      <c r="G475" s="132" t="s">
        <v>14755</v>
      </c>
      <c r="H475" s="132" t="s">
        <v>15224</v>
      </c>
    </row>
    <row r="476" spans="1:8" ht="14.5" customHeight="1">
      <c r="A476" s="131">
        <v>8950022</v>
      </c>
      <c r="B476" s="131" t="s">
        <v>656</v>
      </c>
      <c r="D476" s="132" t="s">
        <v>29684</v>
      </c>
      <c r="E476" s="132" t="s">
        <v>31462</v>
      </c>
      <c r="F476" s="132" t="str">
        <f t="shared" si="7"/>
        <v>0001813</v>
      </c>
      <c r="G476" s="132" t="s">
        <v>14755</v>
      </c>
      <c r="H476" s="132" t="s">
        <v>15225</v>
      </c>
    </row>
    <row r="477" spans="1:8" ht="14.5" customHeight="1">
      <c r="A477" s="131">
        <v>8950062</v>
      </c>
      <c r="B477" s="131" t="s">
        <v>657</v>
      </c>
      <c r="D477" s="132" t="s">
        <v>29684</v>
      </c>
      <c r="E477" s="132" t="s">
        <v>31463</v>
      </c>
      <c r="F477" s="132" t="str">
        <f t="shared" si="7"/>
        <v>0001814</v>
      </c>
      <c r="G477" s="132" t="s">
        <v>14755</v>
      </c>
      <c r="H477" s="132" t="s">
        <v>15226</v>
      </c>
    </row>
    <row r="478" spans="1:8" ht="14.5" customHeight="1">
      <c r="A478" s="131">
        <v>8950071</v>
      </c>
      <c r="B478" s="131" t="s">
        <v>658</v>
      </c>
      <c r="D478" s="132" t="s">
        <v>29684</v>
      </c>
      <c r="E478" s="132" t="s">
        <v>31464</v>
      </c>
      <c r="F478" s="132" t="str">
        <f t="shared" si="7"/>
        <v>0001815</v>
      </c>
      <c r="G478" s="132" t="s">
        <v>14755</v>
      </c>
      <c r="H478" s="132" t="s">
        <v>15227</v>
      </c>
    </row>
    <row r="479" spans="1:8" ht="14.5" customHeight="1">
      <c r="A479" s="131">
        <v>8950131</v>
      </c>
      <c r="B479" s="131" t="s">
        <v>659</v>
      </c>
      <c r="D479" s="132" t="s">
        <v>29684</v>
      </c>
      <c r="E479" s="132" t="s">
        <v>31465</v>
      </c>
      <c r="F479" s="132" t="str">
        <f t="shared" si="7"/>
        <v>0001822</v>
      </c>
      <c r="G479" s="132" t="s">
        <v>14755</v>
      </c>
      <c r="H479" s="132" t="s">
        <v>15228</v>
      </c>
    </row>
    <row r="480" spans="1:8" ht="14.5" customHeight="1">
      <c r="A480" s="131">
        <v>8950211</v>
      </c>
      <c r="B480" s="131" t="s">
        <v>660</v>
      </c>
      <c r="D480" s="132" t="s">
        <v>29684</v>
      </c>
      <c r="E480" s="132" t="s">
        <v>31466</v>
      </c>
      <c r="F480" s="132" t="str">
        <f t="shared" si="7"/>
        <v>0001832</v>
      </c>
      <c r="G480" s="132" t="s">
        <v>14755</v>
      </c>
      <c r="H480" s="132" t="s">
        <v>15229</v>
      </c>
    </row>
    <row r="481" spans="1:8" ht="14.5" customHeight="1">
      <c r="A481" s="131">
        <v>8950006</v>
      </c>
      <c r="B481" s="131" t="s">
        <v>661</v>
      </c>
      <c r="D481" s="132" t="s">
        <v>29684</v>
      </c>
      <c r="E481" s="132" t="s">
        <v>31467</v>
      </c>
      <c r="F481" s="132" t="str">
        <f t="shared" si="7"/>
        <v>0001833</v>
      </c>
      <c r="G481" s="132" t="s">
        <v>14755</v>
      </c>
      <c r="H481" s="132" t="s">
        <v>15230</v>
      </c>
    </row>
    <row r="482" spans="1:8" ht="14.5" customHeight="1">
      <c r="A482" s="131">
        <v>8951106</v>
      </c>
      <c r="B482" s="131" t="s">
        <v>662</v>
      </c>
      <c r="D482" s="132" t="s">
        <v>29684</v>
      </c>
      <c r="E482" s="132" t="s">
        <v>31468</v>
      </c>
      <c r="F482" s="132" t="str">
        <f t="shared" si="7"/>
        <v>0001834</v>
      </c>
      <c r="G482" s="132" t="s">
        <v>14755</v>
      </c>
      <c r="H482" s="132" t="s">
        <v>15231</v>
      </c>
    </row>
    <row r="483" spans="1:8" ht="14.5" customHeight="1">
      <c r="A483" s="131">
        <v>8951101</v>
      </c>
      <c r="B483" s="131" t="s">
        <v>663</v>
      </c>
      <c r="D483" s="132" t="s">
        <v>29684</v>
      </c>
      <c r="E483" s="132" t="s">
        <v>31469</v>
      </c>
      <c r="F483" s="132" t="str">
        <f t="shared" si="7"/>
        <v>0001835</v>
      </c>
      <c r="G483" s="132" t="s">
        <v>14755</v>
      </c>
      <c r="H483" s="132" t="s">
        <v>15232</v>
      </c>
    </row>
    <row r="484" spans="1:8" ht="14.5" customHeight="1">
      <c r="A484" s="131">
        <v>8951103</v>
      </c>
      <c r="B484" s="131" t="s">
        <v>664</v>
      </c>
      <c r="D484" s="132" t="s">
        <v>29684</v>
      </c>
      <c r="E484" s="132" t="s">
        <v>31470</v>
      </c>
      <c r="F484" s="132" t="str">
        <f t="shared" si="7"/>
        <v>0001838</v>
      </c>
      <c r="G484" s="132" t="s">
        <v>14755</v>
      </c>
      <c r="H484" s="132" t="s">
        <v>15233</v>
      </c>
    </row>
    <row r="485" spans="1:8" ht="14.5" customHeight="1">
      <c r="A485" s="131">
        <v>8951105</v>
      </c>
      <c r="B485" s="131" t="s">
        <v>665</v>
      </c>
      <c r="D485" s="132" t="s">
        <v>29684</v>
      </c>
      <c r="E485" s="132" t="s">
        <v>31471</v>
      </c>
      <c r="F485" s="132" t="str">
        <f t="shared" si="7"/>
        <v>0001842</v>
      </c>
      <c r="G485" s="132" t="s">
        <v>14755</v>
      </c>
      <c r="H485" s="132" t="s">
        <v>15234</v>
      </c>
    </row>
    <row r="486" spans="1:8" ht="14.5" customHeight="1">
      <c r="A486" s="131">
        <v>8951102</v>
      </c>
      <c r="B486" s="131" t="s">
        <v>666</v>
      </c>
      <c r="D486" s="132" t="s">
        <v>29684</v>
      </c>
      <c r="E486" s="132" t="s">
        <v>31472</v>
      </c>
      <c r="F486" s="132" t="str">
        <f t="shared" si="7"/>
        <v>0001846</v>
      </c>
      <c r="G486" s="132" t="s">
        <v>14755</v>
      </c>
      <c r="H486" s="132" t="s">
        <v>15235</v>
      </c>
    </row>
    <row r="487" spans="1:8" ht="14.5" customHeight="1">
      <c r="A487" s="131">
        <v>8951104</v>
      </c>
      <c r="B487" s="131" t="s">
        <v>667</v>
      </c>
      <c r="D487" s="132" t="s">
        <v>29684</v>
      </c>
      <c r="E487" s="132" t="s">
        <v>31473</v>
      </c>
      <c r="F487" s="132" t="str">
        <f t="shared" si="7"/>
        <v>0001890</v>
      </c>
      <c r="G487" s="132" t="s">
        <v>14755</v>
      </c>
      <c r="H487" s="132" t="s">
        <v>15236</v>
      </c>
    </row>
    <row r="488" spans="1:8" ht="14.5" customHeight="1">
      <c r="A488" s="131">
        <v>8950024</v>
      </c>
      <c r="B488" s="131" t="s">
        <v>668</v>
      </c>
      <c r="D488" s="132" t="s">
        <v>29684</v>
      </c>
      <c r="E488" s="132" t="s">
        <v>31474</v>
      </c>
      <c r="F488" s="132" t="str">
        <f t="shared" si="7"/>
        <v>0001893</v>
      </c>
      <c r="G488" s="132" t="s">
        <v>14755</v>
      </c>
      <c r="H488" s="132" t="s">
        <v>15237</v>
      </c>
    </row>
    <row r="489" spans="1:8" ht="14.5" customHeight="1">
      <c r="A489" s="131">
        <v>8950005</v>
      </c>
      <c r="B489" s="131" t="s">
        <v>669</v>
      </c>
      <c r="D489" s="132" t="s">
        <v>29684</v>
      </c>
      <c r="E489" s="132" t="s">
        <v>31475</v>
      </c>
      <c r="F489" s="132" t="str">
        <f t="shared" si="7"/>
        <v>0001895</v>
      </c>
      <c r="G489" s="132" t="s">
        <v>14755</v>
      </c>
      <c r="H489" s="132" t="s">
        <v>15238</v>
      </c>
    </row>
    <row r="490" spans="1:8" ht="14.5" customHeight="1">
      <c r="A490" s="131">
        <v>8950042</v>
      </c>
      <c r="B490" s="131" t="s">
        <v>670</v>
      </c>
      <c r="D490" s="132" t="s">
        <v>29684</v>
      </c>
      <c r="E490" s="132" t="s">
        <v>31476</v>
      </c>
      <c r="F490" s="132" t="str">
        <f t="shared" si="7"/>
        <v>0001899</v>
      </c>
      <c r="G490" s="132" t="s">
        <v>14755</v>
      </c>
      <c r="H490" s="132" t="s">
        <v>15239</v>
      </c>
    </row>
    <row r="491" spans="1:8" ht="14.5" customHeight="1">
      <c r="A491" s="131">
        <v>8950003</v>
      </c>
      <c r="B491" s="131" t="s">
        <v>671</v>
      </c>
      <c r="D491" s="132" t="s">
        <v>29684</v>
      </c>
      <c r="E491" s="132" t="s">
        <v>31477</v>
      </c>
      <c r="F491" s="132" t="str">
        <f t="shared" si="7"/>
        <v>0001980</v>
      </c>
      <c r="G491" s="132" t="s">
        <v>14755</v>
      </c>
      <c r="H491" s="132" t="s">
        <v>15240</v>
      </c>
    </row>
    <row r="492" spans="1:8" ht="14.5" customHeight="1">
      <c r="A492" s="131">
        <v>8950055</v>
      </c>
      <c r="B492" s="131" t="s">
        <v>672</v>
      </c>
      <c r="D492" s="132" t="s">
        <v>29684</v>
      </c>
      <c r="E492" s="132" t="s">
        <v>31478</v>
      </c>
      <c r="F492" s="132" t="str">
        <f t="shared" si="7"/>
        <v>0001981</v>
      </c>
      <c r="G492" s="132" t="s">
        <v>14755</v>
      </c>
      <c r="H492" s="132" t="s">
        <v>15241</v>
      </c>
    </row>
    <row r="493" spans="1:8" ht="14.5" customHeight="1">
      <c r="A493" s="131">
        <v>8991801</v>
      </c>
      <c r="B493" s="131" t="s">
        <v>673</v>
      </c>
      <c r="D493" s="132" t="s">
        <v>29684</v>
      </c>
      <c r="E493" s="132" t="s">
        <v>31479</v>
      </c>
      <c r="F493" s="132" t="str">
        <f t="shared" si="7"/>
        <v>0001982</v>
      </c>
      <c r="G493" s="132" t="s">
        <v>14755</v>
      </c>
      <c r="H493" s="132" t="s">
        <v>15242</v>
      </c>
    </row>
    <row r="494" spans="1:8" ht="14.5" customHeight="1">
      <c r="A494" s="131">
        <v>8950027</v>
      </c>
      <c r="B494" s="131" t="s">
        <v>674</v>
      </c>
      <c r="D494" s="132" t="s">
        <v>29684</v>
      </c>
      <c r="E494" s="132" t="s">
        <v>31480</v>
      </c>
      <c r="F494" s="132" t="str">
        <f t="shared" si="7"/>
        <v>0001983</v>
      </c>
      <c r="G494" s="132" t="s">
        <v>14755</v>
      </c>
      <c r="H494" s="132" t="s">
        <v>15243</v>
      </c>
    </row>
    <row r="495" spans="1:8" ht="14.5" customHeight="1">
      <c r="A495" s="131">
        <v>8950064</v>
      </c>
      <c r="B495" s="131" t="s">
        <v>675</v>
      </c>
      <c r="D495" s="132" t="s">
        <v>29684</v>
      </c>
      <c r="E495" s="132" t="s">
        <v>31481</v>
      </c>
      <c r="F495" s="132" t="str">
        <f t="shared" si="7"/>
        <v>0001984</v>
      </c>
      <c r="G495" s="132" t="s">
        <v>14755</v>
      </c>
      <c r="H495" s="132" t="s">
        <v>15244</v>
      </c>
    </row>
    <row r="496" spans="1:8" ht="14.5" customHeight="1">
      <c r="A496" s="131">
        <v>8950074</v>
      </c>
      <c r="B496" s="131" t="s">
        <v>676</v>
      </c>
      <c r="D496" s="132" t="s">
        <v>29684</v>
      </c>
      <c r="E496" s="132" t="s">
        <v>31482</v>
      </c>
      <c r="F496" s="132" t="str">
        <f t="shared" si="7"/>
        <v>0001985</v>
      </c>
      <c r="G496" s="132" t="s">
        <v>14755</v>
      </c>
      <c r="H496" s="132" t="s">
        <v>15245</v>
      </c>
    </row>
    <row r="497" spans="1:8" ht="14.5" customHeight="1">
      <c r="A497" s="131">
        <v>8950075</v>
      </c>
      <c r="B497" s="131" t="s">
        <v>677</v>
      </c>
      <c r="D497" s="132" t="s">
        <v>29684</v>
      </c>
      <c r="E497" s="132" t="s">
        <v>31483</v>
      </c>
      <c r="F497" s="132" t="str">
        <f t="shared" si="7"/>
        <v>0001986</v>
      </c>
      <c r="G497" s="132" t="s">
        <v>14755</v>
      </c>
      <c r="H497" s="132" t="s">
        <v>15246</v>
      </c>
    </row>
    <row r="498" spans="1:8" ht="14.5" customHeight="1">
      <c r="A498" s="131">
        <v>8950051</v>
      </c>
      <c r="B498" s="131" t="s">
        <v>678</v>
      </c>
      <c r="D498" s="132" t="s">
        <v>29684</v>
      </c>
      <c r="E498" s="132" t="s">
        <v>31484</v>
      </c>
      <c r="F498" s="132" t="str">
        <f t="shared" si="7"/>
        <v>0001987</v>
      </c>
      <c r="G498" s="132" t="s">
        <v>14755</v>
      </c>
      <c r="H498" s="132" t="s">
        <v>15247</v>
      </c>
    </row>
    <row r="499" spans="1:8" ht="14.5" customHeight="1">
      <c r="A499" s="131">
        <v>8950026</v>
      </c>
      <c r="B499" s="131" t="s">
        <v>679</v>
      </c>
      <c r="D499" s="132" t="s">
        <v>29684</v>
      </c>
      <c r="E499" s="132" t="s">
        <v>31485</v>
      </c>
      <c r="F499" s="132" t="str">
        <f t="shared" si="7"/>
        <v>0001988</v>
      </c>
      <c r="G499" s="132" t="s">
        <v>14755</v>
      </c>
      <c r="H499" s="132" t="s">
        <v>15248</v>
      </c>
    </row>
    <row r="500" spans="1:8" ht="14.5" customHeight="1">
      <c r="A500" s="131">
        <v>8950053</v>
      </c>
      <c r="B500" s="131" t="s">
        <v>680</v>
      </c>
      <c r="D500" s="132" t="s">
        <v>29686</v>
      </c>
      <c r="E500" s="132" t="s">
        <v>30993</v>
      </c>
      <c r="F500" s="132" t="str">
        <f t="shared" si="7"/>
        <v>0005001</v>
      </c>
      <c r="G500" s="132" t="s">
        <v>15249</v>
      </c>
      <c r="H500" s="132" t="s">
        <v>14751</v>
      </c>
    </row>
    <row r="501" spans="1:8" ht="14.5" customHeight="1">
      <c r="A501" s="131">
        <v>8951203</v>
      </c>
      <c r="B501" s="131" t="s">
        <v>681</v>
      </c>
      <c r="D501" s="132" t="s">
        <v>29686</v>
      </c>
      <c r="E501" s="132" t="s">
        <v>31486</v>
      </c>
      <c r="F501" s="132" t="str">
        <f t="shared" si="7"/>
        <v>0005002</v>
      </c>
      <c r="G501" s="132" t="s">
        <v>15249</v>
      </c>
      <c r="H501" s="132" t="s">
        <v>15250</v>
      </c>
    </row>
    <row r="502" spans="1:8" ht="14.5" customHeight="1">
      <c r="A502" s="131">
        <v>8951201</v>
      </c>
      <c r="B502" s="131" t="s">
        <v>682</v>
      </c>
      <c r="D502" s="132" t="s">
        <v>29686</v>
      </c>
      <c r="E502" s="132" t="s">
        <v>31487</v>
      </c>
      <c r="F502" s="132" t="str">
        <f t="shared" si="7"/>
        <v>0005003</v>
      </c>
      <c r="G502" s="132" t="s">
        <v>15249</v>
      </c>
      <c r="H502" s="132" t="s">
        <v>15251</v>
      </c>
    </row>
    <row r="503" spans="1:8" ht="14.5" customHeight="1">
      <c r="A503" s="131">
        <v>8951202</v>
      </c>
      <c r="B503" s="131" t="s">
        <v>683</v>
      </c>
      <c r="D503" s="132" t="s">
        <v>29686</v>
      </c>
      <c r="E503" s="132" t="s">
        <v>30994</v>
      </c>
      <c r="F503" s="132" t="str">
        <f t="shared" si="7"/>
        <v>0005004</v>
      </c>
      <c r="G503" s="132" t="s">
        <v>15249</v>
      </c>
      <c r="H503" s="132" t="s">
        <v>15050</v>
      </c>
    </row>
    <row r="504" spans="1:8" ht="14.5" customHeight="1">
      <c r="A504" s="131">
        <v>8991921</v>
      </c>
      <c r="B504" s="131" t="s">
        <v>684</v>
      </c>
      <c r="D504" s="132" t="s">
        <v>29686</v>
      </c>
      <c r="E504" s="132" t="s">
        <v>30995</v>
      </c>
      <c r="F504" s="132" t="str">
        <f t="shared" si="7"/>
        <v>0005005</v>
      </c>
      <c r="G504" s="132" t="s">
        <v>15249</v>
      </c>
      <c r="H504" s="132" t="s">
        <v>15252</v>
      </c>
    </row>
    <row r="505" spans="1:8" ht="14.5" customHeight="1">
      <c r="A505" s="131">
        <v>8991924</v>
      </c>
      <c r="B505" s="131" t="s">
        <v>685</v>
      </c>
      <c r="D505" s="132" t="s">
        <v>29686</v>
      </c>
      <c r="E505" s="132" t="s">
        <v>31488</v>
      </c>
      <c r="F505" s="132" t="str">
        <f t="shared" si="7"/>
        <v>0005006</v>
      </c>
      <c r="G505" s="132" t="s">
        <v>15249</v>
      </c>
      <c r="H505" s="132" t="s">
        <v>15253</v>
      </c>
    </row>
    <row r="506" spans="1:8" ht="14.5" customHeight="1">
      <c r="A506" s="131">
        <v>8950065</v>
      </c>
      <c r="B506" s="131" t="s">
        <v>686</v>
      </c>
      <c r="D506" s="132" t="s">
        <v>29686</v>
      </c>
      <c r="E506" s="132" t="s">
        <v>31489</v>
      </c>
      <c r="F506" s="132" t="str">
        <f t="shared" si="7"/>
        <v>0005007</v>
      </c>
      <c r="G506" s="132" t="s">
        <v>15249</v>
      </c>
      <c r="H506" s="132" t="s">
        <v>15254</v>
      </c>
    </row>
    <row r="507" spans="1:8" ht="14.5" customHeight="1">
      <c r="A507" s="131">
        <v>8950043</v>
      </c>
      <c r="B507" s="131" t="s">
        <v>687</v>
      </c>
      <c r="D507" s="132" t="s">
        <v>29686</v>
      </c>
      <c r="E507" s="132" t="s">
        <v>31490</v>
      </c>
      <c r="F507" s="132" t="str">
        <f t="shared" si="7"/>
        <v>0005010</v>
      </c>
      <c r="G507" s="132" t="s">
        <v>15249</v>
      </c>
      <c r="H507" s="132" t="s">
        <v>14759</v>
      </c>
    </row>
    <row r="508" spans="1:8" ht="14.5" customHeight="1">
      <c r="A508" s="131">
        <v>8950013</v>
      </c>
      <c r="B508" s="131" t="s">
        <v>688</v>
      </c>
      <c r="D508" s="132" t="s">
        <v>29686</v>
      </c>
      <c r="E508" s="132" t="s">
        <v>31491</v>
      </c>
      <c r="F508" s="132" t="str">
        <f t="shared" si="7"/>
        <v>0005011</v>
      </c>
      <c r="G508" s="132" t="s">
        <v>15249</v>
      </c>
      <c r="H508" s="132" t="s">
        <v>15255</v>
      </c>
    </row>
    <row r="509" spans="1:8" ht="14.5" customHeight="1">
      <c r="A509" s="131">
        <v>8950056</v>
      </c>
      <c r="B509" s="131" t="s">
        <v>689</v>
      </c>
      <c r="D509" s="132" t="s">
        <v>29686</v>
      </c>
      <c r="E509" s="132" t="s">
        <v>31492</v>
      </c>
      <c r="F509" s="132" t="str">
        <f t="shared" si="7"/>
        <v>0005012</v>
      </c>
      <c r="G509" s="132" t="s">
        <v>15249</v>
      </c>
      <c r="H509" s="132" t="s">
        <v>15022</v>
      </c>
    </row>
    <row r="510" spans="1:8" ht="14.5" customHeight="1">
      <c r="A510" s="131">
        <v>8950025</v>
      </c>
      <c r="B510" s="131" t="s">
        <v>690</v>
      </c>
      <c r="D510" s="132" t="s">
        <v>29686</v>
      </c>
      <c r="E510" s="132" t="s">
        <v>30997</v>
      </c>
      <c r="F510" s="132" t="str">
        <f t="shared" si="7"/>
        <v>0005013</v>
      </c>
      <c r="G510" s="132" t="s">
        <v>15249</v>
      </c>
      <c r="H510" s="132" t="s">
        <v>15256</v>
      </c>
    </row>
    <row r="511" spans="1:8" ht="14.5" customHeight="1">
      <c r="A511" s="131">
        <v>8950021</v>
      </c>
      <c r="B511" s="131" t="s">
        <v>691</v>
      </c>
      <c r="D511" s="132" t="s">
        <v>29686</v>
      </c>
      <c r="E511" s="132" t="s">
        <v>31493</v>
      </c>
      <c r="F511" s="132" t="str">
        <f t="shared" si="7"/>
        <v>0005014</v>
      </c>
      <c r="G511" s="132" t="s">
        <v>15249</v>
      </c>
      <c r="H511" s="132" t="s">
        <v>14861</v>
      </c>
    </row>
    <row r="512" spans="1:8" ht="14.5" customHeight="1">
      <c r="A512" s="131">
        <v>8950007</v>
      </c>
      <c r="B512" s="131" t="s">
        <v>692</v>
      </c>
      <c r="D512" s="132" t="s">
        <v>29686</v>
      </c>
      <c r="E512" s="132" t="s">
        <v>30998</v>
      </c>
      <c r="F512" s="132" t="str">
        <f t="shared" si="7"/>
        <v>0005015</v>
      </c>
      <c r="G512" s="132" t="s">
        <v>15249</v>
      </c>
      <c r="H512" s="132" t="s">
        <v>15257</v>
      </c>
    </row>
    <row r="513" spans="1:8" ht="14.5" customHeight="1">
      <c r="A513" s="131">
        <v>8950036</v>
      </c>
      <c r="B513" s="131" t="s">
        <v>693</v>
      </c>
      <c r="D513" s="132" t="s">
        <v>29686</v>
      </c>
      <c r="E513" s="132" t="s">
        <v>31494</v>
      </c>
      <c r="F513" s="132" t="str">
        <f t="shared" si="7"/>
        <v>0005016</v>
      </c>
      <c r="G513" s="132" t="s">
        <v>15249</v>
      </c>
      <c r="H513" s="132" t="s">
        <v>15258</v>
      </c>
    </row>
    <row r="514" spans="1:8" ht="14.5" customHeight="1">
      <c r="A514" s="131">
        <v>8950032</v>
      </c>
      <c r="B514" s="131" t="s">
        <v>694</v>
      </c>
      <c r="D514" s="132" t="s">
        <v>29686</v>
      </c>
      <c r="E514" s="132" t="s">
        <v>31495</v>
      </c>
      <c r="F514" s="132" t="str">
        <f t="shared" si="7"/>
        <v>0005017</v>
      </c>
      <c r="G514" s="132" t="s">
        <v>15249</v>
      </c>
      <c r="H514" s="132" t="s">
        <v>15259</v>
      </c>
    </row>
    <row r="515" spans="1:8" ht="14.5" customHeight="1">
      <c r="A515" s="131">
        <v>8991923</v>
      </c>
      <c r="B515" s="131" t="s">
        <v>695</v>
      </c>
      <c r="D515" s="132" t="s">
        <v>29686</v>
      </c>
      <c r="E515" s="132" t="s">
        <v>31496</v>
      </c>
      <c r="F515" s="132" t="str">
        <f t="shared" ref="F515:F578" si="8">TEXT(D515,"0000")&amp;TEXT(E515,"000")</f>
        <v>0005018</v>
      </c>
      <c r="G515" s="132" t="s">
        <v>15249</v>
      </c>
      <c r="H515" s="132" t="s">
        <v>15260</v>
      </c>
    </row>
    <row r="516" spans="1:8" ht="14.5" customHeight="1">
      <c r="A516" s="131">
        <v>8991802</v>
      </c>
      <c r="B516" s="131" t="s">
        <v>696</v>
      </c>
      <c r="D516" s="132" t="s">
        <v>29686</v>
      </c>
      <c r="E516" s="132" t="s">
        <v>30999</v>
      </c>
      <c r="F516" s="132" t="str">
        <f t="shared" si="8"/>
        <v>0005019</v>
      </c>
      <c r="G516" s="132" t="s">
        <v>15249</v>
      </c>
      <c r="H516" s="132" t="s">
        <v>15261</v>
      </c>
    </row>
    <row r="517" spans="1:8" ht="14.5" customHeight="1">
      <c r="A517" s="131">
        <v>8950212</v>
      </c>
      <c r="B517" s="131" t="s">
        <v>697</v>
      </c>
      <c r="D517" s="132" t="s">
        <v>29686</v>
      </c>
      <c r="E517" s="132" t="s">
        <v>31000</v>
      </c>
      <c r="F517" s="132" t="str">
        <f t="shared" si="8"/>
        <v>0005020</v>
      </c>
      <c r="G517" s="132" t="s">
        <v>15249</v>
      </c>
      <c r="H517" s="132" t="s">
        <v>14772</v>
      </c>
    </row>
    <row r="518" spans="1:8" ht="14.5" customHeight="1">
      <c r="A518" s="131">
        <v>8950023</v>
      </c>
      <c r="B518" s="131" t="s">
        <v>698</v>
      </c>
      <c r="D518" s="132" t="s">
        <v>29686</v>
      </c>
      <c r="E518" s="132" t="s">
        <v>31001</v>
      </c>
      <c r="F518" s="132" t="str">
        <f t="shared" si="8"/>
        <v>0005021</v>
      </c>
      <c r="G518" s="132" t="s">
        <v>15249</v>
      </c>
      <c r="H518" s="132" t="s">
        <v>15262</v>
      </c>
    </row>
    <row r="519" spans="1:8" ht="14.5" customHeight="1">
      <c r="A519" s="131">
        <v>8950133</v>
      </c>
      <c r="B519" s="131" t="s">
        <v>699</v>
      </c>
      <c r="D519" s="132" t="s">
        <v>29686</v>
      </c>
      <c r="E519" s="132" t="s">
        <v>31002</v>
      </c>
      <c r="F519" s="132" t="str">
        <f t="shared" si="8"/>
        <v>0005022</v>
      </c>
      <c r="G519" s="132" t="s">
        <v>15249</v>
      </c>
      <c r="H519" s="132" t="s">
        <v>15263</v>
      </c>
    </row>
    <row r="520" spans="1:8" ht="14.5" customHeight="1">
      <c r="A520" s="131">
        <v>8950063</v>
      </c>
      <c r="B520" s="131" t="s">
        <v>700</v>
      </c>
      <c r="D520" s="132" t="s">
        <v>29686</v>
      </c>
      <c r="E520" s="132" t="s">
        <v>31497</v>
      </c>
      <c r="F520" s="132" t="str">
        <f t="shared" si="8"/>
        <v>0005023</v>
      </c>
      <c r="G520" s="132" t="s">
        <v>15249</v>
      </c>
      <c r="H520" s="132" t="s">
        <v>14766</v>
      </c>
    </row>
    <row r="521" spans="1:8" ht="14.5" customHeight="1">
      <c r="A521" s="131">
        <v>8950054</v>
      </c>
      <c r="B521" s="131" t="s">
        <v>701</v>
      </c>
      <c r="D521" s="132" t="s">
        <v>29686</v>
      </c>
      <c r="E521" s="132" t="s">
        <v>31003</v>
      </c>
      <c r="F521" s="132" t="str">
        <f t="shared" si="8"/>
        <v>0005024</v>
      </c>
      <c r="G521" s="132" t="s">
        <v>15249</v>
      </c>
      <c r="H521" s="132" t="s">
        <v>14769</v>
      </c>
    </row>
    <row r="522" spans="1:8" ht="14.5" customHeight="1">
      <c r="A522" s="131">
        <v>8992522</v>
      </c>
      <c r="B522" s="131" t="s">
        <v>702</v>
      </c>
      <c r="D522" s="132" t="s">
        <v>29686</v>
      </c>
      <c r="E522" s="132" t="s">
        <v>31498</v>
      </c>
      <c r="F522" s="132" t="str">
        <f t="shared" si="8"/>
        <v>0005025</v>
      </c>
      <c r="G522" s="132" t="s">
        <v>15249</v>
      </c>
      <c r="H522" s="132" t="s">
        <v>15264</v>
      </c>
    </row>
    <row r="523" spans="1:8" ht="14.5" customHeight="1">
      <c r="A523" s="131">
        <v>8993121</v>
      </c>
      <c r="B523" s="131" t="s">
        <v>703</v>
      </c>
      <c r="D523" s="132" t="s">
        <v>29686</v>
      </c>
      <c r="E523" s="132" t="s">
        <v>31004</v>
      </c>
      <c r="F523" s="132" t="str">
        <f t="shared" si="8"/>
        <v>0005026</v>
      </c>
      <c r="G523" s="132" t="s">
        <v>15249</v>
      </c>
      <c r="H523" s="132" t="s">
        <v>15035</v>
      </c>
    </row>
    <row r="524" spans="1:8" ht="14.5" customHeight="1">
      <c r="A524" s="131">
        <v>8992521</v>
      </c>
      <c r="B524" s="131" t="s">
        <v>704</v>
      </c>
      <c r="D524" s="132" t="s">
        <v>29686</v>
      </c>
      <c r="E524" s="132" t="s">
        <v>31005</v>
      </c>
      <c r="F524" s="132" t="str">
        <f t="shared" si="8"/>
        <v>0005027</v>
      </c>
      <c r="G524" s="132" t="s">
        <v>15249</v>
      </c>
      <c r="H524" s="132" t="s">
        <v>15265</v>
      </c>
    </row>
    <row r="525" spans="1:8" ht="14.5" customHeight="1">
      <c r="A525" s="131">
        <v>8992512</v>
      </c>
      <c r="B525" s="131" t="s">
        <v>705</v>
      </c>
      <c r="D525" s="132" t="s">
        <v>29686</v>
      </c>
      <c r="E525" s="132" t="s">
        <v>31006</v>
      </c>
      <c r="F525" s="132" t="str">
        <f t="shared" si="8"/>
        <v>0005028</v>
      </c>
      <c r="G525" s="132" t="s">
        <v>15249</v>
      </c>
      <c r="H525" s="132" t="s">
        <v>15266</v>
      </c>
    </row>
    <row r="526" spans="1:8" ht="14.5" customHeight="1">
      <c r="A526" s="131">
        <v>8992506</v>
      </c>
      <c r="B526" s="131" t="s">
        <v>706</v>
      </c>
      <c r="D526" s="132" t="s">
        <v>29686</v>
      </c>
      <c r="E526" s="132" t="s">
        <v>31499</v>
      </c>
      <c r="F526" s="132" t="str">
        <f t="shared" si="8"/>
        <v>0005029</v>
      </c>
      <c r="G526" s="132" t="s">
        <v>15249</v>
      </c>
      <c r="H526" s="132" t="s">
        <v>15267</v>
      </c>
    </row>
    <row r="527" spans="1:8" ht="14.5" customHeight="1">
      <c r="A527" s="131">
        <v>8992441</v>
      </c>
      <c r="B527" s="131" t="s">
        <v>707</v>
      </c>
      <c r="D527" s="132" t="s">
        <v>29686</v>
      </c>
      <c r="E527" s="132" t="s">
        <v>31500</v>
      </c>
      <c r="F527" s="132" t="str">
        <f t="shared" si="8"/>
        <v>0005030</v>
      </c>
      <c r="G527" s="132" t="s">
        <v>15249</v>
      </c>
      <c r="H527" s="132" t="s">
        <v>15268</v>
      </c>
    </row>
    <row r="528" spans="1:8" ht="14.5" customHeight="1">
      <c r="A528" s="131">
        <v>8992524</v>
      </c>
      <c r="B528" s="131" t="s">
        <v>708</v>
      </c>
      <c r="D528" s="132" t="s">
        <v>29686</v>
      </c>
      <c r="E528" s="132" t="s">
        <v>31501</v>
      </c>
      <c r="F528" s="132" t="str">
        <f t="shared" si="8"/>
        <v>0005031</v>
      </c>
      <c r="G528" s="132" t="s">
        <v>15249</v>
      </c>
      <c r="H528" s="132" t="s">
        <v>15269</v>
      </c>
    </row>
    <row r="529" spans="1:8" ht="14.5" customHeight="1">
      <c r="A529" s="131">
        <v>8992511</v>
      </c>
      <c r="B529" s="131" t="s">
        <v>709</v>
      </c>
      <c r="D529" s="132" t="s">
        <v>29686</v>
      </c>
      <c r="E529" s="132" t="s">
        <v>31502</v>
      </c>
      <c r="F529" s="132" t="str">
        <f t="shared" si="8"/>
        <v>0005032</v>
      </c>
      <c r="G529" s="132" t="s">
        <v>15249</v>
      </c>
      <c r="H529" s="132" t="s">
        <v>15270</v>
      </c>
    </row>
    <row r="530" spans="1:8" ht="14.5" customHeight="1">
      <c r="A530" s="131">
        <v>8992501</v>
      </c>
      <c r="B530" s="131" t="s">
        <v>710</v>
      </c>
      <c r="D530" s="132" t="s">
        <v>29686</v>
      </c>
      <c r="E530" s="132" t="s">
        <v>31503</v>
      </c>
      <c r="F530" s="132" t="str">
        <f t="shared" si="8"/>
        <v>0005033</v>
      </c>
      <c r="G530" s="132" t="s">
        <v>15249</v>
      </c>
      <c r="H530" s="132" t="s">
        <v>15271</v>
      </c>
    </row>
    <row r="531" spans="1:8" ht="14.5" customHeight="1">
      <c r="A531" s="131">
        <v>8992515</v>
      </c>
      <c r="B531" s="131" t="s">
        <v>711</v>
      </c>
      <c r="D531" s="132" t="s">
        <v>29686</v>
      </c>
      <c r="E531" s="132" t="s">
        <v>31504</v>
      </c>
      <c r="F531" s="132" t="str">
        <f t="shared" si="8"/>
        <v>0005034</v>
      </c>
      <c r="G531" s="132" t="s">
        <v>15249</v>
      </c>
      <c r="H531" s="132" t="s">
        <v>15272</v>
      </c>
    </row>
    <row r="532" spans="1:8" ht="14.5" customHeight="1">
      <c r="A532" s="131">
        <v>8992516</v>
      </c>
      <c r="B532" s="131" t="s">
        <v>712</v>
      </c>
      <c r="D532" s="132" t="s">
        <v>29686</v>
      </c>
      <c r="E532" s="132" t="s">
        <v>31007</v>
      </c>
      <c r="F532" s="132" t="str">
        <f t="shared" si="8"/>
        <v>0005035</v>
      </c>
      <c r="G532" s="132" t="s">
        <v>15249</v>
      </c>
      <c r="H532" s="132" t="s">
        <v>15026</v>
      </c>
    </row>
    <row r="533" spans="1:8" ht="14.5" customHeight="1">
      <c r="A533" s="131">
        <v>8992443</v>
      </c>
      <c r="B533" s="131" t="s">
        <v>713</v>
      </c>
      <c r="D533" s="132" t="s">
        <v>29686</v>
      </c>
      <c r="E533" s="132" t="s">
        <v>31008</v>
      </c>
      <c r="F533" s="132" t="str">
        <f t="shared" si="8"/>
        <v>0005036</v>
      </c>
      <c r="G533" s="132" t="s">
        <v>15249</v>
      </c>
      <c r="H533" s="132" t="s">
        <v>15273</v>
      </c>
    </row>
    <row r="534" spans="1:8" ht="14.5" customHeight="1">
      <c r="A534" s="131">
        <v>8992514</v>
      </c>
      <c r="B534" s="131" t="s">
        <v>714</v>
      </c>
      <c r="D534" s="132" t="s">
        <v>29686</v>
      </c>
      <c r="E534" s="132" t="s">
        <v>31505</v>
      </c>
      <c r="F534" s="132" t="str">
        <f t="shared" si="8"/>
        <v>0005037</v>
      </c>
      <c r="G534" s="132" t="s">
        <v>15249</v>
      </c>
      <c r="H534" s="132" t="s">
        <v>15274</v>
      </c>
    </row>
    <row r="535" spans="1:8" ht="14.5" customHeight="1">
      <c r="A535" s="131">
        <v>8992442</v>
      </c>
      <c r="B535" s="131" t="s">
        <v>715</v>
      </c>
      <c r="D535" s="132" t="s">
        <v>29686</v>
      </c>
      <c r="E535" s="132" t="s">
        <v>31009</v>
      </c>
      <c r="F535" s="132" t="str">
        <f t="shared" si="8"/>
        <v>0005038</v>
      </c>
      <c r="G535" s="132" t="s">
        <v>15249</v>
      </c>
      <c r="H535" s="132" t="s">
        <v>15275</v>
      </c>
    </row>
    <row r="536" spans="1:8" ht="14.5" customHeight="1">
      <c r="A536" s="131">
        <v>8992523</v>
      </c>
      <c r="B536" s="131" t="s">
        <v>716</v>
      </c>
      <c r="D536" s="132" t="s">
        <v>29686</v>
      </c>
      <c r="E536" s="132" t="s">
        <v>31506</v>
      </c>
      <c r="F536" s="132" t="str">
        <f t="shared" si="8"/>
        <v>0005039</v>
      </c>
      <c r="G536" s="132" t="s">
        <v>15249</v>
      </c>
      <c r="H536" s="132" t="s">
        <v>15276</v>
      </c>
    </row>
    <row r="537" spans="1:8" ht="14.5" customHeight="1">
      <c r="A537" s="131">
        <v>8992513</v>
      </c>
      <c r="B537" s="131" t="s">
        <v>717</v>
      </c>
      <c r="D537" s="132" t="s">
        <v>29686</v>
      </c>
      <c r="E537" s="132" t="s">
        <v>31010</v>
      </c>
      <c r="F537" s="132" t="str">
        <f t="shared" si="8"/>
        <v>0005040</v>
      </c>
      <c r="G537" s="132" t="s">
        <v>15249</v>
      </c>
      <c r="H537" s="132" t="s">
        <v>15277</v>
      </c>
    </row>
    <row r="538" spans="1:8" ht="14.5" customHeight="1">
      <c r="A538" s="131">
        <v>8992203</v>
      </c>
      <c r="B538" s="131" t="s">
        <v>718</v>
      </c>
      <c r="D538" s="132" t="s">
        <v>29686</v>
      </c>
      <c r="E538" s="132" t="s">
        <v>31507</v>
      </c>
      <c r="F538" s="132" t="str">
        <f t="shared" si="8"/>
        <v>0005041</v>
      </c>
      <c r="G538" s="132" t="s">
        <v>15249</v>
      </c>
      <c r="H538" s="132" t="s">
        <v>14775</v>
      </c>
    </row>
    <row r="539" spans="1:8" ht="14.5" customHeight="1">
      <c r="A539" s="131">
        <v>8992204</v>
      </c>
      <c r="B539" s="131" t="s">
        <v>719</v>
      </c>
      <c r="D539" s="132" t="s">
        <v>29686</v>
      </c>
      <c r="E539" s="132" t="s">
        <v>31508</v>
      </c>
      <c r="F539" s="132" t="str">
        <f t="shared" si="8"/>
        <v>0005042</v>
      </c>
      <c r="G539" s="132" t="s">
        <v>15249</v>
      </c>
      <c r="H539" s="132" t="s">
        <v>14996</v>
      </c>
    </row>
    <row r="540" spans="1:8" ht="14.5" customHeight="1">
      <c r="A540" s="131">
        <v>8992432</v>
      </c>
      <c r="B540" s="131" t="s">
        <v>720</v>
      </c>
      <c r="D540" s="132" t="s">
        <v>29686</v>
      </c>
      <c r="E540" s="132" t="s">
        <v>31509</v>
      </c>
      <c r="F540" s="132" t="str">
        <f t="shared" si="8"/>
        <v>0005043</v>
      </c>
      <c r="G540" s="132" t="s">
        <v>15249</v>
      </c>
      <c r="H540" s="132" t="s">
        <v>15278</v>
      </c>
    </row>
    <row r="541" spans="1:8" ht="14.5" customHeight="1">
      <c r="A541" s="131">
        <v>8992202</v>
      </c>
      <c r="B541" s="131" t="s">
        <v>721</v>
      </c>
      <c r="D541" s="132" t="s">
        <v>29686</v>
      </c>
      <c r="E541" s="132" t="s">
        <v>31011</v>
      </c>
      <c r="F541" s="132" t="str">
        <f t="shared" si="8"/>
        <v>0005044</v>
      </c>
      <c r="G541" s="132" t="s">
        <v>15249</v>
      </c>
      <c r="H541" s="132" t="s">
        <v>15017</v>
      </c>
    </row>
    <row r="542" spans="1:8" ht="14.5" customHeight="1">
      <c r="A542" s="131">
        <v>8992434</v>
      </c>
      <c r="B542" s="131" t="s">
        <v>722</v>
      </c>
      <c r="D542" s="132" t="s">
        <v>29686</v>
      </c>
      <c r="E542" s="132" t="s">
        <v>31510</v>
      </c>
      <c r="F542" s="132" t="str">
        <f t="shared" si="8"/>
        <v>0005045</v>
      </c>
      <c r="G542" s="132" t="s">
        <v>15249</v>
      </c>
      <c r="H542" s="132" t="s">
        <v>14778</v>
      </c>
    </row>
    <row r="543" spans="1:8" ht="14.5" customHeight="1">
      <c r="A543" s="131">
        <v>8992433</v>
      </c>
      <c r="B543" s="131" t="s">
        <v>723</v>
      </c>
      <c r="D543" s="132" t="s">
        <v>29686</v>
      </c>
      <c r="E543" s="132" t="s">
        <v>31012</v>
      </c>
      <c r="F543" s="132" t="str">
        <f t="shared" si="8"/>
        <v>0005046</v>
      </c>
      <c r="G543" s="132" t="s">
        <v>15249</v>
      </c>
      <c r="H543" s="132" t="s">
        <v>15279</v>
      </c>
    </row>
    <row r="544" spans="1:8" ht="14.5" customHeight="1">
      <c r="A544" s="131">
        <v>8992431</v>
      </c>
      <c r="B544" s="131" t="s">
        <v>724</v>
      </c>
      <c r="D544" s="132" t="s">
        <v>29686</v>
      </c>
      <c r="E544" s="132" t="s">
        <v>31511</v>
      </c>
      <c r="F544" s="132" t="str">
        <f t="shared" si="8"/>
        <v>0005047</v>
      </c>
      <c r="G544" s="132" t="s">
        <v>15249</v>
      </c>
      <c r="H544" s="132" t="s">
        <v>14780</v>
      </c>
    </row>
    <row r="545" spans="1:8" ht="14.5" customHeight="1">
      <c r="A545" s="131">
        <v>8992201</v>
      </c>
      <c r="B545" s="131" t="s">
        <v>725</v>
      </c>
      <c r="D545" s="132" t="s">
        <v>29686</v>
      </c>
      <c r="E545" s="132" t="s">
        <v>31512</v>
      </c>
      <c r="F545" s="132" t="str">
        <f t="shared" si="8"/>
        <v>0005048</v>
      </c>
      <c r="G545" s="132" t="s">
        <v>15249</v>
      </c>
      <c r="H545" s="132" t="s">
        <v>15280</v>
      </c>
    </row>
    <row r="546" spans="1:8" ht="14.5" customHeight="1">
      <c r="A546" s="131">
        <v>8992311</v>
      </c>
      <c r="B546" s="131" t="s">
        <v>726</v>
      </c>
      <c r="D546" s="132" t="s">
        <v>29686</v>
      </c>
      <c r="E546" s="132" t="s">
        <v>31513</v>
      </c>
      <c r="F546" s="132" t="str">
        <f t="shared" si="8"/>
        <v>0005049</v>
      </c>
      <c r="G546" s="132" t="s">
        <v>15249</v>
      </c>
      <c r="H546" s="132" t="s">
        <v>15281</v>
      </c>
    </row>
    <row r="547" spans="1:8" ht="14.5" customHeight="1">
      <c r="A547" s="131">
        <v>8992421</v>
      </c>
      <c r="B547" s="131" t="s">
        <v>727</v>
      </c>
      <c r="D547" s="132" t="s">
        <v>29686</v>
      </c>
      <c r="E547" s="132" t="s">
        <v>31013</v>
      </c>
      <c r="F547" s="132" t="str">
        <f t="shared" si="8"/>
        <v>0005050</v>
      </c>
      <c r="G547" s="132" t="s">
        <v>15249</v>
      </c>
      <c r="H547" s="132" t="s">
        <v>15282</v>
      </c>
    </row>
    <row r="548" spans="1:8" ht="14.5" customHeight="1">
      <c r="A548" s="131">
        <v>8993101</v>
      </c>
      <c r="B548" s="131" t="s">
        <v>728</v>
      </c>
      <c r="D548" s="132" t="s">
        <v>29686</v>
      </c>
      <c r="E548" s="132" t="s">
        <v>31014</v>
      </c>
      <c r="F548" s="132" t="str">
        <f t="shared" si="8"/>
        <v>0005051</v>
      </c>
      <c r="G548" s="132" t="s">
        <v>15249</v>
      </c>
      <c r="H548" s="132" t="s">
        <v>14771</v>
      </c>
    </row>
    <row r="549" spans="1:8" ht="14.5" customHeight="1">
      <c r="A549" s="131">
        <v>8993102</v>
      </c>
      <c r="B549" s="131" t="s">
        <v>729</v>
      </c>
      <c r="D549" s="132" t="s">
        <v>29686</v>
      </c>
      <c r="E549" s="132" t="s">
        <v>31514</v>
      </c>
      <c r="F549" s="132" t="str">
        <f t="shared" si="8"/>
        <v>0005052</v>
      </c>
      <c r="G549" s="132" t="s">
        <v>15249</v>
      </c>
      <c r="H549" s="132" t="s">
        <v>15283</v>
      </c>
    </row>
    <row r="550" spans="1:8" ht="14.5" customHeight="1">
      <c r="A550" s="131">
        <v>8993103</v>
      </c>
      <c r="B550" s="131" t="s">
        <v>730</v>
      </c>
      <c r="D550" s="132" t="s">
        <v>29686</v>
      </c>
      <c r="E550" s="132" t="s">
        <v>31015</v>
      </c>
      <c r="F550" s="132" t="str">
        <f t="shared" si="8"/>
        <v>0005053</v>
      </c>
      <c r="G550" s="132" t="s">
        <v>15249</v>
      </c>
      <c r="H550" s="132" t="s">
        <v>14782</v>
      </c>
    </row>
    <row r="551" spans="1:8" ht="14.5" customHeight="1">
      <c r="A551" s="131">
        <v>8993203</v>
      </c>
      <c r="B551" s="131" t="s">
        <v>730</v>
      </c>
      <c r="D551" s="132" t="s">
        <v>29686</v>
      </c>
      <c r="E551" s="132" t="s">
        <v>31016</v>
      </c>
      <c r="F551" s="132" t="str">
        <f t="shared" si="8"/>
        <v>0005054</v>
      </c>
      <c r="G551" s="132" t="s">
        <v>15249</v>
      </c>
      <c r="H551" s="132" t="s">
        <v>15090</v>
      </c>
    </row>
    <row r="552" spans="1:8" ht="14.5" customHeight="1">
      <c r="A552" s="131">
        <v>8993305</v>
      </c>
      <c r="B552" s="131" t="s">
        <v>731</v>
      </c>
      <c r="D552" s="132" t="s">
        <v>29686</v>
      </c>
      <c r="E552" s="132" t="s">
        <v>31515</v>
      </c>
      <c r="F552" s="132" t="str">
        <f t="shared" si="8"/>
        <v>0005055</v>
      </c>
      <c r="G552" s="132" t="s">
        <v>15249</v>
      </c>
      <c r="H552" s="132" t="s">
        <v>15284</v>
      </c>
    </row>
    <row r="553" spans="1:8" ht="14.5" customHeight="1">
      <c r="A553" s="131">
        <v>8993304</v>
      </c>
      <c r="B553" s="131" t="s">
        <v>732</v>
      </c>
      <c r="D553" s="132" t="s">
        <v>29686</v>
      </c>
      <c r="E553" s="132" t="s">
        <v>31516</v>
      </c>
      <c r="F553" s="132" t="str">
        <f t="shared" si="8"/>
        <v>0005056</v>
      </c>
      <c r="G553" s="132" t="s">
        <v>15249</v>
      </c>
      <c r="H553" s="132" t="s">
        <v>15285</v>
      </c>
    </row>
    <row r="554" spans="1:8" ht="14.5" customHeight="1">
      <c r="A554" s="131">
        <v>8993306</v>
      </c>
      <c r="B554" s="131" t="s">
        <v>733</v>
      </c>
      <c r="D554" s="132" t="s">
        <v>29686</v>
      </c>
      <c r="E554" s="132" t="s">
        <v>31017</v>
      </c>
      <c r="F554" s="132" t="str">
        <f t="shared" si="8"/>
        <v>0005057</v>
      </c>
      <c r="G554" s="132" t="s">
        <v>15249</v>
      </c>
      <c r="H554" s="132" t="s">
        <v>15286</v>
      </c>
    </row>
    <row r="555" spans="1:8" ht="14.5" customHeight="1">
      <c r="A555" s="131">
        <v>8993307</v>
      </c>
      <c r="B555" s="131" t="s">
        <v>734</v>
      </c>
      <c r="D555" s="132" t="s">
        <v>29686</v>
      </c>
      <c r="E555" s="132" t="s">
        <v>31517</v>
      </c>
      <c r="F555" s="132" t="str">
        <f t="shared" si="8"/>
        <v>0005058</v>
      </c>
      <c r="G555" s="132" t="s">
        <v>15249</v>
      </c>
      <c r="H555" s="132" t="s">
        <v>15049</v>
      </c>
    </row>
    <row r="556" spans="1:8" ht="14.5" customHeight="1">
      <c r="A556" s="131">
        <v>8993308</v>
      </c>
      <c r="B556" s="131" t="s">
        <v>735</v>
      </c>
      <c r="D556" s="132" t="s">
        <v>29686</v>
      </c>
      <c r="E556" s="132" t="s">
        <v>31518</v>
      </c>
      <c r="F556" s="132" t="str">
        <f t="shared" si="8"/>
        <v>0005059</v>
      </c>
      <c r="G556" s="132" t="s">
        <v>15249</v>
      </c>
      <c r="H556" s="132" t="s">
        <v>15287</v>
      </c>
    </row>
    <row r="557" spans="1:8" ht="14.5" customHeight="1">
      <c r="A557" s="131">
        <v>8993302</v>
      </c>
      <c r="B557" s="131" t="s">
        <v>736</v>
      </c>
      <c r="D557" s="132" t="s">
        <v>29686</v>
      </c>
      <c r="E557" s="132" t="s">
        <v>31519</v>
      </c>
      <c r="F557" s="132" t="str">
        <f t="shared" si="8"/>
        <v>0005060</v>
      </c>
      <c r="G557" s="132" t="s">
        <v>15249</v>
      </c>
      <c r="H557" s="132" t="s">
        <v>15071</v>
      </c>
    </row>
    <row r="558" spans="1:8" ht="14.5" customHeight="1">
      <c r="A558" s="131">
        <v>8993301</v>
      </c>
      <c r="B558" s="131" t="s">
        <v>737</v>
      </c>
      <c r="D558" s="132" t="s">
        <v>29686</v>
      </c>
      <c r="E558" s="132" t="s">
        <v>31018</v>
      </c>
      <c r="F558" s="132" t="str">
        <f t="shared" si="8"/>
        <v>0005061</v>
      </c>
      <c r="G558" s="132" t="s">
        <v>15249</v>
      </c>
      <c r="H558" s="132" t="s">
        <v>15085</v>
      </c>
    </row>
    <row r="559" spans="1:8" ht="14.5" customHeight="1">
      <c r="A559" s="131">
        <v>8993221</v>
      </c>
      <c r="B559" s="131" t="s">
        <v>738</v>
      </c>
      <c r="D559" s="132" t="s">
        <v>29686</v>
      </c>
      <c r="E559" s="132" t="s">
        <v>31520</v>
      </c>
      <c r="F559" s="132" t="str">
        <f t="shared" si="8"/>
        <v>0005062</v>
      </c>
      <c r="G559" s="132" t="s">
        <v>15249</v>
      </c>
      <c r="H559" s="132" t="s">
        <v>15288</v>
      </c>
    </row>
    <row r="560" spans="1:8" ht="14.5" customHeight="1">
      <c r="A560" s="131">
        <v>8993303</v>
      </c>
      <c r="B560" s="131" t="s">
        <v>739</v>
      </c>
      <c r="D560" s="132" t="s">
        <v>29686</v>
      </c>
      <c r="E560" s="132" t="s">
        <v>31521</v>
      </c>
      <c r="F560" s="132" t="str">
        <f t="shared" si="8"/>
        <v>0005063</v>
      </c>
      <c r="G560" s="132" t="s">
        <v>15249</v>
      </c>
      <c r="H560" s="132" t="s">
        <v>15289</v>
      </c>
    </row>
    <row r="561" spans="1:8" ht="14.5" customHeight="1">
      <c r="A561" s="131">
        <v>8993309</v>
      </c>
      <c r="B561" s="131" t="s">
        <v>740</v>
      </c>
      <c r="D561" s="132" t="s">
        <v>29686</v>
      </c>
      <c r="E561" s="132" t="s">
        <v>31019</v>
      </c>
      <c r="F561" s="132" t="str">
        <f t="shared" si="8"/>
        <v>0005064</v>
      </c>
      <c r="G561" s="132" t="s">
        <v>15249</v>
      </c>
      <c r="H561" s="132" t="s">
        <v>15290</v>
      </c>
    </row>
    <row r="562" spans="1:8" ht="14.5" customHeight="1">
      <c r="A562" s="131">
        <v>8993311</v>
      </c>
      <c r="B562" s="131" t="s">
        <v>741</v>
      </c>
      <c r="D562" s="132" t="s">
        <v>29686</v>
      </c>
      <c r="E562" s="132" t="s">
        <v>31522</v>
      </c>
      <c r="F562" s="132" t="str">
        <f t="shared" si="8"/>
        <v>0005065</v>
      </c>
      <c r="G562" s="132" t="s">
        <v>15249</v>
      </c>
      <c r="H562" s="132" t="s">
        <v>15291</v>
      </c>
    </row>
    <row r="563" spans="1:8" ht="14.5" customHeight="1">
      <c r="A563" s="131">
        <v>8998600</v>
      </c>
      <c r="B563" s="131" t="s">
        <v>742</v>
      </c>
      <c r="D563" s="132" t="s">
        <v>29686</v>
      </c>
      <c r="E563" s="132" t="s">
        <v>31020</v>
      </c>
      <c r="F563" s="132" t="str">
        <f t="shared" si="8"/>
        <v>0005066</v>
      </c>
      <c r="G563" s="132" t="s">
        <v>15249</v>
      </c>
      <c r="H563" s="132" t="s">
        <v>15292</v>
      </c>
    </row>
    <row r="564" spans="1:8" ht="14.5" customHeight="1">
      <c r="A564" s="131">
        <v>8998102</v>
      </c>
      <c r="B564" s="131" t="s">
        <v>743</v>
      </c>
      <c r="D564" s="132" t="s">
        <v>29686</v>
      </c>
      <c r="E564" s="132" t="s">
        <v>31523</v>
      </c>
      <c r="F564" s="132" t="str">
        <f t="shared" si="8"/>
        <v>0005067</v>
      </c>
      <c r="G564" s="132" t="s">
        <v>15249</v>
      </c>
      <c r="H564" s="132" t="s">
        <v>15293</v>
      </c>
    </row>
    <row r="565" spans="1:8" ht="14.5" customHeight="1">
      <c r="A565" s="131">
        <v>8998421</v>
      </c>
      <c r="B565" s="131" t="s">
        <v>744</v>
      </c>
      <c r="D565" s="132" t="s">
        <v>29686</v>
      </c>
      <c r="E565" s="132" t="s">
        <v>31021</v>
      </c>
      <c r="F565" s="132" t="str">
        <f t="shared" si="8"/>
        <v>0005068</v>
      </c>
      <c r="G565" s="132" t="s">
        <v>15249</v>
      </c>
      <c r="H565" s="132" t="s">
        <v>15100</v>
      </c>
    </row>
    <row r="566" spans="1:8" ht="14.5" customHeight="1">
      <c r="A566" s="131">
        <v>8998213</v>
      </c>
      <c r="B566" s="131" t="s">
        <v>745</v>
      </c>
      <c r="D566" s="132" t="s">
        <v>29686</v>
      </c>
      <c r="E566" s="132" t="s">
        <v>31022</v>
      </c>
      <c r="F566" s="132" t="str">
        <f t="shared" si="8"/>
        <v>0005069</v>
      </c>
      <c r="G566" s="132" t="s">
        <v>15249</v>
      </c>
      <c r="H566" s="132" t="s">
        <v>14765</v>
      </c>
    </row>
    <row r="567" spans="1:8" ht="14.5" customHeight="1">
      <c r="A567" s="131">
        <v>8998422</v>
      </c>
      <c r="B567" s="131" t="s">
        <v>746</v>
      </c>
      <c r="D567" s="132" t="s">
        <v>29686</v>
      </c>
      <c r="E567" s="132" t="s">
        <v>31524</v>
      </c>
      <c r="F567" s="132" t="str">
        <f t="shared" si="8"/>
        <v>0005070</v>
      </c>
      <c r="G567" s="132" t="s">
        <v>15249</v>
      </c>
      <c r="H567" s="132" t="s">
        <v>15031</v>
      </c>
    </row>
    <row r="568" spans="1:8" ht="14.5" customHeight="1">
      <c r="A568" s="131">
        <v>8998106</v>
      </c>
      <c r="B568" s="131" t="s">
        <v>747</v>
      </c>
      <c r="D568" s="132" t="s">
        <v>29686</v>
      </c>
      <c r="E568" s="132" t="s">
        <v>31525</v>
      </c>
      <c r="F568" s="132" t="str">
        <f t="shared" si="8"/>
        <v>0005071</v>
      </c>
      <c r="G568" s="132" t="s">
        <v>15249</v>
      </c>
      <c r="H568" s="132" t="s">
        <v>15294</v>
      </c>
    </row>
    <row r="569" spans="1:8" ht="14.5" customHeight="1">
      <c r="A569" s="131">
        <v>8998423</v>
      </c>
      <c r="B569" s="131" t="s">
        <v>748</v>
      </c>
      <c r="D569" s="132" t="s">
        <v>29686</v>
      </c>
      <c r="E569" s="132" t="s">
        <v>31526</v>
      </c>
      <c r="F569" s="132" t="str">
        <f t="shared" si="8"/>
        <v>0005072</v>
      </c>
      <c r="G569" s="132" t="s">
        <v>15249</v>
      </c>
      <c r="H569" s="132" t="s">
        <v>15051</v>
      </c>
    </row>
    <row r="570" spans="1:8" ht="14.5" customHeight="1">
      <c r="A570" s="131">
        <v>8998105</v>
      </c>
      <c r="B570" s="131" t="s">
        <v>749</v>
      </c>
      <c r="D570" s="132" t="s">
        <v>29686</v>
      </c>
      <c r="E570" s="132" t="s">
        <v>31527</v>
      </c>
      <c r="F570" s="132" t="str">
        <f t="shared" si="8"/>
        <v>0005073</v>
      </c>
      <c r="G570" s="132" t="s">
        <v>15249</v>
      </c>
      <c r="H570" s="132" t="s">
        <v>15295</v>
      </c>
    </row>
    <row r="571" spans="1:8" ht="14.5" customHeight="1">
      <c r="A571" s="131">
        <v>8998212</v>
      </c>
      <c r="B571" s="131" t="s">
        <v>750</v>
      </c>
      <c r="D571" s="132" t="s">
        <v>29686</v>
      </c>
      <c r="E571" s="132" t="s">
        <v>31528</v>
      </c>
      <c r="F571" s="132" t="str">
        <f t="shared" si="8"/>
        <v>0005074</v>
      </c>
      <c r="G571" s="132" t="s">
        <v>15249</v>
      </c>
      <c r="H571" s="132" t="s">
        <v>15098</v>
      </c>
    </row>
    <row r="572" spans="1:8" ht="14.5" customHeight="1">
      <c r="A572" s="131">
        <v>8998424</v>
      </c>
      <c r="B572" s="131" t="s">
        <v>751</v>
      </c>
      <c r="D572" s="132" t="s">
        <v>29686</v>
      </c>
      <c r="E572" s="132" t="s">
        <v>31023</v>
      </c>
      <c r="F572" s="132" t="str">
        <f t="shared" si="8"/>
        <v>0005075</v>
      </c>
      <c r="G572" s="132" t="s">
        <v>15249</v>
      </c>
      <c r="H572" s="132" t="s">
        <v>14987</v>
      </c>
    </row>
    <row r="573" spans="1:8" ht="14.5" customHeight="1">
      <c r="A573" s="131">
        <v>8998103</v>
      </c>
      <c r="B573" s="131" t="s">
        <v>752</v>
      </c>
      <c r="D573" s="132" t="s">
        <v>29686</v>
      </c>
      <c r="E573" s="132" t="s">
        <v>31529</v>
      </c>
      <c r="F573" s="132" t="str">
        <f t="shared" si="8"/>
        <v>0005076</v>
      </c>
      <c r="G573" s="132" t="s">
        <v>15249</v>
      </c>
      <c r="H573" s="132" t="s">
        <v>15296</v>
      </c>
    </row>
    <row r="574" spans="1:8" ht="14.5" customHeight="1">
      <c r="A574" s="131">
        <v>8998104</v>
      </c>
      <c r="B574" s="131" t="s">
        <v>753</v>
      </c>
      <c r="D574" s="132" t="s">
        <v>29686</v>
      </c>
      <c r="E574" s="132" t="s">
        <v>31530</v>
      </c>
      <c r="F574" s="132" t="str">
        <f t="shared" si="8"/>
        <v>0005077</v>
      </c>
      <c r="G574" s="132" t="s">
        <v>15249</v>
      </c>
      <c r="H574" s="132" t="s">
        <v>15297</v>
      </c>
    </row>
    <row r="575" spans="1:8" ht="14.5" customHeight="1">
      <c r="A575" s="131">
        <v>8998604</v>
      </c>
      <c r="B575" s="131" t="s">
        <v>754</v>
      </c>
      <c r="D575" s="132" t="s">
        <v>29686</v>
      </c>
      <c r="E575" s="132" t="s">
        <v>31024</v>
      </c>
      <c r="F575" s="132" t="str">
        <f t="shared" si="8"/>
        <v>0005078</v>
      </c>
      <c r="G575" s="132" t="s">
        <v>15249</v>
      </c>
      <c r="H575" s="132" t="s">
        <v>15298</v>
      </c>
    </row>
    <row r="576" spans="1:8" ht="14.5" customHeight="1">
      <c r="A576" s="131">
        <v>8998605</v>
      </c>
      <c r="B576" s="131" t="s">
        <v>755</v>
      </c>
      <c r="D576" s="132" t="s">
        <v>29686</v>
      </c>
      <c r="E576" s="132" t="s">
        <v>31531</v>
      </c>
      <c r="F576" s="132" t="str">
        <f t="shared" si="8"/>
        <v>0005079</v>
      </c>
      <c r="G576" s="132" t="s">
        <v>15249</v>
      </c>
      <c r="H576" s="132" t="s">
        <v>15299</v>
      </c>
    </row>
    <row r="577" spans="1:8" ht="14.5" customHeight="1">
      <c r="A577" s="131">
        <v>8998606</v>
      </c>
      <c r="B577" s="131" t="s">
        <v>756</v>
      </c>
      <c r="D577" s="132" t="s">
        <v>29686</v>
      </c>
      <c r="E577" s="132" t="s">
        <v>31025</v>
      </c>
      <c r="F577" s="132" t="str">
        <f t="shared" si="8"/>
        <v>0005080</v>
      </c>
      <c r="G577" s="132" t="s">
        <v>15249</v>
      </c>
      <c r="H577" s="132" t="s">
        <v>15300</v>
      </c>
    </row>
    <row r="578" spans="1:8" ht="14.5" customHeight="1">
      <c r="A578" s="131">
        <v>8994102</v>
      </c>
      <c r="B578" s="131" t="s">
        <v>757</v>
      </c>
      <c r="D578" s="132" t="s">
        <v>29686</v>
      </c>
      <c r="E578" s="132" t="s">
        <v>31026</v>
      </c>
      <c r="F578" s="132" t="str">
        <f t="shared" si="8"/>
        <v>0005081</v>
      </c>
      <c r="G578" s="132" t="s">
        <v>15249</v>
      </c>
      <c r="H578" s="132" t="s">
        <v>14763</v>
      </c>
    </row>
    <row r="579" spans="1:8" ht="14.5" customHeight="1">
      <c r="A579" s="131">
        <v>8994103</v>
      </c>
      <c r="B579" s="131" t="s">
        <v>758</v>
      </c>
      <c r="D579" s="132" t="s">
        <v>29686</v>
      </c>
      <c r="E579" s="132" t="s">
        <v>31027</v>
      </c>
      <c r="F579" s="132" t="str">
        <f t="shared" ref="F579:F642" si="9">TEXT(D579,"0000")&amp;TEXT(E579,"000")</f>
        <v>0005082</v>
      </c>
      <c r="G579" s="132" t="s">
        <v>15249</v>
      </c>
      <c r="H579" s="132" t="s">
        <v>14936</v>
      </c>
    </row>
    <row r="580" spans="1:8" ht="14.5" customHeight="1">
      <c r="A580" s="131">
        <v>8994101</v>
      </c>
      <c r="B580" s="131" t="s">
        <v>759</v>
      </c>
      <c r="D580" s="132" t="s">
        <v>29686</v>
      </c>
      <c r="E580" s="132" t="s">
        <v>31028</v>
      </c>
      <c r="F580" s="132" t="str">
        <f t="shared" si="9"/>
        <v>0005083</v>
      </c>
      <c r="G580" s="132" t="s">
        <v>15249</v>
      </c>
      <c r="H580" s="132" t="s">
        <v>15301</v>
      </c>
    </row>
    <row r="581" spans="1:8" ht="14.5" customHeight="1">
      <c r="A581" s="131">
        <v>8994203</v>
      </c>
      <c r="B581" s="131" t="s">
        <v>760</v>
      </c>
      <c r="D581" s="132" t="s">
        <v>29686</v>
      </c>
      <c r="E581" s="132" t="s">
        <v>31029</v>
      </c>
      <c r="F581" s="132" t="str">
        <f t="shared" si="9"/>
        <v>0005084</v>
      </c>
      <c r="G581" s="132" t="s">
        <v>15249</v>
      </c>
      <c r="H581" s="132" t="s">
        <v>15302</v>
      </c>
    </row>
    <row r="582" spans="1:8" ht="14.5" customHeight="1">
      <c r="A582" s="131">
        <v>8994204</v>
      </c>
      <c r="B582" s="131" t="s">
        <v>761</v>
      </c>
      <c r="D582" s="132" t="s">
        <v>29686</v>
      </c>
      <c r="E582" s="132" t="s">
        <v>31030</v>
      </c>
      <c r="F582" s="132" t="str">
        <f t="shared" si="9"/>
        <v>0005085</v>
      </c>
      <c r="G582" s="132" t="s">
        <v>15249</v>
      </c>
      <c r="H582" s="132" t="s">
        <v>15303</v>
      </c>
    </row>
    <row r="583" spans="1:8" ht="14.5" customHeight="1">
      <c r="A583" s="131">
        <v>8994201</v>
      </c>
      <c r="B583" s="131" t="s">
        <v>762</v>
      </c>
      <c r="D583" s="132" t="s">
        <v>29686</v>
      </c>
      <c r="E583" s="132" t="s">
        <v>31031</v>
      </c>
      <c r="F583" s="132" t="str">
        <f t="shared" si="9"/>
        <v>0005086</v>
      </c>
      <c r="G583" s="132" t="s">
        <v>15249</v>
      </c>
      <c r="H583" s="132" t="s">
        <v>15009</v>
      </c>
    </row>
    <row r="584" spans="1:8" ht="14.5" customHeight="1">
      <c r="A584" s="131">
        <v>8994202</v>
      </c>
      <c r="B584" s="131" t="s">
        <v>763</v>
      </c>
      <c r="D584" s="132" t="s">
        <v>29686</v>
      </c>
      <c r="E584" s="132" t="s">
        <v>31032</v>
      </c>
      <c r="F584" s="132" t="str">
        <f t="shared" si="9"/>
        <v>0005087</v>
      </c>
      <c r="G584" s="132" t="s">
        <v>15249</v>
      </c>
      <c r="H584" s="132" t="s">
        <v>15304</v>
      </c>
    </row>
    <row r="585" spans="1:8" ht="14.5" customHeight="1">
      <c r="A585" s="131">
        <v>8994461</v>
      </c>
      <c r="B585" s="131" t="s">
        <v>764</v>
      </c>
      <c r="D585" s="132" t="s">
        <v>29686</v>
      </c>
      <c r="E585" s="132" t="s">
        <v>31033</v>
      </c>
      <c r="F585" s="132" t="str">
        <f t="shared" si="9"/>
        <v>0005088</v>
      </c>
      <c r="G585" s="132" t="s">
        <v>15249</v>
      </c>
      <c r="H585" s="132" t="s">
        <v>15305</v>
      </c>
    </row>
    <row r="586" spans="1:8" ht="14.5" customHeight="1">
      <c r="A586" s="131">
        <v>8994318</v>
      </c>
      <c r="B586" s="131" t="s">
        <v>765</v>
      </c>
      <c r="D586" s="132" t="s">
        <v>29686</v>
      </c>
      <c r="E586" s="132" t="s">
        <v>31532</v>
      </c>
      <c r="F586" s="132" t="str">
        <f t="shared" si="9"/>
        <v>0005089</v>
      </c>
      <c r="G586" s="132" t="s">
        <v>15249</v>
      </c>
      <c r="H586" s="132" t="s">
        <v>15306</v>
      </c>
    </row>
    <row r="587" spans="1:8" ht="14.5" customHeight="1">
      <c r="A587" s="131">
        <v>8994317</v>
      </c>
      <c r="B587" s="131" t="s">
        <v>766</v>
      </c>
      <c r="D587" s="132" t="s">
        <v>29686</v>
      </c>
      <c r="E587" s="132" t="s">
        <v>31035</v>
      </c>
      <c r="F587" s="132" t="str">
        <f t="shared" si="9"/>
        <v>0005091</v>
      </c>
      <c r="G587" s="132" t="s">
        <v>15249</v>
      </c>
      <c r="H587" s="132" t="s">
        <v>15195</v>
      </c>
    </row>
    <row r="588" spans="1:8" ht="14.5" customHeight="1">
      <c r="A588" s="131">
        <v>8994313</v>
      </c>
      <c r="B588" s="131" t="s">
        <v>767</v>
      </c>
      <c r="D588" s="132" t="s">
        <v>29686</v>
      </c>
      <c r="E588" s="132" t="s">
        <v>31036</v>
      </c>
      <c r="F588" s="132" t="str">
        <f t="shared" si="9"/>
        <v>0005092</v>
      </c>
      <c r="G588" s="132" t="s">
        <v>15249</v>
      </c>
      <c r="H588" s="132" t="s">
        <v>15307</v>
      </c>
    </row>
    <row r="589" spans="1:8" ht="14.5" customHeight="1">
      <c r="A589" s="131">
        <v>8994316</v>
      </c>
      <c r="B589" s="131" t="s">
        <v>768</v>
      </c>
      <c r="D589" s="132" t="s">
        <v>29686</v>
      </c>
      <c r="E589" s="132" t="s">
        <v>31533</v>
      </c>
      <c r="F589" s="132" t="str">
        <f t="shared" si="9"/>
        <v>0005095</v>
      </c>
      <c r="G589" s="132" t="s">
        <v>15249</v>
      </c>
      <c r="H589" s="132" t="s">
        <v>15308</v>
      </c>
    </row>
    <row r="590" spans="1:8" ht="14.5" customHeight="1">
      <c r="A590" s="131">
        <v>8994314</v>
      </c>
      <c r="B590" s="131" t="s">
        <v>769</v>
      </c>
      <c r="D590" s="132" t="s">
        <v>29686</v>
      </c>
      <c r="E590" s="132" t="s">
        <v>31534</v>
      </c>
      <c r="F590" s="132" t="str">
        <f t="shared" si="9"/>
        <v>0005097</v>
      </c>
      <c r="G590" s="132" t="s">
        <v>15249</v>
      </c>
      <c r="H590" s="132" t="s">
        <v>15309</v>
      </c>
    </row>
    <row r="591" spans="1:8" ht="14.5" customHeight="1">
      <c r="A591" s="131">
        <v>8994303</v>
      </c>
      <c r="B591" s="131" t="s">
        <v>770</v>
      </c>
      <c r="D591" s="132" t="s">
        <v>29686</v>
      </c>
      <c r="E591" s="132" t="s">
        <v>31535</v>
      </c>
      <c r="F591" s="132" t="str">
        <f t="shared" si="9"/>
        <v>0005098</v>
      </c>
      <c r="G591" s="132" t="s">
        <v>15249</v>
      </c>
      <c r="H591" s="132" t="s">
        <v>15310</v>
      </c>
    </row>
    <row r="592" spans="1:8" ht="14.5" customHeight="1">
      <c r="A592" s="131">
        <v>8994355</v>
      </c>
      <c r="B592" s="131" t="s">
        <v>771</v>
      </c>
      <c r="D592" s="132" t="s">
        <v>29686</v>
      </c>
      <c r="E592" s="132" t="s">
        <v>31536</v>
      </c>
      <c r="F592" s="132" t="str">
        <f t="shared" si="9"/>
        <v>0005099</v>
      </c>
      <c r="G592" s="132" t="s">
        <v>15249</v>
      </c>
      <c r="H592" s="132" t="s">
        <v>15311</v>
      </c>
    </row>
    <row r="593" spans="1:8" ht="14.5" customHeight="1">
      <c r="A593" s="131">
        <v>8994305</v>
      </c>
      <c r="B593" s="131" t="s">
        <v>772</v>
      </c>
      <c r="D593" s="132" t="s">
        <v>29686</v>
      </c>
      <c r="E593" s="132" t="s">
        <v>31039</v>
      </c>
      <c r="F593" s="132" t="str">
        <f t="shared" si="9"/>
        <v>0005100</v>
      </c>
      <c r="G593" s="132" t="s">
        <v>15249</v>
      </c>
      <c r="H593" s="132" t="s">
        <v>15312</v>
      </c>
    </row>
    <row r="594" spans="1:8" ht="14.5" customHeight="1">
      <c r="A594" s="131">
        <v>8994462</v>
      </c>
      <c r="B594" s="131" t="s">
        <v>773</v>
      </c>
      <c r="D594" s="132" t="s">
        <v>29686</v>
      </c>
      <c r="E594" s="132" t="s">
        <v>31537</v>
      </c>
      <c r="F594" s="132" t="str">
        <f t="shared" si="9"/>
        <v>0005102</v>
      </c>
      <c r="G594" s="132" t="s">
        <v>15249</v>
      </c>
      <c r="H594" s="132" t="s">
        <v>15313</v>
      </c>
    </row>
    <row r="595" spans="1:8" ht="14.5" customHeight="1">
      <c r="A595" s="131">
        <v>8994301</v>
      </c>
      <c r="B595" s="131" t="s">
        <v>774</v>
      </c>
      <c r="D595" s="132" t="s">
        <v>29686</v>
      </c>
      <c r="E595" s="132" t="s">
        <v>31538</v>
      </c>
      <c r="F595" s="132" t="str">
        <f t="shared" si="9"/>
        <v>0005103</v>
      </c>
      <c r="G595" s="132" t="s">
        <v>15249</v>
      </c>
      <c r="H595" s="132" t="s">
        <v>15314</v>
      </c>
    </row>
    <row r="596" spans="1:8" ht="14.5" customHeight="1">
      <c r="A596" s="131">
        <v>8994463</v>
      </c>
      <c r="B596" s="131" t="s">
        <v>775</v>
      </c>
      <c r="D596" s="132" t="s">
        <v>29686</v>
      </c>
      <c r="E596" s="132" t="s">
        <v>31539</v>
      </c>
      <c r="F596" s="132" t="str">
        <f t="shared" si="9"/>
        <v>0005104</v>
      </c>
      <c r="G596" s="132" t="s">
        <v>15249</v>
      </c>
      <c r="H596" s="132" t="s">
        <v>15315</v>
      </c>
    </row>
    <row r="597" spans="1:8" ht="14.5" customHeight="1">
      <c r="A597" s="131">
        <v>8994331</v>
      </c>
      <c r="B597" s="131" t="s">
        <v>776</v>
      </c>
      <c r="D597" s="132" t="s">
        <v>29686</v>
      </c>
      <c r="E597" s="132" t="s">
        <v>31040</v>
      </c>
      <c r="F597" s="132" t="str">
        <f t="shared" si="9"/>
        <v>0005105</v>
      </c>
      <c r="G597" s="132" t="s">
        <v>15249</v>
      </c>
      <c r="H597" s="132" t="s">
        <v>15179</v>
      </c>
    </row>
    <row r="598" spans="1:8" ht="14.5" customHeight="1">
      <c r="A598" s="131">
        <v>8994302</v>
      </c>
      <c r="B598" s="131" t="s">
        <v>777</v>
      </c>
      <c r="D598" s="132" t="s">
        <v>29686</v>
      </c>
      <c r="E598" s="132" t="s">
        <v>31042</v>
      </c>
      <c r="F598" s="132" t="str">
        <f t="shared" si="9"/>
        <v>0005108</v>
      </c>
      <c r="G598" s="132" t="s">
        <v>15249</v>
      </c>
      <c r="H598" s="132" t="s">
        <v>15316</v>
      </c>
    </row>
    <row r="599" spans="1:8" ht="14.5" customHeight="1">
      <c r="A599" s="131">
        <v>8994311</v>
      </c>
      <c r="B599" s="131" t="s">
        <v>778</v>
      </c>
      <c r="D599" s="132" t="s">
        <v>29686</v>
      </c>
      <c r="E599" s="132" t="s">
        <v>31540</v>
      </c>
      <c r="F599" s="132" t="str">
        <f t="shared" si="9"/>
        <v>0005109</v>
      </c>
      <c r="G599" s="132" t="s">
        <v>15249</v>
      </c>
      <c r="H599" s="132" t="s">
        <v>15317</v>
      </c>
    </row>
    <row r="600" spans="1:8" ht="14.5" customHeight="1">
      <c r="A600" s="131">
        <v>8994344</v>
      </c>
      <c r="B600" s="131" t="s">
        <v>779</v>
      </c>
      <c r="D600" s="132" t="s">
        <v>29686</v>
      </c>
      <c r="E600" s="132" t="s">
        <v>31043</v>
      </c>
      <c r="F600" s="132" t="str">
        <f t="shared" si="9"/>
        <v>0005110</v>
      </c>
      <c r="G600" s="132" t="s">
        <v>15249</v>
      </c>
      <c r="H600" s="132" t="s">
        <v>15318</v>
      </c>
    </row>
    <row r="601" spans="1:8" ht="14.5" customHeight="1">
      <c r="A601" s="131">
        <v>8994342</v>
      </c>
      <c r="B601" s="131" t="s">
        <v>780</v>
      </c>
      <c r="D601" s="132" t="s">
        <v>29686</v>
      </c>
      <c r="E601" s="132" t="s">
        <v>31044</v>
      </c>
      <c r="F601" s="132" t="str">
        <f t="shared" si="9"/>
        <v>0005111</v>
      </c>
      <c r="G601" s="132" t="s">
        <v>15249</v>
      </c>
      <c r="H601" s="132" t="s">
        <v>14819</v>
      </c>
    </row>
    <row r="602" spans="1:8" ht="14.5" customHeight="1">
      <c r="A602" s="131">
        <v>8994343</v>
      </c>
      <c r="B602" s="131" t="s">
        <v>781</v>
      </c>
      <c r="D602" s="132" t="s">
        <v>29686</v>
      </c>
      <c r="E602" s="132" t="s">
        <v>31045</v>
      </c>
      <c r="F602" s="132" t="str">
        <f t="shared" si="9"/>
        <v>0005112</v>
      </c>
      <c r="G602" s="132" t="s">
        <v>15249</v>
      </c>
      <c r="H602" s="132" t="s">
        <v>15319</v>
      </c>
    </row>
    <row r="603" spans="1:8" ht="14.5" customHeight="1">
      <c r="A603" s="131">
        <v>8994341</v>
      </c>
      <c r="B603" s="131" t="s">
        <v>782</v>
      </c>
      <c r="D603" s="132" t="s">
        <v>29686</v>
      </c>
      <c r="E603" s="132" t="s">
        <v>31047</v>
      </c>
      <c r="F603" s="132" t="str">
        <f t="shared" si="9"/>
        <v>0005114</v>
      </c>
      <c r="G603" s="132" t="s">
        <v>15249</v>
      </c>
      <c r="H603" s="132" t="s">
        <v>15320</v>
      </c>
    </row>
    <row r="604" spans="1:8" ht="14.5" customHeight="1">
      <c r="A604" s="131">
        <v>8994354</v>
      </c>
      <c r="B604" s="131" t="s">
        <v>783</v>
      </c>
      <c r="D604" s="132" t="s">
        <v>29686</v>
      </c>
      <c r="E604" s="132" t="s">
        <v>31541</v>
      </c>
      <c r="F604" s="132" t="str">
        <f t="shared" si="9"/>
        <v>0005115</v>
      </c>
      <c r="G604" s="132" t="s">
        <v>15249</v>
      </c>
      <c r="H604" s="132" t="s">
        <v>14855</v>
      </c>
    </row>
    <row r="605" spans="1:8" ht="14.5" customHeight="1">
      <c r="A605" s="131">
        <v>8994356</v>
      </c>
      <c r="B605" s="131" t="s">
        <v>784</v>
      </c>
      <c r="D605" s="132" t="s">
        <v>29686</v>
      </c>
      <c r="E605" s="132" t="s">
        <v>31048</v>
      </c>
      <c r="F605" s="132" t="str">
        <f t="shared" si="9"/>
        <v>0005116</v>
      </c>
      <c r="G605" s="132" t="s">
        <v>15249</v>
      </c>
      <c r="H605" s="132" t="s">
        <v>15321</v>
      </c>
    </row>
    <row r="606" spans="1:8" ht="14.5" customHeight="1">
      <c r="A606" s="131">
        <v>8994345</v>
      </c>
      <c r="B606" s="131" t="s">
        <v>785</v>
      </c>
      <c r="D606" s="132" t="s">
        <v>29686</v>
      </c>
      <c r="E606" s="132" t="s">
        <v>31542</v>
      </c>
      <c r="F606" s="132" t="str">
        <f t="shared" si="9"/>
        <v>0005117</v>
      </c>
      <c r="G606" s="132" t="s">
        <v>15249</v>
      </c>
      <c r="H606" s="132" t="s">
        <v>14856</v>
      </c>
    </row>
    <row r="607" spans="1:8" ht="14.5" customHeight="1">
      <c r="A607" s="131">
        <v>8994346</v>
      </c>
      <c r="B607" s="131" t="s">
        <v>786</v>
      </c>
      <c r="D607" s="132" t="s">
        <v>29686</v>
      </c>
      <c r="E607" s="132" t="s">
        <v>31543</v>
      </c>
      <c r="F607" s="132" t="str">
        <f t="shared" si="9"/>
        <v>0005118</v>
      </c>
      <c r="G607" s="132" t="s">
        <v>15249</v>
      </c>
      <c r="H607" s="132" t="s">
        <v>14820</v>
      </c>
    </row>
    <row r="608" spans="1:8" ht="14.5" customHeight="1">
      <c r="A608" s="131">
        <v>8994323</v>
      </c>
      <c r="B608" s="131" t="s">
        <v>787</v>
      </c>
      <c r="D608" s="132" t="s">
        <v>29686</v>
      </c>
      <c r="E608" s="132" t="s">
        <v>31544</v>
      </c>
      <c r="F608" s="132" t="str">
        <f t="shared" si="9"/>
        <v>0005119</v>
      </c>
      <c r="G608" s="132" t="s">
        <v>15249</v>
      </c>
      <c r="H608" s="132" t="s">
        <v>15322</v>
      </c>
    </row>
    <row r="609" spans="1:8" ht="14.5" customHeight="1">
      <c r="A609" s="131">
        <v>8994325</v>
      </c>
      <c r="B609" s="131" t="s">
        <v>788</v>
      </c>
      <c r="D609" s="132" t="s">
        <v>29686</v>
      </c>
      <c r="E609" s="132" t="s">
        <v>31050</v>
      </c>
      <c r="F609" s="132" t="str">
        <f t="shared" si="9"/>
        <v>0005121</v>
      </c>
      <c r="G609" s="132" t="s">
        <v>15249</v>
      </c>
      <c r="H609" s="132" t="s">
        <v>14926</v>
      </c>
    </row>
    <row r="610" spans="1:8" ht="14.5" customHeight="1">
      <c r="A610" s="131">
        <v>8994324</v>
      </c>
      <c r="B610" s="131" t="s">
        <v>789</v>
      </c>
      <c r="D610" s="132" t="s">
        <v>29686</v>
      </c>
      <c r="E610" s="132" t="s">
        <v>31051</v>
      </c>
      <c r="F610" s="132" t="str">
        <f t="shared" si="9"/>
        <v>0005123</v>
      </c>
      <c r="G610" s="132" t="s">
        <v>15249</v>
      </c>
      <c r="H610" s="132" t="s">
        <v>15323</v>
      </c>
    </row>
    <row r="611" spans="1:8" ht="14.5" customHeight="1">
      <c r="A611" s="131">
        <v>8994315</v>
      </c>
      <c r="B611" s="131" t="s">
        <v>790</v>
      </c>
      <c r="D611" s="132" t="s">
        <v>29686</v>
      </c>
      <c r="E611" s="132" t="s">
        <v>31545</v>
      </c>
      <c r="F611" s="132" t="str">
        <f t="shared" si="9"/>
        <v>0005124</v>
      </c>
      <c r="G611" s="132" t="s">
        <v>15249</v>
      </c>
      <c r="H611" s="132" t="s">
        <v>15233</v>
      </c>
    </row>
    <row r="612" spans="1:8" ht="14.5" customHeight="1">
      <c r="A612" s="131">
        <v>8994352</v>
      </c>
      <c r="B612" s="131" t="s">
        <v>791</v>
      </c>
      <c r="D612" s="132" t="s">
        <v>29686</v>
      </c>
      <c r="E612" s="132" t="s">
        <v>31052</v>
      </c>
      <c r="F612" s="132" t="str">
        <f t="shared" si="9"/>
        <v>0005125</v>
      </c>
      <c r="G612" s="132" t="s">
        <v>15249</v>
      </c>
      <c r="H612" s="132" t="s">
        <v>15324</v>
      </c>
    </row>
    <row r="613" spans="1:8" ht="14.5" customHeight="1">
      <c r="A613" s="131">
        <v>8994353</v>
      </c>
      <c r="B613" s="131" t="s">
        <v>792</v>
      </c>
      <c r="D613" s="132" t="s">
        <v>29686</v>
      </c>
      <c r="E613" s="132" t="s">
        <v>31546</v>
      </c>
      <c r="F613" s="132" t="str">
        <f t="shared" si="9"/>
        <v>0005126</v>
      </c>
      <c r="G613" s="132" t="s">
        <v>15249</v>
      </c>
      <c r="H613" s="132" t="s">
        <v>15325</v>
      </c>
    </row>
    <row r="614" spans="1:8" ht="14.5" customHeight="1">
      <c r="A614" s="131">
        <v>8994312</v>
      </c>
      <c r="B614" s="131" t="s">
        <v>793</v>
      </c>
      <c r="D614" s="132" t="s">
        <v>29686</v>
      </c>
      <c r="E614" s="132" t="s">
        <v>31053</v>
      </c>
      <c r="F614" s="132" t="str">
        <f t="shared" si="9"/>
        <v>0005127</v>
      </c>
      <c r="G614" s="132" t="s">
        <v>15249</v>
      </c>
      <c r="H614" s="132" t="s">
        <v>15326</v>
      </c>
    </row>
    <row r="615" spans="1:8" ht="14.5" customHeight="1">
      <c r="A615" s="131">
        <v>8995118</v>
      </c>
      <c r="B615" s="131" t="s">
        <v>794</v>
      </c>
      <c r="D615" s="132" t="s">
        <v>29686</v>
      </c>
      <c r="E615" s="132" t="s">
        <v>31054</v>
      </c>
      <c r="F615" s="132" t="str">
        <f t="shared" si="9"/>
        <v>0005128</v>
      </c>
      <c r="G615" s="132" t="s">
        <v>15249</v>
      </c>
      <c r="H615" s="132" t="s">
        <v>15327</v>
      </c>
    </row>
    <row r="616" spans="1:8" ht="14.5" customHeight="1">
      <c r="A616" s="131">
        <v>8995116</v>
      </c>
      <c r="B616" s="131" t="s">
        <v>795</v>
      </c>
      <c r="D616" s="132" t="s">
        <v>29686</v>
      </c>
      <c r="E616" s="132" t="s">
        <v>31547</v>
      </c>
      <c r="F616" s="132" t="str">
        <f t="shared" si="9"/>
        <v>0005129</v>
      </c>
      <c r="G616" s="132" t="s">
        <v>15249</v>
      </c>
      <c r="H616" s="132" t="s">
        <v>15328</v>
      </c>
    </row>
    <row r="617" spans="1:8" ht="14.5" customHeight="1">
      <c r="A617" s="131">
        <v>8995105</v>
      </c>
      <c r="B617" s="131" t="s">
        <v>796</v>
      </c>
      <c r="D617" s="132" t="s">
        <v>29686</v>
      </c>
      <c r="E617" s="132" t="s">
        <v>31055</v>
      </c>
      <c r="F617" s="132" t="str">
        <f t="shared" si="9"/>
        <v>0005130</v>
      </c>
      <c r="G617" s="132" t="s">
        <v>15249</v>
      </c>
      <c r="H617" s="132" t="s">
        <v>14865</v>
      </c>
    </row>
    <row r="618" spans="1:8" ht="14.5" customHeight="1">
      <c r="A618" s="131">
        <v>8995103</v>
      </c>
      <c r="B618" s="131" t="s">
        <v>797</v>
      </c>
      <c r="D618" s="132" t="s">
        <v>29686</v>
      </c>
      <c r="E618" s="132" t="s">
        <v>31548</v>
      </c>
      <c r="F618" s="132" t="str">
        <f t="shared" si="9"/>
        <v>0005131</v>
      </c>
      <c r="G618" s="132" t="s">
        <v>15249</v>
      </c>
      <c r="H618" s="132" t="s">
        <v>15115</v>
      </c>
    </row>
    <row r="619" spans="1:8" ht="14.5" customHeight="1">
      <c r="A619" s="131">
        <v>8995113</v>
      </c>
      <c r="B619" s="131" t="s">
        <v>798</v>
      </c>
      <c r="D619" s="132" t="s">
        <v>29686</v>
      </c>
      <c r="E619" s="132" t="s">
        <v>31056</v>
      </c>
      <c r="F619" s="132" t="str">
        <f t="shared" si="9"/>
        <v>0005132</v>
      </c>
      <c r="G619" s="132" t="s">
        <v>15249</v>
      </c>
      <c r="H619" s="132" t="s">
        <v>15008</v>
      </c>
    </row>
    <row r="620" spans="1:8" ht="14.5" customHeight="1">
      <c r="A620" s="131">
        <v>8995114</v>
      </c>
      <c r="B620" s="131" t="s">
        <v>799</v>
      </c>
      <c r="D620" s="132" t="s">
        <v>29686</v>
      </c>
      <c r="E620" s="132" t="s">
        <v>31057</v>
      </c>
      <c r="F620" s="132" t="str">
        <f t="shared" si="9"/>
        <v>0005133</v>
      </c>
      <c r="G620" s="132" t="s">
        <v>15249</v>
      </c>
      <c r="H620" s="132" t="s">
        <v>15329</v>
      </c>
    </row>
    <row r="621" spans="1:8" ht="14.5" customHeight="1">
      <c r="A621" s="131">
        <v>8995102</v>
      </c>
      <c r="B621" s="131" t="s">
        <v>800</v>
      </c>
      <c r="D621" s="132" t="s">
        <v>29686</v>
      </c>
      <c r="E621" s="132" t="s">
        <v>31549</v>
      </c>
      <c r="F621" s="132" t="str">
        <f t="shared" si="9"/>
        <v>0005134</v>
      </c>
      <c r="G621" s="132" t="s">
        <v>15249</v>
      </c>
      <c r="H621" s="132" t="s">
        <v>15330</v>
      </c>
    </row>
    <row r="622" spans="1:8" ht="14.5" customHeight="1">
      <c r="A622" s="131">
        <v>8995101</v>
      </c>
      <c r="B622" s="131" t="s">
        <v>801</v>
      </c>
      <c r="D622" s="132" t="s">
        <v>29686</v>
      </c>
      <c r="E622" s="132" t="s">
        <v>31550</v>
      </c>
      <c r="F622" s="132" t="str">
        <f t="shared" si="9"/>
        <v>0005135</v>
      </c>
      <c r="G622" s="132" t="s">
        <v>15249</v>
      </c>
      <c r="H622" s="132" t="s">
        <v>14863</v>
      </c>
    </row>
    <row r="623" spans="1:8" ht="14.5" customHeight="1">
      <c r="A623" s="131">
        <v>8995104</v>
      </c>
      <c r="B623" s="131" t="s">
        <v>802</v>
      </c>
      <c r="D623" s="132" t="s">
        <v>29686</v>
      </c>
      <c r="E623" s="132" t="s">
        <v>31551</v>
      </c>
      <c r="F623" s="132" t="str">
        <f t="shared" si="9"/>
        <v>0005136</v>
      </c>
      <c r="G623" s="132" t="s">
        <v>15249</v>
      </c>
      <c r="H623" s="132" t="s">
        <v>14851</v>
      </c>
    </row>
    <row r="624" spans="1:8" ht="14.5" customHeight="1">
      <c r="A624" s="131">
        <v>8995117</v>
      </c>
      <c r="B624" s="131" t="s">
        <v>803</v>
      </c>
      <c r="D624" s="132" t="s">
        <v>29686</v>
      </c>
      <c r="E624" s="132" t="s">
        <v>31552</v>
      </c>
      <c r="F624" s="132" t="str">
        <f t="shared" si="9"/>
        <v>0005137</v>
      </c>
      <c r="G624" s="132" t="s">
        <v>15249</v>
      </c>
      <c r="H624" s="132" t="s">
        <v>15331</v>
      </c>
    </row>
    <row r="625" spans="1:8" ht="14.5" customHeight="1">
      <c r="A625" s="131">
        <v>8994504</v>
      </c>
      <c r="B625" s="131" t="s">
        <v>804</v>
      </c>
      <c r="D625" s="132" t="s">
        <v>29686</v>
      </c>
      <c r="E625" s="132" t="s">
        <v>31553</v>
      </c>
      <c r="F625" s="132" t="str">
        <f t="shared" si="9"/>
        <v>0005138</v>
      </c>
      <c r="G625" s="132" t="s">
        <v>15249</v>
      </c>
      <c r="H625" s="132" t="s">
        <v>14832</v>
      </c>
    </row>
    <row r="626" spans="1:8" ht="14.5" customHeight="1">
      <c r="A626" s="131">
        <v>8994503</v>
      </c>
      <c r="B626" s="131" t="s">
        <v>805</v>
      </c>
      <c r="D626" s="132" t="s">
        <v>29686</v>
      </c>
      <c r="E626" s="132" t="s">
        <v>31554</v>
      </c>
      <c r="F626" s="132" t="str">
        <f t="shared" si="9"/>
        <v>0005140</v>
      </c>
      <c r="G626" s="132" t="s">
        <v>15249</v>
      </c>
      <c r="H626" s="132" t="s">
        <v>15332</v>
      </c>
    </row>
    <row r="627" spans="1:8" ht="14.5" customHeight="1">
      <c r="A627" s="131">
        <v>8994502</v>
      </c>
      <c r="B627" s="131" t="s">
        <v>806</v>
      </c>
      <c r="D627" s="132" t="s">
        <v>29686</v>
      </c>
      <c r="E627" s="132" t="s">
        <v>31555</v>
      </c>
      <c r="F627" s="132" t="str">
        <f t="shared" si="9"/>
        <v>0005142</v>
      </c>
      <c r="G627" s="132" t="s">
        <v>15249</v>
      </c>
      <c r="H627" s="132" t="s">
        <v>15333</v>
      </c>
    </row>
    <row r="628" spans="1:8" ht="14.5" customHeight="1">
      <c r="A628" s="131">
        <v>8994501</v>
      </c>
      <c r="B628" s="131" t="s">
        <v>807</v>
      </c>
      <c r="D628" s="132" t="s">
        <v>29686</v>
      </c>
      <c r="E628" s="132" t="s">
        <v>31058</v>
      </c>
      <c r="F628" s="132" t="str">
        <f t="shared" si="9"/>
        <v>0005143</v>
      </c>
      <c r="G628" s="132" t="s">
        <v>15249</v>
      </c>
      <c r="H628" s="132" t="s">
        <v>15334</v>
      </c>
    </row>
    <row r="629" spans="1:8" ht="14.5" customHeight="1">
      <c r="A629" s="131">
        <v>8996504</v>
      </c>
      <c r="B629" s="131" t="s">
        <v>808</v>
      </c>
      <c r="D629" s="132" t="s">
        <v>29686</v>
      </c>
      <c r="E629" s="132" t="s">
        <v>31556</v>
      </c>
      <c r="F629" s="132" t="str">
        <f t="shared" si="9"/>
        <v>0005144</v>
      </c>
      <c r="G629" s="132" t="s">
        <v>15249</v>
      </c>
      <c r="H629" s="132" t="s">
        <v>15335</v>
      </c>
    </row>
    <row r="630" spans="1:8" ht="14.5" customHeight="1">
      <c r="A630" s="131">
        <v>8996502</v>
      </c>
      <c r="B630" s="131" t="s">
        <v>809</v>
      </c>
      <c r="D630" s="132" t="s">
        <v>29686</v>
      </c>
      <c r="E630" s="132" t="s">
        <v>31059</v>
      </c>
      <c r="F630" s="132" t="str">
        <f t="shared" si="9"/>
        <v>0005145</v>
      </c>
      <c r="G630" s="132" t="s">
        <v>15249</v>
      </c>
      <c r="H630" s="132" t="s">
        <v>15336</v>
      </c>
    </row>
    <row r="631" spans="1:8" ht="14.5" customHeight="1">
      <c r="A631" s="131">
        <v>8996506</v>
      </c>
      <c r="B631" s="131" t="s">
        <v>810</v>
      </c>
      <c r="D631" s="132" t="s">
        <v>29686</v>
      </c>
      <c r="E631" s="132" t="s">
        <v>31060</v>
      </c>
      <c r="F631" s="132" t="str">
        <f t="shared" si="9"/>
        <v>0005146</v>
      </c>
      <c r="G631" s="132" t="s">
        <v>15249</v>
      </c>
      <c r="H631" s="132" t="s">
        <v>15337</v>
      </c>
    </row>
    <row r="632" spans="1:8" ht="14.5" customHeight="1">
      <c r="A632" s="131">
        <v>8996507</v>
      </c>
      <c r="B632" s="131" t="s">
        <v>811</v>
      </c>
      <c r="D632" s="132" t="s">
        <v>29686</v>
      </c>
      <c r="E632" s="132" t="s">
        <v>31557</v>
      </c>
      <c r="F632" s="132" t="str">
        <f t="shared" si="9"/>
        <v>0005147</v>
      </c>
      <c r="G632" s="132" t="s">
        <v>15249</v>
      </c>
      <c r="H632" s="132" t="s">
        <v>15338</v>
      </c>
    </row>
    <row r="633" spans="1:8" ht="14.5" customHeight="1">
      <c r="A633" s="131">
        <v>8996603</v>
      </c>
      <c r="B633" s="131" t="s">
        <v>812</v>
      </c>
      <c r="D633" s="132" t="s">
        <v>29686</v>
      </c>
      <c r="E633" s="132" t="s">
        <v>31061</v>
      </c>
      <c r="F633" s="132" t="str">
        <f t="shared" si="9"/>
        <v>0005148</v>
      </c>
      <c r="G633" s="132" t="s">
        <v>15249</v>
      </c>
      <c r="H633" s="132" t="s">
        <v>15339</v>
      </c>
    </row>
    <row r="634" spans="1:8" ht="14.5" customHeight="1">
      <c r="A634" s="131">
        <v>8996501</v>
      </c>
      <c r="B634" s="131" t="s">
        <v>813</v>
      </c>
      <c r="D634" s="132" t="s">
        <v>29686</v>
      </c>
      <c r="E634" s="132" t="s">
        <v>31558</v>
      </c>
      <c r="F634" s="132" t="str">
        <f t="shared" si="9"/>
        <v>0005149</v>
      </c>
      <c r="G634" s="132" t="s">
        <v>15249</v>
      </c>
      <c r="H634" s="132" t="s">
        <v>15340</v>
      </c>
    </row>
    <row r="635" spans="1:8" ht="14.5" customHeight="1">
      <c r="A635" s="131">
        <v>8996505</v>
      </c>
      <c r="B635" s="131" t="s">
        <v>814</v>
      </c>
      <c r="D635" s="132" t="s">
        <v>29686</v>
      </c>
      <c r="E635" s="132" t="s">
        <v>31559</v>
      </c>
      <c r="F635" s="132" t="str">
        <f t="shared" si="9"/>
        <v>0005150</v>
      </c>
      <c r="G635" s="132" t="s">
        <v>15249</v>
      </c>
      <c r="H635" s="132" t="s">
        <v>15341</v>
      </c>
    </row>
    <row r="636" spans="1:8" ht="14.5" customHeight="1">
      <c r="A636" s="131">
        <v>8996401</v>
      </c>
      <c r="B636" s="131" t="s">
        <v>815</v>
      </c>
      <c r="D636" s="132" t="s">
        <v>29686</v>
      </c>
      <c r="E636" s="132" t="s">
        <v>31062</v>
      </c>
      <c r="F636" s="132" t="str">
        <f t="shared" si="9"/>
        <v>0005151</v>
      </c>
      <c r="G636" s="132" t="s">
        <v>15249</v>
      </c>
      <c r="H636" s="132" t="s">
        <v>14955</v>
      </c>
    </row>
    <row r="637" spans="1:8" ht="14.5" customHeight="1">
      <c r="A637" s="131">
        <v>8996405</v>
      </c>
      <c r="B637" s="131" t="s">
        <v>816</v>
      </c>
      <c r="D637" s="132" t="s">
        <v>29686</v>
      </c>
      <c r="E637" s="132" t="s">
        <v>31063</v>
      </c>
      <c r="F637" s="132" t="str">
        <f t="shared" si="9"/>
        <v>0005152</v>
      </c>
      <c r="G637" s="132" t="s">
        <v>15249</v>
      </c>
      <c r="H637" s="132" t="s">
        <v>15342</v>
      </c>
    </row>
    <row r="638" spans="1:8" ht="14.5" customHeight="1">
      <c r="A638" s="131">
        <v>8996402</v>
      </c>
      <c r="B638" s="131" t="s">
        <v>817</v>
      </c>
      <c r="D638" s="132" t="s">
        <v>29686</v>
      </c>
      <c r="E638" s="132" t="s">
        <v>31064</v>
      </c>
      <c r="F638" s="132" t="str">
        <f t="shared" si="9"/>
        <v>0005153</v>
      </c>
      <c r="G638" s="132" t="s">
        <v>15249</v>
      </c>
      <c r="H638" s="132" t="s">
        <v>15343</v>
      </c>
    </row>
    <row r="639" spans="1:8" ht="14.5" customHeight="1">
      <c r="A639" s="131">
        <v>8996404</v>
      </c>
      <c r="B639" s="131" t="s">
        <v>818</v>
      </c>
      <c r="D639" s="132" t="s">
        <v>29686</v>
      </c>
      <c r="E639" s="132" t="s">
        <v>31065</v>
      </c>
      <c r="F639" s="132" t="str">
        <f t="shared" si="9"/>
        <v>0005154</v>
      </c>
      <c r="G639" s="132" t="s">
        <v>15249</v>
      </c>
      <c r="H639" s="132" t="s">
        <v>15344</v>
      </c>
    </row>
    <row r="640" spans="1:8" ht="14.5" customHeight="1">
      <c r="A640" s="131">
        <v>8996403</v>
      </c>
      <c r="B640" s="131" t="s">
        <v>819</v>
      </c>
      <c r="D640" s="132" t="s">
        <v>29686</v>
      </c>
      <c r="E640" s="132" t="s">
        <v>31560</v>
      </c>
      <c r="F640" s="132" t="str">
        <f t="shared" si="9"/>
        <v>0005155</v>
      </c>
      <c r="G640" s="132" t="s">
        <v>15249</v>
      </c>
      <c r="H640" s="132" t="s">
        <v>14848</v>
      </c>
    </row>
    <row r="641" spans="1:8" ht="14.5" customHeight="1">
      <c r="A641" s="131">
        <v>8996301</v>
      </c>
      <c r="B641" s="131" t="s">
        <v>820</v>
      </c>
      <c r="D641" s="132" t="s">
        <v>29686</v>
      </c>
      <c r="E641" s="132" t="s">
        <v>31066</v>
      </c>
      <c r="F641" s="132" t="str">
        <f t="shared" si="9"/>
        <v>0005156</v>
      </c>
      <c r="G641" s="132" t="s">
        <v>15249</v>
      </c>
      <c r="H641" s="132" t="s">
        <v>15057</v>
      </c>
    </row>
    <row r="642" spans="1:8" ht="14.5" customHeight="1">
      <c r="A642" s="131">
        <v>8996302</v>
      </c>
      <c r="B642" s="131" t="s">
        <v>821</v>
      </c>
      <c r="D642" s="132" t="s">
        <v>29686</v>
      </c>
      <c r="E642" s="132" t="s">
        <v>31067</v>
      </c>
      <c r="F642" s="132" t="str">
        <f t="shared" si="9"/>
        <v>0005157</v>
      </c>
      <c r="G642" s="132" t="s">
        <v>15249</v>
      </c>
      <c r="H642" s="132" t="s">
        <v>14886</v>
      </c>
    </row>
    <row r="643" spans="1:8" ht="14.5" customHeight="1">
      <c r="A643" s="131">
        <v>8996303</v>
      </c>
      <c r="B643" s="131" t="s">
        <v>822</v>
      </c>
      <c r="D643" s="132" t="s">
        <v>29686</v>
      </c>
      <c r="E643" s="132" t="s">
        <v>31561</v>
      </c>
      <c r="F643" s="132" t="str">
        <f t="shared" ref="F643:F706" si="10">TEXT(D643,"0000")&amp;TEXT(E643,"000")</f>
        <v>0005158</v>
      </c>
      <c r="G643" s="132" t="s">
        <v>15249</v>
      </c>
      <c r="H643" s="132" t="s">
        <v>15345</v>
      </c>
    </row>
    <row r="644" spans="1:8" ht="14.5" customHeight="1">
      <c r="A644" s="131">
        <v>8960000</v>
      </c>
      <c r="B644" s="131" t="s">
        <v>823</v>
      </c>
      <c r="D644" s="132" t="s">
        <v>29686</v>
      </c>
      <c r="E644" s="132" t="s">
        <v>31069</v>
      </c>
      <c r="F644" s="132" t="str">
        <f t="shared" si="10"/>
        <v>0005160</v>
      </c>
      <c r="G644" s="132" t="s">
        <v>15249</v>
      </c>
      <c r="H644" s="132" t="s">
        <v>15346</v>
      </c>
    </row>
    <row r="645" spans="1:8" ht="14.5" customHeight="1">
      <c r="A645" s="131">
        <v>8960061</v>
      </c>
      <c r="B645" s="131" t="s">
        <v>824</v>
      </c>
      <c r="D645" s="132" t="s">
        <v>29686</v>
      </c>
      <c r="E645" s="132" t="s">
        <v>31070</v>
      </c>
      <c r="F645" s="132" t="str">
        <f t="shared" si="10"/>
        <v>0005161</v>
      </c>
      <c r="G645" s="132" t="s">
        <v>15249</v>
      </c>
      <c r="H645" s="132" t="s">
        <v>14981</v>
      </c>
    </row>
    <row r="646" spans="1:8" ht="14.5" customHeight="1">
      <c r="A646" s="131">
        <v>8960001</v>
      </c>
      <c r="B646" s="131" t="s">
        <v>825</v>
      </c>
      <c r="D646" s="132" t="s">
        <v>29686</v>
      </c>
      <c r="E646" s="132" t="s">
        <v>31071</v>
      </c>
      <c r="F646" s="132" t="str">
        <f t="shared" si="10"/>
        <v>0005162</v>
      </c>
      <c r="G646" s="132" t="s">
        <v>15249</v>
      </c>
      <c r="H646" s="132" t="s">
        <v>15347</v>
      </c>
    </row>
    <row r="647" spans="1:8" ht="14.5" customHeight="1">
      <c r="A647" s="131">
        <v>8960015</v>
      </c>
      <c r="B647" s="131" t="s">
        <v>826</v>
      </c>
      <c r="D647" s="132" t="s">
        <v>29686</v>
      </c>
      <c r="E647" s="132" t="s">
        <v>31074</v>
      </c>
      <c r="F647" s="132" t="str">
        <f t="shared" si="10"/>
        <v>0005166</v>
      </c>
      <c r="G647" s="132" t="s">
        <v>15249</v>
      </c>
      <c r="H647" s="132" t="s">
        <v>15056</v>
      </c>
    </row>
    <row r="648" spans="1:8" ht="14.5" customHeight="1">
      <c r="A648" s="131">
        <v>8960065</v>
      </c>
      <c r="B648" s="131" t="s">
        <v>827</v>
      </c>
      <c r="D648" s="132" t="s">
        <v>29686</v>
      </c>
      <c r="E648" s="132" t="s">
        <v>31562</v>
      </c>
      <c r="F648" s="132" t="str">
        <f t="shared" si="10"/>
        <v>0005167</v>
      </c>
      <c r="G648" s="132" t="s">
        <v>15249</v>
      </c>
      <c r="H648" s="132" t="s">
        <v>15348</v>
      </c>
    </row>
    <row r="649" spans="1:8" ht="14.5" customHeight="1">
      <c r="A649" s="131">
        <v>8960036</v>
      </c>
      <c r="B649" s="131" t="s">
        <v>828</v>
      </c>
      <c r="D649" s="132" t="s">
        <v>29686</v>
      </c>
      <c r="E649" s="132" t="s">
        <v>31075</v>
      </c>
      <c r="F649" s="132" t="str">
        <f t="shared" si="10"/>
        <v>0005168</v>
      </c>
      <c r="G649" s="132" t="s">
        <v>15249</v>
      </c>
      <c r="H649" s="132" t="s">
        <v>14903</v>
      </c>
    </row>
    <row r="650" spans="1:8" ht="14.5" customHeight="1">
      <c r="A650" s="131">
        <v>8960027</v>
      </c>
      <c r="B650" s="131" t="s">
        <v>829</v>
      </c>
      <c r="D650" s="132" t="s">
        <v>29686</v>
      </c>
      <c r="E650" s="132" t="s">
        <v>31076</v>
      </c>
      <c r="F650" s="132" t="str">
        <f t="shared" si="10"/>
        <v>0005169</v>
      </c>
      <c r="G650" s="132" t="s">
        <v>15249</v>
      </c>
      <c r="H650" s="132" t="s">
        <v>15349</v>
      </c>
    </row>
    <row r="651" spans="1:8" ht="14.5" customHeight="1">
      <c r="A651" s="131">
        <v>8992103</v>
      </c>
      <c r="B651" s="131" t="s">
        <v>830</v>
      </c>
      <c r="D651" s="132" t="s">
        <v>29686</v>
      </c>
      <c r="E651" s="132" t="s">
        <v>31077</v>
      </c>
      <c r="F651" s="132" t="str">
        <f t="shared" si="10"/>
        <v>0005170</v>
      </c>
      <c r="G651" s="132" t="s">
        <v>15249</v>
      </c>
      <c r="H651" s="132" t="s">
        <v>15350</v>
      </c>
    </row>
    <row r="652" spans="1:8" ht="14.5" customHeight="1">
      <c r="A652" s="131">
        <v>8960011</v>
      </c>
      <c r="B652" s="131" t="s">
        <v>831</v>
      </c>
      <c r="D652" s="132" t="s">
        <v>29686</v>
      </c>
      <c r="E652" s="132" t="s">
        <v>31563</v>
      </c>
      <c r="F652" s="132" t="str">
        <f t="shared" si="10"/>
        <v>0005171</v>
      </c>
      <c r="G652" s="132" t="s">
        <v>15249</v>
      </c>
      <c r="H652" s="132" t="s">
        <v>14852</v>
      </c>
    </row>
    <row r="653" spans="1:8" ht="14.5" customHeight="1">
      <c r="A653" s="131">
        <v>8960025</v>
      </c>
      <c r="B653" s="131" t="s">
        <v>832</v>
      </c>
      <c r="D653" s="132" t="s">
        <v>29686</v>
      </c>
      <c r="E653" s="132" t="s">
        <v>31078</v>
      </c>
      <c r="F653" s="132" t="str">
        <f t="shared" si="10"/>
        <v>0005172</v>
      </c>
      <c r="G653" s="132" t="s">
        <v>15249</v>
      </c>
      <c r="H653" s="132" t="s">
        <v>15351</v>
      </c>
    </row>
    <row r="654" spans="1:8" ht="14.5" customHeight="1">
      <c r="A654" s="131">
        <v>8960057</v>
      </c>
      <c r="B654" s="131" t="s">
        <v>833</v>
      </c>
      <c r="D654" s="132" t="s">
        <v>29686</v>
      </c>
      <c r="E654" s="132" t="s">
        <v>31564</v>
      </c>
      <c r="F654" s="132" t="str">
        <f t="shared" si="10"/>
        <v>0005173</v>
      </c>
      <c r="G654" s="132" t="s">
        <v>15249</v>
      </c>
      <c r="H654" s="132" t="s">
        <v>15352</v>
      </c>
    </row>
    <row r="655" spans="1:8" ht="14.5" customHeight="1">
      <c r="A655" s="131">
        <v>8960002</v>
      </c>
      <c r="B655" s="131" t="s">
        <v>834</v>
      </c>
      <c r="D655" s="132" t="s">
        <v>29686</v>
      </c>
      <c r="E655" s="132" t="s">
        <v>31079</v>
      </c>
      <c r="F655" s="132" t="str">
        <f t="shared" si="10"/>
        <v>0005174</v>
      </c>
      <c r="G655" s="132" t="s">
        <v>15249</v>
      </c>
      <c r="H655" s="132" t="s">
        <v>15353</v>
      </c>
    </row>
    <row r="656" spans="1:8" ht="14.5" customHeight="1">
      <c r="A656" s="131">
        <v>8960079</v>
      </c>
      <c r="B656" s="131" t="s">
        <v>835</v>
      </c>
      <c r="D656" s="132" t="s">
        <v>29686</v>
      </c>
      <c r="E656" s="132" t="s">
        <v>31080</v>
      </c>
      <c r="F656" s="132" t="str">
        <f t="shared" si="10"/>
        <v>0005175</v>
      </c>
      <c r="G656" s="132" t="s">
        <v>15249</v>
      </c>
      <c r="H656" s="132" t="s">
        <v>15083</v>
      </c>
    </row>
    <row r="657" spans="1:8" ht="14.5" customHeight="1">
      <c r="A657" s="131">
        <v>8992102</v>
      </c>
      <c r="B657" s="131" t="s">
        <v>836</v>
      </c>
      <c r="D657" s="132" t="s">
        <v>29686</v>
      </c>
      <c r="E657" s="132" t="s">
        <v>31081</v>
      </c>
      <c r="F657" s="132" t="str">
        <f t="shared" si="10"/>
        <v>0005176</v>
      </c>
      <c r="G657" s="132" t="s">
        <v>15249</v>
      </c>
      <c r="H657" s="132" t="s">
        <v>15354</v>
      </c>
    </row>
    <row r="658" spans="1:8" ht="14.5" customHeight="1">
      <c r="A658" s="131">
        <v>8960052</v>
      </c>
      <c r="B658" s="131" t="s">
        <v>837</v>
      </c>
      <c r="D658" s="132" t="s">
        <v>29686</v>
      </c>
      <c r="E658" s="132" t="s">
        <v>31082</v>
      </c>
      <c r="F658" s="132" t="str">
        <f t="shared" si="10"/>
        <v>0005177</v>
      </c>
      <c r="G658" s="132" t="s">
        <v>15249</v>
      </c>
      <c r="H658" s="132" t="s">
        <v>15355</v>
      </c>
    </row>
    <row r="659" spans="1:8" ht="14.5" customHeight="1">
      <c r="A659" s="131">
        <v>8960051</v>
      </c>
      <c r="B659" s="131" t="s">
        <v>838</v>
      </c>
      <c r="D659" s="132" t="s">
        <v>29686</v>
      </c>
      <c r="E659" s="132" t="s">
        <v>31083</v>
      </c>
      <c r="F659" s="132" t="str">
        <f t="shared" si="10"/>
        <v>0005178</v>
      </c>
      <c r="G659" s="132" t="s">
        <v>15249</v>
      </c>
      <c r="H659" s="132" t="s">
        <v>14860</v>
      </c>
    </row>
    <row r="660" spans="1:8" ht="14.5" customHeight="1">
      <c r="A660" s="131">
        <v>8960041</v>
      </c>
      <c r="B660" s="131" t="s">
        <v>839</v>
      </c>
      <c r="D660" s="132" t="s">
        <v>29686</v>
      </c>
      <c r="E660" s="132" t="s">
        <v>31565</v>
      </c>
      <c r="F660" s="132" t="str">
        <f t="shared" si="10"/>
        <v>0005180</v>
      </c>
      <c r="G660" s="132" t="s">
        <v>15249</v>
      </c>
      <c r="H660" s="132" t="s">
        <v>15356</v>
      </c>
    </row>
    <row r="661" spans="1:8" ht="14.5" customHeight="1">
      <c r="A661" s="131">
        <v>8960003</v>
      </c>
      <c r="B661" s="131" t="s">
        <v>840</v>
      </c>
      <c r="D661" s="132" t="s">
        <v>29686</v>
      </c>
      <c r="E661" s="132" t="s">
        <v>31085</v>
      </c>
      <c r="F661" s="132" t="str">
        <f t="shared" si="10"/>
        <v>0005181</v>
      </c>
      <c r="G661" s="132" t="s">
        <v>15249</v>
      </c>
      <c r="H661" s="132" t="s">
        <v>15357</v>
      </c>
    </row>
    <row r="662" spans="1:8" ht="14.5" customHeight="1">
      <c r="A662" s="131">
        <v>8960075</v>
      </c>
      <c r="B662" s="131" t="s">
        <v>841</v>
      </c>
      <c r="D662" s="132" t="s">
        <v>29686</v>
      </c>
      <c r="E662" s="132" t="s">
        <v>31086</v>
      </c>
      <c r="F662" s="132" t="str">
        <f t="shared" si="10"/>
        <v>0005182</v>
      </c>
      <c r="G662" s="132" t="s">
        <v>15249</v>
      </c>
      <c r="H662" s="132" t="s">
        <v>15358</v>
      </c>
    </row>
    <row r="663" spans="1:8" ht="14.5" customHeight="1">
      <c r="A663" s="131">
        <v>8960074</v>
      </c>
      <c r="B663" s="131" t="s">
        <v>842</v>
      </c>
      <c r="D663" s="132" t="s">
        <v>29686</v>
      </c>
      <c r="E663" s="132" t="s">
        <v>31566</v>
      </c>
      <c r="F663" s="132" t="str">
        <f t="shared" si="10"/>
        <v>0005183</v>
      </c>
      <c r="G663" s="132" t="s">
        <v>15249</v>
      </c>
      <c r="H663" s="132" t="s">
        <v>15359</v>
      </c>
    </row>
    <row r="664" spans="1:8" ht="14.5" customHeight="1">
      <c r="A664" s="131">
        <v>8960063</v>
      </c>
      <c r="B664" s="131" t="s">
        <v>843</v>
      </c>
      <c r="D664" s="132" t="s">
        <v>29686</v>
      </c>
      <c r="E664" s="132" t="s">
        <v>31567</v>
      </c>
      <c r="F664" s="132" t="str">
        <f t="shared" si="10"/>
        <v>0005185</v>
      </c>
      <c r="G664" s="132" t="s">
        <v>15249</v>
      </c>
      <c r="H664" s="132" t="s">
        <v>15360</v>
      </c>
    </row>
    <row r="665" spans="1:8" ht="14.5" customHeight="1">
      <c r="A665" s="131">
        <v>8960034</v>
      </c>
      <c r="B665" s="131" t="s">
        <v>844</v>
      </c>
      <c r="D665" s="132" t="s">
        <v>29686</v>
      </c>
      <c r="E665" s="132" t="s">
        <v>31088</v>
      </c>
      <c r="F665" s="132" t="str">
        <f t="shared" si="10"/>
        <v>0005186</v>
      </c>
      <c r="G665" s="132" t="s">
        <v>15249</v>
      </c>
      <c r="H665" s="132" t="s">
        <v>14868</v>
      </c>
    </row>
    <row r="666" spans="1:8" ht="14.5" customHeight="1">
      <c r="A666" s="131">
        <v>8960013</v>
      </c>
      <c r="B666" s="131" t="s">
        <v>845</v>
      </c>
      <c r="D666" s="132" t="s">
        <v>29686</v>
      </c>
      <c r="E666" s="132" t="s">
        <v>31568</v>
      </c>
      <c r="F666" s="132" t="str">
        <f t="shared" si="10"/>
        <v>0005187</v>
      </c>
      <c r="G666" s="132" t="s">
        <v>15249</v>
      </c>
      <c r="H666" s="132" t="s">
        <v>15128</v>
      </c>
    </row>
    <row r="667" spans="1:8" ht="14.5" customHeight="1">
      <c r="A667" s="131">
        <v>8960016</v>
      </c>
      <c r="B667" s="131" t="s">
        <v>846</v>
      </c>
      <c r="D667" s="132" t="s">
        <v>29686</v>
      </c>
      <c r="E667" s="132" t="s">
        <v>31089</v>
      </c>
      <c r="F667" s="132" t="str">
        <f t="shared" si="10"/>
        <v>0005188</v>
      </c>
      <c r="G667" s="132" t="s">
        <v>15249</v>
      </c>
      <c r="H667" s="132" t="s">
        <v>15361</v>
      </c>
    </row>
    <row r="668" spans="1:8" ht="14.5" customHeight="1">
      <c r="A668" s="131">
        <v>8960072</v>
      </c>
      <c r="B668" s="131" t="s">
        <v>847</v>
      </c>
      <c r="D668" s="132" t="s">
        <v>29686</v>
      </c>
      <c r="E668" s="132" t="s">
        <v>31569</v>
      </c>
      <c r="F668" s="132" t="str">
        <f t="shared" si="10"/>
        <v>0005189</v>
      </c>
      <c r="G668" s="132" t="s">
        <v>15249</v>
      </c>
      <c r="H668" s="132" t="s">
        <v>15362</v>
      </c>
    </row>
    <row r="669" spans="1:8" ht="14.5" customHeight="1">
      <c r="A669" s="131">
        <v>8960004</v>
      </c>
      <c r="B669" s="131" t="s">
        <v>848</v>
      </c>
      <c r="D669" s="132" t="s">
        <v>29686</v>
      </c>
      <c r="E669" s="132" t="s">
        <v>31570</v>
      </c>
      <c r="F669" s="132" t="str">
        <f t="shared" si="10"/>
        <v>0005190</v>
      </c>
      <c r="G669" s="132" t="s">
        <v>15249</v>
      </c>
      <c r="H669" s="132" t="s">
        <v>15190</v>
      </c>
    </row>
    <row r="670" spans="1:8" ht="14.5" customHeight="1">
      <c r="A670" s="131">
        <v>8960023</v>
      </c>
      <c r="B670" s="131" t="s">
        <v>849</v>
      </c>
      <c r="D670" s="132" t="s">
        <v>29686</v>
      </c>
      <c r="E670" s="132" t="s">
        <v>31571</v>
      </c>
      <c r="F670" s="132" t="str">
        <f t="shared" si="10"/>
        <v>0005191</v>
      </c>
      <c r="G670" s="132" t="s">
        <v>15249</v>
      </c>
      <c r="H670" s="132" t="s">
        <v>15363</v>
      </c>
    </row>
    <row r="671" spans="1:8" ht="14.5" customHeight="1">
      <c r="A671" s="131">
        <v>8960026</v>
      </c>
      <c r="B671" s="131" t="s">
        <v>850</v>
      </c>
      <c r="D671" s="132" t="s">
        <v>29686</v>
      </c>
      <c r="E671" s="132" t="s">
        <v>31572</v>
      </c>
      <c r="F671" s="132" t="str">
        <f t="shared" si="10"/>
        <v>0005192</v>
      </c>
      <c r="G671" s="132" t="s">
        <v>15249</v>
      </c>
      <c r="H671" s="132" t="s">
        <v>15364</v>
      </c>
    </row>
    <row r="672" spans="1:8" ht="14.5" customHeight="1">
      <c r="A672" s="131">
        <v>8960035</v>
      </c>
      <c r="B672" s="131" t="s">
        <v>851</v>
      </c>
      <c r="D672" s="132" t="s">
        <v>29686</v>
      </c>
      <c r="E672" s="132" t="s">
        <v>31090</v>
      </c>
      <c r="F672" s="132" t="str">
        <f t="shared" si="10"/>
        <v>0005193</v>
      </c>
      <c r="G672" s="132" t="s">
        <v>15249</v>
      </c>
      <c r="H672" s="132" t="s">
        <v>15365</v>
      </c>
    </row>
    <row r="673" spans="1:8" ht="14.5" customHeight="1">
      <c r="A673" s="131">
        <v>8960021</v>
      </c>
      <c r="B673" s="131" t="s">
        <v>852</v>
      </c>
      <c r="D673" s="132" t="s">
        <v>29686</v>
      </c>
      <c r="E673" s="132" t="s">
        <v>31091</v>
      </c>
      <c r="F673" s="132" t="str">
        <f t="shared" si="10"/>
        <v>0005194</v>
      </c>
      <c r="G673" s="132" t="s">
        <v>15249</v>
      </c>
      <c r="H673" s="132" t="s">
        <v>15366</v>
      </c>
    </row>
    <row r="674" spans="1:8" ht="14.5" customHeight="1">
      <c r="A674" s="131">
        <v>8960046</v>
      </c>
      <c r="B674" s="131" t="s">
        <v>853</v>
      </c>
      <c r="D674" s="132" t="s">
        <v>29686</v>
      </c>
      <c r="E674" s="132" t="s">
        <v>31092</v>
      </c>
      <c r="F674" s="132" t="str">
        <f t="shared" si="10"/>
        <v>0005195</v>
      </c>
      <c r="G674" s="132" t="s">
        <v>15249</v>
      </c>
      <c r="H674" s="132" t="s">
        <v>15367</v>
      </c>
    </row>
    <row r="675" spans="1:8" ht="14.5" customHeight="1">
      <c r="A675" s="131">
        <v>8960078</v>
      </c>
      <c r="B675" s="131" t="s">
        <v>854</v>
      </c>
      <c r="D675" s="132" t="s">
        <v>29686</v>
      </c>
      <c r="E675" s="132" t="s">
        <v>31093</v>
      </c>
      <c r="F675" s="132" t="str">
        <f t="shared" si="10"/>
        <v>0005196</v>
      </c>
      <c r="G675" s="132" t="s">
        <v>15249</v>
      </c>
      <c r="H675" s="132" t="s">
        <v>15368</v>
      </c>
    </row>
    <row r="676" spans="1:8" ht="14.5" customHeight="1">
      <c r="A676" s="131">
        <v>8960076</v>
      </c>
      <c r="B676" s="131" t="s">
        <v>855</v>
      </c>
      <c r="D676" s="132" t="s">
        <v>29686</v>
      </c>
      <c r="E676" s="132" t="s">
        <v>31094</v>
      </c>
      <c r="F676" s="132" t="str">
        <f t="shared" si="10"/>
        <v>0005197</v>
      </c>
      <c r="G676" s="132" t="s">
        <v>15249</v>
      </c>
      <c r="H676" s="132" t="s">
        <v>15369</v>
      </c>
    </row>
    <row r="677" spans="1:8" ht="14.5" customHeight="1">
      <c r="A677" s="131">
        <v>8960017</v>
      </c>
      <c r="B677" s="131" t="s">
        <v>856</v>
      </c>
      <c r="D677" s="132" t="s">
        <v>29686</v>
      </c>
      <c r="E677" s="132" t="s">
        <v>31573</v>
      </c>
      <c r="F677" s="132" t="str">
        <f t="shared" si="10"/>
        <v>0005201</v>
      </c>
      <c r="G677" s="132" t="s">
        <v>15249</v>
      </c>
      <c r="H677" s="132" t="s">
        <v>15034</v>
      </c>
    </row>
    <row r="678" spans="1:8" ht="14.5" customHeight="1">
      <c r="A678" s="131">
        <v>8960055</v>
      </c>
      <c r="B678" s="131" t="s">
        <v>857</v>
      </c>
      <c r="D678" s="132" t="s">
        <v>29686</v>
      </c>
      <c r="E678" s="132" t="s">
        <v>31574</v>
      </c>
      <c r="F678" s="132" t="str">
        <f t="shared" si="10"/>
        <v>0005202</v>
      </c>
      <c r="G678" s="132" t="s">
        <v>15249</v>
      </c>
      <c r="H678" s="132" t="s">
        <v>15093</v>
      </c>
    </row>
    <row r="679" spans="1:8" ht="14.5" customHeight="1">
      <c r="A679" s="131">
        <v>8960012</v>
      </c>
      <c r="B679" s="131" t="s">
        <v>858</v>
      </c>
      <c r="D679" s="132" t="s">
        <v>29686</v>
      </c>
      <c r="E679" s="132" t="s">
        <v>31098</v>
      </c>
      <c r="F679" s="132" t="str">
        <f t="shared" si="10"/>
        <v>0005203</v>
      </c>
      <c r="G679" s="132" t="s">
        <v>15249</v>
      </c>
      <c r="H679" s="132" t="s">
        <v>15370</v>
      </c>
    </row>
    <row r="680" spans="1:8" ht="14.5" customHeight="1">
      <c r="A680" s="131">
        <v>8960033</v>
      </c>
      <c r="B680" s="131" t="s">
        <v>859</v>
      </c>
      <c r="D680" s="132" t="s">
        <v>29686</v>
      </c>
      <c r="E680" s="132" t="s">
        <v>31575</v>
      </c>
      <c r="F680" s="132" t="str">
        <f t="shared" si="10"/>
        <v>0005204</v>
      </c>
      <c r="G680" s="132" t="s">
        <v>15249</v>
      </c>
      <c r="H680" s="132" t="s">
        <v>15371</v>
      </c>
    </row>
    <row r="681" spans="1:8" ht="14.5" customHeight="1">
      <c r="A681" s="131">
        <v>8960005</v>
      </c>
      <c r="B681" s="131" t="s">
        <v>860</v>
      </c>
      <c r="D681" s="132" t="s">
        <v>29686</v>
      </c>
      <c r="E681" s="132" t="s">
        <v>31576</v>
      </c>
      <c r="F681" s="132" t="str">
        <f t="shared" si="10"/>
        <v>0005205</v>
      </c>
      <c r="G681" s="132" t="s">
        <v>15249</v>
      </c>
      <c r="H681" s="132" t="s">
        <v>15372</v>
      </c>
    </row>
    <row r="682" spans="1:8" ht="14.5" customHeight="1">
      <c r="A682" s="131">
        <v>8960032</v>
      </c>
      <c r="B682" s="131" t="s">
        <v>861</v>
      </c>
      <c r="D682" s="132" t="s">
        <v>29686</v>
      </c>
      <c r="E682" s="132" t="s">
        <v>31577</v>
      </c>
      <c r="F682" s="132" t="str">
        <f t="shared" si="10"/>
        <v>0005206</v>
      </c>
      <c r="G682" s="132" t="s">
        <v>15249</v>
      </c>
      <c r="H682" s="132" t="s">
        <v>15107</v>
      </c>
    </row>
    <row r="683" spans="1:8" ht="14.5" customHeight="1">
      <c r="A683" s="131">
        <v>8960044</v>
      </c>
      <c r="B683" s="131" t="s">
        <v>862</v>
      </c>
      <c r="D683" s="132" t="s">
        <v>29686</v>
      </c>
      <c r="E683" s="132" t="s">
        <v>31099</v>
      </c>
      <c r="F683" s="132" t="str">
        <f t="shared" si="10"/>
        <v>0005207</v>
      </c>
      <c r="G683" s="132" t="s">
        <v>15249</v>
      </c>
      <c r="H683" s="132" t="s">
        <v>15033</v>
      </c>
    </row>
    <row r="684" spans="1:8" ht="14.5" customHeight="1">
      <c r="A684" s="131">
        <v>8960073</v>
      </c>
      <c r="B684" s="131" t="s">
        <v>863</v>
      </c>
      <c r="D684" s="132" t="s">
        <v>29686</v>
      </c>
      <c r="E684" s="132" t="s">
        <v>31578</v>
      </c>
      <c r="F684" s="132" t="str">
        <f t="shared" si="10"/>
        <v>0005208</v>
      </c>
      <c r="G684" s="132" t="s">
        <v>15249</v>
      </c>
      <c r="H684" s="132" t="s">
        <v>15373</v>
      </c>
    </row>
    <row r="685" spans="1:8" ht="14.5" customHeight="1">
      <c r="A685" s="131">
        <v>8960066</v>
      </c>
      <c r="B685" s="131" t="s">
        <v>864</v>
      </c>
      <c r="D685" s="132" t="s">
        <v>29686</v>
      </c>
      <c r="E685" s="132" t="s">
        <v>31100</v>
      </c>
      <c r="F685" s="132" t="str">
        <f t="shared" si="10"/>
        <v>0005209</v>
      </c>
      <c r="G685" s="132" t="s">
        <v>15249</v>
      </c>
      <c r="H685" s="132" t="s">
        <v>15374</v>
      </c>
    </row>
    <row r="686" spans="1:8" ht="14.5" customHeight="1">
      <c r="A686" s="131">
        <v>8960058</v>
      </c>
      <c r="B686" s="131" t="s">
        <v>865</v>
      </c>
      <c r="D686" s="132" t="s">
        <v>29686</v>
      </c>
      <c r="E686" s="132" t="s">
        <v>31101</v>
      </c>
      <c r="F686" s="132" t="str">
        <f t="shared" si="10"/>
        <v>0005210</v>
      </c>
      <c r="G686" s="132" t="s">
        <v>15249</v>
      </c>
      <c r="H686" s="132" t="s">
        <v>15375</v>
      </c>
    </row>
    <row r="687" spans="1:8" ht="14.5" customHeight="1">
      <c r="A687" s="131">
        <v>8960064</v>
      </c>
      <c r="B687" s="131" t="s">
        <v>866</v>
      </c>
      <c r="D687" s="132" t="s">
        <v>29686</v>
      </c>
      <c r="E687" s="132" t="s">
        <v>31102</v>
      </c>
      <c r="F687" s="132" t="str">
        <f t="shared" si="10"/>
        <v>0005211</v>
      </c>
      <c r="G687" s="132" t="s">
        <v>15249</v>
      </c>
      <c r="H687" s="132" t="s">
        <v>15376</v>
      </c>
    </row>
    <row r="688" spans="1:8" ht="14.5" customHeight="1">
      <c r="A688" s="131">
        <v>8960069</v>
      </c>
      <c r="B688" s="131" t="s">
        <v>867</v>
      </c>
      <c r="D688" s="132" t="s">
        <v>29686</v>
      </c>
      <c r="E688" s="132" t="s">
        <v>31103</v>
      </c>
      <c r="F688" s="132" t="str">
        <f t="shared" si="10"/>
        <v>0005212</v>
      </c>
      <c r="G688" s="132" t="s">
        <v>15249</v>
      </c>
      <c r="H688" s="132" t="s">
        <v>15377</v>
      </c>
    </row>
    <row r="689" spans="1:8" ht="14.5" customHeight="1">
      <c r="A689" s="131">
        <v>8960062</v>
      </c>
      <c r="B689" s="131" t="s">
        <v>868</v>
      </c>
      <c r="D689" s="132" t="s">
        <v>29686</v>
      </c>
      <c r="E689" s="132" t="s">
        <v>31104</v>
      </c>
      <c r="F689" s="132" t="str">
        <f t="shared" si="10"/>
        <v>0005213</v>
      </c>
      <c r="G689" s="132" t="s">
        <v>15249</v>
      </c>
      <c r="H689" s="132" t="s">
        <v>15378</v>
      </c>
    </row>
    <row r="690" spans="1:8" ht="14.5" customHeight="1">
      <c r="A690" s="131">
        <v>8960006</v>
      </c>
      <c r="B690" s="131" t="s">
        <v>869</v>
      </c>
      <c r="D690" s="132" t="s">
        <v>29686</v>
      </c>
      <c r="E690" s="132" t="s">
        <v>31579</v>
      </c>
      <c r="F690" s="132" t="str">
        <f t="shared" si="10"/>
        <v>0005214</v>
      </c>
      <c r="G690" s="132" t="s">
        <v>15249</v>
      </c>
      <c r="H690" s="132" t="s">
        <v>15379</v>
      </c>
    </row>
    <row r="691" spans="1:8" ht="14.5" customHeight="1">
      <c r="A691" s="131">
        <v>8960031</v>
      </c>
      <c r="B691" s="131" t="s">
        <v>870</v>
      </c>
      <c r="D691" s="132" t="s">
        <v>29686</v>
      </c>
      <c r="E691" s="132" t="s">
        <v>31580</v>
      </c>
      <c r="F691" s="132" t="str">
        <f t="shared" si="10"/>
        <v>0005215</v>
      </c>
      <c r="G691" s="132" t="s">
        <v>15249</v>
      </c>
      <c r="H691" s="132" t="s">
        <v>14958</v>
      </c>
    </row>
    <row r="692" spans="1:8" ht="14.5" customHeight="1">
      <c r="A692" s="131">
        <v>8960054</v>
      </c>
      <c r="B692" s="131" t="s">
        <v>871</v>
      </c>
      <c r="D692" s="132" t="s">
        <v>29686</v>
      </c>
      <c r="E692" s="132" t="s">
        <v>31105</v>
      </c>
      <c r="F692" s="132" t="str">
        <f t="shared" si="10"/>
        <v>0005216</v>
      </c>
      <c r="G692" s="132" t="s">
        <v>15249</v>
      </c>
      <c r="H692" s="132" t="s">
        <v>15380</v>
      </c>
    </row>
    <row r="693" spans="1:8" ht="14.5" customHeight="1">
      <c r="A693" s="131">
        <v>8960028</v>
      </c>
      <c r="B693" s="131" t="s">
        <v>872</v>
      </c>
      <c r="D693" s="132" t="s">
        <v>29686</v>
      </c>
      <c r="E693" s="132" t="s">
        <v>31106</v>
      </c>
      <c r="F693" s="132" t="str">
        <f t="shared" si="10"/>
        <v>0005217</v>
      </c>
      <c r="G693" s="132" t="s">
        <v>15249</v>
      </c>
      <c r="H693" s="132" t="s">
        <v>15381</v>
      </c>
    </row>
    <row r="694" spans="1:8" ht="14.5" customHeight="1">
      <c r="A694" s="131">
        <v>8960067</v>
      </c>
      <c r="B694" s="131" t="s">
        <v>873</v>
      </c>
      <c r="D694" s="132" t="s">
        <v>29686</v>
      </c>
      <c r="E694" s="132" t="s">
        <v>31581</v>
      </c>
      <c r="F694" s="132" t="str">
        <f t="shared" si="10"/>
        <v>0005218</v>
      </c>
      <c r="G694" s="132" t="s">
        <v>15249</v>
      </c>
      <c r="H694" s="132" t="s">
        <v>15382</v>
      </c>
    </row>
    <row r="695" spans="1:8" ht="14.5" customHeight="1">
      <c r="A695" s="131">
        <v>8960071</v>
      </c>
      <c r="B695" s="131" t="s">
        <v>874</v>
      </c>
      <c r="D695" s="132" t="s">
        <v>29686</v>
      </c>
      <c r="E695" s="132" t="s">
        <v>31582</v>
      </c>
      <c r="F695" s="132" t="str">
        <f t="shared" si="10"/>
        <v>0005219</v>
      </c>
      <c r="G695" s="132" t="s">
        <v>15249</v>
      </c>
      <c r="H695" s="132" t="s">
        <v>15024</v>
      </c>
    </row>
    <row r="696" spans="1:8" ht="14.5" customHeight="1">
      <c r="A696" s="131">
        <v>8960077</v>
      </c>
      <c r="B696" s="131" t="s">
        <v>875</v>
      </c>
      <c r="D696" s="132" t="s">
        <v>29686</v>
      </c>
      <c r="E696" s="132" t="s">
        <v>31107</v>
      </c>
      <c r="F696" s="132" t="str">
        <f t="shared" si="10"/>
        <v>0005220</v>
      </c>
      <c r="G696" s="132" t="s">
        <v>15249</v>
      </c>
      <c r="H696" s="132" t="s">
        <v>14888</v>
      </c>
    </row>
    <row r="697" spans="1:8" ht="14.5" customHeight="1">
      <c r="A697" s="131">
        <v>8960037</v>
      </c>
      <c r="B697" s="131" t="s">
        <v>876</v>
      </c>
      <c r="D697" s="132" t="s">
        <v>29686</v>
      </c>
      <c r="E697" s="132" t="s">
        <v>31108</v>
      </c>
      <c r="F697" s="132" t="str">
        <f t="shared" si="10"/>
        <v>0005221</v>
      </c>
      <c r="G697" s="132" t="s">
        <v>15249</v>
      </c>
      <c r="H697" s="132" t="s">
        <v>14995</v>
      </c>
    </row>
    <row r="698" spans="1:8" ht="14.5" customHeight="1">
      <c r="A698" s="131">
        <v>8960045</v>
      </c>
      <c r="B698" s="131" t="s">
        <v>877</v>
      </c>
      <c r="D698" s="132" t="s">
        <v>29686</v>
      </c>
      <c r="E698" s="132" t="s">
        <v>31583</v>
      </c>
      <c r="F698" s="132" t="str">
        <f t="shared" si="10"/>
        <v>0005222</v>
      </c>
      <c r="G698" s="132" t="s">
        <v>15249</v>
      </c>
      <c r="H698" s="132" t="s">
        <v>14889</v>
      </c>
    </row>
    <row r="699" spans="1:8" ht="14.5" customHeight="1">
      <c r="A699" s="131">
        <v>8960024</v>
      </c>
      <c r="B699" s="131" t="s">
        <v>878</v>
      </c>
      <c r="D699" s="132" t="s">
        <v>29686</v>
      </c>
      <c r="E699" s="132" t="s">
        <v>31109</v>
      </c>
      <c r="F699" s="132" t="str">
        <f t="shared" si="10"/>
        <v>0005223</v>
      </c>
      <c r="G699" s="132" t="s">
        <v>15249</v>
      </c>
      <c r="H699" s="132" t="s">
        <v>14809</v>
      </c>
    </row>
    <row r="700" spans="1:8" ht="14.5" customHeight="1">
      <c r="A700" s="131">
        <v>8960068</v>
      </c>
      <c r="B700" s="131" t="s">
        <v>879</v>
      </c>
      <c r="D700" s="132" t="s">
        <v>29686</v>
      </c>
      <c r="E700" s="132" t="s">
        <v>31110</v>
      </c>
      <c r="F700" s="132" t="str">
        <f t="shared" si="10"/>
        <v>0005224</v>
      </c>
      <c r="G700" s="132" t="s">
        <v>15249</v>
      </c>
      <c r="H700" s="132" t="s">
        <v>15383</v>
      </c>
    </row>
    <row r="701" spans="1:8" ht="14.5" customHeight="1">
      <c r="A701" s="131">
        <v>8960022</v>
      </c>
      <c r="B701" s="131" t="s">
        <v>880</v>
      </c>
      <c r="D701" s="132" t="s">
        <v>29686</v>
      </c>
      <c r="E701" s="132" t="s">
        <v>31111</v>
      </c>
      <c r="F701" s="132" t="str">
        <f t="shared" si="10"/>
        <v>0005225</v>
      </c>
      <c r="G701" s="132" t="s">
        <v>15249</v>
      </c>
      <c r="H701" s="132" t="s">
        <v>14816</v>
      </c>
    </row>
    <row r="702" spans="1:8" ht="14.5" customHeight="1">
      <c r="A702" s="131">
        <v>8960043</v>
      </c>
      <c r="B702" s="131" t="s">
        <v>881</v>
      </c>
      <c r="D702" s="132" t="s">
        <v>29686</v>
      </c>
      <c r="E702" s="132" t="s">
        <v>31112</v>
      </c>
      <c r="F702" s="132" t="str">
        <f t="shared" si="10"/>
        <v>0005226</v>
      </c>
      <c r="G702" s="132" t="s">
        <v>15249</v>
      </c>
      <c r="H702" s="132" t="s">
        <v>15384</v>
      </c>
    </row>
    <row r="703" spans="1:8" ht="14.5" customHeight="1">
      <c r="A703" s="131">
        <v>8960042</v>
      </c>
      <c r="B703" s="131" t="s">
        <v>882</v>
      </c>
      <c r="D703" s="132" t="s">
        <v>29686</v>
      </c>
      <c r="E703" s="132" t="s">
        <v>31584</v>
      </c>
      <c r="F703" s="132" t="str">
        <f t="shared" si="10"/>
        <v>0005227</v>
      </c>
      <c r="G703" s="132" t="s">
        <v>15249</v>
      </c>
      <c r="H703" s="132" t="s">
        <v>15072</v>
      </c>
    </row>
    <row r="704" spans="1:8" ht="14.5" customHeight="1">
      <c r="A704" s="131">
        <v>8960014</v>
      </c>
      <c r="B704" s="131" t="s">
        <v>883</v>
      </c>
      <c r="D704" s="132" t="s">
        <v>29686</v>
      </c>
      <c r="E704" s="132" t="s">
        <v>31113</v>
      </c>
      <c r="F704" s="132" t="str">
        <f t="shared" si="10"/>
        <v>0005228</v>
      </c>
      <c r="G704" s="132" t="s">
        <v>15249</v>
      </c>
      <c r="H704" s="132" t="s">
        <v>14810</v>
      </c>
    </row>
    <row r="705" spans="1:8" ht="14.5" customHeight="1">
      <c r="A705" s="131">
        <v>8960056</v>
      </c>
      <c r="B705" s="131" t="s">
        <v>884</v>
      </c>
      <c r="D705" s="132" t="s">
        <v>29686</v>
      </c>
      <c r="E705" s="132" t="s">
        <v>31114</v>
      </c>
      <c r="F705" s="132" t="str">
        <f t="shared" si="10"/>
        <v>0005229</v>
      </c>
      <c r="G705" s="132" t="s">
        <v>15249</v>
      </c>
      <c r="H705" s="132" t="s">
        <v>15088</v>
      </c>
    </row>
    <row r="706" spans="1:8" ht="14.5" customHeight="1">
      <c r="A706" s="131">
        <v>8980221</v>
      </c>
      <c r="B706" s="131" t="s">
        <v>885</v>
      </c>
      <c r="D706" s="132" t="s">
        <v>29686</v>
      </c>
      <c r="E706" s="132" t="s">
        <v>31115</v>
      </c>
      <c r="F706" s="132" t="str">
        <f t="shared" si="10"/>
        <v>0005230</v>
      </c>
      <c r="G706" s="132" t="s">
        <v>15249</v>
      </c>
      <c r="H706" s="132" t="s">
        <v>15385</v>
      </c>
    </row>
    <row r="707" spans="1:8" ht="14.5" customHeight="1">
      <c r="A707" s="131">
        <v>8971302</v>
      </c>
      <c r="B707" s="131" t="s">
        <v>886</v>
      </c>
      <c r="D707" s="132" t="s">
        <v>29686</v>
      </c>
      <c r="E707" s="132" t="s">
        <v>31585</v>
      </c>
      <c r="F707" s="132" t="str">
        <f t="shared" ref="F707:F770" si="11">TEXT(D707,"0000")&amp;TEXT(E707,"000")</f>
        <v>0005231</v>
      </c>
      <c r="G707" s="132" t="s">
        <v>15249</v>
      </c>
      <c r="H707" s="132" t="s">
        <v>14907</v>
      </c>
    </row>
    <row r="708" spans="1:8" ht="14.5" customHeight="1">
      <c r="A708" s="131">
        <v>8971301</v>
      </c>
      <c r="B708" s="131" t="s">
        <v>887</v>
      </c>
      <c r="D708" s="132" t="s">
        <v>29686</v>
      </c>
      <c r="E708" s="132" t="s">
        <v>31586</v>
      </c>
      <c r="F708" s="132" t="str">
        <f t="shared" si="11"/>
        <v>0005232</v>
      </c>
      <c r="G708" s="132" t="s">
        <v>15249</v>
      </c>
      <c r="H708" s="132" t="s">
        <v>15386</v>
      </c>
    </row>
    <row r="709" spans="1:8" ht="14.5" customHeight="1">
      <c r="A709" s="131">
        <v>8970004</v>
      </c>
      <c r="B709" s="131" t="s">
        <v>888</v>
      </c>
      <c r="D709" s="132" t="s">
        <v>29686</v>
      </c>
      <c r="E709" s="132" t="s">
        <v>31587</v>
      </c>
      <c r="F709" s="132" t="str">
        <f t="shared" si="11"/>
        <v>0005233</v>
      </c>
      <c r="G709" s="132" t="s">
        <v>15249</v>
      </c>
      <c r="H709" s="132" t="s">
        <v>15387</v>
      </c>
    </row>
    <row r="710" spans="1:8" ht="14.5" customHeight="1">
      <c r="A710" s="131">
        <v>8970003</v>
      </c>
      <c r="B710" s="131" t="s">
        <v>889</v>
      </c>
      <c r="D710" s="132" t="s">
        <v>29686</v>
      </c>
      <c r="E710" s="132" t="s">
        <v>31588</v>
      </c>
      <c r="F710" s="132" t="str">
        <f t="shared" si="11"/>
        <v>0005234</v>
      </c>
      <c r="G710" s="132" t="s">
        <v>15249</v>
      </c>
      <c r="H710" s="132" t="s">
        <v>15388</v>
      </c>
    </row>
    <row r="711" spans="1:8" ht="14.5" customHeight="1">
      <c r="A711" s="131">
        <v>8971122</v>
      </c>
      <c r="B711" s="131" t="s">
        <v>890</v>
      </c>
      <c r="D711" s="132" t="s">
        <v>29686</v>
      </c>
      <c r="E711" s="132" t="s">
        <v>31116</v>
      </c>
      <c r="F711" s="132" t="str">
        <f t="shared" si="11"/>
        <v>0005235</v>
      </c>
      <c r="G711" s="132" t="s">
        <v>15249</v>
      </c>
      <c r="H711" s="132" t="s">
        <v>15389</v>
      </c>
    </row>
    <row r="712" spans="1:8" ht="14.5" customHeight="1">
      <c r="A712" s="131">
        <v>8970008</v>
      </c>
      <c r="B712" s="131" t="s">
        <v>891</v>
      </c>
      <c r="D712" s="132" t="s">
        <v>29686</v>
      </c>
      <c r="E712" s="132" t="s">
        <v>31117</v>
      </c>
      <c r="F712" s="132" t="str">
        <f t="shared" si="11"/>
        <v>0005236</v>
      </c>
      <c r="G712" s="132" t="s">
        <v>15249</v>
      </c>
      <c r="H712" s="132" t="s">
        <v>15390</v>
      </c>
    </row>
    <row r="713" spans="1:8" ht="14.5" customHeight="1">
      <c r="A713" s="131">
        <v>8970007</v>
      </c>
      <c r="B713" s="131" t="s">
        <v>892</v>
      </c>
      <c r="D713" s="132" t="s">
        <v>29686</v>
      </c>
      <c r="E713" s="132" t="s">
        <v>31118</v>
      </c>
      <c r="F713" s="132" t="str">
        <f t="shared" si="11"/>
        <v>0005237</v>
      </c>
      <c r="G713" s="132" t="s">
        <v>15249</v>
      </c>
      <c r="H713" s="132" t="s">
        <v>15391</v>
      </c>
    </row>
    <row r="714" spans="1:8" ht="14.5" customHeight="1">
      <c r="A714" s="131">
        <v>8971123</v>
      </c>
      <c r="B714" s="131" t="s">
        <v>893</v>
      </c>
      <c r="D714" s="132" t="s">
        <v>29686</v>
      </c>
      <c r="E714" s="132" t="s">
        <v>31119</v>
      </c>
      <c r="F714" s="132" t="str">
        <f t="shared" si="11"/>
        <v>0005238</v>
      </c>
      <c r="G714" s="132" t="s">
        <v>15249</v>
      </c>
      <c r="H714" s="132" t="s">
        <v>15392</v>
      </c>
    </row>
    <row r="715" spans="1:8" ht="14.5" customHeight="1">
      <c r="A715" s="131">
        <v>8970002</v>
      </c>
      <c r="B715" s="131" t="s">
        <v>894</v>
      </c>
      <c r="D715" s="132" t="s">
        <v>29686</v>
      </c>
      <c r="E715" s="132" t="s">
        <v>31120</v>
      </c>
      <c r="F715" s="132" t="str">
        <f t="shared" si="11"/>
        <v>0005239</v>
      </c>
      <c r="G715" s="132" t="s">
        <v>15249</v>
      </c>
      <c r="H715" s="132" t="s">
        <v>15393</v>
      </c>
    </row>
    <row r="716" spans="1:8" ht="14.5" customHeight="1">
      <c r="A716" s="131">
        <v>8993611</v>
      </c>
      <c r="B716" s="131" t="s">
        <v>895</v>
      </c>
      <c r="D716" s="132" t="s">
        <v>29686</v>
      </c>
      <c r="E716" s="132" t="s">
        <v>31121</v>
      </c>
      <c r="F716" s="132" t="str">
        <f t="shared" si="11"/>
        <v>0005240</v>
      </c>
      <c r="G716" s="132" t="s">
        <v>15249</v>
      </c>
      <c r="H716" s="132" t="s">
        <v>15104</v>
      </c>
    </row>
    <row r="717" spans="1:8" ht="14.5" customHeight="1">
      <c r="A717" s="131">
        <v>8971121</v>
      </c>
      <c r="B717" s="131" t="s">
        <v>896</v>
      </c>
      <c r="D717" s="132" t="s">
        <v>29686</v>
      </c>
      <c r="E717" s="132" t="s">
        <v>31589</v>
      </c>
      <c r="F717" s="132" t="str">
        <f t="shared" si="11"/>
        <v>0005241</v>
      </c>
      <c r="G717" s="132" t="s">
        <v>15249</v>
      </c>
      <c r="H717" s="132" t="s">
        <v>15394</v>
      </c>
    </row>
    <row r="718" spans="1:8" ht="14.5" customHeight="1">
      <c r="A718" s="131">
        <v>8970009</v>
      </c>
      <c r="B718" s="131" t="s">
        <v>897</v>
      </c>
      <c r="D718" s="132" t="s">
        <v>29686</v>
      </c>
      <c r="E718" s="132" t="s">
        <v>31122</v>
      </c>
      <c r="F718" s="132" t="str">
        <f t="shared" si="11"/>
        <v>0005242</v>
      </c>
      <c r="G718" s="132" t="s">
        <v>15249</v>
      </c>
      <c r="H718" s="132" t="s">
        <v>15395</v>
      </c>
    </row>
    <row r="719" spans="1:8" ht="14.5" customHeight="1">
      <c r="A719" s="131">
        <v>8970031</v>
      </c>
      <c r="B719" s="131" t="s">
        <v>898</v>
      </c>
      <c r="D719" s="132" t="s">
        <v>29686</v>
      </c>
      <c r="E719" s="132" t="s">
        <v>31123</v>
      </c>
      <c r="F719" s="132" t="str">
        <f t="shared" si="11"/>
        <v>0005243</v>
      </c>
      <c r="G719" s="132" t="s">
        <v>15249</v>
      </c>
      <c r="H719" s="132" t="s">
        <v>15396</v>
      </c>
    </row>
    <row r="720" spans="1:8" ht="14.5" customHeight="1">
      <c r="A720" s="131">
        <v>8970005</v>
      </c>
      <c r="B720" s="131" t="s">
        <v>899</v>
      </c>
      <c r="D720" s="132" t="s">
        <v>29686</v>
      </c>
      <c r="E720" s="132" t="s">
        <v>31124</v>
      </c>
      <c r="F720" s="132" t="str">
        <f t="shared" si="11"/>
        <v>0005244</v>
      </c>
      <c r="G720" s="132" t="s">
        <v>15249</v>
      </c>
      <c r="H720" s="132" t="s">
        <v>15397</v>
      </c>
    </row>
    <row r="721" spans="1:8" ht="14.5" customHeight="1">
      <c r="A721" s="131">
        <v>8970006</v>
      </c>
      <c r="B721" s="131" t="s">
        <v>900</v>
      </c>
      <c r="D721" s="132" t="s">
        <v>29686</v>
      </c>
      <c r="E721" s="132" t="s">
        <v>31125</v>
      </c>
      <c r="F721" s="132" t="str">
        <f t="shared" si="11"/>
        <v>0005245</v>
      </c>
      <c r="G721" s="132" t="s">
        <v>15249</v>
      </c>
      <c r="H721" s="132" t="s">
        <v>15065</v>
      </c>
    </row>
    <row r="722" spans="1:8" ht="14.5" customHeight="1">
      <c r="A722" s="131">
        <v>8971125</v>
      </c>
      <c r="B722" s="131" t="s">
        <v>901</v>
      </c>
      <c r="D722" s="132" t="s">
        <v>29686</v>
      </c>
      <c r="E722" s="132" t="s">
        <v>31126</v>
      </c>
      <c r="F722" s="132" t="str">
        <f t="shared" si="11"/>
        <v>0005246</v>
      </c>
      <c r="G722" s="132" t="s">
        <v>15249</v>
      </c>
      <c r="H722" s="132" t="s">
        <v>15398</v>
      </c>
    </row>
    <row r="723" spans="1:8" ht="14.5" customHeight="1">
      <c r="A723" s="131">
        <v>8971124</v>
      </c>
      <c r="B723" s="131" t="s">
        <v>902</v>
      </c>
      <c r="D723" s="132" t="s">
        <v>29686</v>
      </c>
      <c r="E723" s="132" t="s">
        <v>31127</v>
      </c>
      <c r="F723" s="132" t="str">
        <f t="shared" si="11"/>
        <v>0005247</v>
      </c>
      <c r="G723" s="132" t="s">
        <v>15249</v>
      </c>
      <c r="H723" s="132" t="s">
        <v>15399</v>
      </c>
    </row>
    <row r="724" spans="1:8" ht="14.5" customHeight="1">
      <c r="A724" s="131">
        <v>8993405</v>
      </c>
      <c r="B724" s="131" t="s">
        <v>903</v>
      </c>
      <c r="D724" s="132" t="s">
        <v>29686</v>
      </c>
      <c r="E724" s="132" t="s">
        <v>31129</v>
      </c>
      <c r="F724" s="132" t="str">
        <f t="shared" si="11"/>
        <v>0005249</v>
      </c>
      <c r="G724" s="132" t="s">
        <v>15249</v>
      </c>
      <c r="H724" s="132" t="s">
        <v>15400</v>
      </c>
    </row>
    <row r="725" spans="1:8" ht="14.5" customHeight="1">
      <c r="A725" s="131">
        <v>8993516</v>
      </c>
      <c r="B725" s="131" t="s">
        <v>904</v>
      </c>
      <c r="D725" s="132" t="s">
        <v>29686</v>
      </c>
      <c r="E725" s="132" t="s">
        <v>31131</v>
      </c>
      <c r="F725" s="132" t="str">
        <f t="shared" si="11"/>
        <v>0005251</v>
      </c>
      <c r="G725" s="132" t="s">
        <v>15249</v>
      </c>
      <c r="H725" s="132" t="s">
        <v>14917</v>
      </c>
    </row>
    <row r="726" spans="1:8" ht="14.5" customHeight="1">
      <c r="A726" s="131">
        <v>8993401</v>
      </c>
      <c r="B726" s="131" t="s">
        <v>905</v>
      </c>
      <c r="D726" s="132" t="s">
        <v>29686</v>
      </c>
      <c r="E726" s="132" t="s">
        <v>31590</v>
      </c>
      <c r="F726" s="132" t="str">
        <f t="shared" si="11"/>
        <v>0005252</v>
      </c>
      <c r="G726" s="132" t="s">
        <v>15249</v>
      </c>
      <c r="H726" s="132" t="s">
        <v>15401</v>
      </c>
    </row>
    <row r="727" spans="1:8" ht="14.5" customHeight="1">
      <c r="A727" s="131">
        <v>8993403</v>
      </c>
      <c r="B727" s="131" t="s">
        <v>906</v>
      </c>
      <c r="D727" s="132" t="s">
        <v>29686</v>
      </c>
      <c r="E727" s="132" t="s">
        <v>31132</v>
      </c>
      <c r="F727" s="132" t="str">
        <f t="shared" si="11"/>
        <v>0005253</v>
      </c>
      <c r="G727" s="132" t="s">
        <v>15249</v>
      </c>
      <c r="H727" s="132" t="s">
        <v>14968</v>
      </c>
    </row>
    <row r="728" spans="1:8" ht="14.5" customHeight="1">
      <c r="A728" s="131">
        <v>8993513</v>
      </c>
      <c r="B728" s="131" t="s">
        <v>907</v>
      </c>
      <c r="D728" s="132" t="s">
        <v>29686</v>
      </c>
      <c r="E728" s="132" t="s">
        <v>31133</v>
      </c>
      <c r="F728" s="132" t="str">
        <f t="shared" si="11"/>
        <v>0005254</v>
      </c>
      <c r="G728" s="132" t="s">
        <v>15249</v>
      </c>
      <c r="H728" s="132" t="s">
        <v>15402</v>
      </c>
    </row>
    <row r="729" spans="1:8" ht="14.5" customHeight="1">
      <c r="A729" s="131">
        <v>8993402</v>
      </c>
      <c r="B729" s="131" t="s">
        <v>908</v>
      </c>
      <c r="D729" s="132" t="s">
        <v>29686</v>
      </c>
      <c r="E729" s="132" t="s">
        <v>31134</v>
      </c>
      <c r="F729" s="132" t="str">
        <f t="shared" si="11"/>
        <v>0005255</v>
      </c>
      <c r="G729" s="132" t="s">
        <v>15249</v>
      </c>
      <c r="H729" s="132" t="s">
        <v>15210</v>
      </c>
    </row>
    <row r="730" spans="1:8" ht="14.5" customHeight="1">
      <c r="A730" s="131">
        <v>8993404</v>
      </c>
      <c r="B730" s="131" t="s">
        <v>909</v>
      </c>
      <c r="D730" s="132" t="s">
        <v>29686</v>
      </c>
      <c r="E730" s="132" t="s">
        <v>31591</v>
      </c>
      <c r="F730" s="132" t="str">
        <f t="shared" si="11"/>
        <v>0005256</v>
      </c>
      <c r="G730" s="132" t="s">
        <v>15249</v>
      </c>
      <c r="H730" s="132" t="s">
        <v>15403</v>
      </c>
    </row>
    <row r="731" spans="1:8" ht="14.5" customHeight="1">
      <c r="A731" s="131">
        <v>8993515</v>
      </c>
      <c r="B731" s="131" t="s">
        <v>910</v>
      </c>
      <c r="D731" s="132" t="s">
        <v>29686</v>
      </c>
      <c r="E731" s="132" t="s">
        <v>31135</v>
      </c>
      <c r="F731" s="132" t="str">
        <f t="shared" si="11"/>
        <v>0005257</v>
      </c>
      <c r="G731" s="132" t="s">
        <v>15249</v>
      </c>
      <c r="H731" s="132" t="s">
        <v>14973</v>
      </c>
    </row>
    <row r="732" spans="1:8" ht="14.5" customHeight="1">
      <c r="A732" s="131">
        <v>8993514</v>
      </c>
      <c r="B732" s="131" t="s">
        <v>911</v>
      </c>
      <c r="D732" s="132" t="s">
        <v>29686</v>
      </c>
      <c r="E732" s="132" t="s">
        <v>31136</v>
      </c>
      <c r="F732" s="132" t="str">
        <f t="shared" si="11"/>
        <v>0005258</v>
      </c>
      <c r="G732" s="132" t="s">
        <v>15249</v>
      </c>
      <c r="H732" s="132" t="s">
        <v>15404</v>
      </c>
    </row>
    <row r="733" spans="1:8" ht="14.5" customHeight="1">
      <c r="A733" s="131">
        <v>8993512</v>
      </c>
      <c r="B733" s="131" t="s">
        <v>912</v>
      </c>
      <c r="D733" s="132" t="s">
        <v>29686</v>
      </c>
      <c r="E733" s="132" t="s">
        <v>31592</v>
      </c>
      <c r="F733" s="132" t="str">
        <f t="shared" si="11"/>
        <v>0005259</v>
      </c>
      <c r="G733" s="132" t="s">
        <v>15249</v>
      </c>
      <c r="H733" s="132" t="s">
        <v>14954</v>
      </c>
    </row>
    <row r="734" spans="1:8" ht="14.5" customHeight="1">
      <c r="A734" s="131">
        <v>8993511</v>
      </c>
      <c r="B734" s="131" t="s">
        <v>913</v>
      </c>
      <c r="D734" s="132" t="s">
        <v>29686</v>
      </c>
      <c r="E734" s="132" t="s">
        <v>31137</v>
      </c>
      <c r="F734" s="132" t="str">
        <f t="shared" si="11"/>
        <v>0005260</v>
      </c>
      <c r="G734" s="132" t="s">
        <v>15249</v>
      </c>
      <c r="H734" s="132" t="s">
        <v>14980</v>
      </c>
    </row>
    <row r="735" spans="1:8" ht="14.5" customHeight="1">
      <c r="A735" s="131">
        <v>8980212</v>
      </c>
      <c r="B735" s="131" t="s">
        <v>914</v>
      </c>
      <c r="D735" s="132" t="s">
        <v>29686</v>
      </c>
      <c r="E735" s="132" t="s">
        <v>31138</v>
      </c>
      <c r="F735" s="132" t="str">
        <f t="shared" si="11"/>
        <v>0005261</v>
      </c>
      <c r="G735" s="132" t="s">
        <v>15249</v>
      </c>
      <c r="H735" s="132" t="s">
        <v>14971</v>
      </c>
    </row>
    <row r="736" spans="1:8" ht="14.5" customHeight="1">
      <c r="A736" s="131">
        <v>8980211</v>
      </c>
      <c r="B736" s="131" t="s">
        <v>915</v>
      </c>
      <c r="D736" s="132" t="s">
        <v>29686</v>
      </c>
      <c r="E736" s="132" t="s">
        <v>31139</v>
      </c>
      <c r="F736" s="132" t="str">
        <f t="shared" si="11"/>
        <v>0005262</v>
      </c>
      <c r="G736" s="132" t="s">
        <v>15249</v>
      </c>
      <c r="H736" s="132" t="s">
        <v>14964</v>
      </c>
    </row>
    <row r="737" spans="1:8" ht="14.5" customHeight="1">
      <c r="A737" s="131">
        <v>8980102</v>
      </c>
      <c r="B737" s="131" t="s">
        <v>916</v>
      </c>
      <c r="D737" s="132" t="s">
        <v>29686</v>
      </c>
      <c r="E737" s="132" t="s">
        <v>31593</v>
      </c>
      <c r="F737" s="132" t="str">
        <f t="shared" si="11"/>
        <v>0005263</v>
      </c>
      <c r="G737" s="132" t="s">
        <v>15249</v>
      </c>
      <c r="H737" s="132" t="s">
        <v>15405</v>
      </c>
    </row>
    <row r="738" spans="1:8" ht="14.5" customHeight="1">
      <c r="A738" s="131">
        <v>8980101</v>
      </c>
      <c r="B738" s="131" t="s">
        <v>917</v>
      </c>
      <c r="D738" s="132" t="s">
        <v>29686</v>
      </c>
      <c r="E738" s="132" t="s">
        <v>31594</v>
      </c>
      <c r="F738" s="132" t="str">
        <f t="shared" si="11"/>
        <v>0005264</v>
      </c>
      <c r="G738" s="132" t="s">
        <v>15249</v>
      </c>
      <c r="H738" s="132" t="s">
        <v>15406</v>
      </c>
    </row>
    <row r="739" spans="1:8" ht="14.5" customHeight="1">
      <c r="A739" s="131">
        <v>8997100</v>
      </c>
      <c r="B739" s="131" t="s">
        <v>918</v>
      </c>
      <c r="D739" s="132" t="s">
        <v>29686</v>
      </c>
      <c r="E739" s="132" t="s">
        <v>31595</v>
      </c>
      <c r="F739" s="132" t="str">
        <f t="shared" si="11"/>
        <v>0005265</v>
      </c>
      <c r="G739" s="132" t="s">
        <v>15249</v>
      </c>
      <c r="H739" s="132" t="s">
        <v>15407</v>
      </c>
    </row>
    <row r="740" spans="1:8" ht="14.5" customHeight="1">
      <c r="A740" s="131">
        <v>8997401</v>
      </c>
      <c r="B740" s="131" t="s">
        <v>919</v>
      </c>
      <c r="D740" s="132" t="s">
        <v>29686</v>
      </c>
      <c r="E740" s="132" t="s">
        <v>31596</v>
      </c>
      <c r="F740" s="132" t="str">
        <f t="shared" si="11"/>
        <v>0005266</v>
      </c>
      <c r="G740" s="132" t="s">
        <v>15249</v>
      </c>
      <c r="H740" s="132" t="s">
        <v>15408</v>
      </c>
    </row>
    <row r="741" spans="1:8" ht="14.5" customHeight="1">
      <c r="A741" s="131">
        <v>8997402</v>
      </c>
      <c r="B741" s="131" t="s">
        <v>920</v>
      </c>
      <c r="D741" s="132" t="s">
        <v>29686</v>
      </c>
      <c r="E741" s="132" t="s">
        <v>31597</v>
      </c>
      <c r="F741" s="132" t="str">
        <f t="shared" si="11"/>
        <v>0005267</v>
      </c>
      <c r="G741" s="132" t="s">
        <v>15249</v>
      </c>
      <c r="H741" s="132" t="s">
        <v>15409</v>
      </c>
    </row>
    <row r="742" spans="1:8" ht="14.5" customHeight="1">
      <c r="A742" s="131">
        <v>8997512</v>
      </c>
      <c r="B742" s="131" t="s">
        <v>921</v>
      </c>
      <c r="D742" s="132" t="s">
        <v>29686</v>
      </c>
      <c r="E742" s="132" t="s">
        <v>31598</v>
      </c>
      <c r="F742" s="132" t="str">
        <f t="shared" si="11"/>
        <v>0005268</v>
      </c>
      <c r="G742" s="132" t="s">
        <v>15249</v>
      </c>
      <c r="H742" s="132" t="s">
        <v>15410</v>
      </c>
    </row>
    <row r="743" spans="1:8" ht="14.5" customHeight="1">
      <c r="A743" s="133">
        <v>8998312</v>
      </c>
      <c r="B743" s="133" t="s">
        <v>921</v>
      </c>
      <c r="D743" s="132" t="s">
        <v>29686</v>
      </c>
      <c r="E743" s="132" t="s">
        <v>31599</v>
      </c>
      <c r="F743" s="132" t="str">
        <f t="shared" si="11"/>
        <v>0005269</v>
      </c>
      <c r="G743" s="132" t="s">
        <v>15249</v>
      </c>
      <c r="H743" s="132" t="s">
        <v>15411</v>
      </c>
    </row>
    <row r="744" spans="1:8" ht="14.5" customHeight="1">
      <c r="A744" s="131">
        <v>8997511</v>
      </c>
      <c r="B744" s="131" t="s">
        <v>922</v>
      </c>
      <c r="D744" s="132" t="s">
        <v>29686</v>
      </c>
      <c r="E744" s="132" t="s">
        <v>31140</v>
      </c>
      <c r="F744" s="132" t="str">
        <f t="shared" si="11"/>
        <v>0005270</v>
      </c>
      <c r="G744" s="132" t="s">
        <v>15249</v>
      </c>
      <c r="H744" s="132" t="s">
        <v>14909</v>
      </c>
    </row>
    <row r="745" spans="1:8" ht="14.5" customHeight="1">
      <c r="A745" s="131">
        <v>8997403</v>
      </c>
      <c r="B745" s="131" t="s">
        <v>923</v>
      </c>
      <c r="D745" s="132" t="s">
        <v>29686</v>
      </c>
      <c r="E745" s="132" t="s">
        <v>31141</v>
      </c>
      <c r="F745" s="132" t="str">
        <f t="shared" si="11"/>
        <v>0005271</v>
      </c>
      <c r="G745" s="132" t="s">
        <v>15249</v>
      </c>
      <c r="H745" s="132" t="s">
        <v>14911</v>
      </c>
    </row>
    <row r="746" spans="1:8" ht="14.5" customHeight="1">
      <c r="A746" s="131">
        <v>8997503</v>
      </c>
      <c r="B746" s="131" t="s">
        <v>924</v>
      </c>
      <c r="D746" s="132" t="s">
        <v>29686</v>
      </c>
      <c r="E746" s="132" t="s">
        <v>31142</v>
      </c>
      <c r="F746" s="132" t="str">
        <f t="shared" si="11"/>
        <v>0005272</v>
      </c>
      <c r="G746" s="132" t="s">
        <v>15249</v>
      </c>
      <c r="H746" s="132" t="s">
        <v>15114</v>
      </c>
    </row>
    <row r="747" spans="1:8" ht="14.5" customHeight="1">
      <c r="A747" s="131">
        <v>8997513</v>
      </c>
      <c r="B747" s="131" t="s">
        <v>925</v>
      </c>
      <c r="D747" s="132" t="s">
        <v>29686</v>
      </c>
      <c r="E747" s="132" t="s">
        <v>31143</v>
      </c>
      <c r="F747" s="132" t="str">
        <f t="shared" si="11"/>
        <v>0005273</v>
      </c>
      <c r="G747" s="132" t="s">
        <v>15249</v>
      </c>
      <c r="H747" s="132" t="s">
        <v>15412</v>
      </c>
    </row>
    <row r="748" spans="1:8" ht="14.5" customHeight="1">
      <c r="A748" s="131">
        <v>8997104</v>
      </c>
      <c r="B748" s="131" t="s">
        <v>926</v>
      </c>
      <c r="D748" s="132" t="s">
        <v>29686</v>
      </c>
      <c r="E748" s="132" t="s">
        <v>31600</v>
      </c>
      <c r="F748" s="132" t="str">
        <f t="shared" si="11"/>
        <v>0005274</v>
      </c>
      <c r="G748" s="132" t="s">
        <v>15249</v>
      </c>
      <c r="H748" s="132" t="s">
        <v>15413</v>
      </c>
    </row>
    <row r="749" spans="1:8" ht="14.5" customHeight="1">
      <c r="A749" s="131">
        <v>8997211</v>
      </c>
      <c r="B749" s="131" t="s">
        <v>927</v>
      </c>
      <c r="D749" s="132" t="s">
        <v>29686</v>
      </c>
      <c r="E749" s="132" t="s">
        <v>31144</v>
      </c>
      <c r="F749" s="132" t="str">
        <f t="shared" si="11"/>
        <v>0005275</v>
      </c>
      <c r="G749" s="132" t="s">
        <v>15249</v>
      </c>
      <c r="H749" s="132" t="s">
        <v>15414</v>
      </c>
    </row>
    <row r="750" spans="1:8" ht="14.5" customHeight="1">
      <c r="A750" s="131">
        <v>8997212</v>
      </c>
      <c r="B750" s="131" t="s">
        <v>928</v>
      </c>
      <c r="D750" s="132" t="s">
        <v>29686</v>
      </c>
      <c r="E750" s="132" t="s">
        <v>31145</v>
      </c>
      <c r="F750" s="132" t="str">
        <f t="shared" si="11"/>
        <v>0005276</v>
      </c>
      <c r="G750" s="132" t="s">
        <v>15249</v>
      </c>
      <c r="H750" s="132" t="s">
        <v>15415</v>
      </c>
    </row>
    <row r="751" spans="1:8" ht="14.5" customHeight="1">
      <c r="A751" s="131">
        <v>8997102</v>
      </c>
      <c r="B751" s="131" t="s">
        <v>929</v>
      </c>
      <c r="D751" s="132" t="s">
        <v>29686</v>
      </c>
      <c r="E751" s="132" t="s">
        <v>31601</v>
      </c>
      <c r="F751" s="132" t="str">
        <f t="shared" si="11"/>
        <v>0005277</v>
      </c>
      <c r="G751" s="132" t="s">
        <v>15249</v>
      </c>
      <c r="H751" s="132" t="s">
        <v>14943</v>
      </c>
    </row>
    <row r="752" spans="1:8" ht="14.5" customHeight="1">
      <c r="A752" s="131">
        <v>8997101</v>
      </c>
      <c r="B752" s="131" t="s">
        <v>930</v>
      </c>
      <c r="D752" s="132" t="s">
        <v>29686</v>
      </c>
      <c r="E752" s="132" t="s">
        <v>31602</v>
      </c>
      <c r="F752" s="132" t="str">
        <f t="shared" si="11"/>
        <v>0005278</v>
      </c>
      <c r="G752" s="132" t="s">
        <v>15249</v>
      </c>
      <c r="H752" s="132" t="s">
        <v>15416</v>
      </c>
    </row>
    <row r="753" spans="1:8" ht="14.5" customHeight="1">
      <c r="A753" s="131">
        <v>8997603</v>
      </c>
      <c r="B753" s="131" t="s">
        <v>931</v>
      </c>
      <c r="D753" s="132" t="s">
        <v>29686</v>
      </c>
      <c r="E753" s="132" t="s">
        <v>31146</v>
      </c>
      <c r="F753" s="132" t="str">
        <f t="shared" si="11"/>
        <v>0005279</v>
      </c>
      <c r="G753" s="132" t="s">
        <v>15249</v>
      </c>
      <c r="H753" s="132" t="s">
        <v>14938</v>
      </c>
    </row>
    <row r="754" spans="1:8" ht="14.5" customHeight="1">
      <c r="A754" s="131">
        <v>8997601</v>
      </c>
      <c r="B754" s="131" t="s">
        <v>932</v>
      </c>
      <c r="D754" s="132" t="s">
        <v>29686</v>
      </c>
      <c r="E754" s="132" t="s">
        <v>31147</v>
      </c>
      <c r="F754" s="132" t="str">
        <f t="shared" si="11"/>
        <v>0005280</v>
      </c>
      <c r="G754" s="132" t="s">
        <v>15249</v>
      </c>
      <c r="H754" s="132" t="s">
        <v>15417</v>
      </c>
    </row>
    <row r="755" spans="1:8" ht="14.5" customHeight="1">
      <c r="A755" s="131">
        <v>8997602</v>
      </c>
      <c r="B755" s="131" t="s">
        <v>933</v>
      </c>
      <c r="D755" s="132" t="s">
        <v>29686</v>
      </c>
      <c r="E755" s="132" t="s">
        <v>31148</v>
      </c>
      <c r="F755" s="132" t="str">
        <f t="shared" si="11"/>
        <v>0005281</v>
      </c>
      <c r="G755" s="132" t="s">
        <v>15249</v>
      </c>
      <c r="H755" s="132" t="s">
        <v>15418</v>
      </c>
    </row>
    <row r="756" spans="1:8" ht="14.5" customHeight="1">
      <c r="A756" s="131">
        <v>8940501</v>
      </c>
      <c r="B756" s="131" t="s">
        <v>934</v>
      </c>
      <c r="D756" s="132" t="s">
        <v>29686</v>
      </c>
      <c r="E756" s="132" t="s">
        <v>31149</v>
      </c>
      <c r="F756" s="132" t="str">
        <f t="shared" si="11"/>
        <v>0005282</v>
      </c>
      <c r="G756" s="132" t="s">
        <v>15249</v>
      </c>
      <c r="H756" s="132" t="s">
        <v>15419</v>
      </c>
    </row>
    <row r="757" spans="1:8" ht="14.5" customHeight="1">
      <c r="A757" s="131">
        <v>8940622</v>
      </c>
      <c r="B757" s="131" t="s">
        <v>935</v>
      </c>
      <c r="D757" s="132" t="s">
        <v>29686</v>
      </c>
      <c r="E757" s="132" t="s">
        <v>31603</v>
      </c>
      <c r="F757" s="132" t="str">
        <f t="shared" si="11"/>
        <v>0005283</v>
      </c>
      <c r="G757" s="132" t="s">
        <v>15249</v>
      </c>
      <c r="H757" s="132" t="s">
        <v>15420</v>
      </c>
    </row>
    <row r="758" spans="1:8" ht="14.5" customHeight="1">
      <c r="A758" s="131">
        <v>8940625</v>
      </c>
      <c r="B758" s="131" t="s">
        <v>936</v>
      </c>
      <c r="D758" s="132" t="s">
        <v>29686</v>
      </c>
      <c r="E758" s="132" t="s">
        <v>31604</v>
      </c>
      <c r="F758" s="132" t="str">
        <f t="shared" si="11"/>
        <v>0005285</v>
      </c>
      <c r="G758" s="132" t="s">
        <v>15249</v>
      </c>
      <c r="H758" s="132" t="s">
        <v>14915</v>
      </c>
    </row>
    <row r="759" spans="1:8" ht="14.5" customHeight="1">
      <c r="A759" s="131">
        <v>8940507</v>
      </c>
      <c r="B759" s="131" t="s">
        <v>937</v>
      </c>
      <c r="D759" s="132" t="s">
        <v>29686</v>
      </c>
      <c r="E759" s="132" t="s">
        <v>31151</v>
      </c>
      <c r="F759" s="132" t="str">
        <f t="shared" si="11"/>
        <v>0005286</v>
      </c>
      <c r="G759" s="132" t="s">
        <v>15249</v>
      </c>
      <c r="H759" s="132" t="s">
        <v>15421</v>
      </c>
    </row>
    <row r="760" spans="1:8" ht="14.5" customHeight="1">
      <c r="A760" s="131">
        <v>8940511</v>
      </c>
      <c r="B760" s="131" t="s">
        <v>938</v>
      </c>
      <c r="D760" s="132" t="s">
        <v>29686</v>
      </c>
      <c r="E760" s="132" t="s">
        <v>31153</v>
      </c>
      <c r="F760" s="132" t="str">
        <f t="shared" si="11"/>
        <v>0005288</v>
      </c>
      <c r="G760" s="132" t="s">
        <v>15249</v>
      </c>
      <c r="H760" s="132" t="s">
        <v>15422</v>
      </c>
    </row>
    <row r="761" spans="1:8" ht="14.5" customHeight="1">
      <c r="A761" s="131">
        <v>8940627</v>
      </c>
      <c r="B761" s="131" t="s">
        <v>939</v>
      </c>
      <c r="D761" s="132" t="s">
        <v>29686</v>
      </c>
      <c r="E761" s="132" t="s">
        <v>31605</v>
      </c>
      <c r="F761" s="132" t="str">
        <f t="shared" si="11"/>
        <v>0005289</v>
      </c>
      <c r="G761" s="132" t="s">
        <v>15249</v>
      </c>
      <c r="H761" s="132" t="s">
        <v>15211</v>
      </c>
    </row>
    <row r="762" spans="1:8" ht="14.5" customHeight="1">
      <c r="A762" s="131">
        <v>8940624</v>
      </c>
      <c r="B762" s="131" t="s">
        <v>940</v>
      </c>
      <c r="D762" s="132" t="s">
        <v>29686</v>
      </c>
      <c r="E762" s="132" t="s">
        <v>31154</v>
      </c>
      <c r="F762" s="132" t="str">
        <f t="shared" si="11"/>
        <v>0005290</v>
      </c>
      <c r="G762" s="132" t="s">
        <v>15249</v>
      </c>
      <c r="H762" s="132" t="s">
        <v>15423</v>
      </c>
    </row>
    <row r="763" spans="1:8" ht="14.5" customHeight="1">
      <c r="A763" s="131">
        <v>8940504</v>
      </c>
      <c r="B763" s="131" t="s">
        <v>941</v>
      </c>
      <c r="D763" s="132" t="s">
        <v>29686</v>
      </c>
      <c r="E763" s="132" t="s">
        <v>31606</v>
      </c>
      <c r="F763" s="132" t="str">
        <f t="shared" si="11"/>
        <v>0005291</v>
      </c>
      <c r="G763" s="132" t="s">
        <v>15249</v>
      </c>
      <c r="H763" s="132" t="s">
        <v>14923</v>
      </c>
    </row>
    <row r="764" spans="1:8" ht="14.5" customHeight="1">
      <c r="A764" s="131">
        <v>8940513</v>
      </c>
      <c r="B764" s="131" t="s">
        <v>942</v>
      </c>
      <c r="D764" s="132" t="s">
        <v>29686</v>
      </c>
      <c r="E764" s="132" t="s">
        <v>31155</v>
      </c>
      <c r="F764" s="132" t="str">
        <f t="shared" si="11"/>
        <v>0005292</v>
      </c>
      <c r="G764" s="132" t="s">
        <v>15249</v>
      </c>
      <c r="H764" s="132" t="s">
        <v>15424</v>
      </c>
    </row>
    <row r="765" spans="1:8" ht="14.5" customHeight="1">
      <c r="A765" s="131">
        <v>8940505</v>
      </c>
      <c r="B765" s="131" t="s">
        <v>943</v>
      </c>
      <c r="D765" s="132" t="s">
        <v>29686</v>
      </c>
      <c r="E765" s="132" t="s">
        <v>31607</v>
      </c>
      <c r="F765" s="132" t="str">
        <f t="shared" si="11"/>
        <v>0005293</v>
      </c>
      <c r="G765" s="132" t="s">
        <v>15249</v>
      </c>
      <c r="H765" s="132" t="s">
        <v>14919</v>
      </c>
    </row>
    <row r="766" spans="1:8" ht="14.5" customHeight="1">
      <c r="A766" s="131">
        <v>8940506</v>
      </c>
      <c r="B766" s="131" t="s">
        <v>944</v>
      </c>
      <c r="D766" s="132" t="s">
        <v>29686</v>
      </c>
      <c r="E766" s="132" t="s">
        <v>31156</v>
      </c>
      <c r="F766" s="132" t="str">
        <f t="shared" si="11"/>
        <v>0005294</v>
      </c>
      <c r="G766" s="132" t="s">
        <v>15249</v>
      </c>
      <c r="H766" s="132" t="s">
        <v>15425</v>
      </c>
    </row>
    <row r="767" spans="1:8" ht="14.5" customHeight="1">
      <c r="A767" s="131">
        <v>8940512</v>
      </c>
      <c r="B767" s="131" t="s">
        <v>945</v>
      </c>
      <c r="D767" s="132" t="s">
        <v>29686</v>
      </c>
      <c r="E767" s="132" t="s">
        <v>31608</v>
      </c>
      <c r="F767" s="132" t="str">
        <f t="shared" si="11"/>
        <v>0005295</v>
      </c>
      <c r="G767" s="132" t="s">
        <v>15249</v>
      </c>
      <c r="H767" s="132" t="s">
        <v>15084</v>
      </c>
    </row>
    <row r="768" spans="1:8" ht="14.5" customHeight="1">
      <c r="A768" s="131">
        <v>8940623</v>
      </c>
      <c r="B768" s="131" t="s">
        <v>946</v>
      </c>
      <c r="D768" s="132" t="s">
        <v>29686</v>
      </c>
      <c r="E768" s="132" t="s">
        <v>31609</v>
      </c>
      <c r="F768" s="132" t="str">
        <f t="shared" si="11"/>
        <v>0005296</v>
      </c>
      <c r="G768" s="132" t="s">
        <v>15249</v>
      </c>
      <c r="H768" s="132" t="s">
        <v>15426</v>
      </c>
    </row>
    <row r="769" spans="1:8" ht="14.5" customHeight="1">
      <c r="A769" s="131">
        <v>8940502</v>
      </c>
      <c r="B769" s="131" t="s">
        <v>947</v>
      </c>
      <c r="D769" s="132" t="s">
        <v>29686</v>
      </c>
      <c r="E769" s="132" t="s">
        <v>31157</v>
      </c>
      <c r="F769" s="132" t="str">
        <f t="shared" si="11"/>
        <v>0005297</v>
      </c>
      <c r="G769" s="132" t="s">
        <v>15249</v>
      </c>
      <c r="H769" s="132" t="s">
        <v>15427</v>
      </c>
    </row>
    <row r="770" spans="1:8" ht="14.5" customHeight="1">
      <c r="A770" s="131">
        <v>8940626</v>
      </c>
      <c r="B770" s="131" t="s">
        <v>948</v>
      </c>
      <c r="D770" s="132" t="s">
        <v>29686</v>
      </c>
      <c r="E770" s="132" t="s">
        <v>31158</v>
      </c>
      <c r="F770" s="132" t="str">
        <f t="shared" si="11"/>
        <v>0005298</v>
      </c>
      <c r="G770" s="132" t="s">
        <v>15249</v>
      </c>
      <c r="H770" s="132" t="s">
        <v>15428</v>
      </c>
    </row>
    <row r="771" spans="1:8" ht="14.5" customHeight="1">
      <c r="A771" s="131">
        <v>8940621</v>
      </c>
      <c r="B771" s="131" t="s">
        <v>949</v>
      </c>
      <c r="D771" s="132" t="s">
        <v>29686</v>
      </c>
      <c r="E771" s="132" t="s">
        <v>31159</v>
      </c>
      <c r="F771" s="132" t="str">
        <f t="shared" ref="F771:F834" si="12">TEXT(D771,"0000")&amp;TEXT(E771,"000")</f>
        <v>0005299</v>
      </c>
      <c r="G771" s="132" t="s">
        <v>15249</v>
      </c>
      <c r="H771" s="132" t="s">
        <v>15429</v>
      </c>
    </row>
    <row r="772" spans="1:8" ht="14.5" customHeight="1">
      <c r="A772" s="131">
        <v>8940508</v>
      </c>
      <c r="B772" s="131" t="s">
        <v>950</v>
      </c>
      <c r="D772" s="132" t="s">
        <v>29686</v>
      </c>
      <c r="E772" s="132" t="s">
        <v>31160</v>
      </c>
      <c r="F772" s="132" t="str">
        <f t="shared" si="12"/>
        <v>0005300</v>
      </c>
      <c r="G772" s="132" t="s">
        <v>15249</v>
      </c>
      <c r="H772" s="132" t="s">
        <v>15430</v>
      </c>
    </row>
    <row r="773" spans="1:8" ht="14.5" customHeight="1">
      <c r="A773" s="131">
        <v>8940503</v>
      </c>
      <c r="B773" s="131" t="s">
        <v>951</v>
      </c>
      <c r="D773" s="132" t="s">
        <v>29686</v>
      </c>
      <c r="E773" s="132" t="s">
        <v>31610</v>
      </c>
      <c r="F773" s="132" t="str">
        <f t="shared" si="12"/>
        <v>0005301</v>
      </c>
      <c r="G773" s="132" t="s">
        <v>15249</v>
      </c>
      <c r="H773" s="132" t="s">
        <v>15013</v>
      </c>
    </row>
    <row r="774" spans="1:8" ht="14.5" customHeight="1">
      <c r="A774" s="131">
        <v>8941201</v>
      </c>
      <c r="B774" s="131" t="s">
        <v>952</v>
      </c>
      <c r="D774" s="132" t="s">
        <v>29686</v>
      </c>
      <c r="E774" s="132" t="s">
        <v>31162</v>
      </c>
      <c r="F774" s="132" t="str">
        <f t="shared" si="12"/>
        <v>0005303</v>
      </c>
      <c r="G774" s="132" t="s">
        <v>15249</v>
      </c>
      <c r="H774" s="132" t="s">
        <v>15199</v>
      </c>
    </row>
    <row r="775" spans="1:8" ht="14.5" customHeight="1">
      <c r="A775" s="131">
        <v>8941321</v>
      </c>
      <c r="B775" s="131" t="s">
        <v>953</v>
      </c>
      <c r="D775" s="132" t="s">
        <v>29686</v>
      </c>
      <c r="E775" s="132" t="s">
        <v>30990</v>
      </c>
      <c r="F775" s="132" t="str">
        <f t="shared" si="12"/>
        <v>0005304</v>
      </c>
      <c r="G775" s="132" t="s">
        <v>15249</v>
      </c>
      <c r="H775" s="132" t="s">
        <v>15431</v>
      </c>
    </row>
    <row r="776" spans="1:8" ht="14.5" customHeight="1">
      <c r="A776" s="131">
        <v>8941203</v>
      </c>
      <c r="B776" s="131" t="s">
        <v>954</v>
      </c>
      <c r="D776" s="132" t="s">
        <v>29686</v>
      </c>
      <c r="E776" s="132" t="s">
        <v>31163</v>
      </c>
      <c r="F776" s="132" t="str">
        <f t="shared" si="12"/>
        <v>0005305</v>
      </c>
      <c r="G776" s="132" t="s">
        <v>15249</v>
      </c>
      <c r="H776" s="132" t="s">
        <v>15432</v>
      </c>
    </row>
    <row r="777" spans="1:8" ht="14.5" customHeight="1">
      <c r="A777" s="131">
        <v>8941115</v>
      </c>
      <c r="B777" s="131" t="s">
        <v>955</v>
      </c>
      <c r="D777" s="132" t="s">
        <v>29686</v>
      </c>
      <c r="E777" s="132" t="s">
        <v>31164</v>
      </c>
      <c r="F777" s="132" t="str">
        <f t="shared" si="12"/>
        <v>0005306</v>
      </c>
      <c r="G777" s="132" t="s">
        <v>15249</v>
      </c>
      <c r="H777" s="132" t="s">
        <v>15433</v>
      </c>
    </row>
    <row r="778" spans="1:8" ht="14.5" customHeight="1">
      <c r="A778" s="131">
        <v>8941111</v>
      </c>
      <c r="B778" s="131" t="s">
        <v>956</v>
      </c>
      <c r="D778" s="132" t="s">
        <v>29686</v>
      </c>
      <c r="E778" s="132" t="s">
        <v>31165</v>
      </c>
      <c r="F778" s="132" t="str">
        <f t="shared" si="12"/>
        <v>0005307</v>
      </c>
      <c r="G778" s="132" t="s">
        <v>15249</v>
      </c>
      <c r="H778" s="132" t="s">
        <v>15434</v>
      </c>
    </row>
    <row r="779" spans="1:8" ht="14.5" customHeight="1">
      <c r="A779" s="131">
        <v>8941116</v>
      </c>
      <c r="B779" s="131" t="s">
        <v>957</v>
      </c>
      <c r="D779" s="132" t="s">
        <v>29686</v>
      </c>
      <c r="E779" s="132" t="s">
        <v>31166</v>
      </c>
      <c r="F779" s="132" t="str">
        <f t="shared" si="12"/>
        <v>0005308</v>
      </c>
      <c r="G779" s="132" t="s">
        <v>15249</v>
      </c>
      <c r="H779" s="132" t="s">
        <v>15435</v>
      </c>
    </row>
    <row r="780" spans="1:8" ht="14.5" customHeight="1">
      <c r="A780" s="131">
        <v>8941202</v>
      </c>
      <c r="B780" s="131" t="s">
        <v>958</v>
      </c>
      <c r="D780" s="132" t="s">
        <v>29686</v>
      </c>
      <c r="E780" s="132" t="s">
        <v>31611</v>
      </c>
      <c r="F780" s="132" t="str">
        <f t="shared" si="12"/>
        <v>0005309</v>
      </c>
      <c r="G780" s="132" t="s">
        <v>15249</v>
      </c>
      <c r="H780" s="132" t="s">
        <v>15436</v>
      </c>
    </row>
    <row r="781" spans="1:8" ht="14.5" customHeight="1">
      <c r="A781" s="131">
        <v>8941114</v>
      </c>
      <c r="B781" s="131" t="s">
        <v>959</v>
      </c>
      <c r="D781" s="132" t="s">
        <v>29686</v>
      </c>
      <c r="E781" s="132" t="s">
        <v>31167</v>
      </c>
      <c r="F781" s="132" t="str">
        <f t="shared" si="12"/>
        <v>0005310</v>
      </c>
      <c r="G781" s="132" t="s">
        <v>15249</v>
      </c>
      <c r="H781" s="132" t="s">
        <v>14932</v>
      </c>
    </row>
    <row r="782" spans="1:8" ht="14.5" customHeight="1">
      <c r="A782" s="131">
        <v>8941113</v>
      </c>
      <c r="B782" s="131" t="s">
        <v>960</v>
      </c>
      <c r="D782" s="132" t="s">
        <v>29686</v>
      </c>
      <c r="E782" s="132" t="s">
        <v>31168</v>
      </c>
      <c r="F782" s="132" t="str">
        <f t="shared" si="12"/>
        <v>0005311</v>
      </c>
      <c r="G782" s="132" t="s">
        <v>15249</v>
      </c>
      <c r="H782" s="132" t="s">
        <v>15437</v>
      </c>
    </row>
    <row r="783" spans="1:8" ht="14.5" customHeight="1">
      <c r="A783" s="131">
        <v>8941205</v>
      </c>
      <c r="B783" s="131" t="s">
        <v>961</v>
      </c>
      <c r="D783" s="132" t="s">
        <v>29686</v>
      </c>
      <c r="E783" s="132" t="s">
        <v>31169</v>
      </c>
      <c r="F783" s="132" t="str">
        <f t="shared" si="12"/>
        <v>0005312</v>
      </c>
      <c r="G783" s="132" t="s">
        <v>15249</v>
      </c>
      <c r="H783" s="132" t="s">
        <v>14951</v>
      </c>
    </row>
    <row r="784" spans="1:8" ht="14.5" customHeight="1">
      <c r="A784" s="131">
        <v>8941204</v>
      </c>
      <c r="B784" s="131" t="s">
        <v>962</v>
      </c>
      <c r="D784" s="132" t="s">
        <v>29686</v>
      </c>
      <c r="E784" s="132" t="s">
        <v>31612</v>
      </c>
      <c r="F784" s="132" t="str">
        <f t="shared" si="12"/>
        <v>0005313</v>
      </c>
      <c r="G784" s="132" t="s">
        <v>15249</v>
      </c>
      <c r="H784" s="132" t="s">
        <v>15438</v>
      </c>
    </row>
    <row r="785" spans="1:8" ht="14.5" customHeight="1">
      <c r="A785" s="131">
        <v>8941112</v>
      </c>
      <c r="B785" s="131" t="s">
        <v>963</v>
      </c>
      <c r="D785" s="132" t="s">
        <v>29686</v>
      </c>
      <c r="E785" s="132" t="s">
        <v>31613</v>
      </c>
      <c r="F785" s="132" t="str">
        <f t="shared" si="12"/>
        <v>0005314</v>
      </c>
      <c r="G785" s="132" t="s">
        <v>15249</v>
      </c>
      <c r="H785" s="132" t="s">
        <v>15186</v>
      </c>
    </row>
    <row r="786" spans="1:8" ht="14.5" customHeight="1">
      <c r="A786" s="131">
        <v>8940773</v>
      </c>
      <c r="B786" s="131" t="s">
        <v>964</v>
      </c>
      <c r="D786" s="132" t="s">
        <v>29686</v>
      </c>
      <c r="E786" s="132" t="s">
        <v>31614</v>
      </c>
      <c r="F786" s="132" t="str">
        <f t="shared" si="12"/>
        <v>0005315</v>
      </c>
      <c r="G786" s="132" t="s">
        <v>15249</v>
      </c>
      <c r="H786" s="132" t="s">
        <v>15439</v>
      </c>
    </row>
    <row r="787" spans="1:8" ht="14.5" customHeight="1">
      <c r="A787" s="131">
        <v>8940043</v>
      </c>
      <c r="B787" s="131" t="s">
        <v>965</v>
      </c>
      <c r="D787" s="132" t="s">
        <v>29686</v>
      </c>
      <c r="E787" s="132" t="s">
        <v>31170</v>
      </c>
      <c r="F787" s="132" t="str">
        <f t="shared" si="12"/>
        <v>0005316</v>
      </c>
      <c r="G787" s="132" t="s">
        <v>15249</v>
      </c>
      <c r="H787" s="132" t="s">
        <v>15440</v>
      </c>
    </row>
    <row r="788" spans="1:8" ht="14.5" customHeight="1">
      <c r="A788" s="131">
        <v>8940041</v>
      </c>
      <c r="B788" s="131" t="s">
        <v>966</v>
      </c>
      <c r="D788" s="132" t="s">
        <v>29686</v>
      </c>
      <c r="E788" s="132" t="s">
        <v>31615</v>
      </c>
      <c r="F788" s="132" t="str">
        <f t="shared" si="12"/>
        <v>0005317</v>
      </c>
      <c r="G788" s="132" t="s">
        <v>15249</v>
      </c>
      <c r="H788" s="132" t="s">
        <v>15441</v>
      </c>
    </row>
    <row r="789" spans="1:8" ht="14.5" customHeight="1">
      <c r="A789" s="131">
        <v>8940042</v>
      </c>
      <c r="B789" s="131" t="s">
        <v>967</v>
      </c>
      <c r="D789" s="132" t="s">
        <v>29686</v>
      </c>
      <c r="E789" s="132" t="s">
        <v>31171</v>
      </c>
      <c r="F789" s="132" t="str">
        <f t="shared" si="12"/>
        <v>0005318</v>
      </c>
      <c r="G789" s="132" t="s">
        <v>15249</v>
      </c>
      <c r="H789" s="132" t="s">
        <v>14867</v>
      </c>
    </row>
    <row r="790" spans="1:8" ht="14.5" customHeight="1">
      <c r="A790" s="131">
        <v>8940061</v>
      </c>
      <c r="B790" s="131" t="s">
        <v>968</v>
      </c>
      <c r="D790" s="132" t="s">
        <v>29686</v>
      </c>
      <c r="E790" s="132" t="s">
        <v>31172</v>
      </c>
      <c r="F790" s="132" t="str">
        <f t="shared" si="12"/>
        <v>0005319</v>
      </c>
      <c r="G790" s="132" t="s">
        <v>15249</v>
      </c>
      <c r="H790" s="132" t="s">
        <v>15442</v>
      </c>
    </row>
    <row r="791" spans="1:8" ht="14.5" customHeight="1">
      <c r="A791" s="131">
        <v>8940351</v>
      </c>
      <c r="B791" s="131" t="s">
        <v>969</v>
      </c>
      <c r="D791" s="132" t="s">
        <v>29686</v>
      </c>
      <c r="E791" s="132" t="s">
        <v>31173</v>
      </c>
      <c r="F791" s="132" t="str">
        <f t="shared" si="12"/>
        <v>0005320</v>
      </c>
      <c r="G791" s="132" t="s">
        <v>15249</v>
      </c>
      <c r="H791" s="132" t="s">
        <v>15443</v>
      </c>
    </row>
    <row r="792" spans="1:8" ht="14.5" customHeight="1">
      <c r="A792" s="131">
        <v>8940002</v>
      </c>
      <c r="B792" s="131" t="s">
        <v>970</v>
      </c>
      <c r="D792" s="132" t="s">
        <v>29686</v>
      </c>
      <c r="E792" s="132" t="s">
        <v>31616</v>
      </c>
      <c r="F792" s="132" t="str">
        <f t="shared" si="12"/>
        <v>0005321</v>
      </c>
      <c r="G792" s="132" t="s">
        <v>15249</v>
      </c>
      <c r="H792" s="132" t="s">
        <v>14756</v>
      </c>
    </row>
    <row r="793" spans="1:8" ht="14.5" customHeight="1">
      <c r="A793" s="131">
        <v>8940062</v>
      </c>
      <c r="B793" s="131" t="s">
        <v>971</v>
      </c>
      <c r="D793" s="132" t="s">
        <v>29686</v>
      </c>
      <c r="E793" s="132" t="s">
        <v>31174</v>
      </c>
      <c r="F793" s="132" t="str">
        <f t="shared" si="12"/>
        <v>0005322</v>
      </c>
      <c r="G793" s="132" t="s">
        <v>15249</v>
      </c>
      <c r="H793" s="132" t="s">
        <v>15444</v>
      </c>
    </row>
    <row r="794" spans="1:8" ht="14.5" customHeight="1">
      <c r="A794" s="131">
        <v>8940352</v>
      </c>
      <c r="B794" s="131" t="s">
        <v>972</v>
      </c>
      <c r="D794" s="132" t="s">
        <v>29686</v>
      </c>
      <c r="E794" s="132" t="s">
        <v>31617</v>
      </c>
      <c r="F794" s="132" t="str">
        <f t="shared" si="12"/>
        <v>0005323</v>
      </c>
      <c r="G794" s="132" t="s">
        <v>15249</v>
      </c>
      <c r="H794" s="132" t="s">
        <v>15445</v>
      </c>
    </row>
    <row r="795" spans="1:8" ht="14.5" customHeight="1">
      <c r="A795" s="131">
        <v>8940011</v>
      </c>
      <c r="B795" s="131" t="s">
        <v>973</v>
      </c>
      <c r="D795" s="132" t="s">
        <v>29686</v>
      </c>
      <c r="E795" s="132" t="s">
        <v>31618</v>
      </c>
      <c r="F795" s="132" t="str">
        <f t="shared" si="12"/>
        <v>0005324</v>
      </c>
      <c r="G795" s="132" t="s">
        <v>15249</v>
      </c>
      <c r="H795" s="132" t="s">
        <v>15446</v>
      </c>
    </row>
    <row r="796" spans="1:8" ht="14.5" customHeight="1">
      <c r="A796" s="131">
        <v>8940017</v>
      </c>
      <c r="B796" s="131" t="s">
        <v>974</v>
      </c>
      <c r="D796" s="132" t="s">
        <v>29686</v>
      </c>
      <c r="E796" s="132" t="s">
        <v>31175</v>
      </c>
      <c r="F796" s="132" t="str">
        <f t="shared" si="12"/>
        <v>0005325</v>
      </c>
      <c r="G796" s="132" t="s">
        <v>15249</v>
      </c>
      <c r="H796" s="132" t="s">
        <v>14770</v>
      </c>
    </row>
    <row r="797" spans="1:8" ht="14.5" customHeight="1">
      <c r="A797" s="131">
        <v>8940774</v>
      </c>
      <c r="B797" s="131" t="s">
        <v>975</v>
      </c>
      <c r="D797" s="132" t="s">
        <v>29686</v>
      </c>
      <c r="E797" s="132" t="s">
        <v>31176</v>
      </c>
      <c r="F797" s="132" t="str">
        <f t="shared" si="12"/>
        <v>0005326</v>
      </c>
      <c r="G797" s="132" t="s">
        <v>15249</v>
      </c>
      <c r="H797" s="132" t="s">
        <v>15447</v>
      </c>
    </row>
    <row r="798" spans="1:8" ht="14.5" customHeight="1">
      <c r="A798" s="131">
        <v>8940021</v>
      </c>
      <c r="B798" s="131" t="s">
        <v>976</v>
      </c>
      <c r="D798" s="132" t="s">
        <v>29686</v>
      </c>
      <c r="E798" s="132" t="s">
        <v>31177</v>
      </c>
      <c r="F798" s="132" t="str">
        <f t="shared" si="12"/>
        <v>0005327</v>
      </c>
      <c r="G798" s="132" t="s">
        <v>15249</v>
      </c>
      <c r="H798" s="132" t="s">
        <v>15448</v>
      </c>
    </row>
    <row r="799" spans="1:8" ht="14.5" customHeight="1">
      <c r="A799" s="131">
        <v>8940024</v>
      </c>
      <c r="B799" s="131" t="s">
        <v>977</v>
      </c>
      <c r="D799" s="132" t="s">
        <v>29686</v>
      </c>
      <c r="E799" s="132" t="s">
        <v>31178</v>
      </c>
      <c r="F799" s="132" t="str">
        <f t="shared" si="12"/>
        <v>0005329</v>
      </c>
      <c r="G799" s="132" t="s">
        <v>15249</v>
      </c>
      <c r="H799" s="132" t="s">
        <v>14862</v>
      </c>
    </row>
    <row r="800" spans="1:8" ht="14.5" customHeight="1">
      <c r="A800" s="131">
        <v>8940034</v>
      </c>
      <c r="B800" s="131" t="s">
        <v>978</v>
      </c>
      <c r="D800" s="132" t="s">
        <v>29686</v>
      </c>
      <c r="E800" s="132" t="s">
        <v>31619</v>
      </c>
      <c r="F800" s="132" t="str">
        <f t="shared" si="12"/>
        <v>0005330</v>
      </c>
      <c r="G800" s="132" t="s">
        <v>15249</v>
      </c>
      <c r="H800" s="132" t="s">
        <v>15449</v>
      </c>
    </row>
    <row r="801" spans="1:8" ht="14.5" customHeight="1">
      <c r="A801" s="131">
        <v>8940108</v>
      </c>
      <c r="B801" s="131" t="s">
        <v>979</v>
      </c>
      <c r="D801" s="132" t="s">
        <v>29686</v>
      </c>
      <c r="E801" s="132" t="s">
        <v>31620</v>
      </c>
      <c r="F801" s="132" t="str">
        <f t="shared" si="12"/>
        <v>0005331</v>
      </c>
      <c r="G801" s="132" t="s">
        <v>15249</v>
      </c>
      <c r="H801" s="132" t="s">
        <v>14804</v>
      </c>
    </row>
    <row r="802" spans="1:8" ht="14.5" customHeight="1">
      <c r="A802" s="131">
        <v>8940008</v>
      </c>
      <c r="B802" s="131" t="s">
        <v>980</v>
      </c>
      <c r="D802" s="132" t="s">
        <v>29686</v>
      </c>
      <c r="E802" s="132" t="s">
        <v>31179</v>
      </c>
      <c r="F802" s="132" t="str">
        <f t="shared" si="12"/>
        <v>0005332</v>
      </c>
      <c r="G802" s="132" t="s">
        <v>15249</v>
      </c>
      <c r="H802" s="132" t="s">
        <v>15450</v>
      </c>
    </row>
    <row r="803" spans="1:8" ht="14.5" customHeight="1">
      <c r="A803" s="131">
        <v>8940068</v>
      </c>
      <c r="B803" s="131" t="s">
        <v>981</v>
      </c>
      <c r="D803" s="132" t="s">
        <v>29686</v>
      </c>
      <c r="E803" s="132" t="s">
        <v>31180</v>
      </c>
      <c r="F803" s="132" t="str">
        <f t="shared" si="12"/>
        <v>0005333</v>
      </c>
      <c r="G803" s="132" t="s">
        <v>15249</v>
      </c>
      <c r="H803" s="132" t="s">
        <v>15451</v>
      </c>
    </row>
    <row r="804" spans="1:8" ht="14.5" customHeight="1">
      <c r="A804" s="131">
        <v>8940013</v>
      </c>
      <c r="B804" s="131" t="s">
        <v>982</v>
      </c>
      <c r="D804" s="132" t="s">
        <v>29686</v>
      </c>
      <c r="E804" s="132" t="s">
        <v>31182</v>
      </c>
      <c r="F804" s="132" t="str">
        <f t="shared" si="12"/>
        <v>0005335</v>
      </c>
      <c r="G804" s="132" t="s">
        <v>15249</v>
      </c>
      <c r="H804" s="132" t="s">
        <v>15452</v>
      </c>
    </row>
    <row r="805" spans="1:8" ht="14.5" customHeight="1">
      <c r="A805" s="131">
        <v>8940031</v>
      </c>
      <c r="B805" s="131" t="s">
        <v>983</v>
      </c>
      <c r="D805" s="132" t="s">
        <v>29686</v>
      </c>
      <c r="E805" s="132" t="s">
        <v>31183</v>
      </c>
      <c r="F805" s="132" t="str">
        <f t="shared" si="12"/>
        <v>0005336</v>
      </c>
      <c r="G805" s="132" t="s">
        <v>15249</v>
      </c>
      <c r="H805" s="132" t="s">
        <v>15118</v>
      </c>
    </row>
    <row r="806" spans="1:8" ht="14.5" customHeight="1">
      <c r="A806" s="131">
        <v>8940022</v>
      </c>
      <c r="B806" s="131" t="s">
        <v>984</v>
      </c>
      <c r="D806" s="132" t="s">
        <v>29686</v>
      </c>
      <c r="E806" s="132" t="s">
        <v>31621</v>
      </c>
      <c r="F806" s="132" t="str">
        <f t="shared" si="12"/>
        <v>0005337</v>
      </c>
      <c r="G806" s="132" t="s">
        <v>15249</v>
      </c>
      <c r="H806" s="132" t="s">
        <v>14803</v>
      </c>
    </row>
    <row r="807" spans="1:8" ht="14.5" customHeight="1">
      <c r="A807" s="131">
        <v>8940046</v>
      </c>
      <c r="B807" s="131" t="s">
        <v>985</v>
      </c>
      <c r="D807" s="132" t="s">
        <v>29686</v>
      </c>
      <c r="E807" s="132" t="s">
        <v>31184</v>
      </c>
      <c r="F807" s="132" t="str">
        <f t="shared" si="12"/>
        <v>0005338</v>
      </c>
      <c r="G807" s="132" t="s">
        <v>15249</v>
      </c>
      <c r="H807" s="132" t="s">
        <v>15453</v>
      </c>
    </row>
    <row r="808" spans="1:8" ht="14.5" customHeight="1">
      <c r="A808" s="131">
        <v>8940006</v>
      </c>
      <c r="B808" s="131" t="s">
        <v>986</v>
      </c>
      <c r="D808" s="132" t="s">
        <v>29686</v>
      </c>
      <c r="E808" s="132" t="s">
        <v>31185</v>
      </c>
      <c r="F808" s="132" t="str">
        <f t="shared" si="12"/>
        <v>0005339</v>
      </c>
      <c r="G808" s="132" t="s">
        <v>15249</v>
      </c>
      <c r="H808" s="132" t="s">
        <v>14842</v>
      </c>
    </row>
    <row r="809" spans="1:8" ht="14.5" customHeight="1">
      <c r="A809" s="131">
        <v>8940012</v>
      </c>
      <c r="B809" s="131" t="s">
        <v>987</v>
      </c>
      <c r="D809" s="132" t="s">
        <v>29686</v>
      </c>
      <c r="E809" s="132" t="s">
        <v>31186</v>
      </c>
      <c r="F809" s="132" t="str">
        <f t="shared" si="12"/>
        <v>0005340</v>
      </c>
      <c r="G809" s="132" t="s">
        <v>15249</v>
      </c>
      <c r="H809" s="132" t="s">
        <v>15454</v>
      </c>
    </row>
    <row r="810" spans="1:8" ht="14.5" customHeight="1">
      <c r="A810" s="131">
        <v>8940771</v>
      </c>
      <c r="B810" s="131" t="s">
        <v>988</v>
      </c>
      <c r="D810" s="132" t="s">
        <v>29686</v>
      </c>
      <c r="E810" s="132" t="s">
        <v>31187</v>
      </c>
      <c r="F810" s="132" t="str">
        <f t="shared" si="12"/>
        <v>0005341</v>
      </c>
      <c r="G810" s="132" t="s">
        <v>15249</v>
      </c>
      <c r="H810" s="132" t="s">
        <v>14883</v>
      </c>
    </row>
    <row r="811" spans="1:8" ht="14.5" customHeight="1">
      <c r="A811" s="131">
        <v>8940025</v>
      </c>
      <c r="B811" s="131" t="s">
        <v>989</v>
      </c>
      <c r="D811" s="132" t="s">
        <v>29686</v>
      </c>
      <c r="E811" s="132" t="s">
        <v>31189</v>
      </c>
      <c r="F811" s="132" t="str">
        <f t="shared" si="12"/>
        <v>0005343</v>
      </c>
      <c r="G811" s="132" t="s">
        <v>15249</v>
      </c>
      <c r="H811" s="132" t="s">
        <v>15455</v>
      </c>
    </row>
    <row r="812" spans="1:8" ht="14.5" customHeight="1">
      <c r="A812" s="131">
        <v>8940776</v>
      </c>
      <c r="B812" s="131" t="s">
        <v>990</v>
      </c>
      <c r="D812" s="132" t="s">
        <v>29686</v>
      </c>
      <c r="E812" s="132" t="s">
        <v>31190</v>
      </c>
      <c r="F812" s="132" t="str">
        <f t="shared" si="12"/>
        <v>0005344</v>
      </c>
      <c r="G812" s="132" t="s">
        <v>15249</v>
      </c>
      <c r="H812" s="132" t="s">
        <v>15456</v>
      </c>
    </row>
    <row r="813" spans="1:8" ht="14.5" customHeight="1">
      <c r="A813" s="131">
        <v>8940005</v>
      </c>
      <c r="B813" s="131" t="s">
        <v>991</v>
      </c>
      <c r="D813" s="132" t="s">
        <v>29686</v>
      </c>
      <c r="E813" s="132" t="s">
        <v>31622</v>
      </c>
      <c r="F813" s="132" t="str">
        <f t="shared" si="12"/>
        <v>0005345</v>
      </c>
      <c r="G813" s="132" t="s">
        <v>15249</v>
      </c>
      <c r="H813" s="132" t="s">
        <v>14833</v>
      </c>
    </row>
    <row r="814" spans="1:8" ht="14.5" customHeight="1">
      <c r="A814" s="131">
        <v>8940035</v>
      </c>
      <c r="B814" s="131" t="s">
        <v>992</v>
      </c>
      <c r="D814" s="132" t="s">
        <v>29686</v>
      </c>
      <c r="E814" s="132" t="s">
        <v>31623</v>
      </c>
      <c r="F814" s="132" t="str">
        <f t="shared" si="12"/>
        <v>0005346</v>
      </c>
      <c r="G814" s="132" t="s">
        <v>15249</v>
      </c>
      <c r="H814" s="132" t="s">
        <v>15457</v>
      </c>
    </row>
    <row r="815" spans="1:8" ht="14.5" customHeight="1">
      <c r="A815" s="131">
        <v>8940027</v>
      </c>
      <c r="B815" s="131" t="s">
        <v>993</v>
      </c>
      <c r="D815" s="132" t="s">
        <v>29686</v>
      </c>
      <c r="E815" s="132" t="s">
        <v>31191</v>
      </c>
      <c r="F815" s="132" t="str">
        <f t="shared" si="12"/>
        <v>0005347</v>
      </c>
      <c r="G815" s="132" t="s">
        <v>15249</v>
      </c>
      <c r="H815" s="132" t="s">
        <v>15200</v>
      </c>
    </row>
    <row r="816" spans="1:8" ht="14.5" customHeight="1">
      <c r="A816" s="131">
        <v>8940001</v>
      </c>
      <c r="B816" s="131" t="s">
        <v>994</v>
      </c>
      <c r="D816" s="132" t="s">
        <v>29686</v>
      </c>
      <c r="E816" s="132" t="s">
        <v>31192</v>
      </c>
      <c r="F816" s="132" t="str">
        <f t="shared" si="12"/>
        <v>0005348</v>
      </c>
      <c r="G816" s="132" t="s">
        <v>15249</v>
      </c>
      <c r="H816" s="132" t="s">
        <v>15458</v>
      </c>
    </row>
    <row r="817" spans="1:8" ht="14.5" customHeight="1">
      <c r="A817" s="131">
        <v>8940009</v>
      </c>
      <c r="B817" s="131" t="s">
        <v>995</v>
      </c>
      <c r="D817" s="132" t="s">
        <v>29686</v>
      </c>
      <c r="E817" s="132" t="s">
        <v>31624</v>
      </c>
      <c r="F817" s="132" t="str">
        <f t="shared" si="12"/>
        <v>0005349</v>
      </c>
      <c r="G817" s="132" t="s">
        <v>15249</v>
      </c>
      <c r="H817" s="132" t="s">
        <v>15459</v>
      </c>
    </row>
    <row r="818" spans="1:8" ht="14.5" customHeight="1">
      <c r="A818" s="131">
        <v>8940047</v>
      </c>
      <c r="B818" s="131" t="s">
        <v>996</v>
      </c>
      <c r="D818" s="132" t="s">
        <v>29686</v>
      </c>
      <c r="E818" s="132" t="s">
        <v>31625</v>
      </c>
      <c r="F818" s="132" t="str">
        <f t="shared" si="12"/>
        <v>0005350</v>
      </c>
      <c r="G818" s="132" t="s">
        <v>15249</v>
      </c>
      <c r="H818" s="132" t="s">
        <v>14875</v>
      </c>
    </row>
    <row r="819" spans="1:8" ht="14.5" customHeight="1">
      <c r="A819" s="131">
        <v>8940003</v>
      </c>
      <c r="B819" s="131" t="s">
        <v>997</v>
      </c>
      <c r="D819" s="132" t="s">
        <v>29686</v>
      </c>
      <c r="E819" s="132" t="s">
        <v>31193</v>
      </c>
      <c r="F819" s="132" t="str">
        <f t="shared" si="12"/>
        <v>0005351</v>
      </c>
      <c r="G819" s="132" t="s">
        <v>15249</v>
      </c>
      <c r="H819" s="132" t="s">
        <v>14786</v>
      </c>
    </row>
    <row r="820" spans="1:8" ht="14.5" customHeight="1">
      <c r="A820" s="131">
        <v>8940063</v>
      </c>
      <c r="B820" s="131" t="s">
        <v>998</v>
      </c>
      <c r="D820" s="132" t="s">
        <v>29686</v>
      </c>
      <c r="E820" s="132" t="s">
        <v>31194</v>
      </c>
      <c r="F820" s="132" t="str">
        <f t="shared" si="12"/>
        <v>0005352</v>
      </c>
      <c r="G820" s="132" t="s">
        <v>15249</v>
      </c>
      <c r="H820" s="132" t="s">
        <v>15460</v>
      </c>
    </row>
    <row r="821" spans="1:8" ht="14.5" customHeight="1">
      <c r="A821" s="131">
        <v>8940023</v>
      </c>
      <c r="B821" s="131" t="s">
        <v>999</v>
      </c>
      <c r="D821" s="132" t="s">
        <v>29686</v>
      </c>
      <c r="E821" s="132" t="s">
        <v>31195</v>
      </c>
      <c r="F821" s="132" t="str">
        <f t="shared" si="12"/>
        <v>0005353</v>
      </c>
      <c r="G821" s="132" t="s">
        <v>15249</v>
      </c>
      <c r="H821" s="132" t="s">
        <v>14776</v>
      </c>
    </row>
    <row r="822" spans="1:8" ht="14.5" customHeight="1">
      <c r="A822" s="131">
        <v>8940036</v>
      </c>
      <c r="B822" s="131" t="s">
        <v>1000</v>
      </c>
      <c r="D822" s="132" t="s">
        <v>29686</v>
      </c>
      <c r="E822" s="132" t="s">
        <v>31626</v>
      </c>
      <c r="F822" s="132" t="str">
        <f t="shared" si="12"/>
        <v>0005354</v>
      </c>
      <c r="G822" s="132" t="s">
        <v>15249</v>
      </c>
      <c r="H822" s="132" t="s">
        <v>14843</v>
      </c>
    </row>
    <row r="823" spans="1:8" ht="14.5" customHeight="1">
      <c r="A823" s="131">
        <v>8940775</v>
      </c>
      <c r="B823" s="131" t="s">
        <v>1001</v>
      </c>
      <c r="D823" s="132" t="s">
        <v>29686</v>
      </c>
      <c r="E823" s="132" t="s">
        <v>31627</v>
      </c>
      <c r="F823" s="132" t="str">
        <f t="shared" si="12"/>
        <v>0005355</v>
      </c>
      <c r="G823" s="132" t="s">
        <v>15249</v>
      </c>
      <c r="H823" s="132" t="s">
        <v>14872</v>
      </c>
    </row>
    <row r="824" spans="1:8" ht="14.5" customHeight="1">
      <c r="A824" s="131">
        <v>8940772</v>
      </c>
      <c r="B824" s="131" t="s">
        <v>1002</v>
      </c>
      <c r="D824" s="132" t="s">
        <v>29686</v>
      </c>
      <c r="E824" s="132" t="s">
        <v>31197</v>
      </c>
      <c r="F824" s="132" t="str">
        <f t="shared" si="12"/>
        <v>0005357</v>
      </c>
      <c r="G824" s="132" t="s">
        <v>15249</v>
      </c>
      <c r="H824" s="132" t="s">
        <v>14812</v>
      </c>
    </row>
    <row r="825" spans="1:8" ht="14.5" customHeight="1">
      <c r="A825" s="131">
        <v>8940048</v>
      </c>
      <c r="B825" s="131" t="s">
        <v>1003</v>
      </c>
      <c r="D825" s="132" t="s">
        <v>29686</v>
      </c>
      <c r="E825" s="132" t="s">
        <v>31628</v>
      </c>
      <c r="F825" s="132" t="str">
        <f t="shared" si="12"/>
        <v>0005358</v>
      </c>
      <c r="G825" s="132" t="s">
        <v>15249</v>
      </c>
      <c r="H825" s="132" t="s">
        <v>14869</v>
      </c>
    </row>
    <row r="826" spans="1:8" ht="14.5" customHeight="1">
      <c r="A826" s="131">
        <v>8940004</v>
      </c>
      <c r="B826" s="131" t="s">
        <v>1004</v>
      </c>
      <c r="D826" s="132" t="s">
        <v>29686</v>
      </c>
      <c r="E826" s="132" t="s">
        <v>31198</v>
      </c>
      <c r="F826" s="132" t="str">
        <f t="shared" si="12"/>
        <v>0005359</v>
      </c>
      <c r="G826" s="132" t="s">
        <v>15249</v>
      </c>
      <c r="H826" s="132" t="s">
        <v>14877</v>
      </c>
    </row>
    <row r="827" spans="1:8" ht="14.5" customHeight="1">
      <c r="A827" s="131">
        <v>8940044</v>
      </c>
      <c r="B827" s="131" t="s">
        <v>1005</v>
      </c>
      <c r="D827" s="132" t="s">
        <v>29686</v>
      </c>
      <c r="E827" s="132" t="s">
        <v>31629</v>
      </c>
      <c r="F827" s="132" t="str">
        <f t="shared" si="12"/>
        <v>0005360</v>
      </c>
      <c r="G827" s="132" t="s">
        <v>15249</v>
      </c>
      <c r="H827" s="132" t="s">
        <v>15461</v>
      </c>
    </row>
    <row r="828" spans="1:8" ht="14.5" customHeight="1">
      <c r="A828" s="131">
        <v>8940014</v>
      </c>
      <c r="B828" s="131" t="s">
        <v>1006</v>
      </c>
      <c r="D828" s="132" t="s">
        <v>29686</v>
      </c>
      <c r="E828" s="132" t="s">
        <v>31199</v>
      </c>
      <c r="F828" s="132" t="str">
        <f t="shared" si="12"/>
        <v>0005361</v>
      </c>
      <c r="G828" s="132" t="s">
        <v>15249</v>
      </c>
      <c r="H828" s="132" t="s">
        <v>15462</v>
      </c>
    </row>
    <row r="829" spans="1:8" ht="14.5" customHeight="1">
      <c r="A829" s="131">
        <v>8940045</v>
      </c>
      <c r="B829" s="131" t="s">
        <v>1007</v>
      </c>
      <c r="D829" s="132" t="s">
        <v>29686</v>
      </c>
      <c r="E829" s="132" t="s">
        <v>30991</v>
      </c>
      <c r="F829" s="132" t="str">
        <f t="shared" si="12"/>
        <v>0005362</v>
      </c>
      <c r="G829" s="132" t="s">
        <v>15249</v>
      </c>
      <c r="H829" s="132" t="s">
        <v>15463</v>
      </c>
    </row>
    <row r="830" spans="1:8" ht="14.5" customHeight="1">
      <c r="A830" s="131">
        <v>8940016</v>
      </c>
      <c r="B830" s="131" t="s">
        <v>1008</v>
      </c>
      <c r="D830" s="132" t="s">
        <v>29686</v>
      </c>
      <c r="E830" s="132" t="s">
        <v>31200</v>
      </c>
      <c r="F830" s="132" t="str">
        <f t="shared" si="12"/>
        <v>0005363</v>
      </c>
      <c r="G830" s="132" t="s">
        <v>15249</v>
      </c>
      <c r="H830" s="132" t="s">
        <v>14998</v>
      </c>
    </row>
    <row r="831" spans="1:8" ht="14.5" customHeight="1">
      <c r="A831" s="131">
        <v>8940015</v>
      </c>
      <c r="B831" s="131" t="s">
        <v>1009</v>
      </c>
      <c r="D831" s="132" t="s">
        <v>29686</v>
      </c>
      <c r="E831" s="132" t="s">
        <v>31201</v>
      </c>
      <c r="F831" s="132" t="str">
        <f t="shared" si="12"/>
        <v>0005364</v>
      </c>
      <c r="G831" s="132" t="s">
        <v>15249</v>
      </c>
      <c r="H831" s="132" t="s">
        <v>15464</v>
      </c>
    </row>
    <row r="832" spans="1:8" ht="14.5" customHeight="1">
      <c r="A832" s="131">
        <v>8940026</v>
      </c>
      <c r="B832" s="131" t="s">
        <v>1010</v>
      </c>
      <c r="D832" s="132" t="s">
        <v>29686</v>
      </c>
      <c r="E832" s="132" t="s">
        <v>31202</v>
      </c>
      <c r="F832" s="132" t="str">
        <f t="shared" si="12"/>
        <v>0005365</v>
      </c>
      <c r="G832" s="132" t="s">
        <v>15249</v>
      </c>
      <c r="H832" s="132" t="s">
        <v>15465</v>
      </c>
    </row>
    <row r="833" spans="1:8" ht="14.5" customHeight="1">
      <c r="A833" s="131">
        <v>8940032</v>
      </c>
      <c r="B833" s="131" t="s">
        <v>1011</v>
      </c>
      <c r="D833" s="132" t="s">
        <v>29686</v>
      </c>
      <c r="E833" s="132" t="s">
        <v>31203</v>
      </c>
      <c r="F833" s="132" t="str">
        <f t="shared" si="12"/>
        <v>0005366</v>
      </c>
      <c r="G833" s="132" t="s">
        <v>15249</v>
      </c>
      <c r="H833" s="132" t="s">
        <v>15466</v>
      </c>
    </row>
    <row r="834" spans="1:8" ht="14.5" customHeight="1">
      <c r="A834" s="131">
        <v>8940033</v>
      </c>
      <c r="B834" s="131" t="s">
        <v>1012</v>
      </c>
      <c r="D834" s="132" t="s">
        <v>29686</v>
      </c>
      <c r="E834" s="132" t="s">
        <v>31204</v>
      </c>
      <c r="F834" s="132" t="str">
        <f t="shared" si="12"/>
        <v>0005367</v>
      </c>
      <c r="G834" s="132" t="s">
        <v>15249</v>
      </c>
      <c r="H834" s="132" t="s">
        <v>14899</v>
      </c>
    </row>
    <row r="835" spans="1:8" ht="14.5" customHeight="1">
      <c r="A835" s="131">
        <v>8940007</v>
      </c>
      <c r="B835" s="131" t="s">
        <v>1013</v>
      </c>
      <c r="D835" s="132" t="s">
        <v>29686</v>
      </c>
      <c r="E835" s="132" t="s">
        <v>31630</v>
      </c>
      <c r="F835" s="132" t="str">
        <f t="shared" ref="F835:F898" si="13">TEXT(D835,"0000")&amp;TEXT(E835,"000")</f>
        <v>0005368</v>
      </c>
      <c r="G835" s="132" t="s">
        <v>15249</v>
      </c>
      <c r="H835" s="132" t="s">
        <v>15467</v>
      </c>
    </row>
    <row r="836" spans="1:8" ht="14.5" customHeight="1">
      <c r="A836" s="131">
        <v>8970200</v>
      </c>
      <c r="B836" s="131" t="s">
        <v>1014</v>
      </c>
      <c r="D836" s="132" t="s">
        <v>29686</v>
      </c>
      <c r="E836" s="132" t="s">
        <v>31631</v>
      </c>
      <c r="F836" s="132" t="str">
        <f t="shared" si="13"/>
        <v>0005369</v>
      </c>
      <c r="G836" s="132" t="s">
        <v>15249</v>
      </c>
      <c r="H836" s="132" t="s">
        <v>15129</v>
      </c>
    </row>
    <row r="837" spans="1:8" ht="14.5" customHeight="1">
      <c r="A837" s="131">
        <v>8910705</v>
      </c>
      <c r="B837" s="131" t="s">
        <v>1015</v>
      </c>
      <c r="D837" s="132" t="s">
        <v>29686</v>
      </c>
      <c r="E837" s="132" t="s">
        <v>31205</v>
      </c>
      <c r="F837" s="132" t="str">
        <f t="shared" si="13"/>
        <v>0005370</v>
      </c>
      <c r="G837" s="132" t="s">
        <v>15249</v>
      </c>
      <c r="H837" s="132" t="s">
        <v>15468</v>
      </c>
    </row>
    <row r="838" spans="1:8" ht="14.5" customHeight="1">
      <c r="A838" s="131">
        <v>8910701</v>
      </c>
      <c r="B838" s="131" t="s">
        <v>1016</v>
      </c>
      <c r="D838" s="132" t="s">
        <v>29686</v>
      </c>
      <c r="E838" s="132" t="s">
        <v>31632</v>
      </c>
      <c r="F838" s="132" t="str">
        <f t="shared" si="13"/>
        <v>0005371</v>
      </c>
      <c r="G838" s="132" t="s">
        <v>15249</v>
      </c>
      <c r="H838" s="132" t="s">
        <v>14916</v>
      </c>
    </row>
    <row r="839" spans="1:8" ht="14.5" customHeight="1">
      <c r="A839" s="131">
        <v>8910703</v>
      </c>
      <c r="B839" s="131" t="s">
        <v>1017</v>
      </c>
      <c r="D839" s="132" t="s">
        <v>29686</v>
      </c>
      <c r="E839" s="132" t="s">
        <v>31206</v>
      </c>
      <c r="F839" s="132" t="str">
        <f t="shared" si="13"/>
        <v>0005372</v>
      </c>
      <c r="G839" s="132" t="s">
        <v>15249</v>
      </c>
      <c r="H839" s="132" t="s">
        <v>15469</v>
      </c>
    </row>
    <row r="840" spans="1:8" ht="14.5" customHeight="1">
      <c r="A840" s="131">
        <v>8910704</v>
      </c>
      <c r="B840" s="131" t="s">
        <v>1018</v>
      </c>
      <c r="D840" s="132" t="s">
        <v>29686</v>
      </c>
      <c r="E840" s="132" t="s">
        <v>31207</v>
      </c>
      <c r="F840" s="132" t="str">
        <f t="shared" si="13"/>
        <v>0005373</v>
      </c>
      <c r="G840" s="132" t="s">
        <v>15249</v>
      </c>
      <c r="H840" s="132" t="s">
        <v>15470</v>
      </c>
    </row>
    <row r="841" spans="1:8" ht="14.5" customHeight="1">
      <c r="A841" s="131">
        <v>8910702</v>
      </c>
      <c r="B841" s="131" t="s">
        <v>1019</v>
      </c>
      <c r="D841" s="132" t="s">
        <v>29686</v>
      </c>
      <c r="E841" s="132" t="s">
        <v>31208</v>
      </c>
      <c r="F841" s="132" t="str">
        <f t="shared" si="13"/>
        <v>0005374</v>
      </c>
      <c r="G841" s="132" t="s">
        <v>15249</v>
      </c>
      <c r="H841" s="132" t="s">
        <v>15471</v>
      </c>
    </row>
    <row r="842" spans="1:8" ht="14.5" customHeight="1">
      <c r="A842" s="131">
        <v>8970212</v>
      </c>
      <c r="B842" s="131" t="s">
        <v>1020</v>
      </c>
      <c r="D842" s="132" t="s">
        <v>29686</v>
      </c>
      <c r="E842" s="132" t="s">
        <v>31633</v>
      </c>
      <c r="F842" s="132" t="str">
        <f t="shared" si="13"/>
        <v>0005375</v>
      </c>
      <c r="G842" s="132" t="s">
        <v>15249</v>
      </c>
      <c r="H842" s="132" t="s">
        <v>14974</v>
      </c>
    </row>
    <row r="843" spans="1:8" ht="14.5" customHeight="1">
      <c r="A843" s="131">
        <v>8970213</v>
      </c>
      <c r="B843" s="131" t="s">
        <v>1021</v>
      </c>
      <c r="D843" s="132" t="s">
        <v>29686</v>
      </c>
      <c r="E843" s="132" t="s">
        <v>31209</v>
      </c>
      <c r="F843" s="132" t="str">
        <f t="shared" si="13"/>
        <v>0005376</v>
      </c>
      <c r="G843" s="132" t="s">
        <v>15249</v>
      </c>
      <c r="H843" s="132" t="s">
        <v>15105</v>
      </c>
    </row>
    <row r="844" spans="1:8" ht="14.5" customHeight="1">
      <c r="A844" s="131">
        <v>8970131</v>
      </c>
      <c r="B844" s="131" t="s">
        <v>1022</v>
      </c>
      <c r="D844" s="132" t="s">
        <v>29686</v>
      </c>
      <c r="E844" s="132" t="s">
        <v>31210</v>
      </c>
      <c r="F844" s="132" t="str">
        <f t="shared" si="13"/>
        <v>0005377</v>
      </c>
      <c r="G844" s="132" t="s">
        <v>15249</v>
      </c>
      <c r="H844" s="132" t="s">
        <v>14884</v>
      </c>
    </row>
    <row r="845" spans="1:8" ht="14.5" customHeight="1">
      <c r="A845" s="131">
        <v>8970202</v>
      </c>
      <c r="B845" s="131" t="s">
        <v>1023</v>
      </c>
      <c r="D845" s="132" t="s">
        <v>29686</v>
      </c>
      <c r="E845" s="132" t="s">
        <v>31211</v>
      </c>
      <c r="F845" s="132" t="str">
        <f t="shared" si="13"/>
        <v>0005378</v>
      </c>
      <c r="G845" s="132" t="s">
        <v>15249</v>
      </c>
      <c r="H845" s="132" t="s">
        <v>15472</v>
      </c>
    </row>
    <row r="846" spans="1:8" ht="14.5" customHeight="1">
      <c r="A846" s="131">
        <v>8970201</v>
      </c>
      <c r="B846" s="131" t="s">
        <v>1024</v>
      </c>
      <c r="D846" s="132" t="s">
        <v>29686</v>
      </c>
      <c r="E846" s="132" t="s">
        <v>31212</v>
      </c>
      <c r="F846" s="132" t="str">
        <f t="shared" si="13"/>
        <v>0005379</v>
      </c>
      <c r="G846" s="132" t="s">
        <v>15249</v>
      </c>
      <c r="H846" s="132" t="s">
        <v>15473</v>
      </c>
    </row>
    <row r="847" spans="1:8" ht="14.5" customHeight="1">
      <c r="A847" s="131">
        <v>8970133</v>
      </c>
      <c r="B847" s="131" t="s">
        <v>1025</v>
      </c>
      <c r="D847" s="132" t="s">
        <v>29686</v>
      </c>
      <c r="E847" s="132" t="s">
        <v>31213</v>
      </c>
      <c r="F847" s="132" t="str">
        <f t="shared" si="13"/>
        <v>0005380</v>
      </c>
      <c r="G847" s="132" t="s">
        <v>15249</v>
      </c>
      <c r="H847" s="132" t="s">
        <v>15474</v>
      </c>
    </row>
    <row r="848" spans="1:8" ht="14.5" customHeight="1">
      <c r="A848" s="131">
        <v>8970223</v>
      </c>
      <c r="B848" s="131" t="s">
        <v>1026</v>
      </c>
      <c r="D848" s="132" t="s">
        <v>29686</v>
      </c>
      <c r="E848" s="132" t="s">
        <v>31214</v>
      </c>
      <c r="F848" s="132" t="str">
        <f t="shared" si="13"/>
        <v>0005381</v>
      </c>
      <c r="G848" s="132" t="s">
        <v>15249</v>
      </c>
      <c r="H848" s="132" t="s">
        <v>15062</v>
      </c>
    </row>
    <row r="849" spans="1:8" ht="14.5" customHeight="1">
      <c r="A849" s="131">
        <v>8970221</v>
      </c>
      <c r="B849" s="131" t="s">
        <v>1027</v>
      </c>
      <c r="D849" s="132" t="s">
        <v>29686</v>
      </c>
      <c r="E849" s="132" t="s">
        <v>31215</v>
      </c>
      <c r="F849" s="132" t="str">
        <f t="shared" si="13"/>
        <v>0005382</v>
      </c>
      <c r="G849" s="132" t="s">
        <v>15249</v>
      </c>
      <c r="H849" s="132" t="s">
        <v>14905</v>
      </c>
    </row>
    <row r="850" spans="1:8" ht="14.5" customHeight="1">
      <c r="A850" s="131">
        <v>8970222</v>
      </c>
      <c r="B850" s="131" t="s">
        <v>1028</v>
      </c>
      <c r="D850" s="132" t="s">
        <v>29686</v>
      </c>
      <c r="E850" s="132" t="s">
        <v>31216</v>
      </c>
      <c r="F850" s="132" t="str">
        <f t="shared" si="13"/>
        <v>0005383</v>
      </c>
      <c r="G850" s="132" t="s">
        <v>15249</v>
      </c>
      <c r="H850" s="132" t="s">
        <v>15475</v>
      </c>
    </row>
    <row r="851" spans="1:8" ht="14.5" customHeight="1">
      <c r="A851" s="131">
        <v>8970132</v>
      </c>
      <c r="B851" s="131" t="s">
        <v>1029</v>
      </c>
      <c r="D851" s="132" t="s">
        <v>29686</v>
      </c>
      <c r="E851" s="132" t="s">
        <v>31634</v>
      </c>
      <c r="F851" s="132" t="str">
        <f t="shared" si="13"/>
        <v>0005384</v>
      </c>
      <c r="G851" s="132" t="s">
        <v>15249</v>
      </c>
      <c r="H851" s="132" t="s">
        <v>15010</v>
      </c>
    </row>
    <row r="852" spans="1:8" ht="14.5" customHeight="1">
      <c r="A852" s="131">
        <v>8970203</v>
      </c>
      <c r="B852" s="131" t="s">
        <v>1030</v>
      </c>
      <c r="D852" s="132" t="s">
        <v>29686</v>
      </c>
      <c r="E852" s="132" t="s">
        <v>31217</v>
      </c>
      <c r="F852" s="132" t="str">
        <f t="shared" si="13"/>
        <v>0005385</v>
      </c>
      <c r="G852" s="132" t="s">
        <v>15249</v>
      </c>
      <c r="H852" s="132" t="s">
        <v>15476</v>
      </c>
    </row>
    <row r="853" spans="1:8" ht="14.5" customHeight="1">
      <c r="A853" s="131">
        <v>8970205</v>
      </c>
      <c r="B853" s="131" t="s">
        <v>1031</v>
      </c>
      <c r="D853" s="132" t="s">
        <v>29686</v>
      </c>
      <c r="E853" s="132" t="s">
        <v>31635</v>
      </c>
      <c r="F853" s="132" t="str">
        <f t="shared" si="13"/>
        <v>0005386</v>
      </c>
      <c r="G853" s="132" t="s">
        <v>15249</v>
      </c>
      <c r="H853" s="132" t="s">
        <v>14913</v>
      </c>
    </row>
    <row r="854" spans="1:8" ht="14.5" customHeight="1">
      <c r="A854" s="131">
        <v>8970215</v>
      </c>
      <c r="B854" s="131" t="s">
        <v>1032</v>
      </c>
      <c r="D854" s="132" t="s">
        <v>29686</v>
      </c>
      <c r="E854" s="132" t="s">
        <v>31218</v>
      </c>
      <c r="F854" s="132" t="str">
        <f t="shared" si="13"/>
        <v>0005387</v>
      </c>
      <c r="G854" s="132" t="s">
        <v>15249</v>
      </c>
      <c r="H854" s="132" t="s">
        <v>15477</v>
      </c>
    </row>
    <row r="855" spans="1:8" ht="14.5" customHeight="1">
      <c r="A855" s="131">
        <v>8970204</v>
      </c>
      <c r="B855" s="131" t="s">
        <v>1033</v>
      </c>
      <c r="D855" s="132" t="s">
        <v>29686</v>
      </c>
      <c r="E855" s="132" t="s">
        <v>31219</v>
      </c>
      <c r="F855" s="132" t="str">
        <f t="shared" si="13"/>
        <v>0005388</v>
      </c>
      <c r="G855" s="132" t="s">
        <v>15249</v>
      </c>
      <c r="H855" s="132" t="s">
        <v>15478</v>
      </c>
    </row>
    <row r="856" spans="1:8" ht="14.5" customHeight="1">
      <c r="A856" s="131">
        <v>8970214</v>
      </c>
      <c r="B856" s="131" t="s">
        <v>1034</v>
      </c>
      <c r="D856" s="132" t="s">
        <v>29686</v>
      </c>
      <c r="E856" s="132" t="s">
        <v>31220</v>
      </c>
      <c r="F856" s="132" t="str">
        <f t="shared" si="13"/>
        <v>0005389</v>
      </c>
      <c r="G856" s="132" t="s">
        <v>15249</v>
      </c>
      <c r="H856" s="132" t="s">
        <v>15479</v>
      </c>
    </row>
    <row r="857" spans="1:8" ht="14.5" customHeight="1">
      <c r="A857" s="131">
        <v>8970224</v>
      </c>
      <c r="B857" s="131" t="s">
        <v>1035</v>
      </c>
      <c r="D857" s="132" t="s">
        <v>29686</v>
      </c>
      <c r="E857" s="132" t="s">
        <v>31221</v>
      </c>
      <c r="F857" s="132" t="str">
        <f t="shared" si="13"/>
        <v>0005390</v>
      </c>
      <c r="G857" s="132" t="s">
        <v>15249</v>
      </c>
      <c r="H857" s="132" t="s">
        <v>14970</v>
      </c>
    </row>
    <row r="858" spans="1:8" ht="14.5" customHeight="1">
      <c r="A858" s="131">
        <v>8970211</v>
      </c>
      <c r="B858" s="131" t="s">
        <v>1036</v>
      </c>
      <c r="D858" s="132" t="s">
        <v>29686</v>
      </c>
      <c r="E858" s="132" t="s">
        <v>31222</v>
      </c>
      <c r="F858" s="132" t="str">
        <f t="shared" si="13"/>
        <v>0005391</v>
      </c>
      <c r="G858" s="132" t="s">
        <v>15249</v>
      </c>
      <c r="H858" s="132" t="s">
        <v>15480</v>
      </c>
    </row>
    <row r="859" spans="1:8" ht="14.5" customHeight="1">
      <c r="A859" s="131">
        <v>8970301</v>
      </c>
      <c r="B859" s="131" t="s">
        <v>1037</v>
      </c>
      <c r="D859" s="132" t="s">
        <v>29686</v>
      </c>
      <c r="E859" s="132" t="s">
        <v>31223</v>
      </c>
      <c r="F859" s="132" t="str">
        <f t="shared" si="13"/>
        <v>0005392</v>
      </c>
      <c r="G859" s="132" t="s">
        <v>15249</v>
      </c>
      <c r="H859" s="132" t="s">
        <v>15481</v>
      </c>
    </row>
    <row r="860" spans="1:8" ht="14.5" customHeight="1">
      <c r="A860" s="131">
        <v>8970302</v>
      </c>
      <c r="B860" s="131" t="s">
        <v>1038</v>
      </c>
      <c r="D860" s="132" t="s">
        <v>29686</v>
      </c>
      <c r="E860" s="132" t="s">
        <v>31224</v>
      </c>
      <c r="F860" s="132" t="str">
        <f t="shared" si="13"/>
        <v>0005393</v>
      </c>
      <c r="G860" s="132" t="s">
        <v>15249</v>
      </c>
      <c r="H860" s="132" t="s">
        <v>15482</v>
      </c>
    </row>
    <row r="861" spans="1:8" ht="14.5" customHeight="1">
      <c r="A861" s="131">
        <v>8910911</v>
      </c>
      <c r="B861" s="131" t="s">
        <v>1039</v>
      </c>
      <c r="D861" s="132" t="s">
        <v>29686</v>
      </c>
      <c r="E861" s="132" t="s">
        <v>31636</v>
      </c>
      <c r="F861" s="132" t="str">
        <f t="shared" si="13"/>
        <v>0005394</v>
      </c>
      <c r="G861" s="132" t="s">
        <v>15249</v>
      </c>
      <c r="H861" s="132" t="s">
        <v>15483</v>
      </c>
    </row>
    <row r="862" spans="1:8" ht="14.5" customHeight="1">
      <c r="A862" s="131">
        <v>8970305</v>
      </c>
      <c r="B862" s="131" t="s">
        <v>1040</v>
      </c>
      <c r="D862" s="132" t="s">
        <v>29686</v>
      </c>
      <c r="E862" s="132" t="s">
        <v>31228</v>
      </c>
      <c r="F862" s="132" t="str">
        <f t="shared" si="13"/>
        <v>0005400</v>
      </c>
      <c r="G862" s="132" t="s">
        <v>15249</v>
      </c>
      <c r="H862" s="132" t="s">
        <v>15484</v>
      </c>
    </row>
    <row r="863" spans="1:8" ht="14.5" customHeight="1">
      <c r="A863" s="131">
        <v>8970303</v>
      </c>
      <c r="B863" s="131" t="s">
        <v>1041</v>
      </c>
      <c r="D863" s="132" t="s">
        <v>29686</v>
      </c>
      <c r="E863" s="132" t="s">
        <v>31637</v>
      </c>
      <c r="F863" s="132" t="str">
        <f t="shared" si="13"/>
        <v>0005401</v>
      </c>
      <c r="G863" s="132" t="s">
        <v>15249</v>
      </c>
      <c r="H863" s="132" t="s">
        <v>15041</v>
      </c>
    </row>
    <row r="864" spans="1:8" ht="14.5" customHeight="1">
      <c r="A864" s="131">
        <v>8970306</v>
      </c>
      <c r="B864" s="131" t="s">
        <v>1042</v>
      </c>
      <c r="D864" s="132" t="s">
        <v>29686</v>
      </c>
      <c r="E864" s="132" t="s">
        <v>31638</v>
      </c>
      <c r="F864" s="132" t="str">
        <f t="shared" si="13"/>
        <v>0005403</v>
      </c>
      <c r="G864" s="132" t="s">
        <v>15249</v>
      </c>
      <c r="H864" s="132" t="s">
        <v>15485</v>
      </c>
    </row>
    <row r="865" spans="1:8" ht="14.5" customHeight="1">
      <c r="A865" s="131">
        <v>8970304</v>
      </c>
      <c r="B865" s="131" t="s">
        <v>1043</v>
      </c>
      <c r="D865" s="132" t="s">
        <v>29686</v>
      </c>
      <c r="E865" s="132" t="s">
        <v>31639</v>
      </c>
      <c r="F865" s="132" t="str">
        <f t="shared" si="13"/>
        <v>0005404</v>
      </c>
      <c r="G865" s="132" t="s">
        <v>15249</v>
      </c>
      <c r="H865" s="132" t="s">
        <v>15015</v>
      </c>
    </row>
    <row r="866" spans="1:8" ht="14.5" customHeight="1">
      <c r="A866" s="131">
        <v>8910912</v>
      </c>
      <c r="B866" s="131" t="s">
        <v>1044</v>
      </c>
      <c r="D866" s="132" t="s">
        <v>29686</v>
      </c>
      <c r="E866" s="132" t="s">
        <v>30992</v>
      </c>
      <c r="F866" s="132" t="str">
        <f t="shared" si="13"/>
        <v>0005405</v>
      </c>
      <c r="G866" s="132" t="s">
        <v>15249</v>
      </c>
      <c r="H866" s="132" t="s">
        <v>15486</v>
      </c>
    </row>
    <row r="867" spans="1:8" ht="14.5" customHeight="1">
      <c r="A867" s="131">
        <v>8952500</v>
      </c>
      <c r="B867" s="131" t="s">
        <v>1045</v>
      </c>
      <c r="D867" s="132" t="s">
        <v>29686</v>
      </c>
      <c r="E867" s="132" t="s">
        <v>31231</v>
      </c>
      <c r="F867" s="132" t="str">
        <f t="shared" si="13"/>
        <v>0005408</v>
      </c>
      <c r="G867" s="132" t="s">
        <v>15249</v>
      </c>
      <c r="H867" s="132" t="s">
        <v>15487</v>
      </c>
    </row>
    <row r="868" spans="1:8" ht="14.5" customHeight="1">
      <c r="A868" s="131">
        <v>8952504</v>
      </c>
      <c r="B868" s="131" t="s">
        <v>1046</v>
      </c>
      <c r="D868" s="132" t="s">
        <v>29686</v>
      </c>
      <c r="E868" s="132" t="s">
        <v>31640</v>
      </c>
      <c r="F868" s="132" t="str">
        <f t="shared" si="13"/>
        <v>0005409</v>
      </c>
      <c r="G868" s="132" t="s">
        <v>15249</v>
      </c>
      <c r="H868" s="132" t="s">
        <v>15162</v>
      </c>
    </row>
    <row r="869" spans="1:8" ht="14.5" customHeight="1">
      <c r="A869" s="131">
        <v>8952501</v>
      </c>
      <c r="B869" s="131" t="s">
        <v>1047</v>
      </c>
      <c r="D869" s="132" t="s">
        <v>29686</v>
      </c>
      <c r="E869" s="132" t="s">
        <v>31641</v>
      </c>
      <c r="F869" s="132" t="str">
        <f t="shared" si="13"/>
        <v>0005410</v>
      </c>
      <c r="G869" s="132" t="s">
        <v>15249</v>
      </c>
      <c r="H869" s="132" t="s">
        <v>15488</v>
      </c>
    </row>
    <row r="870" spans="1:8" ht="14.5" customHeight="1">
      <c r="A870" s="131">
        <v>8952522</v>
      </c>
      <c r="B870" s="131" t="s">
        <v>1048</v>
      </c>
      <c r="D870" s="132" t="s">
        <v>29686</v>
      </c>
      <c r="E870" s="132" t="s">
        <v>31232</v>
      </c>
      <c r="F870" s="132" t="str">
        <f t="shared" si="13"/>
        <v>0005411</v>
      </c>
      <c r="G870" s="132" t="s">
        <v>15249</v>
      </c>
      <c r="H870" s="132" t="s">
        <v>15489</v>
      </c>
    </row>
    <row r="871" spans="1:8" ht="14.5" customHeight="1">
      <c r="A871" s="131">
        <v>8952507</v>
      </c>
      <c r="B871" s="131" t="s">
        <v>1049</v>
      </c>
      <c r="D871" s="132" t="s">
        <v>29686</v>
      </c>
      <c r="E871" s="132" t="s">
        <v>31642</v>
      </c>
      <c r="F871" s="132" t="str">
        <f t="shared" si="13"/>
        <v>0005412</v>
      </c>
      <c r="G871" s="132" t="s">
        <v>15249</v>
      </c>
      <c r="H871" s="132" t="s">
        <v>15490</v>
      </c>
    </row>
    <row r="872" spans="1:8" ht="14.5" customHeight="1">
      <c r="A872" s="131">
        <v>8952523</v>
      </c>
      <c r="B872" s="131" t="s">
        <v>1050</v>
      </c>
      <c r="D872" s="132" t="s">
        <v>29686</v>
      </c>
      <c r="E872" s="132" t="s">
        <v>31643</v>
      </c>
      <c r="F872" s="132" t="str">
        <f t="shared" si="13"/>
        <v>0005413</v>
      </c>
      <c r="G872" s="132" t="s">
        <v>15249</v>
      </c>
      <c r="H872" s="132" t="s">
        <v>15491</v>
      </c>
    </row>
    <row r="873" spans="1:8" ht="14.5" customHeight="1">
      <c r="A873" s="131">
        <v>8952513</v>
      </c>
      <c r="B873" s="131" t="s">
        <v>1051</v>
      </c>
      <c r="D873" s="132" t="s">
        <v>29686</v>
      </c>
      <c r="E873" s="132" t="s">
        <v>31644</v>
      </c>
      <c r="F873" s="132" t="str">
        <f t="shared" si="13"/>
        <v>0005414</v>
      </c>
      <c r="G873" s="132" t="s">
        <v>15249</v>
      </c>
      <c r="H873" s="132" t="s">
        <v>15492</v>
      </c>
    </row>
    <row r="874" spans="1:8" ht="14.5" customHeight="1">
      <c r="A874" s="131">
        <v>8952528</v>
      </c>
      <c r="B874" s="131" t="s">
        <v>1052</v>
      </c>
      <c r="D874" s="132" t="s">
        <v>29686</v>
      </c>
      <c r="E874" s="132" t="s">
        <v>31645</v>
      </c>
      <c r="F874" s="132" t="str">
        <f t="shared" si="13"/>
        <v>0005415</v>
      </c>
      <c r="G874" s="132" t="s">
        <v>15249</v>
      </c>
      <c r="H874" s="132" t="s">
        <v>15493</v>
      </c>
    </row>
    <row r="875" spans="1:8" ht="14.5" customHeight="1">
      <c r="A875" s="131">
        <v>8952502</v>
      </c>
      <c r="B875" s="131" t="s">
        <v>1053</v>
      </c>
      <c r="D875" s="132" t="s">
        <v>29686</v>
      </c>
      <c r="E875" s="132" t="s">
        <v>31646</v>
      </c>
      <c r="F875" s="132" t="str">
        <f t="shared" si="13"/>
        <v>0005416</v>
      </c>
      <c r="G875" s="132" t="s">
        <v>15249</v>
      </c>
      <c r="H875" s="132" t="s">
        <v>15494</v>
      </c>
    </row>
    <row r="876" spans="1:8" ht="14.5" customHeight="1">
      <c r="A876" s="131">
        <v>8952634</v>
      </c>
      <c r="B876" s="131" t="s">
        <v>1054</v>
      </c>
      <c r="D876" s="132" t="s">
        <v>29686</v>
      </c>
      <c r="E876" s="132" t="s">
        <v>31647</v>
      </c>
      <c r="F876" s="132" t="str">
        <f t="shared" si="13"/>
        <v>0005417</v>
      </c>
      <c r="G876" s="132" t="s">
        <v>15249</v>
      </c>
      <c r="H876" s="132" t="s">
        <v>15495</v>
      </c>
    </row>
    <row r="877" spans="1:8" ht="14.5" customHeight="1">
      <c r="A877" s="131">
        <v>8952631</v>
      </c>
      <c r="B877" s="131" t="s">
        <v>1055</v>
      </c>
      <c r="D877" s="132" t="s">
        <v>29686</v>
      </c>
      <c r="E877" s="132" t="s">
        <v>31648</v>
      </c>
      <c r="F877" s="132" t="str">
        <f t="shared" si="13"/>
        <v>0005418</v>
      </c>
      <c r="G877" s="132" t="s">
        <v>15249</v>
      </c>
      <c r="H877" s="132" t="s">
        <v>15496</v>
      </c>
    </row>
    <row r="878" spans="1:8" ht="14.5" customHeight="1">
      <c r="A878" s="131">
        <v>8952511</v>
      </c>
      <c r="B878" s="131" t="s">
        <v>1056</v>
      </c>
      <c r="D878" s="132" t="s">
        <v>29686</v>
      </c>
      <c r="E878" s="132" t="s">
        <v>31234</v>
      </c>
      <c r="F878" s="132" t="str">
        <f t="shared" si="13"/>
        <v>0005420</v>
      </c>
      <c r="G878" s="132" t="s">
        <v>15249</v>
      </c>
      <c r="H878" s="132" t="s">
        <v>15497</v>
      </c>
    </row>
    <row r="879" spans="1:8" ht="14.5" customHeight="1">
      <c r="A879" s="131">
        <v>8952503</v>
      </c>
      <c r="B879" s="131" t="s">
        <v>1057</v>
      </c>
      <c r="D879" s="132" t="s">
        <v>29686</v>
      </c>
      <c r="E879" s="132" t="s">
        <v>31235</v>
      </c>
      <c r="F879" s="132" t="str">
        <f t="shared" si="13"/>
        <v>0005421</v>
      </c>
      <c r="G879" s="132" t="s">
        <v>15249</v>
      </c>
      <c r="H879" s="132" t="s">
        <v>15498</v>
      </c>
    </row>
    <row r="880" spans="1:8" ht="14.5" customHeight="1">
      <c r="A880" s="131">
        <v>8952525</v>
      </c>
      <c r="B880" s="131" t="s">
        <v>1058</v>
      </c>
      <c r="D880" s="132" t="s">
        <v>29686</v>
      </c>
      <c r="E880" s="132" t="s">
        <v>31236</v>
      </c>
      <c r="F880" s="132" t="str">
        <f t="shared" si="13"/>
        <v>0005422</v>
      </c>
      <c r="G880" s="132" t="s">
        <v>15249</v>
      </c>
      <c r="H880" s="132" t="s">
        <v>15499</v>
      </c>
    </row>
    <row r="881" spans="1:8" ht="14.5" customHeight="1">
      <c r="A881" s="131">
        <v>8952529</v>
      </c>
      <c r="B881" s="131" t="s">
        <v>1059</v>
      </c>
      <c r="D881" s="132" t="s">
        <v>29686</v>
      </c>
      <c r="E881" s="132" t="s">
        <v>31649</v>
      </c>
      <c r="F881" s="132" t="str">
        <f t="shared" si="13"/>
        <v>0005423</v>
      </c>
      <c r="G881" s="132" t="s">
        <v>15249</v>
      </c>
      <c r="H881" s="132" t="s">
        <v>15500</v>
      </c>
    </row>
    <row r="882" spans="1:8" ht="14.5" customHeight="1">
      <c r="A882" s="131">
        <v>8952527</v>
      </c>
      <c r="B882" s="131" t="s">
        <v>1060</v>
      </c>
      <c r="D882" s="132" t="s">
        <v>29686</v>
      </c>
      <c r="E882" s="132" t="s">
        <v>31650</v>
      </c>
      <c r="F882" s="132" t="str">
        <f t="shared" si="13"/>
        <v>0005424</v>
      </c>
      <c r="G882" s="132" t="s">
        <v>15249</v>
      </c>
      <c r="H882" s="132" t="s">
        <v>15501</v>
      </c>
    </row>
    <row r="883" spans="1:8" ht="14.5" customHeight="1">
      <c r="A883" s="131">
        <v>8952524</v>
      </c>
      <c r="B883" s="131" t="s">
        <v>1061</v>
      </c>
      <c r="D883" s="132" t="s">
        <v>29686</v>
      </c>
      <c r="E883" s="132" t="s">
        <v>31651</v>
      </c>
      <c r="F883" s="132" t="str">
        <f t="shared" si="13"/>
        <v>0005425</v>
      </c>
      <c r="G883" s="132" t="s">
        <v>15249</v>
      </c>
      <c r="H883" s="132" t="s">
        <v>15502</v>
      </c>
    </row>
    <row r="884" spans="1:8" ht="14.5" customHeight="1">
      <c r="A884" s="131">
        <v>8952521</v>
      </c>
      <c r="B884" s="131" t="s">
        <v>1062</v>
      </c>
      <c r="D884" s="132" t="s">
        <v>29686</v>
      </c>
      <c r="E884" s="132" t="s">
        <v>31237</v>
      </c>
      <c r="F884" s="132" t="str">
        <f t="shared" si="13"/>
        <v>0005426</v>
      </c>
      <c r="G884" s="132" t="s">
        <v>15249</v>
      </c>
      <c r="H884" s="132" t="s">
        <v>14991</v>
      </c>
    </row>
    <row r="885" spans="1:8" ht="14.5" customHeight="1">
      <c r="A885" s="131">
        <v>8952506</v>
      </c>
      <c r="B885" s="131" t="s">
        <v>1063</v>
      </c>
      <c r="D885" s="132" t="s">
        <v>29686</v>
      </c>
      <c r="E885" s="132" t="s">
        <v>31652</v>
      </c>
      <c r="F885" s="132" t="str">
        <f t="shared" si="13"/>
        <v>0005427</v>
      </c>
      <c r="G885" s="132" t="s">
        <v>15249</v>
      </c>
      <c r="H885" s="132" t="s">
        <v>15503</v>
      </c>
    </row>
    <row r="886" spans="1:8" ht="14.5" customHeight="1">
      <c r="A886" s="131">
        <v>8952442</v>
      </c>
      <c r="B886" s="131" t="s">
        <v>1064</v>
      </c>
      <c r="D886" s="132" t="s">
        <v>29686</v>
      </c>
      <c r="E886" s="132" t="s">
        <v>31238</v>
      </c>
      <c r="F886" s="132" t="str">
        <f t="shared" si="13"/>
        <v>0005428</v>
      </c>
      <c r="G886" s="132" t="s">
        <v>15249</v>
      </c>
      <c r="H886" s="132" t="s">
        <v>14999</v>
      </c>
    </row>
    <row r="887" spans="1:8" ht="14.5" customHeight="1">
      <c r="A887" s="131">
        <v>8952633</v>
      </c>
      <c r="B887" s="131" t="s">
        <v>1065</v>
      </c>
      <c r="D887" s="132" t="s">
        <v>29686</v>
      </c>
      <c r="E887" s="132" t="s">
        <v>31653</v>
      </c>
      <c r="F887" s="132" t="str">
        <f t="shared" si="13"/>
        <v>0005429</v>
      </c>
      <c r="G887" s="132" t="s">
        <v>15249</v>
      </c>
      <c r="H887" s="132" t="s">
        <v>15504</v>
      </c>
    </row>
    <row r="888" spans="1:8" ht="14.5" customHeight="1">
      <c r="A888" s="131">
        <v>8952632</v>
      </c>
      <c r="B888" s="131" t="s">
        <v>1066</v>
      </c>
      <c r="D888" s="132" t="s">
        <v>29686</v>
      </c>
      <c r="E888" s="132" t="s">
        <v>31239</v>
      </c>
      <c r="F888" s="132" t="str">
        <f t="shared" si="13"/>
        <v>0005430</v>
      </c>
      <c r="G888" s="132" t="s">
        <v>15249</v>
      </c>
      <c r="H888" s="132" t="s">
        <v>15505</v>
      </c>
    </row>
    <row r="889" spans="1:8" ht="14.5" customHeight="1">
      <c r="A889" s="131">
        <v>8952526</v>
      </c>
      <c r="B889" s="131" t="s">
        <v>1067</v>
      </c>
      <c r="D889" s="132" t="s">
        <v>29686</v>
      </c>
      <c r="E889" s="132" t="s">
        <v>31240</v>
      </c>
      <c r="F889" s="132" t="str">
        <f t="shared" si="13"/>
        <v>0005431</v>
      </c>
      <c r="G889" s="132" t="s">
        <v>15249</v>
      </c>
      <c r="H889" s="132" t="s">
        <v>15002</v>
      </c>
    </row>
    <row r="890" spans="1:8" ht="14.5" customHeight="1">
      <c r="A890" s="131">
        <v>8952505</v>
      </c>
      <c r="B890" s="131" t="s">
        <v>1068</v>
      </c>
      <c r="D890" s="132" t="s">
        <v>29686</v>
      </c>
      <c r="E890" s="132" t="s">
        <v>31654</v>
      </c>
      <c r="F890" s="132" t="str">
        <f t="shared" si="13"/>
        <v>0005432</v>
      </c>
      <c r="G890" s="132" t="s">
        <v>15249</v>
      </c>
      <c r="H890" s="132" t="s">
        <v>15506</v>
      </c>
    </row>
    <row r="891" spans="1:8" ht="14.5" customHeight="1">
      <c r="A891" s="131">
        <v>8952512</v>
      </c>
      <c r="B891" s="131" t="s">
        <v>1069</v>
      </c>
      <c r="D891" s="132" t="s">
        <v>29686</v>
      </c>
      <c r="E891" s="132" t="s">
        <v>31655</v>
      </c>
      <c r="F891" s="132" t="str">
        <f t="shared" si="13"/>
        <v>0005433</v>
      </c>
      <c r="G891" s="132" t="s">
        <v>15249</v>
      </c>
      <c r="H891" s="132" t="s">
        <v>14817</v>
      </c>
    </row>
    <row r="892" spans="1:8" ht="14.5" customHeight="1">
      <c r="A892" s="131">
        <v>8952635</v>
      </c>
      <c r="B892" s="131" t="s">
        <v>1070</v>
      </c>
      <c r="D892" s="132" t="s">
        <v>29686</v>
      </c>
      <c r="E892" s="132" t="s">
        <v>31656</v>
      </c>
      <c r="F892" s="132" t="str">
        <f t="shared" si="13"/>
        <v>0005434</v>
      </c>
      <c r="G892" s="132" t="s">
        <v>15249</v>
      </c>
      <c r="H892" s="132" t="s">
        <v>15507</v>
      </c>
    </row>
    <row r="893" spans="1:8" ht="14.5" customHeight="1">
      <c r="A893" s="131">
        <v>8952811</v>
      </c>
      <c r="B893" s="131" t="s">
        <v>1071</v>
      </c>
      <c r="D893" s="132" t="s">
        <v>29686</v>
      </c>
      <c r="E893" s="132" t="s">
        <v>31241</v>
      </c>
      <c r="F893" s="132" t="str">
        <f t="shared" si="13"/>
        <v>0005435</v>
      </c>
      <c r="G893" s="132" t="s">
        <v>15249</v>
      </c>
      <c r="H893" s="132" t="s">
        <v>15508</v>
      </c>
    </row>
    <row r="894" spans="1:8" ht="14.5" customHeight="1">
      <c r="A894" s="131">
        <v>8952704</v>
      </c>
      <c r="B894" s="131" t="s">
        <v>1072</v>
      </c>
      <c r="D894" s="132" t="s">
        <v>29686</v>
      </c>
      <c r="E894" s="132" t="s">
        <v>31657</v>
      </c>
      <c r="F894" s="132" t="str">
        <f t="shared" si="13"/>
        <v>0005436</v>
      </c>
      <c r="G894" s="132" t="s">
        <v>15249</v>
      </c>
      <c r="H894" s="132" t="s">
        <v>15509</v>
      </c>
    </row>
    <row r="895" spans="1:8" ht="14.5" customHeight="1">
      <c r="A895" s="131">
        <v>8952708</v>
      </c>
      <c r="B895" s="131" t="s">
        <v>1073</v>
      </c>
      <c r="D895" s="132" t="s">
        <v>29686</v>
      </c>
      <c r="E895" s="132" t="s">
        <v>31243</v>
      </c>
      <c r="F895" s="132" t="str">
        <f t="shared" si="13"/>
        <v>0005440</v>
      </c>
      <c r="G895" s="132" t="s">
        <v>15249</v>
      </c>
      <c r="H895" s="132" t="s">
        <v>15510</v>
      </c>
    </row>
    <row r="896" spans="1:8" ht="14.5" customHeight="1">
      <c r="A896" s="131">
        <v>8952812</v>
      </c>
      <c r="B896" s="131" t="s">
        <v>1074</v>
      </c>
      <c r="D896" s="132" t="s">
        <v>29686</v>
      </c>
      <c r="E896" s="132" t="s">
        <v>31658</v>
      </c>
      <c r="F896" s="132" t="str">
        <f t="shared" si="13"/>
        <v>0005441</v>
      </c>
      <c r="G896" s="132" t="s">
        <v>15249</v>
      </c>
      <c r="H896" s="132" t="s">
        <v>15511</v>
      </c>
    </row>
    <row r="897" spans="1:8" ht="14.5" customHeight="1">
      <c r="A897" s="131">
        <v>8952705</v>
      </c>
      <c r="B897" s="131" t="s">
        <v>1075</v>
      </c>
      <c r="D897" s="132" t="s">
        <v>29686</v>
      </c>
      <c r="E897" s="132" t="s">
        <v>31659</v>
      </c>
      <c r="F897" s="132" t="str">
        <f t="shared" si="13"/>
        <v>0005442</v>
      </c>
      <c r="G897" s="132" t="s">
        <v>15249</v>
      </c>
      <c r="H897" s="132" t="s">
        <v>15512</v>
      </c>
    </row>
    <row r="898" spans="1:8" ht="14.5" customHeight="1">
      <c r="A898" s="131">
        <v>8952702</v>
      </c>
      <c r="B898" s="131" t="s">
        <v>1076</v>
      </c>
      <c r="D898" s="132" t="s">
        <v>29686</v>
      </c>
      <c r="E898" s="132" t="s">
        <v>31660</v>
      </c>
      <c r="F898" s="132" t="str">
        <f t="shared" si="13"/>
        <v>0005443</v>
      </c>
      <c r="G898" s="132" t="s">
        <v>15249</v>
      </c>
      <c r="H898" s="132" t="s">
        <v>15513</v>
      </c>
    </row>
    <row r="899" spans="1:8" ht="14.5" customHeight="1">
      <c r="A899" s="131">
        <v>8952706</v>
      </c>
      <c r="B899" s="131" t="s">
        <v>1077</v>
      </c>
      <c r="D899" s="132" t="s">
        <v>29686</v>
      </c>
      <c r="E899" s="132" t="s">
        <v>31245</v>
      </c>
      <c r="F899" s="132" t="str">
        <f t="shared" ref="F899:F962" si="14">TEXT(D899,"0000")&amp;TEXT(E899,"000")</f>
        <v>0005445</v>
      </c>
      <c r="G899" s="132" t="s">
        <v>15249</v>
      </c>
      <c r="H899" s="132" t="s">
        <v>15514</v>
      </c>
    </row>
    <row r="900" spans="1:8" ht="14.5" customHeight="1">
      <c r="A900" s="131">
        <v>8952707</v>
      </c>
      <c r="B900" s="131" t="s">
        <v>1078</v>
      </c>
      <c r="D900" s="132" t="s">
        <v>29686</v>
      </c>
      <c r="E900" s="132" t="s">
        <v>31246</v>
      </c>
      <c r="F900" s="132" t="str">
        <f t="shared" si="14"/>
        <v>0005446</v>
      </c>
      <c r="G900" s="132" t="s">
        <v>15249</v>
      </c>
      <c r="H900" s="132" t="s">
        <v>15515</v>
      </c>
    </row>
    <row r="901" spans="1:8" ht="14.5" customHeight="1">
      <c r="A901" s="131">
        <v>8952703</v>
      </c>
      <c r="B901" s="131" t="s">
        <v>1079</v>
      </c>
      <c r="D901" s="132" t="s">
        <v>29686</v>
      </c>
      <c r="E901" s="132" t="s">
        <v>31247</v>
      </c>
      <c r="F901" s="132" t="str">
        <f t="shared" si="14"/>
        <v>0005447</v>
      </c>
      <c r="G901" s="132" t="s">
        <v>15249</v>
      </c>
      <c r="H901" s="132" t="s">
        <v>15018</v>
      </c>
    </row>
    <row r="902" spans="1:8" ht="14.5" customHeight="1">
      <c r="A902" s="131">
        <v>8952701</v>
      </c>
      <c r="B902" s="131" t="s">
        <v>1080</v>
      </c>
      <c r="D902" s="132" t="s">
        <v>29686</v>
      </c>
      <c r="E902" s="132" t="s">
        <v>31248</v>
      </c>
      <c r="F902" s="132" t="str">
        <f t="shared" si="14"/>
        <v>0005448</v>
      </c>
      <c r="G902" s="132" t="s">
        <v>15249</v>
      </c>
      <c r="H902" s="132" t="s">
        <v>15516</v>
      </c>
    </row>
    <row r="903" spans="1:8" ht="14.5" customHeight="1">
      <c r="A903" s="131">
        <v>8952813</v>
      </c>
      <c r="B903" s="131" t="s">
        <v>1081</v>
      </c>
      <c r="D903" s="132" t="s">
        <v>29686</v>
      </c>
      <c r="E903" s="132" t="s">
        <v>31661</v>
      </c>
      <c r="F903" s="132" t="str">
        <f t="shared" si="14"/>
        <v>0005449</v>
      </c>
      <c r="G903" s="132" t="s">
        <v>15249</v>
      </c>
      <c r="H903" s="132" t="s">
        <v>15517</v>
      </c>
    </row>
    <row r="904" spans="1:8" ht="14.5" customHeight="1">
      <c r="A904" s="131">
        <v>8995400</v>
      </c>
      <c r="B904" s="131" t="s">
        <v>1082</v>
      </c>
      <c r="D904" s="132" t="s">
        <v>29686</v>
      </c>
      <c r="E904" s="132" t="s">
        <v>31662</v>
      </c>
      <c r="F904" s="132" t="str">
        <f t="shared" si="14"/>
        <v>0005450</v>
      </c>
      <c r="G904" s="132" t="s">
        <v>15249</v>
      </c>
      <c r="H904" s="132" t="s">
        <v>15518</v>
      </c>
    </row>
    <row r="905" spans="1:8" ht="14.5" customHeight="1">
      <c r="A905" s="131">
        <v>8995653</v>
      </c>
      <c r="B905" s="131" t="s">
        <v>1083</v>
      </c>
      <c r="D905" s="132" t="s">
        <v>29686</v>
      </c>
      <c r="E905" s="132" t="s">
        <v>31663</v>
      </c>
      <c r="F905" s="132" t="str">
        <f t="shared" si="14"/>
        <v>0005451</v>
      </c>
      <c r="G905" s="132" t="s">
        <v>15249</v>
      </c>
      <c r="H905" s="132" t="s">
        <v>15519</v>
      </c>
    </row>
    <row r="906" spans="1:8" ht="14.5" customHeight="1">
      <c r="A906" s="131">
        <v>8995544</v>
      </c>
      <c r="B906" s="131" t="s">
        <v>1084</v>
      </c>
      <c r="D906" s="132" t="s">
        <v>29686</v>
      </c>
      <c r="E906" s="132" t="s">
        <v>31664</v>
      </c>
      <c r="F906" s="132" t="str">
        <f t="shared" si="14"/>
        <v>0005452</v>
      </c>
      <c r="G906" s="132" t="s">
        <v>15249</v>
      </c>
      <c r="H906" s="132" t="s">
        <v>15520</v>
      </c>
    </row>
    <row r="907" spans="1:8" ht="14.5" customHeight="1">
      <c r="A907" s="131">
        <v>8995213</v>
      </c>
      <c r="B907" s="131" t="s">
        <v>1085</v>
      </c>
      <c r="D907" s="132" t="s">
        <v>29686</v>
      </c>
      <c r="E907" s="132" t="s">
        <v>31249</v>
      </c>
      <c r="F907" s="132" t="str">
        <f t="shared" si="14"/>
        <v>0005453</v>
      </c>
      <c r="G907" s="132" t="s">
        <v>15249</v>
      </c>
      <c r="H907" s="132" t="s">
        <v>15521</v>
      </c>
    </row>
    <row r="908" spans="1:8" ht="14.5" customHeight="1">
      <c r="A908" s="131">
        <v>8995214</v>
      </c>
      <c r="B908" s="131" t="s">
        <v>1086</v>
      </c>
      <c r="D908" s="132" t="s">
        <v>29686</v>
      </c>
      <c r="E908" s="132" t="s">
        <v>31250</v>
      </c>
      <c r="F908" s="132" t="str">
        <f t="shared" si="14"/>
        <v>0005454</v>
      </c>
      <c r="G908" s="132" t="s">
        <v>15249</v>
      </c>
      <c r="H908" s="132" t="s">
        <v>14940</v>
      </c>
    </row>
    <row r="909" spans="1:8" ht="14.5" customHeight="1">
      <c r="A909" s="131">
        <v>8995241</v>
      </c>
      <c r="B909" s="131" t="s">
        <v>1087</v>
      </c>
      <c r="D909" s="132" t="s">
        <v>29686</v>
      </c>
      <c r="E909" s="132" t="s">
        <v>31251</v>
      </c>
      <c r="F909" s="132" t="str">
        <f t="shared" si="14"/>
        <v>0005455</v>
      </c>
      <c r="G909" s="132" t="s">
        <v>15249</v>
      </c>
      <c r="H909" s="132" t="s">
        <v>15522</v>
      </c>
    </row>
    <row r="910" spans="1:8" ht="14.5" customHeight="1">
      <c r="A910" s="131">
        <v>8995222</v>
      </c>
      <c r="B910" s="131" t="s">
        <v>1088</v>
      </c>
      <c r="D910" s="132" t="s">
        <v>29686</v>
      </c>
      <c r="E910" s="132" t="s">
        <v>31665</v>
      </c>
      <c r="F910" s="132" t="str">
        <f t="shared" si="14"/>
        <v>0005456</v>
      </c>
      <c r="G910" s="132" t="s">
        <v>15249</v>
      </c>
      <c r="H910" s="132" t="s">
        <v>15523</v>
      </c>
    </row>
    <row r="911" spans="1:8" ht="14.5" customHeight="1">
      <c r="A911" s="131">
        <v>8995203</v>
      </c>
      <c r="B911" s="131" t="s">
        <v>1089</v>
      </c>
      <c r="D911" s="132" t="s">
        <v>29686</v>
      </c>
      <c r="E911" s="132" t="s">
        <v>31666</v>
      </c>
      <c r="F911" s="132" t="str">
        <f t="shared" si="14"/>
        <v>0005457</v>
      </c>
      <c r="G911" s="132" t="s">
        <v>15249</v>
      </c>
      <c r="H911" s="132" t="s">
        <v>15524</v>
      </c>
    </row>
    <row r="912" spans="1:8" ht="14.5" customHeight="1">
      <c r="A912" s="131">
        <v>8995223</v>
      </c>
      <c r="B912" s="131" t="s">
        <v>1090</v>
      </c>
      <c r="D912" s="132" t="s">
        <v>29686</v>
      </c>
      <c r="E912" s="132" t="s">
        <v>31252</v>
      </c>
      <c r="F912" s="132" t="str">
        <f t="shared" si="14"/>
        <v>0005458</v>
      </c>
      <c r="G912" s="132" t="s">
        <v>15249</v>
      </c>
      <c r="H912" s="132" t="s">
        <v>15525</v>
      </c>
    </row>
    <row r="913" spans="1:8" ht="14.5" customHeight="1">
      <c r="A913" s="131">
        <v>8995211</v>
      </c>
      <c r="B913" s="131" t="s">
        <v>1091</v>
      </c>
      <c r="D913" s="132" t="s">
        <v>29686</v>
      </c>
      <c r="E913" s="132" t="s">
        <v>31253</v>
      </c>
      <c r="F913" s="132" t="str">
        <f t="shared" si="14"/>
        <v>0005459</v>
      </c>
      <c r="G913" s="132" t="s">
        <v>15249</v>
      </c>
      <c r="H913" s="132" t="s">
        <v>15526</v>
      </c>
    </row>
    <row r="914" spans="1:8" ht="14.5" customHeight="1">
      <c r="A914" s="131">
        <v>8995212</v>
      </c>
      <c r="B914" s="131" t="s">
        <v>1092</v>
      </c>
      <c r="D914" s="132" t="s">
        <v>29686</v>
      </c>
      <c r="E914" s="132" t="s">
        <v>31667</v>
      </c>
      <c r="F914" s="132" t="str">
        <f t="shared" si="14"/>
        <v>0005461</v>
      </c>
      <c r="G914" s="132" t="s">
        <v>15249</v>
      </c>
      <c r="H914" s="132" t="s">
        <v>15012</v>
      </c>
    </row>
    <row r="915" spans="1:8" ht="14.5" customHeight="1">
      <c r="A915" s="131">
        <v>8995231</v>
      </c>
      <c r="B915" s="131" t="s">
        <v>1093</v>
      </c>
      <c r="D915" s="132" t="s">
        <v>29686</v>
      </c>
      <c r="E915" s="132" t="s">
        <v>31255</v>
      </c>
      <c r="F915" s="132" t="str">
        <f t="shared" si="14"/>
        <v>0005462</v>
      </c>
      <c r="G915" s="132" t="s">
        <v>15249</v>
      </c>
      <c r="H915" s="132" t="s">
        <v>15527</v>
      </c>
    </row>
    <row r="916" spans="1:8" ht="14.5" customHeight="1">
      <c r="A916" s="131">
        <v>8995201</v>
      </c>
      <c r="B916" s="131" t="s">
        <v>1094</v>
      </c>
      <c r="D916" s="132" t="s">
        <v>29686</v>
      </c>
      <c r="E916" s="132" t="s">
        <v>31256</v>
      </c>
      <c r="F916" s="132" t="str">
        <f t="shared" si="14"/>
        <v>0005463</v>
      </c>
      <c r="G916" s="132" t="s">
        <v>15249</v>
      </c>
      <c r="H916" s="132" t="s">
        <v>14844</v>
      </c>
    </row>
    <row r="917" spans="1:8" ht="14.5" customHeight="1">
      <c r="A917" s="131">
        <v>8995204</v>
      </c>
      <c r="B917" s="131" t="s">
        <v>1095</v>
      </c>
      <c r="D917" s="132" t="s">
        <v>29686</v>
      </c>
      <c r="E917" s="132" t="s">
        <v>31257</v>
      </c>
      <c r="F917" s="132" t="str">
        <f t="shared" si="14"/>
        <v>0005464</v>
      </c>
      <c r="G917" s="132" t="s">
        <v>15249</v>
      </c>
      <c r="H917" s="132" t="s">
        <v>15037</v>
      </c>
    </row>
    <row r="918" spans="1:8" ht="14.5" customHeight="1">
      <c r="A918" s="131">
        <v>8995202</v>
      </c>
      <c r="B918" s="131" t="s">
        <v>1096</v>
      </c>
      <c r="D918" s="132" t="s">
        <v>29686</v>
      </c>
      <c r="E918" s="132" t="s">
        <v>31258</v>
      </c>
      <c r="F918" s="132" t="str">
        <f t="shared" si="14"/>
        <v>0005465</v>
      </c>
      <c r="G918" s="132" t="s">
        <v>15249</v>
      </c>
      <c r="H918" s="132" t="s">
        <v>15528</v>
      </c>
    </row>
    <row r="919" spans="1:8" ht="14.5" customHeight="1">
      <c r="A919" s="131">
        <v>8995221</v>
      </c>
      <c r="B919" s="131" t="s">
        <v>1097</v>
      </c>
      <c r="D919" s="132" t="s">
        <v>29686</v>
      </c>
      <c r="E919" s="132" t="s">
        <v>31260</v>
      </c>
      <c r="F919" s="132" t="str">
        <f t="shared" si="14"/>
        <v>0005467</v>
      </c>
      <c r="G919" s="132" t="s">
        <v>15249</v>
      </c>
      <c r="H919" s="132" t="s">
        <v>15529</v>
      </c>
    </row>
    <row r="920" spans="1:8" ht="14.5" customHeight="1">
      <c r="A920" s="131">
        <v>8995215</v>
      </c>
      <c r="B920" s="131" t="s">
        <v>1098</v>
      </c>
      <c r="D920" s="132" t="s">
        <v>29686</v>
      </c>
      <c r="E920" s="132" t="s">
        <v>31261</v>
      </c>
      <c r="F920" s="132" t="str">
        <f t="shared" si="14"/>
        <v>0005468</v>
      </c>
      <c r="G920" s="132" t="s">
        <v>15249</v>
      </c>
      <c r="H920" s="132" t="s">
        <v>15530</v>
      </c>
    </row>
    <row r="921" spans="1:8" ht="14.5" customHeight="1">
      <c r="A921" s="131">
        <v>8995542</v>
      </c>
      <c r="B921" s="131" t="s">
        <v>1099</v>
      </c>
      <c r="D921" s="132" t="s">
        <v>29686</v>
      </c>
      <c r="E921" s="132" t="s">
        <v>31262</v>
      </c>
      <c r="F921" s="132" t="str">
        <f t="shared" si="14"/>
        <v>0005469</v>
      </c>
      <c r="G921" s="132" t="s">
        <v>15249</v>
      </c>
      <c r="H921" s="132" t="s">
        <v>14783</v>
      </c>
    </row>
    <row r="922" spans="1:8" ht="14.5" customHeight="1">
      <c r="A922" s="131">
        <v>8995301</v>
      </c>
      <c r="B922" s="131" t="s">
        <v>1100</v>
      </c>
      <c r="D922" s="132" t="s">
        <v>29686</v>
      </c>
      <c r="E922" s="132" t="s">
        <v>31263</v>
      </c>
      <c r="F922" s="132" t="str">
        <f t="shared" si="14"/>
        <v>0005470</v>
      </c>
      <c r="G922" s="132" t="s">
        <v>15249</v>
      </c>
      <c r="H922" s="132" t="s">
        <v>15531</v>
      </c>
    </row>
    <row r="923" spans="1:8" ht="14.5" customHeight="1">
      <c r="A923" s="131">
        <v>8995302</v>
      </c>
      <c r="B923" s="131" t="s">
        <v>1101</v>
      </c>
      <c r="D923" s="132" t="s">
        <v>29686</v>
      </c>
      <c r="E923" s="132" t="s">
        <v>31264</v>
      </c>
      <c r="F923" s="132" t="str">
        <f t="shared" si="14"/>
        <v>0005471</v>
      </c>
      <c r="G923" s="132" t="s">
        <v>15249</v>
      </c>
      <c r="H923" s="132" t="s">
        <v>15532</v>
      </c>
    </row>
    <row r="924" spans="1:8" ht="14.5" customHeight="1">
      <c r="A924" s="131">
        <v>8995303</v>
      </c>
      <c r="B924" s="131" t="s">
        <v>1102</v>
      </c>
      <c r="D924" s="132" t="s">
        <v>29686</v>
      </c>
      <c r="E924" s="132" t="s">
        <v>31668</v>
      </c>
      <c r="F924" s="132" t="str">
        <f t="shared" si="14"/>
        <v>0005472</v>
      </c>
      <c r="G924" s="132" t="s">
        <v>15249</v>
      </c>
      <c r="H924" s="132" t="s">
        <v>15109</v>
      </c>
    </row>
    <row r="925" spans="1:8" ht="14.5" customHeight="1">
      <c r="A925" s="131">
        <v>8995304</v>
      </c>
      <c r="B925" s="131" t="s">
        <v>1103</v>
      </c>
      <c r="D925" s="132" t="s">
        <v>29686</v>
      </c>
      <c r="E925" s="132" t="s">
        <v>31265</v>
      </c>
      <c r="F925" s="132" t="str">
        <f t="shared" si="14"/>
        <v>0005473</v>
      </c>
      <c r="G925" s="132" t="s">
        <v>15249</v>
      </c>
      <c r="H925" s="132" t="s">
        <v>15533</v>
      </c>
    </row>
    <row r="926" spans="1:8" ht="14.5" customHeight="1">
      <c r="A926" s="131">
        <v>8995305</v>
      </c>
      <c r="B926" s="131" t="s">
        <v>1104</v>
      </c>
      <c r="D926" s="132" t="s">
        <v>29686</v>
      </c>
      <c r="E926" s="132" t="s">
        <v>31669</v>
      </c>
      <c r="F926" s="132" t="str">
        <f t="shared" si="14"/>
        <v>0005474</v>
      </c>
      <c r="G926" s="132" t="s">
        <v>15249</v>
      </c>
      <c r="H926" s="132" t="s">
        <v>15091</v>
      </c>
    </row>
    <row r="927" spans="1:8" ht="14.5" customHeight="1">
      <c r="A927" s="131">
        <v>8995306</v>
      </c>
      <c r="B927" s="131" t="s">
        <v>1105</v>
      </c>
      <c r="D927" s="132" t="s">
        <v>29686</v>
      </c>
      <c r="E927" s="132" t="s">
        <v>31266</v>
      </c>
      <c r="F927" s="132" t="str">
        <f t="shared" si="14"/>
        <v>0005475</v>
      </c>
      <c r="G927" s="132" t="s">
        <v>15249</v>
      </c>
      <c r="H927" s="132" t="s">
        <v>15534</v>
      </c>
    </row>
    <row r="928" spans="1:8" ht="14.5" customHeight="1">
      <c r="A928" s="131">
        <v>8995307</v>
      </c>
      <c r="B928" s="131" t="s">
        <v>1106</v>
      </c>
      <c r="D928" s="132" t="s">
        <v>29686</v>
      </c>
      <c r="E928" s="132" t="s">
        <v>31670</v>
      </c>
      <c r="F928" s="132" t="str">
        <f t="shared" si="14"/>
        <v>0005477</v>
      </c>
      <c r="G928" s="132" t="s">
        <v>15249</v>
      </c>
      <c r="H928" s="132" t="s">
        <v>15110</v>
      </c>
    </row>
    <row r="929" spans="1:8" ht="14.5" customHeight="1">
      <c r="A929" s="131">
        <v>8995308</v>
      </c>
      <c r="B929" s="131" t="s">
        <v>1107</v>
      </c>
      <c r="D929" s="132" t="s">
        <v>29686</v>
      </c>
      <c r="E929" s="132" t="s">
        <v>31671</v>
      </c>
      <c r="F929" s="132" t="str">
        <f t="shared" si="14"/>
        <v>0005478</v>
      </c>
      <c r="G929" s="132" t="s">
        <v>15249</v>
      </c>
      <c r="H929" s="132" t="s">
        <v>15535</v>
      </c>
    </row>
    <row r="930" spans="1:8" ht="14.5" customHeight="1">
      <c r="A930" s="131">
        <v>8995541</v>
      </c>
      <c r="B930" s="131" t="s">
        <v>1108</v>
      </c>
      <c r="D930" s="132" t="s">
        <v>29686</v>
      </c>
      <c r="E930" s="132" t="s">
        <v>31267</v>
      </c>
      <c r="F930" s="132" t="str">
        <f t="shared" si="14"/>
        <v>0005479</v>
      </c>
      <c r="G930" s="132" t="s">
        <v>15249</v>
      </c>
      <c r="H930" s="132" t="s">
        <v>15536</v>
      </c>
    </row>
    <row r="931" spans="1:8" ht="14.5" customHeight="1">
      <c r="A931" s="131">
        <v>8995545</v>
      </c>
      <c r="B931" s="131" t="s">
        <v>1109</v>
      </c>
      <c r="D931" s="132" t="s">
        <v>29686</v>
      </c>
      <c r="E931" s="132" t="s">
        <v>31268</v>
      </c>
      <c r="F931" s="132" t="str">
        <f t="shared" si="14"/>
        <v>0005480</v>
      </c>
      <c r="G931" s="132" t="s">
        <v>15249</v>
      </c>
      <c r="H931" s="132" t="s">
        <v>14959</v>
      </c>
    </row>
    <row r="932" spans="1:8" ht="14.5" customHeight="1">
      <c r="A932" s="131">
        <v>8995412</v>
      </c>
      <c r="B932" s="131" t="s">
        <v>1110</v>
      </c>
      <c r="D932" s="132" t="s">
        <v>29686</v>
      </c>
      <c r="E932" s="132" t="s">
        <v>31269</v>
      </c>
      <c r="F932" s="132" t="str">
        <f t="shared" si="14"/>
        <v>0005481</v>
      </c>
      <c r="G932" s="132" t="s">
        <v>15249</v>
      </c>
      <c r="H932" s="132" t="s">
        <v>15537</v>
      </c>
    </row>
    <row r="933" spans="1:8" ht="14.5" customHeight="1">
      <c r="A933" s="131">
        <v>8995543</v>
      </c>
      <c r="B933" s="131" t="s">
        <v>1111</v>
      </c>
      <c r="D933" s="132" t="s">
        <v>29686</v>
      </c>
      <c r="E933" s="132" t="s">
        <v>31672</v>
      </c>
      <c r="F933" s="132" t="str">
        <f t="shared" si="14"/>
        <v>0005482</v>
      </c>
      <c r="G933" s="132" t="s">
        <v>15249</v>
      </c>
      <c r="H933" s="132" t="s">
        <v>15538</v>
      </c>
    </row>
    <row r="934" spans="1:8" ht="14.5" customHeight="1">
      <c r="A934" s="131">
        <v>8995405</v>
      </c>
      <c r="B934" s="131" t="s">
        <v>1112</v>
      </c>
      <c r="D934" s="132" t="s">
        <v>29686</v>
      </c>
      <c r="E934" s="132" t="s">
        <v>31270</v>
      </c>
      <c r="F934" s="132" t="str">
        <f t="shared" si="14"/>
        <v>0005483</v>
      </c>
      <c r="G934" s="132" t="s">
        <v>15249</v>
      </c>
      <c r="H934" s="132" t="s">
        <v>15011</v>
      </c>
    </row>
    <row r="935" spans="1:8" ht="14.5" customHeight="1">
      <c r="A935" s="131">
        <v>8995401</v>
      </c>
      <c r="B935" s="131" t="s">
        <v>1113</v>
      </c>
      <c r="D935" s="132" t="s">
        <v>29686</v>
      </c>
      <c r="E935" s="132" t="s">
        <v>31271</v>
      </c>
      <c r="F935" s="132" t="str">
        <f t="shared" si="14"/>
        <v>0005484</v>
      </c>
      <c r="G935" s="132" t="s">
        <v>15249</v>
      </c>
      <c r="H935" s="132" t="s">
        <v>15539</v>
      </c>
    </row>
    <row r="936" spans="1:8" ht="14.5" customHeight="1">
      <c r="A936" s="131">
        <v>8995413</v>
      </c>
      <c r="B936" s="131" t="s">
        <v>1114</v>
      </c>
      <c r="D936" s="132" t="s">
        <v>29686</v>
      </c>
      <c r="E936" s="132" t="s">
        <v>31272</v>
      </c>
      <c r="F936" s="132" t="str">
        <f t="shared" si="14"/>
        <v>0005485</v>
      </c>
      <c r="G936" s="132" t="s">
        <v>15249</v>
      </c>
      <c r="H936" s="132" t="s">
        <v>15540</v>
      </c>
    </row>
    <row r="937" spans="1:8" ht="14.5" customHeight="1">
      <c r="A937" s="131">
        <v>8995654</v>
      </c>
      <c r="B937" s="131" t="s">
        <v>1115</v>
      </c>
      <c r="D937" s="132" t="s">
        <v>29686</v>
      </c>
      <c r="E937" s="132" t="s">
        <v>31273</v>
      </c>
      <c r="F937" s="132" t="str">
        <f t="shared" si="14"/>
        <v>0005486</v>
      </c>
      <c r="G937" s="132" t="s">
        <v>15249</v>
      </c>
      <c r="H937" s="132" t="s">
        <v>15541</v>
      </c>
    </row>
    <row r="938" spans="1:8" ht="14.5" customHeight="1">
      <c r="A938" s="131">
        <v>8995404</v>
      </c>
      <c r="B938" s="131" t="s">
        <v>1116</v>
      </c>
      <c r="D938" s="132" t="s">
        <v>29686</v>
      </c>
      <c r="E938" s="132" t="s">
        <v>31274</v>
      </c>
      <c r="F938" s="132" t="str">
        <f t="shared" si="14"/>
        <v>0005487</v>
      </c>
      <c r="G938" s="132" t="s">
        <v>15249</v>
      </c>
      <c r="H938" s="132" t="s">
        <v>15542</v>
      </c>
    </row>
    <row r="939" spans="1:8" ht="14.5" customHeight="1">
      <c r="A939" s="131">
        <v>8995402</v>
      </c>
      <c r="B939" s="131" t="s">
        <v>1117</v>
      </c>
      <c r="D939" s="132" t="s">
        <v>29686</v>
      </c>
      <c r="E939" s="132" t="s">
        <v>31673</v>
      </c>
      <c r="F939" s="132" t="str">
        <f t="shared" si="14"/>
        <v>0005488</v>
      </c>
      <c r="G939" s="132" t="s">
        <v>15249</v>
      </c>
      <c r="H939" s="132" t="s">
        <v>15143</v>
      </c>
    </row>
    <row r="940" spans="1:8" ht="14.5" customHeight="1">
      <c r="A940" s="131">
        <v>8995411</v>
      </c>
      <c r="B940" s="131" t="s">
        <v>1118</v>
      </c>
      <c r="D940" s="132" t="s">
        <v>29686</v>
      </c>
      <c r="E940" s="132" t="s">
        <v>31275</v>
      </c>
      <c r="F940" s="132" t="str">
        <f t="shared" si="14"/>
        <v>0005489</v>
      </c>
      <c r="G940" s="132" t="s">
        <v>15249</v>
      </c>
      <c r="H940" s="132" t="s">
        <v>15543</v>
      </c>
    </row>
    <row r="941" spans="1:8" ht="14.5" customHeight="1">
      <c r="A941" s="131">
        <v>8995433</v>
      </c>
      <c r="B941" s="131" t="s">
        <v>1119</v>
      </c>
      <c r="D941" s="132" t="s">
        <v>29686</v>
      </c>
      <c r="E941" s="132" t="s">
        <v>31276</v>
      </c>
      <c r="F941" s="132" t="str">
        <f t="shared" si="14"/>
        <v>0005490</v>
      </c>
      <c r="G941" s="132" t="s">
        <v>15249</v>
      </c>
      <c r="H941" s="132" t="s">
        <v>15544</v>
      </c>
    </row>
    <row r="942" spans="1:8" ht="14.5" customHeight="1">
      <c r="A942" s="131">
        <v>8995431</v>
      </c>
      <c r="B942" s="131" t="s">
        <v>1120</v>
      </c>
      <c r="D942" s="132" t="s">
        <v>29686</v>
      </c>
      <c r="E942" s="132" t="s">
        <v>31277</v>
      </c>
      <c r="F942" s="132" t="str">
        <f t="shared" si="14"/>
        <v>0005491</v>
      </c>
      <c r="G942" s="132" t="s">
        <v>15249</v>
      </c>
      <c r="H942" s="132" t="s">
        <v>15545</v>
      </c>
    </row>
    <row r="943" spans="1:8" ht="14.5" customHeight="1">
      <c r="A943" s="131">
        <v>8995421</v>
      </c>
      <c r="B943" s="131" t="s">
        <v>1121</v>
      </c>
      <c r="D943" s="132" t="s">
        <v>29686</v>
      </c>
      <c r="E943" s="132" t="s">
        <v>31278</v>
      </c>
      <c r="F943" s="132" t="str">
        <f t="shared" si="14"/>
        <v>0005492</v>
      </c>
      <c r="G943" s="132" t="s">
        <v>15249</v>
      </c>
      <c r="H943" s="132" t="s">
        <v>15546</v>
      </c>
    </row>
    <row r="944" spans="1:8" ht="14.5" customHeight="1">
      <c r="A944" s="131">
        <v>8995652</v>
      </c>
      <c r="B944" s="131" t="s">
        <v>1122</v>
      </c>
      <c r="D944" s="132" t="s">
        <v>29686</v>
      </c>
      <c r="E944" s="132" t="s">
        <v>31674</v>
      </c>
      <c r="F944" s="132" t="str">
        <f t="shared" si="14"/>
        <v>0005494</v>
      </c>
      <c r="G944" s="132" t="s">
        <v>15249</v>
      </c>
      <c r="H944" s="132" t="s">
        <v>15547</v>
      </c>
    </row>
    <row r="945" spans="1:8" ht="14.5" customHeight="1">
      <c r="A945" s="131">
        <v>8995414</v>
      </c>
      <c r="B945" s="131" t="s">
        <v>1123</v>
      </c>
      <c r="D945" s="132" t="s">
        <v>29686</v>
      </c>
      <c r="E945" s="132" t="s">
        <v>31280</v>
      </c>
      <c r="F945" s="132" t="str">
        <f t="shared" si="14"/>
        <v>0005495</v>
      </c>
      <c r="G945" s="132" t="s">
        <v>15249</v>
      </c>
      <c r="H945" s="132" t="s">
        <v>15117</v>
      </c>
    </row>
    <row r="946" spans="1:8" ht="14.5" customHeight="1">
      <c r="A946" s="131">
        <v>8995655</v>
      </c>
      <c r="B946" s="131" t="s">
        <v>1124</v>
      </c>
      <c r="D946" s="132" t="s">
        <v>29686</v>
      </c>
      <c r="E946" s="132" t="s">
        <v>31281</v>
      </c>
      <c r="F946" s="132" t="str">
        <f t="shared" si="14"/>
        <v>0005496</v>
      </c>
      <c r="G946" s="132" t="s">
        <v>15249</v>
      </c>
      <c r="H946" s="132" t="s">
        <v>15116</v>
      </c>
    </row>
    <row r="947" spans="1:8" ht="14.5" customHeight="1">
      <c r="A947" s="131">
        <v>8995403</v>
      </c>
      <c r="B947" s="131" t="s">
        <v>1125</v>
      </c>
      <c r="D947" s="132" t="s">
        <v>29686</v>
      </c>
      <c r="E947" s="132" t="s">
        <v>31282</v>
      </c>
      <c r="F947" s="132" t="str">
        <f t="shared" si="14"/>
        <v>0005497</v>
      </c>
      <c r="G947" s="132" t="s">
        <v>15249</v>
      </c>
      <c r="H947" s="132" t="s">
        <v>15124</v>
      </c>
    </row>
    <row r="948" spans="1:8" ht="14.5" customHeight="1">
      <c r="A948" s="131">
        <v>8995432</v>
      </c>
      <c r="B948" s="131" t="s">
        <v>1126</v>
      </c>
      <c r="D948" s="132" t="s">
        <v>29686</v>
      </c>
      <c r="E948" s="132" t="s">
        <v>31283</v>
      </c>
      <c r="F948" s="132" t="str">
        <f t="shared" si="14"/>
        <v>0005498</v>
      </c>
      <c r="G948" s="132" t="s">
        <v>15249</v>
      </c>
      <c r="H948" s="132" t="s">
        <v>15548</v>
      </c>
    </row>
    <row r="949" spans="1:8" ht="14.5" customHeight="1">
      <c r="A949" s="131">
        <v>8995651</v>
      </c>
      <c r="B949" s="131" t="s">
        <v>1127</v>
      </c>
      <c r="D949" s="132" t="s">
        <v>29686</v>
      </c>
      <c r="E949" s="132" t="s">
        <v>31675</v>
      </c>
      <c r="F949" s="132" t="str">
        <f t="shared" si="14"/>
        <v>0005499</v>
      </c>
      <c r="G949" s="132" t="s">
        <v>15249</v>
      </c>
      <c r="H949" s="132" t="s">
        <v>15549</v>
      </c>
    </row>
    <row r="950" spans="1:8" ht="14.5" customHeight="1">
      <c r="A950" s="131">
        <v>8900901</v>
      </c>
      <c r="B950" s="131" t="s">
        <v>1128</v>
      </c>
      <c r="D950" s="132" t="s">
        <v>29686</v>
      </c>
      <c r="E950" s="132" t="s">
        <v>31676</v>
      </c>
      <c r="F950" s="132" t="str">
        <f t="shared" si="14"/>
        <v>0005500</v>
      </c>
      <c r="G950" s="132" t="s">
        <v>15249</v>
      </c>
      <c r="H950" s="132" t="s">
        <v>15550</v>
      </c>
    </row>
    <row r="951" spans="1:8" ht="14.5" customHeight="1">
      <c r="A951" s="131">
        <v>8900902</v>
      </c>
      <c r="B951" s="131" t="s">
        <v>1129</v>
      </c>
      <c r="D951" s="132" t="s">
        <v>29686</v>
      </c>
      <c r="E951" s="132" t="s">
        <v>31677</v>
      </c>
      <c r="F951" s="132" t="str">
        <f t="shared" si="14"/>
        <v>0005501</v>
      </c>
      <c r="G951" s="132" t="s">
        <v>15249</v>
      </c>
      <c r="H951" s="132" t="s">
        <v>15028</v>
      </c>
    </row>
    <row r="952" spans="1:8" ht="14.5" customHeight="1">
      <c r="A952" s="131">
        <v>8900903</v>
      </c>
      <c r="B952" s="131" t="s">
        <v>1130</v>
      </c>
      <c r="D952" s="132" t="s">
        <v>29686</v>
      </c>
      <c r="E952" s="132" t="s">
        <v>31285</v>
      </c>
      <c r="F952" s="132" t="str">
        <f t="shared" si="14"/>
        <v>0005503</v>
      </c>
      <c r="G952" s="132" t="s">
        <v>15249</v>
      </c>
      <c r="H952" s="132" t="s">
        <v>15551</v>
      </c>
    </row>
    <row r="953" spans="1:8" ht="14.5" customHeight="1">
      <c r="A953" s="131">
        <v>8915204</v>
      </c>
      <c r="B953" s="131" t="s">
        <v>1131</v>
      </c>
      <c r="D953" s="132" t="s">
        <v>29686</v>
      </c>
      <c r="E953" s="132" t="s">
        <v>31678</v>
      </c>
      <c r="F953" s="132" t="str">
        <f t="shared" si="14"/>
        <v>0005504</v>
      </c>
      <c r="G953" s="132" t="s">
        <v>15249</v>
      </c>
      <c r="H953" s="132" t="s">
        <v>15552</v>
      </c>
    </row>
    <row r="954" spans="1:8" ht="14.5" customHeight="1">
      <c r="A954" s="131">
        <v>8915101</v>
      </c>
      <c r="B954" s="131" t="s">
        <v>1132</v>
      </c>
      <c r="D954" s="132" t="s">
        <v>29686</v>
      </c>
      <c r="E954" s="132" t="s">
        <v>31679</v>
      </c>
      <c r="F954" s="132" t="str">
        <f t="shared" si="14"/>
        <v>0005505</v>
      </c>
      <c r="G954" s="132" t="s">
        <v>15249</v>
      </c>
      <c r="H954" s="132" t="s">
        <v>15553</v>
      </c>
    </row>
    <row r="955" spans="1:8" ht="14.5" customHeight="1">
      <c r="A955" s="131">
        <v>8915205</v>
      </c>
      <c r="B955" s="131" t="s">
        <v>1133</v>
      </c>
      <c r="D955" s="132" t="s">
        <v>29686</v>
      </c>
      <c r="E955" s="132" t="s">
        <v>31680</v>
      </c>
      <c r="F955" s="132" t="str">
        <f t="shared" si="14"/>
        <v>0005506</v>
      </c>
      <c r="G955" s="132" t="s">
        <v>15249</v>
      </c>
      <c r="H955" s="132" t="s">
        <v>15101</v>
      </c>
    </row>
    <row r="956" spans="1:8" ht="14.5" customHeight="1">
      <c r="A956" s="131">
        <v>8915203</v>
      </c>
      <c r="B956" s="131" t="s">
        <v>1134</v>
      </c>
      <c r="D956" s="132" t="s">
        <v>29686</v>
      </c>
      <c r="E956" s="132" t="s">
        <v>31286</v>
      </c>
      <c r="F956" s="132" t="str">
        <f t="shared" si="14"/>
        <v>0005507</v>
      </c>
      <c r="G956" s="132" t="s">
        <v>15249</v>
      </c>
      <c r="H956" s="132" t="s">
        <v>14997</v>
      </c>
    </row>
    <row r="957" spans="1:8" ht="14.5" customHeight="1">
      <c r="A957" s="131">
        <v>8915202</v>
      </c>
      <c r="B957" s="131" t="s">
        <v>1135</v>
      </c>
      <c r="D957" s="132" t="s">
        <v>29686</v>
      </c>
      <c r="E957" s="132" t="s">
        <v>31681</v>
      </c>
      <c r="F957" s="132" t="str">
        <f t="shared" si="14"/>
        <v>0005508</v>
      </c>
      <c r="G957" s="132" t="s">
        <v>15249</v>
      </c>
      <c r="H957" s="132" t="s">
        <v>15005</v>
      </c>
    </row>
    <row r="958" spans="1:8" ht="14.5" customHeight="1">
      <c r="A958" s="131">
        <v>8915301</v>
      </c>
      <c r="B958" s="131" t="s">
        <v>1136</v>
      </c>
      <c r="D958" s="132" t="s">
        <v>29686</v>
      </c>
      <c r="E958" s="132" t="s">
        <v>31682</v>
      </c>
      <c r="F958" s="132" t="str">
        <f t="shared" si="14"/>
        <v>0005509</v>
      </c>
      <c r="G958" s="132" t="s">
        <v>15249</v>
      </c>
      <c r="H958" s="132" t="s">
        <v>14910</v>
      </c>
    </row>
    <row r="959" spans="1:8" ht="14.5" customHeight="1">
      <c r="A959" s="131">
        <v>8915201</v>
      </c>
      <c r="B959" s="131" t="s">
        <v>1137</v>
      </c>
      <c r="D959" s="132" t="s">
        <v>29686</v>
      </c>
      <c r="E959" s="132" t="s">
        <v>31683</v>
      </c>
      <c r="F959" s="132" t="str">
        <f t="shared" si="14"/>
        <v>0005510</v>
      </c>
      <c r="G959" s="132" t="s">
        <v>15249</v>
      </c>
      <c r="H959" s="132" t="s">
        <v>15554</v>
      </c>
    </row>
    <row r="960" spans="1:8" ht="14.5" customHeight="1">
      <c r="A960" s="131">
        <v>8951800</v>
      </c>
      <c r="B960" s="131" t="s">
        <v>1138</v>
      </c>
      <c r="D960" s="132" t="s">
        <v>29686</v>
      </c>
      <c r="E960" s="132" t="s">
        <v>31684</v>
      </c>
      <c r="F960" s="132" t="str">
        <f t="shared" si="14"/>
        <v>0005511</v>
      </c>
      <c r="G960" s="132" t="s">
        <v>15249</v>
      </c>
      <c r="H960" s="132" t="s">
        <v>15134</v>
      </c>
    </row>
    <row r="961" spans="1:8" ht="14.5" customHeight="1">
      <c r="A961" s="131">
        <v>8951814</v>
      </c>
      <c r="B961" s="131" t="s">
        <v>1139</v>
      </c>
      <c r="D961" s="132" t="s">
        <v>29686</v>
      </c>
      <c r="E961" s="132" t="s">
        <v>31685</v>
      </c>
      <c r="F961" s="132" t="str">
        <f t="shared" si="14"/>
        <v>0005512</v>
      </c>
      <c r="G961" s="132" t="s">
        <v>15249</v>
      </c>
      <c r="H961" s="132" t="s">
        <v>15555</v>
      </c>
    </row>
    <row r="962" spans="1:8" ht="14.5" customHeight="1">
      <c r="A962" s="131">
        <v>8952104</v>
      </c>
      <c r="B962" s="131" t="s">
        <v>1140</v>
      </c>
      <c r="D962" s="132" t="s">
        <v>29686</v>
      </c>
      <c r="E962" s="132" t="s">
        <v>31287</v>
      </c>
      <c r="F962" s="132" t="str">
        <f t="shared" si="14"/>
        <v>0005513</v>
      </c>
      <c r="G962" s="132" t="s">
        <v>15249</v>
      </c>
      <c r="H962" s="132" t="s">
        <v>15027</v>
      </c>
    </row>
    <row r="963" spans="1:8" ht="14.5" customHeight="1">
      <c r="A963" s="131">
        <v>8952131</v>
      </c>
      <c r="B963" s="131" t="s">
        <v>1141</v>
      </c>
      <c r="D963" s="132" t="s">
        <v>29686</v>
      </c>
      <c r="E963" s="132" t="s">
        <v>31686</v>
      </c>
      <c r="F963" s="132" t="str">
        <f t="shared" ref="F963:F1026" si="15">TEXT(D963,"0000")&amp;TEXT(E963,"000")</f>
        <v>0005514</v>
      </c>
      <c r="G963" s="132" t="s">
        <v>15249</v>
      </c>
      <c r="H963" s="132" t="s">
        <v>15556</v>
      </c>
    </row>
    <row r="964" spans="1:8" ht="14.5" customHeight="1">
      <c r="A964" s="131">
        <v>8951722</v>
      </c>
      <c r="B964" s="131" t="s">
        <v>1142</v>
      </c>
      <c r="D964" s="132" t="s">
        <v>29686</v>
      </c>
      <c r="E964" s="132" t="s">
        <v>31288</v>
      </c>
      <c r="F964" s="132" t="str">
        <f t="shared" si="15"/>
        <v>0005516</v>
      </c>
      <c r="G964" s="132" t="s">
        <v>15249</v>
      </c>
      <c r="H964" s="132" t="s">
        <v>15557</v>
      </c>
    </row>
    <row r="965" spans="1:8" ht="14.5" customHeight="1">
      <c r="A965" s="131">
        <v>8952201</v>
      </c>
      <c r="B965" s="131" t="s">
        <v>1143</v>
      </c>
      <c r="D965" s="132" t="s">
        <v>29686</v>
      </c>
      <c r="E965" s="132" t="s">
        <v>31687</v>
      </c>
      <c r="F965" s="132" t="str">
        <f t="shared" si="15"/>
        <v>0005517</v>
      </c>
      <c r="G965" s="132" t="s">
        <v>15249</v>
      </c>
      <c r="H965" s="132" t="s">
        <v>15558</v>
      </c>
    </row>
    <row r="966" spans="1:8" ht="14.5" customHeight="1">
      <c r="A966" s="131">
        <v>8952102</v>
      </c>
      <c r="B966" s="131" t="s">
        <v>1144</v>
      </c>
      <c r="D966" s="132" t="s">
        <v>29686</v>
      </c>
      <c r="E966" s="132" t="s">
        <v>31289</v>
      </c>
      <c r="F966" s="132" t="str">
        <f t="shared" si="15"/>
        <v>0005518</v>
      </c>
      <c r="G966" s="132" t="s">
        <v>15249</v>
      </c>
      <c r="H966" s="132" t="s">
        <v>15559</v>
      </c>
    </row>
    <row r="967" spans="1:8" ht="14.5" customHeight="1">
      <c r="A967" s="131">
        <v>8952103</v>
      </c>
      <c r="B967" s="131" t="s">
        <v>1145</v>
      </c>
      <c r="D967" s="132" t="s">
        <v>29686</v>
      </c>
      <c r="E967" s="132" t="s">
        <v>31688</v>
      </c>
      <c r="F967" s="132" t="str">
        <f t="shared" si="15"/>
        <v>0005519</v>
      </c>
      <c r="G967" s="132" t="s">
        <v>15249</v>
      </c>
      <c r="H967" s="132" t="s">
        <v>15560</v>
      </c>
    </row>
    <row r="968" spans="1:8" ht="14.5" customHeight="1">
      <c r="A968" s="131">
        <v>8951805</v>
      </c>
      <c r="B968" s="131" t="s">
        <v>1146</v>
      </c>
      <c r="D968" s="132" t="s">
        <v>29686</v>
      </c>
      <c r="E968" s="132" t="s">
        <v>31689</v>
      </c>
      <c r="F968" s="132" t="str">
        <f t="shared" si="15"/>
        <v>0005520</v>
      </c>
      <c r="G968" s="132" t="s">
        <v>15249</v>
      </c>
      <c r="H968" s="132" t="s">
        <v>15047</v>
      </c>
    </row>
    <row r="969" spans="1:8" ht="14.5" customHeight="1">
      <c r="A969" s="131">
        <v>8951802</v>
      </c>
      <c r="B969" s="131" t="s">
        <v>1147</v>
      </c>
      <c r="D969" s="132" t="s">
        <v>29686</v>
      </c>
      <c r="E969" s="132" t="s">
        <v>31290</v>
      </c>
      <c r="F969" s="132" t="str">
        <f t="shared" si="15"/>
        <v>0005521</v>
      </c>
      <c r="G969" s="132" t="s">
        <v>15249</v>
      </c>
      <c r="H969" s="132" t="s">
        <v>15561</v>
      </c>
    </row>
    <row r="970" spans="1:8" ht="14.5" customHeight="1">
      <c r="A970" s="131">
        <v>8952101</v>
      </c>
      <c r="B970" s="131" t="s">
        <v>1148</v>
      </c>
      <c r="D970" s="132" t="s">
        <v>29686</v>
      </c>
      <c r="E970" s="132" t="s">
        <v>31690</v>
      </c>
      <c r="F970" s="132" t="str">
        <f t="shared" si="15"/>
        <v>0005522</v>
      </c>
      <c r="G970" s="132" t="s">
        <v>15249</v>
      </c>
      <c r="H970" s="132" t="s">
        <v>15562</v>
      </c>
    </row>
    <row r="971" spans="1:8" ht="14.5" customHeight="1">
      <c r="A971" s="131">
        <v>8951816</v>
      </c>
      <c r="B971" s="131" t="s">
        <v>1149</v>
      </c>
      <c r="D971" s="132" t="s">
        <v>29686</v>
      </c>
      <c r="E971" s="132" t="s">
        <v>31291</v>
      </c>
      <c r="F971" s="132" t="str">
        <f t="shared" si="15"/>
        <v>0005523</v>
      </c>
      <c r="G971" s="132" t="s">
        <v>15249</v>
      </c>
      <c r="H971" s="132" t="s">
        <v>15563</v>
      </c>
    </row>
    <row r="972" spans="1:8" ht="14.5" customHeight="1">
      <c r="A972" s="131">
        <v>8951813</v>
      </c>
      <c r="B972" s="131" t="s">
        <v>1150</v>
      </c>
      <c r="D972" s="132" t="s">
        <v>29686</v>
      </c>
      <c r="E972" s="132" t="s">
        <v>31691</v>
      </c>
      <c r="F972" s="132" t="str">
        <f t="shared" si="15"/>
        <v>0005524</v>
      </c>
      <c r="G972" s="132" t="s">
        <v>15249</v>
      </c>
      <c r="H972" s="132" t="s">
        <v>15564</v>
      </c>
    </row>
    <row r="973" spans="1:8" ht="14.5" customHeight="1">
      <c r="A973" s="131">
        <v>8951806</v>
      </c>
      <c r="B973" s="131" t="s">
        <v>1151</v>
      </c>
      <c r="D973" s="132" t="s">
        <v>29686</v>
      </c>
      <c r="E973" s="132" t="s">
        <v>31292</v>
      </c>
      <c r="F973" s="132" t="str">
        <f t="shared" si="15"/>
        <v>0005525</v>
      </c>
      <c r="G973" s="132" t="s">
        <v>15249</v>
      </c>
      <c r="H973" s="132" t="s">
        <v>15565</v>
      </c>
    </row>
    <row r="974" spans="1:8" ht="14.5" customHeight="1">
      <c r="A974" s="131">
        <v>8951811</v>
      </c>
      <c r="B974" s="131" t="s">
        <v>1152</v>
      </c>
      <c r="D974" s="132" t="s">
        <v>29686</v>
      </c>
      <c r="E974" s="132" t="s">
        <v>31692</v>
      </c>
      <c r="F974" s="132" t="str">
        <f t="shared" si="15"/>
        <v>0005526</v>
      </c>
      <c r="G974" s="132" t="s">
        <v>15249</v>
      </c>
      <c r="H974" s="132" t="s">
        <v>15566</v>
      </c>
    </row>
    <row r="975" spans="1:8" ht="14.5" customHeight="1">
      <c r="A975" s="131">
        <v>8951812</v>
      </c>
      <c r="B975" s="131" t="s">
        <v>1153</v>
      </c>
      <c r="D975" s="132" t="s">
        <v>29686</v>
      </c>
      <c r="E975" s="132" t="s">
        <v>31293</v>
      </c>
      <c r="F975" s="132" t="str">
        <f t="shared" si="15"/>
        <v>0005527</v>
      </c>
      <c r="G975" s="132" t="s">
        <v>15249</v>
      </c>
      <c r="H975" s="132" t="s">
        <v>15106</v>
      </c>
    </row>
    <row r="976" spans="1:8" ht="14.5" customHeight="1">
      <c r="A976" s="131">
        <v>8952202</v>
      </c>
      <c r="B976" s="131" t="s">
        <v>1154</v>
      </c>
      <c r="D976" s="132" t="s">
        <v>29686</v>
      </c>
      <c r="E976" s="132" t="s">
        <v>31693</v>
      </c>
      <c r="F976" s="132" t="str">
        <f t="shared" si="15"/>
        <v>0005528</v>
      </c>
      <c r="G976" s="132" t="s">
        <v>15249</v>
      </c>
      <c r="H976" s="132" t="s">
        <v>15567</v>
      </c>
    </row>
    <row r="977" spans="1:8" ht="14.5" customHeight="1">
      <c r="A977" s="131">
        <v>8952203</v>
      </c>
      <c r="B977" s="131" t="s">
        <v>1155</v>
      </c>
      <c r="D977" s="132" t="s">
        <v>29686</v>
      </c>
      <c r="E977" s="132" t="s">
        <v>31294</v>
      </c>
      <c r="F977" s="132" t="str">
        <f t="shared" si="15"/>
        <v>0005529</v>
      </c>
      <c r="G977" s="132" t="s">
        <v>15249</v>
      </c>
      <c r="H977" s="132" t="s">
        <v>15568</v>
      </c>
    </row>
    <row r="978" spans="1:8" ht="14.5" customHeight="1">
      <c r="A978" s="131">
        <v>8951815</v>
      </c>
      <c r="B978" s="131" t="s">
        <v>1156</v>
      </c>
      <c r="D978" s="132" t="s">
        <v>29686</v>
      </c>
      <c r="E978" s="132" t="s">
        <v>31295</v>
      </c>
      <c r="F978" s="132" t="str">
        <f t="shared" si="15"/>
        <v>0005530</v>
      </c>
      <c r="G978" s="132" t="s">
        <v>15249</v>
      </c>
      <c r="H978" s="132" t="s">
        <v>15569</v>
      </c>
    </row>
    <row r="979" spans="1:8" ht="14.5" customHeight="1">
      <c r="A979" s="131">
        <v>8951807</v>
      </c>
      <c r="B979" s="131" t="s">
        <v>1157</v>
      </c>
      <c r="D979" s="132" t="s">
        <v>29686</v>
      </c>
      <c r="E979" s="132" t="s">
        <v>31296</v>
      </c>
      <c r="F979" s="132" t="str">
        <f t="shared" si="15"/>
        <v>0005531</v>
      </c>
      <c r="G979" s="132" t="s">
        <v>15249</v>
      </c>
      <c r="H979" s="132" t="s">
        <v>15020</v>
      </c>
    </row>
    <row r="980" spans="1:8" ht="14.5" customHeight="1">
      <c r="A980" s="131">
        <v>8951801</v>
      </c>
      <c r="B980" s="131" t="s">
        <v>1158</v>
      </c>
      <c r="D980" s="132" t="s">
        <v>29686</v>
      </c>
      <c r="E980" s="132" t="s">
        <v>31297</v>
      </c>
      <c r="F980" s="132" t="str">
        <f t="shared" si="15"/>
        <v>0005532</v>
      </c>
      <c r="G980" s="132" t="s">
        <v>15249</v>
      </c>
      <c r="H980" s="132" t="s">
        <v>15570</v>
      </c>
    </row>
    <row r="981" spans="1:8" ht="14.5" customHeight="1">
      <c r="A981" s="131">
        <v>8951723</v>
      </c>
      <c r="B981" s="131" t="s">
        <v>1159</v>
      </c>
      <c r="D981" s="132" t="s">
        <v>29686</v>
      </c>
      <c r="E981" s="132" t="s">
        <v>31298</v>
      </c>
      <c r="F981" s="132" t="str">
        <f t="shared" si="15"/>
        <v>0005533</v>
      </c>
      <c r="G981" s="132" t="s">
        <v>15249</v>
      </c>
      <c r="H981" s="132" t="s">
        <v>15571</v>
      </c>
    </row>
    <row r="982" spans="1:8" ht="14.5" customHeight="1">
      <c r="A982" s="131">
        <v>8951804</v>
      </c>
      <c r="B982" s="131" t="s">
        <v>1160</v>
      </c>
      <c r="D982" s="132" t="s">
        <v>29686</v>
      </c>
      <c r="E982" s="132" t="s">
        <v>31299</v>
      </c>
      <c r="F982" s="132" t="str">
        <f t="shared" si="15"/>
        <v>0005534</v>
      </c>
      <c r="G982" s="132" t="s">
        <v>15249</v>
      </c>
      <c r="H982" s="132" t="s">
        <v>15021</v>
      </c>
    </row>
    <row r="983" spans="1:8" ht="14.5" customHeight="1">
      <c r="A983" s="131">
        <v>8951803</v>
      </c>
      <c r="B983" s="131" t="s">
        <v>1161</v>
      </c>
      <c r="D983" s="132" t="s">
        <v>29686</v>
      </c>
      <c r="E983" s="132" t="s">
        <v>31694</v>
      </c>
      <c r="F983" s="132" t="str">
        <f t="shared" si="15"/>
        <v>0005536</v>
      </c>
      <c r="G983" s="132" t="s">
        <v>15249</v>
      </c>
      <c r="H983" s="132" t="s">
        <v>15572</v>
      </c>
    </row>
    <row r="984" spans="1:8" ht="14.5" customHeight="1">
      <c r="A984" s="131">
        <v>8951721</v>
      </c>
      <c r="B984" s="131" t="s">
        <v>1162</v>
      </c>
      <c r="D984" s="132" t="s">
        <v>29686</v>
      </c>
      <c r="E984" s="132" t="s">
        <v>31301</v>
      </c>
      <c r="F984" s="132" t="str">
        <f t="shared" si="15"/>
        <v>0005537</v>
      </c>
      <c r="G984" s="132" t="s">
        <v>15249</v>
      </c>
      <c r="H984" s="132" t="s">
        <v>14811</v>
      </c>
    </row>
    <row r="985" spans="1:8" ht="14.5" customHeight="1">
      <c r="A985" s="131">
        <v>8951817</v>
      </c>
      <c r="B985" s="131" t="s">
        <v>1163</v>
      </c>
      <c r="D985" s="132" t="s">
        <v>29686</v>
      </c>
      <c r="E985" s="132" t="s">
        <v>31302</v>
      </c>
      <c r="F985" s="132" t="str">
        <f t="shared" si="15"/>
        <v>0005538</v>
      </c>
      <c r="G985" s="132" t="s">
        <v>15249</v>
      </c>
      <c r="H985" s="132" t="s">
        <v>15573</v>
      </c>
    </row>
    <row r="986" spans="1:8" ht="14.5" customHeight="1">
      <c r="A986" s="131">
        <v>8991400</v>
      </c>
      <c r="B986" s="131" t="s">
        <v>1164</v>
      </c>
      <c r="D986" s="132" t="s">
        <v>29686</v>
      </c>
      <c r="E986" s="132" t="s">
        <v>31304</v>
      </c>
      <c r="F986" s="132" t="str">
        <f t="shared" si="15"/>
        <v>0005540</v>
      </c>
      <c r="G986" s="132" t="s">
        <v>15249</v>
      </c>
      <c r="H986" s="132" t="s">
        <v>15574</v>
      </c>
    </row>
    <row r="987" spans="1:8" ht="14.5" customHeight="1">
      <c r="A987" s="131">
        <v>8991402</v>
      </c>
      <c r="B987" s="131" t="s">
        <v>1165</v>
      </c>
      <c r="D987" s="132" t="s">
        <v>29686</v>
      </c>
      <c r="E987" s="132" t="s">
        <v>31305</v>
      </c>
      <c r="F987" s="132" t="str">
        <f t="shared" si="15"/>
        <v>0005541</v>
      </c>
      <c r="G987" s="132" t="s">
        <v>15249</v>
      </c>
      <c r="H987" s="132" t="s">
        <v>15575</v>
      </c>
    </row>
    <row r="988" spans="1:8" ht="14.5" customHeight="1">
      <c r="A988" s="131">
        <v>8991212</v>
      </c>
      <c r="B988" s="131" t="s">
        <v>1166</v>
      </c>
      <c r="D988" s="132" t="s">
        <v>29686</v>
      </c>
      <c r="E988" s="132" t="s">
        <v>31306</v>
      </c>
      <c r="F988" s="132" t="str">
        <f t="shared" si="15"/>
        <v>0005542</v>
      </c>
      <c r="G988" s="132" t="s">
        <v>15249</v>
      </c>
      <c r="H988" s="132" t="s">
        <v>15576</v>
      </c>
    </row>
    <row r="989" spans="1:8" ht="14.5" customHeight="1">
      <c r="A989" s="131">
        <v>8991301</v>
      </c>
      <c r="B989" s="131" t="s">
        <v>1167</v>
      </c>
      <c r="D989" s="132" t="s">
        <v>29686</v>
      </c>
      <c r="E989" s="132" t="s">
        <v>31695</v>
      </c>
      <c r="F989" s="132" t="str">
        <f t="shared" si="15"/>
        <v>0005543</v>
      </c>
      <c r="G989" s="132" t="s">
        <v>15249</v>
      </c>
      <c r="H989" s="132" t="s">
        <v>15577</v>
      </c>
    </row>
    <row r="990" spans="1:8" ht="14.5" customHeight="1">
      <c r="A990" s="131">
        <v>8991303</v>
      </c>
      <c r="B990" s="131" t="s">
        <v>1168</v>
      </c>
      <c r="D990" s="132" t="s">
        <v>29686</v>
      </c>
      <c r="E990" s="132" t="s">
        <v>31307</v>
      </c>
      <c r="F990" s="132" t="str">
        <f t="shared" si="15"/>
        <v>0005544</v>
      </c>
      <c r="G990" s="132" t="s">
        <v>15249</v>
      </c>
      <c r="H990" s="132" t="s">
        <v>15578</v>
      </c>
    </row>
    <row r="991" spans="1:8" ht="14.5" customHeight="1">
      <c r="A991" s="131">
        <v>8991501</v>
      </c>
      <c r="B991" s="131" t="s">
        <v>1169</v>
      </c>
      <c r="D991" s="132" t="s">
        <v>29686</v>
      </c>
      <c r="E991" s="132" t="s">
        <v>31308</v>
      </c>
      <c r="F991" s="132" t="str">
        <f t="shared" si="15"/>
        <v>0005545</v>
      </c>
      <c r="G991" s="132" t="s">
        <v>15249</v>
      </c>
      <c r="H991" s="132" t="s">
        <v>15579</v>
      </c>
    </row>
    <row r="992" spans="1:8" ht="14.5" customHeight="1">
      <c r="A992" s="131">
        <v>8991321</v>
      </c>
      <c r="B992" s="131" t="s">
        <v>1170</v>
      </c>
      <c r="D992" s="132" t="s">
        <v>29686</v>
      </c>
      <c r="E992" s="132" t="s">
        <v>31309</v>
      </c>
      <c r="F992" s="132" t="str">
        <f t="shared" si="15"/>
        <v>0005546</v>
      </c>
      <c r="G992" s="132" t="s">
        <v>15249</v>
      </c>
      <c r="H992" s="132" t="s">
        <v>15141</v>
      </c>
    </row>
    <row r="993" spans="1:8" ht="14.5" customHeight="1">
      <c r="A993" s="131">
        <v>8991304</v>
      </c>
      <c r="B993" s="131" t="s">
        <v>1171</v>
      </c>
      <c r="D993" s="132" t="s">
        <v>29686</v>
      </c>
      <c r="E993" s="132" t="s">
        <v>31310</v>
      </c>
      <c r="F993" s="132" t="str">
        <f t="shared" si="15"/>
        <v>0005547</v>
      </c>
      <c r="G993" s="132" t="s">
        <v>15249</v>
      </c>
      <c r="H993" s="132" t="s">
        <v>15580</v>
      </c>
    </row>
    <row r="994" spans="1:8" ht="14.5" customHeight="1">
      <c r="A994" s="131">
        <v>8991403</v>
      </c>
      <c r="B994" s="131" t="s">
        <v>1172</v>
      </c>
      <c r="D994" s="132" t="s">
        <v>29686</v>
      </c>
      <c r="E994" s="132" t="s">
        <v>31311</v>
      </c>
      <c r="F994" s="132" t="str">
        <f t="shared" si="15"/>
        <v>0005548</v>
      </c>
      <c r="G994" s="132" t="s">
        <v>15249</v>
      </c>
      <c r="H994" s="132" t="s">
        <v>15581</v>
      </c>
    </row>
    <row r="995" spans="1:8" ht="14.5" customHeight="1">
      <c r="A995" s="131">
        <v>8991401</v>
      </c>
      <c r="B995" s="131" t="s">
        <v>1173</v>
      </c>
      <c r="D995" s="132" t="s">
        <v>29686</v>
      </c>
      <c r="E995" s="132" t="s">
        <v>31312</v>
      </c>
      <c r="F995" s="132" t="str">
        <f t="shared" si="15"/>
        <v>0005549</v>
      </c>
      <c r="G995" s="132" t="s">
        <v>15249</v>
      </c>
      <c r="H995" s="132" t="s">
        <v>15582</v>
      </c>
    </row>
    <row r="996" spans="1:8" ht="14.5" customHeight="1">
      <c r="A996" s="131">
        <v>8991302</v>
      </c>
      <c r="B996" s="131" t="s">
        <v>1174</v>
      </c>
      <c r="D996" s="132" t="s">
        <v>29686</v>
      </c>
      <c r="E996" s="132" t="s">
        <v>31313</v>
      </c>
      <c r="F996" s="132" t="str">
        <f t="shared" si="15"/>
        <v>0005550</v>
      </c>
      <c r="G996" s="132" t="s">
        <v>15249</v>
      </c>
      <c r="H996" s="132" t="s">
        <v>15001</v>
      </c>
    </row>
    <row r="997" spans="1:8" ht="14.5" customHeight="1">
      <c r="A997" s="131">
        <v>8991211</v>
      </c>
      <c r="B997" s="131" t="s">
        <v>1175</v>
      </c>
      <c r="D997" s="132" t="s">
        <v>29686</v>
      </c>
      <c r="E997" s="132" t="s">
        <v>31314</v>
      </c>
      <c r="F997" s="132" t="str">
        <f t="shared" si="15"/>
        <v>0005551</v>
      </c>
      <c r="G997" s="132" t="s">
        <v>15249</v>
      </c>
      <c r="H997" s="132" t="s">
        <v>15583</v>
      </c>
    </row>
    <row r="998" spans="1:8" ht="14.5" customHeight="1">
      <c r="A998" s="131">
        <v>8996200</v>
      </c>
      <c r="B998" s="131" t="s">
        <v>1176</v>
      </c>
      <c r="D998" s="132" t="s">
        <v>29686</v>
      </c>
      <c r="E998" s="132" t="s">
        <v>31315</v>
      </c>
      <c r="F998" s="132" t="str">
        <f t="shared" si="15"/>
        <v>0005552</v>
      </c>
      <c r="G998" s="132" t="s">
        <v>15249</v>
      </c>
      <c r="H998" s="132" t="s">
        <v>15584</v>
      </c>
    </row>
    <row r="999" spans="1:8" ht="14.5" customHeight="1">
      <c r="A999" s="131">
        <v>8996204</v>
      </c>
      <c r="B999" s="131" t="s">
        <v>1177</v>
      </c>
      <c r="D999" s="132" t="s">
        <v>29686</v>
      </c>
      <c r="E999" s="132" t="s">
        <v>31316</v>
      </c>
      <c r="F999" s="132" t="str">
        <f t="shared" si="15"/>
        <v>0005553</v>
      </c>
      <c r="G999" s="132" t="s">
        <v>15249</v>
      </c>
      <c r="H999" s="132" t="s">
        <v>15585</v>
      </c>
    </row>
    <row r="1000" spans="1:8" ht="14.5" customHeight="1">
      <c r="A1000" s="131">
        <v>8996103</v>
      </c>
      <c r="B1000" s="131" t="s">
        <v>1178</v>
      </c>
      <c r="D1000" s="132" t="s">
        <v>29686</v>
      </c>
      <c r="E1000" s="132" t="s">
        <v>31317</v>
      </c>
      <c r="F1000" s="132" t="str">
        <f t="shared" si="15"/>
        <v>0005554</v>
      </c>
      <c r="G1000" s="132" t="s">
        <v>15249</v>
      </c>
      <c r="H1000" s="132" t="s">
        <v>15586</v>
      </c>
    </row>
    <row r="1001" spans="1:8" ht="14.5" customHeight="1">
      <c r="A1001" s="131">
        <v>8996104</v>
      </c>
      <c r="B1001" s="131" t="s">
        <v>1179</v>
      </c>
      <c r="D1001" s="132" t="s">
        <v>29686</v>
      </c>
      <c r="E1001" s="132" t="s">
        <v>31318</v>
      </c>
      <c r="F1001" s="132" t="str">
        <f t="shared" si="15"/>
        <v>0005555</v>
      </c>
      <c r="G1001" s="132" t="s">
        <v>15249</v>
      </c>
      <c r="H1001" s="132" t="s">
        <v>15587</v>
      </c>
    </row>
    <row r="1002" spans="1:8" ht="14.5" customHeight="1">
      <c r="A1002" s="131">
        <v>8996202</v>
      </c>
      <c r="B1002" s="131" t="s">
        <v>1180</v>
      </c>
      <c r="D1002" s="132" t="s">
        <v>29686</v>
      </c>
      <c r="E1002" s="132" t="s">
        <v>31319</v>
      </c>
      <c r="F1002" s="132" t="str">
        <f t="shared" si="15"/>
        <v>0005556</v>
      </c>
      <c r="G1002" s="132" t="s">
        <v>15249</v>
      </c>
      <c r="H1002" s="132" t="s">
        <v>15588</v>
      </c>
    </row>
    <row r="1003" spans="1:8" ht="14.5" customHeight="1">
      <c r="A1003" s="131">
        <v>8996205</v>
      </c>
      <c r="B1003" s="131" t="s">
        <v>1181</v>
      </c>
      <c r="D1003" s="132" t="s">
        <v>29686</v>
      </c>
      <c r="E1003" s="132" t="s">
        <v>31320</v>
      </c>
      <c r="F1003" s="132" t="str">
        <f t="shared" si="15"/>
        <v>0005557</v>
      </c>
      <c r="G1003" s="132" t="s">
        <v>15249</v>
      </c>
      <c r="H1003" s="132" t="s">
        <v>14906</v>
      </c>
    </row>
    <row r="1004" spans="1:8" ht="14.5" customHeight="1">
      <c r="A1004" s="131">
        <v>8996201</v>
      </c>
      <c r="B1004" s="131" t="s">
        <v>1182</v>
      </c>
      <c r="D1004" s="132" t="s">
        <v>29686</v>
      </c>
      <c r="E1004" s="132" t="s">
        <v>31321</v>
      </c>
      <c r="F1004" s="132" t="str">
        <f t="shared" si="15"/>
        <v>0005558</v>
      </c>
      <c r="G1004" s="132" t="s">
        <v>15249</v>
      </c>
      <c r="H1004" s="132" t="s">
        <v>14823</v>
      </c>
    </row>
    <row r="1005" spans="1:8" ht="14.5" customHeight="1">
      <c r="A1005" s="131">
        <v>8996203</v>
      </c>
      <c r="B1005" s="131" t="s">
        <v>1183</v>
      </c>
      <c r="D1005" s="132" t="s">
        <v>29686</v>
      </c>
      <c r="E1005" s="132" t="s">
        <v>31322</v>
      </c>
      <c r="F1005" s="132" t="str">
        <f t="shared" si="15"/>
        <v>0005559</v>
      </c>
      <c r="G1005" s="132" t="s">
        <v>15249</v>
      </c>
      <c r="H1005" s="132" t="s">
        <v>15589</v>
      </c>
    </row>
    <row r="1006" spans="1:8" ht="14.5" customHeight="1">
      <c r="A1006" s="131">
        <v>8996206</v>
      </c>
      <c r="B1006" s="131" t="s">
        <v>1184</v>
      </c>
      <c r="D1006" s="132" t="s">
        <v>29686</v>
      </c>
      <c r="E1006" s="132" t="s">
        <v>31324</v>
      </c>
      <c r="F1006" s="132" t="str">
        <f t="shared" si="15"/>
        <v>0005561</v>
      </c>
      <c r="G1006" s="132" t="s">
        <v>15249</v>
      </c>
      <c r="H1006" s="132" t="s">
        <v>15590</v>
      </c>
    </row>
    <row r="1007" spans="1:8" ht="14.5" customHeight="1">
      <c r="A1007" s="131">
        <v>8996101</v>
      </c>
      <c r="B1007" s="131" t="s">
        <v>1185</v>
      </c>
      <c r="D1007" s="132" t="s">
        <v>29686</v>
      </c>
      <c r="E1007" s="132" t="s">
        <v>31325</v>
      </c>
      <c r="F1007" s="132" t="str">
        <f t="shared" si="15"/>
        <v>0005562</v>
      </c>
      <c r="G1007" s="132" t="s">
        <v>15249</v>
      </c>
      <c r="H1007" s="132" t="s">
        <v>15591</v>
      </c>
    </row>
    <row r="1008" spans="1:8" ht="14.5" customHeight="1">
      <c r="A1008" s="131">
        <v>8996102</v>
      </c>
      <c r="B1008" s="131" t="s">
        <v>1186</v>
      </c>
      <c r="D1008" s="132" t="s">
        <v>29686</v>
      </c>
      <c r="E1008" s="132" t="s">
        <v>31326</v>
      </c>
      <c r="F1008" s="132" t="str">
        <f t="shared" si="15"/>
        <v>0005563</v>
      </c>
      <c r="G1008" s="132" t="s">
        <v>15249</v>
      </c>
      <c r="H1008" s="132" t="s">
        <v>15103</v>
      </c>
    </row>
    <row r="1009" spans="1:8" ht="14.5" customHeight="1">
      <c r="A1009" s="131">
        <v>8996105</v>
      </c>
      <c r="B1009" s="131" t="s">
        <v>1187</v>
      </c>
      <c r="D1009" s="132" t="s">
        <v>29686</v>
      </c>
      <c r="E1009" s="132" t="s">
        <v>31327</v>
      </c>
      <c r="F1009" s="132" t="str">
        <f t="shared" si="15"/>
        <v>0005564</v>
      </c>
      <c r="G1009" s="132" t="s">
        <v>15249</v>
      </c>
      <c r="H1009" s="132" t="s">
        <v>15592</v>
      </c>
    </row>
    <row r="1010" spans="1:8" ht="14.5" customHeight="1">
      <c r="A1010" s="131">
        <v>8996207</v>
      </c>
      <c r="B1010" s="131" t="s">
        <v>1188</v>
      </c>
      <c r="D1010" s="132" t="s">
        <v>29686</v>
      </c>
      <c r="E1010" s="132" t="s">
        <v>31696</v>
      </c>
      <c r="F1010" s="132" t="str">
        <f t="shared" si="15"/>
        <v>0005567</v>
      </c>
      <c r="G1010" s="132" t="s">
        <v>15249</v>
      </c>
      <c r="H1010" s="132" t="s">
        <v>15593</v>
      </c>
    </row>
    <row r="1011" spans="1:8" ht="14.5" customHeight="1">
      <c r="A1011" s="131">
        <v>8997300</v>
      </c>
      <c r="B1011" s="131" t="s">
        <v>1189</v>
      </c>
      <c r="D1011" s="132" t="s">
        <v>29686</v>
      </c>
      <c r="E1011" s="132" t="s">
        <v>31329</v>
      </c>
      <c r="F1011" s="132" t="str">
        <f t="shared" si="15"/>
        <v>0005568</v>
      </c>
      <c r="G1011" s="132" t="s">
        <v>15249</v>
      </c>
      <c r="H1011" s="132" t="s">
        <v>14876</v>
      </c>
    </row>
    <row r="1012" spans="1:8" ht="14.5" customHeight="1">
      <c r="A1012" s="131">
        <v>8997309</v>
      </c>
      <c r="B1012" s="131" t="s">
        <v>1190</v>
      </c>
      <c r="D1012" s="132" t="s">
        <v>29686</v>
      </c>
      <c r="E1012" s="132" t="s">
        <v>31697</v>
      </c>
      <c r="F1012" s="132" t="str">
        <f t="shared" si="15"/>
        <v>0005570</v>
      </c>
      <c r="G1012" s="132" t="s">
        <v>15249</v>
      </c>
      <c r="H1012" s="132" t="s">
        <v>15059</v>
      </c>
    </row>
    <row r="1013" spans="1:8" ht="14.5" customHeight="1">
      <c r="A1013" s="131">
        <v>8997308</v>
      </c>
      <c r="B1013" s="131" t="s">
        <v>1191</v>
      </c>
      <c r="D1013" s="132" t="s">
        <v>29686</v>
      </c>
      <c r="E1013" s="132" t="s">
        <v>31331</v>
      </c>
      <c r="F1013" s="132" t="str">
        <f t="shared" si="15"/>
        <v>0005571</v>
      </c>
      <c r="G1013" s="132" t="s">
        <v>15249</v>
      </c>
      <c r="H1013" s="132" t="s">
        <v>15594</v>
      </c>
    </row>
    <row r="1014" spans="1:8" ht="14.5" customHeight="1">
      <c r="A1014" s="131">
        <v>8997305</v>
      </c>
      <c r="B1014" s="131" t="s">
        <v>1192</v>
      </c>
      <c r="D1014" s="132" t="s">
        <v>29686</v>
      </c>
      <c r="E1014" s="132" t="s">
        <v>31698</v>
      </c>
      <c r="F1014" s="132" t="str">
        <f t="shared" si="15"/>
        <v>0005572</v>
      </c>
      <c r="G1014" s="132" t="s">
        <v>15249</v>
      </c>
      <c r="H1014" s="132" t="s">
        <v>15595</v>
      </c>
    </row>
    <row r="1015" spans="1:8" ht="14.5" customHeight="1">
      <c r="A1015" s="131">
        <v>8997302</v>
      </c>
      <c r="B1015" s="131" t="s">
        <v>1193</v>
      </c>
      <c r="D1015" s="132" t="s">
        <v>29686</v>
      </c>
      <c r="E1015" s="132" t="s">
        <v>31699</v>
      </c>
      <c r="F1015" s="132" t="str">
        <f t="shared" si="15"/>
        <v>0005573</v>
      </c>
      <c r="G1015" s="132" t="s">
        <v>15249</v>
      </c>
      <c r="H1015" s="132" t="s">
        <v>15596</v>
      </c>
    </row>
    <row r="1016" spans="1:8" ht="14.5" customHeight="1">
      <c r="A1016" s="131">
        <v>8997306</v>
      </c>
      <c r="B1016" s="131" t="s">
        <v>1194</v>
      </c>
      <c r="D1016" s="132" t="s">
        <v>29686</v>
      </c>
      <c r="E1016" s="132" t="s">
        <v>31332</v>
      </c>
      <c r="F1016" s="132" t="str">
        <f t="shared" si="15"/>
        <v>0005574</v>
      </c>
      <c r="G1016" s="132" t="s">
        <v>15249</v>
      </c>
      <c r="H1016" s="132" t="s">
        <v>15597</v>
      </c>
    </row>
    <row r="1017" spans="1:8" ht="14.5" customHeight="1">
      <c r="A1017" s="131">
        <v>8998313</v>
      </c>
      <c r="B1017" s="131" t="s">
        <v>1195</v>
      </c>
      <c r="D1017" s="132" t="s">
        <v>29686</v>
      </c>
      <c r="E1017" s="132" t="s">
        <v>31700</v>
      </c>
      <c r="F1017" s="132" t="str">
        <f t="shared" si="15"/>
        <v>0005575</v>
      </c>
      <c r="G1017" s="132" t="s">
        <v>15249</v>
      </c>
      <c r="H1017" s="132" t="s">
        <v>15598</v>
      </c>
    </row>
    <row r="1018" spans="1:8" ht="14.5" customHeight="1">
      <c r="A1018" s="131">
        <v>8997301</v>
      </c>
      <c r="B1018" s="131" t="s">
        <v>1196</v>
      </c>
      <c r="D1018" s="132" t="s">
        <v>29686</v>
      </c>
      <c r="E1018" s="132" t="s">
        <v>31333</v>
      </c>
      <c r="F1018" s="132" t="str">
        <f t="shared" si="15"/>
        <v>0005576</v>
      </c>
      <c r="G1018" s="132" t="s">
        <v>15249</v>
      </c>
      <c r="H1018" s="132" t="s">
        <v>15599</v>
      </c>
    </row>
    <row r="1019" spans="1:8" ht="14.5" customHeight="1">
      <c r="A1019" s="131">
        <v>8997303</v>
      </c>
      <c r="B1019" s="131" t="s">
        <v>1197</v>
      </c>
      <c r="D1019" s="132" t="s">
        <v>29686</v>
      </c>
      <c r="E1019" s="132" t="s">
        <v>31701</v>
      </c>
      <c r="F1019" s="132" t="str">
        <f t="shared" si="15"/>
        <v>0005577</v>
      </c>
      <c r="G1019" s="132" t="s">
        <v>15249</v>
      </c>
      <c r="H1019" s="132" t="s">
        <v>15600</v>
      </c>
    </row>
    <row r="1020" spans="1:8" ht="14.5" customHeight="1">
      <c r="A1020" s="131">
        <v>8997307</v>
      </c>
      <c r="B1020" s="131" t="s">
        <v>1198</v>
      </c>
      <c r="D1020" s="132" t="s">
        <v>29686</v>
      </c>
      <c r="E1020" s="132" t="s">
        <v>31334</v>
      </c>
      <c r="F1020" s="132" t="str">
        <f t="shared" si="15"/>
        <v>0005578</v>
      </c>
      <c r="G1020" s="132" t="s">
        <v>15249</v>
      </c>
      <c r="H1020" s="132" t="s">
        <v>15601</v>
      </c>
    </row>
    <row r="1021" spans="1:8" ht="14.5" customHeight="1">
      <c r="A1021" s="131">
        <v>8997304</v>
      </c>
      <c r="B1021" s="131" t="s">
        <v>1199</v>
      </c>
      <c r="D1021" s="132" t="s">
        <v>29686</v>
      </c>
      <c r="E1021" s="132" t="s">
        <v>31702</v>
      </c>
      <c r="F1021" s="132" t="str">
        <f t="shared" si="15"/>
        <v>0005579</v>
      </c>
      <c r="G1021" s="132" t="s">
        <v>15249</v>
      </c>
      <c r="H1021" s="132" t="s">
        <v>15602</v>
      </c>
    </row>
    <row r="1022" spans="1:8" ht="14.5" customHeight="1">
      <c r="A1022" s="131">
        <v>8931600</v>
      </c>
      <c r="B1022" s="131" t="s">
        <v>1200</v>
      </c>
      <c r="D1022" s="132" t="s">
        <v>29686</v>
      </c>
      <c r="E1022" s="132" t="s">
        <v>31703</v>
      </c>
      <c r="F1022" s="132" t="str">
        <f t="shared" si="15"/>
        <v>0005580</v>
      </c>
      <c r="G1022" s="132" t="s">
        <v>15249</v>
      </c>
      <c r="H1022" s="132" t="s">
        <v>15603</v>
      </c>
    </row>
    <row r="1023" spans="1:8" ht="14.5" customHeight="1">
      <c r="A1023" s="131">
        <v>8931612</v>
      </c>
      <c r="B1023" s="131" t="s">
        <v>1201</v>
      </c>
      <c r="D1023" s="132" t="s">
        <v>29686</v>
      </c>
      <c r="E1023" s="132" t="s">
        <v>31704</v>
      </c>
      <c r="F1023" s="132" t="str">
        <f t="shared" si="15"/>
        <v>0005581</v>
      </c>
      <c r="G1023" s="132" t="s">
        <v>15249</v>
      </c>
      <c r="H1023" s="132" t="s">
        <v>15039</v>
      </c>
    </row>
    <row r="1024" spans="1:8" ht="14.5" customHeight="1">
      <c r="A1024" s="131">
        <v>8931611</v>
      </c>
      <c r="B1024" s="131" t="s">
        <v>1202</v>
      </c>
      <c r="D1024" s="132" t="s">
        <v>29686</v>
      </c>
      <c r="E1024" s="132" t="s">
        <v>31335</v>
      </c>
      <c r="F1024" s="132" t="str">
        <f t="shared" si="15"/>
        <v>0005582</v>
      </c>
      <c r="G1024" s="132" t="s">
        <v>15249</v>
      </c>
      <c r="H1024" s="132" t="s">
        <v>15604</v>
      </c>
    </row>
    <row r="1025" spans="1:8" ht="14.5" customHeight="1">
      <c r="A1025" s="131">
        <v>8931615</v>
      </c>
      <c r="B1025" s="131" t="s">
        <v>1203</v>
      </c>
      <c r="D1025" s="132" t="s">
        <v>29686</v>
      </c>
      <c r="E1025" s="132" t="s">
        <v>31336</v>
      </c>
      <c r="F1025" s="132" t="str">
        <f t="shared" si="15"/>
        <v>0005583</v>
      </c>
      <c r="G1025" s="132" t="s">
        <v>15249</v>
      </c>
      <c r="H1025" s="132" t="s">
        <v>15605</v>
      </c>
    </row>
    <row r="1026" spans="1:8" ht="14.5" customHeight="1">
      <c r="A1026" s="131">
        <v>8931613</v>
      </c>
      <c r="B1026" s="131" t="s">
        <v>1204</v>
      </c>
      <c r="D1026" s="132" t="s">
        <v>29686</v>
      </c>
      <c r="E1026" s="132" t="s">
        <v>31705</v>
      </c>
      <c r="F1026" s="132" t="str">
        <f t="shared" si="15"/>
        <v>0005584</v>
      </c>
      <c r="G1026" s="132" t="s">
        <v>15249</v>
      </c>
      <c r="H1026" s="132" t="s">
        <v>15606</v>
      </c>
    </row>
    <row r="1027" spans="1:8" ht="14.5" customHeight="1">
      <c r="A1027" s="131">
        <v>8931614</v>
      </c>
      <c r="B1027" s="131" t="s">
        <v>1205</v>
      </c>
      <c r="D1027" s="132" t="s">
        <v>29686</v>
      </c>
      <c r="E1027" s="132" t="s">
        <v>31706</v>
      </c>
      <c r="F1027" s="132" t="str">
        <f t="shared" ref="F1027:F1090" si="16">TEXT(D1027,"0000")&amp;TEXT(E1027,"000")</f>
        <v>0005585</v>
      </c>
      <c r="G1027" s="132" t="s">
        <v>15249</v>
      </c>
      <c r="H1027" s="132" t="s">
        <v>15607</v>
      </c>
    </row>
    <row r="1028" spans="1:8" ht="14.5" customHeight="1">
      <c r="A1028" s="131">
        <v>8932300</v>
      </c>
      <c r="B1028" s="131" t="s">
        <v>1206</v>
      </c>
      <c r="D1028" s="132" t="s">
        <v>29686</v>
      </c>
      <c r="E1028" s="132" t="s">
        <v>31337</v>
      </c>
      <c r="F1028" s="132" t="str">
        <f t="shared" si="16"/>
        <v>0005586</v>
      </c>
      <c r="G1028" s="132" t="s">
        <v>15249</v>
      </c>
      <c r="H1028" s="132" t="s">
        <v>15608</v>
      </c>
    </row>
    <row r="1029" spans="1:8" ht="14.5" customHeight="1">
      <c r="A1029" s="131">
        <v>8932301</v>
      </c>
      <c r="B1029" s="131" t="s">
        <v>1207</v>
      </c>
      <c r="D1029" s="132" t="s">
        <v>29686</v>
      </c>
      <c r="E1029" s="132" t="s">
        <v>31338</v>
      </c>
      <c r="F1029" s="132" t="str">
        <f t="shared" si="16"/>
        <v>0005587</v>
      </c>
      <c r="G1029" s="132" t="s">
        <v>15249</v>
      </c>
      <c r="H1029" s="132" t="s">
        <v>15609</v>
      </c>
    </row>
    <row r="1030" spans="1:8" ht="14.5" customHeight="1">
      <c r="A1030" s="131">
        <v>8932302</v>
      </c>
      <c r="B1030" s="131" t="s">
        <v>1208</v>
      </c>
      <c r="D1030" s="132" t="s">
        <v>29686</v>
      </c>
      <c r="E1030" s="132" t="s">
        <v>31707</v>
      </c>
      <c r="F1030" s="132" t="str">
        <f t="shared" si="16"/>
        <v>0005588</v>
      </c>
      <c r="G1030" s="132" t="s">
        <v>15249</v>
      </c>
      <c r="H1030" s="132" t="s">
        <v>14850</v>
      </c>
    </row>
    <row r="1031" spans="1:8" ht="14.5" customHeight="1">
      <c r="A1031" s="131">
        <v>8932402</v>
      </c>
      <c r="B1031" s="131" t="s">
        <v>1209</v>
      </c>
      <c r="D1031" s="132" t="s">
        <v>29686</v>
      </c>
      <c r="E1031" s="132" t="s">
        <v>31339</v>
      </c>
      <c r="F1031" s="132" t="str">
        <f t="shared" si="16"/>
        <v>0005589</v>
      </c>
      <c r="G1031" s="132" t="s">
        <v>15249</v>
      </c>
      <c r="H1031" s="132" t="s">
        <v>15610</v>
      </c>
    </row>
    <row r="1032" spans="1:8" ht="14.5" customHeight="1">
      <c r="A1032" s="131">
        <v>8932401</v>
      </c>
      <c r="B1032" s="131" t="s">
        <v>1210</v>
      </c>
      <c r="D1032" s="132" t="s">
        <v>29686</v>
      </c>
      <c r="E1032" s="132" t="s">
        <v>31340</v>
      </c>
      <c r="F1032" s="132" t="str">
        <f t="shared" si="16"/>
        <v>0005590</v>
      </c>
      <c r="G1032" s="132" t="s">
        <v>15249</v>
      </c>
      <c r="H1032" s="132" t="s">
        <v>14900</v>
      </c>
    </row>
    <row r="1033" spans="1:8" ht="14.5" customHeight="1">
      <c r="A1033" s="131">
        <v>8932303</v>
      </c>
      <c r="B1033" s="131" t="s">
        <v>1211</v>
      </c>
      <c r="D1033" s="132" t="s">
        <v>29686</v>
      </c>
      <c r="E1033" s="132" t="s">
        <v>31341</v>
      </c>
      <c r="F1033" s="132" t="str">
        <f t="shared" si="16"/>
        <v>0005591</v>
      </c>
      <c r="G1033" s="132" t="s">
        <v>15249</v>
      </c>
      <c r="H1033" s="132" t="s">
        <v>14897</v>
      </c>
    </row>
    <row r="1034" spans="1:8" ht="14.5" customHeight="1">
      <c r="A1034" s="131">
        <v>8932500</v>
      </c>
      <c r="B1034" s="131" t="s">
        <v>1212</v>
      </c>
      <c r="D1034" s="132" t="s">
        <v>29686</v>
      </c>
      <c r="E1034" s="132" t="s">
        <v>31342</v>
      </c>
      <c r="F1034" s="132" t="str">
        <f t="shared" si="16"/>
        <v>0005592</v>
      </c>
      <c r="G1034" s="132" t="s">
        <v>15249</v>
      </c>
      <c r="H1034" s="132" t="s">
        <v>15611</v>
      </c>
    </row>
    <row r="1035" spans="1:8" ht="14.5" customHeight="1">
      <c r="A1035" s="131">
        <v>8932601</v>
      </c>
      <c r="B1035" s="131" t="s">
        <v>1213</v>
      </c>
      <c r="D1035" s="132" t="s">
        <v>29686</v>
      </c>
      <c r="E1035" s="132" t="s">
        <v>31343</v>
      </c>
      <c r="F1035" s="132" t="str">
        <f t="shared" si="16"/>
        <v>0005593</v>
      </c>
      <c r="G1035" s="132" t="s">
        <v>15249</v>
      </c>
      <c r="H1035" s="132" t="s">
        <v>15612</v>
      </c>
    </row>
    <row r="1036" spans="1:8" ht="14.5" customHeight="1">
      <c r="A1036" s="131">
        <v>8932603</v>
      </c>
      <c r="B1036" s="131" t="s">
        <v>1214</v>
      </c>
      <c r="D1036" s="132" t="s">
        <v>29686</v>
      </c>
      <c r="E1036" s="132" t="s">
        <v>31344</v>
      </c>
      <c r="F1036" s="132" t="str">
        <f t="shared" si="16"/>
        <v>0005594</v>
      </c>
      <c r="G1036" s="132" t="s">
        <v>15249</v>
      </c>
      <c r="H1036" s="132" t="s">
        <v>15613</v>
      </c>
    </row>
    <row r="1037" spans="1:8" ht="14.5" customHeight="1">
      <c r="A1037" s="131">
        <v>8932602</v>
      </c>
      <c r="B1037" s="131" t="s">
        <v>1215</v>
      </c>
      <c r="D1037" s="132" t="s">
        <v>29686</v>
      </c>
      <c r="E1037" s="132" t="s">
        <v>31708</v>
      </c>
      <c r="F1037" s="132" t="str">
        <f t="shared" si="16"/>
        <v>0005596</v>
      </c>
      <c r="G1037" s="132" t="s">
        <v>15249</v>
      </c>
      <c r="H1037" s="132" t="s">
        <v>14845</v>
      </c>
    </row>
    <row r="1038" spans="1:8" ht="14.5" customHeight="1">
      <c r="A1038" s="131">
        <v>8932604</v>
      </c>
      <c r="B1038" s="131" t="s">
        <v>1216</v>
      </c>
      <c r="D1038" s="132" t="s">
        <v>29686</v>
      </c>
      <c r="E1038" s="132" t="s">
        <v>31709</v>
      </c>
      <c r="F1038" s="132" t="str">
        <f t="shared" si="16"/>
        <v>0005597</v>
      </c>
      <c r="G1038" s="132" t="s">
        <v>15249</v>
      </c>
      <c r="H1038" s="132" t="s">
        <v>15614</v>
      </c>
    </row>
    <row r="1039" spans="1:8" ht="14.5" customHeight="1">
      <c r="A1039" s="131">
        <v>8932501</v>
      </c>
      <c r="B1039" s="131" t="s">
        <v>1217</v>
      </c>
      <c r="D1039" s="132" t="s">
        <v>29686</v>
      </c>
      <c r="E1039" s="132" t="s">
        <v>31710</v>
      </c>
      <c r="F1039" s="132" t="str">
        <f t="shared" si="16"/>
        <v>0005601</v>
      </c>
      <c r="G1039" s="132" t="s">
        <v>15249</v>
      </c>
      <c r="H1039" s="132" t="s">
        <v>15615</v>
      </c>
    </row>
    <row r="1040" spans="1:8" ht="14.5" customHeight="1">
      <c r="A1040" s="131">
        <v>8932502</v>
      </c>
      <c r="B1040" s="131" t="s">
        <v>1218</v>
      </c>
      <c r="D1040" s="132" t="s">
        <v>29686</v>
      </c>
      <c r="E1040" s="132" t="s">
        <v>31711</v>
      </c>
      <c r="F1040" s="132" t="str">
        <f t="shared" si="16"/>
        <v>0005602</v>
      </c>
      <c r="G1040" s="132" t="s">
        <v>15249</v>
      </c>
      <c r="H1040" s="132" t="s">
        <v>15055</v>
      </c>
    </row>
    <row r="1041" spans="1:8" ht="14.5" customHeight="1">
      <c r="A1041" s="131">
        <v>8932505</v>
      </c>
      <c r="B1041" s="131" t="s">
        <v>1219</v>
      </c>
      <c r="D1041" s="132" t="s">
        <v>29686</v>
      </c>
      <c r="E1041" s="132" t="s">
        <v>31712</v>
      </c>
      <c r="F1041" s="132" t="str">
        <f t="shared" si="16"/>
        <v>0005603</v>
      </c>
      <c r="G1041" s="132" t="s">
        <v>15249</v>
      </c>
      <c r="H1041" s="132" t="s">
        <v>15616</v>
      </c>
    </row>
    <row r="1042" spans="1:8" ht="14.5" customHeight="1">
      <c r="A1042" s="131">
        <v>8932504</v>
      </c>
      <c r="B1042" s="131" t="s">
        <v>1220</v>
      </c>
      <c r="D1042" s="132" t="s">
        <v>29686</v>
      </c>
      <c r="E1042" s="132" t="s">
        <v>31347</v>
      </c>
      <c r="F1042" s="132" t="str">
        <f t="shared" si="16"/>
        <v>0005604</v>
      </c>
      <c r="G1042" s="132" t="s">
        <v>15249</v>
      </c>
      <c r="H1042" s="132" t="s">
        <v>15138</v>
      </c>
    </row>
    <row r="1043" spans="1:8" ht="14.5" customHeight="1">
      <c r="A1043" s="131">
        <v>8932503</v>
      </c>
      <c r="B1043" s="131" t="s">
        <v>1221</v>
      </c>
      <c r="D1043" s="132" t="s">
        <v>29686</v>
      </c>
      <c r="E1043" s="132" t="s">
        <v>31713</v>
      </c>
      <c r="F1043" s="132" t="str">
        <f t="shared" si="16"/>
        <v>0005605</v>
      </c>
      <c r="G1043" s="132" t="s">
        <v>15249</v>
      </c>
      <c r="H1043" s="132" t="s">
        <v>15617</v>
      </c>
    </row>
    <row r="1044" spans="1:8" ht="14.5" customHeight="1">
      <c r="A1044" s="131">
        <v>8931200</v>
      </c>
      <c r="B1044" s="131" t="s">
        <v>1222</v>
      </c>
      <c r="D1044" s="132" t="s">
        <v>29686</v>
      </c>
      <c r="E1044" s="132" t="s">
        <v>31714</v>
      </c>
      <c r="F1044" s="132" t="str">
        <f t="shared" si="16"/>
        <v>0005606</v>
      </c>
      <c r="G1044" s="132" t="s">
        <v>15249</v>
      </c>
      <c r="H1044" s="132" t="s">
        <v>15618</v>
      </c>
    </row>
    <row r="1045" spans="1:8" ht="14.5" customHeight="1">
      <c r="A1045" s="131">
        <v>8931203</v>
      </c>
      <c r="B1045" s="131" t="s">
        <v>1223</v>
      </c>
      <c r="D1045" s="132" t="s">
        <v>29686</v>
      </c>
      <c r="E1045" s="132" t="s">
        <v>31715</v>
      </c>
      <c r="F1045" s="132" t="str">
        <f t="shared" si="16"/>
        <v>0005607</v>
      </c>
      <c r="G1045" s="132" t="s">
        <v>15249</v>
      </c>
      <c r="H1045" s="132" t="s">
        <v>15619</v>
      </c>
    </row>
    <row r="1046" spans="1:8" ht="14.5" customHeight="1">
      <c r="A1046" s="131">
        <v>8931511</v>
      </c>
      <c r="B1046" s="131" t="s">
        <v>1224</v>
      </c>
      <c r="D1046" s="132" t="s">
        <v>29686</v>
      </c>
      <c r="E1046" s="132" t="s">
        <v>31348</v>
      </c>
      <c r="F1046" s="132" t="str">
        <f t="shared" si="16"/>
        <v>0005608</v>
      </c>
      <c r="G1046" s="132" t="s">
        <v>15249</v>
      </c>
      <c r="H1046" s="132" t="s">
        <v>14864</v>
      </c>
    </row>
    <row r="1047" spans="1:8" ht="14.5" customHeight="1">
      <c r="A1047" s="131">
        <v>8931401</v>
      </c>
      <c r="B1047" s="131" t="s">
        <v>1225</v>
      </c>
      <c r="D1047" s="132" t="s">
        <v>29686</v>
      </c>
      <c r="E1047" s="132" t="s">
        <v>31349</v>
      </c>
      <c r="F1047" s="132" t="str">
        <f t="shared" si="16"/>
        <v>0005609</v>
      </c>
      <c r="G1047" s="132" t="s">
        <v>15249</v>
      </c>
      <c r="H1047" s="132" t="s">
        <v>15066</v>
      </c>
    </row>
    <row r="1048" spans="1:8" ht="14.5" customHeight="1">
      <c r="A1048" s="131">
        <v>8931204</v>
      </c>
      <c r="B1048" s="131" t="s">
        <v>1226</v>
      </c>
      <c r="D1048" s="132" t="s">
        <v>29686</v>
      </c>
      <c r="E1048" s="132" t="s">
        <v>31716</v>
      </c>
      <c r="F1048" s="132" t="str">
        <f t="shared" si="16"/>
        <v>0005610</v>
      </c>
      <c r="G1048" s="132" t="s">
        <v>15249</v>
      </c>
      <c r="H1048" s="132" t="s">
        <v>15620</v>
      </c>
    </row>
    <row r="1049" spans="1:8" ht="14.5" customHeight="1">
      <c r="A1049" s="131">
        <v>8931207</v>
      </c>
      <c r="B1049" s="131" t="s">
        <v>1227</v>
      </c>
      <c r="D1049" s="132" t="s">
        <v>29686</v>
      </c>
      <c r="E1049" s="132" t="s">
        <v>31350</v>
      </c>
      <c r="F1049" s="132" t="str">
        <f t="shared" si="16"/>
        <v>0005611</v>
      </c>
      <c r="G1049" s="132" t="s">
        <v>15249</v>
      </c>
      <c r="H1049" s="132" t="s">
        <v>15621</v>
      </c>
    </row>
    <row r="1050" spans="1:8" ht="14.5" customHeight="1">
      <c r="A1050" s="131">
        <v>8931201</v>
      </c>
      <c r="B1050" s="131" t="s">
        <v>1228</v>
      </c>
      <c r="D1050" s="132" t="s">
        <v>29686</v>
      </c>
      <c r="E1050" s="132" t="s">
        <v>31351</v>
      </c>
      <c r="F1050" s="132" t="str">
        <f t="shared" si="16"/>
        <v>0005612</v>
      </c>
      <c r="G1050" s="132" t="s">
        <v>15249</v>
      </c>
      <c r="H1050" s="132" t="s">
        <v>14941</v>
      </c>
    </row>
    <row r="1051" spans="1:8" ht="14.5" customHeight="1">
      <c r="A1051" s="131">
        <v>8931202</v>
      </c>
      <c r="B1051" s="131" t="s">
        <v>1229</v>
      </c>
      <c r="D1051" s="132" t="s">
        <v>29686</v>
      </c>
      <c r="E1051" s="132" t="s">
        <v>31352</v>
      </c>
      <c r="F1051" s="132" t="str">
        <f t="shared" si="16"/>
        <v>0005613</v>
      </c>
      <c r="G1051" s="132" t="s">
        <v>15249</v>
      </c>
      <c r="H1051" s="132" t="s">
        <v>14975</v>
      </c>
    </row>
    <row r="1052" spans="1:8" ht="14.5" customHeight="1">
      <c r="A1052" s="131">
        <v>8931206</v>
      </c>
      <c r="B1052" s="131" t="s">
        <v>1230</v>
      </c>
      <c r="D1052" s="132" t="s">
        <v>29686</v>
      </c>
      <c r="E1052" s="132" t="s">
        <v>31717</v>
      </c>
      <c r="F1052" s="132" t="str">
        <f t="shared" si="16"/>
        <v>0005614</v>
      </c>
      <c r="G1052" s="132" t="s">
        <v>15249</v>
      </c>
      <c r="H1052" s="132" t="s">
        <v>15622</v>
      </c>
    </row>
    <row r="1053" spans="1:8" ht="14.5" customHeight="1">
      <c r="A1053" s="131">
        <v>8931402</v>
      </c>
      <c r="B1053" s="131" t="s">
        <v>1231</v>
      </c>
      <c r="D1053" s="132" t="s">
        <v>29686</v>
      </c>
      <c r="E1053" s="132" t="s">
        <v>31353</v>
      </c>
      <c r="F1053" s="132" t="str">
        <f t="shared" si="16"/>
        <v>0005615</v>
      </c>
      <c r="G1053" s="132" t="s">
        <v>15249</v>
      </c>
      <c r="H1053" s="132" t="s">
        <v>15623</v>
      </c>
    </row>
    <row r="1054" spans="1:8" ht="14.5" customHeight="1">
      <c r="A1054" s="131">
        <v>8931205</v>
      </c>
      <c r="B1054" s="131" t="s">
        <v>1232</v>
      </c>
      <c r="D1054" s="132" t="s">
        <v>29686</v>
      </c>
      <c r="E1054" s="132" t="s">
        <v>31354</v>
      </c>
      <c r="F1054" s="132" t="str">
        <f t="shared" si="16"/>
        <v>0005616</v>
      </c>
      <c r="G1054" s="132" t="s">
        <v>15249</v>
      </c>
      <c r="H1054" s="132" t="s">
        <v>14764</v>
      </c>
    </row>
    <row r="1055" spans="1:8" ht="14.5" customHeight="1">
      <c r="A1055" s="131">
        <v>8913600</v>
      </c>
      <c r="B1055" s="131" t="s">
        <v>1233</v>
      </c>
      <c r="D1055" s="132" t="s">
        <v>29686</v>
      </c>
      <c r="E1055" s="132" t="s">
        <v>31718</v>
      </c>
      <c r="F1055" s="132" t="str">
        <f t="shared" si="16"/>
        <v>0005617</v>
      </c>
      <c r="G1055" s="132" t="s">
        <v>15249</v>
      </c>
      <c r="H1055" s="132" t="s">
        <v>15624</v>
      </c>
    </row>
    <row r="1056" spans="1:8" ht="14.5" customHeight="1">
      <c r="A1056" s="131">
        <v>8913606</v>
      </c>
      <c r="B1056" s="131" t="s">
        <v>1234</v>
      </c>
      <c r="D1056" s="132" t="s">
        <v>29686</v>
      </c>
      <c r="E1056" s="132" t="s">
        <v>31355</v>
      </c>
      <c r="F1056" s="132" t="str">
        <f t="shared" si="16"/>
        <v>0005618</v>
      </c>
      <c r="G1056" s="132" t="s">
        <v>15249</v>
      </c>
      <c r="H1056" s="132" t="s">
        <v>15625</v>
      </c>
    </row>
    <row r="1057" spans="1:8" ht="14.5" customHeight="1">
      <c r="A1057" s="131">
        <v>8913607</v>
      </c>
      <c r="B1057" s="131" t="s">
        <v>1235</v>
      </c>
      <c r="D1057" s="132" t="s">
        <v>29686</v>
      </c>
      <c r="E1057" s="132" t="s">
        <v>31356</v>
      </c>
      <c r="F1057" s="132" t="str">
        <f t="shared" si="16"/>
        <v>0005619</v>
      </c>
      <c r="G1057" s="132" t="s">
        <v>15249</v>
      </c>
      <c r="H1057" s="132" t="s">
        <v>14937</v>
      </c>
    </row>
    <row r="1058" spans="1:8" ht="14.5" customHeight="1">
      <c r="A1058" s="131">
        <v>8913601</v>
      </c>
      <c r="B1058" s="131" t="s">
        <v>1236</v>
      </c>
      <c r="D1058" s="132" t="s">
        <v>29686</v>
      </c>
      <c r="E1058" s="132" t="s">
        <v>31357</v>
      </c>
      <c r="F1058" s="132" t="str">
        <f t="shared" si="16"/>
        <v>0005620</v>
      </c>
      <c r="G1058" s="132" t="s">
        <v>15249</v>
      </c>
      <c r="H1058" s="132" t="s">
        <v>15626</v>
      </c>
    </row>
    <row r="1059" spans="1:8" ht="14.5" customHeight="1">
      <c r="A1059" s="131">
        <v>8913604</v>
      </c>
      <c r="B1059" s="131" t="s">
        <v>1237</v>
      </c>
      <c r="D1059" s="132" t="s">
        <v>29686</v>
      </c>
      <c r="E1059" s="132" t="s">
        <v>31358</v>
      </c>
      <c r="F1059" s="132" t="str">
        <f t="shared" si="16"/>
        <v>0005621</v>
      </c>
      <c r="G1059" s="132" t="s">
        <v>15249</v>
      </c>
      <c r="H1059" s="132" t="s">
        <v>14962</v>
      </c>
    </row>
    <row r="1060" spans="1:8" ht="14.5" customHeight="1">
      <c r="A1060" s="131">
        <v>8913602</v>
      </c>
      <c r="B1060" s="131" t="s">
        <v>1238</v>
      </c>
      <c r="D1060" s="132" t="s">
        <v>29686</v>
      </c>
      <c r="E1060" s="132" t="s">
        <v>31359</v>
      </c>
      <c r="F1060" s="132" t="str">
        <f t="shared" si="16"/>
        <v>0005622</v>
      </c>
      <c r="G1060" s="132" t="s">
        <v>15249</v>
      </c>
      <c r="H1060" s="132" t="s">
        <v>15627</v>
      </c>
    </row>
    <row r="1061" spans="1:8" ht="14.5" customHeight="1">
      <c r="A1061" s="131">
        <v>8913603</v>
      </c>
      <c r="B1061" s="131" t="s">
        <v>1239</v>
      </c>
      <c r="D1061" s="132" t="s">
        <v>29686</v>
      </c>
      <c r="E1061" s="132" t="s">
        <v>31360</v>
      </c>
      <c r="F1061" s="132" t="str">
        <f t="shared" si="16"/>
        <v>0005623</v>
      </c>
      <c r="G1061" s="132" t="s">
        <v>15249</v>
      </c>
      <c r="H1061" s="132" t="s">
        <v>15628</v>
      </c>
    </row>
    <row r="1062" spans="1:8" ht="14.5" customHeight="1">
      <c r="A1062" s="131">
        <v>8913605</v>
      </c>
      <c r="B1062" s="131" t="s">
        <v>1240</v>
      </c>
      <c r="D1062" s="132" t="s">
        <v>29686</v>
      </c>
      <c r="E1062" s="132" t="s">
        <v>31361</v>
      </c>
      <c r="F1062" s="132" t="str">
        <f t="shared" si="16"/>
        <v>0005624</v>
      </c>
      <c r="G1062" s="132" t="s">
        <v>15249</v>
      </c>
      <c r="H1062" s="132" t="s">
        <v>15629</v>
      </c>
    </row>
    <row r="1063" spans="1:8" ht="14.5" customHeight="1">
      <c r="A1063" s="131">
        <v>8913700</v>
      </c>
      <c r="B1063" s="131" t="s">
        <v>1241</v>
      </c>
      <c r="D1063" s="132" t="s">
        <v>29686</v>
      </c>
      <c r="E1063" s="132" t="s">
        <v>31363</v>
      </c>
      <c r="F1063" s="132" t="str">
        <f t="shared" si="16"/>
        <v>0005626</v>
      </c>
      <c r="G1063" s="132" t="s">
        <v>15249</v>
      </c>
      <c r="H1063" s="132" t="s">
        <v>15630</v>
      </c>
    </row>
    <row r="1064" spans="1:8" ht="14.5" customHeight="1">
      <c r="A1064" s="131">
        <v>8913703</v>
      </c>
      <c r="B1064" s="131" t="s">
        <v>1242</v>
      </c>
      <c r="D1064" s="132" t="s">
        <v>29686</v>
      </c>
      <c r="E1064" s="132" t="s">
        <v>31364</v>
      </c>
      <c r="F1064" s="132" t="str">
        <f t="shared" si="16"/>
        <v>0005627</v>
      </c>
      <c r="G1064" s="132" t="s">
        <v>15249</v>
      </c>
      <c r="H1064" s="132" t="s">
        <v>15631</v>
      </c>
    </row>
    <row r="1065" spans="1:8" ht="14.5" customHeight="1">
      <c r="A1065" s="131">
        <v>8913706</v>
      </c>
      <c r="B1065" s="131" t="s">
        <v>1243</v>
      </c>
      <c r="D1065" s="132" t="s">
        <v>29686</v>
      </c>
      <c r="E1065" s="132" t="s">
        <v>31365</v>
      </c>
      <c r="F1065" s="132" t="str">
        <f t="shared" si="16"/>
        <v>0005628</v>
      </c>
      <c r="G1065" s="132" t="s">
        <v>15249</v>
      </c>
      <c r="H1065" s="132" t="s">
        <v>14978</v>
      </c>
    </row>
    <row r="1066" spans="1:8" ht="14.5" customHeight="1">
      <c r="A1066" s="131">
        <v>8913701</v>
      </c>
      <c r="B1066" s="131" t="s">
        <v>1244</v>
      </c>
      <c r="D1066" s="132" t="s">
        <v>29686</v>
      </c>
      <c r="E1066" s="132" t="s">
        <v>31366</v>
      </c>
      <c r="F1066" s="132" t="str">
        <f t="shared" si="16"/>
        <v>0005629</v>
      </c>
      <c r="G1066" s="132" t="s">
        <v>15249</v>
      </c>
      <c r="H1066" s="132" t="s">
        <v>15196</v>
      </c>
    </row>
    <row r="1067" spans="1:8" ht="14.5" customHeight="1">
      <c r="A1067" s="131">
        <v>8913704</v>
      </c>
      <c r="B1067" s="131" t="s">
        <v>1245</v>
      </c>
      <c r="D1067" s="132" t="s">
        <v>29686</v>
      </c>
      <c r="E1067" s="132" t="s">
        <v>31367</v>
      </c>
      <c r="F1067" s="132" t="str">
        <f t="shared" si="16"/>
        <v>0005630</v>
      </c>
      <c r="G1067" s="132" t="s">
        <v>15249</v>
      </c>
      <c r="H1067" s="132" t="s">
        <v>14871</v>
      </c>
    </row>
    <row r="1068" spans="1:8" ht="14.5" customHeight="1">
      <c r="A1068" s="131">
        <v>8913705</v>
      </c>
      <c r="B1068" s="131" t="s">
        <v>1246</v>
      </c>
      <c r="D1068" s="132" t="s">
        <v>29686</v>
      </c>
      <c r="E1068" s="132" t="s">
        <v>31368</v>
      </c>
      <c r="F1068" s="132" t="str">
        <f t="shared" si="16"/>
        <v>0005631</v>
      </c>
      <c r="G1068" s="132" t="s">
        <v>15249</v>
      </c>
      <c r="H1068" s="132" t="s">
        <v>15087</v>
      </c>
    </row>
    <row r="1069" spans="1:8" ht="14.5" customHeight="1">
      <c r="A1069" s="131">
        <v>8913702</v>
      </c>
      <c r="B1069" s="131" t="s">
        <v>1247</v>
      </c>
      <c r="D1069" s="132" t="s">
        <v>29686</v>
      </c>
      <c r="E1069" s="132" t="s">
        <v>31719</v>
      </c>
      <c r="F1069" s="132" t="str">
        <f t="shared" si="16"/>
        <v>0005634</v>
      </c>
      <c r="G1069" s="132" t="s">
        <v>15249</v>
      </c>
      <c r="H1069" s="132" t="s">
        <v>15632</v>
      </c>
    </row>
    <row r="1070" spans="1:8" ht="14.5" customHeight="1">
      <c r="A1070" s="131">
        <v>8914200</v>
      </c>
      <c r="B1070" s="131" t="s">
        <v>1248</v>
      </c>
      <c r="D1070" s="132" t="s">
        <v>29686</v>
      </c>
      <c r="E1070" s="132" t="s">
        <v>31370</v>
      </c>
      <c r="F1070" s="132" t="str">
        <f t="shared" si="16"/>
        <v>0005635</v>
      </c>
      <c r="G1070" s="132" t="s">
        <v>15249</v>
      </c>
      <c r="H1070" s="132" t="s">
        <v>14963</v>
      </c>
    </row>
    <row r="1071" spans="1:8" ht="14.5" customHeight="1">
      <c r="A1071" s="131">
        <v>8914311</v>
      </c>
      <c r="B1071" s="131" t="s">
        <v>1249</v>
      </c>
      <c r="D1071" s="132" t="s">
        <v>29686</v>
      </c>
      <c r="E1071" s="132" t="s">
        <v>31720</v>
      </c>
      <c r="F1071" s="132" t="str">
        <f t="shared" si="16"/>
        <v>0005637</v>
      </c>
      <c r="G1071" s="132" t="s">
        <v>15249</v>
      </c>
      <c r="H1071" s="132" t="s">
        <v>15225</v>
      </c>
    </row>
    <row r="1072" spans="1:8" ht="14.5" customHeight="1">
      <c r="A1072" s="131">
        <v>8914203</v>
      </c>
      <c r="B1072" s="131" t="s">
        <v>1250</v>
      </c>
      <c r="D1072" s="132" t="s">
        <v>29686</v>
      </c>
      <c r="E1072" s="132" t="s">
        <v>31721</v>
      </c>
      <c r="F1072" s="132" t="str">
        <f t="shared" si="16"/>
        <v>0005638</v>
      </c>
      <c r="G1072" s="132" t="s">
        <v>15249</v>
      </c>
      <c r="H1072" s="132" t="s">
        <v>14947</v>
      </c>
    </row>
    <row r="1073" spans="1:8" ht="14.5" customHeight="1">
      <c r="A1073" s="131">
        <v>8914404</v>
      </c>
      <c r="B1073" s="131" t="s">
        <v>1251</v>
      </c>
      <c r="D1073" s="132" t="s">
        <v>29686</v>
      </c>
      <c r="E1073" s="132" t="s">
        <v>31373</v>
      </c>
      <c r="F1073" s="132" t="str">
        <f t="shared" si="16"/>
        <v>0005640</v>
      </c>
      <c r="G1073" s="132" t="s">
        <v>15249</v>
      </c>
      <c r="H1073" s="132" t="s">
        <v>14960</v>
      </c>
    </row>
    <row r="1074" spans="1:8" ht="14.5" customHeight="1">
      <c r="A1074" s="131">
        <v>8914206</v>
      </c>
      <c r="B1074" s="131" t="s">
        <v>1252</v>
      </c>
      <c r="D1074" s="132" t="s">
        <v>29686</v>
      </c>
      <c r="E1074" s="132" t="s">
        <v>31374</v>
      </c>
      <c r="F1074" s="132" t="str">
        <f t="shared" si="16"/>
        <v>0005641</v>
      </c>
      <c r="G1074" s="132" t="s">
        <v>15249</v>
      </c>
      <c r="H1074" s="132" t="s">
        <v>15633</v>
      </c>
    </row>
    <row r="1075" spans="1:8" ht="14.5" customHeight="1">
      <c r="A1075" s="131">
        <v>8914208</v>
      </c>
      <c r="B1075" s="131" t="s">
        <v>1253</v>
      </c>
      <c r="D1075" s="132" t="s">
        <v>29686</v>
      </c>
      <c r="E1075" s="132" t="s">
        <v>31375</v>
      </c>
      <c r="F1075" s="132" t="str">
        <f t="shared" si="16"/>
        <v>0005642</v>
      </c>
      <c r="G1075" s="132" t="s">
        <v>15249</v>
      </c>
      <c r="H1075" s="132" t="s">
        <v>15634</v>
      </c>
    </row>
    <row r="1076" spans="1:8" ht="14.5" customHeight="1">
      <c r="A1076" s="131">
        <v>8914409</v>
      </c>
      <c r="B1076" s="131" t="s">
        <v>1254</v>
      </c>
      <c r="D1076" s="132" t="s">
        <v>29686</v>
      </c>
      <c r="E1076" s="132" t="s">
        <v>31376</v>
      </c>
      <c r="F1076" s="132" t="str">
        <f t="shared" si="16"/>
        <v>0005643</v>
      </c>
      <c r="G1076" s="132" t="s">
        <v>15249</v>
      </c>
      <c r="H1076" s="132" t="s">
        <v>14818</v>
      </c>
    </row>
    <row r="1077" spans="1:8" ht="14.5" customHeight="1">
      <c r="A1077" s="131">
        <v>8914405</v>
      </c>
      <c r="B1077" s="131" t="s">
        <v>1255</v>
      </c>
      <c r="D1077" s="132" t="s">
        <v>29686</v>
      </c>
      <c r="E1077" s="132" t="s">
        <v>31377</v>
      </c>
      <c r="F1077" s="132" t="str">
        <f t="shared" si="16"/>
        <v>0005644</v>
      </c>
      <c r="G1077" s="132" t="s">
        <v>15249</v>
      </c>
      <c r="H1077" s="132" t="s">
        <v>15635</v>
      </c>
    </row>
    <row r="1078" spans="1:8" ht="14.5" customHeight="1">
      <c r="A1078" s="131">
        <v>8914207</v>
      </c>
      <c r="B1078" s="131" t="s">
        <v>1256</v>
      </c>
      <c r="D1078" s="132" t="s">
        <v>29686</v>
      </c>
      <c r="E1078" s="132" t="s">
        <v>31379</v>
      </c>
      <c r="F1078" s="132" t="str">
        <f t="shared" si="16"/>
        <v>0005646</v>
      </c>
      <c r="G1078" s="132" t="s">
        <v>15249</v>
      </c>
      <c r="H1078" s="132" t="s">
        <v>15636</v>
      </c>
    </row>
    <row r="1079" spans="1:8" ht="14.5" customHeight="1">
      <c r="A1079" s="131">
        <v>8914204</v>
      </c>
      <c r="B1079" s="131" t="s">
        <v>1257</v>
      </c>
      <c r="D1079" s="132" t="s">
        <v>29686</v>
      </c>
      <c r="E1079" s="132" t="s">
        <v>31380</v>
      </c>
      <c r="F1079" s="132" t="str">
        <f t="shared" si="16"/>
        <v>0005647</v>
      </c>
      <c r="G1079" s="132" t="s">
        <v>15249</v>
      </c>
      <c r="H1079" s="132" t="s">
        <v>15637</v>
      </c>
    </row>
    <row r="1080" spans="1:8" ht="14.5" customHeight="1">
      <c r="A1080" s="131">
        <v>8914201</v>
      </c>
      <c r="B1080" s="131" t="s">
        <v>1258</v>
      </c>
      <c r="D1080" s="132" t="s">
        <v>29686</v>
      </c>
      <c r="E1080" s="132" t="s">
        <v>31722</v>
      </c>
      <c r="F1080" s="132" t="str">
        <f t="shared" si="16"/>
        <v>0005648</v>
      </c>
      <c r="G1080" s="132" t="s">
        <v>15249</v>
      </c>
      <c r="H1080" s="132" t="s">
        <v>15638</v>
      </c>
    </row>
    <row r="1081" spans="1:8" ht="14.5" customHeight="1">
      <c r="A1081" s="131">
        <v>8914408</v>
      </c>
      <c r="B1081" s="131" t="s">
        <v>1259</v>
      </c>
      <c r="D1081" s="132" t="s">
        <v>29686</v>
      </c>
      <c r="E1081" s="132" t="s">
        <v>31381</v>
      </c>
      <c r="F1081" s="132" t="str">
        <f t="shared" si="16"/>
        <v>0005649</v>
      </c>
      <c r="G1081" s="132" t="s">
        <v>15249</v>
      </c>
      <c r="H1081" s="132" t="s">
        <v>15639</v>
      </c>
    </row>
    <row r="1082" spans="1:8" ht="14.5" customHeight="1">
      <c r="A1082" s="131">
        <v>8914403</v>
      </c>
      <c r="B1082" s="131" t="s">
        <v>1260</v>
      </c>
      <c r="D1082" s="132" t="s">
        <v>29686</v>
      </c>
      <c r="E1082" s="132" t="s">
        <v>31382</v>
      </c>
      <c r="F1082" s="132" t="str">
        <f t="shared" si="16"/>
        <v>0005650</v>
      </c>
      <c r="G1082" s="132" t="s">
        <v>15249</v>
      </c>
      <c r="H1082" s="132" t="s">
        <v>15113</v>
      </c>
    </row>
    <row r="1083" spans="1:8" ht="14.5" customHeight="1">
      <c r="A1083" s="131">
        <v>8914406</v>
      </c>
      <c r="B1083" s="131" t="s">
        <v>1261</v>
      </c>
      <c r="D1083" s="132" t="s">
        <v>29686</v>
      </c>
      <c r="E1083" s="132" t="s">
        <v>31383</v>
      </c>
      <c r="F1083" s="132" t="str">
        <f t="shared" si="16"/>
        <v>0005651</v>
      </c>
      <c r="G1083" s="132" t="s">
        <v>15249</v>
      </c>
      <c r="H1083" s="132" t="s">
        <v>15096</v>
      </c>
    </row>
    <row r="1084" spans="1:8" ht="14.5" customHeight="1">
      <c r="A1084" s="131">
        <v>8914312</v>
      </c>
      <c r="B1084" s="131" t="s">
        <v>1262</v>
      </c>
      <c r="D1084" s="132" t="s">
        <v>29686</v>
      </c>
      <c r="E1084" s="132" t="s">
        <v>31384</v>
      </c>
      <c r="F1084" s="132" t="str">
        <f t="shared" si="16"/>
        <v>0005652</v>
      </c>
      <c r="G1084" s="132" t="s">
        <v>15249</v>
      </c>
      <c r="H1084" s="132" t="s">
        <v>15151</v>
      </c>
    </row>
    <row r="1085" spans="1:8" ht="14.5" customHeight="1">
      <c r="A1085" s="131">
        <v>8914205</v>
      </c>
      <c r="B1085" s="131" t="s">
        <v>1263</v>
      </c>
      <c r="D1085" s="132" t="s">
        <v>29686</v>
      </c>
      <c r="E1085" s="132" t="s">
        <v>31385</v>
      </c>
      <c r="F1085" s="132" t="str">
        <f t="shared" si="16"/>
        <v>0005653</v>
      </c>
      <c r="G1085" s="132" t="s">
        <v>15249</v>
      </c>
      <c r="H1085" s="132" t="s">
        <v>15640</v>
      </c>
    </row>
    <row r="1086" spans="1:8" ht="14.5" customHeight="1">
      <c r="A1086" s="131">
        <v>8914401</v>
      </c>
      <c r="B1086" s="131" t="s">
        <v>1264</v>
      </c>
      <c r="D1086" s="132" t="s">
        <v>29686</v>
      </c>
      <c r="E1086" s="132" t="s">
        <v>31386</v>
      </c>
      <c r="F1086" s="132" t="str">
        <f t="shared" si="16"/>
        <v>0005654</v>
      </c>
      <c r="G1086" s="132" t="s">
        <v>15249</v>
      </c>
      <c r="H1086" s="132" t="s">
        <v>15163</v>
      </c>
    </row>
    <row r="1087" spans="1:8" ht="14.5" customHeight="1">
      <c r="A1087" s="131">
        <v>8914402</v>
      </c>
      <c r="B1087" s="131" t="s">
        <v>1265</v>
      </c>
      <c r="D1087" s="132" t="s">
        <v>29686</v>
      </c>
      <c r="E1087" s="132" t="s">
        <v>31723</v>
      </c>
      <c r="F1087" s="132" t="str">
        <f t="shared" si="16"/>
        <v>0005655</v>
      </c>
      <c r="G1087" s="132" t="s">
        <v>15249</v>
      </c>
      <c r="H1087" s="132" t="s">
        <v>15159</v>
      </c>
    </row>
    <row r="1088" spans="1:8" ht="14.5" customHeight="1">
      <c r="A1088" s="131">
        <v>8914407</v>
      </c>
      <c r="B1088" s="131" t="s">
        <v>1266</v>
      </c>
      <c r="D1088" s="132" t="s">
        <v>29686</v>
      </c>
      <c r="E1088" s="132" t="s">
        <v>31724</v>
      </c>
      <c r="F1088" s="132" t="str">
        <f t="shared" si="16"/>
        <v>0005656</v>
      </c>
      <c r="G1088" s="132" t="s">
        <v>15249</v>
      </c>
      <c r="H1088" s="132" t="s">
        <v>15641</v>
      </c>
    </row>
    <row r="1089" spans="1:8" ht="14.5" customHeight="1">
      <c r="A1089" s="131">
        <v>8914202</v>
      </c>
      <c r="B1089" s="131" t="s">
        <v>1267</v>
      </c>
      <c r="D1089" s="132" t="s">
        <v>29686</v>
      </c>
      <c r="E1089" s="132" t="s">
        <v>31725</v>
      </c>
      <c r="F1089" s="132" t="str">
        <f t="shared" si="16"/>
        <v>0005657</v>
      </c>
      <c r="G1089" s="132" t="s">
        <v>15249</v>
      </c>
      <c r="H1089" s="132" t="s">
        <v>15642</v>
      </c>
    </row>
    <row r="1090" spans="1:8" ht="14.5" customHeight="1">
      <c r="A1090" s="131">
        <v>8943100</v>
      </c>
      <c r="B1090" s="131" t="s">
        <v>1268</v>
      </c>
      <c r="D1090" s="132" t="s">
        <v>29686</v>
      </c>
      <c r="E1090" s="132" t="s">
        <v>31726</v>
      </c>
      <c r="F1090" s="132" t="str">
        <f t="shared" si="16"/>
        <v>0005658</v>
      </c>
      <c r="G1090" s="132" t="s">
        <v>15249</v>
      </c>
      <c r="H1090" s="132" t="s">
        <v>15643</v>
      </c>
    </row>
    <row r="1091" spans="1:8" ht="14.5" customHeight="1">
      <c r="A1091" s="131">
        <v>8943214</v>
      </c>
      <c r="B1091" s="131" t="s">
        <v>1269</v>
      </c>
      <c r="D1091" s="132" t="s">
        <v>29686</v>
      </c>
      <c r="E1091" s="132" t="s">
        <v>31388</v>
      </c>
      <c r="F1091" s="132" t="str">
        <f t="shared" ref="F1091:F1154" si="17">TEXT(D1091,"0000")&amp;TEXT(E1091,"000")</f>
        <v>0005660</v>
      </c>
      <c r="G1091" s="132" t="s">
        <v>15249</v>
      </c>
      <c r="H1091" s="132" t="s">
        <v>15644</v>
      </c>
    </row>
    <row r="1092" spans="1:8" ht="14.5" customHeight="1">
      <c r="A1092" s="131">
        <v>8943107</v>
      </c>
      <c r="B1092" s="131" t="s">
        <v>1270</v>
      </c>
      <c r="D1092" s="132" t="s">
        <v>29686</v>
      </c>
      <c r="E1092" s="132" t="s">
        <v>31389</v>
      </c>
      <c r="F1092" s="132" t="str">
        <f t="shared" si="17"/>
        <v>0005661</v>
      </c>
      <c r="G1092" s="132" t="s">
        <v>15249</v>
      </c>
      <c r="H1092" s="132" t="s">
        <v>15645</v>
      </c>
    </row>
    <row r="1093" spans="1:8" ht="14.5" customHeight="1">
      <c r="A1093" s="131">
        <v>8943106</v>
      </c>
      <c r="B1093" s="131" t="s">
        <v>1271</v>
      </c>
      <c r="D1093" s="132" t="s">
        <v>29686</v>
      </c>
      <c r="E1093" s="132" t="s">
        <v>31391</v>
      </c>
      <c r="F1093" s="132" t="str">
        <f t="shared" si="17"/>
        <v>0005663</v>
      </c>
      <c r="G1093" s="132" t="s">
        <v>15249</v>
      </c>
      <c r="H1093" s="132" t="s">
        <v>15646</v>
      </c>
    </row>
    <row r="1094" spans="1:8" ht="14.5" customHeight="1">
      <c r="A1094" s="131">
        <v>8943104</v>
      </c>
      <c r="B1094" s="131" t="s">
        <v>1272</v>
      </c>
      <c r="D1094" s="132" t="s">
        <v>29686</v>
      </c>
      <c r="E1094" s="132" t="s">
        <v>31392</v>
      </c>
      <c r="F1094" s="132" t="str">
        <f t="shared" si="17"/>
        <v>0005664</v>
      </c>
      <c r="G1094" s="132" t="s">
        <v>15249</v>
      </c>
      <c r="H1094" s="132" t="s">
        <v>14781</v>
      </c>
    </row>
    <row r="1095" spans="1:8" ht="14.5" customHeight="1">
      <c r="A1095" s="131">
        <v>8943101</v>
      </c>
      <c r="B1095" s="131" t="s">
        <v>1273</v>
      </c>
      <c r="D1095" s="132" t="s">
        <v>29686</v>
      </c>
      <c r="E1095" s="132" t="s">
        <v>31727</v>
      </c>
      <c r="F1095" s="132" t="str">
        <f t="shared" si="17"/>
        <v>0005666</v>
      </c>
      <c r="G1095" s="132" t="s">
        <v>15249</v>
      </c>
      <c r="H1095" s="132" t="s">
        <v>15647</v>
      </c>
    </row>
    <row r="1096" spans="1:8" ht="14.5" customHeight="1">
      <c r="A1096" s="131">
        <v>8943213</v>
      </c>
      <c r="B1096" s="131" t="s">
        <v>1274</v>
      </c>
      <c r="D1096" s="132" t="s">
        <v>29686</v>
      </c>
      <c r="E1096" s="132" t="s">
        <v>31728</v>
      </c>
      <c r="F1096" s="132" t="str">
        <f t="shared" si="17"/>
        <v>0005669</v>
      </c>
      <c r="G1096" s="132" t="s">
        <v>15249</v>
      </c>
      <c r="H1096" s="132" t="s">
        <v>15068</v>
      </c>
    </row>
    <row r="1097" spans="1:8" ht="14.5" customHeight="1">
      <c r="A1097" s="131">
        <v>8943103</v>
      </c>
      <c r="B1097" s="131" t="s">
        <v>1275</v>
      </c>
      <c r="D1097" s="132" t="s">
        <v>29686</v>
      </c>
      <c r="E1097" s="132" t="s">
        <v>31394</v>
      </c>
      <c r="F1097" s="132" t="str">
        <f t="shared" si="17"/>
        <v>0005670</v>
      </c>
      <c r="G1097" s="132" t="s">
        <v>15249</v>
      </c>
      <c r="H1097" s="132" t="s">
        <v>15648</v>
      </c>
    </row>
    <row r="1098" spans="1:8" ht="14.5" customHeight="1">
      <c r="A1098" s="131">
        <v>8943211</v>
      </c>
      <c r="B1098" s="131" t="s">
        <v>1276</v>
      </c>
      <c r="D1098" s="132" t="s">
        <v>29686</v>
      </c>
      <c r="E1098" s="132" t="s">
        <v>31729</v>
      </c>
      <c r="F1098" s="132" t="str">
        <f t="shared" si="17"/>
        <v>0005671</v>
      </c>
      <c r="G1098" s="132" t="s">
        <v>15249</v>
      </c>
      <c r="H1098" s="132" t="s">
        <v>14939</v>
      </c>
    </row>
    <row r="1099" spans="1:8" ht="14.5" customHeight="1">
      <c r="A1099" s="131">
        <v>8943212</v>
      </c>
      <c r="B1099" s="131" t="s">
        <v>1277</v>
      </c>
      <c r="D1099" s="132" t="s">
        <v>29686</v>
      </c>
      <c r="E1099" s="132" t="s">
        <v>31395</v>
      </c>
      <c r="F1099" s="132" t="str">
        <f t="shared" si="17"/>
        <v>0005672</v>
      </c>
      <c r="G1099" s="132" t="s">
        <v>15249</v>
      </c>
      <c r="H1099" s="132" t="s">
        <v>14965</v>
      </c>
    </row>
    <row r="1100" spans="1:8" ht="14.5" customHeight="1">
      <c r="A1100" s="131">
        <v>8943105</v>
      </c>
      <c r="B1100" s="131" t="s">
        <v>1278</v>
      </c>
      <c r="D1100" s="132" t="s">
        <v>29686</v>
      </c>
      <c r="E1100" s="132" t="s">
        <v>31730</v>
      </c>
      <c r="F1100" s="132" t="str">
        <f t="shared" si="17"/>
        <v>0005673</v>
      </c>
      <c r="G1100" s="132" t="s">
        <v>15249</v>
      </c>
      <c r="H1100" s="132" t="s">
        <v>14984</v>
      </c>
    </row>
    <row r="1101" spans="1:8" ht="14.5" customHeight="1">
      <c r="A1101" s="131">
        <v>8943102</v>
      </c>
      <c r="B1101" s="131" t="s">
        <v>1279</v>
      </c>
      <c r="D1101" s="132" t="s">
        <v>29686</v>
      </c>
      <c r="E1101" s="132" t="s">
        <v>31396</v>
      </c>
      <c r="F1101" s="132" t="str">
        <f t="shared" si="17"/>
        <v>0005675</v>
      </c>
      <c r="G1101" s="132" t="s">
        <v>15249</v>
      </c>
      <c r="H1101" s="132" t="s">
        <v>15649</v>
      </c>
    </row>
    <row r="1102" spans="1:8" ht="14.5" customHeight="1">
      <c r="A1102" s="131">
        <v>8943300</v>
      </c>
      <c r="B1102" s="131" t="s">
        <v>1280</v>
      </c>
      <c r="D1102" s="132" t="s">
        <v>29686</v>
      </c>
      <c r="E1102" s="132" t="s">
        <v>31398</v>
      </c>
      <c r="F1102" s="132" t="str">
        <f t="shared" si="17"/>
        <v>0005677</v>
      </c>
      <c r="G1102" s="132" t="s">
        <v>15249</v>
      </c>
      <c r="H1102" s="132" t="s">
        <v>15650</v>
      </c>
    </row>
    <row r="1103" spans="1:8" ht="14.5" customHeight="1">
      <c r="A1103" s="131">
        <v>8943302</v>
      </c>
      <c r="B1103" s="131" t="s">
        <v>1281</v>
      </c>
      <c r="D1103" s="132" t="s">
        <v>29686</v>
      </c>
      <c r="E1103" s="132" t="s">
        <v>31399</v>
      </c>
      <c r="F1103" s="132" t="str">
        <f t="shared" si="17"/>
        <v>0005678</v>
      </c>
      <c r="G1103" s="132" t="s">
        <v>15249</v>
      </c>
      <c r="H1103" s="132" t="s">
        <v>15651</v>
      </c>
    </row>
    <row r="1104" spans="1:8" ht="14.5" customHeight="1">
      <c r="A1104" s="131">
        <v>8943632</v>
      </c>
      <c r="B1104" s="131" t="s">
        <v>1282</v>
      </c>
      <c r="D1104" s="132" t="s">
        <v>29686</v>
      </c>
      <c r="E1104" s="132" t="s">
        <v>31731</v>
      </c>
      <c r="F1104" s="132" t="str">
        <f t="shared" si="17"/>
        <v>0005680</v>
      </c>
      <c r="G1104" s="132" t="s">
        <v>15249</v>
      </c>
      <c r="H1104" s="132" t="s">
        <v>14853</v>
      </c>
    </row>
    <row r="1105" spans="1:8" ht="14.5" customHeight="1">
      <c r="A1105" s="131">
        <v>8943413</v>
      </c>
      <c r="B1105" s="131" t="s">
        <v>1283</v>
      </c>
      <c r="D1105" s="132" t="s">
        <v>29686</v>
      </c>
      <c r="E1105" s="132" t="s">
        <v>31732</v>
      </c>
      <c r="F1105" s="132" t="str">
        <f t="shared" si="17"/>
        <v>0005682</v>
      </c>
      <c r="G1105" s="132" t="s">
        <v>15249</v>
      </c>
      <c r="H1105" s="132" t="s">
        <v>15652</v>
      </c>
    </row>
    <row r="1106" spans="1:8" ht="14.5" customHeight="1">
      <c r="A1106" s="131">
        <v>8943305</v>
      </c>
      <c r="B1106" s="131" t="s">
        <v>1284</v>
      </c>
      <c r="D1106" s="132" t="s">
        <v>29686</v>
      </c>
      <c r="E1106" s="132" t="s">
        <v>31733</v>
      </c>
      <c r="F1106" s="132" t="str">
        <f t="shared" si="17"/>
        <v>0005683</v>
      </c>
      <c r="G1106" s="132" t="s">
        <v>15249</v>
      </c>
      <c r="H1106" s="132" t="s">
        <v>15653</v>
      </c>
    </row>
    <row r="1107" spans="1:8" ht="14.5" customHeight="1">
      <c r="A1107" s="131">
        <v>8943411</v>
      </c>
      <c r="B1107" s="131" t="s">
        <v>1285</v>
      </c>
      <c r="D1107" s="132" t="s">
        <v>29686</v>
      </c>
      <c r="E1107" s="132" t="s">
        <v>31402</v>
      </c>
      <c r="F1107" s="132" t="str">
        <f t="shared" si="17"/>
        <v>0005685</v>
      </c>
      <c r="G1107" s="132" t="s">
        <v>15249</v>
      </c>
      <c r="H1107" s="132" t="s">
        <v>15654</v>
      </c>
    </row>
    <row r="1108" spans="1:8" ht="14.5" customHeight="1">
      <c r="A1108" s="131">
        <v>8943412</v>
      </c>
      <c r="B1108" s="131" t="s">
        <v>1286</v>
      </c>
      <c r="D1108" s="132" t="s">
        <v>29686</v>
      </c>
      <c r="E1108" s="132" t="s">
        <v>31734</v>
      </c>
      <c r="F1108" s="132" t="str">
        <f t="shared" si="17"/>
        <v>0005686</v>
      </c>
      <c r="G1108" s="132" t="s">
        <v>15249</v>
      </c>
      <c r="H1108" s="132" t="s">
        <v>15655</v>
      </c>
    </row>
    <row r="1109" spans="1:8" ht="14.5" customHeight="1">
      <c r="A1109" s="131">
        <v>8943522</v>
      </c>
      <c r="B1109" s="131" t="s">
        <v>1287</v>
      </c>
      <c r="D1109" s="132" t="s">
        <v>29686</v>
      </c>
      <c r="E1109" s="132" t="s">
        <v>31407</v>
      </c>
      <c r="F1109" s="132" t="str">
        <f t="shared" si="17"/>
        <v>0005693</v>
      </c>
      <c r="G1109" s="132" t="s">
        <v>15249</v>
      </c>
      <c r="H1109" s="132" t="s">
        <v>15656</v>
      </c>
    </row>
    <row r="1110" spans="1:8" ht="14.5" customHeight="1">
      <c r="A1110" s="131">
        <v>8943304</v>
      </c>
      <c r="B1110" s="131" t="s">
        <v>1288</v>
      </c>
      <c r="D1110" s="132" t="s">
        <v>29686</v>
      </c>
      <c r="E1110" s="132" t="s">
        <v>31408</v>
      </c>
      <c r="F1110" s="132" t="str">
        <f t="shared" si="17"/>
        <v>0005694</v>
      </c>
      <c r="G1110" s="132" t="s">
        <v>15249</v>
      </c>
      <c r="H1110" s="132" t="s">
        <v>15657</v>
      </c>
    </row>
    <row r="1111" spans="1:8" ht="14.5" customHeight="1">
      <c r="A1111" s="131">
        <v>8943303</v>
      </c>
      <c r="B1111" s="131" t="s">
        <v>1289</v>
      </c>
      <c r="D1111" s="132" t="s">
        <v>29686</v>
      </c>
      <c r="E1111" s="132" t="s">
        <v>31409</v>
      </c>
      <c r="F1111" s="132" t="str">
        <f t="shared" si="17"/>
        <v>0005697</v>
      </c>
      <c r="G1111" s="132" t="s">
        <v>15249</v>
      </c>
      <c r="H1111" s="132" t="s">
        <v>15658</v>
      </c>
    </row>
    <row r="1112" spans="1:8" ht="14.5" customHeight="1">
      <c r="A1112" s="131">
        <v>8943521</v>
      </c>
      <c r="B1112" s="131" t="s">
        <v>1290</v>
      </c>
      <c r="D1112" s="132" t="s">
        <v>29686</v>
      </c>
      <c r="E1112" s="132" t="s">
        <v>31735</v>
      </c>
      <c r="F1112" s="132" t="str">
        <f t="shared" si="17"/>
        <v>0005700</v>
      </c>
      <c r="G1112" s="132" t="s">
        <v>15249</v>
      </c>
      <c r="H1112" s="132" t="s">
        <v>15659</v>
      </c>
    </row>
    <row r="1113" spans="1:8" ht="14.5" customHeight="1">
      <c r="A1113" s="131">
        <v>8943523</v>
      </c>
      <c r="B1113" s="131" t="s">
        <v>1291</v>
      </c>
      <c r="D1113" s="132" t="s">
        <v>29686</v>
      </c>
      <c r="E1113" s="132" t="s">
        <v>31736</v>
      </c>
      <c r="F1113" s="132" t="str">
        <f t="shared" si="17"/>
        <v>0005702</v>
      </c>
      <c r="G1113" s="132" t="s">
        <v>15249</v>
      </c>
      <c r="H1113" s="132" t="s">
        <v>15660</v>
      </c>
    </row>
    <row r="1114" spans="1:8" ht="14.5" customHeight="1">
      <c r="A1114" s="131">
        <v>8943631</v>
      </c>
      <c r="B1114" s="131" t="s">
        <v>1292</v>
      </c>
      <c r="D1114" s="132" t="s">
        <v>29686</v>
      </c>
      <c r="E1114" s="132" t="s">
        <v>31737</v>
      </c>
      <c r="F1114" s="132" t="str">
        <f t="shared" si="17"/>
        <v>0005704</v>
      </c>
      <c r="G1114" s="132" t="s">
        <v>15249</v>
      </c>
      <c r="H1114" s="132" t="s">
        <v>15661</v>
      </c>
    </row>
    <row r="1115" spans="1:8" ht="14.5" customHeight="1">
      <c r="A1115" s="131">
        <v>8943633</v>
      </c>
      <c r="B1115" s="131" t="s">
        <v>1293</v>
      </c>
      <c r="D1115" s="132" t="s">
        <v>29686</v>
      </c>
      <c r="E1115" s="132" t="s">
        <v>31415</v>
      </c>
      <c r="F1115" s="132" t="str">
        <f t="shared" si="17"/>
        <v>0005707</v>
      </c>
      <c r="G1115" s="132" t="s">
        <v>15249</v>
      </c>
      <c r="H1115" s="132" t="s">
        <v>15208</v>
      </c>
    </row>
    <row r="1116" spans="1:8" ht="14.5" customHeight="1">
      <c r="A1116" s="131">
        <v>8943301</v>
      </c>
      <c r="B1116" s="131" t="s">
        <v>1294</v>
      </c>
      <c r="D1116" s="132" t="s">
        <v>29686</v>
      </c>
      <c r="E1116" s="132" t="s">
        <v>31738</v>
      </c>
      <c r="F1116" s="132" t="str">
        <f t="shared" si="17"/>
        <v>0005709</v>
      </c>
      <c r="G1116" s="132" t="s">
        <v>15249</v>
      </c>
      <c r="H1116" s="132" t="s">
        <v>15239</v>
      </c>
    </row>
    <row r="1117" spans="1:8" ht="14.5" customHeight="1">
      <c r="A1117" s="131">
        <v>8941500</v>
      </c>
      <c r="B1117" s="131" t="s">
        <v>1295</v>
      </c>
      <c r="D1117" s="132" t="s">
        <v>29686</v>
      </c>
      <c r="E1117" s="132" t="s">
        <v>31417</v>
      </c>
      <c r="F1117" s="132" t="str">
        <f t="shared" si="17"/>
        <v>0005710</v>
      </c>
      <c r="G1117" s="132" t="s">
        <v>15249</v>
      </c>
      <c r="H1117" s="132" t="s">
        <v>15662</v>
      </c>
    </row>
    <row r="1118" spans="1:8" ht="14.5" customHeight="1">
      <c r="A1118" s="131">
        <v>8942234</v>
      </c>
      <c r="B1118" s="131" t="s">
        <v>1296</v>
      </c>
      <c r="D1118" s="132" t="s">
        <v>29686</v>
      </c>
      <c r="E1118" s="132" t="s">
        <v>31419</v>
      </c>
      <c r="F1118" s="132" t="str">
        <f t="shared" si="17"/>
        <v>0005713</v>
      </c>
      <c r="G1118" s="132" t="s">
        <v>15249</v>
      </c>
      <c r="H1118" s="132" t="s">
        <v>15663</v>
      </c>
    </row>
    <row r="1119" spans="1:8" ht="14.5" customHeight="1">
      <c r="A1119" s="131">
        <v>8941511</v>
      </c>
      <c r="B1119" s="131" t="s">
        <v>1297</v>
      </c>
      <c r="D1119" s="132" t="s">
        <v>29686</v>
      </c>
      <c r="E1119" s="132" t="s">
        <v>31739</v>
      </c>
      <c r="F1119" s="132" t="str">
        <f t="shared" si="17"/>
        <v>0005717</v>
      </c>
      <c r="G1119" s="132" t="s">
        <v>15249</v>
      </c>
      <c r="H1119" s="132" t="s">
        <v>15664</v>
      </c>
    </row>
    <row r="1120" spans="1:8" ht="14.5" customHeight="1">
      <c r="A1120" s="131">
        <v>8942411</v>
      </c>
      <c r="B1120" s="131" t="s">
        <v>1298</v>
      </c>
      <c r="D1120" s="132" t="s">
        <v>29686</v>
      </c>
      <c r="E1120" s="132" t="s">
        <v>31740</v>
      </c>
      <c r="F1120" s="132" t="str">
        <f t="shared" si="17"/>
        <v>0005718</v>
      </c>
      <c r="G1120" s="132" t="s">
        <v>15249</v>
      </c>
      <c r="H1120" s="132" t="s">
        <v>15665</v>
      </c>
    </row>
    <row r="1121" spans="1:8" ht="14.5" customHeight="1">
      <c r="A1121" s="131">
        <v>8941744</v>
      </c>
      <c r="B1121" s="131" t="s">
        <v>1299</v>
      </c>
      <c r="D1121" s="132" t="s">
        <v>29686</v>
      </c>
      <c r="E1121" s="132" t="s">
        <v>31741</v>
      </c>
      <c r="F1121" s="132" t="str">
        <f t="shared" si="17"/>
        <v>0005719</v>
      </c>
      <c r="G1121" s="132" t="s">
        <v>15249</v>
      </c>
      <c r="H1121" s="132" t="s">
        <v>15120</v>
      </c>
    </row>
    <row r="1122" spans="1:8" ht="14.5" customHeight="1">
      <c r="A1122" s="131">
        <v>8941513</v>
      </c>
      <c r="B1122" s="131" t="s">
        <v>1300</v>
      </c>
      <c r="D1122" s="132" t="s">
        <v>29686</v>
      </c>
      <c r="E1122" s="132" t="s">
        <v>31421</v>
      </c>
      <c r="F1122" s="132" t="str">
        <f t="shared" si="17"/>
        <v>0005720</v>
      </c>
      <c r="G1122" s="132" t="s">
        <v>15249</v>
      </c>
      <c r="H1122" s="132" t="s">
        <v>15666</v>
      </c>
    </row>
    <row r="1123" spans="1:8" ht="14.5" customHeight="1">
      <c r="A1123" s="131">
        <v>8941742</v>
      </c>
      <c r="B1123" s="131" t="s">
        <v>1301</v>
      </c>
      <c r="D1123" s="132" t="s">
        <v>29686</v>
      </c>
      <c r="E1123" s="132" t="s">
        <v>31423</v>
      </c>
      <c r="F1123" s="132" t="str">
        <f t="shared" si="17"/>
        <v>0005723</v>
      </c>
      <c r="G1123" s="132" t="s">
        <v>15249</v>
      </c>
      <c r="H1123" s="132" t="s">
        <v>15667</v>
      </c>
    </row>
    <row r="1124" spans="1:8" ht="14.5" customHeight="1">
      <c r="A1124" s="131">
        <v>8942501</v>
      </c>
      <c r="B1124" s="131" t="s">
        <v>1302</v>
      </c>
      <c r="D1124" s="132" t="s">
        <v>29686</v>
      </c>
      <c r="E1124" s="132" t="s">
        <v>31424</v>
      </c>
      <c r="F1124" s="132" t="str">
        <f t="shared" si="17"/>
        <v>0005724</v>
      </c>
      <c r="G1124" s="132" t="s">
        <v>15249</v>
      </c>
      <c r="H1124" s="132" t="s">
        <v>15668</v>
      </c>
    </row>
    <row r="1125" spans="1:8" ht="14.5" customHeight="1">
      <c r="A1125" s="131">
        <v>8942142</v>
      </c>
      <c r="B1125" s="131" t="s">
        <v>1303</v>
      </c>
      <c r="D1125" s="132" t="s">
        <v>29686</v>
      </c>
      <c r="E1125" s="132" t="s">
        <v>31742</v>
      </c>
      <c r="F1125" s="132" t="str">
        <f t="shared" si="17"/>
        <v>0005727</v>
      </c>
      <c r="G1125" s="132" t="s">
        <v>15249</v>
      </c>
      <c r="H1125" s="132" t="s">
        <v>15669</v>
      </c>
    </row>
    <row r="1126" spans="1:8" ht="14.5" customHeight="1">
      <c r="A1126" s="131">
        <v>8942236</v>
      </c>
      <c r="B1126" s="131" t="s">
        <v>1304</v>
      </c>
      <c r="D1126" s="132" t="s">
        <v>29686</v>
      </c>
      <c r="E1126" s="132" t="s">
        <v>31426</v>
      </c>
      <c r="F1126" s="132" t="str">
        <f t="shared" si="17"/>
        <v>0005728</v>
      </c>
      <c r="G1126" s="132" t="s">
        <v>15249</v>
      </c>
      <c r="H1126" s="132" t="s">
        <v>14988</v>
      </c>
    </row>
    <row r="1127" spans="1:8" ht="14.5" customHeight="1">
      <c r="A1127" s="131">
        <v>8941524</v>
      </c>
      <c r="B1127" s="131" t="s">
        <v>1305</v>
      </c>
      <c r="D1127" s="132" t="s">
        <v>29686</v>
      </c>
      <c r="E1127" s="132" t="s">
        <v>31430</v>
      </c>
      <c r="F1127" s="132" t="str">
        <f t="shared" si="17"/>
        <v>0005732</v>
      </c>
      <c r="G1127" s="132" t="s">
        <v>15249</v>
      </c>
      <c r="H1127" s="132" t="s">
        <v>15670</v>
      </c>
    </row>
    <row r="1128" spans="1:8" ht="14.5" customHeight="1">
      <c r="A1128" s="131">
        <v>8942502</v>
      </c>
      <c r="B1128" s="131" t="s">
        <v>1306</v>
      </c>
      <c r="D1128" s="132" t="s">
        <v>29686</v>
      </c>
      <c r="E1128" s="132" t="s">
        <v>31433</v>
      </c>
      <c r="F1128" s="132" t="str">
        <f t="shared" si="17"/>
        <v>0005738</v>
      </c>
      <c r="G1128" s="132" t="s">
        <v>15249</v>
      </c>
      <c r="H1128" s="132" t="s">
        <v>15671</v>
      </c>
    </row>
    <row r="1129" spans="1:8" ht="14.5" customHeight="1">
      <c r="A1129" s="131">
        <v>8942235</v>
      </c>
      <c r="B1129" s="131" t="s">
        <v>1307</v>
      </c>
      <c r="D1129" s="132" t="s">
        <v>29686</v>
      </c>
      <c r="E1129" s="132" t="s">
        <v>31743</v>
      </c>
      <c r="F1129" s="132" t="str">
        <f t="shared" si="17"/>
        <v>0005740</v>
      </c>
      <c r="G1129" s="132" t="s">
        <v>15249</v>
      </c>
      <c r="H1129" s="132" t="s">
        <v>15014</v>
      </c>
    </row>
    <row r="1130" spans="1:8" ht="14.5" customHeight="1">
      <c r="A1130" s="131">
        <v>8942231</v>
      </c>
      <c r="B1130" s="131" t="s">
        <v>1308</v>
      </c>
      <c r="D1130" s="132" t="s">
        <v>29686</v>
      </c>
      <c r="E1130" s="132" t="s">
        <v>31744</v>
      </c>
      <c r="F1130" s="132" t="str">
        <f t="shared" si="17"/>
        <v>0005741</v>
      </c>
      <c r="G1130" s="132" t="s">
        <v>15249</v>
      </c>
      <c r="H1130" s="132" t="s">
        <v>15053</v>
      </c>
    </row>
    <row r="1131" spans="1:8" ht="14.5" customHeight="1">
      <c r="A1131" s="131">
        <v>8941512</v>
      </c>
      <c r="B1131" s="131" t="s">
        <v>1309</v>
      </c>
      <c r="D1131" s="132" t="s">
        <v>29686</v>
      </c>
      <c r="E1131" s="132" t="s">
        <v>31437</v>
      </c>
      <c r="F1131" s="132" t="str">
        <f t="shared" si="17"/>
        <v>0005744</v>
      </c>
      <c r="G1131" s="132" t="s">
        <v>15249</v>
      </c>
      <c r="H1131" s="132" t="s">
        <v>15672</v>
      </c>
    </row>
    <row r="1132" spans="1:8" ht="14.5" customHeight="1">
      <c r="A1132" s="131">
        <v>8942232</v>
      </c>
      <c r="B1132" s="131" t="s">
        <v>1310</v>
      </c>
      <c r="D1132" s="132" t="s">
        <v>29686</v>
      </c>
      <c r="E1132" s="132" t="s">
        <v>31438</v>
      </c>
      <c r="F1132" s="132" t="str">
        <f t="shared" si="17"/>
        <v>0005745</v>
      </c>
      <c r="G1132" s="132" t="s">
        <v>15249</v>
      </c>
      <c r="H1132" s="132" t="s">
        <v>15673</v>
      </c>
    </row>
    <row r="1133" spans="1:8" ht="14.5" customHeight="1">
      <c r="A1133" s="131">
        <v>8941522</v>
      </c>
      <c r="B1133" s="131" t="s">
        <v>1311</v>
      </c>
      <c r="D1133" s="132" t="s">
        <v>29686</v>
      </c>
      <c r="E1133" s="132" t="s">
        <v>31745</v>
      </c>
      <c r="F1133" s="132" t="str">
        <f t="shared" si="17"/>
        <v>0005748</v>
      </c>
      <c r="G1133" s="132" t="s">
        <v>15249</v>
      </c>
      <c r="H1133" s="132" t="s">
        <v>14887</v>
      </c>
    </row>
    <row r="1134" spans="1:8" ht="14.5" customHeight="1">
      <c r="A1134" s="131">
        <v>8941515</v>
      </c>
      <c r="B1134" s="131" t="s">
        <v>1312</v>
      </c>
      <c r="D1134" s="132" t="s">
        <v>29686</v>
      </c>
      <c r="E1134" s="132" t="s">
        <v>31746</v>
      </c>
      <c r="F1134" s="132" t="str">
        <f t="shared" si="17"/>
        <v>0005749</v>
      </c>
      <c r="G1134" s="132" t="s">
        <v>15249</v>
      </c>
      <c r="H1134" s="132" t="s">
        <v>15674</v>
      </c>
    </row>
    <row r="1135" spans="1:8" ht="14.5" customHeight="1">
      <c r="A1135" s="131">
        <v>8942413</v>
      </c>
      <c r="B1135" s="131" t="s">
        <v>1313</v>
      </c>
      <c r="D1135" s="132" t="s">
        <v>29686</v>
      </c>
      <c r="E1135" s="132" t="s">
        <v>31441</v>
      </c>
      <c r="F1135" s="132" t="str">
        <f t="shared" si="17"/>
        <v>0005752</v>
      </c>
      <c r="G1135" s="132" t="s">
        <v>15249</v>
      </c>
      <c r="H1135" s="132" t="s">
        <v>15675</v>
      </c>
    </row>
    <row r="1136" spans="1:8" ht="14.5" customHeight="1">
      <c r="A1136" s="131">
        <v>8942417</v>
      </c>
      <c r="B1136" s="131" t="s">
        <v>1314</v>
      </c>
      <c r="D1136" s="132" t="s">
        <v>29686</v>
      </c>
      <c r="E1136" s="132" t="s">
        <v>31442</v>
      </c>
      <c r="F1136" s="132" t="str">
        <f t="shared" si="17"/>
        <v>0005753</v>
      </c>
      <c r="G1136" s="132" t="s">
        <v>15249</v>
      </c>
      <c r="H1136" s="132" t="s">
        <v>15676</v>
      </c>
    </row>
    <row r="1137" spans="1:8" ht="14.5" customHeight="1">
      <c r="A1137" s="131">
        <v>8941851</v>
      </c>
      <c r="B1137" s="131" t="s">
        <v>1315</v>
      </c>
      <c r="D1137" s="132" t="s">
        <v>29686</v>
      </c>
      <c r="E1137" s="132" t="s">
        <v>31443</v>
      </c>
      <c r="F1137" s="132" t="str">
        <f t="shared" si="17"/>
        <v>0005754</v>
      </c>
      <c r="G1137" s="132" t="s">
        <v>15249</v>
      </c>
      <c r="H1137" s="132" t="s">
        <v>15677</v>
      </c>
    </row>
    <row r="1138" spans="1:8" ht="14.5" customHeight="1">
      <c r="A1138" s="131">
        <v>8941854</v>
      </c>
      <c r="B1138" s="131" t="s">
        <v>1316</v>
      </c>
      <c r="D1138" s="132" t="s">
        <v>29686</v>
      </c>
      <c r="E1138" s="132" t="s">
        <v>31444</v>
      </c>
      <c r="F1138" s="132" t="str">
        <f t="shared" si="17"/>
        <v>0005755</v>
      </c>
      <c r="G1138" s="132" t="s">
        <v>15249</v>
      </c>
      <c r="H1138" s="132" t="s">
        <v>15678</v>
      </c>
    </row>
    <row r="1139" spans="1:8" ht="14.5" customHeight="1">
      <c r="A1139" s="131">
        <v>8941746</v>
      </c>
      <c r="B1139" s="131" t="s">
        <v>1317</v>
      </c>
      <c r="D1139" s="132" t="s">
        <v>29686</v>
      </c>
      <c r="E1139" s="132" t="s">
        <v>31747</v>
      </c>
      <c r="F1139" s="132" t="str">
        <f t="shared" si="17"/>
        <v>0005756</v>
      </c>
      <c r="G1139" s="132" t="s">
        <v>15249</v>
      </c>
      <c r="H1139" s="132" t="s">
        <v>15679</v>
      </c>
    </row>
    <row r="1140" spans="1:8" ht="14.5" customHeight="1">
      <c r="A1140" s="131">
        <v>8941853</v>
      </c>
      <c r="B1140" s="131" t="s">
        <v>1318</v>
      </c>
      <c r="D1140" s="132" t="s">
        <v>29686</v>
      </c>
      <c r="E1140" s="132" t="s">
        <v>31748</v>
      </c>
      <c r="F1140" s="132" t="str">
        <f t="shared" si="17"/>
        <v>0005757</v>
      </c>
      <c r="G1140" s="132" t="s">
        <v>15249</v>
      </c>
      <c r="H1140" s="132" t="s">
        <v>15680</v>
      </c>
    </row>
    <row r="1141" spans="1:8" ht="14.5" customHeight="1">
      <c r="A1141" s="131">
        <v>8942237</v>
      </c>
      <c r="B1141" s="131" t="s">
        <v>1319</v>
      </c>
      <c r="D1141" s="132" t="s">
        <v>29686</v>
      </c>
      <c r="E1141" s="132" t="s">
        <v>31445</v>
      </c>
      <c r="F1141" s="132" t="str">
        <f t="shared" si="17"/>
        <v>0005758</v>
      </c>
      <c r="G1141" s="132" t="s">
        <v>15249</v>
      </c>
      <c r="H1141" s="132" t="s">
        <v>15681</v>
      </c>
    </row>
    <row r="1142" spans="1:8" ht="14.5" customHeight="1">
      <c r="A1142" s="131">
        <v>8941852</v>
      </c>
      <c r="B1142" s="131" t="s">
        <v>1320</v>
      </c>
      <c r="D1142" s="132" t="s">
        <v>29686</v>
      </c>
      <c r="E1142" s="132" t="s">
        <v>31447</v>
      </c>
      <c r="F1142" s="132" t="str">
        <f t="shared" si="17"/>
        <v>0005760</v>
      </c>
      <c r="G1142" s="132" t="s">
        <v>15249</v>
      </c>
      <c r="H1142" s="132" t="s">
        <v>15682</v>
      </c>
    </row>
    <row r="1143" spans="1:8" ht="14.5" customHeight="1">
      <c r="A1143" s="131">
        <v>8941743</v>
      </c>
      <c r="B1143" s="131" t="s">
        <v>1321</v>
      </c>
      <c r="D1143" s="132" t="s">
        <v>29686</v>
      </c>
      <c r="E1143" s="132" t="s">
        <v>31749</v>
      </c>
      <c r="F1143" s="132" t="str">
        <f t="shared" si="17"/>
        <v>0005762</v>
      </c>
      <c r="G1143" s="132" t="s">
        <v>15249</v>
      </c>
      <c r="H1143" s="132" t="s">
        <v>15683</v>
      </c>
    </row>
    <row r="1144" spans="1:8" ht="14.5" customHeight="1">
      <c r="A1144" s="131">
        <v>8941508</v>
      </c>
      <c r="B1144" s="131" t="s">
        <v>1322</v>
      </c>
      <c r="D1144" s="132" t="s">
        <v>29686</v>
      </c>
      <c r="E1144" s="132" t="s">
        <v>31750</v>
      </c>
      <c r="F1144" s="132" t="str">
        <f t="shared" si="17"/>
        <v>0005763</v>
      </c>
      <c r="G1144" s="132" t="s">
        <v>15249</v>
      </c>
      <c r="H1144" s="132" t="s">
        <v>15684</v>
      </c>
    </row>
    <row r="1145" spans="1:8" ht="14.5" customHeight="1">
      <c r="A1145" s="131">
        <v>8941503</v>
      </c>
      <c r="B1145" s="131" t="s">
        <v>1323</v>
      </c>
      <c r="D1145" s="132" t="s">
        <v>29686</v>
      </c>
      <c r="E1145" s="132" t="s">
        <v>31448</v>
      </c>
      <c r="F1145" s="132" t="str">
        <f t="shared" si="17"/>
        <v>0005764</v>
      </c>
      <c r="G1145" s="132" t="s">
        <v>15249</v>
      </c>
      <c r="H1145" s="132" t="s">
        <v>15086</v>
      </c>
    </row>
    <row r="1146" spans="1:8" ht="14.5" customHeight="1">
      <c r="A1146" s="131">
        <v>8941504</v>
      </c>
      <c r="B1146" s="131" t="s">
        <v>1324</v>
      </c>
      <c r="D1146" s="132" t="s">
        <v>29686</v>
      </c>
      <c r="E1146" s="132" t="s">
        <v>31751</v>
      </c>
      <c r="F1146" s="132" t="str">
        <f t="shared" si="17"/>
        <v>0005765</v>
      </c>
      <c r="G1146" s="132" t="s">
        <v>15249</v>
      </c>
      <c r="H1146" s="132" t="s">
        <v>15152</v>
      </c>
    </row>
    <row r="1147" spans="1:8" ht="14.5" customHeight="1">
      <c r="A1147" s="131">
        <v>8941501</v>
      </c>
      <c r="B1147" s="131" t="s">
        <v>1325</v>
      </c>
      <c r="D1147" s="132" t="s">
        <v>29686</v>
      </c>
      <c r="E1147" s="132" t="s">
        <v>31752</v>
      </c>
      <c r="F1147" s="132" t="str">
        <f t="shared" si="17"/>
        <v>0005766</v>
      </c>
      <c r="G1147" s="132" t="s">
        <v>15249</v>
      </c>
      <c r="H1147" s="132" t="s">
        <v>15685</v>
      </c>
    </row>
    <row r="1148" spans="1:8" ht="14.5" customHeight="1">
      <c r="A1148" s="131">
        <v>8941506</v>
      </c>
      <c r="B1148" s="131" t="s">
        <v>1326</v>
      </c>
      <c r="D1148" s="132" t="s">
        <v>29686</v>
      </c>
      <c r="E1148" s="132" t="s">
        <v>31753</v>
      </c>
      <c r="F1148" s="132" t="str">
        <f t="shared" si="17"/>
        <v>0005767</v>
      </c>
      <c r="G1148" s="132" t="s">
        <v>15249</v>
      </c>
      <c r="H1148" s="132" t="s">
        <v>14976</v>
      </c>
    </row>
    <row r="1149" spans="1:8" ht="14.5" customHeight="1">
      <c r="A1149" s="131">
        <v>8941505</v>
      </c>
      <c r="B1149" s="131" t="s">
        <v>1327</v>
      </c>
      <c r="D1149" s="132" t="s">
        <v>29686</v>
      </c>
      <c r="E1149" s="132" t="s">
        <v>31450</v>
      </c>
      <c r="F1149" s="132" t="str">
        <f t="shared" si="17"/>
        <v>0005769</v>
      </c>
      <c r="G1149" s="132" t="s">
        <v>15249</v>
      </c>
      <c r="H1149" s="132" t="s">
        <v>15686</v>
      </c>
    </row>
    <row r="1150" spans="1:8" ht="14.5" customHeight="1">
      <c r="A1150" s="131">
        <v>8941502</v>
      </c>
      <c r="B1150" s="131" t="s">
        <v>1328</v>
      </c>
      <c r="D1150" s="132" t="s">
        <v>29686</v>
      </c>
      <c r="E1150" s="132" t="s">
        <v>31451</v>
      </c>
      <c r="F1150" s="132" t="str">
        <f t="shared" si="17"/>
        <v>0005770</v>
      </c>
      <c r="G1150" s="132" t="s">
        <v>15249</v>
      </c>
      <c r="H1150" s="132" t="s">
        <v>15687</v>
      </c>
    </row>
    <row r="1151" spans="1:8" ht="14.5" customHeight="1">
      <c r="A1151" s="131">
        <v>8941510</v>
      </c>
      <c r="B1151" s="131" t="s">
        <v>1329</v>
      </c>
      <c r="D1151" s="132" t="s">
        <v>29686</v>
      </c>
      <c r="E1151" s="132" t="s">
        <v>31754</v>
      </c>
      <c r="F1151" s="132" t="str">
        <f t="shared" si="17"/>
        <v>0005772</v>
      </c>
      <c r="G1151" s="132" t="s">
        <v>15249</v>
      </c>
      <c r="H1151" s="132" t="s">
        <v>15688</v>
      </c>
    </row>
    <row r="1152" spans="1:8" ht="14.5" customHeight="1">
      <c r="A1152" s="131">
        <v>8941509</v>
      </c>
      <c r="B1152" s="131" t="s">
        <v>1330</v>
      </c>
      <c r="D1152" s="132" t="s">
        <v>29686</v>
      </c>
      <c r="E1152" s="132" t="s">
        <v>31452</v>
      </c>
      <c r="F1152" s="132" t="str">
        <f t="shared" si="17"/>
        <v>0005777</v>
      </c>
      <c r="G1152" s="132" t="s">
        <v>15249</v>
      </c>
      <c r="H1152" s="132" t="s">
        <v>15689</v>
      </c>
    </row>
    <row r="1153" spans="1:8" ht="14.5" customHeight="1">
      <c r="A1153" s="131">
        <v>8942402</v>
      </c>
      <c r="B1153" s="131" t="s">
        <v>1331</v>
      </c>
      <c r="D1153" s="132" t="s">
        <v>29686</v>
      </c>
      <c r="E1153" s="132" t="s">
        <v>31755</v>
      </c>
      <c r="F1153" s="132" t="str">
        <f t="shared" si="17"/>
        <v>0005780</v>
      </c>
      <c r="G1153" s="132" t="s">
        <v>15249</v>
      </c>
      <c r="H1153" s="132" t="s">
        <v>15690</v>
      </c>
    </row>
    <row r="1154" spans="1:8" ht="14.5" customHeight="1">
      <c r="A1154" s="131">
        <v>8942403</v>
      </c>
      <c r="B1154" s="131" t="s">
        <v>1332</v>
      </c>
      <c r="D1154" s="132" t="s">
        <v>29686</v>
      </c>
      <c r="E1154" s="132" t="s">
        <v>31454</v>
      </c>
      <c r="F1154" s="132" t="str">
        <f t="shared" si="17"/>
        <v>0005784</v>
      </c>
      <c r="G1154" s="132" t="s">
        <v>15249</v>
      </c>
      <c r="H1154" s="132" t="s">
        <v>15691</v>
      </c>
    </row>
    <row r="1155" spans="1:8" ht="14.5" customHeight="1">
      <c r="A1155" s="131">
        <v>8941741</v>
      </c>
      <c r="B1155" s="131" t="s">
        <v>1333</v>
      </c>
      <c r="D1155" s="132" t="s">
        <v>29686</v>
      </c>
      <c r="E1155" s="132" t="s">
        <v>31455</v>
      </c>
      <c r="F1155" s="132" t="str">
        <f t="shared" ref="F1155:F1218" si="18">TEXT(D1155,"0000")&amp;TEXT(E1155,"000")</f>
        <v>0005785</v>
      </c>
      <c r="G1155" s="132" t="s">
        <v>15249</v>
      </c>
      <c r="H1155" s="132" t="s">
        <v>14969</v>
      </c>
    </row>
    <row r="1156" spans="1:8" ht="14.5" customHeight="1">
      <c r="A1156" s="131">
        <v>8942404</v>
      </c>
      <c r="B1156" s="131" t="s">
        <v>1334</v>
      </c>
      <c r="D1156" s="132" t="s">
        <v>29686</v>
      </c>
      <c r="E1156" s="132" t="s">
        <v>31756</v>
      </c>
      <c r="F1156" s="132" t="str">
        <f t="shared" si="18"/>
        <v>0005786</v>
      </c>
      <c r="G1156" s="132" t="s">
        <v>15249</v>
      </c>
      <c r="H1156" s="132" t="s">
        <v>15692</v>
      </c>
    </row>
    <row r="1157" spans="1:8" ht="14.5" customHeight="1">
      <c r="A1157" s="131">
        <v>8942144</v>
      </c>
      <c r="B1157" s="131" t="s">
        <v>1335</v>
      </c>
      <c r="D1157" s="132" t="s">
        <v>29686</v>
      </c>
      <c r="E1157" s="132" t="s">
        <v>31757</v>
      </c>
      <c r="F1157" s="132" t="str">
        <f t="shared" si="18"/>
        <v>0005787</v>
      </c>
      <c r="G1157" s="132" t="s">
        <v>15249</v>
      </c>
      <c r="H1157" s="132" t="s">
        <v>15693</v>
      </c>
    </row>
    <row r="1158" spans="1:8" ht="14.5" customHeight="1">
      <c r="A1158" s="131">
        <v>8942141</v>
      </c>
      <c r="B1158" s="131" t="s">
        <v>1336</v>
      </c>
      <c r="D1158" s="132" t="s">
        <v>29686</v>
      </c>
      <c r="E1158" s="132" t="s">
        <v>31758</v>
      </c>
      <c r="F1158" s="132" t="str">
        <f t="shared" si="18"/>
        <v>0005788</v>
      </c>
      <c r="G1158" s="132" t="s">
        <v>15249</v>
      </c>
      <c r="H1158" s="132" t="s">
        <v>15694</v>
      </c>
    </row>
    <row r="1159" spans="1:8" ht="14.5" customHeight="1">
      <c r="A1159" s="131">
        <v>8942412</v>
      </c>
      <c r="B1159" s="131" t="s">
        <v>1337</v>
      </c>
      <c r="D1159" s="132" t="s">
        <v>29686</v>
      </c>
      <c r="E1159" s="132" t="s">
        <v>31759</v>
      </c>
      <c r="F1159" s="132" t="str">
        <f t="shared" si="18"/>
        <v>0005789</v>
      </c>
      <c r="G1159" s="132" t="s">
        <v>15249</v>
      </c>
      <c r="H1159" s="132" t="s">
        <v>15695</v>
      </c>
    </row>
    <row r="1160" spans="1:8" ht="14.5" customHeight="1">
      <c r="A1160" s="131">
        <v>8941521</v>
      </c>
      <c r="B1160" s="131" t="s">
        <v>1338</v>
      </c>
      <c r="D1160" s="132" t="s">
        <v>29686</v>
      </c>
      <c r="E1160" s="132" t="s">
        <v>31760</v>
      </c>
      <c r="F1160" s="132" t="str">
        <f t="shared" si="18"/>
        <v>0005790</v>
      </c>
      <c r="G1160" s="132" t="s">
        <v>15249</v>
      </c>
      <c r="H1160" s="132" t="s">
        <v>15016</v>
      </c>
    </row>
    <row r="1161" spans="1:8" ht="14.5" customHeight="1">
      <c r="A1161" s="131">
        <v>8942322</v>
      </c>
      <c r="B1161" s="131" t="s">
        <v>1339</v>
      </c>
      <c r="D1161" s="132" t="s">
        <v>29686</v>
      </c>
      <c r="E1161" s="132" t="s">
        <v>31761</v>
      </c>
      <c r="F1161" s="132" t="str">
        <f t="shared" si="18"/>
        <v>0005792</v>
      </c>
      <c r="G1161" s="132" t="s">
        <v>15249</v>
      </c>
      <c r="H1161" s="132" t="s">
        <v>15696</v>
      </c>
    </row>
    <row r="1162" spans="1:8" ht="14.5" customHeight="1">
      <c r="A1162" s="131">
        <v>8942401</v>
      </c>
      <c r="B1162" s="131" t="s">
        <v>1340</v>
      </c>
      <c r="D1162" s="132" t="s">
        <v>29686</v>
      </c>
      <c r="E1162" s="132" t="s">
        <v>31762</v>
      </c>
      <c r="F1162" s="132" t="str">
        <f t="shared" si="18"/>
        <v>0005793</v>
      </c>
      <c r="G1162" s="132" t="s">
        <v>15249</v>
      </c>
      <c r="H1162" s="132" t="s">
        <v>15697</v>
      </c>
    </row>
    <row r="1163" spans="1:8" ht="14.5" customHeight="1">
      <c r="A1163" s="131">
        <v>8941514</v>
      </c>
      <c r="B1163" s="131" t="s">
        <v>1341</v>
      </c>
      <c r="D1163" s="132" t="s">
        <v>29686</v>
      </c>
      <c r="E1163" s="132" t="s">
        <v>31456</v>
      </c>
      <c r="F1163" s="132" t="str">
        <f t="shared" si="18"/>
        <v>0005794</v>
      </c>
      <c r="G1163" s="132" t="s">
        <v>15249</v>
      </c>
      <c r="H1163" s="132" t="s">
        <v>15061</v>
      </c>
    </row>
    <row r="1164" spans="1:8" ht="14.5" customHeight="1">
      <c r="A1164" s="131">
        <v>8941523</v>
      </c>
      <c r="B1164" s="131" t="s">
        <v>1342</v>
      </c>
      <c r="D1164" s="132" t="s">
        <v>29686</v>
      </c>
      <c r="E1164" s="132" t="s">
        <v>31457</v>
      </c>
      <c r="F1164" s="132" t="str">
        <f t="shared" si="18"/>
        <v>0005795</v>
      </c>
      <c r="G1164" s="132" t="s">
        <v>15249</v>
      </c>
      <c r="H1164" s="132" t="s">
        <v>15698</v>
      </c>
    </row>
    <row r="1165" spans="1:8" ht="14.5" customHeight="1">
      <c r="A1165" s="131">
        <v>8942416</v>
      </c>
      <c r="B1165" s="131" t="s">
        <v>1343</v>
      </c>
      <c r="D1165" s="132" t="s">
        <v>29686</v>
      </c>
      <c r="E1165" s="132" t="s">
        <v>31458</v>
      </c>
      <c r="F1165" s="132" t="str">
        <f t="shared" si="18"/>
        <v>0005796</v>
      </c>
      <c r="G1165" s="132" t="s">
        <v>15249</v>
      </c>
      <c r="H1165" s="132" t="s">
        <v>15699</v>
      </c>
    </row>
    <row r="1166" spans="1:8" ht="14.5" customHeight="1">
      <c r="A1166" s="131">
        <v>8942415</v>
      </c>
      <c r="B1166" s="131" t="s">
        <v>1344</v>
      </c>
      <c r="D1166" s="132" t="s">
        <v>29686</v>
      </c>
      <c r="E1166" s="132" t="s">
        <v>31459</v>
      </c>
      <c r="F1166" s="132" t="str">
        <f t="shared" si="18"/>
        <v>0005797</v>
      </c>
      <c r="G1166" s="132" t="s">
        <v>15249</v>
      </c>
      <c r="H1166" s="132" t="s">
        <v>15023</v>
      </c>
    </row>
    <row r="1167" spans="1:8" ht="14.5" customHeight="1">
      <c r="A1167" s="131">
        <v>8941531</v>
      </c>
      <c r="B1167" s="131" t="s">
        <v>1345</v>
      </c>
      <c r="D1167" s="132" t="s">
        <v>29686</v>
      </c>
      <c r="E1167" s="132" t="s">
        <v>31460</v>
      </c>
      <c r="F1167" s="132" t="str">
        <f t="shared" si="18"/>
        <v>0005798</v>
      </c>
      <c r="G1167" s="132" t="s">
        <v>15249</v>
      </c>
      <c r="H1167" s="132" t="s">
        <v>15700</v>
      </c>
    </row>
    <row r="1168" spans="1:8" ht="14.5" customHeight="1">
      <c r="A1168" s="131">
        <v>8942143</v>
      </c>
      <c r="B1168" s="131" t="s">
        <v>1346</v>
      </c>
      <c r="D1168" s="132" t="s">
        <v>29686</v>
      </c>
      <c r="E1168" s="132" t="s">
        <v>31461</v>
      </c>
      <c r="F1168" s="132" t="str">
        <f t="shared" si="18"/>
        <v>0005799</v>
      </c>
      <c r="G1168" s="132" t="s">
        <v>15249</v>
      </c>
      <c r="H1168" s="132" t="s">
        <v>15701</v>
      </c>
    </row>
    <row r="1169" spans="1:8" ht="14.5" customHeight="1">
      <c r="A1169" s="131">
        <v>8942321</v>
      </c>
      <c r="B1169" s="131" t="s">
        <v>1347</v>
      </c>
      <c r="D1169" s="132" t="s">
        <v>29686</v>
      </c>
      <c r="E1169" s="132" t="s">
        <v>31763</v>
      </c>
      <c r="F1169" s="132" t="str">
        <f t="shared" si="18"/>
        <v>0005800</v>
      </c>
      <c r="G1169" s="132" t="s">
        <v>15249</v>
      </c>
      <c r="H1169" s="132" t="s">
        <v>15702</v>
      </c>
    </row>
    <row r="1170" spans="1:8" ht="14.5" customHeight="1">
      <c r="A1170" s="131">
        <v>8941855</v>
      </c>
      <c r="B1170" s="131" t="s">
        <v>1348</v>
      </c>
      <c r="D1170" s="132" t="s">
        <v>29686</v>
      </c>
      <c r="E1170" s="132" t="s">
        <v>31764</v>
      </c>
      <c r="F1170" s="132" t="str">
        <f t="shared" si="18"/>
        <v>0005802</v>
      </c>
      <c r="G1170" s="132" t="s">
        <v>15249</v>
      </c>
      <c r="H1170" s="132" t="s">
        <v>15703</v>
      </c>
    </row>
    <row r="1171" spans="1:8" ht="14.5" customHeight="1">
      <c r="A1171" s="131">
        <v>8942233</v>
      </c>
      <c r="B1171" s="131" t="s">
        <v>1349</v>
      </c>
      <c r="D1171" s="132" t="s">
        <v>29686</v>
      </c>
      <c r="E1171" s="132" t="s">
        <v>31765</v>
      </c>
      <c r="F1171" s="132" t="str">
        <f t="shared" si="18"/>
        <v>0005804</v>
      </c>
      <c r="G1171" s="132" t="s">
        <v>15249</v>
      </c>
      <c r="H1171" s="132" t="s">
        <v>15704</v>
      </c>
    </row>
    <row r="1172" spans="1:8" ht="14.5" customHeight="1">
      <c r="A1172" s="131">
        <v>8942323</v>
      </c>
      <c r="B1172" s="131" t="s">
        <v>1350</v>
      </c>
      <c r="D1172" s="132" t="s">
        <v>29686</v>
      </c>
      <c r="E1172" s="132" t="s">
        <v>31766</v>
      </c>
      <c r="F1172" s="132" t="str">
        <f t="shared" si="18"/>
        <v>0005805</v>
      </c>
      <c r="G1172" s="132" t="s">
        <v>15249</v>
      </c>
      <c r="H1172" s="132" t="s">
        <v>15705</v>
      </c>
    </row>
    <row r="1173" spans="1:8" ht="14.5" customHeight="1">
      <c r="A1173" s="131">
        <v>8942414</v>
      </c>
      <c r="B1173" s="131" t="s">
        <v>1351</v>
      </c>
      <c r="D1173" s="132" t="s">
        <v>29686</v>
      </c>
      <c r="E1173" s="132" t="s">
        <v>31767</v>
      </c>
      <c r="F1173" s="132" t="str">
        <f t="shared" si="18"/>
        <v>0005807</v>
      </c>
      <c r="G1173" s="132" t="s">
        <v>15249</v>
      </c>
      <c r="H1173" s="132" t="s">
        <v>15706</v>
      </c>
    </row>
    <row r="1174" spans="1:8" ht="14.5" customHeight="1">
      <c r="A1174" s="131">
        <v>8941745</v>
      </c>
      <c r="B1174" s="131" t="s">
        <v>1352</v>
      </c>
      <c r="D1174" s="132" t="s">
        <v>29686</v>
      </c>
      <c r="E1174" s="132" t="s">
        <v>31768</v>
      </c>
      <c r="F1174" s="132" t="str">
        <f t="shared" si="18"/>
        <v>0005809</v>
      </c>
      <c r="G1174" s="132" t="s">
        <v>15249</v>
      </c>
      <c r="H1174" s="132" t="s">
        <v>15707</v>
      </c>
    </row>
    <row r="1175" spans="1:8" ht="14.5" customHeight="1">
      <c r="A1175" s="131">
        <v>8942601</v>
      </c>
      <c r="B1175" s="131" t="s">
        <v>1353</v>
      </c>
      <c r="D1175" s="132" t="s">
        <v>29686</v>
      </c>
      <c r="E1175" s="132" t="s">
        <v>31463</v>
      </c>
      <c r="F1175" s="132" t="str">
        <f t="shared" si="18"/>
        <v>0005814</v>
      </c>
      <c r="G1175" s="132" t="s">
        <v>15249</v>
      </c>
      <c r="H1175" s="132" t="s">
        <v>15708</v>
      </c>
    </row>
    <row r="1176" spans="1:8" ht="14.5" customHeight="1">
      <c r="A1176" s="131">
        <v>8940100</v>
      </c>
      <c r="B1176" s="131" t="s">
        <v>1354</v>
      </c>
      <c r="D1176" s="132" t="s">
        <v>29686</v>
      </c>
      <c r="E1176" s="132" t="s">
        <v>31769</v>
      </c>
      <c r="F1176" s="132" t="str">
        <f t="shared" si="18"/>
        <v>0005820</v>
      </c>
      <c r="G1176" s="132" t="s">
        <v>15249</v>
      </c>
      <c r="H1176" s="132" t="s">
        <v>15111</v>
      </c>
    </row>
    <row r="1177" spans="1:8" ht="14.5" customHeight="1">
      <c r="A1177" s="131">
        <v>8940411</v>
      </c>
      <c r="B1177" s="131" t="s">
        <v>1355</v>
      </c>
      <c r="D1177" s="132" t="s">
        <v>29686</v>
      </c>
      <c r="E1177" s="132" t="s">
        <v>31465</v>
      </c>
      <c r="F1177" s="132" t="str">
        <f t="shared" si="18"/>
        <v>0005822</v>
      </c>
      <c r="G1177" s="132" t="s">
        <v>15249</v>
      </c>
      <c r="H1177" s="132" t="s">
        <v>15709</v>
      </c>
    </row>
    <row r="1178" spans="1:8" ht="14.5" customHeight="1">
      <c r="A1178" s="131">
        <v>8940333</v>
      </c>
      <c r="B1178" s="131" t="s">
        <v>1356</v>
      </c>
      <c r="D1178" s="132" t="s">
        <v>29686</v>
      </c>
      <c r="E1178" s="132" t="s">
        <v>31770</v>
      </c>
      <c r="F1178" s="132" t="str">
        <f t="shared" si="18"/>
        <v>0005824</v>
      </c>
      <c r="G1178" s="132" t="s">
        <v>15249</v>
      </c>
      <c r="H1178" s="132" t="s">
        <v>15710</v>
      </c>
    </row>
    <row r="1179" spans="1:8" ht="14.5" customHeight="1">
      <c r="A1179" s="131">
        <v>8940412</v>
      </c>
      <c r="B1179" s="131" t="s">
        <v>1357</v>
      </c>
      <c r="D1179" s="132" t="s">
        <v>29686</v>
      </c>
      <c r="E1179" s="132" t="s">
        <v>31771</v>
      </c>
      <c r="F1179" s="132" t="str">
        <f t="shared" si="18"/>
        <v>0005825</v>
      </c>
      <c r="G1179" s="132" t="s">
        <v>15249</v>
      </c>
      <c r="H1179" s="132" t="s">
        <v>15711</v>
      </c>
    </row>
    <row r="1180" spans="1:8" ht="14.5" customHeight="1">
      <c r="A1180" s="131">
        <v>8940323</v>
      </c>
      <c r="B1180" s="131" t="s">
        <v>1358</v>
      </c>
      <c r="D1180" s="132" t="s">
        <v>29686</v>
      </c>
      <c r="E1180" s="132" t="s">
        <v>31772</v>
      </c>
      <c r="F1180" s="132" t="str">
        <f t="shared" si="18"/>
        <v>0005826</v>
      </c>
      <c r="G1180" s="132" t="s">
        <v>15249</v>
      </c>
      <c r="H1180" s="132" t="s">
        <v>15712</v>
      </c>
    </row>
    <row r="1181" spans="1:8" ht="14.5" customHeight="1">
      <c r="A1181" s="131">
        <v>8940332</v>
      </c>
      <c r="B1181" s="131" t="s">
        <v>1359</v>
      </c>
      <c r="D1181" s="132" t="s">
        <v>29686</v>
      </c>
      <c r="E1181" s="132" t="s">
        <v>31773</v>
      </c>
      <c r="F1181" s="132" t="str">
        <f t="shared" si="18"/>
        <v>0005829</v>
      </c>
      <c r="G1181" s="132" t="s">
        <v>15249</v>
      </c>
      <c r="H1181" s="132" t="s">
        <v>15713</v>
      </c>
    </row>
    <row r="1182" spans="1:8" ht="14.5" customHeight="1">
      <c r="A1182" s="131">
        <v>8940104</v>
      </c>
      <c r="B1182" s="131" t="s">
        <v>1360</v>
      </c>
      <c r="D1182" s="132" t="s">
        <v>29686</v>
      </c>
      <c r="E1182" s="132" t="s">
        <v>31774</v>
      </c>
      <c r="F1182" s="132" t="str">
        <f t="shared" si="18"/>
        <v>0005830</v>
      </c>
      <c r="G1182" s="132" t="s">
        <v>15249</v>
      </c>
      <c r="H1182" s="132" t="s">
        <v>15714</v>
      </c>
    </row>
    <row r="1183" spans="1:8" ht="14.5" customHeight="1">
      <c r="A1183" s="131">
        <v>8940324</v>
      </c>
      <c r="B1183" s="131" t="s">
        <v>1361</v>
      </c>
      <c r="D1183" s="132" t="s">
        <v>29686</v>
      </c>
      <c r="E1183" s="132" t="s">
        <v>31775</v>
      </c>
      <c r="F1183" s="132" t="str">
        <f t="shared" si="18"/>
        <v>0005831</v>
      </c>
      <c r="G1183" s="132" t="s">
        <v>15249</v>
      </c>
      <c r="H1183" s="132" t="s">
        <v>15715</v>
      </c>
    </row>
    <row r="1184" spans="1:8" ht="14.5" customHeight="1">
      <c r="A1184" s="131">
        <v>8940105</v>
      </c>
      <c r="B1184" s="131" t="s">
        <v>1362</v>
      </c>
      <c r="D1184" s="132" t="s">
        <v>29686</v>
      </c>
      <c r="E1184" s="132" t="s">
        <v>31467</v>
      </c>
      <c r="F1184" s="132" t="str">
        <f t="shared" si="18"/>
        <v>0005833</v>
      </c>
      <c r="G1184" s="132" t="s">
        <v>15249</v>
      </c>
      <c r="H1184" s="132" t="s">
        <v>15716</v>
      </c>
    </row>
    <row r="1185" spans="1:8" ht="14.5" customHeight="1">
      <c r="A1185" s="131">
        <v>8940331</v>
      </c>
      <c r="B1185" s="131" t="s">
        <v>1363</v>
      </c>
      <c r="D1185" s="132" t="s">
        <v>29686</v>
      </c>
      <c r="E1185" s="132" t="s">
        <v>31776</v>
      </c>
      <c r="F1185" s="132" t="str">
        <f t="shared" si="18"/>
        <v>0005847</v>
      </c>
      <c r="G1185" s="132" t="s">
        <v>15249</v>
      </c>
      <c r="H1185" s="132" t="s">
        <v>15717</v>
      </c>
    </row>
    <row r="1186" spans="1:8" ht="14.5" customHeight="1">
      <c r="A1186" s="131">
        <v>8940322</v>
      </c>
      <c r="B1186" s="131" t="s">
        <v>1364</v>
      </c>
      <c r="D1186" s="132" t="s">
        <v>29686</v>
      </c>
      <c r="E1186" s="132" t="s">
        <v>31777</v>
      </c>
      <c r="F1186" s="132" t="str">
        <f t="shared" si="18"/>
        <v>0005848</v>
      </c>
      <c r="G1186" s="132" t="s">
        <v>15249</v>
      </c>
      <c r="H1186" s="132" t="s">
        <v>15718</v>
      </c>
    </row>
    <row r="1187" spans="1:8" ht="14.5" customHeight="1">
      <c r="A1187" s="131">
        <v>8940102</v>
      </c>
      <c r="B1187" s="131" t="s">
        <v>1365</v>
      </c>
      <c r="D1187" s="132" t="s">
        <v>29686</v>
      </c>
      <c r="E1187" s="132" t="s">
        <v>31778</v>
      </c>
      <c r="F1187" s="132" t="str">
        <f t="shared" si="18"/>
        <v>0005849</v>
      </c>
      <c r="G1187" s="132" t="s">
        <v>15249</v>
      </c>
      <c r="H1187" s="132" t="s">
        <v>15719</v>
      </c>
    </row>
    <row r="1188" spans="1:8" ht="14.5" customHeight="1">
      <c r="A1188" s="131">
        <v>8940321</v>
      </c>
      <c r="B1188" s="131" t="s">
        <v>1366</v>
      </c>
      <c r="D1188" s="132" t="s">
        <v>29686</v>
      </c>
      <c r="E1188" s="132" t="s">
        <v>31779</v>
      </c>
      <c r="F1188" s="132" t="str">
        <f t="shared" si="18"/>
        <v>0005851</v>
      </c>
      <c r="G1188" s="132" t="s">
        <v>15249</v>
      </c>
      <c r="H1188" s="132" t="s">
        <v>15720</v>
      </c>
    </row>
    <row r="1189" spans="1:8" ht="14.5" customHeight="1">
      <c r="A1189" s="131">
        <v>8940103</v>
      </c>
      <c r="B1189" s="131" t="s">
        <v>1367</v>
      </c>
      <c r="D1189" s="132" t="s">
        <v>29686</v>
      </c>
      <c r="E1189" s="132" t="s">
        <v>31780</v>
      </c>
      <c r="F1189" s="132" t="str">
        <f t="shared" si="18"/>
        <v>0005855</v>
      </c>
      <c r="G1189" s="132" t="s">
        <v>15249</v>
      </c>
      <c r="H1189" s="132" t="s">
        <v>15721</v>
      </c>
    </row>
    <row r="1190" spans="1:8" ht="14.5" customHeight="1">
      <c r="A1190" s="131">
        <v>8940107</v>
      </c>
      <c r="B1190" s="131" t="s">
        <v>1368</v>
      </c>
      <c r="D1190" s="132" t="s">
        <v>29686</v>
      </c>
      <c r="E1190" s="132" t="s">
        <v>31781</v>
      </c>
      <c r="F1190" s="132" t="str">
        <f t="shared" si="18"/>
        <v>0005860</v>
      </c>
      <c r="G1190" s="132" t="s">
        <v>15249</v>
      </c>
      <c r="H1190" s="132" t="s">
        <v>15722</v>
      </c>
    </row>
    <row r="1191" spans="1:8" ht="14.5" customHeight="1">
      <c r="A1191" s="131">
        <v>8940106</v>
      </c>
      <c r="B1191" s="131" t="s">
        <v>1369</v>
      </c>
      <c r="D1191" s="132" t="s">
        <v>29686</v>
      </c>
      <c r="E1191" s="132" t="s">
        <v>31782</v>
      </c>
      <c r="F1191" s="132" t="str">
        <f t="shared" si="18"/>
        <v>0005862</v>
      </c>
      <c r="G1191" s="132" t="s">
        <v>15249</v>
      </c>
      <c r="H1191" s="132" t="s">
        <v>15723</v>
      </c>
    </row>
    <row r="1192" spans="1:8" ht="14.5" customHeight="1">
      <c r="A1192" s="131">
        <v>8940101</v>
      </c>
      <c r="B1192" s="131" t="s">
        <v>1370</v>
      </c>
      <c r="D1192" s="132" t="s">
        <v>29686</v>
      </c>
      <c r="E1192" s="132" t="s">
        <v>31783</v>
      </c>
      <c r="F1192" s="132" t="str">
        <f t="shared" si="18"/>
        <v>0005864</v>
      </c>
      <c r="G1192" s="132" t="s">
        <v>15249</v>
      </c>
      <c r="H1192" s="132" t="s">
        <v>15724</v>
      </c>
    </row>
    <row r="1193" spans="1:8" ht="14.5" customHeight="1">
      <c r="A1193" s="131">
        <v>8916200</v>
      </c>
      <c r="B1193" s="131" t="s">
        <v>1371</v>
      </c>
      <c r="D1193" s="132" t="s">
        <v>29686</v>
      </c>
      <c r="E1193" s="132" t="s">
        <v>31784</v>
      </c>
      <c r="F1193" s="132" t="str">
        <f t="shared" si="18"/>
        <v>0005865</v>
      </c>
      <c r="G1193" s="132" t="s">
        <v>15249</v>
      </c>
      <c r="H1193" s="132" t="s">
        <v>15725</v>
      </c>
    </row>
    <row r="1194" spans="1:8" ht="14.5" customHeight="1">
      <c r="A1194" s="131">
        <v>8916201</v>
      </c>
      <c r="B1194" s="131" t="s">
        <v>1372</v>
      </c>
      <c r="D1194" s="132" t="s">
        <v>29686</v>
      </c>
      <c r="E1194" s="132" t="s">
        <v>31785</v>
      </c>
      <c r="F1194" s="132" t="str">
        <f t="shared" si="18"/>
        <v>0005867</v>
      </c>
      <c r="G1194" s="132" t="s">
        <v>15249</v>
      </c>
      <c r="H1194" s="132" t="s">
        <v>15726</v>
      </c>
    </row>
    <row r="1195" spans="1:8" ht="14.5" customHeight="1">
      <c r="A1195" s="131">
        <v>8916162</v>
      </c>
      <c r="B1195" s="131" t="s">
        <v>1373</v>
      </c>
      <c r="D1195" s="132" t="s">
        <v>29686</v>
      </c>
      <c r="E1195" s="132" t="s">
        <v>31786</v>
      </c>
      <c r="F1195" s="132" t="str">
        <f t="shared" si="18"/>
        <v>0005868</v>
      </c>
      <c r="G1195" s="132" t="s">
        <v>15249</v>
      </c>
      <c r="H1195" s="132" t="s">
        <v>15727</v>
      </c>
    </row>
    <row r="1196" spans="1:8" ht="14.5" customHeight="1">
      <c r="A1196" s="131">
        <v>8916231</v>
      </c>
      <c r="B1196" s="131" t="s">
        <v>1374</v>
      </c>
      <c r="D1196" s="132" t="s">
        <v>29686</v>
      </c>
      <c r="E1196" s="132" t="s">
        <v>31787</v>
      </c>
      <c r="F1196" s="132" t="str">
        <f t="shared" si="18"/>
        <v>0005869</v>
      </c>
      <c r="G1196" s="132" t="s">
        <v>15249</v>
      </c>
      <c r="H1196" s="132" t="s">
        <v>15728</v>
      </c>
    </row>
    <row r="1197" spans="1:8" ht="14.5" customHeight="1">
      <c r="A1197" s="131">
        <v>8916221</v>
      </c>
      <c r="B1197" s="131" t="s">
        <v>1375</v>
      </c>
      <c r="D1197" s="132" t="s">
        <v>29686</v>
      </c>
      <c r="E1197" s="132" t="s">
        <v>31788</v>
      </c>
      <c r="F1197" s="132" t="str">
        <f t="shared" si="18"/>
        <v>0005870</v>
      </c>
      <c r="G1197" s="132" t="s">
        <v>15249</v>
      </c>
      <c r="H1197" s="132" t="s">
        <v>15729</v>
      </c>
    </row>
    <row r="1198" spans="1:8" ht="14.5" customHeight="1">
      <c r="A1198" s="131">
        <v>8916217</v>
      </c>
      <c r="B1198" s="131" t="s">
        <v>1376</v>
      </c>
      <c r="D1198" s="132" t="s">
        <v>29686</v>
      </c>
      <c r="E1198" s="132" t="s">
        <v>31789</v>
      </c>
      <c r="F1198" s="132" t="str">
        <f t="shared" si="18"/>
        <v>0005871</v>
      </c>
      <c r="G1198" s="132" t="s">
        <v>15249</v>
      </c>
      <c r="H1198" s="132" t="s">
        <v>15730</v>
      </c>
    </row>
    <row r="1199" spans="1:8" ht="14.5" customHeight="1">
      <c r="A1199" s="131">
        <v>8916141</v>
      </c>
      <c r="B1199" s="131" t="s">
        <v>1377</v>
      </c>
      <c r="D1199" s="132" t="s">
        <v>29686</v>
      </c>
      <c r="E1199" s="132" t="s">
        <v>31790</v>
      </c>
      <c r="F1199" s="132" t="str">
        <f t="shared" si="18"/>
        <v>0005872</v>
      </c>
      <c r="G1199" s="132" t="s">
        <v>15249</v>
      </c>
      <c r="H1199" s="132" t="s">
        <v>15731</v>
      </c>
    </row>
    <row r="1200" spans="1:8" ht="14.5" customHeight="1">
      <c r="A1200" s="131">
        <v>8916228</v>
      </c>
      <c r="B1200" s="131" t="s">
        <v>1378</v>
      </c>
      <c r="D1200" s="132" t="s">
        <v>29686</v>
      </c>
      <c r="E1200" s="132" t="s">
        <v>31791</v>
      </c>
      <c r="F1200" s="132" t="str">
        <f t="shared" si="18"/>
        <v>0005873</v>
      </c>
      <c r="G1200" s="132" t="s">
        <v>15249</v>
      </c>
      <c r="H1200" s="132" t="s">
        <v>15732</v>
      </c>
    </row>
    <row r="1201" spans="1:8" ht="14.5" customHeight="1">
      <c r="A1201" s="131">
        <v>8916213</v>
      </c>
      <c r="B1201" s="131" t="s">
        <v>1379</v>
      </c>
      <c r="D1201" s="132" t="s">
        <v>29686</v>
      </c>
      <c r="E1201" s="132" t="s">
        <v>31792</v>
      </c>
      <c r="F1201" s="132" t="str">
        <f t="shared" si="18"/>
        <v>0005875</v>
      </c>
      <c r="G1201" s="132" t="s">
        <v>15249</v>
      </c>
      <c r="H1201" s="132" t="s">
        <v>15733</v>
      </c>
    </row>
    <row r="1202" spans="1:8" ht="14.5" customHeight="1">
      <c r="A1202" s="131">
        <v>8916142</v>
      </c>
      <c r="B1202" s="131" t="s">
        <v>1380</v>
      </c>
      <c r="D1202" s="132" t="s">
        <v>29686</v>
      </c>
      <c r="E1202" s="132" t="s">
        <v>31793</v>
      </c>
      <c r="F1202" s="132" t="str">
        <f t="shared" si="18"/>
        <v>0005877</v>
      </c>
      <c r="G1202" s="132" t="s">
        <v>15249</v>
      </c>
      <c r="H1202" s="132" t="s">
        <v>15734</v>
      </c>
    </row>
    <row r="1203" spans="1:8" ht="14.5" customHeight="1">
      <c r="A1203" s="131">
        <v>8916161</v>
      </c>
      <c r="B1203" s="131" t="s">
        <v>1381</v>
      </c>
      <c r="D1203" s="132" t="s">
        <v>29686</v>
      </c>
      <c r="E1203" s="132" t="s">
        <v>31794</v>
      </c>
      <c r="F1203" s="132" t="str">
        <f t="shared" si="18"/>
        <v>0005879</v>
      </c>
      <c r="G1203" s="132" t="s">
        <v>15249</v>
      </c>
      <c r="H1203" s="132" t="s">
        <v>15735</v>
      </c>
    </row>
    <row r="1204" spans="1:8" ht="14.5" customHeight="1">
      <c r="A1204" s="131">
        <v>8916233</v>
      </c>
      <c r="B1204" s="131" t="s">
        <v>1382</v>
      </c>
      <c r="D1204" s="132" t="s">
        <v>29686</v>
      </c>
      <c r="E1204" s="132" t="s">
        <v>31795</v>
      </c>
      <c r="F1204" s="132" t="str">
        <f t="shared" si="18"/>
        <v>0005883</v>
      </c>
      <c r="G1204" s="132" t="s">
        <v>15249</v>
      </c>
      <c r="H1204" s="132" t="s">
        <v>15736</v>
      </c>
    </row>
    <row r="1205" spans="1:8" ht="14.5" customHeight="1">
      <c r="A1205" s="131">
        <v>8916227</v>
      </c>
      <c r="B1205" s="131" t="s">
        <v>1383</v>
      </c>
      <c r="D1205" s="132" t="s">
        <v>29686</v>
      </c>
      <c r="E1205" s="132" t="s">
        <v>31796</v>
      </c>
      <c r="F1205" s="132" t="str">
        <f t="shared" si="18"/>
        <v>0005885</v>
      </c>
      <c r="G1205" s="132" t="s">
        <v>15249</v>
      </c>
      <c r="H1205" s="132" t="s">
        <v>15737</v>
      </c>
    </row>
    <row r="1206" spans="1:8" ht="14.5" customHeight="1">
      <c r="A1206" s="131">
        <v>8916224</v>
      </c>
      <c r="B1206" s="131" t="s">
        <v>1384</v>
      </c>
      <c r="D1206" s="132" t="s">
        <v>29686</v>
      </c>
      <c r="E1206" s="132" t="s">
        <v>31797</v>
      </c>
      <c r="F1206" s="132" t="str">
        <f t="shared" si="18"/>
        <v>0005894</v>
      </c>
      <c r="G1206" s="132" t="s">
        <v>15249</v>
      </c>
      <c r="H1206" s="132" t="s">
        <v>15738</v>
      </c>
    </row>
    <row r="1207" spans="1:8" ht="14.5" customHeight="1">
      <c r="A1207" s="131">
        <v>8916164</v>
      </c>
      <c r="B1207" s="131" t="s">
        <v>1385</v>
      </c>
      <c r="D1207" s="132" t="s">
        <v>29686</v>
      </c>
      <c r="E1207" s="132" t="s">
        <v>31475</v>
      </c>
      <c r="F1207" s="132" t="str">
        <f t="shared" si="18"/>
        <v>0005895</v>
      </c>
      <c r="G1207" s="132" t="s">
        <v>15249</v>
      </c>
      <c r="H1207" s="132" t="s">
        <v>14836</v>
      </c>
    </row>
    <row r="1208" spans="1:8" ht="14.5" customHeight="1">
      <c r="A1208" s="131">
        <v>8916163</v>
      </c>
      <c r="B1208" s="131" t="s">
        <v>1386</v>
      </c>
      <c r="D1208" s="132" t="s">
        <v>29686</v>
      </c>
      <c r="E1208" s="132" t="s">
        <v>31476</v>
      </c>
      <c r="F1208" s="132" t="str">
        <f t="shared" si="18"/>
        <v>0005899</v>
      </c>
      <c r="G1208" s="132" t="s">
        <v>15249</v>
      </c>
      <c r="H1208" s="132" t="s">
        <v>15739</v>
      </c>
    </row>
    <row r="1209" spans="1:8" ht="14.5" customHeight="1">
      <c r="A1209" s="131">
        <v>8916216</v>
      </c>
      <c r="B1209" s="131" t="s">
        <v>1387</v>
      </c>
      <c r="D1209" s="132" t="s">
        <v>29686</v>
      </c>
      <c r="E1209" s="132" t="s">
        <v>31798</v>
      </c>
      <c r="F1209" s="132" t="str">
        <f t="shared" si="18"/>
        <v>0005900</v>
      </c>
      <c r="G1209" s="132" t="s">
        <v>15249</v>
      </c>
      <c r="H1209" s="132" t="s">
        <v>15740</v>
      </c>
    </row>
    <row r="1210" spans="1:8" ht="14.5" customHeight="1">
      <c r="A1210" s="131">
        <v>8916229</v>
      </c>
      <c r="B1210" s="131" t="s">
        <v>1388</v>
      </c>
      <c r="D1210" s="132" t="s">
        <v>29686</v>
      </c>
      <c r="E1210" s="132" t="s">
        <v>31799</v>
      </c>
      <c r="F1210" s="132" t="str">
        <f t="shared" si="18"/>
        <v>0005934</v>
      </c>
      <c r="G1210" s="132" t="s">
        <v>15249</v>
      </c>
      <c r="H1210" s="132" t="s">
        <v>15741</v>
      </c>
    </row>
    <row r="1211" spans="1:8" ht="14.5" customHeight="1">
      <c r="A1211" s="131">
        <v>8916144</v>
      </c>
      <c r="B1211" s="131" t="s">
        <v>1389</v>
      </c>
      <c r="D1211" s="132" t="s">
        <v>29686</v>
      </c>
      <c r="E1211" s="132" t="s">
        <v>31800</v>
      </c>
      <c r="F1211" s="132" t="str">
        <f t="shared" si="18"/>
        <v>0005936</v>
      </c>
      <c r="G1211" s="132" t="s">
        <v>15249</v>
      </c>
      <c r="H1211" s="132" t="s">
        <v>15742</v>
      </c>
    </row>
    <row r="1212" spans="1:8" ht="14.5" customHeight="1">
      <c r="A1212" s="131">
        <v>8916151</v>
      </c>
      <c r="B1212" s="131" t="s">
        <v>1390</v>
      </c>
      <c r="D1212" s="132" t="s">
        <v>29686</v>
      </c>
      <c r="E1212" s="132" t="s">
        <v>31801</v>
      </c>
      <c r="F1212" s="132" t="str">
        <f t="shared" si="18"/>
        <v>0005938</v>
      </c>
      <c r="G1212" s="132" t="s">
        <v>15249</v>
      </c>
      <c r="H1212" s="132" t="s">
        <v>15743</v>
      </c>
    </row>
    <row r="1213" spans="1:8" ht="14.5" customHeight="1">
      <c r="A1213" s="131">
        <v>8916143</v>
      </c>
      <c r="B1213" s="131" t="s">
        <v>1391</v>
      </c>
      <c r="D1213" s="132" t="s">
        <v>29686</v>
      </c>
      <c r="E1213" s="132" t="s">
        <v>31802</v>
      </c>
      <c r="F1213" s="132" t="str">
        <f t="shared" si="18"/>
        <v>0005942</v>
      </c>
      <c r="G1213" s="132" t="s">
        <v>15249</v>
      </c>
      <c r="H1213" s="132" t="s">
        <v>15744</v>
      </c>
    </row>
    <row r="1214" spans="1:8" ht="14.5" customHeight="1">
      <c r="A1214" s="131">
        <v>8916222</v>
      </c>
      <c r="B1214" s="131" t="s">
        <v>1392</v>
      </c>
      <c r="D1214" s="132" t="s">
        <v>29686</v>
      </c>
      <c r="E1214" s="132" t="s">
        <v>31803</v>
      </c>
      <c r="F1214" s="132" t="str">
        <f t="shared" si="18"/>
        <v>0005946</v>
      </c>
      <c r="G1214" s="132" t="s">
        <v>15249</v>
      </c>
      <c r="H1214" s="132" t="s">
        <v>15745</v>
      </c>
    </row>
    <row r="1215" spans="1:8" ht="14.5" customHeight="1">
      <c r="A1215" s="131">
        <v>8916154</v>
      </c>
      <c r="B1215" s="131" t="s">
        <v>1393</v>
      </c>
      <c r="D1215" s="132" t="s">
        <v>29686</v>
      </c>
      <c r="E1215" s="132" t="s">
        <v>31804</v>
      </c>
      <c r="F1215" s="132" t="str">
        <f t="shared" si="18"/>
        <v>0005965</v>
      </c>
      <c r="G1215" s="132" t="s">
        <v>15249</v>
      </c>
      <c r="H1215" s="132" t="s">
        <v>15746</v>
      </c>
    </row>
    <row r="1216" spans="1:8" ht="14.5" customHeight="1">
      <c r="A1216" s="131">
        <v>8916152</v>
      </c>
      <c r="B1216" s="131" t="s">
        <v>1394</v>
      </c>
      <c r="D1216" s="132" t="s">
        <v>29686</v>
      </c>
      <c r="E1216" s="132" t="s">
        <v>31805</v>
      </c>
      <c r="F1216" s="132" t="str">
        <f t="shared" si="18"/>
        <v>0005967</v>
      </c>
      <c r="G1216" s="132" t="s">
        <v>15249</v>
      </c>
      <c r="H1216" s="132" t="s">
        <v>15747</v>
      </c>
    </row>
    <row r="1217" spans="1:8" ht="14.5" customHeight="1">
      <c r="A1217" s="131">
        <v>8916223</v>
      </c>
      <c r="B1217" s="131" t="s">
        <v>1395</v>
      </c>
      <c r="D1217" s="132" t="s">
        <v>29687</v>
      </c>
      <c r="E1217" s="132" t="s">
        <v>31806</v>
      </c>
      <c r="F1217" s="132" t="str">
        <f t="shared" si="18"/>
        <v>0008691</v>
      </c>
      <c r="G1217" s="132" t="s">
        <v>15748</v>
      </c>
      <c r="H1217" s="132" t="s">
        <v>15749</v>
      </c>
    </row>
    <row r="1218" spans="1:8" ht="14.5" customHeight="1">
      <c r="A1218" s="131">
        <v>8916232</v>
      </c>
      <c r="B1218" s="131" t="s">
        <v>1396</v>
      </c>
      <c r="D1218" s="132" t="s">
        <v>29688</v>
      </c>
      <c r="E1218" s="132" t="s">
        <v>30993</v>
      </c>
      <c r="F1218" s="132" t="str">
        <f t="shared" si="18"/>
        <v>0009001</v>
      </c>
      <c r="G1218" s="132" t="s">
        <v>15750</v>
      </c>
      <c r="H1218" s="132" t="s">
        <v>15256</v>
      </c>
    </row>
    <row r="1219" spans="1:8" ht="14.5" customHeight="1">
      <c r="A1219" s="131">
        <v>8916215</v>
      </c>
      <c r="B1219" s="131" t="s">
        <v>1397</v>
      </c>
      <c r="D1219" s="132" t="s">
        <v>29688</v>
      </c>
      <c r="E1219" s="132" t="s">
        <v>30995</v>
      </c>
      <c r="F1219" s="132" t="str">
        <f t="shared" ref="F1219:F1282" si="19">TEXT(D1219,"0000")&amp;TEXT(E1219,"000")</f>
        <v>0009005</v>
      </c>
      <c r="G1219" s="132" t="s">
        <v>15750</v>
      </c>
      <c r="H1219" s="132" t="s">
        <v>14871</v>
      </c>
    </row>
    <row r="1220" spans="1:8" ht="14.5" customHeight="1">
      <c r="A1220" s="131">
        <v>8916212</v>
      </c>
      <c r="B1220" s="131" t="s">
        <v>1398</v>
      </c>
      <c r="D1220" s="132" t="s">
        <v>29688</v>
      </c>
      <c r="E1220" s="132" t="s">
        <v>31489</v>
      </c>
      <c r="F1220" s="132" t="str">
        <f t="shared" si="19"/>
        <v>0009007</v>
      </c>
      <c r="G1220" s="132" t="s">
        <v>15750</v>
      </c>
      <c r="H1220" s="132" t="s">
        <v>14991</v>
      </c>
    </row>
    <row r="1221" spans="1:8" ht="14.5" customHeight="1">
      <c r="A1221" s="131">
        <v>8916203</v>
      </c>
      <c r="B1221" s="131" t="s">
        <v>1399</v>
      </c>
      <c r="D1221" s="132" t="s">
        <v>29688</v>
      </c>
      <c r="E1221" s="132" t="s">
        <v>31807</v>
      </c>
      <c r="F1221" s="132" t="str">
        <f t="shared" si="19"/>
        <v>0009008</v>
      </c>
      <c r="G1221" s="132" t="s">
        <v>15750</v>
      </c>
      <c r="H1221" s="132" t="s">
        <v>15000</v>
      </c>
    </row>
    <row r="1222" spans="1:8" ht="14.5" customHeight="1">
      <c r="A1222" s="131">
        <v>8916211</v>
      </c>
      <c r="B1222" s="131" t="s">
        <v>1400</v>
      </c>
      <c r="D1222" s="132" t="s">
        <v>29688</v>
      </c>
      <c r="E1222" s="132" t="s">
        <v>30996</v>
      </c>
      <c r="F1222" s="132" t="str">
        <f t="shared" si="19"/>
        <v>0009009</v>
      </c>
      <c r="G1222" s="132" t="s">
        <v>15750</v>
      </c>
      <c r="H1222" s="132" t="s">
        <v>15751</v>
      </c>
    </row>
    <row r="1223" spans="1:8" ht="14.5" customHeight="1">
      <c r="A1223" s="131">
        <v>8916153</v>
      </c>
      <c r="B1223" s="131" t="s">
        <v>1401</v>
      </c>
      <c r="D1223" s="132" t="s">
        <v>29688</v>
      </c>
      <c r="E1223" s="132" t="s">
        <v>31492</v>
      </c>
      <c r="F1223" s="132" t="str">
        <f t="shared" si="19"/>
        <v>0009012</v>
      </c>
      <c r="G1223" s="132" t="s">
        <v>15750</v>
      </c>
      <c r="H1223" s="132" t="s">
        <v>15752</v>
      </c>
    </row>
    <row r="1224" spans="1:8" ht="14.5" customHeight="1">
      <c r="A1224" s="131">
        <v>8916214</v>
      </c>
      <c r="B1224" s="131" t="s">
        <v>1402</v>
      </c>
      <c r="D1224" s="132" t="s">
        <v>29688</v>
      </c>
      <c r="E1224" s="132" t="s">
        <v>30997</v>
      </c>
      <c r="F1224" s="132" t="str">
        <f t="shared" si="19"/>
        <v>0009013</v>
      </c>
      <c r="G1224" s="132" t="s">
        <v>15750</v>
      </c>
      <c r="H1224" s="132" t="s">
        <v>15753</v>
      </c>
    </row>
    <row r="1225" spans="1:8" ht="14.5" customHeight="1">
      <c r="A1225" s="131">
        <v>8916226</v>
      </c>
      <c r="B1225" s="131" t="s">
        <v>1403</v>
      </c>
      <c r="D1225" s="132" t="s">
        <v>29688</v>
      </c>
      <c r="E1225" s="132" t="s">
        <v>30998</v>
      </c>
      <c r="F1225" s="132" t="str">
        <f t="shared" si="19"/>
        <v>0009015</v>
      </c>
      <c r="G1225" s="132" t="s">
        <v>15750</v>
      </c>
      <c r="H1225" s="132" t="s">
        <v>14805</v>
      </c>
    </row>
    <row r="1226" spans="1:8" ht="14.5" customHeight="1">
      <c r="A1226" s="131">
        <v>8916225</v>
      </c>
      <c r="B1226" s="131" t="s">
        <v>1404</v>
      </c>
      <c r="D1226" s="132" t="s">
        <v>29688</v>
      </c>
      <c r="E1226" s="132" t="s">
        <v>31496</v>
      </c>
      <c r="F1226" s="132" t="str">
        <f t="shared" si="19"/>
        <v>0009018</v>
      </c>
      <c r="G1226" s="132" t="s">
        <v>15750</v>
      </c>
      <c r="H1226" s="132" t="s">
        <v>15754</v>
      </c>
    </row>
    <row r="1227" spans="1:8" ht="14.5" customHeight="1">
      <c r="A1227" s="131">
        <v>8916202</v>
      </c>
      <c r="B1227" s="131" t="s">
        <v>1405</v>
      </c>
      <c r="D1227" s="132" t="s">
        <v>29688</v>
      </c>
      <c r="E1227" s="132" t="s">
        <v>31000</v>
      </c>
      <c r="F1227" s="132" t="str">
        <f t="shared" si="19"/>
        <v>0009020</v>
      </c>
      <c r="G1227" s="132" t="s">
        <v>15750</v>
      </c>
      <c r="H1227" s="132" t="s">
        <v>15755</v>
      </c>
    </row>
    <row r="1228" spans="1:8" ht="14.5" customHeight="1">
      <c r="A1228" s="131">
        <v>8917100</v>
      </c>
      <c r="B1228" s="131" t="s">
        <v>1406</v>
      </c>
      <c r="D1228" s="132" t="s">
        <v>29688</v>
      </c>
      <c r="E1228" s="132" t="s">
        <v>31002</v>
      </c>
      <c r="F1228" s="132" t="str">
        <f t="shared" si="19"/>
        <v>0009022</v>
      </c>
      <c r="G1228" s="132" t="s">
        <v>15750</v>
      </c>
      <c r="H1228" s="132" t="s">
        <v>15179</v>
      </c>
    </row>
    <row r="1229" spans="1:8" ht="14.5" customHeight="1">
      <c r="A1229" s="131">
        <v>8917116</v>
      </c>
      <c r="B1229" s="131" t="s">
        <v>1407</v>
      </c>
      <c r="D1229" s="132" t="s">
        <v>29688</v>
      </c>
      <c r="E1229" s="132" t="s">
        <v>31004</v>
      </c>
      <c r="F1229" s="132" t="str">
        <f t="shared" si="19"/>
        <v>0009026</v>
      </c>
      <c r="G1229" s="132" t="s">
        <v>15750</v>
      </c>
      <c r="H1229" s="132" t="s">
        <v>14770</v>
      </c>
    </row>
    <row r="1230" spans="1:8" ht="14.5" customHeight="1">
      <c r="A1230" s="131">
        <v>8917114</v>
      </c>
      <c r="B1230" s="131" t="s">
        <v>1408</v>
      </c>
      <c r="D1230" s="132" t="s">
        <v>29688</v>
      </c>
      <c r="E1230" s="132" t="s">
        <v>31005</v>
      </c>
      <c r="F1230" s="132" t="str">
        <f t="shared" si="19"/>
        <v>0009027</v>
      </c>
      <c r="G1230" s="132" t="s">
        <v>15750</v>
      </c>
      <c r="H1230" s="132" t="s">
        <v>14929</v>
      </c>
    </row>
    <row r="1231" spans="1:8" ht="14.5" customHeight="1">
      <c r="A1231" s="131">
        <v>8917104</v>
      </c>
      <c r="B1231" s="131" t="s">
        <v>1409</v>
      </c>
      <c r="D1231" s="132" t="s">
        <v>29688</v>
      </c>
      <c r="E1231" s="132" t="s">
        <v>31499</v>
      </c>
      <c r="F1231" s="132" t="str">
        <f t="shared" si="19"/>
        <v>0009029</v>
      </c>
      <c r="G1231" s="132" t="s">
        <v>15750</v>
      </c>
      <c r="H1231" s="132" t="s">
        <v>14845</v>
      </c>
    </row>
    <row r="1232" spans="1:8" ht="14.5" customHeight="1">
      <c r="A1232" s="131">
        <v>8917422</v>
      </c>
      <c r="B1232" s="131" t="s">
        <v>1410</v>
      </c>
      <c r="D1232" s="132" t="s">
        <v>29688</v>
      </c>
      <c r="E1232" s="132" t="s">
        <v>31500</v>
      </c>
      <c r="F1232" s="132" t="str">
        <f t="shared" si="19"/>
        <v>0009030</v>
      </c>
      <c r="G1232" s="132" t="s">
        <v>15750</v>
      </c>
      <c r="H1232" s="132" t="s">
        <v>15756</v>
      </c>
    </row>
    <row r="1233" spans="1:8" ht="14.5" customHeight="1">
      <c r="A1233" s="131">
        <v>8917113</v>
      </c>
      <c r="B1233" s="131" t="s">
        <v>1411</v>
      </c>
      <c r="D1233" s="132" t="s">
        <v>29688</v>
      </c>
      <c r="E1233" s="132" t="s">
        <v>31501</v>
      </c>
      <c r="F1233" s="132" t="str">
        <f t="shared" si="19"/>
        <v>0009031</v>
      </c>
      <c r="G1233" s="132" t="s">
        <v>15750</v>
      </c>
      <c r="H1233" s="132" t="s">
        <v>15757</v>
      </c>
    </row>
    <row r="1234" spans="1:8" ht="14.5" customHeight="1">
      <c r="A1234" s="131">
        <v>8917101</v>
      </c>
      <c r="B1234" s="131" t="s">
        <v>1412</v>
      </c>
      <c r="D1234" s="132" t="s">
        <v>29688</v>
      </c>
      <c r="E1234" s="132" t="s">
        <v>31502</v>
      </c>
      <c r="F1234" s="132" t="str">
        <f t="shared" si="19"/>
        <v>0009032</v>
      </c>
      <c r="G1234" s="132" t="s">
        <v>15750</v>
      </c>
      <c r="H1234" s="132" t="s">
        <v>15758</v>
      </c>
    </row>
    <row r="1235" spans="1:8" ht="14.5" customHeight="1">
      <c r="A1235" s="131">
        <v>8917102</v>
      </c>
      <c r="B1235" s="131" t="s">
        <v>1413</v>
      </c>
      <c r="D1235" s="132" t="s">
        <v>29688</v>
      </c>
      <c r="E1235" s="132" t="s">
        <v>31504</v>
      </c>
      <c r="F1235" s="132" t="str">
        <f t="shared" si="19"/>
        <v>0009034</v>
      </c>
      <c r="G1235" s="132" t="s">
        <v>15750</v>
      </c>
      <c r="H1235" s="132" t="s">
        <v>15759</v>
      </c>
    </row>
    <row r="1236" spans="1:8" ht="14.5" customHeight="1">
      <c r="A1236" s="131">
        <v>8917425</v>
      </c>
      <c r="B1236" s="131" t="s">
        <v>1414</v>
      </c>
      <c r="D1236" s="132" t="s">
        <v>29688</v>
      </c>
      <c r="E1236" s="132" t="s">
        <v>31009</v>
      </c>
      <c r="F1236" s="132" t="str">
        <f t="shared" si="19"/>
        <v>0009038</v>
      </c>
      <c r="G1236" s="132" t="s">
        <v>15750</v>
      </c>
      <c r="H1236" s="132" t="s">
        <v>15063</v>
      </c>
    </row>
    <row r="1237" spans="1:8" ht="14.5" customHeight="1">
      <c r="A1237" s="131">
        <v>8917423</v>
      </c>
      <c r="B1237" s="131" t="s">
        <v>1415</v>
      </c>
      <c r="D1237" s="132" t="s">
        <v>29688</v>
      </c>
      <c r="E1237" s="132" t="s">
        <v>31506</v>
      </c>
      <c r="F1237" s="132" t="str">
        <f t="shared" si="19"/>
        <v>0009039</v>
      </c>
      <c r="G1237" s="132" t="s">
        <v>15750</v>
      </c>
      <c r="H1237" s="132" t="s">
        <v>14922</v>
      </c>
    </row>
    <row r="1238" spans="1:8" ht="14.5" customHeight="1">
      <c r="A1238" s="131">
        <v>8917115</v>
      </c>
      <c r="B1238" s="131" t="s">
        <v>1416</v>
      </c>
      <c r="D1238" s="132" t="s">
        <v>29688</v>
      </c>
      <c r="E1238" s="132" t="s">
        <v>31010</v>
      </c>
      <c r="F1238" s="132" t="str">
        <f t="shared" si="19"/>
        <v>0009040</v>
      </c>
      <c r="G1238" s="132" t="s">
        <v>15750</v>
      </c>
      <c r="H1238" s="132" t="s">
        <v>15068</v>
      </c>
    </row>
    <row r="1239" spans="1:8" ht="14.5" customHeight="1">
      <c r="A1239" s="131">
        <v>8917112</v>
      </c>
      <c r="B1239" s="131" t="s">
        <v>1417</v>
      </c>
      <c r="D1239" s="132" t="s">
        <v>29688</v>
      </c>
      <c r="E1239" s="132" t="s">
        <v>31510</v>
      </c>
      <c r="F1239" s="132" t="str">
        <f t="shared" si="19"/>
        <v>0009045</v>
      </c>
      <c r="G1239" s="132" t="s">
        <v>15750</v>
      </c>
      <c r="H1239" s="132" t="s">
        <v>15312</v>
      </c>
    </row>
    <row r="1240" spans="1:8" ht="14.5" customHeight="1">
      <c r="A1240" s="131">
        <v>8917105</v>
      </c>
      <c r="B1240" s="131" t="s">
        <v>1418</v>
      </c>
      <c r="D1240" s="132" t="s">
        <v>29688</v>
      </c>
      <c r="E1240" s="132" t="s">
        <v>31516</v>
      </c>
      <c r="F1240" s="132" t="str">
        <f t="shared" si="19"/>
        <v>0009056</v>
      </c>
      <c r="G1240" s="132" t="s">
        <v>15750</v>
      </c>
      <c r="H1240" s="132" t="s">
        <v>15058</v>
      </c>
    </row>
    <row r="1241" spans="1:8" ht="14.5" customHeight="1">
      <c r="A1241" s="131">
        <v>8917421</v>
      </c>
      <c r="B1241" s="131" t="s">
        <v>1419</v>
      </c>
      <c r="D1241" s="132" t="s">
        <v>29688</v>
      </c>
      <c r="E1241" s="132" t="s">
        <v>31017</v>
      </c>
      <c r="F1241" s="132" t="str">
        <f t="shared" si="19"/>
        <v>0009057</v>
      </c>
      <c r="G1241" s="132" t="s">
        <v>15750</v>
      </c>
      <c r="H1241" s="132" t="s">
        <v>15197</v>
      </c>
    </row>
    <row r="1242" spans="1:8" ht="14.5" customHeight="1">
      <c r="A1242" s="131">
        <v>8917111</v>
      </c>
      <c r="B1242" s="131" t="s">
        <v>1420</v>
      </c>
      <c r="D1242" s="132" t="s">
        <v>29688</v>
      </c>
      <c r="E1242" s="132" t="s">
        <v>31517</v>
      </c>
      <c r="F1242" s="132" t="str">
        <f t="shared" si="19"/>
        <v>0009058</v>
      </c>
      <c r="G1242" s="132" t="s">
        <v>15750</v>
      </c>
      <c r="H1242" s="132" t="s">
        <v>15428</v>
      </c>
    </row>
    <row r="1243" spans="1:8" ht="14.5" customHeight="1">
      <c r="A1243" s="131">
        <v>8917424</v>
      </c>
      <c r="B1243" s="131" t="s">
        <v>1421</v>
      </c>
      <c r="D1243" s="132" t="s">
        <v>29688</v>
      </c>
      <c r="E1243" s="132" t="s">
        <v>31019</v>
      </c>
      <c r="F1243" s="132" t="str">
        <f t="shared" si="19"/>
        <v>0009064</v>
      </c>
      <c r="G1243" s="132" t="s">
        <v>15750</v>
      </c>
      <c r="H1243" s="132" t="s">
        <v>15526</v>
      </c>
    </row>
    <row r="1244" spans="1:8" ht="14.5" customHeight="1">
      <c r="A1244" s="131">
        <v>8917426</v>
      </c>
      <c r="B1244" s="131" t="s">
        <v>1422</v>
      </c>
      <c r="D1244" s="132" t="s">
        <v>29688</v>
      </c>
      <c r="E1244" s="132" t="s">
        <v>31020</v>
      </c>
      <c r="F1244" s="132" t="str">
        <f t="shared" si="19"/>
        <v>0009066</v>
      </c>
      <c r="G1244" s="132" t="s">
        <v>15750</v>
      </c>
      <c r="H1244" s="132" t="s">
        <v>14909</v>
      </c>
    </row>
    <row r="1245" spans="1:8" ht="14.5" customHeight="1">
      <c r="A1245" s="131">
        <v>8917103</v>
      </c>
      <c r="B1245" s="131" t="s">
        <v>1423</v>
      </c>
      <c r="D1245" s="132" t="s">
        <v>29688</v>
      </c>
      <c r="E1245" s="132" t="s">
        <v>31524</v>
      </c>
      <c r="F1245" s="132" t="str">
        <f t="shared" si="19"/>
        <v>0009070</v>
      </c>
      <c r="G1245" s="132" t="s">
        <v>15750</v>
      </c>
      <c r="H1245" s="132" t="s">
        <v>15760</v>
      </c>
    </row>
    <row r="1246" spans="1:8" ht="14.5" customHeight="1">
      <c r="A1246" s="131">
        <v>8917600</v>
      </c>
      <c r="B1246" s="131" t="s">
        <v>1424</v>
      </c>
      <c r="D1246" s="132" t="s">
        <v>29688</v>
      </c>
      <c r="E1246" s="132" t="s">
        <v>31527</v>
      </c>
      <c r="F1246" s="132" t="str">
        <f t="shared" si="19"/>
        <v>0009073</v>
      </c>
      <c r="G1246" s="132" t="s">
        <v>15750</v>
      </c>
      <c r="H1246" s="132" t="s">
        <v>15761</v>
      </c>
    </row>
    <row r="1247" spans="1:8" ht="14.5" customHeight="1">
      <c r="A1247" s="131">
        <v>8917605</v>
      </c>
      <c r="B1247" s="131" t="s">
        <v>1425</v>
      </c>
      <c r="D1247" s="132" t="s">
        <v>29688</v>
      </c>
      <c r="E1247" s="132" t="s">
        <v>31528</v>
      </c>
      <c r="F1247" s="132" t="str">
        <f t="shared" si="19"/>
        <v>0009074</v>
      </c>
      <c r="G1247" s="132" t="s">
        <v>15750</v>
      </c>
      <c r="H1247" s="132" t="s">
        <v>14939</v>
      </c>
    </row>
    <row r="1248" spans="1:8" ht="14.5" customHeight="1">
      <c r="A1248" s="131">
        <v>8917611</v>
      </c>
      <c r="B1248" s="131" t="s">
        <v>1426</v>
      </c>
      <c r="D1248" s="132" t="s">
        <v>29688</v>
      </c>
      <c r="E1248" s="132" t="s">
        <v>31023</v>
      </c>
      <c r="F1248" s="132" t="str">
        <f t="shared" si="19"/>
        <v>0009075</v>
      </c>
      <c r="G1248" s="132" t="s">
        <v>15750</v>
      </c>
      <c r="H1248" s="132" t="s">
        <v>15762</v>
      </c>
    </row>
    <row r="1249" spans="1:8" ht="14.5" customHeight="1">
      <c r="A1249" s="131">
        <v>8917622</v>
      </c>
      <c r="B1249" s="131" t="s">
        <v>1427</v>
      </c>
      <c r="D1249" s="132" t="s">
        <v>29688</v>
      </c>
      <c r="E1249" s="132" t="s">
        <v>31530</v>
      </c>
      <c r="F1249" s="132" t="str">
        <f t="shared" si="19"/>
        <v>0009077</v>
      </c>
      <c r="G1249" s="132" t="s">
        <v>15750</v>
      </c>
      <c r="H1249" s="132" t="s">
        <v>14912</v>
      </c>
    </row>
    <row r="1250" spans="1:8" ht="14.5" customHeight="1">
      <c r="A1250" s="131">
        <v>8917603</v>
      </c>
      <c r="B1250" s="131" t="s">
        <v>1428</v>
      </c>
      <c r="D1250" s="132" t="s">
        <v>29688</v>
      </c>
      <c r="E1250" s="132" t="s">
        <v>31024</v>
      </c>
      <c r="F1250" s="132" t="str">
        <f t="shared" si="19"/>
        <v>0009078</v>
      </c>
      <c r="G1250" s="132" t="s">
        <v>15750</v>
      </c>
      <c r="H1250" s="132" t="s">
        <v>15763</v>
      </c>
    </row>
    <row r="1251" spans="1:8" ht="14.5" customHeight="1">
      <c r="A1251" s="131">
        <v>8917621</v>
      </c>
      <c r="B1251" s="131" t="s">
        <v>1429</v>
      </c>
      <c r="D1251" s="132" t="s">
        <v>29688</v>
      </c>
      <c r="E1251" s="132" t="s">
        <v>31026</v>
      </c>
      <c r="F1251" s="132" t="str">
        <f t="shared" si="19"/>
        <v>0009081</v>
      </c>
      <c r="G1251" s="132" t="s">
        <v>15750</v>
      </c>
      <c r="H1251" s="132" t="s">
        <v>15764</v>
      </c>
    </row>
    <row r="1252" spans="1:8" ht="14.5" customHeight="1">
      <c r="A1252" s="131">
        <v>8917623</v>
      </c>
      <c r="B1252" s="131" t="s">
        <v>1430</v>
      </c>
      <c r="D1252" s="132" t="s">
        <v>29688</v>
      </c>
      <c r="E1252" s="132" t="s">
        <v>31027</v>
      </c>
      <c r="F1252" s="132" t="str">
        <f t="shared" si="19"/>
        <v>0009082</v>
      </c>
      <c r="G1252" s="132" t="s">
        <v>15750</v>
      </c>
      <c r="H1252" s="132" t="s">
        <v>14887</v>
      </c>
    </row>
    <row r="1253" spans="1:8" ht="14.5" customHeight="1">
      <c r="A1253" s="131">
        <v>8917624</v>
      </c>
      <c r="B1253" s="131" t="s">
        <v>1431</v>
      </c>
      <c r="D1253" s="132" t="s">
        <v>29688</v>
      </c>
      <c r="E1253" s="132" t="s">
        <v>31532</v>
      </c>
      <c r="F1253" s="132" t="str">
        <f t="shared" si="19"/>
        <v>0009089</v>
      </c>
      <c r="G1253" s="132" t="s">
        <v>15750</v>
      </c>
      <c r="H1253" s="132" t="s">
        <v>14848</v>
      </c>
    </row>
    <row r="1254" spans="1:8" ht="14.5" customHeight="1">
      <c r="A1254" s="131">
        <v>8917731</v>
      </c>
      <c r="B1254" s="131" t="s">
        <v>1432</v>
      </c>
      <c r="D1254" s="132" t="s">
        <v>29688</v>
      </c>
      <c r="E1254" s="132" t="s">
        <v>31808</v>
      </c>
      <c r="F1254" s="132" t="str">
        <f t="shared" si="19"/>
        <v>0009094</v>
      </c>
      <c r="G1254" s="132" t="s">
        <v>15750</v>
      </c>
      <c r="H1254" s="132" t="s">
        <v>15332</v>
      </c>
    </row>
    <row r="1255" spans="1:8" ht="14.5" customHeight="1">
      <c r="A1255" s="131">
        <v>8917612</v>
      </c>
      <c r="B1255" s="131" t="s">
        <v>1433</v>
      </c>
      <c r="D1255" s="132" t="s">
        <v>29688</v>
      </c>
      <c r="E1255" s="132" t="s">
        <v>31038</v>
      </c>
      <c r="F1255" s="132" t="str">
        <f t="shared" si="19"/>
        <v>0009096</v>
      </c>
      <c r="G1255" s="132" t="s">
        <v>15750</v>
      </c>
      <c r="H1255" s="132" t="s">
        <v>15430</v>
      </c>
    </row>
    <row r="1256" spans="1:8" ht="14.5" customHeight="1">
      <c r="A1256" s="131">
        <v>8917604</v>
      </c>
      <c r="B1256" s="131" t="s">
        <v>1434</v>
      </c>
      <c r="D1256" s="132" t="s">
        <v>29688</v>
      </c>
      <c r="E1256" s="132" t="s">
        <v>31534</v>
      </c>
      <c r="F1256" s="132" t="str">
        <f t="shared" si="19"/>
        <v>0009097</v>
      </c>
      <c r="G1256" s="132" t="s">
        <v>15750</v>
      </c>
      <c r="H1256" s="132" t="s">
        <v>15765</v>
      </c>
    </row>
    <row r="1257" spans="1:8" ht="14.5" customHeight="1">
      <c r="A1257" s="131">
        <v>8917602</v>
      </c>
      <c r="B1257" s="131" t="s">
        <v>1435</v>
      </c>
      <c r="D1257" s="132" t="s">
        <v>29688</v>
      </c>
      <c r="E1257" s="132" t="s">
        <v>31536</v>
      </c>
      <c r="F1257" s="132" t="str">
        <f t="shared" si="19"/>
        <v>0009099</v>
      </c>
      <c r="G1257" s="132" t="s">
        <v>15750</v>
      </c>
      <c r="H1257" s="132" t="s">
        <v>15766</v>
      </c>
    </row>
    <row r="1258" spans="1:8" ht="14.5" customHeight="1">
      <c r="A1258" s="131">
        <v>8917601</v>
      </c>
      <c r="B1258" s="131" t="s">
        <v>1436</v>
      </c>
      <c r="D1258" s="132" t="s">
        <v>29688</v>
      </c>
      <c r="E1258" s="132" t="s">
        <v>31809</v>
      </c>
      <c r="F1258" s="132" t="str">
        <f t="shared" si="19"/>
        <v>0009101</v>
      </c>
      <c r="G1258" s="132" t="s">
        <v>15750</v>
      </c>
      <c r="H1258" s="132" t="s">
        <v>15767</v>
      </c>
    </row>
    <row r="1259" spans="1:8" ht="14.5" customHeight="1">
      <c r="A1259" s="131">
        <v>8918300</v>
      </c>
      <c r="B1259" s="131" t="s">
        <v>1437</v>
      </c>
      <c r="D1259" s="132" t="s">
        <v>29688</v>
      </c>
      <c r="E1259" s="132" t="s">
        <v>31538</v>
      </c>
      <c r="F1259" s="132" t="str">
        <f t="shared" si="19"/>
        <v>0009103</v>
      </c>
      <c r="G1259" s="132" t="s">
        <v>15750</v>
      </c>
      <c r="H1259" s="132" t="s">
        <v>15768</v>
      </c>
    </row>
    <row r="1260" spans="1:8" ht="14.5" customHeight="1">
      <c r="A1260" s="131">
        <v>8918322</v>
      </c>
      <c r="B1260" s="131" t="s">
        <v>1438</v>
      </c>
      <c r="D1260" s="132" t="s">
        <v>29688</v>
      </c>
      <c r="E1260" s="132" t="s">
        <v>31040</v>
      </c>
      <c r="F1260" s="132" t="str">
        <f t="shared" si="19"/>
        <v>0009105</v>
      </c>
      <c r="G1260" s="132" t="s">
        <v>15750</v>
      </c>
      <c r="H1260" s="132" t="s">
        <v>15031</v>
      </c>
    </row>
    <row r="1261" spans="1:8" ht="14.5" customHeight="1">
      <c r="A1261" s="131">
        <v>8918221</v>
      </c>
      <c r="B1261" s="131" t="s">
        <v>1439</v>
      </c>
      <c r="D1261" s="132" t="s">
        <v>29688</v>
      </c>
      <c r="E1261" s="132" t="s">
        <v>31810</v>
      </c>
      <c r="F1261" s="132" t="str">
        <f t="shared" si="19"/>
        <v>0009106</v>
      </c>
      <c r="G1261" s="132" t="s">
        <v>15750</v>
      </c>
      <c r="H1261" s="132" t="s">
        <v>15270</v>
      </c>
    </row>
    <row r="1262" spans="1:8" ht="14.5" customHeight="1">
      <c r="A1262" s="131">
        <v>8918321</v>
      </c>
      <c r="B1262" s="131" t="s">
        <v>1439</v>
      </c>
      <c r="D1262" s="132" t="s">
        <v>29688</v>
      </c>
      <c r="E1262" s="132" t="s">
        <v>31041</v>
      </c>
      <c r="F1262" s="132" t="str">
        <f t="shared" si="19"/>
        <v>0009107</v>
      </c>
      <c r="G1262" s="132" t="s">
        <v>15750</v>
      </c>
      <c r="H1262" s="132" t="s">
        <v>15258</v>
      </c>
    </row>
    <row r="1263" spans="1:8" ht="14.5" customHeight="1">
      <c r="A1263" s="131">
        <v>8918201</v>
      </c>
      <c r="B1263" s="131" t="s">
        <v>1440</v>
      </c>
      <c r="D1263" s="132" t="s">
        <v>29688</v>
      </c>
      <c r="E1263" s="132" t="s">
        <v>31540</v>
      </c>
      <c r="F1263" s="132" t="str">
        <f t="shared" si="19"/>
        <v>0009109</v>
      </c>
      <c r="G1263" s="132" t="s">
        <v>15750</v>
      </c>
      <c r="H1263" s="132" t="s">
        <v>15259</v>
      </c>
    </row>
    <row r="1264" spans="1:8" ht="14.5" customHeight="1">
      <c r="A1264" s="131">
        <v>8918324</v>
      </c>
      <c r="B1264" s="131" t="s">
        <v>1441</v>
      </c>
      <c r="D1264" s="132" t="s">
        <v>29688</v>
      </c>
      <c r="E1264" s="132" t="s">
        <v>31043</v>
      </c>
      <c r="F1264" s="132" t="str">
        <f t="shared" si="19"/>
        <v>0009110</v>
      </c>
      <c r="G1264" s="132" t="s">
        <v>15750</v>
      </c>
      <c r="H1264" s="132" t="s">
        <v>15254</v>
      </c>
    </row>
    <row r="1265" spans="1:8" ht="14.5" customHeight="1">
      <c r="A1265" s="131">
        <v>8918327</v>
      </c>
      <c r="B1265" s="131" t="s">
        <v>1442</v>
      </c>
      <c r="D1265" s="132" t="s">
        <v>29688</v>
      </c>
      <c r="E1265" s="132" t="s">
        <v>31044</v>
      </c>
      <c r="F1265" s="132" t="str">
        <f t="shared" si="19"/>
        <v>0009111</v>
      </c>
      <c r="G1265" s="132" t="s">
        <v>15750</v>
      </c>
      <c r="H1265" s="132" t="s">
        <v>15026</v>
      </c>
    </row>
    <row r="1266" spans="1:8" ht="14.5" customHeight="1">
      <c r="A1266" s="131">
        <v>8918114</v>
      </c>
      <c r="B1266" s="131" t="s">
        <v>1443</v>
      </c>
      <c r="D1266" s="132" t="s">
        <v>29688</v>
      </c>
      <c r="E1266" s="132" t="s">
        <v>31047</v>
      </c>
      <c r="F1266" s="132" t="str">
        <f t="shared" si="19"/>
        <v>0009114</v>
      </c>
      <c r="G1266" s="132" t="s">
        <v>15750</v>
      </c>
      <c r="H1266" s="132" t="s">
        <v>15769</v>
      </c>
    </row>
    <row r="1267" spans="1:8" ht="14.5" customHeight="1">
      <c r="A1267" s="131">
        <v>8918111</v>
      </c>
      <c r="B1267" s="131" t="s">
        <v>1444</v>
      </c>
      <c r="D1267" s="132" t="s">
        <v>29688</v>
      </c>
      <c r="E1267" s="132" t="s">
        <v>31541</v>
      </c>
      <c r="F1267" s="132" t="str">
        <f t="shared" si="19"/>
        <v>0009115</v>
      </c>
      <c r="G1267" s="132" t="s">
        <v>15750</v>
      </c>
      <c r="H1267" s="132" t="s">
        <v>15770</v>
      </c>
    </row>
    <row r="1268" spans="1:8" ht="14.5" customHeight="1">
      <c r="A1268" s="131">
        <v>8918323</v>
      </c>
      <c r="B1268" s="131" t="s">
        <v>1445</v>
      </c>
      <c r="D1268" s="132" t="s">
        <v>29688</v>
      </c>
      <c r="E1268" s="132" t="s">
        <v>31542</v>
      </c>
      <c r="F1268" s="132" t="str">
        <f t="shared" si="19"/>
        <v>0009117</v>
      </c>
      <c r="G1268" s="132" t="s">
        <v>15750</v>
      </c>
      <c r="H1268" s="132" t="s">
        <v>15771</v>
      </c>
    </row>
    <row r="1269" spans="1:8" ht="14.5" customHeight="1">
      <c r="A1269" s="131">
        <v>8918216</v>
      </c>
      <c r="B1269" s="131" t="s">
        <v>1446</v>
      </c>
      <c r="D1269" s="132" t="s">
        <v>29688</v>
      </c>
      <c r="E1269" s="132" t="s">
        <v>31543</v>
      </c>
      <c r="F1269" s="132" t="str">
        <f t="shared" si="19"/>
        <v>0009118</v>
      </c>
      <c r="G1269" s="132" t="s">
        <v>15750</v>
      </c>
      <c r="H1269" s="132" t="s">
        <v>15032</v>
      </c>
    </row>
    <row r="1270" spans="1:8" ht="14.5" customHeight="1">
      <c r="A1270" s="131">
        <v>8918116</v>
      </c>
      <c r="B1270" s="131" t="s">
        <v>1446</v>
      </c>
      <c r="D1270" s="132" t="s">
        <v>29688</v>
      </c>
      <c r="E1270" s="132" t="s">
        <v>31544</v>
      </c>
      <c r="F1270" s="132" t="str">
        <f t="shared" si="19"/>
        <v>0009119</v>
      </c>
      <c r="G1270" s="132" t="s">
        <v>15750</v>
      </c>
      <c r="H1270" s="132" t="s">
        <v>15052</v>
      </c>
    </row>
    <row r="1271" spans="1:8" ht="14.5" customHeight="1">
      <c r="A1271" s="131">
        <v>8918329</v>
      </c>
      <c r="B1271" s="131" t="s">
        <v>1447</v>
      </c>
      <c r="D1271" s="132" t="s">
        <v>29688</v>
      </c>
      <c r="E1271" s="132" t="s">
        <v>31050</v>
      </c>
      <c r="F1271" s="132" t="str">
        <f t="shared" si="19"/>
        <v>0009121</v>
      </c>
      <c r="G1271" s="132" t="s">
        <v>15750</v>
      </c>
      <c r="H1271" s="132" t="s">
        <v>15772</v>
      </c>
    </row>
    <row r="1272" spans="1:8" ht="14.5" customHeight="1">
      <c r="A1272" s="131">
        <v>8918328</v>
      </c>
      <c r="B1272" s="131" t="s">
        <v>1448</v>
      </c>
      <c r="D1272" s="132" t="s">
        <v>29688</v>
      </c>
      <c r="E1272" s="132" t="s">
        <v>31811</v>
      </c>
      <c r="F1272" s="132" t="str">
        <f t="shared" si="19"/>
        <v>0009122</v>
      </c>
      <c r="G1272" s="132" t="s">
        <v>15750</v>
      </c>
      <c r="H1272" s="132" t="s">
        <v>15050</v>
      </c>
    </row>
    <row r="1273" spans="1:8" ht="14.5" customHeight="1">
      <c r="A1273" s="131">
        <v>8918112</v>
      </c>
      <c r="B1273" s="131" t="s">
        <v>1449</v>
      </c>
      <c r="D1273" s="132" t="s">
        <v>29688</v>
      </c>
      <c r="E1273" s="132" t="s">
        <v>31051</v>
      </c>
      <c r="F1273" s="132" t="str">
        <f t="shared" si="19"/>
        <v>0009123</v>
      </c>
      <c r="G1273" s="132" t="s">
        <v>15750</v>
      </c>
      <c r="H1273" s="132" t="s">
        <v>15773</v>
      </c>
    </row>
    <row r="1274" spans="1:8" ht="14.5" customHeight="1">
      <c r="A1274" s="131">
        <v>8918117</v>
      </c>
      <c r="B1274" s="131" t="s">
        <v>1450</v>
      </c>
      <c r="D1274" s="132" t="s">
        <v>29688</v>
      </c>
      <c r="E1274" s="132" t="s">
        <v>31545</v>
      </c>
      <c r="F1274" s="132" t="str">
        <f t="shared" si="19"/>
        <v>0009124</v>
      </c>
      <c r="G1274" s="132" t="s">
        <v>15750</v>
      </c>
      <c r="H1274" s="132" t="s">
        <v>15774</v>
      </c>
    </row>
    <row r="1275" spans="1:8" ht="14.5" customHeight="1">
      <c r="A1275" s="131">
        <v>8918326</v>
      </c>
      <c r="B1275" s="131" t="s">
        <v>1451</v>
      </c>
      <c r="D1275" s="132" t="s">
        <v>29688</v>
      </c>
      <c r="E1275" s="132" t="s">
        <v>31052</v>
      </c>
      <c r="F1275" s="132" t="str">
        <f t="shared" si="19"/>
        <v>0009125</v>
      </c>
      <c r="G1275" s="132" t="s">
        <v>15750</v>
      </c>
      <c r="H1275" s="132" t="s">
        <v>15334</v>
      </c>
    </row>
    <row r="1276" spans="1:8" ht="14.5" customHeight="1">
      <c r="A1276" s="131">
        <v>8918115</v>
      </c>
      <c r="B1276" s="131" t="s">
        <v>1452</v>
      </c>
      <c r="D1276" s="132" t="s">
        <v>29688</v>
      </c>
      <c r="E1276" s="132" t="s">
        <v>31546</v>
      </c>
      <c r="F1276" s="132" t="str">
        <f t="shared" si="19"/>
        <v>0009126</v>
      </c>
      <c r="G1276" s="132" t="s">
        <v>15750</v>
      </c>
      <c r="H1276" s="132" t="s">
        <v>15253</v>
      </c>
    </row>
    <row r="1277" spans="1:8" ht="14.5" customHeight="1">
      <c r="A1277" s="131">
        <v>8918113</v>
      </c>
      <c r="B1277" s="131" t="s">
        <v>1453</v>
      </c>
      <c r="D1277" s="132" t="s">
        <v>29688</v>
      </c>
      <c r="E1277" s="132" t="s">
        <v>31053</v>
      </c>
      <c r="F1277" s="132" t="str">
        <f t="shared" si="19"/>
        <v>0009127</v>
      </c>
      <c r="G1277" s="132" t="s">
        <v>15750</v>
      </c>
      <c r="H1277" s="132" t="s">
        <v>15017</v>
      </c>
    </row>
    <row r="1278" spans="1:8" ht="14.5" customHeight="1">
      <c r="A1278" s="131">
        <v>8918325</v>
      </c>
      <c r="B1278" s="131" t="s">
        <v>1454</v>
      </c>
      <c r="D1278" s="132" t="s">
        <v>29688</v>
      </c>
      <c r="E1278" s="132" t="s">
        <v>31547</v>
      </c>
      <c r="F1278" s="132" t="str">
        <f t="shared" si="19"/>
        <v>0009129</v>
      </c>
      <c r="G1278" s="132" t="s">
        <v>15750</v>
      </c>
      <c r="H1278" s="132" t="s">
        <v>15775</v>
      </c>
    </row>
    <row r="1279" spans="1:8" ht="14.5" customHeight="1">
      <c r="A1279" s="131">
        <v>8919100</v>
      </c>
      <c r="B1279" s="131" t="s">
        <v>1455</v>
      </c>
      <c r="D1279" s="132" t="s">
        <v>29688</v>
      </c>
      <c r="E1279" s="132" t="s">
        <v>31055</v>
      </c>
      <c r="F1279" s="132" t="str">
        <f t="shared" si="19"/>
        <v>0009130</v>
      </c>
      <c r="G1279" s="132" t="s">
        <v>15750</v>
      </c>
      <c r="H1279" s="132" t="s">
        <v>15276</v>
      </c>
    </row>
    <row r="1280" spans="1:8" ht="14.5" customHeight="1">
      <c r="A1280" s="131">
        <v>8919114</v>
      </c>
      <c r="B1280" s="131" t="s">
        <v>1456</v>
      </c>
      <c r="D1280" s="132" t="s">
        <v>29688</v>
      </c>
      <c r="E1280" s="132" t="s">
        <v>31548</v>
      </c>
      <c r="F1280" s="132" t="str">
        <f t="shared" si="19"/>
        <v>0009131</v>
      </c>
      <c r="G1280" s="132" t="s">
        <v>15750</v>
      </c>
      <c r="H1280" s="132" t="s">
        <v>15019</v>
      </c>
    </row>
    <row r="1281" spans="1:8" ht="14.5" customHeight="1">
      <c r="A1281" s="131">
        <v>8919115</v>
      </c>
      <c r="B1281" s="131" t="s">
        <v>1457</v>
      </c>
      <c r="D1281" s="132" t="s">
        <v>29688</v>
      </c>
      <c r="E1281" s="132" t="s">
        <v>31056</v>
      </c>
      <c r="F1281" s="132" t="str">
        <f t="shared" si="19"/>
        <v>0009132</v>
      </c>
      <c r="G1281" s="132" t="s">
        <v>15750</v>
      </c>
      <c r="H1281" s="132" t="s">
        <v>15292</v>
      </c>
    </row>
    <row r="1282" spans="1:8" ht="14.5" customHeight="1">
      <c r="A1282" s="131">
        <v>8919116</v>
      </c>
      <c r="B1282" s="131" t="s">
        <v>1458</v>
      </c>
      <c r="D1282" s="132" t="s">
        <v>29688</v>
      </c>
      <c r="E1282" s="132" t="s">
        <v>31549</v>
      </c>
      <c r="F1282" s="132" t="str">
        <f t="shared" si="19"/>
        <v>0009134</v>
      </c>
      <c r="G1282" s="132" t="s">
        <v>15750</v>
      </c>
      <c r="H1282" s="132" t="s">
        <v>15100</v>
      </c>
    </row>
    <row r="1283" spans="1:8" ht="14.5" customHeight="1">
      <c r="A1283" s="131">
        <v>8919131</v>
      </c>
      <c r="B1283" s="131" t="s">
        <v>1459</v>
      </c>
      <c r="D1283" s="132" t="s">
        <v>29688</v>
      </c>
      <c r="E1283" s="132" t="s">
        <v>31553</v>
      </c>
      <c r="F1283" s="132" t="str">
        <f t="shared" ref="F1283:F1346" si="20">TEXT(D1283,"0000")&amp;TEXT(E1283,"000")</f>
        <v>0009138</v>
      </c>
      <c r="G1283" s="132" t="s">
        <v>15750</v>
      </c>
      <c r="H1283" s="132" t="s">
        <v>15776</v>
      </c>
    </row>
    <row r="1284" spans="1:8" ht="14.5" customHeight="1">
      <c r="A1284" s="131">
        <v>8919125</v>
      </c>
      <c r="B1284" s="131" t="s">
        <v>1460</v>
      </c>
      <c r="D1284" s="132" t="s">
        <v>29688</v>
      </c>
      <c r="E1284" s="132" t="s">
        <v>31812</v>
      </c>
      <c r="F1284" s="132" t="str">
        <f t="shared" si="20"/>
        <v>0009139</v>
      </c>
      <c r="G1284" s="132" t="s">
        <v>15750</v>
      </c>
      <c r="H1284" s="132" t="s">
        <v>15106</v>
      </c>
    </row>
    <row r="1285" spans="1:8" ht="14.5" customHeight="1">
      <c r="A1285" s="131">
        <v>8919102</v>
      </c>
      <c r="B1285" s="131" t="s">
        <v>1461</v>
      </c>
      <c r="D1285" s="132" t="s">
        <v>29688</v>
      </c>
      <c r="E1285" s="132" t="s">
        <v>31554</v>
      </c>
      <c r="F1285" s="132" t="str">
        <f t="shared" si="20"/>
        <v>0009140</v>
      </c>
      <c r="G1285" s="132" t="s">
        <v>15750</v>
      </c>
      <c r="H1285" s="132" t="s">
        <v>15777</v>
      </c>
    </row>
    <row r="1286" spans="1:8" ht="14.5" customHeight="1">
      <c r="A1286" s="131">
        <v>8919101</v>
      </c>
      <c r="B1286" s="131" t="s">
        <v>1462</v>
      </c>
      <c r="D1286" s="132" t="s">
        <v>29688</v>
      </c>
      <c r="E1286" s="132" t="s">
        <v>31813</v>
      </c>
      <c r="F1286" s="132" t="str">
        <f t="shared" si="20"/>
        <v>0009141</v>
      </c>
      <c r="G1286" s="132" t="s">
        <v>15750</v>
      </c>
      <c r="H1286" s="132" t="s">
        <v>15778</v>
      </c>
    </row>
    <row r="1287" spans="1:8" ht="14.5" customHeight="1">
      <c r="A1287" s="131">
        <v>8919132</v>
      </c>
      <c r="B1287" s="131" t="s">
        <v>1463</v>
      </c>
      <c r="D1287" s="132" t="s">
        <v>29688</v>
      </c>
      <c r="E1287" s="132" t="s">
        <v>31555</v>
      </c>
      <c r="F1287" s="132" t="str">
        <f t="shared" si="20"/>
        <v>0009142</v>
      </c>
      <c r="G1287" s="132" t="s">
        <v>15750</v>
      </c>
      <c r="H1287" s="132" t="s">
        <v>15779</v>
      </c>
    </row>
    <row r="1288" spans="1:8" ht="14.5" customHeight="1">
      <c r="A1288" s="131">
        <v>8919136</v>
      </c>
      <c r="B1288" s="131" t="s">
        <v>1464</v>
      </c>
      <c r="D1288" s="132" t="s">
        <v>29688</v>
      </c>
      <c r="E1288" s="132" t="s">
        <v>31058</v>
      </c>
      <c r="F1288" s="132" t="str">
        <f t="shared" si="20"/>
        <v>0009143</v>
      </c>
      <c r="G1288" s="132" t="s">
        <v>15750</v>
      </c>
      <c r="H1288" s="132" t="s">
        <v>15262</v>
      </c>
    </row>
    <row r="1289" spans="1:8" ht="14.5" customHeight="1">
      <c r="A1289" s="131">
        <v>8919133</v>
      </c>
      <c r="B1289" s="131" t="s">
        <v>1465</v>
      </c>
      <c r="D1289" s="132" t="s">
        <v>29688</v>
      </c>
      <c r="E1289" s="132" t="s">
        <v>31556</v>
      </c>
      <c r="F1289" s="132" t="str">
        <f t="shared" si="20"/>
        <v>0009144</v>
      </c>
      <c r="G1289" s="132" t="s">
        <v>15750</v>
      </c>
      <c r="H1289" s="132" t="s">
        <v>15780</v>
      </c>
    </row>
    <row r="1290" spans="1:8" ht="14.5" customHeight="1">
      <c r="A1290" s="131">
        <v>8919122</v>
      </c>
      <c r="B1290" s="131" t="s">
        <v>1466</v>
      </c>
      <c r="D1290" s="132" t="s">
        <v>29688</v>
      </c>
      <c r="E1290" s="132" t="s">
        <v>31061</v>
      </c>
      <c r="F1290" s="132" t="str">
        <f t="shared" si="20"/>
        <v>0009148</v>
      </c>
      <c r="G1290" s="132" t="s">
        <v>15750</v>
      </c>
      <c r="H1290" s="132" t="s">
        <v>15781</v>
      </c>
    </row>
    <row r="1291" spans="1:8" ht="14.5" customHeight="1">
      <c r="A1291" s="131">
        <v>8919103</v>
      </c>
      <c r="B1291" s="131" t="s">
        <v>1467</v>
      </c>
      <c r="D1291" s="132" t="s">
        <v>29688</v>
      </c>
      <c r="E1291" s="132" t="s">
        <v>31559</v>
      </c>
      <c r="F1291" s="132" t="str">
        <f t="shared" si="20"/>
        <v>0009150</v>
      </c>
      <c r="G1291" s="132" t="s">
        <v>15750</v>
      </c>
      <c r="H1291" s="132" t="s">
        <v>15782</v>
      </c>
    </row>
    <row r="1292" spans="1:8" ht="14.5" customHeight="1">
      <c r="A1292" s="131">
        <v>8919111</v>
      </c>
      <c r="B1292" s="131" t="s">
        <v>1468</v>
      </c>
      <c r="D1292" s="132" t="s">
        <v>29688</v>
      </c>
      <c r="E1292" s="132" t="s">
        <v>31062</v>
      </c>
      <c r="F1292" s="132" t="str">
        <f t="shared" si="20"/>
        <v>0009151</v>
      </c>
      <c r="G1292" s="132" t="s">
        <v>15750</v>
      </c>
      <c r="H1292" s="132" t="s">
        <v>15034</v>
      </c>
    </row>
    <row r="1293" spans="1:8" ht="14.5" customHeight="1">
      <c r="A1293" s="131">
        <v>8919135</v>
      </c>
      <c r="B1293" s="131" t="s">
        <v>1469</v>
      </c>
      <c r="D1293" s="132" t="s">
        <v>29688</v>
      </c>
      <c r="E1293" s="132" t="s">
        <v>31063</v>
      </c>
      <c r="F1293" s="132" t="str">
        <f t="shared" si="20"/>
        <v>0009152</v>
      </c>
      <c r="G1293" s="132" t="s">
        <v>15750</v>
      </c>
      <c r="H1293" s="132" t="s">
        <v>15088</v>
      </c>
    </row>
    <row r="1294" spans="1:8" ht="14.5" customHeight="1">
      <c r="A1294" s="131">
        <v>8919134</v>
      </c>
      <c r="B1294" s="131" t="s">
        <v>1470</v>
      </c>
      <c r="D1294" s="132" t="s">
        <v>29688</v>
      </c>
      <c r="E1294" s="132" t="s">
        <v>31064</v>
      </c>
      <c r="F1294" s="132" t="str">
        <f t="shared" si="20"/>
        <v>0009153</v>
      </c>
      <c r="G1294" s="132" t="s">
        <v>15750</v>
      </c>
      <c r="H1294" s="132" t="s">
        <v>15016</v>
      </c>
    </row>
    <row r="1295" spans="1:8" ht="14.5" customHeight="1">
      <c r="A1295" s="131">
        <v>8919104</v>
      </c>
      <c r="B1295" s="131" t="s">
        <v>1471</v>
      </c>
      <c r="D1295" s="132" t="s">
        <v>29688</v>
      </c>
      <c r="E1295" s="132" t="s">
        <v>31065</v>
      </c>
      <c r="F1295" s="132" t="str">
        <f t="shared" si="20"/>
        <v>0009154</v>
      </c>
      <c r="G1295" s="132" t="s">
        <v>15750</v>
      </c>
      <c r="H1295" s="132" t="s">
        <v>15612</v>
      </c>
    </row>
    <row r="1296" spans="1:8" ht="14.5" customHeight="1">
      <c r="A1296" s="131">
        <v>8919121</v>
      </c>
      <c r="B1296" s="131" t="s">
        <v>1472</v>
      </c>
      <c r="D1296" s="132" t="s">
        <v>29688</v>
      </c>
      <c r="E1296" s="132" t="s">
        <v>31066</v>
      </c>
      <c r="F1296" s="132" t="str">
        <f t="shared" si="20"/>
        <v>0009156</v>
      </c>
      <c r="G1296" s="132" t="s">
        <v>15750</v>
      </c>
      <c r="H1296" s="132" t="s">
        <v>15023</v>
      </c>
    </row>
    <row r="1297" spans="1:8" ht="14.5" customHeight="1">
      <c r="A1297" s="131">
        <v>8919124</v>
      </c>
      <c r="B1297" s="131" t="s">
        <v>1473</v>
      </c>
      <c r="D1297" s="132" t="s">
        <v>29688</v>
      </c>
      <c r="E1297" s="132" t="s">
        <v>31067</v>
      </c>
      <c r="F1297" s="132" t="str">
        <f t="shared" si="20"/>
        <v>0009157</v>
      </c>
      <c r="G1297" s="132" t="s">
        <v>15750</v>
      </c>
      <c r="H1297" s="132" t="s">
        <v>15305</v>
      </c>
    </row>
    <row r="1298" spans="1:8" ht="14.5" customHeight="1">
      <c r="A1298" s="131">
        <v>8919123</v>
      </c>
      <c r="B1298" s="131" t="s">
        <v>1474</v>
      </c>
      <c r="D1298" s="132" t="s">
        <v>29688</v>
      </c>
      <c r="E1298" s="132" t="s">
        <v>31561</v>
      </c>
      <c r="F1298" s="132" t="str">
        <f t="shared" si="20"/>
        <v>0009158</v>
      </c>
      <c r="G1298" s="132" t="s">
        <v>15750</v>
      </c>
      <c r="H1298" s="132" t="s">
        <v>15096</v>
      </c>
    </row>
    <row r="1299" spans="1:8" ht="14.5" customHeight="1">
      <c r="A1299" s="131">
        <v>8919113</v>
      </c>
      <c r="B1299" s="131" t="s">
        <v>1475</v>
      </c>
      <c r="D1299" s="132" t="s">
        <v>29688</v>
      </c>
      <c r="E1299" s="132" t="s">
        <v>31068</v>
      </c>
      <c r="F1299" s="132" t="str">
        <f t="shared" si="20"/>
        <v>0009159</v>
      </c>
      <c r="G1299" s="132" t="s">
        <v>15750</v>
      </c>
      <c r="H1299" s="132" t="s">
        <v>15783</v>
      </c>
    </row>
    <row r="1300" spans="1:8" ht="14.5" customHeight="1">
      <c r="A1300" s="131">
        <v>8919112</v>
      </c>
      <c r="B1300" s="131" t="s">
        <v>1476</v>
      </c>
      <c r="D1300" s="132" t="s">
        <v>29688</v>
      </c>
      <c r="E1300" s="132" t="s">
        <v>31069</v>
      </c>
      <c r="F1300" s="132" t="str">
        <f t="shared" si="20"/>
        <v>0009160</v>
      </c>
      <c r="G1300" s="132" t="s">
        <v>15750</v>
      </c>
      <c r="H1300" s="132" t="s">
        <v>15784</v>
      </c>
    </row>
    <row r="1301" spans="1:8" ht="14.5" customHeight="1">
      <c r="A1301" s="131">
        <v>8919200</v>
      </c>
      <c r="B1301" s="131" t="s">
        <v>1477</v>
      </c>
      <c r="D1301" s="132" t="s">
        <v>29688</v>
      </c>
      <c r="E1301" s="132" t="s">
        <v>31070</v>
      </c>
      <c r="F1301" s="132" t="str">
        <f t="shared" si="20"/>
        <v>0009161</v>
      </c>
      <c r="G1301" s="132" t="s">
        <v>15750</v>
      </c>
      <c r="H1301" s="132" t="s">
        <v>15033</v>
      </c>
    </row>
    <row r="1302" spans="1:8" ht="14.5" customHeight="1">
      <c r="A1302" s="131">
        <v>8919206</v>
      </c>
      <c r="B1302" s="131" t="s">
        <v>1478</v>
      </c>
      <c r="D1302" s="132" t="s">
        <v>29688</v>
      </c>
      <c r="E1302" s="132" t="s">
        <v>31071</v>
      </c>
      <c r="F1302" s="132" t="str">
        <f t="shared" si="20"/>
        <v>0009162</v>
      </c>
      <c r="G1302" s="132" t="s">
        <v>15750</v>
      </c>
      <c r="H1302" s="132" t="s">
        <v>15376</v>
      </c>
    </row>
    <row r="1303" spans="1:8" ht="14.5" customHeight="1">
      <c r="A1303" s="131">
        <v>8919211</v>
      </c>
      <c r="B1303" s="131" t="s">
        <v>1479</v>
      </c>
      <c r="D1303" s="132" t="s">
        <v>29688</v>
      </c>
      <c r="E1303" s="132" t="s">
        <v>31072</v>
      </c>
      <c r="F1303" s="132" t="str">
        <f t="shared" si="20"/>
        <v>0009163</v>
      </c>
      <c r="G1303" s="132" t="s">
        <v>15750</v>
      </c>
      <c r="H1303" s="132" t="s">
        <v>15685</v>
      </c>
    </row>
    <row r="1304" spans="1:8" ht="14.5" customHeight="1">
      <c r="A1304" s="131">
        <v>8919201</v>
      </c>
      <c r="B1304" s="131" t="s">
        <v>1480</v>
      </c>
      <c r="D1304" s="132" t="s">
        <v>29688</v>
      </c>
      <c r="E1304" s="132" t="s">
        <v>31814</v>
      </c>
      <c r="F1304" s="132" t="str">
        <f t="shared" si="20"/>
        <v>0009164</v>
      </c>
      <c r="G1304" s="132" t="s">
        <v>15750</v>
      </c>
      <c r="H1304" s="132" t="s">
        <v>15399</v>
      </c>
    </row>
    <row r="1305" spans="1:8" ht="14.5" customHeight="1">
      <c r="A1305" s="131">
        <v>8919221</v>
      </c>
      <c r="B1305" s="131" t="s">
        <v>1481</v>
      </c>
      <c r="D1305" s="132" t="s">
        <v>29688</v>
      </c>
      <c r="E1305" s="132" t="s">
        <v>31073</v>
      </c>
      <c r="F1305" s="132" t="str">
        <f t="shared" si="20"/>
        <v>0009165</v>
      </c>
      <c r="G1305" s="132" t="s">
        <v>15750</v>
      </c>
      <c r="H1305" s="132" t="s">
        <v>15785</v>
      </c>
    </row>
    <row r="1306" spans="1:8" ht="14.5" customHeight="1">
      <c r="A1306" s="131">
        <v>8919234</v>
      </c>
      <c r="B1306" s="131" t="s">
        <v>1482</v>
      </c>
      <c r="D1306" s="132" t="s">
        <v>29688</v>
      </c>
      <c r="E1306" s="132" t="s">
        <v>31074</v>
      </c>
      <c r="F1306" s="132" t="str">
        <f t="shared" si="20"/>
        <v>0009166</v>
      </c>
      <c r="G1306" s="132" t="s">
        <v>15750</v>
      </c>
      <c r="H1306" s="132" t="s">
        <v>15493</v>
      </c>
    </row>
    <row r="1307" spans="1:8" ht="14.5" customHeight="1">
      <c r="A1307" s="131">
        <v>8919204</v>
      </c>
      <c r="B1307" s="131" t="s">
        <v>1483</v>
      </c>
      <c r="D1307" s="132" t="s">
        <v>29688</v>
      </c>
      <c r="E1307" s="132" t="s">
        <v>31562</v>
      </c>
      <c r="F1307" s="132" t="str">
        <f t="shared" si="20"/>
        <v>0009167</v>
      </c>
      <c r="G1307" s="132" t="s">
        <v>15750</v>
      </c>
      <c r="H1307" s="132" t="s">
        <v>15786</v>
      </c>
    </row>
    <row r="1308" spans="1:8" ht="14.5" customHeight="1">
      <c r="A1308" s="131">
        <v>8919205</v>
      </c>
      <c r="B1308" s="131" t="s">
        <v>1484</v>
      </c>
      <c r="D1308" s="132" t="s">
        <v>29688</v>
      </c>
      <c r="E1308" s="132" t="s">
        <v>31075</v>
      </c>
      <c r="F1308" s="132" t="str">
        <f t="shared" si="20"/>
        <v>0009168</v>
      </c>
      <c r="G1308" s="132" t="s">
        <v>15750</v>
      </c>
      <c r="H1308" s="132" t="s">
        <v>15595</v>
      </c>
    </row>
    <row r="1309" spans="1:8" ht="14.5" customHeight="1">
      <c r="A1309" s="131">
        <v>8919212</v>
      </c>
      <c r="B1309" s="131" t="s">
        <v>1485</v>
      </c>
      <c r="D1309" s="132" t="s">
        <v>29688</v>
      </c>
      <c r="E1309" s="132" t="s">
        <v>31076</v>
      </c>
      <c r="F1309" s="132" t="str">
        <f t="shared" si="20"/>
        <v>0009169</v>
      </c>
      <c r="G1309" s="132" t="s">
        <v>15750</v>
      </c>
      <c r="H1309" s="132" t="s">
        <v>15024</v>
      </c>
    </row>
    <row r="1310" spans="1:8" ht="14.5" customHeight="1">
      <c r="A1310" s="131">
        <v>8919207</v>
      </c>
      <c r="B1310" s="131" t="s">
        <v>1486</v>
      </c>
      <c r="D1310" s="132" t="s">
        <v>29688</v>
      </c>
      <c r="E1310" s="132" t="s">
        <v>31077</v>
      </c>
      <c r="F1310" s="132" t="str">
        <f t="shared" si="20"/>
        <v>0009170</v>
      </c>
      <c r="G1310" s="132" t="s">
        <v>15750</v>
      </c>
      <c r="H1310" s="132" t="s">
        <v>15374</v>
      </c>
    </row>
    <row r="1311" spans="1:8" ht="14.5" customHeight="1">
      <c r="A1311" s="131">
        <v>8919233</v>
      </c>
      <c r="B1311" s="131" t="s">
        <v>1487</v>
      </c>
      <c r="D1311" s="132" t="s">
        <v>29688</v>
      </c>
      <c r="E1311" s="132" t="s">
        <v>31563</v>
      </c>
      <c r="F1311" s="132" t="str">
        <f t="shared" si="20"/>
        <v>0009171</v>
      </c>
      <c r="G1311" s="132" t="s">
        <v>15750</v>
      </c>
      <c r="H1311" s="132" t="s">
        <v>15690</v>
      </c>
    </row>
    <row r="1312" spans="1:8" ht="14.5" customHeight="1">
      <c r="A1312" s="131">
        <v>8919203</v>
      </c>
      <c r="B1312" s="131" t="s">
        <v>1488</v>
      </c>
      <c r="D1312" s="132" t="s">
        <v>29688</v>
      </c>
      <c r="E1312" s="132" t="s">
        <v>31078</v>
      </c>
      <c r="F1312" s="132" t="str">
        <f t="shared" si="20"/>
        <v>0009172</v>
      </c>
      <c r="G1312" s="132" t="s">
        <v>15750</v>
      </c>
      <c r="H1312" s="132" t="s">
        <v>15434</v>
      </c>
    </row>
    <row r="1313" spans="1:8" ht="14.5" customHeight="1">
      <c r="A1313" s="131">
        <v>8919232</v>
      </c>
      <c r="B1313" s="131" t="s">
        <v>1489</v>
      </c>
      <c r="D1313" s="132" t="s">
        <v>29688</v>
      </c>
      <c r="E1313" s="132" t="s">
        <v>31564</v>
      </c>
      <c r="F1313" s="132" t="str">
        <f t="shared" si="20"/>
        <v>0009173</v>
      </c>
      <c r="G1313" s="132" t="s">
        <v>15750</v>
      </c>
      <c r="H1313" s="132" t="s">
        <v>14978</v>
      </c>
    </row>
    <row r="1314" spans="1:8" ht="14.5" customHeight="1">
      <c r="A1314" s="131">
        <v>8919223</v>
      </c>
      <c r="B1314" s="131" t="s">
        <v>1490</v>
      </c>
      <c r="D1314" s="132" t="s">
        <v>29688</v>
      </c>
      <c r="E1314" s="132" t="s">
        <v>31079</v>
      </c>
      <c r="F1314" s="132" t="str">
        <f t="shared" si="20"/>
        <v>0009174</v>
      </c>
      <c r="G1314" s="132" t="s">
        <v>15750</v>
      </c>
      <c r="H1314" s="132" t="s">
        <v>15787</v>
      </c>
    </row>
    <row r="1315" spans="1:8" ht="14.5" customHeight="1">
      <c r="A1315" s="131">
        <v>8919213</v>
      </c>
      <c r="B1315" s="131" t="s">
        <v>1491</v>
      </c>
      <c r="D1315" s="132" t="s">
        <v>29688</v>
      </c>
      <c r="E1315" s="132" t="s">
        <v>31080</v>
      </c>
      <c r="F1315" s="132" t="str">
        <f t="shared" si="20"/>
        <v>0009175</v>
      </c>
      <c r="G1315" s="132" t="s">
        <v>15750</v>
      </c>
      <c r="H1315" s="132" t="s">
        <v>15788</v>
      </c>
    </row>
    <row r="1316" spans="1:8" ht="14.5" customHeight="1">
      <c r="A1316" s="131">
        <v>8919231</v>
      </c>
      <c r="B1316" s="131" t="s">
        <v>1492</v>
      </c>
      <c r="D1316" s="132" t="s">
        <v>29688</v>
      </c>
      <c r="E1316" s="132" t="s">
        <v>31081</v>
      </c>
      <c r="F1316" s="132" t="str">
        <f t="shared" si="20"/>
        <v>0009176</v>
      </c>
      <c r="G1316" s="132" t="s">
        <v>15750</v>
      </c>
      <c r="H1316" s="132" t="s">
        <v>15789</v>
      </c>
    </row>
    <row r="1317" spans="1:8" ht="14.5" customHeight="1">
      <c r="A1317" s="131">
        <v>8919214</v>
      </c>
      <c r="B1317" s="131" t="s">
        <v>1493</v>
      </c>
      <c r="D1317" s="132" t="s">
        <v>29688</v>
      </c>
      <c r="E1317" s="132" t="s">
        <v>31082</v>
      </c>
      <c r="F1317" s="132" t="str">
        <f t="shared" si="20"/>
        <v>0009177</v>
      </c>
      <c r="G1317" s="132" t="s">
        <v>15750</v>
      </c>
      <c r="H1317" s="132" t="s">
        <v>15375</v>
      </c>
    </row>
    <row r="1318" spans="1:8" ht="14.5" customHeight="1">
      <c r="A1318" s="131">
        <v>8919222</v>
      </c>
      <c r="B1318" s="131" t="s">
        <v>1494</v>
      </c>
      <c r="D1318" s="132" t="s">
        <v>29688</v>
      </c>
      <c r="E1318" s="132" t="s">
        <v>31083</v>
      </c>
      <c r="F1318" s="132" t="str">
        <f t="shared" si="20"/>
        <v>0009178</v>
      </c>
      <c r="G1318" s="132" t="s">
        <v>15750</v>
      </c>
      <c r="H1318" s="132" t="s">
        <v>15093</v>
      </c>
    </row>
    <row r="1319" spans="1:8" ht="14.5" customHeight="1">
      <c r="A1319" s="131">
        <v>8919224</v>
      </c>
      <c r="B1319" s="131" t="s">
        <v>1495</v>
      </c>
      <c r="D1319" s="132" t="s">
        <v>29688</v>
      </c>
      <c r="E1319" s="132" t="s">
        <v>31084</v>
      </c>
      <c r="F1319" s="132" t="str">
        <f t="shared" si="20"/>
        <v>0009179</v>
      </c>
      <c r="G1319" s="132" t="s">
        <v>15750</v>
      </c>
      <c r="H1319" s="132" t="s">
        <v>15790</v>
      </c>
    </row>
    <row r="1320" spans="1:8" ht="14.5" customHeight="1">
      <c r="A1320" s="131">
        <v>8919215</v>
      </c>
      <c r="B1320" s="131" t="s">
        <v>1496</v>
      </c>
      <c r="D1320" s="132" t="s">
        <v>29688</v>
      </c>
      <c r="E1320" s="132" t="s">
        <v>31565</v>
      </c>
      <c r="F1320" s="132" t="str">
        <f t="shared" si="20"/>
        <v>0009180</v>
      </c>
      <c r="G1320" s="132" t="s">
        <v>15750</v>
      </c>
      <c r="H1320" s="132" t="s">
        <v>15791</v>
      </c>
    </row>
    <row r="1321" spans="1:8" ht="14.5" customHeight="1">
      <c r="A1321" s="131">
        <v>8919202</v>
      </c>
      <c r="B1321" s="131" t="s">
        <v>1497</v>
      </c>
      <c r="D1321" s="132" t="s">
        <v>29688</v>
      </c>
      <c r="E1321" s="132" t="s">
        <v>31085</v>
      </c>
      <c r="F1321" s="132" t="str">
        <f t="shared" si="20"/>
        <v>0009181</v>
      </c>
      <c r="G1321" s="132" t="s">
        <v>15750</v>
      </c>
      <c r="H1321" s="132" t="s">
        <v>15792</v>
      </c>
    </row>
    <row r="1322" spans="1:8" ht="14.5" customHeight="1">
      <c r="A1322" s="131">
        <v>8919304</v>
      </c>
      <c r="B1322" s="131" t="s">
        <v>1498</v>
      </c>
      <c r="D1322" s="132" t="s">
        <v>29688</v>
      </c>
      <c r="E1322" s="132" t="s">
        <v>31086</v>
      </c>
      <c r="F1322" s="132" t="str">
        <f t="shared" si="20"/>
        <v>0009182</v>
      </c>
      <c r="G1322" s="132" t="s">
        <v>15750</v>
      </c>
      <c r="H1322" s="132" t="s">
        <v>15793</v>
      </c>
    </row>
    <row r="1323" spans="1:8" ht="14.5" customHeight="1">
      <c r="A1323" s="131">
        <v>8919301</v>
      </c>
      <c r="B1323" s="131" t="s">
        <v>1499</v>
      </c>
      <c r="D1323" s="132" t="s">
        <v>29688</v>
      </c>
      <c r="E1323" s="132" t="s">
        <v>31566</v>
      </c>
      <c r="F1323" s="132" t="str">
        <f t="shared" si="20"/>
        <v>0009183</v>
      </c>
      <c r="G1323" s="132" t="s">
        <v>15750</v>
      </c>
      <c r="H1323" s="132" t="s">
        <v>15549</v>
      </c>
    </row>
    <row r="1324" spans="1:8" ht="14.5" customHeight="1">
      <c r="A1324" s="131">
        <v>8919308</v>
      </c>
      <c r="B1324" s="131" t="s">
        <v>1500</v>
      </c>
      <c r="D1324" s="132" t="s">
        <v>29688</v>
      </c>
      <c r="E1324" s="132" t="s">
        <v>31087</v>
      </c>
      <c r="F1324" s="132" t="str">
        <f t="shared" si="20"/>
        <v>0009184</v>
      </c>
      <c r="G1324" s="132" t="s">
        <v>15750</v>
      </c>
      <c r="H1324" s="132" t="s">
        <v>15794</v>
      </c>
    </row>
    <row r="1325" spans="1:8" ht="14.5" customHeight="1">
      <c r="A1325" s="131">
        <v>8919305</v>
      </c>
      <c r="B1325" s="131" t="s">
        <v>1501</v>
      </c>
      <c r="D1325" s="132" t="s">
        <v>29688</v>
      </c>
      <c r="E1325" s="132" t="s">
        <v>31567</v>
      </c>
      <c r="F1325" s="132" t="str">
        <f t="shared" si="20"/>
        <v>0009185</v>
      </c>
      <c r="G1325" s="132" t="s">
        <v>15750</v>
      </c>
      <c r="H1325" s="132" t="s">
        <v>15664</v>
      </c>
    </row>
    <row r="1326" spans="1:8" ht="14.5" customHeight="1">
      <c r="A1326" s="131">
        <v>8919306</v>
      </c>
      <c r="B1326" s="131" t="s">
        <v>1502</v>
      </c>
      <c r="D1326" s="132" t="s">
        <v>29688</v>
      </c>
      <c r="E1326" s="132" t="s">
        <v>31088</v>
      </c>
      <c r="F1326" s="132" t="str">
        <f t="shared" si="20"/>
        <v>0009186</v>
      </c>
      <c r="G1326" s="132" t="s">
        <v>15750</v>
      </c>
      <c r="H1326" s="132" t="s">
        <v>15795</v>
      </c>
    </row>
    <row r="1327" spans="1:8" ht="14.5" customHeight="1">
      <c r="A1327" s="131">
        <v>8919307</v>
      </c>
      <c r="B1327" s="131" t="s">
        <v>1503</v>
      </c>
      <c r="D1327" s="132" t="s">
        <v>29688</v>
      </c>
      <c r="E1327" s="132" t="s">
        <v>31568</v>
      </c>
      <c r="F1327" s="132" t="str">
        <f t="shared" si="20"/>
        <v>0009187</v>
      </c>
      <c r="G1327" s="132" t="s">
        <v>15750</v>
      </c>
      <c r="H1327" s="132" t="s">
        <v>15796</v>
      </c>
    </row>
    <row r="1328" spans="1:8" ht="14.5" customHeight="1">
      <c r="A1328" s="131">
        <v>8919302</v>
      </c>
      <c r="B1328" s="131" t="s">
        <v>1504</v>
      </c>
      <c r="D1328" s="132" t="s">
        <v>29688</v>
      </c>
      <c r="E1328" s="132" t="s">
        <v>31569</v>
      </c>
      <c r="F1328" s="132" t="str">
        <f t="shared" si="20"/>
        <v>0009189</v>
      </c>
      <c r="G1328" s="132" t="s">
        <v>15750</v>
      </c>
      <c r="H1328" s="132" t="s">
        <v>15797</v>
      </c>
    </row>
    <row r="1329" spans="1:8" ht="14.5" customHeight="1">
      <c r="A1329" s="131">
        <v>8900054</v>
      </c>
      <c r="B1329" s="131" t="s">
        <v>1505</v>
      </c>
      <c r="D1329" s="132" t="s">
        <v>29688</v>
      </c>
      <c r="E1329" s="132" t="s">
        <v>31570</v>
      </c>
      <c r="F1329" s="132" t="str">
        <f t="shared" si="20"/>
        <v>0009190</v>
      </c>
      <c r="G1329" s="132" t="s">
        <v>15750</v>
      </c>
      <c r="H1329" s="132" t="s">
        <v>15798</v>
      </c>
    </row>
    <row r="1330" spans="1:8" ht="14.5" customHeight="1">
      <c r="A1330" s="131">
        <v>8900054</v>
      </c>
      <c r="B1330" s="131" t="s">
        <v>1505</v>
      </c>
      <c r="D1330" s="132" t="s">
        <v>29688</v>
      </c>
      <c r="E1330" s="132" t="s">
        <v>31571</v>
      </c>
      <c r="F1330" s="132" t="str">
        <f t="shared" si="20"/>
        <v>0009191</v>
      </c>
      <c r="G1330" s="132" t="s">
        <v>15750</v>
      </c>
      <c r="H1330" s="132" t="s">
        <v>15799</v>
      </c>
    </row>
    <row r="1331" spans="1:8" ht="14.5" customHeight="1">
      <c r="A1331" s="131">
        <v>8900073</v>
      </c>
      <c r="B1331" s="131" t="s">
        <v>1506</v>
      </c>
      <c r="D1331" s="132" t="s">
        <v>29688</v>
      </c>
      <c r="E1331" s="132" t="s">
        <v>31572</v>
      </c>
      <c r="F1331" s="132" t="str">
        <f t="shared" si="20"/>
        <v>0009192</v>
      </c>
      <c r="G1331" s="132" t="s">
        <v>15750</v>
      </c>
      <c r="H1331" s="132" t="s">
        <v>15800</v>
      </c>
    </row>
    <row r="1332" spans="1:8" ht="14.5" customHeight="1">
      <c r="A1332" s="131">
        <v>8900073</v>
      </c>
      <c r="B1332" s="131" t="s">
        <v>1506</v>
      </c>
      <c r="D1332" s="132" t="s">
        <v>29688</v>
      </c>
      <c r="E1332" s="132" t="s">
        <v>31090</v>
      </c>
      <c r="F1332" s="132" t="str">
        <f t="shared" si="20"/>
        <v>0009193</v>
      </c>
      <c r="G1332" s="132" t="s">
        <v>15750</v>
      </c>
      <c r="H1332" s="132" t="s">
        <v>15098</v>
      </c>
    </row>
    <row r="1333" spans="1:8" ht="14.5" customHeight="1">
      <c r="A1333" s="131">
        <v>8900073</v>
      </c>
      <c r="B1333" s="131" t="s">
        <v>1506</v>
      </c>
      <c r="D1333" s="132" t="s">
        <v>29688</v>
      </c>
      <c r="E1333" s="132" t="s">
        <v>31091</v>
      </c>
      <c r="F1333" s="132" t="str">
        <f t="shared" si="20"/>
        <v>0009194</v>
      </c>
      <c r="G1333" s="132" t="s">
        <v>15750</v>
      </c>
      <c r="H1333" s="132" t="s">
        <v>15801</v>
      </c>
    </row>
    <row r="1334" spans="1:8" ht="14.5" customHeight="1">
      <c r="A1334" s="131">
        <v>8900073</v>
      </c>
      <c r="B1334" s="131" t="s">
        <v>1506</v>
      </c>
      <c r="D1334" s="132" t="s">
        <v>29688</v>
      </c>
      <c r="E1334" s="132" t="s">
        <v>31092</v>
      </c>
      <c r="F1334" s="132" t="str">
        <f t="shared" si="20"/>
        <v>0009195</v>
      </c>
      <c r="G1334" s="132" t="s">
        <v>15750</v>
      </c>
      <c r="H1334" s="132" t="s">
        <v>15802</v>
      </c>
    </row>
    <row r="1335" spans="1:8" ht="14.5" customHeight="1">
      <c r="A1335" s="131">
        <v>8900073</v>
      </c>
      <c r="B1335" s="131" t="s">
        <v>1506</v>
      </c>
      <c r="D1335" s="132" t="s">
        <v>29688</v>
      </c>
      <c r="E1335" s="132" t="s">
        <v>31094</v>
      </c>
      <c r="F1335" s="132" t="str">
        <f t="shared" si="20"/>
        <v>0009197</v>
      </c>
      <c r="G1335" s="132" t="s">
        <v>15750</v>
      </c>
      <c r="H1335" s="132" t="s">
        <v>15803</v>
      </c>
    </row>
    <row r="1336" spans="1:8" ht="14.5" customHeight="1">
      <c r="A1336" s="131">
        <v>8900073</v>
      </c>
      <c r="B1336" s="131" t="s">
        <v>1506</v>
      </c>
      <c r="D1336" s="132" t="s">
        <v>29688</v>
      </c>
      <c r="E1336" s="132" t="s">
        <v>31095</v>
      </c>
      <c r="F1336" s="132" t="str">
        <f t="shared" si="20"/>
        <v>0009198</v>
      </c>
      <c r="G1336" s="132" t="s">
        <v>15750</v>
      </c>
      <c r="H1336" s="132" t="s">
        <v>15804</v>
      </c>
    </row>
    <row r="1337" spans="1:8" ht="14.5" customHeight="1">
      <c r="A1337" s="131">
        <v>8900073</v>
      </c>
      <c r="B1337" s="131" t="s">
        <v>1506</v>
      </c>
      <c r="D1337" s="132" t="s">
        <v>29688</v>
      </c>
      <c r="E1337" s="132" t="s">
        <v>31097</v>
      </c>
      <c r="F1337" s="132" t="str">
        <f t="shared" si="20"/>
        <v>0009200</v>
      </c>
      <c r="G1337" s="132" t="s">
        <v>15750</v>
      </c>
      <c r="H1337" s="132" t="s">
        <v>15805</v>
      </c>
    </row>
    <row r="1338" spans="1:8" ht="14.5" customHeight="1">
      <c r="A1338" s="131">
        <v>8900073</v>
      </c>
      <c r="B1338" s="131" t="s">
        <v>1506</v>
      </c>
      <c r="D1338" s="132" t="s">
        <v>29688</v>
      </c>
      <c r="E1338" s="132" t="s">
        <v>31573</v>
      </c>
      <c r="F1338" s="132" t="str">
        <f t="shared" si="20"/>
        <v>0009201</v>
      </c>
      <c r="G1338" s="132" t="s">
        <v>15750</v>
      </c>
      <c r="H1338" s="132" t="s">
        <v>15181</v>
      </c>
    </row>
    <row r="1339" spans="1:8" ht="14.5" customHeight="1">
      <c r="A1339" s="131">
        <v>8900073</v>
      </c>
      <c r="B1339" s="131" t="s">
        <v>1506</v>
      </c>
      <c r="D1339" s="132" t="s">
        <v>29688</v>
      </c>
      <c r="E1339" s="132" t="s">
        <v>31575</v>
      </c>
      <c r="F1339" s="132" t="str">
        <f t="shared" si="20"/>
        <v>0009204</v>
      </c>
      <c r="G1339" s="132" t="s">
        <v>15750</v>
      </c>
      <c r="H1339" s="132" t="s">
        <v>14967</v>
      </c>
    </row>
    <row r="1340" spans="1:8" ht="14.5" customHeight="1">
      <c r="A1340" s="131">
        <v>8900063</v>
      </c>
      <c r="B1340" s="131" t="s">
        <v>1507</v>
      </c>
      <c r="D1340" s="132" t="s">
        <v>29688</v>
      </c>
      <c r="E1340" s="132" t="s">
        <v>31577</v>
      </c>
      <c r="F1340" s="132" t="str">
        <f t="shared" si="20"/>
        <v>0009206</v>
      </c>
      <c r="G1340" s="132" t="s">
        <v>15750</v>
      </c>
      <c r="H1340" s="132" t="s">
        <v>14915</v>
      </c>
    </row>
    <row r="1341" spans="1:8" ht="14.5" customHeight="1">
      <c r="A1341" s="131">
        <v>8900063</v>
      </c>
      <c r="B1341" s="131" t="s">
        <v>1507</v>
      </c>
      <c r="D1341" s="132" t="s">
        <v>29688</v>
      </c>
      <c r="E1341" s="132" t="s">
        <v>31100</v>
      </c>
      <c r="F1341" s="132" t="str">
        <f t="shared" si="20"/>
        <v>0009209</v>
      </c>
      <c r="G1341" s="132" t="s">
        <v>15750</v>
      </c>
      <c r="H1341" s="132" t="s">
        <v>15806</v>
      </c>
    </row>
    <row r="1342" spans="1:8" ht="14.5" customHeight="1">
      <c r="A1342" s="131">
        <v>8900065</v>
      </c>
      <c r="B1342" s="131" t="s">
        <v>1508</v>
      </c>
      <c r="D1342" s="132" t="s">
        <v>29688</v>
      </c>
      <c r="E1342" s="132" t="s">
        <v>31101</v>
      </c>
      <c r="F1342" s="132" t="str">
        <f t="shared" si="20"/>
        <v>0009210</v>
      </c>
      <c r="G1342" s="132" t="s">
        <v>15750</v>
      </c>
      <c r="H1342" s="132" t="s">
        <v>15807</v>
      </c>
    </row>
    <row r="1343" spans="1:8" ht="14.5" customHeight="1">
      <c r="A1343" s="131">
        <v>8900065</v>
      </c>
      <c r="B1343" s="131" t="s">
        <v>1508</v>
      </c>
      <c r="D1343" s="132" t="s">
        <v>29688</v>
      </c>
      <c r="E1343" s="132" t="s">
        <v>31102</v>
      </c>
      <c r="F1343" s="132" t="str">
        <f t="shared" si="20"/>
        <v>0009211</v>
      </c>
      <c r="G1343" s="132" t="s">
        <v>15750</v>
      </c>
      <c r="H1343" s="132" t="s">
        <v>14756</v>
      </c>
    </row>
    <row r="1344" spans="1:8" ht="14.5" customHeight="1">
      <c r="A1344" s="131">
        <v>8900065</v>
      </c>
      <c r="B1344" s="131" t="s">
        <v>1508</v>
      </c>
      <c r="D1344" s="132" t="s">
        <v>29688</v>
      </c>
      <c r="E1344" s="132" t="s">
        <v>31103</v>
      </c>
      <c r="F1344" s="132" t="str">
        <f t="shared" si="20"/>
        <v>0009212</v>
      </c>
      <c r="G1344" s="132" t="s">
        <v>15750</v>
      </c>
      <c r="H1344" s="132" t="s">
        <v>15808</v>
      </c>
    </row>
    <row r="1345" spans="1:8" ht="14.5" customHeight="1">
      <c r="A1345" s="131">
        <v>8910114</v>
      </c>
      <c r="B1345" s="131" t="s">
        <v>1509</v>
      </c>
      <c r="D1345" s="132" t="s">
        <v>29688</v>
      </c>
      <c r="E1345" s="132" t="s">
        <v>31105</v>
      </c>
      <c r="F1345" s="132" t="str">
        <f t="shared" si="20"/>
        <v>0009216</v>
      </c>
      <c r="G1345" s="132" t="s">
        <v>15750</v>
      </c>
      <c r="H1345" s="132" t="s">
        <v>14817</v>
      </c>
    </row>
    <row r="1346" spans="1:8" ht="14.5" customHeight="1">
      <c r="A1346" s="131">
        <v>8910114</v>
      </c>
      <c r="B1346" s="131" t="s">
        <v>1509</v>
      </c>
      <c r="D1346" s="132" t="s">
        <v>29688</v>
      </c>
      <c r="E1346" s="132" t="s">
        <v>31106</v>
      </c>
      <c r="F1346" s="132" t="str">
        <f t="shared" si="20"/>
        <v>0009217</v>
      </c>
      <c r="G1346" s="132" t="s">
        <v>15750</v>
      </c>
      <c r="H1346" s="132" t="s">
        <v>15809</v>
      </c>
    </row>
    <row r="1347" spans="1:8" ht="14.5" customHeight="1">
      <c r="A1347" s="131">
        <v>8910175</v>
      </c>
      <c r="B1347" s="131" t="s">
        <v>1510</v>
      </c>
      <c r="D1347" s="132" t="s">
        <v>29688</v>
      </c>
      <c r="E1347" s="132" t="s">
        <v>31581</v>
      </c>
      <c r="F1347" s="132" t="str">
        <f t="shared" ref="F1347:F1410" si="21">TEXT(D1347,"0000")&amp;TEXT(E1347,"000")</f>
        <v>0009218</v>
      </c>
      <c r="G1347" s="132" t="s">
        <v>15750</v>
      </c>
      <c r="H1347" s="132" t="s">
        <v>14764</v>
      </c>
    </row>
    <row r="1348" spans="1:8" ht="14.5" customHeight="1">
      <c r="A1348" s="131">
        <v>8910175</v>
      </c>
      <c r="B1348" s="131" t="s">
        <v>1510</v>
      </c>
      <c r="D1348" s="132" t="s">
        <v>29688</v>
      </c>
      <c r="E1348" s="132" t="s">
        <v>31582</v>
      </c>
      <c r="F1348" s="132" t="str">
        <f t="shared" si="21"/>
        <v>0009219</v>
      </c>
      <c r="G1348" s="132" t="s">
        <v>15750</v>
      </c>
      <c r="H1348" s="132" t="s">
        <v>14804</v>
      </c>
    </row>
    <row r="1349" spans="1:8" ht="14.5" customHeight="1">
      <c r="A1349" s="131">
        <v>8910175</v>
      </c>
      <c r="B1349" s="131" t="s">
        <v>1510</v>
      </c>
      <c r="D1349" s="132" t="s">
        <v>29688</v>
      </c>
      <c r="E1349" s="132" t="s">
        <v>31107</v>
      </c>
      <c r="F1349" s="132" t="str">
        <f t="shared" si="21"/>
        <v>0009220</v>
      </c>
      <c r="G1349" s="132" t="s">
        <v>15750</v>
      </c>
      <c r="H1349" s="132" t="s">
        <v>14759</v>
      </c>
    </row>
    <row r="1350" spans="1:8" ht="14.5" customHeight="1">
      <c r="A1350" s="131">
        <v>8910175</v>
      </c>
      <c r="B1350" s="131" t="s">
        <v>1510</v>
      </c>
      <c r="D1350" s="132" t="s">
        <v>29688</v>
      </c>
      <c r="E1350" s="132" t="s">
        <v>31108</v>
      </c>
      <c r="F1350" s="132" t="str">
        <f t="shared" si="21"/>
        <v>0009221</v>
      </c>
      <c r="G1350" s="132" t="s">
        <v>15750</v>
      </c>
      <c r="H1350" s="132" t="s">
        <v>14883</v>
      </c>
    </row>
    <row r="1351" spans="1:8" ht="14.5" customHeight="1">
      <c r="A1351" s="131">
        <v>8910175</v>
      </c>
      <c r="B1351" s="131" t="s">
        <v>1510</v>
      </c>
      <c r="D1351" s="132" t="s">
        <v>29688</v>
      </c>
      <c r="E1351" s="132" t="s">
        <v>31583</v>
      </c>
      <c r="F1351" s="132" t="str">
        <f t="shared" si="21"/>
        <v>0009222</v>
      </c>
      <c r="G1351" s="132" t="s">
        <v>15750</v>
      </c>
      <c r="H1351" s="132" t="s">
        <v>15008</v>
      </c>
    </row>
    <row r="1352" spans="1:8" ht="14.5" customHeight="1">
      <c r="A1352" s="131">
        <v>8910175</v>
      </c>
      <c r="B1352" s="131" t="s">
        <v>1510</v>
      </c>
      <c r="D1352" s="132" t="s">
        <v>29688</v>
      </c>
      <c r="E1352" s="132" t="s">
        <v>31109</v>
      </c>
      <c r="F1352" s="132" t="str">
        <f t="shared" si="21"/>
        <v>0009223</v>
      </c>
      <c r="G1352" s="132" t="s">
        <v>15750</v>
      </c>
      <c r="H1352" s="132" t="s">
        <v>14955</v>
      </c>
    </row>
    <row r="1353" spans="1:8" ht="14.5" customHeight="1">
      <c r="A1353" s="131">
        <v>8900075</v>
      </c>
      <c r="B1353" s="131" t="s">
        <v>1510</v>
      </c>
      <c r="D1353" s="132" t="s">
        <v>29688</v>
      </c>
      <c r="E1353" s="132" t="s">
        <v>31111</v>
      </c>
      <c r="F1353" s="132" t="str">
        <f t="shared" si="21"/>
        <v>0009225</v>
      </c>
      <c r="G1353" s="132" t="s">
        <v>15750</v>
      </c>
      <c r="H1353" s="132" t="s">
        <v>14877</v>
      </c>
    </row>
    <row r="1354" spans="1:8" ht="14.5" customHeight="1">
      <c r="A1354" s="131">
        <v>8900075</v>
      </c>
      <c r="B1354" s="131" t="s">
        <v>1510</v>
      </c>
      <c r="D1354" s="132" t="s">
        <v>29688</v>
      </c>
      <c r="E1354" s="132" t="s">
        <v>31112</v>
      </c>
      <c r="F1354" s="132" t="str">
        <f t="shared" si="21"/>
        <v>0009226</v>
      </c>
      <c r="G1354" s="132" t="s">
        <v>15750</v>
      </c>
      <c r="H1354" s="132" t="s">
        <v>14860</v>
      </c>
    </row>
    <row r="1355" spans="1:8" ht="14.5" customHeight="1">
      <c r="A1355" s="131">
        <v>8900056</v>
      </c>
      <c r="B1355" s="131" t="s">
        <v>1511</v>
      </c>
      <c r="D1355" s="132" t="s">
        <v>29688</v>
      </c>
      <c r="E1355" s="132" t="s">
        <v>31584</v>
      </c>
      <c r="F1355" s="132" t="str">
        <f t="shared" si="21"/>
        <v>0009227</v>
      </c>
      <c r="G1355" s="132" t="s">
        <v>15750</v>
      </c>
      <c r="H1355" s="132" t="s">
        <v>14852</v>
      </c>
    </row>
    <row r="1356" spans="1:8" ht="14.5" customHeight="1">
      <c r="A1356" s="131">
        <v>8900056</v>
      </c>
      <c r="B1356" s="131" t="s">
        <v>1511</v>
      </c>
      <c r="D1356" s="132" t="s">
        <v>29688</v>
      </c>
      <c r="E1356" s="132" t="s">
        <v>31113</v>
      </c>
      <c r="F1356" s="132" t="str">
        <f t="shared" si="21"/>
        <v>0009228</v>
      </c>
      <c r="G1356" s="132" t="s">
        <v>15750</v>
      </c>
      <c r="H1356" s="132" t="s">
        <v>15810</v>
      </c>
    </row>
    <row r="1357" spans="1:8" ht="14.5" customHeight="1">
      <c r="A1357" s="131">
        <v>8900056</v>
      </c>
      <c r="B1357" s="131" t="s">
        <v>1511</v>
      </c>
      <c r="D1357" s="132" t="s">
        <v>29688</v>
      </c>
      <c r="E1357" s="132" t="s">
        <v>31115</v>
      </c>
      <c r="F1357" s="132" t="str">
        <f t="shared" si="21"/>
        <v>0009230</v>
      </c>
      <c r="G1357" s="132" t="s">
        <v>15750</v>
      </c>
      <c r="H1357" s="132" t="s">
        <v>15118</v>
      </c>
    </row>
    <row r="1358" spans="1:8" ht="14.5" customHeight="1">
      <c r="A1358" s="131">
        <v>8900056</v>
      </c>
      <c r="B1358" s="131" t="s">
        <v>1511</v>
      </c>
      <c r="D1358" s="132" t="s">
        <v>29688</v>
      </c>
      <c r="E1358" s="132" t="s">
        <v>31585</v>
      </c>
      <c r="F1358" s="132" t="str">
        <f t="shared" si="21"/>
        <v>0009231</v>
      </c>
      <c r="G1358" s="132" t="s">
        <v>15750</v>
      </c>
      <c r="H1358" s="132" t="s">
        <v>14843</v>
      </c>
    </row>
    <row r="1359" spans="1:8" ht="14.5" customHeight="1">
      <c r="A1359" s="131">
        <v>8900041</v>
      </c>
      <c r="B1359" s="131" t="s">
        <v>1512</v>
      </c>
      <c r="D1359" s="132" t="s">
        <v>29688</v>
      </c>
      <c r="E1359" s="132" t="s">
        <v>31586</v>
      </c>
      <c r="F1359" s="132" t="str">
        <f t="shared" si="21"/>
        <v>0009232</v>
      </c>
      <c r="G1359" s="132" t="s">
        <v>15750</v>
      </c>
      <c r="H1359" s="132" t="s">
        <v>15672</v>
      </c>
    </row>
    <row r="1360" spans="1:8" ht="14.5" customHeight="1">
      <c r="A1360" s="131">
        <v>8900041</v>
      </c>
      <c r="B1360" s="131" t="s">
        <v>1512</v>
      </c>
      <c r="D1360" s="132" t="s">
        <v>29688</v>
      </c>
      <c r="E1360" s="132" t="s">
        <v>31588</v>
      </c>
      <c r="F1360" s="132" t="str">
        <f t="shared" si="21"/>
        <v>0009234</v>
      </c>
      <c r="G1360" s="132" t="s">
        <v>15750</v>
      </c>
      <c r="H1360" s="132" t="s">
        <v>15811</v>
      </c>
    </row>
    <row r="1361" spans="1:8" ht="14.5" customHeight="1">
      <c r="A1361" s="131">
        <v>8900041</v>
      </c>
      <c r="B1361" s="131" t="s">
        <v>1512</v>
      </c>
      <c r="D1361" s="132" t="s">
        <v>29688</v>
      </c>
      <c r="E1361" s="132" t="s">
        <v>31116</v>
      </c>
      <c r="F1361" s="132" t="str">
        <f t="shared" si="21"/>
        <v>0009235</v>
      </c>
      <c r="G1361" s="132" t="s">
        <v>15750</v>
      </c>
      <c r="H1361" s="132" t="s">
        <v>14819</v>
      </c>
    </row>
    <row r="1362" spans="1:8" ht="14.5" customHeight="1">
      <c r="A1362" s="131">
        <v>8900032</v>
      </c>
      <c r="B1362" s="131" t="s">
        <v>1513</v>
      </c>
      <c r="D1362" s="132" t="s">
        <v>29688</v>
      </c>
      <c r="E1362" s="132" t="s">
        <v>31118</v>
      </c>
      <c r="F1362" s="132" t="str">
        <f t="shared" si="21"/>
        <v>0009237</v>
      </c>
      <c r="G1362" s="132" t="s">
        <v>15750</v>
      </c>
      <c r="H1362" s="132" t="s">
        <v>15812</v>
      </c>
    </row>
    <row r="1363" spans="1:8" ht="14.5" customHeight="1">
      <c r="A1363" s="131">
        <v>8900032</v>
      </c>
      <c r="B1363" s="131" t="s">
        <v>1513</v>
      </c>
      <c r="D1363" s="132" t="s">
        <v>29688</v>
      </c>
      <c r="E1363" s="132" t="s">
        <v>31119</v>
      </c>
      <c r="F1363" s="132" t="str">
        <f t="shared" si="21"/>
        <v>0009238</v>
      </c>
      <c r="G1363" s="132" t="s">
        <v>15750</v>
      </c>
      <c r="H1363" s="132" t="s">
        <v>14867</v>
      </c>
    </row>
    <row r="1364" spans="1:8" ht="14.5" customHeight="1">
      <c r="A1364" s="131">
        <v>8900032</v>
      </c>
      <c r="B1364" s="131" t="s">
        <v>1513</v>
      </c>
      <c r="D1364" s="132" t="s">
        <v>29688</v>
      </c>
      <c r="E1364" s="132" t="s">
        <v>31120</v>
      </c>
      <c r="F1364" s="132" t="str">
        <f t="shared" si="21"/>
        <v>0009239</v>
      </c>
      <c r="G1364" s="132" t="s">
        <v>15750</v>
      </c>
      <c r="H1364" s="132" t="s">
        <v>14856</v>
      </c>
    </row>
    <row r="1365" spans="1:8" ht="14.5" customHeight="1">
      <c r="A1365" s="131">
        <v>8900032</v>
      </c>
      <c r="B1365" s="131" t="s">
        <v>1513</v>
      </c>
      <c r="D1365" s="132" t="s">
        <v>29688</v>
      </c>
      <c r="E1365" s="132" t="s">
        <v>31122</v>
      </c>
      <c r="F1365" s="132" t="str">
        <f t="shared" si="21"/>
        <v>0009242</v>
      </c>
      <c r="G1365" s="132" t="s">
        <v>15750</v>
      </c>
      <c r="H1365" s="132" t="s">
        <v>15813</v>
      </c>
    </row>
    <row r="1366" spans="1:8" ht="14.5" customHeight="1">
      <c r="A1366" s="131">
        <v>8900032</v>
      </c>
      <c r="B1366" s="131" t="s">
        <v>1513</v>
      </c>
      <c r="D1366" s="132" t="s">
        <v>29688</v>
      </c>
      <c r="E1366" s="132" t="s">
        <v>31124</v>
      </c>
      <c r="F1366" s="132" t="str">
        <f t="shared" si="21"/>
        <v>0009244</v>
      </c>
      <c r="G1366" s="132" t="s">
        <v>15750</v>
      </c>
      <c r="H1366" s="132" t="s">
        <v>15172</v>
      </c>
    </row>
    <row r="1367" spans="1:8" ht="14.5" customHeight="1">
      <c r="A1367" s="131">
        <v>8900032</v>
      </c>
      <c r="B1367" s="131" t="s">
        <v>1513</v>
      </c>
      <c r="D1367" s="132" t="s">
        <v>29688</v>
      </c>
      <c r="E1367" s="132" t="s">
        <v>31125</v>
      </c>
      <c r="F1367" s="132" t="str">
        <f t="shared" si="21"/>
        <v>0009245</v>
      </c>
      <c r="G1367" s="132" t="s">
        <v>15750</v>
      </c>
      <c r="H1367" s="132" t="s">
        <v>15814</v>
      </c>
    </row>
    <row r="1368" spans="1:8" ht="14.5" customHeight="1">
      <c r="A1368" s="131">
        <v>8900032</v>
      </c>
      <c r="B1368" s="131" t="s">
        <v>1513</v>
      </c>
      <c r="D1368" s="132" t="s">
        <v>29688</v>
      </c>
      <c r="E1368" s="132" t="s">
        <v>31127</v>
      </c>
      <c r="F1368" s="132" t="str">
        <f t="shared" si="21"/>
        <v>0009247</v>
      </c>
      <c r="G1368" s="132" t="s">
        <v>15750</v>
      </c>
      <c r="H1368" s="132" t="s">
        <v>14889</v>
      </c>
    </row>
    <row r="1369" spans="1:8" ht="14.5" customHeight="1">
      <c r="A1369" s="131">
        <v>8900032</v>
      </c>
      <c r="B1369" s="131" t="s">
        <v>1513</v>
      </c>
      <c r="D1369" s="132" t="s">
        <v>29688</v>
      </c>
      <c r="E1369" s="132" t="s">
        <v>31128</v>
      </c>
      <c r="F1369" s="132" t="str">
        <f t="shared" si="21"/>
        <v>0009248</v>
      </c>
      <c r="G1369" s="132" t="s">
        <v>15750</v>
      </c>
      <c r="H1369" s="132" t="s">
        <v>15056</v>
      </c>
    </row>
    <row r="1370" spans="1:8" ht="14.5" customHeight="1">
      <c r="A1370" s="131">
        <v>8900001</v>
      </c>
      <c r="B1370" s="131" t="s">
        <v>1514</v>
      </c>
      <c r="D1370" s="132" t="s">
        <v>29688</v>
      </c>
      <c r="E1370" s="132" t="s">
        <v>31129</v>
      </c>
      <c r="F1370" s="132" t="str">
        <f t="shared" si="21"/>
        <v>0009249</v>
      </c>
      <c r="G1370" s="132" t="s">
        <v>15750</v>
      </c>
      <c r="H1370" s="132" t="s">
        <v>15815</v>
      </c>
    </row>
    <row r="1371" spans="1:8" ht="14.5" customHeight="1">
      <c r="A1371" s="131">
        <v>8900001</v>
      </c>
      <c r="B1371" s="131" t="s">
        <v>1514</v>
      </c>
      <c r="D1371" s="132" t="s">
        <v>29688</v>
      </c>
      <c r="E1371" s="132" t="s">
        <v>31133</v>
      </c>
      <c r="F1371" s="132" t="str">
        <f t="shared" si="21"/>
        <v>0009254</v>
      </c>
      <c r="G1371" s="132" t="s">
        <v>15750</v>
      </c>
      <c r="H1371" s="132" t="s">
        <v>14842</v>
      </c>
    </row>
    <row r="1372" spans="1:8" ht="14.5" customHeight="1">
      <c r="A1372" s="131">
        <v>8900014</v>
      </c>
      <c r="B1372" s="131" t="s">
        <v>1515</v>
      </c>
      <c r="D1372" s="132" t="s">
        <v>29688</v>
      </c>
      <c r="E1372" s="132" t="s">
        <v>31134</v>
      </c>
      <c r="F1372" s="132" t="str">
        <f t="shared" si="21"/>
        <v>0009255</v>
      </c>
      <c r="G1372" s="132" t="s">
        <v>15750</v>
      </c>
      <c r="H1372" s="132" t="s">
        <v>15816</v>
      </c>
    </row>
    <row r="1373" spans="1:8" ht="14.5" customHeight="1">
      <c r="A1373" s="131">
        <v>8900014</v>
      </c>
      <c r="B1373" s="131" t="s">
        <v>1515</v>
      </c>
      <c r="D1373" s="132" t="s">
        <v>29688</v>
      </c>
      <c r="E1373" s="132" t="s">
        <v>31136</v>
      </c>
      <c r="F1373" s="132" t="str">
        <f t="shared" si="21"/>
        <v>0009258</v>
      </c>
      <c r="G1373" s="132" t="s">
        <v>15750</v>
      </c>
      <c r="H1373" s="132" t="s">
        <v>14864</v>
      </c>
    </row>
    <row r="1374" spans="1:8" ht="14.5" customHeight="1">
      <c r="A1374" s="131">
        <v>8900043</v>
      </c>
      <c r="B1374" s="131" t="s">
        <v>1516</v>
      </c>
      <c r="D1374" s="132" t="s">
        <v>29688</v>
      </c>
      <c r="E1374" s="132" t="s">
        <v>31592</v>
      </c>
      <c r="F1374" s="132" t="str">
        <f t="shared" si="21"/>
        <v>0009259</v>
      </c>
      <c r="G1374" s="132" t="s">
        <v>15750</v>
      </c>
      <c r="H1374" s="132" t="s">
        <v>14957</v>
      </c>
    </row>
    <row r="1375" spans="1:8" ht="14.5" customHeight="1">
      <c r="A1375" s="131">
        <v>8900043</v>
      </c>
      <c r="B1375" s="131" t="s">
        <v>1516</v>
      </c>
      <c r="D1375" s="132" t="s">
        <v>29688</v>
      </c>
      <c r="E1375" s="132" t="s">
        <v>31138</v>
      </c>
      <c r="F1375" s="132" t="str">
        <f t="shared" si="21"/>
        <v>0009261</v>
      </c>
      <c r="G1375" s="132" t="s">
        <v>15750</v>
      </c>
      <c r="H1375" s="132" t="s">
        <v>15212</v>
      </c>
    </row>
    <row r="1376" spans="1:8" ht="14.5" customHeight="1">
      <c r="A1376" s="131">
        <v>8900045</v>
      </c>
      <c r="B1376" s="131" t="s">
        <v>1517</v>
      </c>
      <c r="D1376" s="132" t="s">
        <v>29688</v>
      </c>
      <c r="E1376" s="132" t="s">
        <v>31596</v>
      </c>
      <c r="F1376" s="132" t="str">
        <f t="shared" si="21"/>
        <v>0009266</v>
      </c>
      <c r="G1376" s="132" t="s">
        <v>15750</v>
      </c>
      <c r="H1376" s="132" t="s">
        <v>15624</v>
      </c>
    </row>
    <row r="1377" spans="1:8" ht="14.5" customHeight="1">
      <c r="A1377" s="131">
        <v>8900045</v>
      </c>
      <c r="B1377" s="131" t="s">
        <v>1517</v>
      </c>
      <c r="D1377" s="132" t="s">
        <v>29688</v>
      </c>
      <c r="E1377" s="132" t="s">
        <v>31598</v>
      </c>
      <c r="F1377" s="132" t="str">
        <f t="shared" si="21"/>
        <v>0009268</v>
      </c>
      <c r="G1377" s="132" t="s">
        <v>15750</v>
      </c>
      <c r="H1377" s="132" t="s">
        <v>15817</v>
      </c>
    </row>
    <row r="1378" spans="1:8" ht="14.5" customHeight="1">
      <c r="A1378" s="131">
        <v>8900045</v>
      </c>
      <c r="B1378" s="131" t="s">
        <v>1517</v>
      </c>
      <c r="D1378" s="132" t="s">
        <v>29688</v>
      </c>
      <c r="E1378" s="132" t="s">
        <v>31140</v>
      </c>
      <c r="F1378" s="132" t="str">
        <f t="shared" si="21"/>
        <v>0009270</v>
      </c>
      <c r="G1378" s="132" t="s">
        <v>15750</v>
      </c>
      <c r="H1378" s="132" t="s">
        <v>15059</v>
      </c>
    </row>
    <row r="1379" spans="1:8" ht="14.5" customHeight="1">
      <c r="A1379" s="131">
        <v>8900031</v>
      </c>
      <c r="B1379" s="131" t="s">
        <v>1518</v>
      </c>
      <c r="D1379" s="132" t="s">
        <v>29688</v>
      </c>
      <c r="E1379" s="132" t="s">
        <v>31143</v>
      </c>
      <c r="F1379" s="132" t="str">
        <f t="shared" si="21"/>
        <v>0009273</v>
      </c>
      <c r="G1379" s="132" t="s">
        <v>15750</v>
      </c>
      <c r="H1379" s="132" t="s">
        <v>14782</v>
      </c>
    </row>
    <row r="1380" spans="1:8" ht="14.5" customHeight="1">
      <c r="A1380" s="131">
        <v>8900031</v>
      </c>
      <c r="B1380" s="131" t="s">
        <v>1518</v>
      </c>
      <c r="D1380" s="132" t="s">
        <v>29688</v>
      </c>
      <c r="E1380" s="132" t="s">
        <v>31145</v>
      </c>
      <c r="F1380" s="132" t="str">
        <f t="shared" si="21"/>
        <v>0009276</v>
      </c>
      <c r="G1380" s="132" t="s">
        <v>15750</v>
      </c>
      <c r="H1380" s="132" t="s">
        <v>15087</v>
      </c>
    </row>
    <row r="1381" spans="1:8" ht="14.5" customHeight="1">
      <c r="A1381" s="131">
        <v>8900031</v>
      </c>
      <c r="B1381" s="131" t="s">
        <v>1518</v>
      </c>
      <c r="D1381" s="132" t="s">
        <v>29688</v>
      </c>
      <c r="E1381" s="132" t="s">
        <v>31602</v>
      </c>
      <c r="F1381" s="132" t="str">
        <f t="shared" si="21"/>
        <v>0009278</v>
      </c>
      <c r="G1381" s="132" t="s">
        <v>15750</v>
      </c>
      <c r="H1381" s="132" t="s">
        <v>15818</v>
      </c>
    </row>
    <row r="1382" spans="1:8" ht="14.5" customHeight="1">
      <c r="A1382" s="131">
        <v>8900031</v>
      </c>
      <c r="B1382" s="131" t="s">
        <v>1518</v>
      </c>
      <c r="D1382" s="132" t="s">
        <v>29688</v>
      </c>
      <c r="E1382" s="132" t="s">
        <v>31604</v>
      </c>
      <c r="F1382" s="132" t="str">
        <f t="shared" si="21"/>
        <v>0009285</v>
      </c>
      <c r="G1382" s="132" t="s">
        <v>15750</v>
      </c>
      <c r="H1382" s="132" t="s">
        <v>14902</v>
      </c>
    </row>
    <row r="1383" spans="1:8" ht="14.5" customHeight="1">
      <c r="A1383" s="131">
        <v>8900031</v>
      </c>
      <c r="B1383" s="131" t="s">
        <v>1518</v>
      </c>
      <c r="D1383" s="132" t="s">
        <v>29688</v>
      </c>
      <c r="E1383" s="132" t="s">
        <v>31153</v>
      </c>
      <c r="F1383" s="132" t="str">
        <f t="shared" si="21"/>
        <v>0009288</v>
      </c>
      <c r="G1383" s="132" t="s">
        <v>15750</v>
      </c>
      <c r="H1383" s="132" t="s">
        <v>15167</v>
      </c>
    </row>
    <row r="1384" spans="1:8" ht="14.5" customHeight="1">
      <c r="A1384" s="131">
        <v>8900031</v>
      </c>
      <c r="B1384" s="131" t="s">
        <v>1518</v>
      </c>
      <c r="D1384" s="132" t="s">
        <v>29688</v>
      </c>
      <c r="E1384" s="132" t="s">
        <v>31154</v>
      </c>
      <c r="F1384" s="132" t="str">
        <f t="shared" si="21"/>
        <v>0009290</v>
      </c>
      <c r="G1384" s="132" t="s">
        <v>15750</v>
      </c>
      <c r="H1384" s="132" t="s">
        <v>14780</v>
      </c>
    </row>
    <row r="1385" spans="1:8" ht="14.5" customHeight="1">
      <c r="A1385" s="131">
        <v>8910131</v>
      </c>
      <c r="B1385" s="131" t="s">
        <v>1519</v>
      </c>
      <c r="D1385" s="132" t="s">
        <v>29688</v>
      </c>
      <c r="E1385" s="132" t="s">
        <v>31609</v>
      </c>
      <c r="F1385" s="132" t="str">
        <f t="shared" si="21"/>
        <v>0009296</v>
      </c>
      <c r="G1385" s="132" t="s">
        <v>15750</v>
      </c>
      <c r="H1385" s="132" t="s">
        <v>15037</v>
      </c>
    </row>
    <row r="1386" spans="1:8" ht="14.5" customHeight="1">
      <c r="A1386" s="131">
        <v>8910131</v>
      </c>
      <c r="B1386" s="131" t="s">
        <v>1519</v>
      </c>
      <c r="D1386" s="132" t="s">
        <v>29688</v>
      </c>
      <c r="E1386" s="132" t="s">
        <v>31158</v>
      </c>
      <c r="F1386" s="132" t="str">
        <f t="shared" si="21"/>
        <v>0009298</v>
      </c>
      <c r="G1386" s="132" t="s">
        <v>15750</v>
      </c>
      <c r="H1386" s="132" t="s">
        <v>15158</v>
      </c>
    </row>
    <row r="1387" spans="1:8" ht="14.5" customHeight="1">
      <c r="A1387" s="131">
        <v>8910131</v>
      </c>
      <c r="B1387" s="131" t="s">
        <v>1519</v>
      </c>
      <c r="D1387" s="132" t="s">
        <v>29688</v>
      </c>
      <c r="E1387" s="132" t="s">
        <v>31610</v>
      </c>
      <c r="F1387" s="132" t="str">
        <f t="shared" si="21"/>
        <v>0009301</v>
      </c>
      <c r="G1387" s="132" t="s">
        <v>15750</v>
      </c>
      <c r="H1387" s="132" t="s">
        <v>15225</v>
      </c>
    </row>
    <row r="1388" spans="1:8" ht="14.5" customHeight="1">
      <c r="A1388" s="131">
        <v>8920811</v>
      </c>
      <c r="B1388" s="131" t="s">
        <v>1520</v>
      </c>
      <c r="D1388" s="132" t="s">
        <v>29688</v>
      </c>
      <c r="E1388" s="132" t="s">
        <v>31161</v>
      </c>
      <c r="F1388" s="132" t="str">
        <f t="shared" si="21"/>
        <v>0009302</v>
      </c>
      <c r="G1388" s="132" t="s">
        <v>15750</v>
      </c>
      <c r="H1388" s="132" t="s">
        <v>15040</v>
      </c>
    </row>
    <row r="1389" spans="1:8" ht="14.5" customHeight="1">
      <c r="A1389" s="131">
        <v>8920811</v>
      </c>
      <c r="B1389" s="131" t="s">
        <v>1520</v>
      </c>
      <c r="D1389" s="132" t="s">
        <v>29688</v>
      </c>
      <c r="E1389" s="132" t="s">
        <v>31164</v>
      </c>
      <c r="F1389" s="132" t="str">
        <f t="shared" si="21"/>
        <v>0009306</v>
      </c>
      <c r="G1389" s="132" t="s">
        <v>15750</v>
      </c>
      <c r="H1389" s="132" t="s">
        <v>15819</v>
      </c>
    </row>
    <row r="1390" spans="1:8" ht="14.5" customHeight="1">
      <c r="A1390" s="131">
        <v>8910132</v>
      </c>
      <c r="B1390" s="131" t="s">
        <v>1521</v>
      </c>
      <c r="D1390" s="132" t="s">
        <v>29688</v>
      </c>
      <c r="E1390" s="132" t="s">
        <v>31165</v>
      </c>
      <c r="F1390" s="132" t="str">
        <f t="shared" si="21"/>
        <v>0009307</v>
      </c>
      <c r="G1390" s="132" t="s">
        <v>15750</v>
      </c>
      <c r="H1390" s="132" t="s">
        <v>15027</v>
      </c>
    </row>
    <row r="1391" spans="1:8" ht="14.5" customHeight="1">
      <c r="A1391" s="131">
        <v>8910132</v>
      </c>
      <c r="B1391" s="131" t="s">
        <v>1521</v>
      </c>
      <c r="D1391" s="132" t="s">
        <v>29688</v>
      </c>
      <c r="E1391" s="132" t="s">
        <v>31166</v>
      </c>
      <c r="F1391" s="132" t="str">
        <f t="shared" si="21"/>
        <v>0009308</v>
      </c>
      <c r="G1391" s="132" t="s">
        <v>15750</v>
      </c>
      <c r="H1391" s="132" t="s">
        <v>15820</v>
      </c>
    </row>
    <row r="1392" spans="1:8" ht="14.5" customHeight="1">
      <c r="A1392" s="131">
        <v>8910122</v>
      </c>
      <c r="B1392" s="131" t="s">
        <v>1522</v>
      </c>
      <c r="D1392" s="132" t="s">
        <v>29688</v>
      </c>
      <c r="E1392" s="132" t="s">
        <v>31168</v>
      </c>
      <c r="F1392" s="132" t="str">
        <f t="shared" si="21"/>
        <v>0009311</v>
      </c>
      <c r="G1392" s="132" t="s">
        <v>15750</v>
      </c>
      <c r="H1392" s="132" t="s">
        <v>15186</v>
      </c>
    </row>
    <row r="1393" spans="1:8" ht="14.5" customHeight="1">
      <c r="A1393" s="131">
        <v>8910122</v>
      </c>
      <c r="B1393" s="131" t="s">
        <v>1522</v>
      </c>
      <c r="D1393" s="132" t="s">
        <v>29688</v>
      </c>
      <c r="E1393" s="132" t="s">
        <v>31612</v>
      </c>
      <c r="F1393" s="132" t="str">
        <f t="shared" si="21"/>
        <v>0009313</v>
      </c>
      <c r="G1393" s="132" t="s">
        <v>15750</v>
      </c>
      <c r="H1393" s="132" t="s">
        <v>15821</v>
      </c>
    </row>
    <row r="1394" spans="1:8" ht="14.5" customHeight="1">
      <c r="A1394" s="131">
        <v>8910122</v>
      </c>
      <c r="B1394" s="131" t="s">
        <v>1522</v>
      </c>
      <c r="D1394" s="132" t="s">
        <v>29688</v>
      </c>
      <c r="E1394" s="132" t="s">
        <v>31614</v>
      </c>
      <c r="F1394" s="132" t="str">
        <f t="shared" si="21"/>
        <v>0009315</v>
      </c>
      <c r="G1394" s="132" t="s">
        <v>15750</v>
      </c>
      <c r="H1394" s="132" t="s">
        <v>15822</v>
      </c>
    </row>
    <row r="1395" spans="1:8" ht="14.5" customHeight="1">
      <c r="A1395" s="131">
        <v>8910122</v>
      </c>
      <c r="B1395" s="131" t="s">
        <v>1522</v>
      </c>
      <c r="D1395" s="132" t="s">
        <v>29688</v>
      </c>
      <c r="E1395" s="132" t="s">
        <v>31173</v>
      </c>
      <c r="F1395" s="132" t="str">
        <f t="shared" si="21"/>
        <v>0009320</v>
      </c>
      <c r="G1395" s="132" t="s">
        <v>15750</v>
      </c>
      <c r="H1395" s="132" t="s">
        <v>15605</v>
      </c>
    </row>
    <row r="1396" spans="1:8" ht="14.5" customHeight="1">
      <c r="A1396" s="131">
        <v>8910122</v>
      </c>
      <c r="B1396" s="131" t="s">
        <v>1522</v>
      </c>
      <c r="D1396" s="132" t="s">
        <v>29688</v>
      </c>
      <c r="E1396" s="132" t="s">
        <v>31616</v>
      </c>
      <c r="F1396" s="132" t="str">
        <f t="shared" si="21"/>
        <v>0009321</v>
      </c>
      <c r="G1396" s="132" t="s">
        <v>15750</v>
      </c>
      <c r="H1396" s="132" t="s">
        <v>14916</v>
      </c>
    </row>
    <row r="1397" spans="1:8" ht="14.5" customHeight="1">
      <c r="A1397" s="131">
        <v>8910122</v>
      </c>
      <c r="B1397" s="131" t="s">
        <v>1522</v>
      </c>
      <c r="D1397" s="132" t="s">
        <v>29688</v>
      </c>
      <c r="E1397" s="132" t="s">
        <v>31174</v>
      </c>
      <c r="F1397" s="132" t="str">
        <f t="shared" si="21"/>
        <v>0009322</v>
      </c>
      <c r="G1397" s="132" t="s">
        <v>15750</v>
      </c>
      <c r="H1397" s="132" t="s">
        <v>14958</v>
      </c>
    </row>
    <row r="1398" spans="1:8" ht="14.5" customHeight="1">
      <c r="A1398" s="131">
        <v>8900002</v>
      </c>
      <c r="B1398" s="131" t="s">
        <v>1523</v>
      </c>
      <c r="D1398" s="132" t="s">
        <v>29688</v>
      </c>
      <c r="E1398" s="132" t="s">
        <v>31175</v>
      </c>
      <c r="F1398" s="132" t="str">
        <f t="shared" si="21"/>
        <v>0009325</v>
      </c>
      <c r="G1398" s="132" t="s">
        <v>15750</v>
      </c>
      <c r="H1398" s="132" t="s">
        <v>14911</v>
      </c>
    </row>
    <row r="1399" spans="1:8" ht="14.5" customHeight="1">
      <c r="A1399" s="131">
        <v>8900002</v>
      </c>
      <c r="B1399" s="131" t="s">
        <v>1523</v>
      </c>
      <c r="D1399" s="132" t="s">
        <v>29688</v>
      </c>
      <c r="E1399" s="132" t="s">
        <v>31178</v>
      </c>
      <c r="F1399" s="132" t="str">
        <f t="shared" si="21"/>
        <v>0009329</v>
      </c>
      <c r="G1399" s="132" t="s">
        <v>15750</v>
      </c>
      <c r="H1399" s="132" t="s">
        <v>14960</v>
      </c>
    </row>
    <row r="1400" spans="1:8" ht="14.5" customHeight="1">
      <c r="A1400" s="131">
        <v>8900002</v>
      </c>
      <c r="B1400" s="131" t="s">
        <v>1523</v>
      </c>
      <c r="D1400" s="132" t="s">
        <v>29688</v>
      </c>
      <c r="E1400" s="132" t="s">
        <v>31619</v>
      </c>
      <c r="F1400" s="132" t="str">
        <f t="shared" si="21"/>
        <v>0009330</v>
      </c>
      <c r="G1400" s="132" t="s">
        <v>15750</v>
      </c>
      <c r="H1400" s="132" t="s">
        <v>15239</v>
      </c>
    </row>
    <row r="1401" spans="1:8" ht="14.5" customHeight="1">
      <c r="A1401" s="131">
        <v>8900002</v>
      </c>
      <c r="B1401" s="131" t="s">
        <v>1523</v>
      </c>
      <c r="D1401" s="132" t="s">
        <v>29688</v>
      </c>
      <c r="E1401" s="132" t="s">
        <v>31179</v>
      </c>
      <c r="F1401" s="132" t="str">
        <f t="shared" si="21"/>
        <v>0009332</v>
      </c>
      <c r="G1401" s="132" t="s">
        <v>15750</v>
      </c>
      <c r="H1401" s="132" t="s">
        <v>14998</v>
      </c>
    </row>
    <row r="1402" spans="1:8" ht="14.5" customHeight="1">
      <c r="A1402" s="131">
        <v>8911202</v>
      </c>
      <c r="B1402" s="131" t="s">
        <v>1523</v>
      </c>
      <c r="D1402" s="132" t="s">
        <v>29688</v>
      </c>
      <c r="E1402" s="132" t="s">
        <v>31181</v>
      </c>
      <c r="F1402" s="132" t="str">
        <f t="shared" si="21"/>
        <v>0009334</v>
      </c>
      <c r="G1402" s="132" t="s">
        <v>15750</v>
      </c>
      <c r="H1402" s="132" t="s">
        <v>15196</v>
      </c>
    </row>
    <row r="1403" spans="1:8" ht="14.5" customHeight="1">
      <c r="A1403" s="131">
        <v>8911202</v>
      </c>
      <c r="B1403" s="131" t="s">
        <v>1523</v>
      </c>
      <c r="D1403" s="132" t="s">
        <v>29688</v>
      </c>
      <c r="E1403" s="132" t="s">
        <v>31621</v>
      </c>
      <c r="F1403" s="132" t="str">
        <f t="shared" si="21"/>
        <v>0009337</v>
      </c>
      <c r="G1403" s="132" t="s">
        <v>15750</v>
      </c>
      <c r="H1403" s="132" t="s">
        <v>15823</v>
      </c>
    </row>
    <row r="1404" spans="1:8" ht="14.5" customHeight="1">
      <c r="A1404" s="131">
        <v>8911202</v>
      </c>
      <c r="B1404" s="131" t="s">
        <v>1523</v>
      </c>
      <c r="D1404" s="132" t="s">
        <v>29688</v>
      </c>
      <c r="E1404" s="132" t="s">
        <v>31184</v>
      </c>
      <c r="F1404" s="132" t="str">
        <f t="shared" si="21"/>
        <v>0009338</v>
      </c>
      <c r="G1404" s="132" t="s">
        <v>15750</v>
      </c>
      <c r="H1404" s="132" t="s">
        <v>15824</v>
      </c>
    </row>
    <row r="1405" spans="1:8" ht="14.5" customHeight="1">
      <c r="A1405" s="131">
        <v>8900046</v>
      </c>
      <c r="B1405" s="131" t="s">
        <v>1524</v>
      </c>
      <c r="D1405" s="132" t="s">
        <v>29688</v>
      </c>
      <c r="E1405" s="132" t="s">
        <v>31185</v>
      </c>
      <c r="F1405" s="132" t="str">
        <f t="shared" si="21"/>
        <v>0009339</v>
      </c>
      <c r="G1405" s="132" t="s">
        <v>15750</v>
      </c>
      <c r="H1405" s="132" t="s">
        <v>15825</v>
      </c>
    </row>
    <row r="1406" spans="1:8" ht="14.5" customHeight="1">
      <c r="A1406" s="131">
        <v>8900046</v>
      </c>
      <c r="B1406" s="131" t="s">
        <v>1524</v>
      </c>
      <c r="D1406" s="132" t="s">
        <v>29688</v>
      </c>
      <c r="E1406" s="132" t="s">
        <v>31187</v>
      </c>
      <c r="F1406" s="132" t="str">
        <f t="shared" si="21"/>
        <v>0009341</v>
      </c>
      <c r="G1406" s="132" t="s">
        <v>15750</v>
      </c>
      <c r="H1406" s="132" t="s">
        <v>14923</v>
      </c>
    </row>
    <row r="1407" spans="1:8" ht="14.5" customHeight="1">
      <c r="A1407" s="131">
        <v>8900046</v>
      </c>
      <c r="B1407" s="131" t="s">
        <v>1524</v>
      </c>
      <c r="D1407" s="132" t="s">
        <v>29688</v>
      </c>
      <c r="E1407" s="132" t="s">
        <v>31190</v>
      </c>
      <c r="F1407" s="132" t="str">
        <f t="shared" si="21"/>
        <v>0009344</v>
      </c>
      <c r="G1407" s="132" t="s">
        <v>15750</v>
      </c>
      <c r="H1407" s="132" t="s">
        <v>15062</v>
      </c>
    </row>
    <row r="1408" spans="1:8" ht="14.5" customHeight="1">
      <c r="A1408" s="131">
        <v>8910113</v>
      </c>
      <c r="B1408" s="131" t="s">
        <v>1525</v>
      </c>
      <c r="D1408" s="132" t="s">
        <v>29688</v>
      </c>
      <c r="E1408" s="132" t="s">
        <v>31622</v>
      </c>
      <c r="F1408" s="132" t="str">
        <f t="shared" si="21"/>
        <v>0009345</v>
      </c>
      <c r="G1408" s="132" t="s">
        <v>15750</v>
      </c>
      <c r="H1408" s="132" t="s">
        <v>15084</v>
      </c>
    </row>
    <row r="1409" spans="1:8" ht="14.5" customHeight="1">
      <c r="A1409" s="131">
        <v>8910113</v>
      </c>
      <c r="B1409" s="131" t="s">
        <v>1525</v>
      </c>
      <c r="D1409" s="132" t="s">
        <v>29688</v>
      </c>
      <c r="E1409" s="132" t="s">
        <v>31623</v>
      </c>
      <c r="F1409" s="132" t="str">
        <f t="shared" si="21"/>
        <v>0009346</v>
      </c>
      <c r="G1409" s="132" t="s">
        <v>15750</v>
      </c>
      <c r="H1409" s="132" t="s">
        <v>14973</v>
      </c>
    </row>
    <row r="1410" spans="1:8" ht="14.5" customHeight="1">
      <c r="A1410" s="131">
        <v>8910113</v>
      </c>
      <c r="B1410" s="131" t="s">
        <v>1525</v>
      </c>
      <c r="D1410" s="132" t="s">
        <v>29688</v>
      </c>
      <c r="E1410" s="132" t="s">
        <v>31191</v>
      </c>
      <c r="F1410" s="132" t="str">
        <f t="shared" si="21"/>
        <v>0009347</v>
      </c>
      <c r="G1410" s="132" t="s">
        <v>15750</v>
      </c>
      <c r="H1410" s="132" t="s">
        <v>14980</v>
      </c>
    </row>
    <row r="1411" spans="1:8" ht="14.5" customHeight="1">
      <c r="A1411" s="131">
        <v>8910113</v>
      </c>
      <c r="B1411" s="131" t="s">
        <v>1525</v>
      </c>
      <c r="D1411" s="132" t="s">
        <v>29688</v>
      </c>
      <c r="E1411" s="132" t="s">
        <v>31192</v>
      </c>
      <c r="F1411" s="132" t="str">
        <f t="shared" ref="F1411:F1474" si="22">TEXT(D1411,"0000")&amp;TEXT(E1411,"000")</f>
        <v>0009348</v>
      </c>
      <c r="G1411" s="132" t="s">
        <v>15750</v>
      </c>
      <c r="H1411" s="132" t="s">
        <v>15826</v>
      </c>
    </row>
    <row r="1412" spans="1:8" ht="14.5" customHeight="1">
      <c r="A1412" s="131">
        <v>8910113</v>
      </c>
      <c r="B1412" s="131" t="s">
        <v>1525</v>
      </c>
      <c r="D1412" s="132" t="s">
        <v>29688</v>
      </c>
      <c r="E1412" s="132" t="s">
        <v>31624</v>
      </c>
      <c r="F1412" s="132" t="str">
        <f t="shared" si="22"/>
        <v>0009349</v>
      </c>
      <c r="G1412" s="132" t="s">
        <v>15750</v>
      </c>
      <c r="H1412" s="132" t="s">
        <v>15426</v>
      </c>
    </row>
    <row r="1413" spans="1:8" ht="14.5" customHeight="1">
      <c r="A1413" s="131">
        <v>8910113</v>
      </c>
      <c r="B1413" s="131" t="s">
        <v>1525</v>
      </c>
      <c r="D1413" s="132" t="s">
        <v>29688</v>
      </c>
      <c r="E1413" s="132" t="s">
        <v>31193</v>
      </c>
      <c r="F1413" s="132" t="str">
        <f t="shared" si="22"/>
        <v>0009351</v>
      </c>
      <c r="G1413" s="132" t="s">
        <v>15750</v>
      </c>
      <c r="H1413" s="132" t="s">
        <v>15827</v>
      </c>
    </row>
    <row r="1414" spans="1:8" ht="14.5" customHeight="1">
      <c r="A1414" s="131">
        <v>8910113</v>
      </c>
      <c r="B1414" s="131" t="s">
        <v>1525</v>
      </c>
      <c r="D1414" s="132" t="s">
        <v>29688</v>
      </c>
      <c r="E1414" s="132" t="s">
        <v>31194</v>
      </c>
      <c r="F1414" s="132" t="str">
        <f t="shared" si="22"/>
        <v>0009352</v>
      </c>
      <c r="G1414" s="132" t="s">
        <v>15750</v>
      </c>
      <c r="H1414" s="132" t="s">
        <v>15828</v>
      </c>
    </row>
    <row r="1415" spans="1:8" ht="14.5" customHeight="1">
      <c r="A1415" s="131">
        <v>8900082</v>
      </c>
      <c r="B1415" s="131" t="s">
        <v>1526</v>
      </c>
      <c r="D1415" s="132" t="s">
        <v>29688</v>
      </c>
      <c r="E1415" s="132" t="s">
        <v>31195</v>
      </c>
      <c r="F1415" s="132" t="str">
        <f t="shared" si="22"/>
        <v>0009353</v>
      </c>
      <c r="G1415" s="132" t="s">
        <v>15750</v>
      </c>
      <c r="H1415" s="132" t="s">
        <v>15829</v>
      </c>
    </row>
    <row r="1416" spans="1:8" ht="14.5" customHeight="1">
      <c r="A1416" s="131">
        <v>8900082</v>
      </c>
      <c r="B1416" s="131" t="s">
        <v>1526</v>
      </c>
      <c r="D1416" s="132" t="s">
        <v>29688</v>
      </c>
      <c r="E1416" s="132" t="s">
        <v>31626</v>
      </c>
      <c r="F1416" s="132" t="str">
        <f t="shared" si="22"/>
        <v>0009354</v>
      </c>
      <c r="G1416" s="132" t="s">
        <v>15750</v>
      </c>
      <c r="H1416" s="132" t="s">
        <v>15830</v>
      </c>
    </row>
    <row r="1417" spans="1:8" ht="14.5" customHeight="1">
      <c r="A1417" s="131">
        <v>8900082</v>
      </c>
      <c r="B1417" s="131" t="s">
        <v>1526</v>
      </c>
      <c r="D1417" s="132" t="s">
        <v>29688</v>
      </c>
      <c r="E1417" s="132" t="s">
        <v>31627</v>
      </c>
      <c r="F1417" s="132" t="str">
        <f t="shared" si="22"/>
        <v>0009355</v>
      </c>
      <c r="G1417" s="132" t="s">
        <v>15750</v>
      </c>
      <c r="H1417" s="132" t="s">
        <v>15110</v>
      </c>
    </row>
    <row r="1418" spans="1:8" ht="14.5" customHeight="1">
      <c r="A1418" s="131">
        <v>8900082</v>
      </c>
      <c r="B1418" s="131" t="s">
        <v>1526</v>
      </c>
      <c r="D1418" s="132" t="s">
        <v>29688</v>
      </c>
      <c r="E1418" s="132" t="s">
        <v>31196</v>
      </c>
      <c r="F1418" s="132" t="str">
        <f t="shared" si="22"/>
        <v>0009356</v>
      </c>
      <c r="G1418" s="132" t="s">
        <v>15750</v>
      </c>
      <c r="H1418" s="132" t="s">
        <v>15044</v>
      </c>
    </row>
    <row r="1419" spans="1:8" ht="14.5" customHeight="1">
      <c r="A1419" s="131">
        <v>8900082</v>
      </c>
      <c r="B1419" s="131" t="s">
        <v>1526</v>
      </c>
      <c r="D1419" s="132" t="s">
        <v>29688</v>
      </c>
      <c r="E1419" s="132" t="s">
        <v>31629</v>
      </c>
      <c r="F1419" s="132" t="str">
        <f t="shared" si="22"/>
        <v>0009360</v>
      </c>
      <c r="G1419" s="132" t="s">
        <v>15750</v>
      </c>
      <c r="H1419" s="132" t="s">
        <v>14987</v>
      </c>
    </row>
    <row r="1420" spans="1:8" ht="14.5" customHeight="1">
      <c r="A1420" s="131">
        <v>8900082</v>
      </c>
      <c r="B1420" s="131" t="s">
        <v>1526</v>
      </c>
      <c r="D1420" s="132" t="s">
        <v>29688</v>
      </c>
      <c r="E1420" s="132" t="s">
        <v>30991</v>
      </c>
      <c r="F1420" s="132" t="str">
        <f t="shared" si="22"/>
        <v>0009362</v>
      </c>
      <c r="G1420" s="132" t="s">
        <v>15750</v>
      </c>
      <c r="H1420" s="132" t="s">
        <v>14886</v>
      </c>
    </row>
    <row r="1421" spans="1:8" ht="14.5" customHeight="1">
      <c r="A1421" s="131">
        <v>8900082</v>
      </c>
      <c r="B1421" s="131" t="s">
        <v>1526</v>
      </c>
      <c r="D1421" s="132" t="s">
        <v>29688</v>
      </c>
      <c r="E1421" s="132" t="s">
        <v>31203</v>
      </c>
      <c r="F1421" s="132" t="str">
        <f t="shared" si="22"/>
        <v>0009366</v>
      </c>
      <c r="G1421" s="132" t="s">
        <v>15750</v>
      </c>
      <c r="H1421" s="132" t="s">
        <v>14997</v>
      </c>
    </row>
    <row r="1422" spans="1:8" ht="14.5" customHeight="1">
      <c r="A1422" s="131">
        <v>8900024</v>
      </c>
      <c r="B1422" s="131" t="s">
        <v>1527</v>
      </c>
      <c r="D1422" s="132" t="s">
        <v>29688</v>
      </c>
      <c r="E1422" s="132" t="s">
        <v>31630</v>
      </c>
      <c r="F1422" s="132" t="str">
        <f t="shared" si="22"/>
        <v>0009368</v>
      </c>
      <c r="G1422" s="132" t="s">
        <v>15750</v>
      </c>
      <c r="H1422" s="132" t="s">
        <v>15831</v>
      </c>
    </row>
    <row r="1423" spans="1:8" ht="14.5" customHeight="1">
      <c r="A1423" s="131">
        <v>8900024</v>
      </c>
      <c r="B1423" s="131" t="s">
        <v>1527</v>
      </c>
      <c r="D1423" s="132" t="s">
        <v>29688</v>
      </c>
      <c r="E1423" s="132" t="s">
        <v>31631</v>
      </c>
      <c r="F1423" s="132" t="str">
        <f t="shared" si="22"/>
        <v>0009369</v>
      </c>
      <c r="G1423" s="132" t="s">
        <v>15750</v>
      </c>
      <c r="H1423" s="132" t="s">
        <v>15832</v>
      </c>
    </row>
    <row r="1424" spans="1:8" ht="14.5" customHeight="1">
      <c r="A1424" s="131">
        <v>8900024</v>
      </c>
      <c r="B1424" s="131" t="s">
        <v>1527</v>
      </c>
      <c r="D1424" s="132" t="s">
        <v>29688</v>
      </c>
      <c r="E1424" s="132" t="s">
        <v>31205</v>
      </c>
      <c r="F1424" s="132" t="str">
        <f t="shared" si="22"/>
        <v>0009370</v>
      </c>
      <c r="G1424" s="132" t="s">
        <v>15750</v>
      </c>
      <c r="H1424" s="132" t="s">
        <v>15536</v>
      </c>
    </row>
    <row r="1425" spans="1:8" ht="14.5" customHeight="1">
      <c r="A1425" s="131">
        <v>8900024</v>
      </c>
      <c r="B1425" s="131" t="s">
        <v>1527</v>
      </c>
      <c r="D1425" s="132" t="s">
        <v>29688</v>
      </c>
      <c r="E1425" s="132" t="s">
        <v>31632</v>
      </c>
      <c r="F1425" s="132" t="str">
        <f t="shared" si="22"/>
        <v>0009371</v>
      </c>
      <c r="G1425" s="132" t="s">
        <v>15750</v>
      </c>
      <c r="H1425" s="132" t="s">
        <v>15043</v>
      </c>
    </row>
    <row r="1426" spans="1:8" ht="14.5" customHeight="1">
      <c r="A1426" s="131">
        <v>8900024</v>
      </c>
      <c r="B1426" s="131" t="s">
        <v>1527</v>
      </c>
      <c r="D1426" s="132" t="s">
        <v>29688</v>
      </c>
      <c r="E1426" s="132" t="s">
        <v>31206</v>
      </c>
      <c r="F1426" s="132" t="str">
        <f t="shared" si="22"/>
        <v>0009372</v>
      </c>
      <c r="G1426" s="132" t="s">
        <v>15750</v>
      </c>
      <c r="H1426" s="132" t="s">
        <v>15833</v>
      </c>
    </row>
    <row r="1427" spans="1:8" ht="14.5" customHeight="1">
      <c r="A1427" s="131">
        <v>8900042</v>
      </c>
      <c r="B1427" s="131" t="s">
        <v>1528</v>
      </c>
      <c r="D1427" s="132" t="s">
        <v>29688</v>
      </c>
      <c r="E1427" s="132" t="s">
        <v>31208</v>
      </c>
      <c r="F1427" s="132" t="str">
        <f t="shared" si="22"/>
        <v>0009374</v>
      </c>
      <c r="G1427" s="132" t="s">
        <v>15750</v>
      </c>
      <c r="H1427" s="132" t="s">
        <v>15537</v>
      </c>
    </row>
    <row r="1428" spans="1:8" ht="14.5" customHeight="1">
      <c r="A1428" s="131">
        <v>8900042</v>
      </c>
      <c r="B1428" s="131" t="s">
        <v>1528</v>
      </c>
      <c r="D1428" s="132" t="s">
        <v>29688</v>
      </c>
      <c r="E1428" s="132" t="s">
        <v>31633</v>
      </c>
      <c r="F1428" s="132" t="str">
        <f t="shared" si="22"/>
        <v>0009375</v>
      </c>
      <c r="G1428" s="132" t="s">
        <v>15750</v>
      </c>
      <c r="H1428" s="132" t="s">
        <v>15038</v>
      </c>
    </row>
    <row r="1429" spans="1:8" ht="14.5" customHeight="1">
      <c r="A1429" s="131">
        <v>8900062</v>
      </c>
      <c r="B1429" s="131" t="s">
        <v>1529</v>
      </c>
      <c r="D1429" s="132" t="s">
        <v>29688</v>
      </c>
      <c r="E1429" s="132" t="s">
        <v>31209</v>
      </c>
      <c r="F1429" s="132" t="str">
        <f t="shared" si="22"/>
        <v>0009376</v>
      </c>
      <c r="G1429" s="132" t="s">
        <v>15750</v>
      </c>
      <c r="H1429" s="132" t="s">
        <v>15834</v>
      </c>
    </row>
    <row r="1430" spans="1:8" ht="14.5" customHeight="1">
      <c r="A1430" s="131">
        <v>8900062</v>
      </c>
      <c r="B1430" s="131" t="s">
        <v>1529</v>
      </c>
      <c r="D1430" s="132" t="s">
        <v>29688</v>
      </c>
      <c r="E1430" s="132" t="s">
        <v>31210</v>
      </c>
      <c r="F1430" s="132" t="str">
        <f t="shared" si="22"/>
        <v>0009377</v>
      </c>
      <c r="G1430" s="132" t="s">
        <v>15750</v>
      </c>
      <c r="H1430" s="132" t="s">
        <v>15544</v>
      </c>
    </row>
    <row r="1431" spans="1:8" ht="14.5" customHeight="1">
      <c r="A1431" s="131">
        <v>8920861</v>
      </c>
      <c r="B1431" s="131" t="s">
        <v>1530</v>
      </c>
      <c r="D1431" s="132" t="s">
        <v>29688</v>
      </c>
      <c r="E1431" s="132" t="s">
        <v>31211</v>
      </c>
      <c r="F1431" s="132" t="str">
        <f t="shared" si="22"/>
        <v>0009378</v>
      </c>
      <c r="G1431" s="132" t="s">
        <v>15750</v>
      </c>
      <c r="H1431" s="132" t="s">
        <v>15835</v>
      </c>
    </row>
    <row r="1432" spans="1:8" ht="14.5" customHeight="1">
      <c r="A1432" s="131">
        <v>8920861</v>
      </c>
      <c r="B1432" s="131" t="s">
        <v>1530</v>
      </c>
      <c r="D1432" s="132" t="s">
        <v>29688</v>
      </c>
      <c r="E1432" s="132" t="s">
        <v>31212</v>
      </c>
      <c r="F1432" s="132" t="str">
        <f t="shared" si="22"/>
        <v>0009379</v>
      </c>
      <c r="G1432" s="132" t="s">
        <v>15750</v>
      </c>
      <c r="H1432" s="132" t="s">
        <v>15011</v>
      </c>
    </row>
    <row r="1433" spans="1:8" ht="14.5" customHeight="1">
      <c r="A1433" s="131">
        <v>8920861</v>
      </c>
      <c r="B1433" s="131" t="s">
        <v>1530</v>
      </c>
      <c r="D1433" s="132" t="s">
        <v>29688</v>
      </c>
      <c r="E1433" s="132" t="s">
        <v>31213</v>
      </c>
      <c r="F1433" s="132" t="str">
        <f t="shared" si="22"/>
        <v>0009380</v>
      </c>
      <c r="G1433" s="132" t="s">
        <v>15750</v>
      </c>
      <c r="H1433" s="132" t="s">
        <v>15836</v>
      </c>
    </row>
    <row r="1434" spans="1:8" ht="14.5" customHeight="1">
      <c r="A1434" s="131">
        <v>8920861</v>
      </c>
      <c r="B1434" s="131" t="s">
        <v>1530</v>
      </c>
      <c r="D1434" s="132" t="s">
        <v>29688</v>
      </c>
      <c r="E1434" s="132" t="s">
        <v>31214</v>
      </c>
      <c r="F1434" s="132" t="str">
        <f t="shared" si="22"/>
        <v>0009381</v>
      </c>
      <c r="G1434" s="132" t="s">
        <v>15750</v>
      </c>
      <c r="H1434" s="132" t="s">
        <v>15837</v>
      </c>
    </row>
    <row r="1435" spans="1:8" ht="14.5" customHeight="1">
      <c r="A1435" s="131">
        <v>8910145</v>
      </c>
      <c r="B1435" s="131" t="s">
        <v>1531</v>
      </c>
      <c r="D1435" s="132" t="s">
        <v>29688</v>
      </c>
      <c r="E1435" s="132" t="s">
        <v>31215</v>
      </c>
      <c r="F1435" s="132" t="str">
        <f t="shared" si="22"/>
        <v>0009382</v>
      </c>
      <c r="G1435" s="132" t="s">
        <v>15750</v>
      </c>
      <c r="H1435" s="132" t="s">
        <v>15199</v>
      </c>
    </row>
    <row r="1436" spans="1:8" ht="14.5" customHeight="1">
      <c r="A1436" s="131">
        <v>8910145</v>
      </c>
      <c r="B1436" s="131" t="s">
        <v>1531</v>
      </c>
      <c r="D1436" s="132" t="s">
        <v>29688</v>
      </c>
      <c r="E1436" s="132" t="s">
        <v>31218</v>
      </c>
      <c r="F1436" s="132" t="str">
        <f t="shared" si="22"/>
        <v>0009387</v>
      </c>
      <c r="G1436" s="132" t="s">
        <v>15750</v>
      </c>
      <c r="H1436" s="132" t="s">
        <v>15838</v>
      </c>
    </row>
    <row r="1437" spans="1:8" ht="14.5" customHeight="1">
      <c r="A1437" s="131">
        <v>8910145</v>
      </c>
      <c r="B1437" s="131" t="s">
        <v>1531</v>
      </c>
      <c r="D1437" s="132" t="s">
        <v>29688</v>
      </c>
      <c r="E1437" s="132" t="s">
        <v>31221</v>
      </c>
      <c r="F1437" s="132" t="str">
        <f t="shared" si="22"/>
        <v>0009390</v>
      </c>
      <c r="G1437" s="132" t="s">
        <v>15750</v>
      </c>
      <c r="H1437" s="132" t="s">
        <v>15839</v>
      </c>
    </row>
    <row r="1438" spans="1:8" ht="14.5" customHeight="1">
      <c r="A1438" s="131">
        <v>8900034</v>
      </c>
      <c r="B1438" s="131" t="s">
        <v>1532</v>
      </c>
      <c r="D1438" s="132" t="s">
        <v>29688</v>
      </c>
      <c r="E1438" s="132" t="s">
        <v>31222</v>
      </c>
      <c r="F1438" s="132" t="str">
        <f t="shared" si="22"/>
        <v>0009391</v>
      </c>
      <c r="G1438" s="132" t="s">
        <v>15750</v>
      </c>
      <c r="H1438" s="132" t="s">
        <v>15640</v>
      </c>
    </row>
    <row r="1439" spans="1:8" ht="14.5" customHeight="1">
      <c r="A1439" s="131">
        <v>8900034</v>
      </c>
      <c r="B1439" s="131" t="s">
        <v>1532</v>
      </c>
      <c r="D1439" s="132" t="s">
        <v>29688</v>
      </c>
      <c r="E1439" s="132" t="s">
        <v>31223</v>
      </c>
      <c r="F1439" s="132" t="str">
        <f t="shared" si="22"/>
        <v>0009392</v>
      </c>
      <c r="G1439" s="132" t="s">
        <v>15750</v>
      </c>
      <c r="H1439" s="132" t="s">
        <v>15840</v>
      </c>
    </row>
    <row r="1440" spans="1:8" ht="14.5" customHeight="1">
      <c r="A1440" s="131">
        <v>8900034</v>
      </c>
      <c r="B1440" s="131" t="s">
        <v>1532</v>
      </c>
      <c r="D1440" s="132" t="s">
        <v>29688</v>
      </c>
      <c r="E1440" s="132" t="s">
        <v>31636</v>
      </c>
      <c r="F1440" s="132" t="str">
        <f t="shared" si="22"/>
        <v>0009394</v>
      </c>
      <c r="G1440" s="132" t="s">
        <v>15750</v>
      </c>
      <c r="H1440" s="132" t="s">
        <v>15841</v>
      </c>
    </row>
    <row r="1441" spans="1:8" ht="14.5" customHeight="1">
      <c r="A1441" s="131">
        <v>8900034</v>
      </c>
      <c r="B1441" s="131" t="s">
        <v>1532</v>
      </c>
      <c r="D1441" s="132" t="s">
        <v>29688</v>
      </c>
      <c r="E1441" s="132" t="s">
        <v>31225</v>
      </c>
      <c r="F1441" s="132" t="str">
        <f t="shared" si="22"/>
        <v>0009395</v>
      </c>
      <c r="G1441" s="132" t="s">
        <v>15750</v>
      </c>
      <c r="H1441" s="132" t="s">
        <v>15842</v>
      </c>
    </row>
    <row r="1442" spans="1:8" ht="14.5" customHeight="1">
      <c r="A1442" s="131">
        <v>8900034</v>
      </c>
      <c r="B1442" s="131" t="s">
        <v>1532</v>
      </c>
      <c r="D1442" s="132" t="s">
        <v>29688</v>
      </c>
      <c r="E1442" s="132" t="s">
        <v>31815</v>
      </c>
      <c r="F1442" s="132" t="str">
        <f t="shared" si="22"/>
        <v>0009396</v>
      </c>
      <c r="G1442" s="132" t="s">
        <v>15750</v>
      </c>
      <c r="H1442" s="132" t="s">
        <v>15843</v>
      </c>
    </row>
    <row r="1443" spans="1:8" ht="14.5" customHeight="1">
      <c r="A1443" s="131">
        <v>8900034</v>
      </c>
      <c r="B1443" s="131" t="s">
        <v>1532</v>
      </c>
      <c r="D1443" s="132" t="s">
        <v>29688</v>
      </c>
      <c r="E1443" s="132" t="s">
        <v>31228</v>
      </c>
      <c r="F1443" s="132" t="str">
        <f t="shared" si="22"/>
        <v>0009400</v>
      </c>
      <c r="G1443" s="132" t="s">
        <v>15750</v>
      </c>
      <c r="H1443" s="132" t="s">
        <v>15111</v>
      </c>
    </row>
    <row r="1444" spans="1:8" ht="14.5" customHeight="1">
      <c r="A1444" s="131">
        <v>8900034</v>
      </c>
      <c r="B1444" s="131" t="s">
        <v>1532</v>
      </c>
      <c r="D1444" s="132" t="s">
        <v>29688</v>
      </c>
      <c r="E1444" s="132" t="s">
        <v>31229</v>
      </c>
      <c r="F1444" s="132" t="str">
        <f t="shared" si="22"/>
        <v>0009402</v>
      </c>
      <c r="G1444" s="132" t="s">
        <v>15750</v>
      </c>
      <c r="H1444" s="132" t="s">
        <v>14995</v>
      </c>
    </row>
    <row r="1445" spans="1:8" ht="14.5" customHeight="1">
      <c r="A1445" s="131">
        <v>8900034</v>
      </c>
      <c r="B1445" s="131" t="s">
        <v>1532</v>
      </c>
      <c r="D1445" s="132" t="s">
        <v>29688</v>
      </c>
      <c r="E1445" s="132" t="s">
        <v>31639</v>
      </c>
      <c r="F1445" s="132" t="str">
        <f t="shared" si="22"/>
        <v>0009404</v>
      </c>
      <c r="G1445" s="132" t="s">
        <v>15750</v>
      </c>
      <c r="H1445" s="132" t="s">
        <v>15012</v>
      </c>
    </row>
    <row r="1446" spans="1:8" ht="14.5" customHeight="1">
      <c r="A1446" s="131">
        <v>8900036</v>
      </c>
      <c r="B1446" s="131" t="s">
        <v>1533</v>
      </c>
      <c r="D1446" s="132" t="s">
        <v>29688</v>
      </c>
      <c r="E1446" s="132" t="s">
        <v>31816</v>
      </c>
      <c r="F1446" s="132" t="str">
        <f t="shared" si="22"/>
        <v>0009407</v>
      </c>
      <c r="G1446" s="132" t="s">
        <v>15750</v>
      </c>
      <c r="H1446" s="132" t="s">
        <v>15001</v>
      </c>
    </row>
    <row r="1447" spans="1:8" ht="14.5" customHeight="1">
      <c r="A1447" s="131">
        <v>8900036</v>
      </c>
      <c r="B1447" s="131" t="s">
        <v>1533</v>
      </c>
      <c r="D1447" s="132" t="s">
        <v>29688</v>
      </c>
      <c r="E1447" s="132" t="s">
        <v>31231</v>
      </c>
      <c r="F1447" s="132" t="str">
        <f t="shared" si="22"/>
        <v>0009408</v>
      </c>
      <c r="G1447" s="132" t="s">
        <v>15750</v>
      </c>
      <c r="H1447" s="132" t="s">
        <v>15844</v>
      </c>
    </row>
    <row r="1448" spans="1:8" ht="14.5" customHeight="1">
      <c r="A1448" s="131">
        <v>8900036</v>
      </c>
      <c r="B1448" s="131" t="s">
        <v>1533</v>
      </c>
      <c r="D1448" s="132" t="s">
        <v>29688</v>
      </c>
      <c r="E1448" s="132" t="s">
        <v>31641</v>
      </c>
      <c r="F1448" s="132" t="str">
        <f t="shared" si="22"/>
        <v>0009410</v>
      </c>
      <c r="G1448" s="132" t="s">
        <v>15750</v>
      </c>
      <c r="H1448" s="132" t="s">
        <v>15527</v>
      </c>
    </row>
    <row r="1449" spans="1:8" ht="14.5" customHeight="1">
      <c r="A1449" s="131">
        <v>8900036</v>
      </c>
      <c r="B1449" s="131" t="s">
        <v>1533</v>
      </c>
      <c r="D1449" s="132" t="s">
        <v>29688</v>
      </c>
      <c r="E1449" s="132" t="s">
        <v>31232</v>
      </c>
      <c r="F1449" s="132" t="str">
        <f t="shared" si="22"/>
        <v>0009411</v>
      </c>
      <c r="G1449" s="132" t="s">
        <v>15750</v>
      </c>
      <c r="H1449" s="132" t="s">
        <v>15845</v>
      </c>
    </row>
    <row r="1450" spans="1:8" ht="14.5" customHeight="1">
      <c r="A1450" s="131">
        <v>8920872</v>
      </c>
      <c r="B1450" s="131" t="s">
        <v>1534</v>
      </c>
      <c r="D1450" s="132" t="s">
        <v>29688</v>
      </c>
      <c r="E1450" s="132" t="s">
        <v>31233</v>
      </c>
      <c r="F1450" s="132" t="str">
        <f t="shared" si="22"/>
        <v>0009419</v>
      </c>
      <c r="G1450" s="132" t="s">
        <v>15750</v>
      </c>
      <c r="H1450" s="132" t="s">
        <v>15109</v>
      </c>
    </row>
    <row r="1451" spans="1:8" ht="14.5" customHeight="1">
      <c r="A1451" s="131">
        <v>8920872</v>
      </c>
      <c r="B1451" s="131" t="s">
        <v>1534</v>
      </c>
      <c r="D1451" s="132" t="s">
        <v>29688</v>
      </c>
      <c r="E1451" s="132" t="s">
        <v>31234</v>
      </c>
      <c r="F1451" s="132" t="str">
        <f t="shared" si="22"/>
        <v>0009420</v>
      </c>
      <c r="G1451" s="132" t="s">
        <v>15750</v>
      </c>
      <c r="H1451" s="132" t="s">
        <v>15091</v>
      </c>
    </row>
    <row r="1452" spans="1:8" ht="14.5" customHeight="1">
      <c r="A1452" s="131">
        <v>8920872</v>
      </c>
      <c r="B1452" s="131" t="s">
        <v>1534</v>
      </c>
      <c r="D1452" s="132" t="s">
        <v>29688</v>
      </c>
      <c r="E1452" s="132" t="s">
        <v>31235</v>
      </c>
      <c r="F1452" s="132" t="str">
        <f t="shared" si="22"/>
        <v>0009421</v>
      </c>
      <c r="G1452" s="132" t="s">
        <v>15750</v>
      </c>
      <c r="H1452" s="132" t="s">
        <v>15846</v>
      </c>
    </row>
    <row r="1453" spans="1:8" ht="14.5" customHeight="1">
      <c r="A1453" s="131">
        <v>8900021</v>
      </c>
      <c r="B1453" s="131" t="s">
        <v>1535</v>
      </c>
      <c r="D1453" s="132" t="s">
        <v>29688</v>
      </c>
      <c r="E1453" s="132" t="s">
        <v>31236</v>
      </c>
      <c r="F1453" s="132" t="str">
        <f t="shared" si="22"/>
        <v>0009422</v>
      </c>
      <c r="G1453" s="132" t="s">
        <v>15750</v>
      </c>
      <c r="H1453" s="132" t="s">
        <v>15847</v>
      </c>
    </row>
    <row r="1454" spans="1:8" ht="14.5" customHeight="1">
      <c r="A1454" s="131">
        <v>8900021</v>
      </c>
      <c r="B1454" s="131" t="s">
        <v>1535</v>
      </c>
      <c r="D1454" s="132" t="s">
        <v>29688</v>
      </c>
      <c r="E1454" s="132" t="s">
        <v>31649</v>
      </c>
      <c r="F1454" s="132" t="str">
        <f t="shared" si="22"/>
        <v>0009423</v>
      </c>
      <c r="G1454" s="132" t="s">
        <v>15750</v>
      </c>
      <c r="H1454" s="132" t="s">
        <v>15848</v>
      </c>
    </row>
    <row r="1455" spans="1:8" ht="14.5" customHeight="1">
      <c r="A1455" s="131">
        <v>8900021</v>
      </c>
      <c r="B1455" s="131" t="s">
        <v>1535</v>
      </c>
      <c r="D1455" s="132" t="s">
        <v>29688</v>
      </c>
      <c r="E1455" s="132" t="s">
        <v>31650</v>
      </c>
      <c r="F1455" s="132" t="str">
        <f t="shared" si="22"/>
        <v>0009424</v>
      </c>
      <c r="G1455" s="132" t="s">
        <v>15750</v>
      </c>
      <c r="H1455" s="132" t="s">
        <v>15849</v>
      </c>
    </row>
    <row r="1456" spans="1:8" ht="14.5" customHeight="1">
      <c r="A1456" s="131">
        <v>8900021</v>
      </c>
      <c r="B1456" s="131" t="s">
        <v>1535</v>
      </c>
      <c r="D1456" s="132" t="s">
        <v>29688</v>
      </c>
      <c r="E1456" s="132" t="s">
        <v>31651</v>
      </c>
      <c r="F1456" s="132" t="str">
        <f t="shared" si="22"/>
        <v>0009425</v>
      </c>
      <c r="G1456" s="132" t="s">
        <v>15750</v>
      </c>
      <c r="H1456" s="132" t="s">
        <v>15117</v>
      </c>
    </row>
    <row r="1457" spans="1:8" ht="14.5" customHeight="1">
      <c r="A1457" s="131">
        <v>8910102</v>
      </c>
      <c r="B1457" s="131" t="s">
        <v>1536</v>
      </c>
      <c r="D1457" s="132" t="s">
        <v>29688</v>
      </c>
      <c r="E1457" s="132" t="s">
        <v>31237</v>
      </c>
      <c r="F1457" s="132" t="str">
        <f t="shared" si="22"/>
        <v>0009426</v>
      </c>
      <c r="G1457" s="132" t="s">
        <v>15750</v>
      </c>
      <c r="H1457" s="132" t="s">
        <v>15464</v>
      </c>
    </row>
    <row r="1458" spans="1:8" ht="14.5" customHeight="1">
      <c r="A1458" s="131">
        <v>8910102</v>
      </c>
      <c r="B1458" s="131" t="s">
        <v>1536</v>
      </c>
      <c r="D1458" s="132" t="s">
        <v>29688</v>
      </c>
      <c r="E1458" s="132" t="s">
        <v>31238</v>
      </c>
      <c r="F1458" s="132" t="str">
        <f t="shared" si="22"/>
        <v>0009428</v>
      </c>
      <c r="G1458" s="132" t="s">
        <v>15750</v>
      </c>
      <c r="H1458" s="132" t="s">
        <v>15850</v>
      </c>
    </row>
    <row r="1459" spans="1:8" ht="14.5" customHeight="1">
      <c r="A1459" s="131">
        <v>8910102</v>
      </c>
      <c r="B1459" s="131" t="s">
        <v>1536</v>
      </c>
      <c r="D1459" s="132" t="s">
        <v>29688</v>
      </c>
      <c r="E1459" s="132" t="s">
        <v>31240</v>
      </c>
      <c r="F1459" s="132" t="str">
        <f t="shared" si="22"/>
        <v>0009431</v>
      </c>
      <c r="G1459" s="132" t="s">
        <v>15750</v>
      </c>
      <c r="H1459" s="132" t="s">
        <v>15851</v>
      </c>
    </row>
    <row r="1460" spans="1:8" ht="14.5" customHeight="1">
      <c r="A1460" s="131">
        <v>8910102</v>
      </c>
      <c r="B1460" s="131" t="s">
        <v>1536</v>
      </c>
      <c r="D1460" s="132" t="s">
        <v>29688</v>
      </c>
      <c r="E1460" s="132" t="s">
        <v>31654</v>
      </c>
      <c r="F1460" s="132" t="str">
        <f t="shared" si="22"/>
        <v>0009432</v>
      </c>
      <c r="G1460" s="132" t="s">
        <v>15750</v>
      </c>
      <c r="H1460" s="132" t="s">
        <v>15852</v>
      </c>
    </row>
    <row r="1461" spans="1:8" ht="14.5" customHeight="1">
      <c r="A1461" s="131">
        <v>8910102</v>
      </c>
      <c r="B1461" s="131" t="s">
        <v>1536</v>
      </c>
      <c r="D1461" s="132" t="s">
        <v>29688</v>
      </c>
      <c r="E1461" s="132" t="s">
        <v>31655</v>
      </c>
      <c r="F1461" s="132" t="str">
        <f t="shared" si="22"/>
        <v>0009433</v>
      </c>
      <c r="G1461" s="132" t="s">
        <v>15750</v>
      </c>
      <c r="H1461" s="132" t="s">
        <v>15853</v>
      </c>
    </row>
    <row r="1462" spans="1:8" ht="14.5" customHeight="1">
      <c r="A1462" s="131">
        <v>8910102</v>
      </c>
      <c r="B1462" s="131" t="s">
        <v>1536</v>
      </c>
      <c r="D1462" s="132" t="s">
        <v>29688</v>
      </c>
      <c r="E1462" s="132" t="s">
        <v>31241</v>
      </c>
      <c r="F1462" s="132" t="str">
        <f t="shared" si="22"/>
        <v>0009435</v>
      </c>
      <c r="G1462" s="132" t="s">
        <v>15750</v>
      </c>
      <c r="H1462" s="132" t="s">
        <v>14956</v>
      </c>
    </row>
    <row r="1463" spans="1:8" ht="14.5" customHeight="1">
      <c r="A1463" s="131">
        <v>8910106</v>
      </c>
      <c r="B1463" s="131" t="s">
        <v>1537</v>
      </c>
      <c r="D1463" s="132" t="s">
        <v>29688</v>
      </c>
      <c r="E1463" s="132" t="s">
        <v>31657</v>
      </c>
      <c r="F1463" s="132" t="str">
        <f t="shared" si="22"/>
        <v>0009436</v>
      </c>
      <c r="G1463" s="132" t="s">
        <v>15750</v>
      </c>
      <c r="H1463" s="132" t="s">
        <v>15854</v>
      </c>
    </row>
    <row r="1464" spans="1:8" ht="14.5" customHeight="1">
      <c r="A1464" s="131">
        <v>8910106</v>
      </c>
      <c r="B1464" s="131" t="s">
        <v>1537</v>
      </c>
      <c r="D1464" s="132" t="s">
        <v>29688</v>
      </c>
      <c r="E1464" s="132" t="s">
        <v>31242</v>
      </c>
      <c r="F1464" s="132" t="str">
        <f t="shared" si="22"/>
        <v>0009438</v>
      </c>
      <c r="G1464" s="132" t="s">
        <v>15750</v>
      </c>
      <c r="H1464" s="132" t="s">
        <v>15855</v>
      </c>
    </row>
    <row r="1465" spans="1:8" ht="14.5" customHeight="1">
      <c r="A1465" s="131">
        <v>8911204</v>
      </c>
      <c r="B1465" s="131" t="s">
        <v>1538</v>
      </c>
      <c r="D1465" s="132" t="s">
        <v>29688</v>
      </c>
      <c r="E1465" s="132" t="s">
        <v>31658</v>
      </c>
      <c r="F1465" s="132" t="str">
        <f t="shared" si="22"/>
        <v>0009441</v>
      </c>
      <c r="G1465" s="132" t="s">
        <v>15750</v>
      </c>
      <c r="H1465" s="132" t="s">
        <v>15856</v>
      </c>
    </row>
    <row r="1466" spans="1:8" ht="14.5" customHeight="1">
      <c r="A1466" s="131">
        <v>8911204</v>
      </c>
      <c r="B1466" s="131" t="s">
        <v>1538</v>
      </c>
      <c r="D1466" s="132" t="s">
        <v>29688</v>
      </c>
      <c r="E1466" s="132" t="s">
        <v>31659</v>
      </c>
      <c r="F1466" s="132" t="str">
        <f t="shared" si="22"/>
        <v>0009442</v>
      </c>
      <c r="G1466" s="132" t="s">
        <v>15750</v>
      </c>
      <c r="H1466" s="132" t="s">
        <v>15857</v>
      </c>
    </row>
    <row r="1467" spans="1:8" ht="14.5" customHeight="1">
      <c r="A1467" s="131">
        <v>8910103</v>
      </c>
      <c r="B1467" s="131" t="s">
        <v>1539</v>
      </c>
      <c r="D1467" s="132" t="s">
        <v>29688</v>
      </c>
      <c r="E1467" s="132" t="s">
        <v>31660</v>
      </c>
      <c r="F1467" s="132" t="str">
        <f t="shared" si="22"/>
        <v>0009443</v>
      </c>
      <c r="G1467" s="132" t="s">
        <v>15750</v>
      </c>
      <c r="H1467" s="132" t="s">
        <v>15579</v>
      </c>
    </row>
    <row r="1468" spans="1:8" ht="14.5" customHeight="1">
      <c r="A1468" s="131">
        <v>8910103</v>
      </c>
      <c r="B1468" s="131" t="s">
        <v>1539</v>
      </c>
      <c r="D1468" s="132" t="s">
        <v>29688</v>
      </c>
      <c r="E1468" s="132" t="s">
        <v>31244</v>
      </c>
      <c r="F1468" s="132" t="str">
        <f t="shared" si="22"/>
        <v>0009444</v>
      </c>
      <c r="G1468" s="132" t="s">
        <v>15750</v>
      </c>
      <c r="H1468" s="132" t="s">
        <v>15858</v>
      </c>
    </row>
    <row r="1469" spans="1:8" ht="14.5" customHeight="1">
      <c r="A1469" s="131">
        <v>8910103</v>
      </c>
      <c r="B1469" s="131" t="s">
        <v>1539</v>
      </c>
      <c r="D1469" s="132" t="s">
        <v>29688</v>
      </c>
      <c r="E1469" s="132" t="s">
        <v>31248</v>
      </c>
      <c r="F1469" s="132" t="str">
        <f t="shared" si="22"/>
        <v>0009448</v>
      </c>
      <c r="G1469" s="132" t="s">
        <v>15750</v>
      </c>
      <c r="H1469" s="132" t="s">
        <v>15859</v>
      </c>
    </row>
    <row r="1470" spans="1:8" ht="14.5" customHeight="1">
      <c r="A1470" s="131">
        <v>8910103</v>
      </c>
      <c r="B1470" s="131" t="s">
        <v>1539</v>
      </c>
      <c r="D1470" s="132" t="s">
        <v>29688</v>
      </c>
      <c r="E1470" s="132" t="s">
        <v>31661</v>
      </c>
      <c r="F1470" s="132" t="str">
        <f t="shared" si="22"/>
        <v>0009449</v>
      </c>
      <c r="G1470" s="132" t="s">
        <v>15750</v>
      </c>
      <c r="H1470" s="132" t="s">
        <v>15860</v>
      </c>
    </row>
    <row r="1471" spans="1:8" ht="14.5" customHeight="1">
      <c r="A1471" s="131">
        <v>8910103</v>
      </c>
      <c r="B1471" s="131" t="s">
        <v>1539</v>
      </c>
      <c r="D1471" s="132" t="s">
        <v>29688</v>
      </c>
      <c r="E1471" s="132" t="s">
        <v>31662</v>
      </c>
      <c r="F1471" s="132" t="str">
        <f t="shared" si="22"/>
        <v>0009450</v>
      </c>
      <c r="G1471" s="132" t="s">
        <v>15750</v>
      </c>
      <c r="H1471" s="132" t="s">
        <v>15861</v>
      </c>
    </row>
    <row r="1472" spans="1:8" ht="14.5" customHeight="1">
      <c r="A1472" s="131">
        <v>8900081</v>
      </c>
      <c r="B1472" s="131" t="s">
        <v>1540</v>
      </c>
      <c r="D1472" s="132" t="s">
        <v>29688</v>
      </c>
      <c r="E1472" s="132" t="s">
        <v>31663</v>
      </c>
      <c r="F1472" s="132" t="str">
        <f t="shared" si="22"/>
        <v>0009451</v>
      </c>
      <c r="G1472" s="132" t="s">
        <v>15750</v>
      </c>
      <c r="H1472" s="132" t="s">
        <v>15116</v>
      </c>
    </row>
    <row r="1473" spans="1:8" ht="14.5" customHeight="1">
      <c r="A1473" s="131">
        <v>8900081</v>
      </c>
      <c r="B1473" s="131" t="s">
        <v>1540</v>
      </c>
      <c r="D1473" s="132" t="s">
        <v>29688</v>
      </c>
      <c r="E1473" s="132" t="s">
        <v>31251</v>
      </c>
      <c r="F1473" s="132" t="str">
        <f t="shared" si="22"/>
        <v>0009455</v>
      </c>
      <c r="G1473" s="132" t="s">
        <v>15750</v>
      </c>
      <c r="H1473" s="132" t="s">
        <v>15862</v>
      </c>
    </row>
    <row r="1474" spans="1:8" ht="14.5" customHeight="1">
      <c r="A1474" s="131">
        <v>8900081</v>
      </c>
      <c r="B1474" s="131" t="s">
        <v>1540</v>
      </c>
      <c r="D1474" s="132" t="s">
        <v>29688</v>
      </c>
      <c r="E1474" s="132" t="s">
        <v>31666</v>
      </c>
      <c r="F1474" s="132" t="str">
        <f t="shared" si="22"/>
        <v>0009457</v>
      </c>
      <c r="G1474" s="132" t="s">
        <v>15750</v>
      </c>
      <c r="H1474" s="132" t="s">
        <v>15863</v>
      </c>
    </row>
    <row r="1475" spans="1:8" ht="14.5" customHeight="1">
      <c r="A1475" s="131">
        <v>8900081</v>
      </c>
      <c r="B1475" s="131" t="s">
        <v>1540</v>
      </c>
      <c r="D1475" s="132" t="s">
        <v>29688</v>
      </c>
      <c r="E1475" s="132" t="s">
        <v>31252</v>
      </c>
      <c r="F1475" s="132" t="str">
        <f t="shared" ref="F1475:F1538" si="23">TEXT(D1475,"0000")&amp;TEXT(E1475,"000")</f>
        <v>0009458</v>
      </c>
      <c r="G1475" s="132" t="s">
        <v>15750</v>
      </c>
      <c r="H1475" s="132" t="s">
        <v>15864</v>
      </c>
    </row>
    <row r="1476" spans="1:8" ht="14.5" customHeight="1">
      <c r="A1476" s="131">
        <v>8900005</v>
      </c>
      <c r="B1476" s="131" t="s">
        <v>1541</v>
      </c>
      <c r="D1476" s="132" t="s">
        <v>29688</v>
      </c>
      <c r="E1476" s="132" t="s">
        <v>31667</v>
      </c>
      <c r="F1476" s="132" t="str">
        <f t="shared" si="23"/>
        <v>0009461</v>
      </c>
      <c r="G1476" s="132" t="s">
        <v>15750</v>
      </c>
      <c r="H1476" s="132" t="s">
        <v>15865</v>
      </c>
    </row>
    <row r="1477" spans="1:8" ht="14.5" customHeight="1">
      <c r="A1477" s="131">
        <v>8900005</v>
      </c>
      <c r="B1477" s="131" t="s">
        <v>1541</v>
      </c>
      <c r="D1477" s="132" t="s">
        <v>29688</v>
      </c>
      <c r="E1477" s="132" t="s">
        <v>31256</v>
      </c>
      <c r="F1477" s="132" t="str">
        <f t="shared" si="23"/>
        <v>0009463</v>
      </c>
      <c r="G1477" s="132" t="s">
        <v>15750</v>
      </c>
      <c r="H1477" s="132" t="s">
        <v>15866</v>
      </c>
    </row>
    <row r="1478" spans="1:8" ht="14.5" customHeight="1">
      <c r="A1478" s="131">
        <v>8900005</v>
      </c>
      <c r="B1478" s="131" t="s">
        <v>1541</v>
      </c>
      <c r="D1478" s="132" t="s">
        <v>29688</v>
      </c>
      <c r="E1478" s="132" t="s">
        <v>31257</v>
      </c>
      <c r="F1478" s="132" t="str">
        <f t="shared" si="23"/>
        <v>0009464</v>
      </c>
      <c r="G1478" s="132" t="s">
        <v>15750</v>
      </c>
      <c r="H1478" s="132" t="s">
        <v>15867</v>
      </c>
    </row>
    <row r="1479" spans="1:8" ht="14.5" customHeight="1">
      <c r="A1479" s="131">
        <v>8910141</v>
      </c>
      <c r="B1479" s="131" t="s">
        <v>1542</v>
      </c>
      <c r="D1479" s="132" t="s">
        <v>29688</v>
      </c>
      <c r="E1479" s="132" t="s">
        <v>31263</v>
      </c>
      <c r="F1479" s="132" t="str">
        <f t="shared" si="23"/>
        <v>0009470</v>
      </c>
      <c r="G1479" s="132" t="s">
        <v>15750</v>
      </c>
      <c r="H1479" s="132" t="s">
        <v>15868</v>
      </c>
    </row>
    <row r="1480" spans="1:8" ht="14.5" customHeight="1">
      <c r="A1480" s="131">
        <v>8910141</v>
      </c>
      <c r="B1480" s="131" t="s">
        <v>1542</v>
      </c>
      <c r="D1480" s="132" t="s">
        <v>29688</v>
      </c>
      <c r="E1480" s="132" t="s">
        <v>31265</v>
      </c>
      <c r="F1480" s="132" t="str">
        <f t="shared" si="23"/>
        <v>0009473</v>
      </c>
      <c r="G1480" s="132" t="s">
        <v>15750</v>
      </c>
      <c r="H1480" s="132" t="s">
        <v>14994</v>
      </c>
    </row>
    <row r="1481" spans="1:8" ht="14.5" customHeight="1">
      <c r="A1481" s="131">
        <v>8910141</v>
      </c>
      <c r="B1481" s="131" t="s">
        <v>1542</v>
      </c>
      <c r="D1481" s="132" t="s">
        <v>29688</v>
      </c>
      <c r="E1481" s="132" t="s">
        <v>31670</v>
      </c>
      <c r="F1481" s="132" t="str">
        <f t="shared" si="23"/>
        <v>0009477</v>
      </c>
      <c r="G1481" s="132" t="s">
        <v>15750</v>
      </c>
      <c r="H1481" s="132" t="s">
        <v>15103</v>
      </c>
    </row>
    <row r="1482" spans="1:8" ht="14.5" customHeight="1">
      <c r="A1482" s="131">
        <v>8910141</v>
      </c>
      <c r="B1482" s="131" t="s">
        <v>1542</v>
      </c>
      <c r="D1482" s="132" t="s">
        <v>29688</v>
      </c>
      <c r="E1482" s="132" t="s">
        <v>31269</v>
      </c>
      <c r="F1482" s="132" t="str">
        <f t="shared" si="23"/>
        <v>0009481</v>
      </c>
      <c r="G1482" s="132" t="s">
        <v>15750</v>
      </c>
      <c r="H1482" s="132" t="s">
        <v>15003</v>
      </c>
    </row>
    <row r="1483" spans="1:8" ht="14.5" customHeight="1">
      <c r="A1483" s="131">
        <v>8910141</v>
      </c>
      <c r="B1483" s="131" t="s">
        <v>1542</v>
      </c>
      <c r="D1483" s="132" t="s">
        <v>29688</v>
      </c>
      <c r="E1483" s="132" t="s">
        <v>31672</v>
      </c>
      <c r="F1483" s="132" t="str">
        <f t="shared" si="23"/>
        <v>0009482</v>
      </c>
      <c r="G1483" s="132" t="s">
        <v>15750</v>
      </c>
      <c r="H1483" s="132" t="s">
        <v>15419</v>
      </c>
    </row>
    <row r="1484" spans="1:8" ht="14.5" customHeight="1">
      <c r="A1484" s="131">
        <v>8910141</v>
      </c>
      <c r="B1484" s="131" t="s">
        <v>1542</v>
      </c>
      <c r="D1484" s="132" t="s">
        <v>29688</v>
      </c>
      <c r="E1484" s="132" t="s">
        <v>31271</v>
      </c>
      <c r="F1484" s="132" t="str">
        <f t="shared" si="23"/>
        <v>0009484</v>
      </c>
      <c r="G1484" s="132" t="s">
        <v>15750</v>
      </c>
      <c r="H1484" s="132" t="s">
        <v>15648</v>
      </c>
    </row>
    <row r="1485" spans="1:8" ht="14.5" customHeight="1">
      <c r="A1485" s="131">
        <v>8910141</v>
      </c>
      <c r="B1485" s="131" t="s">
        <v>1542</v>
      </c>
      <c r="D1485" s="132" t="s">
        <v>29688</v>
      </c>
      <c r="E1485" s="132" t="s">
        <v>31273</v>
      </c>
      <c r="F1485" s="132" t="str">
        <f t="shared" si="23"/>
        <v>0009486</v>
      </c>
      <c r="G1485" s="132" t="s">
        <v>15750</v>
      </c>
      <c r="H1485" s="132" t="s">
        <v>15489</v>
      </c>
    </row>
    <row r="1486" spans="1:8" ht="14.5" customHeight="1">
      <c r="A1486" s="131">
        <v>8910141</v>
      </c>
      <c r="B1486" s="131" t="s">
        <v>1542</v>
      </c>
      <c r="D1486" s="132" t="s">
        <v>29688</v>
      </c>
      <c r="E1486" s="132" t="s">
        <v>31274</v>
      </c>
      <c r="F1486" s="132" t="str">
        <f t="shared" si="23"/>
        <v>0009487</v>
      </c>
      <c r="G1486" s="132" t="s">
        <v>15750</v>
      </c>
      <c r="H1486" s="132" t="s">
        <v>15015</v>
      </c>
    </row>
    <row r="1487" spans="1:8" ht="14.5" customHeight="1">
      <c r="A1487" s="131">
        <v>8910143</v>
      </c>
      <c r="B1487" s="131" t="s">
        <v>1543</v>
      </c>
      <c r="D1487" s="132" t="s">
        <v>29688</v>
      </c>
      <c r="E1487" s="132" t="s">
        <v>31277</v>
      </c>
      <c r="F1487" s="132" t="str">
        <f t="shared" si="23"/>
        <v>0009491</v>
      </c>
      <c r="G1487" s="132" t="s">
        <v>15750</v>
      </c>
      <c r="H1487" s="132" t="s">
        <v>15869</v>
      </c>
    </row>
    <row r="1488" spans="1:8" ht="14.5" customHeight="1">
      <c r="A1488" s="131">
        <v>8910143</v>
      </c>
      <c r="B1488" s="131" t="s">
        <v>1543</v>
      </c>
      <c r="D1488" s="132" t="s">
        <v>29688</v>
      </c>
      <c r="E1488" s="132" t="s">
        <v>31281</v>
      </c>
      <c r="F1488" s="132" t="str">
        <f t="shared" si="23"/>
        <v>0009496</v>
      </c>
      <c r="G1488" s="132" t="s">
        <v>15750</v>
      </c>
      <c r="H1488" s="132" t="s">
        <v>15002</v>
      </c>
    </row>
    <row r="1489" spans="1:8" ht="14.5" customHeight="1">
      <c r="A1489" s="131">
        <v>8910143</v>
      </c>
      <c r="B1489" s="131" t="s">
        <v>1543</v>
      </c>
      <c r="D1489" s="132" t="s">
        <v>29688</v>
      </c>
      <c r="E1489" s="132" t="s">
        <v>31282</v>
      </c>
      <c r="F1489" s="132" t="str">
        <f t="shared" si="23"/>
        <v>0009497</v>
      </c>
      <c r="G1489" s="132" t="s">
        <v>15750</v>
      </c>
      <c r="H1489" s="132" t="s">
        <v>14913</v>
      </c>
    </row>
    <row r="1490" spans="1:8" ht="14.5" customHeight="1">
      <c r="A1490" s="131">
        <v>8910108</v>
      </c>
      <c r="B1490" s="131" t="s">
        <v>1544</v>
      </c>
      <c r="D1490" s="132" t="s">
        <v>29688</v>
      </c>
      <c r="E1490" s="132" t="s">
        <v>31283</v>
      </c>
      <c r="F1490" s="132" t="str">
        <f t="shared" si="23"/>
        <v>0009498</v>
      </c>
      <c r="G1490" s="132" t="s">
        <v>15750</v>
      </c>
      <c r="H1490" s="132" t="s">
        <v>14940</v>
      </c>
    </row>
    <row r="1491" spans="1:8" ht="14.5" customHeight="1">
      <c r="A1491" s="131">
        <v>8910108</v>
      </c>
      <c r="B1491" s="131" t="s">
        <v>1544</v>
      </c>
      <c r="D1491" s="132" t="s">
        <v>29688</v>
      </c>
      <c r="E1491" s="132" t="s">
        <v>31676</v>
      </c>
      <c r="F1491" s="132" t="str">
        <f t="shared" si="23"/>
        <v>0009500</v>
      </c>
      <c r="G1491" s="132" t="s">
        <v>15750</v>
      </c>
      <c r="H1491" s="132" t="s">
        <v>15870</v>
      </c>
    </row>
    <row r="1492" spans="1:8" ht="14.5" customHeight="1">
      <c r="A1492" s="131">
        <v>8900023</v>
      </c>
      <c r="B1492" s="131" t="s">
        <v>1545</v>
      </c>
      <c r="D1492" s="132" t="s">
        <v>29688</v>
      </c>
      <c r="E1492" s="132" t="s">
        <v>31677</v>
      </c>
      <c r="F1492" s="132" t="str">
        <f t="shared" si="23"/>
        <v>0009501</v>
      </c>
      <c r="G1492" s="132" t="s">
        <v>15750</v>
      </c>
      <c r="H1492" s="132" t="s">
        <v>14992</v>
      </c>
    </row>
    <row r="1493" spans="1:8" ht="14.5" customHeight="1">
      <c r="A1493" s="131">
        <v>8900023</v>
      </c>
      <c r="B1493" s="131" t="s">
        <v>1545</v>
      </c>
      <c r="D1493" s="132" t="s">
        <v>29688</v>
      </c>
      <c r="E1493" s="132" t="s">
        <v>31284</v>
      </c>
      <c r="F1493" s="132" t="str">
        <f t="shared" si="23"/>
        <v>0009502</v>
      </c>
      <c r="G1493" s="132" t="s">
        <v>15750</v>
      </c>
      <c r="H1493" s="132" t="s">
        <v>14993</v>
      </c>
    </row>
    <row r="1494" spans="1:8" ht="14.5" customHeight="1">
      <c r="A1494" s="131">
        <v>8900023</v>
      </c>
      <c r="B1494" s="131" t="s">
        <v>1545</v>
      </c>
      <c r="D1494" s="132" t="s">
        <v>29688</v>
      </c>
      <c r="E1494" s="132" t="s">
        <v>31679</v>
      </c>
      <c r="F1494" s="132" t="str">
        <f t="shared" si="23"/>
        <v>0009505</v>
      </c>
      <c r="G1494" s="132" t="s">
        <v>15750</v>
      </c>
      <c r="H1494" s="132" t="s">
        <v>14941</v>
      </c>
    </row>
    <row r="1495" spans="1:8" ht="14.5" customHeight="1">
      <c r="A1495" s="131">
        <v>8910109</v>
      </c>
      <c r="B1495" s="131" t="s">
        <v>1546</v>
      </c>
      <c r="D1495" s="132" t="s">
        <v>29688</v>
      </c>
      <c r="E1495" s="132" t="s">
        <v>31680</v>
      </c>
      <c r="F1495" s="132" t="str">
        <f t="shared" si="23"/>
        <v>0009506</v>
      </c>
      <c r="G1495" s="132" t="s">
        <v>15750</v>
      </c>
      <c r="H1495" s="132" t="s">
        <v>15709</v>
      </c>
    </row>
    <row r="1496" spans="1:8" ht="14.5" customHeight="1">
      <c r="A1496" s="131">
        <v>8910109</v>
      </c>
      <c r="B1496" s="131" t="s">
        <v>1546</v>
      </c>
      <c r="D1496" s="132" t="s">
        <v>29688</v>
      </c>
      <c r="E1496" s="132" t="s">
        <v>31286</v>
      </c>
      <c r="F1496" s="132" t="str">
        <f t="shared" si="23"/>
        <v>0009507</v>
      </c>
      <c r="G1496" s="132" t="s">
        <v>15750</v>
      </c>
      <c r="H1496" s="132" t="s">
        <v>14905</v>
      </c>
    </row>
    <row r="1497" spans="1:8" ht="14.5" customHeight="1">
      <c r="A1497" s="131">
        <v>8910109</v>
      </c>
      <c r="B1497" s="131" t="s">
        <v>1546</v>
      </c>
      <c r="D1497" s="132" t="s">
        <v>29688</v>
      </c>
      <c r="E1497" s="132" t="s">
        <v>31681</v>
      </c>
      <c r="F1497" s="132" t="str">
        <f t="shared" si="23"/>
        <v>0009508</v>
      </c>
      <c r="G1497" s="132" t="s">
        <v>15750</v>
      </c>
      <c r="H1497" s="132" t="s">
        <v>15123</v>
      </c>
    </row>
    <row r="1498" spans="1:8" ht="14.5" customHeight="1">
      <c r="A1498" s="131">
        <v>8910109</v>
      </c>
      <c r="B1498" s="131" t="s">
        <v>1546</v>
      </c>
      <c r="D1498" s="132" t="s">
        <v>29688</v>
      </c>
      <c r="E1498" s="132" t="s">
        <v>31685</v>
      </c>
      <c r="F1498" s="132" t="str">
        <f t="shared" si="23"/>
        <v>0009512</v>
      </c>
      <c r="G1498" s="132" t="s">
        <v>15750</v>
      </c>
      <c r="H1498" s="132" t="s">
        <v>15029</v>
      </c>
    </row>
    <row r="1499" spans="1:8" ht="14.5" customHeight="1">
      <c r="A1499" s="131">
        <v>8900007</v>
      </c>
      <c r="B1499" s="131" t="s">
        <v>1547</v>
      </c>
      <c r="D1499" s="132" t="s">
        <v>29688</v>
      </c>
      <c r="E1499" s="132" t="s">
        <v>31287</v>
      </c>
      <c r="F1499" s="132" t="str">
        <f t="shared" si="23"/>
        <v>0009513</v>
      </c>
      <c r="G1499" s="132" t="s">
        <v>15750</v>
      </c>
      <c r="H1499" s="132" t="s">
        <v>15005</v>
      </c>
    </row>
    <row r="1500" spans="1:8" ht="14.5" customHeight="1">
      <c r="A1500" s="131">
        <v>8900007</v>
      </c>
      <c r="B1500" s="131" t="s">
        <v>1547</v>
      </c>
      <c r="D1500" s="132" t="s">
        <v>29688</v>
      </c>
      <c r="E1500" s="132" t="s">
        <v>31686</v>
      </c>
      <c r="F1500" s="132" t="str">
        <f t="shared" si="23"/>
        <v>0009514</v>
      </c>
      <c r="G1500" s="132" t="s">
        <v>15750</v>
      </c>
      <c r="H1500" s="132" t="s">
        <v>15010</v>
      </c>
    </row>
    <row r="1501" spans="1:8" ht="14.5" customHeight="1">
      <c r="A1501" s="131">
        <v>8900007</v>
      </c>
      <c r="B1501" s="131" t="s">
        <v>1547</v>
      </c>
      <c r="D1501" s="132" t="s">
        <v>29688</v>
      </c>
      <c r="E1501" s="132" t="s">
        <v>31288</v>
      </c>
      <c r="F1501" s="132" t="str">
        <f t="shared" si="23"/>
        <v>0009516</v>
      </c>
      <c r="G1501" s="132" t="s">
        <v>15750</v>
      </c>
      <c r="H1501" s="132" t="s">
        <v>15871</v>
      </c>
    </row>
    <row r="1502" spans="1:8" ht="14.5" customHeight="1">
      <c r="A1502" s="131">
        <v>8900007</v>
      </c>
      <c r="B1502" s="131" t="s">
        <v>1547</v>
      </c>
      <c r="D1502" s="132" t="s">
        <v>29688</v>
      </c>
      <c r="E1502" s="132" t="s">
        <v>31687</v>
      </c>
      <c r="F1502" s="132" t="str">
        <f t="shared" si="23"/>
        <v>0009517</v>
      </c>
      <c r="G1502" s="132" t="s">
        <v>15750</v>
      </c>
      <c r="H1502" s="132" t="s">
        <v>15317</v>
      </c>
    </row>
    <row r="1503" spans="1:8" ht="14.5" customHeight="1">
      <c r="A1503" s="131">
        <v>8900007</v>
      </c>
      <c r="B1503" s="131" t="s">
        <v>1547</v>
      </c>
      <c r="D1503" s="132" t="s">
        <v>29688</v>
      </c>
      <c r="E1503" s="132" t="s">
        <v>31289</v>
      </c>
      <c r="F1503" s="132" t="str">
        <f t="shared" si="23"/>
        <v>0009518</v>
      </c>
      <c r="G1503" s="132" t="s">
        <v>15750</v>
      </c>
      <c r="H1503" s="132" t="s">
        <v>15049</v>
      </c>
    </row>
    <row r="1504" spans="1:8" ht="14.5" customHeight="1">
      <c r="A1504" s="131">
        <v>8900007</v>
      </c>
      <c r="B1504" s="131" t="s">
        <v>1547</v>
      </c>
      <c r="D1504" s="132" t="s">
        <v>29688</v>
      </c>
      <c r="E1504" s="132" t="s">
        <v>31692</v>
      </c>
      <c r="F1504" s="132" t="str">
        <f t="shared" si="23"/>
        <v>0009526</v>
      </c>
      <c r="G1504" s="132" t="s">
        <v>15750</v>
      </c>
      <c r="H1504" s="132" t="s">
        <v>15872</v>
      </c>
    </row>
    <row r="1505" spans="1:8" ht="14.5" customHeight="1">
      <c r="A1505" s="131">
        <v>8900007</v>
      </c>
      <c r="B1505" s="131" t="s">
        <v>1547</v>
      </c>
      <c r="D1505" s="132" t="s">
        <v>29688</v>
      </c>
      <c r="E1505" s="132" t="s">
        <v>31293</v>
      </c>
      <c r="F1505" s="132" t="str">
        <f t="shared" si="23"/>
        <v>0009527</v>
      </c>
      <c r="G1505" s="132" t="s">
        <v>15750</v>
      </c>
      <c r="H1505" s="132" t="s">
        <v>15598</v>
      </c>
    </row>
    <row r="1506" spans="1:8" ht="14.5" customHeight="1">
      <c r="A1506" s="131">
        <v>8900008</v>
      </c>
      <c r="B1506" s="131" t="s">
        <v>1548</v>
      </c>
      <c r="D1506" s="132" t="s">
        <v>29688</v>
      </c>
      <c r="E1506" s="132" t="s">
        <v>31298</v>
      </c>
      <c r="F1506" s="132" t="str">
        <f t="shared" si="23"/>
        <v>0009533</v>
      </c>
      <c r="G1506" s="132" t="s">
        <v>15750</v>
      </c>
      <c r="H1506" s="132" t="s">
        <v>15533</v>
      </c>
    </row>
    <row r="1507" spans="1:8" ht="14.5" customHeight="1">
      <c r="A1507" s="131">
        <v>8900008</v>
      </c>
      <c r="B1507" s="131" t="s">
        <v>1548</v>
      </c>
      <c r="D1507" s="132" t="s">
        <v>29688</v>
      </c>
      <c r="E1507" s="132" t="s">
        <v>31694</v>
      </c>
      <c r="F1507" s="132" t="str">
        <f t="shared" si="23"/>
        <v>0009536</v>
      </c>
      <c r="G1507" s="132" t="s">
        <v>15750</v>
      </c>
      <c r="H1507" s="132" t="s">
        <v>15873</v>
      </c>
    </row>
    <row r="1508" spans="1:8" ht="14.5" customHeight="1">
      <c r="A1508" s="131">
        <v>8900008</v>
      </c>
      <c r="B1508" s="131" t="s">
        <v>1548</v>
      </c>
      <c r="D1508" s="132" t="s">
        <v>29688</v>
      </c>
      <c r="E1508" s="132" t="s">
        <v>31305</v>
      </c>
      <c r="F1508" s="132" t="str">
        <f t="shared" si="23"/>
        <v>0009541</v>
      </c>
      <c r="G1508" s="132" t="s">
        <v>15750</v>
      </c>
      <c r="H1508" s="132" t="s">
        <v>15120</v>
      </c>
    </row>
    <row r="1509" spans="1:8" ht="14.5" customHeight="1">
      <c r="A1509" s="131">
        <v>8900008</v>
      </c>
      <c r="B1509" s="131" t="s">
        <v>1548</v>
      </c>
      <c r="D1509" s="132" t="s">
        <v>29688</v>
      </c>
      <c r="E1509" s="132" t="s">
        <v>31306</v>
      </c>
      <c r="F1509" s="132" t="str">
        <f t="shared" si="23"/>
        <v>0009542</v>
      </c>
      <c r="G1509" s="132" t="s">
        <v>15750</v>
      </c>
      <c r="H1509" s="132" t="s">
        <v>15124</v>
      </c>
    </row>
    <row r="1510" spans="1:8" ht="14.5" customHeight="1">
      <c r="A1510" s="131">
        <v>8900008</v>
      </c>
      <c r="B1510" s="131" t="s">
        <v>1548</v>
      </c>
      <c r="D1510" s="132" t="s">
        <v>29688</v>
      </c>
      <c r="E1510" s="132" t="s">
        <v>31695</v>
      </c>
      <c r="F1510" s="132" t="str">
        <f t="shared" si="23"/>
        <v>0009543</v>
      </c>
      <c r="G1510" s="132" t="s">
        <v>15750</v>
      </c>
      <c r="H1510" s="132" t="s">
        <v>15874</v>
      </c>
    </row>
    <row r="1511" spans="1:8" ht="14.5" customHeight="1">
      <c r="A1511" s="131">
        <v>8900008</v>
      </c>
      <c r="B1511" s="131" t="s">
        <v>1548</v>
      </c>
      <c r="D1511" s="132" t="s">
        <v>29688</v>
      </c>
      <c r="E1511" s="132" t="s">
        <v>31307</v>
      </c>
      <c r="F1511" s="132" t="str">
        <f t="shared" si="23"/>
        <v>0009544</v>
      </c>
      <c r="G1511" s="132" t="s">
        <v>15750</v>
      </c>
      <c r="H1511" s="132" t="s">
        <v>15417</v>
      </c>
    </row>
    <row r="1512" spans="1:8" ht="14.5" customHeight="1">
      <c r="A1512" s="131">
        <v>8900008</v>
      </c>
      <c r="B1512" s="131" t="s">
        <v>1548</v>
      </c>
      <c r="D1512" s="132" t="s">
        <v>29688</v>
      </c>
      <c r="E1512" s="132" t="s">
        <v>31309</v>
      </c>
      <c r="F1512" s="132" t="str">
        <f t="shared" si="23"/>
        <v>0009546</v>
      </c>
      <c r="G1512" s="132" t="s">
        <v>15750</v>
      </c>
      <c r="H1512" s="132" t="s">
        <v>15173</v>
      </c>
    </row>
    <row r="1513" spans="1:8" ht="14.5" customHeight="1">
      <c r="A1513" s="131">
        <v>8900008</v>
      </c>
      <c r="B1513" s="131" t="s">
        <v>1548</v>
      </c>
      <c r="D1513" s="132" t="s">
        <v>29688</v>
      </c>
      <c r="E1513" s="132" t="s">
        <v>31310</v>
      </c>
      <c r="F1513" s="132" t="str">
        <f t="shared" si="23"/>
        <v>0009547</v>
      </c>
      <c r="G1513" s="132" t="s">
        <v>15750</v>
      </c>
      <c r="H1513" s="132" t="s">
        <v>14917</v>
      </c>
    </row>
    <row r="1514" spans="1:8" ht="14.5" customHeight="1">
      <c r="A1514" s="131">
        <v>8911306</v>
      </c>
      <c r="B1514" s="131" t="s">
        <v>1549</v>
      </c>
      <c r="D1514" s="132" t="s">
        <v>29688</v>
      </c>
      <c r="E1514" s="132" t="s">
        <v>31311</v>
      </c>
      <c r="F1514" s="132" t="str">
        <f t="shared" si="23"/>
        <v>0009548</v>
      </c>
      <c r="G1514" s="132" t="s">
        <v>15750</v>
      </c>
      <c r="H1514" s="132" t="s">
        <v>14944</v>
      </c>
    </row>
    <row r="1515" spans="1:8" ht="14.5" customHeight="1">
      <c r="A1515" s="131">
        <v>8911306</v>
      </c>
      <c r="B1515" s="131" t="s">
        <v>1549</v>
      </c>
      <c r="D1515" s="132" t="s">
        <v>29688</v>
      </c>
      <c r="E1515" s="132" t="s">
        <v>31312</v>
      </c>
      <c r="F1515" s="132" t="str">
        <f t="shared" si="23"/>
        <v>0009549</v>
      </c>
      <c r="G1515" s="132" t="s">
        <v>15750</v>
      </c>
      <c r="H1515" s="132" t="s">
        <v>15462</v>
      </c>
    </row>
    <row r="1516" spans="1:8" ht="14.5" customHeight="1">
      <c r="A1516" s="131">
        <v>8911306</v>
      </c>
      <c r="B1516" s="131" t="s">
        <v>1549</v>
      </c>
      <c r="D1516" s="132" t="s">
        <v>29688</v>
      </c>
      <c r="E1516" s="132" t="s">
        <v>31314</v>
      </c>
      <c r="F1516" s="132" t="str">
        <f t="shared" si="23"/>
        <v>0009551</v>
      </c>
      <c r="G1516" s="132" t="s">
        <v>15750</v>
      </c>
      <c r="H1516" s="132" t="s">
        <v>14836</v>
      </c>
    </row>
    <row r="1517" spans="1:8" ht="14.5" customHeight="1">
      <c r="A1517" s="131">
        <v>8900026</v>
      </c>
      <c r="B1517" s="131" t="s">
        <v>1550</v>
      </c>
      <c r="D1517" s="132" t="s">
        <v>29688</v>
      </c>
      <c r="E1517" s="132" t="s">
        <v>31319</v>
      </c>
      <c r="F1517" s="132" t="str">
        <f t="shared" si="23"/>
        <v>0009556</v>
      </c>
      <c r="G1517" s="132" t="s">
        <v>15750</v>
      </c>
      <c r="H1517" s="132" t="s">
        <v>15104</v>
      </c>
    </row>
    <row r="1518" spans="1:8" ht="14.5" customHeight="1">
      <c r="A1518" s="131">
        <v>8900026</v>
      </c>
      <c r="B1518" s="131" t="s">
        <v>1550</v>
      </c>
      <c r="D1518" s="132" t="s">
        <v>29688</v>
      </c>
      <c r="E1518" s="132" t="s">
        <v>31321</v>
      </c>
      <c r="F1518" s="132" t="str">
        <f t="shared" si="23"/>
        <v>0009558</v>
      </c>
      <c r="G1518" s="132" t="s">
        <v>15750</v>
      </c>
      <c r="H1518" s="132" t="s">
        <v>15523</v>
      </c>
    </row>
    <row r="1519" spans="1:8" ht="14.5" customHeight="1">
      <c r="A1519" s="131">
        <v>8900026</v>
      </c>
      <c r="B1519" s="131" t="s">
        <v>1550</v>
      </c>
      <c r="D1519" s="132" t="s">
        <v>29688</v>
      </c>
      <c r="E1519" s="132" t="s">
        <v>31322</v>
      </c>
      <c r="F1519" s="132" t="str">
        <f t="shared" si="23"/>
        <v>0009559</v>
      </c>
      <c r="G1519" s="132" t="s">
        <v>15750</v>
      </c>
      <c r="H1519" s="132" t="s">
        <v>15304</v>
      </c>
    </row>
    <row r="1520" spans="1:8" ht="14.5" customHeight="1">
      <c r="A1520" s="131">
        <v>8900026</v>
      </c>
      <c r="B1520" s="131" t="s">
        <v>1550</v>
      </c>
      <c r="D1520" s="132" t="s">
        <v>29688</v>
      </c>
      <c r="E1520" s="132" t="s">
        <v>31323</v>
      </c>
      <c r="F1520" s="132" t="str">
        <f t="shared" si="23"/>
        <v>0009560</v>
      </c>
      <c r="G1520" s="132" t="s">
        <v>15750</v>
      </c>
      <c r="H1520" s="132" t="s">
        <v>15875</v>
      </c>
    </row>
    <row r="1521" spans="1:8" ht="14.5" customHeight="1">
      <c r="A1521" s="131">
        <v>8900026</v>
      </c>
      <c r="B1521" s="131" t="s">
        <v>1550</v>
      </c>
      <c r="D1521" s="132" t="s">
        <v>29688</v>
      </c>
      <c r="E1521" s="132" t="s">
        <v>31326</v>
      </c>
      <c r="F1521" s="132" t="str">
        <f t="shared" si="23"/>
        <v>0009563</v>
      </c>
      <c r="G1521" s="132" t="s">
        <v>15750</v>
      </c>
      <c r="H1521" s="132" t="s">
        <v>15095</v>
      </c>
    </row>
    <row r="1522" spans="1:8" ht="14.5" customHeight="1">
      <c r="A1522" s="131">
        <v>8900026</v>
      </c>
      <c r="B1522" s="131" t="s">
        <v>1550</v>
      </c>
      <c r="D1522" s="132" t="s">
        <v>29688</v>
      </c>
      <c r="E1522" s="132" t="s">
        <v>31327</v>
      </c>
      <c r="F1522" s="132" t="str">
        <f t="shared" si="23"/>
        <v>0009564</v>
      </c>
      <c r="G1522" s="132" t="s">
        <v>15750</v>
      </c>
      <c r="H1522" s="132" t="s">
        <v>15876</v>
      </c>
    </row>
    <row r="1523" spans="1:8" ht="14.5" customHeight="1">
      <c r="A1523" s="131">
        <v>8900026</v>
      </c>
      <c r="B1523" s="131" t="s">
        <v>1550</v>
      </c>
      <c r="D1523" s="132" t="s">
        <v>29688</v>
      </c>
      <c r="E1523" s="132" t="s">
        <v>31328</v>
      </c>
      <c r="F1523" s="132" t="str">
        <f t="shared" si="23"/>
        <v>0009565</v>
      </c>
      <c r="G1523" s="132" t="s">
        <v>15750</v>
      </c>
      <c r="H1523" s="132" t="s">
        <v>14969</v>
      </c>
    </row>
    <row r="1524" spans="1:8" ht="14.5" customHeight="1">
      <c r="A1524" s="131">
        <v>8900047</v>
      </c>
      <c r="B1524" s="131" t="s">
        <v>1551</v>
      </c>
      <c r="D1524" s="132" t="s">
        <v>29688</v>
      </c>
      <c r="E1524" s="132" t="s">
        <v>31817</v>
      </c>
      <c r="F1524" s="132" t="str">
        <f t="shared" si="23"/>
        <v>0009566</v>
      </c>
      <c r="G1524" s="132" t="s">
        <v>15750</v>
      </c>
      <c r="H1524" s="132" t="s">
        <v>14964</v>
      </c>
    </row>
    <row r="1525" spans="1:8" ht="14.5" customHeight="1">
      <c r="A1525" s="131">
        <v>8900047</v>
      </c>
      <c r="B1525" s="131" t="s">
        <v>1551</v>
      </c>
      <c r="D1525" s="132" t="s">
        <v>29688</v>
      </c>
      <c r="E1525" s="132" t="s">
        <v>31696</v>
      </c>
      <c r="F1525" s="132" t="str">
        <f t="shared" si="23"/>
        <v>0009567</v>
      </c>
      <c r="G1525" s="132" t="s">
        <v>15750</v>
      </c>
      <c r="H1525" s="132" t="s">
        <v>15877</v>
      </c>
    </row>
    <row r="1526" spans="1:8" ht="14.5" customHeight="1">
      <c r="A1526" s="131">
        <v>8910150</v>
      </c>
      <c r="B1526" s="131" t="s">
        <v>1552</v>
      </c>
      <c r="D1526" s="132" t="s">
        <v>29688</v>
      </c>
      <c r="E1526" s="132" t="s">
        <v>31329</v>
      </c>
      <c r="F1526" s="132" t="str">
        <f t="shared" si="23"/>
        <v>0009568</v>
      </c>
      <c r="G1526" s="132" t="s">
        <v>15750</v>
      </c>
      <c r="H1526" s="132" t="s">
        <v>14965</v>
      </c>
    </row>
    <row r="1527" spans="1:8" ht="14.5" customHeight="1">
      <c r="A1527" s="131">
        <v>8910150</v>
      </c>
      <c r="B1527" s="131" t="s">
        <v>1552</v>
      </c>
      <c r="D1527" s="132" t="s">
        <v>29688</v>
      </c>
      <c r="E1527" s="132" t="s">
        <v>31698</v>
      </c>
      <c r="F1527" s="132" t="str">
        <f t="shared" si="23"/>
        <v>0009572</v>
      </c>
      <c r="G1527" s="132" t="s">
        <v>15750</v>
      </c>
      <c r="H1527" s="132" t="s">
        <v>14962</v>
      </c>
    </row>
    <row r="1528" spans="1:8" ht="14.5" customHeight="1">
      <c r="A1528" s="131">
        <v>8910150</v>
      </c>
      <c r="B1528" s="131" t="s">
        <v>1552</v>
      </c>
      <c r="D1528" s="132" t="s">
        <v>29688</v>
      </c>
      <c r="E1528" s="132" t="s">
        <v>31699</v>
      </c>
      <c r="F1528" s="132" t="str">
        <f t="shared" si="23"/>
        <v>0009573</v>
      </c>
      <c r="G1528" s="132" t="s">
        <v>15750</v>
      </c>
      <c r="H1528" s="132" t="s">
        <v>15108</v>
      </c>
    </row>
    <row r="1529" spans="1:8" ht="14.5" customHeight="1">
      <c r="A1529" s="131">
        <v>8910150</v>
      </c>
      <c r="B1529" s="131" t="s">
        <v>1552</v>
      </c>
      <c r="D1529" s="132" t="s">
        <v>29688</v>
      </c>
      <c r="E1529" s="132" t="s">
        <v>31334</v>
      </c>
      <c r="F1529" s="132" t="str">
        <f t="shared" si="23"/>
        <v>0009578</v>
      </c>
      <c r="G1529" s="132" t="s">
        <v>15750</v>
      </c>
      <c r="H1529" s="132" t="s">
        <v>15878</v>
      </c>
    </row>
    <row r="1530" spans="1:8" ht="14.5" customHeight="1">
      <c r="A1530" s="131">
        <v>8910150</v>
      </c>
      <c r="B1530" s="131" t="s">
        <v>1552</v>
      </c>
      <c r="D1530" s="132" t="s">
        <v>29688</v>
      </c>
      <c r="E1530" s="132" t="s">
        <v>31702</v>
      </c>
      <c r="F1530" s="132" t="str">
        <f t="shared" si="23"/>
        <v>0009579</v>
      </c>
      <c r="G1530" s="132" t="s">
        <v>15750</v>
      </c>
      <c r="H1530" s="132" t="s">
        <v>14988</v>
      </c>
    </row>
    <row r="1531" spans="1:8" ht="14.5" customHeight="1">
      <c r="A1531" s="131">
        <v>8910150</v>
      </c>
      <c r="B1531" s="131" t="s">
        <v>1552</v>
      </c>
      <c r="D1531" s="132" t="s">
        <v>29688</v>
      </c>
      <c r="E1531" s="132" t="s">
        <v>31335</v>
      </c>
      <c r="F1531" s="132" t="str">
        <f t="shared" si="23"/>
        <v>0009582</v>
      </c>
      <c r="G1531" s="132" t="s">
        <v>15750</v>
      </c>
      <c r="H1531" s="132" t="s">
        <v>15698</v>
      </c>
    </row>
    <row r="1532" spans="1:8" ht="14.5" customHeight="1">
      <c r="A1532" s="131">
        <v>8910150</v>
      </c>
      <c r="B1532" s="131" t="s">
        <v>1552</v>
      </c>
      <c r="D1532" s="132" t="s">
        <v>29688</v>
      </c>
      <c r="E1532" s="132" t="s">
        <v>31337</v>
      </c>
      <c r="F1532" s="132" t="str">
        <f t="shared" si="23"/>
        <v>0009586</v>
      </c>
      <c r="G1532" s="132" t="s">
        <v>15750</v>
      </c>
      <c r="H1532" s="132" t="s">
        <v>14925</v>
      </c>
    </row>
    <row r="1533" spans="1:8" ht="14.5" customHeight="1">
      <c r="A1533" s="131">
        <v>8910150</v>
      </c>
      <c r="B1533" s="131" t="s">
        <v>1552</v>
      </c>
      <c r="D1533" s="132" t="s">
        <v>29688</v>
      </c>
      <c r="E1533" s="132" t="s">
        <v>31707</v>
      </c>
      <c r="F1533" s="132" t="str">
        <f t="shared" si="23"/>
        <v>0009588</v>
      </c>
      <c r="G1533" s="132" t="s">
        <v>15750</v>
      </c>
      <c r="H1533" s="132" t="s">
        <v>14959</v>
      </c>
    </row>
    <row r="1534" spans="1:8" ht="14.5" customHeight="1">
      <c r="A1534" s="131">
        <v>8910151</v>
      </c>
      <c r="B1534" s="131" t="s">
        <v>1553</v>
      </c>
      <c r="D1534" s="132" t="s">
        <v>29688</v>
      </c>
      <c r="E1534" s="132" t="s">
        <v>31343</v>
      </c>
      <c r="F1534" s="132" t="str">
        <f t="shared" si="23"/>
        <v>0009593</v>
      </c>
      <c r="G1534" s="132" t="s">
        <v>15750</v>
      </c>
      <c r="H1534" s="132" t="s">
        <v>15879</v>
      </c>
    </row>
    <row r="1535" spans="1:8" ht="14.5" customHeight="1">
      <c r="A1535" s="131">
        <v>8910151</v>
      </c>
      <c r="B1535" s="131" t="s">
        <v>1553</v>
      </c>
      <c r="D1535" s="132" t="s">
        <v>29688</v>
      </c>
      <c r="E1535" s="132" t="s">
        <v>31818</v>
      </c>
      <c r="F1535" s="132" t="str">
        <f t="shared" si="23"/>
        <v>0009595</v>
      </c>
      <c r="G1535" s="132" t="s">
        <v>15750</v>
      </c>
      <c r="H1535" s="132" t="s">
        <v>15208</v>
      </c>
    </row>
    <row r="1536" spans="1:8" ht="14.5" customHeight="1">
      <c r="A1536" s="131">
        <v>8900038</v>
      </c>
      <c r="B1536" s="131" t="s">
        <v>1554</v>
      </c>
      <c r="D1536" s="132" t="s">
        <v>29688</v>
      </c>
      <c r="E1536" s="132" t="s">
        <v>31708</v>
      </c>
      <c r="F1536" s="132" t="str">
        <f t="shared" si="23"/>
        <v>0009596</v>
      </c>
      <c r="G1536" s="132" t="s">
        <v>15750</v>
      </c>
      <c r="H1536" s="132" t="s">
        <v>14982</v>
      </c>
    </row>
    <row r="1537" spans="1:8" ht="14.5" customHeight="1">
      <c r="A1537" s="131">
        <v>8900038</v>
      </c>
      <c r="B1537" s="131" t="s">
        <v>1554</v>
      </c>
      <c r="D1537" s="132" t="s">
        <v>29688</v>
      </c>
      <c r="E1537" s="132" t="s">
        <v>31709</v>
      </c>
      <c r="F1537" s="132" t="str">
        <f t="shared" si="23"/>
        <v>0009597</v>
      </c>
      <c r="G1537" s="132" t="s">
        <v>15750</v>
      </c>
      <c r="H1537" s="132" t="s">
        <v>15195</v>
      </c>
    </row>
    <row r="1538" spans="1:8" ht="14.5" customHeight="1">
      <c r="A1538" s="131">
        <v>8900037</v>
      </c>
      <c r="B1538" s="131" t="s">
        <v>1555</v>
      </c>
      <c r="D1538" s="132" t="s">
        <v>29688</v>
      </c>
      <c r="E1538" s="132" t="s">
        <v>31819</v>
      </c>
      <c r="F1538" s="132" t="str">
        <f t="shared" si="23"/>
        <v>0009598</v>
      </c>
      <c r="G1538" s="132" t="s">
        <v>15750</v>
      </c>
      <c r="H1538" s="132" t="s">
        <v>15880</v>
      </c>
    </row>
    <row r="1539" spans="1:8" ht="14.5" customHeight="1">
      <c r="A1539" s="131">
        <v>8900037</v>
      </c>
      <c r="B1539" s="131" t="s">
        <v>1555</v>
      </c>
      <c r="D1539" s="132" t="s">
        <v>29688</v>
      </c>
      <c r="E1539" s="132" t="s">
        <v>31711</v>
      </c>
      <c r="F1539" s="132" t="str">
        <f t="shared" ref="F1539:F1602" si="24">TEXT(D1539,"0000")&amp;TEXT(E1539,"000")</f>
        <v>0009602</v>
      </c>
      <c r="G1539" s="132" t="s">
        <v>15750</v>
      </c>
      <c r="H1539" s="132" t="s">
        <v>15881</v>
      </c>
    </row>
    <row r="1540" spans="1:8" ht="14.5" customHeight="1">
      <c r="A1540" s="131">
        <v>8900037</v>
      </c>
      <c r="B1540" s="131" t="s">
        <v>1555</v>
      </c>
      <c r="D1540" s="132" t="s">
        <v>29688</v>
      </c>
      <c r="E1540" s="132" t="s">
        <v>31712</v>
      </c>
      <c r="F1540" s="132" t="str">
        <f t="shared" si="24"/>
        <v>0009603</v>
      </c>
      <c r="G1540" s="132" t="s">
        <v>15750</v>
      </c>
      <c r="H1540" s="132" t="s">
        <v>15882</v>
      </c>
    </row>
    <row r="1541" spans="1:8" ht="14.5" customHeight="1">
      <c r="A1541" s="131">
        <v>8910117</v>
      </c>
      <c r="B1541" s="131" t="s">
        <v>1556</v>
      </c>
      <c r="D1541" s="132" t="s">
        <v>29688</v>
      </c>
      <c r="E1541" s="132" t="s">
        <v>31713</v>
      </c>
      <c r="F1541" s="132" t="str">
        <f t="shared" si="24"/>
        <v>0009605</v>
      </c>
      <c r="G1541" s="132" t="s">
        <v>15750</v>
      </c>
      <c r="H1541" s="132" t="s">
        <v>15134</v>
      </c>
    </row>
    <row r="1542" spans="1:8" ht="14.5" customHeight="1">
      <c r="A1542" s="131">
        <v>8910117</v>
      </c>
      <c r="B1542" s="131" t="s">
        <v>1556</v>
      </c>
      <c r="D1542" s="132" t="s">
        <v>29688</v>
      </c>
      <c r="E1542" s="132" t="s">
        <v>31715</v>
      </c>
      <c r="F1542" s="132" t="str">
        <f t="shared" si="24"/>
        <v>0009607</v>
      </c>
      <c r="G1542" s="132" t="s">
        <v>15750</v>
      </c>
      <c r="H1542" s="132" t="s">
        <v>15883</v>
      </c>
    </row>
    <row r="1543" spans="1:8" ht="14.5" customHeight="1">
      <c r="A1543" s="131">
        <v>8910117</v>
      </c>
      <c r="B1543" s="131" t="s">
        <v>1556</v>
      </c>
      <c r="D1543" s="132" t="s">
        <v>29688</v>
      </c>
      <c r="E1543" s="132" t="s">
        <v>31348</v>
      </c>
      <c r="F1543" s="132" t="str">
        <f t="shared" si="24"/>
        <v>0009608</v>
      </c>
      <c r="G1543" s="132" t="s">
        <v>15750</v>
      </c>
      <c r="H1543" s="132" t="s">
        <v>14875</v>
      </c>
    </row>
    <row r="1544" spans="1:8" ht="14.5" customHeight="1">
      <c r="A1544" s="131">
        <v>8910117</v>
      </c>
      <c r="B1544" s="131" t="s">
        <v>1556</v>
      </c>
      <c r="D1544" s="132" t="s">
        <v>29688</v>
      </c>
      <c r="E1544" s="132" t="s">
        <v>31717</v>
      </c>
      <c r="F1544" s="132" t="str">
        <f t="shared" si="24"/>
        <v>0009614</v>
      </c>
      <c r="G1544" s="132" t="s">
        <v>15750</v>
      </c>
      <c r="H1544" s="132" t="s">
        <v>14765</v>
      </c>
    </row>
    <row r="1545" spans="1:8" ht="14.5" customHeight="1">
      <c r="A1545" s="131">
        <v>8920877</v>
      </c>
      <c r="B1545" s="131" t="s">
        <v>1557</v>
      </c>
      <c r="D1545" s="132" t="s">
        <v>29688</v>
      </c>
      <c r="E1545" s="132" t="s">
        <v>31353</v>
      </c>
      <c r="F1545" s="132" t="str">
        <f t="shared" si="24"/>
        <v>0009615</v>
      </c>
      <c r="G1545" s="132" t="s">
        <v>15750</v>
      </c>
      <c r="H1545" s="132" t="s">
        <v>14936</v>
      </c>
    </row>
    <row r="1546" spans="1:8" ht="14.5" customHeight="1">
      <c r="A1546" s="131">
        <v>8920877</v>
      </c>
      <c r="B1546" s="131" t="s">
        <v>1557</v>
      </c>
      <c r="D1546" s="132" t="s">
        <v>29688</v>
      </c>
      <c r="E1546" s="132" t="s">
        <v>31356</v>
      </c>
      <c r="F1546" s="132" t="str">
        <f t="shared" si="24"/>
        <v>0009619</v>
      </c>
      <c r="G1546" s="132" t="s">
        <v>15750</v>
      </c>
      <c r="H1546" s="132" t="s">
        <v>14778</v>
      </c>
    </row>
    <row r="1547" spans="1:8" ht="14.5" customHeight="1">
      <c r="A1547" s="131">
        <v>8930011</v>
      </c>
      <c r="B1547" s="131" t="s">
        <v>1558</v>
      </c>
      <c r="D1547" s="132" t="s">
        <v>29688</v>
      </c>
      <c r="E1547" s="132" t="s">
        <v>31360</v>
      </c>
      <c r="F1547" s="132" t="str">
        <f t="shared" si="24"/>
        <v>0009623</v>
      </c>
      <c r="G1547" s="132" t="s">
        <v>15750</v>
      </c>
      <c r="H1547" s="132" t="s">
        <v>15884</v>
      </c>
    </row>
    <row r="1548" spans="1:8" ht="14.5" customHeight="1">
      <c r="A1548" s="131">
        <v>8930011</v>
      </c>
      <c r="B1548" s="131" t="s">
        <v>1558</v>
      </c>
      <c r="D1548" s="132" t="s">
        <v>29688</v>
      </c>
      <c r="E1548" s="132" t="s">
        <v>31361</v>
      </c>
      <c r="F1548" s="132" t="str">
        <f t="shared" si="24"/>
        <v>0009624</v>
      </c>
      <c r="G1548" s="132" t="s">
        <v>15750</v>
      </c>
      <c r="H1548" s="132" t="s">
        <v>15885</v>
      </c>
    </row>
    <row r="1549" spans="1:8" ht="14.5" customHeight="1">
      <c r="A1549" s="131">
        <v>8930014</v>
      </c>
      <c r="B1549" s="131" t="s">
        <v>1559</v>
      </c>
      <c r="D1549" s="132" t="s">
        <v>29688</v>
      </c>
      <c r="E1549" s="132" t="s">
        <v>31362</v>
      </c>
      <c r="F1549" s="132" t="str">
        <f t="shared" si="24"/>
        <v>0009625</v>
      </c>
      <c r="G1549" s="132" t="s">
        <v>15750</v>
      </c>
      <c r="H1549" s="132" t="s">
        <v>15264</v>
      </c>
    </row>
    <row r="1550" spans="1:8" ht="14.5" customHeight="1">
      <c r="A1550" s="131">
        <v>8930014</v>
      </c>
      <c r="B1550" s="131" t="s">
        <v>1559</v>
      </c>
      <c r="D1550" s="132" t="s">
        <v>29688</v>
      </c>
      <c r="E1550" s="132" t="s">
        <v>31363</v>
      </c>
      <c r="F1550" s="132" t="str">
        <f t="shared" si="24"/>
        <v>0009626</v>
      </c>
      <c r="G1550" s="132" t="s">
        <v>15750</v>
      </c>
      <c r="H1550" s="132" t="s">
        <v>15886</v>
      </c>
    </row>
    <row r="1551" spans="1:8" ht="14.5" customHeight="1">
      <c r="A1551" s="131">
        <v>8930014</v>
      </c>
      <c r="B1551" s="131" t="s">
        <v>1559</v>
      </c>
      <c r="D1551" s="132" t="s">
        <v>29688</v>
      </c>
      <c r="E1551" s="132" t="s">
        <v>31364</v>
      </c>
      <c r="F1551" s="132" t="str">
        <f t="shared" si="24"/>
        <v>0009627</v>
      </c>
      <c r="G1551" s="132" t="s">
        <v>15750</v>
      </c>
      <c r="H1551" s="132" t="s">
        <v>15887</v>
      </c>
    </row>
    <row r="1552" spans="1:8" ht="14.5" customHeight="1">
      <c r="A1552" s="131">
        <v>8930014</v>
      </c>
      <c r="B1552" s="131" t="s">
        <v>1559</v>
      </c>
      <c r="D1552" s="132" t="s">
        <v>29688</v>
      </c>
      <c r="E1552" s="132" t="s">
        <v>31365</v>
      </c>
      <c r="F1552" s="132" t="str">
        <f t="shared" si="24"/>
        <v>0009628</v>
      </c>
      <c r="G1552" s="132" t="s">
        <v>15750</v>
      </c>
      <c r="H1552" s="132" t="s">
        <v>14816</v>
      </c>
    </row>
    <row r="1553" spans="1:8" ht="14.5" customHeight="1">
      <c r="A1553" s="131">
        <v>8930014</v>
      </c>
      <c r="B1553" s="131" t="s">
        <v>1559</v>
      </c>
      <c r="D1553" s="132" t="s">
        <v>29688</v>
      </c>
      <c r="E1553" s="132" t="s">
        <v>31366</v>
      </c>
      <c r="F1553" s="132" t="str">
        <f t="shared" si="24"/>
        <v>0009629</v>
      </c>
      <c r="G1553" s="132" t="s">
        <v>15750</v>
      </c>
      <c r="H1553" s="132" t="s">
        <v>15888</v>
      </c>
    </row>
    <row r="1554" spans="1:8" ht="14.5" customHeight="1">
      <c r="A1554" s="131">
        <v>8930014</v>
      </c>
      <c r="B1554" s="131" t="s">
        <v>1559</v>
      </c>
      <c r="D1554" s="132" t="s">
        <v>29688</v>
      </c>
      <c r="E1554" s="132" t="s">
        <v>31369</v>
      </c>
      <c r="F1554" s="132" t="str">
        <f t="shared" si="24"/>
        <v>0009632</v>
      </c>
      <c r="G1554" s="132" t="s">
        <v>15750</v>
      </c>
      <c r="H1554" s="132" t="s">
        <v>15449</v>
      </c>
    </row>
    <row r="1555" spans="1:8" ht="14.5" customHeight="1">
      <c r="A1555" s="131">
        <v>8930014</v>
      </c>
      <c r="B1555" s="131" t="s">
        <v>1559</v>
      </c>
      <c r="D1555" s="132" t="s">
        <v>29688</v>
      </c>
      <c r="E1555" s="132" t="s">
        <v>31820</v>
      </c>
      <c r="F1555" s="132" t="str">
        <f t="shared" si="24"/>
        <v>0009633</v>
      </c>
      <c r="G1555" s="132" t="s">
        <v>15750</v>
      </c>
      <c r="H1555" s="132" t="s">
        <v>15889</v>
      </c>
    </row>
    <row r="1556" spans="1:8" ht="14.5" customHeight="1">
      <c r="A1556" s="131">
        <v>8930014</v>
      </c>
      <c r="B1556" s="131" t="s">
        <v>1559</v>
      </c>
      <c r="D1556" s="132" t="s">
        <v>29688</v>
      </c>
      <c r="E1556" s="132" t="s">
        <v>31720</v>
      </c>
      <c r="F1556" s="132" t="str">
        <f t="shared" si="24"/>
        <v>0009637</v>
      </c>
      <c r="G1556" s="132" t="s">
        <v>15750</v>
      </c>
      <c r="H1556" s="132" t="s">
        <v>14766</v>
      </c>
    </row>
    <row r="1557" spans="1:8" ht="14.5" customHeight="1">
      <c r="A1557" s="131">
        <v>8930064</v>
      </c>
      <c r="B1557" s="131" t="s">
        <v>1560</v>
      </c>
      <c r="D1557" s="132" t="s">
        <v>29688</v>
      </c>
      <c r="E1557" s="132" t="s">
        <v>31721</v>
      </c>
      <c r="F1557" s="132" t="str">
        <f t="shared" si="24"/>
        <v>0009638</v>
      </c>
      <c r="G1557" s="132" t="s">
        <v>15750</v>
      </c>
      <c r="H1557" s="132" t="s">
        <v>15200</v>
      </c>
    </row>
    <row r="1558" spans="1:8" ht="14.5" customHeight="1">
      <c r="A1558" s="131">
        <v>8930064</v>
      </c>
      <c r="B1558" s="131" t="s">
        <v>1560</v>
      </c>
      <c r="D1558" s="132" t="s">
        <v>29688</v>
      </c>
      <c r="E1558" s="132" t="s">
        <v>31372</v>
      </c>
      <c r="F1558" s="132" t="str">
        <f t="shared" si="24"/>
        <v>0009639</v>
      </c>
      <c r="G1558" s="132" t="s">
        <v>15750</v>
      </c>
      <c r="H1558" s="132" t="s">
        <v>15890</v>
      </c>
    </row>
    <row r="1559" spans="1:8" ht="14.5" customHeight="1">
      <c r="A1559" s="131">
        <v>8930064</v>
      </c>
      <c r="B1559" s="131" t="s">
        <v>1560</v>
      </c>
      <c r="D1559" s="132" t="s">
        <v>29688</v>
      </c>
      <c r="E1559" s="132" t="s">
        <v>31376</v>
      </c>
      <c r="F1559" s="132" t="str">
        <f t="shared" si="24"/>
        <v>0009643</v>
      </c>
      <c r="G1559" s="132" t="s">
        <v>15750</v>
      </c>
      <c r="H1559" s="132" t="s">
        <v>15107</v>
      </c>
    </row>
    <row r="1560" spans="1:8" ht="14.5" customHeight="1">
      <c r="A1560" s="131">
        <v>8930064</v>
      </c>
      <c r="B1560" s="131" t="s">
        <v>1560</v>
      </c>
      <c r="D1560" s="132" t="s">
        <v>29688</v>
      </c>
      <c r="E1560" s="132" t="s">
        <v>31377</v>
      </c>
      <c r="F1560" s="132" t="str">
        <f t="shared" si="24"/>
        <v>0009644</v>
      </c>
      <c r="G1560" s="132" t="s">
        <v>15750</v>
      </c>
      <c r="H1560" s="132" t="s">
        <v>15891</v>
      </c>
    </row>
    <row r="1561" spans="1:8" ht="14.5" customHeight="1">
      <c r="A1561" s="131">
        <v>8930013</v>
      </c>
      <c r="B1561" s="131" t="s">
        <v>1561</v>
      </c>
      <c r="D1561" s="132" t="s">
        <v>29688</v>
      </c>
      <c r="E1561" s="132" t="s">
        <v>31380</v>
      </c>
      <c r="F1561" s="132" t="str">
        <f t="shared" si="24"/>
        <v>0009647</v>
      </c>
      <c r="G1561" s="132" t="s">
        <v>15750</v>
      </c>
      <c r="H1561" s="132" t="s">
        <v>15356</v>
      </c>
    </row>
    <row r="1562" spans="1:8" ht="14.5" customHeight="1">
      <c r="A1562" s="131">
        <v>8930013</v>
      </c>
      <c r="B1562" s="131" t="s">
        <v>1561</v>
      </c>
      <c r="D1562" s="132" t="s">
        <v>29688</v>
      </c>
      <c r="E1562" s="132" t="s">
        <v>31722</v>
      </c>
      <c r="F1562" s="132" t="str">
        <f t="shared" si="24"/>
        <v>0009648</v>
      </c>
      <c r="G1562" s="132" t="s">
        <v>15750</v>
      </c>
      <c r="H1562" s="132" t="s">
        <v>15892</v>
      </c>
    </row>
    <row r="1563" spans="1:8" ht="14.5" customHeight="1">
      <c r="A1563" s="131">
        <v>8991628</v>
      </c>
      <c r="B1563" s="131" t="s">
        <v>1562</v>
      </c>
      <c r="D1563" s="132" t="s">
        <v>29688</v>
      </c>
      <c r="E1563" s="132" t="s">
        <v>31381</v>
      </c>
      <c r="F1563" s="132" t="str">
        <f t="shared" si="24"/>
        <v>0009649</v>
      </c>
      <c r="G1563" s="132" t="s">
        <v>15750</v>
      </c>
      <c r="H1563" s="132" t="s">
        <v>15893</v>
      </c>
    </row>
    <row r="1564" spans="1:8" ht="14.5" customHeight="1">
      <c r="A1564" s="131">
        <v>8991628</v>
      </c>
      <c r="B1564" s="131" t="s">
        <v>1562</v>
      </c>
      <c r="D1564" s="132" t="s">
        <v>29688</v>
      </c>
      <c r="E1564" s="132" t="s">
        <v>31383</v>
      </c>
      <c r="F1564" s="132" t="str">
        <f t="shared" si="24"/>
        <v>0009651</v>
      </c>
      <c r="G1564" s="132" t="s">
        <v>15750</v>
      </c>
      <c r="H1564" s="132" t="s">
        <v>15053</v>
      </c>
    </row>
    <row r="1565" spans="1:8" ht="14.5" customHeight="1">
      <c r="A1565" s="131">
        <v>8991629</v>
      </c>
      <c r="B1565" s="131" t="s">
        <v>1563</v>
      </c>
      <c r="D1565" s="132" t="s">
        <v>29688</v>
      </c>
      <c r="E1565" s="132" t="s">
        <v>31385</v>
      </c>
      <c r="F1565" s="132" t="str">
        <f t="shared" si="24"/>
        <v>0009653</v>
      </c>
      <c r="G1565" s="132" t="s">
        <v>15750</v>
      </c>
      <c r="H1565" s="132" t="s">
        <v>14811</v>
      </c>
    </row>
    <row r="1566" spans="1:8" ht="14.5" customHeight="1">
      <c r="A1566" s="131">
        <v>8991629</v>
      </c>
      <c r="B1566" s="131" t="s">
        <v>1563</v>
      </c>
      <c r="D1566" s="132" t="s">
        <v>29688</v>
      </c>
      <c r="E1566" s="132" t="s">
        <v>31386</v>
      </c>
      <c r="F1566" s="132" t="str">
        <f t="shared" si="24"/>
        <v>0009654</v>
      </c>
      <c r="G1566" s="132" t="s">
        <v>15750</v>
      </c>
      <c r="H1566" s="132" t="s">
        <v>14863</v>
      </c>
    </row>
    <row r="1567" spans="1:8" ht="14.5" customHeight="1">
      <c r="A1567" s="131">
        <v>8910312</v>
      </c>
      <c r="B1567" s="131" t="s">
        <v>1564</v>
      </c>
      <c r="D1567" s="132" t="s">
        <v>29688</v>
      </c>
      <c r="E1567" s="132" t="s">
        <v>31723</v>
      </c>
      <c r="F1567" s="132" t="str">
        <f t="shared" si="24"/>
        <v>0009655</v>
      </c>
      <c r="G1567" s="132" t="s">
        <v>15750</v>
      </c>
      <c r="H1567" s="132" t="s">
        <v>15061</v>
      </c>
    </row>
    <row r="1568" spans="1:8" ht="14.5" customHeight="1">
      <c r="A1568" s="131">
        <v>8910315</v>
      </c>
      <c r="B1568" s="131" t="s">
        <v>1565</v>
      </c>
      <c r="D1568" s="132" t="s">
        <v>29688</v>
      </c>
      <c r="E1568" s="132" t="s">
        <v>31724</v>
      </c>
      <c r="F1568" s="132" t="str">
        <f t="shared" si="24"/>
        <v>0009656</v>
      </c>
      <c r="G1568" s="132" t="s">
        <v>15750</v>
      </c>
      <c r="H1568" s="132" t="s">
        <v>14851</v>
      </c>
    </row>
    <row r="1569" spans="1:8" ht="14.5" customHeight="1">
      <c r="A1569" s="131">
        <v>8910314</v>
      </c>
      <c r="B1569" s="131" t="s">
        <v>1566</v>
      </c>
      <c r="D1569" s="132" t="s">
        <v>29688</v>
      </c>
      <c r="E1569" s="132" t="s">
        <v>31726</v>
      </c>
      <c r="F1569" s="132" t="str">
        <f t="shared" si="24"/>
        <v>0009658</v>
      </c>
      <c r="G1569" s="132" t="s">
        <v>15750</v>
      </c>
      <c r="H1569" s="132" t="s">
        <v>15894</v>
      </c>
    </row>
    <row r="1570" spans="1:8" ht="14.5" customHeight="1">
      <c r="A1570" s="131">
        <v>8910313</v>
      </c>
      <c r="B1570" s="131" t="s">
        <v>1567</v>
      </c>
      <c r="D1570" s="132" t="s">
        <v>29688</v>
      </c>
      <c r="E1570" s="132" t="s">
        <v>31389</v>
      </c>
      <c r="F1570" s="132" t="str">
        <f t="shared" si="24"/>
        <v>0009661</v>
      </c>
      <c r="G1570" s="132" t="s">
        <v>15750</v>
      </c>
      <c r="H1570" s="132" t="s">
        <v>15282</v>
      </c>
    </row>
    <row r="1571" spans="1:8" ht="14.5" customHeight="1">
      <c r="A1571" s="131">
        <v>8910403</v>
      </c>
      <c r="B1571" s="131" t="s">
        <v>1568</v>
      </c>
      <c r="D1571" s="132" t="s">
        <v>29688</v>
      </c>
      <c r="E1571" s="132" t="s">
        <v>31390</v>
      </c>
      <c r="F1571" s="132" t="str">
        <f t="shared" si="24"/>
        <v>0009662</v>
      </c>
      <c r="G1571" s="132" t="s">
        <v>15750</v>
      </c>
      <c r="H1571" s="132" t="s">
        <v>15895</v>
      </c>
    </row>
    <row r="1572" spans="1:8" ht="14.5" customHeight="1">
      <c r="A1572" s="131">
        <v>8910402</v>
      </c>
      <c r="B1572" s="131" t="s">
        <v>1569</v>
      </c>
      <c r="D1572" s="132" t="s">
        <v>29688</v>
      </c>
      <c r="E1572" s="132" t="s">
        <v>31391</v>
      </c>
      <c r="F1572" s="132" t="str">
        <f t="shared" si="24"/>
        <v>0009663</v>
      </c>
      <c r="G1572" s="132" t="s">
        <v>15750</v>
      </c>
      <c r="H1572" s="132" t="s">
        <v>15896</v>
      </c>
    </row>
    <row r="1573" spans="1:8" ht="14.5" customHeight="1">
      <c r="A1573" s="131">
        <v>8910311</v>
      </c>
      <c r="B1573" s="131" t="s">
        <v>1570</v>
      </c>
      <c r="D1573" s="132" t="s">
        <v>29688</v>
      </c>
      <c r="E1573" s="132" t="s">
        <v>31392</v>
      </c>
      <c r="F1573" s="132" t="str">
        <f t="shared" si="24"/>
        <v>0009664</v>
      </c>
      <c r="G1573" s="132" t="s">
        <v>15750</v>
      </c>
      <c r="H1573" s="132" t="s">
        <v>15897</v>
      </c>
    </row>
    <row r="1574" spans="1:8" ht="14.5" customHeight="1">
      <c r="A1574" s="131">
        <v>8910404</v>
      </c>
      <c r="B1574" s="131" t="s">
        <v>1571</v>
      </c>
      <c r="D1574" s="132" t="s">
        <v>29688</v>
      </c>
      <c r="E1574" s="132" t="s">
        <v>31393</v>
      </c>
      <c r="F1574" s="132" t="str">
        <f t="shared" si="24"/>
        <v>0009665</v>
      </c>
      <c r="G1574" s="132" t="s">
        <v>15750</v>
      </c>
      <c r="H1574" s="132" t="s">
        <v>15898</v>
      </c>
    </row>
    <row r="1575" spans="1:8" ht="14.5" customHeight="1">
      <c r="A1575" s="131">
        <v>8910304</v>
      </c>
      <c r="B1575" s="131" t="s">
        <v>1571</v>
      </c>
      <c r="D1575" s="132" t="s">
        <v>29688</v>
      </c>
      <c r="E1575" s="132" t="s">
        <v>31727</v>
      </c>
      <c r="F1575" s="132" t="str">
        <f t="shared" si="24"/>
        <v>0009666</v>
      </c>
      <c r="G1575" s="132" t="s">
        <v>15750</v>
      </c>
      <c r="H1575" s="132" t="s">
        <v>15396</v>
      </c>
    </row>
    <row r="1576" spans="1:8" ht="14.5" customHeight="1">
      <c r="A1576" s="131">
        <v>8910405</v>
      </c>
      <c r="B1576" s="131" t="s">
        <v>1572</v>
      </c>
      <c r="D1576" s="132" t="s">
        <v>29688</v>
      </c>
      <c r="E1576" s="132" t="s">
        <v>31821</v>
      </c>
      <c r="F1576" s="132" t="str">
        <f t="shared" si="24"/>
        <v>0009667</v>
      </c>
      <c r="G1576" s="132" t="s">
        <v>15750</v>
      </c>
      <c r="H1576" s="132" t="s">
        <v>15899</v>
      </c>
    </row>
    <row r="1577" spans="1:8" ht="14.5" customHeight="1">
      <c r="A1577" s="131">
        <v>8910405</v>
      </c>
      <c r="B1577" s="131" t="s">
        <v>1572</v>
      </c>
      <c r="D1577" s="132" t="s">
        <v>29688</v>
      </c>
      <c r="E1577" s="132" t="s">
        <v>31728</v>
      </c>
      <c r="F1577" s="132" t="str">
        <f t="shared" si="24"/>
        <v>0009669</v>
      </c>
      <c r="G1577" s="132" t="s">
        <v>15750</v>
      </c>
      <c r="H1577" s="132" t="s">
        <v>15900</v>
      </c>
    </row>
    <row r="1578" spans="1:8" ht="14.5" customHeight="1">
      <c r="A1578" s="131">
        <v>8910405</v>
      </c>
      <c r="B1578" s="131" t="s">
        <v>1572</v>
      </c>
      <c r="D1578" s="132" t="s">
        <v>29688</v>
      </c>
      <c r="E1578" s="132" t="s">
        <v>31729</v>
      </c>
      <c r="F1578" s="132" t="str">
        <f t="shared" si="24"/>
        <v>0009671</v>
      </c>
      <c r="G1578" s="132" t="s">
        <v>15750</v>
      </c>
      <c r="H1578" s="132" t="s">
        <v>15352</v>
      </c>
    </row>
    <row r="1579" spans="1:8" ht="14.5" customHeight="1">
      <c r="A1579" s="131">
        <v>8910405</v>
      </c>
      <c r="B1579" s="131" t="s">
        <v>1572</v>
      </c>
      <c r="D1579" s="132" t="s">
        <v>29688</v>
      </c>
      <c r="E1579" s="132" t="s">
        <v>31395</v>
      </c>
      <c r="F1579" s="132" t="str">
        <f t="shared" si="24"/>
        <v>0009672</v>
      </c>
      <c r="G1579" s="132" t="s">
        <v>15750</v>
      </c>
      <c r="H1579" s="132" t="s">
        <v>15901</v>
      </c>
    </row>
    <row r="1580" spans="1:8" ht="14.5" customHeight="1">
      <c r="A1580" s="131">
        <v>8910406</v>
      </c>
      <c r="B1580" s="131" t="s">
        <v>1573</v>
      </c>
      <c r="D1580" s="132" t="s">
        <v>29688</v>
      </c>
      <c r="E1580" s="132" t="s">
        <v>31730</v>
      </c>
      <c r="F1580" s="132" t="str">
        <f t="shared" si="24"/>
        <v>0009673</v>
      </c>
      <c r="G1580" s="132" t="s">
        <v>15750</v>
      </c>
      <c r="H1580" s="132" t="s">
        <v>15083</v>
      </c>
    </row>
    <row r="1581" spans="1:8" ht="14.5" customHeight="1">
      <c r="A1581" s="131">
        <v>8910406</v>
      </c>
      <c r="B1581" s="131" t="s">
        <v>1573</v>
      </c>
      <c r="D1581" s="132" t="s">
        <v>29688</v>
      </c>
      <c r="E1581" s="132" t="s">
        <v>31822</v>
      </c>
      <c r="F1581" s="132" t="str">
        <f t="shared" si="24"/>
        <v>0009674</v>
      </c>
      <c r="G1581" s="132" t="s">
        <v>15750</v>
      </c>
      <c r="H1581" s="132" t="s">
        <v>15143</v>
      </c>
    </row>
    <row r="1582" spans="1:8" ht="14.5" customHeight="1">
      <c r="A1582" s="131">
        <v>8910406</v>
      </c>
      <c r="B1582" s="131" t="s">
        <v>1573</v>
      </c>
      <c r="D1582" s="132" t="s">
        <v>29688</v>
      </c>
      <c r="E1582" s="132" t="s">
        <v>31397</v>
      </c>
      <c r="F1582" s="132" t="str">
        <f t="shared" si="24"/>
        <v>0009676</v>
      </c>
      <c r="G1582" s="132" t="s">
        <v>15750</v>
      </c>
      <c r="H1582" s="132" t="s">
        <v>14882</v>
      </c>
    </row>
    <row r="1583" spans="1:8" ht="14.5" customHeight="1">
      <c r="A1583" s="131">
        <v>8910406</v>
      </c>
      <c r="B1583" s="131" t="s">
        <v>1573</v>
      </c>
      <c r="D1583" s="132" t="s">
        <v>29688</v>
      </c>
      <c r="E1583" s="132" t="s">
        <v>31398</v>
      </c>
      <c r="F1583" s="132" t="str">
        <f t="shared" si="24"/>
        <v>0009677</v>
      </c>
      <c r="G1583" s="132" t="s">
        <v>15750</v>
      </c>
      <c r="H1583" s="132" t="s">
        <v>15633</v>
      </c>
    </row>
    <row r="1584" spans="1:8" ht="14.5" customHeight="1">
      <c r="A1584" s="131">
        <v>8910406</v>
      </c>
      <c r="B1584" s="131" t="s">
        <v>1573</v>
      </c>
      <c r="D1584" s="132" t="s">
        <v>29688</v>
      </c>
      <c r="E1584" s="132" t="s">
        <v>31399</v>
      </c>
      <c r="F1584" s="132" t="str">
        <f t="shared" si="24"/>
        <v>0009678</v>
      </c>
      <c r="G1584" s="132" t="s">
        <v>15750</v>
      </c>
      <c r="H1584" s="132" t="s">
        <v>15325</v>
      </c>
    </row>
    <row r="1585" spans="1:8" ht="14.5" customHeight="1">
      <c r="A1585" s="131">
        <v>8910406</v>
      </c>
      <c r="B1585" s="131" t="s">
        <v>1573</v>
      </c>
      <c r="D1585" s="132" t="s">
        <v>29688</v>
      </c>
      <c r="E1585" s="132" t="s">
        <v>31400</v>
      </c>
      <c r="F1585" s="132" t="str">
        <f t="shared" si="24"/>
        <v>0009679</v>
      </c>
      <c r="G1585" s="132" t="s">
        <v>15750</v>
      </c>
      <c r="H1585" s="132" t="s">
        <v>14823</v>
      </c>
    </row>
    <row r="1586" spans="1:8" ht="14.5" customHeight="1">
      <c r="A1586" s="131">
        <v>8910401</v>
      </c>
      <c r="B1586" s="131" t="s">
        <v>1574</v>
      </c>
      <c r="D1586" s="132" t="s">
        <v>29688</v>
      </c>
      <c r="E1586" s="132" t="s">
        <v>31401</v>
      </c>
      <c r="F1586" s="132" t="str">
        <f t="shared" si="24"/>
        <v>0009681</v>
      </c>
      <c r="G1586" s="132" t="s">
        <v>15750</v>
      </c>
      <c r="H1586" s="132" t="s">
        <v>15902</v>
      </c>
    </row>
    <row r="1587" spans="1:8" ht="14.5" customHeight="1">
      <c r="A1587" s="131">
        <v>8910401</v>
      </c>
      <c r="B1587" s="131" t="s">
        <v>1574</v>
      </c>
      <c r="D1587" s="132" t="s">
        <v>29688</v>
      </c>
      <c r="E1587" s="132" t="s">
        <v>31402</v>
      </c>
      <c r="F1587" s="132" t="str">
        <f t="shared" si="24"/>
        <v>0009685</v>
      </c>
      <c r="G1587" s="132" t="s">
        <v>15750</v>
      </c>
      <c r="H1587" s="132" t="s">
        <v>15903</v>
      </c>
    </row>
    <row r="1588" spans="1:8" ht="14.5" customHeight="1">
      <c r="A1588" s="131">
        <v>8910401</v>
      </c>
      <c r="B1588" s="131" t="s">
        <v>1574</v>
      </c>
      <c r="D1588" s="132" t="s">
        <v>29688</v>
      </c>
      <c r="E1588" s="132" t="s">
        <v>31403</v>
      </c>
      <c r="F1588" s="132" t="str">
        <f t="shared" si="24"/>
        <v>0009688</v>
      </c>
      <c r="G1588" s="132" t="s">
        <v>15750</v>
      </c>
      <c r="H1588" s="132" t="s">
        <v>15065</v>
      </c>
    </row>
    <row r="1589" spans="1:8" ht="14.5" customHeight="1">
      <c r="A1589" s="131">
        <v>8910401</v>
      </c>
      <c r="B1589" s="131" t="s">
        <v>1574</v>
      </c>
      <c r="D1589" s="132" t="s">
        <v>29688</v>
      </c>
      <c r="E1589" s="132" t="s">
        <v>31404</v>
      </c>
      <c r="F1589" s="132" t="str">
        <f t="shared" si="24"/>
        <v>0009689</v>
      </c>
      <c r="G1589" s="132" t="s">
        <v>15750</v>
      </c>
      <c r="H1589" s="132" t="s">
        <v>15904</v>
      </c>
    </row>
    <row r="1590" spans="1:8" ht="14.5" customHeight="1">
      <c r="A1590" s="131">
        <v>8910401</v>
      </c>
      <c r="B1590" s="131" t="s">
        <v>1574</v>
      </c>
      <c r="D1590" s="132" t="s">
        <v>29688</v>
      </c>
      <c r="E1590" s="132" t="s">
        <v>31806</v>
      </c>
      <c r="F1590" s="132" t="str">
        <f t="shared" si="24"/>
        <v>0009691</v>
      </c>
      <c r="G1590" s="132" t="s">
        <v>15750</v>
      </c>
      <c r="H1590" s="132" t="s">
        <v>14846</v>
      </c>
    </row>
    <row r="1591" spans="1:8" ht="14.5" customHeight="1">
      <c r="A1591" s="131">
        <v>8912117</v>
      </c>
      <c r="B1591" s="131" t="s">
        <v>1575</v>
      </c>
      <c r="D1591" s="132" t="s">
        <v>29688</v>
      </c>
      <c r="E1591" s="132" t="s">
        <v>31407</v>
      </c>
      <c r="F1591" s="132" t="str">
        <f t="shared" si="24"/>
        <v>0009693</v>
      </c>
      <c r="G1591" s="132" t="s">
        <v>15750</v>
      </c>
      <c r="H1591" s="132" t="s">
        <v>15687</v>
      </c>
    </row>
    <row r="1592" spans="1:8" ht="14.5" customHeight="1">
      <c r="A1592" s="131">
        <v>8912117</v>
      </c>
      <c r="B1592" s="131" t="s">
        <v>1575</v>
      </c>
      <c r="D1592" s="132" t="s">
        <v>29688</v>
      </c>
      <c r="E1592" s="132" t="s">
        <v>31408</v>
      </c>
      <c r="F1592" s="132" t="str">
        <f t="shared" si="24"/>
        <v>0009694</v>
      </c>
      <c r="G1592" s="132" t="s">
        <v>15750</v>
      </c>
      <c r="H1592" s="132" t="s">
        <v>14853</v>
      </c>
    </row>
    <row r="1593" spans="1:8" ht="14.5" customHeight="1">
      <c r="A1593" s="131">
        <v>8912117</v>
      </c>
      <c r="B1593" s="131" t="s">
        <v>1575</v>
      </c>
      <c r="D1593" s="132" t="s">
        <v>29688</v>
      </c>
      <c r="E1593" s="132" t="s">
        <v>31823</v>
      </c>
      <c r="F1593" s="132" t="str">
        <f t="shared" si="24"/>
        <v>0009695</v>
      </c>
      <c r="G1593" s="132" t="s">
        <v>15750</v>
      </c>
      <c r="H1593" s="132" t="s">
        <v>14772</v>
      </c>
    </row>
    <row r="1594" spans="1:8" ht="14.5" customHeight="1">
      <c r="A1594" s="131">
        <v>8961412</v>
      </c>
      <c r="B1594" s="131" t="s">
        <v>651</v>
      </c>
      <c r="D1594" s="132" t="s">
        <v>29688</v>
      </c>
      <c r="E1594" s="132" t="s">
        <v>31824</v>
      </c>
      <c r="F1594" s="132" t="str">
        <f t="shared" si="24"/>
        <v>0009696</v>
      </c>
      <c r="G1594" s="132" t="s">
        <v>15750</v>
      </c>
      <c r="H1594" s="132" t="s">
        <v>15905</v>
      </c>
    </row>
    <row r="1595" spans="1:8" ht="14.5" customHeight="1">
      <c r="A1595" s="131">
        <v>8950072</v>
      </c>
      <c r="B1595" s="131" t="s">
        <v>1576</v>
      </c>
      <c r="D1595" s="132" t="s">
        <v>29688</v>
      </c>
      <c r="E1595" s="132" t="s">
        <v>31409</v>
      </c>
      <c r="F1595" s="132" t="str">
        <f t="shared" si="24"/>
        <v>0009697</v>
      </c>
      <c r="G1595" s="132" t="s">
        <v>15750</v>
      </c>
      <c r="H1595" s="132" t="s">
        <v>15440</v>
      </c>
    </row>
    <row r="1596" spans="1:8" ht="14.5" customHeight="1">
      <c r="A1596" s="131">
        <v>8950072</v>
      </c>
      <c r="B1596" s="131" t="s">
        <v>1576</v>
      </c>
      <c r="D1596" s="132" t="s">
        <v>29688</v>
      </c>
      <c r="E1596" s="132" t="s">
        <v>31410</v>
      </c>
      <c r="F1596" s="132" t="str">
        <f t="shared" si="24"/>
        <v>0009698</v>
      </c>
      <c r="G1596" s="132" t="s">
        <v>15750</v>
      </c>
      <c r="H1596" s="132" t="s">
        <v>15906</v>
      </c>
    </row>
    <row r="1597" spans="1:8" ht="14.5" customHeight="1">
      <c r="A1597" s="131">
        <v>8950072</v>
      </c>
      <c r="B1597" s="131" t="s">
        <v>1576</v>
      </c>
      <c r="D1597" s="132" t="s">
        <v>29688</v>
      </c>
      <c r="E1597" s="132" t="s">
        <v>31735</v>
      </c>
      <c r="F1597" s="132" t="str">
        <f t="shared" si="24"/>
        <v>0009700</v>
      </c>
      <c r="G1597" s="132" t="s">
        <v>15750</v>
      </c>
      <c r="H1597" s="132" t="s">
        <v>14937</v>
      </c>
    </row>
    <row r="1598" spans="1:8" ht="14.5" customHeight="1">
      <c r="A1598" s="131">
        <v>8950072</v>
      </c>
      <c r="B1598" s="131" t="s">
        <v>1576</v>
      </c>
      <c r="D1598" s="132" t="s">
        <v>29688</v>
      </c>
      <c r="E1598" s="132" t="s">
        <v>31412</v>
      </c>
      <c r="F1598" s="132" t="str">
        <f t="shared" si="24"/>
        <v>0009701</v>
      </c>
      <c r="G1598" s="132" t="s">
        <v>15750</v>
      </c>
      <c r="H1598" s="132" t="s">
        <v>15151</v>
      </c>
    </row>
    <row r="1599" spans="1:8" ht="14.5" customHeight="1">
      <c r="A1599" s="131">
        <v>8950072</v>
      </c>
      <c r="B1599" s="131" t="s">
        <v>1576</v>
      </c>
      <c r="D1599" s="132" t="s">
        <v>29688</v>
      </c>
      <c r="E1599" s="132" t="s">
        <v>31736</v>
      </c>
      <c r="F1599" s="132" t="str">
        <f t="shared" si="24"/>
        <v>0009702</v>
      </c>
      <c r="G1599" s="132" t="s">
        <v>15750</v>
      </c>
      <c r="H1599" s="132" t="s">
        <v>15907</v>
      </c>
    </row>
    <row r="1600" spans="1:8" ht="14.5" customHeight="1">
      <c r="A1600" s="131">
        <v>8950072</v>
      </c>
      <c r="B1600" s="131" t="s">
        <v>1576</v>
      </c>
      <c r="D1600" s="132" t="s">
        <v>29688</v>
      </c>
      <c r="E1600" s="132" t="s">
        <v>31825</v>
      </c>
      <c r="F1600" s="132" t="str">
        <f t="shared" si="24"/>
        <v>0009703</v>
      </c>
      <c r="G1600" s="132" t="s">
        <v>15750</v>
      </c>
      <c r="H1600" s="132" t="s">
        <v>15014</v>
      </c>
    </row>
    <row r="1601" spans="1:8" ht="14.5" customHeight="1">
      <c r="A1601" s="131">
        <v>8950012</v>
      </c>
      <c r="B1601" s="131" t="s">
        <v>1577</v>
      </c>
      <c r="D1601" s="132" t="s">
        <v>29688</v>
      </c>
      <c r="E1601" s="132" t="s">
        <v>31737</v>
      </c>
      <c r="F1601" s="132" t="str">
        <f t="shared" si="24"/>
        <v>0009704</v>
      </c>
      <c r="G1601" s="132" t="s">
        <v>15750</v>
      </c>
      <c r="H1601" s="132" t="s">
        <v>15113</v>
      </c>
    </row>
    <row r="1602" spans="1:8" ht="14.5" customHeight="1">
      <c r="A1602" s="131">
        <v>8950012</v>
      </c>
      <c r="B1602" s="131" t="s">
        <v>1577</v>
      </c>
      <c r="D1602" s="132" t="s">
        <v>29688</v>
      </c>
      <c r="E1602" s="132" t="s">
        <v>31413</v>
      </c>
      <c r="F1602" s="132" t="str">
        <f t="shared" si="24"/>
        <v>0009705</v>
      </c>
      <c r="G1602" s="132" t="s">
        <v>15750</v>
      </c>
      <c r="H1602" s="132" t="s">
        <v>15908</v>
      </c>
    </row>
    <row r="1603" spans="1:8" ht="14.5" customHeight="1">
      <c r="A1603" s="131">
        <v>8992505</v>
      </c>
      <c r="B1603" s="131" t="s">
        <v>1578</v>
      </c>
      <c r="D1603" s="132" t="s">
        <v>29688</v>
      </c>
      <c r="E1603" s="132" t="s">
        <v>31414</v>
      </c>
      <c r="F1603" s="132" t="str">
        <f t="shared" ref="F1603:F1666" si="25">TEXT(D1603,"0000")&amp;TEXT(E1603,"000")</f>
        <v>0009706</v>
      </c>
      <c r="G1603" s="132" t="s">
        <v>15750</v>
      </c>
      <c r="H1603" s="132" t="s">
        <v>15909</v>
      </c>
    </row>
    <row r="1604" spans="1:8" ht="14.5" customHeight="1">
      <c r="A1604" s="131">
        <v>8992505</v>
      </c>
      <c r="B1604" s="131" t="s">
        <v>1578</v>
      </c>
      <c r="D1604" s="132" t="s">
        <v>29688</v>
      </c>
      <c r="E1604" s="132" t="s">
        <v>31415</v>
      </c>
      <c r="F1604" s="132" t="str">
        <f t="shared" si="25"/>
        <v>0009707</v>
      </c>
      <c r="G1604" s="132" t="s">
        <v>15750</v>
      </c>
      <c r="H1604" s="132" t="s">
        <v>15910</v>
      </c>
    </row>
    <row r="1605" spans="1:8" ht="14.5" customHeight="1">
      <c r="A1605" s="131">
        <v>8992504</v>
      </c>
      <c r="B1605" s="131" t="s">
        <v>1579</v>
      </c>
      <c r="D1605" s="132" t="s">
        <v>29688</v>
      </c>
      <c r="E1605" s="132" t="s">
        <v>31416</v>
      </c>
      <c r="F1605" s="132" t="str">
        <f t="shared" si="25"/>
        <v>0009708</v>
      </c>
      <c r="G1605" s="132" t="s">
        <v>15750</v>
      </c>
      <c r="H1605" s="132" t="s">
        <v>15911</v>
      </c>
    </row>
    <row r="1606" spans="1:8" ht="14.5" customHeight="1">
      <c r="A1606" s="131">
        <v>8992504</v>
      </c>
      <c r="B1606" s="131" t="s">
        <v>1579</v>
      </c>
      <c r="D1606" s="132" t="s">
        <v>29688</v>
      </c>
      <c r="E1606" s="132" t="s">
        <v>31738</v>
      </c>
      <c r="F1606" s="132" t="str">
        <f t="shared" si="25"/>
        <v>0009709</v>
      </c>
      <c r="G1606" s="132" t="s">
        <v>15750</v>
      </c>
      <c r="H1606" s="132" t="s">
        <v>15912</v>
      </c>
    </row>
    <row r="1607" spans="1:8" ht="14.5" customHeight="1">
      <c r="A1607" s="131">
        <v>8992504</v>
      </c>
      <c r="B1607" s="131" t="s">
        <v>1579</v>
      </c>
      <c r="D1607" s="132" t="s">
        <v>29688</v>
      </c>
      <c r="E1607" s="132" t="s">
        <v>31417</v>
      </c>
      <c r="F1607" s="132" t="str">
        <f t="shared" si="25"/>
        <v>0009710</v>
      </c>
      <c r="G1607" s="132" t="s">
        <v>15750</v>
      </c>
      <c r="H1607" s="132" t="s">
        <v>15047</v>
      </c>
    </row>
    <row r="1608" spans="1:8" ht="14.5" customHeight="1">
      <c r="A1608" s="131">
        <v>8992502</v>
      </c>
      <c r="B1608" s="131" t="s">
        <v>1580</v>
      </c>
      <c r="D1608" s="132" t="s">
        <v>29688</v>
      </c>
      <c r="E1608" s="132" t="s">
        <v>31826</v>
      </c>
      <c r="F1608" s="132" t="str">
        <f t="shared" si="25"/>
        <v>0009711</v>
      </c>
      <c r="G1608" s="132" t="s">
        <v>15750</v>
      </c>
      <c r="H1608" s="132" t="s">
        <v>15913</v>
      </c>
    </row>
    <row r="1609" spans="1:8" ht="14.5" customHeight="1">
      <c r="A1609" s="131">
        <v>8992502</v>
      </c>
      <c r="B1609" s="131" t="s">
        <v>1580</v>
      </c>
      <c r="D1609" s="132" t="s">
        <v>29688</v>
      </c>
      <c r="E1609" s="132" t="s">
        <v>31418</v>
      </c>
      <c r="F1609" s="132" t="str">
        <f t="shared" si="25"/>
        <v>0009712</v>
      </c>
      <c r="G1609" s="132" t="s">
        <v>15750</v>
      </c>
      <c r="H1609" s="132" t="s">
        <v>15914</v>
      </c>
    </row>
    <row r="1610" spans="1:8" ht="14.5" customHeight="1">
      <c r="A1610" s="131">
        <v>8992502</v>
      </c>
      <c r="B1610" s="131" t="s">
        <v>1580</v>
      </c>
      <c r="D1610" s="132" t="s">
        <v>29688</v>
      </c>
      <c r="E1610" s="132" t="s">
        <v>31739</v>
      </c>
      <c r="F1610" s="132" t="str">
        <f t="shared" si="25"/>
        <v>0009717</v>
      </c>
      <c r="G1610" s="132" t="s">
        <v>15750</v>
      </c>
      <c r="H1610" s="132" t="s">
        <v>15915</v>
      </c>
    </row>
    <row r="1611" spans="1:8" ht="14.5" customHeight="1">
      <c r="A1611" s="131">
        <v>8992502</v>
      </c>
      <c r="B1611" s="131" t="s">
        <v>1580</v>
      </c>
      <c r="D1611" s="132" t="s">
        <v>29688</v>
      </c>
      <c r="E1611" s="132" t="s">
        <v>31740</v>
      </c>
      <c r="F1611" s="132" t="str">
        <f t="shared" si="25"/>
        <v>0009718</v>
      </c>
      <c r="G1611" s="132" t="s">
        <v>15750</v>
      </c>
      <c r="H1611" s="132" t="s">
        <v>15152</v>
      </c>
    </row>
    <row r="1612" spans="1:8" ht="14.5" customHeight="1">
      <c r="A1612" s="131">
        <v>8992503</v>
      </c>
      <c r="B1612" s="131" t="s">
        <v>1581</v>
      </c>
      <c r="D1612" s="132" t="s">
        <v>29688</v>
      </c>
      <c r="E1612" s="132" t="s">
        <v>31741</v>
      </c>
      <c r="F1612" s="132" t="str">
        <f t="shared" si="25"/>
        <v>0009719</v>
      </c>
      <c r="G1612" s="132" t="s">
        <v>15750</v>
      </c>
      <c r="H1612" s="132" t="s">
        <v>15160</v>
      </c>
    </row>
    <row r="1613" spans="1:8" ht="14.5" customHeight="1">
      <c r="A1613" s="131">
        <v>8992503</v>
      </c>
      <c r="B1613" s="131" t="s">
        <v>1581</v>
      </c>
      <c r="D1613" s="132" t="s">
        <v>29688</v>
      </c>
      <c r="E1613" s="132" t="s">
        <v>31421</v>
      </c>
      <c r="F1613" s="132" t="str">
        <f t="shared" si="25"/>
        <v>0009720</v>
      </c>
      <c r="G1613" s="132" t="s">
        <v>15750</v>
      </c>
      <c r="H1613" s="132" t="s">
        <v>15159</v>
      </c>
    </row>
    <row r="1614" spans="1:8" ht="14.5" customHeight="1">
      <c r="A1614" s="131">
        <v>8992503</v>
      </c>
      <c r="B1614" s="131" t="s">
        <v>1581</v>
      </c>
      <c r="D1614" s="132" t="s">
        <v>29688</v>
      </c>
      <c r="E1614" s="132" t="s">
        <v>31827</v>
      </c>
      <c r="F1614" s="132" t="str">
        <f t="shared" si="25"/>
        <v>0009721</v>
      </c>
      <c r="G1614" s="132" t="s">
        <v>15750</v>
      </c>
      <c r="H1614" s="132" t="s">
        <v>15165</v>
      </c>
    </row>
    <row r="1615" spans="1:8" ht="14.5" customHeight="1">
      <c r="A1615" s="131">
        <v>8998311</v>
      </c>
      <c r="B1615" s="131" t="s">
        <v>1582</v>
      </c>
      <c r="D1615" s="132" t="s">
        <v>29688</v>
      </c>
      <c r="E1615" s="132" t="s">
        <v>31423</v>
      </c>
      <c r="F1615" s="132" t="str">
        <f t="shared" si="25"/>
        <v>0009723</v>
      </c>
      <c r="G1615" s="132" t="s">
        <v>15750</v>
      </c>
      <c r="H1615" s="132" t="s">
        <v>15916</v>
      </c>
    </row>
    <row r="1616" spans="1:8" ht="14.5" customHeight="1">
      <c r="A1616" s="133">
        <v>8998211</v>
      </c>
      <c r="B1616" s="133" t="s">
        <v>1582</v>
      </c>
      <c r="D1616" s="132" t="s">
        <v>29688</v>
      </c>
      <c r="E1616" s="132" t="s">
        <v>31425</v>
      </c>
      <c r="F1616" s="132" t="str">
        <f t="shared" si="25"/>
        <v>0009725</v>
      </c>
      <c r="G1616" s="132" t="s">
        <v>15750</v>
      </c>
      <c r="H1616" s="132" t="s">
        <v>15917</v>
      </c>
    </row>
    <row r="1617" spans="1:8" ht="14.5" customHeight="1">
      <c r="A1617" s="131">
        <v>8998601</v>
      </c>
      <c r="B1617" s="131" t="s">
        <v>1583</v>
      </c>
      <c r="D1617" s="132" t="s">
        <v>29688</v>
      </c>
      <c r="E1617" s="132" t="s">
        <v>31426</v>
      </c>
      <c r="F1617" s="132" t="str">
        <f t="shared" si="25"/>
        <v>0009728</v>
      </c>
      <c r="G1617" s="132" t="s">
        <v>15750</v>
      </c>
      <c r="H1617" s="132" t="s">
        <v>15918</v>
      </c>
    </row>
    <row r="1618" spans="1:8" ht="14.5" customHeight="1">
      <c r="A1618" s="133">
        <v>8998101</v>
      </c>
      <c r="B1618" s="133" t="s">
        <v>1583</v>
      </c>
      <c r="D1618" s="132" t="s">
        <v>29688</v>
      </c>
      <c r="E1618" s="132" t="s">
        <v>31427</v>
      </c>
      <c r="F1618" s="132" t="str">
        <f t="shared" si="25"/>
        <v>0009729</v>
      </c>
      <c r="G1618" s="132" t="s">
        <v>15750</v>
      </c>
      <c r="H1618" s="132" t="s">
        <v>15919</v>
      </c>
    </row>
    <row r="1619" spans="1:8" ht="14.5" customHeight="1">
      <c r="A1619" s="131">
        <v>8998602</v>
      </c>
      <c r="B1619" s="131" t="s">
        <v>1584</v>
      </c>
      <c r="D1619" s="132" t="s">
        <v>29688</v>
      </c>
      <c r="E1619" s="132" t="s">
        <v>31428</v>
      </c>
      <c r="F1619" s="132" t="str">
        <f t="shared" si="25"/>
        <v>0009730</v>
      </c>
      <c r="G1619" s="132" t="s">
        <v>15750</v>
      </c>
      <c r="H1619" s="132" t="s">
        <v>15437</v>
      </c>
    </row>
    <row r="1620" spans="1:8" ht="14.5" customHeight="1">
      <c r="A1620" s="131">
        <v>8998602</v>
      </c>
      <c r="B1620" s="131" t="s">
        <v>1584</v>
      </c>
      <c r="D1620" s="132" t="s">
        <v>29688</v>
      </c>
      <c r="E1620" s="132" t="s">
        <v>31429</v>
      </c>
      <c r="F1620" s="132" t="str">
        <f t="shared" si="25"/>
        <v>0009731</v>
      </c>
      <c r="G1620" s="132" t="s">
        <v>15750</v>
      </c>
      <c r="H1620" s="132" t="s">
        <v>15920</v>
      </c>
    </row>
    <row r="1621" spans="1:8" ht="14.5" customHeight="1">
      <c r="A1621" s="131">
        <v>8998603</v>
      </c>
      <c r="B1621" s="131" t="s">
        <v>1585</v>
      </c>
      <c r="D1621" s="132" t="s">
        <v>29688</v>
      </c>
      <c r="E1621" s="132" t="s">
        <v>31430</v>
      </c>
      <c r="F1621" s="132" t="str">
        <f t="shared" si="25"/>
        <v>0009732</v>
      </c>
      <c r="G1621" s="132" t="s">
        <v>15750</v>
      </c>
      <c r="H1621" s="132" t="s">
        <v>14849</v>
      </c>
    </row>
    <row r="1622" spans="1:8" ht="14.5" customHeight="1">
      <c r="A1622" s="131">
        <v>8998603</v>
      </c>
      <c r="B1622" s="131" t="s">
        <v>1585</v>
      </c>
      <c r="D1622" s="132" t="s">
        <v>29688</v>
      </c>
      <c r="E1622" s="132" t="s">
        <v>31828</v>
      </c>
      <c r="F1622" s="132" t="str">
        <f t="shared" si="25"/>
        <v>0009733</v>
      </c>
      <c r="G1622" s="132" t="s">
        <v>15750</v>
      </c>
      <c r="H1622" s="132" t="s">
        <v>15408</v>
      </c>
    </row>
    <row r="1623" spans="1:8" ht="14.5" customHeight="1">
      <c r="A1623" s="131">
        <v>8998607</v>
      </c>
      <c r="B1623" s="131" t="s">
        <v>1586</v>
      </c>
      <c r="D1623" s="132" t="s">
        <v>29688</v>
      </c>
      <c r="E1623" s="132" t="s">
        <v>31829</v>
      </c>
      <c r="F1623" s="132" t="str">
        <f t="shared" si="25"/>
        <v>0009734</v>
      </c>
      <c r="G1623" s="132" t="s">
        <v>15750</v>
      </c>
      <c r="H1623" s="132" t="s">
        <v>15921</v>
      </c>
    </row>
    <row r="1624" spans="1:8" ht="14.5" customHeight="1">
      <c r="A1624" s="131">
        <v>8998607</v>
      </c>
      <c r="B1624" s="131" t="s">
        <v>1586</v>
      </c>
      <c r="D1624" s="132" t="s">
        <v>29688</v>
      </c>
      <c r="E1624" s="132" t="s">
        <v>31431</v>
      </c>
      <c r="F1624" s="132" t="str">
        <f t="shared" si="25"/>
        <v>0009735</v>
      </c>
      <c r="G1624" s="132" t="s">
        <v>15750</v>
      </c>
      <c r="H1624" s="132" t="s">
        <v>15922</v>
      </c>
    </row>
    <row r="1625" spans="1:8" ht="14.5" customHeight="1">
      <c r="A1625" s="131">
        <v>8998608</v>
      </c>
      <c r="B1625" s="131" t="s">
        <v>1587</v>
      </c>
      <c r="D1625" s="132" t="s">
        <v>29688</v>
      </c>
      <c r="E1625" s="132" t="s">
        <v>31432</v>
      </c>
      <c r="F1625" s="132" t="str">
        <f t="shared" si="25"/>
        <v>0009736</v>
      </c>
      <c r="G1625" s="132" t="s">
        <v>15750</v>
      </c>
      <c r="H1625" s="132" t="s">
        <v>15923</v>
      </c>
    </row>
    <row r="1626" spans="1:8" ht="14.5" customHeight="1">
      <c r="A1626" s="131">
        <v>8998609</v>
      </c>
      <c r="B1626" s="131" t="s">
        <v>1588</v>
      </c>
      <c r="D1626" s="132" t="s">
        <v>29688</v>
      </c>
      <c r="E1626" s="132" t="s">
        <v>31830</v>
      </c>
      <c r="F1626" s="132" t="str">
        <f t="shared" si="25"/>
        <v>0009737</v>
      </c>
      <c r="G1626" s="132" t="s">
        <v>15750</v>
      </c>
      <c r="H1626" s="132" t="s">
        <v>15658</v>
      </c>
    </row>
    <row r="1627" spans="1:8" ht="14.5" customHeight="1">
      <c r="A1627" s="131">
        <v>8998609</v>
      </c>
      <c r="B1627" s="131" t="s">
        <v>1588</v>
      </c>
      <c r="D1627" s="132" t="s">
        <v>29688</v>
      </c>
      <c r="E1627" s="132" t="s">
        <v>31433</v>
      </c>
      <c r="F1627" s="132" t="str">
        <f t="shared" si="25"/>
        <v>0009738</v>
      </c>
      <c r="G1627" s="132" t="s">
        <v>15750</v>
      </c>
      <c r="H1627" s="132" t="s">
        <v>15924</v>
      </c>
    </row>
    <row r="1628" spans="1:8" ht="14.5" customHeight="1">
      <c r="A1628" s="131">
        <v>8998609</v>
      </c>
      <c r="B1628" s="131" t="s">
        <v>1588</v>
      </c>
      <c r="D1628" s="132" t="s">
        <v>29688</v>
      </c>
      <c r="E1628" s="132" t="s">
        <v>31434</v>
      </c>
      <c r="F1628" s="132" t="str">
        <f t="shared" si="25"/>
        <v>0009739</v>
      </c>
      <c r="G1628" s="132" t="s">
        <v>15750</v>
      </c>
      <c r="H1628" s="132" t="s">
        <v>15925</v>
      </c>
    </row>
    <row r="1629" spans="1:8" ht="14.5" customHeight="1">
      <c r="A1629" s="131">
        <v>8998609</v>
      </c>
      <c r="B1629" s="131" t="s">
        <v>1588</v>
      </c>
      <c r="D1629" s="132" t="s">
        <v>29688</v>
      </c>
      <c r="E1629" s="132" t="s">
        <v>31743</v>
      </c>
      <c r="F1629" s="132" t="str">
        <f t="shared" si="25"/>
        <v>0009740</v>
      </c>
      <c r="G1629" s="132" t="s">
        <v>15750</v>
      </c>
      <c r="H1629" s="132" t="s">
        <v>15146</v>
      </c>
    </row>
    <row r="1630" spans="1:8" ht="14.5" customHeight="1">
      <c r="A1630" s="131">
        <v>8998609</v>
      </c>
      <c r="B1630" s="131" t="s">
        <v>1588</v>
      </c>
      <c r="D1630" s="132" t="s">
        <v>29688</v>
      </c>
      <c r="E1630" s="132" t="s">
        <v>31744</v>
      </c>
      <c r="F1630" s="132" t="str">
        <f t="shared" si="25"/>
        <v>0009741</v>
      </c>
      <c r="G1630" s="132" t="s">
        <v>15750</v>
      </c>
      <c r="H1630" s="132" t="s">
        <v>15926</v>
      </c>
    </row>
    <row r="1631" spans="1:8" ht="14.5" customHeight="1">
      <c r="A1631" s="131">
        <v>8998609</v>
      </c>
      <c r="B1631" s="131" t="s">
        <v>1588</v>
      </c>
      <c r="D1631" s="132" t="s">
        <v>29688</v>
      </c>
      <c r="E1631" s="132" t="s">
        <v>31435</v>
      </c>
      <c r="F1631" s="132" t="str">
        <f t="shared" si="25"/>
        <v>0009742</v>
      </c>
      <c r="G1631" s="132" t="s">
        <v>15750</v>
      </c>
      <c r="H1631" s="132" t="s">
        <v>15072</v>
      </c>
    </row>
    <row r="1632" spans="1:8" ht="14.5" customHeight="1">
      <c r="A1632" s="131">
        <v>8998609</v>
      </c>
      <c r="B1632" s="131" t="s">
        <v>1588</v>
      </c>
      <c r="D1632" s="132" t="s">
        <v>29688</v>
      </c>
      <c r="E1632" s="132" t="s">
        <v>31436</v>
      </c>
      <c r="F1632" s="132" t="str">
        <f t="shared" si="25"/>
        <v>0009743</v>
      </c>
      <c r="G1632" s="132" t="s">
        <v>15750</v>
      </c>
      <c r="H1632" s="132" t="s">
        <v>15927</v>
      </c>
    </row>
    <row r="1633" spans="1:8" ht="14.5" customHeight="1">
      <c r="A1633" s="131">
        <v>8994304</v>
      </c>
      <c r="B1633" s="131" t="s">
        <v>1589</v>
      </c>
      <c r="D1633" s="132" t="s">
        <v>29688</v>
      </c>
      <c r="E1633" s="132" t="s">
        <v>31440</v>
      </c>
      <c r="F1633" s="132" t="str">
        <f t="shared" si="25"/>
        <v>0009747</v>
      </c>
      <c r="G1633" s="132" t="s">
        <v>15750</v>
      </c>
      <c r="H1633" s="132" t="s">
        <v>15233</v>
      </c>
    </row>
    <row r="1634" spans="1:8" ht="14.5" customHeight="1">
      <c r="A1634" s="131">
        <v>8994304</v>
      </c>
      <c r="B1634" s="131" t="s">
        <v>1589</v>
      </c>
      <c r="D1634" s="132" t="s">
        <v>29688</v>
      </c>
      <c r="E1634" s="132" t="s">
        <v>31745</v>
      </c>
      <c r="F1634" s="132" t="str">
        <f t="shared" si="25"/>
        <v>0009748</v>
      </c>
      <c r="G1634" s="132" t="s">
        <v>15750</v>
      </c>
      <c r="H1634" s="132" t="s">
        <v>15928</v>
      </c>
    </row>
    <row r="1635" spans="1:8" ht="14.5" customHeight="1">
      <c r="A1635" s="131">
        <v>8994304</v>
      </c>
      <c r="B1635" s="131" t="s">
        <v>1589</v>
      </c>
      <c r="D1635" s="132" t="s">
        <v>29688</v>
      </c>
      <c r="E1635" s="132" t="s">
        <v>31746</v>
      </c>
      <c r="F1635" s="132" t="str">
        <f t="shared" si="25"/>
        <v>0009749</v>
      </c>
      <c r="G1635" s="132" t="s">
        <v>15750</v>
      </c>
      <c r="H1635" s="132" t="s">
        <v>15422</v>
      </c>
    </row>
    <row r="1636" spans="1:8" ht="14.5" customHeight="1">
      <c r="A1636" s="131">
        <v>8994304</v>
      </c>
      <c r="B1636" s="131" t="s">
        <v>1589</v>
      </c>
      <c r="D1636" s="132" t="s">
        <v>29688</v>
      </c>
      <c r="E1636" s="132" t="s">
        <v>31831</v>
      </c>
      <c r="F1636" s="132" t="str">
        <f t="shared" si="25"/>
        <v>0009750</v>
      </c>
      <c r="G1636" s="132" t="s">
        <v>15750</v>
      </c>
      <c r="H1636" s="132" t="s">
        <v>15929</v>
      </c>
    </row>
    <row r="1637" spans="1:8" ht="14.5" customHeight="1">
      <c r="A1637" s="131">
        <v>8994304</v>
      </c>
      <c r="B1637" s="131" t="s">
        <v>1589</v>
      </c>
      <c r="D1637" s="132" t="s">
        <v>29688</v>
      </c>
      <c r="E1637" s="132" t="s">
        <v>31832</v>
      </c>
      <c r="F1637" s="132" t="str">
        <f t="shared" si="25"/>
        <v>0009751</v>
      </c>
      <c r="G1637" s="132" t="s">
        <v>15750</v>
      </c>
      <c r="H1637" s="132" t="s">
        <v>15382</v>
      </c>
    </row>
    <row r="1638" spans="1:8" ht="14.5" customHeight="1">
      <c r="A1638" s="131">
        <v>8994304</v>
      </c>
      <c r="B1638" s="131" t="s">
        <v>1589</v>
      </c>
      <c r="D1638" s="132" t="s">
        <v>29688</v>
      </c>
      <c r="E1638" s="132" t="s">
        <v>31444</v>
      </c>
      <c r="F1638" s="132" t="str">
        <f t="shared" si="25"/>
        <v>0009755</v>
      </c>
      <c r="G1638" s="132" t="s">
        <v>15750</v>
      </c>
      <c r="H1638" s="132" t="s">
        <v>14968</v>
      </c>
    </row>
    <row r="1639" spans="1:8" ht="14.5" customHeight="1">
      <c r="A1639" s="131">
        <v>8994351</v>
      </c>
      <c r="B1639" s="131" t="s">
        <v>1590</v>
      </c>
      <c r="D1639" s="132" t="s">
        <v>29688</v>
      </c>
      <c r="E1639" s="132" t="s">
        <v>31747</v>
      </c>
      <c r="F1639" s="132" t="str">
        <f t="shared" si="25"/>
        <v>0009756</v>
      </c>
      <c r="G1639" s="132" t="s">
        <v>15750</v>
      </c>
      <c r="H1639" s="132" t="s">
        <v>15930</v>
      </c>
    </row>
    <row r="1640" spans="1:8" ht="14.5" customHeight="1">
      <c r="A1640" s="131">
        <v>8994351</v>
      </c>
      <c r="B1640" s="131" t="s">
        <v>1590</v>
      </c>
      <c r="D1640" s="132" t="s">
        <v>29688</v>
      </c>
      <c r="E1640" s="132" t="s">
        <v>31748</v>
      </c>
      <c r="F1640" s="132" t="str">
        <f t="shared" si="25"/>
        <v>0009757</v>
      </c>
      <c r="G1640" s="132" t="s">
        <v>15750</v>
      </c>
      <c r="H1640" s="132" t="s">
        <v>15018</v>
      </c>
    </row>
    <row r="1641" spans="1:8" ht="14.5" customHeight="1">
      <c r="A1641" s="131">
        <v>8994351</v>
      </c>
      <c r="B1641" s="131" t="s">
        <v>1590</v>
      </c>
      <c r="D1641" s="132" t="s">
        <v>29688</v>
      </c>
      <c r="E1641" s="132" t="s">
        <v>31445</v>
      </c>
      <c r="F1641" s="132" t="str">
        <f t="shared" si="25"/>
        <v>0009758</v>
      </c>
      <c r="G1641" s="132" t="s">
        <v>15750</v>
      </c>
      <c r="H1641" s="132" t="s">
        <v>15931</v>
      </c>
    </row>
    <row r="1642" spans="1:8" ht="14.5" customHeight="1">
      <c r="A1642" s="131">
        <v>8994332</v>
      </c>
      <c r="B1642" s="131" t="s">
        <v>1591</v>
      </c>
      <c r="D1642" s="132" t="s">
        <v>29688</v>
      </c>
      <c r="E1642" s="132" t="s">
        <v>31446</v>
      </c>
      <c r="F1642" s="132" t="str">
        <f t="shared" si="25"/>
        <v>0009759</v>
      </c>
      <c r="G1642" s="132" t="s">
        <v>15750</v>
      </c>
      <c r="H1642" s="132" t="s">
        <v>15932</v>
      </c>
    </row>
    <row r="1643" spans="1:8" ht="14.5" customHeight="1">
      <c r="A1643" s="131">
        <v>8994332</v>
      </c>
      <c r="B1643" s="131" t="s">
        <v>1591</v>
      </c>
      <c r="D1643" s="132" t="s">
        <v>29688</v>
      </c>
      <c r="E1643" s="132" t="s">
        <v>31447</v>
      </c>
      <c r="F1643" s="132" t="str">
        <f t="shared" si="25"/>
        <v>0009760</v>
      </c>
      <c r="G1643" s="132" t="s">
        <v>15750</v>
      </c>
      <c r="H1643" s="132" t="s">
        <v>15933</v>
      </c>
    </row>
    <row r="1644" spans="1:8" ht="14.5" customHeight="1">
      <c r="A1644" s="131">
        <v>8994332</v>
      </c>
      <c r="B1644" s="131" t="s">
        <v>1591</v>
      </c>
      <c r="D1644" s="132" t="s">
        <v>29688</v>
      </c>
      <c r="E1644" s="132" t="s">
        <v>31833</v>
      </c>
      <c r="F1644" s="132" t="str">
        <f t="shared" si="25"/>
        <v>0009761</v>
      </c>
      <c r="G1644" s="132" t="s">
        <v>15750</v>
      </c>
      <c r="H1644" s="132" t="s">
        <v>15934</v>
      </c>
    </row>
    <row r="1645" spans="1:8" ht="14.5" customHeight="1">
      <c r="A1645" s="131">
        <v>8994332</v>
      </c>
      <c r="B1645" s="131" t="s">
        <v>1591</v>
      </c>
      <c r="D1645" s="132" t="s">
        <v>29688</v>
      </c>
      <c r="E1645" s="132" t="s">
        <v>31749</v>
      </c>
      <c r="F1645" s="132" t="str">
        <f t="shared" si="25"/>
        <v>0009762</v>
      </c>
      <c r="G1645" s="132" t="s">
        <v>15750</v>
      </c>
      <c r="H1645" s="132" t="s">
        <v>15935</v>
      </c>
    </row>
    <row r="1646" spans="1:8" ht="14.5" customHeight="1">
      <c r="A1646" s="131">
        <v>8994332</v>
      </c>
      <c r="B1646" s="131" t="s">
        <v>1591</v>
      </c>
      <c r="D1646" s="132" t="s">
        <v>29688</v>
      </c>
      <c r="E1646" s="132" t="s">
        <v>31750</v>
      </c>
      <c r="F1646" s="132" t="str">
        <f t="shared" si="25"/>
        <v>0009763</v>
      </c>
      <c r="G1646" s="132" t="s">
        <v>15750</v>
      </c>
      <c r="H1646" s="132" t="s">
        <v>15936</v>
      </c>
    </row>
    <row r="1647" spans="1:8" ht="14.5" customHeight="1">
      <c r="A1647" s="131">
        <v>8994332</v>
      </c>
      <c r="B1647" s="131" t="s">
        <v>1591</v>
      </c>
      <c r="D1647" s="132" t="s">
        <v>29688</v>
      </c>
      <c r="E1647" s="132" t="s">
        <v>31753</v>
      </c>
      <c r="F1647" s="132" t="str">
        <f t="shared" si="25"/>
        <v>0009767</v>
      </c>
      <c r="G1647" s="132" t="s">
        <v>15750</v>
      </c>
      <c r="H1647" s="132" t="s">
        <v>15937</v>
      </c>
    </row>
    <row r="1648" spans="1:8" ht="14.5" customHeight="1">
      <c r="A1648" s="131">
        <v>8994321</v>
      </c>
      <c r="B1648" s="131" t="s">
        <v>1592</v>
      </c>
      <c r="D1648" s="132" t="s">
        <v>29688</v>
      </c>
      <c r="E1648" s="132" t="s">
        <v>31451</v>
      </c>
      <c r="F1648" s="132" t="str">
        <f t="shared" si="25"/>
        <v>0009770</v>
      </c>
      <c r="G1648" s="132" t="s">
        <v>15750</v>
      </c>
      <c r="H1648" s="132" t="s">
        <v>15938</v>
      </c>
    </row>
    <row r="1649" spans="1:8" ht="14.5" customHeight="1">
      <c r="A1649" s="131">
        <v>8994321</v>
      </c>
      <c r="B1649" s="131" t="s">
        <v>1592</v>
      </c>
      <c r="D1649" s="132" t="s">
        <v>29688</v>
      </c>
      <c r="E1649" s="132" t="s">
        <v>31754</v>
      </c>
      <c r="F1649" s="132" t="str">
        <f t="shared" si="25"/>
        <v>0009772</v>
      </c>
      <c r="G1649" s="132" t="s">
        <v>15750</v>
      </c>
      <c r="H1649" s="132" t="s">
        <v>15524</v>
      </c>
    </row>
    <row r="1650" spans="1:8" ht="14.5" customHeight="1">
      <c r="A1650" s="131">
        <v>8994321</v>
      </c>
      <c r="B1650" s="131" t="s">
        <v>1592</v>
      </c>
      <c r="D1650" s="132" t="s">
        <v>29688</v>
      </c>
      <c r="E1650" s="132" t="s">
        <v>31834</v>
      </c>
      <c r="F1650" s="132" t="str">
        <f t="shared" si="25"/>
        <v>0009773</v>
      </c>
      <c r="G1650" s="132" t="s">
        <v>15750</v>
      </c>
      <c r="H1650" s="132" t="s">
        <v>15036</v>
      </c>
    </row>
    <row r="1651" spans="1:8" ht="14.5" customHeight="1">
      <c r="A1651" s="131">
        <v>8994321</v>
      </c>
      <c r="B1651" s="131" t="s">
        <v>1592</v>
      </c>
      <c r="D1651" s="132" t="s">
        <v>29688</v>
      </c>
      <c r="E1651" s="132" t="s">
        <v>31835</v>
      </c>
      <c r="F1651" s="132" t="str">
        <f t="shared" si="25"/>
        <v>0009776</v>
      </c>
      <c r="G1651" s="132" t="s">
        <v>15750</v>
      </c>
      <c r="H1651" s="132" t="s">
        <v>15939</v>
      </c>
    </row>
    <row r="1652" spans="1:8" ht="14.5" customHeight="1">
      <c r="A1652" s="131">
        <v>8994321</v>
      </c>
      <c r="B1652" s="131" t="s">
        <v>1592</v>
      </c>
      <c r="D1652" s="132" t="s">
        <v>29688</v>
      </c>
      <c r="E1652" s="132" t="s">
        <v>31836</v>
      </c>
      <c r="F1652" s="132" t="str">
        <f t="shared" si="25"/>
        <v>0009779</v>
      </c>
      <c r="G1652" s="132" t="s">
        <v>15750</v>
      </c>
      <c r="H1652" s="132" t="s">
        <v>14803</v>
      </c>
    </row>
    <row r="1653" spans="1:8" ht="14.5" customHeight="1">
      <c r="A1653" s="131">
        <v>8994322</v>
      </c>
      <c r="B1653" s="131" t="s">
        <v>1593</v>
      </c>
      <c r="D1653" s="132" t="s">
        <v>29688</v>
      </c>
      <c r="E1653" s="132" t="s">
        <v>31837</v>
      </c>
      <c r="F1653" s="132" t="str">
        <f t="shared" si="25"/>
        <v>0009781</v>
      </c>
      <c r="G1653" s="132" t="s">
        <v>15750</v>
      </c>
      <c r="H1653" s="132" t="s">
        <v>14971</v>
      </c>
    </row>
    <row r="1654" spans="1:8" ht="14.5" customHeight="1">
      <c r="A1654" s="131">
        <v>8994322</v>
      </c>
      <c r="B1654" s="131" t="s">
        <v>1593</v>
      </c>
      <c r="D1654" s="132" t="s">
        <v>29688</v>
      </c>
      <c r="E1654" s="132" t="s">
        <v>31455</v>
      </c>
      <c r="F1654" s="132" t="str">
        <f t="shared" si="25"/>
        <v>0009785</v>
      </c>
      <c r="G1654" s="132" t="s">
        <v>15750</v>
      </c>
      <c r="H1654" s="132" t="s">
        <v>14855</v>
      </c>
    </row>
    <row r="1655" spans="1:8" ht="14.5" customHeight="1">
      <c r="A1655" s="131">
        <v>8994322</v>
      </c>
      <c r="B1655" s="131" t="s">
        <v>1593</v>
      </c>
      <c r="D1655" s="132" t="s">
        <v>29688</v>
      </c>
      <c r="E1655" s="132" t="s">
        <v>31756</v>
      </c>
      <c r="F1655" s="132" t="str">
        <f t="shared" si="25"/>
        <v>0009786</v>
      </c>
      <c r="G1655" s="132" t="s">
        <v>15750</v>
      </c>
      <c r="H1655" s="132" t="s">
        <v>15340</v>
      </c>
    </row>
    <row r="1656" spans="1:8" ht="14.5" customHeight="1">
      <c r="A1656" s="131">
        <v>8994322</v>
      </c>
      <c r="B1656" s="131" t="s">
        <v>1593</v>
      </c>
      <c r="D1656" s="132" t="s">
        <v>29688</v>
      </c>
      <c r="E1656" s="132" t="s">
        <v>31758</v>
      </c>
      <c r="F1656" s="132" t="str">
        <f t="shared" si="25"/>
        <v>0009788</v>
      </c>
      <c r="G1656" s="132" t="s">
        <v>15750</v>
      </c>
      <c r="H1656" s="132" t="s">
        <v>14865</v>
      </c>
    </row>
    <row r="1657" spans="1:8" ht="14.5" customHeight="1">
      <c r="A1657" s="131">
        <v>8995106</v>
      </c>
      <c r="B1657" s="131" t="s">
        <v>1594</v>
      </c>
      <c r="D1657" s="132" t="s">
        <v>29688</v>
      </c>
      <c r="E1657" s="132" t="s">
        <v>31838</v>
      </c>
      <c r="F1657" s="132" t="str">
        <f t="shared" si="25"/>
        <v>0009791</v>
      </c>
      <c r="G1657" s="132" t="s">
        <v>15750</v>
      </c>
      <c r="H1657" s="132" t="s">
        <v>14963</v>
      </c>
    </row>
    <row r="1658" spans="1:8" ht="14.5" customHeight="1">
      <c r="A1658" s="131">
        <v>8995106</v>
      </c>
      <c r="B1658" s="131" t="s">
        <v>1594</v>
      </c>
      <c r="D1658" s="132" t="s">
        <v>29688</v>
      </c>
      <c r="E1658" s="132" t="s">
        <v>31761</v>
      </c>
      <c r="F1658" s="132" t="str">
        <f t="shared" si="25"/>
        <v>0009792</v>
      </c>
      <c r="G1658" s="132" t="s">
        <v>15750</v>
      </c>
      <c r="H1658" s="132" t="s">
        <v>15057</v>
      </c>
    </row>
    <row r="1659" spans="1:8" ht="14.5" customHeight="1">
      <c r="A1659" s="131">
        <v>8995106</v>
      </c>
      <c r="B1659" s="131" t="s">
        <v>1594</v>
      </c>
      <c r="D1659" s="132" t="s">
        <v>29688</v>
      </c>
      <c r="E1659" s="132" t="s">
        <v>31762</v>
      </c>
      <c r="F1659" s="132" t="str">
        <f t="shared" si="25"/>
        <v>0009793</v>
      </c>
      <c r="G1659" s="132" t="s">
        <v>15750</v>
      </c>
      <c r="H1659" s="132" t="s">
        <v>15395</v>
      </c>
    </row>
    <row r="1660" spans="1:8" ht="14.5" customHeight="1">
      <c r="A1660" s="131">
        <v>8995106</v>
      </c>
      <c r="B1660" s="131" t="s">
        <v>1594</v>
      </c>
      <c r="D1660" s="132" t="s">
        <v>29688</v>
      </c>
      <c r="E1660" s="132" t="s">
        <v>31459</v>
      </c>
      <c r="F1660" s="132" t="str">
        <f t="shared" si="25"/>
        <v>0009797</v>
      </c>
      <c r="G1660" s="132" t="s">
        <v>15750</v>
      </c>
      <c r="H1660" s="132" t="s">
        <v>14868</v>
      </c>
    </row>
    <row r="1661" spans="1:8" ht="14.5" customHeight="1">
      <c r="A1661" s="131">
        <v>8995106</v>
      </c>
      <c r="B1661" s="131" t="s">
        <v>1594</v>
      </c>
      <c r="D1661" s="132" t="s">
        <v>29688</v>
      </c>
      <c r="E1661" s="132" t="s">
        <v>31765</v>
      </c>
      <c r="F1661" s="132" t="str">
        <f t="shared" si="25"/>
        <v>0009804</v>
      </c>
      <c r="G1661" s="132" t="s">
        <v>15750</v>
      </c>
      <c r="H1661" s="132" t="s">
        <v>15009</v>
      </c>
    </row>
    <row r="1662" spans="1:8" ht="14.5" customHeight="1">
      <c r="A1662" s="131">
        <v>8995121</v>
      </c>
      <c r="B1662" s="131" t="s">
        <v>1595</v>
      </c>
      <c r="D1662" s="132" t="s">
        <v>29688</v>
      </c>
      <c r="E1662" s="132" t="s">
        <v>31839</v>
      </c>
      <c r="F1662" s="132" t="str">
        <f t="shared" si="25"/>
        <v>0009808</v>
      </c>
      <c r="G1662" s="132" t="s">
        <v>15750</v>
      </c>
      <c r="H1662" s="132" t="s">
        <v>15940</v>
      </c>
    </row>
    <row r="1663" spans="1:8" ht="14.5" customHeight="1">
      <c r="A1663" s="131">
        <v>8995121</v>
      </c>
      <c r="B1663" s="131" t="s">
        <v>1595</v>
      </c>
      <c r="D1663" s="132" t="s">
        <v>29688</v>
      </c>
      <c r="E1663" s="132" t="s">
        <v>31840</v>
      </c>
      <c r="F1663" s="132" t="str">
        <f t="shared" si="25"/>
        <v>0009810</v>
      </c>
      <c r="G1663" s="132" t="s">
        <v>15750</v>
      </c>
      <c r="H1663" s="132" t="s">
        <v>15941</v>
      </c>
    </row>
    <row r="1664" spans="1:8" ht="14.5" customHeight="1">
      <c r="A1664" s="131">
        <v>8995121</v>
      </c>
      <c r="B1664" s="131" t="s">
        <v>1595</v>
      </c>
      <c r="D1664" s="132" t="s">
        <v>29688</v>
      </c>
      <c r="E1664" s="132" t="s">
        <v>31462</v>
      </c>
      <c r="F1664" s="132" t="str">
        <f t="shared" si="25"/>
        <v>0009813</v>
      </c>
      <c r="G1664" s="132" t="s">
        <v>15750</v>
      </c>
      <c r="H1664" s="132" t="s">
        <v>15942</v>
      </c>
    </row>
    <row r="1665" spans="1:8" ht="14.5" customHeight="1">
      <c r="A1665" s="131">
        <v>8995121</v>
      </c>
      <c r="B1665" s="131" t="s">
        <v>1595</v>
      </c>
      <c r="D1665" s="132" t="s">
        <v>29688</v>
      </c>
      <c r="E1665" s="132" t="s">
        <v>31463</v>
      </c>
      <c r="F1665" s="132" t="str">
        <f t="shared" si="25"/>
        <v>0009814</v>
      </c>
      <c r="G1665" s="132" t="s">
        <v>15750</v>
      </c>
      <c r="H1665" s="132" t="s">
        <v>14841</v>
      </c>
    </row>
    <row r="1666" spans="1:8" ht="14.5" customHeight="1">
      <c r="A1666" s="131">
        <v>8995121</v>
      </c>
      <c r="B1666" s="131" t="s">
        <v>1595</v>
      </c>
      <c r="D1666" s="132" t="s">
        <v>29688</v>
      </c>
      <c r="E1666" s="132" t="s">
        <v>31841</v>
      </c>
      <c r="F1666" s="132" t="str">
        <f t="shared" si="25"/>
        <v>0009821</v>
      </c>
      <c r="G1666" s="132" t="s">
        <v>15750</v>
      </c>
      <c r="H1666" s="132" t="s">
        <v>15943</v>
      </c>
    </row>
    <row r="1667" spans="1:8" ht="14.5" customHeight="1">
      <c r="A1667" s="131">
        <v>8995121</v>
      </c>
      <c r="B1667" s="131" t="s">
        <v>1595</v>
      </c>
      <c r="D1667" s="132" t="s">
        <v>29688</v>
      </c>
      <c r="E1667" s="132" t="s">
        <v>31842</v>
      </c>
      <c r="F1667" s="132" t="str">
        <f t="shared" ref="F1667:F1730" si="26">TEXT(D1667,"0000")&amp;TEXT(E1667,"000")</f>
        <v>0009823</v>
      </c>
      <c r="G1667" s="132" t="s">
        <v>15750</v>
      </c>
      <c r="H1667" s="132" t="s">
        <v>15622</v>
      </c>
    </row>
    <row r="1668" spans="1:8" ht="14.5" customHeight="1">
      <c r="A1668" s="131">
        <v>8995115</v>
      </c>
      <c r="B1668" s="131" t="s">
        <v>1596</v>
      </c>
      <c r="D1668" s="132" t="s">
        <v>29688</v>
      </c>
      <c r="E1668" s="132" t="s">
        <v>31771</v>
      </c>
      <c r="F1668" s="132" t="str">
        <f t="shared" si="26"/>
        <v>0009825</v>
      </c>
      <c r="G1668" s="132" t="s">
        <v>15750</v>
      </c>
      <c r="H1668" s="132" t="s">
        <v>15066</v>
      </c>
    </row>
    <row r="1669" spans="1:8" ht="14.5" customHeight="1">
      <c r="A1669" s="131">
        <v>8995115</v>
      </c>
      <c r="B1669" s="131" t="s">
        <v>1596</v>
      </c>
      <c r="D1669" s="132" t="s">
        <v>29688</v>
      </c>
      <c r="E1669" s="132" t="s">
        <v>31843</v>
      </c>
      <c r="F1669" s="132" t="str">
        <f t="shared" si="26"/>
        <v>0009828</v>
      </c>
      <c r="G1669" s="132" t="s">
        <v>15750</v>
      </c>
      <c r="H1669" s="132" t="s">
        <v>14854</v>
      </c>
    </row>
    <row r="1670" spans="1:8" ht="14.5" customHeight="1">
      <c r="A1670" s="131">
        <v>8995111</v>
      </c>
      <c r="B1670" s="131" t="s">
        <v>1597</v>
      </c>
      <c r="D1670" s="132" t="s">
        <v>29688</v>
      </c>
      <c r="E1670" s="132" t="s">
        <v>31775</v>
      </c>
      <c r="F1670" s="132" t="str">
        <f t="shared" si="26"/>
        <v>0009831</v>
      </c>
      <c r="G1670" s="132" t="s">
        <v>15750</v>
      </c>
      <c r="H1670" s="132" t="s">
        <v>15557</v>
      </c>
    </row>
    <row r="1671" spans="1:8" ht="14.5" customHeight="1">
      <c r="A1671" s="131">
        <v>8995111</v>
      </c>
      <c r="B1671" s="131" t="s">
        <v>1597</v>
      </c>
      <c r="D1671" s="132" t="s">
        <v>29688</v>
      </c>
      <c r="E1671" s="132" t="s">
        <v>31466</v>
      </c>
      <c r="F1671" s="132" t="str">
        <f t="shared" si="26"/>
        <v>0009832</v>
      </c>
      <c r="G1671" s="132" t="s">
        <v>15750</v>
      </c>
      <c r="H1671" s="132" t="s">
        <v>15944</v>
      </c>
    </row>
    <row r="1672" spans="1:8" ht="14.5" customHeight="1">
      <c r="A1672" s="131">
        <v>8995111</v>
      </c>
      <c r="B1672" s="131" t="s">
        <v>1597</v>
      </c>
      <c r="D1672" s="132" t="s">
        <v>29688</v>
      </c>
      <c r="E1672" s="132" t="s">
        <v>31469</v>
      </c>
      <c r="F1672" s="132" t="str">
        <f t="shared" si="26"/>
        <v>0009835</v>
      </c>
      <c r="G1672" s="132" t="s">
        <v>15750</v>
      </c>
      <c r="H1672" s="132" t="s">
        <v>15326</v>
      </c>
    </row>
    <row r="1673" spans="1:8" ht="14.5" customHeight="1">
      <c r="A1673" s="131">
        <v>8995111</v>
      </c>
      <c r="B1673" s="131" t="s">
        <v>1597</v>
      </c>
      <c r="D1673" s="132" t="s">
        <v>29688</v>
      </c>
      <c r="E1673" s="132" t="s">
        <v>31844</v>
      </c>
      <c r="F1673" s="132" t="str">
        <f t="shared" si="26"/>
        <v>0009836</v>
      </c>
      <c r="G1673" s="132" t="s">
        <v>15750</v>
      </c>
      <c r="H1673" s="132" t="s">
        <v>14906</v>
      </c>
    </row>
    <row r="1674" spans="1:8" ht="14.5" customHeight="1">
      <c r="A1674" s="131">
        <v>8995112</v>
      </c>
      <c r="B1674" s="131" t="s">
        <v>1598</v>
      </c>
      <c r="D1674" s="132" t="s">
        <v>29688</v>
      </c>
      <c r="E1674" s="132" t="s">
        <v>31845</v>
      </c>
      <c r="F1674" s="132" t="str">
        <f t="shared" si="26"/>
        <v>0009839</v>
      </c>
      <c r="G1674" s="132" t="s">
        <v>15750</v>
      </c>
      <c r="H1674" s="132" t="s">
        <v>15945</v>
      </c>
    </row>
    <row r="1675" spans="1:8" ht="14.5" customHeight="1">
      <c r="A1675" s="131">
        <v>8995112</v>
      </c>
      <c r="B1675" s="131" t="s">
        <v>1598</v>
      </c>
      <c r="D1675" s="132" t="s">
        <v>29688</v>
      </c>
      <c r="E1675" s="132" t="s">
        <v>31846</v>
      </c>
      <c r="F1675" s="132" t="str">
        <f t="shared" si="26"/>
        <v>0009841</v>
      </c>
      <c r="G1675" s="132" t="s">
        <v>15750</v>
      </c>
      <c r="H1675" s="132" t="s">
        <v>15946</v>
      </c>
    </row>
    <row r="1676" spans="1:8" ht="14.5" customHeight="1">
      <c r="A1676" s="131">
        <v>8995112</v>
      </c>
      <c r="B1676" s="131" t="s">
        <v>1598</v>
      </c>
      <c r="D1676" s="132" t="s">
        <v>29688</v>
      </c>
      <c r="E1676" s="132" t="s">
        <v>31847</v>
      </c>
      <c r="F1676" s="132" t="str">
        <f t="shared" si="26"/>
        <v>0009843</v>
      </c>
      <c r="G1676" s="132" t="s">
        <v>15750</v>
      </c>
      <c r="H1676" s="132" t="s">
        <v>14899</v>
      </c>
    </row>
    <row r="1677" spans="1:8" ht="14.5" customHeight="1">
      <c r="A1677" s="131">
        <v>8996604</v>
      </c>
      <c r="B1677" s="131" t="s">
        <v>808</v>
      </c>
      <c r="D1677" s="132" t="s">
        <v>29688</v>
      </c>
      <c r="E1677" s="132" t="s">
        <v>31848</v>
      </c>
      <c r="F1677" s="132" t="str">
        <f t="shared" si="26"/>
        <v>0009844</v>
      </c>
      <c r="G1677" s="132" t="s">
        <v>15750</v>
      </c>
      <c r="H1677" s="132" t="s">
        <v>15947</v>
      </c>
    </row>
    <row r="1678" spans="1:8" ht="14.5" customHeight="1">
      <c r="A1678" s="131">
        <v>8996602</v>
      </c>
      <c r="B1678" s="131" t="s">
        <v>809</v>
      </c>
      <c r="D1678" s="132" t="s">
        <v>29688</v>
      </c>
      <c r="E1678" s="132" t="s">
        <v>31849</v>
      </c>
      <c r="F1678" s="132" t="str">
        <f t="shared" si="26"/>
        <v>0009845</v>
      </c>
      <c r="G1678" s="132" t="s">
        <v>15750</v>
      </c>
      <c r="H1678" s="132" t="s">
        <v>14888</v>
      </c>
    </row>
    <row r="1679" spans="1:8" ht="14.5" customHeight="1">
      <c r="A1679" s="131">
        <v>8996503</v>
      </c>
      <c r="B1679" s="131" t="s">
        <v>812</v>
      </c>
      <c r="D1679" s="132" t="s">
        <v>29688</v>
      </c>
      <c r="E1679" s="132" t="s">
        <v>31776</v>
      </c>
      <c r="F1679" s="132" t="str">
        <f t="shared" si="26"/>
        <v>0009847</v>
      </c>
      <c r="G1679" s="132" t="s">
        <v>15750</v>
      </c>
      <c r="H1679" s="132" t="s">
        <v>14810</v>
      </c>
    </row>
    <row r="1680" spans="1:8" ht="14.5" customHeight="1">
      <c r="A1680" s="131">
        <v>8996601</v>
      </c>
      <c r="B1680" s="131" t="s">
        <v>813</v>
      </c>
      <c r="D1680" s="132" t="s">
        <v>29688</v>
      </c>
      <c r="E1680" s="132" t="s">
        <v>31777</v>
      </c>
      <c r="F1680" s="132" t="str">
        <f t="shared" si="26"/>
        <v>0009848</v>
      </c>
      <c r="G1680" s="132" t="s">
        <v>15750</v>
      </c>
      <c r="H1680" s="132" t="s">
        <v>14809</v>
      </c>
    </row>
    <row r="1681" spans="1:8" ht="14.5" customHeight="1">
      <c r="A1681" s="131">
        <v>8992101</v>
      </c>
      <c r="B1681" s="131" t="s">
        <v>1599</v>
      </c>
      <c r="D1681" s="132" t="s">
        <v>29688</v>
      </c>
      <c r="E1681" s="132" t="s">
        <v>31778</v>
      </c>
      <c r="F1681" s="132" t="str">
        <f t="shared" si="26"/>
        <v>0009849</v>
      </c>
      <c r="G1681" s="132" t="s">
        <v>15750</v>
      </c>
      <c r="H1681" s="132" t="s">
        <v>15192</v>
      </c>
    </row>
    <row r="1682" spans="1:8" ht="14.5" customHeight="1">
      <c r="A1682" s="131">
        <v>8992101</v>
      </c>
      <c r="B1682" s="131" t="s">
        <v>1599</v>
      </c>
      <c r="D1682" s="132" t="s">
        <v>29688</v>
      </c>
      <c r="E1682" s="132" t="s">
        <v>31779</v>
      </c>
      <c r="F1682" s="132" t="str">
        <f t="shared" si="26"/>
        <v>0009851</v>
      </c>
      <c r="G1682" s="132" t="s">
        <v>15750</v>
      </c>
      <c r="H1682" s="132" t="s">
        <v>14903</v>
      </c>
    </row>
    <row r="1683" spans="1:8" ht="14.5" customHeight="1">
      <c r="A1683" s="131">
        <v>8992101</v>
      </c>
      <c r="B1683" s="131" t="s">
        <v>1599</v>
      </c>
      <c r="D1683" s="132" t="s">
        <v>29688</v>
      </c>
      <c r="E1683" s="132" t="s">
        <v>31850</v>
      </c>
      <c r="F1683" s="132" t="str">
        <f t="shared" si="26"/>
        <v>0009852</v>
      </c>
      <c r="G1683" s="132" t="s">
        <v>15750</v>
      </c>
      <c r="H1683" s="132" t="s">
        <v>15948</v>
      </c>
    </row>
    <row r="1684" spans="1:8" ht="14.5" customHeight="1">
      <c r="A1684" s="131">
        <v>8992101</v>
      </c>
      <c r="B1684" s="131" t="s">
        <v>1599</v>
      </c>
      <c r="D1684" s="132" t="s">
        <v>29688</v>
      </c>
      <c r="E1684" s="132" t="s">
        <v>31780</v>
      </c>
      <c r="F1684" s="132" t="str">
        <f t="shared" si="26"/>
        <v>0009855</v>
      </c>
      <c r="G1684" s="132" t="s">
        <v>15750</v>
      </c>
      <c r="H1684" s="132" t="s">
        <v>14918</v>
      </c>
    </row>
    <row r="1685" spans="1:8" ht="14.5" customHeight="1">
      <c r="A1685" s="131">
        <v>8992101</v>
      </c>
      <c r="B1685" s="131" t="s">
        <v>1599</v>
      </c>
      <c r="D1685" s="132" t="s">
        <v>29688</v>
      </c>
      <c r="E1685" s="132" t="s">
        <v>31851</v>
      </c>
      <c r="F1685" s="132" t="str">
        <f t="shared" si="26"/>
        <v>0009856</v>
      </c>
      <c r="G1685" s="132" t="s">
        <v>15750</v>
      </c>
      <c r="H1685" s="132" t="s">
        <v>15949</v>
      </c>
    </row>
    <row r="1686" spans="1:8" ht="14.5" customHeight="1">
      <c r="A1686" s="131">
        <v>8971201</v>
      </c>
      <c r="B1686" s="131" t="s">
        <v>885</v>
      </c>
      <c r="D1686" s="132" t="s">
        <v>29688</v>
      </c>
      <c r="E1686" s="132" t="s">
        <v>31852</v>
      </c>
      <c r="F1686" s="132" t="str">
        <f t="shared" si="26"/>
        <v>0009858</v>
      </c>
      <c r="G1686" s="132" t="s">
        <v>15750</v>
      </c>
      <c r="H1686" s="132" t="s">
        <v>14976</v>
      </c>
    </row>
    <row r="1687" spans="1:8" ht="14.5" customHeight="1">
      <c r="A1687" s="131">
        <v>8970001</v>
      </c>
      <c r="B1687" s="131" t="s">
        <v>1600</v>
      </c>
      <c r="D1687" s="132" t="s">
        <v>29688</v>
      </c>
      <c r="E1687" s="132" t="s">
        <v>31782</v>
      </c>
      <c r="F1687" s="132" t="str">
        <f t="shared" si="26"/>
        <v>0009862</v>
      </c>
      <c r="G1687" s="132" t="s">
        <v>15750</v>
      </c>
      <c r="H1687" s="132" t="s">
        <v>14972</v>
      </c>
    </row>
    <row r="1688" spans="1:8" ht="14.5" customHeight="1">
      <c r="A1688" s="131">
        <v>8970001</v>
      </c>
      <c r="B1688" s="131" t="s">
        <v>1600</v>
      </c>
      <c r="D1688" s="132" t="s">
        <v>29688</v>
      </c>
      <c r="E1688" s="132" t="s">
        <v>31785</v>
      </c>
      <c r="F1688" s="132" t="str">
        <f t="shared" si="26"/>
        <v>0009867</v>
      </c>
      <c r="G1688" s="132" t="s">
        <v>15750</v>
      </c>
      <c r="H1688" s="132" t="s">
        <v>15660</v>
      </c>
    </row>
    <row r="1689" spans="1:8" ht="14.5" customHeight="1">
      <c r="A1689" s="131">
        <v>8970001</v>
      </c>
      <c r="B1689" s="131" t="s">
        <v>1600</v>
      </c>
      <c r="D1689" s="132" t="s">
        <v>29688</v>
      </c>
      <c r="E1689" s="132" t="s">
        <v>31786</v>
      </c>
      <c r="F1689" s="132" t="str">
        <f t="shared" si="26"/>
        <v>0009868</v>
      </c>
      <c r="G1689" s="132" t="s">
        <v>15750</v>
      </c>
      <c r="H1689" s="132" t="s">
        <v>15950</v>
      </c>
    </row>
    <row r="1690" spans="1:8" ht="14.5" customHeight="1">
      <c r="A1690" s="131">
        <v>8970001</v>
      </c>
      <c r="B1690" s="131" t="s">
        <v>1600</v>
      </c>
      <c r="D1690" s="132" t="s">
        <v>29688</v>
      </c>
      <c r="E1690" s="132" t="s">
        <v>31788</v>
      </c>
      <c r="F1690" s="132" t="str">
        <f t="shared" si="26"/>
        <v>0009870</v>
      </c>
      <c r="G1690" s="132" t="s">
        <v>15750</v>
      </c>
      <c r="H1690" s="132" t="s">
        <v>15951</v>
      </c>
    </row>
    <row r="1691" spans="1:8" ht="14.5" customHeight="1">
      <c r="A1691" s="131">
        <v>8970001</v>
      </c>
      <c r="B1691" s="131" t="s">
        <v>1600</v>
      </c>
      <c r="D1691" s="132" t="s">
        <v>29688</v>
      </c>
      <c r="E1691" s="132" t="s">
        <v>31791</v>
      </c>
      <c r="F1691" s="132" t="str">
        <f t="shared" si="26"/>
        <v>0009873</v>
      </c>
      <c r="G1691" s="132" t="s">
        <v>15750</v>
      </c>
      <c r="H1691" s="132" t="s">
        <v>14970</v>
      </c>
    </row>
    <row r="1692" spans="1:8" ht="14.5" customHeight="1">
      <c r="A1692" s="131">
        <v>8970001</v>
      </c>
      <c r="B1692" s="131" t="s">
        <v>1600</v>
      </c>
      <c r="D1692" s="132" t="s">
        <v>29688</v>
      </c>
      <c r="E1692" s="132" t="s">
        <v>31794</v>
      </c>
      <c r="F1692" s="132" t="str">
        <f t="shared" si="26"/>
        <v>0009879</v>
      </c>
      <c r="G1692" s="132" t="s">
        <v>15750</v>
      </c>
      <c r="H1692" s="132" t="s">
        <v>15952</v>
      </c>
    </row>
    <row r="1693" spans="1:8" ht="14.5" customHeight="1">
      <c r="A1693" s="131">
        <v>8997103</v>
      </c>
      <c r="B1693" s="131" t="s">
        <v>1601</v>
      </c>
      <c r="D1693" s="132" t="s">
        <v>29688</v>
      </c>
      <c r="E1693" s="132" t="s">
        <v>31853</v>
      </c>
      <c r="F1693" s="132" t="str">
        <f t="shared" si="26"/>
        <v>0009884</v>
      </c>
      <c r="G1693" s="132" t="s">
        <v>15750</v>
      </c>
      <c r="H1693" s="132" t="s">
        <v>15953</v>
      </c>
    </row>
    <row r="1694" spans="1:8" ht="14.5" customHeight="1">
      <c r="A1694" s="131">
        <v>8997103</v>
      </c>
      <c r="B1694" s="131" t="s">
        <v>1601</v>
      </c>
      <c r="D1694" s="132" t="s">
        <v>29688</v>
      </c>
      <c r="E1694" s="132" t="s">
        <v>31854</v>
      </c>
      <c r="F1694" s="132" t="str">
        <f t="shared" si="26"/>
        <v>0009888</v>
      </c>
      <c r="G1694" s="132" t="s">
        <v>15750</v>
      </c>
      <c r="H1694" s="132" t="s">
        <v>14781</v>
      </c>
    </row>
    <row r="1695" spans="1:8" ht="14.5" customHeight="1">
      <c r="A1695" s="131">
        <v>8997103</v>
      </c>
      <c r="B1695" s="131" t="s">
        <v>1601</v>
      </c>
      <c r="D1695" s="132" t="s">
        <v>29688</v>
      </c>
      <c r="E1695" s="132" t="s">
        <v>31473</v>
      </c>
      <c r="F1695" s="132" t="str">
        <f t="shared" si="26"/>
        <v>0009890</v>
      </c>
      <c r="G1695" s="132" t="s">
        <v>15750</v>
      </c>
      <c r="H1695" s="132" t="s">
        <v>15402</v>
      </c>
    </row>
    <row r="1696" spans="1:8" ht="14.5" customHeight="1">
      <c r="A1696" s="131">
        <v>8997103</v>
      </c>
      <c r="B1696" s="131" t="s">
        <v>1601</v>
      </c>
      <c r="D1696" s="132" t="s">
        <v>29688</v>
      </c>
      <c r="E1696" s="132" t="s">
        <v>31855</v>
      </c>
      <c r="F1696" s="132" t="str">
        <f t="shared" si="26"/>
        <v>0009891</v>
      </c>
      <c r="G1696" s="132" t="s">
        <v>15750</v>
      </c>
      <c r="H1696" s="132" t="s">
        <v>15954</v>
      </c>
    </row>
    <row r="1697" spans="1:8" ht="14.5" customHeight="1">
      <c r="A1697" s="131">
        <v>8941304</v>
      </c>
      <c r="B1697" s="131" t="s">
        <v>962</v>
      </c>
      <c r="D1697" s="132" t="s">
        <v>29688</v>
      </c>
      <c r="E1697" s="132" t="s">
        <v>31474</v>
      </c>
      <c r="F1697" s="132" t="str">
        <f t="shared" si="26"/>
        <v>0009893</v>
      </c>
      <c r="G1697" s="132" t="s">
        <v>15750</v>
      </c>
      <c r="H1697" s="132" t="s">
        <v>15955</v>
      </c>
    </row>
    <row r="1698" spans="1:8" ht="14.5" customHeight="1">
      <c r="A1698" s="131">
        <v>8952441</v>
      </c>
      <c r="B1698" s="131" t="s">
        <v>1602</v>
      </c>
      <c r="D1698" s="132" t="s">
        <v>29688</v>
      </c>
      <c r="E1698" s="132" t="s">
        <v>31797</v>
      </c>
      <c r="F1698" s="132" t="str">
        <f t="shared" si="26"/>
        <v>0009894</v>
      </c>
      <c r="G1698" s="132" t="s">
        <v>15750</v>
      </c>
      <c r="H1698" s="132" t="s">
        <v>14954</v>
      </c>
    </row>
    <row r="1699" spans="1:8" ht="14.5" customHeight="1">
      <c r="A1699" s="131">
        <v>8995656</v>
      </c>
      <c r="B1699" s="131" t="s">
        <v>1603</v>
      </c>
      <c r="D1699" s="132" t="s">
        <v>29688</v>
      </c>
      <c r="E1699" s="132" t="s">
        <v>31856</v>
      </c>
      <c r="F1699" s="132" t="str">
        <f t="shared" si="26"/>
        <v>0009904</v>
      </c>
      <c r="G1699" s="132" t="s">
        <v>15750</v>
      </c>
      <c r="H1699" s="132" t="s">
        <v>15956</v>
      </c>
    </row>
    <row r="1700" spans="1:8" ht="14.5" customHeight="1">
      <c r="A1700" s="131">
        <v>8995656</v>
      </c>
      <c r="B1700" s="131" t="s">
        <v>1603</v>
      </c>
      <c r="D1700" s="132" t="s">
        <v>29688</v>
      </c>
      <c r="E1700" s="132" t="s">
        <v>31857</v>
      </c>
      <c r="F1700" s="132" t="str">
        <f t="shared" si="26"/>
        <v>0009905</v>
      </c>
      <c r="G1700" s="132" t="s">
        <v>15750</v>
      </c>
      <c r="H1700" s="132" t="s">
        <v>14938</v>
      </c>
    </row>
    <row r="1701" spans="1:8" ht="14.5" customHeight="1">
      <c r="A1701" s="131">
        <v>8995656</v>
      </c>
      <c r="B1701" s="131" t="s">
        <v>1603</v>
      </c>
      <c r="D1701" s="132" t="s">
        <v>29688</v>
      </c>
      <c r="E1701" s="132" t="s">
        <v>31858</v>
      </c>
      <c r="F1701" s="132" t="str">
        <f t="shared" si="26"/>
        <v>0009906</v>
      </c>
      <c r="G1701" s="132" t="s">
        <v>15750</v>
      </c>
      <c r="H1701" s="132" t="s">
        <v>15957</v>
      </c>
    </row>
    <row r="1702" spans="1:8" ht="14.5" customHeight="1">
      <c r="A1702" s="131">
        <v>8995656</v>
      </c>
      <c r="B1702" s="131" t="s">
        <v>1603</v>
      </c>
      <c r="D1702" s="132" t="s">
        <v>29688</v>
      </c>
      <c r="E1702" s="132" t="s">
        <v>31859</v>
      </c>
      <c r="F1702" s="132" t="str">
        <f t="shared" si="26"/>
        <v>0009907</v>
      </c>
      <c r="G1702" s="132" t="s">
        <v>15750</v>
      </c>
      <c r="H1702" s="132" t="s">
        <v>15958</v>
      </c>
    </row>
    <row r="1703" spans="1:8" ht="14.5" customHeight="1">
      <c r="A1703" s="131">
        <v>8995422</v>
      </c>
      <c r="B1703" s="131" t="s">
        <v>1604</v>
      </c>
      <c r="D1703" s="132" t="s">
        <v>29688</v>
      </c>
      <c r="E1703" s="132" t="s">
        <v>31860</v>
      </c>
      <c r="F1703" s="132" t="str">
        <f t="shared" si="26"/>
        <v>0009909</v>
      </c>
      <c r="G1703" s="132" t="s">
        <v>15750</v>
      </c>
      <c r="H1703" s="132" t="s">
        <v>14897</v>
      </c>
    </row>
    <row r="1704" spans="1:8" ht="14.5" customHeight="1">
      <c r="A1704" s="131">
        <v>8995422</v>
      </c>
      <c r="B1704" s="131" t="s">
        <v>1604</v>
      </c>
      <c r="D1704" s="132" t="s">
        <v>29688</v>
      </c>
      <c r="E1704" s="132" t="s">
        <v>31861</v>
      </c>
      <c r="F1704" s="132" t="str">
        <f t="shared" si="26"/>
        <v>0009910</v>
      </c>
      <c r="G1704" s="132" t="s">
        <v>15750</v>
      </c>
      <c r="H1704" s="132" t="s">
        <v>14932</v>
      </c>
    </row>
    <row r="1705" spans="1:8" ht="14.5" customHeight="1">
      <c r="A1705" s="131">
        <v>8995422</v>
      </c>
      <c r="B1705" s="131" t="s">
        <v>1604</v>
      </c>
      <c r="D1705" s="132" t="s">
        <v>29688</v>
      </c>
      <c r="E1705" s="132" t="s">
        <v>31862</v>
      </c>
      <c r="F1705" s="132" t="str">
        <f t="shared" si="26"/>
        <v>0009916</v>
      </c>
      <c r="G1705" s="132" t="s">
        <v>15750</v>
      </c>
      <c r="H1705" s="132" t="s">
        <v>15959</v>
      </c>
    </row>
    <row r="1706" spans="1:8" ht="14.5" customHeight="1">
      <c r="A1706" s="131">
        <v>8800000</v>
      </c>
      <c r="B1706" s="131" t="s">
        <v>1605</v>
      </c>
      <c r="D1706" s="132" t="s">
        <v>29688</v>
      </c>
      <c r="E1706" s="132" t="s">
        <v>31863</v>
      </c>
      <c r="F1706" s="132" t="str">
        <f t="shared" si="26"/>
        <v>0009921</v>
      </c>
      <c r="G1706" s="132" t="s">
        <v>15750</v>
      </c>
      <c r="H1706" s="132" t="s">
        <v>14832</v>
      </c>
    </row>
    <row r="1707" spans="1:8" ht="14.5" customHeight="1">
      <c r="A1707" s="131">
        <v>8800842</v>
      </c>
      <c r="B1707" s="131" t="s">
        <v>1606</v>
      </c>
      <c r="D1707" s="132" t="s">
        <v>29688</v>
      </c>
      <c r="E1707" s="132" t="s">
        <v>31864</v>
      </c>
      <c r="F1707" s="132" t="str">
        <f t="shared" si="26"/>
        <v>0009925</v>
      </c>
      <c r="G1707" s="132" t="s">
        <v>15750</v>
      </c>
      <c r="H1707" s="132" t="s">
        <v>15960</v>
      </c>
    </row>
    <row r="1708" spans="1:8" ht="14.5" customHeight="1">
      <c r="A1708" s="131">
        <v>8800912</v>
      </c>
      <c r="B1708" s="131" t="s">
        <v>1607</v>
      </c>
      <c r="D1708" s="132" t="s">
        <v>29688</v>
      </c>
      <c r="E1708" s="132" t="s">
        <v>31865</v>
      </c>
      <c r="F1708" s="132" t="str">
        <f t="shared" si="26"/>
        <v>0009926</v>
      </c>
      <c r="G1708" s="132" t="s">
        <v>15750</v>
      </c>
      <c r="H1708" s="132" t="s">
        <v>15961</v>
      </c>
    </row>
    <row r="1709" spans="1:8" ht="14.5" customHeight="1">
      <c r="A1709" s="131">
        <v>8800864</v>
      </c>
      <c r="B1709" s="131" t="s">
        <v>1608</v>
      </c>
      <c r="D1709" s="132" t="s">
        <v>29688</v>
      </c>
      <c r="E1709" s="132" t="s">
        <v>31866</v>
      </c>
      <c r="F1709" s="132" t="str">
        <f t="shared" si="26"/>
        <v>0009928</v>
      </c>
      <c r="G1709" s="132" t="s">
        <v>15750</v>
      </c>
      <c r="H1709" s="132" t="s">
        <v>15962</v>
      </c>
    </row>
    <row r="1710" spans="1:8" ht="14.5" customHeight="1">
      <c r="A1710" s="131">
        <v>8802101</v>
      </c>
      <c r="B1710" s="131" t="s">
        <v>1609</v>
      </c>
      <c r="D1710" s="132" t="s">
        <v>29688</v>
      </c>
      <c r="E1710" s="132" t="s">
        <v>31867</v>
      </c>
      <c r="F1710" s="132" t="str">
        <f t="shared" si="26"/>
        <v>0009929</v>
      </c>
      <c r="G1710" s="132" t="s">
        <v>15750</v>
      </c>
      <c r="H1710" s="132" t="s">
        <v>14974</v>
      </c>
    </row>
    <row r="1711" spans="1:8" ht="14.5" customHeight="1">
      <c r="A1711" s="131">
        <v>8802102</v>
      </c>
      <c r="B1711" s="131" t="s">
        <v>1610</v>
      </c>
      <c r="D1711" s="132" t="s">
        <v>29688</v>
      </c>
      <c r="E1711" s="132" t="s">
        <v>31868</v>
      </c>
      <c r="F1711" s="132" t="str">
        <f t="shared" si="26"/>
        <v>0009930</v>
      </c>
      <c r="G1711" s="132" t="s">
        <v>15750</v>
      </c>
      <c r="H1711" s="132" t="s">
        <v>15082</v>
      </c>
    </row>
    <row r="1712" spans="1:8" ht="14.5" customHeight="1">
      <c r="A1712" s="131">
        <v>8802103</v>
      </c>
      <c r="B1712" s="131" t="s">
        <v>1611</v>
      </c>
      <c r="D1712" s="132" t="s">
        <v>29688</v>
      </c>
      <c r="E1712" s="132" t="s">
        <v>31869</v>
      </c>
      <c r="F1712" s="132" t="str">
        <f t="shared" si="26"/>
        <v>0009931</v>
      </c>
      <c r="G1712" s="132" t="s">
        <v>15750</v>
      </c>
      <c r="H1712" s="132" t="s">
        <v>15963</v>
      </c>
    </row>
    <row r="1713" spans="1:8" ht="14.5" customHeight="1">
      <c r="A1713" s="131">
        <v>8800854</v>
      </c>
      <c r="B1713" s="131" t="s">
        <v>1612</v>
      </c>
      <c r="D1713" s="132" t="s">
        <v>29688</v>
      </c>
      <c r="E1713" s="132" t="s">
        <v>31870</v>
      </c>
      <c r="F1713" s="132" t="str">
        <f t="shared" si="26"/>
        <v>0009932</v>
      </c>
      <c r="G1713" s="132" t="s">
        <v>15750</v>
      </c>
      <c r="H1713" s="132" t="s">
        <v>14910</v>
      </c>
    </row>
    <row r="1714" spans="1:8" ht="14.5" customHeight="1">
      <c r="A1714" s="131">
        <v>8802231</v>
      </c>
      <c r="B1714" s="131" t="s">
        <v>1613</v>
      </c>
      <c r="D1714" s="132" t="s">
        <v>29688</v>
      </c>
      <c r="E1714" s="132" t="s">
        <v>31871</v>
      </c>
      <c r="F1714" s="132" t="str">
        <f t="shared" si="26"/>
        <v>0009933</v>
      </c>
      <c r="G1714" s="132" t="s">
        <v>15750</v>
      </c>
      <c r="H1714" s="132" t="s">
        <v>15210</v>
      </c>
    </row>
    <row r="1715" spans="1:8" ht="14.5" customHeight="1">
      <c r="A1715" s="131">
        <v>8802104</v>
      </c>
      <c r="B1715" s="131" t="s">
        <v>1614</v>
      </c>
      <c r="D1715" s="132" t="s">
        <v>29688</v>
      </c>
      <c r="E1715" s="132" t="s">
        <v>31872</v>
      </c>
      <c r="F1715" s="132" t="str">
        <f t="shared" si="26"/>
        <v>0009935</v>
      </c>
      <c r="G1715" s="132" t="s">
        <v>15750</v>
      </c>
      <c r="H1715" s="132" t="s">
        <v>15964</v>
      </c>
    </row>
    <row r="1716" spans="1:8" ht="14.5" customHeight="1">
      <c r="A1716" s="131">
        <v>8800821</v>
      </c>
      <c r="B1716" s="131" t="s">
        <v>1615</v>
      </c>
      <c r="D1716" s="132" t="s">
        <v>29688</v>
      </c>
      <c r="E1716" s="132" t="s">
        <v>31800</v>
      </c>
      <c r="F1716" s="132" t="str">
        <f t="shared" si="26"/>
        <v>0009936</v>
      </c>
      <c r="G1716" s="132" t="s">
        <v>15750</v>
      </c>
      <c r="H1716" s="132" t="s">
        <v>15161</v>
      </c>
    </row>
    <row r="1717" spans="1:8" ht="14.5" customHeight="1">
      <c r="A1717" s="131">
        <v>8892301</v>
      </c>
      <c r="B1717" s="131" t="s">
        <v>1616</v>
      </c>
      <c r="D1717" s="132" t="s">
        <v>29688</v>
      </c>
      <c r="E1717" s="132" t="s">
        <v>31873</v>
      </c>
      <c r="F1717" s="132" t="str">
        <f t="shared" si="26"/>
        <v>0009937</v>
      </c>
      <c r="G1717" s="132" t="s">
        <v>15750</v>
      </c>
      <c r="H1717" s="132" t="s">
        <v>15965</v>
      </c>
    </row>
    <row r="1718" spans="1:8" ht="14.5" customHeight="1">
      <c r="A1718" s="131">
        <v>8800344</v>
      </c>
      <c r="B1718" s="131" t="s">
        <v>1617</v>
      </c>
      <c r="D1718" s="132" t="s">
        <v>29688</v>
      </c>
      <c r="E1718" s="132" t="s">
        <v>31874</v>
      </c>
      <c r="F1718" s="132" t="str">
        <f t="shared" si="26"/>
        <v>0009939</v>
      </c>
      <c r="G1718" s="132" t="s">
        <v>15750</v>
      </c>
      <c r="H1718" s="132" t="s">
        <v>15966</v>
      </c>
    </row>
    <row r="1719" spans="1:8" ht="14.5" customHeight="1">
      <c r="A1719" s="131">
        <v>8800872</v>
      </c>
      <c r="B1719" s="131" t="s">
        <v>1618</v>
      </c>
      <c r="D1719" s="132" t="s">
        <v>29688</v>
      </c>
      <c r="E1719" s="132" t="s">
        <v>31875</v>
      </c>
      <c r="F1719" s="132" t="str">
        <f t="shared" si="26"/>
        <v>0009940</v>
      </c>
      <c r="G1719" s="132" t="s">
        <v>15750</v>
      </c>
      <c r="H1719" s="132" t="s">
        <v>15967</v>
      </c>
    </row>
    <row r="1720" spans="1:8" ht="14.5" customHeight="1">
      <c r="A1720" s="131">
        <v>8800814</v>
      </c>
      <c r="B1720" s="131" t="s">
        <v>1619</v>
      </c>
      <c r="D1720" s="132" t="s">
        <v>29688</v>
      </c>
      <c r="E1720" s="132" t="s">
        <v>31876</v>
      </c>
      <c r="F1720" s="132" t="str">
        <f t="shared" si="26"/>
        <v>0009941</v>
      </c>
      <c r="G1720" s="132" t="s">
        <v>15750</v>
      </c>
      <c r="H1720" s="132" t="s">
        <v>15968</v>
      </c>
    </row>
    <row r="1721" spans="1:8" ht="14.5" customHeight="1">
      <c r="A1721" s="131">
        <v>8800817</v>
      </c>
      <c r="B1721" s="131" t="s">
        <v>1620</v>
      </c>
      <c r="D1721" s="132" t="s">
        <v>29688</v>
      </c>
      <c r="E1721" s="132" t="s">
        <v>31877</v>
      </c>
      <c r="F1721" s="132" t="str">
        <f t="shared" si="26"/>
        <v>0009943</v>
      </c>
      <c r="G1721" s="132" t="s">
        <v>15750</v>
      </c>
      <c r="H1721" s="132" t="s">
        <v>15969</v>
      </c>
    </row>
    <row r="1722" spans="1:8" ht="14.5" customHeight="1">
      <c r="A1722" s="131">
        <v>8800815</v>
      </c>
      <c r="B1722" s="131" t="s">
        <v>1621</v>
      </c>
      <c r="D1722" s="132" t="s">
        <v>29688</v>
      </c>
      <c r="E1722" s="132" t="s">
        <v>31878</v>
      </c>
      <c r="F1722" s="132" t="str">
        <f t="shared" si="26"/>
        <v>0009945</v>
      </c>
      <c r="G1722" s="132" t="s">
        <v>15750</v>
      </c>
      <c r="H1722" s="132" t="s">
        <v>15030</v>
      </c>
    </row>
    <row r="1723" spans="1:8" ht="14.5" customHeight="1">
      <c r="A1723" s="131">
        <v>8800345</v>
      </c>
      <c r="B1723" s="131" t="s">
        <v>1622</v>
      </c>
      <c r="D1723" s="132" t="s">
        <v>29688</v>
      </c>
      <c r="E1723" s="132" t="s">
        <v>31803</v>
      </c>
      <c r="F1723" s="132" t="str">
        <f t="shared" si="26"/>
        <v>0009946</v>
      </c>
      <c r="G1723" s="132" t="s">
        <v>15750</v>
      </c>
      <c r="H1723" s="132" t="s">
        <v>15970</v>
      </c>
    </row>
    <row r="1724" spans="1:8" ht="14.5" customHeight="1">
      <c r="A1724" s="131">
        <v>8800045</v>
      </c>
      <c r="B1724" s="131" t="s">
        <v>1622</v>
      </c>
      <c r="D1724" s="132" t="s">
        <v>29688</v>
      </c>
      <c r="E1724" s="132" t="s">
        <v>31879</v>
      </c>
      <c r="F1724" s="132" t="str">
        <f t="shared" si="26"/>
        <v>0009948</v>
      </c>
      <c r="G1724" s="132" t="s">
        <v>15750</v>
      </c>
      <c r="H1724" s="132" t="s">
        <v>15971</v>
      </c>
    </row>
    <row r="1725" spans="1:8" ht="14.5" customHeight="1">
      <c r="A1725" s="131">
        <v>8800857</v>
      </c>
      <c r="B1725" s="131" t="s">
        <v>1623</v>
      </c>
      <c r="D1725" s="132" t="s">
        <v>29688</v>
      </c>
      <c r="E1725" s="132" t="s">
        <v>31880</v>
      </c>
      <c r="F1725" s="132" t="str">
        <f t="shared" si="26"/>
        <v>0009949</v>
      </c>
      <c r="G1725" s="132" t="s">
        <v>15750</v>
      </c>
      <c r="H1725" s="132" t="s">
        <v>15972</v>
      </c>
    </row>
    <row r="1726" spans="1:8" ht="14.5" customHeight="1">
      <c r="A1726" s="131">
        <v>8892164</v>
      </c>
      <c r="B1726" s="131" t="s">
        <v>1624</v>
      </c>
      <c r="D1726" s="132" t="s">
        <v>29688</v>
      </c>
      <c r="E1726" s="132" t="s">
        <v>31881</v>
      </c>
      <c r="F1726" s="132" t="str">
        <f t="shared" si="26"/>
        <v>0009950</v>
      </c>
      <c r="G1726" s="132" t="s">
        <v>15750</v>
      </c>
      <c r="H1726" s="132" t="s">
        <v>15973</v>
      </c>
    </row>
    <row r="1727" spans="1:8" ht="14.5" customHeight="1">
      <c r="A1727" s="131">
        <v>8892156</v>
      </c>
      <c r="B1727" s="131" t="s">
        <v>1625</v>
      </c>
      <c r="D1727" s="132" t="s">
        <v>29688</v>
      </c>
      <c r="E1727" s="132" t="s">
        <v>31882</v>
      </c>
      <c r="F1727" s="132" t="str">
        <f t="shared" si="26"/>
        <v>0009952</v>
      </c>
      <c r="G1727" s="132" t="s">
        <v>15750</v>
      </c>
      <c r="H1727" s="132" t="s">
        <v>15974</v>
      </c>
    </row>
    <row r="1728" spans="1:8" ht="14.5" customHeight="1">
      <c r="A1728" s="131">
        <v>8802111</v>
      </c>
      <c r="B1728" s="131" t="s">
        <v>1626</v>
      </c>
      <c r="D1728" s="132" t="s">
        <v>29688</v>
      </c>
      <c r="E1728" s="132" t="s">
        <v>31883</v>
      </c>
      <c r="F1728" s="132" t="str">
        <f t="shared" si="26"/>
        <v>0009953</v>
      </c>
      <c r="G1728" s="132" t="s">
        <v>15750</v>
      </c>
      <c r="H1728" s="132" t="s">
        <v>15975</v>
      </c>
    </row>
    <row r="1729" spans="1:8" ht="14.5" customHeight="1">
      <c r="A1729" s="131">
        <v>8802234</v>
      </c>
      <c r="B1729" s="131" t="s">
        <v>1627</v>
      </c>
      <c r="D1729" s="132" t="s">
        <v>29688</v>
      </c>
      <c r="E1729" s="132" t="s">
        <v>31884</v>
      </c>
      <c r="F1729" s="132" t="str">
        <f t="shared" si="26"/>
        <v>0009954</v>
      </c>
      <c r="G1729" s="132" t="s">
        <v>15750</v>
      </c>
      <c r="H1729" s="132" t="s">
        <v>15976</v>
      </c>
    </row>
    <row r="1730" spans="1:8" ht="14.5" customHeight="1">
      <c r="A1730" s="131">
        <v>8800043</v>
      </c>
      <c r="B1730" s="131" t="s">
        <v>1628</v>
      </c>
      <c r="D1730" s="132" t="s">
        <v>29688</v>
      </c>
      <c r="E1730" s="132" t="s">
        <v>31885</v>
      </c>
      <c r="F1730" s="132" t="str">
        <f t="shared" si="26"/>
        <v>0009955</v>
      </c>
      <c r="G1730" s="132" t="s">
        <v>15750</v>
      </c>
      <c r="H1730" s="132" t="s">
        <v>15055</v>
      </c>
    </row>
    <row r="1731" spans="1:8" ht="14.5" customHeight="1">
      <c r="A1731" s="131">
        <v>8800011</v>
      </c>
      <c r="B1731" s="131" t="s">
        <v>1629</v>
      </c>
      <c r="D1731" s="132" t="s">
        <v>29688</v>
      </c>
      <c r="E1731" s="132" t="s">
        <v>31886</v>
      </c>
      <c r="F1731" s="132" t="str">
        <f t="shared" ref="F1731:F1794" si="27">TEXT(D1731,"0000")&amp;TEXT(E1731,"000")</f>
        <v>0009956</v>
      </c>
      <c r="G1731" s="132" t="s">
        <v>15750</v>
      </c>
      <c r="H1731" s="132" t="s">
        <v>15741</v>
      </c>
    </row>
    <row r="1732" spans="1:8" ht="14.5" customHeight="1">
      <c r="A1732" s="131">
        <v>8800866</v>
      </c>
      <c r="B1732" s="131" t="s">
        <v>1630</v>
      </c>
      <c r="D1732" s="132" t="s">
        <v>29688</v>
      </c>
      <c r="E1732" s="132" t="s">
        <v>31887</v>
      </c>
      <c r="F1732" s="132" t="str">
        <f t="shared" si="27"/>
        <v>0009958</v>
      </c>
      <c r="G1732" s="132" t="s">
        <v>15750</v>
      </c>
      <c r="H1732" s="132" t="s">
        <v>15977</v>
      </c>
    </row>
    <row r="1733" spans="1:8" ht="14.5" customHeight="1">
      <c r="A1733" s="131">
        <v>8800823</v>
      </c>
      <c r="B1733" s="131" t="s">
        <v>1631</v>
      </c>
      <c r="D1733" s="132" t="s">
        <v>29688</v>
      </c>
      <c r="E1733" s="132" t="s">
        <v>31888</v>
      </c>
      <c r="F1733" s="132" t="str">
        <f t="shared" si="27"/>
        <v>0009959</v>
      </c>
      <c r="G1733" s="132" t="s">
        <v>15750</v>
      </c>
      <c r="H1733" s="132" t="s">
        <v>15234</v>
      </c>
    </row>
    <row r="1734" spans="1:8" ht="14.5" customHeight="1">
      <c r="A1734" s="131">
        <v>8800017</v>
      </c>
      <c r="B1734" s="131" t="s">
        <v>1632</v>
      </c>
      <c r="D1734" s="132" t="s">
        <v>29688</v>
      </c>
      <c r="E1734" s="132" t="s">
        <v>31889</v>
      </c>
      <c r="F1734" s="132" t="str">
        <f t="shared" si="27"/>
        <v>0009960</v>
      </c>
      <c r="G1734" s="132" t="s">
        <v>15750</v>
      </c>
      <c r="H1734" s="132" t="s">
        <v>15978</v>
      </c>
    </row>
    <row r="1735" spans="1:8" ht="14.5" customHeight="1">
      <c r="A1735" s="131">
        <v>8800938</v>
      </c>
      <c r="B1735" s="131" t="s">
        <v>1633</v>
      </c>
      <c r="D1735" s="132" t="s">
        <v>29688</v>
      </c>
      <c r="E1735" s="132" t="s">
        <v>31890</v>
      </c>
      <c r="F1735" s="132" t="str">
        <f t="shared" si="27"/>
        <v>0009961</v>
      </c>
      <c r="G1735" s="132" t="s">
        <v>15750</v>
      </c>
      <c r="H1735" s="132" t="s">
        <v>15393</v>
      </c>
    </row>
    <row r="1736" spans="1:8" ht="14.5" customHeight="1">
      <c r="A1736" s="131">
        <v>8891606</v>
      </c>
      <c r="B1736" s="131" t="s">
        <v>1634</v>
      </c>
      <c r="D1736" s="132" t="s">
        <v>29688</v>
      </c>
      <c r="E1736" s="132" t="s">
        <v>31891</v>
      </c>
      <c r="F1736" s="132" t="str">
        <f t="shared" si="27"/>
        <v>0009962</v>
      </c>
      <c r="G1736" s="132" t="s">
        <v>15750</v>
      </c>
      <c r="H1736" s="132" t="s">
        <v>15979</v>
      </c>
    </row>
    <row r="1737" spans="1:8" ht="14.5" customHeight="1">
      <c r="A1737" s="131">
        <v>8891608</v>
      </c>
      <c r="B1737" s="131" t="s">
        <v>1635</v>
      </c>
      <c r="D1737" s="132" t="s">
        <v>29688</v>
      </c>
      <c r="E1737" s="132" t="s">
        <v>31892</v>
      </c>
      <c r="F1737" s="132" t="str">
        <f t="shared" si="27"/>
        <v>0009963</v>
      </c>
      <c r="G1737" s="132" t="s">
        <v>15750</v>
      </c>
      <c r="H1737" s="132" t="s">
        <v>15980</v>
      </c>
    </row>
    <row r="1738" spans="1:8" ht="14.5" customHeight="1">
      <c r="A1738" s="131">
        <v>8891601</v>
      </c>
      <c r="B1738" s="131" t="s">
        <v>1636</v>
      </c>
      <c r="D1738" s="132" t="s">
        <v>29688</v>
      </c>
      <c r="E1738" s="132" t="s">
        <v>31893</v>
      </c>
      <c r="F1738" s="132" t="str">
        <f t="shared" si="27"/>
        <v>0009964</v>
      </c>
      <c r="G1738" s="132" t="s">
        <v>15750</v>
      </c>
      <c r="H1738" s="132" t="s">
        <v>15981</v>
      </c>
    </row>
    <row r="1739" spans="1:8" ht="14.5" customHeight="1">
      <c r="A1739" s="131">
        <v>8891613</v>
      </c>
      <c r="B1739" s="131" t="s">
        <v>1637</v>
      </c>
      <c r="D1739" s="132" t="s">
        <v>29688</v>
      </c>
      <c r="E1739" s="132" t="s">
        <v>31804</v>
      </c>
      <c r="F1739" s="132" t="str">
        <f t="shared" si="27"/>
        <v>0009965</v>
      </c>
      <c r="G1739" s="132" t="s">
        <v>15750</v>
      </c>
      <c r="H1739" s="132" t="s">
        <v>15206</v>
      </c>
    </row>
    <row r="1740" spans="1:8" ht="14.5" customHeight="1">
      <c r="A1740" s="131">
        <v>8891604</v>
      </c>
      <c r="B1740" s="131" t="s">
        <v>1638</v>
      </c>
      <c r="D1740" s="132" t="s">
        <v>29688</v>
      </c>
      <c r="E1740" s="132" t="s">
        <v>31894</v>
      </c>
      <c r="F1740" s="132" t="str">
        <f t="shared" si="27"/>
        <v>0009966</v>
      </c>
      <c r="G1740" s="132" t="s">
        <v>15750</v>
      </c>
      <c r="H1740" s="132" t="s">
        <v>15982</v>
      </c>
    </row>
    <row r="1741" spans="1:8" ht="14.5" customHeight="1">
      <c r="A1741" s="131">
        <v>8800924</v>
      </c>
      <c r="B1741" s="131" t="s">
        <v>1639</v>
      </c>
      <c r="D1741" s="132" t="s">
        <v>29688</v>
      </c>
      <c r="E1741" s="132" t="s">
        <v>31805</v>
      </c>
      <c r="F1741" s="132" t="str">
        <f t="shared" si="27"/>
        <v>0009967</v>
      </c>
      <c r="G1741" s="132" t="s">
        <v>15750</v>
      </c>
      <c r="H1741" s="132" t="s">
        <v>15983</v>
      </c>
    </row>
    <row r="1742" spans="1:8" ht="14.5" customHeight="1">
      <c r="A1742" s="131">
        <v>8892151</v>
      </c>
      <c r="B1742" s="131" t="s">
        <v>1640</v>
      </c>
      <c r="D1742" s="132" t="s">
        <v>29688</v>
      </c>
      <c r="E1742" s="132" t="s">
        <v>31895</v>
      </c>
      <c r="F1742" s="132" t="str">
        <f t="shared" si="27"/>
        <v>0009968</v>
      </c>
      <c r="G1742" s="132" t="s">
        <v>15750</v>
      </c>
      <c r="H1742" s="132" t="s">
        <v>15984</v>
      </c>
    </row>
    <row r="1743" spans="1:8" ht="14.5" customHeight="1">
      <c r="A1743" s="131">
        <v>8802112</v>
      </c>
      <c r="B1743" s="131" t="s">
        <v>1641</v>
      </c>
      <c r="D1743" s="132" t="s">
        <v>29688</v>
      </c>
      <c r="E1743" s="132" t="s">
        <v>31896</v>
      </c>
      <c r="F1743" s="132" t="str">
        <f t="shared" si="27"/>
        <v>0009969</v>
      </c>
      <c r="G1743" s="132" t="s">
        <v>15750</v>
      </c>
      <c r="H1743" s="132" t="s">
        <v>15985</v>
      </c>
    </row>
    <row r="1744" spans="1:8" ht="14.5" customHeight="1">
      <c r="A1744" s="131">
        <v>8802113</v>
      </c>
      <c r="B1744" s="131" t="s">
        <v>1642</v>
      </c>
      <c r="D1744" s="132" t="s">
        <v>29688</v>
      </c>
      <c r="E1744" s="132" t="s">
        <v>31897</v>
      </c>
      <c r="F1744" s="132" t="str">
        <f t="shared" si="27"/>
        <v>0009970</v>
      </c>
      <c r="G1744" s="132" t="s">
        <v>15750</v>
      </c>
      <c r="H1744" s="132" t="s">
        <v>15986</v>
      </c>
    </row>
    <row r="1745" spans="1:8" ht="14.5" customHeight="1">
      <c r="A1745" s="131">
        <v>8800956</v>
      </c>
      <c r="B1745" s="131" t="s">
        <v>1643</v>
      </c>
      <c r="D1745" s="132" t="s">
        <v>29688</v>
      </c>
      <c r="E1745" s="132" t="s">
        <v>31898</v>
      </c>
      <c r="F1745" s="132" t="str">
        <f t="shared" si="27"/>
        <v>0009971</v>
      </c>
      <c r="G1745" s="132" t="s">
        <v>15750</v>
      </c>
      <c r="H1745" s="132" t="s">
        <v>15987</v>
      </c>
    </row>
    <row r="1746" spans="1:8" ht="14.5" customHeight="1">
      <c r="A1746" s="131">
        <v>8800822</v>
      </c>
      <c r="B1746" s="131" t="s">
        <v>1644</v>
      </c>
      <c r="D1746" s="132" t="s">
        <v>29688</v>
      </c>
      <c r="E1746" s="132" t="s">
        <v>31899</v>
      </c>
      <c r="F1746" s="132" t="str">
        <f t="shared" si="27"/>
        <v>0009972</v>
      </c>
      <c r="G1746" s="132" t="s">
        <v>15750</v>
      </c>
      <c r="H1746" s="132" t="s">
        <v>15988</v>
      </c>
    </row>
    <row r="1747" spans="1:8" ht="14.5" customHeight="1">
      <c r="A1747" s="131">
        <v>8800955</v>
      </c>
      <c r="B1747" s="131" t="s">
        <v>1645</v>
      </c>
      <c r="D1747" s="132" t="s">
        <v>29688</v>
      </c>
      <c r="E1747" s="132" t="s">
        <v>31900</v>
      </c>
      <c r="F1747" s="132" t="str">
        <f t="shared" si="27"/>
        <v>0009973</v>
      </c>
      <c r="G1747" s="132" t="s">
        <v>15750</v>
      </c>
      <c r="H1747" s="132" t="s">
        <v>15989</v>
      </c>
    </row>
    <row r="1748" spans="1:8" ht="14.5" customHeight="1">
      <c r="A1748" s="131">
        <v>8800057</v>
      </c>
      <c r="B1748" s="131" t="s">
        <v>1646</v>
      </c>
      <c r="D1748" s="132" t="s">
        <v>29688</v>
      </c>
      <c r="E1748" s="132" t="s">
        <v>31901</v>
      </c>
      <c r="F1748" s="132" t="str">
        <f t="shared" si="27"/>
        <v>0009974</v>
      </c>
      <c r="G1748" s="132" t="s">
        <v>15750</v>
      </c>
      <c r="H1748" s="132" t="s">
        <v>15990</v>
      </c>
    </row>
    <row r="1749" spans="1:8" ht="14.5" customHeight="1">
      <c r="A1749" s="131">
        <v>8800301</v>
      </c>
      <c r="B1749" s="131" t="s">
        <v>1647</v>
      </c>
      <c r="D1749" s="132" t="s">
        <v>29688</v>
      </c>
      <c r="E1749" s="132" t="s">
        <v>31902</v>
      </c>
      <c r="F1749" s="132" t="str">
        <f t="shared" si="27"/>
        <v>0009976</v>
      </c>
      <c r="G1749" s="132" t="s">
        <v>15750</v>
      </c>
      <c r="H1749" s="132" t="s">
        <v>15991</v>
      </c>
    </row>
    <row r="1750" spans="1:8" ht="14.5" customHeight="1">
      <c r="A1750" s="131">
        <v>8800211</v>
      </c>
      <c r="B1750" s="131" t="s">
        <v>1648</v>
      </c>
      <c r="D1750" s="132" t="s">
        <v>29688</v>
      </c>
      <c r="E1750" s="132" t="s">
        <v>31903</v>
      </c>
      <c r="F1750" s="132" t="str">
        <f t="shared" si="27"/>
        <v>0009977</v>
      </c>
      <c r="G1750" s="132" t="s">
        <v>15750</v>
      </c>
      <c r="H1750" s="132" t="s">
        <v>15992</v>
      </c>
    </row>
    <row r="1751" spans="1:8" ht="14.5" customHeight="1">
      <c r="A1751" s="131">
        <v>8800204</v>
      </c>
      <c r="B1751" s="131" t="s">
        <v>1649</v>
      </c>
      <c r="D1751" s="132" t="s">
        <v>29688</v>
      </c>
      <c r="E1751" s="132" t="s">
        <v>31904</v>
      </c>
      <c r="F1751" s="132" t="str">
        <f t="shared" si="27"/>
        <v>0009978</v>
      </c>
      <c r="G1751" s="132" t="s">
        <v>15750</v>
      </c>
      <c r="H1751" s="132" t="s">
        <v>15742</v>
      </c>
    </row>
    <row r="1752" spans="1:8" ht="14.5" customHeight="1">
      <c r="A1752" s="131">
        <v>8800212</v>
      </c>
      <c r="B1752" s="131" t="s">
        <v>1650</v>
      </c>
      <c r="D1752" s="132" t="s">
        <v>29688</v>
      </c>
      <c r="E1752" s="132" t="s">
        <v>31905</v>
      </c>
      <c r="F1752" s="132" t="str">
        <f t="shared" si="27"/>
        <v>0009979</v>
      </c>
      <c r="G1752" s="132" t="s">
        <v>15750</v>
      </c>
      <c r="H1752" s="132" t="s">
        <v>15993</v>
      </c>
    </row>
    <row r="1753" spans="1:8" ht="14.5" customHeight="1">
      <c r="A1753" s="131">
        <v>8800302</v>
      </c>
      <c r="B1753" s="131" t="s">
        <v>1651</v>
      </c>
      <c r="D1753" s="132" t="s">
        <v>29688</v>
      </c>
      <c r="E1753" s="132" t="s">
        <v>31477</v>
      </c>
      <c r="F1753" s="132" t="str">
        <f t="shared" si="27"/>
        <v>0009980</v>
      </c>
      <c r="G1753" s="132" t="s">
        <v>15750</v>
      </c>
      <c r="H1753" s="132" t="s">
        <v>15994</v>
      </c>
    </row>
    <row r="1754" spans="1:8" ht="14.5" customHeight="1">
      <c r="A1754" s="131">
        <v>8800303</v>
      </c>
      <c r="B1754" s="131" t="s">
        <v>1652</v>
      </c>
      <c r="D1754" s="132" t="s">
        <v>29688</v>
      </c>
      <c r="E1754" s="132" t="s">
        <v>31478</v>
      </c>
      <c r="F1754" s="132" t="str">
        <f t="shared" si="27"/>
        <v>0009981</v>
      </c>
      <c r="G1754" s="132" t="s">
        <v>15750</v>
      </c>
      <c r="H1754" s="132" t="s">
        <v>15995</v>
      </c>
    </row>
    <row r="1755" spans="1:8" ht="14.5" customHeight="1">
      <c r="A1755" s="131">
        <v>8800214</v>
      </c>
      <c r="B1755" s="131" t="s">
        <v>1653</v>
      </c>
      <c r="D1755" s="132" t="s">
        <v>29688</v>
      </c>
      <c r="E1755" s="132" t="s">
        <v>31479</v>
      </c>
      <c r="F1755" s="132" t="str">
        <f t="shared" si="27"/>
        <v>0009982</v>
      </c>
      <c r="G1755" s="132" t="s">
        <v>15750</v>
      </c>
      <c r="H1755" s="132" t="s">
        <v>15996</v>
      </c>
    </row>
    <row r="1756" spans="1:8" ht="14.5" customHeight="1">
      <c r="A1756" s="131">
        <v>8800122</v>
      </c>
      <c r="B1756" s="131" t="s">
        <v>1654</v>
      </c>
      <c r="D1756" s="132" t="s">
        <v>29688</v>
      </c>
      <c r="E1756" s="132" t="s">
        <v>31481</v>
      </c>
      <c r="F1756" s="132" t="str">
        <f t="shared" si="27"/>
        <v>0009984</v>
      </c>
      <c r="G1756" s="132" t="s">
        <v>15750</v>
      </c>
      <c r="H1756" s="132" t="s">
        <v>15997</v>
      </c>
    </row>
    <row r="1757" spans="1:8" ht="14.5" customHeight="1">
      <c r="A1757" s="131">
        <v>8800862</v>
      </c>
      <c r="B1757" s="131" t="s">
        <v>1655</v>
      </c>
      <c r="D1757" s="132" t="s">
        <v>29688</v>
      </c>
      <c r="E1757" s="132" t="s">
        <v>31482</v>
      </c>
      <c r="F1757" s="132" t="str">
        <f t="shared" si="27"/>
        <v>0009985</v>
      </c>
      <c r="G1757" s="132" t="s">
        <v>15750</v>
      </c>
      <c r="H1757" s="132" t="s">
        <v>15998</v>
      </c>
    </row>
    <row r="1758" spans="1:8" ht="14.5" customHeight="1">
      <c r="A1758" s="131">
        <v>8800121</v>
      </c>
      <c r="B1758" s="131" t="s">
        <v>1656</v>
      </c>
      <c r="D1758" s="132" t="s">
        <v>29688</v>
      </c>
      <c r="E1758" s="132" t="s">
        <v>31483</v>
      </c>
      <c r="F1758" s="132" t="str">
        <f t="shared" si="27"/>
        <v>0009986</v>
      </c>
      <c r="G1758" s="132" t="s">
        <v>15750</v>
      </c>
      <c r="H1758" s="132" t="s">
        <v>15999</v>
      </c>
    </row>
    <row r="1759" spans="1:8" ht="14.5" customHeight="1">
      <c r="A1759" s="131">
        <v>8800843</v>
      </c>
      <c r="B1759" s="131" t="s">
        <v>1657</v>
      </c>
      <c r="D1759" s="132" t="s">
        <v>29688</v>
      </c>
      <c r="E1759" s="132" t="s">
        <v>31484</v>
      </c>
      <c r="F1759" s="132" t="str">
        <f t="shared" si="27"/>
        <v>0009987</v>
      </c>
      <c r="G1759" s="132" t="s">
        <v>15750</v>
      </c>
      <c r="H1759" s="132" t="s">
        <v>16000</v>
      </c>
    </row>
    <row r="1760" spans="1:8" ht="14.5" customHeight="1">
      <c r="A1760" s="131">
        <v>8800833</v>
      </c>
      <c r="B1760" s="131" t="s">
        <v>1658</v>
      </c>
      <c r="D1760" s="132" t="s">
        <v>29688</v>
      </c>
      <c r="E1760" s="132" t="s">
        <v>31485</v>
      </c>
      <c r="F1760" s="132" t="str">
        <f t="shared" si="27"/>
        <v>0009988</v>
      </c>
      <c r="G1760" s="132" t="s">
        <v>15750</v>
      </c>
      <c r="H1760" s="132" t="s">
        <v>16001</v>
      </c>
    </row>
    <row r="1761" spans="1:8" ht="14.5" customHeight="1">
      <c r="A1761" s="131">
        <v>8800876</v>
      </c>
      <c r="B1761" s="131" t="s">
        <v>1659</v>
      </c>
      <c r="D1761" s="132" t="s">
        <v>29688</v>
      </c>
      <c r="E1761" s="132" t="s">
        <v>31906</v>
      </c>
      <c r="F1761" s="132" t="str">
        <f t="shared" si="27"/>
        <v>0009989</v>
      </c>
      <c r="G1761" s="132" t="s">
        <v>15750</v>
      </c>
      <c r="H1761" s="132" t="s">
        <v>15162</v>
      </c>
    </row>
    <row r="1762" spans="1:8" ht="14.5" customHeight="1">
      <c r="A1762" s="131">
        <v>8800874</v>
      </c>
      <c r="B1762" s="131" t="s">
        <v>1660</v>
      </c>
      <c r="D1762" s="132" t="s">
        <v>29689</v>
      </c>
      <c r="E1762" s="132" t="s">
        <v>30995</v>
      </c>
      <c r="F1762" s="132" t="str">
        <f t="shared" si="27"/>
        <v>0010005</v>
      </c>
      <c r="G1762" s="132" t="s">
        <v>16002</v>
      </c>
      <c r="H1762" s="132" t="s">
        <v>16003</v>
      </c>
    </row>
    <row r="1763" spans="1:8" ht="14.5" customHeight="1">
      <c r="A1763" s="131">
        <v>8800831</v>
      </c>
      <c r="B1763" s="131" t="s">
        <v>1661</v>
      </c>
      <c r="D1763" s="132" t="s">
        <v>29689</v>
      </c>
      <c r="E1763" s="132" t="s">
        <v>31807</v>
      </c>
      <c r="F1763" s="132" t="str">
        <f t="shared" si="27"/>
        <v>0010008</v>
      </c>
      <c r="G1763" s="132" t="s">
        <v>16002</v>
      </c>
      <c r="H1763" s="132" t="s">
        <v>16004</v>
      </c>
    </row>
    <row r="1764" spans="1:8" ht="14.5" customHeight="1">
      <c r="A1764" s="131">
        <v>8800054</v>
      </c>
      <c r="B1764" s="131" t="s">
        <v>1662</v>
      </c>
      <c r="D1764" s="132" t="s">
        <v>29689</v>
      </c>
      <c r="E1764" s="132" t="s">
        <v>31490</v>
      </c>
      <c r="F1764" s="132" t="str">
        <f t="shared" si="27"/>
        <v>0010010</v>
      </c>
      <c r="G1764" s="132" t="s">
        <v>16002</v>
      </c>
      <c r="H1764" s="132" t="s">
        <v>16005</v>
      </c>
    </row>
    <row r="1765" spans="1:8" ht="14.5" customHeight="1">
      <c r="A1765" s="131">
        <v>8800845</v>
      </c>
      <c r="B1765" s="131" t="s">
        <v>1663</v>
      </c>
      <c r="D1765" s="132" t="s">
        <v>29689</v>
      </c>
      <c r="E1765" s="132" t="s">
        <v>30997</v>
      </c>
      <c r="F1765" s="132" t="str">
        <f t="shared" si="27"/>
        <v>0010013</v>
      </c>
      <c r="G1765" s="132" t="s">
        <v>16002</v>
      </c>
      <c r="H1765" s="132" t="s">
        <v>16006</v>
      </c>
    </row>
    <row r="1766" spans="1:8" ht="14.5" customHeight="1">
      <c r="A1766" s="131">
        <v>8800868</v>
      </c>
      <c r="B1766" s="131" t="s">
        <v>1664</v>
      </c>
      <c r="D1766" s="132" t="s">
        <v>29689</v>
      </c>
      <c r="E1766" s="132" t="s">
        <v>30998</v>
      </c>
      <c r="F1766" s="132" t="str">
        <f t="shared" si="27"/>
        <v>0010015</v>
      </c>
      <c r="G1766" s="132" t="s">
        <v>16002</v>
      </c>
      <c r="H1766" s="132" t="s">
        <v>16007</v>
      </c>
    </row>
    <row r="1767" spans="1:8" ht="14.5" customHeight="1">
      <c r="A1767" s="131">
        <v>8800875</v>
      </c>
      <c r="B1767" s="131" t="s">
        <v>1665</v>
      </c>
      <c r="D1767" s="132" t="s">
        <v>29689</v>
      </c>
      <c r="E1767" s="132" t="s">
        <v>31510</v>
      </c>
      <c r="F1767" s="132" t="str">
        <f t="shared" si="27"/>
        <v>0010045</v>
      </c>
      <c r="G1767" s="132" t="s">
        <v>16002</v>
      </c>
      <c r="H1767" s="132" t="s">
        <v>16008</v>
      </c>
    </row>
    <row r="1768" spans="1:8" ht="14.5" customHeight="1">
      <c r="A1768" s="131">
        <v>8800871</v>
      </c>
      <c r="B1768" s="131" t="s">
        <v>1666</v>
      </c>
      <c r="D1768" s="132" t="s">
        <v>29689</v>
      </c>
      <c r="E1768" s="132" t="s">
        <v>31013</v>
      </c>
      <c r="F1768" s="132" t="str">
        <f t="shared" si="27"/>
        <v>0010050</v>
      </c>
      <c r="G1768" s="132" t="s">
        <v>16002</v>
      </c>
      <c r="H1768" s="132" t="s">
        <v>16009</v>
      </c>
    </row>
    <row r="1769" spans="1:8" ht="14.5" customHeight="1">
      <c r="A1769" s="131">
        <v>8802224</v>
      </c>
      <c r="B1769" s="131" t="s">
        <v>1667</v>
      </c>
      <c r="D1769" s="132" t="s">
        <v>29689</v>
      </c>
      <c r="E1769" s="132" t="s">
        <v>31014</v>
      </c>
      <c r="F1769" s="132" t="str">
        <f t="shared" si="27"/>
        <v>0010051</v>
      </c>
      <c r="G1769" s="132" t="s">
        <v>16002</v>
      </c>
      <c r="H1769" s="132" t="s">
        <v>15252</v>
      </c>
    </row>
    <row r="1770" spans="1:8" ht="14.5" customHeight="1">
      <c r="A1770" s="131">
        <v>8802321</v>
      </c>
      <c r="B1770" s="131" t="s">
        <v>1668</v>
      </c>
      <c r="D1770" s="132" t="s">
        <v>29689</v>
      </c>
      <c r="E1770" s="132" t="s">
        <v>31015</v>
      </c>
      <c r="F1770" s="132" t="str">
        <f t="shared" si="27"/>
        <v>0010053</v>
      </c>
      <c r="G1770" s="132" t="s">
        <v>16002</v>
      </c>
      <c r="H1770" s="132" t="s">
        <v>15312</v>
      </c>
    </row>
    <row r="1771" spans="1:8" ht="14.5" customHeight="1">
      <c r="A1771" s="131">
        <v>8802323</v>
      </c>
      <c r="B1771" s="131" t="s">
        <v>1669</v>
      </c>
      <c r="D1771" s="132" t="s">
        <v>29689</v>
      </c>
      <c r="E1771" s="132" t="s">
        <v>31515</v>
      </c>
      <c r="F1771" s="132" t="str">
        <f t="shared" si="27"/>
        <v>0010055</v>
      </c>
      <c r="G1771" s="132" t="s">
        <v>16002</v>
      </c>
      <c r="H1771" s="132" t="s">
        <v>16010</v>
      </c>
    </row>
    <row r="1772" spans="1:8" ht="14.5" customHeight="1">
      <c r="A1772" s="131">
        <v>8802214</v>
      </c>
      <c r="B1772" s="131" t="s">
        <v>1670</v>
      </c>
      <c r="D1772" s="132" t="s">
        <v>29689</v>
      </c>
      <c r="E1772" s="132" t="s">
        <v>31039</v>
      </c>
      <c r="F1772" s="132" t="str">
        <f t="shared" si="27"/>
        <v>0010100</v>
      </c>
      <c r="G1772" s="132" t="s">
        <v>16002</v>
      </c>
      <c r="H1772" s="132" t="s">
        <v>16011</v>
      </c>
    </row>
    <row r="1773" spans="1:8" ht="14.5" customHeight="1">
      <c r="A1773" s="131">
        <v>8802213</v>
      </c>
      <c r="B1773" s="131" t="s">
        <v>1671</v>
      </c>
      <c r="D1773" s="132" t="s">
        <v>29689</v>
      </c>
      <c r="E1773" s="132" t="s">
        <v>31809</v>
      </c>
      <c r="F1773" s="132" t="str">
        <f t="shared" si="27"/>
        <v>0010101</v>
      </c>
      <c r="G1773" s="132" t="s">
        <v>16002</v>
      </c>
      <c r="H1773" s="132" t="s">
        <v>15050</v>
      </c>
    </row>
    <row r="1774" spans="1:8" ht="14.5" customHeight="1">
      <c r="A1774" s="131">
        <v>8802325</v>
      </c>
      <c r="B1774" s="131" t="s">
        <v>1672</v>
      </c>
      <c r="D1774" s="132" t="s">
        <v>29689</v>
      </c>
      <c r="E1774" s="132" t="s">
        <v>31538</v>
      </c>
      <c r="F1774" s="132" t="str">
        <f t="shared" si="27"/>
        <v>0010103</v>
      </c>
      <c r="G1774" s="132" t="s">
        <v>16002</v>
      </c>
      <c r="H1774" s="132" t="s">
        <v>16012</v>
      </c>
    </row>
    <row r="1775" spans="1:8" ht="14.5" customHeight="1">
      <c r="A1775" s="131">
        <v>8802222</v>
      </c>
      <c r="B1775" s="131" t="s">
        <v>1673</v>
      </c>
      <c r="D1775" s="132" t="s">
        <v>29689</v>
      </c>
      <c r="E1775" s="132" t="s">
        <v>31539</v>
      </c>
      <c r="F1775" s="132" t="str">
        <f t="shared" si="27"/>
        <v>0010104</v>
      </c>
      <c r="G1775" s="132" t="s">
        <v>16002</v>
      </c>
      <c r="H1775" s="132" t="s">
        <v>15049</v>
      </c>
    </row>
    <row r="1776" spans="1:8" ht="14.5" customHeight="1">
      <c r="A1776" s="131">
        <v>8802212</v>
      </c>
      <c r="B1776" s="131" t="s">
        <v>1674</v>
      </c>
      <c r="D1776" s="132" t="s">
        <v>29689</v>
      </c>
      <c r="E1776" s="132" t="s">
        <v>31810</v>
      </c>
      <c r="F1776" s="132" t="str">
        <f t="shared" si="27"/>
        <v>0010106</v>
      </c>
      <c r="G1776" s="132" t="s">
        <v>16002</v>
      </c>
      <c r="H1776" s="132" t="s">
        <v>15258</v>
      </c>
    </row>
    <row r="1777" spans="1:8" ht="14.5" customHeight="1">
      <c r="A1777" s="131">
        <v>8802215</v>
      </c>
      <c r="B1777" s="131" t="s">
        <v>1675</v>
      </c>
      <c r="D1777" s="132" t="s">
        <v>29689</v>
      </c>
      <c r="E1777" s="132" t="s">
        <v>31041</v>
      </c>
      <c r="F1777" s="132" t="str">
        <f t="shared" si="27"/>
        <v>0010107</v>
      </c>
      <c r="G1777" s="132" t="s">
        <v>16002</v>
      </c>
      <c r="H1777" s="132" t="s">
        <v>15051</v>
      </c>
    </row>
    <row r="1778" spans="1:8" ht="14.5" customHeight="1">
      <c r="A1778" s="131">
        <v>8802211</v>
      </c>
      <c r="B1778" s="131" t="s">
        <v>1676</v>
      </c>
      <c r="D1778" s="132" t="s">
        <v>29689</v>
      </c>
      <c r="E1778" s="132" t="s">
        <v>31042</v>
      </c>
      <c r="F1778" s="132" t="str">
        <f t="shared" si="27"/>
        <v>0010108</v>
      </c>
      <c r="G1778" s="132" t="s">
        <v>16002</v>
      </c>
      <c r="H1778" s="132" t="s">
        <v>16013</v>
      </c>
    </row>
    <row r="1779" spans="1:8" ht="14.5" customHeight="1">
      <c r="A1779" s="131">
        <v>8800852</v>
      </c>
      <c r="B1779" s="131" t="s">
        <v>1677</v>
      </c>
      <c r="D1779" s="132" t="s">
        <v>29689</v>
      </c>
      <c r="E1779" s="132" t="s">
        <v>31540</v>
      </c>
      <c r="F1779" s="132" t="str">
        <f t="shared" si="27"/>
        <v>0010109</v>
      </c>
      <c r="G1779" s="132" t="s">
        <v>16002</v>
      </c>
      <c r="H1779" s="132" t="s">
        <v>15106</v>
      </c>
    </row>
    <row r="1780" spans="1:8" ht="14.5" customHeight="1">
      <c r="A1780" s="131">
        <v>8800003</v>
      </c>
      <c r="B1780" s="131" t="s">
        <v>1678</v>
      </c>
      <c r="D1780" s="132" t="s">
        <v>29689</v>
      </c>
      <c r="E1780" s="132" t="s">
        <v>31044</v>
      </c>
      <c r="F1780" s="132" t="str">
        <f t="shared" si="27"/>
        <v>0010111</v>
      </c>
      <c r="G1780" s="132" t="s">
        <v>16002</v>
      </c>
      <c r="H1780" s="132" t="s">
        <v>15017</v>
      </c>
    </row>
    <row r="1781" spans="1:8" ht="14.5" customHeight="1">
      <c r="A1781" s="131">
        <v>8800855</v>
      </c>
      <c r="B1781" s="131" t="s">
        <v>1679</v>
      </c>
      <c r="D1781" s="132" t="s">
        <v>29689</v>
      </c>
      <c r="E1781" s="132" t="s">
        <v>31045</v>
      </c>
      <c r="F1781" s="132" t="str">
        <f t="shared" si="27"/>
        <v>0010112</v>
      </c>
      <c r="G1781" s="132" t="s">
        <v>16002</v>
      </c>
      <c r="H1781" s="132" t="s">
        <v>15276</v>
      </c>
    </row>
    <row r="1782" spans="1:8" ht="14.5" customHeight="1">
      <c r="A1782" s="131">
        <v>8800909</v>
      </c>
      <c r="B1782" s="131" t="s">
        <v>1680</v>
      </c>
      <c r="D1782" s="132" t="s">
        <v>29689</v>
      </c>
      <c r="E1782" s="132" t="s">
        <v>31046</v>
      </c>
      <c r="F1782" s="132" t="str">
        <f t="shared" si="27"/>
        <v>0010113</v>
      </c>
      <c r="G1782" s="132" t="s">
        <v>16002</v>
      </c>
      <c r="H1782" s="132" t="s">
        <v>15576</v>
      </c>
    </row>
    <row r="1783" spans="1:8" ht="14.5" customHeight="1">
      <c r="A1783" s="131">
        <v>8891702</v>
      </c>
      <c r="B1783" s="131" t="s">
        <v>1681</v>
      </c>
      <c r="D1783" s="132" t="s">
        <v>29689</v>
      </c>
      <c r="E1783" s="132" t="s">
        <v>31047</v>
      </c>
      <c r="F1783" s="132" t="str">
        <f t="shared" si="27"/>
        <v>0010114</v>
      </c>
      <c r="G1783" s="132" t="s">
        <v>16002</v>
      </c>
      <c r="H1783" s="132" t="s">
        <v>15317</v>
      </c>
    </row>
    <row r="1784" spans="1:8" ht="14.5" customHeight="1">
      <c r="A1784" s="131">
        <v>8891701</v>
      </c>
      <c r="B1784" s="131" t="s">
        <v>1682</v>
      </c>
      <c r="D1784" s="132" t="s">
        <v>29689</v>
      </c>
      <c r="E1784" s="132" t="s">
        <v>31541</v>
      </c>
      <c r="F1784" s="132" t="str">
        <f t="shared" si="27"/>
        <v>0010115</v>
      </c>
      <c r="G1784" s="132" t="s">
        <v>16002</v>
      </c>
      <c r="H1784" s="132" t="s">
        <v>15253</v>
      </c>
    </row>
    <row r="1785" spans="1:8" ht="14.5" customHeight="1">
      <c r="A1785" s="131">
        <v>8800911</v>
      </c>
      <c r="B1785" s="131" t="s">
        <v>1683</v>
      </c>
      <c r="D1785" s="132" t="s">
        <v>29689</v>
      </c>
      <c r="E1785" s="132" t="s">
        <v>31048</v>
      </c>
      <c r="F1785" s="132" t="str">
        <f t="shared" si="27"/>
        <v>0010116</v>
      </c>
      <c r="G1785" s="132" t="s">
        <v>16002</v>
      </c>
      <c r="H1785" s="132" t="s">
        <v>15281</v>
      </c>
    </row>
    <row r="1786" spans="1:8" ht="14.5" customHeight="1">
      <c r="A1786" s="131">
        <v>8800006</v>
      </c>
      <c r="B1786" s="131" t="s">
        <v>1684</v>
      </c>
      <c r="D1786" s="132" t="s">
        <v>29689</v>
      </c>
      <c r="E1786" s="132" t="s">
        <v>31542</v>
      </c>
      <c r="F1786" s="132" t="str">
        <f t="shared" si="27"/>
        <v>0010117</v>
      </c>
      <c r="G1786" s="132" t="s">
        <v>16002</v>
      </c>
      <c r="H1786" s="132" t="s">
        <v>16014</v>
      </c>
    </row>
    <row r="1787" spans="1:8" ht="14.5" customHeight="1">
      <c r="A1787" s="131">
        <v>8800002</v>
      </c>
      <c r="B1787" s="131" t="s">
        <v>1685</v>
      </c>
      <c r="D1787" s="132" t="s">
        <v>29689</v>
      </c>
      <c r="E1787" s="132" t="s">
        <v>31543</v>
      </c>
      <c r="F1787" s="132" t="str">
        <f t="shared" si="27"/>
        <v>0010118</v>
      </c>
      <c r="G1787" s="132" t="s">
        <v>16002</v>
      </c>
      <c r="H1787" s="132" t="s">
        <v>15287</v>
      </c>
    </row>
    <row r="1788" spans="1:8" ht="14.5" customHeight="1">
      <c r="A1788" s="131">
        <v>8802232</v>
      </c>
      <c r="B1788" s="131" t="s">
        <v>1686</v>
      </c>
      <c r="D1788" s="132" t="s">
        <v>29689</v>
      </c>
      <c r="E1788" s="132" t="s">
        <v>31544</v>
      </c>
      <c r="F1788" s="132" t="str">
        <f t="shared" si="27"/>
        <v>0010119</v>
      </c>
      <c r="G1788" s="132" t="s">
        <v>16002</v>
      </c>
      <c r="H1788" s="132" t="s">
        <v>16015</v>
      </c>
    </row>
    <row r="1789" spans="1:8" ht="14.5" customHeight="1">
      <c r="A1789" s="131">
        <v>8800861</v>
      </c>
      <c r="B1789" s="131" t="s">
        <v>1687</v>
      </c>
      <c r="D1789" s="132" t="s">
        <v>29689</v>
      </c>
      <c r="E1789" s="132" t="s">
        <v>31049</v>
      </c>
      <c r="F1789" s="132" t="str">
        <f t="shared" si="27"/>
        <v>0010120</v>
      </c>
      <c r="G1789" s="132" t="s">
        <v>16002</v>
      </c>
      <c r="H1789" s="132" t="s">
        <v>16016</v>
      </c>
    </row>
    <row r="1790" spans="1:8" ht="14.5" customHeight="1">
      <c r="A1790" s="131">
        <v>8800935</v>
      </c>
      <c r="B1790" s="131" t="s">
        <v>1688</v>
      </c>
      <c r="D1790" s="132" t="s">
        <v>29689</v>
      </c>
      <c r="E1790" s="132" t="s">
        <v>31050</v>
      </c>
      <c r="F1790" s="132" t="str">
        <f t="shared" si="27"/>
        <v>0010121</v>
      </c>
      <c r="G1790" s="132" t="s">
        <v>16002</v>
      </c>
      <c r="H1790" s="132" t="s">
        <v>16017</v>
      </c>
    </row>
    <row r="1791" spans="1:8" ht="14.5" customHeight="1">
      <c r="A1791" s="131">
        <v>8802114</v>
      </c>
      <c r="B1791" s="131" t="s">
        <v>1689</v>
      </c>
      <c r="D1791" s="132" t="s">
        <v>29689</v>
      </c>
      <c r="E1791" s="132" t="s">
        <v>31811</v>
      </c>
      <c r="F1791" s="132" t="str">
        <f t="shared" si="27"/>
        <v>0010122</v>
      </c>
      <c r="G1791" s="132" t="s">
        <v>16002</v>
      </c>
      <c r="H1791" s="132" t="s">
        <v>15259</v>
      </c>
    </row>
    <row r="1792" spans="1:8" ht="14.5" customHeight="1">
      <c r="A1792" s="131">
        <v>8800025</v>
      </c>
      <c r="B1792" s="131" t="s">
        <v>1690</v>
      </c>
      <c r="D1792" s="132" t="s">
        <v>29689</v>
      </c>
      <c r="E1792" s="132" t="s">
        <v>31051</v>
      </c>
      <c r="F1792" s="132" t="str">
        <f t="shared" si="27"/>
        <v>0010123</v>
      </c>
      <c r="G1792" s="132" t="s">
        <v>16002</v>
      </c>
      <c r="H1792" s="132" t="s">
        <v>16018</v>
      </c>
    </row>
    <row r="1793" spans="1:8" ht="14.5" customHeight="1">
      <c r="A1793" s="131">
        <v>8800853</v>
      </c>
      <c r="B1793" s="131" t="s">
        <v>1691</v>
      </c>
      <c r="D1793" s="132" t="s">
        <v>29689</v>
      </c>
      <c r="E1793" s="132" t="s">
        <v>31545</v>
      </c>
      <c r="F1793" s="132" t="str">
        <f t="shared" si="27"/>
        <v>0010124</v>
      </c>
      <c r="G1793" s="132" t="s">
        <v>16002</v>
      </c>
      <c r="H1793" s="132" t="s">
        <v>16019</v>
      </c>
    </row>
    <row r="1794" spans="1:8" ht="14.5" customHeight="1">
      <c r="A1794" s="131">
        <v>8802115</v>
      </c>
      <c r="B1794" s="131" t="s">
        <v>1692</v>
      </c>
      <c r="D1794" s="132" t="s">
        <v>29689</v>
      </c>
      <c r="E1794" s="132" t="s">
        <v>31052</v>
      </c>
      <c r="F1794" s="132" t="str">
        <f t="shared" si="27"/>
        <v>0010125</v>
      </c>
      <c r="G1794" s="132" t="s">
        <v>16002</v>
      </c>
      <c r="H1794" s="132" t="s">
        <v>15026</v>
      </c>
    </row>
    <row r="1795" spans="1:8" ht="14.5" customHeight="1">
      <c r="A1795" s="131">
        <v>8800124</v>
      </c>
      <c r="B1795" s="131" t="s">
        <v>1693</v>
      </c>
      <c r="D1795" s="132" t="s">
        <v>29689</v>
      </c>
      <c r="E1795" s="132" t="s">
        <v>31054</v>
      </c>
      <c r="F1795" s="132" t="str">
        <f t="shared" ref="F1795:F1858" si="28">TEXT(D1795,"0000")&amp;TEXT(E1795,"000")</f>
        <v>0010128</v>
      </c>
      <c r="G1795" s="132" t="s">
        <v>16002</v>
      </c>
      <c r="H1795" s="132" t="s">
        <v>15268</v>
      </c>
    </row>
    <row r="1796" spans="1:8" ht="14.5" customHeight="1">
      <c r="A1796" s="131">
        <v>8800027</v>
      </c>
      <c r="B1796" s="131" t="s">
        <v>1694</v>
      </c>
      <c r="D1796" s="132" t="s">
        <v>29689</v>
      </c>
      <c r="E1796" s="132" t="s">
        <v>31055</v>
      </c>
      <c r="F1796" s="132" t="str">
        <f t="shared" si="28"/>
        <v>0010130</v>
      </c>
      <c r="G1796" s="132" t="s">
        <v>16002</v>
      </c>
      <c r="H1796" s="132" t="s">
        <v>15775</v>
      </c>
    </row>
    <row r="1797" spans="1:8" ht="14.5" customHeight="1">
      <c r="A1797" s="131">
        <v>8800818</v>
      </c>
      <c r="B1797" s="131" t="s">
        <v>1695</v>
      </c>
      <c r="D1797" s="132" t="s">
        <v>29689</v>
      </c>
      <c r="E1797" s="132" t="s">
        <v>31548</v>
      </c>
      <c r="F1797" s="132" t="str">
        <f t="shared" si="28"/>
        <v>0010131</v>
      </c>
      <c r="G1797" s="132" t="s">
        <v>16002</v>
      </c>
      <c r="H1797" s="132" t="s">
        <v>16020</v>
      </c>
    </row>
    <row r="1798" spans="1:8" ht="14.5" customHeight="1">
      <c r="A1798" s="131">
        <v>8800811</v>
      </c>
      <c r="B1798" s="131" t="s">
        <v>1696</v>
      </c>
      <c r="D1798" s="132" t="s">
        <v>29689</v>
      </c>
      <c r="E1798" s="132" t="s">
        <v>31056</v>
      </c>
      <c r="F1798" s="132" t="str">
        <f t="shared" si="28"/>
        <v>0010132</v>
      </c>
      <c r="G1798" s="132" t="s">
        <v>16002</v>
      </c>
      <c r="H1798" s="132" t="s">
        <v>15292</v>
      </c>
    </row>
    <row r="1799" spans="1:8" ht="14.5" customHeight="1">
      <c r="A1799" s="131">
        <v>8800016</v>
      </c>
      <c r="B1799" s="131" t="s">
        <v>1697</v>
      </c>
      <c r="D1799" s="132" t="s">
        <v>29689</v>
      </c>
      <c r="E1799" s="132" t="s">
        <v>31057</v>
      </c>
      <c r="F1799" s="132" t="str">
        <f t="shared" si="28"/>
        <v>0010133</v>
      </c>
      <c r="G1799" s="132" t="s">
        <v>16002</v>
      </c>
      <c r="H1799" s="132" t="s">
        <v>15301</v>
      </c>
    </row>
    <row r="1800" spans="1:8" ht="14.5" customHeight="1">
      <c r="A1800" s="131">
        <v>8800026</v>
      </c>
      <c r="B1800" s="131" t="s">
        <v>1698</v>
      </c>
      <c r="D1800" s="132" t="s">
        <v>29689</v>
      </c>
      <c r="E1800" s="132" t="s">
        <v>31549</v>
      </c>
      <c r="F1800" s="132" t="str">
        <f t="shared" si="28"/>
        <v>0010134</v>
      </c>
      <c r="G1800" s="132" t="s">
        <v>16002</v>
      </c>
      <c r="H1800" s="132" t="s">
        <v>16021</v>
      </c>
    </row>
    <row r="1801" spans="1:8" ht="14.5" customHeight="1">
      <c r="A1801" s="131">
        <v>8800007</v>
      </c>
      <c r="B1801" s="131" t="s">
        <v>1699</v>
      </c>
      <c r="D1801" s="132" t="s">
        <v>29689</v>
      </c>
      <c r="E1801" s="132" t="s">
        <v>31552</v>
      </c>
      <c r="F1801" s="132" t="str">
        <f t="shared" si="28"/>
        <v>0010137</v>
      </c>
      <c r="G1801" s="132" t="s">
        <v>16002</v>
      </c>
      <c r="H1801" s="132" t="s">
        <v>15032</v>
      </c>
    </row>
    <row r="1802" spans="1:8" ht="14.5" customHeight="1">
      <c r="A1802" s="131">
        <v>8800832</v>
      </c>
      <c r="B1802" s="131" t="s">
        <v>1700</v>
      </c>
      <c r="D1802" s="132" t="s">
        <v>29689</v>
      </c>
      <c r="E1802" s="132" t="s">
        <v>31812</v>
      </c>
      <c r="F1802" s="132" t="str">
        <f t="shared" si="28"/>
        <v>0010139</v>
      </c>
      <c r="G1802" s="132" t="s">
        <v>16002</v>
      </c>
      <c r="H1802" s="132" t="s">
        <v>16022</v>
      </c>
    </row>
    <row r="1803" spans="1:8" ht="14.5" customHeight="1">
      <c r="A1803" s="131">
        <v>8800856</v>
      </c>
      <c r="B1803" s="131" t="s">
        <v>1701</v>
      </c>
      <c r="D1803" s="132" t="s">
        <v>29689</v>
      </c>
      <c r="E1803" s="132" t="s">
        <v>31554</v>
      </c>
      <c r="F1803" s="132" t="str">
        <f t="shared" si="28"/>
        <v>0010140</v>
      </c>
      <c r="G1803" s="132" t="s">
        <v>16002</v>
      </c>
      <c r="H1803" s="132" t="s">
        <v>16023</v>
      </c>
    </row>
    <row r="1804" spans="1:8" ht="14.5" customHeight="1">
      <c r="A1804" s="131">
        <v>8800125</v>
      </c>
      <c r="B1804" s="131" t="s">
        <v>1702</v>
      </c>
      <c r="D1804" s="132" t="s">
        <v>29689</v>
      </c>
      <c r="E1804" s="132" t="s">
        <v>31555</v>
      </c>
      <c r="F1804" s="132" t="str">
        <f t="shared" si="28"/>
        <v>0010142</v>
      </c>
      <c r="G1804" s="132" t="s">
        <v>16002</v>
      </c>
      <c r="H1804" s="132" t="s">
        <v>15298</v>
      </c>
    </row>
    <row r="1805" spans="1:8" ht="14.5" customHeight="1">
      <c r="A1805" s="131">
        <v>8800046</v>
      </c>
      <c r="B1805" s="131" t="s">
        <v>1703</v>
      </c>
      <c r="D1805" s="132" t="s">
        <v>29689</v>
      </c>
      <c r="E1805" s="132" t="s">
        <v>31062</v>
      </c>
      <c r="F1805" s="132" t="str">
        <f t="shared" si="28"/>
        <v>0010151</v>
      </c>
      <c r="G1805" s="132" t="s">
        <v>16002</v>
      </c>
      <c r="H1805" s="132" t="s">
        <v>16024</v>
      </c>
    </row>
    <row r="1806" spans="1:8" ht="14.5" customHeight="1">
      <c r="A1806" s="131">
        <v>8800047</v>
      </c>
      <c r="B1806" s="131" t="s">
        <v>1704</v>
      </c>
      <c r="D1806" s="132" t="s">
        <v>29689</v>
      </c>
      <c r="E1806" s="132" t="s">
        <v>31064</v>
      </c>
      <c r="F1806" s="132" t="str">
        <f t="shared" si="28"/>
        <v>0010153</v>
      </c>
      <c r="G1806" s="132" t="s">
        <v>16002</v>
      </c>
      <c r="H1806" s="132" t="s">
        <v>14886</v>
      </c>
    </row>
    <row r="1807" spans="1:8" ht="14.5" customHeight="1">
      <c r="A1807" s="131">
        <v>8800042</v>
      </c>
      <c r="B1807" s="131" t="s">
        <v>1705</v>
      </c>
      <c r="D1807" s="132" t="s">
        <v>29689</v>
      </c>
      <c r="E1807" s="132" t="s">
        <v>31067</v>
      </c>
      <c r="F1807" s="132" t="str">
        <f t="shared" si="28"/>
        <v>0010157</v>
      </c>
      <c r="G1807" s="132" t="s">
        <v>16002</v>
      </c>
      <c r="H1807" s="132" t="s">
        <v>16025</v>
      </c>
    </row>
    <row r="1808" spans="1:8" ht="14.5" customHeight="1">
      <c r="A1808" s="131">
        <v>8800802</v>
      </c>
      <c r="B1808" s="131" t="s">
        <v>1706</v>
      </c>
      <c r="D1808" s="132" t="s">
        <v>29689</v>
      </c>
      <c r="E1808" s="132" t="s">
        <v>31078</v>
      </c>
      <c r="F1808" s="132" t="str">
        <f t="shared" si="28"/>
        <v>0010172</v>
      </c>
      <c r="G1808" s="132" t="s">
        <v>16002</v>
      </c>
      <c r="H1808" s="132" t="s">
        <v>14884</v>
      </c>
    </row>
    <row r="1809" spans="1:8" ht="14.5" customHeight="1">
      <c r="A1809" s="131">
        <v>8800123</v>
      </c>
      <c r="B1809" s="131" t="s">
        <v>1707</v>
      </c>
      <c r="D1809" s="132" t="s">
        <v>29689</v>
      </c>
      <c r="E1809" s="132" t="s">
        <v>31568</v>
      </c>
      <c r="F1809" s="132" t="str">
        <f t="shared" si="28"/>
        <v>0010187</v>
      </c>
      <c r="G1809" s="132" t="s">
        <v>16002</v>
      </c>
      <c r="H1809" s="132" t="s">
        <v>15162</v>
      </c>
    </row>
    <row r="1810" spans="1:8" ht="14.5" customHeight="1">
      <c r="A1810" s="131">
        <v>8891716</v>
      </c>
      <c r="B1810" s="131" t="s">
        <v>1708</v>
      </c>
      <c r="D1810" s="132" t="s">
        <v>29689</v>
      </c>
      <c r="E1810" s="132" t="s">
        <v>31573</v>
      </c>
      <c r="F1810" s="132" t="str">
        <f t="shared" si="28"/>
        <v>0010201</v>
      </c>
      <c r="G1810" s="132" t="s">
        <v>16002</v>
      </c>
      <c r="H1810" s="132" t="s">
        <v>15382</v>
      </c>
    </row>
    <row r="1811" spans="1:8" ht="14.5" customHeight="1">
      <c r="A1811" s="131">
        <v>8802116</v>
      </c>
      <c r="B1811" s="131" t="s">
        <v>1708</v>
      </c>
      <c r="D1811" s="132" t="s">
        <v>29689</v>
      </c>
      <c r="E1811" s="132" t="s">
        <v>31574</v>
      </c>
      <c r="F1811" s="132" t="str">
        <f t="shared" si="28"/>
        <v>0010202</v>
      </c>
      <c r="G1811" s="132" t="s">
        <v>16002</v>
      </c>
      <c r="H1811" s="132" t="s">
        <v>16026</v>
      </c>
    </row>
    <row r="1812" spans="1:8" ht="14.5" customHeight="1">
      <c r="A1812" s="131">
        <v>8800873</v>
      </c>
      <c r="B1812" s="131" t="s">
        <v>1709</v>
      </c>
      <c r="D1812" s="132" t="s">
        <v>29689</v>
      </c>
      <c r="E1812" s="132" t="s">
        <v>31098</v>
      </c>
      <c r="F1812" s="132" t="str">
        <f t="shared" si="28"/>
        <v>0010203</v>
      </c>
      <c r="G1812" s="132" t="s">
        <v>16002</v>
      </c>
      <c r="H1812" s="132" t="s">
        <v>15096</v>
      </c>
    </row>
    <row r="1813" spans="1:8" ht="14.5" customHeight="1">
      <c r="A1813" s="131">
        <v>8800925</v>
      </c>
      <c r="B1813" s="131" t="s">
        <v>1710</v>
      </c>
      <c r="D1813" s="132" t="s">
        <v>29689</v>
      </c>
      <c r="E1813" s="132" t="s">
        <v>31575</v>
      </c>
      <c r="F1813" s="132" t="str">
        <f t="shared" si="28"/>
        <v>0010204</v>
      </c>
      <c r="G1813" s="132" t="s">
        <v>16002</v>
      </c>
      <c r="H1813" s="132" t="s">
        <v>15685</v>
      </c>
    </row>
    <row r="1814" spans="1:8" ht="14.5" customHeight="1">
      <c r="A1814" s="131">
        <v>8800921</v>
      </c>
      <c r="B1814" s="131" t="s">
        <v>1711</v>
      </c>
      <c r="D1814" s="132" t="s">
        <v>29689</v>
      </c>
      <c r="E1814" s="132" t="s">
        <v>31576</v>
      </c>
      <c r="F1814" s="132" t="str">
        <f t="shared" si="28"/>
        <v>0010205</v>
      </c>
      <c r="G1814" s="132" t="s">
        <v>16002</v>
      </c>
      <c r="H1814" s="132" t="s">
        <v>16027</v>
      </c>
    </row>
    <row r="1815" spans="1:8" ht="14.5" customHeight="1">
      <c r="A1815" s="131">
        <v>8800863</v>
      </c>
      <c r="B1815" s="131" t="s">
        <v>1712</v>
      </c>
      <c r="D1815" s="132" t="s">
        <v>29689</v>
      </c>
      <c r="E1815" s="132" t="s">
        <v>31577</v>
      </c>
      <c r="F1815" s="132" t="str">
        <f t="shared" si="28"/>
        <v>0010206</v>
      </c>
      <c r="G1815" s="132" t="s">
        <v>16002</v>
      </c>
      <c r="H1815" s="132" t="s">
        <v>16028</v>
      </c>
    </row>
    <row r="1816" spans="1:8" ht="14.5" customHeight="1">
      <c r="A1816" s="131">
        <v>8800813</v>
      </c>
      <c r="B1816" s="131" t="s">
        <v>1713</v>
      </c>
      <c r="D1816" s="132" t="s">
        <v>29689</v>
      </c>
      <c r="E1816" s="132" t="s">
        <v>31099</v>
      </c>
      <c r="F1816" s="132" t="str">
        <f t="shared" si="28"/>
        <v>0010207</v>
      </c>
      <c r="G1816" s="132" t="s">
        <v>16002</v>
      </c>
      <c r="H1816" s="132" t="s">
        <v>15024</v>
      </c>
    </row>
    <row r="1817" spans="1:8" ht="14.5" customHeight="1">
      <c r="A1817" s="131">
        <v>8800005</v>
      </c>
      <c r="B1817" s="131" t="s">
        <v>1714</v>
      </c>
      <c r="D1817" s="132" t="s">
        <v>29689</v>
      </c>
      <c r="E1817" s="132" t="s">
        <v>31578</v>
      </c>
      <c r="F1817" s="132" t="str">
        <f t="shared" si="28"/>
        <v>0010208</v>
      </c>
      <c r="G1817" s="132" t="s">
        <v>16002</v>
      </c>
      <c r="H1817" s="132" t="s">
        <v>15088</v>
      </c>
    </row>
    <row r="1818" spans="1:8" ht="14.5" customHeight="1">
      <c r="A1818" s="131">
        <v>8800055</v>
      </c>
      <c r="B1818" s="131" t="s">
        <v>1715</v>
      </c>
      <c r="D1818" s="132" t="s">
        <v>29689</v>
      </c>
      <c r="E1818" s="132" t="s">
        <v>31100</v>
      </c>
      <c r="F1818" s="132" t="str">
        <f t="shared" si="28"/>
        <v>0010209</v>
      </c>
      <c r="G1818" s="132" t="s">
        <v>16002</v>
      </c>
      <c r="H1818" s="132" t="s">
        <v>15033</v>
      </c>
    </row>
    <row r="1819" spans="1:8" ht="14.5" customHeight="1">
      <c r="A1819" s="131">
        <v>8800906</v>
      </c>
      <c r="B1819" s="131" t="s">
        <v>1716</v>
      </c>
      <c r="D1819" s="132" t="s">
        <v>29689</v>
      </c>
      <c r="E1819" s="132" t="s">
        <v>31101</v>
      </c>
      <c r="F1819" s="132" t="str">
        <f t="shared" si="28"/>
        <v>0010210</v>
      </c>
      <c r="G1819" s="132" t="s">
        <v>16002</v>
      </c>
      <c r="H1819" s="132" t="s">
        <v>15789</v>
      </c>
    </row>
    <row r="1820" spans="1:8" ht="14.5" customHeight="1">
      <c r="A1820" s="131">
        <v>8800804</v>
      </c>
      <c r="B1820" s="131" t="s">
        <v>1717</v>
      </c>
      <c r="D1820" s="132" t="s">
        <v>29689</v>
      </c>
      <c r="E1820" s="132" t="s">
        <v>31102</v>
      </c>
      <c r="F1820" s="132" t="str">
        <f t="shared" si="28"/>
        <v>0010211</v>
      </c>
      <c r="G1820" s="132" t="s">
        <v>16002</v>
      </c>
      <c r="H1820" s="132" t="s">
        <v>15023</v>
      </c>
    </row>
    <row r="1821" spans="1:8" ht="14.5" customHeight="1">
      <c r="A1821" s="131">
        <v>8800914</v>
      </c>
      <c r="B1821" s="131" t="s">
        <v>1718</v>
      </c>
      <c r="D1821" s="132" t="s">
        <v>29689</v>
      </c>
      <c r="E1821" s="132" t="s">
        <v>31103</v>
      </c>
      <c r="F1821" s="132" t="str">
        <f t="shared" si="28"/>
        <v>0010212</v>
      </c>
      <c r="G1821" s="132" t="s">
        <v>16002</v>
      </c>
      <c r="H1821" s="132" t="s">
        <v>15787</v>
      </c>
    </row>
    <row r="1822" spans="1:8" ht="14.5" customHeight="1">
      <c r="A1822" s="131">
        <v>8800877</v>
      </c>
      <c r="B1822" s="131" t="s">
        <v>1719</v>
      </c>
      <c r="D1822" s="132" t="s">
        <v>29689</v>
      </c>
      <c r="E1822" s="132" t="s">
        <v>31104</v>
      </c>
      <c r="F1822" s="132" t="str">
        <f t="shared" si="28"/>
        <v>0010213</v>
      </c>
      <c r="G1822" s="132" t="s">
        <v>16002</v>
      </c>
      <c r="H1822" s="132" t="s">
        <v>15372</v>
      </c>
    </row>
    <row r="1823" spans="1:8" ht="14.5" customHeight="1">
      <c r="A1823" s="131">
        <v>8800004</v>
      </c>
      <c r="B1823" s="131" t="s">
        <v>1720</v>
      </c>
      <c r="D1823" s="132" t="s">
        <v>29689</v>
      </c>
      <c r="E1823" s="132" t="s">
        <v>31579</v>
      </c>
      <c r="F1823" s="132" t="str">
        <f t="shared" si="28"/>
        <v>0010214</v>
      </c>
      <c r="G1823" s="132" t="s">
        <v>16002</v>
      </c>
      <c r="H1823" s="132" t="s">
        <v>15093</v>
      </c>
    </row>
    <row r="1824" spans="1:8" ht="14.5" customHeight="1">
      <c r="A1824" s="131">
        <v>8800844</v>
      </c>
      <c r="B1824" s="131" t="s">
        <v>1721</v>
      </c>
      <c r="D1824" s="132" t="s">
        <v>29689</v>
      </c>
      <c r="E1824" s="132" t="s">
        <v>31580</v>
      </c>
      <c r="F1824" s="132" t="str">
        <f t="shared" si="28"/>
        <v>0010215</v>
      </c>
      <c r="G1824" s="132" t="s">
        <v>16002</v>
      </c>
      <c r="H1824" s="132" t="s">
        <v>15788</v>
      </c>
    </row>
    <row r="1825" spans="1:8" ht="14.5" customHeight="1">
      <c r="A1825" s="131">
        <v>8800034</v>
      </c>
      <c r="B1825" s="131" t="s">
        <v>1722</v>
      </c>
      <c r="D1825" s="132" t="s">
        <v>29689</v>
      </c>
      <c r="E1825" s="132" t="s">
        <v>31105</v>
      </c>
      <c r="F1825" s="132" t="str">
        <f t="shared" si="28"/>
        <v>0010216</v>
      </c>
      <c r="G1825" s="132" t="s">
        <v>16002</v>
      </c>
      <c r="H1825" s="132" t="s">
        <v>15305</v>
      </c>
    </row>
    <row r="1826" spans="1:8" ht="14.5" customHeight="1">
      <c r="A1826" s="131">
        <v>8800878</v>
      </c>
      <c r="B1826" s="131" t="s">
        <v>1723</v>
      </c>
      <c r="D1826" s="132" t="s">
        <v>29689</v>
      </c>
      <c r="E1826" s="132" t="s">
        <v>31106</v>
      </c>
      <c r="F1826" s="132" t="str">
        <f t="shared" si="28"/>
        <v>0010217</v>
      </c>
      <c r="G1826" s="132" t="s">
        <v>16002</v>
      </c>
      <c r="H1826" s="132" t="s">
        <v>15612</v>
      </c>
    </row>
    <row r="1827" spans="1:8" ht="14.5" customHeight="1">
      <c r="A1827" s="131">
        <v>8802233</v>
      </c>
      <c r="B1827" s="131" t="s">
        <v>1724</v>
      </c>
      <c r="D1827" s="132" t="s">
        <v>29689</v>
      </c>
      <c r="E1827" s="132" t="s">
        <v>31581</v>
      </c>
      <c r="F1827" s="132" t="str">
        <f t="shared" si="28"/>
        <v>0010218</v>
      </c>
      <c r="G1827" s="132" t="s">
        <v>16002</v>
      </c>
      <c r="H1827" s="132" t="s">
        <v>16029</v>
      </c>
    </row>
    <row r="1828" spans="1:8" ht="14.5" customHeight="1">
      <c r="A1828" s="131">
        <v>8850000</v>
      </c>
      <c r="B1828" s="131" t="s">
        <v>1725</v>
      </c>
      <c r="D1828" s="132" t="s">
        <v>29689</v>
      </c>
      <c r="E1828" s="132" t="s">
        <v>31582</v>
      </c>
      <c r="F1828" s="132" t="str">
        <f t="shared" si="28"/>
        <v>0010219</v>
      </c>
      <c r="G1828" s="132" t="s">
        <v>16002</v>
      </c>
      <c r="H1828" s="132" t="s">
        <v>15018</v>
      </c>
    </row>
    <row r="1829" spans="1:8" ht="14.5" customHeight="1">
      <c r="A1829" s="131">
        <v>8850034</v>
      </c>
      <c r="B1829" s="131" t="s">
        <v>1726</v>
      </c>
      <c r="D1829" s="132" t="s">
        <v>29689</v>
      </c>
      <c r="E1829" s="132" t="s">
        <v>31107</v>
      </c>
      <c r="F1829" s="132" t="str">
        <f t="shared" si="28"/>
        <v>0010220</v>
      </c>
      <c r="G1829" s="132" t="s">
        <v>16002</v>
      </c>
      <c r="H1829" s="132" t="s">
        <v>15664</v>
      </c>
    </row>
    <row r="1830" spans="1:8" ht="14.5" customHeight="1">
      <c r="A1830" s="131">
        <v>8850041</v>
      </c>
      <c r="B1830" s="131" t="s">
        <v>1727</v>
      </c>
      <c r="D1830" s="132" t="s">
        <v>29689</v>
      </c>
      <c r="E1830" s="132" t="s">
        <v>31108</v>
      </c>
      <c r="F1830" s="132" t="str">
        <f t="shared" si="28"/>
        <v>0010221</v>
      </c>
      <c r="G1830" s="132" t="s">
        <v>16002</v>
      </c>
      <c r="H1830" s="132" t="s">
        <v>16030</v>
      </c>
    </row>
    <row r="1831" spans="1:8" ht="14.5" customHeight="1">
      <c r="A1831" s="131">
        <v>8850064</v>
      </c>
      <c r="B1831" s="131" t="s">
        <v>1728</v>
      </c>
      <c r="D1831" s="132" t="s">
        <v>29689</v>
      </c>
      <c r="E1831" s="132" t="s">
        <v>31583</v>
      </c>
      <c r="F1831" s="132" t="str">
        <f t="shared" si="28"/>
        <v>0010222</v>
      </c>
      <c r="G1831" s="132" t="s">
        <v>16002</v>
      </c>
      <c r="H1831" s="132" t="s">
        <v>16031</v>
      </c>
    </row>
    <row r="1832" spans="1:8" ht="14.5" customHeight="1">
      <c r="A1832" s="131">
        <v>8851101</v>
      </c>
      <c r="B1832" s="131" t="s">
        <v>1729</v>
      </c>
      <c r="D1832" s="132" t="s">
        <v>29689</v>
      </c>
      <c r="E1832" s="132" t="s">
        <v>31109</v>
      </c>
      <c r="F1832" s="132" t="str">
        <f t="shared" si="28"/>
        <v>0010223</v>
      </c>
      <c r="G1832" s="132" t="s">
        <v>16002</v>
      </c>
      <c r="H1832" s="132" t="s">
        <v>15034</v>
      </c>
    </row>
    <row r="1833" spans="1:8" ht="14.5" customHeight="1">
      <c r="A1833" s="131">
        <v>8850014</v>
      </c>
      <c r="B1833" s="131" t="s">
        <v>1730</v>
      </c>
      <c r="D1833" s="132" t="s">
        <v>29689</v>
      </c>
      <c r="E1833" s="132" t="s">
        <v>31110</v>
      </c>
      <c r="F1833" s="132" t="str">
        <f t="shared" si="28"/>
        <v>0010224</v>
      </c>
      <c r="G1833" s="132" t="s">
        <v>16002</v>
      </c>
      <c r="H1833" s="132" t="s">
        <v>15801</v>
      </c>
    </row>
    <row r="1834" spans="1:8" ht="14.5" customHeight="1">
      <c r="A1834" s="131">
        <v>8850063</v>
      </c>
      <c r="B1834" s="131" t="s">
        <v>1731</v>
      </c>
      <c r="D1834" s="132" t="s">
        <v>29689</v>
      </c>
      <c r="E1834" s="132" t="s">
        <v>31111</v>
      </c>
      <c r="F1834" s="132" t="str">
        <f t="shared" si="28"/>
        <v>0010225</v>
      </c>
      <c r="G1834" s="132" t="s">
        <v>16002</v>
      </c>
      <c r="H1834" s="132" t="s">
        <v>15104</v>
      </c>
    </row>
    <row r="1835" spans="1:8" ht="14.5" customHeight="1">
      <c r="A1835" s="131">
        <v>8850062</v>
      </c>
      <c r="B1835" s="131" t="s">
        <v>1732</v>
      </c>
      <c r="D1835" s="132" t="s">
        <v>29689</v>
      </c>
      <c r="E1835" s="132" t="s">
        <v>31112</v>
      </c>
      <c r="F1835" s="132" t="str">
        <f t="shared" si="28"/>
        <v>0010226</v>
      </c>
      <c r="G1835" s="132" t="s">
        <v>16002</v>
      </c>
      <c r="H1835" s="132" t="s">
        <v>15304</v>
      </c>
    </row>
    <row r="1836" spans="1:8" ht="14.5" customHeight="1">
      <c r="A1836" s="131">
        <v>8850112</v>
      </c>
      <c r="B1836" s="131" t="s">
        <v>1733</v>
      </c>
      <c r="D1836" s="132" t="s">
        <v>29689</v>
      </c>
      <c r="E1836" s="132" t="s">
        <v>31584</v>
      </c>
      <c r="F1836" s="132" t="str">
        <f t="shared" si="28"/>
        <v>0010227</v>
      </c>
      <c r="G1836" s="132" t="s">
        <v>16002</v>
      </c>
      <c r="H1836" s="132" t="s">
        <v>16032</v>
      </c>
    </row>
    <row r="1837" spans="1:8" ht="14.5" customHeight="1">
      <c r="A1837" s="131">
        <v>8850074</v>
      </c>
      <c r="B1837" s="131" t="s">
        <v>1734</v>
      </c>
      <c r="D1837" s="132" t="s">
        <v>29689</v>
      </c>
      <c r="E1837" s="132" t="s">
        <v>31113</v>
      </c>
      <c r="F1837" s="132" t="str">
        <f t="shared" si="28"/>
        <v>0010228</v>
      </c>
      <c r="G1837" s="132" t="s">
        <v>16002</v>
      </c>
      <c r="H1837" s="132" t="s">
        <v>15796</v>
      </c>
    </row>
    <row r="1838" spans="1:8" ht="14.5" customHeight="1">
      <c r="A1838" s="131">
        <v>8850111</v>
      </c>
      <c r="B1838" s="131" t="s">
        <v>1735</v>
      </c>
      <c r="D1838" s="132" t="s">
        <v>29689</v>
      </c>
      <c r="E1838" s="132" t="s">
        <v>31114</v>
      </c>
      <c r="F1838" s="132" t="str">
        <f t="shared" si="28"/>
        <v>0010229</v>
      </c>
      <c r="G1838" s="132" t="s">
        <v>16002</v>
      </c>
      <c r="H1838" s="132" t="s">
        <v>16033</v>
      </c>
    </row>
    <row r="1839" spans="1:8" ht="14.5" customHeight="1">
      <c r="A1839" s="131">
        <v>8850001</v>
      </c>
      <c r="B1839" s="131" t="s">
        <v>1736</v>
      </c>
      <c r="D1839" s="132" t="s">
        <v>29689</v>
      </c>
      <c r="E1839" s="132" t="s">
        <v>31115</v>
      </c>
      <c r="F1839" s="132" t="str">
        <f t="shared" si="28"/>
        <v>0010230</v>
      </c>
      <c r="G1839" s="132" t="s">
        <v>16002</v>
      </c>
      <c r="H1839" s="132" t="s">
        <v>15393</v>
      </c>
    </row>
    <row r="1840" spans="1:8" ht="14.5" customHeight="1">
      <c r="A1840" s="131">
        <v>8851103</v>
      </c>
      <c r="B1840" s="131" t="s">
        <v>1737</v>
      </c>
      <c r="D1840" s="132" t="s">
        <v>29689</v>
      </c>
      <c r="E1840" s="132" t="s">
        <v>31586</v>
      </c>
      <c r="F1840" s="132" t="str">
        <f t="shared" si="28"/>
        <v>0010232</v>
      </c>
      <c r="G1840" s="132" t="s">
        <v>16002</v>
      </c>
      <c r="H1840" s="132" t="s">
        <v>15098</v>
      </c>
    </row>
    <row r="1841" spans="1:8" ht="14.5" customHeight="1">
      <c r="A1841" s="131">
        <v>8850042</v>
      </c>
      <c r="B1841" s="131" t="s">
        <v>1738</v>
      </c>
      <c r="D1841" s="132" t="s">
        <v>29689</v>
      </c>
      <c r="E1841" s="132" t="s">
        <v>31588</v>
      </c>
      <c r="F1841" s="132" t="str">
        <f t="shared" si="28"/>
        <v>0010234</v>
      </c>
      <c r="G1841" s="132" t="s">
        <v>16002</v>
      </c>
      <c r="H1841" s="132" t="s">
        <v>16034</v>
      </c>
    </row>
    <row r="1842" spans="1:8" ht="14.5" customHeight="1">
      <c r="A1842" s="131">
        <v>8850053</v>
      </c>
      <c r="B1842" s="131" t="s">
        <v>1739</v>
      </c>
      <c r="D1842" s="132" t="s">
        <v>29689</v>
      </c>
      <c r="E1842" s="132" t="s">
        <v>31116</v>
      </c>
      <c r="F1842" s="132" t="str">
        <f t="shared" si="28"/>
        <v>0010235</v>
      </c>
      <c r="G1842" s="132" t="s">
        <v>16002</v>
      </c>
      <c r="H1842" s="132" t="s">
        <v>16035</v>
      </c>
    </row>
    <row r="1843" spans="1:8" ht="14.5" customHeight="1">
      <c r="A1843" s="131">
        <v>8850072</v>
      </c>
      <c r="B1843" s="131" t="s">
        <v>1740</v>
      </c>
      <c r="D1843" s="132" t="s">
        <v>29689</v>
      </c>
      <c r="E1843" s="132" t="s">
        <v>31119</v>
      </c>
      <c r="F1843" s="132" t="str">
        <f t="shared" si="28"/>
        <v>0010238</v>
      </c>
      <c r="G1843" s="132" t="s">
        <v>16002</v>
      </c>
      <c r="H1843" s="132" t="s">
        <v>16036</v>
      </c>
    </row>
    <row r="1844" spans="1:8" ht="14.5" customHeight="1">
      <c r="A1844" s="131">
        <v>8850024</v>
      </c>
      <c r="B1844" s="131" t="s">
        <v>1741</v>
      </c>
      <c r="D1844" s="132" t="s">
        <v>29689</v>
      </c>
      <c r="E1844" s="132" t="s">
        <v>31120</v>
      </c>
      <c r="F1844" s="132" t="str">
        <f t="shared" si="28"/>
        <v>0010239</v>
      </c>
      <c r="G1844" s="132" t="s">
        <v>16002</v>
      </c>
      <c r="H1844" s="132" t="s">
        <v>16037</v>
      </c>
    </row>
    <row r="1845" spans="1:8" ht="14.5" customHeight="1">
      <c r="A1845" s="131">
        <v>8850086</v>
      </c>
      <c r="B1845" s="131" t="s">
        <v>1742</v>
      </c>
      <c r="D1845" s="132" t="s">
        <v>29689</v>
      </c>
      <c r="E1845" s="132" t="s">
        <v>31121</v>
      </c>
      <c r="F1845" s="132" t="str">
        <f t="shared" si="28"/>
        <v>0010240</v>
      </c>
      <c r="G1845" s="132" t="s">
        <v>16002</v>
      </c>
      <c r="H1845" s="132" t="s">
        <v>16038</v>
      </c>
    </row>
    <row r="1846" spans="1:8" ht="14.5" customHeight="1">
      <c r="A1846" s="131">
        <v>8850051</v>
      </c>
      <c r="B1846" s="131" t="s">
        <v>1743</v>
      </c>
      <c r="D1846" s="132" t="s">
        <v>29689</v>
      </c>
      <c r="E1846" s="132" t="s">
        <v>31589</v>
      </c>
      <c r="F1846" s="132" t="str">
        <f t="shared" si="28"/>
        <v>0010241</v>
      </c>
      <c r="G1846" s="132" t="s">
        <v>16002</v>
      </c>
      <c r="H1846" s="132" t="s">
        <v>16039</v>
      </c>
    </row>
    <row r="1847" spans="1:8" ht="14.5" customHeight="1">
      <c r="A1847" s="131">
        <v>8850013</v>
      </c>
      <c r="B1847" s="131" t="s">
        <v>1744</v>
      </c>
      <c r="D1847" s="132" t="s">
        <v>29689</v>
      </c>
      <c r="E1847" s="132" t="s">
        <v>31123</v>
      </c>
      <c r="F1847" s="132" t="str">
        <f t="shared" si="28"/>
        <v>0010243</v>
      </c>
      <c r="G1847" s="132" t="s">
        <v>16002</v>
      </c>
      <c r="H1847" s="132" t="s">
        <v>16040</v>
      </c>
    </row>
    <row r="1848" spans="1:8" ht="14.5" customHeight="1">
      <c r="A1848" s="131">
        <v>8850084</v>
      </c>
      <c r="B1848" s="131" t="s">
        <v>1745</v>
      </c>
      <c r="D1848" s="132" t="s">
        <v>29689</v>
      </c>
      <c r="E1848" s="132" t="s">
        <v>31127</v>
      </c>
      <c r="F1848" s="132" t="str">
        <f t="shared" si="28"/>
        <v>0010247</v>
      </c>
      <c r="G1848" s="132" t="s">
        <v>16002</v>
      </c>
      <c r="H1848" s="132" t="s">
        <v>16041</v>
      </c>
    </row>
    <row r="1849" spans="1:8" ht="14.5" customHeight="1">
      <c r="A1849" s="131">
        <v>8850022</v>
      </c>
      <c r="B1849" s="131" t="s">
        <v>1746</v>
      </c>
      <c r="D1849" s="132" t="s">
        <v>29689</v>
      </c>
      <c r="E1849" s="132" t="s">
        <v>31130</v>
      </c>
      <c r="F1849" s="132" t="str">
        <f t="shared" si="28"/>
        <v>0010250</v>
      </c>
      <c r="G1849" s="132" t="s">
        <v>16002</v>
      </c>
      <c r="H1849" s="132" t="s">
        <v>15549</v>
      </c>
    </row>
    <row r="1850" spans="1:8" ht="14.5" customHeight="1">
      <c r="A1850" s="131">
        <v>8850023</v>
      </c>
      <c r="B1850" s="131" t="s">
        <v>1747</v>
      </c>
      <c r="D1850" s="132" t="s">
        <v>29689</v>
      </c>
      <c r="E1850" s="132" t="s">
        <v>31590</v>
      </c>
      <c r="F1850" s="132" t="str">
        <f t="shared" si="28"/>
        <v>0010252</v>
      </c>
      <c r="G1850" s="132" t="s">
        <v>16002</v>
      </c>
      <c r="H1850" s="132" t="s">
        <v>16042</v>
      </c>
    </row>
    <row r="1851" spans="1:8" ht="14.5" customHeight="1">
      <c r="A1851" s="131">
        <v>8850093</v>
      </c>
      <c r="B1851" s="131" t="s">
        <v>1748</v>
      </c>
      <c r="D1851" s="132" t="s">
        <v>29689</v>
      </c>
      <c r="E1851" s="132" t="s">
        <v>31132</v>
      </c>
      <c r="F1851" s="132" t="str">
        <f t="shared" si="28"/>
        <v>0010253</v>
      </c>
      <c r="G1851" s="132" t="s">
        <v>16002</v>
      </c>
      <c r="H1851" s="132" t="s">
        <v>16043</v>
      </c>
    </row>
    <row r="1852" spans="1:8" ht="14.5" customHeight="1">
      <c r="A1852" s="131">
        <v>8851102</v>
      </c>
      <c r="B1852" s="131" t="s">
        <v>1749</v>
      </c>
      <c r="D1852" s="132" t="s">
        <v>29689</v>
      </c>
      <c r="E1852" s="132" t="s">
        <v>31133</v>
      </c>
      <c r="F1852" s="132" t="str">
        <f t="shared" si="28"/>
        <v>0010254</v>
      </c>
      <c r="G1852" s="132" t="s">
        <v>16002</v>
      </c>
      <c r="H1852" s="132" t="s">
        <v>15493</v>
      </c>
    </row>
    <row r="1853" spans="1:8" ht="14.5" customHeight="1">
      <c r="A1853" s="131">
        <v>8850061</v>
      </c>
      <c r="B1853" s="131" t="s">
        <v>1750</v>
      </c>
      <c r="D1853" s="132" t="s">
        <v>29689</v>
      </c>
      <c r="E1853" s="132" t="s">
        <v>31135</v>
      </c>
      <c r="F1853" s="132" t="str">
        <f t="shared" si="28"/>
        <v>0010257</v>
      </c>
      <c r="G1853" s="132" t="s">
        <v>16002</v>
      </c>
      <c r="H1853" s="132" t="s">
        <v>16044</v>
      </c>
    </row>
    <row r="1854" spans="1:8" ht="14.5" customHeight="1">
      <c r="A1854" s="131">
        <v>8850114</v>
      </c>
      <c r="B1854" s="131" t="s">
        <v>1751</v>
      </c>
      <c r="D1854" s="132" t="s">
        <v>29689</v>
      </c>
      <c r="E1854" s="132" t="s">
        <v>31136</v>
      </c>
      <c r="F1854" s="132" t="str">
        <f t="shared" si="28"/>
        <v>0010258</v>
      </c>
      <c r="G1854" s="132" t="s">
        <v>16002</v>
      </c>
      <c r="H1854" s="132" t="s">
        <v>16045</v>
      </c>
    </row>
    <row r="1855" spans="1:8" ht="14.5" customHeight="1">
      <c r="A1855" s="131">
        <v>8850005</v>
      </c>
      <c r="B1855" s="131" t="s">
        <v>1752</v>
      </c>
      <c r="D1855" s="132" t="s">
        <v>29689</v>
      </c>
      <c r="E1855" s="132" t="s">
        <v>31137</v>
      </c>
      <c r="F1855" s="132" t="str">
        <f t="shared" si="28"/>
        <v>0010260</v>
      </c>
      <c r="G1855" s="132" t="s">
        <v>16002</v>
      </c>
      <c r="H1855" s="132" t="s">
        <v>16046</v>
      </c>
    </row>
    <row r="1856" spans="1:8" ht="14.5" customHeight="1">
      <c r="A1856" s="131">
        <v>8850113</v>
      </c>
      <c r="B1856" s="131" t="s">
        <v>1753</v>
      </c>
      <c r="D1856" s="132" t="s">
        <v>29689</v>
      </c>
      <c r="E1856" s="132" t="s">
        <v>31595</v>
      </c>
      <c r="F1856" s="132" t="str">
        <f t="shared" si="28"/>
        <v>0010265</v>
      </c>
      <c r="G1856" s="132" t="s">
        <v>16002</v>
      </c>
      <c r="H1856" s="132" t="s">
        <v>14779</v>
      </c>
    </row>
    <row r="1857" spans="1:8" ht="14.5" customHeight="1">
      <c r="A1857" s="131">
        <v>8850015</v>
      </c>
      <c r="B1857" s="131" t="s">
        <v>1754</v>
      </c>
      <c r="D1857" s="132" t="s">
        <v>29689</v>
      </c>
      <c r="E1857" s="132" t="s">
        <v>31598</v>
      </c>
      <c r="F1857" s="132" t="str">
        <f t="shared" si="28"/>
        <v>0010268</v>
      </c>
      <c r="G1857" s="132" t="s">
        <v>16002</v>
      </c>
      <c r="H1857" s="132" t="s">
        <v>14817</v>
      </c>
    </row>
    <row r="1858" spans="1:8" ht="14.5" customHeight="1">
      <c r="A1858" s="131">
        <v>8850026</v>
      </c>
      <c r="B1858" s="131" t="s">
        <v>1755</v>
      </c>
      <c r="D1858" s="132" t="s">
        <v>29689</v>
      </c>
      <c r="E1858" s="132" t="s">
        <v>31599</v>
      </c>
      <c r="F1858" s="132" t="str">
        <f t="shared" si="28"/>
        <v>0010269</v>
      </c>
      <c r="G1858" s="132" t="s">
        <v>16002</v>
      </c>
      <c r="H1858" s="132" t="s">
        <v>15066</v>
      </c>
    </row>
    <row r="1859" spans="1:8" ht="14.5" customHeight="1">
      <c r="A1859" s="131">
        <v>8850003</v>
      </c>
      <c r="B1859" s="131" t="s">
        <v>1756</v>
      </c>
      <c r="D1859" s="132" t="s">
        <v>29689</v>
      </c>
      <c r="E1859" s="132" t="s">
        <v>31600</v>
      </c>
      <c r="F1859" s="132" t="str">
        <f t="shared" ref="F1859:F1922" si="29">TEXT(D1859,"0000")&amp;TEXT(E1859,"000")</f>
        <v>0010274</v>
      </c>
      <c r="G1859" s="132" t="s">
        <v>16002</v>
      </c>
      <c r="H1859" s="132" t="s">
        <v>15060</v>
      </c>
    </row>
    <row r="1860" spans="1:8" ht="14.5" customHeight="1">
      <c r="A1860" s="131">
        <v>8894502</v>
      </c>
      <c r="B1860" s="131" t="s">
        <v>1757</v>
      </c>
      <c r="D1860" s="132" t="s">
        <v>29689</v>
      </c>
      <c r="E1860" s="132" t="s">
        <v>31144</v>
      </c>
      <c r="F1860" s="132" t="str">
        <f t="shared" si="29"/>
        <v>0010275</v>
      </c>
      <c r="G1860" s="132" t="s">
        <v>16002</v>
      </c>
      <c r="H1860" s="132" t="s">
        <v>15630</v>
      </c>
    </row>
    <row r="1861" spans="1:8" ht="14.5" customHeight="1">
      <c r="A1861" s="131">
        <v>8894505</v>
      </c>
      <c r="B1861" s="131" t="s">
        <v>1758</v>
      </c>
      <c r="D1861" s="132" t="s">
        <v>29689</v>
      </c>
      <c r="E1861" s="132" t="s">
        <v>31145</v>
      </c>
      <c r="F1861" s="132" t="str">
        <f t="shared" si="29"/>
        <v>0010276</v>
      </c>
      <c r="G1861" s="132" t="s">
        <v>16002</v>
      </c>
      <c r="H1861" s="132" t="s">
        <v>14804</v>
      </c>
    </row>
    <row r="1862" spans="1:8" ht="14.5" customHeight="1">
      <c r="A1862" s="131">
        <v>8894504</v>
      </c>
      <c r="B1862" s="131" t="s">
        <v>1759</v>
      </c>
      <c r="D1862" s="132" t="s">
        <v>29689</v>
      </c>
      <c r="E1862" s="132" t="s">
        <v>31147</v>
      </c>
      <c r="F1862" s="132" t="str">
        <f t="shared" si="29"/>
        <v>0010280</v>
      </c>
      <c r="G1862" s="132" t="s">
        <v>16002</v>
      </c>
      <c r="H1862" s="132" t="s">
        <v>14776</v>
      </c>
    </row>
    <row r="1863" spans="1:8" ht="14.5" customHeight="1">
      <c r="A1863" s="131">
        <v>8894503</v>
      </c>
      <c r="B1863" s="131" t="s">
        <v>1760</v>
      </c>
      <c r="D1863" s="132" t="s">
        <v>29689</v>
      </c>
      <c r="E1863" s="132" t="s">
        <v>31604</v>
      </c>
      <c r="F1863" s="132" t="str">
        <f t="shared" si="29"/>
        <v>0010285</v>
      </c>
      <c r="G1863" s="132" t="s">
        <v>16002</v>
      </c>
      <c r="H1863" s="132" t="s">
        <v>15278</v>
      </c>
    </row>
    <row r="1864" spans="1:8" ht="14.5" customHeight="1">
      <c r="A1864" s="131">
        <v>8894501</v>
      </c>
      <c r="B1864" s="131" t="s">
        <v>1761</v>
      </c>
      <c r="D1864" s="132" t="s">
        <v>29689</v>
      </c>
      <c r="E1864" s="132" t="s">
        <v>31156</v>
      </c>
      <c r="F1864" s="132" t="str">
        <f t="shared" si="29"/>
        <v>0010294</v>
      </c>
      <c r="G1864" s="132" t="s">
        <v>16002</v>
      </c>
      <c r="H1864" s="132" t="s">
        <v>14842</v>
      </c>
    </row>
    <row r="1865" spans="1:8" ht="14.5" customHeight="1">
      <c r="A1865" s="131">
        <v>8894506</v>
      </c>
      <c r="B1865" s="131" t="s">
        <v>1762</v>
      </c>
      <c r="D1865" s="132" t="s">
        <v>29689</v>
      </c>
      <c r="E1865" s="132" t="s">
        <v>31608</v>
      </c>
      <c r="F1865" s="132" t="str">
        <f t="shared" si="29"/>
        <v>0010295</v>
      </c>
      <c r="G1865" s="132" t="s">
        <v>16002</v>
      </c>
      <c r="H1865" s="132" t="s">
        <v>15430</v>
      </c>
    </row>
    <row r="1866" spans="1:8" ht="14.5" customHeight="1">
      <c r="A1866" s="131">
        <v>8851311</v>
      </c>
      <c r="B1866" s="131" t="s">
        <v>1763</v>
      </c>
      <c r="D1866" s="132" t="s">
        <v>29689</v>
      </c>
      <c r="E1866" s="132" t="s">
        <v>31159</v>
      </c>
      <c r="F1866" s="132" t="str">
        <f t="shared" si="29"/>
        <v>0010299</v>
      </c>
      <c r="G1866" s="132" t="s">
        <v>16002</v>
      </c>
      <c r="H1866" s="132" t="s">
        <v>14883</v>
      </c>
    </row>
    <row r="1867" spans="1:8" ht="14.5" customHeight="1">
      <c r="A1867" s="131">
        <v>8851205</v>
      </c>
      <c r="B1867" s="131" t="s">
        <v>1764</v>
      </c>
      <c r="D1867" s="132" t="s">
        <v>29689</v>
      </c>
      <c r="E1867" s="132" t="s">
        <v>31160</v>
      </c>
      <c r="F1867" s="132" t="str">
        <f t="shared" si="29"/>
        <v>0010300</v>
      </c>
      <c r="G1867" s="132" t="s">
        <v>16002</v>
      </c>
      <c r="H1867" s="132" t="s">
        <v>14756</v>
      </c>
    </row>
    <row r="1868" spans="1:8" ht="14.5" customHeight="1">
      <c r="A1868" s="131">
        <v>8851203</v>
      </c>
      <c r="B1868" s="131" t="s">
        <v>1765</v>
      </c>
      <c r="D1868" s="132" t="s">
        <v>29689</v>
      </c>
      <c r="E1868" s="132" t="s">
        <v>31161</v>
      </c>
      <c r="F1868" s="132" t="str">
        <f t="shared" si="29"/>
        <v>0010302</v>
      </c>
      <c r="G1868" s="132" t="s">
        <v>16002</v>
      </c>
      <c r="H1868" s="132" t="s">
        <v>14772</v>
      </c>
    </row>
    <row r="1869" spans="1:8" ht="14.5" customHeight="1">
      <c r="A1869" s="131">
        <v>8851204</v>
      </c>
      <c r="B1869" s="131" t="s">
        <v>1766</v>
      </c>
      <c r="D1869" s="132" t="s">
        <v>29689</v>
      </c>
      <c r="E1869" s="132" t="s">
        <v>30990</v>
      </c>
      <c r="F1869" s="132" t="str">
        <f t="shared" si="29"/>
        <v>0010304</v>
      </c>
      <c r="G1869" s="132" t="s">
        <v>16002</v>
      </c>
      <c r="H1869" s="132" t="s">
        <v>15283</v>
      </c>
    </row>
    <row r="1870" spans="1:8" ht="14.5" customHeight="1">
      <c r="A1870" s="131">
        <v>8851312</v>
      </c>
      <c r="B1870" s="131" t="s">
        <v>1767</v>
      </c>
      <c r="D1870" s="132" t="s">
        <v>29689</v>
      </c>
      <c r="E1870" s="132" t="s">
        <v>31164</v>
      </c>
      <c r="F1870" s="132" t="str">
        <f t="shared" si="29"/>
        <v>0010306</v>
      </c>
      <c r="G1870" s="132" t="s">
        <v>16002</v>
      </c>
      <c r="H1870" s="132" t="s">
        <v>14854</v>
      </c>
    </row>
    <row r="1871" spans="1:8" ht="14.5" customHeight="1">
      <c r="A1871" s="131">
        <v>8851201</v>
      </c>
      <c r="B1871" s="131" t="s">
        <v>1768</v>
      </c>
      <c r="D1871" s="132" t="s">
        <v>29689</v>
      </c>
      <c r="E1871" s="132" t="s">
        <v>31167</v>
      </c>
      <c r="F1871" s="132" t="str">
        <f t="shared" si="29"/>
        <v>0010310</v>
      </c>
      <c r="G1871" s="132" t="s">
        <v>16002</v>
      </c>
      <c r="H1871" s="132" t="s">
        <v>15225</v>
      </c>
    </row>
    <row r="1872" spans="1:8" ht="14.5" customHeight="1">
      <c r="A1872" s="131">
        <v>8851202</v>
      </c>
      <c r="B1872" s="131" t="s">
        <v>1769</v>
      </c>
      <c r="D1872" s="132" t="s">
        <v>29689</v>
      </c>
      <c r="E1872" s="132" t="s">
        <v>31168</v>
      </c>
      <c r="F1872" s="132" t="str">
        <f t="shared" si="29"/>
        <v>0010311</v>
      </c>
      <c r="G1872" s="132" t="s">
        <v>16002</v>
      </c>
      <c r="H1872" s="132" t="s">
        <v>14865</v>
      </c>
    </row>
    <row r="1873" spans="1:8" ht="14.5" customHeight="1">
      <c r="A1873" s="131">
        <v>8850221</v>
      </c>
      <c r="B1873" s="131" t="s">
        <v>1770</v>
      </c>
      <c r="D1873" s="132" t="s">
        <v>29689</v>
      </c>
      <c r="E1873" s="132" t="s">
        <v>31612</v>
      </c>
      <c r="F1873" s="132" t="str">
        <f t="shared" si="29"/>
        <v>0010313</v>
      </c>
      <c r="G1873" s="132" t="s">
        <v>16002</v>
      </c>
      <c r="H1873" s="132" t="s">
        <v>16047</v>
      </c>
    </row>
    <row r="1874" spans="1:8" ht="14.5" customHeight="1">
      <c r="A1874" s="131">
        <v>8850035</v>
      </c>
      <c r="B1874" s="131" t="s">
        <v>1771</v>
      </c>
      <c r="D1874" s="132" t="s">
        <v>29689</v>
      </c>
      <c r="E1874" s="132" t="s">
        <v>31613</v>
      </c>
      <c r="F1874" s="132" t="str">
        <f t="shared" si="29"/>
        <v>0010314</v>
      </c>
      <c r="G1874" s="132" t="s">
        <v>16002</v>
      </c>
      <c r="H1874" s="132" t="s">
        <v>16048</v>
      </c>
    </row>
    <row r="1875" spans="1:8" ht="14.5" customHeight="1">
      <c r="A1875" s="131">
        <v>8850002</v>
      </c>
      <c r="B1875" s="131" t="s">
        <v>1772</v>
      </c>
      <c r="D1875" s="132" t="s">
        <v>29689</v>
      </c>
      <c r="E1875" s="132" t="s">
        <v>31614</v>
      </c>
      <c r="F1875" s="132" t="str">
        <f t="shared" si="29"/>
        <v>0010315</v>
      </c>
      <c r="G1875" s="132" t="s">
        <v>16002</v>
      </c>
      <c r="H1875" s="132" t="s">
        <v>14936</v>
      </c>
    </row>
    <row r="1876" spans="1:8" ht="14.5" customHeight="1">
      <c r="A1876" s="131">
        <v>8850033</v>
      </c>
      <c r="B1876" s="131" t="s">
        <v>1773</v>
      </c>
      <c r="D1876" s="132" t="s">
        <v>29689</v>
      </c>
      <c r="E1876" s="132" t="s">
        <v>31615</v>
      </c>
      <c r="F1876" s="132" t="str">
        <f t="shared" si="29"/>
        <v>0010317</v>
      </c>
      <c r="G1876" s="132" t="s">
        <v>16002</v>
      </c>
      <c r="H1876" s="132" t="s">
        <v>15176</v>
      </c>
    </row>
    <row r="1877" spans="1:8" ht="14.5" customHeight="1">
      <c r="A1877" s="131">
        <v>8850031</v>
      </c>
      <c r="B1877" s="131" t="s">
        <v>1774</v>
      </c>
      <c r="D1877" s="132" t="s">
        <v>29689</v>
      </c>
      <c r="E1877" s="132" t="s">
        <v>31173</v>
      </c>
      <c r="F1877" s="132" t="str">
        <f t="shared" si="29"/>
        <v>0010320</v>
      </c>
      <c r="G1877" s="132" t="s">
        <v>16002</v>
      </c>
      <c r="H1877" s="132" t="s">
        <v>14775</v>
      </c>
    </row>
    <row r="1878" spans="1:8" ht="14.5" customHeight="1">
      <c r="A1878" s="131">
        <v>8850017</v>
      </c>
      <c r="B1878" s="131" t="s">
        <v>1775</v>
      </c>
      <c r="D1878" s="132" t="s">
        <v>29689</v>
      </c>
      <c r="E1878" s="132" t="s">
        <v>31907</v>
      </c>
      <c r="F1878" s="132" t="str">
        <f t="shared" si="29"/>
        <v>0010328</v>
      </c>
      <c r="G1878" s="132" t="s">
        <v>16002</v>
      </c>
      <c r="H1878" s="132" t="s">
        <v>16049</v>
      </c>
    </row>
    <row r="1879" spans="1:8" ht="14.5" customHeight="1">
      <c r="A1879" s="131">
        <v>8850004</v>
      </c>
      <c r="B1879" s="131" t="s">
        <v>1776</v>
      </c>
      <c r="D1879" s="132" t="s">
        <v>29689</v>
      </c>
      <c r="E1879" s="132" t="s">
        <v>31178</v>
      </c>
      <c r="F1879" s="132" t="str">
        <f t="shared" si="29"/>
        <v>0010329</v>
      </c>
      <c r="G1879" s="132" t="s">
        <v>16002</v>
      </c>
      <c r="H1879" s="132" t="s">
        <v>16050</v>
      </c>
    </row>
    <row r="1880" spans="1:8" ht="14.5" customHeight="1">
      <c r="A1880" s="131">
        <v>8850043</v>
      </c>
      <c r="B1880" s="131" t="s">
        <v>1777</v>
      </c>
      <c r="D1880" s="132" t="s">
        <v>29689</v>
      </c>
      <c r="E1880" s="132" t="s">
        <v>31619</v>
      </c>
      <c r="F1880" s="132" t="str">
        <f t="shared" si="29"/>
        <v>0010330</v>
      </c>
      <c r="G1880" s="132" t="s">
        <v>16002</v>
      </c>
      <c r="H1880" s="132" t="s">
        <v>16051</v>
      </c>
    </row>
    <row r="1881" spans="1:8" ht="14.5" customHeight="1">
      <c r="A1881" s="131">
        <v>8850032</v>
      </c>
      <c r="B1881" s="131" t="s">
        <v>1778</v>
      </c>
      <c r="D1881" s="132" t="s">
        <v>29689</v>
      </c>
      <c r="E1881" s="132" t="s">
        <v>31184</v>
      </c>
      <c r="F1881" s="132" t="str">
        <f t="shared" si="29"/>
        <v>0010338</v>
      </c>
      <c r="G1881" s="132" t="s">
        <v>16002</v>
      </c>
      <c r="H1881" s="132" t="s">
        <v>16052</v>
      </c>
    </row>
    <row r="1882" spans="1:8" ht="14.5" customHeight="1">
      <c r="A1882" s="131">
        <v>8850071</v>
      </c>
      <c r="B1882" s="131" t="s">
        <v>1779</v>
      </c>
      <c r="D1882" s="132" t="s">
        <v>29689</v>
      </c>
      <c r="E1882" s="132" t="s">
        <v>31185</v>
      </c>
      <c r="F1882" s="132" t="str">
        <f t="shared" si="29"/>
        <v>0010339</v>
      </c>
      <c r="G1882" s="132" t="s">
        <v>16002</v>
      </c>
      <c r="H1882" s="132" t="s">
        <v>16053</v>
      </c>
    </row>
    <row r="1883" spans="1:8" ht="14.5" customHeight="1">
      <c r="A1883" s="131">
        <v>8850225</v>
      </c>
      <c r="B1883" s="131" t="s">
        <v>1780</v>
      </c>
      <c r="D1883" s="132" t="s">
        <v>29689</v>
      </c>
      <c r="E1883" s="132" t="s">
        <v>31186</v>
      </c>
      <c r="F1883" s="132" t="str">
        <f t="shared" si="29"/>
        <v>0010340</v>
      </c>
      <c r="G1883" s="132" t="s">
        <v>16002</v>
      </c>
      <c r="H1883" s="132" t="s">
        <v>15396</v>
      </c>
    </row>
    <row r="1884" spans="1:8" ht="14.5" customHeight="1">
      <c r="A1884" s="131">
        <v>8850076</v>
      </c>
      <c r="B1884" s="131" t="s">
        <v>1781</v>
      </c>
      <c r="D1884" s="132" t="s">
        <v>29689</v>
      </c>
      <c r="E1884" s="132" t="s">
        <v>31623</v>
      </c>
      <c r="F1884" s="132" t="str">
        <f t="shared" si="29"/>
        <v>0010346</v>
      </c>
      <c r="G1884" s="132" t="s">
        <v>16002</v>
      </c>
      <c r="H1884" s="132" t="s">
        <v>15107</v>
      </c>
    </row>
    <row r="1885" spans="1:8" ht="14.5" customHeight="1">
      <c r="A1885" s="131">
        <v>8851104</v>
      </c>
      <c r="B1885" s="131" t="s">
        <v>1782</v>
      </c>
      <c r="D1885" s="132" t="s">
        <v>29689</v>
      </c>
      <c r="E1885" s="132" t="s">
        <v>31191</v>
      </c>
      <c r="F1885" s="132" t="str">
        <f t="shared" si="29"/>
        <v>0010347</v>
      </c>
      <c r="G1885" s="132" t="s">
        <v>16002</v>
      </c>
      <c r="H1885" s="132" t="s">
        <v>15887</v>
      </c>
    </row>
    <row r="1886" spans="1:8" ht="14.5" customHeight="1">
      <c r="A1886" s="131">
        <v>8850075</v>
      </c>
      <c r="B1886" s="131" t="s">
        <v>1783</v>
      </c>
      <c r="D1886" s="132" t="s">
        <v>29689</v>
      </c>
      <c r="E1886" s="132" t="s">
        <v>31192</v>
      </c>
      <c r="F1886" s="132" t="str">
        <f t="shared" si="29"/>
        <v>0010348</v>
      </c>
      <c r="G1886" s="132" t="s">
        <v>16002</v>
      </c>
      <c r="H1886" s="132" t="s">
        <v>15087</v>
      </c>
    </row>
    <row r="1887" spans="1:8" ht="14.5" customHeight="1">
      <c r="A1887" s="131">
        <v>8850037</v>
      </c>
      <c r="B1887" s="131" t="s">
        <v>1784</v>
      </c>
      <c r="D1887" s="132" t="s">
        <v>29689</v>
      </c>
      <c r="E1887" s="132" t="s">
        <v>31626</v>
      </c>
      <c r="F1887" s="132" t="str">
        <f t="shared" si="29"/>
        <v>0010354</v>
      </c>
      <c r="G1887" s="132" t="s">
        <v>16002</v>
      </c>
      <c r="H1887" s="132" t="s">
        <v>16054</v>
      </c>
    </row>
    <row r="1888" spans="1:8" ht="14.5" customHeight="1">
      <c r="A1888" s="131">
        <v>8850055</v>
      </c>
      <c r="B1888" s="131" t="s">
        <v>1785</v>
      </c>
      <c r="D1888" s="132" t="s">
        <v>29689</v>
      </c>
      <c r="E1888" s="132" t="s">
        <v>31207</v>
      </c>
      <c r="F1888" s="132" t="str">
        <f t="shared" si="29"/>
        <v>0010373</v>
      </c>
      <c r="G1888" s="132" t="s">
        <v>16002</v>
      </c>
      <c r="H1888" s="132" t="s">
        <v>14963</v>
      </c>
    </row>
    <row r="1889" spans="1:8" ht="14.5" customHeight="1">
      <c r="A1889" s="131">
        <v>8850016</v>
      </c>
      <c r="B1889" s="131" t="s">
        <v>1786</v>
      </c>
      <c r="D1889" s="132" t="s">
        <v>29689</v>
      </c>
      <c r="E1889" s="132" t="s">
        <v>31633</v>
      </c>
      <c r="F1889" s="132" t="str">
        <f t="shared" si="29"/>
        <v>0010375</v>
      </c>
      <c r="G1889" s="132" t="s">
        <v>16002</v>
      </c>
      <c r="H1889" s="132" t="s">
        <v>15208</v>
      </c>
    </row>
    <row r="1890" spans="1:8" ht="14.5" customHeight="1">
      <c r="A1890" s="131">
        <v>8850052</v>
      </c>
      <c r="B1890" s="131" t="s">
        <v>1787</v>
      </c>
      <c r="D1890" s="132" t="s">
        <v>29689</v>
      </c>
      <c r="E1890" s="132" t="s">
        <v>31215</v>
      </c>
      <c r="F1890" s="132" t="str">
        <f t="shared" si="29"/>
        <v>0010382</v>
      </c>
      <c r="G1890" s="132" t="s">
        <v>16002</v>
      </c>
      <c r="H1890" s="132" t="s">
        <v>14940</v>
      </c>
    </row>
    <row r="1891" spans="1:8" ht="14.5" customHeight="1">
      <c r="A1891" s="131">
        <v>8850073</v>
      </c>
      <c r="B1891" s="131" t="s">
        <v>1788</v>
      </c>
      <c r="D1891" s="132" t="s">
        <v>29689</v>
      </c>
      <c r="E1891" s="132" t="s">
        <v>31216</v>
      </c>
      <c r="F1891" s="132" t="str">
        <f t="shared" si="29"/>
        <v>0010383</v>
      </c>
      <c r="G1891" s="132" t="s">
        <v>16002</v>
      </c>
      <c r="H1891" s="132" t="s">
        <v>14944</v>
      </c>
    </row>
    <row r="1892" spans="1:8" ht="14.5" customHeight="1">
      <c r="A1892" s="131">
        <v>8850021</v>
      </c>
      <c r="B1892" s="131" t="s">
        <v>1789</v>
      </c>
      <c r="D1892" s="132" t="s">
        <v>29689</v>
      </c>
      <c r="E1892" s="132" t="s">
        <v>31634</v>
      </c>
      <c r="F1892" s="132" t="str">
        <f t="shared" si="29"/>
        <v>0010384</v>
      </c>
      <c r="G1892" s="132" t="s">
        <v>16002</v>
      </c>
      <c r="H1892" s="132" t="s">
        <v>14911</v>
      </c>
    </row>
    <row r="1893" spans="1:8" ht="14.5" customHeight="1">
      <c r="A1893" s="131">
        <v>8850085</v>
      </c>
      <c r="B1893" s="131" t="s">
        <v>1790</v>
      </c>
      <c r="D1893" s="132" t="s">
        <v>29689</v>
      </c>
      <c r="E1893" s="132" t="s">
        <v>31635</v>
      </c>
      <c r="F1893" s="132" t="str">
        <f t="shared" si="29"/>
        <v>0010386</v>
      </c>
      <c r="G1893" s="132" t="s">
        <v>16002</v>
      </c>
      <c r="H1893" s="132" t="s">
        <v>14915</v>
      </c>
    </row>
    <row r="1894" spans="1:8" ht="14.5" customHeight="1">
      <c r="A1894" s="131">
        <v>8850036</v>
      </c>
      <c r="B1894" s="131" t="s">
        <v>1791</v>
      </c>
      <c r="D1894" s="132" t="s">
        <v>29689</v>
      </c>
      <c r="E1894" s="132" t="s">
        <v>31224</v>
      </c>
      <c r="F1894" s="132" t="str">
        <f t="shared" si="29"/>
        <v>0010393</v>
      </c>
      <c r="G1894" s="132" t="s">
        <v>16002</v>
      </c>
      <c r="H1894" s="132" t="s">
        <v>16055</v>
      </c>
    </row>
    <row r="1895" spans="1:8" ht="14.5" customHeight="1">
      <c r="A1895" s="131">
        <v>8850025</v>
      </c>
      <c r="B1895" s="131" t="s">
        <v>1792</v>
      </c>
      <c r="D1895" s="132" t="s">
        <v>29689</v>
      </c>
      <c r="E1895" s="132" t="s">
        <v>31229</v>
      </c>
      <c r="F1895" s="132" t="str">
        <f t="shared" si="29"/>
        <v>0010402</v>
      </c>
      <c r="G1895" s="132" t="s">
        <v>16002</v>
      </c>
      <c r="H1895" s="132" t="s">
        <v>14929</v>
      </c>
    </row>
    <row r="1896" spans="1:8" ht="14.5" customHeight="1">
      <c r="A1896" s="131">
        <v>8850077</v>
      </c>
      <c r="B1896" s="131" t="s">
        <v>1793</v>
      </c>
      <c r="D1896" s="132" t="s">
        <v>29689</v>
      </c>
      <c r="E1896" s="132" t="s">
        <v>31640</v>
      </c>
      <c r="F1896" s="132" t="str">
        <f t="shared" si="29"/>
        <v>0010409</v>
      </c>
      <c r="G1896" s="132" t="s">
        <v>16002</v>
      </c>
      <c r="H1896" s="132" t="s">
        <v>14955</v>
      </c>
    </row>
    <row r="1897" spans="1:8" ht="14.5" customHeight="1">
      <c r="A1897" s="131">
        <v>8851105</v>
      </c>
      <c r="B1897" s="131" t="s">
        <v>1794</v>
      </c>
      <c r="D1897" s="132" t="s">
        <v>29689</v>
      </c>
      <c r="E1897" s="132" t="s">
        <v>31644</v>
      </c>
      <c r="F1897" s="132" t="str">
        <f t="shared" si="29"/>
        <v>0010414</v>
      </c>
      <c r="G1897" s="132" t="s">
        <v>16002</v>
      </c>
      <c r="H1897" s="132" t="s">
        <v>16056</v>
      </c>
    </row>
    <row r="1898" spans="1:8" ht="14.5" customHeight="1">
      <c r="A1898" s="131">
        <v>8850224</v>
      </c>
      <c r="B1898" s="131" t="s">
        <v>1795</v>
      </c>
      <c r="D1898" s="132" t="s">
        <v>29689</v>
      </c>
      <c r="E1898" s="132" t="s">
        <v>31645</v>
      </c>
      <c r="F1898" s="132" t="str">
        <f t="shared" si="29"/>
        <v>0010415</v>
      </c>
      <c r="G1898" s="132" t="s">
        <v>16002</v>
      </c>
      <c r="H1898" s="132" t="s">
        <v>14848</v>
      </c>
    </row>
    <row r="1899" spans="1:8" ht="14.5" customHeight="1">
      <c r="A1899" s="131">
        <v>8850222</v>
      </c>
      <c r="B1899" s="131" t="s">
        <v>1796</v>
      </c>
      <c r="D1899" s="132" t="s">
        <v>29689</v>
      </c>
      <c r="E1899" s="132" t="s">
        <v>31646</v>
      </c>
      <c r="F1899" s="132" t="str">
        <f t="shared" si="29"/>
        <v>0010416</v>
      </c>
      <c r="G1899" s="132" t="s">
        <v>16002</v>
      </c>
      <c r="H1899" s="132" t="s">
        <v>14888</v>
      </c>
    </row>
    <row r="1900" spans="1:8" ht="14.5" customHeight="1">
      <c r="A1900" s="131">
        <v>8850082</v>
      </c>
      <c r="B1900" s="131" t="s">
        <v>1797</v>
      </c>
      <c r="D1900" s="132" t="s">
        <v>29689</v>
      </c>
      <c r="E1900" s="132" t="s">
        <v>31647</v>
      </c>
      <c r="F1900" s="132" t="str">
        <f t="shared" si="29"/>
        <v>0010417</v>
      </c>
      <c r="G1900" s="132" t="s">
        <v>16002</v>
      </c>
      <c r="H1900" s="132" t="s">
        <v>15072</v>
      </c>
    </row>
    <row r="1901" spans="1:8" ht="14.5" customHeight="1">
      <c r="A1901" s="131">
        <v>8850092</v>
      </c>
      <c r="B1901" s="131" t="s">
        <v>1798</v>
      </c>
      <c r="D1901" s="132" t="s">
        <v>29689</v>
      </c>
      <c r="E1901" s="132" t="s">
        <v>31233</v>
      </c>
      <c r="F1901" s="132" t="str">
        <f t="shared" si="29"/>
        <v>0010419</v>
      </c>
      <c r="G1901" s="132" t="s">
        <v>16002</v>
      </c>
      <c r="H1901" s="132" t="s">
        <v>15254</v>
      </c>
    </row>
    <row r="1902" spans="1:8" ht="14.5" customHeight="1">
      <c r="A1902" s="131">
        <v>8850095</v>
      </c>
      <c r="B1902" s="131" t="s">
        <v>1799</v>
      </c>
      <c r="D1902" s="132" t="s">
        <v>29689</v>
      </c>
      <c r="E1902" s="132" t="s">
        <v>31234</v>
      </c>
      <c r="F1902" s="132" t="str">
        <f t="shared" si="29"/>
        <v>0010420</v>
      </c>
      <c r="G1902" s="132" t="s">
        <v>16002</v>
      </c>
      <c r="H1902" s="132" t="s">
        <v>14784</v>
      </c>
    </row>
    <row r="1903" spans="1:8" ht="14.5" customHeight="1">
      <c r="A1903" s="131">
        <v>8850083</v>
      </c>
      <c r="B1903" s="131" t="s">
        <v>1800</v>
      </c>
      <c r="D1903" s="132" t="s">
        <v>29689</v>
      </c>
      <c r="E1903" s="132" t="s">
        <v>31236</v>
      </c>
      <c r="F1903" s="132" t="str">
        <f t="shared" si="29"/>
        <v>0010422</v>
      </c>
      <c r="G1903" s="132" t="s">
        <v>16002</v>
      </c>
      <c r="H1903" s="132" t="s">
        <v>16057</v>
      </c>
    </row>
    <row r="1904" spans="1:8" ht="14.5" customHeight="1">
      <c r="A1904" s="131">
        <v>8850094</v>
      </c>
      <c r="B1904" s="131" t="s">
        <v>1801</v>
      </c>
      <c r="D1904" s="132" t="s">
        <v>29689</v>
      </c>
      <c r="E1904" s="132" t="s">
        <v>31652</v>
      </c>
      <c r="F1904" s="132" t="str">
        <f t="shared" si="29"/>
        <v>0010427</v>
      </c>
      <c r="G1904" s="132" t="s">
        <v>16002</v>
      </c>
      <c r="H1904" s="132" t="s">
        <v>14899</v>
      </c>
    </row>
    <row r="1905" spans="1:8" ht="14.5" customHeight="1">
      <c r="A1905" s="131">
        <v>8850078</v>
      </c>
      <c r="B1905" s="131" t="s">
        <v>1802</v>
      </c>
      <c r="D1905" s="132" t="s">
        <v>29689</v>
      </c>
      <c r="E1905" s="132" t="s">
        <v>31653</v>
      </c>
      <c r="F1905" s="132" t="str">
        <f t="shared" si="29"/>
        <v>0010429</v>
      </c>
      <c r="G1905" s="132" t="s">
        <v>16002</v>
      </c>
      <c r="H1905" s="132" t="s">
        <v>15183</v>
      </c>
    </row>
    <row r="1906" spans="1:8" ht="14.5" customHeight="1">
      <c r="A1906" s="131">
        <v>8850079</v>
      </c>
      <c r="B1906" s="131" t="s">
        <v>1803</v>
      </c>
      <c r="D1906" s="132" t="s">
        <v>29689</v>
      </c>
      <c r="E1906" s="132" t="s">
        <v>31654</v>
      </c>
      <c r="F1906" s="132" t="str">
        <f t="shared" si="29"/>
        <v>0010432</v>
      </c>
      <c r="G1906" s="132" t="s">
        <v>16002</v>
      </c>
      <c r="H1906" s="132" t="s">
        <v>14803</v>
      </c>
    </row>
    <row r="1907" spans="1:8" ht="14.5" customHeight="1">
      <c r="A1907" s="131">
        <v>8850044</v>
      </c>
      <c r="B1907" s="131" t="s">
        <v>1804</v>
      </c>
      <c r="D1907" s="132" t="s">
        <v>29689</v>
      </c>
      <c r="E1907" s="132" t="s">
        <v>31655</v>
      </c>
      <c r="F1907" s="132" t="str">
        <f t="shared" si="29"/>
        <v>0010433</v>
      </c>
      <c r="G1907" s="132" t="s">
        <v>16002</v>
      </c>
      <c r="H1907" s="132" t="s">
        <v>15186</v>
      </c>
    </row>
    <row r="1908" spans="1:8" ht="14.5" customHeight="1">
      <c r="A1908" s="131">
        <v>8894602</v>
      </c>
      <c r="B1908" s="131" t="s">
        <v>1805</v>
      </c>
      <c r="D1908" s="132" t="s">
        <v>29689</v>
      </c>
      <c r="E1908" s="132" t="s">
        <v>31241</v>
      </c>
      <c r="F1908" s="132" t="str">
        <f t="shared" si="29"/>
        <v>0010435</v>
      </c>
      <c r="G1908" s="132" t="s">
        <v>16002</v>
      </c>
      <c r="H1908" s="132" t="s">
        <v>15545</v>
      </c>
    </row>
    <row r="1909" spans="1:8" ht="14.5" customHeight="1">
      <c r="A1909" s="131">
        <v>8894601</v>
      </c>
      <c r="B1909" s="131" t="s">
        <v>1806</v>
      </c>
      <c r="D1909" s="132" t="s">
        <v>29689</v>
      </c>
      <c r="E1909" s="132" t="s">
        <v>31657</v>
      </c>
      <c r="F1909" s="132" t="str">
        <f t="shared" si="29"/>
        <v>0010436</v>
      </c>
      <c r="G1909" s="132" t="s">
        <v>16002</v>
      </c>
      <c r="H1909" s="132" t="s">
        <v>15083</v>
      </c>
    </row>
    <row r="1910" spans="1:8" ht="14.5" customHeight="1">
      <c r="A1910" s="131">
        <v>8891801</v>
      </c>
      <c r="B1910" s="131" t="s">
        <v>1807</v>
      </c>
      <c r="D1910" s="132" t="s">
        <v>29689</v>
      </c>
      <c r="E1910" s="132" t="s">
        <v>31659</v>
      </c>
      <c r="F1910" s="132" t="str">
        <f t="shared" si="29"/>
        <v>0010442</v>
      </c>
      <c r="G1910" s="132" t="s">
        <v>16002</v>
      </c>
      <c r="H1910" s="132" t="s">
        <v>16058</v>
      </c>
    </row>
    <row r="1911" spans="1:8" ht="14.5" customHeight="1">
      <c r="A1911" s="131">
        <v>8891802</v>
      </c>
      <c r="B1911" s="131" t="s">
        <v>1808</v>
      </c>
      <c r="D1911" s="132" t="s">
        <v>29689</v>
      </c>
      <c r="E1911" s="132" t="s">
        <v>31662</v>
      </c>
      <c r="F1911" s="132" t="str">
        <f t="shared" si="29"/>
        <v>0010450</v>
      </c>
      <c r="G1911" s="132" t="s">
        <v>16002</v>
      </c>
      <c r="H1911" s="132" t="s">
        <v>16059</v>
      </c>
    </row>
    <row r="1912" spans="1:8" ht="14.5" customHeight="1">
      <c r="A1912" s="131">
        <v>8891803</v>
      </c>
      <c r="B1912" s="131" t="s">
        <v>1809</v>
      </c>
      <c r="D1912" s="132" t="s">
        <v>29689</v>
      </c>
      <c r="E1912" s="132" t="s">
        <v>31663</v>
      </c>
      <c r="F1912" s="132" t="str">
        <f t="shared" si="29"/>
        <v>0010451</v>
      </c>
      <c r="G1912" s="132" t="s">
        <v>16002</v>
      </c>
      <c r="H1912" s="132" t="s">
        <v>16060</v>
      </c>
    </row>
    <row r="1913" spans="1:8" ht="14.5" customHeight="1">
      <c r="A1913" s="131">
        <v>8850091</v>
      </c>
      <c r="B1913" s="131" t="s">
        <v>1810</v>
      </c>
      <c r="D1913" s="132" t="s">
        <v>29689</v>
      </c>
      <c r="E1913" s="132" t="s">
        <v>31249</v>
      </c>
      <c r="F1913" s="132" t="str">
        <f t="shared" si="29"/>
        <v>0010453</v>
      </c>
      <c r="G1913" s="132" t="s">
        <v>16002</v>
      </c>
      <c r="H1913" s="132" t="s">
        <v>14786</v>
      </c>
    </row>
    <row r="1914" spans="1:8" ht="14.5" customHeight="1">
      <c r="A1914" s="131">
        <v>8850006</v>
      </c>
      <c r="B1914" s="131" t="s">
        <v>1811</v>
      </c>
      <c r="D1914" s="132" t="s">
        <v>29689</v>
      </c>
      <c r="E1914" s="132" t="s">
        <v>31250</v>
      </c>
      <c r="F1914" s="132" t="str">
        <f t="shared" si="29"/>
        <v>0010454</v>
      </c>
      <c r="G1914" s="132" t="s">
        <v>16002</v>
      </c>
      <c r="H1914" s="132" t="s">
        <v>15027</v>
      </c>
    </row>
    <row r="1915" spans="1:8" ht="14.5" customHeight="1">
      <c r="A1915" s="131">
        <v>8850223</v>
      </c>
      <c r="B1915" s="131" t="s">
        <v>1812</v>
      </c>
      <c r="D1915" s="132" t="s">
        <v>29689</v>
      </c>
      <c r="E1915" s="132" t="s">
        <v>31667</v>
      </c>
      <c r="F1915" s="132" t="str">
        <f t="shared" si="29"/>
        <v>0010461</v>
      </c>
      <c r="G1915" s="132" t="s">
        <v>16002</v>
      </c>
      <c r="H1915" s="132" t="s">
        <v>15926</v>
      </c>
    </row>
    <row r="1916" spans="1:8" ht="14.5" customHeight="1">
      <c r="A1916" s="131">
        <v>8850054</v>
      </c>
      <c r="B1916" s="131" t="s">
        <v>1813</v>
      </c>
      <c r="D1916" s="132" t="s">
        <v>29689</v>
      </c>
      <c r="E1916" s="132" t="s">
        <v>31259</v>
      </c>
      <c r="F1916" s="132" t="str">
        <f t="shared" si="29"/>
        <v>0010466</v>
      </c>
      <c r="G1916" s="132" t="s">
        <v>16002</v>
      </c>
      <c r="H1916" s="132" t="s">
        <v>15356</v>
      </c>
    </row>
    <row r="1917" spans="1:8" ht="14.5" customHeight="1">
      <c r="A1917" s="131">
        <v>8890517</v>
      </c>
      <c r="B1917" s="131" t="s">
        <v>1814</v>
      </c>
      <c r="D1917" s="132" t="s">
        <v>29689</v>
      </c>
      <c r="E1917" s="132" t="s">
        <v>31260</v>
      </c>
      <c r="F1917" s="132" t="str">
        <f t="shared" si="29"/>
        <v>0010467</v>
      </c>
      <c r="G1917" s="132" t="s">
        <v>16002</v>
      </c>
      <c r="H1917" s="132" t="s">
        <v>15056</v>
      </c>
    </row>
    <row r="1918" spans="1:8" ht="14.5" customHeight="1">
      <c r="A1918" s="131">
        <v>8820871</v>
      </c>
      <c r="B1918" s="131" t="s">
        <v>1815</v>
      </c>
      <c r="D1918" s="132" t="s">
        <v>29689</v>
      </c>
      <c r="E1918" s="132" t="s">
        <v>31261</v>
      </c>
      <c r="F1918" s="132" t="str">
        <f t="shared" si="29"/>
        <v>0010468</v>
      </c>
      <c r="G1918" s="132" t="s">
        <v>16002</v>
      </c>
      <c r="H1918" s="132" t="s">
        <v>16061</v>
      </c>
    </row>
    <row r="1919" spans="1:8" ht="14.5" customHeight="1">
      <c r="A1919" s="131">
        <v>8820071</v>
      </c>
      <c r="B1919" s="131" t="s">
        <v>1816</v>
      </c>
      <c r="D1919" s="132" t="s">
        <v>29689</v>
      </c>
      <c r="E1919" s="132" t="s">
        <v>31263</v>
      </c>
      <c r="F1919" s="132" t="str">
        <f t="shared" si="29"/>
        <v>0010470</v>
      </c>
      <c r="G1919" s="132" t="s">
        <v>16002</v>
      </c>
      <c r="H1919" s="132" t="s">
        <v>16062</v>
      </c>
    </row>
    <row r="1920" spans="1:8" ht="14.5" customHeight="1">
      <c r="A1920" s="131">
        <v>8820025</v>
      </c>
      <c r="B1920" s="131" t="s">
        <v>1817</v>
      </c>
      <c r="D1920" s="132" t="s">
        <v>29689</v>
      </c>
      <c r="E1920" s="132" t="s">
        <v>31265</v>
      </c>
      <c r="F1920" s="132" t="str">
        <f t="shared" si="29"/>
        <v>0010473</v>
      </c>
      <c r="G1920" s="132" t="s">
        <v>16002</v>
      </c>
      <c r="H1920" s="132" t="s">
        <v>14863</v>
      </c>
    </row>
    <row r="1921" spans="1:8" ht="14.5" customHeight="1">
      <c r="A1921" s="131">
        <v>8890503</v>
      </c>
      <c r="B1921" s="131" t="s">
        <v>1818</v>
      </c>
      <c r="D1921" s="132" t="s">
        <v>29689</v>
      </c>
      <c r="E1921" s="132" t="s">
        <v>31266</v>
      </c>
      <c r="F1921" s="132" t="str">
        <f t="shared" si="29"/>
        <v>0010475</v>
      </c>
      <c r="G1921" s="132" t="s">
        <v>16002</v>
      </c>
      <c r="H1921" s="132" t="s">
        <v>14818</v>
      </c>
    </row>
    <row r="1922" spans="1:8" ht="14.5" customHeight="1">
      <c r="A1922" s="131">
        <v>8890501</v>
      </c>
      <c r="B1922" s="131" t="s">
        <v>1819</v>
      </c>
      <c r="D1922" s="132" t="s">
        <v>29689</v>
      </c>
      <c r="E1922" s="132" t="s">
        <v>31908</v>
      </c>
      <c r="F1922" s="132" t="str">
        <f t="shared" si="29"/>
        <v>0010476</v>
      </c>
      <c r="G1922" s="132" t="s">
        <v>16002</v>
      </c>
      <c r="H1922" s="132" t="s">
        <v>15332</v>
      </c>
    </row>
    <row r="1923" spans="1:8" ht="14.5" customHeight="1">
      <c r="A1923" s="131">
        <v>8820831</v>
      </c>
      <c r="B1923" s="131" t="s">
        <v>1820</v>
      </c>
      <c r="D1923" s="132" t="s">
        <v>29689</v>
      </c>
      <c r="E1923" s="132" t="s">
        <v>31670</v>
      </c>
      <c r="F1923" s="132" t="str">
        <f t="shared" ref="F1923:F1986" si="30">TEXT(D1923,"0000")&amp;TEXT(E1923,"000")</f>
        <v>0010477</v>
      </c>
      <c r="G1923" s="132" t="s">
        <v>16002</v>
      </c>
      <c r="H1923" s="132" t="s">
        <v>16063</v>
      </c>
    </row>
    <row r="1924" spans="1:8" ht="14.5" customHeight="1">
      <c r="A1924" s="131">
        <v>8820095</v>
      </c>
      <c r="B1924" s="131" t="s">
        <v>1821</v>
      </c>
      <c r="D1924" s="132" t="s">
        <v>29689</v>
      </c>
      <c r="E1924" s="132" t="s">
        <v>31671</v>
      </c>
      <c r="F1924" s="132" t="str">
        <f t="shared" si="30"/>
        <v>0010478</v>
      </c>
      <c r="G1924" s="132" t="s">
        <v>16002</v>
      </c>
      <c r="H1924" s="132" t="s">
        <v>14870</v>
      </c>
    </row>
    <row r="1925" spans="1:8" ht="14.5" customHeight="1">
      <c r="A1925" s="131">
        <v>8820084</v>
      </c>
      <c r="B1925" s="131" t="s">
        <v>1822</v>
      </c>
      <c r="D1925" s="132" t="s">
        <v>29689</v>
      </c>
      <c r="E1925" s="132" t="s">
        <v>31267</v>
      </c>
      <c r="F1925" s="132" t="str">
        <f t="shared" si="30"/>
        <v>0010479</v>
      </c>
      <c r="G1925" s="132" t="s">
        <v>16002</v>
      </c>
      <c r="H1925" s="132" t="s">
        <v>16064</v>
      </c>
    </row>
    <row r="1926" spans="1:8" ht="14.5" customHeight="1">
      <c r="A1926" s="131">
        <v>8820046</v>
      </c>
      <c r="B1926" s="131" t="s">
        <v>1823</v>
      </c>
      <c r="D1926" s="132" t="s">
        <v>29689</v>
      </c>
      <c r="E1926" s="132" t="s">
        <v>31677</v>
      </c>
      <c r="F1926" s="132" t="str">
        <f t="shared" si="30"/>
        <v>0010501</v>
      </c>
      <c r="G1926" s="132" t="s">
        <v>16002</v>
      </c>
      <c r="H1926" s="132" t="s">
        <v>15002</v>
      </c>
    </row>
    <row r="1927" spans="1:8" ht="14.5" customHeight="1">
      <c r="A1927" s="131">
        <v>8820013</v>
      </c>
      <c r="B1927" s="131" t="s">
        <v>1824</v>
      </c>
      <c r="D1927" s="132" t="s">
        <v>29689</v>
      </c>
      <c r="E1927" s="132" t="s">
        <v>31284</v>
      </c>
      <c r="F1927" s="132" t="str">
        <f t="shared" si="30"/>
        <v>0010502</v>
      </c>
      <c r="G1927" s="132" t="s">
        <v>16002</v>
      </c>
      <c r="H1927" s="132" t="s">
        <v>16065</v>
      </c>
    </row>
    <row r="1928" spans="1:8" ht="14.5" customHeight="1">
      <c r="A1928" s="131">
        <v>8820001</v>
      </c>
      <c r="B1928" s="131" t="s">
        <v>1825</v>
      </c>
      <c r="D1928" s="132" t="s">
        <v>29689</v>
      </c>
      <c r="E1928" s="132" t="s">
        <v>31682</v>
      </c>
      <c r="F1928" s="132" t="str">
        <f t="shared" si="30"/>
        <v>0010509</v>
      </c>
      <c r="G1928" s="132" t="s">
        <v>16002</v>
      </c>
      <c r="H1928" s="132" t="s">
        <v>15042</v>
      </c>
    </row>
    <row r="1929" spans="1:8" ht="14.5" customHeight="1">
      <c r="A1929" s="131">
        <v>8820027</v>
      </c>
      <c r="B1929" s="131" t="s">
        <v>1826</v>
      </c>
      <c r="D1929" s="132" t="s">
        <v>29689</v>
      </c>
      <c r="E1929" s="132" t="s">
        <v>31685</v>
      </c>
      <c r="F1929" s="132" t="str">
        <f t="shared" si="30"/>
        <v>0010512</v>
      </c>
      <c r="G1929" s="132" t="s">
        <v>16002</v>
      </c>
      <c r="H1929" s="132" t="s">
        <v>15124</v>
      </c>
    </row>
    <row r="1930" spans="1:8" ht="14.5" customHeight="1">
      <c r="A1930" s="131">
        <v>8820024</v>
      </c>
      <c r="B1930" s="131" t="s">
        <v>1827</v>
      </c>
      <c r="D1930" s="132" t="s">
        <v>29689</v>
      </c>
      <c r="E1930" s="132" t="s">
        <v>31287</v>
      </c>
      <c r="F1930" s="132" t="str">
        <f t="shared" si="30"/>
        <v>0010513</v>
      </c>
      <c r="G1930" s="132" t="s">
        <v>16002</v>
      </c>
      <c r="H1930" s="132" t="s">
        <v>14855</v>
      </c>
    </row>
    <row r="1931" spans="1:8" ht="14.5" customHeight="1">
      <c r="A1931" s="131">
        <v>8820086</v>
      </c>
      <c r="B1931" s="131" t="s">
        <v>1828</v>
      </c>
      <c r="D1931" s="132" t="s">
        <v>29689</v>
      </c>
      <c r="E1931" s="132" t="s">
        <v>31909</v>
      </c>
      <c r="F1931" s="132" t="str">
        <f t="shared" si="30"/>
        <v>0010515</v>
      </c>
      <c r="G1931" s="132" t="s">
        <v>16002</v>
      </c>
      <c r="H1931" s="132" t="s">
        <v>14856</v>
      </c>
    </row>
    <row r="1932" spans="1:8" ht="14.5" customHeight="1">
      <c r="A1932" s="131">
        <v>8820056</v>
      </c>
      <c r="B1932" s="131" t="s">
        <v>1829</v>
      </c>
      <c r="D1932" s="132" t="s">
        <v>29689</v>
      </c>
      <c r="E1932" s="132" t="s">
        <v>31289</v>
      </c>
      <c r="F1932" s="132" t="str">
        <f t="shared" si="30"/>
        <v>0010518</v>
      </c>
      <c r="G1932" s="132" t="s">
        <v>16002</v>
      </c>
      <c r="H1932" s="132" t="s">
        <v>15315</v>
      </c>
    </row>
    <row r="1933" spans="1:8" ht="14.5" customHeight="1">
      <c r="A1933" s="131">
        <v>8820057</v>
      </c>
      <c r="B1933" s="131" t="s">
        <v>1830</v>
      </c>
      <c r="D1933" s="132" t="s">
        <v>29689</v>
      </c>
      <c r="E1933" s="132" t="s">
        <v>31688</v>
      </c>
      <c r="F1933" s="132" t="str">
        <f t="shared" si="30"/>
        <v>0010519</v>
      </c>
      <c r="G1933" s="132" t="s">
        <v>16002</v>
      </c>
      <c r="H1933" s="132" t="s">
        <v>14811</v>
      </c>
    </row>
    <row r="1934" spans="1:8" ht="14.5" customHeight="1">
      <c r="A1934" s="131">
        <v>8820075</v>
      </c>
      <c r="B1934" s="131" t="s">
        <v>1831</v>
      </c>
      <c r="D1934" s="132" t="s">
        <v>29689</v>
      </c>
      <c r="E1934" s="132" t="s">
        <v>31290</v>
      </c>
      <c r="F1934" s="132" t="str">
        <f t="shared" si="30"/>
        <v>0010521</v>
      </c>
      <c r="G1934" s="132" t="s">
        <v>16002</v>
      </c>
      <c r="H1934" s="132" t="s">
        <v>16066</v>
      </c>
    </row>
    <row r="1935" spans="1:8" ht="14.5" customHeight="1">
      <c r="A1935" s="131">
        <v>8820876</v>
      </c>
      <c r="B1935" s="131" t="s">
        <v>1832</v>
      </c>
      <c r="D1935" s="132" t="s">
        <v>29689</v>
      </c>
      <c r="E1935" s="132" t="s">
        <v>31291</v>
      </c>
      <c r="F1935" s="132" t="str">
        <f t="shared" si="30"/>
        <v>0010523</v>
      </c>
      <c r="G1935" s="132" t="s">
        <v>16002</v>
      </c>
      <c r="H1935" s="132" t="s">
        <v>16067</v>
      </c>
    </row>
    <row r="1936" spans="1:8" ht="14.5" customHeight="1">
      <c r="A1936" s="131">
        <v>8820006</v>
      </c>
      <c r="B1936" s="131" t="s">
        <v>1833</v>
      </c>
      <c r="D1936" s="132" t="s">
        <v>29689</v>
      </c>
      <c r="E1936" s="132" t="s">
        <v>31691</v>
      </c>
      <c r="F1936" s="132" t="str">
        <f t="shared" si="30"/>
        <v>0010524</v>
      </c>
      <c r="G1936" s="132" t="s">
        <v>16002</v>
      </c>
      <c r="H1936" s="132" t="s">
        <v>16068</v>
      </c>
    </row>
    <row r="1937" spans="1:8" ht="14.5" customHeight="1">
      <c r="A1937" s="131">
        <v>8820855</v>
      </c>
      <c r="B1937" s="131" t="s">
        <v>1834</v>
      </c>
      <c r="D1937" s="132" t="s">
        <v>29689</v>
      </c>
      <c r="E1937" s="132" t="s">
        <v>31692</v>
      </c>
      <c r="F1937" s="132" t="str">
        <f t="shared" si="30"/>
        <v>0010526</v>
      </c>
      <c r="G1937" s="132" t="s">
        <v>16002</v>
      </c>
      <c r="H1937" s="132" t="s">
        <v>16069</v>
      </c>
    </row>
    <row r="1938" spans="1:8" ht="14.5" customHeight="1">
      <c r="A1938" s="131">
        <v>8820073</v>
      </c>
      <c r="B1938" s="131" t="s">
        <v>1835</v>
      </c>
      <c r="D1938" s="132" t="s">
        <v>29689</v>
      </c>
      <c r="E1938" s="132" t="s">
        <v>31293</v>
      </c>
      <c r="F1938" s="132" t="str">
        <f t="shared" si="30"/>
        <v>0010527</v>
      </c>
      <c r="G1938" s="132" t="s">
        <v>16002</v>
      </c>
      <c r="H1938" s="132" t="s">
        <v>15525</v>
      </c>
    </row>
    <row r="1939" spans="1:8" ht="14.5" customHeight="1">
      <c r="A1939" s="131">
        <v>8820085</v>
      </c>
      <c r="B1939" s="131" t="s">
        <v>1836</v>
      </c>
      <c r="D1939" s="132" t="s">
        <v>29689</v>
      </c>
      <c r="E1939" s="132" t="s">
        <v>31693</v>
      </c>
      <c r="F1939" s="132" t="str">
        <f t="shared" si="30"/>
        <v>0010528</v>
      </c>
      <c r="G1939" s="132" t="s">
        <v>16002</v>
      </c>
      <c r="H1939" s="132" t="s">
        <v>15038</v>
      </c>
    </row>
    <row r="1940" spans="1:8" ht="14.5" customHeight="1">
      <c r="A1940" s="131">
        <v>8820012</v>
      </c>
      <c r="B1940" s="131" t="s">
        <v>1837</v>
      </c>
      <c r="D1940" s="132" t="s">
        <v>29689</v>
      </c>
      <c r="E1940" s="132" t="s">
        <v>31294</v>
      </c>
      <c r="F1940" s="132" t="str">
        <f t="shared" si="30"/>
        <v>0010529</v>
      </c>
      <c r="G1940" s="132" t="s">
        <v>16002</v>
      </c>
      <c r="H1940" s="132" t="s">
        <v>15110</v>
      </c>
    </row>
    <row r="1941" spans="1:8" ht="14.5" customHeight="1">
      <c r="A1941" s="131">
        <v>8820877</v>
      </c>
      <c r="B1941" s="131" t="s">
        <v>1838</v>
      </c>
      <c r="D1941" s="132" t="s">
        <v>29689</v>
      </c>
      <c r="E1941" s="132" t="s">
        <v>31297</v>
      </c>
      <c r="F1941" s="132" t="str">
        <f t="shared" si="30"/>
        <v>0010532</v>
      </c>
      <c r="G1941" s="132" t="s">
        <v>16002</v>
      </c>
      <c r="H1941" s="132" t="s">
        <v>15043</v>
      </c>
    </row>
    <row r="1942" spans="1:8" ht="14.5" customHeight="1">
      <c r="A1942" s="131">
        <v>8890502</v>
      </c>
      <c r="B1942" s="131" t="s">
        <v>1839</v>
      </c>
      <c r="D1942" s="132" t="s">
        <v>29689</v>
      </c>
      <c r="E1942" s="132" t="s">
        <v>31300</v>
      </c>
      <c r="F1942" s="132" t="str">
        <f t="shared" si="30"/>
        <v>0010535</v>
      </c>
      <c r="G1942" s="132" t="s">
        <v>16002</v>
      </c>
      <c r="H1942" s="132" t="s">
        <v>14907</v>
      </c>
    </row>
    <row r="1943" spans="1:8" ht="14.5" customHeight="1">
      <c r="A1943" s="131">
        <v>8820833</v>
      </c>
      <c r="B1943" s="131" t="s">
        <v>1840</v>
      </c>
      <c r="D1943" s="132" t="s">
        <v>29689</v>
      </c>
      <c r="E1943" s="132" t="s">
        <v>31694</v>
      </c>
      <c r="F1943" s="132" t="str">
        <f t="shared" si="30"/>
        <v>0010536</v>
      </c>
      <c r="G1943" s="132" t="s">
        <v>16002</v>
      </c>
      <c r="H1943" s="132" t="s">
        <v>16070</v>
      </c>
    </row>
    <row r="1944" spans="1:8" ht="14.5" customHeight="1">
      <c r="A1944" s="131">
        <v>8820885</v>
      </c>
      <c r="B1944" s="131" t="s">
        <v>1841</v>
      </c>
      <c r="D1944" s="132" t="s">
        <v>29689</v>
      </c>
      <c r="E1944" s="132" t="s">
        <v>31303</v>
      </c>
      <c r="F1944" s="132" t="str">
        <f t="shared" si="30"/>
        <v>0010539</v>
      </c>
      <c r="G1944" s="132" t="s">
        <v>16002</v>
      </c>
      <c r="H1944" s="132" t="s">
        <v>15462</v>
      </c>
    </row>
    <row r="1945" spans="1:8" ht="14.5" customHeight="1">
      <c r="A1945" s="131">
        <v>8820017</v>
      </c>
      <c r="B1945" s="131" t="s">
        <v>1842</v>
      </c>
      <c r="D1945" s="132" t="s">
        <v>29689</v>
      </c>
      <c r="E1945" s="132" t="s">
        <v>31304</v>
      </c>
      <c r="F1945" s="132" t="str">
        <f t="shared" si="30"/>
        <v>0010540</v>
      </c>
      <c r="G1945" s="132" t="s">
        <v>16002</v>
      </c>
      <c r="H1945" s="132" t="s">
        <v>16071</v>
      </c>
    </row>
    <row r="1946" spans="1:8" ht="14.5" customHeight="1">
      <c r="A1946" s="131">
        <v>8820033</v>
      </c>
      <c r="B1946" s="131" t="s">
        <v>1843</v>
      </c>
      <c r="D1946" s="132" t="s">
        <v>29689</v>
      </c>
      <c r="E1946" s="132" t="s">
        <v>31306</v>
      </c>
      <c r="F1946" s="132" t="str">
        <f t="shared" si="30"/>
        <v>0010542</v>
      </c>
      <c r="G1946" s="132" t="s">
        <v>16002</v>
      </c>
      <c r="H1946" s="132" t="s">
        <v>16072</v>
      </c>
    </row>
    <row r="1947" spans="1:8" ht="14.5" customHeight="1">
      <c r="A1947" s="131">
        <v>8890302</v>
      </c>
      <c r="B1947" s="131" t="s">
        <v>1844</v>
      </c>
      <c r="D1947" s="132" t="s">
        <v>29689</v>
      </c>
      <c r="E1947" s="132" t="s">
        <v>31695</v>
      </c>
      <c r="F1947" s="132" t="str">
        <f t="shared" si="30"/>
        <v>0010543</v>
      </c>
      <c r="G1947" s="132" t="s">
        <v>16002</v>
      </c>
      <c r="H1947" s="132" t="s">
        <v>14942</v>
      </c>
    </row>
    <row r="1948" spans="1:8" ht="14.5" customHeight="1">
      <c r="A1948" s="131">
        <v>8890301</v>
      </c>
      <c r="B1948" s="131" t="s">
        <v>1845</v>
      </c>
      <c r="D1948" s="132" t="s">
        <v>29689</v>
      </c>
      <c r="E1948" s="132" t="s">
        <v>31308</v>
      </c>
      <c r="F1948" s="132" t="str">
        <f t="shared" si="30"/>
        <v>0010545</v>
      </c>
      <c r="G1948" s="132" t="s">
        <v>16002</v>
      </c>
      <c r="H1948" s="132" t="s">
        <v>14909</v>
      </c>
    </row>
    <row r="1949" spans="1:8" ht="14.5" customHeight="1">
      <c r="A1949" s="131">
        <v>8890304</v>
      </c>
      <c r="B1949" s="131" t="s">
        <v>1846</v>
      </c>
      <c r="D1949" s="132" t="s">
        <v>29689</v>
      </c>
      <c r="E1949" s="132" t="s">
        <v>31309</v>
      </c>
      <c r="F1949" s="132" t="str">
        <f t="shared" si="30"/>
        <v>0010546</v>
      </c>
      <c r="G1949" s="132" t="s">
        <v>16002</v>
      </c>
      <c r="H1949" s="132" t="s">
        <v>14937</v>
      </c>
    </row>
    <row r="1950" spans="1:8" ht="14.5" customHeight="1">
      <c r="A1950" s="131">
        <v>8890303</v>
      </c>
      <c r="B1950" s="131" t="s">
        <v>1847</v>
      </c>
      <c r="D1950" s="132" t="s">
        <v>29689</v>
      </c>
      <c r="E1950" s="132" t="s">
        <v>31320</v>
      </c>
      <c r="F1950" s="132" t="str">
        <f t="shared" si="30"/>
        <v>0010557</v>
      </c>
      <c r="G1950" s="132" t="s">
        <v>16002</v>
      </c>
      <c r="H1950" s="132" t="s">
        <v>15330</v>
      </c>
    </row>
    <row r="1951" spans="1:8" ht="14.5" customHeight="1">
      <c r="A1951" s="131">
        <v>8820121</v>
      </c>
      <c r="B1951" s="131" t="s">
        <v>1848</v>
      </c>
      <c r="D1951" s="132" t="s">
        <v>29689</v>
      </c>
      <c r="E1951" s="132" t="s">
        <v>31343</v>
      </c>
      <c r="F1951" s="132" t="str">
        <f t="shared" si="30"/>
        <v>0010593</v>
      </c>
      <c r="G1951" s="132" t="s">
        <v>16002</v>
      </c>
      <c r="H1951" s="132" t="s">
        <v>14805</v>
      </c>
    </row>
    <row r="1952" spans="1:8" ht="14.5" customHeight="1">
      <c r="A1952" s="131">
        <v>8820122</v>
      </c>
      <c r="B1952" s="131" t="s">
        <v>1849</v>
      </c>
      <c r="D1952" s="132" t="s">
        <v>29689</v>
      </c>
      <c r="E1952" s="132" t="s">
        <v>31344</v>
      </c>
      <c r="F1952" s="132" t="str">
        <f t="shared" si="30"/>
        <v>0010594</v>
      </c>
      <c r="G1952" s="132" t="s">
        <v>16002</v>
      </c>
      <c r="H1952" s="132" t="s">
        <v>15505</v>
      </c>
    </row>
    <row r="1953" spans="1:8" ht="14.5" customHeight="1">
      <c r="A1953" s="131">
        <v>8820123</v>
      </c>
      <c r="B1953" s="131" t="s">
        <v>1850</v>
      </c>
      <c r="D1953" s="132" t="s">
        <v>29689</v>
      </c>
      <c r="E1953" s="132" t="s">
        <v>31818</v>
      </c>
      <c r="F1953" s="132" t="str">
        <f t="shared" si="30"/>
        <v>0010595</v>
      </c>
      <c r="G1953" s="132" t="s">
        <v>16002</v>
      </c>
      <c r="H1953" s="132" t="s">
        <v>15118</v>
      </c>
    </row>
    <row r="1954" spans="1:8" ht="14.5" customHeight="1">
      <c r="A1954" s="131">
        <v>8820106</v>
      </c>
      <c r="B1954" s="131" t="s">
        <v>1851</v>
      </c>
      <c r="D1954" s="132" t="s">
        <v>29689</v>
      </c>
      <c r="E1954" s="132" t="s">
        <v>31819</v>
      </c>
      <c r="F1954" s="132" t="str">
        <f t="shared" si="30"/>
        <v>0010598</v>
      </c>
      <c r="G1954" s="132" t="s">
        <v>16002</v>
      </c>
      <c r="H1954" s="132" t="s">
        <v>14836</v>
      </c>
    </row>
    <row r="1955" spans="1:8" ht="14.5" customHeight="1">
      <c r="A1955" s="131">
        <v>8820126</v>
      </c>
      <c r="B1955" s="131" t="s">
        <v>1852</v>
      </c>
      <c r="D1955" s="132" t="s">
        <v>29689</v>
      </c>
      <c r="E1955" s="132" t="s">
        <v>31710</v>
      </c>
      <c r="F1955" s="132" t="str">
        <f t="shared" si="30"/>
        <v>0010601</v>
      </c>
      <c r="G1955" s="132" t="s">
        <v>16002</v>
      </c>
      <c r="H1955" s="132" t="s">
        <v>15039</v>
      </c>
    </row>
    <row r="1956" spans="1:8" ht="14.5" customHeight="1">
      <c r="A1956" s="131">
        <v>8820231</v>
      </c>
      <c r="B1956" s="131" t="s">
        <v>1853</v>
      </c>
      <c r="D1956" s="132" t="s">
        <v>29689</v>
      </c>
      <c r="E1956" s="132" t="s">
        <v>31712</v>
      </c>
      <c r="F1956" s="132" t="str">
        <f t="shared" si="30"/>
        <v>0010603</v>
      </c>
      <c r="G1956" s="132" t="s">
        <v>16002</v>
      </c>
      <c r="H1956" s="132" t="s">
        <v>16073</v>
      </c>
    </row>
    <row r="1957" spans="1:8" ht="14.5" customHeight="1">
      <c r="A1957" s="131">
        <v>8820125</v>
      </c>
      <c r="B1957" s="131" t="s">
        <v>1854</v>
      </c>
      <c r="D1957" s="132" t="s">
        <v>29689</v>
      </c>
      <c r="E1957" s="132" t="s">
        <v>31713</v>
      </c>
      <c r="F1957" s="132" t="str">
        <f t="shared" si="30"/>
        <v>0010605</v>
      </c>
      <c r="G1957" s="132" t="s">
        <v>16002</v>
      </c>
      <c r="H1957" s="132" t="s">
        <v>15645</v>
      </c>
    </row>
    <row r="1958" spans="1:8" ht="14.5" customHeight="1">
      <c r="A1958" s="131">
        <v>8820129</v>
      </c>
      <c r="B1958" s="131" t="s">
        <v>1855</v>
      </c>
      <c r="D1958" s="132" t="s">
        <v>29689</v>
      </c>
      <c r="E1958" s="132" t="s">
        <v>31715</v>
      </c>
      <c r="F1958" s="132" t="str">
        <f t="shared" si="30"/>
        <v>0010607</v>
      </c>
      <c r="G1958" s="132" t="s">
        <v>16002</v>
      </c>
      <c r="H1958" s="132" t="s">
        <v>16074</v>
      </c>
    </row>
    <row r="1959" spans="1:8" ht="14.5" customHeight="1">
      <c r="A1959" s="131">
        <v>8820127</v>
      </c>
      <c r="B1959" s="131" t="s">
        <v>1856</v>
      </c>
      <c r="D1959" s="132" t="s">
        <v>29689</v>
      </c>
      <c r="E1959" s="132" t="s">
        <v>31348</v>
      </c>
      <c r="F1959" s="132" t="str">
        <f t="shared" si="30"/>
        <v>0010608</v>
      </c>
      <c r="G1959" s="132" t="s">
        <v>16002</v>
      </c>
      <c r="H1959" s="132" t="s">
        <v>15838</v>
      </c>
    </row>
    <row r="1960" spans="1:8" ht="14.5" customHeight="1">
      <c r="A1960" s="131">
        <v>8820241</v>
      </c>
      <c r="B1960" s="131" t="s">
        <v>1857</v>
      </c>
      <c r="D1960" s="132" t="s">
        <v>29689</v>
      </c>
      <c r="E1960" s="132" t="s">
        <v>31349</v>
      </c>
      <c r="F1960" s="132" t="str">
        <f t="shared" si="30"/>
        <v>0010609</v>
      </c>
      <c r="G1960" s="132" t="s">
        <v>16002</v>
      </c>
      <c r="H1960" s="132" t="s">
        <v>16075</v>
      </c>
    </row>
    <row r="1961" spans="1:8" ht="14.5" customHeight="1">
      <c r="A1961" s="131">
        <v>8820237</v>
      </c>
      <c r="B1961" s="131" t="s">
        <v>1858</v>
      </c>
      <c r="D1961" s="132" t="s">
        <v>29689</v>
      </c>
      <c r="E1961" s="132" t="s">
        <v>31350</v>
      </c>
      <c r="F1961" s="132" t="str">
        <f t="shared" si="30"/>
        <v>0010611</v>
      </c>
      <c r="G1961" s="132" t="s">
        <v>16002</v>
      </c>
      <c r="H1961" s="132" t="s">
        <v>15091</v>
      </c>
    </row>
    <row r="1962" spans="1:8" ht="14.5" customHeight="1">
      <c r="A1962" s="131">
        <v>8820232</v>
      </c>
      <c r="B1962" s="131" t="s">
        <v>1859</v>
      </c>
      <c r="D1962" s="132" t="s">
        <v>29689</v>
      </c>
      <c r="E1962" s="132" t="s">
        <v>31351</v>
      </c>
      <c r="F1962" s="132" t="str">
        <f t="shared" si="30"/>
        <v>0010612</v>
      </c>
      <c r="G1962" s="132" t="s">
        <v>16002</v>
      </c>
      <c r="H1962" s="132" t="s">
        <v>16076</v>
      </c>
    </row>
    <row r="1963" spans="1:8" ht="14.5" customHeight="1">
      <c r="A1963" s="131">
        <v>8820233</v>
      </c>
      <c r="B1963" s="131" t="s">
        <v>1860</v>
      </c>
      <c r="D1963" s="132" t="s">
        <v>29689</v>
      </c>
      <c r="E1963" s="132" t="s">
        <v>31352</v>
      </c>
      <c r="F1963" s="132" t="str">
        <f t="shared" si="30"/>
        <v>0010613</v>
      </c>
      <c r="G1963" s="132" t="s">
        <v>16002</v>
      </c>
      <c r="H1963" s="132" t="s">
        <v>15536</v>
      </c>
    </row>
    <row r="1964" spans="1:8" ht="14.5" customHeight="1">
      <c r="A1964" s="131">
        <v>8820124</v>
      </c>
      <c r="B1964" s="131" t="s">
        <v>1861</v>
      </c>
      <c r="D1964" s="132" t="s">
        <v>29689</v>
      </c>
      <c r="E1964" s="132" t="s">
        <v>31717</v>
      </c>
      <c r="F1964" s="132" t="str">
        <f t="shared" si="30"/>
        <v>0010614</v>
      </c>
      <c r="G1964" s="132" t="s">
        <v>16002</v>
      </c>
      <c r="H1964" s="132" t="s">
        <v>15116</v>
      </c>
    </row>
    <row r="1965" spans="1:8" ht="14.5" customHeight="1">
      <c r="A1965" s="131">
        <v>8820238</v>
      </c>
      <c r="B1965" s="131" t="s">
        <v>1862</v>
      </c>
      <c r="D1965" s="132" t="s">
        <v>29689</v>
      </c>
      <c r="E1965" s="132" t="s">
        <v>31353</v>
      </c>
      <c r="F1965" s="132" t="str">
        <f t="shared" si="30"/>
        <v>0010615</v>
      </c>
      <c r="G1965" s="132" t="s">
        <v>16002</v>
      </c>
      <c r="H1965" s="132" t="s">
        <v>15044</v>
      </c>
    </row>
    <row r="1966" spans="1:8" ht="14.5" customHeight="1">
      <c r="A1966" s="131">
        <v>8820104</v>
      </c>
      <c r="B1966" s="131" t="s">
        <v>1863</v>
      </c>
      <c r="D1966" s="132" t="s">
        <v>29689</v>
      </c>
      <c r="E1966" s="132" t="s">
        <v>31354</v>
      </c>
      <c r="F1966" s="132" t="str">
        <f t="shared" si="30"/>
        <v>0010616</v>
      </c>
      <c r="G1966" s="132" t="s">
        <v>16002</v>
      </c>
      <c r="H1966" s="132" t="s">
        <v>15117</v>
      </c>
    </row>
    <row r="1967" spans="1:8" ht="14.5" customHeight="1">
      <c r="A1967" s="131">
        <v>8820245</v>
      </c>
      <c r="B1967" s="131" t="s">
        <v>1864</v>
      </c>
      <c r="D1967" s="132" t="s">
        <v>29689</v>
      </c>
      <c r="E1967" s="132" t="s">
        <v>31355</v>
      </c>
      <c r="F1967" s="132" t="str">
        <f t="shared" si="30"/>
        <v>0010618</v>
      </c>
      <c r="G1967" s="132" t="s">
        <v>16002</v>
      </c>
      <c r="H1967" s="132" t="s">
        <v>15640</v>
      </c>
    </row>
    <row r="1968" spans="1:8" ht="14.5" customHeight="1">
      <c r="A1968" s="131">
        <v>8820244</v>
      </c>
      <c r="B1968" s="131" t="s">
        <v>1865</v>
      </c>
      <c r="D1968" s="132" t="s">
        <v>29689</v>
      </c>
      <c r="E1968" s="132" t="s">
        <v>31356</v>
      </c>
      <c r="F1968" s="132" t="str">
        <f t="shared" si="30"/>
        <v>0010619</v>
      </c>
      <c r="G1968" s="132" t="s">
        <v>16002</v>
      </c>
      <c r="H1968" s="132" t="s">
        <v>16077</v>
      </c>
    </row>
    <row r="1969" spans="1:8" ht="14.5" customHeight="1">
      <c r="A1969" s="131">
        <v>8820243</v>
      </c>
      <c r="B1969" s="131" t="s">
        <v>1866</v>
      </c>
      <c r="D1969" s="132" t="s">
        <v>29689</v>
      </c>
      <c r="E1969" s="132" t="s">
        <v>31357</v>
      </c>
      <c r="F1969" s="132" t="str">
        <f t="shared" si="30"/>
        <v>0010620</v>
      </c>
      <c r="G1969" s="132" t="s">
        <v>16002</v>
      </c>
      <c r="H1969" s="132" t="s">
        <v>16078</v>
      </c>
    </row>
    <row r="1970" spans="1:8" ht="14.5" customHeight="1">
      <c r="A1970" s="131">
        <v>8820236</v>
      </c>
      <c r="B1970" s="131" t="s">
        <v>1867</v>
      </c>
      <c r="D1970" s="132" t="s">
        <v>29689</v>
      </c>
      <c r="E1970" s="132" t="s">
        <v>31364</v>
      </c>
      <c r="F1970" s="132" t="str">
        <f t="shared" si="30"/>
        <v>0010627</v>
      </c>
      <c r="G1970" s="132" t="s">
        <v>16002</v>
      </c>
      <c r="H1970" s="132" t="s">
        <v>16079</v>
      </c>
    </row>
    <row r="1971" spans="1:8" ht="14.5" customHeight="1">
      <c r="A1971" s="131">
        <v>8820107</v>
      </c>
      <c r="B1971" s="131" t="s">
        <v>1868</v>
      </c>
      <c r="D1971" s="132" t="s">
        <v>29689</v>
      </c>
      <c r="E1971" s="132" t="s">
        <v>31365</v>
      </c>
      <c r="F1971" s="132" t="str">
        <f t="shared" si="30"/>
        <v>0010628</v>
      </c>
      <c r="G1971" s="132" t="s">
        <v>16002</v>
      </c>
      <c r="H1971" s="132" t="s">
        <v>16080</v>
      </c>
    </row>
    <row r="1972" spans="1:8" ht="14.5" customHeight="1">
      <c r="A1972" s="131">
        <v>8820101</v>
      </c>
      <c r="B1972" s="131" t="s">
        <v>1869</v>
      </c>
      <c r="D1972" s="132" t="s">
        <v>29689</v>
      </c>
      <c r="E1972" s="132" t="s">
        <v>31366</v>
      </c>
      <c r="F1972" s="132" t="str">
        <f t="shared" si="30"/>
        <v>0010629</v>
      </c>
      <c r="G1972" s="132" t="s">
        <v>16002</v>
      </c>
      <c r="H1972" s="132" t="s">
        <v>16081</v>
      </c>
    </row>
    <row r="1973" spans="1:8" ht="14.5" customHeight="1">
      <c r="A1973" s="131">
        <v>8820235</v>
      </c>
      <c r="B1973" s="131" t="s">
        <v>1870</v>
      </c>
      <c r="D1973" s="132" t="s">
        <v>29689</v>
      </c>
      <c r="E1973" s="132" t="s">
        <v>31367</v>
      </c>
      <c r="F1973" s="132" t="str">
        <f t="shared" si="30"/>
        <v>0010630</v>
      </c>
      <c r="G1973" s="132" t="s">
        <v>16002</v>
      </c>
      <c r="H1973" s="132" t="s">
        <v>16082</v>
      </c>
    </row>
    <row r="1974" spans="1:8" ht="14.5" customHeight="1">
      <c r="A1974" s="131">
        <v>8820128</v>
      </c>
      <c r="B1974" s="131" t="s">
        <v>1871</v>
      </c>
      <c r="D1974" s="132" t="s">
        <v>29689</v>
      </c>
      <c r="E1974" s="132" t="s">
        <v>31368</v>
      </c>
      <c r="F1974" s="132" t="str">
        <f t="shared" si="30"/>
        <v>0010631</v>
      </c>
      <c r="G1974" s="132" t="s">
        <v>16002</v>
      </c>
      <c r="H1974" s="132" t="s">
        <v>14968</v>
      </c>
    </row>
    <row r="1975" spans="1:8" ht="14.5" customHeight="1">
      <c r="A1975" s="131">
        <v>8820234</v>
      </c>
      <c r="B1975" s="131" t="s">
        <v>1872</v>
      </c>
      <c r="D1975" s="132" t="s">
        <v>29689</v>
      </c>
      <c r="E1975" s="132" t="s">
        <v>31369</v>
      </c>
      <c r="F1975" s="132" t="str">
        <f t="shared" si="30"/>
        <v>0010632</v>
      </c>
      <c r="G1975" s="132" t="s">
        <v>16002</v>
      </c>
      <c r="H1975" s="132" t="s">
        <v>14984</v>
      </c>
    </row>
    <row r="1976" spans="1:8" ht="14.5" customHeight="1">
      <c r="A1976" s="131">
        <v>8820242</v>
      </c>
      <c r="B1976" s="131" t="s">
        <v>1873</v>
      </c>
      <c r="D1976" s="132" t="s">
        <v>29689</v>
      </c>
      <c r="E1976" s="132" t="s">
        <v>31820</v>
      </c>
      <c r="F1976" s="132" t="str">
        <f t="shared" si="30"/>
        <v>0010633</v>
      </c>
      <c r="G1976" s="132" t="s">
        <v>16002</v>
      </c>
      <c r="H1976" s="132" t="s">
        <v>14972</v>
      </c>
    </row>
    <row r="1977" spans="1:8" ht="14.5" customHeight="1">
      <c r="A1977" s="131">
        <v>8820097</v>
      </c>
      <c r="B1977" s="131" t="s">
        <v>1874</v>
      </c>
      <c r="D1977" s="132" t="s">
        <v>29689</v>
      </c>
      <c r="E1977" s="132" t="s">
        <v>31719</v>
      </c>
      <c r="F1977" s="132" t="str">
        <f t="shared" si="30"/>
        <v>0010634</v>
      </c>
      <c r="G1977" s="132" t="s">
        <v>16002</v>
      </c>
      <c r="H1977" s="132" t="s">
        <v>14973</v>
      </c>
    </row>
    <row r="1978" spans="1:8" ht="14.5" customHeight="1">
      <c r="A1978" s="131">
        <v>8890101</v>
      </c>
      <c r="B1978" s="131" t="s">
        <v>1874</v>
      </c>
      <c r="D1978" s="132" t="s">
        <v>29689</v>
      </c>
      <c r="E1978" s="132" t="s">
        <v>31370</v>
      </c>
      <c r="F1978" s="132" t="str">
        <f t="shared" si="30"/>
        <v>0010635</v>
      </c>
      <c r="G1978" s="132" t="s">
        <v>16002</v>
      </c>
      <c r="H1978" s="132" t="s">
        <v>14964</v>
      </c>
    </row>
    <row r="1979" spans="1:8" ht="14.5" customHeight="1">
      <c r="A1979" s="131">
        <v>8890102</v>
      </c>
      <c r="B1979" s="131" t="s">
        <v>1875</v>
      </c>
      <c r="D1979" s="132" t="s">
        <v>29689</v>
      </c>
      <c r="E1979" s="132" t="s">
        <v>31371</v>
      </c>
      <c r="F1979" s="132" t="str">
        <f t="shared" si="30"/>
        <v>0010636</v>
      </c>
      <c r="G1979" s="132" t="s">
        <v>16002</v>
      </c>
      <c r="H1979" s="132" t="s">
        <v>14970</v>
      </c>
    </row>
    <row r="1980" spans="1:8" ht="14.5" customHeight="1">
      <c r="A1980" s="131">
        <v>8820041</v>
      </c>
      <c r="B1980" s="131" t="s">
        <v>1876</v>
      </c>
      <c r="D1980" s="132" t="s">
        <v>29689</v>
      </c>
      <c r="E1980" s="132" t="s">
        <v>31720</v>
      </c>
      <c r="F1980" s="132" t="str">
        <f t="shared" si="30"/>
        <v>0010637</v>
      </c>
      <c r="G1980" s="132" t="s">
        <v>16002</v>
      </c>
      <c r="H1980" s="132" t="s">
        <v>14960</v>
      </c>
    </row>
    <row r="1981" spans="1:8" ht="14.5" customHeight="1">
      <c r="A1981" s="131">
        <v>8820834</v>
      </c>
      <c r="B1981" s="131" t="s">
        <v>1877</v>
      </c>
      <c r="D1981" s="132" t="s">
        <v>29689</v>
      </c>
      <c r="E1981" s="132" t="s">
        <v>31721</v>
      </c>
      <c r="F1981" s="132" t="str">
        <f t="shared" si="30"/>
        <v>0010638</v>
      </c>
      <c r="G1981" s="132" t="s">
        <v>16002</v>
      </c>
      <c r="H1981" s="132" t="s">
        <v>14981</v>
      </c>
    </row>
    <row r="1982" spans="1:8" ht="14.5" customHeight="1">
      <c r="A1982" s="131">
        <v>8820873</v>
      </c>
      <c r="B1982" s="131" t="s">
        <v>1878</v>
      </c>
      <c r="D1982" s="132" t="s">
        <v>29689</v>
      </c>
      <c r="E1982" s="132" t="s">
        <v>31372</v>
      </c>
      <c r="F1982" s="132" t="str">
        <f t="shared" si="30"/>
        <v>0010639</v>
      </c>
      <c r="G1982" s="132" t="s">
        <v>16002</v>
      </c>
      <c r="H1982" s="132" t="s">
        <v>14967</v>
      </c>
    </row>
    <row r="1983" spans="1:8" ht="14.5" customHeight="1">
      <c r="A1983" s="131">
        <v>8890514</v>
      </c>
      <c r="B1983" s="131" t="s">
        <v>1879</v>
      </c>
      <c r="D1983" s="132" t="s">
        <v>29689</v>
      </c>
      <c r="E1983" s="132" t="s">
        <v>31373</v>
      </c>
      <c r="F1983" s="132" t="str">
        <f t="shared" si="30"/>
        <v>0010640</v>
      </c>
      <c r="G1983" s="132" t="s">
        <v>16002</v>
      </c>
      <c r="H1983" s="132" t="s">
        <v>16083</v>
      </c>
    </row>
    <row r="1984" spans="1:8" ht="14.5" customHeight="1">
      <c r="A1984" s="131">
        <v>8890322</v>
      </c>
      <c r="B1984" s="131" t="s">
        <v>1880</v>
      </c>
      <c r="D1984" s="132" t="s">
        <v>29689</v>
      </c>
      <c r="E1984" s="132" t="s">
        <v>31374</v>
      </c>
      <c r="F1984" s="132" t="str">
        <f t="shared" si="30"/>
        <v>0010641</v>
      </c>
      <c r="G1984" s="132" t="s">
        <v>16002</v>
      </c>
      <c r="H1984" s="132" t="s">
        <v>14976</v>
      </c>
    </row>
    <row r="1985" spans="1:8" ht="14.5" customHeight="1">
      <c r="A1985" s="131">
        <v>8820091</v>
      </c>
      <c r="B1985" s="131" t="s">
        <v>1881</v>
      </c>
      <c r="D1985" s="132" t="s">
        <v>29689</v>
      </c>
      <c r="E1985" s="132" t="s">
        <v>31375</v>
      </c>
      <c r="F1985" s="132" t="str">
        <f t="shared" si="30"/>
        <v>0010642</v>
      </c>
      <c r="G1985" s="132" t="s">
        <v>16002</v>
      </c>
      <c r="H1985" s="132" t="s">
        <v>16084</v>
      </c>
    </row>
    <row r="1986" spans="1:8" ht="14.5" customHeight="1">
      <c r="A1986" s="131">
        <v>8820093</v>
      </c>
      <c r="B1986" s="131" t="s">
        <v>1882</v>
      </c>
      <c r="D1986" s="132" t="s">
        <v>29689</v>
      </c>
      <c r="E1986" s="132" t="s">
        <v>31376</v>
      </c>
      <c r="F1986" s="132" t="str">
        <f t="shared" si="30"/>
        <v>0010643</v>
      </c>
      <c r="G1986" s="132" t="s">
        <v>16002</v>
      </c>
      <c r="H1986" s="132" t="s">
        <v>15196</v>
      </c>
    </row>
    <row r="1987" spans="1:8" ht="14.5" customHeight="1">
      <c r="A1987" s="131">
        <v>8820076</v>
      </c>
      <c r="B1987" s="131" t="s">
        <v>1883</v>
      </c>
      <c r="D1987" s="132" t="s">
        <v>29689</v>
      </c>
      <c r="E1987" s="132" t="s">
        <v>31377</v>
      </c>
      <c r="F1987" s="132" t="str">
        <f t="shared" ref="F1987:F2050" si="31">TEXT(D1987,"0000")&amp;TEXT(E1987,"000")</f>
        <v>0010644</v>
      </c>
      <c r="G1987" s="132" t="s">
        <v>16002</v>
      </c>
      <c r="H1987" s="132" t="s">
        <v>16085</v>
      </c>
    </row>
    <row r="1988" spans="1:8" ht="14.5" customHeight="1">
      <c r="A1988" s="131">
        <v>8820882</v>
      </c>
      <c r="B1988" s="131" t="s">
        <v>1884</v>
      </c>
      <c r="D1988" s="132" t="s">
        <v>29689</v>
      </c>
      <c r="E1988" s="132" t="s">
        <v>31379</v>
      </c>
      <c r="F1988" s="132" t="str">
        <f t="shared" si="31"/>
        <v>0010646</v>
      </c>
      <c r="G1988" s="132" t="s">
        <v>16002</v>
      </c>
      <c r="H1988" s="132" t="s">
        <v>15950</v>
      </c>
    </row>
    <row r="1989" spans="1:8" ht="14.5" customHeight="1">
      <c r="A1989" s="131">
        <v>8820061</v>
      </c>
      <c r="B1989" s="131" t="s">
        <v>1885</v>
      </c>
      <c r="D1989" s="132" t="s">
        <v>29689</v>
      </c>
      <c r="E1989" s="132" t="s">
        <v>31380</v>
      </c>
      <c r="F1989" s="132" t="str">
        <f t="shared" si="31"/>
        <v>0010647</v>
      </c>
      <c r="G1989" s="132" t="s">
        <v>16002</v>
      </c>
      <c r="H1989" s="132" t="s">
        <v>15348</v>
      </c>
    </row>
    <row r="1990" spans="1:8" ht="14.5" customHeight="1">
      <c r="A1990" s="131">
        <v>8820832</v>
      </c>
      <c r="B1990" s="131" t="s">
        <v>1886</v>
      </c>
      <c r="D1990" s="132" t="s">
        <v>29689</v>
      </c>
      <c r="E1990" s="132" t="s">
        <v>31381</v>
      </c>
      <c r="F1990" s="132" t="str">
        <f t="shared" si="31"/>
        <v>0010649</v>
      </c>
      <c r="G1990" s="132" t="s">
        <v>16002</v>
      </c>
      <c r="H1990" s="132" t="s">
        <v>16086</v>
      </c>
    </row>
    <row r="1991" spans="1:8" ht="14.5" customHeight="1">
      <c r="A1991" s="131">
        <v>8820054</v>
      </c>
      <c r="B1991" s="131" t="s">
        <v>1887</v>
      </c>
      <c r="D1991" s="132" t="s">
        <v>29689</v>
      </c>
      <c r="E1991" s="132" t="s">
        <v>31385</v>
      </c>
      <c r="F1991" s="132" t="str">
        <f t="shared" si="31"/>
        <v>0010653</v>
      </c>
      <c r="G1991" s="132" t="s">
        <v>16002</v>
      </c>
      <c r="H1991" s="132" t="s">
        <v>16087</v>
      </c>
    </row>
    <row r="1992" spans="1:8" ht="14.5" customHeight="1">
      <c r="A1992" s="131">
        <v>8820816</v>
      </c>
      <c r="B1992" s="131" t="s">
        <v>1888</v>
      </c>
      <c r="D1992" s="132" t="s">
        <v>29689</v>
      </c>
      <c r="E1992" s="132" t="s">
        <v>31386</v>
      </c>
      <c r="F1992" s="132" t="str">
        <f t="shared" si="31"/>
        <v>0010654</v>
      </c>
      <c r="G1992" s="132" t="s">
        <v>16002</v>
      </c>
      <c r="H1992" s="132" t="s">
        <v>14935</v>
      </c>
    </row>
    <row r="1993" spans="1:8" ht="14.5" customHeight="1">
      <c r="A1993" s="131">
        <v>8820036</v>
      </c>
      <c r="B1993" s="131" t="s">
        <v>1889</v>
      </c>
      <c r="D1993" s="132" t="s">
        <v>29689</v>
      </c>
      <c r="E1993" s="132" t="s">
        <v>31725</v>
      </c>
      <c r="F1993" s="132" t="str">
        <f t="shared" si="31"/>
        <v>0010657</v>
      </c>
      <c r="G1993" s="132" t="s">
        <v>16002</v>
      </c>
      <c r="H1993" s="132" t="s">
        <v>14994</v>
      </c>
    </row>
    <row r="1994" spans="1:8" ht="14.5" customHeight="1">
      <c r="A1994" s="131">
        <v>8820002</v>
      </c>
      <c r="B1994" s="131" t="s">
        <v>1890</v>
      </c>
      <c r="D1994" s="132" t="s">
        <v>29689</v>
      </c>
      <c r="E1994" s="132" t="s">
        <v>31387</v>
      </c>
      <c r="F1994" s="132" t="str">
        <f t="shared" si="31"/>
        <v>0010659</v>
      </c>
      <c r="G1994" s="132" t="s">
        <v>16002</v>
      </c>
      <c r="H1994" s="132" t="s">
        <v>15103</v>
      </c>
    </row>
    <row r="1995" spans="1:8" ht="14.5" customHeight="1">
      <c r="A1995" s="131">
        <v>8820081</v>
      </c>
      <c r="B1995" s="131" t="s">
        <v>1891</v>
      </c>
      <c r="D1995" s="132" t="s">
        <v>29689</v>
      </c>
      <c r="E1995" s="132" t="s">
        <v>31388</v>
      </c>
      <c r="F1995" s="132" t="str">
        <f t="shared" si="31"/>
        <v>0010660</v>
      </c>
      <c r="G1995" s="132" t="s">
        <v>16002</v>
      </c>
      <c r="H1995" s="132" t="s">
        <v>15617</v>
      </c>
    </row>
    <row r="1996" spans="1:8" ht="14.5" customHeight="1">
      <c r="A1996" s="131">
        <v>8820096</v>
      </c>
      <c r="B1996" s="131" t="s">
        <v>1892</v>
      </c>
      <c r="D1996" s="132" t="s">
        <v>29689</v>
      </c>
      <c r="E1996" s="132" t="s">
        <v>31390</v>
      </c>
      <c r="F1996" s="132" t="str">
        <f t="shared" si="31"/>
        <v>0010662</v>
      </c>
      <c r="G1996" s="132" t="s">
        <v>16002</v>
      </c>
      <c r="H1996" s="132" t="s">
        <v>15113</v>
      </c>
    </row>
    <row r="1997" spans="1:8" ht="14.5" customHeight="1">
      <c r="A1997" s="131">
        <v>8890504</v>
      </c>
      <c r="B1997" s="131" t="s">
        <v>1893</v>
      </c>
      <c r="D1997" s="132" t="s">
        <v>29689</v>
      </c>
      <c r="E1997" s="132" t="s">
        <v>31728</v>
      </c>
      <c r="F1997" s="132" t="str">
        <f t="shared" si="31"/>
        <v>0010669</v>
      </c>
      <c r="G1997" s="132" t="s">
        <v>16002</v>
      </c>
      <c r="H1997" s="132" t="s">
        <v>14958</v>
      </c>
    </row>
    <row r="1998" spans="1:8" ht="14.5" customHeight="1">
      <c r="A1998" s="131">
        <v>8820883</v>
      </c>
      <c r="B1998" s="131" t="s">
        <v>1894</v>
      </c>
      <c r="D1998" s="132" t="s">
        <v>29689</v>
      </c>
      <c r="E1998" s="132" t="s">
        <v>31394</v>
      </c>
      <c r="F1998" s="132" t="str">
        <f t="shared" si="31"/>
        <v>0010670</v>
      </c>
      <c r="G1998" s="132" t="s">
        <v>16002</v>
      </c>
      <c r="H1998" s="132" t="s">
        <v>15471</v>
      </c>
    </row>
    <row r="1999" spans="1:8" ht="14.5" customHeight="1">
      <c r="A1999" s="131">
        <v>8820014</v>
      </c>
      <c r="B1999" s="131" t="s">
        <v>1895</v>
      </c>
      <c r="D1999" s="132" t="s">
        <v>29689</v>
      </c>
      <c r="E1999" s="132" t="s">
        <v>31729</v>
      </c>
      <c r="F1999" s="132" t="str">
        <f t="shared" si="31"/>
        <v>0010671</v>
      </c>
      <c r="G1999" s="132" t="s">
        <v>16002</v>
      </c>
      <c r="H1999" s="132" t="s">
        <v>16088</v>
      </c>
    </row>
    <row r="2000" spans="1:8" ht="14.5" customHeight="1">
      <c r="A2000" s="131">
        <v>8820827</v>
      </c>
      <c r="B2000" s="131" t="s">
        <v>1896</v>
      </c>
      <c r="D2000" s="132" t="s">
        <v>29689</v>
      </c>
      <c r="E2000" s="132" t="s">
        <v>31396</v>
      </c>
      <c r="F2000" s="132" t="str">
        <f t="shared" si="31"/>
        <v>0010675</v>
      </c>
      <c r="G2000" s="132" t="s">
        <v>16002</v>
      </c>
      <c r="H2000" s="132" t="s">
        <v>16089</v>
      </c>
    </row>
    <row r="2001" spans="1:8" ht="14.5" customHeight="1">
      <c r="A2001" s="131">
        <v>8820011</v>
      </c>
      <c r="B2001" s="131" t="s">
        <v>1897</v>
      </c>
      <c r="D2001" s="132" t="s">
        <v>29689</v>
      </c>
      <c r="E2001" s="132" t="s">
        <v>31731</v>
      </c>
      <c r="F2001" s="132" t="str">
        <f t="shared" si="31"/>
        <v>0010680</v>
      </c>
      <c r="G2001" s="132" t="s">
        <v>16002</v>
      </c>
      <c r="H2001" s="132" t="s">
        <v>15199</v>
      </c>
    </row>
    <row r="2002" spans="1:8" ht="14.5" customHeight="1">
      <c r="A2002" s="131">
        <v>8820825</v>
      </c>
      <c r="B2002" s="131" t="s">
        <v>1898</v>
      </c>
      <c r="D2002" s="132" t="s">
        <v>29689</v>
      </c>
      <c r="E2002" s="132" t="s">
        <v>31402</v>
      </c>
      <c r="F2002" s="132" t="str">
        <f t="shared" si="31"/>
        <v>0010685</v>
      </c>
      <c r="G2002" s="132" t="s">
        <v>16002</v>
      </c>
      <c r="H2002" s="132" t="s">
        <v>16090</v>
      </c>
    </row>
    <row r="2003" spans="1:8" ht="14.5" customHeight="1">
      <c r="A2003" s="131">
        <v>8890321</v>
      </c>
      <c r="B2003" s="131" t="s">
        <v>1899</v>
      </c>
      <c r="D2003" s="132" t="s">
        <v>29689</v>
      </c>
      <c r="E2003" s="132" t="s">
        <v>31910</v>
      </c>
      <c r="F2003" s="132" t="str">
        <f t="shared" si="31"/>
        <v>0010687</v>
      </c>
      <c r="G2003" s="132" t="s">
        <v>16002</v>
      </c>
      <c r="H2003" s="132" t="s">
        <v>16091</v>
      </c>
    </row>
    <row r="2004" spans="1:8" ht="14.5" customHeight="1">
      <c r="A2004" s="131">
        <v>8820857</v>
      </c>
      <c r="B2004" s="131" t="s">
        <v>1900</v>
      </c>
      <c r="D2004" s="132" t="s">
        <v>29689</v>
      </c>
      <c r="E2004" s="132" t="s">
        <v>31403</v>
      </c>
      <c r="F2004" s="132" t="str">
        <f t="shared" si="31"/>
        <v>0010688</v>
      </c>
      <c r="G2004" s="132" t="s">
        <v>16002</v>
      </c>
      <c r="H2004" s="132" t="s">
        <v>16092</v>
      </c>
    </row>
    <row r="2005" spans="1:8" ht="14.5" customHeight="1">
      <c r="A2005" s="131">
        <v>8890516</v>
      </c>
      <c r="B2005" s="131" t="s">
        <v>1901</v>
      </c>
      <c r="D2005" s="132" t="s">
        <v>29689</v>
      </c>
      <c r="E2005" s="132" t="s">
        <v>31735</v>
      </c>
      <c r="F2005" s="132" t="str">
        <f t="shared" si="31"/>
        <v>0010700</v>
      </c>
      <c r="G2005" s="132" t="s">
        <v>16002</v>
      </c>
      <c r="H2005" s="132" t="s">
        <v>15059</v>
      </c>
    </row>
    <row r="2006" spans="1:8" ht="14.5" customHeight="1">
      <c r="A2006" s="131">
        <v>8820042</v>
      </c>
      <c r="B2006" s="131" t="s">
        <v>1902</v>
      </c>
      <c r="D2006" s="132" t="s">
        <v>29689</v>
      </c>
      <c r="E2006" s="132" t="s">
        <v>31825</v>
      </c>
      <c r="F2006" s="132" t="str">
        <f t="shared" si="31"/>
        <v>0010703</v>
      </c>
      <c r="G2006" s="132" t="s">
        <v>16002</v>
      </c>
      <c r="H2006" s="132" t="s">
        <v>15851</v>
      </c>
    </row>
    <row r="2007" spans="1:8" ht="14.5" customHeight="1">
      <c r="A2007" s="131">
        <v>8820064</v>
      </c>
      <c r="B2007" s="131" t="s">
        <v>1903</v>
      </c>
      <c r="D2007" s="132" t="s">
        <v>29689</v>
      </c>
      <c r="E2007" s="132" t="s">
        <v>31413</v>
      </c>
      <c r="F2007" s="132" t="str">
        <f t="shared" si="31"/>
        <v>0010705</v>
      </c>
      <c r="G2007" s="132" t="s">
        <v>16002</v>
      </c>
      <c r="H2007" s="132" t="s">
        <v>15109</v>
      </c>
    </row>
    <row r="2008" spans="1:8" ht="14.5" customHeight="1">
      <c r="A2008" s="131">
        <v>8820811</v>
      </c>
      <c r="B2008" s="131" t="s">
        <v>1904</v>
      </c>
      <c r="D2008" s="132" t="s">
        <v>29689</v>
      </c>
      <c r="E2008" s="132" t="s">
        <v>31415</v>
      </c>
      <c r="F2008" s="132" t="str">
        <f t="shared" si="31"/>
        <v>0010707</v>
      </c>
      <c r="G2008" s="132" t="s">
        <v>16002</v>
      </c>
      <c r="H2008" s="132" t="s">
        <v>15893</v>
      </c>
    </row>
    <row r="2009" spans="1:8" ht="14.5" customHeight="1">
      <c r="A2009" s="131">
        <v>8820016</v>
      </c>
      <c r="B2009" s="131" t="s">
        <v>1905</v>
      </c>
      <c r="D2009" s="132" t="s">
        <v>29689</v>
      </c>
      <c r="E2009" s="132" t="s">
        <v>31416</v>
      </c>
      <c r="F2009" s="132" t="str">
        <f t="shared" si="31"/>
        <v>0010708</v>
      </c>
      <c r="G2009" s="132" t="s">
        <v>16002</v>
      </c>
      <c r="H2009" s="132" t="s">
        <v>16093</v>
      </c>
    </row>
    <row r="2010" spans="1:8" ht="14.5" customHeight="1">
      <c r="A2010" s="131">
        <v>8820051</v>
      </c>
      <c r="B2010" s="131" t="s">
        <v>1906</v>
      </c>
      <c r="D2010" s="132" t="s">
        <v>29689</v>
      </c>
      <c r="E2010" s="132" t="s">
        <v>31738</v>
      </c>
      <c r="F2010" s="132" t="str">
        <f t="shared" si="31"/>
        <v>0010709</v>
      </c>
      <c r="G2010" s="132" t="s">
        <v>16002</v>
      </c>
      <c r="H2010" s="132" t="s">
        <v>14959</v>
      </c>
    </row>
    <row r="2011" spans="1:8" ht="14.5" customHeight="1">
      <c r="A2011" s="131">
        <v>8820884</v>
      </c>
      <c r="B2011" s="131" t="s">
        <v>1907</v>
      </c>
      <c r="D2011" s="132" t="s">
        <v>29689</v>
      </c>
      <c r="E2011" s="132" t="s">
        <v>31417</v>
      </c>
      <c r="F2011" s="132" t="str">
        <f t="shared" si="31"/>
        <v>0010710</v>
      </c>
      <c r="G2011" s="132" t="s">
        <v>16002</v>
      </c>
      <c r="H2011" s="132" t="s">
        <v>15003</v>
      </c>
    </row>
    <row r="2012" spans="1:8" ht="14.5" customHeight="1">
      <c r="A2012" s="131">
        <v>8820005</v>
      </c>
      <c r="B2012" s="131" t="s">
        <v>1908</v>
      </c>
      <c r="D2012" s="132" t="s">
        <v>29689</v>
      </c>
      <c r="E2012" s="132" t="s">
        <v>31826</v>
      </c>
      <c r="F2012" s="132" t="str">
        <f t="shared" si="31"/>
        <v>0010711</v>
      </c>
      <c r="G2012" s="132" t="s">
        <v>16002</v>
      </c>
      <c r="H2012" s="132" t="s">
        <v>15151</v>
      </c>
    </row>
    <row r="2013" spans="1:8" ht="14.5" customHeight="1">
      <c r="A2013" s="131">
        <v>8820801</v>
      </c>
      <c r="B2013" s="131" t="s">
        <v>1909</v>
      </c>
      <c r="D2013" s="132" t="s">
        <v>29689</v>
      </c>
      <c r="E2013" s="132" t="s">
        <v>31740</v>
      </c>
      <c r="F2013" s="132" t="str">
        <f t="shared" si="31"/>
        <v>0010718</v>
      </c>
      <c r="G2013" s="132" t="s">
        <v>16002</v>
      </c>
      <c r="H2013" s="132" t="s">
        <v>16094</v>
      </c>
    </row>
    <row r="2014" spans="1:8" ht="14.5" customHeight="1">
      <c r="A2014" s="131">
        <v>8820052</v>
      </c>
      <c r="B2014" s="131" t="s">
        <v>1910</v>
      </c>
      <c r="D2014" s="132" t="s">
        <v>29689</v>
      </c>
      <c r="E2014" s="132" t="s">
        <v>31741</v>
      </c>
      <c r="F2014" s="132" t="str">
        <f t="shared" si="31"/>
        <v>0010719</v>
      </c>
      <c r="G2014" s="132" t="s">
        <v>16002</v>
      </c>
      <c r="H2014" s="132" t="s">
        <v>16095</v>
      </c>
    </row>
    <row r="2015" spans="1:8" ht="14.5" customHeight="1">
      <c r="A2015" s="131">
        <v>8820044</v>
      </c>
      <c r="B2015" s="131" t="s">
        <v>1911</v>
      </c>
      <c r="D2015" s="132" t="s">
        <v>29689</v>
      </c>
      <c r="E2015" s="132" t="s">
        <v>31421</v>
      </c>
      <c r="F2015" s="132" t="str">
        <f t="shared" si="31"/>
        <v>0010720</v>
      </c>
      <c r="G2015" s="132" t="s">
        <v>16002</v>
      </c>
      <c r="H2015" s="132" t="s">
        <v>14962</v>
      </c>
    </row>
    <row r="2016" spans="1:8" ht="14.5" customHeight="1">
      <c r="A2016" s="131">
        <v>8820862</v>
      </c>
      <c r="B2016" s="131" t="s">
        <v>1912</v>
      </c>
      <c r="D2016" s="132" t="s">
        <v>29689</v>
      </c>
      <c r="E2016" s="132" t="s">
        <v>31827</v>
      </c>
      <c r="F2016" s="132" t="str">
        <f t="shared" si="31"/>
        <v>0010721</v>
      </c>
      <c r="G2016" s="132" t="s">
        <v>16002</v>
      </c>
      <c r="H2016" s="132" t="s">
        <v>14995</v>
      </c>
    </row>
    <row r="2017" spans="1:8" ht="14.5" customHeight="1">
      <c r="A2017" s="131">
        <v>8820852</v>
      </c>
      <c r="B2017" s="131" t="s">
        <v>1913</v>
      </c>
      <c r="D2017" s="132" t="s">
        <v>29689</v>
      </c>
      <c r="E2017" s="132" t="s">
        <v>31422</v>
      </c>
      <c r="F2017" s="132" t="str">
        <f t="shared" si="31"/>
        <v>0010722</v>
      </c>
      <c r="G2017" s="132" t="s">
        <v>16002</v>
      </c>
      <c r="H2017" s="132" t="s">
        <v>15152</v>
      </c>
    </row>
    <row r="2018" spans="1:8" ht="14.5" customHeight="1">
      <c r="A2018" s="131">
        <v>8820813</v>
      </c>
      <c r="B2018" s="131" t="s">
        <v>1914</v>
      </c>
      <c r="D2018" s="132" t="s">
        <v>29689</v>
      </c>
      <c r="E2018" s="132" t="s">
        <v>31425</v>
      </c>
      <c r="F2018" s="132" t="str">
        <f t="shared" si="31"/>
        <v>0010725</v>
      </c>
      <c r="G2018" s="132" t="s">
        <v>16002</v>
      </c>
      <c r="H2018" s="132" t="s">
        <v>16096</v>
      </c>
    </row>
    <row r="2019" spans="1:8" ht="14.5" customHeight="1">
      <c r="A2019" s="131">
        <v>8820861</v>
      </c>
      <c r="B2019" s="131" t="s">
        <v>1915</v>
      </c>
      <c r="D2019" s="132" t="s">
        <v>29689</v>
      </c>
      <c r="E2019" s="132" t="s">
        <v>31742</v>
      </c>
      <c r="F2019" s="132" t="str">
        <f t="shared" si="31"/>
        <v>0010727</v>
      </c>
      <c r="G2019" s="132" t="s">
        <v>16002</v>
      </c>
      <c r="H2019" s="132" t="s">
        <v>15405</v>
      </c>
    </row>
    <row r="2020" spans="1:8" ht="14.5" customHeight="1">
      <c r="A2020" s="131">
        <v>8820065</v>
      </c>
      <c r="B2020" s="131" t="s">
        <v>1916</v>
      </c>
      <c r="D2020" s="132" t="s">
        <v>29689</v>
      </c>
      <c r="E2020" s="132" t="s">
        <v>31426</v>
      </c>
      <c r="F2020" s="132" t="str">
        <f t="shared" si="31"/>
        <v>0010728</v>
      </c>
      <c r="G2020" s="132" t="s">
        <v>16002</v>
      </c>
      <c r="H2020" s="132" t="s">
        <v>16097</v>
      </c>
    </row>
    <row r="2021" spans="1:8" ht="14.5" customHeight="1">
      <c r="A2021" s="131">
        <v>8820022</v>
      </c>
      <c r="B2021" s="131" t="s">
        <v>1917</v>
      </c>
      <c r="D2021" s="132" t="s">
        <v>29689</v>
      </c>
      <c r="E2021" s="132" t="s">
        <v>31429</v>
      </c>
      <c r="F2021" s="132" t="str">
        <f t="shared" si="31"/>
        <v>0010731</v>
      </c>
      <c r="G2021" s="132" t="s">
        <v>16002</v>
      </c>
      <c r="H2021" s="132" t="s">
        <v>15159</v>
      </c>
    </row>
    <row r="2022" spans="1:8" ht="14.5" customHeight="1">
      <c r="A2022" s="131">
        <v>8820063</v>
      </c>
      <c r="B2022" s="131" t="s">
        <v>1918</v>
      </c>
      <c r="D2022" s="132" t="s">
        <v>29689</v>
      </c>
      <c r="E2022" s="132" t="s">
        <v>31432</v>
      </c>
      <c r="F2022" s="132" t="str">
        <f t="shared" si="31"/>
        <v>0010736</v>
      </c>
      <c r="G2022" s="132" t="s">
        <v>16002</v>
      </c>
      <c r="H2022" s="132" t="s">
        <v>16098</v>
      </c>
    </row>
    <row r="2023" spans="1:8" ht="14.5" customHeight="1">
      <c r="A2023" s="131">
        <v>8820853</v>
      </c>
      <c r="B2023" s="131" t="s">
        <v>1919</v>
      </c>
      <c r="D2023" s="132" t="s">
        <v>29689</v>
      </c>
      <c r="E2023" s="132" t="s">
        <v>31437</v>
      </c>
      <c r="F2023" s="132" t="str">
        <f t="shared" si="31"/>
        <v>0010744</v>
      </c>
      <c r="G2023" s="132" t="s">
        <v>16002</v>
      </c>
      <c r="H2023" s="132" t="s">
        <v>15020</v>
      </c>
    </row>
    <row r="2024" spans="1:8" ht="14.5" customHeight="1">
      <c r="A2024" s="131">
        <v>8820082</v>
      </c>
      <c r="B2024" s="131" t="s">
        <v>1920</v>
      </c>
      <c r="D2024" s="132" t="s">
        <v>29689</v>
      </c>
      <c r="E2024" s="132" t="s">
        <v>31746</v>
      </c>
      <c r="F2024" s="132" t="str">
        <f t="shared" si="31"/>
        <v>0010749</v>
      </c>
      <c r="G2024" s="132" t="s">
        <v>16002</v>
      </c>
      <c r="H2024" s="132" t="s">
        <v>16099</v>
      </c>
    </row>
    <row r="2025" spans="1:8" ht="14.5" customHeight="1">
      <c r="A2025" s="131">
        <v>8820074</v>
      </c>
      <c r="B2025" s="131" t="s">
        <v>1921</v>
      </c>
      <c r="D2025" s="132" t="s">
        <v>29689</v>
      </c>
      <c r="E2025" s="132" t="s">
        <v>31441</v>
      </c>
      <c r="F2025" s="132" t="str">
        <f t="shared" si="31"/>
        <v>0010752</v>
      </c>
      <c r="G2025" s="132" t="s">
        <v>16002</v>
      </c>
      <c r="H2025" s="132" t="s">
        <v>16100</v>
      </c>
    </row>
    <row r="2026" spans="1:8" ht="14.5" customHeight="1">
      <c r="A2026" s="131">
        <v>8820812</v>
      </c>
      <c r="B2026" s="131" t="s">
        <v>1922</v>
      </c>
      <c r="D2026" s="132" t="s">
        <v>29689</v>
      </c>
      <c r="E2026" s="132" t="s">
        <v>31442</v>
      </c>
      <c r="F2026" s="132" t="str">
        <f t="shared" si="31"/>
        <v>0010753</v>
      </c>
      <c r="G2026" s="132" t="s">
        <v>16002</v>
      </c>
      <c r="H2026" s="132" t="s">
        <v>15030</v>
      </c>
    </row>
    <row r="2027" spans="1:8" ht="14.5" customHeight="1">
      <c r="A2027" s="131">
        <v>8820066</v>
      </c>
      <c r="B2027" s="131" t="s">
        <v>1923</v>
      </c>
      <c r="D2027" s="132" t="s">
        <v>29689</v>
      </c>
      <c r="E2027" s="132" t="s">
        <v>31444</v>
      </c>
      <c r="F2027" s="132" t="str">
        <f t="shared" si="31"/>
        <v>0010755</v>
      </c>
      <c r="G2027" s="132" t="s">
        <v>16002</v>
      </c>
      <c r="H2027" s="132" t="s">
        <v>16101</v>
      </c>
    </row>
    <row r="2028" spans="1:8" ht="14.5" customHeight="1">
      <c r="A2028" s="131">
        <v>8820023</v>
      </c>
      <c r="B2028" s="131" t="s">
        <v>1924</v>
      </c>
      <c r="D2028" s="132" t="s">
        <v>29689</v>
      </c>
      <c r="E2028" s="132" t="s">
        <v>31447</v>
      </c>
      <c r="F2028" s="132" t="str">
        <f t="shared" si="31"/>
        <v>0010760</v>
      </c>
      <c r="G2028" s="132" t="s">
        <v>16002</v>
      </c>
      <c r="H2028" s="132" t="s">
        <v>14877</v>
      </c>
    </row>
    <row r="2029" spans="1:8" ht="14.5" customHeight="1">
      <c r="A2029" s="131">
        <v>8820062</v>
      </c>
      <c r="B2029" s="131" t="s">
        <v>1925</v>
      </c>
      <c r="D2029" s="132" t="s">
        <v>29689</v>
      </c>
      <c r="E2029" s="132" t="s">
        <v>31833</v>
      </c>
      <c r="F2029" s="132" t="str">
        <f t="shared" si="31"/>
        <v>0010761</v>
      </c>
      <c r="G2029" s="132" t="s">
        <v>16002</v>
      </c>
      <c r="H2029" s="132" t="s">
        <v>16102</v>
      </c>
    </row>
    <row r="2030" spans="1:8" ht="14.5" customHeight="1">
      <c r="A2030" s="131">
        <v>8820881</v>
      </c>
      <c r="B2030" s="131" t="s">
        <v>1926</v>
      </c>
      <c r="D2030" s="132" t="s">
        <v>29689</v>
      </c>
      <c r="E2030" s="132" t="s">
        <v>31749</v>
      </c>
      <c r="F2030" s="132" t="str">
        <f t="shared" si="31"/>
        <v>0010762</v>
      </c>
      <c r="G2030" s="132" t="s">
        <v>16002</v>
      </c>
      <c r="H2030" s="132" t="s">
        <v>14882</v>
      </c>
    </row>
    <row r="2031" spans="1:8" ht="14.5" customHeight="1">
      <c r="A2031" s="131">
        <v>8820015</v>
      </c>
      <c r="B2031" s="131" t="s">
        <v>1927</v>
      </c>
      <c r="D2031" s="132" t="s">
        <v>29689</v>
      </c>
      <c r="E2031" s="132" t="s">
        <v>31750</v>
      </c>
      <c r="F2031" s="132" t="str">
        <f t="shared" si="31"/>
        <v>0010763</v>
      </c>
      <c r="G2031" s="132" t="s">
        <v>16002</v>
      </c>
      <c r="H2031" s="132" t="s">
        <v>15526</v>
      </c>
    </row>
    <row r="2032" spans="1:8" ht="14.5" customHeight="1">
      <c r="A2032" s="131">
        <v>8820092</v>
      </c>
      <c r="B2032" s="131" t="s">
        <v>1928</v>
      </c>
      <c r="D2032" s="132" t="s">
        <v>29689</v>
      </c>
      <c r="E2032" s="132" t="s">
        <v>31448</v>
      </c>
      <c r="F2032" s="132" t="str">
        <f t="shared" si="31"/>
        <v>0010764</v>
      </c>
      <c r="G2032" s="132" t="s">
        <v>16002</v>
      </c>
      <c r="H2032" s="132" t="s">
        <v>14874</v>
      </c>
    </row>
    <row r="2033" spans="1:8" ht="14.5" customHeight="1">
      <c r="A2033" s="131">
        <v>8890515</v>
      </c>
      <c r="B2033" s="131" t="s">
        <v>1929</v>
      </c>
      <c r="D2033" s="132" t="s">
        <v>29689</v>
      </c>
      <c r="E2033" s="132" t="s">
        <v>31751</v>
      </c>
      <c r="F2033" s="132" t="str">
        <f t="shared" si="31"/>
        <v>0010765</v>
      </c>
      <c r="G2033" s="132" t="s">
        <v>16002</v>
      </c>
      <c r="H2033" s="132" t="s">
        <v>14903</v>
      </c>
    </row>
    <row r="2034" spans="1:8" ht="14.5" customHeight="1">
      <c r="A2034" s="131">
        <v>8820087</v>
      </c>
      <c r="B2034" s="131" t="s">
        <v>1930</v>
      </c>
      <c r="D2034" s="132" t="s">
        <v>29689</v>
      </c>
      <c r="E2034" s="132" t="s">
        <v>31752</v>
      </c>
      <c r="F2034" s="132" t="str">
        <f t="shared" si="31"/>
        <v>0010766</v>
      </c>
      <c r="G2034" s="132" t="s">
        <v>16002</v>
      </c>
      <c r="H2034" s="132" t="s">
        <v>16103</v>
      </c>
    </row>
    <row r="2035" spans="1:8" ht="14.5" customHeight="1">
      <c r="A2035" s="131">
        <v>8820077</v>
      </c>
      <c r="B2035" s="131" t="s">
        <v>1931</v>
      </c>
      <c r="D2035" s="132" t="s">
        <v>29689</v>
      </c>
      <c r="E2035" s="132" t="s">
        <v>31753</v>
      </c>
      <c r="F2035" s="132" t="str">
        <f t="shared" si="31"/>
        <v>0010767</v>
      </c>
      <c r="G2035" s="132" t="s">
        <v>16002</v>
      </c>
      <c r="H2035" s="132" t="s">
        <v>16104</v>
      </c>
    </row>
    <row r="2036" spans="1:8" ht="14.5" customHeight="1">
      <c r="A2036" s="131">
        <v>8820094</v>
      </c>
      <c r="B2036" s="131" t="s">
        <v>1932</v>
      </c>
      <c r="D2036" s="132" t="s">
        <v>29689</v>
      </c>
      <c r="E2036" s="132" t="s">
        <v>31449</v>
      </c>
      <c r="F2036" s="132" t="str">
        <f t="shared" si="31"/>
        <v>0010768</v>
      </c>
      <c r="G2036" s="132" t="s">
        <v>16002</v>
      </c>
      <c r="H2036" s="132" t="s">
        <v>16105</v>
      </c>
    </row>
    <row r="2037" spans="1:8" ht="14.5" customHeight="1">
      <c r="A2037" s="131">
        <v>8820083</v>
      </c>
      <c r="B2037" s="131" t="s">
        <v>1933</v>
      </c>
      <c r="D2037" s="132" t="s">
        <v>29689</v>
      </c>
      <c r="E2037" s="132" t="s">
        <v>31450</v>
      </c>
      <c r="F2037" s="132" t="str">
        <f t="shared" si="31"/>
        <v>0010769</v>
      </c>
      <c r="G2037" s="132" t="s">
        <v>16002</v>
      </c>
      <c r="H2037" s="132" t="s">
        <v>14900</v>
      </c>
    </row>
    <row r="2038" spans="1:8" ht="14.5" customHeight="1">
      <c r="A2038" s="131">
        <v>8820026</v>
      </c>
      <c r="B2038" s="131" t="s">
        <v>1934</v>
      </c>
      <c r="D2038" s="132" t="s">
        <v>29689</v>
      </c>
      <c r="E2038" s="132" t="s">
        <v>31911</v>
      </c>
      <c r="F2038" s="132" t="str">
        <f t="shared" si="31"/>
        <v>0010771</v>
      </c>
      <c r="G2038" s="132" t="s">
        <v>16002</v>
      </c>
      <c r="H2038" s="132" t="s">
        <v>15201</v>
      </c>
    </row>
    <row r="2039" spans="1:8" ht="14.5" customHeight="1">
      <c r="A2039" s="131">
        <v>8820072</v>
      </c>
      <c r="B2039" s="131" t="s">
        <v>1935</v>
      </c>
      <c r="D2039" s="132" t="s">
        <v>29689</v>
      </c>
      <c r="E2039" s="132" t="s">
        <v>31754</v>
      </c>
      <c r="F2039" s="132" t="str">
        <f t="shared" si="31"/>
        <v>0010772</v>
      </c>
      <c r="G2039" s="132" t="s">
        <v>16002</v>
      </c>
      <c r="H2039" s="132" t="s">
        <v>15440</v>
      </c>
    </row>
    <row r="2040" spans="1:8" ht="14.5" customHeight="1">
      <c r="A2040" s="131">
        <v>8892532</v>
      </c>
      <c r="B2040" s="131" t="s">
        <v>1936</v>
      </c>
      <c r="D2040" s="132" t="s">
        <v>29689</v>
      </c>
      <c r="E2040" s="132" t="s">
        <v>31834</v>
      </c>
      <c r="F2040" s="132" t="str">
        <f t="shared" si="31"/>
        <v>0010773</v>
      </c>
      <c r="G2040" s="132" t="s">
        <v>16002</v>
      </c>
      <c r="H2040" s="132" t="s">
        <v>16106</v>
      </c>
    </row>
    <row r="2041" spans="1:8" ht="14.5" customHeight="1">
      <c r="A2041" s="131">
        <v>8870111</v>
      </c>
      <c r="B2041" s="131" t="s">
        <v>1937</v>
      </c>
      <c r="D2041" s="132" t="s">
        <v>29689</v>
      </c>
      <c r="E2041" s="132" t="s">
        <v>31912</v>
      </c>
      <c r="F2041" s="132" t="str">
        <f t="shared" si="31"/>
        <v>0010775</v>
      </c>
      <c r="G2041" s="132" t="s">
        <v>16002</v>
      </c>
      <c r="H2041" s="132" t="s">
        <v>16107</v>
      </c>
    </row>
    <row r="2042" spans="1:8" ht="14.5" customHeight="1">
      <c r="A2042" s="131">
        <v>8893156</v>
      </c>
      <c r="B2042" s="131" t="s">
        <v>1938</v>
      </c>
      <c r="D2042" s="132" t="s">
        <v>29689</v>
      </c>
      <c r="E2042" s="132" t="s">
        <v>31836</v>
      </c>
      <c r="F2042" s="132" t="str">
        <f t="shared" si="31"/>
        <v>0010779</v>
      </c>
      <c r="G2042" s="132" t="s">
        <v>16002</v>
      </c>
      <c r="H2042" s="132" t="s">
        <v>15203</v>
      </c>
    </row>
    <row r="2043" spans="1:8" ht="14.5" customHeight="1">
      <c r="A2043" s="131">
        <v>8870007</v>
      </c>
      <c r="B2043" s="131" t="s">
        <v>1939</v>
      </c>
      <c r="D2043" s="132" t="s">
        <v>29689</v>
      </c>
      <c r="E2043" s="132" t="s">
        <v>31755</v>
      </c>
      <c r="F2043" s="132" t="str">
        <f t="shared" si="31"/>
        <v>0010780</v>
      </c>
      <c r="G2043" s="132" t="s">
        <v>16002</v>
      </c>
      <c r="H2043" s="132" t="s">
        <v>15325</v>
      </c>
    </row>
    <row r="2044" spans="1:8" ht="14.5" customHeight="1">
      <c r="A2044" s="131">
        <v>8870006</v>
      </c>
      <c r="B2044" s="131" t="s">
        <v>1940</v>
      </c>
      <c r="D2044" s="132" t="s">
        <v>29689</v>
      </c>
      <c r="E2044" s="132" t="s">
        <v>31837</v>
      </c>
      <c r="F2044" s="132" t="str">
        <f t="shared" si="31"/>
        <v>0010781</v>
      </c>
      <c r="G2044" s="132" t="s">
        <v>16002</v>
      </c>
      <c r="H2044" s="132" t="s">
        <v>15192</v>
      </c>
    </row>
    <row r="2045" spans="1:8" ht="14.5" customHeight="1">
      <c r="A2045" s="131">
        <v>8870034</v>
      </c>
      <c r="B2045" s="131" t="s">
        <v>1941</v>
      </c>
      <c r="D2045" s="132" t="s">
        <v>29689</v>
      </c>
      <c r="E2045" s="132" t="s">
        <v>31453</v>
      </c>
      <c r="F2045" s="132" t="str">
        <f t="shared" si="31"/>
        <v>0010782</v>
      </c>
      <c r="G2045" s="132" t="s">
        <v>16002</v>
      </c>
      <c r="H2045" s="132" t="s">
        <v>16108</v>
      </c>
    </row>
    <row r="2046" spans="1:8" ht="14.5" customHeight="1">
      <c r="A2046" s="131">
        <v>8893151</v>
      </c>
      <c r="B2046" s="131" t="s">
        <v>1942</v>
      </c>
      <c r="D2046" s="132" t="s">
        <v>29689</v>
      </c>
      <c r="E2046" s="132" t="s">
        <v>31913</v>
      </c>
      <c r="F2046" s="132" t="str">
        <f t="shared" si="31"/>
        <v>0010783</v>
      </c>
      <c r="G2046" s="132" t="s">
        <v>16002</v>
      </c>
      <c r="H2046" s="132" t="s">
        <v>16109</v>
      </c>
    </row>
    <row r="2047" spans="1:8" ht="14.5" customHeight="1">
      <c r="A2047" s="131">
        <v>8892401</v>
      </c>
      <c r="B2047" s="131" t="s">
        <v>1943</v>
      </c>
      <c r="D2047" s="132" t="s">
        <v>29689</v>
      </c>
      <c r="E2047" s="132" t="s">
        <v>31455</v>
      </c>
      <c r="F2047" s="132" t="str">
        <f t="shared" si="31"/>
        <v>0010785</v>
      </c>
      <c r="G2047" s="132" t="s">
        <v>16002</v>
      </c>
      <c r="H2047" s="132" t="s">
        <v>15948</v>
      </c>
    </row>
    <row r="2048" spans="1:8" ht="14.5" customHeight="1">
      <c r="A2048" s="131">
        <v>8892403</v>
      </c>
      <c r="B2048" s="131" t="s">
        <v>1944</v>
      </c>
      <c r="D2048" s="132" t="s">
        <v>29689</v>
      </c>
      <c r="E2048" s="132" t="s">
        <v>31757</v>
      </c>
      <c r="F2048" s="132" t="str">
        <f t="shared" si="31"/>
        <v>0010787</v>
      </c>
      <c r="G2048" s="132" t="s">
        <v>16002</v>
      </c>
      <c r="H2048" s="132" t="s">
        <v>16110</v>
      </c>
    </row>
    <row r="2049" spans="1:8" ht="14.5" customHeight="1">
      <c r="A2049" s="131">
        <v>8892402</v>
      </c>
      <c r="B2049" s="131" t="s">
        <v>1945</v>
      </c>
      <c r="D2049" s="132" t="s">
        <v>29689</v>
      </c>
      <c r="E2049" s="132" t="s">
        <v>31459</v>
      </c>
      <c r="F2049" s="132" t="str">
        <f t="shared" si="31"/>
        <v>0010797</v>
      </c>
      <c r="G2049" s="132" t="s">
        <v>16002</v>
      </c>
      <c r="H2049" s="132" t="s">
        <v>14943</v>
      </c>
    </row>
    <row r="2050" spans="1:8" ht="14.5" customHeight="1">
      <c r="A2050" s="131">
        <v>8892514</v>
      </c>
      <c r="B2050" s="131" t="s">
        <v>1946</v>
      </c>
      <c r="D2050" s="132" t="s">
        <v>29689</v>
      </c>
      <c r="E2050" s="132" t="s">
        <v>31763</v>
      </c>
      <c r="F2050" s="132" t="str">
        <f t="shared" si="31"/>
        <v>0010800</v>
      </c>
      <c r="G2050" s="132" t="s">
        <v>16002</v>
      </c>
      <c r="H2050" s="132" t="s">
        <v>16111</v>
      </c>
    </row>
    <row r="2051" spans="1:8" ht="14.5" customHeight="1">
      <c r="A2051" s="131">
        <v>8893152</v>
      </c>
      <c r="B2051" s="131" t="s">
        <v>1947</v>
      </c>
      <c r="D2051" s="132" t="s">
        <v>29689</v>
      </c>
      <c r="E2051" s="132" t="s">
        <v>31914</v>
      </c>
      <c r="F2051" s="132" t="str">
        <f t="shared" ref="F2051:F2114" si="32">TEXT(D2051,"0000")&amp;TEXT(E2051,"000")</f>
        <v>0010801</v>
      </c>
      <c r="G2051" s="132" t="s">
        <v>16002</v>
      </c>
      <c r="H2051" s="132" t="s">
        <v>15134</v>
      </c>
    </row>
    <row r="2052" spans="1:8" ht="14.5" customHeight="1">
      <c r="A2052" s="131">
        <v>8870005</v>
      </c>
      <c r="B2052" s="131" t="s">
        <v>1948</v>
      </c>
      <c r="D2052" s="132" t="s">
        <v>29689</v>
      </c>
      <c r="E2052" s="132" t="s">
        <v>31845</v>
      </c>
      <c r="F2052" s="132" t="str">
        <f t="shared" si="32"/>
        <v>0010839</v>
      </c>
      <c r="G2052" s="132" t="s">
        <v>16002</v>
      </c>
      <c r="H2052" s="132" t="s">
        <v>16112</v>
      </c>
    </row>
    <row r="2053" spans="1:8" ht="14.5" customHeight="1">
      <c r="A2053" s="131">
        <v>8892512</v>
      </c>
      <c r="B2053" s="131" t="s">
        <v>1949</v>
      </c>
      <c r="D2053" s="132" t="s">
        <v>29689</v>
      </c>
      <c r="E2053" s="132" t="s">
        <v>31846</v>
      </c>
      <c r="F2053" s="132" t="str">
        <f t="shared" si="32"/>
        <v>0010841</v>
      </c>
      <c r="G2053" s="132" t="s">
        <v>16002</v>
      </c>
      <c r="H2053" s="132" t="s">
        <v>16113</v>
      </c>
    </row>
    <row r="2054" spans="1:8" ht="14.5" customHeight="1">
      <c r="A2054" s="131">
        <v>8892511</v>
      </c>
      <c r="B2054" s="131" t="s">
        <v>1950</v>
      </c>
      <c r="D2054" s="132" t="s">
        <v>29689</v>
      </c>
      <c r="E2054" s="132" t="s">
        <v>31778</v>
      </c>
      <c r="F2054" s="132" t="str">
        <f t="shared" si="32"/>
        <v>0010849</v>
      </c>
      <c r="G2054" s="132" t="s">
        <v>16002</v>
      </c>
      <c r="H2054" s="132" t="s">
        <v>16114</v>
      </c>
    </row>
    <row r="2055" spans="1:8" ht="14.5" customHeight="1">
      <c r="A2055" s="131">
        <v>8893142</v>
      </c>
      <c r="B2055" s="131" t="s">
        <v>1951</v>
      </c>
      <c r="D2055" s="132" t="s">
        <v>29689</v>
      </c>
      <c r="E2055" s="132" t="s">
        <v>31915</v>
      </c>
      <c r="F2055" s="132" t="str">
        <f t="shared" si="32"/>
        <v>0010861</v>
      </c>
      <c r="G2055" s="132" t="s">
        <v>16002</v>
      </c>
      <c r="H2055" s="132" t="s">
        <v>16115</v>
      </c>
    </row>
    <row r="2056" spans="1:8" ht="14.5" customHeight="1">
      <c r="A2056" s="131">
        <v>8893143</v>
      </c>
      <c r="B2056" s="131" t="s">
        <v>1952</v>
      </c>
      <c r="D2056" s="132" t="s">
        <v>29689</v>
      </c>
      <c r="E2056" s="132" t="s">
        <v>31784</v>
      </c>
      <c r="F2056" s="132" t="str">
        <f t="shared" si="32"/>
        <v>0010865</v>
      </c>
      <c r="G2056" s="132" t="s">
        <v>16002</v>
      </c>
      <c r="H2056" s="132" t="s">
        <v>16116</v>
      </c>
    </row>
    <row r="2057" spans="1:8" ht="14.5" customHeight="1">
      <c r="A2057" s="131">
        <v>8893154</v>
      </c>
      <c r="B2057" s="131" t="s">
        <v>1953</v>
      </c>
      <c r="D2057" s="132" t="s">
        <v>29689</v>
      </c>
      <c r="E2057" s="132" t="s">
        <v>31916</v>
      </c>
      <c r="F2057" s="132" t="str">
        <f t="shared" si="32"/>
        <v>0010866</v>
      </c>
      <c r="G2057" s="132" t="s">
        <v>16002</v>
      </c>
      <c r="H2057" s="132" t="s">
        <v>16117</v>
      </c>
    </row>
    <row r="2058" spans="1:8" ht="14.5" customHeight="1">
      <c r="A2058" s="131">
        <v>8893155</v>
      </c>
      <c r="B2058" s="131" t="s">
        <v>1954</v>
      </c>
      <c r="D2058" s="132" t="s">
        <v>29689</v>
      </c>
      <c r="E2058" s="132" t="s">
        <v>31786</v>
      </c>
      <c r="F2058" s="132" t="str">
        <f t="shared" si="32"/>
        <v>0010868</v>
      </c>
      <c r="G2058" s="132" t="s">
        <v>16002</v>
      </c>
      <c r="H2058" s="132" t="s">
        <v>16118</v>
      </c>
    </row>
    <row r="2059" spans="1:8" ht="14.5" customHeight="1">
      <c r="A2059" s="131">
        <v>8892534</v>
      </c>
      <c r="B2059" s="131" t="s">
        <v>1955</v>
      </c>
      <c r="D2059" s="132" t="s">
        <v>29689</v>
      </c>
      <c r="E2059" s="132" t="s">
        <v>31787</v>
      </c>
      <c r="F2059" s="132" t="str">
        <f t="shared" si="32"/>
        <v>0010869</v>
      </c>
      <c r="G2059" s="132" t="s">
        <v>16002</v>
      </c>
      <c r="H2059" s="132" t="s">
        <v>16119</v>
      </c>
    </row>
    <row r="2060" spans="1:8" ht="14.5" customHeight="1">
      <c r="A2060" s="131">
        <v>8892524</v>
      </c>
      <c r="B2060" s="131" t="s">
        <v>1956</v>
      </c>
      <c r="D2060" s="132" t="s">
        <v>29689</v>
      </c>
      <c r="E2060" s="132" t="s">
        <v>31790</v>
      </c>
      <c r="F2060" s="132" t="str">
        <f t="shared" si="32"/>
        <v>0010872</v>
      </c>
      <c r="G2060" s="132" t="s">
        <v>16002</v>
      </c>
      <c r="H2060" s="132" t="s">
        <v>16120</v>
      </c>
    </row>
    <row r="2061" spans="1:8" ht="14.5" customHeight="1">
      <c r="A2061" s="131">
        <v>8893213</v>
      </c>
      <c r="B2061" s="131" t="s">
        <v>1957</v>
      </c>
      <c r="D2061" s="132" t="s">
        <v>29689</v>
      </c>
      <c r="E2061" s="132" t="s">
        <v>31791</v>
      </c>
      <c r="F2061" s="132" t="str">
        <f t="shared" si="32"/>
        <v>0010873</v>
      </c>
      <c r="G2061" s="132" t="s">
        <v>16002</v>
      </c>
      <c r="H2061" s="132" t="s">
        <v>16121</v>
      </c>
    </row>
    <row r="2062" spans="1:8" ht="14.5" customHeight="1">
      <c r="A2062" s="131">
        <v>8893203</v>
      </c>
      <c r="B2062" s="131" t="s">
        <v>1958</v>
      </c>
      <c r="D2062" s="132" t="s">
        <v>29689</v>
      </c>
      <c r="E2062" s="132" t="s">
        <v>31917</v>
      </c>
      <c r="F2062" s="132" t="str">
        <f t="shared" si="32"/>
        <v>0010874</v>
      </c>
      <c r="G2062" s="132" t="s">
        <v>16002</v>
      </c>
      <c r="H2062" s="132" t="s">
        <v>16122</v>
      </c>
    </row>
    <row r="2063" spans="1:8" ht="14.5" customHeight="1">
      <c r="A2063" s="131">
        <v>8893201</v>
      </c>
      <c r="B2063" s="131" t="s">
        <v>1959</v>
      </c>
      <c r="D2063" s="132" t="s">
        <v>29689</v>
      </c>
      <c r="E2063" s="132" t="s">
        <v>31792</v>
      </c>
      <c r="F2063" s="132" t="str">
        <f t="shared" si="32"/>
        <v>0010875</v>
      </c>
      <c r="G2063" s="132" t="s">
        <v>16002</v>
      </c>
      <c r="H2063" s="132" t="s">
        <v>16123</v>
      </c>
    </row>
    <row r="2064" spans="1:8" ht="14.5" customHeight="1">
      <c r="A2064" s="131">
        <v>8893202</v>
      </c>
      <c r="B2064" s="131" t="s">
        <v>1960</v>
      </c>
      <c r="D2064" s="132" t="s">
        <v>29689</v>
      </c>
      <c r="E2064" s="132" t="s">
        <v>31918</v>
      </c>
      <c r="F2064" s="132" t="str">
        <f t="shared" si="32"/>
        <v>0010876</v>
      </c>
      <c r="G2064" s="132" t="s">
        <v>16002</v>
      </c>
      <c r="H2064" s="132" t="s">
        <v>16124</v>
      </c>
    </row>
    <row r="2065" spans="1:8" ht="14.5" customHeight="1">
      <c r="A2065" s="131">
        <v>8893204</v>
      </c>
      <c r="B2065" s="131" t="s">
        <v>1961</v>
      </c>
      <c r="D2065" s="132" t="s">
        <v>29689</v>
      </c>
      <c r="E2065" s="132" t="s">
        <v>31793</v>
      </c>
      <c r="F2065" s="132" t="str">
        <f t="shared" si="32"/>
        <v>0010877</v>
      </c>
      <c r="G2065" s="132" t="s">
        <v>16002</v>
      </c>
      <c r="H2065" s="132" t="s">
        <v>16125</v>
      </c>
    </row>
    <row r="2066" spans="1:8" ht="14.5" customHeight="1">
      <c r="A2066" s="131">
        <v>8893211</v>
      </c>
      <c r="B2066" s="131" t="s">
        <v>1962</v>
      </c>
      <c r="D2066" s="132" t="s">
        <v>29689</v>
      </c>
      <c r="E2066" s="132" t="s">
        <v>31919</v>
      </c>
      <c r="F2066" s="132" t="str">
        <f t="shared" si="32"/>
        <v>0010878</v>
      </c>
      <c r="G2066" s="132" t="s">
        <v>16002</v>
      </c>
      <c r="H2066" s="132" t="s">
        <v>16126</v>
      </c>
    </row>
    <row r="2067" spans="1:8" ht="14.5" customHeight="1">
      <c r="A2067" s="131">
        <v>8893205</v>
      </c>
      <c r="B2067" s="131" t="s">
        <v>1963</v>
      </c>
      <c r="D2067" s="132" t="s">
        <v>29689</v>
      </c>
      <c r="E2067" s="132" t="s">
        <v>31794</v>
      </c>
      <c r="F2067" s="132" t="str">
        <f t="shared" si="32"/>
        <v>0010879</v>
      </c>
      <c r="G2067" s="132" t="s">
        <v>16002</v>
      </c>
      <c r="H2067" s="132" t="s">
        <v>16127</v>
      </c>
    </row>
    <row r="2068" spans="1:8" ht="14.5" customHeight="1">
      <c r="A2068" s="131">
        <v>8893207</v>
      </c>
      <c r="B2068" s="131" t="s">
        <v>1964</v>
      </c>
      <c r="D2068" s="132" t="s">
        <v>29689</v>
      </c>
      <c r="E2068" s="132" t="s">
        <v>31920</v>
      </c>
      <c r="F2068" s="132" t="str">
        <f t="shared" si="32"/>
        <v>0010882</v>
      </c>
      <c r="G2068" s="132" t="s">
        <v>16002</v>
      </c>
      <c r="H2068" s="132" t="s">
        <v>16128</v>
      </c>
    </row>
    <row r="2069" spans="1:8" ht="14.5" customHeight="1">
      <c r="A2069" s="131">
        <v>8893206</v>
      </c>
      <c r="B2069" s="131" t="s">
        <v>1965</v>
      </c>
      <c r="D2069" s="132" t="s">
        <v>29689</v>
      </c>
      <c r="E2069" s="132" t="s">
        <v>31853</v>
      </c>
      <c r="F2069" s="132" t="str">
        <f t="shared" si="32"/>
        <v>0010884</v>
      </c>
      <c r="G2069" s="132" t="s">
        <v>16002</v>
      </c>
      <c r="H2069" s="132" t="s">
        <v>16129</v>
      </c>
    </row>
    <row r="2070" spans="1:8" ht="14.5" customHeight="1">
      <c r="A2070" s="131">
        <v>8893214</v>
      </c>
      <c r="B2070" s="131" t="s">
        <v>1966</v>
      </c>
      <c r="D2070" s="132" t="s">
        <v>29689</v>
      </c>
      <c r="E2070" s="132" t="s">
        <v>31921</v>
      </c>
      <c r="F2070" s="132" t="str">
        <f t="shared" si="32"/>
        <v>0010886</v>
      </c>
      <c r="G2070" s="132" t="s">
        <v>16002</v>
      </c>
      <c r="H2070" s="132" t="s">
        <v>16130</v>
      </c>
    </row>
    <row r="2071" spans="1:8" ht="14.5" customHeight="1">
      <c r="A2071" s="131">
        <v>8893215</v>
      </c>
      <c r="B2071" s="131" t="s">
        <v>1967</v>
      </c>
      <c r="D2071" s="132" t="s">
        <v>29689</v>
      </c>
      <c r="E2071" s="132" t="s">
        <v>31855</v>
      </c>
      <c r="F2071" s="132" t="str">
        <f t="shared" si="32"/>
        <v>0010891</v>
      </c>
      <c r="G2071" s="132" t="s">
        <v>16002</v>
      </c>
      <c r="H2071" s="132" t="s">
        <v>15064</v>
      </c>
    </row>
    <row r="2072" spans="1:8" ht="14.5" customHeight="1">
      <c r="A2072" s="131">
        <v>8893216</v>
      </c>
      <c r="B2072" s="131" t="s">
        <v>1968</v>
      </c>
      <c r="D2072" s="132" t="s">
        <v>29689</v>
      </c>
      <c r="E2072" s="132" t="s">
        <v>31476</v>
      </c>
      <c r="F2072" s="132" t="str">
        <f t="shared" si="32"/>
        <v>0010899</v>
      </c>
      <c r="G2072" s="132" t="s">
        <v>16002</v>
      </c>
      <c r="H2072" s="132" t="s">
        <v>16131</v>
      </c>
    </row>
    <row r="2073" spans="1:8" ht="14.5" customHeight="1">
      <c r="A2073" s="131">
        <v>8893217</v>
      </c>
      <c r="B2073" s="131" t="s">
        <v>1969</v>
      </c>
      <c r="D2073" s="132" t="s">
        <v>29689</v>
      </c>
      <c r="E2073" s="132" t="s">
        <v>31922</v>
      </c>
      <c r="F2073" s="132" t="str">
        <f t="shared" si="32"/>
        <v>0010911</v>
      </c>
      <c r="G2073" s="132" t="s">
        <v>16002</v>
      </c>
      <c r="H2073" s="132" t="s">
        <v>16132</v>
      </c>
    </row>
    <row r="2074" spans="1:8" ht="14.5" customHeight="1">
      <c r="A2074" s="131">
        <v>8893212</v>
      </c>
      <c r="B2074" s="131" t="s">
        <v>1970</v>
      </c>
      <c r="D2074" s="132" t="s">
        <v>29689</v>
      </c>
      <c r="E2074" s="132" t="s">
        <v>31923</v>
      </c>
      <c r="F2074" s="132" t="str">
        <f t="shared" si="32"/>
        <v>0010918</v>
      </c>
      <c r="G2074" s="132" t="s">
        <v>16002</v>
      </c>
      <c r="H2074" s="132" t="s">
        <v>16133</v>
      </c>
    </row>
    <row r="2075" spans="1:8" ht="14.5" customHeight="1">
      <c r="A2075" s="131">
        <v>8893153</v>
      </c>
      <c r="B2075" s="131" t="s">
        <v>1971</v>
      </c>
      <c r="D2075" s="132" t="s">
        <v>29689</v>
      </c>
      <c r="E2075" s="132" t="s">
        <v>31872</v>
      </c>
      <c r="F2075" s="132" t="str">
        <f t="shared" si="32"/>
        <v>0010935</v>
      </c>
      <c r="G2075" s="132" t="s">
        <v>16002</v>
      </c>
      <c r="H2075" s="132" t="s">
        <v>16134</v>
      </c>
    </row>
    <row r="2076" spans="1:8" ht="14.5" customHeight="1">
      <c r="A2076" s="131">
        <v>8892521</v>
      </c>
      <c r="B2076" s="131" t="s">
        <v>1972</v>
      </c>
      <c r="D2076" s="132" t="s">
        <v>29689</v>
      </c>
      <c r="E2076" s="132" t="s">
        <v>31800</v>
      </c>
      <c r="F2076" s="132" t="str">
        <f t="shared" si="32"/>
        <v>0010936</v>
      </c>
      <c r="G2076" s="132" t="s">
        <v>16002</v>
      </c>
      <c r="H2076" s="132" t="s">
        <v>16135</v>
      </c>
    </row>
    <row r="2077" spans="1:8" ht="14.5" customHeight="1">
      <c r="A2077" s="131">
        <v>8892522</v>
      </c>
      <c r="B2077" s="131" t="s">
        <v>1973</v>
      </c>
      <c r="D2077" s="132" t="s">
        <v>29689</v>
      </c>
      <c r="E2077" s="132" t="s">
        <v>31801</v>
      </c>
      <c r="F2077" s="132" t="str">
        <f t="shared" si="32"/>
        <v>0010938</v>
      </c>
      <c r="G2077" s="132" t="s">
        <v>16002</v>
      </c>
      <c r="H2077" s="132" t="s">
        <v>16136</v>
      </c>
    </row>
    <row r="2078" spans="1:8" ht="14.5" customHeight="1">
      <c r="A2078" s="131">
        <v>8870015</v>
      </c>
      <c r="B2078" s="131" t="s">
        <v>1974</v>
      </c>
      <c r="D2078" s="132" t="s">
        <v>29689</v>
      </c>
      <c r="E2078" s="132" t="s">
        <v>31876</v>
      </c>
      <c r="F2078" s="132" t="str">
        <f t="shared" si="32"/>
        <v>0010941</v>
      </c>
      <c r="G2078" s="132" t="s">
        <v>16002</v>
      </c>
      <c r="H2078" s="132" t="s">
        <v>16137</v>
      </c>
    </row>
    <row r="2079" spans="1:8" ht="14.5" customHeight="1">
      <c r="A2079" s="131">
        <v>8870033</v>
      </c>
      <c r="B2079" s="131" t="s">
        <v>1975</v>
      </c>
      <c r="D2079" s="132" t="s">
        <v>29690</v>
      </c>
      <c r="E2079" s="132" t="s">
        <v>31565</v>
      </c>
      <c r="F2079" s="132" t="str">
        <f t="shared" si="32"/>
        <v>0011180</v>
      </c>
      <c r="G2079" s="132" t="s">
        <v>16138</v>
      </c>
      <c r="H2079" s="132" t="s">
        <v>16139</v>
      </c>
    </row>
    <row r="2080" spans="1:8" ht="14.5" customHeight="1">
      <c r="A2080" s="131">
        <v>8870102</v>
      </c>
      <c r="B2080" s="131" t="s">
        <v>1976</v>
      </c>
      <c r="D2080" s="132" t="s">
        <v>29690</v>
      </c>
      <c r="E2080" s="132" t="s">
        <v>31806</v>
      </c>
      <c r="F2080" s="132" t="str">
        <f t="shared" si="32"/>
        <v>0011691</v>
      </c>
      <c r="G2080" s="132" t="s">
        <v>16138</v>
      </c>
      <c r="H2080" s="132" t="s">
        <v>15430</v>
      </c>
    </row>
    <row r="2081" spans="1:8" ht="14.5" customHeight="1">
      <c r="A2081" s="131">
        <v>8892531</v>
      </c>
      <c r="B2081" s="131" t="s">
        <v>1977</v>
      </c>
      <c r="D2081" s="132" t="s">
        <v>29691</v>
      </c>
      <c r="E2081" s="132" t="s">
        <v>31539</v>
      </c>
      <c r="F2081" s="132" t="str">
        <f t="shared" si="32"/>
        <v>0017104</v>
      </c>
      <c r="G2081" s="132" t="s">
        <v>16140</v>
      </c>
      <c r="H2081" s="132" t="s">
        <v>16141</v>
      </c>
    </row>
    <row r="2082" spans="1:8" ht="14.5" customHeight="1">
      <c r="A2082" s="131">
        <v>8870032</v>
      </c>
      <c r="B2082" s="131" t="s">
        <v>1978</v>
      </c>
      <c r="D2082" s="132" t="s">
        <v>29691</v>
      </c>
      <c r="E2082" s="132" t="s">
        <v>31591</v>
      </c>
      <c r="F2082" s="132" t="str">
        <f t="shared" si="32"/>
        <v>0017256</v>
      </c>
      <c r="G2082" s="132" t="s">
        <v>16140</v>
      </c>
      <c r="H2082" s="132" t="s">
        <v>16142</v>
      </c>
    </row>
    <row r="2083" spans="1:8" ht="14.5" customHeight="1">
      <c r="A2083" s="131">
        <v>8892523</v>
      </c>
      <c r="B2083" s="131" t="s">
        <v>1979</v>
      </c>
      <c r="D2083" s="132" t="s">
        <v>29691</v>
      </c>
      <c r="E2083" s="132" t="s">
        <v>31135</v>
      </c>
      <c r="F2083" s="132" t="str">
        <f t="shared" si="32"/>
        <v>0017257</v>
      </c>
      <c r="G2083" s="132" t="s">
        <v>16140</v>
      </c>
      <c r="H2083" s="132" t="s">
        <v>16143</v>
      </c>
    </row>
    <row r="2084" spans="1:8" ht="14.5" customHeight="1">
      <c r="A2084" s="131">
        <v>8870101</v>
      </c>
      <c r="B2084" s="131" t="s">
        <v>1980</v>
      </c>
      <c r="D2084" s="132" t="s">
        <v>29691</v>
      </c>
      <c r="E2084" s="132" t="s">
        <v>31136</v>
      </c>
      <c r="F2084" s="132" t="str">
        <f t="shared" si="32"/>
        <v>0017258</v>
      </c>
      <c r="G2084" s="132" t="s">
        <v>16140</v>
      </c>
      <c r="H2084" s="132" t="s">
        <v>16144</v>
      </c>
    </row>
    <row r="2085" spans="1:8" ht="14.5" customHeight="1">
      <c r="A2085" s="131">
        <v>8892513</v>
      </c>
      <c r="B2085" s="131" t="s">
        <v>1981</v>
      </c>
      <c r="D2085" s="132" t="s">
        <v>29691</v>
      </c>
      <c r="E2085" s="132" t="s">
        <v>31176</v>
      </c>
      <c r="F2085" s="132" t="str">
        <f t="shared" si="32"/>
        <v>0017326</v>
      </c>
      <c r="G2085" s="132" t="s">
        <v>16140</v>
      </c>
      <c r="H2085" s="132" t="s">
        <v>16145</v>
      </c>
    </row>
    <row r="2086" spans="1:8" ht="14.5" customHeight="1">
      <c r="A2086" s="131">
        <v>8860000</v>
      </c>
      <c r="B2086" s="131" t="s">
        <v>1982</v>
      </c>
      <c r="D2086" s="132" t="s">
        <v>29691</v>
      </c>
      <c r="E2086" s="132" t="s">
        <v>31177</v>
      </c>
      <c r="F2086" s="132" t="str">
        <f t="shared" si="32"/>
        <v>0017327</v>
      </c>
      <c r="G2086" s="132" t="s">
        <v>16140</v>
      </c>
      <c r="H2086" s="132" t="s">
        <v>16146</v>
      </c>
    </row>
    <row r="2087" spans="1:8" ht="14.5" customHeight="1">
      <c r="A2087" s="131">
        <v>8860009</v>
      </c>
      <c r="B2087" s="131" t="s">
        <v>1983</v>
      </c>
      <c r="D2087" s="132" t="s">
        <v>29691</v>
      </c>
      <c r="E2087" s="132" t="s">
        <v>31180</v>
      </c>
      <c r="F2087" s="132" t="str">
        <f t="shared" si="32"/>
        <v>0017333</v>
      </c>
      <c r="G2087" s="132" t="s">
        <v>16140</v>
      </c>
      <c r="H2087" s="132" t="s">
        <v>16147</v>
      </c>
    </row>
    <row r="2088" spans="1:8" ht="14.5" customHeight="1">
      <c r="A2088" s="131">
        <v>8860006</v>
      </c>
      <c r="B2088" s="131" t="s">
        <v>1984</v>
      </c>
      <c r="D2088" s="132" t="s">
        <v>29691</v>
      </c>
      <c r="E2088" s="132" t="s">
        <v>31181</v>
      </c>
      <c r="F2088" s="132" t="str">
        <f t="shared" si="32"/>
        <v>0017334</v>
      </c>
      <c r="G2088" s="132" t="s">
        <v>16140</v>
      </c>
      <c r="H2088" s="132" t="s">
        <v>16148</v>
      </c>
    </row>
    <row r="2089" spans="1:8" ht="14.5" customHeight="1">
      <c r="A2089" s="131">
        <v>8860115</v>
      </c>
      <c r="B2089" s="131" t="s">
        <v>1985</v>
      </c>
      <c r="D2089" s="132" t="s">
        <v>29691</v>
      </c>
      <c r="E2089" s="132" t="s">
        <v>31182</v>
      </c>
      <c r="F2089" s="132" t="str">
        <f t="shared" si="32"/>
        <v>0017335</v>
      </c>
      <c r="G2089" s="132" t="s">
        <v>16140</v>
      </c>
      <c r="H2089" s="132" t="s">
        <v>16149</v>
      </c>
    </row>
    <row r="2090" spans="1:8" ht="14.5" customHeight="1">
      <c r="A2090" s="131">
        <v>8860112</v>
      </c>
      <c r="B2090" s="131" t="s">
        <v>1986</v>
      </c>
      <c r="D2090" s="132" t="s">
        <v>29691</v>
      </c>
      <c r="E2090" s="132" t="s">
        <v>31621</v>
      </c>
      <c r="F2090" s="132" t="str">
        <f t="shared" si="32"/>
        <v>0017337</v>
      </c>
      <c r="G2090" s="132" t="s">
        <v>16140</v>
      </c>
      <c r="H2090" s="132" t="s">
        <v>16150</v>
      </c>
    </row>
    <row r="2091" spans="1:8" ht="14.5" customHeight="1">
      <c r="A2091" s="131">
        <v>8860113</v>
      </c>
      <c r="B2091" s="131" t="s">
        <v>1987</v>
      </c>
      <c r="D2091" s="132" t="s">
        <v>29691</v>
      </c>
      <c r="E2091" s="132" t="s">
        <v>31185</v>
      </c>
      <c r="F2091" s="132" t="str">
        <f t="shared" si="32"/>
        <v>0017339</v>
      </c>
      <c r="G2091" s="132" t="s">
        <v>16140</v>
      </c>
      <c r="H2091" s="132" t="s">
        <v>15102</v>
      </c>
    </row>
    <row r="2092" spans="1:8" ht="14.5" customHeight="1">
      <c r="A2092" s="131">
        <v>8860111</v>
      </c>
      <c r="B2092" s="131" t="s">
        <v>1988</v>
      </c>
      <c r="D2092" s="132" t="s">
        <v>29691</v>
      </c>
      <c r="E2092" s="132" t="s">
        <v>31187</v>
      </c>
      <c r="F2092" s="132" t="str">
        <f t="shared" si="32"/>
        <v>0017341</v>
      </c>
      <c r="G2092" s="132" t="s">
        <v>16140</v>
      </c>
      <c r="H2092" s="132" t="s">
        <v>15625</v>
      </c>
    </row>
    <row r="2093" spans="1:8" ht="14.5" customHeight="1">
      <c r="A2093" s="131">
        <v>8860114</v>
      </c>
      <c r="B2093" s="131" t="s">
        <v>1989</v>
      </c>
      <c r="D2093" s="132" t="s">
        <v>29691</v>
      </c>
      <c r="E2093" s="132" t="s">
        <v>31188</v>
      </c>
      <c r="F2093" s="132" t="str">
        <f t="shared" si="32"/>
        <v>0017342</v>
      </c>
      <c r="G2093" s="132" t="s">
        <v>16140</v>
      </c>
      <c r="H2093" s="132" t="s">
        <v>16151</v>
      </c>
    </row>
    <row r="2094" spans="1:8" ht="14.5" customHeight="1">
      <c r="A2094" s="131">
        <v>8860003</v>
      </c>
      <c r="B2094" s="131" t="s">
        <v>1990</v>
      </c>
      <c r="D2094" s="132" t="s">
        <v>29691</v>
      </c>
      <c r="E2094" s="132" t="s">
        <v>31622</v>
      </c>
      <c r="F2094" s="132" t="str">
        <f t="shared" si="32"/>
        <v>0017345</v>
      </c>
      <c r="G2094" s="132" t="s">
        <v>16140</v>
      </c>
      <c r="H2094" s="132" t="s">
        <v>14926</v>
      </c>
    </row>
    <row r="2095" spans="1:8" ht="14.5" customHeight="1">
      <c r="A2095" s="131">
        <v>8860002</v>
      </c>
      <c r="B2095" s="131" t="s">
        <v>1991</v>
      </c>
      <c r="D2095" s="132" t="s">
        <v>29691</v>
      </c>
      <c r="E2095" s="132" t="s">
        <v>31624</v>
      </c>
      <c r="F2095" s="132" t="str">
        <f t="shared" si="32"/>
        <v>0017349</v>
      </c>
      <c r="G2095" s="132" t="s">
        <v>16140</v>
      </c>
      <c r="H2095" s="132" t="s">
        <v>16152</v>
      </c>
    </row>
    <row r="2096" spans="1:8" ht="14.5" customHeight="1">
      <c r="A2096" s="131">
        <v>8860211</v>
      </c>
      <c r="B2096" s="131" t="s">
        <v>1992</v>
      </c>
      <c r="D2096" s="132" t="s">
        <v>29691</v>
      </c>
      <c r="E2096" s="132" t="s">
        <v>31195</v>
      </c>
      <c r="F2096" s="132" t="str">
        <f t="shared" si="32"/>
        <v>0017353</v>
      </c>
      <c r="G2096" s="132" t="s">
        <v>16140</v>
      </c>
      <c r="H2096" s="132" t="s">
        <v>15234</v>
      </c>
    </row>
    <row r="2097" spans="1:8" ht="14.5" customHeight="1">
      <c r="A2097" s="131">
        <v>8860213</v>
      </c>
      <c r="B2097" s="131" t="s">
        <v>1993</v>
      </c>
      <c r="D2097" s="132" t="s">
        <v>29691</v>
      </c>
      <c r="E2097" s="132" t="s">
        <v>31626</v>
      </c>
      <c r="F2097" s="132" t="str">
        <f t="shared" si="32"/>
        <v>0017354</v>
      </c>
      <c r="G2097" s="132" t="s">
        <v>16140</v>
      </c>
      <c r="H2097" s="132" t="s">
        <v>16153</v>
      </c>
    </row>
    <row r="2098" spans="1:8" ht="14.5" customHeight="1">
      <c r="A2098" s="131">
        <v>8860101</v>
      </c>
      <c r="B2098" s="131" t="s">
        <v>1994</v>
      </c>
      <c r="D2098" s="132" t="s">
        <v>29691</v>
      </c>
      <c r="E2098" s="132" t="s">
        <v>31197</v>
      </c>
      <c r="F2098" s="132" t="str">
        <f t="shared" si="32"/>
        <v>0017357</v>
      </c>
      <c r="G2098" s="132" t="s">
        <v>16140</v>
      </c>
      <c r="H2098" s="132" t="s">
        <v>14922</v>
      </c>
    </row>
    <row r="2099" spans="1:8" ht="14.5" customHeight="1">
      <c r="A2099" s="131">
        <v>8860008</v>
      </c>
      <c r="B2099" s="131" t="s">
        <v>1995</v>
      </c>
      <c r="D2099" s="132" t="s">
        <v>29691</v>
      </c>
      <c r="E2099" s="132" t="s">
        <v>31198</v>
      </c>
      <c r="F2099" s="132" t="str">
        <f t="shared" si="32"/>
        <v>0017359</v>
      </c>
      <c r="G2099" s="132" t="s">
        <v>16140</v>
      </c>
      <c r="H2099" s="132" t="s">
        <v>16154</v>
      </c>
    </row>
    <row r="2100" spans="1:8" ht="14.5" customHeight="1">
      <c r="A2100" s="131">
        <v>8860007</v>
      </c>
      <c r="B2100" s="131" t="s">
        <v>1996</v>
      </c>
      <c r="D2100" s="132" t="s">
        <v>29691</v>
      </c>
      <c r="E2100" s="132" t="s">
        <v>31199</v>
      </c>
      <c r="F2100" s="132" t="str">
        <f t="shared" si="32"/>
        <v>0017361</v>
      </c>
      <c r="G2100" s="132" t="s">
        <v>16140</v>
      </c>
      <c r="H2100" s="132" t="s">
        <v>16155</v>
      </c>
    </row>
    <row r="2101" spans="1:8" ht="14.5" customHeight="1">
      <c r="A2101" s="131">
        <v>8860005</v>
      </c>
      <c r="B2101" s="131" t="s">
        <v>1997</v>
      </c>
      <c r="D2101" s="132" t="s">
        <v>29691</v>
      </c>
      <c r="E2101" s="132" t="s">
        <v>31200</v>
      </c>
      <c r="F2101" s="132" t="str">
        <f t="shared" si="32"/>
        <v>0017363</v>
      </c>
      <c r="G2101" s="132" t="s">
        <v>16140</v>
      </c>
      <c r="H2101" s="132" t="s">
        <v>15475</v>
      </c>
    </row>
    <row r="2102" spans="1:8" ht="14.5" customHeight="1">
      <c r="A2102" s="131">
        <v>8830000</v>
      </c>
      <c r="B2102" s="131" t="s">
        <v>1998</v>
      </c>
      <c r="D2102" s="132" t="s">
        <v>29691</v>
      </c>
      <c r="E2102" s="132" t="s">
        <v>31201</v>
      </c>
      <c r="F2102" s="132" t="str">
        <f t="shared" si="32"/>
        <v>0017364</v>
      </c>
      <c r="G2102" s="132" t="s">
        <v>16140</v>
      </c>
      <c r="H2102" s="132" t="s">
        <v>16156</v>
      </c>
    </row>
    <row r="2103" spans="1:8" ht="14.5" customHeight="1">
      <c r="A2103" s="131">
        <v>8830003</v>
      </c>
      <c r="B2103" s="131" t="s">
        <v>1999</v>
      </c>
      <c r="D2103" s="132" t="s">
        <v>29691</v>
      </c>
      <c r="E2103" s="132" t="s">
        <v>31202</v>
      </c>
      <c r="F2103" s="132" t="str">
        <f t="shared" si="32"/>
        <v>0017365</v>
      </c>
      <c r="G2103" s="132" t="s">
        <v>16140</v>
      </c>
      <c r="H2103" s="132" t="s">
        <v>15211</v>
      </c>
    </row>
    <row r="2104" spans="1:8" ht="14.5" customHeight="1">
      <c r="A2104" s="131">
        <v>8830044</v>
      </c>
      <c r="B2104" s="131" t="s">
        <v>2000</v>
      </c>
      <c r="D2104" s="132" t="s">
        <v>29691</v>
      </c>
      <c r="E2104" s="132" t="s">
        <v>31203</v>
      </c>
      <c r="F2104" s="132" t="str">
        <f t="shared" si="32"/>
        <v>0017366</v>
      </c>
      <c r="G2104" s="132" t="s">
        <v>16140</v>
      </c>
      <c r="H2104" s="132" t="s">
        <v>16157</v>
      </c>
    </row>
    <row r="2105" spans="1:8" ht="14.5" customHeight="1">
      <c r="A2105" s="131">
        <v>8830021</v>
      </c>
      <c r="B2105" s="131" t="s">
        <v>2001</v>
      </c>
      <c r="D2105" s="132" t="s">
        <v>29691</v>
      </c>
      <c r="E2105" s="132" t="s">
        <v>31630</v>
      </c>
      <c r="F2105" s="132" t="str">
        <f t="shared" si="32"/>
        <v>0017368</v>
      </c>
      <c r="G2105" s="132" t="s">
        <v>16140</v>
      </c>
      <c r="H2105" s="132" t="s">
        <v>16158</v>
      </c>
    </row>
    <row r="2106" spans="1:8" ht="14.5" customHeight="1">
      <c r="A2106" s="131">
        <v>8830024</v>
      </c>
      <c r="B2106" s="131" t="s">
        <v>2002</v>
      </c>
      <c r="D2106" s="132" t="s">
        <v>29691</v>
      </c>
      <c r="E2106" s="132" t="s">
        <v>31631</v>
      </c>
      <c r="F2106" s="132" t="str">
        <f t="shared" si="32"/>
        <v>0017369</v>
      </c>
      <c r="G2106" s="132" t="s">
        <v>16140</v>
      </c>
      <c r="H2106" s="132" t="s">
        <v>15010</v>
      </c>
    </row>
    <row r="2107" spans="1:8" ht="14.5" customHeight="1">
      <c r="A2107" s="131">
        <v>8830023</v>
      </c>
      <c r="B2107" s="131" t="s">
        <v>2003</v>
      </c>
      <c r="D2107" s="132" t="s">
        <v>29691</v>
      </c>
      <c r="E2107" s="132" t="s">
        <v>31205</v>
      </c>
      <c r="F2107" s="132" t="str">
        <f t="shared" si="32"/>
        <v>0017370</v>
      </c>
      <c r="G2107" s="132" t="s">
        <v>16140</v>
      </c>
      <c r="H2107" s="132" t="s">
        <v>16159</v>
      </c>
    </row>
    <row r="2108" spans="1:8" ht="14.5" customHeight="1">
      <c r="A2108" s="131">
        <v>8891112</v>
      </c>
      <c r="B2108" s="131" t="s">
        <v>2004</v>
      </c>
      <c r="D2108" s="132" t="s">
        <v>29691</v>
      </c>
      <c r="E2108" s="132" t="s">
        <v>31210</v>
      </c>
      <c r="F2108" s="132" t="str">
        <f t="shared" si="32"/>
        <v>0017377</v>
      </c>
      <c r="G2108" s="132" t="s">
        <v>16140</v>
      </c>
      <c r="H2108" s="132" t="s">
        <v>14919</v>
      </c>
    </row>
    <row r="2109" spans="1:8" ht="14.5" customHeight="1">
      <c r="A2109" s="131">
        <v>8830033</v>
      </c>
      <c r="B2109" s="131" t="s">
        <v>2005</v>
      </c>
      <c r="D2109" s="132" t="s">
        <v>29691</v>
      </c>
      <c r="E2109" s="132" t="s">
        <v>31211</v>
      </c>
      <c r="F2109" s="132" t="str">
        <f t="shared" si="32"/>
        <v>0017378</v>
      </c>
      <c r="G2109" s="132" t="s">
        <v>16140</v>
      </c>
      <c r="H2109" s="132" t="s">
        <v>15058</v>
      </c>
    </row>
    <row r="2110" spans="1:8" ht="14.5" customHeight="1">
      <c r="A2110" s="131">
        <v>8830042</v>
      </c>
      <c r="B2110" s="131" t="s">
        <v>2006</v>
      </c>
      <c r="D2110" s="132" t="s">
        <v>29691</v>
      </c>
      <c r="E2110" s="132" t="s">
        <v>31212</v>
      </c>
      <c r="F2110" s="132" t="str">
        <f t="shared" si="32"/>
        <v>0017379</v>
      </c>
      <c r="G2110" s="132" t="s">
        <v>16140</v>
      </c>
      <c r="H2110" s="132" t="s">
        <v>16160</v>
      </c>
    </row>
    <row r="2111" spans="1:8" ht="14.5" customHeight="1">
      <c r="A2111" s="131">
        <v>8830063</v>
      </c>
      <c r="B2111" s="131" t="s">
        <v>2007</v>
      </c>
      <c r="D2111" s="132" t="s">
        <v>29691</v>
      </c>
      <c r="E2111" s="132" t="s">
        <v>31213</v>
      </c>
      <c r="F2111" s="132" t="str">
        <f t="shared" si="32"/>
        <v>0017380</v>
      </c>
      <c r="G2111" s="132" t="s">
        <v>16140</v>
      </c>
      <c r="H2111" s="132" t="s">
        <v>16161</v>
      </c>
    </row>
    <row r="2112" spans="1:8" ht="14.5" customHeight="1">
      <c r="A2112" s="131">
        <v>8830213</v>
      </c>
      <c r="B2112" s="131" t="s">
        <v>2008</v>
      </c>
      <c r="D2112" s="132" t="s">
        <v>29691</v>
      </c>
      <c r="E2112" s="132" t="s">
        <v>31214</v>
      </c>
      <c r="F2112" s="132" t="str">
        <f t="shared" si="32"/>
        <v>0017381</v>
      </c>
      <c r="G2112" s="132" t="s">
        <v>16140</v>
      </c>
      <c r="H2112" s="132" t="s">
        <v>16162</v>
      </c>
    </row>
    <row r="2113" spans="1:8" ht="14.5" customHeight="1">
      <c r="A2113" s="131">
        <v>8830211</v>
      </c>
      <c r="B2113" s="131" t="s">
        <v>2009</v>
      </c>
      <c r="D2113" s="132" t="s">
        <v>29691</v>
      </c>
      <c r="E2113" s="132" t="s">
        <v>31215</v>
      </c>
      <c r="F2113" s="132" t="str">
        <f t="shared" si="32"/>
        <v>0017382</v>
      </c>
      <c r="G2113" s="132" t="s">
        <v>16140</v>
      </c>
      <c r="H2113" s="132" t="s">
        <v>15667</v>
      </c>
    </row>
    <row r="2114" spans="1:8" ht="14.5" customHeight="1">
      <c r="A2114" s="131">
        <v>8830109</v>
      </c>
      <c r="B2114" s="131" t="s">
        <v>2010</v>
      </c>
      <c r="D2114" s="132" t="s">
        <v>29691</v>
      </c>
      <c r="E2114" s="132" t="s">
        <v>31216</v>
      </c>
      <c r="F2114" s="132" t="str">
        <f t="shared" si="32"/>
        <v>0017383</v>
      </c>
      <c r="G2114" s="132" t="s">
        <v>16140</v>
      </c>
      <c r="H2114" s="132" t="s">
        <v>16163</v>
      </c>
    </row>
    <row r="2115" spans="1:8" ht="14.5" customHeight="1">
      <c r="A2115" s="131">
        <v>8891101</v>
      </c>
      <c r="B2115" s="131" t="s">
        <v>2011</v>
      </c>
      <c r="D2115" s="132" t="s">
        <v>29691</v>
      </c>
      <c r="E2115" s="132" t="s">
        <v>31634</v>
      </c>
      <c r="F2115" s="132" t="str">
        <f t="shared" ref="F2115:F2178" si="33">TEXT(D2115,"0000")&amp;TEXT(E2115,"000")</f>
        <v>0017384</v>
      </c>
      <c r="G2115" s="132" t="s">
        <v>16140</v>
      </c>
      <c r="H2115" s="132" t="s">
        <v>14905</v>
      </c>
    </row>
    <row r="2116" spans="1:8" ht="14.5" customHeight="1">
      <c r="A2116" s="131">
        <v>8830101</v>
      </c>
      <c r="B2116" s="131" t="s">
        <v>2011</v>
      </c>
      <c r="D2116" s="132" t="s">
        <v>29691</v>
      </c>
      <c r="E2116" s="132" t="s">
        <v>31217</v>
      </c>
      <c r="F2116" s="132" t="str">
        <f t="shared" si="33"/>
        <v>0017385</v>
      </c>
      <c r="G2116" s="132" t="s">
        <v>16140</v>
      </c>
      <c r="H2116" s="132" t="s">
        <v>16164</v>
      </c>
    </row>
    <row r="2117" spans="1:8" ht="14.5" customHeight="1">
      <c r="A2117" s="131">
        <v>8830105</v>
      </c>
      <c r="B2117" s="131" t="s">
        <v>2012</v>
      </c>
      <c r="D2117" s="132" t="s">
        <v>29691</v>
      </c>
      <c r="E2117" s="132" t="s">
        <v>31635</v>
      </c>
      <c r="F2117" s="132" t="str">
        <f t="shared" si="33"/>
        <v>0017386</v>
      </c>
      <c r="G2117" s="132" t="s">
        <v>16140</v>
      </c>
      <c r="H2117" s="132" t="s">
        <v>16165</v>
      </c>
    </row>
    <row r="2118" spans="1:8" ht="14.5" customHeight="1">
      <c r="A2118" s="131">
        <v>8891121</v>
      </c>
      <c r="B2118" s="131" t="s">
        <v>2013</v>
      </c>
      <c r="D2118" s="132" t="s">
        <v>29691</v>
      </c>
      <c r="E2118" s="132" t="s">
        <v>31218</v>
      </c>
      <c r="F2118" s="132" t="str">
        <f t="shared" si="33"/>
        <v>0017387</v>
      </c>
      <c r="G2118" s="132" t="s">
        <v>16140</v>
      </c>
      <c r="H2118" s="132" t="s">
        <v>15197</v>
      </c>
    </row>
    <row r="2119" spans="1:8" ht="14.5" customHeight="1">
      <c r="A2119" s="131">
        <v>8830107</v>
      </c>
      <c r="B2119" s="131" t="s">
        <v>2014</v>
      </c>
      <c r="D2119" s="132" t="s">
        <v>29691</v>
      </c>
      <c r="E2119" s="132" t="s">
        <v>31219</v>
      </c>
      <c r="F2119" s="132" t="str">
        <f t="shared" si="33"/>
        <v>0017388</v>
      </c>
      <c r="G2119" s="132" t="s">
        <v>16140</v>
      </c>
      <c r="H2119" s="132" t="s">
        <v>16166</v>
      </c>
    </row>
    <row r="2120" spans="1:8" ht="14.5" customHeight="1">
      <c r="A2120" s="131">
        <v>8830106</v>
      </c>
      <c r="B2120" s="131" t="s">
        <v>2015</v>
      </c>
      <c r="D2120" s="132" t="s">
        <v>29691</v>
      </c>
      <c r="E2120" s="132" t="s">
        <v>31220</v>
      </c>
      <c r="F2120" s="132" t="str">
        <f t="shared" si="33"/>
        <v>0017389</v>
      </c>
      <c r="G2120" s="132" t="s">
        <v>16140</v>
      </c>
      <c r="H2120" s="132" t="s">
        <v>14928</v>
      </c>
    </row>
    <row r="2121" spans="1:8" ht="14.5" customHeight="1">
      <c r="A2121" s="131">
        <v>8830103</v>
      </c>
      <c r="B2121" s="131" t="s">
        <v>2016</v>
      </c>
      <c r="D2121" s="132" t="s">
        <v>29691</v>
      </c>
      <c r="E2121" s="132" t="s">
        <v>31227</v>
      </c>
      <c r="F2121" s="132" t="str">
        <f t="shared" si="33"/>
        <v>0017398</v>
      </c>
      <c r="G2121" s="132" t="s">
        <v>16140</v>
      </c>
      <c r="H2121" s="132" t="s">
        <v>15428</v>
      </c>
    </row>
    <row r="2122" spans="1:8" ht="14.5" customHeight="1">
      <c r="A2122" s="131">
        <v>8830102</v>
      </c>
      <c r="B2122" s="131" t="s">
        <v>2017</v>
      </c>
      <c r="D2122" s="132" t="s">
        <v>29691</v>
      </c>
      <c r="E2122" s="132" t="s">
        <v>31228</v>
      </c>
      <c r="F2122" s="132" t="str">
        <f t="shared" si="33"/>
        <v>0017400</v>
      </c>
      <c r="G2122" s="132" t="s">
        <v>16140</v>
      </c>
      <c r="H2122" s="132" t="s">
        <v>16167</v>
      </c>
    </row>
    <row r="2123" spans="1:8" ht="14.5" customHeight="1">
      <c r="A2123" s="131">
        <v>8830104</v>
      </c>
      <c r="B2123" s="131" t="s">
        <v>2018</v>
      </c>
      <c r="D2123" s="132" t="s">
        <v>29691</v>
      </c>
      <c r="E2123" s="132" t="s">
        <v>31637</v>
      </c>
      <c r="F2123" s="132" t="str">
        <f t="shared" si="33"/>
        <v>0017401</v>
      </c>
      <c r="G2123" s="132" t="s">
        <v>16140</v>
      </c>
      <c r="H2123" s="132" t="s">
        <v>16168</v>
      </c>
    </row>
    <row r="2124" spans="1:8" ht="14.5" customHeight="1">
      <c r="A2124" s="131">
        <v>8830212</v>
      </c>
      <c r="B2124" s="131" t="s">
        <v>2018</v>
      </c>
      <c r="D2124" s="132" t="s">
        <v>29691</v>
      </c>
      <c r="E2124" s="132" t="s">
        <v>31639</v>
      </c>
      <c r="F2124" s="132" t="str">
        <f t="shared" si="33"/>
        <v>0017404</v>
      </c>
      <c r="G2124" s="132" t="s">
        <v>16140</v>
      </c>
      <c r="H2124" s="132" t="s">
        <v>15654</v>
      </c>
    </row>
    <row r="2125" spans="1:8" ht="14.5" customHeight="1">
      <c r="A2125" s="131">
        <v>8830034</v>
      </c>
      <c r="B2125" s="131" t="s">
        <v>2019</v>
      </c>
      <c r="D2125" s="132" t="s">
        <v>29691</v>
      </c>
      <c r="E2125" s="132" t="s">
        <v>31672</v>
      </c>
      <c r="F2125" s="132" t="str">
        <f t="shared" si="33"/>
        <v>0017482</v>
      </c>
      <c r="G2125" s="132" t="s">
        <v>16140</v>
      </c>
      <c r="H2125" s="132" t="s">
        <v>16169</v>
      </c>
    </row>
    <row r="2126" spans="1:8" ht="14.5" customHeight="1">
      <c r="A2126" s="131">
        <v>8830046</v>
      </c>
      <c r="B2126" s="131" t="s">
        <v>2020</v>
      </c>
      <c r="D2126" s="132" t="s">
        <v>29691</v>
      </c>
      <c r="E2126" s="132" t="s">
        <v>31270</v>
      </c>
      <c r="F2126" s="132" t="str">
        <f t="shared" si="33"/>
        <v>0017483</v>
      </c>
      <c r="G2126" s="132" t="s">
        <v>16140</v>
      </c>
      <c r="H2126" s="132" t="s">
        <v>15508</v>
      </c>
    </row>
    <row r="2127" spans="1:8" ht="14.5" customHeight="1">
      <c r="A2127" s="131">
        <v>8830062</v>
      </c>
      <c r="B2127" s="131" t="s">
        <v>2021</v>
      </c>
      <c r="D2127" s="132" t="s">
        <v>29691</v>
      </c>
      <c r="E2127" s="132" t="s">
        <v>31271</v>
      </c>
      <c r="F2127" s="132" t="str">
        <f t="shared" si="33"/>
        <v>0017484</v>
      </c>
      <c r="G2127" s="132" t="s">
        <v>16140</v>
      </c>
      <c r="H2127" s="132" t="s">
        <v>15084</v>
      </c>
    </row>
    <row r="2128" spans="1:8" ht="14.5" customHeight="1">
      <c r="A2128" s="131">
        <v>8830064</v>
      </c>
      <c r="B2128" s="131" t="s">
        <v>2022</v>
      </c>
      <c r="D2128" s="132" t="s">
        <v>29691</v>
      </c>
      <c r="E2128" s="132" t="s">
        <v>31272</v>
      </c>
      <c r="F2128" s="132" t="str">
        <f t="shared" si="33"/>
        <v>0017485</v>
      </c>
      <c r="G2128" s="132" t="s">
        <v>16140</v>
      </c>
      <c r="H2128" s="132" t="s">
        <v>14918</v>
      </c>
    </row>
    <row r="2129" spans="1:8" ht="14.5" customHeight="1">
      <c r="A2129" s="131">
        <v>8830022</v>
      </c>
      <c r="B2129" s="131" t="s">
        <v>2023</v>
      </c>
      <c r="D2129" s="132" t="s">
        <v>29691</v>
      </c>
      <c r="E2129" s="132" t="s">
        <v>31273</v>
      </c>
      <c r="F2129" s="132" t="str">
        <f t="shared" si="33"/>
        <v>0017486</v>
      </c>
      <c r="G2129" s="132" t="s">
        <v>16140</v>
      </c>
      <c r="H2129" s="132" t="s">
        <v>14921</v>
      </c>
    </row>
    <row r="2130" spans="1:8" ht="14.5" customHeight="1">
      <c r="A2130" s="131">
        <v>8830037</v>
      </c>
      <c r="B2130" s="131" t="s">
        <v>2024</v>
      </c>
      <c r="D2130" s="132" t="s">
        <v>29691</v>
      </c>
      <c r="E2130" s="132" t="s">
        <v>31274</v>
      </c>
      <c r="F2130" s="132" t="str">
        <f t="shared" si="33"/>
        <v>0017487</v>
      </c>
      <c r="G2130" s="132" t="s">
        <v>16140</v>
      </c>
      <c r="H2130" s="132" t="s">
        <v>15553</v>
      </c>
    </row>
    <row r="2131" spans="1:8" ht="14.5" customHeight="1">
      <c r="A2131" s="131">
        <v>8830065</v>
      </c>
      <c r="B2131" s="131" t="s">
        <v>2025</v>
      </c>
      <c r="D2131" s="132" t="s">
        <v>29691</v>
      </c>
      <c r="E2131" s="132" t="s">
        <v>31673</v>
      </c>
      <c r="F2131" s="132" t="str">
        <f t="shared" si="33"/>
        <v>0017488</v>
      </c>
      <c r="G2131" s="132" t="s">
        <v>16140</v>
      </c>
      <c r="H2131" s="132" t="s">
        <v>15673</v>
      </c>
    </row>
    <row r="2132" spans="1:8" ht="14.5" customHeight="1">
      <c r="A2132" s="131">
        <v>8830001</v>
      </c>
      <c r="B2132" s="131" t="s">
        <v>2026</v>
      </c>
      <c r="D2132" s="132" t="s">
        <v>29691</v>
      </c>
      <c r="E2132" s="132" t="s">
        <v>31276</v>
      </c>
      <c r="F2132" s="132" t="str">
        <f t="shared" si="33"/>
        <v>0017490</v>
      </c>
      <c r="G2132" s="132" t="s">
        <v>16140</v>
      </c>
      <c r="H2132" s="132" t="s">
        <v>16170</v>
      </c>
    </row>
    <row r="2133" spans="1:8" ht="14.5" customHeight="1">
      <c r="A2133" s="131">
        <v>8830045</v>
      </c>
      <c r="B2133" s="131" t="s">
        <v>2027</v>
      </c>
      <c r="D2133" s="132" t="s">
        <v>29691</v>
      </c>
      <c r="E2133" s="132" t="s">
        <v>31277</v>
      </c>
      <c r="F2133" s="132" t="str">
        <f t="shared" si="33"/>
        <v>0017491</v>
      </c>
      <c r="G2133" s="132" t="s">
        <v>16140</v>
      </c>
      <c r="H2133" s="132" t="s">
        <v>16171</v>
      </c>
    </row>
    <row r="2134" spans="1:8" ht="14.5" customHeight="1">
      <c r="A2134" s="131">
        <v>8830036</v>
      </c>
      <c r="B2134" s="131" t="s">
        <v>2028</v>
      </c>
      <c r="D2134" s="132" t="s">
        <v>29691</v>
      </c>
      <c r="E2134" s="132" t="s">
        <v>31278</v>
      </c>
      <c r="F2134" s="132" t="str">
        <f t="shared" si="33"/>
        <v>0017492</v>
      </c>
      <c r="G2134" s="132" t="s">
        <v>16140</v>
      </c>
      <c r="H2134" s="132" t="s">
        <v>16172</v>
      </c>
    </row>
    <row r="2135" spans="1:8" ht="14.5" customHeight="1">
      <c r="A2135" s="131">
        <v>8891111</v>
      </c>
      <c r="B2135" s="131" t="s">
        <v>2029</v>
      </c>
      <c r="D2135" s="132" t="s">
        <v>29691</v>
      </c>
      <c r="E2135" s="132" t="s">
        <v>31279</v>
      </c>
      <c r="F2135" s="132" t="str">
        <f t="shared" si="33"/>
        <v>0017493</v>
      </c>
      <c r="G2135" s="132" t="s">
        <v>16140</v>
      </c>
      <c r="H2135" s="132" t="s">
        <v>16173</v>
      </c>
    </row>
    <row r="2136" spans="1:8" ht="14.5" customHeight="1">
      <c r="A2136" s="131">
        <v>8830043</v>
      </c>
      <c r="B2136" s="131" t="s">
        <v>2030</v>
      </c>
      <c r="D2136" s="132" t="s">
        <v>29691</v>
      </c>
      <c r="E2136" s="132" t="s">
        <v>31674</v>
      </c>
      <c r="F2136" s="132" t="str">
        <f t="shared" si="33"/>
        <v>0017494</v>
      </c>
      <c r="G2136" s="132" t="s">
        <v>16140</v>
      </c>
      <c r="H2136" s="132" t="s">
        <v>14924</v>
      </c>
    </row>
    <row r="2137" spans="1:8" ht="14.5" customHeight="1">
      <c r="A2137" s="131">
        <v>8830032</v>
      </c>
      <c r="B2137" s="131" t="s">
        <v>2031</v>
      </c>
      <c r="D2137" s="132" t="s">
        <v>29691</v>
      </c>
      <c r="E2137" s="132" t="s">
        <v>31282</v>
      </c>
      <c r="F2137" s="132" t="str">
        <f t="shared" si="33"/>
        <v>0017497</v>
      </c>
      <c r="G2137" s="132" t="s">
        <v>16140</v>
      </c>
      <c r="H2137" s="132" t="s">
        <v>15618</v>
      </c>
    </row>
    <row r="2138" spans="1:8" ht="14.5" customHeight="1">
      <c r="A2138" s="131">
        <v>8830006</v>
      </c>
      <c r="B2138" s="131" t="s">
        <v>2032</v>
      </c>
      <c r="D2138" s="132" t="s">
        <v>29691</v>
      </c>
      <c r="E2138" s="132" t="s">
        <v>31675</v>
      </c>
      <c r="F2138" s="132" t="str">
        <f t="shared" si="33"/>
        <v>0017499</v>
      </c>
      <c r="G2138" s="132" t="s">
        <v>16140</v>
      </c>
      <c r="H2138" s="132" t="s">
        <v>16174</v>
      </c>
    </row>
    <row r="2139" spans="1:8" ht="14.5" customHeight="1">
      <c r="A2139" s="131">
        <v>8880000</v>
      </c>
      <c r="B2139" s="131" t="s">
        <v>2033</v>
      </c>
      <c r="D2139" s="132" t="s">
        <v>29691</v>
      </c>
      <c r="E2139" s="132" t="s">
        <v>31676</v>
      </c>
      <c r="F2139" s="132" t="str">
        <f t="shared" si="33"/>
        <v>0017500</v>
      </c>
      <c r="G2139" s="132" t="s">
        <v>16140</v>
      </c>
      <c r="H2139" s="132" t="s">
        <v>16175</v>
      </c>
    </row>
    <row r="2140" spans="1:8" ht="14.5" customHeight="1">
      <c r="A2140" s="131">
        <v>8880006</v>
      </c>
      <c r="B2140" s="131" t="s">
        <v>2034</v>
      </c>
      <c r="D2140" s="132" t="s">
        <v>29691</v>
      </c>
      <c r="E2140" s="132" t="s">
        <v>31284</v>
      </c>
      <c r="F2140" s="132" t="str">
        <f t="shared" si="33"/>
        <v>0017502</v>
      </c>
      <c r="G2140" s="132" t="s">
        <v>16140</v>
      </c>
      <c r="H2140" s="132" t="s">
        <v>16176</v>
      </c>
    </row>
    <row r="2141" spans="1:8" ht="14.5" customHeight="1">
      <c r="A2141" s="131">
        <v>8893533</v>
      </c>
      <c r="B2141" s="131" t="s">
        <v>2035</v>
      </c>
      <c r="D2141" s="132" t="s">
        <v>29691</v>
      </c>
      <c r="E2141" s="132" t="s">
        <v>31285</v>
      </c>
      <c r="F2141" s="132" t="str">
        <f t="shared" si="33"/>
        <v>0017503</v>
      </c>
      <c r="G2141" s="132" t="s">
        <v>16140</v>
      </c>
      <c r="H2141" s="132" t="s">
        <v>15374</v>
      </c>
    </row>
    <row r="2142" spans="1:8" ht="14.5" customHeight="1">
      <c r="A2142" s="131">
        <v>8893311</v>
      </c>
      <c r="B2142" s="131" t="s">
        <v>2036</v>
      </c>
      <c r="D2142" s="132" t="s">
        <v>29691</v>
      </c>
      <c r="E2142" s="132" t="s">
        <v>31678</v>
      </c>
      <c r="F2142" s="132" t="str">
        <f t="shared" si="33"/>
        <v>0017504</v>
      </c>
      <c r="G2142" s="132" t="s">
        <v>16140</v>
      </c>
      <c r="H2142" s="132" t="s">
        <v>14871</v>
      </c>
    </row>
    <row r="2143" spans="1:8" ht="14.5" customHeight="1">
      <c r="A2143" s="131">
        <v>8880221</v>
      </c>
      <c r="B2143" s="131" t="s">
        <v>2037</v>
      </c>
      <c r="D2143" s="132" t="s">
        <v>29691</v>
      </c>
      <c r="E2143" s="132" t="s">
        <v>31679</v>
      </c>
      <c r="F2143" s="132" t="str">
        <f t="shared" si="33"/>
        <v>0017505</v>
      </c>
      <c r="G2143" s="132" t="s">
        <v>16140</v>
      </c>
      <c r="H2143" s="132" t="s">
        <v>14923</v>
      </c>
    </row>
    <row r="2144" spans="1:8" ht="14.5" customHeight="1">
      <c r="A2144" s="131">
        <v>8893532</v>
      </c>
      <c r="B2144" s="131" t="s">
        <v>2038</v>
      </c>
      <c r="D2144" s="132" t="s">
        <v>29691</v>
      </c>
      <c r="E2144" s="132" t="s">
        <v>31680</v>
      </c>
      <c r="F2144" s="132" t="str">
        <f t="shared" si="33"/>
        <v>0017506</v>
      </c>
      <c r="G2144" s="132" t="s">
        <v>16140</v>
      </c>
      <c r="H2144" s="132" t="s">
        <v>15062</v>
      </c>
    </row>
    <row r="2145" spans="1:8" ht="14.5" customHeight="1">
      <c r="A2145" s="131">
        <v>8893534</v>
      </c>
      <c r="B2145" s="131" t="s">
        <v>2039</v>
      </c>
      <c r="D2145" s="132" t="s">
        <v>29691</v>
      </c>
      <c r="E2145" s="132" t="s">
        <v>31286</v>
      </c>
      <c r="F2145" s="132" t="str">
        <f t="shared" si="33"/>
        <v>0017507</v>
      </c>
      <c r="G2145" s="132" t="s">
        <v>16140</v>
      </c>
      <c r="H2145" s="132" t="s">
        <v>16177</v>
      </c>
    </row>
    <row r="2146" spans="1:8" ht="14.5" customHeight="1">
      <c r="A2146" s="131">
        <v>8880005</v>
      </c>
      <c r="B2146" s="131" t="s">
        <v>2040</v>
      </c>
      <c r="D2146" s="132" t="s">
        <v>29691</v>
      </c>
      <c r="E2146" s="132" t="s">
        <v>31681</v>
      </c>
      <c r="F2146" s="132" t="str">
        <f t="shared" si="33"/>
        <v>0017508</v>
      </c>
      <c r="G2146" s="132" t="s">
        <v>16140</v>
      </c>
      <c r="H2146" s="132" t="s">
        <v>16178</v>
      </c>
    </row>
    <row r="2147" spans="1:8" ht="14.5" customHeight="1">
      <c r="A2147" s="131">
        <v>8880004</v>
      </c>
      <c r="B2147" s="131" t="s">
        <v>2041</v>
      </c>
      <c r="D2147" s="132" t="s">
        <v>29691</v>
      </c>
      <c r="E2147" s="132" t="s">
        <v>31682</v>
      </c>
      <c r="F2147" s="132" t="str">
        <f t="shared" si="33"/>
        <v>0017509</v>
      </c>
      <c r="G2147" s="132" t="s">
        <v>16140</v>
      </c>
      <c r="H2147" s="132" t="s">
        <v>16179</v>
      </c>
    </row>
    <row r="2148" spans="1:8" ht="14.5" customHeight="1">
      <c r="A2148" s="131">
        <v>8880009</v>
      </c>
      <c r="B2148" s="131" t="s">
        <v>2042</v>
      </c>
      <c r="D2148" s="132" t="s">
        <v>29691</v>
      </c>
      <c r="E2148" s="132" t="s">
        <v>31324</v>
      </c>
      <c r="F2148" s="132" t="str">
        <f t="shared" si="33"/>
        <v>0017561</v>
      </c>
      <c r="G2148" s="132" t="s">
        <v>16140</v>
      </c>
      <c r="H2148" s="132" t="s">
        <v>14927</v>
      </c>
    </row>
    <row r="2149" spans="1:8" ht="14.5" customHeight="1">
      <c r="A2149" s="131">
        <v>8880002</v>
      </c>
      <c r="B2149" s="131" t="s">
        <v>2043</v>
      </c>
      <c r="D2149" s="132" t="s">
        <v>29691</v>
      </c>
      <c r="E2149" s="132" t="s">
        <v>31325</v>
      </c>
      <c r="F2149" s="132" t="str">
        <f t="shared" si="33"/>
        <v>0017562</v>
      </c>
      <c r="G2149" s="132" t="s">
        <v>16140</v>
      </c>
      <c r="H2149" s="132" t="s">
        <v>16180</v>
      </c>
    </row>
    <row r="2150" spans="1:8" ht="14.5" customHeight="1">
      <c r="A2150" s="131">
        <v>8880222</v>
      </c>
      <c r="B2150" s="131" t="s">
        <v>2044</v>
      </c>
      <c r="D2150" s="132" t="s">
        <v>29691</v>
      </c>
      <c r="E2150" s="132" t="s">
        <v>31326</v>
      </c>
      <c r="F2150" s="132" t="str">
        <f t="shared" si="33"/>
        <v>0017563</v>
      </c>
      <c r="G2150" s="132" t="s">
        <v>16140</v>
      </c>
      <c r="H2150" s="132" t="s">
        <v>16181</v>
      </c>
    </row>
    <row r="2151" spans="1:8" ht="14.5" customHeight="1">
      <c r="A2151" s="131">
        <v>8893531</v>
      </c>
      <c r="B2151" s="131" t="s">
        <v>2045</v>
      </c>
      <c r="D2151" s="132" t="s">
        <v>29691</v>
      </c>
      <c r="E2151" s="132" t="s">
        <v>31327</v>
      </c>
      <c r="F2151" s="132" t="str">
        <f t="shared" si="33"/>
        <v>0017564</v>
      </c>
      <c r="G2151" s="132" t="s">
        <v>16140</v>
      </c>
      <c r="H2151" s="132" t="s">
        <v>16182</v>
      </c>
    </row>
    <row r="2152" spans="1:8" ht="14.5" customHeight="1">
      <c r="A2152" s="131">
        <v>8880001</v>
      </c>
      <c r="B2152" s="131" t="s">
        <v>2046</v>
      </c>
      <c r="D2152" s="132" t="s">
        <v>29691</v>
      </c>
      <c r="E2152" s="132" t="s">
        <v>31328</v>
      </c>
      <c r="F2152" s="132" t="str">
        <f t="shared" si="33"/>
        <v>0017565</v>
      </c>
      <c r="G2152" s="132" t="s">
        <v>16140</v>
      </c>
      <c r="H2152" s="132" t="s">
        <v>16183</v>
      </c>
    </row>
    <row r="2153" spans="1:8" ht="14.5" customHeight="1">
      <c r="A2153" s="131">
        <v>8880003</v>
      </c>
      <c r="B2153" s="131" t="s">
        <v>2047</v>
      </c>
      <c r="D2153" s="132" t="s">
        <v>29691</v>
      </c>
      <c r="E2153" s="132" t="s">
        <v>31817</v>
      </c>
      <c r="F2153" s="132" t="str">
        <f t="shared" si="33"/>
        <v>0017566</v>
      </c>
      <c r="G2153" s="132" t="s">
        <v>16140</v>
      </c>
      <c r="H2153" s="132" t="s">
        <v>16184</v>
      </c>
    </row>
    <row r="2154" spans="1:8" ht="14.5" customHeight="1">
      <c r="A2154" s="131">
        <v>8880013</v>
      </c>
      <c r="B2154" s="131" t="s">
        <v>2048</v>
      </c>
      <c r="D2154" s="132" t="s">
        <v>29691</v>
      </c>
      <c r="E2154" s="132" t="s">
        <v>31696</v>
      </c>
      <c r="F2154" s="132" t="str">
        <f t="shared" si="33"/>
        <v>0017567</v>
      </c>
      <c r="G2154" s="132" t="s">
        <v>16140</v>
      </c>
      <c r="H2154" s="132" t="s">
        <v>16185</v>
      </c>
    </row>
    <row r="2155" spans="1:8" ht="14.5" customHeight="1">
      <c r="A2155" s="131">
        <v>8880008</v>
      </c>
      <c r="B2155" s="131" t="s">
        <v>2049</v>
      </c>
      <c r="D2155" s="132" t="s">
        <v>29691</v>
      </c>
      <c r="E2155" s="132" t="s">
        <v>31329</v>
      </c>
      <c r="F2155" s="132" t="str">
        <f t="shared" si="33"/>
        <v>0017568</v>
      </c>
      <c r="G2155" s="132" t="s">
        <v>16140</v>
      </c>
      <c r="H2155" s="132" t="s">
        <v>16186</v>
      </c>
    </row>
    <row r="2156" spans="1:8" ht="14.5" customHeight="1">
      <c r="A2156" s="131">
        <v>8880007</v>
      </c>
      <c r="B2156" s="131" t="s">
        <v>2050</v>
      </c>
      <c r="D2156" s="132" t="s">
        <v>29691</v>
      </c>
      <c r="E2156" s="132" t="s">
        <v>31697</v>
      </c>
      <c r="F2156" s="132" t="str">
        <f t="shared" si="33"/>
        <v>0017570</v>
      </c>
      <c r="G2156" s="132" t="s">
        <v>16140</v>
      </c>
      <c r="H2156" s="132" t="s">
        <v>16187</v>
      </c>
    </row>
    <row r="2157" spans="1:8" ht="14.5" customHeight="1">
      <c r="A2157" s="131">
        <v>8810000</v>
      </c>
      <c r="B2157" s="131" t="s">
        <v>2051</v>
      </c>
      <c r="D2157" s="132" t="s">
        <v>29691</v>
      </c>
      <c r="E2157" s="132" t="s">
        <v>31331</v>
      </c>
      <c r="F2157" s="132" t="str">
        <f t="shared" si="33"/>
        <v>0017571</v>
      </c>
      <c r="G2157" s="132" t="s">
        <v>16140</v>
      </c>
      <c r="H2157" s="132" t="s">
        <v>16188</v>
      </c>
    </row>
    <row r="2158" spans="1:8" ht="14.5" customHeight="1">
      <c r="A2158" s="131">
        <v>8810111</v>
      </c>
      <c r="B2158" s="131" t="s">
        <v>2052</v>
      </c>
      <c r="D2158" s="132" t="s">
        <v>29691</v>
      </c>
      <c r="E2158" s="132" t="s">
        <v>31698</v>
      </c>
      <c r="F2158" s="132" t="str">
        <f t="shared" si="33"/>
        <v>0017572</v>
      </c>
      <c r="G2158" s="132" t="s">
        <v>16140</v>
      </c>
      <c r="H2158" s="132" t="s">
        <v>15204</v>
      </c>
    </row>
    <row r="2159" spans="1:8" ht="14.5" customHeight="1">
      <c r="A2159" s="131">
        <v>8810106</v>
      </c>
      <c r="B2159" s="131" t="s">
        <v>2053</v>
      </c>
      <c r="D2159" s="132" t="s">
        <v>29691</v>
      </c>
      <c r="E2159" s="132" t="s">
        <v>31699</v>
      </c>
      <c r="F2159" s="132" t="str">
        <f t="shared" si="33"/>
        <v>0017573</v>
      </c>
      <c r="G2159" s="132" t="s">
        <v>16140</v>
      </c>
      <c r="H2159" s="132" t="s">
        <v>16189</v>
      </c>
    </row>
    <row r="2160" spans="1:8" ht="14.5" customHeight="1">
      <c r="A2160" s="131">
        <v>8810001</v>
      </c>
      <c r="B2160" s="131" t="s">
        <v>2054</v>
      </c>
      <c r="D2160" s="132" t="s">
        <v>29691</v>
      </c>
      <c r="E2160" s="132" t="s">
        <v>31332</v>
      </c>
      <c r="F2160" s="132" t="str">
        <f t="shared" si="33"/>
        <v>0017574</v>
      </c>
      <c r="G2160" s="132" t="s">
        <v>16140</v>
      </c>
      <c r="H2160" s="132" t="s">
        <v>15063</v>
      </c>
    </row>
    <row r="2161" spans="1:8" ht="14.5" customHeight="1">
      <c r="A2161" s="131">
        <v>8811121</v>
      </c>
      <c r="B2161" s="131" t="s">
        <v>2055</v>
      </c>
      <c r="D2161" s="132" t="s">
        <v>29691</v>
      </c>
      <c r="E2161" s="132" t="s">
        <v>31700</v>
      </c>
      <c r="F2161" s="132" t="str">
        <f t="shared" si="33"/>
        <v>0017575</v>
      </c>
      <c r="G2161" s="132" t="s">
        <v>16140</v>
      </c>
      <c r="H2161" s="132" t="s">
        <v>16190</v>
      </c>
    </row>
    <row r="2162" spans="1:8" ht="14.5" customHeight="1">
      <c r="A2162" s="131">
        <v>8810103</v>
      </c>
      <c r="B2162" s="131" t="s">
        <v>2056</v>
      </c>
      <c r="D2162" s="132" t="s">
        <v>29691</v>
      </c>
      <c r="E2162" s="132" t="s">
        <v>31701</v>
      </c>
      <c r="F2162" s="132" t="str">
        <f t="shared" si="33"/>
        <v>0017577</v>
      </c>
      <c r="G2162" s="132" t="s">
        <v>16140</v>
      </c>
      <c r="H2162" s="132" t="s">
        <v>16191</v>
      </c>
    </row>
    <row r="2163" spans="1:8" ht="14.5" customHeight="1">
      <c r="A2163" s="131">
        <v>8811122</v>
      </c>
      <c r="B2163" s="131" t="s">
        <v>2057</v>
      </c>
      <c r="D2163" s="132" t="s">
        <v>29691</v>
      </c>
      <c r="E2163" s="132" t="s">
        <v>31334</v>
      </c>
      <c r="F2163" s="132" t="str">
        <f t="shared" si="33"/>
        <v>0017578</v>
      </c>
      <c r="G2163" s="132" t="s">
        <v>16140</v>
      </c>
      <c r="H2163" s="132" t="s">
        <v>16192</v>
      </c>
    </row>
    <row r="2164" spans="1:8" ht="14.5" customHeight="1">
      <c r="A2164" s="131">
        <v>8810104</v>
      </c>
      <c r="B2164" s="131" t="s">
        <v>2058</v>
      </c>
      <c r="D2164" s="132" t="s">
        <v>29691</v>
      </c>
      <c r="E2164" s="132" t="s">
        <v>31702</v>
      </c>
      <c r="F2164" s="132" t="str">
        <f t="shared" si="33"/>
        <v>0017579</v>
      </c>
      <c r="G2164" s="132" t="s">
        <v>16140</v>
      </c>
      <c r="H2164" s="132" t="s">
        <v>16193</v>
      </c>
    </row>
    <row r="2165" spans="1:8" ht="14.5" customHeight="1">
      <c r="A2165" s="131">
        <v>8811231</v>
      </c>
      <c r="B2165" s="131" t="s">
        <v>2059</v>
      </c>
      <c r="D2165" s="132" t="s">
        <v>29691</v>
      </c>
      <c r="E2165" s="132" t="s">
        <v>31703</v>
      </c>
      <c r="F2165" s="132" t="str">
        <f t="shared" si="33"/>
        <v>0017580</v>
      </c>
      <c r="G2165" s="132" t="s">
        <v>16140</v>
      </c>
      <c r="H2165" s="132" t="s">
        <v>16194</v>
      </c>
    </row>
    <row r="2166" spans="1:8" ht="14.5" customHeight="1">
      <c r="A2166" s="131">
        <v>8810115</v>
      </c>
      <c r="B2166" s="131" t="s">
        <v>2060</v>
      </c>
      <c r="D2166" s="132" t="s">
        <v>29691</v>
      </c>
      <c r="E2166" s="132" t="s">
        <v>31704</v>
      </c>
      <c r="F2166" s="132" t="str">
        <f t="shared" si="33"/>
        <v>0017581</v>
      </c>
      <c r="G2166" s="132" t="s">
        <v>16140</v>
      </c>
      <c r="H2166" s="132" t="s">
        <v>16195</v>
      </c>
    </row>
    <row r="2167" spans="1:8" ht="14.5" customHeight="1">
      <c r="A2167" s="131">
        <v>8810004</v>
      </c>
      <c r="B2167" s="131" t="s">
        <v>2061</v>
      </c>
      <c r="D2167" s="132" t="s">
        <v>29691</v>
      </c>
      <c r="E2167" s="132" t="s">
        <v>31335</v>
      </c>
      <c r="F2167" s="132" t="str">
        <f t="shared" si="33"/>
        <v>0017582</v>
      </c>
      <c r="G2167" s="132" t="s">
        <v>16140</v>
      </c>
      <c r="H2167" s="132" t="s">
        <v>16196</v>
      </c>
    </row>
    <row r="2168" spans="1:8" ht="14.5" customHeight="1">
      <c r="A2168" s="131">
        <v>8810002</v>
      </c>
      <c r="B2168" s="131" t="s">
        <v>2062</v>
      </c>
      <c r="D2168" s="132" t="s">
        <v>29691</v>
      </c>
      <c r="E2168" s="132" t="s">
        <v>31336</v>
      </c>
      <c r="F2168" s="132" t="str">
        <f t="shared" si="33"/>
        <v>0017583</v>
      </c>
      <c r="G2168" s="132" t="s">
        <v>16140</v>
      </c>
      <c r="H2168" s="132" t="s">
        <v>16197</v>
      </c>
    </row>
    <row r="2169" spans="1:8" ht="14.5" customHeight="1">
      <c r="A2169" s="131">
        <v>8800341</v>
      </c>
      <c r="B2169" s="131" t="s">
        <v>2063</v>
      </c>
      <c r="D2169" s="132" t="s">
        <v>29691</v>
      </c>
      <c r="E2169" s="132" t="s">
        <v>31705</v>
      </c>
      <c r="F2169" s="132" t="str">
        <f t="shared" si="33"/>
        <v>0017584</v>
      </c>
      <c r="G2169" s="132" t="s">
        <v>16140</v>
      </c>
      <c r="H2169" s="132" t="s">
        <v>16198</v>
      </c>
    </row>
    <row r="2170" spans="1:8" ht="14.5" customHeight="1">
      <c r="A2170" s="131">
        <v>8810116</v>
      </c>
      <c r="B2170" s="131" t="s">
        <v>2064</v>
      </c>
      <c r="D2170" s="132" t="s">
        <v>29691</v>
      </c>
      <c r="E2170" s="132" t="s">
        <v>31706</v>
      </c>
      <c r="F2170" s="132" t="str">
        <f t="shared" si="33"/>
        <v>0017585</v>
      </c>
      <c r="G2170" s="132" t="s">
        <v>16140</v>
      </c>
      <c r="H2170" s="132" t="s">
        <v>16199</v>
      </c>
    </row>
    <row r="2171" spans="1:8" ht="14.5" customHeight="1">
      <c r="A2171" s="131">
        <v>8810113</v>
      </c>
      <c r="B2171" s="131" t="s">
        <v>2065</v>
      </c>
      <c r="D2171" s="132" t="s">
        <v>29691</v>
      </c>
      <c r="E2171" s="132" t="s">
        <v>31337</v>
      </c>
      <c r="F2171" s="132" t="str">
        <f t="shared" si="33"/>
        <v>0017586</v>
      </c>
      <c r="G2171" s="132" t="s">
        <v>16140</v>
      </c>
      <c r="H2171" s="132" t="s">
        <v>16200</v>
      </c>
    </row>
    <row r="2172" spans="1:8" ht="14.5" customHeight="1">
      <c r="A2172" s="131">
        <v>8810014</v>
      </c>
      <c r="B2172" s="131" t="s">
        <v>2066</v>
      </c>
      <c r="D2172" s="132" t="s">
        <v>29691</v>
      </c>
      <c r="E2172" s="132" t="s">
        <v>31339</v>
      </c>
      <c r="F2172" s="132" t="str">
        <f t="shared" si="33"/>
        <v>0017589</v>
      </c>
      <c r="G2172" s="132" t="s">
        <v>16140</v>
      </c>
      <c r="H2172" s="132" t="s">
        <v>16201</v>
      </c>
    </row>
    <row r="2173" spans="1:8" ht="14.5" customHeight="1">
      <c r="A2173" s="131">
        <v>8810032</v>
      </c>
      <c r="B2173" s="131" t="s">
        <v>2067</v>
      </c>
      <c r="D2173" s="132" t="s">
        <v>29691</v>
      </c>
      <c r="E2173" s="132" t="s">
        <v>31340</v>
      </c>
      <c r="F2173" s="132" t="str">
        <f t="shared" si="33"/>
        <v>0017590</v>
      </c>
      <c r="G2173" s="132" t="s">
        <v>16140</v>
      </c>
      <c r="H2173" s="132" t="s">
        <v>16202</v>
      </c>
    </row>
    <row r="2174" spans="1:8" ht="14.5" customHeight="1">
      <c r="A2174" s="131">
        <v>8811232</v>
      </c>
      <c r="B2174" s="131" t="s">
        <v>2068</v>
      </c>
      <c r="D2174" s="132" t="s">
        <v>29691</v>
      </c>
      <c r="E2174" s="132" t="s">
        <v>31341</v>
      </c>
      <c r="F2174" s="132" t="str">
        <f t="shared" si="33"/>
        <v>0017591</v>
      </c>
      <c r="G2174" s="132" t="s">
        <v>16140</v>
      </c>
      <c r="H2174" s="132" t="s">
        <v>16203</v>
      </c>
    </row>
    <row r="2175" spans="1:8" ht="14.5" customHeight="1">
      <c r="A2175" s="131">
        <v>8810037</v>
      </c>
      <c r="B2175" s="131" t="s">
        <v>2069</v>
      </c>
      <c r="D2175" s="132" t="s">
        <v>29691</v>
      </c>
      <c r="E2175" s="132" t="s">
        <v>31727</v>
      </c>
      <c r="F2175" s="132" t="str">
        <f t="shared" si="33"/>
        <v>0017666</v>
      </c>
      <c r="G2175" s="132" t="s">
        <v>16140</v>
      </c>
      <c r="H2175" s="132" t="s">
        <v>16204</v>
      </c>
    </row>
    <row r="2176" spans="1:8" ht="14.5" customHeight="1">
      <c r="A2176" s="131">
        <v>8810023</v>
      </c>
      <c r="B2176" s="131" t="s">
        <v>2070</v>
      </c>
      <c r="D2176" s="132" t="s">
        <v>29691</v>
      </c>
      <c r="E2176" s="132" t="s">
        <v>31730</v>
      </c>
      <c r="F2176" s="132" t="str">
        <f t="shared" si="33"/>
        <v>0017673</v>
      </c>
      <c r="G2176" s="132" t="s">
        <v>16140</v>
      </c>
      <c r="H2176" s="132" t="s">
        <v>16205</v>
      </c>
    </row>
    <row r="2177" spans="1:8" ht="14.5" customHeight="1">
      <c r="A2177" s="131">
        <v>8810033</v>
      </c>
      <c r="B2177" s="131" t="s">
        <v>2071</v>
      </c>
      <c r="D2177" s="132" t="s">
        <v>29691</v>
      </c>
      <c r="E2177" s="132" t="s">
        <v>31822</v>
      </c>
      <c r="F2177" s="132" t="str">
        <f t="shared" si="33"/>
        <v>0017674</v>
      </c>
      <c r="G2177" s="132" t="s">
        <v>16140</v>
      </c>
      <c r="H2177" s="132" t="s">
        <v>15126</v>
      </c>
    </row>
    <row r="2178" spans="1:8" ht="14.5" customHeight="1">
      <c r="A2178" s="131">
        <v>8810036</v>
      </c>
      <c r="B2178" s="131" t="s">
        <v>2072</v>
      </c>
      <c r="D2178" s="132" t="s">
        <v>29691</v>
      </c>
      <c r="E2178" s="132" t="s">
        <v>31401</v>
      </c>
      <c r="F2178" s="132" t="str">
        <f t="shared" si="33"/>
        <v>0017681</v>
      </c>
      <c r="G2178" s="132" t="s">
        <v>16140</v>
      </c>
      <c r="H2178" s="132" t="s">
        <v>16206</v>
      </c>
    </row>
    <row r="2179" spans="1:8" ht="14.5" customHeight="1">
      <c r="A2179" s="131">
        <v>8810025</v>
      </c>
      <c r="B2179" s="131" t="s">
        <v>2073</v>
      </c>
      <c r="D2179" s="132" t="s">
        <v>29691</v>
      </c>
      <c r="E2179" s="132" t="s">
        <v>31733</v>
      </c>
      <c r="F2179" s="132" t="str">
        <f t="shared" ref="F2179:F2242" si="34">TEXT(D2179,"0000")&amp;TEXT(E2179,"000")</f>
        <v>0017683</v>
      </c>
      <c r="G2179" s="132" t="s">
        <v>16140</v>
      </c>
      <c r="H2179" s="132" t="s">
        <v>16207</v>
      </c>
    </row>
    <row r="2180" spans="1:8" ht="14.5" customHeight="1">
      <c r="A2180" s="131">
        <v>8810114</v>
      </c>
      <c r="B2180" s="131" t="s">
        <v>2074</v>
      </c>
      <c r="D2180" s="132" t="s">
        <v>29691</v>
      </c>
      <c r="E2180" s="132" t="s">
        <v>31747</v>
      </c>
      <c r="F2180" s="132" t="str">
        <f t="shared" si="34"/>
        <v>0017756</v>
      </c>
      <c r="G2180" s="132" t="s">
        <v>16140</v>
      </c>
      <c r="H2180" s="132" t="s">
        <v>16208</v>
      </c>
    </row>
    <row r="2181" spans="1:8" ht="14.5" customHeight="1">
      <c r="A2181" s="131">
        <v>8810105</v>
      </c>
      <c r="B2181" s="131" t="s">
        <v>2075</v>
      </c>
      <c r="D2181" s="132" t="s">
        <v>29691</v>
      </c>
      <c r="E2181" s="132" t="s">
        <v>31758</v>
      </c>
      <c r="F2181" s="132" t="str">
        <f t="shared" si="34"/>
        <v>0017788</v>
      </c>
      <c r="G2181" s="132" t="s">
        <v>16140</v>
      </c>
      <c r="H2181" s="132" t="s">
        <v>16209</v>
      </c>
    </row>
    <row r="2182" spans="1:8" ht="14.5" customHeight="1">
      <c r="A2182" s="131">
        <v>8811123</v>
      </c>
      <c r="B2182" s="131" t="s">
        <v>2076</v>
      </c>
      <c r="D2182" s="132" t="s">
        <v>29691</v>
      </c>
      <c r="E2182" s="132" t="s">
        <v>31759</v>
      </c>
      <c r="F2182" s="132" t="str">
        <f t="shared" si="34"/>
        <v>0017789</v>
      </c>
      <c r="G2182" s="132" t="s">
        <v>16140</v>
      </c>
      <c r="H2182" s="132" t="s">
        <v>16210</v>
      </c>
    </row>
    <row r="2183" spans="1:8" ht="14.5" customHeight="1">
      <c r="A2183" s="131">
        <v>8811233</v>
      </c>
      <c r="B2183" s="131" t="s">
        <v>2077</v>
      </c>
      <c r="D2183" s="132" t="s">
        <v>29691</v>
      </c>
      <c r="E2183" s="132" t="s">
        <v>31838</v>
      </c>
      <c r="F2183" s="132" t="str">
        <f t="shared" si="34"/>
        <v>0017791</v>
      </c>
      <c r="G2183" s="132" t="s">
        <v>16140</v>
      </c>
      <c r="H2183" s="132" t="s">
        <v>16211</v>
      </c>
    </row>
    <row r="2184" spans="1:8" ht="14.5" customHeight="1">
      <c r="A2184" s="131">
        <v>8810102</v>
      </c>
      <c r="B2184" s="131" t="s">
        <v>2078</v>
      </c>
      <c r="D2184" s="132" t="s">
        <v>29691</v>
      </c>
      <c r="E2184" s="132" t="s">
        <v>31761</v>
      </c>
      <c r="F2184" s="132" t="str">
        <f t="shared" si="34"/>
        <v>0017792</v>
      </c>
      <c r="G2184" s="132" t="s">
        <v>16140</v>
      </c>
      <c r="H2184" s="132" t="s">
        <v>16212</v>
      </c>
    </row>
    <row r="2185" spans="1:8" ht="14.5" customHeight="1">
      <c r="A2185" s="131">
        <v>8810026</v>
      </c>
      <c r="B2185" s="131" t="s">
        <v>2079</v>
      </c>
      <c r="D2185" s="132" t="s">
        <v>29691</v>
      </c>
      <c r="E2185" s="132" t="s">
        <v>31762</v>
      </c>
      <c r="F2185" s="132" t="str">
        <f t="shared" si="34"/>
        <v>0017793</v>
      </c>
      <c r="G2185" s="132" t="s">
        <v>16140</v>
      </c>
      <c r="H2185" s="132" t="s">
        <v>16213</v>
      </c>
    </row>
    <row r="2186" spans="1:8" ht="14.5" customHeight="1">
      <c r="A2186" s="131">
        <v>8810027</v>
      </c>
      <c r="B2186" s="131" t="s">
        <v>2080</v>
      </c>
      <c r="D2186" s="132" t="s">
        <v>29691</v>
      </c>
      <c r="E2186" s="132" t="s">
        <v>31456</v>
      </c>
      <c r="F2186" s="132" t="str">
        <f t="shared" si="34"/>
        <v>0017794</v>
      </c>
      <c r="G2186" s="132" t="s">
        <v>16140</v>
      </c>
      <c r="H2186" s="132" t="s">
        <v>16214</v>
      </c>
    </row>
    <row r="2187" spans="1:8" ht="14.5" customHeight="1">
      <c r="A2187" s="131">
        <v>8810101</v>
      </c>
      <c r="B2187" s="131" t="s">
        <v>2081</v>
      </c>
      <c r="D2187" s="132" t="s">
        <v>29691</v>
      </c>
      <c r="E2187" s="132" t="s">
        <v>31457</v>
      </c>
      <c r="F2187" s="132" t="str">
        <f t="shared" si="34"/>
        <v>0017795</v>
      </c>
      <c r="G2187" s="132" t="s">
        <v>16140</v>
      </c>
      <c r="H2187" s="132" t="s">
        <v>16215</v>
      </c>
    </row>
    <row r="2188" spans="1:8" ht="14.5" customHeight="1">
      <c r="A2188" s="131">
        <v>8810005</v>
      </c>
      <c r="B2188" s="131" t="s">
        <v>2082</v>
      </c>
      <c r="D2188" s="132" t="s">
        <v>29691</v>
      </c>
      <c r="E2188" s="132" t="s">
        <v>31458</v>
      </c>
      <c r="F2188" s="132" t="str">
        <f t="shared" si="34"/>
        <v>0017796</v>
      </c>
      <c r="G2188" s="132" t="s">
        <v>16140</v>
      </c>
      <c r="H2188" s="132" t="s">
        <v>15871</v>
      </c>
    </row>
    <row r="2189" spans="1:8" ht="14.5" customHeight="1">
      <c r="A2189" s="131">
        <v>8810112</v>
      </c>
      <c r="B2189" s="131" t="s">
        <v>2083</v>
      </c>
      <c r="D2189" s="132" t="s">
        <v>29691</v>
      </c>
      <c r="E2189" s="132" t="s">
        <v>31468</v>
      </c>
      <c r="F2189" s="132" t="str">
        <f t="shared" si="34"/>
        <v>0017834</v>
      </c>
      <c r="G2189" s="132" t="s">
        <v>16140</v>
      </c>
      <c r="H2189" s="132" t="s">
        <v>16216</v>
      </c>
    </row>
    <row r="2190" spans="1:8" ht="14.5" customHeight="1">
      <c r="A2190" s="131">
        <v>8894300</v>
      </c>
      <c r="B2190" s="131" t="s">
        <v>2084</v>
      </c>
      <c r="D2190" s="132" t="s">
        <v>29691</v>
      </c>
      <c r="E2190" s="132" t="s">
        <v>31923</v>
      </c>
      <c r="F2190" s="132" t="str">
        <f t="shared" si="34"/>
        <v>0017918</v>
      </c>
      <c r="G2190" s="132" t="s">
        <v>16140</v>
      </c>
      <c r="H2190" s="132" t="s">
        <v>16217</v>
      </c>
    </row>
    <row r="2191" spans="1:8" ht="14.5" customHeight="1">
      <c r="A2191" s="131">
        <v>8894303</v>
      </c>
      <c r="B2191" s="131" t="s">
        <v>2085</v>
      </c>
      <c r="D2191" s="132" t="s">
        <v>29691</v>
      </c>
      <c r="E2191" s="132" t="s">
        <v>31800</v>
      </c>
      <c r="F2191" s="132" t="str">
        <f t="shared" si="34"/>
        <v>0017936</v>
      </c>
      <c r="G2191" s="132" t="s">
        <v>16140</v>
      </c>
      <c r="H2191" s="132" t="s">
        <v>16218</v>
      </c>
    </row>
    <row r="2192" spans="1:8" ht="14.5" customHeight="1">
      <c r="A2192" s="131">
        <v>8894306</v>
      </c>
      <c r="B2192" s="131" t="s">
        <v>2086</v>
      </c>
      <c r="D2192" s="132" t="s">
        <v>29691</v>
      </c>
      <c r="E2192" s="132" t="s">
        <v>31801</v>
      </c>
      <c r="F2192" s="132" t="str">
        <f t="shared" si="34"/>
        <v>0017938</v>
      </c>
      <c r="G2192" s="132" t="s">
        <v>16140</v>
      </c>
      <c r="H2192" s="132" t="s">
        <v>16219</v>
      </c>
    </row>
    <row r="2193" spans="1:8" ht="14.5" customHeight="1">
      <c r="A2193" s="131">
        <v>8894162</v>
      </c>
      <c r="B2193" s="131" t="s">
        <v>2087</v>
      </c>
      <c r="D2193" s="132" t="s">
        <v>29691</v>
      </c>
      <c r="E2193" s="132" t="s">
        <v>31876</v>
      </c>
      <c r="F2193" s="132" t="str">
        <f t="shared" si="34"/>
        <v>0017941</v>
      </c>
      <c r="G2193" s="132" t="s">
        <v>16140</v>
      </c>
      <c r="H2193" s="132" t="s">
        <v>16220</v>
      </c>
    </row>
    <row r="2194" spans="1:8" ht="14.5" customHeight="1">
      <c r="A2194" s="131">
        <v>8894153</v>
      </c>
      <c r="B2194" s="131" t="s">
        <v>2088</v>
      </c>
      <c r="D2194" s="132" t="s">
        <v>29692</v>
      </c>
      <c r="E2194" s="132" t="s">
        <v>30993</v>
      </c>
      <c r="F2194" s="132" t="str">
        <f t="shared" si="34"/>
        <v>0033001</v>
      </c>
      <c r="G2194" s="132" t="s">
        <v>16221</v>
      </c>
      <c r="H2194" s="132" t="s">
        <v>15805</v>
      </c>
    </row>
    <row r="2195" spans="1:8" ht="14.5" customHeight="1">
      <c r="A2195" s="131">
        <v>8894304</v>
      </c>
      <c r="B2195" s="131" t="s">
        <v>2089</v>
      </c>
      <c r="D2195" s="132" t="s">
        <v>29692</v>
      </c>
      <c r="E2195" s="132" t="s">
        <v>31486</v>
      </c>
      <c r="F2195" s="132" t="str">
        <f t="shared" si="34"/>
        <v>0033002</v>
      </c>
      <c r="G2195" s="132" t="s">
        <v>16221</v>
      </c>
      <c r="H2195" s="132" t="s">
        <v>16222</v>
      </c>
    </row>
    <row r="2196" spans="1:8" ht="14.5" customHeight="1">
      <c r="A2196" s="131">
        <v>8894243</v>
      </c>
      <c r="B2196" s="131" t="s">
        <v>2090</v>
      </c>
      <c r="D2196" s="132" t="s">
        <v>29692</v>
      </c>
      <c r="E2196" s="132" t="s">
        <v>31487</v>
      </c>
      <c r="F2196" s="132" t="str">
        <f t="shared" si="34"/>
        <v>0033003</v>
      </c>
      <c r="G2196" s="132" t="s">
        <v>16221</v>
      </c>
      <c r="H2196" s="132" t="s">
        <v>16223</v>
      </c>
    </row>
    <row r="2197" spans="1:8" ht="14.5" customHeight="1">
      <c r="A2197" s="131">
        <v>8894314</v>
      </c>
      <c r="B2197" s="131" t="s">
        <v>2091</v>
      </c>
      <c r="D2197" s="132" t="s">
        <v>29692</v>
      </c>
      <c r="E2197" s="132" t="s">
        <v>30994</v>
      </c>
      <c r="F2197" s="132" t="str">
        <f t="shared" si="34"/>
        <v>0033004</v>
      </c>
      <c r="G2197" s="132" t="s">
        <v>16221</v>
      </c>
      <c r="H2197" s="132" t="s">
        <v>16224</v>
      </c>
    </row>
    <row r="2198" spans="1:8" ht="14.5" customHeight="1">
      <c r="A2198" s="131">
        <v>8894161</v>
      </c>
      <c r="B2198" s="131" t="s">
        <v>2092</v>
      </c>
      <c r="D2198" s="132" t="s">
        <v>29692</v>
      </c>
      <c r="E2198" s="132" t="s">
        <v>30995</v>
      </c>
      <c r="F2198" s="132" t="str">
        <f t="shared" si="34"/>
        <v>0033005</v>
      </c>
      <c r="G2198" s="132" t="s">
        <v>16221</v>
      </c>
      <c r="H2198" s="132" t="s">
        <v>16225</v>
      </c>
    </row>
    <row r="2199" spans="1:8" ht="14.5" customHeight="1">
      <c r="A2199" s="131">
        <v>8894222</v>
      </c>
      <c r="B2199" s="131" t="s">
        <v>2093</v>
      </c>
      <c r="D2199" s="132" t="s">
        <v>29692</v>
      </c>
      <c r="E2199" s="132" t="s">
        <v>31710</v>
      </c>
      <c r="F2199" s="132" t="str">
        <f t="shared" si="34"/>
        <v>0033601</v>
      </c>
      <c r="G2199" s="132" t="s">
        <v>16221</v>
      </c>
      <c r="H2199" s="132" t="s">
        <v>16226</v>
      </c>
    </row>
    <row r="2200" spans="1:8" ht="14.5" customHeight="1">
      <c r="A2200" s="131">
        <v>8894155</v>
      </c>
      <c r="B2200" s="131" t="s">
        <v>2094</v>
      </c>
      <c r="D2200" s="132" t="s">
        <v>29692</v>
      </c>
      <c r="E2200" s="132" t="s">
        <v>31711</v>
      </c>
      <c r="F2200" s="132" t="str">
        <f t="shared" si="34"/>
        <v>0033602</v>
      </c>
      <c r="G2200" s="132" t="s">
        <v>16221</v>
      </c>
      <c r="H2200" s="132" t="s">
        <v>16227</v>
      </c>
    </row>
    <row r="2201" spans="1:8" ht="14.5" customHeight="1">
      <c r="A2201" s="131">
        <v>8894221</v>
      </c>
      <c r="B2201" s="131" t="s">
        <v>2095</v>
      </c>
      <c r="D2201" s="132" t="s">
        <v>29692</v>
      </c>
      <c r="E2201" s="132" t="s">
        <v>31412</v>
      </c>
      <c r="F2201" s="132" t="str">
        <f t="shared" si="34"/>
        <v>0033701</v>
      </c>
      <c r="G2201" s="132" t="s">
        <v>16221</v>
      </c>
      <c r="H2201" s="132" t="s">
        <v>16228</v>
      </c>
    </row>
    <row r="2202" spans="1:8" ht="14.5" customHeight="1">
      <c r="A2202" s="131">
        <v>8894241</v>
      </c>
      <c r="B2202" s="131" t="s">
        <v>2096</v>
      </c>
      <c r="D2202" s="132" t="s">
        <v>29692</v>
      </c>
      <c r="E2202" s="132" t="s">
        <v>31736</v>
      </c>
      <c r="F2202" s="132" t="str">
        <f t="shared" si="34"/>
        <v>0033702</v>
      </c>
      <c r="G2202" s="132" t="s">
        <v>16221</v>
      </c>
      <c r="H2202" s="132" t="s">
        <v>16229</v>
      </c>
    </row>
    <row r="2203" spans="1:8" ht="14.5" customHeight="1">
      <c r="A2203" s="131">
        <v>8894312</v>
      </c>
      <c r="B2203" s="131" t="s">
        <v>2097</v>
      </c>
      <c r="D2203" s="132" t="s">
        <v>29692</v>
      </c>
      <c r="E2203" s="132" t="s">
        <v>31825</v>
      </c>
      <c r="F2203" s="132" t="str">
        <f t="shared" si="34"/>
        <v>0033703</v>
      </c>
      <c r="G2203" s="132" t="s">
        <v>16221</v>
      </c>
      <c r="H2203" s="132" t="s">
        <v>16230</v>
      </c>
    </row>
    <row r="2204" spans="1:8" ht="14.5" customHeight="1">
      <c r="A2204" s="131">
        <v>8894152</v>
      </c>
      <c r="B2204" s="131" t="s">
        <v>2098</v>
      </c>
      <c r="D2204" s="132" t="s">
        <v>29692</v>
      </c>
      <c r="E2204" s="132" t="s">
        <v>31737</v>
      </c>
      <c r="F2204" s="132" t="str">
        <f t="shared" si="34"/>
        <v>0033704</v>
      </c>
      <c r="G2204" s="132" t="s">
        <v>16221</v>
      </c>
      <c r="H2204" s="132" t="s">
        <v>16231</v>
      </c>
    </row>
    <row r="2205" spans="1:8" ht="14.5" customHeight="1">
      <c r="A2205" s="131">
        <v>8894164</v>
      </c>
      <c r="B2205" s="131" t="s">
        <v>2099</v>
      </c>
      <c r="D2205" s="132" t="s">
        <v>29692</v>
      </c>
      <c r="E2205" s="132" t="s">
        <v>31413</v>
      </c>
      <c r="F2205" s="132" t="str">
        <f t="shared" si="34"/>
        <v>0033705</v>
      </c>
      <c r="G2205" s="132" t="s">
        <v>16221</v>
      </c>
      <c r="H2205" s="132" t="s">
        <v>15952</v>
      </c>
    </row>
    <row r="2206" spans="1:8" ht="14.5" customHeight="1">
      <c r="A2206" s="131">
        <v>8894302</v>
      </c>
      <c r="B2206" s="131" t="s">
        <v>2100</v>
      </c>
      <c r="D2206" s="132" t="s">
        <v>29692</v>
      </c>
      <c r="E2206" s="132" t="s">
        <v>31414</v>
      </c>
      <c r="F2206" s="132" t="str">
        <f t="shared" si="34"/>
        <v>0033706</v>
      </c>
      <c r="G2206" s="132" t="s">
        <v>16221</v>
      </c>
      <c r="H2206" s="132" t="s">
        <v>16232</v>
      </c>
    </row>
    <row r="2207" spans="1:8" ht="14.5" customHeight="1">
      <c r="A2207" s="131">
        <v>8894313</v>
      </c>
      <c r="B2207" s="131" t="s">
        <v>2101</v>
      </c>
      <c r="D2207" s="132" t="s">
        <v>29692</v>
      </c>
      <c r="E2207" s="132" t="s">
        <v>31415</v>
      </c>
      <c r="F2207" s="132" t="str">
        <f t="shared" si="34"/>
        <v>0033707</v>
      </c>
      <c r="G2207" s="132" t="s">
        <v>16221</v>
      </c>
      <c r="H2207" s="132" t="s">
        <v>16233</v>
      </c>
    </row>
    <row r="2208" spans="1:8" ht="14.5" customHeight="1">
      <c r="A2208" s="131">
        <v>8894311</v>
      </c>
      <c r="B2208" s="131" t="s">
        <v>2102</v>
      </c>
      <c r="D2208" s="132" t="s">
        <v>29692</v>
      </c>
      <c r="E2208" s="132" t="s">
        <v>31416</v>
      </c>
      <c r="F2208" s="132" t="str">
        <f t="shared" si="34"/>
        <v>0033708</v>
      </c>
      <c r="G2208" s="132" t="s">
        <v>16221</v>
      </c>
      <c r="H2208" s="132" t="s">
        <v>16234</v>
      </c>
    </row>
    <row r="2209" spans="1:8" ht="14.5" customHeight="1">
      <c r="A2209" s="131">
        <v>8894163</v>
      </c>
      <c r="B2209" s="131" t="s">
        <v>2103</v>
      </c>
      <c r="D2209" s="132" t="s">
        <v>29692</v>
      </c>
      <c r="E2209" s="132" t="s">
        <v>31738</v>
      </c>
      <c r="F2209" s="132" t="str">
        <f t="shared" si="34"/>
        <v>0033709</v>
      </c>
      <c r="G2209" s="132" t="s">
        <v>16221</v>
      </c>
      <c r="H2209" s="132" t="s">
        <v>15077</v>
      </c>
    </row>
    <row r="2210" spans="1:8" ht="14.5" customHeight="1">
      <c r="A2210" s="131">
        <v>8894234</v>
      </c>
      <c r="B2210" s="131" t="s">
        <v>2104</v>
      </c>
      <c r="D2210" s="132" t="s">
        <v>29692</v>
      </c>
      <c r="E2210" s="132" t="s">
        <v>31417</v>
      </c>
      <c r="F2210" s="132" t="str">
        <f t="shared" si="34"/>
        <v>0033710</v>
      </c>
      <c r="G2210" s="132" t="s">
        <v>16221</v>
      </c>
      <c r="H2210" s="132" t="s">
        <v>15154</v>
      </c>
    </row>
    <row r="2211" spans="1:8" ht="14.5" customHeight="1">
      <c r="A2211" s="131">
        <v>8894165</v>
      </c>
      <c r="B2211" s="131" t="s">
        <v>2105</v>
      </c>
      <c r="D2211" s="132" t="s">
        <v>29692</v>
      </c>
      <c r="E2211" s="132" t="s">
        <v>31914</v>
      </c>
      <c r="F2211" s="132" t="str">
        <f t="shared" si="34"/>
        <v>0033801</v>
      </c>
      <c r="G2211" s="132" t="s">
        <v>16221</v>
      </c>
      <c r="H2211" s="132" t="s">
        <v>16235</v>
      </c>
    </row>
    <row r="2212" spans="1:8" ht="14.5" customHeight="1">
      <c r="A2212" s="131">
        <v>8894232</v>
      </c>
      <c r="B2212" s="131" t="s">
        <v>2106</v>
      </c>
      <c r="D2212" s="132" t="s">
        <v>29692</v>
      </c>
      <c r="E2212" s="132" t="s">
        <v>31764</v>
      </c>
      <c r="F2212" s="132" t="str">
        <f t="shared" si="34"/>
        <v>0033802</v>
      </c>
      <c r="G2212" s="132" t="s">
        <v>16221</v>
      </c>
      <c r="H2212" s="132" t="s">
        <v>16236</v>
      </c>
    </row>
    <row r="2213" spans="1:8" ht="14.5" customHeight="1">
      <c r="A2213" s="131">
        <v>8894233</v>
      </c>
      <c r="B2213" s="131" t="s">
        <v>2107</v>
      </c>
      <c r="D2213" s="132" t="s">
        <v>29692</v>
      </c>
      <c r="E2213" s="132" t="s">
        <v>31924</v>
      </c>
      <c r="F2213" s="132" t="str">
        <f t="shared" si="34"/>
        <v>0033803</v>
      </c>
      <c r="G2213" s="132" t="s">
        <v>16221</v>
      </c>
      <c r="H2213" s="132" t="s">
        <v>16237</v>
      </c>
    </row>
    <row r="2214" spans="1:8" ht="14.5" customHeight="1">
      <c r="A2214" s="131">
        <v>8894301</v>
      </c>
      <c r="B2214" s="131" t="s">
        <v>2108</v>
      </c>
      <c r="D2214" s="132" t="s">
        <v>29692</v>
      </c>
      <c r="E2214" s="132" t="s">
        <v>31765</v>
      </c>
      <c r="F2214" s="132" t="str">
        <f t="shared" si="34"/>
        <v>0033804</v>
      </c>
      <c r="G2214" s="132" t="s">
        <v>16221</v>
      </c>
      <c r="H2214" s="132" t="s">
        <v>16238</v>
      </c>
    </row>
    <row r="2215" spans="1:8" ht="14.5" customHeight="1">
      <c r="A2215" s="131">
        <v>8894244</v>
      </c>
      <c r="B2215" s="131" t="s">
        <v>2109</v>
      </c>
      <c r="D2215" s="132" t="s">
        <v>29692</v>
      </c>
      <c r="E2215" s="132" t="s">
        <v>31766</v>
      </c>
      <c r="F2215" s="132" t="str">
        <f t="shared" si="34"/>
        <v>0033805</v>
      </c>
      <c r="G2215" s="132" t="s">
        <v>16221</v>
      </c>
      <c r="H2215" s="132" t="s">
        <v>16239</v>
      </c>
    </row>
    <row r="2216" spans="1:8" ht="14.5" customHeight="1">
      <c r="A2216" s="131">
        <v>8894231</v>
      </c>
      <c r="B2216" s="131" t="s">
        <v>2110</v>
      </c>
      <c r="D2216" s="132" t="s">
        <v>29692</v>
      </c>
      <c r="E2216" s="132" t="s">
        <v>31925</v>
      </c>
      <c r="F2216" s="132" t="str">
        <f t="shared" si="34"/>
        <v>0033806</v>
      </c>
      <c r="G2216" s="132" t="s">
        <v>16221</v>
      </c>
      <c r="H2216" s="132" t="s">
        <v>16240</v>
      </c>
    </row>
    <row r="2217" spans="1:8" ht="14.5" customHeight="1">
      <c r="A2217" s="131">
        <v>8894305</v>
      </c>
      <c r="B2217" s="131" t="s">
        <v>2111</v>
      </c>
      <c r="D2217" s="132" t="s">
        <v>29692</v>
      </c>
      <c r="E2217" s="132" t="s">
        <v>31767</v>
      </c>
      <c r="F2217" s="132" t="str">
        <f t="shared" si="34"/>
        <v>0033807</v>
      </c>
      <c r="G2217" s="132" t="s">
        <v>16221</v>
      </c>
      <c r="H2217" s="132" t="s">
        <v>16241</v>
      </c>
    </row>
    <row r="2218" spans="1:8" ht="14.5" customHeight="1">
      <c r="A2218" s="131">
        <v>8894151</v>
      </c>
      <c r="B2218" s="131" t="s">
        <v>2112</v>
      </c>
      <c r="D2218" s="132" t="s">
        <v>29692</v>
      </c>
      <c r="E2218" s="132" t="s">
        <v>31839</v>
      </c>
      <c r="F2218" s="132" t="str">
        <f t="shared" si="34"/>
        <v>0033808</v>
      </c>
      <c r="G2218" s="132" t="s">
        <v>16221</v>
      </c>
      <c r="H2218" s="132" t="s">
        <v>16242</v>
      </c>
    </row>
    <row r="2219" spans="1:8" ht="14.5" customHeight="1">
      <c r="A2219" s="131">
        <v>8894154</v>
      </c>
      <c r="B2219" s="131" t="s">
        <v>2113</v>
      </c>
      <c r="D2219" s="132" t="s">
        <v>29692</v>
      </c>
      <c r="E2219" s="132" t="s">
        <v>31768</v>
      </c>
      <c r="F2219" s="132" t="str">
        <f t="shared" si="34"/>
        <v>0033809</v>
      </c>
      <c r="G2219" s="132" t="s">
        <v>16221</v>
      </c>
      <c r="H2219" s="132" t="s">
        <v>16243</v>
      </c>
    </row>
    <row r="2220" spans="1:8" ht="14.5" customHeight="1">
      <c r="A2220" s="131">
        <v>8894242</v>
      </c>
      <c r="B2220" s="131" t="s">
        <v>2114</v>
      </c>
      <c r="D2220" s="132" t="s">
        <v>29692</v>
      </c>
      <c r="E2220" s="132" t="s">
        <v>31840</v>
      </c>
      <c r="F2220" s="132" t="str">
        <f t="shared" si="34"/>
        <v>0033810</v>
      </c>
      <c r="G2220" s="132" t="s">
        <v>16221</v>
      </c>
      <c r="H2220" s="132" t="s">
        <v>16244</v>
      </c>
    </row>
    <row r="2221" spans="1:8" ht="14.5" customHeight="1">
      <c r="A2221" s="131">
        <v>8891900</v>
      </c>
      <c r="B2221" s="131" t="s">
        <v>2115</v>
      </c>
      <c r="D2221" s="132" t="s">
        <v>29692</v>
      </c>
      <c r="E2221" s="132" t="s">
        <v>31926</v>
      </c>
      <c r="F2221" s="132" t="str">
        <f t="shared" si="34"/>
        <v>0033811</v>
      </c>
      <c r="G2221" s="132" t="s">
        <v>16221</v>
      </c>
      <c r="H2221" s="132" t="s">
        <v>16245</v>
      </c>
    </row>
    <row r="2222" spans="1:8" ht="14.5" customHeight="1">
      <c r="A2222" s="131">
        <v>8891905</v>
      </c>
      <c r="B2222" s="131" t="s">
        <v>2116</v>
      </c>
      <c r="D2222" s="132" t="s">
        <v>29692</v>
      </c>
      <c r="E2222" s="132" t="s">
        <v>31927</v>
      </c>
      <c r="F2222" s="132" t="str">
        <f t="shared" si="34"/>
        <v>0033812</v>
      </c>
      <c r="G2222" s="132" t="s">
        <v>16221</v>
      </c>
      <c r="H2222" s="132" t="s">
        <v>16246</v>
      </c>
    </row>
    <row r="2223" spans="1:8" ht="14.5" customHeight="1">
      <c r="A2223" s="131">
        <v>8891901</v>
      </c>
      <c r="B2223" s="131" t="s">
        <v>2117</v>
      </c>
      <c r="D2223" s="132" t="s">
        <v>29692</v>
      </c>
      <c r="E2223" s="132" t="s">
        <v>31462</v>
      </c>
      <c r="F2223" s="132" t="str">
        <f t="shared" si="34"/>
        <v>0033813</v>
      </c>
      <c r="G2223" s="132" t="s">
        <v>16221</v>
      </c>
      <c r="H2223" s="132" t="s">
        <v>16247</v>
      </c>
    </row>
    <row r="2224" spans="1:8" ht="14.5" customHeight="1">
      <c r="A2224" s="131">
        <v>8891902</v>
      </c>
      <c r="B2224" s="131" t="s">
        <v>2118</v>
      </c>
      <c r="D2224" s="132" t="s">
        <v>29692</v>
      </c>
      <c r="E2224" s="132" t="s">
        <v>31463</v>
      </c>
      <c r="F2224" s="132" t="str">
        <f t="shared" si="34"/>
        <v>0033814</v>
      </c>
      <c r="G2224" s="132" t="s">
        <v>16221</v>
      </c>
      <c r="H2224" s="132" t="s">
        <v>16248</v>
      </c>
    </row>
    <row r="2225" spans="1:8" ht="14.5" customHeight="1">
      <c r="A2225" s="131">
        <v>8891904</v>
      </c>
      <c r="B2225" s="131" t="s">
        <v>2119</v>
      </c>
      <c r="D2225" s="132" t="s">
        <v>29692</v>
      </c>
      <c r="E2225" s="132" t="s">
        <v>31464</v>
      </c>
      <c r="F2225" s="132" t="str">
        <f t="shared" si="34"/>
        <v>0033815</v>
      </c>
      <c r="G2225" s="132" t="s">
        <v>16221</v>
      </c>
      <c r="H2225" s="132" t="s">
        <v>16249</v>
      </c>
    </row>
    <row r="2226" spans="1:8" ht="14.5" customHeight="1">
      <c r="A2226" s="131">
        <v>8891914</v>
      </c>
      <c r="B2226" s="131" t="s">
        <v>2120</v>
      </c>
      <c r="D2226" s="132" t="s">
        <v>29692</v>
      </c>
      <c r="E2226" s="132" t="s">
        <v>31928</v>
      </c>
      <c r="F2226" s="132" t="str">
        <f t="shared" si="34"/>
        <v>0033816</v>
      </c>
      <c r="G2226" s="132" t="s">
        <v>16221</v>
      </c>
      <c r="H2226" s="132" t="s">
        <v>16250</v>
      </c>
    </row>
    <row r="2227" spans="1:8" ht="14.5" customHeight="1">
      <c r="A2227" s="131">
        <v>8891906</v>
      </c>
      <c r="B2227" s="131" t="s">
        <v>2121</v>
      </c>
      <c r="D2227" s="132" t="s">
        <v>29692</v>
      </c>
      <c r="E2227" s="132" t="s">
        <v>31929</v>
      </c>
      <c r="F2227" s="132" t="str">
        <f t="shared" si="34"/>
        <v>0033817</v>
      </c>
      <c r="G2227" s="132" t="s">
        <v>16221</v>
      </c>
      <c r="H2227" s="132" t="s">
        <v>16251</v>
      </c>
    </row>
    <row r="2228" spans="1:8" ht="14.5" customHeight="1">
      <c r="A2228" s="131">
        <v>8891911</v>
      </c>
      <c r="B2228" s="131" t="s">
        <v>2122</v>
      </c>
      <c r="D2228" s="132" t="s">
        <v>29692</v>
      </c>
      <c r="E2228" s="132" t="s">
        <v>31930</v>
      </c>
      <c r="F2228" s="132" t="str">
        <f t="shared" si="34"/>
        <v>0033818</v>
      </c>
      <c r="G2228" s="132" t="s">
        <v>16221</v>
      </c>
      <c r="H2228" s="132" t="s">
        <v>16252</v>
      </c>
    </row>
    <row r="2229" spans="1:8" ht="14.5" customHeight="1">
      <c r="A2229" s="131">
        <v>8891907</v>
      </c>
      <c r="B2229" s="131" t="s">
        <v>2123</v>
      </c>
      <c r="D2229" s="132" t="s">
        <v>29692</v>
      </c>
      <c r="E2229" s="132" t="s">
        <v>31931</v>
      </c>
      <c r="F2229" s="132" t="str">
        <f t="shared" si="34"/>
        <v>0033819</v>
      </c>
      <c r="G2229" s="132" t="s">
        <v>16221</v>
      </c>
      <c r="H2229" s="132" t="s">
        <v>16253</v>
      </c>
    </row>
    <row r="2230" spans="1:8" ht="14.5" customHeight="1">
      <c r="A2230" s="131">
        <v>8891903</v>
      </c>
      <c r="B2230" s="131" t="s">
        <v>2124</v>
      </c>
      <c r="D2230" s="132" t="s">
        <v>29692</v>
      </c>
      <c r="E2230" s="132" t="s">
        <v>31769</v>
      </c>
      <c r="F2230" s="132" t="str">
        <f t="shared" si="34"/>
        <v>0033820</v>
      </c>
      <c r="G2230" s="132" t="s">
        <v>16221</v>
      </c>
      <c r="H2230" s="132" t="s">
        <v>16254</v>
      </c>
    </row>
    <row r="2231" spans="1:8" ht="14.5" customHeight="1">
      <c r="A2231" s="131">
        <v>8891912</v>
      </c>
      <c r="B2231" s="131" t="s">
        <v>2125</v>
      </c>
      <c r="D2231" s="132" t="s">
        <v>29692</v>
      </c>
      <c r="E2231" s="132" t="s">
        <v>31841</v>
      </c>
      <c r="F2231" s="132" t="str">
        <f t="shared" si="34"/>
        <v>0033821</v>
      </c>
      <c r="G2231" s="132" t="s">
        <v>16221</v>
      </c>
      <c r="H2231" s="132" t="s">
        <v>16255</v>
      </c>
    </row>
    <row r="2232" spans="1:8" ht="14.5" customHeight="1">
      <c r="A2232" s="131">
        <v>8891913</v>
      </c>
      <c r="B2232" s="131" t="s">
        <v>2126</v>
      </c>
      <c r="D2232" s="132" t="s">
        <v>29692</v>
      </c>
      <c r="E2232" s="132" t="s">
        <v>31465</v>
      </c>
      <c r="F2232" s="132" t="str">
        <f t="shared" si="34"/>
        <v>0033822</v>
      </c>
      <c r="G2232" s="132" t="s">
        <v>16221</v>
      </c>
      <c r="H2232" s="132" t="s">
        <v>16256</v>
      </c>
    </row>
    <row r="2233" spans="1:8" ht="14.5" customHeight="1">
      <c r="A2233" s="131">
        <v>8894400</v>
      </c>
      <c r="B2233" s="131" t="s">
        <v>2127</v>
      </c>
      <c r="D2233" s="132" t="s">
        <v>29692</v>
      </c>
      <c r="E2233" s="132" t="s">
        <v>31842</v>
      </c>
      <c r="F2233" s="132" t="str">
        <f t="shared" si="34"/>
        <v>0033823</v>
      </c>
      <c r="G2233" s="132" t="s">
        <v>16221</v>
      </c>
      <c r="H2233" s="132" t="s">
        <v>16257</v>
      </c>
    </row>
    <row r="2234" spans="1:8" ht="14.5" customHeight="1">
      <c r="A2234" s="131">
        <v>8894413</v>
      </c>
      <c r="B2234" s="131" t="s">
        <v>2128</v>
      </c>
      <c r="D2234" s="132" t="s">
        <v>29692</v>
      </c>
      <c r="E2234" s="132" t="s">
        <v>31770</v>
      </c>
      <c r="F2234" s="132" t="str">
        <f t="shared" si="34"/>
        <v>0033824</v>
      </c>
      <c r="G2234" s="132" t="s">
        <v>16221</v>
      </c>
      <c r="H2234" s="132" t="s">
        <v>16258</v>
      </c>
    </row>
    <row r="2235" spans="1:8" ht="14.5" customHeight="1">
      <c r="A2235" s="131">
        <v>8894414</v>
      </c>
      <c r="B2235" s="131" t="s">
        <v>2129</v>
      </c>
      <c r="D2235" s="132" t="s">
        <v>29692</v>
      </c>
      <c r="E2235" s="132" t="s">
        <v>31771</v>
      </c>
      <c r="F2235" s="132" t="str">
        <f t="shared" si="34"/>
        <v>0033825</v>
      </c>
      <c r="G2235" s="132" t="s">
        <v>16221</v>
      </c>
      <c r="H2235" s="132" t="s">
        <v>16259</v>
      </c>
    </row>
    <row r="2236" spans="1:8" ht="14.5" customHeight="1">
      <c r="A2236" s="131">
        <v>8894412</v>
      </c>
      <c r="B2236" s="131" t="s">
        <v>2130</v>
      </c>
      <c r="D2236" s="132" t="s">
        <v>29692</v>
      </c>
      <c r="E2236" s="132" t="s">
        <v>31772</v>
      </c>
      <c r="F2236" s="132" t="str">
        <f t="shared" si="34"/>
        <v>0033826</v>
      </c>
      <c r="G2236" s="132" t="s">
        <v>16221</v>
      </c>
      <c r="H2236" s="132" t="s">
        <v>16260</v>
      </c>
    </row>
    <row r="2237" spans="1:8" ht="14.5" customHeight="1">
      <c r="A2237" s="131">
        <v>8894411</v>
      </c>
      <c r="B2237" s="131" t="s">
        <v>2131</v>
      </c>
      <c r="D2237" s="132" t="s">
        <v>29692</v>
      </c>
      <c r="E2237" s="132" t="s">
        <v>31932</v>
      </c>
      <c r="F2237" s="132" t="str">
        <f t="shared" si="34"/>
        <v>0033827</v>
      </c>
      <c r="G2237" s="132" t="s">
        <v>16221</v>
      </c>
      <c r="H2237" s="132" t="s">
        <v>16261</v>
      </c>
    </row>
    <row r="2238" spans="1:8" ht="14.5" customHeight="1">
      <c r="A2238" s="131">
        <v>8801100</v>
      </c>
      <c r="B2238" s="131" t="s">
        <v>2132</v>
      </c>
      <c r="D2238" s="132" t="s">
        <v>29692</v>
      </c>
      <c r="E2238" s="132" t="s">
        <v>31843</v>
      </c>
      <c r="F2238" s="132" t="str">
        <f t="shared" si="34"/>
        <v>0033828</v>
      </c>
      <c r="G2238" s="132" t="s">
        <v>16221</v>
      </c>
      <c r="H2238" s="132" t="s">
        <v>16262</v>
      </c>
    </row>
    <row r="2239" spans="1:8" ht="14.5" customHeight="1">
      <c r="A2239" s="131">
        <v>8801103</v>
      </c>
      <c r="B2239" s="131" t="s">
        <v>2133</v>
      </c>
      <c r="D2239" s="132" t="s">
        <v>29692</v>
      </c>
      <c r="E2239" s="132" t="s">
        <v>31773</v>
      </c>
      <c r="F2239" s="132" t="str">
        <f t="shared" si="34"/>
        <v>0033829</v>
      </c>
      <c r="G2239" s="132" t="s">
        <v>16221</v>
      </c>
      <c r="H2239" s="132" t="s">
        <v>16263</v>
      </c>
    </row>
    <row r="2240" spans="1:8" ht="14.5" customHeight="1">
      <c r="A2240" s="131">
        <v>8801121</v>
      </c>
      <c r="B2240" s="131" t="s">
        <v>2134</v>
      </c>
      <c r="D2240" s="132" t="s">
        <v>29692</v>
      </c>
      <c r="E2240" s="132" t="s">
        <v>31774</v>
      </c>
      <c r="F2240" s="132" t="str">
        <f t="shared" si="34"/>
        <v>0033830</v>
      </c>
      <c r="G2240" s="132" t="s">
        <v>16221</v>
      </c>
      <c r="H2240" s="132" t="s">
        <v>16264</v>
      </c>
    </row>
    <row r="2241" spans="1:8" ht="14.5" customHeight="1">
      <c r="A2241" s="131">
        <v>8801221</v>
      </c>
      <c r="B2241" s="131" t="s">
        <v>2135</v>
      </c>
      <c r="D2241" s="132" t="s">
        <v>29692</v>
      </c>
      <c r="E2241" s="132" t="s">
        <v>31775</v>
      </c>
      <c r="F2241" s="132" t="str">
        <f t="shared" si="34"/>
        <v>0033831</v>
      </c>
      <c r="G2241" s="132" t="s">
        <v>16221</v>
      </c>
      <c r="H2241" s="132" t="s">
        <v>16265</v>
      </c>
    </row>
    <row r="2242" spans="1:8" ht="14.5" customHeight="1">
      <c r="A2242" s="131">
        <v>8801111</v>
      </c>
      <c r="B2242" s="131" t="s">
        <v>2136</v>
      </c>
      <c r="D2242" s="132" t="s">
        <v>29692</v>
      </c>
      <c r="E2242" s="132" t="s">
        <v>31466</v>
      </c>
      <c r="F2242" s="132" t="str">
        <f t="shared" si="34"/>
        <v>0033832</v>
      </c>
      <c r="G2242" s="132" t="s">
        <v>16221</v>
      </c>
      <c r="H2242" s="132" t="s">
        <v>16266</v>
      </c>
    </row>
    <row r="2243" spans="1:8" ht="14.5" customHeight="1">
      <c r="A2243" s="131">
        <v>8801113</v>
      </c>
      <c r="B2243" s="131" t="s">
        <v>2137</v>
      </c>
      <c r="D2243" s="132" t="s">
        <v>29692</v>
      </c>
      <c r="E2243" s="132" t="s">
        <v>31467</v>
      </c>
      <c r="F2243" s="132" t="str">
        <f t="shared" ref="F2243:F2306" si="35">TEXT(D2243,"0000")&amp;TEXT(E2243,"000")</f>
        <v>0033833</v>
      </c>
      <c r="G2243" s="132" t="s">
        <v>16221</v>
      </c>
      <c r="H2243" s="132" t="s">
        <v>16267</v>
      </c>
    </row>
    <row r="2244" spans="1:8" ht="14.5" customHeight="1">
      <c r="A2244" s="131">
        <v>8801114</v>
      </c>
      <c r="B2244" s="131" t="s">
        <v>2138</v>
      </c>
      <c r="D2244" s="132" t="s">
        <v>29692</v>
      </c>
      <c r="E2244" s="132" t="s">
        <v>31468</v>
      </c>
      <c r="F2244" s="132" t="str">
        <f t="shared" si="35"/>
        <v>0033834</v>
      </c>
      <c r="G2244" s="132" t="s">
        <v>16221</v>
      </c>
      <c r="H2244" s="132" t="s">
        <v>16268</v>
      </c>
    </row>
    <row r="2245" spans="1:8" ht="14.5" customHeight="1">
      <c r="A2245" s="131">
        <v>8801108</v>
      </c>
      <c r="B2245" s="131" t="s">
        <v>2139</v>
      </c>
      <c r="D2245" s="132" t="s">
        <v>29692</v>
      </c>
      <c r="E2245" s="132" t="s">
        <v>31469</v>
      </c>
      <c r="F2245" s="132" t="str">
        <f t="shared" si="35"/>
        <v>0033835</v>
      </c>
      <c r="G2245" s="132" t="s">
        <v>16221</v>
      </c>
      <c r="H2245" s="132" t="s">
        <v>16269</v>
      </c>
    </row>
    <row r="2246" spans="1:8" ht="14.5" customHeight="1">
      <c r="A2246" s="131">
        <v>8801107</v>
      </c>
      <c r="B2246" s="131" t="s">
        <v>2140</v>
      </c>
      <c r="D2246" s="132" t="s">
        <v>29692</v>
      </c>
      <c r="E2246" s="132" t="s">
        <v>31844</v>
      </c>
      <c r="F2246" s="132" t="str">
        <f t="shared" si="35"/>
        <v>0033836</v>
      </c>
      <c r="G2246" s="132" t="s">
        <v>16221</v>
      </c>
      <c r="H2246" s="132" t="s">
        <v>16270</v>
      </c>
    </row>
    <row r="2247" spans="1:8" ht="14.5" customHeight="1">
      <c r="A2247" s="131">
        <v>8801112</v>
      </c>
      <c r="B2247" s="131" t="s">
        <v>2141</v>
      </c>
      <c r="D2247" s="132" t="s">
        <v>29692</v>
      </c>
      <c r="E2247" s="132" t="s">
        <v>31933</v>
      </c>
      <c r="F2247" s="132" t="str">
        <f t="shared" si="35"/>
        <v>0033837</v>
      </c>
      <c r="G2247" s="132" t="s">
        <v>16221</v>
      </c>
      <c r="H2247" s="132" t="s">
        <v>16271</v>
      </c>
    </row>
    <row r="2248" spans="1:8" ht="14.5" customHeight="1">
      <c r="A2248" s="131">
        <v>8801224</v>
      </c>
      <c r="B2248" s="131" t="s">
        <v>2142</v>
      </c>
      <c r="D2248" s="132" t="s">
        <v>29692</v>
      </c>
      <c r="E2248" s="132" t="s">
        <v>31470</v>
      </c>
      <c r="F2248" s="132" t="str">
        <f t="shared" si="35"/>
        <v>0033838</v>
      </c>
      <c r="G2248" s="132" t="s">
        <v>16221</v>
      </c>
      <c r="H2248" s="132" t="s">
        <v>16272</v>
      </c>
    </row>
    <row r="2249" spans="1:8" ht="14.5" customHeight="1">
      <c r="A2249" s="131">
        <v>8801101</v>
      </c>
      <c r="B2249" s="131" t="s">
        <v>2143</v>
      </c>
      <c r="D2249" s="132" t="s">
        <v>29692</v>
      </c>
      <c r="E2249" s="132" t="s">
        <v>31845</v>
      </c>
      <c r="F2249" s="132" t="str">
        <f t="shared" si="35"/>
        <v>0033839</v>
      </c>
      <c r="G2249" s="132" t="s">
        <v>16221</v>
      </c>
      <c r="H2249" s="132" t="s">
        <v>16273</v>
      </c>
    </row>
    <row r="2250" spans="1:8" ht="14.5" customHeight="1">
      <c r="A2250" s="131">
        <v>8801102</v>
      </c>
      <c r="B2250" s="131" t="s">
        <v>2144</v>
      </c>
      <c r="D2250" s="132" t="s">
        <v>29692</v>
      </c>
      <c r="E2250" s="132" t="s">
        <v>31934</v>
      </c>
      <c r="F2250" s="132" t="str">
        <f t="shared" si="35"/>
        <v>0033840</v>
      </c>
      <c r="G2250" s="132" t="s">
        <v>16221</v>
      </c>
      <c r="H2250" s="132" t="s">
        <v>16274</v>
      </c>
    </row>
    <row r="2251" spans="1:8" ht="14.5" customHeight="1">
      <c r="A2251" s="131">
        <v>8801105</v>
      </c>
      <c r="B2251" s="131" t="s">
        <v>2145</v>
      </c>
      <c r="D2251" s="132" t="s">
        <v>29693</v>
      </c>
      <c r="E2251" s="132" t="s">
        <v>31026</v>
      </c>
      <c r="F2251" s="132" t="str">
        <f t="shared" si="35"/>
        <v>0034081</v>
      </c>
      <c r="G2251" s="132" t="s">
        <v>16275</v>
      </c>
      <c r="H2251" s="132" t="s">
        <v>16276</v>
      </c>
    </row>
    <row r="2252" spans="1:8" ht="14.5" customHeight="1">
      <c r="A2252" s="131">
        <v>8801106</v>
      </c>
      <c r="B2252" s="131" t="s">
        <v>2146</v>
      </c>
      <c r="D2252" s="132" t="s">
        <v>29693</v>
      </c>
      <c r="E2252" s="132" t="s">
        <v>31027</v>
      </c>
      <c r="F2252" s="132" t="str">
        <f t="shared" si="35"/>
        <v>0034082</v>
      </c>
      <c r="G2252" s="132" t="s">
        <v>16275</v>
      </c>
      <c r="H2252" s="132" t="s">
        <v>16277</v>
      </c>
    </row>
    <row r="2253" spans="1:8" ht="14.5" customHeight="1">
      <c r="A2253" s="131">
        <v>8801222</v>
      </c>
      <c r="B2253" s="131" t="s">
        <v>2147</v>
      </c>
      <c r="D2253" s="132" t="s">
        <v>29693</v>
      </c>
      <c r="E2253" s="132" t="s">
        <v>31028</v>
      </c>
      <c r="F2253" s="132" t="str">
        <f t="shared" si="35"/>
        <v>0034083</v>
      </c>
      <c r="G2253" s="132" t="s">
        <v>16275</v>
      </c>
      <c r="H2253" s="132" t="s">
        <v>16278</v>
      </c>
    </row>
    <row r="2254" spans="1:8" ht="14.5" customHeight="1">
      <c r="A2254" s="131">
        <v>8801223</v>
      </c>
      <c r="B2254" s="131" t="s">
        <v>2148</v>
      </c>
      <c r="D2254" s="132" t="s">
        <v>29693</v>
      </c>
      <c r="E2254" s="132" t="s">
        <v>31029</v>
      </c>
      <c r="F2254" s="132" t="str">
        <f t="shared" si="35"/>
        <v>0034084</v>
      </c>
      <c r="G2254" s="132" t="s">
        <v>16275</v>
      </c>
      <c r="H2254" s="132" t="s">
        <v>16279</v>
      </c>
    </row>
    <row r="2255" spans="1:8" ht="14.5" customHeight="1">
      <c r="A2255" s="131">
        <v>8801300</v>
      </c>
      <c r="B2255" s="131" t="s">
        <v>2149</v>
      </c>
      <c r="D2255" s="132" t="s">
        <v>29693</v>
      </c>
      <c r="E2255" s="132" t="s">
        <v>31030</v>
      </c>
      <c r="F2255" s="132" t="str">
        <f t="shared" si="35"/>
        <v>0034085</v>
      </c>
      <c r="G2255" s="132" t="s">
        <v>16275</v>
      </c>
      <c r="H2255" s="132" t="s">
        <v>16280</v>
      </c>
    </row>
    <row r="2256" spans="1:8" ht="14.5" customHeight="1">
      <c r="A2256" s="131">
        <v>8801301</v>
      </c>
      <c r="B2256" s="131" t="s">
        <v>2150</v>
      </c>
      <c r="D2256" s="132" t="s">
        <v>29693</v>
      </c>
      <c r="E2256" s="132" t="s">
        <v>31039</v>
      </c>
      <c r="F2256" s="132" t="str">
        <f t="shared" si="35"/>
        <v>0034100</v>
      </c>
      <c r="G2256" s="132" t="s">
        <v>16275</v>
      </c>
      <c r="H2256" s="132" t="s">
        <v>14751</v>
      </c>
    </row>
    <row r="2257" spans="1:8" ht="14.5" customHeight="1">
      <c r="A2257" s="131">
        <v>8801302</v>
      </c>
      <c r="B2257" s="131" t="s">
        <v>2151</v>
      </c>
      <c r="D2257" s="132" t="s">
        <v>29693</v>
      </c>
      <c r="E2257" s="132" t="s">
        <v>31809</v>
      </c>
      <c r="F2257" s="132" t="str">
        <f t="shared" si="35"/>
        <v>0034101</v>
      </c>
      <c r="G2257" s="132" t="s">
        <v>16275</v>
      </c>
      <c r="H2257" s="132" t="s">
        <v>16281</v>
      </c>
    </row>
    <row r="2258" spans="1:8" ht="14.5" customHeight="1">
      <c r="A2258" s="131">
        <v>8840000</v>
      </c>
      <c r="B2258" s="131" t="s">
        <v>2152</v>
      </c>
      <c r="D2258" s="132" t="s">
        <v>29693</v>
      </c>
      <c r="E2258" s="132" t="s">
        <v>31537</v>
      </c>
      <c r="F2258" s="132" t="str">
        <f t="shared" si="35"/>
        <v>0034102</v>
      </c>
      <c r="G2258" s="132" t="s">
        <v>16275</v>
      </c>
      <c r="H2258" s="132" t="s">
        <v>16282</v>
      </c>
    </row>
    <row r="2259" spans="1:8" ht="14.5" customHeight="1">
      <c r="A2259" s="131">
        <v>8840006</v>
      </c>
      <c r="B2259" s="131" t="s">
        <v>2153</v>
      </c>
      <c r="D2259" s="132" t="s">
        <v>29693</v>
      </c>
      <c r="E2259" s="132" t="s">
        <v>31538</v>
      </c>
      <c r="F2259" s="132" t="str">
        <f t="shared" si="35"/>
        <v>0034103</v>
      </c>
      <c r="G2259" s="132" t="s">
        <v>16275</v>
      </c>
      <c r="H2259" s="132" t="s">
        <v>16283</v>
      </c>
    </row>
    <row r="2260" spans="1:8" ht="14.5" customHeight="1">
      <c r="A2260" s="131">
        <v>8840004</v>
      </c>
      <c r="B2260" s="131" t="s">
        <v>2154</v>
      </c>
      <c r="D2260" s="132" t="s">
        <v>29693</v>
      </c>
      <c r="E2260" s="132" t="s">
        <v>31539</v>
      </c>
      <c r="F2260" s="132" t="str">
        <f t="shared" si="35"/>
        <v>0034104</v>
      </c>
      <c r="G2260" s="132" t="s">
        <v>16275</v>
      </c>
      <c r="H2260" s="132" t="s">
        <v>16284</v>
      </c>
    </row>
    <row r="2261" spans="1:8" ht="14.5" customHeight="1">
      <c r="A2261" s="131">
        <v>8840002</v>
      </c>
      <c r="B2261" s="131" t="s">
        <v>2155</v>
      </c>
      <c r="D2261" s="132" t="s">
        <v>29693</v>
      </c>
      <c r="E2261" s="132" t="s">
        <v>31040</v>
      </c>
      <c r="F2261" s="132" t="str">
        <f t="shared" si="35"/>
        <v>0034105</v>
      </c>
      <c r="G2261" s="132" t="s">
        <v>16275</v>
      </c>
      <c r="H2261" s="132" t="s">
        <v>16285</v>
      </c>
    </row>
    <row r="2262" spans="1:8" ht="14.5" customHeight="1">
      <c r="A2262" s="131">
        <v>8840001</v>
      </c>
      <c r="B2262" s="131" t="s">
        <v>2156</v>
      </c>
      <c r="D2262" s="132" t="s">
        <v>29693</v>
      </c>
      <c r="E2262" s="132" t="s">
        <v>31810</v>
      </c>
      <c r="F2262" s="132" t="str">
        <f t="shared" si="35"/>
        <v>0034106</v>
      </c>
      <c r="G2262" s="132" t="s">
        <v>16275</v>
      </c>
      <c r="H2262" s="132" t="s">
        <v>16286</v>
      </c>
    </row>
    <row r="2263" spans="1:8" ht="14.5" customHeight="1">
      <c r="A2263" s="131">
        <v>8840003</v>
      </c>
      <c r="B2263" s="131" t="s">
        <v>2157</v>
      </c>
      <c r="D2263" s="132" t="s">
        <v>29693</v>
      </c>
      <c r="E2263" s="132" t="s">
        <v>31041</v>
      </c>
      <c r="F2263" s="132" t="str">
        <f t="shared" si="35"/>
        <v>0034107</v>
      </c>
      <c r="G2263" s="132" t="s">
        <v>16275</v>
      </c>
      <c r="H2263" s="132" t="s">
        <v>16287</v>
      </c>
    </row>
    <row r="2264" spans="1:8" ht="14.5" customHeight="1">
      <c r="A2264" s="131">
        <v>8840005</v>
      </c>
      <c r="B2264" s="131" t="s">
        <v>2158</v>
      </c>
      <c r="D2264" s="132" t="s">
        <v>29693</v>
      </c>
      <c r="E2264" s="132" t="s">
        <v>31042</v>
      </c>
      <c r="F2264" s="132" t="str">
        <f t="shared" si="35"/>
        <v>0034108</v>
      </c>
      <c r="G2264" s="132" t="s">
        <v>16275</v>
      </c>
      <c r="H2264" s="132" t="s">
        <v>16288</v>
      </c>
    </row>
    <row r="2265" spans="1:8" ht="14.5" customHeight="1">
      <c r="A2265" s="131">
        <v>8891400</v>
      </c>
      <c r="B2265" s="131" t="s">
        <v>2159</v>
      </c>
      <c r="D2265" s="132" t="s">
        <v>29693</v>
      </c>
      <c r="E2265" s="132" t="s">
        <v>31540</v>
      </c>
      <c r="F2265" s="132" t="str">
        <f t="shared" si="35"/>
        <v>0034109</v>
      </c>
      <c r="G2265" s="132" t="s">
        <v>16275</v>
      </c>
      <c r="H2265" s="132" t="s">
        <v>15806</v>
      </c>
    </row>
    <row r="2266" spans="1:8" ht="14.5" customHeight="1">
      <c r="A2266" s="131">
        <v>8891405</v>
      </c>
      <c r="B2266" s="131" t="s">
        <v>2160</v>
      </c>
      <c r="D2266" s="132" t="s">
        <v>29693</v>
      </c>
      <c r="E2266" s="132" t="s">
        <v>31043</v>
      </c>
      <c r="F2266" s="132" t="str">
        <f t="shared" si="35"/>
        <v>0034110</v>
      </c>
      <c r="G2266" s="132" t="s">
        <v>16275</v>
      </c>
      <c r="H2266" s="132" t="s">
        <v>15929</v>
      </c>
    </row>
    <row r="2267" spans="1:8" ht="14.5" customHeight="1">
      <c r="A2267" s="131">
        <v>8891403</v>
      </c>
      <c r="B2267" s="131" t="s">
        <v>2161</v>
      </c>
      <c r="D2267" s="132" t="s">
        <v>29693</v>
      </c>
      <c r="E2267" s="132" t="s">
        <v>31044</v>
      </c>
      <c r="F2267" s="132" t="str">
        <f t="shared" si="35"/>
        <v>0034111</v>
      </c>
      <c r="G2267" s="132" t="s">
        <v>16275</v>
      </c>
      <c r="H2267" s="132" t="s">
        <v>15981</v>
      </c>
    </row>
    <row r="2268" spans="1:8" ht="14.5" customHeight="1">
      <c r="A2268" s="131">
        <v>8891404</v>
      </c>
      <c r="B2268" s="131" t="s">
        <v>2162</v>
      </c>
      <c r="D2268" s="132" t="s">
        <v>29693</v>
      </c>
      <c r="E2268" s="132" t="s">
        <v>31045</v>
      </c>
      <c r="F2268" s="132" t="str">
        <f t="shared" si="35"/>
        <v>0034112</v>
      </c>
      <c r="G2268" s="132" t="s">
        <v>16275</v>
      </c>
      <c r="H2268" s="132" t="s">
        <v>16289</v>
      </c>
    </row>
    <row r="2269" spans="1:8" ht="14.5" customHeight="1">
      <c r="A2269" s="131">
        <v>8891406</v>
      </c>
      <c r="B2269" s="131" t="s">
        <v>2163</v>
      </c>
      <c r="D2269" s="132" t="s">
        <v>29694</v>
      </c>
      <c r="E2269" s="132" t="s">
        <v>30993</v>
      </c>
      <c r="F2269" s="132" t="str">
        <f t="shared" si="35"/>
        <v>0035001</v>
      </c>
      <c r="G2269" s="132" t="s">
        <v>16290</v>
      </c>
      <c r="H2269" s="132" t="s">
        <v>15805</v>
      </c>
    </row>
    <row r="2270" spans="1:8" ht="14.5" customHeight="1">
      <c r="A2270" s="131">
        <v>8891401</v>
      </c>
      <c r="B2270" s="131" t="s">
        <v>2164</v>
      </c>
      <c r="D2270" s="132" t="s">
        <v>29695</v>
      </c>
      <c r="E2270" s="132" t="s">
        <v>31809</v>
      </c>
      <c r="F2270" s="132" t="str">
        <f t="shared" si="35"/>
        <v>0036101</v>
      </c>
      <c r="G2270" s="132" t="s">
        <v>16291</v>
      </c>
      <c r="H2270" s="132" t="s">
        <v>14751</v>
      </c>
    </row>
    <row r="2271" spans="1:8" ht="14.5" customHeight="1">
      <c r="A2271" s="131">
        <v>8891402</v>
      </c>
      <c r="B2271" s="131" t="s">
        <v>2165</v>
      </c>
      <c r="D2271" s="132" t="s">
        <v>29695</v>
      </c>
      <c r="E2271" s="132" t="s">
        <v>31573</v>
      </c>
      <c r="F2271" s="132" t="str">
        <f t="shared" si="35"/>
        <v>0036201</v>
      </c>
      <c r="G2271" s="132" t="s">
        <v>16291</v>
      </c>
      <c r="H2271" s="132" t="s">
        <v>16292</v>
      </c>
    </row>
    <row r="2272" spans="1:8" ht="14.5" customHeight="1">
      <c r="A2272" s="131">
        <v>8811400</v>
      </c>
      <c r="B2272" s="131" t="s">
        <v>2166</v>
      </c>
      <c r="D2272" s="132" t="s">
        <v>29695</v>
      </c>
      <c r="E2272" s="132" t="s">
        <v>31574</v>
      </c>
      <c r="F2272" s="132" t="str">
        <f t="shared" si="35"/>
        <v>0036202</v>
      </c>
      <c r="G2272" s="132" t="s">
        <v>16291</v>
      </c>
      <c r="H2272" s="132" t="s">
        <v>16293</v>
      </c>
    </row>
    <row r="2273" spans="1:8" ht="14.5" customHeight="1">
      <c r="A2273" s="131">
        <v>8811412</v>
      </c>
      <c r="B2273" s="131" t="s">
        <v>2167</v>
      </c>
      <c r="D2273" s="132" t="s">
        <v>29695</v>
      </c>
      <c r="E2273" s="132" t="s">
        <v>31098</v>
      </c>
      <c r="F2273" s="132" t="str">
        <f t="shared" si="35"/>
        <v>0036203</v>
      </c>
      <c r="G2273" s="132" t="s">
        <v>16291</v>
      </c>
      <c r="H2273" s="132" t="s">
        <v>16294</v>
      </c>
    </row>
    <row r="2274" spans="1:8" ht="14.5" customHeight="1">
      <c r="A2274" s="131">
        <v>8811302</v>
      </c>
      <c r="B2274" s="131" t="s">
        <v>2168</v>
      </c>
      <c r="D2274" s="132" t="s">
        <v>29695</v>
      </c>
      <c r="E2274" s="132" t="s">
        <v>31575</v>
      </c>
      <c r="F2274" s="132" t="str">
        <f t="shared" si="35"/>
        <v>0036204</v>
      </c>
      <c r="G2274" s="132" t="s">
        <v>16291</v>
      </c>
      <c r="H2274" s="132" t="s">
        <v>16295</v>
      </c>
    </row>
    <row r="2275" spans="1:8" ht="14.5" customHeight="1">
      <c r="A2275" s="131">
        <v>8811413</v>
      </c>
      <c r="B2275" s="131" t="s">
        <v>2169</v>
      </c>
      <c r="D2275" s="132" t="s">
        <v>29695</v>
      </c>
      <c r="E2275" s="132" t="s">
        <v>31576</v>
      </c>
      <c r="F2275" s="132" t="str">
        <f t="shared" si="35"/>
        <v>0036205</v>
      </c>
      <c r="G2275" s="132" t="s">
        <v>16291</v>
      </c>
      <c r="H2275" s="132" t="s">
        <v>16296</v>
      </c>
    </row>
    <row r="2276" spans="1:8" ht="14.5" customHeight="1">
      <c r="A2276" s="131">
        <v>8811301</v>
      </c>
      <c r="B2276" s="131" t="s">
        <v>2170</v>
      </c>
      <c r="D2276" s="132" t="s">
        <v>29695</v>
      </c>
      <c r="E2276" s="132" t="s">
        <v>31577</v>
      </c>
      <c r="F2276" s="132" t="str">
        <f t="shared" si="35"/>
        <v>0036206</v>
      </c>
      <c r="G2276" s="132" t="s">
        <v>16291</v>
      </c>
      <c r="H2276" s="132" t="s">
        <v>16297</v>
      </c>
    </row>
    <row r="2277" spans="1:8" ht="14.5" customHeight="1">
      <c r="A2277" s="131">
        <v>8811414</v>
      </c>
      <c r="B2277" s="131" t="s">
        <v>2171</v>
      </c>
      <c r="D2277" s="132" t="s">
        <v>29695</v>
      </c>
      <c r="E2277" s="132" t="s">
        <v>31099</v>
      </c>
      <c r="F2277" s="132" t="str">
        <f t="shared" si="35"/>
        <v>0036207</v>
      </c>
      <c r="G2277" s="132" t="s">
        <v>16291</v>
      </c>
      <c r="H2277" s="132" t="s">
        <v>16298</v>
      </c>
    </row>
    <row r="2278" spans="1:8" ht="14.5" customHeight="1">
      <c r="A2278" s="131">
        <v>8811411</v>
      </c>
      <c r="B2278" s="131" t="s">
        <v>2172</v>
      </c>
      <c r="D2278" s="132" t="s">
        <v>29695</v>
      </c>
      <c r="E2278" s="132" t="s">
        <v>31578</v>
      </c>
      <c r="F2278" s="132" t="str">
        <f t="shared" si="35"/>
        <v>0036208</v>
      </c>
      <c r="G2278" s="132" t="s">
        <v>16291</v>
      </c>
      <c r="H2278" s="132" t="s">
        <v>16299</v>
      </c>
    </row>
    <row r="2279" spans="1:8" ht="14.5" customHeight="1">
      <c r="A2279" s="131">
        <v>8811303</v>
      </c>
      <c r="B2279" s="131" t="s">
        <v>2173</v>
      </c>
      <c r="D2279" s="132" t="s">
        <v>29695</v>
      </c>
      <c r="E2279" s="132" t="s">
        <v>31100</v>
      </c>
      <c r="F2279" s="132" t="str">
        <f t="shared" si="35"/>
        <v>0036209</v>
      </c>
      <c r="G2279" s="132" t="s">
        <v>16291</v>
      </c>
      <c r="H2279" s="132" t="s">
        <v>16300</v>
      </c>
    </row>
    <row r="2280" spans="1:8" ht="14.5" customHeight="1">
      <c r="A2280" s="131">
        <v>8840100</v>
      </c>
      <c r="B2280" s="131" t="s">
        <v>2174</v>
      </c>
      <c r="D2280" s="132" t="s">
        <v>29695</v>
      </c>
      <c r="E2280" s="132" t="s">
        <v>31101</v>
      </c>
      <c r="F2280" s="132" t="str">
        <f t="shared" si="35"/>
        <v>0036210</v>
      </c>
      <c r="G2280" s="132" t="s">
        <v>16291</v>
      </c>
      <c r="H2280" s="132" t="s">
        <v>16301</v>
      </c>
    </row>
    <row r="2281" spans="1:8" ht="14.5" customHeight="1">
      <c r="A2281" s="131">
        <v>8840104</v>
      </c>
      <c r="B2281" s="131" t="s">
        <v>2175</v>
      </c>
      <c r="D2281" s="132" t="s">
        <v>29695</v>
      </c>
      <c r="E2281" s="132" t="s">
        <v>31102</v>
      </c>
      <c r="F2281" s="132" t="str">
        <f t="shared" si="35"/>
        <v>0036211</v>
      </c>
      <c r="G2281" s="132" t="s">
        <v>16291</v>
      </c>
      <c r="H2281" s="132" t="s">
        <v>16302</v>
      </c>
    </row>
    <row r="2282" spans="1:8" ht="14.5" customHeight="1">
      <c r="A2282" s="131">
        <v>8840103</v>
      </c>
      <c r="B2282" s="131" t="s">
        <v>2176</v>
      </c>
      <c r="D2282" s="132" t="s">
        <v>29695</v>
      </c>
      <c r="E2282" s="132" t="s">
        <v>31103</v>
      </c>
      <c r="F2282" s="132" t="str">
        <f t="shared" si="35"/>
        <v>0036212</v>
      </c>
      <c r="G2282" s="132" t="s">
        <v>16291</v>
      </c>
      <c r="H2282" s="132" t="s">
        <v>16303</v>
      </c>
    </row>
    <row r="2283" spans="1:8" ht="14.5" customHeight="1">
      <c r="A2283" s="131">
        <v>8840102</v>
      </c>
      <c r="B2283" s="131" t="s">
        <v>2177</v>
      </c>
      <c r="D2283" s="132" t="s">
        <v>29695</v>
      </c>
      <c r="E2283" s="132" t="s">
        <v>31104</v>
      </c>
      <c r="F2283" s="132" t="str">
        <f t="shared" si="35"/>
        <v>0036213</v>
      </c>
      <c r="G2283" s="132" t="s">
        <v>16291</v>
      </c>
      <c r="H2283" s="132" t="s">
        <v>16304</v>
      </c>
    </row>
    <row r="2284" spans="1:8" ht="14.5" customHeight="1">
      <c r="A2284" s="131">
        <v>8840101</v>
      </c>
      <c r="B2284" s="131" t="s">
        <v>2178</v>
      </c>
      <c r="D2284" s="132" t="s">
        <v>29695</v>
      </c>
      <c r="E2284" s="132" t="s">
        <v>31579</v>
      </c>
      <c r="F2284" s="132" t="str">
        <f t="shared" si="35"/>
        <v>0036214</v>
      </c>
      <c r="G2284" s="132" t="s">
        <v>16291</v>
      </c>
      <c r="H2284" s="132" t="s">
        <v>16305</v>
      </c>
    </row>
    <row r="2285" spans="1:8" ht="14.5" customHeight="1">
      <c r="A2285" s="131">
        <v>8840105</v>
      </c>
      <c r="B2285" s="131" t="s">
        <v>2179</v>
      </c>
      <c r="D2285" s="132" t="s">
        <v>29695</v>
      </c>
      <c r="E2285" s="132" t="s">
        <v>31580</v>
      </c>
      <c r="F2285" s="132" t="str">
        <f t="shared" si="35"/>
        <v>0036215</v>
      </c>
      <c r="G2285" s="132" t="s">
        <v>16291</v>
      </c>
      <c r="H2285" s="132" t="s">
        <v>16306</v>
      </c>
    </row>
    <row r="2286" spans="1:8" ht="14.5" customHeight="1">
      <c r="A2286" s="131">
        <v>8891300</v>
      </c>
      <c r="B2286" s="131" t="s">
        <v>2180</v>
      </c>
      <c r="D2286" s="132" t="s">
        <v>29695</v>
      </c>
      <c r="E2286" s="132" t="s">
        <v>31105</v>
      </c>
      <c r="F2286" s="132" t="str">
        <f t="shared" si="35"/>
        <v>0036216</v>
      </c>
      <c r="G2286" s="132" t="s">
        <v>16291</v>
      </c>
      <c r="H2286" s="132" t="s">
        <v>16307</v>
      </c>
    </row>
    <row r="2287" spans="1:8" ht="14.5" customHeight="1">
      <c r="A2287" s="131">
        <v>8891301</v>
      </c>
      <c r="B2287" s="131" t="s">
        <v>2181</v>
      </c>
      <c r="D2287" s="132" t="s">
        <v>29695</v>
      </c>
      <c r="E2287" s="132" t="s">
        <v>31106</v>
      </c>
      <c r="F2287" s="132" t="str">
        <f t="shared" si="35"/>
        <v>0036217</v>
      </c>
      <c r="G2287" s="132" t="s">
        <v>16291</v>
      </c>
      <c r="H2287" s="132" t="s">
        <v>16308</v>
      </c>
    </row>
    <row r="2288" spans="1:8" ht="14.5" customHeight="1">
      <c r="A2288" s="131">
        <v>8891302</v>
      </c>
      <c r="B2288" s="131" t="s">
        <v>2182</v>
      </c>
      <c r="D2288" s="132" t="s">
        <v>29695</v>
      </c>
      <c r="E2288" s="132" t="s">
        <v>31581</v>
      </c>
      <c r="F2288" s="132" t="str">
        <f t="shared" si="35"/>
        <v>0036218</v>
      </c>
      <c r="G2288" s="132" t="s">
        <v>16291</v>
      </c>
      <c r="H2288" s="132" t="s">
        <v>16309</v>
      </c>
    </row>
    <row r="2289" spans="1:8" ht="14.5" customHeight="1">
      <c r="A2289" s="131">
        <v>8891200</v>
      </c>
      <c r="B2289" s="131" t="s">
        <v>2183</v>
      </c>
      <c r="D2289" s="132" t="s">
        <v>29695</v>
      </c>
      <c r="E2289" s="132" t="s">
        <v>31582</v>
      </c>
      <c r="F2289" s="132" t="str">
        <f t="shared" si="35"/>
        <v>0036219</v>
      </c>
      <c r="G2289" s="132" t="s">
        <v>16291</v>
      </c>
      <c r="H2289" s="132" t="s">
        <v>16310</v>
      </c>
    </row>
    <row r="2290" spans="1:8" ht="14.5" customHeight="1">
      <c r="A2290" s="131">
        <v>8890600</v>
      </c>
      <c r="B2290" s="131" t="s">
        <v>2184</v>
      </c>
      <c r="D2290" s="132" t="s">
        <v>29695</v>
      </c>
      <c r="E2290" s="132" t="s">
        <v>31107</v>
      </c>
      <c r="F2290" s="132" t="str">
        <f t="shared" si="35"/>
        <v>0036220</v>
      </c>
      <c r="G2290" s="132" t="s">
        <v>16291</v>
      </c>
      <c r="H2290" s="132" t="s">
        <v>16311</v>
      </c>
    </row>
    <row r="2291" spans="1:8" ht="14.5" customHeight="1">
      <c r="A2291" s="131">
        <v>8890602</v>
      </c>
      <c r="B2291" s="131" t="s">
        <v>2185</v>
      </c>
      <c r="D2291" s="132" t="s">
        <v>29695</v>
      </c>
      <c r="E2291" s="132" t="s">
        <v>31108</v>
      </c>
      <c r="F2291" s="132" t="str">
        <f t="shared" si="35"/>
        <v>0036221</v>
      </c>
      <c r="G2291" s="132" t="s">
        <v>16291</v>
      </c>
      <c r="H2291" s="132" t="s">
        <v>16312</v>
      </c>
    </row>
    <row r="2292" spans="1:8" ht="14.5" customHeight="1">
      <c r="A2292" s="131">
        <v>8890611</v>
      </c>
      <c r="B2292" s="131" t="s">
        <v>2186</v>
      </c>
      <c r="D2292" s="132" t="s">
        <v>29695</v>
      </c>
      <c r="E2292" s="132" t="s">
        <v>31583</v>
      </c>
      <c r="F2292" s="132" t="str">
        <f t="shared" si="35"/>
        <v>0036222</v>
      </c>
      <c r="G2292" s="132" t="s">
        <v>16291</v>
      </c>
      <c r="H2292" s="132" t="s">
        <v>16313</v>
      </c>
    </row>
    <row r="2293" spans="1:8" ht="14.5" customHeight="1">
      <c r="A2293" s="131">
        <v>8890604</v>
      </c>
      <c r="B2293" s="131" t="s">
        <v>2187</v>
      </c>
      <c r="D2293" s="132" t="s">
        <v>29695</v>
      </c>
      <c r="E2293" s="132" t="s">
        <v>31109</v>
      </c>
      <c r="F2293" s="132" t="str">
        <f t="shared" si="35"/>
        <v>0036223</v>
      </c>
      <c r="G2293" s="132" t="s">
        <v>16291</v>
      </c>
      <c r="H2293" s="132" t="s">
        <v>16314</v>
      </c>
    </row>
    <row r="2294" spans="1:8" ht="14.5" customHeight="1">
      <c r="A2294" s="131">
        <v>8890624</v>
      </c>
      <c r="B2294" s="131" t="s">
        <v>2188</v>
      </c>
      <c r="D2294" s="132" t="s">
        <v>29695</v>
      </c>
      <c r="E2294" s="132" t="s">
        <v>31110</v>
      </c>
      <c r="F2294" s="132" t="str">
        <f t="shared" si="35"/>
        <v>0036224</v>
      </c>
      <c r="G2294" s="132" t="s">
        <v>16291</v>
      </c>
      <c r="H2294" s="132" t="s">
        <v>16315</v>
      </c>
    </row>
    <row r="2295" spans="1:8" ht="14.5" customHeight="1">
      <c r="A2295" s="131">
        <v>8890626</v>
      </c>
      <c r="B2295" s="131" t="s">
        <v>2189</v>
      </c>
      <c r="D2295" s="132" t="s">
        <v>29695</v>
      </c>
      <c r="E2295" s="132" t="s">
        <v>31111</v>
      </c>
      <c r="F2295" s="132" t="str">
        <f t="shared" si="35"/>
        <v>0036225</v>
      </c>
      <c r="G2295" s="132" t="s">
        <v>16291</v>
      </c>
      <c r="H2295" s="132" t="s">
        <v>16316</v>
      </c>
    </row>
    <row r="2296" spans="1:8" ht="14.5" customHeight="1">
      <c r="A2296" s="131">
        <v>8890625</v>
      </c>
      <c r="B2296" s="131" t="s">
        <v>2190</v>
      </c>
      <c r="D2296" s="132" t="s">
        <v>29695</v>
      </c>
      <c r="E2296" s="132" t="s">
        <v>31112</v>
      </c>
      <c r="F2296" s="132" t="str">
        <f t="shared" si="35"/>
        <v>0036226</v>
      </c>
      <c r="G2296" s="132" t="s">
        <v>16291</v>
      </c>
      <c r="H2296" s="132" t="s">
        <v>16317</v>
      </c>
    </row>
    <row r="2297" spans="1:8" ht="14.5" customHeight="1">
      <c r="A2297" s="131">
        <v>8831300</v>
      </c>
      <c r="B2297" s="131" t="s">
        <v>2191</v>
      </c>
      <c r="D2297" s="132" t="s">
        <v>29695</v>
      </c>
      <c r="E2297" s="132" t="s">
        <v>31584</v>
      </c>
      <c r="F2297" s="132" t="str">
        <f t="shared" si="35"/>
        <v>0036227</v>
      </c>
      <c r="G2297" s="132" t="s">
        <v>16291</v>
      </c>
      <c r="H2297" s="132" t="s">
        <v>16318</v>
      </c>
    </row>
    <row r="2298" spans="1:8" ht="14.5" customHeight="1">
      <c r="A2298" s="131">
        <v>8831600</v>
      </c>
      <c r="B2298" s="131" t="s">
        <v>2192</v>
      </c>
      <c r="D2298" s="132" t="s">
        <v>29695</v>
      </c>
      <c r="E2298" s="132" t="s">
        <v>31113</v>
      </c>
      <c r="F2298" s="132" t="str">
        <f t="shared" si="35"/>
        <v>0036228</v>
      </c>
      <c r="G2298" s="132" t="s">
        <v>16291</v>
      </c>
      <c r="H2298" s="132" t="s">
        <v>16319</v>
      </c>
    </row>
    <row r="2299" spans="1:8" ht="14.5" customHeight="1">
      <c r="A2299" s="131">
        <v>8830402</v>
      </c>
      <c r="B2299" s="131" t="s">
        <v>2193</v>
      </c>
      <c r="D2299" s="132" t="s">
        <v>29695</v>
      </c>
      <c r="E2299" s="132" t="s">
        <v>31131</v>
      </c>
      <c r="F2299" s="132" t="str">
        <f t="shared" si="35"/>
        <v>0036251</v>
      </c>
      <c r="G2299" s="132" t="s">
        <v>16291</v>
      </c>
      <c r="H2299" s="132" t="s">
        <v>16320</v>
      </c>
    </row>
    <row r="2300" spans="1:8" ht="14.5" customHeight="1">
      <c r="A2300" s="131">
        <v>8831602</v>
      </c>
      <c r="B2300" s="131" t="s">
        <v>2193</v>
      </c>
      <c r="D2300" s="132" t="s">
        <v>29695</v>
      </c>
      <c r="E2300" s="132" t="s">
        <v>31590</v>
      </c>
      <c r="F2300" s="132" t="str">
        <f t="shared" si="35"/>
        <v>0036252</v>
      </c>
      <c r="G2300" s="132" t="s">
        <v>16291</v>
      </c>
      <c r="H2300" s="132" t="s">
        <v>16321</v>
      </c>
    </row>
    <row r="2301" spans="1:8" ht="14.5" customHeight="1">
      <c r="A2301" s="131">
        <v>8831601</v>
      </c>
      <c r="B2301" s="131" t="s">
        <v>2194</v>
      </c>
      <c r="D2301" s="132" t="s">
        <v>29695</v>
      </c>
      <c r="E2301" s="132" t="s">
        <v>31610</v>
      </c>
      <c r="F2301" s="132" t="str">
        <f t="shared" si="35"/>
        <v>0036301</v>
      </c>
      <c r="G2301" s="132" t="s">
        <v>16291</v>
      </c>
      <c r="H2301" s="132" t="s">
        <v>16322</v>
      </c>
    </row>
    <row r="2302" spans="1:8" ht="14.5" customHeight="1">
      <c r="A2302" s="131">
        <v>8831603</v>
      </c>
      <c r="B2302" s="131" t="s">
        <v>2195</v>
      </c>
      <c r="D2302" s="132" t="s">
        <v>29695</v>
      </c>
      <c r="E2302" s="132" t="s">
        <v>31161</v>
      </c>
      <c r="F2302" s="132" t="str">
        <f t="shared" si="35"/>
        <v>0036302</v>
      </c>
      <c r="G2302" s="132" t="s">
        <v>16291</v>
      </c>
      <c r="H2302" s="132" t="s">
        <v>16323</v>
      </c>
    </row>
    <row r="2303" spans="1:8" ht="14.5" customHeight="1">
      <c r="A2303" s="131">
        <v>8831604</v>
      </c>
      <c r="B2303" s="131" t="s">
        <v>2196</v>
      </c>
      <c r="D2303" s="132" t="s">
        <v>29695</v>
      </c>
      <c r="E2303" s="132" t="s">
        <v>31412</v>
      </c>
      <c r="F2303" s="132" t="str">
        <f t="shared" si="35"/>
        <v>0036701</v>
      </c>
      <c r="G2303" s="132" t="s">
        <v>16291</v>
      </c>
      <c r="H2303" s="132" t="s">
        <v>16324</v>
      </c>
    </row>
    <row r="2304" spans="1:8" ht="14.5" customHeight="1">
      <c r="A2304" s="131">
        <v>8831100</v>
      </c>
      <c r="B2304" s="131" t="s">
        <v>2197</v>
      </c>
      <c r="D2304" s="132" t="s">
        <v>29695</v>
      </c>
      <c r="E2304" s="132" t="s">
        <v>31736</v>
      </c>
      <c r="F2304" s="132" t="str">
        <f t="shared" si="35"/>
        <v>0036702</v>
      </c>
      <c r="G2304" s="132" t="s">
        <v>16291</v>
      </c>
      <c r="H2304" s="132" t="s">
        <v>16325</v>
      </c>
    </row>
    <row r="2305" spans="1:8" ht="14.5" customHeight="1">
      <c r="A2305" s="131">
        <v>8890901</v>
      </c>
      <c r="B2305" s="131" t="s">
        <v>2198</v>
      </c>
      <c r="D2305" s="132" t="s">
        <v>29695</v>
      </c>
      <c r="E2305" s="132" t="s">
        <v>31825</v>
      </c>
      <c r="F2305" s="132" t="str">
        <f t="shared" si="35"/>
        <v>0036703</v>
      </c>
      <c r="G2305" s="132" t="s">
        <v>16291</v>
      </c>
      <c r="H2305" s="132" t="s">
        <v>16326</v>
      </c>
    </row>
    <row r="2306" spans="1:8" ht="14.5" customHeight="1">
      <c r="A2306" s="131">
        <v>8890903</v>
      </c>
      <c r="B2306" s="131" t="s">
        <v>2199</v>
      </c>
      <c r="D2306" s="132" t="s">
        <v>29695</v>
      </c>
      <c r="E2306" s="132" t="s">
        <v>31737</v>
      </c>
      <c r="F2306" s="132" t="str">
        <f t="shared" si="35"/>
        <v>0036704</v>
      </c>
      <c r="G2306" s="132" t="s">
        <v>16291</v>
      </c>
      <c r="H2306" s="132" t="s">
        <v>16327</v>
      </c>
    </row>
    <row r="2307" spans="1:8" ht="14.5" customHeight="1">
      <c r="A2307" s="131">
        <v>8890902</v>
      </c>
      <c r="B2307" s="131" t="s">
        <v>2200</v>
      </c>
      <c r="D2307" s="132" t="s">
        <v>29695</v>
      </c>
      <c r="E2307" s="132" t="s">
        <v>31413</v>
      </c>
      <c r="F2307" s="132" t="str">
        <f t="shared" ref="F2307:F2370" si="36">TEXT(D2307,"0000")&amp;TEXT(E2307,"000")</f>
        <v>0036705</v>
      </c>
      <c r="G2307" s="132" t="s">
        <v>16291</v>
      </c>
      <c r="H2307" s="132" t="s">
        <v>16328</v>
      </c>
    </row>
    <row r="2308" spans="1:8" ht="14.5" customHeight="1">
      <c r="A2308" s="131">
        <v>8831212</v>
      </c>
      <c r="B2308" s="131" t="s">
        <v>2201</v>
      </c>
      <c r="D2308" s="132" t="s">
        <v>29695</v>
      </c>
      <c r="E2308" s="132" t="s">
        <v>31414</v>
      </c>
      <c r="F2308" s="132" t="str">
        <f t="shared" si="36"/>
        <v>0036706</v>
      </c>
      <c r="G2308" s="132" t="s">
        <v>16291</v>
      </c>
      <c r="H2308" s="132" t="s">
        <v>16329</v>
      </c>
    </row>
    <row r="2309" spans="1:8" ht="14.5" customHeight="1">
      <c r="A2309" s="131">
        <v>8831101</v>
      </c>
      <c r="B2309" s="131" t="s">
        <v>2202</v>
      </c>
      <c r="D2309" s="132" t="s">
        <v>29695</v>
      </c>
      <c r="E2309" s="132" t="s">
        <v>31415</v>
      </c>
      <c r="F2309" s="132" t="str">
        <f t="shared" si="36"/>
        <v>0036707</v>
      </c>
      <c r="G2309" s="132" t="s">
        <v>16291</v>
      </c>
      <c r="H2309" s="132" t="s">
        <v>16330</v>
      </c>
    </row>
    <row r="2310" spans="1:8" ht="14.5" customHeight="1">
      <c r="A2310" s="131">
        <v>8831102</v>
      </c>
      <c r="B2310" s="131" t="s">
        <v>2203</v>
      </c>
      <c r="D2310" s="132" t="s">
        <v>29695</v>
      </c>
      <c r="E2310" s="132" t="s">
        <v>31416</v>
      </c>
      <c r="F2310" s="132" t="str">
        <f t="shared" si="36"/>
        <v>0036708</v>
      </c>
      <c r="G2310" s="132" t="s">
        <v>16291</v>
      </c>
      <c r="H2310" s="132" t="s">
        <v>16331</v>
      </c>
    </row>
    <row r="2311" spans="1:8" ht="14.5" customHeight="1">
      <c r="A2311" s="131">
        <v>8831211</v>
      </c>
      <c r="B2311" s="131" t="s">
        <v>2204</v>
      </c>
      <c r="D2311" s="132" t="s">
        <v>29695</v>
      </c>
      <c r="E2311" s="132" t="s">
        <v>31738</v>
      </c>
      <c r="F2311" s="132" t="str">
        <f t="shared" si="36"/>
        <v>0036709</v>
      </c>
      <c r="G2311" s="132" t="s">
        <v>16291</v>
      </c>
      <c r="H2311" s="132" t="s">
        <v>16332</v>
      </c>
    </row>
    <row r="2312" spans="1:8" ht="14.5" customHeight="1">
      <c r="A2312" s="131">
        <v>8830303</v>
      </c>
      <c r="B2312" s="131" t="s">
        <v>2205</v>
      </c>
      <c r="D2312" s="132" t="s">
        <v>29695</v>
      </c>
      <c r="E2312" s="132" t="s">
        <v>31417</v>
      </c>
      <c r="F2312" s="132" t="str">
        <f t="shared" si="36"/>
        <v>0036710</v>
      </c>
      <c r="G2312" s="132" t="s">
        <v>16291</v>
      </c>
      <c r="H2312" s="132" t="s">
        <v>16333</v>
      </c>
    </row>
    <row r="2313" spans="1:8" ht="14.5" customHeight="1">
      <c r="A2313" s="131">
        <v>8830304</v>
      </c>
      <c r="B2313" s="131" t="s">
        <v>2206</v>
      </c>
      <c r="D2313" s="132" t="s">
        <v>29695</v>
      </c>
      <c r="E2313" s="132" t="s">
        <v>31826</v>
      </c>
      <c r="F2313" s="132" t="str">
        <f t="shared" si="36"/>
        <v>0036711</v>
      </c>
      <c r="G2313" s="132" t="s">
        <v>16291</v>
      </c>
      <c r="H2313" s="132" t="s">
        <v>16334</v>
      </c>
    </row>
    <row r="2314" spans="1:8" ht="14.5" customHeight="1">
      <c r="A2314" s="131">
        <v>8830302</v>
      </c>
      <c r="B2314" s="131" t="s">
        <v>2207</v>
      </c>
      <c r="D2314" s="132" t="s">
        <v>29695</v>
      </c>
      <c r="E2314" s="132" t="s">
        <v>31418</v>
      </c>
      <c r="F2314" s="132" t="str">
        <f t="shared" si="36"/>
        <v>0036712</v>
      </c>
      <c r="G2314" s="132" t="s">
        <v>16291</v>
      </c>
      <c r="H2314" s="132" t="s">
        <v>16335</v>
      </c>
    </row>
    <row r="2315" spans="1:8" ht="14.5" customHeight="1">
      <c r="A2315" s="131">
        <v>8830306</v>
      </c>
      <c r="B2315" s="131" t="s">
        <v>2208</v>
      </c>
      <c r="D2315" s="132" t="s">
        <v>29695</v>
      </c>
      <c r="E2315" s="132" t="s">
        <v>31419</v>
      </c>
      <c r="F2315" s="132" t="str">
        <f t="shared" si="36"/>
        <v>0036713</v>
      </c>
      <c r="G2315" s="132" t="s">
        <v>16291</v>
      </c>
      <c r="H2315" s="132" t="s">
        <v>16336</v>
      </c>
    </row>
    <row r="2316" spans="1:8" ht="14.5" customHeight="1">
      <c r="A2316" s="131">
        <v>8830301</v>
      </c>
      <c r="B2316" s="131" t="s">
        <v>2209</v>
      </c>
      <c r="D2316" s="132" t="s">
        <v>29695</v>
      </c>
      <c r="E2316" s="132" t="s">
        <v>31935</v>
      </c>
      <c r="F2316" s="132" t="str">
        <f t="shared" si="36"/>
        <v>0036714</v>
      </c>
      <c r="G2316" s="132" t="s">
        <v>16291</v>
      </c>
      <c r="H2316" s="132" t="s">
        <v>16337</v>
      </c>
    </row>
    <row r="2317" spans="1:8" ht="14.5" customHeight="1">
      <c r="A2317" s="131">
        <v>8830305</v>
      </c>
      <c r="B2317" s="131" t="s">
        <v>2210</v>
      </c>
      <c r="D2317" s="132" t="s">
        <v>29695</v>
      </c>
      <c r="E2317" s="132" t="s">
        <v>31420</v>
      </c>
      <c r="F2317" s="132" t="str">
        <f t="shared" si="36"/>
        <v>0036715</v>
      </c>
      <c r="G2317" s="132" t="s">
        <v>16291</v>
      </c>
      <c r="H2317" s="132" t="s">
        <v>16338</v>
      </c>
    </row>
    <row r="2318" spans="1:8" ht="14.5" customHeight="1">
      <c r="A2318" s="131">
        <v>8821100</v>
      </c>
      <c r="B2318" s="131" t="s">
        <v>2211</v>
      </c>
      <c r="D2318" s="132" t="s">
        <v>29695</v>
      </c>
      <c r="E2318" s="132" t="s">
        <v>31936</v>
      </c>
      <c r="F2318" s="132" t="str">
        <f t="shared" si="36"/>
        <v>0036716</v>
      </c>
      <c r="G2318" s="132" t="s">
        <v>16291</v>
      </c>
      <c r="H2318" s="132" t="s">
        <v>16339</v>
      </c>
    </row>
    <row r="2319" spans="1:8" ht="14.5" customHeight="1">
      <c r="A2319" s="131">
        <v>8821621</v>
      </c>
      <c r="B2319" s="131" t="s">
        <v>2212</v>
      </c>
      <c r="D2319" s="132" t="s">
        <v>29695</v>
      </c>
      <c r="E2319" s="132" t="s">
        <v>31739</v>
      </c>
      <c r="F2319" s="132" t="str">
        <f t="shared" si="36"/>
        <v>0036717</v>
      </c>
      <c r="G2319" s="132" t="s">
        <v>16291</v>
      </c>
      <c r="H2319" s="132" t="s">
        <v>16340</v>
      </c>
    </row>
    <row r="2320" spans="1:8" ht="14.5" customHeight="1">
      <c r="A2320" s="131">
        <v>8821102</v>
      </c>
      <c r="B2320" s="131" t="s">
        <v>2213</v>
      </c>
      <c r="D2320" s="132" t="s">
        <v>29696</v>
      </c>
      <c r="E2320" s="132" t="s">
        <v>31039</v>
      </c>
      <c r="F2320" s="132" t="str">
        <f t="shared" si="36"/>
        <v>0038100</v>
      </c>
      <c r="G2320" s="132" t="s">
        <v>16341</v>
      </c>
      <c r="H2320" s="132" t="s">
        <v>14751</v>
      </c>
    </row>
    <row r="2321" spans="1:8" ht="14.5" customHeight="1">
      <c r="A2321" s="131">
        <v>8821622</v>
      </c>
      <c r="B2321" s="131" t="s">
        <v>2214</v>
      </c>
      <c r="D2321" s="132" t="s">
        <v>29696</v>
      </c>
      <c r="E2321" s="132" t="s">
        <v>31809</v>
      </c>
      <c r="F2321" s="132" t="str">
        <f t="shared" si="36"/>
        <v>0038101</v>
      </c>
      <c r="G2321" s="132" t="s">
        <v>16341</v>
      </c>
      <c r="H2321" s="132" t="s">
        <v>16342</v>
      </c>
    </row>
    <row r="2322" spans="1:8" ht="14.5" customHeight="1">
      <c r="A2322" s="131">
        <v>8821411</v>
      </c>
      <c r="B2322" s="131" t="s">
        <v>2215</v>
      </c>
      <c r="D2322" s="132" t="s">
        <v>29696</v>
      </c>
      <c r="E2322" s="132" t="s">
        <v>31537</v>
      </c>
      <c r="F2322" s="132" t="str">
        <f t="shared" si="36"/>
        <v>0038102</v>
      </c>
      <c r="G2322" s="132" t="s">
        <v>16341</v>
      </c>
      <c r="H2322" s="132" t="s">
        <v>16343</v>
      </c>
    </row>
    <row r="2323" spans="1:8" ht="14.5" customHeight="1">
      <c r="A2323" s="131">
        <v>8821414</v>
      </c>
      <c r="B2323" s="131" t="s">
        <v>2216</v>
      </c>
      <c r="D2323" s="132" t="s">
        <v>29696</v>
      </c>
      <c r="E2323" s="132" t="s">
        <v>31538</v>
      </c>
      <c r="F2323" s="132" t="str">
        <f t="shared" si="36"/>
        <v>0038103</v>
      </c>
      <c r="G2323" s="132" t="s">
        <v>16341</v>
      </c>
      <c r="H2323" s="132" t="s">
        <v>16344</v>
      </c>
    </row>
    <row r="2324" spans="1:8" ht="14.5" customHeight="1">
      <c r="A2324" s="131">
        <v>8821415</v>
      </c>
      <c r="B2324" s="131" t="s">
        <v>2217</v>
      </c>
      <c r="D2324" s="132" t="s">
        <v>29696</v>
      </c>
      <c r="E2324" s="132" t="s">
        <v>31539</v>
      </c>
      <c r="F2324" s="132" t="str">
        <f t="shared" si="36"/>
        <v>0038104</v>
      </c>
      <c r="G2324" s="132" t="s">
        <v>16341</v>
      </c>
      <c r="H2324" s="132" t="s">
        <v>16345</v>
      </c>
    </row>
    <row r="2325" spans="1:8" ht="14.5" customHeight="1">
      <c r="A2325" s="131">
        <v>8821412</v>
      </c>
      <c r="B2325" s="131" t="s">
        <v>2218</v>
      </c>
      <c r="D2325" s="132" t="s">
        <v>29696</v>
      </c>
      <c r="E2325" s="132" t="s">
        <v>31040</v>
      </c>
      <c r="F2325" s="132" t="str">
        <f t="shared" si="36"/>
        <v>0038105</v>
      </c>
      <c r="G2325" s="132" t="s">
        <v>16341</v>
      </c>
      <c r="H2325" s="132" t="s">
        <v>16346</v>
      </c>
    </row>
    <row r="2326" spans="1:8" ht="14.5" customHeight="1">
      <c r="A2326" s="131">
        <v>8821413</v>
      </c>
      <c r="B2326" s="131" t="s">
        <v>2219</v>
      </c>
      <c r="D2326" s="132" t="s">
        <v>29696</v>
      </c>
      <c r="E2326" s="132" t="s">
        <v>31810</v>
      </c>
      <c r="F2326" s="132" t="str">
        <f t="shared" si="36"/>
        <v>0038106</v>
      </c>
      <c r="G2326" s="132" t="s">
        <v>16341</v>
      </c>
      <c r="H2326" s="132" t="s">
        <v>16324</v>
      </c>
    </row>
    <row r="2327" spans="1:8" ht="14.5" customHeight="1">
      <c r="A2327" s="131">
        <v>8821101</v>
      </c>
      <c r="B2327" s="131" t="s">
        <v>2220</v>
      </c>
      <c r="D2327" s="132" t="s">
        <v>29696</v>
      </c>
      <c r="E2327" s="132" t="s">
        <v>31041</v>
      </c>
      <c r="F2327" s="132" t="str">
        <f t="shared" si="36"/>
        <v>0038107</v>
      </c>
      <c r="G2327" s="132" t="s">
        <v>16341</v>
      </c>
      <c r="H2327" s="132" t="s">
        <v>16347</v>
      </c>
    </row>
    <row r="2328" spans="1:8" ht="14.5" customHeight="1">
      <c r="A2328" s="131">
        <v>8821103</v>
      </c>
      <c r="B2328" s="131" t="s">
        <v>2221</v>
      </c>
      <c r="D2328" s="132" t="s">
        <v>29696</v>
      </c>
      <c r="E2328" s="132" t="s">
        <v>31042</v>
      </c>
      <c r="F2328" s="132" t="str">
        <f t="shared" si="36"/>
        <v>0038108</v>
      </c>
      <c r="G2328" s="132" t="s">
        <v>16341</v>
      </c>
      <c r="H2328" s="132" t="s">
        <v>16348</v>
      </c>
    </row>
    <row r="2329" spans="1:8" ht="14.5" customHeight="1">
      <c r="A2329" s="131">
        <v>8820400</v>
      </c>
      <c r="B2329" s="131" t="s">
        <v>2222</v>
      </c>
      <c r="D2329" s="132" t="s">
        <v>29696</v>
      </c>
      <c r="E2329" s="132" t="s">
        <v>31540</v>
      </c>
      <c r="F2329" s="132" t="str">
        <f t="shared" si="36"/>
        <v>0038109</v>
      </c>
      <c r="G2329" s="132" t="s">
        <v>16341</v>
      </c>
      <c r="H2329" s="132" t="s">
        <v>16349</v>
      </c>
    </row>
    <row r="2330" spans="1:8" ht="14.5" customHeight="1">
      <c r="A2330" s="131">
        <v>8820302</v>
      </c>
      <c r="B2330" s="131" t="s">
        <v>2223</v>
      </c>
      <c r="D2330" s="132" t="s">
        <v>29697</v>
      </c>
      <c r="E2330" s="132" t="s">
        <v>30993</v>
      </c>
      <c r="F2330" s="132" t="str">
        <f t="shared" si="36"/>
        <v>0039001</v>
      </c>
      <c r="G2330" s="132" t="s">
        <v>16350</v>
      </c>
      <c r="H2330" s="132" t="s">
        <v>14751</v>
      </c>
    </row>
    <row r="2331" spans="1:8" ht="14.5" customHeight="1">
      <c r="A2331" s="131">
        <v>8820402</v>
      </c>
      <c r="B2331" s="131" t="s">
        <v>2224</v>
      </c>
      <c r="D2331" s="132" t="s">
        <v>29697</v>
      </c>
      <c r="E2331" s="132" t="s">
        <v>31809</v>
      </c>
      <c r="F2331" s="132" t="str">
        <f t="shared" si="36"/>
        <v>0039101</v>
      </c>
      <c r="G2331" s="132" t="s">
        <v>16350</v>
      </c>
      <c r="H2331" s="132" t="s">
        <v>16351</v>
      </c>
    </row>
    <row r="2332" spans="1:8" ht="14.5" customHeight="1">
      <c r="A2332" s="131">
        <v>8820401</v>
      </c>
      <c r="B2332" s="131" t="s">
        <v>2225</v>
      </c>
      <c r="D2332" s="132" t="s">
        <v>29697</v>
      </c>
      <c r="E2332" s="132" t="s">
        <v>31537</v>
      </c>
      <c r="F2332" s="132" t="str">
        <f t="shared" si="36"/>
        <v>0039102</v>
      </c>
      <c r="G2332" s="132" t="s">
        <v>16350</v>
      </c>
      <c r="H2332" s="132" t="s">
        <v>16352</v>
      </c>
    </row>
    <row r="2333" spans="1:8" ht="14.5" customHeight="1">
      <c r="A2333" s="131">
        <v>8820403</v>
      </c>
      <c r="B2333" s="131" t="s">
        <v>2226</v>
      </c>
      <c r="D2333" s="132" t="s">
        <v>29697</v>
      </c>
      <c r="E2333" s="132" t="s">
        <v>31538</v>
      </c>
      <c r="F2333" s="132" t="str">
        <f t="shared" si="36"/>
        <v>0039103</v>
      </c>
      <c r="G2333" s="132" t="s">
        <v>16350</v>
      </c>
      <c r="H2333" s="132" t="s">
        <v>16353</v>
      </c>
    </row>
    <row r="2334" spans="1:8" ht="14.5" customHeight="1">
      <c r="A2334" s="131">
        <v>8820304</v>
      </c>
      <c r="B2334" s="131" t="s">
        <v>2227</v>
      </c>
      <c r="D2334" s="132" t="s">
        <v>29697</v>
      </c>
      <c r="E2334" s="132" t="s">
        <v>31539</v>
      </c>
      <c r="F2334" s="132" t="str">
        <f t="shared" si="36"/>
        <v>0039104</v>
      </c>
      <c r="G2334" s="132" t="s">
        <v>16350</v>
      </c>
      <c r="H2334" s="132" t="s">
        <v>16354</v>
      </c>
    </row>
    <row r="2335" spans="1:8" ht="14.5" customHeight="1">
      <c r="A2335" s="131">
        <v>8821200</v>
      </c>
      <c r="B2335" s="131" t="s">
        <v>2228</v>
      </c>
      <c r="D2335" s="132" t="s">
        <v>29697</v>
      </c>
      <c r="E2335" s="132" t="s">
        <v>31040</v>
      </c>
      <c r="F2335" s="132" t="str">
        <f t="shared" si="36"/>
        <v>0039105</v>
      </c>
      <c r="G2335" s="132" t="s">
        <v>16350</v>
      </c>
      <c r="H2335" s="132" t="s">
        <v>16355</v>
      </c>
    </row>
    <row r="2336" spans="1:8" ht="14.5" customHeight="1">
      <c r="A2336" s="131">
        <v>8821201</v>
      </c>
      <c r="B2336" s="131" t="s">
        <v>2229</v>
      </c>
      <c r="D2336" s="132" t="s">
        <v>29697</v>
      </c>
      <c r="E2336" s="132" t="s">
        <v>31810</v>
      </c>
      <c r="F2336" s="132" t="str">
        <f t="shared" si="36"/>
        <v>0039106</v>
      </c>
      <c r="G2336" s="132" t="s">
        <v>16350</v>
      </c>
      <c r="H2336" s="132" t="s">
        <v>16356</v>
      </c>
    </row>
    <row r="2337" spans="1:8" ht="14.5" customHeight="1">
      <c r="A2337" s="131">
        <v>8821202</v>
      </c>
      <c r="B2337" s="131" t="s">
        <v>2230</v>
      </c>
      <c r="D2337" s="132" t="s">
        <v>29697</v>
      </c>
      <c r="E2337" s="132" t="s">
        <v>31041</v>
      </c>
      <c r="F2337" s="132" t="str">
        <f t="shared" si="36"/>
        <v>0039107</v>
      </c>
      <c r="G2337" s="132" t="s">
        <v>16350</v>
      </c>
      <c r="H2337" s="132" t="s">
        <v>16357</v>
      </c>
    </row>
    <row r="2338" spans="1:8" ht="14.5" customHeight="1">
      <c r="A2338" s="131">
        <v>8821203</v>
      </c>
      <c r="B2338" s="131" t="s">
        <v>2231</v>
      </c>
      <c r="D2338" s="132" t="s">
        <v>29698</v>
      </c>
      <c r="E2338" s="132" t="s">
        <v>30993</v>
      </c>
      <c r="F2338" s="132" t="str">
        <f t="shared" si="36"/>
        <v>0040001</v>
      </c>
      <c r="G2338" s="132" t="s">
        <v>16358</v>
      </c>
      <c r="H2338" s="132" t="s">
        <v>16359</v>
      </c>
    </row>
    <row r="2339" spans="1:8" ht="14.5" customHeight="1">
      <c r="A2339" s="131">
        <v>1000000</v>
      </c>
      <c r="B2339" s="131" t="s">
        <v>2232</v>
      </c>
      <c r="D2339" s="132" t="s">
        <v>29698</v>
      </c>
      <c r="E2339" s="132" t="s">
        <v>31486</v>
      </c>
      <c r="F2339" s="132" t="str">
        <f t="shared" si="36"/>
        <v>0040002</v>
      </c>
      <c r="G2339" s="132" t="s">
        <v>16358</v>
      </c>
      <c r="H2339" s="132" t="s">
        <v>16360</v>
      </c>
    </row>
    <row r="2340" spans="1:8" ht="14.5" customHeight="1">
      <c r="A2340" s="131">
        <v>1020082</v>
      </c>
      <c r="B2340" s="131" t="s">
        <v>2233</v>
      </c>
      <c r="D2340" s="132" t="s">
        <v>29698</v>
      </c>
      <c r="E2340" s="132" t="s">
        <v>31487</v>
      </c>
      <c r="F2340" s="132" t="str">
        <f t="shared" si="36"/>
        <v>0040003</v>
      </c>
      <c r="G2340" s="132" t="s">
        <v>16358</v>
      </c>
      <c r="H2340" s="132" t="s">
        <v>16361</v>
      </c>
    </row>
    <row r="2341" spans="1:8" ht="14.5" customHeight="1">
      <c r="A2341" s="131">
        <v>1006890</v>
      </c>
      <c r="B2341" s="131" t="s">
        <v>2234</v>
      </c>
      <c r="D2341" s="132" t="s">
        <v>29698</v>
      </c>
      <c r="E2341" s="132" t="s">
        <v>30994</v>
      </c>
      <c r="F2341" s="132" t="str">
        <f t="shared" si="36"/>
        <v>0040004</v>
      </c>
      <c r="G2341" s="132" t="s">
        <v>16358</v>
      </c>
      <c r="H2341" s="132" t="s">
        <v>16362</v>
      </c>
    </row>
    <row r="2342" spans="1:8" ht="14.5" customHeight="1">
      <c r="A2342" s="131">
        <v>1006801</v>
      </c>
      <c r="B2342" s="131" t="s">
        <v>2235</v>
      </c>
      <c r="D2342" s="132" t="s">
        <v>29698</v>
      </c>
      <c r="E2342" s="132" t="s">
        <v>30995</v>
      </c>
      <c r="F2342" s="132" t="str">
        <f t="shared" si="36"/>
        <v>0040005</v>
      </c>
      <c r="G2342" s="132" t="s">
        <v>16358</v>
      </c>
      <c r="H2342" s="132" t="s">
        <v>16363</v>
      </c>
    </row>
    <row r="2343" spans="1:8" ht="14.5" customHeight="1">
      <c r="A2343" s="131">
        <v>1006802</v>
      </c>
      <c r="B2343" s="131" t="s">
        <v>2236</v>
      </c>
      <c r="D2343" s="132" t="s">
        <v>29698</v>
      </c>
      <c r="E2343" s="132" t="s">
        <v>31488</v>
      </c>
      <c r="F2343" s="132" t="str">
        <f t="shared" si="36"/>
        <v>0040006</v>
      </c>
      <c r="G2343" s="132" t="s">
        <v>16358</v>
      </c>
      <c r="H2343" s="132" t="s">
        <v>16364</v>
      </c>
    </row>
    <row r="2344" spans="1:8" ht="14.5" customHeight="1">
      <c r="A2344" s="131">
        <v>1006803</v>
      </c>
      <c r="B2344" s="131" t="s">
        <v>2237</v>
      </c>
      <c r="D2344" s="132" t="s">
        <v>29698</v>
      </c>
      <c r="E2344" s="132" t="s">
        <v>31489</v>
      </c>
      <c r="F2344" s="132" t="str">
        <f t="shared" si="36"/>
        <v>0040007</v>
      </c>
      <c r="G2344" s="132" t="s">
        <v>16358</v>
      </c>
      <c r="H2344" s="132" t="s">
        <v>16365</v>
      </c>
    </row>
    <row r="2345" spans="1:8" ht="14.5" customHeight="1">
      <c r="A2345" s="131">
        <v>1006804</v>
      </c>
      <c r="B2345" s="131" t="s">
        <v>2238</v>
      </c>
      <c r="D2345" s="132" t="s">
        <v>29698</v>
      </c>
      <c r="E2345" s="132" t="s">
        <v>31807</v>
      </c>
      <c r="F2345" s="132" t="str">
        <f t="shared" si="36"/>
        <v>0040008</v>
      </c>
      <c r="G2345" s="132" t="s">
        <v>16358</v>
      </c>
      <c r="H2345" s="132" t="s">
        <v>16366</v>
      </c>
    </row>
    <row r="2346" spans="1:8" ht="14.5" customHeight="1">
      <c r="A2346" s="131">
        <v>1006805</v>
      </c>
      <c r="B2346" s="131" t="s">
        <v>2239</v>
      </c>
      <c r="D2346" s="132" t="s">
        <v>29698</v>
      </c>
      <c r="E2346" s="132" t="s">
        <v>30996</v>
      </c>
      <c r="F2346" s="132" t="str">
        <f t="shared" si="36"/>
        <v>0040009</v>
      </c>
      <c r="G2346" s="132" t="s">
        <v>16358</v>
      </c>
      <c r="H2346" s="132" t="s">
        <v>16367</v>
      </c>
    </row>
    <row r="2347" spans="1:8" ht="14.5" customHeight="1">
      <c r="A2347" s="131">
        <v>1006806</v>
      </c>
      <c r="B2347" s="131" t="s">
        <v>2240</v>
      </c>
      <c r="D2347" s="132" t="s">
        <v>29698</v>
      </c>
      <c r="E2347" s="132" t="s">
        <v>31490</v>
      </c>
      <c r="F2347" s="132" t="str">
        <f t="shared" si="36"/>
        <v>0040010</v>
      </c>
      <c r="G2347" s="132" t="s">
        <v>16358</v>
      </c>
      <c r="H2347" s="132" t="s">
        <v>16368</v>
      </c>
    </row>
    <row r="2348" spans="1:8" ht="14.5" customHeight="1">
      <c r="A2348" s="131">
        <v>1006807</v>
      </c>
      <c r="B2348" s="131" t="s">
        <v>2241</v>
      </c>
      <c r="D2348" s="132" t="s">
        <v>29698</v>
      </c>
      <c r="E2348" s="132" t="s">
        <v>31491</v>
      </c>
      <c r="F2348" s="132" t="str">
        <f t="shared" si="36"/>
        <v>0040011</v>
      </c>
      <c r="G2348" s="132" t="s">
        <v>16358</v>
      </c>
      <c r="H2348" s="132" t="s">
        <v>16369</v>
      </c>
    </row>
    <row r="2349" spans="1:8" ht="14.5" customHeight="1">
      <c r="A2349" s="131">
        <v>1006808</v>
      </c>
      <c r="B2349" s="131" t="s">
        <v>2242</v>
      </c>
      <c r="D2349" s="132" t="s">
        <v>29698</v>
      </c>
      <c r="E2349" s="132" t="s">
        <v>31492</v>
      </c>
      <c r="F2349" s="132" t="str">
        <f t="shared" si="36"/>
        <v>0040012</v>
      </c>
      <c r="G2349" s="132" t="s">
        <v>16358</v>
      </c>
      <c r="H2349" s="132" t="s">
        <v>16370</v>
      </c>
    </row>
    <row r="2350" spans="1:8" ht="14.5" customHeight="1">
      <c r="A2350" s="131">
        <v>1006809</v>
      </c>
      <c r="B2350" s="131" t="s">
        <v>2243</v>
      </c>
      <c r="D2350" s="132" t="s">
        <v>29698</v>
      </c>
      <c r="E2350" s="132" t="s">
        <v>31501</v>
      </c>
      <c r="F2350" s="132" t="str">
        <f t="shared" si="36"/>
        <v>0040031</v>
      </c>
      <c r="G2350" s="132" t="s">
        <v>16358</v>
      </c>
      <c r="H2350" s="132" t="s">
        <v>16371</v>
      </c>
    </row>
    <row r="2351" spans="1:8" ht="14.5" customHeight="1">
      <c r="A2351" s="131">
        <v>1006810</v>
      </c>
      <c r="B2351" s="131" t="s">
        <v>2244</v>
      </c>
      <c r="D2351" s="132" t="s">
        <v>29698</v>
      </c>
      <c r="E2351" s="132" t="s">
        <v>31502</v>
      </c>
      <c r="F2351" s="132" t="str">
        <f t="shared" si="36"/>
        <v>0040032</v>
      </c>
      <c r="G2351" s="132" t="s">
        <v>16358</v>
      </c>
      <c r="H2351" s="132" t="s">
        <v>16372</v>
      </c>
    </row>
    <row r="2352" spans="1:8" ht="14.5" customHeight="1">
      <c r="A2352" s="131">
        <v>1006811</v>
      </c>
      <c r="B2352" s="131" t="s">
        <v>2245</v>
      </c>
      <c r="D2352" s="132" t="s">
        <v>29698</v>
      </c>
      <c r="E2352" s="132" t="s">
        <v>31014</v>
      </c>
      <c r="F2352" s="132" t="str">
        <f t="shared" si="36"/>
        <v>0040051</v>
      </c>
      <c r="G2352" s="132" t="s">
        <v>16358</v>
      </c>
      <c r="H2352" s="132" t="s">
        <v>14751</v>
      </c>
    </row>
    <row r="2353" spans="1:8" ht="14.5" customHeight="1">
      <c r="A2353" s="131">
        <v>1006812</v>
      </c>
      <c r="B2353" s="131" t="s">
        <v>2246</v>
      </c>
      <c r="D2353" s="132" t="s">
        <v>29699</v>
      </c>
      <c r="E2353" s="132" t="s">
        <v>30993</v>
      </c>
      <c r="F2353" s="132" t="str">
        <f t="shared" si="36"/>
        <v>0041001</v>
      </c>
      <c r="G2353" s="132" t="s">
        <v>16373</v>
      </c>
      <c r="H2353" s="132" t="s">
        <v>14751</v>
      </c>
    </row>
    <row r="2354" spans="1:8" ht="14.5" customHeight="1">
      <c r="A2354" s="131">
        <v>1006813</v>
      </c>
      <c r="B2354" s="131" t="s">
        <v>2247</v>
      </c>
      <c r="D2354" s="132" t="s">
        <v>29699</v>
      </c>
      <c r="E2354" s="132" t="s">
        <v>31809</v>
      </c>
      <c r="F2354" s="132" t="str">
        <f t="shared" si="36"/>
        <v>0041101</v>
      </c>
      <c r="G2354" s="132" t="s">
        <v>16373</v>
      </c>
      <c r="H2354" s="132" t="s">
        <v>16374</v>
      </c>
    </row>
    <row r="2355" spans="1:8" ht="14.5" customHeight="1">
      <c r="A2355" s="131">
        <v>1006814</v>
      </c>
      <c r="B2355" s="131" t="s">
        <v>2248</v>
      </c>
      <c r="D2355" s="132" t="s">
        <v>29699</v>
      </c>
      <c r="E2355" s="132" t="s">
        <v>31537</v>
      </c>
      <c r="F2355" s="132" t="str">
        <f t="shared" si="36"/>
        <v>0041102</v>
      </c>
      <c r="G2355" s="132" t="s">
        <v>16373</v>
      </c>
      <c r="H2355" s="132" t="s">
        <v>16375</v>
      </c>
    </row>
    <row r="2356" spans="1:8" ht="14.5" customHeight="1">
      <c r="A2356" s="131">
        <v>1006815</v>
      </c>
      <c r="B2356" s="131" t="s">
        <v>2249</v>
      </c>
      <c r="D2356" s="132" t="s">
        <v>29699</v>
      </c>
      <c r="E2356" s="132" t="s">
        <v>31538</v>
      </c>
      <c r="F2356" s="132" t="str">
        <f t="shared" si="36"/>
        <v>0041103</v>
      </c>
      <c r="G2356" s="132" t="s">
        <v>16373</v>
      </c>
      <c r="H2356" s="132" t="s">
        <v>16376</v>
      </c>
    </row>
    <row r="2357" spans="1:8" ht="14.5" customHeight="1">
      <c r="A2357" s="131">
        <v>1006816</v>
      </c>
      <c r="B2357" s="131" t="s">
        <v>2250</v>
      </c>
      <c r="D2357" s="132" t="s">
        <v>29699</v>
      </c>
      <c r="E2357" s="132" t="s">
        <v>31539</v>
      </c>
      <c r="F2357" s="132" t="str">
        <f t="shared" si="36"/>
        <v>0041104</v>
      </c>
      <c r="G2357" s="132" t="s">
        <v>16373</v>
      </c>
      <c r="H2357" s="132" t="s">
        <v>16377</v>
      </c>
    </row>
    <row r="2358" spans="1:8" ht="14.5" customHeight="1">
      <c r="A2358" s="131">
        <v>1006817</v>
      </c>
      <c r="B2358" s="131" t="s">
        <v>2251</v>
      </c>
      <c r="D2358" s="132" t="s">
        <v>29699</v>
      </c>
      <c r="E2358" s="132" t="s">
        <v>31040</v>
      </c>
      <c r="F2358" s="132" t="str">
        <f t="shared" si="36"/>
        <v>0041105</v>
      </c>
      <c r="G2358" s="132" t="s">
        <v>16373</v>
      </c>
      <c r="H2358" s="132" t="s">
        <v>16378</v>
      </c>
    </row>
    <row r="2359" spans="1:8" ht="14.5" customHeight="1">
      <c r="A2359" s="131">
        <v>1006818</v>
      </c>
      <c r="B2359" s="131" t="s">
        <v>2252</v>
      </c>
      <c r="D2359" s="132" t="s">
        <v>29700</v>
      </c>
      <c r="E2359" s="132" t="s">
        <v>30993</v>
      </c>
      <c r="F2359" s="132" t="str">
        <f t="shared" si="36"/>
        <v>0042001</v>
      </c>
      <c r="G2359" s="132" t="s">
        <v>16379</v>
      </c>
      <c r="H2359" s="132" t="s">
        <v>14751</v>
      </c>
    </row>
    <row r="2360" spans="1:8" ht="14.5" customHeight="1">
      <c r="A2360" s="131">
        <v>1006819</v>
      </c>
      <c r="B2360" s="131" t="s">
        <v>2253</v>
      </c>
      <c r="D2360" s="132" t="s">
        <v>29700</v>
      </c>
      <c r="E2360" s="132" t="s">
        <v>31573</v>
      </c>
      <c r="F2360" s="132" t="str">
        <f t="shared" si="36"/>
        <v>0042201</v>
      </c>
      <c r="G2360" s="132" t="s">
        <v>16379</v>
      </c>
      <c r="H2360" s="132" t="s">
        <v>16380</v>
      </c>
    </row>
    <row r="2361" spans="1:8" ht="14.5" customHeight="1">
      <c r="A2361" s="131">
        <v>1006820</v>
      </c>
      <c r="B2361" s="131" t="s">
        <v>2254</v>
      </c>
      <c r="D2361" s="132" t="s">
        <v>29700</v>
      </c>
      <c r="E2361" s="132" t="s">
        <v>31574</v>
      </c>
      <c r="F2361" s="132" t="str">
        <f t="shared" si="36"/>
        <v>0042202</v>
      </c>
      <c r="G2361" s="132" t="s">
        <v>16379</v>
      </c>
      <c r="H2361" s="132" t="s">
        <v>16381</v>
      </c>
    </row>
    <row r="2362" spans="1:8" ht="14.5" customHeight="1">
      <c r="A2362" s="131">
        <v>1006821</v>
      </c>
      <c r="B2362" s="131" t="s">
        <v>2255</v>
      </c>
      <c r="D2362" s="132" t="s">
        <v>29700</v>
      </c>
      <c r="E2362" s="132" t="s">
        <v>31098</v>
      </c>
      <c r="F2362" s="132" t="str">
        <f t="shared" si="36"/>
        <v>0042203</v>
      </c>
      <c r="G2362" s="132" t="s">
        <v>16379</v>
      </c>
      <c r="H2362" s="132" t="s">
        <v>16382</v>
      </c>
    </row>
    <row r="2363" spans="1:8" ht="14.5" customHeight="1">
      <c r="A2363" s="131">
        <v>1006822</v>
      </c>
      <c r="B2363" s="131" t="s">
        <v>2256</v>
      </c>
      <c r="D2363" s="132" t="s">
        <v>29700</v>
      </c>
      <c r="E2363" s="132" t="s">
        <v>31575</v>
      </c>
      <c r="F2363" s="132" t="str">
        <f t="shared" si="36"/>
        <v>0042204</v>
      </c>
      <c r="G2363" s="132" t="s">
        <v>16379</v>
      </c>
      <c r="H2363" s="132" t="s">
        <v>16383</v>
      </c>
    </row>
    <row r="2364" spans="1:8" ht="14.5" customHeight="1">
      <c r="A2364" s="131">
        <v>1006823</v>
      </c>
      <c r="B2364" s="131" t="s">
        <v>2257</v>
      </c>
      <c r="D2364" s="132" t="s">
        <v>29700</v>
      </c>
      <c r="E2364" s="132" t="s">
        <v>31576</v>
      </c>
      <c r="F2364" s="132" t="str">
        <f t="shared" si="36"/>
        <v>0042205</v>
      </c>
      <c r="G2364" s="132" t="s">
        <v>16379</v>
      </c>
      <c r="H2364" s="132" t="s">
        <v>16384</v>
      </c>
    </row>
    <row r="2365" spans="1:8" ht="14.5" customHeight="1">
      <c r="A2365" s="131">
        <v>1006824</v>
      </c>
      <c r="B2365" s="131" t="s">
        <v>2258</v>
      </c>
      <c r="D2365" s="132" t="s">
        <v>29700</v>
      </c>
      <c r="E2365" s="132" t="s">
        <v>31577</v>
      </c>
      <c r="F2365" s="132" t="str">
        <f t="shared" si="36"/>
        <v>0042206</v>
      </c>
      <c r="G2365" s="132" t="s">
        <v>16379</v>
      </c>
      <c r="H2365" s="132" t="s">
        <v>16385</v>
      </c>
    </row>
    <row r="2366" spans="1:8" ht="14.5" customHeight="1">
      <c r="A2366" s="131">
        <v>1006825</v>
      </c>
      <c r="B2366" s="131" t="s">
        <v>2259</v>
      </c>
      <c r="D2366" s="132" t="s">
        <v>29700</v>
      </c>
      <c r="E2366" s="132" t="s">
        <v>31099</v>
      </c>
      <c r="F2366" s="132" t="str">
        <f t="shared" si="36"/>
        <v>0042207</v>
      </c>
      <c r="G2366" s="132" t="s">
        <v>16379</v>
      </c>
      <c r="H2366" s="132" t="s">
        <v>16386</v>
      </c>
    </row>
    <row r="2367" spans="1:8" ht="14.5" customHeight="1">
      <c r="A2367" s="131">
        <v>1006826</v>
      </c>
      <c r="B2367" s="131" t="s">
        <v>2260</v>
      </c>
      <c r="D2367" s="132" t="s">
        <v>29700</v>
      </c>
      <c r="E2367" s="132" t="s">
        <v>31578</v>
      </c>
      <c r="F2367" s="132" t="str">
        <f t="shared" si="36"/>
        <v>0042208</v>
      </c>
      <c r="G2367" s="132" t="s">
        <v>16379</v>
      </c>
      <c r="H2367" s="132" t="s">
        <v>16387</v>
      </c>
    </row>
    <row r="2368" spans="1:8" ht="14.5" customHeight="1">
      <c r="A2368" s="131">
        <v>1006827</v>
      </c>
      <c r="B2368" s="131" t="s">
        <v>2261</v>
      </c>
      <c r="D2368" s="132" t="s">
        <v>29700</v>
      </c>
      <c r="E2368" s="132" t="s">
        <v>31100</v>
      </c>
      <c r="F2368" s="132" t="str">
        <f t="shared" si="36"/>
        <v>0042209</v>
      </c>
      <c r="G2368" s="132" t="s">
        <v>16379</v>
      </c>
      <c r="H2368" s="132" t="s">
        <v>16388</v>
      </c>
    </row>
    <row r="2369" spans="1:8" ht="14.5" customHeight="1">
      <c r="A2369" s="131">
        <v>1006828</v>
      </c>
      <c r="B2369" s="131" t="s">
        <v>2262</v>
      </c>
      <c r="D2369" s="132" t="s">
        <v>29700</v>
      </c>
      <c r="E2369" s="132" t="s">
        <v>31101</v>
      </c>
      <c r="F2369" s="132" t="str">
        <f t="shared" si="36"/>
        <v>0042210</v>
      </c>
      <c r="G2369" s="132" t="s">
        <v>16379</v>
      </c>
      <c r="H2369" s="132" t="s">
        <v>16389</v>
      </c>
    </row>
    <row r="2370" spans="1:8" ht="14.5" customHeight="1">
      <c r="A2370" s="131">
        <v>1006829</v>
      </c>
      <c r="B2370" s="131" t="s">
        <v>2263</v>
      </c>
      <c r="D2370" s="132" t="s">
        <v>29700</v>
      </c>
      <c r="E2370" s="132" t="s">
        <v>31102</v>
      </c>
      <c r="F2370" s="132" t="str">
        <f t="shared" si="36"/>
        <v>0042211</v>
      </c>
      <c r="G2370" s="132" t="s">
        <v>16379</v>
      </c>
      <c r="H2370" s="132" t="s">
        <v>16390</v>
      </c>
    </row>
    <row r="2371" spans="1:8" ht="14.5" customHeight="1">
      <c r="A2371" s="131">
        <v>1006830</v>
      </c>
      <c r="B2371" s="131" t="s">
        <v>2264</v>
      </c>
      <c r="D2371" s="132" t="s">
        <v>29700</v>
      </c>
      <c r="E2371" s="132" t="s">
        <v>31103</v>
      </c>
      <c r="F2371" s="132" t="str">
        <f t="shared" ref="F2371:F2434" si="37">TEXT(D2371,"0000")&amp;TEXT(E2371,"000")</f>
        <v>0042212</v>
      </c>
      <c r="G2371" s="132" t="s">
        <v>16379</v>
      </c>
      <c r="H2371" s="132" t="s">
        <v>16391</v>
      </c>
    </row>
    <row r="2372" spans="1:8" ht="14.5" customHeight="1">
      <c r="A2372" s="131">
        <v>1006831</v>
      </c>
      <c r="B2372" s="131" t="s">
        <v>2265</v>
      </c>
      <c r="D2372" s="132" t="s">
        <v>29700</v>
      </c>
      <c r="E2372" s="132" t="s">
        <v>31220</v>
      </c>
      <c r="F2372" s="132" t="str">
        <f t="shared" si="37"/>
        <v>0042389</v>
      </c>
      <c r="G2372" s="132" t="s">
        <v>16379</v>
      </c>
      <c r="H2372" s="132" t="s">
        <v>15236</v>
      </c>
    </row>
    <row r="2373" spans="1:8" ht="14.5" customHeight="1">
      <c r="A2373" s="131">
        <v>1006832</v>
      </c>
      <c r="B2373" s="131" t="s">
        <v>2266</v>
      </c>
      <c r="D2373" s="132" t="s">
        <v>29700</v>
      </c>
      <c r="E2373" s="132" t="s">
        <v>31637</v>
      </c>
      <c r="F2373" s="132" t="str">
        <f t="shared" si="37"/>
        <v>0042401</v>
      </c>
      <c r="G2373" s="132" t="s">
        <v>16379</v>
      </c>
      <c r="H2373" s="132" t="s">
        <v>16392</v>
      </c>
    </row>
    <row r="2374" spans="1:8" ht="14.5" customHeight="1">
      <c r="A2374" s="131">
        <v>1006833</v>
      </c>
      <c r="B2374" s="131" t="s">
        <v>2267</v>
      </c>
      <c r="D2374" s="132" t="s">
        <v>29700</v>
      </c>
      <c r="E2374" s="132" t="s">
        <v>31689</v>
      </c>
      <c r="F2374" s="132" t="str">
        <f t="shared" si="37"/>
        <v>0042520</v>
      </c>
      <c r="G2374" s="132" t="s">
        <v>16379</v>
      </c>
      <c r="H2374" s="132" t="s">
        <v>16393</v>
      </c>
    </row>
    <row r="2375" spans="1:8" ht="14.5" customHeight="1">
      <c r="A2375" s="131">
        <v>1006834</v>
      </c>
      <c r="B2375" s="131" t="s">
        <v>2268</v>
      </c>
      <c r="D2375" s="132" t="s">
        <v>29701</v>
      </c>
      <c r="E2375" s="132" t="s">
        <v>31809</v>
      </c>
      <c r="F2375" s="132" t="str">
        <f t="shared" si="37"/>
        <v>0116101</v>
      </c>
      <c r="G2375" s="132" t="s">
        <v>16394</v>
      </c>
      <c r="H2375" s="132" t="s">
        <v>15805</v>
      </c>
    </row>
    <row r="2376" spans="1:8" ht="14.5" customHeight="1">
      <c r="A2376" s="131">
        <v>1006835</v>
      </c>
      <c r="B2376" s="131" t="s">
        <v>2269</v>
      </c>
      <c r="D2376" s="132" t="s">
        <v>29701</v>
      </c>
      <c r="E2376" s="132" t="s">
        <v>31537</v>
      </c>
      <c r="F2376" s="132" t="str">
        <f t="shared" si="37"/>
        <v>0116102</v>
      </c>
      <c r="G2376" s="132" t="s">
        <v>16394</v>
      </c>
      <c r="H2376" s="132" t="s">
        <v>16395</v>
      </c>
    </row>
    <row r="2377" spans="1:8" ht="14.5" customHeight="1">
      <c r="A2377" s="131">
        <v>1006836</v>
      </c>
      <c r="B2377" s="131" t="s">
        <v>2270</v>
      </c>
      <c r="D2377" s="132" t="s">
        <v>29701</v>
      </c>
      <c r="E2377" s="132" t="s">
        <v>31538</v>
      </c>
      <c r="F2377" s="132" t="str">
        <f t="shared" si="37"/>
        <v>0116103</v>
      </c>
      <c r="G2377" s="132" t="s">
        <v>16394</v>
      </c>
      <c r="H2377" s="132" t="s">
        <v>16396</v>
      </c>
    </row>
    <row r="2378" spans="1:8" ht="14.5" customHeight="1">
      <c r="A2378" s="131">
        <v>1006837</v>
      </c>
      <c r="B2378" s="131" t="s">
        <v>2271</v>
      </c>
      <c r="D2378" s="132" t="s">
        <v>29701</v>
      </c>
      <c r="E2378" s="132" t="s">
        <v>31539</v>
      </c>
      <c r="F2378" s="132" t="str">
        <f t="shared" si="37"/>
        <v>0116104</v>
      </c>
      <c r="G2378" s="132" t="s">
        <v>16394</v>
      </c>
      <c r="H2378" s="132" t="s">
        <v>16397</v>
      </c>
    </row>
    <row r="2379" spans="1:8" ht="14.5" customHeight="1">
      <c r="A2379" s="131">
        <v>1006090</v>
      </c>
      <c r="B2379" s="131" t="s">
        <v>2272</v>
      </c>
      <c r="D2379" s="132" t="s">
        <v>29701</v>
      </c>
      <c r="E2379" s="132" t="s">
        <v>31040</v>
      </c>
      <c r="F2379" s="132" t="str">
        <f t="shared" si="37"/>
        <v>0116105</v>
      </c>
      <c r="G2379" s="132" t="s">
        <v>16394</v>
      </c>
      <c r="H2379" s="132" t="s">
        <v>16398</v>
      </c>
    </row>
    <row r="2380" spans="1:8" ht="14.5" customHeight="1">
      <c r="A2380" s="131">
        <v>1006001</v>
      </c>
      <c r="B2380" s="131" t="s">
        <v>2273</v>
      </c>
      <c r="D2380" s="132" t="s">
        <v>29701</v>
      </c>
      <c r="E2380" s="132" t="s">
        <v>31810</v>
      </c>
      <c r="F2380" s="132" t="str">
        <f t="shared" si="37"/>
        <v>0116106</v>
      </c>
      <c r="G2380" s="132" t="s">
        <v>16394</v>
      </c>
      <c r="H2380" s="132" t="s">
        <v>16399</v>
      </c>
    </row>
    <row r="2381" spans="1:8" ht="14.5" customHeight="1">
      <c r="A2381" s="131">
        <v>1006002</v>
      </c>
      <c r="B2381" s="131" t="s">
        <v>2274</v>
      </c>
      <c r="D2381" s="132" t="s">
        <v>29701</v>
      </c>
      <c r="E2381" s="132" t="s">
        <v>31041</v>
      </c>
      <c r="F2381" s="132" t="str">
        <f t="shared" si="37"/>
        <v>0116107</v>
      </c>
      <c r="G2381" s="132" t="s">
        <v>16394</v>
      </c>
      <c r="H2381" s="132" t="s">
        <v>15936</v>
      </c>
    </row>
    <row r="2382" spans="1:8" ht="14.5" customHeight="1">
      <c r="A2382" s="131">
        <v>1006003</v>
      </c>
      <c r="B2382" s="131" t="s">
        <v>2275</v>
      </c>
      <c r="D2382" s="132" t="s">
        <v>29701</v>
      </c>
      <c r="E2382" s="132" t="s">
        <v>31042</v>
      </c>
      <c r="F2382" s="132" t="str">
        <f t="shared" si="37"/>
        <v>0116108</v>
      </c>
      <c r="G2382" s="132" t="s">
        <v>16394</v>
      </c>
      <c r="H2382" s="132" t="s">
        <v>16400</v>
      </c>
    </row>
    <row r="2383" spans="1:8" ht="14.5" customHeight="1">
      <c r="A2383" s="131">
        <v>1006004</v>
      </c>
      <c r="B2383" s="131" t="s">
        <v>2276</v>
      </c>
      <c r="D2383" s="132" t="s">
        <v>29701</v>
      </c>
      <c r="E2383" s="132" t="s">
        <v>31540</v>
      </c>
      <c r="F2383" s="132" t="str">
        <f t="shared" si="37"/>
        <v>0116109</v>
      </c>
      <c r="G2383" s="132" t="s">
        <v>16394</v>
      </c>
      <c r="H2383" s="132" t="s">
        <v>16401</v>
      </c>
    </row>
    <row r="2384" spans="1:8" ht="14.5" customHeight="1">
      <c r="A2384" s="131">
        <v>1006005</v>
      </c>
      <c r="B2384" s="131" t="s">
        <v>2277</v>
      </c>
      <c r="D2384" s="132" t="s">
        <v>29701</v>
      </c>
      <c r="E2384" s="132" t="s">
        <v>31043</v>
      </c>
      <c r="F2384" s="132" t="str">
        <f t="shared" si="37"/>
        <v>0116110</v>
      </c>
      <c r="G2384" s="132" t="s">
        <v>16394</v>
      </c>
      <c r="H2384" s="132" t="s">
        <v>16402</v>
      </c>
    </row>
    <row r="2385" spans="1:8" ht="14.5" customHeight="1">
      <c r="A2385" s="131">
        <v>1006006</v>
      </c>
      <c r="B2385" s="131" t="s">
        <v>2278</v>
      </c>
      <c r="D2385" s="132" t="s">
        <v>29701</v>
      </c>
      <c r="E2385" s="132" t="s">
        <v>31044</v>
      </c>
      <c r="F2385" s="132" t="str">
        <f t="shared" si="37"/>
        <v>0116111</v>
      </c>
      <c r="G2385" s="132" t="s">
        <v>16394</v>
      </c>
      <c r="H2385" s="132" t="s">
        <v>16403</v>
      </c>
    </row>
    <row r="2386" spans="1:8" ht="14.5" customHeight="1">
      <c r="A2386" s="131">
        <v>1006007</v>
      </c>
      <c r="B2386" s="131" t="s">
        <v>2279</v>
      </c>
      <c r="D2386" s="132" t="s">
        <v>29701</v>
      </c>
      <c r="E2386" s="132" t="s">
        <v>31045</v>
      </c>
      <c r="F2386" s="132" t="str">
        <f t="shared" si="37"/>
        <v>0116112</v>
      </c>
      <c r="G2386" s="132" t="s">
        <v>16394</v>
      </c>
      <c r="H2386" s="132" t="s">
        <v>16404</v>
      </c>
    </row>
    <row r="2387" spans="1:8" ht="14.5" customHeight="1">
      <c r="A2387" s="131">
        <v>1006008</v>
      </c>
      <c r="B2387" s="131" t="s">
        <v>2280</v>
      </c>
      <c r="D2387" s="132" t="s">
        <v>29701</v>
      </c>
      <c r="E2387" s="132" t="s">
        <v>31046</v>
      </c>
      <c r="F2387" s="132" t="str">
        <f t="shared" si="37"/>
        <v>0116113</v>
      </c>
      <c r="G2387" s="132" t="s">
        <v>16394</v>
      </c>
      <c r="H2387" s="132" t="s">
        <v>16405</v>
      </c>
    </row>
    <row r="2388" spans="1:8" ht="14.5" customHeight="1">
      <c r="A2388" s="131">
        <v>1006009</v>
      </c>
      <c r="B2388" s="131" t="s">
        <v>2281</v>
      </c>
      <c r="D2388" s="132" t="s">
        <v>29701</v>
      </c>
      <c r="E2388" s="132" t="s">
        <v>31047</v>
      </c>
      <c r="F2388" s="132" t="str">
        <f t="shared" si="37"/>
        <v>0116114</v>
      </c>
      <c r="G2388" s="132" t="s">
        <v>16394</v>
      </c>
      <c r="H2388" s="132" t="s">
        <v>16406</v>
      </c>
    </row>
    <row r="2389" spans="1:8" ht="14.5" customHeight="1">
      <c r="A2389" s="131">
        <v>1006010</v>
      </c>
      <c r="B2389" s="131" t="s">
        <v>2282</v>
      </c>
      <c r="D2389" s="132" t="s">
        <v>29701</v>
      </c>
      <c r="E2389" s="132" t="s">
        <v>31541</v>
      </c>
      <c r="F2389" s="132" t="str">
        <f t="shared" si="37"/>
        <v>0116115</v>
      </c>
      <c r="G2389" s="132" t="s">
        <v>16394</v>
      </c>
      <c r="H2389" s="132" t="s">
        <v>16407</v>
      </c>
    </row>
    <row r="2390" spans="1:8" ht="14.5" customHeight="1">
      <c r="A2390" s="131">
        <v>1006011</v>
      </c>
      <c r="B2390" s="131" t="s">
        <v>2283</v>
      </c>
      <c r="D2390" s="132" t="s">
        <v>29701</v>
      </c>
      <c r="E2390" s="132" t="s">
        <v>31542</v>
      </c>
      <c r="F2390" s="132" t="str">
        <f t="shared" si="37"/>
        <v>0116117</v>
      </c>
      <c r="G2390" s="132" t="s">
        <v>16394</v>
      </c>
      <c r="H2390" s="132" t="s">
        <v>16408</v>
      </c>
    </row>
    <row r="2391" spans="1:8" ht="14.5" customHeight="1">
      <c r="A2391" s="131">
        <v>1006012</v>
      </c>
      <c r="B2391" s="131" t="s">
        <v>2284</v>
      </c>
      <c r="D2391" s="132" t="s">
        <v>29701</v>
      </c>
      <c r="E2391" s="132" t="s">
        <v>31543</v>
      </c>
      <c r="F2391" s="132" t="str">
        <f t="shared" si="37"/>
        <v>0116118</v>
      </c>
      <c r="G2391" s="132" t="s">
        <v>16394</v>
      </c>
      <c r="H2391" s="132" t="s">
        <v>16409</v>
      </c>
    </row>
    <row r="2392" spans="1:8" ht="14.5" customHeight="1">
      <c r="A2392" s="131">
        <v>1006013</v>
      </c>
      <c r="B2392" s="131" t="s">
        <v>2285</v>
      </c>
      <c r="D2392" s="132" t="s">
        <v>29701</v>
      </c>
      <c r="E2392" s="132" t="s">
        <v>31544</v>
      </c>
      <c r="F2392" s="132" t="str">
        <f t="shared" si="37"/>
        <v>0116119</v>
      </c>
      <c r="G2392" s="132" t="s">
        <v>16394</v>
      </c>
      <c r="H2392" s="132" t="s">
        <v>16410</v>
      </c>
    </row>
    <row r="2393" spans="1:8" ht="14.5" customHeight="1">
      <c r="A2393" s="131">
        <v>1006014</v>
      </c>
      <c r="B2393" s="131" t="s">
        <v>2286</v>
      </c>
      <c r="D2393" s="132" t="s">
        <v>29701</v>
      </c>
      <c r="E2393" s="132" t="s">
        <v>31049</v>
      </c>
      <c r="F2393" s="132" t="str">
        <f t="shared" si="37"/>
        <v>0116120</v>
      </c>
      <c r="G2393" s="132" t="s">
        <v>16394</v>
      </c>
      <c r="H2393" s="132" t="s">
        <v>16411</v>
      </c>
    </row>
    <row r="2394" spans="1:8" ht="14.5" customHeight="1">
      <c r="A2394" s="131">
        <v>1006015</v>
      </c>
      <c r="B2394" s="131" t="s">
        <v>2287</v>
      </c>
      <c r="D2394" s="132" t="s">
        <v>29701</v>
      </c>
      <c r="E2394" s="132" t="s">
        <v>31811</v>
      </c>
      <c r="F2394" s="132" t="str">
        <f t="shared" si="37"/>
        <v>0116122</v>
      </c>
      <c r="G2394" s="132" t="s">
        <v>16394</v>
      </c>
      <c r="H2394" s="132" t="s">
        <v>16412</v>
      </c>
    </row>
    <row r="2395" spans="1:8" ht="14.5" customHeight="1">
      <c r="A2395" s="131">
        <v>1006016</v>
      </c>
      <c r="B2395" s="131" t="s">
        <v>2288</v>
      </c>
      <c r="D2395" s="132" t="s">
        <v>29701</v>
      </c>
      <c r="E2395" s="132" t="s">
        <v>31051</v>
      </c>
      <c r="F2395" s="132" t="str">
        <f t="shared" si="37"/>
        <v>0116123</v>
      </c>
      <c r="G2395" s="132" t="s">
        <v>16394</v>
      </c>
      <c r="H2395" s="132" t="s">
        <v>16413</v>
      </c>
    </row>
    <row r="2396" spans="1:8" ht="14.5" customHeight="1">
      <c r="A2396" s="131">
        <v>1006017</v>
      </c>
      <c r="B2396" s="131" t="s">
        <v>2289</v>
      </c>
      <c r="D2396" s="132" t="s">
        <v>29701</v>
      </c>
      <c r="E2396" s="132" t="s">
        <v>31545</v>
      </c>
      <c r="F2396" s="132" t="str">
        <f t="shared" si="37"/>
        <v>0116124</v>
      </c>
      <c r="G2396" s="132" t="s">
        <v>16394</v>
      </c>
      <c r="H2396" s="132" t="s">
        <v>16414</v>
      </c>
    </row>
    <row r="2397" spans="1:8" ht="14.5" customHeight="1">
      <c r="A2397" s="131">
        <v>1006018</v>
      </c>
      <c r="B2397" s="131" t="s">
        <v>2290</v>
      </c>
      <c r="D2397" s="132" t="s">
        <v>29701</v>
      </c>
      <c r="E2397" s="132" t="s">
        <v>31052</v>
      </c>
      <c r="F2397" s="132" t="str">
        <f t="shared" si="37"/>
        <v>0116125</v>
      </c>
      <c r="G2397" s="132" t="s">
        <v>16394</v>
      </c>
      <c r="H2397" s="132" t="s">
        <v>16415</v>
      </c>
    </row>
    <row r="2398" spans="1:8" ht="14.5" customHeight="1">
      <c r="A2398" s="131">
        <v>1006019</v>
      </c>
      <c r="B2398" s="131" t="s">
        <v>2291</v>
      </c>
      <c r="D2398" s="132" t="s">
        <v>29701</v>
      </c>
      <c r="E2398" s="132" t="s">
        <v>31548</v>
      </c>
      <c r="F2398" s="132" t="str">
        <f t="shared" si="37"/>
        <v>0116131</v>
      </c>
      <c r="G2398" s="132" t="s">
        <v>16394</v>
      </c>
      <c r="H2398" s="132" t="s">
        <v>16416</v>
      </c>
    </row>
    <row r="2399" spans="1:8" ht="14.5" customHeight="1">
      <c r="A2399" s="131">
        <v>1006020</v>
      </c>
      <c r="B2399" s="131" t="s">
        <v>2292</v>
      </c>
      <c r="D2399" s="132" t="s">
        <v>29701</v>
      </c>
      <c r="E2399" s="132" t="s">
        <v>31056</v>
      </c>
      <c r="F2399" s="132" t="str">
        <f t="shared" si="37"/>
        <v>0116132</v>
      </c>
      <c r="G2399" s="132" t="s">
        <v>16394</v>
      </c>
      <c r="H2399" s="132" t="s">
        <v>16417</v>
      </c>
    </row>
    <row r="2400" spans="1:8" ht="14.5" customHeight="1">
      <c r="A2400" s="131">
        <v>1006021</v>
      </c>
      <c r="B2400" s="131" t="s">
        <v>2293</v>
      </c>
      <c r="D2400" s="132" t="s">
        <v>29701</v>
      </c>
      <c r="E2400" s="132" t="s">
        <v>31059</v>
      </c>
      <c r="F2400" s="132" t="str">
        <f t="shared" si="37"/>
        <v>0116145</v>
      </c>
      <c r="G2400" s="132" t="s">
        <v>16394</v>
      </c>
      <c r="H2400" s="132" t="s">
        <v>16418</v>
      </c>
    </row>
    <row r="2401" spans="1:8" ht="14.5" customHeight="1">
      <c r="A2401" s="131">
        <v>1006022</v>
      </c>
      <c r="B2401" s="131" t="s">
        <v>2294</v>
      </c>
      <c r="D2401" s="132" t="s">
        <v>29701</v>
      </c>
      <c r="E2401" s="132" t="s">
        <v>31060</v>
      </c>
      <c r="F2401" s="132" t="str">
        <f t="shared" si="37"/>
        <v>0116146</v>
      </c>
      <c r="G2401" s="132" t="s">
        <v>16394</v>
      </c>
      <c r="H2401" s="132" t="s">
        <v>16419</v>
      </c>
    </row>
    <row r="2402" spans="1:8" ht="14.5" customHeight="1">
      <c r="A2402" s="131">
        <v>1006023</v>
      </c>
      <c r="B2402" s="131" t="s">
        <v>2295</v>
      </c>
      <c r="D2402" s="132" t="s">
        <v>29701</v>
      </c>
      <c r="E2402" s="132" t="s">
        <v>31557</v>
      </c>
      <c r="F2402" s="132" t="str">
        <f t="shared" si="37"/>
        <v>0116147</v>
      </c>
      <c r="G2402" s="132" t="s">
        <v>16394</v>
      </c>
      <c r="H2402" s="132" t="s">
        <v>16420</v>
      </c>
    </row>
    <row r="2403" spans="1:8" ht="14.5" customHeight="1">
      <c r="A2403" s="131">
        <v>1006024</v>
      </c>
      <c r="B2403" s="131" t="s">
        <v>2296</v>
      </c>
      <c r="D2403" s="132" t="s">
        <v>29701</v>
      </c>
      <c r="E2403" s="132" t="s">
        <v>31061</v>
      </c>
      <c r="F2403" s="132" t="str">
        <f t="shared" si="37"/>
        <v>0116148</v>
      </c>
      <c r="G2403" s="132" t="s">
        <v>16394</v>
      </c>
      <c r="H2403" s="132" t="s">
        <v>16421</v>
      </c>
    </row>
    <row r="2404" spans="1:8" ht="14.5" customHeight="1">
      <c r="A2404" s="131">
        <v>1006025</v>
      </c>
      <c r="B2404" s="131" t="s">
        <v>2297</v>
      </c>
      <c r="D2404" s="132" t="s">
        <v>29701</v>
      </c>
      <c r="E2404" s="132" t="s">
        <v>31559</v>
      </c>
      <c r="F2404" s="132" t="str">
        <f t="shared" si="37"/>
        <v>0116150</v>
      </c>
      <c r="G2404" s="132" t="s">
        <v>16394</v>
      </c>
      <c r="H2404" s="132" t="s">
        <v>16422</v>
      </c>
    </row>
    <row r="2405" spans="1:8" ht="14.5" customHeight="1">
      <c r="A2405" s="131">
        <v>1006026</v>
      </c>
      <c r="B2405" s="131" t="s">
        <v>2298</v>
      </c>
      <c r="D2405" s="132" t="s">
        <v>29701</v>
      </c>
      <c r="E2405" s="132" t="s">
        <v>31062</v>
      </c>
      <c r="F2405" s="132" t="str">
        <f t="shared" si="37"/>
        <v>0116151</v>
      </c>
      <c r="G2405" s="132" t="s">
        <v>16394</v>
      </c>
      <c r="H2405" s="132" t="s">
        <v>16423</v>
      </c>
    </row>
    <row r="2406" spans="1:8" ht="14.5" customHeight="1">
      <c r="A2406" s="131">
        <v>1006027</v>
      </c>
      <c r="B2406" s="131" t="s">
        <v>2299</v>
      </c>
      <c r="D2406" s="132" t="s">
        <v>29701</v>
      </c>
      <c r="E2406" s="132" t="s">
        <v>31063</v>
      </c>
      <c r="F2406" s="132" t="str">
        <f t="shared" si="37"/>
        <v>0116152</v>
      </c>
      <c r="G2406" s="132" t="s">
        <v>16394</v>
      </c>
      <c r="H2406" s="132" t="s">
        <v>16424</v>
      </c>
    </row>
    <row r="2407" spans="1:8" ht="14.5" customHeight="1">
      <c r="A2407" s="131">
        <v>1006028</v>
      </c>
      <c r="B2407" s="131" t="s">
        <v>2300</v>
      </c>
      <c r="D2407" s="132" t="s">
        <v>29701</v>
      </c>
      <c r="E2407" s="132" t="s">
        <v>31064</v>
      </c>
      <c r="F2407" s="132" t="str">
        <f t="shared" si="37"/>
        <v>0116153</v>
      </c>
      <c r="G2407" s="132" t="s">
        <v>16394</v>
      </c>
      <c r="H2407" s="132" t="s">
        <v>16425</v>
      </c>
    </row>
    <row r="2408" spans="1:8" ht="14.5" customHeight="1">
      <c r="A2408" s="131">
        <v>1006029</v>
      </c>
      <c r="B2408" s="131" t="s">
        <v>2301</v>
      </c>
      <c r="D2408" s="132" t="s">
        <v>29701</v>
      </c>
      <c r="E2408" s="132" t="s">
        <v>31065</v>
      </c>
      <c r="F2408" s="132" t="str">
        <f t="shared" si="37"/>
        <v>0116154</v>
      </c>
      <c r="G2408" s="132" t="s">
        <v>16394</v>
      </c>
      <c r="H2408" s="132" t="s">
        <v>15371</v>
      </c>
    </row>
    <row r="2409" spans="1:8" ht="14.5" customHeight="1">
      <c r="A2409" s="131">
        <v>1006030</v>
      </c>
      <c r="B2409" s="131" t="s">
        <v>2302</v>
      </c>
      <c r="D2409" s="132" t="s">
        <v>29701</v>
      </c>
      <c r="E2409" s="132" t="s">
        <v>31560</v>
      </c>
      <c r="F2409" s="132" t="str">
        <f t="shared" si="37"/>
        <v>0116155</v>
      </c>
      <c r="G2409" s="132" t="s">
        <v>16394</v>
      </c>
      <c r="H2409" s="132" t="s">
        <v>16426</v>
      </c>
    </row>
    <row r="2410" spans="1:8" ht="14.5" customHeight="1">
      <c r="A2410" s="131">
        <v>1006031</v>
      </c>
      <c r="B2410" s="131" t="s">
        <v>2303</v>
      </c>
      <c r="D2410" s="132" t="s">
        <v>29701</v>
      </c>
      <c r="E2410" s="132" t="s">
        <v>31066</v>
      </c>
      <c r="F2410" s="132" t="str">
        <f t="shared" si="37"/>
        <v>0116156</v>
      </c>
      <c r="G2410" s="132" t="s">
        <v>16394</v>
      </c>
      <c r="H2410" s="132" t="s">
        <v>16427</v>
      </c>
    </row>
    <row r="2411" spans="1:8" ht="14.5" customHeight="1">
      <c r="A2411" s="131">
        <v>1006032</v>
      </c>
      <c r="B2411" s="131" t="s">
        <v>2304</v>
      </c>
      <c r="D2411" s="132" t="s">
        <v>29701</v>
      </c>
      <c r="E2411" s="132" t="s">
        <v>31067</v>
      </c>
      <c r="F2411" s="132" t="str">
        <f t="shared" si="37"/>
        <v>0116157</v>
      </c>
      <c r="G2411" s="132" t="s">
        <v>16394</v>
      </c>
      <c r="H2411" s="132" t="s">
        <v>16428</v>
      </c>
    </row>
    <row r="2412" spans="1:8" ht="14.5" customHeight="1">
      <c r="A2412" s="131">
        <v>1006033</v>
      </c>
      <c r="B2412" s="131" t="s">
        <v>2305</v>
      </c>
      <c r="D2412" s="132" t="s">
        <v>29701</v>
      </c>
      <c r="E2412" s="132" t="s">
        <v>31561</v>
      </c>
      <c r="F2412" s="132" t="str">
        <f t="shared" si="37"/>
        <v>0116158</v>
      </c>
      <c r="G2412" s="132" t="s">
        <v>16394</v>
      </c>
      <c r="H2412" s="132" t="s">
        <v>16429</v>
      </c>
    </row>
    <row r="2413" spans="1:8" ht="14.5" customHeight="1">
      <c r="A2413" s="131">
        <v>1006034</v>
      </c>
      <c r="B2413" s="131" t="s">
        <v>2306</v>
      </c>
      <c r="D2413" s="132" t="s">
        <v>29701</v>
      </c>
      <c r="E2413" s="132" t="s">
        <v>31068</v>
      </c>
      <c r="F2413" s="132" t="str">
        <f t="shared" si="37"/>
        <v>0116159</v>
      </c>
      <c r="G2413" s="132" t="s">
        <v>16394</v>
      </c>
      <c r="H2413" s="132" t="s">
        <v>16430</v>
      </c>
    </row>
    <row r="2414" spans="1:8" ht="14.5" customHeight="1">
      <c r="A2414" s="131">
        <v>1006035</v>
      </c>
      <c r="B2414" s="131" t="s">
        <v>2307</v>
      </c>
      <c r="D2414" s="132" t="s">
        <v>29701</v>
      </c>
      <c r="E2414" s="132" t="s">
        <v>31069</v>
      </c>
      <c r="F2414" s="132" t="str">
        <f t="shared" si="37"/>
        <v>0116160</v>
      </c>
      <c r="G2414" s="132" t="s">
        <v>16394</v>
      </c>
      <c r="H2414" s="132" t="s">
        <v>16431</v>
      </c>
    </row>
    <row r="2415" spans="1:8" ht="14.5" customHeight="1">
      <c r="A2415" s="131">
        <v>1006036</v>
      </c>
      <c r="B2415" s="131" t="s">
        <v>2308</v>
      </c>
      <c r="D2415" s="132" t="s">
        <v>29701</v>
      </c>
      <c r="E2415" s="132" t="s">
        <v>31070</v>
      </c>
      <c r="F2415" s="132" t="str">
        <f t="shared" si="37"/>
        <v>0116161</v>
      </c>
      <c r="G2415" s="132" t="s">
        <v>16394</v>
      </c>
      <c r="H2415" s="132" t="s">
        <v>16432</v>
      </c>
    </row>
    <row r="2416" spans="1:8" ht="14.5" customHeight="1">
      <c r="A2416" s="131">
        <v>1010029</v>
      </c>
      <c r="B2416" s="131" t="s">
        <v>2309</v>
      </c>
      <c r="D2416" s="132" t="s">
        <v>29701</v>
      </c>
      <c r="E2416" s="132" t="s">
        <v>31071</v>
      </c>
      <c r="F2416" s="132" t="str">
        <f t="shared" si="37"/>
        <v>0116162</v>
      </c>
      <c r="G2416" s="132" t="s">
        <v>16394</v>
      </c>
      <c r="H2416" s="132" t="s">
        <v>14815</v>
      </c>
    </row>
    <row r="2417" spans="1:8" ht="14.5" customHeight="1">
      <c r="A2417" s="131">
        <v>1010024</v>
      </c>
      <c r="B2417" s="131" t="s">
        <v>2310</v>
      </c>
      <c r="D2417" s="132" t="s">
        <v>29701</v>
      </c>
      <c r="E2417" s="132" t="s">
        <v>31072</v>
      </c>
      <c r="F2417" s="132" t="str">
        <f t="shared" si="37"/>
        <v>0116163</v>
      </c>
      <c r="G2417" s="132" t="s">
        <v>16394</v>
      </c>
      <c r="H2417" s="132" t="s">
        <v>16433</v>
      </c>
    </row>
    <row r="2418" spans="1:8" ht="14.5" customHeight="1">
      <c r="A2418" s="131">
        <v>1010033</v>
      </c>
      <c r="B2418" s="131" t="s">
        <v>2311</v>
      </c>
      <c r="D2418" s="132" t="s">
        <v>29701</v>
      </c>
      <c r="E2418" s="132" t="s">
        <v>31814</v>
      </c>
      <c r="F2418" s="132" t="str">
        <f t="shared" si="37"/>
        <v>0116164</v>
      </c>
      <c r="G2418" s="132" t="s">
        <v>16394</v>
      </c>
      <c r="H2418" s="132" t="s">
        <v>16434</v>
      </c>
    </row>
    <row r="2419" spans="1:8" ht="14.5" customHeight="1">
      <c r="A2419" s="131">
        <v>1010045</v>
      </c>
      <c r="B2419" s="131" t="s">
        <v>2312</v>
      </c>
      <c r="D2419" s="132" t="s">
        <v>29701</v>
      </c>
      <c r="E2419" s="132" t="s">
        <v>31073</v>
      </c>
      <c r="F2419" s="132" t="str">
        <f t="shared" si="37"/>
        <v>0116165</v>
      </c>
      <c r="G2419" s="132" t="s">
        <v>16394</v>
      </c>
      <c r="H2419" s="132" t="s">
        <v>16435</v>
      </c>
    </row>
    <row r="2420" spans="1:8" ht="14.5" customHeight="1">
      <c r="A2420" s="131">
        <v>1010036</v>
      </c>
      <c r="B2420" s="131" t="s">
        <v>2313</v>
      </c>
      <c r="D2420" s="132" t="s">
        <v>29701</v>
      </c>
      <c r="E2420" s="132" t="s">
        <v>31074</v>
      </c>
      <c r="F2420" s="132" t="str">
        <f t="shared" si="37"/>
        <v>0116166</v>
      </c>
      <c r="G2420" s="132" t="s">
        <v>16394</v>
      </c>
      <c r="H2420" s="132" t="s">
        <v>16436</v>
      </c>
    </row>
    <row r="2421" spans="1:8" ht="14.5" customHeight="1">
      <c r="A2421" s="131">
        <v>1010035</v>
      </c>
      <c r="B2421" s="131" t="s">
        <v>2314</v>
      </c>
      <c r="D2421" s="132" t="s">
        <v>29701</v>
      </c>
      <c r="E2421" s="132" t="s">
        <v>31562</v>
      </c>
      <c r="F2421" s="132" t="str">
        <f t="shared" si="37"/>
        <v>0116167</v>
      </c>
      <c r="G2421" s="132" t="s">
        <v>16394</v>
      </c>
      <c r="H2421" s="132" t="s">
        <v>16437</v>
      </c>
    </row>
    <row r="2422" spans="1:8" ht="14.5" customHeight="1">
      <c r="A2422" s="131">
        <v>1010026</v>
      </c>
      <c r="B2422" s="131" t="s">
        <v>2315</v>
      </c>
      <c r="D2422" s="132" t="s">
        <v>29701</v>
      </c>
      <c r="E2422" s="132" t="s">
        <v>31075</v>
      </c>
      <c r="F2422" s="132" t="str">
        <f t="shared" si="37"/>
        <v>0116168</v>
      </c>
      <c r="G2422" s="132" t="s">
        <v>16394</v>
      </c>
      <c r="H2422" s="132" t="s">
        <v>16438</v>
      </c>
    </row>
    <row r="2423" spans="1:8" ht="14.5" customHeight="1">
      <c r="A2423" s="131">
        <v>1010046</v>
      </c>
      <c r="B2423" s="131" t="s">
        <v>2316</v>
      </c>
      <c r="D2423" s="132" t="s">
        <v>29701</v>
      </c>
      <c r="E2423" s="132" t="s">
        <v>31076</v>
      </c>
      <c r="F2423" s="132" t="str">
        <f t="shared" si="37"/>
        <v>0116169</v>
      </c>
      <c r="G2423" s="132" t="s">
        <v>16394</v>
      </c>
      <c r="H2423" s="132" t="s">
        <v>16439</v>
      </c>
    </row>
    <row r="2424" spans="1:8" ht="14.5" customHeight="1">
      <c r="A2424" s="131">
        <v>1010048</v>
      </c>
      <c r="B2424" s="131" t="s">
        <v>2317</v>
      </c>
      <c r="D2424" s="132" t="s">
        <v>29701</v>
      </c>
      <c r="E2424" s="132" t="s">
        <v>31563</v>
      </c>
      <c r="F2424" s="132" t="str">
        <f t="shared" si="37"/>
        <v>0116171</v>
      </c>
      <c r="G2424" s="132" t="s">
        <v>16394</v>
      </c>
      <c r="H2424" s="132" t="s">
        <v>16440</v>
      </c>
    </row>
    <row r="2425" spans="1:8" ht="14.5" customHeight="1">
      <c r="A2425" s="131">
        <v>1010043</v>
      </c>
      <c r="B2425" s="131" t="s">
        <v>2318</v>
      </c>
      <c r="D2425" s="132" t="s">
        <v>29701</v>
      </c>
      <c r="E2425" s="132" t="s">
        <v>31078</v>
      </c>
      <c r="F2425" s="132" t="str">
        <f t="shared" si="37"/>
        <v>0116172</v>
      </c>
      <c r="G2425" s="132" t="s">
        <v>16394</v>
      </c>
      <c r="H2425" s="132" t="s">
        <v>16441</v>
      </c>
    </row>
    <row r="2426" spans="1:8" ht="14.5" customHeight="1">
      <c r="A2426" s="131">
        <v>1010037</v>
      </c>
      <c r="B2426" s="131" t="s">
        <v>2319</v>
      </c>
      <c r="D2426" s="132" t="s">
        <v>29701</v>
      </c>
      <c r="E2426" s="132" t="s">
        <v>31564</v>
      </c>
      <c r="F2426" s="132" t="str">
        <f t="shared" si="37"/>
        <v>0116173</v>
      </c>
      <c r="G2426" s="132" t="s">
        <v>16394</v>
      </c>
      <c r="H2426" s="132" t="s">
        <v>16442</v>
      </c>
    </row>
    <row r="2427" spans="1:8" ht="14.5" customHeight="1">
      <c r="A2427" s="131">
        <v>1010022</v>
      </c>
      <c r="B2427" s="131" t="s">
        <v>2320</v>
      </c>
      <c r="D2427" s="132" t="s">
        <v>29701</v>
      </c>
      <c r="E2427" s="132" t="s">
        <v>31079</v>
      </c>
      <c r="F2427" s="132" t="str">
        <f t="shared" si="37"/>
        <v>0116174</v>
      </c>
      <c r="G2427" s="132" t="s">
        <v>16394</v>
      </c>
      <c r="H2427" s="132" t="s">
        <v>16443</v>
      </c>
    </row>
    <row r="2428" spans="1:8" ht="14.5" customHeight="1">
      <c r="A2428" s="131">
        <v>1010028</v>
      </c>
      <c r="B2428" s="131" t="s">
        <v>2321</v>
      </c>
      <c r="D2428" s="132" t="s">
        <v>29701</v>
      </c>
      <c r="E2428" s="132" t="s">
        <v>31080</v>
      </c>
      <c r="F2428" s="132" t="str">
        <f t="shared" si="37"/>
        <v>0116175</v>
      </c>
      <c r="G2428" s="132" t="s">
        <v>16394</v>
      </c>
      <c r="H2428" s="132" t="s">
        <v>16444</v>
      </c>
    </row>
    <row r="2429" spans="1:8" ht="14.5" customHeight="1">
      <c r="A2429" s="131">
        <v>1010034</v>
      </c>
      <c r="B2429" s="131" t="s">
        <v>2322</v>
      </c>
      <c r="D2429" s="132" t="s">
        <v>29701</v>
      </c>
      <c r="E2429" s="132" t="s">
        <v>31081</v>
      </c>
      <c r="F2429" s="132" t="str">
        <f t="shared" si="37"/>
        <v>0116176</v>
      </c>
      <c r="G2429" s="132" t="s">
        <v>16394</v>
      </c>
      <c r="H2429" s="132" t="s">
        <v>16445</v>
      </c>
    </row>
    <row r="2430" spans="1:8" ht="14.5" customHeight="1">
      <c r="A2430" s="131">
        <v>1010042</v>
      </c>
      <c r="B2430" s="131" t="s">
        <v>2323</v>
      </c>
      <c r="D2430" s="132" t="s">
        <v>29701</v>
      </c>
      <c r="E2430" s="132" t="s">
        <v>31082</v>
      </c>
      <c r="F2430" s="132" t="str">
        <f t="shared" si="37"/>
        <v>0116177</v>
      </c>
      <c r="G2430" s="132" t="s">
        <v>16394</v>
      </c>
      <c r="H2430" s="132" t="s">
        <v>16446</v>
      </c>
    </row>
    <row r="2431" spans="1:8" ht="14.5" customHeight="1">
      <c r="A2431" s="131">
        <v>1010027</v>
      </c>
      <c r="B2431" s="131" t="s">
        <v>2324</v>
      </c>
      <c r="D2431" s="132" t="s">
        <v>29701</v>
      </c>
      <c r="E2431" s="132" t="s">
        <v>31083</v>
      </c>
      <c r="F2431" s="132" t="str">
        <f t="shared" si="37"/>
        <v>0116178</v>
      </c>
      <c r="G2431" s="132" t="s">
        <v>16394</v>
      </c>
      <c r="H2431" s="132" t="s">
        <v>16447</v>
      </c>
    </row>
    <row r="2432" spans="1:8" ht="14.5" customHeight="1">
      <c r="A2432" s="131">
        <v>1010023</v>
      </c>
      <c r="B2432" s="131" t="s">
        <v>2325</v>
      </c>
      <c r="D2432" s="132" t="s">
        <v>29701</v>
      </c>
      <c r="E2432" s="132" t="s">
        <v>31565</v>
      </c>
      <c r="F2432" s="132" t="str">
        <f t="shared" si="37"/>
        <v>0116180</v>
      </c>
      <c r="G2432" s="132" t="s">
        <v>16394</v>
      </c>
      <c r="H2432" s="132" t="s">
        <v>16448</v>
      </c>
    </row>
    <row r="2433" spans="1:8" ht="14.5" customHeight="1">
      <c r="A2433" s="131">
        <v>1010038</v>
      </c>
      <c r="B2433" s="131" t="s">
        <v>2326</v>
      </c>
      <c r="D2433" s="132" t="s">
        <v>29701</v>
      </c>
      <c r="E2433" s="132" t="s">
        <v>31566</v>
      </c>
      <c r="F2433" s="132" t="str">
        <f t="shared" si="37"/>
        <v>0116183</v>
      </c>
      <c r="G2433" s="132" t="s">
        <v>16394</v>
      </c>
      <c r="H2433" s="132" t="s">
        <v>16449</v>
      </c>
    </row>
    <row r="2434" spans="1:8" ht="14.5" customHeight="1">
      <c r="A2434" s="131">
        <v>1010053</v>
      </c>
      <c r="B2434" s="131" t="s">
        <v>2327</v>
      </c>
      <c r="D2434" s="132" t="s">
        <v>29701</v>
      </c>
      <c r="E2434" s="132" t="s">
        <v>31088</v>
      </c>
      <c r="F2434" s="132" t="str">
        <f t="shared" si="37"/>
        <v>0116186</v>
      </c>
      <c r="G2434" s="132" t="s">
        <v>16394</v>
      </c>
      <c r="H2434" s="132" t="s">
        <v>16450</v>
      </c>
    </row>
    <row r="2435" spans="1:8" ht="14.5" customHeight="1">
      <c r="A2435" s="131">
        <v>1020094</v>
      </c>
      <c r="B2435" s="131" t="s">
        <v>2328</v>
      </c>
      <c r="D2435" s="132" t="s">
        <v>29701</v>
      </c>
      <c r="E2435" s="132" t="s">
        <v>31568</v>
      </c>
      <c r="F2435" s="132" t="str">
        <f t="shared" ref="F2435:F2498" si="38">TEXT(D2435,"0000")&amp;TEXT(E2435,"000")</f>
        <v>0116187</v>
      </c>
      <c r="G2435" s="132" t="s">
        <v>16394</v>
      </c>
      <c r="H2435" s="132" t="s">
        <v>16451</v>
      </c>
    </row>
    <row r="2436" spans="1:8" ht="14.5" customHeight="1">
      <c r="A2436" s="131">
        <v>1020091</v>
      </c>
      <c r="B2436" s="131" t="s">
        <v>2329</v>
      </c>
      <c r="D2436" s="132" t="s">
        <v>29701</v>
      </c>
      <c r="E2436" s="132" t="s">
        <v>31569</v>
      </c>
      <c r="F2436" s="132" t="str">
        <f t="shared" si="38"/>
        <v>0116189</v>
      </c>
      <c r="G2436" s="132" t="s">
        <v>16394</v>
      </c>
      <c r="H2436" s="132" t="s">
        <v>16452</v>
      </c>
    </row>
    <row r="2437" spans="1:8" ht="14.5" customHeight="1">
      <c r="A2437" s="131">
        <v>1000002</v>
      </c>
      <c r="B2437" s="131" t="s">
        <v>2330</v>
      </c>
      <c r="D2437" s="132" t="s">
        <v>29701</v>
      </c>
      <c r="E2437" s="132" t="s">
        <v>31571</v>
      </c>
      <c r="F2437" s="132" t="str">
        <f t="shared" si="38"/>
        <v>0116191</v>
      </c>
      <c r="G2437" s="132" t="s">
        <v>16394</v>
      </c>
      <c r="H2437" s="132" t="s">
        <v>16453</v>
      </c>
    </row>
    <row r="2438" spans="1:8" ht="14.5" customHeight="1">
      <c r="A2438" s="131">
        <v>1020076</v>
      </c>
      <c r="B2438" s="131" t="s">
        <v>2331</v>
      </c>
      <c r="D2438" s="132" t="s">
        <v>29701</v>
      </c>
      <c r="E2438" s="132" t="s">
        <v>31572</v>
      </c>
      <c r="F2438" s="132" t="str">
        <f t="shared" si="38"/>
        <v>0116192</v>
      </c>
      <c r="G2438" s="132" t="s">
        <v>16394</v>
      </c>
      <c r="H2438" s="132" t="s">
        <v>16454</v>
      </c>
    </row>
    <row r="2439" spans="1:8" ht="14.5" customHeight="1">
      <c r="A2439" s="131">
        <v>1020075</v>
      </c>
      <c r="B2439" s="131" t="s">
        <v>2332</v>
      </c>
      <c r="D2439" s="132" t="s">
        <v>29701</v>
      </c>
      <c r="E2439" s="132" t="s">
        <v>31090</v>
      </c>
      <c r="F2439" s="132" t="str">
        <f t="shared" si="38"/>
        <v>0116193</v>
      </c>
      <c r="G2439" s="132" t="s">
        <v>16394</v>
      </c>
      <c r="H2439" s="132" t="s">
        <v>16455</v>
      </c>
    </row>
    <row r="2440" spans="1:8" ht="14.5" customHeight="1">
      <c r="A2440" s="131">
        <v>1000001</v>
      </c>
      <c r="B2440" s="131" t="s">
        <v>2333</v>
      </c>
      <c r="D2440" s="132" t="s">
        <v>29701</v>
      </c>
      <c r="E2440" s="132" t="s">
        <v>31091</v>
      </c>
      <c r="F2440" s="132" t="str">
        <f t="shared" si="38"/>
        <v>0116194</v>
      </c>
      <c r="G2440" s="132" t="s">
        <v>16394</v>
      </c>
      <c r="H2440" s="132" t="s">
        <v>16456</v>
      </c>
    </row>
    <row r="2441" spans="1:8" ht="14.5" customHeight="1">
      <c r="A2441" s="131">
        <v>1006190</v>
      </c>
      <c r="B2441" s="131" t="s">
        <v>2334</v>
      </c>
      <c r="D2441" s="132" t="s">
        <v>29701</v>
      </c>
      <c r="E2441" s="132" t="s">
        <v>31092</v>
      </c>
      <c r="F2441" s="132" t="str">
        <f t="shared" si="38"/>
        <v>0116195</v>
      </c>
      <c r="G2441" s="132" t="s">
        <v>16394</v>
      </c>
      <c r="H2441" s="132" t="s">
        <v>15418</v>
      </c>
    </row>
    <row r="2442" spans="1:8" ht="14.5" customHeight="1">
      <c r="A2442" s="131">
        <v>1006101</v>
      </c>
      <c r="B2442" s="131" t="s">
        <v>2335</v>
      </c>
      <c r="D2442" s="132" t="s">
        <v>29701</v>
      </c>
      <c r="E2442" s="132" t="s">
        <v>31093</v>
      </c>
      <c r="F2442" s="132" t="str">
        <f t="shared" si="38"/>
        <v>0116196</v>
      </c>
      <c r="G2442" s="132" t="s">
        <v>16394</v>
      </c>
      <c r="H2442" s="132" t="s">
        <v>16457</v>
      </c>
    </row>
    <row r="2443" spans="1:8" ht="14.5" customHeight="1">
      <c r="A2443" s="131">
        <v>1006102</v>
      </c>
      <c r="B2443" s="131" t="s">
        <v>2336</v>
      </c>
      <c r="D2443" s="132" t="s">
        <v>29701</v>
      </c>
      <c r="E2443" s="132" t="s">
        <v>31094</v>
      </c>
      <c r="F2443" s="132" t="str">
        <f t="shared" si="38"/>
        <v>0116197</v>
      </c>
      <c r="G2443" s="132" t="s">
        <v>16394</v>
      </c>
      <c r="H2443" s="132" t="s">
        <v>16458</v>
      </c>
    </row>
    <row r="2444" spans="1:8" ht="14.5" customHeight="1">
      <c r="A2444" s="131">
        <v>1006103</v>
      </c>
      <c r="B2444" s="131" t="s">
        <v>2337</v>
      </c>
      <c r="D2444" s="132" t="s">
        <v>29701</v>
      </c>
      <c r="E2444" s="132" t="s">
        <v>31095</v>
      </c>
      <c r="F2444" s="132" t="str">
        <f t="shared" si="38"/>
        <v>0116198</v>
      </c>
      <c r="G2444" s="132" t="s">
        <v>16394</v>
      </c>
      <c r="H2444" s="132" t="s">
        <v>16459</v>
      </c>
    </row>
    <row r="2445" spans="1:8" ht="14.5" customHeight="1">
      <c r="A2445" s="131">
        <v>1006104</v>
      </c>
      <c r="B2445" s="131" t="s">
        <v>2338</v>
      </c>
      <c r="D2445" s="132" t="s">
        <v>29701</v>
      </c>
      <c r="E2445" s="132" t="s">
        <v>31096</v>
      </c>
      <c r="F2445" s="132" t="str">
        <f t="shared" si="38"/>
        <v>0116199</v>
      </c>
      <c r="G2445" s="132" t="s">
        <v>16394</v>
      </c>
      <c r="H2445" s="132" t="s">
        <v>16460</v>
      </c>
    </row>
    <row r="2446" spans="1:8" ht="14.5" customHeight="1">
      <c r="A2446" s="131">
        <v>1006105</v>
      </c>
      <c r="B2446" s="131" t="s">
        <v>2339</v>
      </c>
      <c r="D2446" s="132" t="s">
        <v>29701</v>
      </c>
      <c r="E2446" s="132" t="s">
        <v>31573</v>
      </c>
      <c r="F2446" s="132" t="str">
        <f t="shared" si="38"/>
        <v>0116201</v>
      </c>
      <c r="G2446" s="132" t="s">
        <v>16394</v>
      </c>
      <c r="H2446" s="132" t="s">
        <v>16461</v>
      </c>
    </row>
    <row r="2447" spans="1:8" ht="14.5" customHeight="1">
      <c r="A2447" s="131">
        <v>1006106</v>
      </c>
      <c r="B2447" s="131" t="s">
        <v>2340</v>
      </c>
      <c r="D2447" s="132" t="s">
        <v>29701</v>
      </c>
      <c r="E2447" s="132" t="s">
        <v>31574</v>
      </c>
      <c r="F2447" s="132" t="str">
        <f t="shared" si="38"/>
        <v>0116202</v>
      </c>
      <c r="G2447" s="132" t="s">
        <v>16394</v>
      </c>
      <c r="H2447" s="132" t="s">
        <v>16462</v>
      </c>
    </row>
    <row r="2448" spans="1:8" ht="14.5" customHeight="1">
      <c r="A2448" s="131">
        <v>1006107</v>
      </c>
      <c r="B2448" s="131" t="s">
        <v>2341</v>
      </c>
      <c r="D2448" s="132" t="s">
        <v>29701</v>
      </c>
      <c r="E2448" s="132" t="s">
        <v>31098</v>
      </c>
      <c r="F2448" s="132" t="str">
        <f t="shared" si="38"/>
        <v>0116203</v>
      </c>
      <c r="G2448" s="132" t="s">
        <v>16394</v>
      </c>
      <c r="H2448" s="132" t="s">
        <v>16463</v>
      </c>
    </row>
    <row r="2449" spans="1:8" ht="14.5" customHeight="1">
      <c r="A2449" s="131">
        <v>1006108</v>
      </c>
      <c r="B2449" s="131" t="s">
        <v>2342</v>
      </c>
      <c r="D2449" s="132" t="s">
        <v>29701</v>
      </c>
      <c r="E2449" s="132" t="s">
        <v>31577</v>
      </c>
      <c r="F2449" s="132" t="str">
        <f t="shared" si="38"/>
        <v>0116206</v>
      </c>
      <c r="G2449" s="132" t="s">
        <v>16394</v>
      </c>
      <c r="H2449" s="132" t="s">
        <v>15194</v>
      </c>
    </row>
    <row r="2450" spans="1:8" ht="14.5" customHeight="1">
      <c r="A2450" s="131">
        <v>1006109</v>
      </c>
      <c r="B2450" s="131" t="s">
        <v>2343</v>
      </c>
      <c r="D2450" s="132" t="s">
        <v>29701</v>
      </c>
      <c r="E2450" s="132" t="s">
        <v>31099</v>
      </c>
      <c r="F2450" s="132" t="str">
        <f t="shared" si="38"/>
        <v>0116207</v>
      </c>
      <c r="G2450" s="132" t="s">
        <v>16394</v>
      </c>
      <c r="H2450" s="132" t="s">
        <v>16464</v>
      </c>
    </row>
    <row r="2451" spans="1:8" ht="14.5" customHeight="1">
      <c r="A2451" s="131">
        <v>1006110</v>
      </c>
      <c r="B2451" s="131" t="s">
        <v>2344</v>
      </c>
      <c r="D2451" s="132" t="s">
        <v>29701</v>
      </c>
      <c r="E2451" s="132" t="s">
        <v>31578</v>
      </c>
      <c r="F2451" s="132" t="str">
        <f t="shared" si="38"/>
        <v>0116208</v>
      </c>
      <c r="G2451" s="132" t="s">
        <v>16394</v>
      </c>
      <c r="H2451" s="132" t="s">
        <v>16465</v>
      </c>
    </row>
    <row r="2452" spans="1:8" ht="14.5" customHeight="1">
      <c r="A2452" s="131">
        <v>1006111</v>
      </c>
      <c r="B2452" s="131" t="s">
        <v>2345</v>
      </c>
      <c r="D2452" s="132" t="s">
        <v>29701</v>
      </c>
      <c r="E2452" s="132" t="s">
        <v>31100</v>
      </c>
      <c r="F2452" s="132" t="str">
        <f t="shared" si="38"/>
        <v>0116209</v>
      </c>
      <c r="G2452" s="132" t="s">
        <v>16394</v>
      </c>
      <c r="H2452" s="132" t="s">
        <v>16466</v>
      </c>
    </row>
    <row r="2453" spans="1:8" ht="14.5" customHeight="1">
      <c r="A2453" s="131">
        <v>1006112</v>
      </c>
      <c r="B2453" s="131" t="s">
        <v>2346</v>
      </c>
      <c r="D2453" s="132" t="s">
        <v>29701</v>
      </c>
      <c r="E2453" s="132" t="s">
        <v>31101</v>
      </c>
      <c r="F2453" s="132" t="str">
        <f t="shared" si="38"/>
        <v>0116210</v>
      </c>
      <c r="G2453" s="132" t="s">
        <v>16394</v>
      </c>
      <c r="H2453" s="132" t="s">
        <v>16467</v>
      </c>
    </row>
    <row r="2454" spans="1:8" ht="14.5" customHeight="1">
      <c r="A2454" s="131">
        <v>1006113</v>
      </c>
      <c r="B2454" s="131" t="s">
        <v>2347</v>
      </c>
      <c r="D2454" s="132" t="s">
        <v>29701</v>
      </c>
      <c r="E2454" s="132" t="s">
        <v>31102</v>
      </c>
      <c r="F2454" s="132" t="str">
        <f t="shared" si="38"/>
        <v>0116211</v>
      </c>
      <c r="G2454" s="132" t="s">
        <v>16394</v>
      </c>
      <c r="H2454" s="132" t="s">
        <v>16468</v>
      </c>
    </row>
    <row r="2455" spans="1:8" ht="14.5" customHeight="1">
      <c r="A2455" s="131">
        <v>1006114</v>
      </c>
      <c r="B2455" s="131" t="s">
        <v>2348</v>
      </c>
      <c r="D2455" s="132" t="s">
        <v>29701</v>
      </c>
      <c r="E2455" s="132" t="s">
        <v>31610</v>
      </c>
      <c r="F2455" s="132" t="str">
        <f t="shared" si="38"/>
        <v>0116301</v>
      </c>
      <c r="G2455" s="132" t="s">
        <v>16394</v>
      </c>
      <c r="H2455" s="132" t="s">
        <v>16469</v>
      </c>
    </row>
    <row r="2456" spans="1:8" ht="14.5" customHeight="1">
      <c r="A2456" s="131">
        <v>1006115</v>
      </c>
      <c r="B2456" s="131" t="s">
        <v>2349</v>
      </c>
      <c r="D2456" s="132" t="s">
        <v>29701</v>
      </c>
      <c r="E2456" s="132" t="s">
        <v>31161</v>
      </c>
      <c r="F2456" s="132" t="str">
        <f t="shared" si="38"/>
        <v>0116302</v>
      </c>
      <c r="G2456" s="132" t="s">
        <v>16394</v>
      </c>
      <c r="H2456" s="132" t="s">
        <v>16470</v>
      </c>
    </row>
    <row r="2457" spans="1:8" ht="14.5" customHeight="1">
      <c r="A2457" s="131">
        <v>1006116</v>
      </c>
      <c r="B2457" s="131" t="s">
        <v>2350</v>
      </c>
      <c r="D2457" s="132" t="s">
        <v>29701</v>
      </c>
      <c r="E2457" s="132" t="s">
        <v>31162</v>
      </c>
      <c r="F2457" s="132" t="str">
        <f t="shared" si="38"/>
        <v>0116303</v>
      </c>
      <c r="G2457" s="132" t="s">
        <v>16394</v>
      </c>
      <c r="H2457" s="132" t="s">
        <v>16471</v>
      </c>
    </row>
    <row r="2458" spans="1:8" ht="14.5" customHeight="1">
      <c r="A2458" s="131">
        <v>1006117</v>
      </c>
      <c r="B2458" s="131" t="s">
        <v>2351</v>
      </c>
      <c r="D2458" s="132" t="s">
        <v>29701</v>
      </c>
      <c r="E2458" s="132" t="s">
        <v>30990</v>
      </c>
      <c r="F2458" s="132" t="str">
        <f t="shared" si="38"/>
        <v>0116304</v>
      </c>
      <c r="G2458" s="132" t="s">
        <v>16394</v>
      </c>
      <c r="H2458" s="132" t="s">
        <v>16472</v>
      </c>
    </row>
    <row r="2459" spans="1:8" ht="14.5" customHeight="1">
      <c r="A2459" s="131">
        <v>1006118</v>
      </c>
      <c r="B2459" s="131" t="s">
        <v>2352</v>
      </c>
      <c r="D2459" s="132" t="s">
        <v>29701</v>
      </c>
      <c r="E2459" s="132" t="s">
        <v>31180</v>
      </c>
      <c r="F2459" s="132" t="str">
        <f t="shared" si="38"/>
        <v>0116333</v>
      </c>
      <c r="G2459" s="132" t="s">
        <v>16394</v>
      </c>
      <c r="H2459" s="132" t="s">
        <v>16473</v>
      </c>
    </row>
    <row r="2460" spans="1:8" ht="14.5" customHeight="1">
      <c r="A2460" s="131">
        <v>1006119</v>
      </c>
      <c r="B2460" s="131" t="s">
        <v>2353</v>
      </c>
      <c r="D2460" s="132" t="s">
        <v>29701</v>
      </c>
      <c r="E2460" s="132" t="s">
        <v>31637</v>
      </c>
      <c r="F2460" s="132" t="str">
        <f t="shared" si="38"/>
        <v>0116401</v>
      </c>
      <c r="G2460" s="132" t="s">
        <v>16394</v>
      </c>
      <c r="H2460" s="132" t="s">
        <v>16474</v>
      </c>
    </row>
    <row r="2461" spans="1:8" ht="14.5" customHeight="1">
      <c r="A2461" s="131">
        <v>1006120</v>
      </c>
      <c r="B2461" s="131" t="s">
        <v>2354</v>
      </c>
      <c r="D2461" s="132" t="s">
        <v>29701</v>
      </c>
      <c r="E2461" s="132" t="s">
        <v>31229</v>
      </c>
      <c r="F2461" s="132" t="str">
        <f t="shared" si="38"/>
        <v>0116402</v>
      </c>
      <c r="G2461" s="132" t="s">
        <v>16394</v>
      </c>
      <c r="H2461" s="132" t="s">
        <v>16475</v>
      </c>
    </row>
    <row r="2462" spans="1:8" ht="14.5" customHeight="1">
      <c r="A2462" s="131">
        <v>1006121</v>
      </c>
      <c r="B2462" s="131" t="s">
        <v>2355</v>
      </c>
      <c r="D2462" s="132" t="s">
        <v>29701</v>
      </c>
      <c r="E2462" s="132" t="s">
        <v>31638</v>
      </c>
      <c r="F2462" s="132" t="str">
        <f t="shared" si="38"/>
        <v>0116403</v>
      </c>
      <c r="G2462" s="132" t="s">
        <v>16394</v>
      </c>
      <c r="H2462" s="132" t="s">
        <v>16476</v>
      </c>
    </row>
    <row r="2463" spans="1:8" ht="14.5" customHeight="1">
      <c r="A2463" s="131">
        <v>1006122</v>
      </c>
      <c r="B2463" s="131" t="s">
        <v>2356</v>
      </c>
      <c r="D2463" s="132" t="s">
        <v>29701</v>
      </c>
      <c r="E2463" s="132" t="s">
        <v>31639</v>
      </c>
      <c r="F2463" s="132" t="str">
        <f t="shared" si="38"/>
        <v>0116404</v>
      </c>
      <c r="G2463" s="132" t="s">
        <v>16394</v>
      </c>
      <c r="H2463" s="132" t="s">
        <v>16477</v>
      </c>
    </row>
    <row r="2464" spans="1:8" ht="14.5" customHeight="1">
      <c r="A2464" s="131">
        <v>1006123</v>
      </c>
      <c r="B2464" s="131" t="s">
        <v>2357</v>
      </c>
      <c r="D2464" s="132" t="s">
        <v>29701</v>
      </c>
      <c r="E2464" s="132" t="s">
        <v>30992</v>
      </c>
      <c r="F2464" s="132" t="str">
        <f t="shared" si="38"/>
        <v>0116405</v>
      </c>
      <c r="G2464" s="132" t="s">
        <v>16394</v>
      </c>
      <c r="H2464" s="132" t="s">
        <v>16478</v>
      </c>
    </row>
    <row r="2465" spans="1:8" ht="14.5" customHeight="1">
      <c r="A2465" s="131">
        <v>1006124</v>
      </c>
      <c r="B2465" s="131" t="s">
        <v>2358</v>
      </c>
      <c r="D2465" s="132" t="s">
        <v>29701</v>
      </c>
      <c r="E2465" s="132" t="s">
        <v>31230</v>
      </c>
      <c r="F2465" s="132" t="str">
        <f t="shared" si="38"/>
        <v>0116406</v>
      </c>
      <c r="G2465" s="132" t="s">
        <v>16394</v>
      </c>
      <c r="H2465" s="132" t="s">
        <v>16479</v>
      </c>
    </row>
    <row r="2466" spans="1:8" ht="14.5" customHeight="1">
      <c r="A2466" s="131">
        <v>1006125</v>
      </c>
      <c r="B2466" s="131" t="s">
        <v>2359</v>
      </c>
      <c r="D2466" s="132" t="s">
        <v>29701</v>
      </c>
      <c r="E2466" s="132" t="s">
        <v>31816</v>
      </c>
      <c r="F2466" s="132" t="str">
        <f t="shared" si="38"/>
        <v>0116407</v>
      </c>
      <c r="G2466" s="132" t="s">
        <v>16394</v>
      </c>
      <c r="H2466" s="132" t="s">
        <v>16480</v>
      </c>
    </row>
    <row r="2467" spans="1:8" ht="14.5" customHeight="1">
      <c r="A2467" s="131">
        <v>1006126</v>
      </c>
      <c r="B2467" s="131" t="s">
        <v>2360</v>
      </c>
      <c r="D2467" s="132" t="s">
        <v>29701</v>
      </c>
      <c r="E2467" s="132" t="s">
        <v>31231</v>
      </c>
      <c r="F2467" s="132" t="str">
        <f t="shared" si="38"/>
        <v>0116408</v>
      </c>
      <c r="G2467" s="132" t="s">
        <v>16394</v>
      </c>
      <c r="H2467" s="132" t="s">
        <v>16481</v>
      </c>
    </row>
    <row r="2468" spans="1:8" ht="14.5" customHeight="1">
      <c r="A2468" s="131">
        <v>1006127</v>
      </c>
      <c r="B2468" s="131" t="s">
        <v>2361</v>
      </c>
      <c r="D2468" s="132" t="s">
        <v>29701</v>
      </c>
      <c r="E2468" s="132" t="s">
        <v>31640</v>
      </c>
      <c r="F2468" s="132" t="str">
        <f t="shared" si="38"/>
        <v>0116409</v>
      </c>
      <c r="G2468" s="132" t="s">
        <v>16394</v>
      </c>
      <c r="H2468" s="132" t="s">
        <v>16482</v>
      </c>
    </row>
    <row r="2469" spans="1:8" ht="14.5" customHeight="1">
      <c r="A2469" s="131">
        <v>1006128</v>
      </c>
      <c r="B2469" s="131" t="s">
        <v>2362</v>
      </c>
      <c r="D2469" s="132" t="s">
        <v>29701</v>
      </c>
      <c r="E2469" s="132" t="s">
        <v>31641</v>
      </c>
      <c r="F2469" s="132" t="str">
        <f t="shared" si="38"/>
        <v>0116410</v>
      </c>
      <c r="G2469" s="132" t="s">
        <v>16394</v>
      </c>
      <c r="H2469" s="132" t="s">
        <v>16483</v>
      </c>
    </row>
    <row r="2470" spans="1:8" ht="14.5" customHeight="1">
      <c r="A2470" s="131">
        <v>1006129</v>
      </c>
      <c r="B2470" s="131" t="s">
        <v>2363</v>
      </c>
      <c r="D2470" s="132" t="s">
        <v>29701</v>
      </c>
      <c r="E2470" s="132" t="s">
        <v>31232</v>
      </c>
      <c r="F2470" s="132" t="str">
        <f t="shared" si="38"/>
        <v>0116411</v>
      </c>
      <c r="G2470" s="132" t="s">
        <v>16394</v>
      </c>
      <c r="H2470" s="132" t="s">
        <v>16484</v>
      </c>
    </row>
    <row r="2471" spans="1:8" ht="14.5" customHeight="1">
      <c r="A2471" s="131">
        <v>1006130</v>
      </c>
      <c r="B2471" s="131" t="s">
        <v>2364</v>
      </c>
      <c r="D2471" s="132" t="s">
        <v>29701</v>
      </c>
      <c r="E2471" s="132" t="s">
        <v>31642</v>
      </c>
      <c r="F2471" s="132" t="str">
        <f t="shared" si="38"/>
        <v>0116412</v>
      </c>
      <c r="G2471" s="132" t="s">
        <v>16394</v>
      </c>
      <c r="H2471" s="132" t="s">
        <v>16485</v>
      </c>
    </row>
    <row r="2472" spans="1:8" ht="14.5" customHeight="1">
      <c r="A2472" s="131">
        <v>1006131</v>
      </c>
      <c r="B2472" s="131" t="s">
        <v>2365</v>
      </c>
      <c r="D2472" s="132" t="s">
        <v>29701</v>
      </c>
      <c r="E2472" s="132" t="s">
        <v>31677</v>
      </c>
      <c r="F2472" s="132" t="str">
        <f t="shared" si="38"/>
        <v>0116501</v>
      </c>
      <c r="G2472" s="132" t="s">
        <v>16394</v>
      </c>
      <c r="H2472" s="132" t="s">
        <v>16486</v>
      </c>
    </row>
    <row r="2473" spans="1:8" ht="14.5" customHeight="1">
      <c r="A2473" s="131">
        <v>1006132</v>
      </c>
      <c r="B2473" s="131" t="s">
        <v>2366</v>
      </c>
      <c r="D2473" s="132" t="s">
        <v>29701</v>
      </c>
      <c r="E2473" s="132" t="s">
        <v>31284</v>
      </c>
      <c r="F2473" s="132" t="str">
        <f t="shared" si="38"/>
        <v>0116502</v>
      </c>
      <c r="G2473" s="132" t="s">
        <v>16394</v>
      </c>
      <c r="H2473" s="132" t="s">
        <v>16487</v>
      </c>
    </row>
    <row r="2474" spans="1:8" ht="14.5" customHeight="1">
      <c r="A2474" s="131">
        <v>1006133</v>
      </c>
      <c r="B2474" s="131" t="s">
        <v>2367</v>
      </c>
      <c r="D2474" s="132" t="s">
        <v>29701</v>
      </c>
      <c r="E2474" s="132" t="s">
        <v>31680</v>
      </c>
      <c r="F2474" s="132" t="str">
        <f t="shared" si="38"/>
        <v>0116506</v>
      </c>
      <c r="G2474" s="132" t="s">
        <v>16394</v>
      </c>
      <c r="H2474" s="132" t="s">
        <v>16488</v>
      </c>
    </row>
    <row r="2475" spans="1:8" ht="14.5" customHeight="1">
      <c r="A2475" s="131">
        <v>1006134</v>
      </c>
      <c r="B2475" s="131" t="s">
        <v>2368</v>
      </c>
      <c r="D2475" s="132" t="s">
        <v>29701</v>
      </c>
      <c r="E2475" s="132" t="s">
        <v>31286</v>
      </c>
      <c r="F2475" s="132" t="str">
        <f t="shared" si="38"/>
        <v>0116507</v>
      </c>
      <c r="G2475" s="132" t="s">
        <v>16394</v>
      </c>
      <c r="H2475" s="132" t="s">
        <v>16489</v>
      </c>
    </row>
    <row r="2476" spans="1:8" ht="14.5" customHeight="1">
      <c r="A2476" s="131">
        <v>1006135</v>
      </c>
      <c r="B2476" s="131" t="s">
        <v>2369</v>
      </c>
      <c r="D2476" s="132" t="s">
        <v>29701</v>
      </c>
      <c r="E2476" s="132" t="s">
        <v>31681</v>
      </c>
      <c r="F2476" s="132" t="str">
        <f t="shared" si="38"/>
        <v>0116508</v>
      </c>
      <c r="G2476" s="132" t="s">
        <v>16394</v>
      </c>
      <c r="H2476" s="132" t="s">
        <v>16490</v>
      </c>
    </row>
    <row r="2477" spans="1:8" ht="14.5" customHeight="1">
      <c r="A2477" s="131">
        <v>1006136</v>
      </c>
      <c r="B2477" s="131" t="s">
        <v>2370</v>
      </c>
      <c r="D2477" s="132" t="s">
        <v>29701</v>
      </c>
      <c r="E2477" s="132" t="s">
        <v>31710</v>
      </c>
      <c r="F2477" s="132" t="str">
        <f t="shared" si="38"/>
        <v>0116601</v>
      </c>
      <c r="G2477" s="132" t="s">
        <v>16394</v>
      </c>
      <c r="H2477" s="132" t="s">
        <v>16491</v>
      </c>
    </row>
    <row r="2478" spans="1:8" ht="14.5" customHeight="1">
      <c r="A2478" s="131">
        <v>1006137</v>
      </c>
      <c r="B2478" s="131" t="s">
        <v>2371</v>
      </c>
      <c r="D2478" s="132" t="s">
        <v>29701</v>
      </c>
      <c r="E2478" s="132" t="s">
        <v>31711</v>
      </c>
      <c r="F2478" s="132" t="str">
        <f t="shared" si="38"/>
        <v>0116602</v>
      </c>
      <c r="G2478" s="132" t="s">
        <v>16394</v>
      </c>
      <c r="H2478" s="132" t="s">
        <v>16492</v>
      </c>
    </row>
    <row r="2479" spans="1:8" ht="14.5" customHeight="1">
      <c r="A2479" s="131">
        <v>1006138</v>
      </c>
      <c r="B2479" s="131" t="s">
        <v>2372</v>
      </c>
      <c r="D2479" s="132" t="s">
        <v>29701</v>
      </c>
      <c r="E2479" s="132" t="s">
        <v>31712</v>
      </c>
      <c r="F2479" s="132" t="str">
        <f t="shared" si="38"/>
        <v>0116603</v>
      </c>
      <c r="G2479" s="132" t="s">
        <v>16394</v>
      </c>
      <c r="H2479" s="132" t="s">
        <v>16493</v>
      </c>
    </row>
    <row r="2480" spans="1:8" ht="14.5" customHeight="1">
      <c r="A2480" s="131">
        <v>1006139</v>
      </c>
      <c r="B2480" s="131" t="s">
        <v>2373</v>
      </c>
      <c r="D2480" s="132" t="s">
        <v>29701</v>
      </c>
      <c r="E2480" s="132" t="s">
        <v>31347</v>
      </c>
      <c r="F2480" s="132" t="str">
        <f t="shared" si="38"/>
        <v>0116604</v>
      </c>
      <c r="G2480" s="132" t="s">
        <v>16394</v>
      </c>
      <c r="H2480" s="132" t="s">
        <v>16494</v>
      </c>
    </row>
    <row r="2481" spans="1:8" ht="14.5" customHeight="1">
      <c r="A2481" s="131">
        <v>1006140</v>
      </c>
      <c r="B2481" s="131" t="s">
        <v>2374</v>
      </c>
      <c r="D2481" s="132" t="s">
        <v>29701</v>
      </c>
      <c r="E2481" s="132" t="s">
        <v>31714</v>
      </c>
      <c r="F2481" s="132" t="str">
        <f t="shared" si="38"/>
        <v>0116606</v>
      </c>
      <c r="G2481" s="132" t="s">
        <v>16394</v>
      </c>
      <c r="H2481" s="132" t="s">
        <v>16495</v>
      </c>
    </row>
    <row r="2482" spans="1:8" ht="14.5" customHeight="1">
      <c r="A2482" s="131">
        <v>1006141</v>
      </c>
      <c r="B2482" s="131" t="s">
        <v>2375</v>
      </c>
      <c r="D2482" s="132" t="s">
        <v>29701</v>
      </c>
      <c r="E2482" s="132" t="s">
        <v>31412</v>
      </c>
      <c r="F2482" s="132" t="str">
        <f t="shared" si="38"/>
        <v>0116701</v>
      </c>
      <c r="G2482" s="132" t="s">
        <v>16394</v>
      </c>
      <c r="H2482" s="132" t="s">
        <v>15226</v>
      </c>
    </row>
    <row r="2483" spans="1:8" ht="14.5" customHeight="1">
      <c r="A2483" s="131">
        <v>1006142</v>
      </c>
      <c r="B2483" s="131" t="s">
        <v>2376</v>
      </c>
      <c r="D2483" s="132" t="s">
        <v>29701</v>
      </c>
      <c r="E2483" s="132" t="s">
        <v>31736</v>
      </c>
      <c r="F2483" s="132" t="str">
        <f t="shared" si="38"/>
        <v>0116702</v>
      </c>
      <c r="G2483" s="132" t="s">
        <v>16394</v>
      </c>
      <c r="H2483" s="132" t="s">
        <v>16496</v>
      </c>
    </row>
    <row r="2484" spans="1:8" ht="14.5" customHeight="1">
      <c r="A2484" s="131">
        <v>1006143</v>
      </c>
      <c r="B2484" s="131" t="s">
        <v>2377</v>
      </c>
      <c r="D2484" s="132" t="s">
        <v>29701</v>
      </c>
      <c r="E2484" s="132" t="s">
        <v>31825</v>
      </c>
      <c r="F2484" s="132" t="str">
        <f t="shared" si="38"/>
        <v>0116703</v>
      </c>
      <c r="G2484" s="132" t="s">
        <v>16394</v>
      </c>
      <c r="H2484" s="132" t="s">
        <v>16497</v>
      </c>
    </row>
    <row r="2485" spans="1:8" ht="14.5" customHeight="1">
      <c r="A2485" s="131">
        <v>1006144</v>
      </c>
      <c r="B2485" s="131" t="s">
        <v>2378</v>
      </c>
      <c r="D2485" s="132" t="s">
        <v>29701</v>
      </c>
      <c r="E2485" s="132" t="s">
        <v>31737</v>
      </c>
      <c r="F2485" s="132" t="str">
        <f t="shared" si="38"/>
        <v>0116704</v>
      </c>
      <c r="G2485" s="132" t="s">
        <v>16394</v>
      </c>
      <c r="H2485" s="132" t="s">
        <v>16498</v>
      </c>
    </row>
    <row r="2486" spans="1:8" ht="14.5" customHeight="1">
      <c r="A2486" s="131">
        <v>1020084</v>
      </c>
      <c r="B2486" s="131" t="s">
        <v>2379</v>
      </c>
      <c r="D2486" s="132" t="s">
        <v>29701</v>
      </c>
      <c r="E2486" s="132" t="s">
        <v>31415</v>
      </c>
      <c r="F2486" s="132" t="str">
        <f t="shared" si="38"/>
        <v>0116707</v>
      </c>
      <c r="G2486" s="132" t="s">
        <v>16394</v>
      </c>
      <c r="H2486" s="132" t="s">
        <v>16499</v>
      </c>
    </row>
    <row r="2487" spans="1:8" ht="14.5" customHeight="1">
      <c r="A2487" s="131">
        <v>1020092</v>
      </c>
      <c r="B2487" s="131" t="s">
        <v>2380</v>
      </c>
      <c r="D2487" s="132" t="s">
        <v>29701</v>
      </c>
      <c r="E2487" s="132" t="s">
        <v>31738</v>
      </c>
      <c r="F2487" s="132" t="str">
        <f t="shared" si="38"/>
        <v>0116709</v>
      </c>
      <c r="G2487" s="132" t="s">
        <v>16394</v>
      </c>
      <c r="H2487" s="132" t="s">
        <v>14769</v>
      </c>
    </row>
    <row r="2488" spans="1:8" ht="14.5" customHeight="1">
      <c r="A2488" s="131">
        <v>1000003</v>
      </c>
      <c r="B2488" s="131" t="s">
        <v>2381</v>
      </c>
      <c r="D2488" s="132" t="s">
        <v>29701</v>
      </c>
      <c r="E2488" s="132" t="s">
        <v>31826</v>
      </c>
      <c r="F2488" s="132" t="str">
        <f t="shared" si="38"/>
        <v>0116711</v>
      </c>
      <c r="G2488" s="132" t="s">
        <v>16394</v>
      </c>
      <c r="H2488" s="132" t="s">
        <v>16500</v>
      </c>
    </row>
    <row r="2489" spans="1:8" ht="14.5" customHeight="1">
      <c r="A2489" s="131">
        <v>1010003</v>
      </c>
      <c r="B2489" s="131" t="s">
        <v>2382</v>
      </c>
      <c r="D2489" s="132" t="s">
        <v>29701</v>
      </c>
      <c r="E2489" s="132" t="s">
        <v>31419</v>
      </c>
      <c r="F2489" s="132" t="str">
        <f t="shared" si="38"/>
        <v>0116713</v>
      </c>
      <c r="G2489" s="132" t="s">
        <v>16394</v>
      </c>
      <c r="H2489" s="132" t="s">
        <v>15868</v>
      </c>
    </row>
    <row r="2490" spans="1:8" ht="14.5" customHeight="1">
      <c r="A2490" s="131">
        <v>1000012</v>
      </c>
      <c r="B2490" s="131" t="s">
        <v>2383</v>
      </c>
      <c r="D2490" s="132" t="s">
        <v>29701</v>
      </c>
      <c r="E2490" s="132" t="s">
        <v>31935</v>
      </c>
      <c r="F2490" s="132" t="str">
        <f t="shared" si="38"/>
        <v>0116714</v>
      </c>
      <c r="G2490" s="132" t="s">
        <v>16394</v>
      </c>
      <c r="H2490" s="132" t="s">
        <v>15903</v>
      </c>
    </row>
    <row r="2491" spans="1:8" ht="14.5" customHeight="1">
      <c r="A2491" s="131">
        <v>1006690</v>
      </c>
      <c r="B2491" s="131" t="s">
        <v>2384</v>
      </c>
      <c r="D2491" s="132" t="s">
        <v>29701</v>
      </c>
      <c r="E2491" s="132" t="s">
        <v>31420</v>
      </c>
      <c r="F2491" s="132" t="str">
        <f t="shared" si="38"/>
        <v>0116715</v>
      </c>
      <c r="G2491" s="132" t="s">
        <v>16394</v>
      </c>
      <c r="H2491" s="132" t="s">
        <v>16501</v>
      </c>
    </row>
    <row r="2492" spans="1:8" ht="14.5" customHeight="1">
      <c r="A2492" s="131">
        <v>1006601</v>
      </c>
      <c r="B2492" s="131" t="s">
        <v>2385</v>
      </c>
      <c r="D2492" s="132" t="s">
        <v>29701</v>
      </c>
      <c r="E2492" s="132" t="s">
        <v>31914</v>
      </c>
      <c r="F2492" s="132" t="str">
        <f t="shared" si="38"/>
        <v>0116801</v>
      </c>
      <c r="G2492" s="132" t="s">
        <v>16394</v>
      </c>
      <c r="H2492" s="132" t="s">
        <v>16502</v>
      </c>
    </row>
    <row r="2493" spans="1:8" ht="14.5" customHeight="1">
      <c r="A2493" s="131">
        <v>1006602</v>
      </c>
      <c r="B2493" s="131" t="s">
        <v>2386</v>
      </c>
      <c r="D2493" s="132" t="s">
        <v>29701</v>
      </c>
      <c r="E2493" s="132" t="s">
        <v>31924</v>
      </c>
      <c r="F2493" s="132" t="str">
        <f t="shared" si="38"/>
        <v>0116803</v>
      </c>
      <c r="G2493" s="132" t="s">
        <v>16394</v>
      </c>
      <c r="H2493" s="132" t="s">
        <v>16503</v>
      </c>
    </row>
    <row r="2494" spans="1:8" ht="14.5" customHeight="1">
      <c r="A2494" s="131">
        <v>1006603</v>
      </c>
      <c r="B2494" s="131" t="s">
        <v>2387</v>
      </c>
      <c r="D2494" s="132" t="s">
        <v>29701</v>
      </c>
      <c r="E2494" s="132" t="s">
        <v>31765</v>
      </c>
      <c r="F2494" s="132" t="str">
        <f t="shared" si="38"/>
        <v>0116804</v>
      </c>
      <c r="G2494" s="132" t="s">
        <v>16394</v>
      </c>
      <c r="H2494" s="132" t="s">
        <v>16504</v>
      </c>
    </row>
    <row r="2495" spans="1:8" ht="14.5" customHeight="1">
      <c r="A2495" s="131">
        <v>1006604</v>
      </c>
      <c r="B2495" s="131" t="s">
        <v>2388</v>
      </c>
      <c r="D2495" s="132" t="s">
        <v>29701</v>
      </c>
      <c r="E2495" s="132" t="s">
        <v>31766</v>
      </c>
      <c r="F2495" s="132" t="str">
        <f t="shared" si="38"/>
        <v>0116805</v>
      </c>
      <c r="G2495" s="132" t="s">
        <v>16394</v>
      </c>
      <c r="H2495" s="132" t="s">
        <v>16505</v>
      </c>
    </row>
    <row r="2496" spans="1:8" ht="14.5" customHeight="1">
      <c r="A2496" s="131">
        <v>1006605</v>
      </c>
      <c r="B2496" s="131" t="s">
        <v>2389</v>
      </c>
      <c r="D2496" s="132" t="s">
        <v>29701</v>
      </c>
      <c r="E2496" s="132" t="s">
        <v>31854</v>
      </c>
      <c r="F2496" s="132" t="str">
        <f t="shared" si="38"/>
        <v>0116888</v>
      </c>
      <c r="G2496" s="132" t="s">
        <v>16394</v>
      </c>
      <c r="H2496" s="132" t="s">
        <v>16506</v>
      </c>
    </row>
    <row r="2497" spans="1:8" ht="14.5" customHeight="1">
      <c r="A2497" s="131">
        <v>1006606</v>
      </c>
      <c r="B2497" s="131" t="s">
        <v>2390</v>
      </c>
      <c r="D2497" s="132" t="s">
        <v>29701</v>
      </c>
      <c r="E2497" s="132" t="s">
        <v>31937</v>
      </c>
      <c r="F2497" s="132" t="str">
        <f t="shared" si="38"/>
        <v>0116901</v>
      </c>
      <c r="G2497" s="132" t="s">
        <v>16394</v>
      </c>
      <c r="H2497" s="132" t="s">
        <v>16507</v>
      </c>
    </row>
    <row r="2498" spans="1:8" ht="14.5" customHeight="1">
      <c r="A2498" s="131">
        <v>1006607</v>
      </c>
      <c r="B2498" s="131" t="s">
        <v>2391</v>
      </c>
      <c r="D2498" s="132" t="s">
        <v>29701</v>
      </c>
      <c r="E2498" s="132" t="s">
        <v>31938</v>
      </c>
      <c r="F2498" s="132" t="str">
        <f t="shared" si="38"/>
        <v>0116903</v>
      </c>
      <c r="G2498" s="132" t="s">
        <v>16394</v>
      </c>
      <c r="H2498" s="132" t="s">
        <v>16508</v>
      </c>
    </row>
    <row r="2499" spans="1:8" ht="14.5" customHeight="1">
      <c r="A2499" s="131">
        <v>1006608</v>
      </c>
      <c r="B2499" s="131" t="s">
        <v>2392</v>
      </c>
      <c r="D2499" s="132" t="s">
        <v>29701</v>
      </c>
      <c r="E2499" s="132" t="s">
        <v>31856</v>
      </c>
      <c r="F2499" s="132" t="str">
        <f t="shared" ref="F2499:F2562" si="39">TEXT(D2499,"0000")&amp;TEXT(E2499,"000")</f>
        <v>0116904</v>
      </c>
      <c r="G2499" s="132" t="s">
        <v>16394</v>
      </c>
      <c r="H2499" s="132" t="s">
        <v>16509</v>
      </c>
    </row>
    <row r="2500" spans="1:8" ht="14.5" customHeight="1">
      <c r="A2500" s="131">
        <v>1006609</v>
      </c>
      <c r="B2500" s="131" t="s">
        <v>2393</v>
      </c>
      <c r="D2500" s="132" t="s">
        <v>29701</v>
      </c>
      <c r="E2500" s="132" t="s">
        <v>31857</v>
      </c>
      <c r="F2500" s="132" t="str">
        <f t="shared" si="39"/>
        <v>0116905</v>
      </c>
      <c r="G2500" s="132" t="s">
        <v>16394</v>
      </c>
      <c r="H2500" s="132" t="s">
        <v>16510</v>
      </c>
    </row>
    <row r="2501" spans="1:8" ht="14.5" customHeight="1">
      <c r="A2501" s="131">
        <v>1006610</v>
      </c>
      <c r="B2501" s="131" t="s">
        <v>2394</v>
      </c>
      <c r="D2501" s="132" t="s">
        <v>29701</v>
      </c>
      <c r="E2501" s="132" t="s">
        <v>31858</v>
      </c>
      <c r="F2501" s="132" t="str">
        <f t="shared" si="39"/>
        <v>0116906</v>
      </c>
      <c r="G2501" s="132" t="s">
        <v>16394</v>
      </c>
      <c r="H2501" s="132" t="s">
        <v>16511</v>
      </c>
    </row>
    <row r="2502" spans="1:8" ht="14.5" customHeight="1">
      <c r="A2502" s="131">
        <v>1006611</v>
      </c>
      <c r="B2502" s="131" t="s">
        <v>2395</v>
      </c>
      <c r="D2502" s="132" t="s">
        <v>29701</v>
      </c>
      <c r="E2502" s="132" t="s">
        <v>31859</v>
      </c>
      <c r="F2502" s="132" t="str">
        <f t="shared" si="39"/>
        <v>0116907</v>
      </c>
      <c r="G2502" s="132" t="s">
        <v>16394</v>
      </c>
      <c r="H2502" s="132" t="s">
        <v>16512</v>
      </c>
    </row>
    <row r="2503" spans="1:8" ht="14.5" customHeight="1">
      <c r="A2503" s="131">
        <v>1006612</v>
      </c>
      <c r="B2503" s="131" t="s">
        <v>2396</v>
      </c>
      <c r="D2503" s="132" t="s">
        <v>29701</v>
      </c>
      <c r="E2503" s="132" t="s">
        <v>31939</v>
      </c>
      <c r="F2503" s="132" t="str">
        <f t="shared" si="39"/>
        <v>0116920</v>
      </c>
      <c r="G2503" s="132" t="s">
        <v>16394</v>
      </c>
      <c r="H2503" s="132" t="s">
        <v>15185</v>
      </c>
    </row>
    <row r="2504" spans="1:8" ht="14.5" customHeight="1">
      <c r="A2504" s="131">
        <v>1006613</v>
      </c>
      <c r="B2504" s="131" t="s">
        <v>2397</v>
      </c>
      <c r="D2504" s="132" t="s">
        <v>29701</v>
      </c>
      <c r="E2504" s="132" t="s">
        <v>31863</v>
      </c>
      <c r="F2504" s="132" t="str">
        <f t="shared" si="39"/>
        <v>0116921</v>
      </c>
      <c r="G2504" s="132" t="s">
        <v>16394</v>
      </c>
      <c r="H2504" s="132" t="s">
        <v>15127</v>
      </c>
    </row>
    <row r="2505" spans="1:8" ht="14.5" customHeight="1">
      <c r="A2505" s="131">
        <v>1006614</v>
      </c>
      <c r="B2505" s="131" t="s">
        <v>2398</v>
      </c>
      <c r="D2505" s="132" t="s">
        <v>29701</v>
      </c>
      <c r="E2505" s="132" t="s">
        <v>31940</v>
      </c>
      <c r="F2505" s="132" t="str">
        <f t="shared" si="39"/>
        <v>0116922</v>
      </c>
      <c r="G2505" s="132" t="s">
        <v>16394</v>
      </c>
      <c r="H2505" s="132" t="s">
        <v>16513</v>
      </c>
    </row>
    <row r="2506" spans="1:8" ht="14.5" customHeight="1">
      <c r="A2506" s="131">
        <v>1006615</v>
      </c>
      <c r="B2506" s="131" t="s">
        <v>2399</v>
      </c>
      <c r="D2506" s="132" t="s">
        <v>29701</v>
      </c>
      <c r="E2506" s="132" t="s">
        <v>31941</v>
      </c>
      <c r="F2506" s="132" t="str">
        <f t="shared" si="39"/>
        <v>0116923</v>
      </c>
      <c r="G2506" s="132" t="s">
        <v>16394</v>
      </c>
      <c r="H2506" s="132" t="s">
        <v>16514</v>
      </c>
    </row>
    <row r="2507" spans="1:8" ht="14.5" customHeight="1">
      <c r="A2507" s="131">
        <v>1006616</v>
      </c>
      <c r="B2507" s="131" t="s">
        <v>2400</v>
      </c>
      <c r="D2507" s="132" t="s">
        <v>29701</v>
      </c>
      <c r="E2507" s="132" t="s">
        <v>31942</v>
      </c>
      <c r="F2507" s="132" t="str">
        <f t="shared" si="39"/>
        <v>0116924</v>
      </c>
      <c r="G2507" s="132" t="s">
        <v>16394</v>
      </c>
      <c r="H2507" s="132" t="s">
        <v>16515</v>
      </c>
    </row>
    <row r="2508" spans="1:8" ht="14.5" customHeight="1">
      <c r="A2508" s="131">
        <v>1006617</v>
      </c>
      <c r="B2508" s="131" t="s">
        <v>2401</v>
      </c>
      <c r="D2508" s="132" t="s">
        <v>29701</v>
      </c>
      <c r="E2508" s="132" t="s">
        <v>31864</v>
      </c>
      <c r="F2508" s="132" t="str">
        <f t="shared" si="39"/>
        <v>0116925</v>
      </c>
      <c r="G2508" s="132" t="s">
        <v>16394</v>
      </c>
      <c r="H2508" s="132" t="s">
        <v>16516</v>
      </c>
    </row>
    <row r="2509" spans="1:8" ht="14.5" customHeight="1">
      <c r="A2509" s="131">
        <v>1006618</v>
      </c>
      <c r="B2509" s="131" t="s">
        <v>2402</v>
      </c>
      <c r="D2509" s="132" t="s">
        <v>29701</v>
      </c>
      <c r="E2509" s="132" t="s">
        <v>31943</v>
      </c>
      <c r="F2509" s="132" t="str">
        <f t="shared" si="39"/>
        <v>0116951</v>
      </c>
      <c r="G2509" s="132" t="s">
        <v>16394</v>
      </c>
      <c r="H2509" s="132" t="s">
        <v>15227</v>
      </c>
    </row>
    <row r="2510" spans="1:8" ht="14.5" customHeight="1">
      <c r="A2510" s="131">
        <v>1006619</v>
      </c>
      <c r="B2510" s="131" t="s">
        <v>2403</v>
      </c>
      <c r="D2510" s="132" t="s">
        <v>29701</v>
      </c>
      <c r="E2510" s="132" t="s">
        <v>31883</v>
      </c>
      <c r="F2510" s="132" t="str">
        <f t="shared" si="39"/>
        <v>0116953</v>
      </c>
      <c r="G2510" s="132" t="s">
        <v>16394</v>
      </c>
      <c r="H2510" s="132" t="s">
        <v>16517</v>
      </c>
    </row>
    <row r="2511" spans="1:8" ht="14.5" customHeight="1">
      <c r="A2511" s="131">
        <v>1006620</v>
      </c>
      <c r="B2511" s="131" t="s">
        <v>2404</v>
      </c>
      <c r="D2511" s="132" t="s">
        <v>29701</v>
      </c>
      <c r="E2511" s="132" t="s">
        <v>31884</v>
      </c>
      <c r="F2511" s="132" t="str">
        <f t="shared" si="39"/>
        <v>0116954</v>
      </c>
      <c r="G2511" s="132" t="s">
        <v>16394</v>
      </c>
      <c r="H2511" s="132" t="s">
        <v>16518</v>
      </c>
    </row>
    <row r="2512" spans="1:8" ht="14.5" customHeight="1">
      <c r="A2512" s="131">
        <v>1006621</v>
      </c>
      <c r="B2512" s="131" t="s">
        <v>2405</v>
      </c>
      <c r="D2512" s="132" t="s">
        <v>29701</v>
      </c>
      <c r="E2512" s="132" t="s">
        <v>31885</v>
      </c>
      <c r="F2512" s="132" t="str">
        <f t="shared" si="39"/>
        <v>0116955</v>
      </c>
      <c r="G2512" s="132" t="s">
        <v>16394</v>
      </c>
      <c r="H2512" s="132" t="s">
        <v>14780</v>
      </c>
    </row>
    <row r="2513" spans="1:8" ht="14.5" customHeight="1">
      <c r="A2513" s="131">
        <v>1006622</v>
      </c>
      <c r="B2513" s="131" t="s">
        <v>2406</v>
      </c>
      <c r="D2513" s="132" t="s">
        <v>29701</v>
      </c>
      <c r="E2513" s="132" t="s">
        <v>31886</v>
      </c>
      <c r="F2513" s="132" t="str">
        <f t="shared" si="39"/>
        <v>0116956</v>
      </c>
      <c r="G2513" s="132" t="s">
        <v>16394</v>
      </c>
      <c r="H2513" s="132" t="s">
        <v>16519</v>
      </c>
    </row>
    <row r="2514" spans="1:8" ht="14.5" customHeight="1">
      <c r="A2514" s="131">
        <v>1006623</v>
      </c>
      <c r="B2514" s="131" t="s">
        <v>2407</v>
      </c>
      <c r="D2514" s="132" t="s">
        <v>29701</v>
      </c>
      <c r="E2514" s="132" t="s">
        <v>31944</v>
      </c>
      <c r="F2514" s="132" t="str">
        <f t="shared" si="39"/>
        <v>0116957</v>
      </c>
      <c r="G2514" s="132" t="s">
        <v>16394</v>
      </c>
      <c r="H2514" s="132" t="s">
        <v>16520</v>
      </c>
    </row>
    <row r="2515" spans="1:8" ht="14.5" customHeight="1">
      <c r="A2515" s="131">
        <v>1006624</v>
      </c>
      <c r="B2515" s="131" t="s">
        <v>2408</v>
      </c>
      <c r="D2515" s="132" t="s">
        <v>29701</v>
      </c>
      <c r="E2515" s="132" t="s">
        <v>31887</v>
      </c>
      <c r="F2515" s="132" t="str">
        <f t="shared" si="39"/>
        <v>0116958</v>
      </c>
      <c r="G2515" s="132" t="s">
        <v>16394</v>
      </c>
      <c r="H2515" s="132" t="s">
        <v>16521</v>
      </c>
    </row>
    <row r="2516" spans="1:8" ht="14.5" customHeight="1">
      <c r="A2516" s="131">
        <v>1006625</v>
      </c>
      <c r="B2516" s="131" t="s">
        <v>2409</v>
      </c>
      <c r="D2516" s="132" t="s">
        <v>29701</v>
      </c>
      <c r="E2516" s="132" t="s">
        <v>31897</v>
      </c>
      <c r="F2516" s="132" t="str">
        <f t="shared" si="39"/>
        <v>0116970</v>
      </c>
      <c r="G2516" s="132" t="s">
        <v>16394</v>
      </c>
      <c r="H2516" s="132" t="s">
        <v>16208</v>
      </c>
    </row>
    <row r="2517" spans="1:8" ht="14.5" customHeight="1">
      <c r="A2517" s="131">
        <v>1006626</v>
      </c>
      <c r="B2517" s="131" t="s">
        <v>2410</v>
      </c>
      <c r="D2517" s="132" t="s">
        <v>29701</v>
      </c>
      <c r="E2517" s="132" t="s">
        <v>31480</v>
      </c>
      <c r="F2517" s="132" t="str">
        <f t="shared" si="39"/>
        <v>0116983</v>
      </c>
      <c r="G2517" s="132" t="s">
        <v>16394</v>
      </c>
      <c r="H2517" s="132" t="s">
        <v>15186</v>
      </c>
    </row>
    <row r="2518" spans="1:8" ht="14.5" customHeight="1">
      <c r="A2518" s="131">
        <v>1006627</v>
      </c>
      <c r="B2518" s="131" t="s">
        <v>2411</v>
      </c>
      <c r="D2518" s="132" t="s">
        <v>29702</v>
      </c>
      <c r="E2518" s="132" t="s">
        <v>31002</v>
      </c>
      <c r="F2518" s="132" t="str">
        <f t="shared" si="39"/>
        <v>0117022</v>
      </c>
      <c r="G2518" s="132" t="s">
        <v>16522</v>
      </c>
      <c r="H2518" s="132" t="s">
        <v>16523</v>
      </c>
    </row>
    <row r="2519" spans="1:8" ht="14.5" customHeight="1">
      <c r="A2519" s="131">
        <v>1006628</v>
      </c>
      <c r="B2519" s="131" t="s">
        <v>2412</v>
      </c>
      <c r="D2519" s="132" t="s">
        <v>29702</v>
      </c>
      <c r="E2519" s="132" t="s">
        <v>31497</v>
      </c>
      <c r="F2519" s="132" t="str">
        <f t="shared" si="39"/>
        <v>0117023</v>
      </c>
      <c r="G2519" s="132" t="s">
        <v>16522</v>
      </c>
      <c r="H2519" s="132" t="s">
        <v>16524</v>
      </c>
    </row>
    <row r="2520" spans="1:8" ht="14.5" customHeight="1">
      <c r="A2520" s="131">
        <v>1006629</v>
      </c>
      <c r="B2520" s="131" t="s">
        <v>2413</v>
      </c>
      <c r="D2520" s="132" t="s">
        <v>29702</v>
      </c>
      <c r="E2520" s="132" t="s">
        <v>31026</v>
      </c>
      <c r="F2520" s="132" t="str">
        <f t="shared" si="39"/>
        <v>0117081</v>
      </c>
      <c r="G2520" s="132" t="s">
        <v>16522</v>
      </c>
      <c r="H2520" s="132" t="s">
        <v>16525</v>
      </c>
    </row>
    <row r="2521" spans="1:8" ht="14.5" customHeight="1">
      <c r="A2521" s="131">
        <v>1006630</v>
      </c>
      <c r="B2521" s="131" t="s">
        <v>2414</v>
      </c>
      <c r="D2521" s="132" t="s">
        <v>29702</v>
      </c>
      <c r="E2521" s="132" t="s">
        <v>31027</v>
      </c>
      <c r="F2521" s="132" t="str">
        <f t="shared" si="39"/>
        <v>0117082</v>
      </c>
      <c r="G2521" s="132" t="s">
        <v>16522</v>
      </c>
      <c r="H2521" s="132" t="s">
        <v>16526</v>
      </c>
    </row>
    <row r="2522" spans="1:8" ht="14.5" customHeight="1">
      <c r="A2522" s="131">
        <v>1006631</v>
      </c>
      <c r="B2522" s="131" t="s">
        <v>2415</v>
      </c>
      <c r="D2522" s="132" t="s">
        <v>29702</v>
      </c>
      <c r="E2522" s="132" t="s">
        <v>31028</v>
      </c>
      <c r="F2522" s="132" t="str">
        <f t="shared" si="39"/>
        <v>0117083</v>
      </c>
      <c r="G2522" s="132" t="s">
        <v>16522</v>
      </c>
      <c r="H2522" s="132" t="s">
        <v>16527</v>
      </c>
    </row>
    <row r="2523" spans="1:8" ht="14.5" customHeight="1">
      <c r="A2523" s="131">
        <v>1006632</v>
      </c>
      <c r="B2523" s="131" t="s">
        <v>2416</v>
      </c>
      <c r="D2523" s="132" t="s">
        <v>29702</v>
      </c>
      <c r="E2523" s="132" t="s">
        <v>31035</v>
      </c>
      <c r="F2523" s="132" t="str">
        <f t="shared" si="39"/>
        <v>0117091</v>
      </c>
      <c r="G2523" s="132" t="s">
        <v>16522</v>
      </c>
      <c r="H2523" s="132" t="s">
        <v>15236</v>
      </c>
    </row>
    <row r="2524" spans="1:8" ht="14.5" customHeight="1">
      <c r="A2524" s="131">
        <v>1006633</v>
      </c>
      <c r="B2524" s="131" t="s">
        <v>2417</v>
      </c>
      <c r="D2524" s="132" t="s">
        <v>29702</v>
      </c>
      <c r="E2524" s="132" t="s">
        <v>31809</v>
      </c>
      <c r="F2524" s="132" t="str">
        <f t="shared" si="39"/>
        <v>0117101</v>
      </c>
      <c r="G2524" s="132" t="s">
        <v>16522</v>
      </c>
      <c r="H2524" s="132" t="s">
        <v>15805</v>
      </c>
    </row>
    <row r="2525" spans="1:8" ht="14.5" customHeight="1">
      <c r="A2525" s="131">
        <v>1006634</v>
      </c>
      <c r="B2525" s="131" t="s">
        <v>2418</v>
      </c>
      <c r="D2525" s="132" t="s">
        <v>29702</v>
      </c>
      <c r="E2525" s="132" t="s">
        <v>31537</v>
      </c>
      <c r="F2525" s="132" t="str">
        <f t="shared" si="39"/>
        <v>0117102</v>
      </c>
      <c r="G2525" s="132" t="s">
        <v>16522</v>
      </c>
      <c r="H2525" s="132" t="s">
        <v>16528</v>
      </c>
    </row>
    <row r="2526" spans="1:8" ht="14.5" customHeight="1">
      <c r="A2526" s="131">
        <v>1006635</v>
      </c>
      <c r="B2526" s="131" t="s">
        <v>2419</v>
      </c>
      <c r="D2526" s="132" t="s">
        <v>29702</v>
      </c>
      <c r="E2526" s="132" t="s">
        <v>31539</v>
      </c>
      <c r="F2526" s="132" t="str">
        <f t="shared" si="39"/>
        <v>0117104</v>
      </c>
      <c r="G2526" s="132" t="s">
        <v>16522</v>
      </c>
      <c r="H2526" s="132" t="s">
        <v>16529</v>
      </c>
    </row>
    <row r="2527" spans="1:8" ht="14.5" customHeight="1">
      <c r="A2527" s="131">
        <v>1006636</v>
      </c>
      <c r="B2527" s="131" t="s">
        <v>2420</v>
      </c>
      <c r="D2527" s="132" t="s">
        <v>29702</v>
      </c>
      <c r="E2527" s="132" t="s">
        <v>31040</v>
      </c>
      <c r="F2527" s="132" t="str">
        <f t="shared" si="39"/>
        <v>0117105</v>
      </c>
      <c r="G2527" s="132" t="s">
        <v>16522</v>
      </c>
      <c r="H2527" s="132" t="s">
        <v>15418</v>
      </c>
    </row>
    <row r="2528" spans="1:8" ht="14.5" customHeight="1">
      <c r="A2528" s="131">
        <v>1006637</v>
      </c>
      <c r="B2528" s="131" t="s">
        <v>2421</v>
      </c>
      <c r="D2528" s="132" t="s">
        <v>29702</v>
      </c>
      <c r="E2528" s="132" t="s">
        <v>31810</v>
      </c>
      <c r="F2528" s="132" t="str">
        <f t="shared" si="39"/>
        <v>0117106</v>
      </c>
      <c r="G2528" s="132" t="s">
        <v>16522</v>
      </c>
      <c r="H2528" s="132" t="s">
        <v>16141</v>
      </c>
    </row>
    <row r="2529" spans="1:8" ht="14.5" customHeight="1">
      <c r="A2529" s="131">
        <v>1006638</v>
      </c>
      <c r="B2529" s="131" t="s">
        <v>2422</v>
      </c>
      <c r="D2529" s="132" t="s">
        <v>29702</v>
      </c>
      <c r="E2529" s="132" t="s">
        <v>31041</v>
      </c>
      <c r="F2529" s="132" t="str">
        <f t="shared" si="39"/>
        <v>0117107</v>
      </c>
      <c r="G2529" s="132" t="s">
        <v>16522</v>
      </c>
      <c r="H2529" s="132" t="s">
        <v>16530</v>
      </c>
    </row>
    <row r="2530" spans="1:8" ht="14.5" customHeight="1">
      <c r="A2530" s="131">
        <v>1006639</v>
      </c>
      <c r="B2530" s="131" t="s">
        <v>2423</v>
      </c>
      <c r="D2530" s="132" t="s">
        <v>29702</v>
      </c>
      <c r="E2530" s="132" t="s">
        <v>31042</v>
      </c>
      <c r="F2530" s="132" t="str">
        <f t="shared" si="39"/>
        <v>0117108</v>
      </c>
      <c r="G2530" s="132" t="s">
        <v>16522</v>
      </c>
      <c r="H2530" s="132" t="s">
        <v>16531</v>
      </c>
    </row>
    <row r="2531" spans="1:8" ht="14.5" customHeight="1">
      <c r="A2531" s="131">
        <v>1006640</v>
      </c>
      <c r="B2531" s="131" t="s">
        <v>2424</v>
      </c>
      <c r="D2531" s="132" t="s">
        <v>29702</v>
      </c>
      <c r="E2531" s="132" t="s">
        <v>31044</v>
      </c>
      <c r="F2531" s="132" t="str">
        <f t="shared" si="39"/>
        <v>0117111</v>
      </c>
      <c r="G2531" s="132" t="s">
        <v>16522</v>
      </c>
      <c r="H2531" s="132" t="s">
        <v>16532</v>
      </c>
    </row>
    <row r="2532" spans="1:8" ht="14.5" customHeight="1">
      <c r="A2532" s="131">
        <v>1006641</v>
      </c>
      <c r="B2532" s="131" t="s">
        <v>2425</v>
      </c>
      <c r="D2532" s="132" t="s">
        <v>29702</v>
      </c>
      <c r="E2532" s="132" t="s">
        <v>31045</v>
      </c>
      <c r="F2532" s="132" t="str">
        <f t="shared" si="39"/>
        <v>0117112</v>
      </c>
      <c r="G2532" s="132" t="s">
        <v>16522</v>
      </c>
      <c r="H2532" s="132" t="s">
        <v>16533</v>
      </c>
    </row>
    <row r="2533" spans="1:8" ht="14.5" customHeight="1">
      <c r="A2533" s="131">
        <v>1006642</v>
      </c>
      <c r="B2533" s="131" t="s">
        <v>2426</v>
      </c>
      <c r="D2533" s="132" t="s">
        <v>29702</v>
      </c>
      <c r="E2533" s="132" t="s">
        <v>31047</v>
      </c>
      <c r="F2533" s="132" t="str">
        <f t="shared" si="39"/>
        <v>0117114</v>
      </c>
      <c r="G2533" s="132" t="s">
        <v>16522</v>
      </c>
      <c r="H2533" s="132" t="s">
        <v>16534</v>
      </c>
    </row>
    <row r="2534" spans="1:8" ht="14.5" customHeight="1">
      <c r="A2534" s="131">
        <v>1006790</v>
      </c>
      <c r="B2534" s="131" t="s">
        <v>2427</v>
      </c>
      <c r="D2534" s="132" t="s">
        <v>29702</v>
      </c>
      <c r="E2534" s="132" t="s">
        <v>31541</v>
      </c>
      <c r="F2534" s="132" t="str">
        <f t="shared" si="39"/>
        <v>0117115</v>
      </c>
      <c r="G2534" s="132" t="s">
        <v>16522</v>
      </c>
      <c r="H2534" s="132" t="s">
        <v>16535</v>
      </c>
    </row>
    <row r="2535" spans="1:8" ht="14.5" customHeight="1">
      <c r="A2535" s="131">
        <v>1006701</v>
      </c>
      <c r="B2535" s="131" t="s">
        <v>2428</v>
      </c>
      <c r="D2535" s="132" t="s">
        <v>29702</v>
      </c>
      <c r="E2535" s="132" t="s">
        <v>31048</v>
      </c>
      <c r="F2535" s="132" t="str">
        <f t="shared" si="39"/>
        <v>0117116</v>
      </c>
      <c r="G2535" s="132" t="s">
        <v>16522</v>
      </c>
      <c r="H2535" s="132" t="s">
        <v>16536</v>
      </c>
    </row>
    <row r="2536" spans="1:8" ht="14.5" customHeight="1">
      <c r="A2536" s="131">
        <v>1006702</v>
      </c>
      <c r="B2536" s="131" t="s">
        <v>2429</v>
      </c>
      <c r="D2536" s="132" t="s">
        <v>29702</v>
      </c>
      <c r="E2536" s="132" t="s">
        <v>31544</v>
      </c>
      <c r="F2536" s="132" t="str">
        <f t="shared" si="39"/>
        <v>0117119</v>
      </c>
      <c r="G2536" s="132" t="s">
        <v>16522</v>
      </c>
      <c r="H2536" s="132" t="s">
        <v>16537</v>
      </c>
    </row>
    <row r="2537" spans="1:8" ht="14.5" customHeight="1">
      <c r="A2537" s="131">
        <v>1006703</v>
      </c>
      <c r="B2537" s="131" t="s">
        <v>2430</v>
      </c>
      <c r="D2537" s="132" t="s">
        <v>29702</v>
      </c>
      <c r="E2537" s="132" t="s">
        <v>31049</v>
      </c>
      <c r="F2537" s="132" t="str">
        <f t="shared" si="39"/>
        <v>0117120</v>
      </c>
      <c r="G2537" s="132" t="s">
        <v>16522</v>
      </c>
      <c r="H2537" s="132" t="s">
        <v>16538</v>
      </c>
    </row>
    <row r="2538" spans="1:8" ht="14.5" customHeight="1">
      <c r="A2538" s="131">
        <v>1006704</v>
      </c>
      <c r="B2538" s="131" t="s">
        <v>2431</v>
      </c>
      <c r="D2538" s="132" t="s">
        <v>29702</v>
      </c>
      <c r="E2538" s="132" t="s">
        <v>31050</v>
      </c>
      <c r="F2538" s="132" t="str">
        <f t="shared" si="39"/>
        <v>0117121</v>
      </c>
      <c r="G2538" s="132" t="s">
        <v>16522</v>
      </c>
      <c r="H2538" s="132" t="s">
        <v>16539</v>
      </c>
    </row>
    <row r="2539" spans="1:8" ht="14.5" customHeight="1">
      <c r="A2539" s="131">
        <v>1006705</v>
      </c>
      <c r="B2539" s="131" t="s">
        <v>2432</v>
      </c>
      <c r="D2539" s="132" t="s">
        <v>29702</v>
      </c>
      <c r="E2539" s="132" t="s">
        <v>31051</v>
      </c>
      <c r="F2539" s="132" t="str">
        <f t="shared" si="39"/>
        <v>0117123</v>
      </c>
      <c r="G2539" s="132" t="s">
        <v>16522</v>
      </c>
      <c r="H2539" s="132" t="s">
        <v>16540</v>
      </c>
    </row>
    <row r="2540" spans="1:8" ht="14.5" customHeight="1">
      <c r="A2540" s="131">
        <v>1006706</v>
      </c>
      <c r="B2540" s="131" t="s">
        <v>2433</v>
      </c>
      <c r="D2540" s="132" t="s">
        <v>29702</v>
      </c>
      <c r="E2540" s="132" t="s">
        <v>31052</v>
      </c>
      <c r="F2540" s="132" t="str">
        <f t="shared" si="39"/>
        <v>0117125</v>
      </c>
      <c r="G2540" s="132" t="s">
        <v>16522</v>
      </c>
      <c r="H2540" s="132" t="s">
        <v>16541</v>
      </c>
    </row>
    <row r="2541" spans="1:8" ht="14.5" customHeight="1">
      <c r="A2541" s="131">
        <v>1006707</v>
      </c>
      <c r="B2541" s="131" t="s">
        <v>2434</v>
      </c>
      <c r="D2541" s="132" t="s">
        <v>29702</v>
      </c>
      <c r="E2541" s="132" t="s">
        <v>31053</v>
      </c>
      <c r="F2541" s="132" t="str">
        <f t="shared" si="39"/>
        <v>0117127</v>
      </c>
      <c r="G2541" s="132" t="s">
        <v>16522</v>
      </c>
      <c r="H2541" s="132" t="s">
        <v>16542</v>
      </c>
    </row>
    <row r="2542" spans="1:8" ht="14.5" customHeight="1">
      <c r="A2542" s="131">
        <v>1006708</v>
      </c>
      <c r="B2542" s="131" t="s">
        <v>2435</v>
      </c>
      <c r="D2542" s="132" t="s">
        <v>29702</v>
      </c>
      <c r="E2542" s="132" t="s">
        <v>31054</v>
      </c>
      <c r="F2542" s="132" t="str">
        <f t="shared" si="39"/>
        <v>0117128</v>
      </c>
      <c r="G2542" s="132" t="s">
        <v>16522</v>
      </c>
      <c r="H2542" s="132" t="s">
        <v>16543</v>
      </c>
    </row>
    <row r="2543" spans="1:8" ht="14.5" customHeight="1">
      <c r="A2543" s="131">
        <v>1006709</v>
      </c>
      <c r="B2543" s="131" t="s">
        <v>2436</v>
      </c>
      <c r="D2543" s="132" t="s">
        <v>29702</v>
      </c>
      <c r="E2543" s="132" t="s">
        <v>31547</v>
      </c>
      <c r="F2543" s="132" t="str">
        <f t="shared" si="39"/>
        <v>0117129</v>
      </c>
      <c r="G2543" s="132" t="s">
        <v>16522</v>
      </c>
      <c r="H2543" s="132" t="s">
        <v>16544</v>
      </c>
    </row>
    <row r="2544" spans="1:8" ht="14.5" customHeight="1">
      <c r="A2544" s="131">
        <v>1006710</v>
      </c>
      <c r="B2544" s="131" t="s">
        <v>2437</v>
      </c>
      <c r="D2544" s="132" t="s">
        <v>29702</v>
      </c>
      <c r="E2544" s="132" t="s">
        <v>31548</v>
      </c>
      <c r="F2544" s="132" t="str">
        <f t="shared" si="39"/>
        <v>0117131</v>
      </c>
      <c r="G2544" s="132" t="s">
        <v>16522</v>
      </c>
      <c r="H2544" s="132" t="s">
        <v>16545</v>
      </c>
    </row>
    <row r="2545" spans="1:8" ht="14.5" customHeight="1">
      <c r="A2545" s="131">
        <v>1006711</v>
      </c>
      <c r="B2545" s="131" t="s">
        <v>2438</v>
      </c>
      <c r="D2545" s="132" t="s">
        <v>29702</v>
      </c>
      <c r="E2545" s="132" t="s">
        <v>31056</v>
      </c>
      <c r="F2545" s="132" t="str">
        <f t="shared" si="39"/>
        <v>0117132</v>
      </c>
      <c r="G2545" s="132" t="s">
        <v>16522</v>
      </c>
      <c r="H2545" s="132" t="s">
        <v>16546</v>
      </c>
    </row>
    <row r="2546" spans="1:8" ht="14.5" customHeight="1">
      <c r="A2546" s="131">
        <v>1006712</v>
      </c>
      <c r="B2546" s="131" t="s">
        <v>2439</v>
      </c>
      <c r="D2546" s="132" t="s">
        <v>29702</v>
      </c>
      <c r="E2546" s="132" t="s">
        <v>31554</v>
      </c>
      <c r="F2546" s="132" t="str">
        <f t="shared" si="39"/>
        <v>0117140</v>
      </c>
      <c r="G2546" s="132" t="s">
        <v>16522</v>
      </c>
      <c r="H2546" s="132" t="s">
        <v>16547</v>
      </c>
    </row>
    <row r="2547" spans="1:8" ht="14.5" customHeight="1">
      <c r="A2547" s="131">
        <v>1006713</v>
      </c>
      <c r="B2547" s="131" t="s">
        <v>2440</v>
      </c>
      <c r="D2547" s="132" t="s">
        <v>29702</v>
      </c>
      <c r="E2547" s="132" t="s">
        <v>31573</v>
      </c>
      <c r="F2547" s="132" t="str">
        <f t="shared" si="39"/>
        <v>0117201</v>
      </c>
      <c r="G2547" s="132" t="s">
        <v>16522</v>
      </c>
      <c r="H2547" s="132" t="s">
        <v>16548</v>
      </c>
    </row>
    <row r="2548" spans="1:8" ht="14.5" customHeight="1">
      <c r="A2548" s="131">
        <v>1006714</v>
      </c>
      <c r="B2548" s="131" t="s">
        <v>2441</v>
      </c>
      <c r="D2548" s="132" t="s">
        <v>29702</v>
      </c>
      <c r="E2548" s="132" t="s">
        <v>31574</v>
      </c>
      <c r="F2548" s="132" t="str">
        <f t="shared" si="39"/>
        <v>0117202</v>
      </c>
      <c r="G2548" s="132" t="s">
        <v>16522</v>
      </c>
      <c r="H2548" s="132" t="s">
        <v>16549</v>
      </c>
    </row>
    <row r="2549" spans="1:8" ht="14.5" customHeight="1">
      <c r="A2549" s="131">
        <v>1006715</v>
      </c>
      <c r="B2549" s="131" t="s">
        <v>2442</v>
      </c>
      <c r="D2549" s="132" t="s">
        <v>29702</v>
      </c>
      <c r="E2549" s="132" t="s">
        <v>31098</v>
      </c>
      <c r="F2549" s="132" t="str">
        <f t="shared" si="39"/>
        <v>0117203</v>
      </c>
      <c r="G2549" s="132" t="s">
        <v>16522</v>
      </c>
      <c r="H2549" s="132" t="s">
        <v>16550</v>
      </c>
    </row>
    <row r="2550" spans="1:8" ht="14.5" customHeight="1">
      <c r="A2550" s="131">
        <v>1006716</v>
      </c>
      <c r="B2550" s="131" t="s">
        <v>2443</v>
      </c>
      <c r="D2550" s="132" t="s">
        <v>29702</v>
      </c>
      <c r="E2550" s="132" t="s">
        <v>31576</v>
      </c>
      <c r="F2550" s="132" t="str">
        <f t="shared" si="39"/>
        <v>0117205</v>
      </c>
      <c r="G2550" s="132" t="s">
        <v>16522</v>
      </c>
      <c r="H2550" s="132" t="s">
        <v>16551</v>
      </c>
    </row>
    <row r="2551" spans="1:8" ht="14.5" customHeight="1">
      <c r="A2551" s="131">
        <v>1006717</v>
      </c>
      <c r="B2551" s="131" t="s">
        <v>2444</v>
      </c>
      <c r="D2551" s="132" t="s">
        <v>29702</v>
      </c>
      <c r="E2551" s="132" t="s">
        <v>31577</v>
      </c>
      <c r="F2551" s="132" t="str">
        <f t="shared" si="39"/>
        <v>0117206</v>
      </c>
      <c r="G2551" s="132" t="s">
        <v>16522</v>
      </c>
      <c r="H2551" s="132" t="s">
        <v>16552</v>
      </c>
    </row>
    <row r="2552" spans="1:8" ht="14.5" customHeight="1">
      <c r="A2552" s="131">
        <v>1006718</v>
      </c>
      <c r="B2552" s="131" t="s">
        <v>2445</v>
      </c>
      <c r="D2552" s="132" t="s">
        <v>29702</v>
      </c>
      <c r="E2552" s="132" t="s">
        <v>31099</v>
      </c>
      <c r="F2552" s="132" t="str">
        <f t="shared" si="39"/>
        <v>0117207</v>
      </c>
      <c r="G2552" s="132" t="s">
        <v>16522</v>
      </c>
      <c r="H2552" s="132" t="s">
        <v>16553</v>
      </c>
    </row>
    <row r="2553" spans="1:8" ht="14.5" customHeight="1">
      <c r="A2553" s="131">
        <v>1006719</v>
      </c>
      <c r="B2553" s="131" t="s">
        <v>2446</v>
      </c>
      <c r="D2553" s="132" t="s">
        <v>29702</v>
      </c>
      <c r="E2553" s="132" t="s">
        <v>31578</v>
      </c>
      <c r="F2553" s="132" t="str">
        <f t="shared" si="39"/>
        <v>0117208</v>
      </c>
      <c r="G2553" s="132" t="s">
        <v>16522</v>
      </c>
      <c r="H2553" s="132" t="s">
        <v>15292</v>
      </c>
    </row>
    <row r="2554" spans="1:8" ht="14.5" customHeight="1">
      <c r="A2554" s="131">
        <v>1006720</v>
      </c>
      <c r="B2554" s="131" t="s">
        <v>2447</v>
      </c>
      <c r="D2554" s="132" t="s">
        <v>29702</v>
      </c>
      <c r="E2554" s="132" t="s">
        <v>31100</v>
      </c>
      <c r="F2554" s="132" t="str">
        <f t="shared" si="39"/>
        <v>0117209</v>
      </c>
      <c r="G2554" s="132" t="s">
        <v>16522</v>
      </c>
      <c r="H2554" s="132" t="s">
        <v>16554</v>
      </c>
    </row>
    <row r="2555" spans="1:8" ht="14.5" customHeight="1">
      <c r="A2555" s="131">
        <v>1006721</v>
      </c>
      <c r="B2555" s="131" t="s">
        <v>2448</v>
      </c>
      <c r="D2555" s="132" t="s">
        <v>29702</v>
      </c>
      <c r="E2555" s="132" t="s">
        <v>31101</v>
      </c>
      <c r="F2555" s="132" t="str">
        <f t="shared" si="39"/>
        <v>0117210</v>
      </c>
      <c r="G2555" s="132" t="s">
        <v>16522</v>
      </c>
      <c r="H2555" s="132" t="s">
        <v>16555</v>
      </c>
    </row>
    <row r="2556" spans="1:8" ht="14.5" customHeight="1">
      <c r="A2556" s="131">
        <v>1006722</v>
      </c>
      <c r="B2556" s="131" t="s">
        <v>2449</v>
      </c>
      <c r="D2556" s="132" t="s">
        <v>29702</v>
      </c>
      <c r="E2556" s="132" t="s">
        <v>31102</v>
      </c>
      <c r="F2556" s="132" t="str">
        <f t="shared" si="39"/>
        <v>0117211</v>
      </c>
      <c r="G2556" s="132" t="s">
        <v>16522</v>
      </c>
      <c r="H2556" s="132" t="s">
        <v>16556</v>
      </c>
    </row>
    <row r="2557" spans="1:8" ht="14.5" customHeight="1">
      <c r="A2557" s="131">
        <v>1006723</v>
      </c>
      <c r="B2557" s="131" t="s">
        <v>2450</v>
      </c>
      <c r="D2557" s="132" t="s">
        <v>29702</v>
      </c>
      <c r="E2557" s="132" t="s">
        <v>31103</v>
      </c>
      <c r="F2557" s="132" t="str">
        <f t="shared" si="39"/>
        <v>0117212</v>
      </c>
      <c r="G2557" s="132" t="s">
        <v>16522</v>
      </c>
      <c r="H2557" s="132" t="s">
        <v>16557</v>
      </c>
    </row>
    <row r="2558" spans="1:8" ht="14.5" customHeight="1">
      <c r="A2558" s="131">
        <v>1006724</v>
      </c>
      <c r="B2558" s="131" t="s">
        <v>2451</v>
      </c>
      <c r="D2558" s="132" t="s">
        <v>29702</v>
      </c>
      <c r="E2558" s="132" t="s">
        <v>31104</v>
      </c>
      <c r="F2558" s="132" t="str">
        <f t="shared" si="39"/>
        <v>0117213</v>
      </c>
      <c r="G2558" s="132" t="s">
        <v>16522</v>
      </c>
      <c r="H2558" s="132" t="s">
        <v>16558</v>
      </c>
    </row>
    <row r="2559" spans="1:8" ht="14.5" customHeight="1">
      <c r="A2559" s="131">
        <v>1006725</v>
      </c>
      <c r="B2559" s="131" t="s">
        <v>2452</v>
      </c>
      <c r="D2559" s="132" t="s">
        <v>29702</v>
      </c>
      <c r="E2559" s="132" t="s">
        <v>31579</v>
      </c>
      <c r="F2559" s="132" t="str">
        <f t="shared" si="39"/>
        <v>0117214</v>
      </c>
      <c r="G2559" s="132" t="s">
        <v>16522</v>
      </c>
      <c r="H2559" s="132" t="s">
        <v>15374</v>
      </c>
    </row>
    <row r="2560" spans="1:8" ht="14.5" customHeight="1">
      <c r="A2560" s="131">
        <v>1006726</v>
      </c>
      <c r="B2560" s="131" t="s">
        <v>2453</v>
      </c>
      <c r="D2560" s="132" t="s">
        <v>29702</v>
      </c>
      <c r="E2560" s="132" t="s">
        <v>31610</v>
      </c>
      <c r="F2560" s="132" t="str">
        <f t="shared" si="39"/>
        <v>0117301</v>
      </c>
      <c r="G2560" s="132" t="s">
        <v>16522</v>
      </c>
      <c r="H2560" s="132" t="s">
        <v>16559</v>
      </c>
    </row>
    <row r="2561" spans="1:8" ht="14.5" customHeight="1">
      <c r="A2561" s="131">
        <v>1006727</v>
      </c>
      <c r="B2561" s="131" t="s">
        <v>2454</v>
      </c>
      <c r="D2561" s="132" t="s">
        <v>29702</v>
      </c>
      <c r="E2561" s="132" t="s">
        <v>31161</v>
      </c>
      <c r="F2561" s="132" t="str">
        <f t="shared" si="39"/>
        <v>0117302</v>
      </c>
      <c r="G2561" s="132" t="s">
        <v>16522</v>
      </c>
      <c r="H2561" s="132" t="s">
        <v>16560</v>
      </c>
    </row>
    <row r="2562" spans="1:8" ht="14.5" customHeight="1">
      <c r="A2562" s="131">
        <v>1006728</v>
      </c>
      <c r="B2562" s="131" t="s">
        <v>2455</v>
      </c>
      <c r="D2562" s="132" t="s">
        <v>29702</v>
      </c>
      <c r="E2562" s="132" t="s">
        <v>31162</v>
      </c>
      <c r="F2562" s="132" t="str">
        <f t="shared" si="39"/>
        <v>0117303</v>
      </c>
      <c r="G2562" s="132" t="s">
        <v>16522</v>
      </c>
      <c r="H2562" s="132" t="s">
        <v>16561</v>
      </c>
    </row>
    <row r="2563" spans="1:8" ht="14.5" customHeight="1">
      <c r="A2563" s="131">
        <v>1006729</v>
      </c>
      <c r="B2563" s="131" t="s">
        <v>2456</v>
      </c>
      <c r="D2563" s="132" t="s">
        <v>29702</v>
      </c>
      <c r="E2563" s="132" t="s">
        <v>31164</v>
      </c>
      <c r="F2563" s="132" t="str">
        <f t="shared" ref="F2563:F2626" si="40">TEXT(D2563,"0000")&amp;TEXT(E2563,"000")</f>
        <v>0117306</v>
      </c>
      <c r="G2563" s="132" t="s">
        <v>16522</v>
      </c>
      <c r="H2563" s="132" t="s">
        <v>16562</v>
      </c>
    </row>
    <row r="2564" spans="1:8" ht="14.5" customHeight="1">
      <c r="A2564" s="131">
        <v>1006730</v>
      </c>
      <c r="B2564" s="131" t="s">
        <v>2457</v>
      </c>
      <c r="D2564" s="132" t="s">
        <v>29702</v>
      </c>
      <c r="E2564" s="132" t="s">
        <v>31165</v>
      </c>
      <c r="F2564" s="132" t="str">
        <f t="shared" si="40"/>
        <v>0117307</v>
      </c>
      <c r="G2564" s="132" t="s">
        <v>16522</v>
      </c>
      <c r="H2564" s="132" t="s">
        <v>16563</v>
      </c>
    </row>
    <row r="2565" spans="1:8" ht="14.5" customHeight="1">
      <c r="A2565" s="131">
        <v>1006731</v>
      </c>
      <c r="B2565" s="131" t="s">
        <v>2458</v>
      </c>
      <c r="D2565" s="132" t="s">
        <v>29702</v>
      </c>
      <c r="E2565" s="132" t="s">
        <v>31611</v>
      </c>
      <c r="F2565" s="132" t="str">
        <f t="shared" si="40"/>
        <v>0117309</v>
      </c>
      <c r="G2565" s="132" t="s">
        <v>16522</v>
      </c>
      <c r="H2565" s="132" t="s">
        <v>16564</v>
      </c>
    </row>
    <row r="2566" spans="1:8" ht="14.5" customHeight="1">
      <c r="A2566" s="131">
        <v>1006732</v>
      </c>
      <c r="B2566" s="131" t="s">
        <v>2459</v>
      </c>
      <c r="D2566" s="132" t="s">
        <v>29702</v>
      </c>
      <c r="E2566" s="132" t="s">
        <v>31167</v>
      </c>
      <c r="F2566" s="132" t="str">
        <f t="shared" si="40"/>
        <v>0117310</v>
      </c>
      <c r="G2566" s="132" t="s">
        <v>16522</v>
      </c>
      <c r="H2566" s="132" t="s">
        <v>16565</v>
      </c>
    </row>
    <row r="2567" spans="1:8" ht="14.5" customHeight="1">
      <c r="A2567" s="131">
        <v>1006733</v>
      </c>
      <c r="B2567" s="131" t="s">
        <v>2460</v>
      </c>
      <c r="D2567" s="132" t="s">
        <v>29702</v>
      </c>
      <c r="E2567" s="132" t="s">
        <v>31168</v>
      </c>
      <c r="F2567" s="132" t="str">
        <f t="shared" si="40"/>
        <v>0117311</v>
      </c>
      <c r="G2567" s="132" t="s">
        <v>16522</v>
      </c>
      <c r="H2567" s="132" t="s">
        <v>16566</v>
      </c>
    </row>
    <row r="2568" spans="1:8" ht="14.5" customHeight="1">
      <c r="A2568" s="131">
        <v>1006734</v>
      </c>
      <c r="B2568" s="131" t="s">
        <v>2461</v>
      </c>
      <c r="D2568" s="132" t="s">
        <v>29702</v>
      </c>
      <c r="E2568" s="132" t="s">
        <v>31169</v>
      </c>
      <c r="F2568" s="132" t="str">
        <f t="shared" si="40"/>
        <v>0117312</v>
      </c>
      <c r="G2568" s="132" t="s">
        <v>16522</v>
      </c>
      <c r="H2568" s="132" t="s">
        <v>16399</v>
      </c>
    </row>
    <row r="2569" spans="1:8" ht="14.5" customHeight="1">
      <c r="A2569" s="131">
        <v>1006735</v>
      </c>
      <c r="B2569" s="131" t="s">
        <v>2462</v>
      </c>
      <c r="D2569" s="132" t="s">
        <v>29702</v>
      </c>
      <c r="E2569" s="132" t="s">
        <v>31612</v>
      </c>
      <c r="F2569" s="132" t="str">
        <f t="shared" si="40"/>
        <v>0117313</v>
      </c>
      <c r="G2569" s="132" t="s">
        <v>16522</v>
      </c>
      <c r="H2569" s="132" t="s">
        <v>16567</v>
      </c>
    </row>
    <row r="2570" spans="1:8" ht="14.5" customHeight="1">
      <c r="A2570" s="131">
        <v>1006736</v>
      </c>
      <c r="B2570" s="131" t="s">
        <v>2463</v>
      </c>
      <c r="D2570" s="132" t="s">
        <v>29702</v>
      </c>
      <c r="E2570" s="132" t="s">
        <v>31613</v>
      </c>
      <c r="F2570" s="132" t="str">
        <f t="shared" si="40"/>
        <v>0117314</v>
      </c>
      <c r="G2570" s="132" t="s">
        <v>16522</v>
      </c>
      <c r="H2570" s="132" t="s">
        <v>16187</v>
      </c>
    </row>
    <row r="2571" spans="1:8" ht="14.5" customHeight="1">
      <c r="A2571" s="131">
        <v>1006737</v>
      </c>
      <c r="B2571" s="131" t="s">
        <v>2464</v>
      </c>
      <c r="D2571" s="132" t="s">
        <v>29702</v>
      </c>
      <c r="E2571" s="132" t="s">
        <v>31170</v>
      </c>
      <c r="F2571" s="132" t="str">
        <f t="shared" si="40"/>
        <v>0117316</v>
      </c>
      <c r="G2571" s="132" t="s">
        <v>16522</v>
      </c>
      <c r="H2571" s="132" t="s">
        <v>16568</v>
      </c>
    </row>
    <row r="2572" spans="1:8" ht="14.5" customHeight="1">
      <c r="A2572" s="131">
        <v>1006738</v>
      </c>
      <c r="B2572" s="131" t="s">
        <v>2465</v>
      </c>
      <c r="D2572" s="132" t="s">
        <v>29702</v>
      </c>
      <c r="E2572" s="132" t="s">
        <v>31615</v>
      </c>
      <c r="F2572" s="132" t="str">
        <f t="shared" si="40"/>
        <v>0117317</v>
      </c>
      <c r="G2572" s="132" t="s">
        <v>16522</v>
      </c>
      <c r="H2572" s="132" t="s">
        <v>16569</v>
      </c>
    </row>
    <row r="2573" spans="1:8" ht="14.5" customHeight="1">
      <c r="A2573" s="131">
        <v>1006739</v>
      </c>
      <c r="B2573" s="131" t="s">
        <v>2466</v>
      </c>
      <c r="D2573" s="132" t="s">
        <v>29702</v>
      </c>
      <c r="E2573" s="132" t="s">
        <v>31172</v>
      </c>
      <c r="F2573" s="132" t="str">
        <f t="shared" si="40"/>
        <v>0117319</v>
      </c>
      <c r="G2573" s="132" t="s">
        <v>16522</v>
      </c>
      <c r="H2573" s="132" t="s">
        <v>16570</v>
      </c>
    </row>
    <row r="2574" spans="1:8" ht="14.5" customHeight="1">
      <c r="A2574" s="131">
        <v>1006740</v>
      </c>
      <c r="B2574" s="131" t="s">
        <v>2467</v>
      </c>
      <c r="D2574" s="132" t="s">
        <v>29702</v>
      </c>
      <c r="E2574" s="132" t="s">
        <v>31173</v>
      </c>
      <c r="F2574" s="132" t="str">
        <f t="shared" si="40"/>
        <v>0117320</v>
      </c>
      <c r="G2574" s="132" t="s">
        <v>16522</v>
      </c>
      <c r="H2574" s="132" t="s">
        <v>16571</v>
      </c>
    </row>
    <row r="2575" spans="1:8" ht="14.5" customHeight="1">
      <c r="A2575" s="131">
        <v>1006741</v>
      </c>
      <c r="B2575" s="131" t="s">
        <v>2468</v>
      </c>
      <c r="D2575" s="132" t="s">
        <v>29702</v>
      </c>
      <c r="E2575" s="132" t="s">
        <v>31174</v>
      </c>
      <c r="F2575" s="132" t="str">
        <f t="shared" si="40"/>
        <v>0117322</v>
      </c>
      <c r="G2575" s="132" t="s">
        <v>16522</v>
      </c>
      <c r="H2575" s="132" t="s">
        <v>16572</v>
      </c>
    </row>
    <row r="2576" spans="1:8" ht="14.5" customHeight="1">
      <c r="A2576" s="131">
        <v>1006742</v>
      </c>
      <c r="B2576" s="131" t="s">
        <v>2469</v>
      </c>
      <c r="D2576" s="132" t="s">
        <v>29702</v>
      </c>
      <c r="E2576" s="132" t="s">
        <v>31617</v>
      </c>
      <c r="F2576" s="132" t="str">
        <f t="shared" si="40"/>
        <v>0117323</v>
      </c>
      <c r="G2576" s="132" t="s">
        <v>16522</v>
      </c>
      <c r="H2576" s="132" t="s">
        <v>16573</v>
      </c>
    </row>
    <row r="2577" spans="1:8" ht="14.5" customHeight="1">
      <c r="A2577" s="131">
        <v>1006743</v>
      </c>
      <c r="B2577" s="131" t="s">
        <v>2470</v>
      </c>
      <c r="D2577" s="132" t="s">
        <v>29702</v>
      </c>
      <c r="E2577" s="132" t="s">
        <v>31637</v>
      </c>
      <c r="F2577" s="132" t="str">
        <f t="shared" si="40"/>
        <v>0117401</v>
      </c>
      <c r="G2577" s="132" t="s">
        <v>16522</v>
      </c>
      <c r="H2577" s="132" t="s">
        <v>16574</v>
      </c>
    </row>
    <row r="2578" spans="1:8" ht="14.5" customHeight="1">
      <c r="A2578" s="131">
        <v>1007090</v>
      </c>
      <c r="B2578" s="131" t="s">
        <v>2471</v>
      </c>
      <c r="D2578" s="132" t="s">
        <v>29702</v>
      </c>
      <c r="E2578" s="132" t="s">
        <v>31229</v>
      </c>
      <c r="F2578" s="132" t="str">
        <f t="shared" si="40"/>
        <v>0117402</v>
      </c>
      <c r="G2578" s="132" t="s">
        <v>16522</v>
      </c>
      <c r="H2578" s="132" t="s">
        <v>16575</v>
      </c>
    </row>
    <row r="2579" spans="1:8" ht="14.5" customHeight="1">
      <c r="A2579" s="131">
        <v>1007001</v>
      </c>
      <c r="B2579" s="131" t="s">
        <v>2472</v>
      </c>
      <c r="D2579" s="132" t="s">
        <v>29702</v>
      </c>
      <c r="E2579" s="132" t="s">
        <v>31638</v>
      </c>
      <c r="F2579" s="132" t="str">
        <f t="shared" si="40"/>
        <v>0117403</v>
      </c>
      <c r="G2579" s="132" t="s">
        <v>16522</v>
      </c>
      <c r="H2579" s="132" t="s">
        <v>16576</v>
      </c>
    </row>
    <row r="2580" spans="1:8" ht="14.5" customHeight="1">
      <c r="A2580" s="131">
        <v>1007002</v>
      </c>
      <c r="B2580" s="131" t="s">
        <v>2473</v>
      </c>
      <c r="D2580" s="132" t="s">
        <v>29702</v>
      </c>
      <c r="E2580" s="132" t="s">
        <v>31639</v>
      </c>
      <c r="F2580" s="132" t="str">
        <f t="shared" si="40"/>
        <v>0117404</v>
      </c>
      <c r="G2580" s="132" t="s">
        <v>16522</v>
      </c>
      <c r="H2580" s="132" t="s">
        <v>16577</v>
      </c>
    </row>
    <row r="2581" spans="1:8" ht="14.5" customHeight="1">
      <c r="A2581" s="131">
        <v>1007003</v>
      </c>
      <c r="B2581" s="131" t="s">
        <v>2474</v>
      </c>
      <c r="D2581" s="132" t="s">
        <v>29702</v>
      </c>
      <c r="E2581" s="132" t="s">
        <v>31230</v>
      </c>
      <c r="F2581" s="132" t="str">
        <f t="shared" si="40"/>
        <v>0117406</v>
      </c>
      <c r="G2581" s="132" t="s">
        <v>16522</v>
      </c>
      <c r="H2581" s="132" t="s">
        <v>16578</v>
      </c>
    </row>
    <row r="2582" spans="1:8" ht="14.5" customHeight="1">
      <c r="A2582" s="131">
        <v>1007004</v>
      </c>
      <c r="B2582" s="131" t="s">
        <v>2475</v>
      </c>
      <c r="D2582" s="132" t="s">
        <v>29702</v>
      </c>
      <c r="E2582" s="132" t="s">
        <v>31677</v>
      </c>
      <c r="F2582" s="132" t="str">
        <f t="shared" si="40"/>
        <v>0117501</v>
      </c>
      <c r="G2582" s="132" t="s">
        <v>16522</v>
      </c>
      <c r="H2582" s="132" t="s">
        <v>16579</v>
      </c>
    </row>
    <row r="2583" spans="1:8" ht="14.5" customHeight="1">
      <c r="A2583" s="131">
        <v>1007005</v>
      </c>
      <c r="B2583" s="131" t="s">
        <v>2476</v>
      </c>
      <c r="D2583" s="132" t="s">
        <v>29702</v>
      </c>
      <c r="E2583" s="132" t="s">
        <v>31284</v>
      </c>
      <c r="F2583" s="132" t="str">
        <f t="shared" si="40"/>
        <v>0117502</v>
      </c>
      <c r="G2583" s="132" t="s">
        <v>16522</v>
      </c>
      <c r="H2583" s="132" t="s">
        <v>16580</v>
      </c>
    </row>
    <row r="2584" spans="1:8" ht="14.5" customHeight="1">
      <c r="A2584" s="131">
        <v>1007006</v>
      </c>
      <c r="B2584" s="131" t="s">
        <v>2477</v>
      </c>
      <c r="D2584" s="132" t="s">
        <v>29702</v>
      </c>
      <c r="E2584" s="132" t="s">
        <v>31285</v>
      </c>
      <c r="F2584" s="132" t="str">
        <f t="shared" si="40"/>
        <v>0117503</v>
      </c>
      <c r="G2584" s="132" t="s">
        <v>16522</v>
      </c>
      <c r="H2584" s="132" t="s">
        <v>16581</v>
      </c>
    </row>
    <row r="2585" spans="1:8" ht="14.5" customHeight="1">
      <c r="A2585" s="131">
        <v>1007007</v>
      </c>
      <c r="B2585" s="131" t="s">
        <v>2478</v>
      </c>
      <c r="D2585" s="132" t="s">
        <v>29702</v>
      </c>
      <c r="E2585" s="132" t="s">
        <v>31679</v>
      </c>
      <c r="F2585" s="132" t="str">
        <f t="shared" si="40"/>
        <v>0117505</v>
      </c>
      <c r="G2585" s="132" t="s">
        <v>16522</v>
      </c>
      <c r="H2585" s="132" t="s">
        <v>16582</v>
      </c>
    </row>
    <row r="2586" spans="1:8" ht="14.5" customHeight="1">
      <c r="A2586" s="131">
        <v>1007008</v>
      </c>
      <c r="B2586" s="131" t="s">
        <v>2479</v>
      </c>
      <c r="D2586" s="132" t="s">
        <v>29702</v>
      </c>
      <c r="E2586" s="132" t="s">
        <v>31680</v>
      </c>
      <c r="F2586" s="132" t="str">
        <f t="shared" si="40"/>
        <v>0117506</v>
      </c>
      <c r="G2586" s="132" t="s">
        <v>16522</v>
      </c>
      <c r="H2586" s="132" t="s">
        <v>16583</v>
      </c>
    </row>
    <row r="2587" spans="1:8" ht="14.5" customHeight="1">
      <c r="A2587" s="131">
        <v>1007009</v>
      </c>
      <c r="B2587" s="131" t="s">
        <v>2480</v>
      </c>
      <c r="D2587" s="132" t="s">
        <v>29702</v>
      </c>
      <c r="E2587" s="132" t="s">
        <v>31286</v>
      </c>
      <c r="F2587" s="132" t="str">
        <f t="shared" si="40"/>
        <v>0117507</v>
      </c>
      <c r="G2587" s="132" t="s">
        <v>16522</v>
      </c>
      <c r="H2587" s="132" t="s">
        <v>16584</v>
      </c>
    </row>
    <row r="2588" spans="1:8" ht="14.5" customHeight="1">
      <c r="A2588" s="131">
        <v>1007010</v>
      </c>
      <c r="B2588" s="131" t="s">
        <v>2481</v>
      </c>
      <c r="D2588" s="132" t="s">
        <v>29702</v>
      </c>
      <c r="E2588" s="132" t="s">
        <v>31681</v>
      </c>
      <c r="F2588" s="132" t="str">
        <f t="shared" si="40"/>
        <v>0117508</v>
      </c>
      <c r="G2588" s="132" t="s">
        <v>16522</v>
      </c>
      <c r="H2588" s="132" t="s">
        <v>16585</v>
      </c>
    </row>
    <row r="2589" spans="1:8" ht="14.5" customHeight="1">
      <c r="A2589" s="131">
        <v>1007011</v>
      </c>
      <c r="B2589" s="131" t="s">
        <v>2482</v>
      </c>
      <c r="D2589" s="132" t="s">
        <v>29702</v>
      </c>
      <c r="E2589" s="132" t="s">
        <v>31683</v>
      </c>
      <c r="F2589" s="132" t="str">
        <f t="shared" si="40"/>
        <v>0117510</v>
      </c>
      <c r="G2589" s="132" t="s">
        <v>16522</v>
      </c>
      <c r="H2589" s="132" t="s">
        <v>16586</v>
      </c>
    </row>
    <row r="2590" spans="1:8" ht="14.5" customHeight="1">
      <c r="A2590" s="131">
        <v>1007012</v>
      </c>
      <c r="B2590" s="131" t="s">
        <v>2483</v>
      </c>
      <c r="D2590" s="132" t="s">
        <v>29702</v>
      </c>
      <c r="E2590" s="132" t="s">
        <v>31710</v>
      </c>
      <c r="F2590" s="132" t="str">
        <f t="shared" si="40"/>
        <v>0117601</v>
      </c>
      <c r="G2590" s="132" t="s">
        <v>16522</v>
      </c>
      <c r="H2590" s="132" t="s">
        <v>16587</v>
      </c>
    </row>
    <row r="2591" spans="1:8" ht="14.5" customHeight="1">
      <c r="A2591" s="131">
        <v>1007013</v>
      </c>
      <c r="B2591" s="131" t="s">
        <v>2484</v>
      </c>
      <c r="D2591" s="132" t="s">
        <v>29702</v>
      </c>
      <c r="E2591" s="132" t="s">
        <v>31711</v>
      </c>
      <c r="F2591" s="132" t="str">
        <f t="shared" si="40"/>
        <v>0117602</v>
      </c>
      <c r="G2591" s="132" t="s">
        <v>16522</v>
      </c>
      <c r="H2591" s="132" t="s">
        <v>16588</v>
      </c>
    </row>
    <row r="2592" spans="1:8" ht="14.5" customHeight="1">
      <c r="A2592" s="131">
        <v>1007014</v>
      </c>
      <c r="B2592" s="131" t="s">
        <v>2485</v>
      </c>
      <c r="D2592" s="132" t="s">
        <v>29702</v>
      </c>
      <c r="E2592" s="132" t="s">
        <v>31712</v>
      </c>
      <c r="F2592" s="132" t="str">
        <f t="shared" si="40"/>
        <v>0117603</v>
      </c>
      <c r="G2592" s="132" t="s">
        <v>16522</v>
      </c>
      <c r="H2592" s="132" t="s">
        <v>16589</v>
      </c>
    </row>
    <row r="2593" spans="1:8" ht="14.5" customHeight="1">
      <c r="A2593" s="131">
        <v>1007015</v>
      </c>
      <c r="B2593" s="131" t="s">
        <v>2486</v>
      </c>
      <c r="D2593" s="132" t="s">
        <v>29702</v>
      </c>
      <c r="E2593" s="132" t="s">
        <v>31347</v>
      </c>
      <c r="F2593" s="132" t="str">
        <f t="shared" si="40"/>
        <v>0117604</v>
      </c>
      <c r="G2593" s="132" t="s">
        <v>16522</v>
      </c>
      <c r="H2593" s="132" t="s">
        <v>16590</v>
      </c>
    </row>
    <row r="2594" spans="1:8" ht="14.5" customHeight="1">
      <c r="A2594" s="131">
        <v>1007016</v>
      </c>
      <c r="B2594" s="131" t="s">
        <v>2487</v>
      </c>
      <c r="D2594" s="132" t="s">
        <v>29702</v>
      </c>
      <c r="E2594" s="132" t="s">
        <v>31713</v>
      </c>
      <c r="F2594" s="132" t="str">
        <f t="shared" si="40"/>
        <v>0117605</v>
      </c>
      <c r="G2594" s="132" t="s">
        <v>16522</v>
      </c>
      <c r="H2594" s="132" t="s">
        <v>16591</v>
      </c>
    </row>
    <row r="2595" spans="1:8" ht="14.5" customHeight="1">
      <c r="A2595" s="131">
        <v>1007017</v>
      </c>
      <c r="B2595" s="131" t="s">
        <v>2488</v>
      </c>
      <c r="D2595" s="132" t="s">
        <v>29702</v>
      </c>
      <c r="E2595" s="132" t="s">
        <v>31714</v>
      </c>
      <c r="F2595" s="132" t="str">
        <f t="shared" si="40"/>
        <v>0117606</v>
      </c>
      <c r="G2595" s="132" t="s">
        <v>16522</v>
      </c>
      <c r="H2595" s="132" t="s">
        <v>16592</v>
      </c>
    </row>
    <row r="2596" spans="1:8" ht="14.5" customHeight="1">
      <c r="A2596" s="131">
        <v>1007018</v>
      </c>
      <c r="B2596" s="131" t="s">
        <v>2489</v>
      </c>
      <c r="D2596" s="132" t="s">
        <v>29702</v>
      </c>
      <c r="E2596" s="132" t="s">
        <v>31715</v>
      </c>
      <c r="F2596" s="132" t="str">
        <f t="shared" si="40"/>
        <v>0117607</v>
      </c>
      <c r="G2596" s="132" t="s">
        <v>16522</v>
      </c>
      <c r="H2596" s="132" t="s">
        <v>16593</v>
      </c>
    </row>
    <row r="2597" spans="1:8" ht="14.5" customHeight="1">
      <c r="A2597" s="131">
        <v>1007019</v>
      </c>
      <c r="B2597" s="131" t="s">
        <v>2490</v>
      </c>
      <c r="D2597" s="132" t="s">
        <v>29702</v>
      </c>
      <c r="E2597" s="132" t="s">
        <v>31348</v>
      </c>
      <c r="F2597" s="132" t="str">
        <f t="shared" si="40"/>
        <v>0117608</v>
      </c>
      <c r="G2597" s="132" t="s">
        <v>16522</v>
      </c>
      <c r="H2597" s="132" t="s">
        <v>16594</v>
      </c>
    </row>
    <row r="2598" spans="1:8" ht="14.5" customHeight="1">
      <c r="A2598" s="131">
        <v>1007020</v>
      </c>
      <c r="B2598" s="131" t="s">
        <v>2491</v>
      </c>
      <c r="D2598" s="132" t="s">
        <v>29702</v>
      </c>
      <c r="E2598" s="132" t="s">
        <v>31349</v>
      </c>
      <c r="F2598" s="132" t="str">
        <f t="shared" si="40"/>
        <v>0117609</v>
      </c>
      <c r="G2598" s="132" t="s">
        <v>16522</v>
      </c>
      <c r="H2598" s="132" t="s">
        <v>16595</v>
      </c>
    </row>
    <row r="2599" spans="1:8" ht="14.5" customHeight="1">
      <c r="A2599" s="131">
        <v>1007021</v>
      </c>
      <c r="B2599" s="131" t="s">
        <v>2492</v>
      </c>
      <c r="D2599" s="132" t="s">
        <v>29702</v>
      </c>
      <c r="E2599" s="132" t="s">
        <v>31350</v>
      </c>
      <c r="F2599" s="132" t="str">
        <f t="shared" si="40"/>
        <v>0117611</v>
      </c>
      <c r="G2599" s="132" t="s">
        <v>16522</v>
      </c>
      <c r="H2599" s="132" t="s">
        <v>16596</v>
      </c>
    </row>
    <row r="2600" spans="1:8" ht="14.5" customHeight="1">
      <c r="A2600" s="131">
        <v>1007022</v>
      </c>
      <c r="B2600" s="131" t="s">
        <v>2493</v>
      </c>
      <c r="D2600" s="132" t="s">
        <v>29702</v>
      </c>
      <c r="E2600" s="132" t="s">
        <v>31351</v>
      </c>
      <c r="F2600" s="132" t="str">
        <f t="shared" si="40"/>
        <v>0117612</v>
      </c>
      <c r="G2600" s="132" t="s">
        <v>16522</v>
      </c>
      <c r="H2600" s="132" t="s">
        <v>16597</v>
      </c>
    </row>
    <row r="2601" spans="1:8" ht="14.5" customHeight="1">
      <c r="A2601" s="131">
        <v>1007023</v>
      </c>
      <c r="B2601" s="131" t="s">
        <v>2494</v>
      </c>
      <c r="D2601" s="132" t="s">
        <v>29702</v>
      </c>
      <c r="E2601" s="132" t="s">
        <v>31717</v>
      </c>
      <c r="F2601" s="132" t="str">
        <f t="shared" si="40"/>
        <v>0117614</v>
      </c>
      <c r="G2601" s="132" t="s">
        <v>16522</v>
      </c>
      <c r="H2601" s="132" t="s">
        <v>16598</v>
      </c>
    </row>
    <row r="2602" spans="1:8" ht="14.5" customHeight="1">
      <c r="A2602" s="131">
        <v>1007024</v>
      </c>
      <c r="B2602" s="131" t="s">
        <v>2495</v>
      </c>
      <c r="D2602" s="132" t="s">
        <v>29702</v>
      </c>
      <c r="E2602" s="132" t="s">
        <v>31412</v>
      </c>
      <c r="F2602" s="132" t="str">
        <f t="shared" si="40"/>
        <v>0117701</v>
      </c>
      <c r="G2602" s="132" t="s">
        <v>16522</v>
      </c>
      <c r="H2602" s="132" t="s">
        <v>16599</v>
      </c>
    </row>
    <row r="2603" spans="1:8" ht="14.5" customHeight="1">
      <c r="A2603" s="131">
        <v>1007025</v>
      </c>
      <c r="B2603" s="131" t="s">
        <v>2496</v>
      </c>
      <c r="D2603" s="132" t="s">
        <v>29702</v>
      </c>
      <c r="E2603" s="132" t="s">
        <v>31736</v>
      </c>
      <c r="F2603" s="132" t="str">
        <f t="shared" si="40"/>
        <v>0117702</v>
      </c>
      <c r="G2603" s="132" t="s">
        <v>16522</v>
      </c>
      <c r="H2603" s="132" t="s">
        <v>16600</v>
      </c>
    </row>
    <row r="2604" spans="1:8" ht="14.5" customHeight="1">
      <c r="A2604" s="131">
        <v>1007026</v>
      </c>
      <c r="B2604" s="131" t="s">
        <v>2497</v>
      </c>
      <c r="D2604" s="132" t="s">
        <v>29702</v>
      </c>
      <c r="E2604" s="132" t="s">
        <v>31737</v>
      </c>
      <c r="F2604" s="132" t="str">
        <f t="shared" si="40"/>
        <v>0117704</v>
      </c>
      <c r="G2604" s="132" t="s">
        <v>16522</v>
      </c>
      <c r="H2604" s="132" t="s">
        <v>16601</v>
      </c>
    </row>
    <row r="2605" spans="1:8" ht="14.5" customHeight="1">
      <c r="A2605" s="131">
        <v>1007027</v>
      </c>
      <c r="B2605" s="131" t="s">
        <v>2498</v>
      </c>
      <c r="D2605" s="132" t="s">
        <v>29702</v>
      </c>
      <c r="E2605" s="132" t="s">
        <v>31413</v>
      </c>
      <c r="F2605" s="132" t="str">
        <f t="shared" si="40"/>
        <v>0117705</v>
      </c>
      <c r="G2605" s="132" t="s">
        <v>16522</v>
      </c>
      <c r="H2605" s="132" t="s">
        <v>16602</v>
      </c>
    </row>
    <row r="2606" spans="1:8" ht="14.5" customHeight="1">
      <c r="A2606" s="131">
        <v>1007028</v>
      </c>
      <c r="B2606" s="131" t="s">
        <v>2499</v>
      </c>
      <c r="D2606" s="132" t="s">
        <v>29702</v>
      </c>
      <c r="E2606" s="132" t="s">
        <v>31914</v>
      </c>
      <c r="F2606" s="132" t="str">
        <f t="shared" si="40"/>
        <v>0117801</v>
      </c>
      <c r="G2606" s="132" t="s">
        <v>16522</v>
      </c>
      <c r="H2606" s="132" t="s">
        <v>16603</v>
      </c>
    </row>
    <row r="2607" spans="1:8" ht="14.5" customHeight="1">
      <c r="A2607" s="131">
        <v>1007029</v>
      </c>
      <c r="B2607" s="131" t="s">
        <v>2500</v>
      </c>
      <c r="D2607" s="132" t="s">
        <v>29702</v>
      </c>
      <c r="E2607" s="132" t="s">
        <v>31764</v>
      </c>
      <c r="F2607" s="132" t="str">
        <f t="shared" si="40"/>
        <v>0117802</v>
      </c>
      <c r="G2607" s="132" t="s">
        <v>16522</v>
      </c>
      <c r="H2607" s="132" t="s">
        <v>16604</v>
      </c>
    </row>
    <row r="2608" spans="1:8" ht="14.5" customHeight="1">
      <c r="A2608" s="131">
        <v>1007030</v>
      </c>
      <c r="B2608" s="131" t="s">
        <v>2501</v>
      </c>
      <c r="D2608" s="132" t="s">
        <v>29702</v>
      </c>
      <c r="E2608" s="132" t="s">
        <v>31924</v>
      </c>
      <c r="F2608" s="132" t="str">
        <f t="shared" si="40"/>
        <v>0117803</v>
      </c>
      <c r="G2608" s="132" t="s">
        <v>16522</v>
      </c>
      <c r="H2608" s="132" t="s">
        <v>16605</v>
      </c>
    </row>
    <row r="2609" spans="1:8" ht="14.5" customHeight="1">
      <c r="A2609" s="131">
        <v>1007031</v>
      </c>
      <c r="B2609" s="131" t="s">
        <v>2502</v>
      </c>
      <c r="D2609" s="132" t="s">
        <v>29702</v>
      </c>
      <c r="E2609" s="132" t="s">
        <v>31765</v>
      </c>
      <c r="F2609" s="132" t="str">
        <f t="shared" si="40"/>
        <v>0117804</v>
      </c>
      <c r="G2609" s="132" t="s">
        <v>16522</v>
      </c>
      <c r="H2609" s="132" t="s">
        <v>16606</v>
      </c>
    </row>
    <row r="2610" spans="1:8" ht="14.5" customHeight="1">
      <c r="A2610" s="131">
        <v>1007032</v>
      </c>
      <c r="B2610" s="131" t="s">
        <v>2503</v>
      </c>
      <c r="D2610" s="132" t="s">
        <v>29702</v>
      </c>
      <c r="E2610" s="132" t="s">
        <v>31766</v>
      </c>
      <c r="F2610" s="132" t="str">
        <f t="shared" si="40"/>
        <v>0117805</v>
      </c>
      <c r="G2610" s="132" t="s">
        <v>16522</v>
      </c>
      <c r="H2610" s="132" t="s">
        <v>16607</v>
      </c>
    </row>
    <row r="2611" spans="1:8" ht="14.5" customHeight="1">
      <c r="A2611" s="131">
        <v>1007033</v>
      </c>
      <c r="B2611" s="131" t="s">
        <v>2504</v>
      </c>
      <c r="D2611" s="132" t="s">
        <v>29702</v>
      </c>
      <c r="E2611" s="132" t="s">
        <v>31937</v>
      </c>
      <c r="F2611" s="132" t="str">
        <f t="shared" si="40"/>
        <v>0117901</v>
      </c>
      <c r="G2611" s="132" t="s">
        <v>16522</v>
      </c>
      <c r="H2611" s="132" t="s">
        <v>16608</v>
      </c>
    </row>
    <row r="2612" spans="1:8" ht="14.5" customHeight="1">
      <c r="A2612" s="131">
        <v>1007034</v>
      </c>
      <c r="B2612" s="131" t="s">
        <v>2505</v>
      </c>
      <c r="D2612" s="132" t="s">
        <v>29702</v>
      </c>
      <c r="E2612" s="132" t="s">
        <v>31938</v>
      </c>
      <c r="F2612" s="132" t="str">
        <f t="shared" si="40"/>
        <v>0117903</v>
      </c>
      <c r="G2612" s="132" t="s">
        <v>16522</v>
      </c>
      <c r="H2612" s="132" t="s">
        <v>16609</v>
      </c>
    </row>
    <row r="2613" spans="1:8" ht="14.5" customHeight="1">
      <c r="A2613" s="131">
        <v>1007035</v>
      </c>
      <c r="B2613" s="131" t="s">
        <v>2506</v>
      </c>
      <c r="D2613" s="132" t="s">
        <v>29702</v>
      </c>
      <c r="E2613" s="132" t="s">
        <v>31922</v>
      </c>
      <c r="F2613" s="132" t="str">
        <f t="shared" si="40"/>
        <v>0117911</v>
      </c>
      <c r="G2613" s="132" t="s">
        <v>16522</v>
      </c>
      <c r="H2613" s="132" t="s">
        <v>15194</v>
      </c>
    </row>
    <row r="2614" spans="1:8" ht="14.5" customHeight="1">
      <c r="A2614" s="131">
        <v>1007036</v>
      </c>
      <c r="B2614" s="131" t="s">
        <v>2507</v>
      </c>
      <c r="D2614" s="132" t="s">
        <v>29702</v>
      </c>
      <c r="E2614" s="132" t="s">
        <v>31945</v>
      </c>
      <c r="F2614" s="132" t="str">
        <f t="shared" si="40"/>
        <v>0117912</v>
      </c>
      <c r="G2614" s="132" t="s">
        <v>16522</v>
      </c>
      <c r="H2614" s="132" t="s">
        <v>15225</v>
      </c>
    </row>
    <row r="2615" spans="1:8" ht="14.5" customHeight="1">
      <c r="A2615" s="131">
        <v>1007037</v>
      </c>
      <c r="B2615" s="131" t="s">
        <v>2508</v>
      </c>
      <c r="D2615" s="132" t="s">
        <v>29702</v>
      </c>
      <c r="E2615" s="132" t="s">
        <v>31946</v>
      </c>
      <c r="F2615" s="132" t="str">
        <f t="shared" si="40"/>
        <v>0117915</v>
      </c>
      <c r="G2615" s="132" t="s">
        <v>16522</v>
      </c>
      <c r="H2615" s="132" t="s">
        <v>16610</v>
      </c>
    </row>
    <row r="2616" spans="1:8" ht="14.5" customHeight="1">
      <c r="A2616" s="131">
        <v>1007038</v>
      </c>
      <c r="B2616" s="131" t="s">
        <v>2509</v>
      </c>
      <c r="D2616" s="132" t="s">
        <v>29702</v>
      </c>
      <c r="E2616" s="132" t="s">
        <v>31863</v>
      </c>
      <c r="F2616" s="132" t="str">
        <f t="shared" si="40"/>
        <v>0117921</v>
      </c>
      <c r="G2616" s="132" t="s">
        <v>16522</v>
      </c>
      <c r="H2616" s="132" t="s">
        <v>16208</v>
      </c>
    </row>
    <row r="2617" spans="1:8" ht="14.5" customHeight="1">
      <c r="A2617" s="131">
        <v>1006590</v>
      </c>
      <c r="B2617" s="131" t="s">
        <v>2510</v>
      </c>
      <c r="D2617" s="132" t="s">
        <v>29702</v>
      </c>
      <c r="E2617" s="132" t="s">
        <v>31869</v>
      </c>
      <c r="F2617" s="132" t="str">
        <f t="shared" si="40"/>
        <v>0117931</v>
      </c>
      <c r="G2617" s="132" t="s">
        <v>16522</v>
      </c>
      <c r="H2617" s="132" t="s">
        <v>15186</v>
      </c>
    </row>
    <row r="2618" spans="1:8" ht="14.5" customHeight="1">
      <c r="A2618" s="131">
        <v>1006501</v>
      </c>
      <c r="B2618" s="131" t="s">
        <v>2511</v>
      </c>
      <c r="D2618" s="132" t="s">
        <v>29702</v>
      </c>
      <c r="E2618" s="132" t="s">
        <v>31876</v>
      </c>
      <c r="F2618" s="132" t="str">
        <f t="shared" si="40"/>
        <v>0117941</v>
      </c>
      <c r="G2618" s="132" t="s">
        <v>16522</v>
      </c>
      <c r="H2618" s="132" t="s">
        <v>15193</v>
      </c>
    </row>
    <row r="2619" spans="1:8" ht="14.5" customHeight="1">
      <c r="A2619" s="131">
        <v>1006502</v>
      </c>
      <c r="B2619" s="131" t="s">
        <v>2512</v>
      </c>
      <c r="D2619" s="132" t="s">
        <v>29702</v>
      </c>
      <c r="E2619" s="132" t="s">
        <v>31898</v>
      </c>
      <c r="F2619" s="132" t="str">
        <f t="shared" si="40"/>
        <v>0117971</v>
      </c>
      <c r="G2619" s="132" t="s">
        <v>16522</v>
      </c>
      <c r="H2619" s="132" t="s">
        <v>16611</v>
      </c>
    </row>
    <row r="2620" spans="1:8" ht="14.5" customHeight="1">
      <c r="A2620" s="131">
        <v>1006503</v>
      </c>
      <c r="B2620" s="131" t="s">
        <v>2513</v>
      </c>
      <c r="D2620" s="132" t="s">
        <v>29702</v>
      </c>
      <c r="E2620" s="132" t="s">
        <v>31479</v>
      </c>
      <c r="F2620" s="132" t="str">
        <f t="shared" si="40"/>
        <v>0117982</v>
      </c>
      <c r="G2620" s="132" t="s">
        <v>16522</v>
      </c>
      <c r="H2620" s="132" t="s">
        <v>16612</v>
      </c>
    </row>
    <row r="2621" spans="1:8" ht="14.5" customHeight="1">
      <c r="A2621" s="131">
        <v>1006504</v>
      </c>
      <c r="B2621" s="131" t="s">
        <v>2514</v>
      </c>
      <c r="D2621" s="132" t="s">
        <v>29703</v>
      </c>
      <c r="E2621" s="132" t="s">
        <v>31490</v>
      </c>
      <c r="F2621" s="132" t="str">
        <f t="shared" si="40"/>
        <v>0118010</v>
      </c>
      <c r="G2621" s="132" t="s">
        <v>16613</v>
      </c>
      <c r="H2621" s="132" t="s">
        <v>16614</v>
      </c>
    </row>
    <row r="2622" spans="1:8" ht="14.5" customHeight="1">
      <c r="A2622" s="131">
        <v>1006505</v>
      </c>
      <c r="B2622" s="131" t="s">
        <v>2515</v>
      </c>
      <c r="D2622" s="132" t="s">
        <v>29703</v>
      </c>
      <c r="E2622" s="132" t="s">
        <v>31491</v>
      </c>
      <c r="F2622" s="132" t="str">
        <f t="shared" si="40"/>
        <v>0118011</v>
      </c>
      <c r="G2622" s="132" t="s">
        <v>16613</v>
      </c>
      <c r="H2622" s="132" t="s">
        <v>16615</v>
      </c>
    </row>
    <row r="2623" spans="1:8" ht="14.5" customHeight="1">
      <c r="A2623" s="131">
        <v>1006506</v>
      </c>
      <c r="B2623" s="131" t="s">
        <v>2516</v>
      </c>
      <c r="D2623" s="132" t="s">
        <v>29703</v>
      </c>
      <c r="E2623" s="132" t="s">
        <v>31492</v>
      </c>
      <c r="F2623" s="132" t="str">
        <f t="shared" si="40"/>
        <v>0118012</v>
      </c>
      <c r="G2623" s="132" t="s">
        <v>16613</v>
      </c>
      <c r="H2623" s="132" t="s">
        <v>16616</v>
      </c>
    </row>
    <row r="2624" spans="1:8" ht="14.5" customHeight="1">
      <c r="A2624" s="131">
        <v>1006507</v>
      </c>
      <c r="B2624" s="131" t="s">
        <v>2517</v>
      </c>
      <c r="D2624" s="132" t="s">
        <v>29703</v>
      </c>
      <c r="E2624" s="132" t="s">
        <v>30997</v>
      </c>
      <c r="F2624" s="132" t="str">
        <f t="shared" si="40"/>
        <v>0118013</v>
      </c>
      <c r="G2624" s="132" t="s">
        <v>16613</v>
      </c>
      <c r="H2624" s="132" t="s">
        <v>15292</v>
      </c>
    </row>
    <row r="2625" spans="1:8" ht="14.5" customHeight="1">
      <c r="A2625" s="131">
        <v>1006508</v>
      </c>
      <c r="B2625" s="131" t="s">
        <v>2518</v>
      </c>
      <c r="D2625" s="132" t="s">
        <v>29703</v>
      </c>
      <c r="E2625" s="132" t="s">
        <v>31493</v>
      </c>
      <c r="F2625" s="132" t="str">
        <f t="shared" si="40"/>
        <v>0118014</v>
      </c>
      <c r="G2625" s="132" t="s">
        <v>16613</v>
      </c>
      <c r="H2625" s="132" t="s">
        <v>15805</v>
      </c>
    </row>
    <row r="2626" spans="1:8" ht="14.5" customHeight="1">
      <c r="A2626" s="131">
        <v>1006509</v>
      </c>
      <c r="B2626" s="131" t="s">
        <v>2519</v>
      </c>
      <c r="D2626" s="132" t="s">
        <v>29703</v>
      </c>
      <c r="E2626" s="132" t="s">
        <v>31494</v>
      </c>
      <c r="F2626" s="132" t="str">
        <f t="shared" si="40"/>
        <v>0118016</v>
      </c>
      <c r="G2626" s="132" t="s">
        <v>16613</v>
      </c>
      <c r="H2626" s="132" t="s">
        <v>16617</v>
      </c>
    </row>
    <row r="2627" spans="1:8" ht="14.5" customHeight="1">
      <c r="A2627" s="131">
        <v>1006510</v>
      </c>
      <c r="B2627" s="131" t="s">
        <v>2520</v>
      </c>
      <c r="D2627" s="132" t="s">
        <v>29703</v>
      </c>
      <c r="E2627" s="132" t="s">
        <v>31495</v>
      </c>
      <c r="F2627" s="132" t="str">
        <f t="shared" ref="F2627:F2690" si="41">TEXT(D2627,"0000")&amp;TEXT(E2627,"000")</f>
        <v>0118017</v>
      </c>
      <c r="G2627" s="132" t="s">
        <v>16613</v>
      </c>
      <c r="H2627" s="132" t="s">
        <v>16558</v>
      </c>
    </row>
    <row r="2628" spans="1:8" ht="14.5" customHeight="1">
      <c r="A2628" s="131">
        <v>1006511</v>
      </c>
      <c r="B2628" s="131" t="s">
        <v>2521</v>
      </c>
      <c r="D2628" s="132" t="s">
        <v>29703</v>
      </c>
      <c r="E2628" s="132" t="s">
        <v>31496</v>
      </c>
      <c r="F2628" s="132" t="str">
        <f t="shared" si="41"/>
        <v>0118018</v>
      </c>
      <c r="G2628" s="132" t="s">
        <v>16613</v>
      </c>
      <c r="H2628" s="132" t="s">
        <v>15418</v>
      </c>
    </row>
    <row r="2629" spans="1:8" ht="14.5" customHeight="1">
      <c r="A2629" s="131">
        <v>1006512</v>
      </c>
      <c r="B2629" s="131" t="s">
        <v>2522</v>
      </c>
      <c r="D2629" s="132" t="s">
        <v>29703</v>
      </c>
      <c r="E2629" s="132" t="s">
        <v>30999</v>
      </c>
      <c r="F2629" s="132" t="str">
        <f t="shared" si="41"/>
        <v>0118019</v>
      </c>
      <c r="G2629" s="132" t="s">
        <v>16613</v>
      </c>
      <c r="H2629" s="132" t="s">
        <v>16618</v>
      </c>
    </row>
    <row r="2630" spans="1:8" ht="14.5" customHeight="1">
      <c r="A2630" s="131">
        <v>1006513</v>
      </c>
      <c r="B2630" s="131" t="s">
        <v>2523</v>
      </c>
      <c r="D2630" s="132" t="s">
        <v>29703</v>
      </c>
      <c r="E2630" s="132" t="s">
        <v>31002</v>
      </c>
      <c r="F2630" s="132" t="str">
        <f t="shared" si="41"/>
        <v>0118022</v>
      </c>
      <c r="G2630" s="132" t="s">
        <v>16613</v>
      </c>
      <c r="H2630" s="132" t="s">
        <v>16575</v>
      </c>
    </row>
    <row r="2631" spans="1:8" ht="14.5" customHeight="1">
      <c r="A2631" s="131">
        <v>1006514</v>
      </c>
      <c r="B2631" s="131" t="s">
        <v>2524</v>
      </c>
      <c r="D2631" s="132" t="s">
        <v>29703</v>
      </c>
      <c r="E2631" s="132" t="s">
        <v>31497</v>
      </c>
      <c r="F2631" s="132" t="str">
        <f t="shared" si="41"/>
        <v>0118023</v>
      </c>
      <c r="G2631" s="132" t="s">
        <v>16613</v>
      </c>
      <c r="H2631" s="132" t="s">
        <v>16619</v>
      </c>
    </row>
    <row r="2632" spans="1:8" ht="14.5" customHeight="1">
      <c r="A2632" s="131">
        <v>1006515</v>
      </c>
      <c r="B2632" s="131" t="s">
        <v>2525</v>
      </c>
      <c r="D2632" s="132" t="s">
        <v>29703</v>
      </c>
      <c r="E2632" s="132" t="s">
        <v>31003</v>
      </c>
      <c r="F2632" s="132" t="str">
        <f t="shared" si="41"/>
        <v>0118024</v>
      </c>
      <c r="G2632" s="132" t="s">
        <v>16613</v>
      </c>
      <c r="H2632" s="132" t="s">
        <v>16574</v>
      </c>
    </row>
    <row r="2633" spans="1:8" ht="14.5" customHeight="1">
      <c r="A2633" s="131">
        <v>1006516</v>
      </c>
      <c r="B2633" s="131" t="s">
        <v>2526</v>
      </c>
      <c r="D2633" s="132" t="s">
        <v>29703</v>
      </c>
      <c r="E2633" s="132" t="s">
        <v>31498</v>
      </c>
      <c r="F2633" s="132" t="str">
        <f t="shared" si="41"/>
        <v>0118025</v>
      </c>
      <c r="G2633" s="132" t="s">
        <v>16613</v>
      </c>
      <c r="H2633" s="132" t="s">
        <v>16620</v>
      </c>
    </row>
    <row r="2634" spans="1:8" ht="14.5" customHeight="1">
      <c r="A2634" s="131">
        <v>1006517</v>
      </c>
      <c r="B2634" s="131" t="s">
        <v>2527</v>
      </c>
      <c r="D2634" s="132" t="s">
        <v>29703</v>
      </c>
      <c r="E2634" s="132" t="s">
        <v>31005</v>
      </c>
      <c r="F2634" s="132" t="str">
        <f t="shared" si="41"/>
        <v>0118027</v>
      </c>
      <c r="G2634" s="132" t="s">
        <v>16613</v>
      </c>
      <c r="H2634" s="132" t="s">
        <v>16621</v>
      </c>
    </row>
    <row r="2635" spans="1:8" ht="14.5" customHeight="1">
      <c r="A2635" s="131">
        <v>1006518</v>
      </c>
      <c r="B2635" s="131" t="s">
        <v>2528</v>
      </c>
      <c r="D2635" s="132" t="s">
        <v>29703</v>
      </c>
      <c r="E2635" s="132" t="s">
        <v>31006</v>
      </c>
      <c r="F2635" s="132" t="str">
        <f t="shared" si="41"/>
        <v>0118028</v>
      </c>
      <c r="G2635" s="132" t="s">
        <v>16613</v>
      </c>
      <c r="H2635" s="132" t="s">
        <v>16622</v>
      </c>
    </row>
    <row r="2636" spans="1:8" ht="14.5" customHeight="1">
      <c r="A2636" s="131">
        <v>1006519</v>
      </c>
      <c r="B2636" s="131" t="s">
        <v>2529</v>
      </c>
      <c r="D2636" s="132" t="s">
        <v>29703</v>
      </c>
      <c r="E2636" s="132" t="s">
        <v>31499</v>
      </c>
      <c r="F2636" s="132" t="str">
        <f t="shared" si="41"/>
        <v>0118029</v>
      </c>
      <c r="G2636" s="132" t="s">
        <v>16613</v>
      </c>
      <c r="H2636" s="132" t="s">
        <v>16623</v>
      </c>
    </row>
    <row r="2637" spans="1:8" ht="14.5" customHeight="1">
      <c r="A2637" s="131">
        <v>1006520</v>
      </c>
      <c r="B2637" s="131" t="s">
        <v>2530</v>
      </c>
      <c r="D2637" s="132" t="s">
        <v>29703</v>
      </c>
      <c r="E2637" s="132" t="s">
        <v>31500</v>
      </c>
      <c r="F2637" s="132" t="str">
        <f t="shared" si="41"/>
        <v>0118030</v>
      </c>
      <c r="G2637" s="132" t="s">
        <v>16613</v>
      </c>
      <c r="H2637" s="132" t="s">
        <v>16579</v>
      </c>
    </row>
    <row r="2638" spans="1:8" ht="14.5" customHeight="1">
      <c r="A2638" s="131">
        <v>1006521</v>
      </c>
      <c r="B2638" s="131" t="s">
        <v>2531</v>
      </c>
      <c r="D2638" s="132" t="s">
        <v>29703</v>
      </c>
      <c r="E2638" s="132" t="s">
        <v>31501</v>
      </c>
      <c r="F2638" s="132" t="str">
        <f t="shared" si="41"/>
        <v>0118031</v>
      </c>
      <c r="G2638" s="132" t="s">
        <v>16613</v>
      </c>
      <c r="H2638" s="132" t="s">
        <v>16581</v>
      </c>
    </row>
    <row r="2639" spans="1:8" ht="14.5" customHeight="1">
      <c r="A2639" s="131">
        <v>1006522</v>
      </c>
      <c r="B2639" s="131" t="s">
        <v>2532</v>
      </c>
      <c r="D2639" s="132" t="s">
        <v>29703</v>
      </c>
      <c r="E2639" s="132" t="s">
        <v>31502</v>
      </c>
      <c r="F2639" s="132" t="str">
        <f t="shared" si="41"/>
        <v>0118032</v>
      </c>
      <c r="G2639" s="132" t="s">
        <v>16613</v>
      </c>
      <c r="H2639" s="132" t="s">
        <v>16580</v>
      </c>
    </row>
    <row r="2640" spans="1:8" ht="14.5" customHeight="1">
      <c r="A2640" s="131">
        <v>1006523</v>
      </c>
      <c r="B2640" s="131" t="s">
        <v>2533</v>
      </c>
      <c r="D2640" s="132" t="s">
        <v>29703</v>
      </c>
      <c r="E2640" s="132" t="s">
        <v>31503</v>
      </c>
      <c r="F2640" s="132" t="str">
        <f t="shared" si="41"/>
        <v>0118033</v>
      </c>
      <c r="G2640" s="132" t="s">
        <v>16613</v>
      </c>
      <c r="H2640" s="132" t="s">
        <v>16582</v>
      </c>
    </row>
    <row r="2641" spans="1:8" ht="14.5" customHeight="1">
      <c r="A2641" s="131">
        <v>1006524</v>
      </c>
      <c r="B2641" s="131" t="s">
        <v>2534</v>
      </c>
      <c r="D2641" s="132" t="s">
        <v>29703</v>
      </c>
      <c r="E2641" s="132" t="s">
        <v>31504</v>
      </c>
      <c r="F2641" s="132" t="str">
        <f t="shared" si="41"/>
        <v>0118034</v>
      </c>
      <c r="G2641" s="132" t="s">
        <v>16613</v>
      </c>
      <c r="H2641" s="132" t="s">
        <v>16624</v>
      </c>
    </row>
    <row r="2642" spans="1:8" ht="14.5" customHeight="1">
      <c r="A2642" s="131">
        <v>1006525</v>
      </c>
      <c r="B2642" s="131" t="s">
        <v>2535</v>
      </c>
      <c r="D2642" s="132" t="s">
        <v>29703</v>
      </c>
      <c r="E2642" s="132" t="s">
        <v>31007</v>
      </c>
      <c r="F2642" s="132" t="str">
        <f t="shared" si="41"/>
        <v>0118035</v>
      </c>
      <c r="G2642" s="132" t="s">
        <v>16613</v>
      </c>
      <c r="H2642" s="132" t="s">
        <v>16625</v>
      </c>
    </row>
    <row r="2643" spans="1:8" ht="14.5" customHeight="1">
      <c r="A2643" s="131">
        <v>1006526</v>
      </c>
      <c r="B2643" s="131" t="s">
        <v>2536</v>
      </c>
      <c r="D2643" s="132" t="s">
        <v>29703</v>
      </c>
      <c r="E2643" s="132" t="s">
        <v>31008</v>
      </c>
      <c r="F2643" s="132" t="str">
        <f t="shared" si="41"/>
        <v>0118036</v>
      </c>
      <c r="G2643" s="132" t="s">
        <v>16613</v>
      </c>
      <c r="H2643" s="132" t="s">
        <v>16626</v>
      </c>
    </row>
    <row r="2644" spans="1:8" ht="14.5" customHeight="1">
      <c r="A2644" s="131">
        <v>1006527</v>
      </c>
      <c r="B2644" s="131" t="s">
        <v>2537</v>
      </c>
      <c r="D2644" s="132" t="s">
        <v>29703</v>
      </c>
      <c r="E2644" s="132" t="s">
        <v>31505</v>
      </c>
      <c r="F2644" s="132" t="str">
        <f t="shared" si="41"/>
        <v>0118037</v>
      </c>
      <c r="G2644" s="132" t="s">
        <v>16613</v>
      </c>
      <c r="H2644" s="132" t="s">
        <v>16583</v>
      </c>
    </row>
    <row r="2645" spans="1:8" ht="14.5" customHeight="1">
      <c r="A2645" s="131">
        <v>1006528</v>
      </c>
      <c r="B2645" s="131" t="s">
        <v>2538</v>
      </c>
      <c r="D2645" s="132" t="s">
        <v>29703</v>
      </c>
      <c r="E2645" s="132" t="s">
        <v>31009</v>
      </c>
      <c r="F2645" s="132" t="str">
        <f t="shared" si="41"/>
        <v>0118038</v>
      </c>
      <c r="G2645" s="132" t="s">
        <v>16613</v>
      </c>
      <c r="H2645" s="132" t="s">
        <v>16584</v>
      </c>
    </row>
    <row r="2646" spans="1:8" ht="14.5" customHeight="1">
      <c r="A2646" s="131">
        <v>1006529</v>
      </c>
      <c r="B2646" s="131" t="s">
        <v>2539</v>
      </c>
      <c r="D2646" s="132" t="s">
        <v>29703</v>
      </c>
      <c r="E2646" s="132" t="s">
        <v>31506</v>
      </c>
      <c r="F2646" s="132" t="str">
        <f t="shared" si="41"/>
        <v>0118039</v>
      </c>
      <c r="G2646" s="132" t="s">
        <v>16613</v>
      </c>
      <c r="H2646" s="132" t="s">
        <v>16585</v>
      </c>
    </row>
    <row r="2647" spans="1:8" ht="14.5" customHeight="1">
      <c r="A2647" s="131">
        <v>1006530</v>
      </c>
      <c r="B2647" s="131" t="s">
        <v>2540</v>
      </c>
      <c r="D2647" s="132" t="s">
        <v>29703</v>
      </c>
      <c r="E2647" s="132" t="s">
        <v>31010</v>
      </c>
      <c r="F2647" s="132" t="str">
        <f t="shared" si="41"/>
        <v>0118040</v>
      </c>
      <c r="G2647" s="132" t="s">
        <v>16613</v>
      </c>
      <c r="H2647" s="132" t="s">
        <v>15191</v>
      </c>
    </row>
    <row r="2648" spans="1:8" ht="14.5" customHeight="1">
      <c r="A2648" s="131">
        <v>1006531</v>
      </c>
      <c r="B2648" s="131" t="s">
        <v>2541</v>
      </c>
      <c r="D2648" s="132" t="s">
        <v>29703</v>
      </c>
      <c r="E2648" s="132" t="s">
        <v>31508</v>
      </c>
      <c r="F2648" s="132" t="str">
        <f t="shared" si="41"/>
        <v>0118042</v>
      </c>
      <c r="G2648" s="132" t="s">
        <v>16613</v>
      </c>
      <c r="H2648" s="132" t="s">
        <v>16529</v>
      </c>
    </row>
    <row r="2649" spans="1:8" ht="14.5" customHeight="1">
      <c r="A2649" s="131">
        <v>1006532</v>
      </c>
      <c r="B2649" s="131" t="s">
        <v>2542</v>
      </c>
      <c r="D2649" s="132" t="s">
        <v>29703</v>
      </c>
      <c r="E2649" s="132" t="s">
        <v>31509</v>
      </c>
      <c r="F2649" s="132" t="str">
        <f t="shared" si="41"/>
        <v>0118043</v>
      </c>
      <c r="G2649" s="132" t="s">
        <v>16613</v>
      </c>
      <c r="H2649" s="132" t="s">
        <v>16535</v>
      </c>
    </row>
    <row r="2650" spans="1:8" ht="14.5" customHeight="1">
      <c r="A2650" s="131">
        <v>1006533</v>
      </c>
      <c r="B2650" s="131" t="s">
        <v>2543</v>
      </c>
      <c r="D2650" s="132" t="s">
        <v>29703</v>
      </c>
      <c r="E2650" s="132" t="s">
        <v>31011</v>
      </c>
      <c r="F2650" s="132" t="str">
        <f t="shared" si="41"/>
        <v>0118044</v>
      </c>
      <c r="G2650" s="132" t="s">
        <v>16613</v>
      </c>
      <c r="H2650" s="132" t="s">
        <v>16019</v>
      </c>
    </row>
    <row r="2651" spans="1:8" ht="14.5" customHeight="1">
      <c r="A2651" s="131">
        <v>1006534</v>
      </c>
      <c r="B2651" s="131" t="s">
        <v>2544</v>
      </c>
      <c r="D2651" s="132" t="s">
        <v>29703</v>
      </c>
      <c r="E2651" s="132" t="s">
        <v>31510</v>
      </c>
      <c r="F2651" s="132" t="str">
        <f t="shared" si="41"/>
        <v>0118045</v>
      </c>
      <c r="G2651" s="132" t="s">
        <v>16613</v>
      </c>
      <c r="H2651" s="132" t="s">
        <v>16536</v>
      </c>
    </row>
    <row r="2652" spans="1:8" ht="14.5" customHeight="1">
      <c r="A2652" s="131">
        <v>1006535</v>
      </c>
      <c r="B2652" s="131" t="s">
        <v>2545</v>
      </c>
      <c r="D2652" s="132" t="s">
        <v>29703</v>
      </c>
      <c r="E2652" s="132" t="s">
        <v>31012</v>
      </c>
      <c r="F2652" s="132" t="str">
        <f t="shared" si="41"/>
        <v>0118046</v>
      </c>
      <c r="G2652" s="132" t="s">
        <v>16613</v>
      </c>
      <c r="H2652" s="132" t="s">
        <v>15374</v>
      </c>
    </row>
    <row r="2653" spans="1:8" ht="14.5" customHeight="1">
      <c r="A2653" s="131">
        <v>1006536</v>
      </c>
      <c r="B2653" s="131" t="s">
        <v>2546</v>
      </c>
      <c r="D2653" s="132" t="s">
        <v>29703</v>
      </c>
      <c r="E2653" s="132" t="s">
        <v>31511</v>
      </c>
      <c r="F2653" s="132" t="str">
        <f t="shared" si="41"/>
        <v>0118047</v>
      </c>
      <c r="G2653" s="132" t="s">
        <v>16613</v>
      </c>
      <c r="H2653" s="132" t="s">
        <v>14959</v>
      </c>
    </row>
    <row r="2654" spans="1:8" ht="14.5" customHeight="1">
      <c r="A2654" s="131">
        <v>1006537</v>
      </c>
      <c r="B2654" s="131" t="s">
        <v>2547</v>
      </c>
      <c r="D2654" s="132" t="s">
        <v>29703</v>
      </c>
      <c r="E2654" s="132" t="s">
        <v>31513</v>
      </c>
      <c r="F2654" s="132" t="str">
        <f t="shared" si="41"/>
        <v>0118049</v>
      </c>
      <c r="G2654" s="132" t="s">
        <v>16613</v>
      </c>
      <c r="H2654" s="132" t="s">
        <v>16544</v>
      </c>
    </row>
    <row r="2655" spans="1:8" ht="14.5" customHeight="1">
      <c r="A2655" s="131">
        <v>1006538</v>
      </c>
      <c r="B2655" s="131" t="s">
        <v>2548</v>
      </c>
      <c r="D2655" s="132" t="s">
        <v>29703</v>
      </c>
      <c r="E2655" s="132" t="s">
        <v>31013</v>
      </c>
      <c r="F2655" s="132" t="str">
        <f t="shared" si="41"/>
        <v>0118050</v>
      </c>
      <c r="G2655" s="132" t="s">
        <v>16613</v>
      </c>
      <c r="H2655" s="132" t="s">
        <v>16399</v>
      </c>
    </row>
    <row r="2656" spans="1:8" ht="14.5" customHeight="1">
      <c r="A2656" s="131">
        <v>1006490</v>
      </c>
      <c r="B2656" s="131" t="s">
        <v>2549</v>
      </c>
      <c r="D2656" s="132" t="s">
        <v>29703</v>
      </c>
      <c r="E2656" s="132" t="s">
        <v>31014</v>
      </c>
      <c r="F2656" s="132" t="str">
        <f t="shared" si="41"/>
        <v>0118051</v>
      </c>
      <c r="G2656" s="132" t="s">
        <v>16613</v>
      </c>
      <c r="H2656" s="132" t="s">
        <v>16599</v>
      </c>
    </row>
    <row r="2657" spans="1:8" ht="14.5" customHeight="1">
      <c r="A2657" s="131">
        <v>1006401</v>
      </c>
      <c r="B2657" s="131" t="s">
        <v>2550</v>
      </c>
      <c r="D2657" s="132" t="s">
        <v>29703</v>
      </c>
      <c r="E2657" s="132" t="s">
        <v>31514</v>
      </c>
      <c r="F2657" s="132" t="str">
        <f t="shared" si="41"/>
        <v>0118052</v>
      </c>
      <c r="G2657" s="132" t="s">
        <v>16613</v>
      </c>
      <c r="H2657" s="132" t="s">
        <v>16595</v>
      </c>
    </row>
    <row r="2658" spans="1:8" ht="14.5" customHeight="1">
      <c r="A2658" s="131">
        <v>1006402</v>
      </c>
      <c r="B2658" s="131" t="s">
        <v>2551</v>
      </c>
      <c r="D2658" s="132" t="s">
        <v>29703</v>
      </c>
      <c r="E2658" s="132" t="s">
        <v>31015</v>
      </c>
      <c r="F2658" s="132" t="str">
        <f t="shared" si="41"/>
        <v>0118053</v>
      </c>
      <c r="G2658" s="132" t="s">
        <v>16613</v>
      </c>
      <c r="H2658" s="132" t="s">
        <v>16627</v>
      </c>
    </row>
    <row r="2659" spans="1:8" ht="14.5" customHeight="1">
      <c r="A2659" s="131">
        <v>1006403</v>
      </c>
      <c r="B2659" s="131" t="s">
        <v>2552</v>
      </c>
      <c r="D2659" s="132" t="s">
        <v>29703</v>
      </c>
      <c r="E2659" s="132" t="s">
        <v>31016</v>
      </c>
      <c r="F2659" s="132" t="str">
        <f t="shared" si="41"/>
        <v>0118054</v>
      </c>
      <c r="G2659" s="132" t="s">
        <v>16613</v>
      </c>
      <c r="H2659" s="132" t="s">
        <v>16590</v>
      </c>
    </row>
    <row r="2660" spans="1:8" ht="14.5" customHeight="1">
      <c r="A2660" s="131">
        <v>1006404</v>
      </c>
      <c r="B2660" s="131" t="s">
        <v>2553</v>
      </c>
      <c r="D2660" s="132" t="s">
        <v>29703</v>
      </c>
      <c r="E2660" s="132" t="s">
        <v>31515</v>
      </c>
      <c r="F2660" s="132" t="str">
        <f t="shared" si="41"/>
        <v>0118055</v>
      </c>
      <c r="G2660" s="132" t="s">
        <v>16613</v>
      </c>
      <c r="H2660" s="132" t="s">
        <v>16588</v>
      </c>
    </row>
    <row r="2661" spans="1:8" ht="14.5" customHeight="1">
      <c r="A2661" s="131">
        <v>1006405</v>
      </c>
      <c r="B2661" s="131" t="s">
        <v>2554</v>
      </c>
      <c r="D2661" s="132" t="s">
        <v>29703</v>
      </c>
      <c r="E2661" s="132" t="s">
        <v>31516</v>
      </c>
      <c r="F2661" s="132" t="str">
        <f t="shared" si="41"/>
        <v>0118056</v>
      </c>
      <c r="G2661" s="132" t="s">
        <v>16613</v>
      </c>
      <c r="H2661" s="132" t="s">
        <v>16587</v>
      </c>
    </row>
    <row r="2662" spans="1:8" ht="14.5" customHeight="1">
      <c r="A2662" s="131">
        <v>1006406</v>
      </c>
      <c r="B2662" s="131" t="s">
        <v>2555</v>
      </c>
      <c r="D2662" s="132" t="s">
        <v>29703</v>
      </c>
      <c r="E2662" s="132" t="s">
        <v>31017</v>
      </c>
      <c r="F2662" s="132" t="str">
        <f t="shared" si="41"/>
        <v>0118057</v>
      </c>
      <c r="G2662" s="132" t="s">
        <v>16613</v>
      </c>
      <c r="H2662" s="132" t="s">
        <v>16589</v>
      </c>
    </row>
    <row r="2663" spans="1:8" ht="14.5" customHeight="1">
      <c r="A2663" s="131">
        <v>1006407</v>
      </c>
      <c r="B2663" s="131" t="s">
        <v>2556</v>
      </c>
      <c r="D2663" s="132" t="s">
        <v>29703</v>
      </c>
      <c r="E2663" s="132" t="s">
        <v>31517</v>
      </c>
      <c r="F2663" s="132" t="str">
        <f t="shared" si="41"/>
        <v>0118058</v>
      </c>
      <c r="G2663" s="132" t="s">
        <v>16613</v>
      </c>
      <c r="H2663" s="132" t="s">
        <v>16604</v>
      </c>
    </row>
    <row r="2664" spans="1:8" ht="14.5" customHeight="1">
      <c r="A2664" s="131">
        <v>1006408</v>
      </c>
      <c r="B2664" s="131" t="s">
        <v>2557</v>
      </c>
      <c r="D2664" s="132" t="s">
        <v>29703</v>
      </c>
      <c r="E2664" s="132" t="s">
        <v>31518</v>
      </c>
      <c r="F2664" s="132" t="str">
        <f t="shared" si="41"/>
        <v>0118059</v>
      </c>
      <c r="G2664" s="132" t="s">
        <v>16613</v>
      </c>
      <c r="H2664" s="132" t="s">
        <v>16603</v>
      </c>
    </row>
    <row r="2665" spans="1:8" ht="14.5" customHeight="1">
      <c r="A2665" s="131">
        <v>1006409</v>
      </c>
      <c r="B2665" s="131" t="s">
        <v>2558</v>
      </c>
      <c r="D2665" s="132" t="s">
        <v>29703</v>
      </c>
      <c r="E2665" s="132" t="s">
        <v>31519</v>
      </c>
      <c r="F2665" s="132" t="str">
        <f t="shared" si="41"/>
        <v>0118060</v>
      </c>
      <c r="G2665" s="132" t="s">
        <v>16613</v>
      </c>
      <c r="H2665" s="132" t="s">
        <v>16628</v>
      </c>
    </row>
    <row r="2666" spans="1:8" ht="14.5" customHeight="1">
      <c r="A2666" s="131">
        <v>1006410</v>
      </c>
      <c r="B2666" s="131" t="s">
        <v>2559</v>
      </c>
      <c r="D2666" s="132" t="s">
        <v>29703</v>
      </c>
      <c r="E2666" s="132" t="s">
        <v>31018</v>
      </c>
      <c r="F2666" s="132" t="str">
        <f t="shared" si="41"/>
        <v>0118061</v>
      </c>
      <c r="G2666" s="132" t="s">
        <v>16613</v>
      </c>
      <c r="H2666" s="132" t="s">
        <v>16629</v>
      </c>
    </row>
    <row r="2667" spans="1:8" ht="14.5" customHeight="1">
      <c r="A2667" s="131">
        <v>1006411</v>
      </c>
      <c r="B2667" s="131" t="s">
        <v>2560</v>
      </c>
      <c r="D2667" s="132" t="s">
        <v>29703</v>
      </c>
      <c r="E2667" s="132" t="s">
        <v>31520</v>
      </c>
      <c r="F2667" s="132" t="str">
        <f t="shared" si="41"/>
        <v>0118062</v>
      </c>
      <c r="G2667" s="132" t="s">
        <v>16613</v>
      </c>
      <c r="H2667" s="132" t="s">
        <v>16630</v>
      </c>
    </row>
    <row r="2668" spans="1:8" ht="14.5" customHeight="1">
      <c r="A2668" s="131">
        <v>1006412</v>
      </c>
      <c r="B2668" s="131" t="s">
        <v>2561</v>
      </c>
      <c r="D2668" s="132" t="s">
        <v>29703</v>
      </c>
      <c r="E2668" s="132" t="s">
        <v>31019</v>
      </c>
      <c r="F2668" s="132" t="str">
        <f t="shared" si="41"/>
        <v>0118064</v>
      </c>
      <c r="G2668" s="132" t="s">
        <v>16613</v>
      </c>
      <c r="H2668" s="132" t="s">
        <v>16564</v>
      </c>
    </row>
    <row r="2669" spans="1:8" ht="14.5" customHeight="1">
      <c r="A2669" s="131">
        <v>1006413</v>
      </c>
      <c r="B2669" s="131" t="s">
        <v>2562</v>
      </c>
      <c r="D2669" s="132" t="s">
        <v>29703</v>
      </c>
      <c r="E2669" s="132" t="s">
        <v>31522</v>
      </c>
      <c r="F2669" s="132" t="str">
        <f t="shared" si="41"/>
        <v>0118065</v>
      </c>
      <c r="G2669" s="132" t="s">
        <v>16613</v>
      </c>
      <c r="H2669" s="132" t="s">
        <v>16565</v>
      </c>
    </row>
    <row r="2670" spans="1:8" ht="14.5" customHeight="1">
      <c r="A2670" s="131">
        <v>1006414</v>
      </c>
      <c r="B2670" s="131" t="s">
        <v>2563</v>
      </c>
      <c r="D2670" s="132" t="s">
        <v>29703</v>
      </c>
      <c r="E2670" s="132" t="s">
        <v>31523</v>
      </c>
      <c r="F2670" s="132" t="str">
        <f t="shared" si="41"/>
        <v>0118067</v>
      </c>
      <c r="G2670" s="132" t="s">
        <v>16613</v>
      </c>
      <c r="H2670" s="132" t="s">
        <v>16571</v>
      </c>
    </row>
    <row r="2671" spans="1:8" ht="14.5" customHeight="1">
      <c r="A2671" s="131">
        <v>1006415</v>
      </c>
      <c r="B2671" s="131" t="s">
        <v>2564</v>
      </c>
      <c r="D2671" s="132" t="s">
        <v>29703</v>
      </c>
      <c r="E2671" s="132" t="s">
        <v>31021</v>
      </c>
      <c r="F2671" s="132" t="str">
        <f t="shared" si="41"/>
        <v>0118068</v>
      </c>
      <c r="G2671" s="132" t="s">
        <v>16613</v>
      </c>
      <c r="H2671" s="132" t="s">
        <v>16572</v>
      </c>
    </row>
    <row r="2672" spans="1:8" ht="14.5" customHeight="1">
      <c r="A2672" s="131">
        <v>1006416</v>
      </c>
      <c r="B2672" s="131" t="s">
        <v>2565</v>
      </c>
      <c r="D2672" s="132" t="s">
        <v>29703</v>
      </c>
      <c r="E2672" s="132" t="s">
        <v>31524</v>
      </c>
      <c r="F2672" s="132" t="str">
        <f t="shared" si="41"/>
        <v>0118070</v>
      </c>
      <c r="G2672" s="132" t="s">
        <v>16613</v>
      </c>
      <c r="H2672" s="132" t="s">
        <v>15193</v>
      </c>
    </row>
    <row r="2673" spans="1:8" ht="14.5" customHeight="1">
      <c r="A2673" s="131">
        <v>1006417</v>
      </c>
      <c r="B2673" s="131" t="s">
        <v>2566</v>
      </c>
      <c r="D2673" s="132" t="s">
        <v>29703</v>
      </c>
      <c r="E2673" s="132" t="s">
        <v>31526</v>
      </c>
      <c r="F2673" s="132" t="str">
        <f t="shared" si="41"/>
        <v>0118072</v>
      </c>
      <c r="G2673" s="132" t="s">
        <v>16613</v>
      </c>
      <c r="H2673" s="132" t="s">
        <v>16631</v>
      </c>
    </row>
    <row r="2674" spans="1:8" ht="14.5" customHeight="1">
      <c r="A2674" s="131">
        <v>1006418</v>
      </c>
      <c r="B2674" s="131" t="s">
        <v>2567</v>
      </c>
      <c r="D2674" s="132" t="s">
        <v>29703</v>
      </c>
      <c r="E2674" s="132" t="s">
        <v>31527</v>
      </c>
      <c r="F2674" s="132" t="str">
        <f t="shared" si="41"/>
        <v>0118073</v>
      </c>
      <c r="G2674" s="132" t="s">
        <v>16613</v>
      </c>
      <c r="H2674" s="132" t="s">
        <v>16632</v>
      </c>
    </row>
    <row r="2675" spans="1:8" ht="14.5" customHeight="1">
      <c r="A2675" s="131">
        <v>1006419</v>
      </c>
      <c r="B2675" s="131" t="s">
        <v>2568</v>
      </c>
      <c r="D2675" s="132" t="s">
        <v>29703</v>
      </c>
      <c r="E2675" s="132" t="s">
        <v>31528</v>
      </c>
      <c r="F2675" s="132" t="str">
        <f t="shared" si="41"/>
        <v>0118074</v>
      </c>
      <c r="G2675" s="132" t="s">
        <v>16613</v>
      </c>
      <c r="H2675" s="132" t="s">
        <v>16633</v>
      </c>
    </row>
    <row r="2676" spans="1:8" ht="14.5" customHeight="1">
      <c r="A2676" s="131">
        <v>1006420</v>
      </c>
      <c r="B2676" s="131" t="s">
        <v>2569</v>
      </c>
      <c r="D2676" s="132" t="s">
        <v>29703</v>
      </c>
      <c r="E2676" s="132" t="s">
        <v>31023</v>
      </c>
      <c r="F2676" s="132" t="str">
        <f t="shared" si="41"/>
        <v>0118075</v>
      </c>
      <c r="G2676" s="132" t="s">
        <v>16613</v>
      </c>
      <c r="H2676" s="132" t="s">
        <v>16634</v>
      </c>
    </row>
    <row r="2677" spans="1:8" ht="14.5" customHeight="1">
      <c r="A2677" s="131">
        <v>1006421</v>
      </c>
      <c r="B2677" s="131" t="s">
        <v>2570</v>
      </c>
      <c r="D2677" s="132" t="s">
        <v>29703</v>
      </c>
      <c r="E2677" s="132" t="s">
        <v>31529</v>
      </c>
      <c r="F2677" s="132" t="str">
        <f t="shared" si="41"/>
        <v>0118076</v>
      </c>
      <c r="G2677" s="132" t="s">
        <v>16613</v>
      </c>
      <c r="H2677" s="132" t="s">
        <v>16635</v>
      </c>
    </row>
    <row r="2678" spans="1:8" ht="14.5" customHeight="1">
      <c r="A2678" s="131">
        <v>1006422</v>
      </c>
      <c r="B2678" s="131" t="s">
        <v>2571</v>
      </c>
      <c r="D2678" s="132" t="s">
        <v>29703</v>
      </c>
      <c r="E2678" s="132" t="s">
        <v>31530</v>
      </c>
      <c r="F2678" s="132" t="str">
        <f t="shared" si="41"/>
        <v>0118077</v>
      </c>
      <c r="G2678" s="132" t="s">
        <v>16613</v>
      </c>
      <c r="H2678" s="132" t="s">
        <v>16636</v>
      </c>
    </row>
    <row r="2679" spans="1:8" ht="14.5" customHeight="1">
      <c r="A2679" s="131">
        <v>1006423</v>
      </c>
      <c r="B2679" s="131" t="s">
        <v>2572</v>
      </c>
      <c r="D2679" s="132" t="s">
        <v>29703</v>
      </c>
      <c r="E2679" s="132" t="s">
        <v>31024</v>
      </c>
      <c r="F2679" s="132" t="str">
        <f t="shared" si="41"/>
        <v>0118078</v>
      </c>
      <c r="G2679" s="132" t="s">
        <v>16613</v>
      </c>
      <c r="H2679" s="132" t="s">
        <v>16637</v>
      </c>
    </row>
    <row r="2680" spans="1:8" ht="14.5" customHeight="1">
      <c r="A2680" s="131">
        <v>1006424</v>
      </c>
      <c r="B2680" s="131" t="s">
        <v>2573</v>
      </c>
      <c r="D2680" s="132" t="s">
        <v>29703</v>
      </c>
      <c r="E2680" s="132" t="s">
        <v>31026</v>
      </c>
      <c r="F2680" s="132" t="str">
        <f t="shared" si="41"/>
        <v>0118081</v>
      </c>
      <c r="G2680" s="132" t="s">
        <v>16613</v>
      </c>
      <c r="H2680" s="132" t="s">
        <v>16608</v>
      </c>
    </row>
    <row r="2681" spans="1:8" ht="14.5" customHeight="1">
      <c r="A2681" s="131">
        <v>1006425</v>
      </c>
      <c r="B2681" s="131" t="s">
        <v>2574</v>
      </c>
      <c r="D2681" s="132" t="s">
        <v>29703</v>
      </c>
      <c r="E2681" s="132" t="s">
        <v>31027</v>
      </c>
      <c r="F2681" s="132" t="str">
        <f t="shared" si="41"/>
        <v>0118082</v>
      </c>
      <c r="G2681" s="132" t="s">
        <v>16613</v>
      </c>
      <c r="H2681" s="132" t="s">
        <v>16638</v>
      </c>
    </row>
    <row r="2682" spans="1:8" ht="14.5" customHeight="1">
      <c r="A2682" s="131">
        <v>1006426</v>
      </c>
      <c r="B2682" s="131" t="s">
        <v>2575</v>
      </c>
      <c r="D2682" s="132" t="s">
        <v>29703</v>
      </c>
      <c r="E2682" s="132" t="s">
        <v>31028</v>
      </c>
      <c r="F2682" s="132" t="str">
        <f t="shared" si="41"/>
        <v>0118083</v>
      </c>
      <c r="G2682" s="132" t="s">
        <v>16613</v>
      </c>
      <c r="H2682" s="132" t="s">
        <v>16639</v>
      </c>
    </row>
    <row r="2683" spans="1:8" ht="14.5" customHeight="1">
      <c r="A2683" s="131">
        <v>1006427</v>
      </c>
      <c r="B2683" s="131" t="s">
        <v>2576</v>
      </c>
      <c r="D2683" s="132" t="s">
        <v>29703</v>
      </c>
      <c r="E2683" s="132" t="s">
        <v>31029</v>
      </c>
      <c r="F2683" s="132" t="str">
        <f t="shared" si="41"/>
        <v>0118084</v>
      </c>
      <c r="G2683" s="132" t="s">
        <v>16613</v>
      </c>
      <c r="H2683" s="132" t="s">
        <v>16609</v>
      </c>
    </row>
    <row r="2684" spans="1:8" ht="14.5" customHeight="1">
      <c r="A2684" s="131">
        <v>1006428</v>
      </c>
      <c r="B2684" s="131" t="s">
        <v>2577</v>
      </c>
      <c r="D2684" s="132" t="s">
        <v>29703</v>
      </c>
      <c r="E2684" s="132" t="s">
        <v>31030</v>
      </c>
      <c r="F2684" s="132" t="str">
        <f t="shared" si="41"/>
        <v>0118085</v>
      </c>
      <c r="G2684" s="132" t="s">
        <v>16613</v>
      </c>
      <c r="H2684" s="132" t="s">
        <v>16577</v>
      </c>
    </row>
    <row r="2685" spans="1:8" ht="14.5" customHeight="1">
      <c r="A2685" s="131">
        <v>1006429</v>
      </c>
      <c r="B2685" s="131" t="s">
        <v>2578</v>
      </c>
      <c r="D2685" s="132" t="s">
        <v>29703</v>
      </c>
      <c r="E2685" s="132" t="s">
        <v>31031</v>
      </c>
      <c r="F2685" s="132" t="str">
        <f t="shared" si="41"/>
        <v>0118086</v>
      </c>
      <c r="G2685" s="132" t="s">
        <v>16613</v>
      </c>
      <c r="H2685" s="132" t="s">
        <v>16640</v>
      </c>
    </row>
    <row r="2686" spans="1:8" ht="14.5" customHeight="1">
      <c r="A2686" s="131">
        <v>1006430</v>
      </c>
      <c r="B2686" s="131" t="s">
        <v>2579</v>
      </c>
      <c r="D2686" s="132" t="s">
        <v>29703</v>
      </c>
      <c r="E2686" s="132" t="s">
        <v>31032</v>
      </c>
      <c r="F2686" s="132" t="str">
        <f t="shared" si="41"/>
        <v>0118087</v>
      </c>
      <c r="G2686" s="132" t="s">
        <v>16613</v>
      </c>
      <c r="H2686" s="132" t="s">
        <v>16641</v>
      </c>
    </row>
    <row r="2687" spans="1:8" ht="14.5" customHeight="1">
      <c r="A2687" s="131">
        <v>1006431</v>
      </c>
      <c r="B2687" s="131" t="s">
        <v>2580</v>
      </c>
      <c r="D2687" s="132" t="s">
        <v>29703</v>
      </c>
      <c r="E2687" s="132" t="s">
        <v>31532</v>
      </c>
      <c r="F2687" s="132" t="str">
        <f t="shared" si="41"/>
        <v>0118089</v>
      </c>
      <c r="G2687" s="132" t="s">
        <v>16613</v>
      </c>
      <c r="H2687" s="132" t="s">
        <v>16642</v>
      </c>
    </row>
    <row r="2688" spans="1:8" ht="14.5" customHeight="1">
      <c r="A2688" s="131">
        <v>1006432</v>
      </c>
      <c r="B2688" s="131" t="s">
        <v>2581</v>
      </c>
      <c r="D2688" s="132" t="s">
        <v>29703</v>
      </c>
      <c r="E2688" s="132" t="s">
        <v>31034</v>
      </c>
      <c r="F2688" s="132" t="str">
        <f t="shared" si="41"/>
        <v>0118090</v>
      </c>
      <c r="G2688" s="132" t="s">
        <v>16613</v>
      </c>
      <c r="H2688" s="132" t="s">
        <v>15225</v>
      </c>
    </row>
    <row r="2689" spans="1:8" ht="14.5" customHeight="1">
      <c r="A2689" s="131">
        <v>1006433</v>
      </c>
      <c r="B2689" s="131" t="s">
        <v>2582</v>
      </c>
      <c r="D2689" s="132" t="s">
        <v>29703</v>
      </c>
      <c r="E2689" s="132" t="s">
        <v>31035</v>
      </c>
      <c r="F2689" s="132" t="str">
        <f t="shared" si="41"/>
        <v>0118091</v>
      </c>
      <c r="G2689" s="132" t="s">
        <v>16613</v>
      </c>
      <c r="H2689" s="132" t="s">
        <v>16643</v>
      </c>
    </row>
    <row r="2690" spans="1:8" ht="14.5" customHeight="1">
      <c r="A2690" s="131">
        <v>1006290</v>
      </c>
      <c r="B2690" s="131" t="s">
        <v>2583</v>
      </c>
      <c r="D2690" s="132" t="s">
        <v>29703</v>
      </c>
      <c r="E2690" s="132" t="s">
        <v>31036</v>
      </c>
      <c r="F2690" s="132" t="str">
        <f t="shared" si="41"/>
        <v>0118092</v>
      </c>
      <c r="G2690" s="132" t="s">
        <v>16613</v>
      </c>
      <c r="H2690" s="132" t="s">
        <v>16464</v>
      </c>
    </row>
    <row r="2691" spans="1:8" ht="14.5" customHeight="1">
      <c r="A2691" s="131">
        <v>1006201</v>
      </c>
      <c r="B2691" s="131" t="s">
        <v>2584</v>
      </c>
      <c r="D2691" s="132" t="s">
        <v>29703</v>
      </c>
      <c r="E2691" s="132" t="s">
        <v>31533</v>
      </c>
      <c r="F2691" s="132" t="str">
        <f t="shared" ref="F2691:F2754" si="42">TEXT(D2691,"0000")&amp;TEXT(E2691,"000")</f>
        <v>0118095</v>
      </c>
      <c r="G2691" s="132" t="s">
        <v>16613</v>
      </c>
      <c r="H2691" s="132" t="s">
        <v>15186</v>
      </c>
    </row>
    <row r="2692" spans="1:8" ht="14.5" customHeight="1">
      <c r="A2692" s="131">
        <v>1006202</v>
      </c>
      <c r="B2692" s="131" t="s">
        <v>2585</v>
      </c>
      <c r="D2692" s="132" t="s">
        <v>29703</v>
      </c>
      <c r="E2692" s="132" t="s">
        <v>31038</v>
      </c>
      <c r="F2692" s="132" t="str">
        <f t="shared" si="42"/>
        <v>0118096</v>
      </c>
      <c r="G2692" s="132" t="s">
        <v>16613</v>
      </c>
      <c r="H2692" s="132" t="s">
        <v>16644</v>
      </c>
    </row>
    <row r="2693" spans="1:8" ht="14.5" customHeight="1">
      <c r="A2693" s="131">
        <v>1006203</v>
      </c>
      <c r="B2693" s="131" t="s">
        <v>2586</v>
      </c>
      <c r="D2693" s="132" t="s">
        <v>29703</v>
      </c>
      <c r="E2693" s="132" t="s">
        <v>31534</v>
      </c>
      <c r="F2693" s="132" t="str">
        <f t="shared" si="42"/>
        <v>0118097</v>
      </c>
      <c r="G2693" s="132" t="s">
        <v>16613</v>
      </c>
      <c r="H2693" s="132" t="s">
        <v>16533</v>
      </c>
    </row>
    <row r="2694" spans="1:8" ht="14.5" customHeight="1">
      <c r="A2694" s="131">
        <v>1006204</v>
      </c>
      <c r="B2694" s="131" t="s">
        <v>2587</v>
      </c>
      <c r="D2694" s="132" t="s">
        <v>29703</v>
      </c>
      <c r="E2694" s="132" t="s">
        <v>31535</v>
      </c>
      <c r="F2694" s="132" t="str">
        <f t="shared" si="42"/>
        <v>0118098</v>
      </c>
      <c r="G2694" s="132" t="s">
        <v>16613</v>
      </c>
      <c r="H2694" s="132" t="s">
        <v>16208</v>
      </c>
    </row>
    <row r="2695" spans="1:8" ht="14.5" customHeight="1">
      <c r="A2695" s="131">
        <v>1006205</v>
      </c>
      <c r="B2695" s="131" t="s">
        <v>2588</v>
      </c>
      <c r="D2695" s="132" t="s">
        <v>29703</v>
      </c>
      <c r="E2695" s="132" t="s">
        <v>31809</v>
      </c>
      <c r="F2695" s="132" t="str">
        <f t="shared" si="42"/>
        <v>0118101</v>
      </c>
      <c r="G2695" s="132" t="s">
        <v>16613</v>
      </c>
      <c r="H2695" s="132" t="s">
        <v>14997</v>
      </c>
    </row>
    <row r="2696" spans="1:8" ht="14.5" customHeight="1">
      <c r="A2696" s="131">
        <v>1006206</v>
      </c>
      <c r="B2696" s="131" t="s">
        <v>2589</v>
      </c>
      <c r="D2696" s="132" t="s">
        <v>29703</v>
      </c>
      <c r="E2696" s="132" t="s">
        <v>31537</v>
      </c>
      <c r="F2696" s="132" t="str">
        <f t="shared" si="42"/>
        <v>0118102</v>
      </c>
      <c r="G2696" s="132" t="s">
        <v>16613</v>
      </c>
      <c r="H2696" s="132" t="s">
        <v>16645</v>
      </c>
    </row>
    <row r="2697" spans="1:8" ht="14.5" customHeight="1">
      <c r="A2697" s="131">
        <v>1006207</v>
      </c>
      <c r="B2697" s="131" t="s">
        <v>2590</v>
      </c>
      <c r="D2697" s="132" t="s">
        <v>29703</v>
      </c>
      <c r="E2697" s="132" t="s">
        <v>31040</v>
      </c>
      <c r="F2697" s="132" t="str">
        <f t="shared" si="42"/>
        <v>0118105</v>
      </c>
      <c r="G2697" s="132" t="s">
        <v>16613</v>
      </c>
      <c r="H2697" s="132" t="s">
        <v>16646</v>
      </c>
    </row>
    <row r="2698" spans="1:8" ht="14.5" customHeight="1">
      <c r="A2698" s="131">
        <v>1006208</v>
      </c>
      <c r="B2698" s="131" t="s">
        <v>2591</v>
      </c>
      <c r="D2698" s="132" t="s">
        <v>29703</v>
      </c>
      <c r="E2698" s="132" t="s">
        <v>31810</v>
      </c>
      <c r="F2698" s="132" t="str">
        <f t="shared" si="42"/>
        <v>0118106</v>
      </c>
      <c r="G2698" s="132" t="s">
        <v>16613</v>
      </c>
      <c r="H2698" s="132" t="s">
        <v>16556</v>
      </c>
    </row>
    <row r="2699" spans="1:8" ht="14.5" customHeight="1">
      <c r="A2699" s="131">
        <v>1006209</v>
      </c>
      <c r="B2699" s="131" t="s">
        <v>2592</v>
      </c>
      <c r="D2699" s="132" t="s">
        <v>29703</v>
      </c>
      <c r="E2699" s="132" t="s">
        <v>31041</v>
      </c>
      <c r="F2699" s="132" t="str">
        <f t="shared" si="42"/>
        <v>0118107</v>
      </c>
      <c r="G2699" s="132" t="s">
        <v>16613</v>
      </c>
      <c r="H2699" s="132" t="s">
        <v>16551</v>
      </c>
    </row>
    <row r="2700" spans="1:8" ht="14.5" customHeight="1">
      <c r="A2700" s="131">
        <v>1006210</v>
      </c>
      <c r="B2700" s="131" t="s">
        <v>2593</v>
      </c>
      <c r="D2700" s="132" t="s">
        <v>29703</v>
      </c>
      <c r="E2700" s="132" t="s">
        <v>31042</v>
      </c>
      <c r="F2700" s="132" t="str">
        <f t="shared" si="42"/>
        <v>0118108</v>
      </c>
      <c r="G2700" s="132" t="s">
        <v>16613</v>
      </c>
      <c r="H2700" s="132" t="s">
        <v>16647</v>
      </c>
    </row>
    <row r="2701" spans="1:8" ht="14.5" customHeight="1">
      <c r="A2701" s="131">
        <v>1006211</v>
      </c>
      <c r="B2701" s="131" t="s">
        <v>2594</v>
      </c>
      <c r="D2701" s="132" t="s">
        <v>29703</v>
      </c>
      <c r="E2701" s="132" t="s">
        <v>31044</v>
      </c>
      <c r="F2701" s="132" t="str">
        <f t="shared" si="42"/>
        <v>0118111</v>
      </c>
      <c r="G2701" s="132" t="s">
        <v>16613</v>
      </c>
      <c r="H2701" s="132" t="s">
        <v>16545</v>
      </c>
    </row>
    <row r="2702" spans="1:8" ht="14.5" customHeight="1">
      <c r="A2702" s="131">
        <v>1006212</v>
      </c>
      <c r="B2702" s="131" t="s">
        <v>2595</v>
      </c>
      <c r="D2702" s="132" t="s">
        <v>29703</v>
      </c>
      <c r="E2702" s="132" t="s">
        <v>31045</v>
      </c>
      <c r="F2702" s="132" t="str">
        <f t="shared" si="42"/>
        <v>0118112</v>
      </c>
      <c r="G2702" s="132" t="s">
        <v>16613</v>
      </c>
      <c r="H2702" s="132" t="s">
        <v>16467</v>
      </c>
    </row>
    <row r="2703" spans="1:8" ht="14.5" customHeight="1">
      <c r="A2703" s="131">
        <v>1006213</v>
      </c>
      <c r="B2703" s="131" t="s">
        <v>2596</v>
      </c>
      <c r="D2703" s="132" t="s">
        <v>29703</v>
      </c>
      <c r="E2703" s="132" t="s">
        <v>31046</v>
      </c>
      <c r="F2703" s="132" t="str">
        <f t="shared" si="42"/>
        <v>0118113</v>
      </c>
      <c r="G2703" s="132" t="s">
        <v>16613</v>
      </c>
      <c r="H2703" s="132" t="s">
        <v>15582</v>
      </c>
    </row>
    <row r="2704" spans="1:8" ht="14.5" customHeight="1">
      <c r="A2704" s="131">
        <v>1006214</v>
      </c>
      <c r="B2704" s="131" t="s">
        <v>2597</v>
      </c>
      <c r="D2704" s="132" t="s">
        <v>29703</v>
      </c>
      <c r="E2704" s="132" t="s">
        <v>31811</v>
      </c>
      <c r="F2704" s="132" t="str">
        <f t="shared" si="42"/>
        <v>0118122</v>
      </c>
      <c r="G2704" s="132" t="s">
        <v>16613</v>
      </c>
      <c r="H2704" s="132" t="s">
        <v>16538</v>
      </c>
    </row>
    <row r="2705" spans="1:8" ht="14.5" customHeight="1">
      <c r="A2705" s="131">
        <v>1006215</v>
      </c>
      <c r="B2705" s="131" t="s">
        <v>2598</v>
      </c>
      <c r="D2705" s="132" t="s">
        <v>29703</v>
      </c>
      <c r="E2705" s="132" t="s">
        <v>31051</v>
      </c>
      <c r="F2705" s="132" t="str">
        <f t="shared" si="42"/>
        <v>0118123</v>
      </c>
      <c r="G2705" s="132" t="s">
        <v>16613</v>
      </c>
      <c r="H2705" s="132" t="s">
        <v>16539</v>
      </c>
    </row>
    <row r="2706" spans="1:8" ht="14.5" customHeight="1">
      <c r="A2706" s="131">
        <v>1006216</v>
      </c>
      <c r="B2706" s="131" t="s">
        <v>2599</v>
      </c>
      <c r="D2706" s="132" t="s">
        <v>29703</v>
      </c>
      <c r="E2706" s="132" t="s">
        <v>31545</v>
      </c>
      <c r="F2706" s="132" t="str">
        <f t="shared" si="42"/>
        <v>0118124</v>
      </c>
      <c r="G2706" s="132" t="s">
        <v>16613</v>
      </c>
      <c r="H2706" s="132" t="s">
        <v>16568</v>
      </c>
    </row>
    <row r="2707" spans="1:8" ht="14.5" customHeight="1">
      <c r="A2707" s="131">
        <v>1006217</v>
      </c>
      <c r="B2707" s="131" t="s">
        <v>2600</v>
      </c>
      <c r="D2707" s="132" t="s">
        <v>29703</v>
      </c>
      <c r="E2707" s="132" t="s">
        <v>31052</v>
      </c>
      <c r="F2707" s="132" t="str">
        <f t="shared" si="42"/>
        <v>0118125</v>
      </c>
      <c r="G2707" s="132" t="s">
        <v>16613</v>
      </c>
      <c r="H2707" s="132" t="s">
        <v>16468</v>
      </c>
    </row>
    <row r="2708" spans="1:8" ht="14.5" customHeight="1">
      <c r="A2708" s="131">
        <v>1006218</v>
      </c>
      <c r="B2708" s="131" t="s">
        <v>2601</v>
      </c>
      <c r="D2708" s="132" t="s">
        <v>29703</v>
      </c>
      <c r="E2708" s="132" t="s">
        <v>31053</v>
      </c>
      <c r="F2708" s="132" t="str">
        <f t="shared" si="42"/>
        <v>0118127</v>
      </c>
      <c r="G2708" s="132" t="s">
        <v>16613</v>
      </c>
      <c r="H2708" s="132" t="s">
        <v>16534</v>
      </c>
    </row>
    <row r="2709" spans="1:8" ht="14.5" customHeight="1">
      <c r="A2709" s="131">
        <v>1006219</v>
      </c>
      <c r="B2709" s="131" t="s">
        <v>2602</v>
      </c>
      <c r="D2709" s="132" t="s">
        <v>29703</v>
      </c>
      <c r="E2709" s="132" t="s">
        <v>31055</v>
      </c>
      <c r="F2709" s="132" t="str">
        <f t="shared" si="42"/>
        <v>0118130</v>
      </c>
      <c r="G2709" s="132" t="s">
        <v>16613</v>
      </c>
      <c r="H2709" s="132" t="s">
        <v>16648</v>
      </c>
    </row>
    <row r="2710" spans="1:8" ht="14.5" customHeight="1">
      <c r="A2710" s="131">
        <v>1006220</v>
      </c>
      <c r="B2710" s="131" t="s">
        <v>2603</v>
      </c>
      <c r="D2710" s="132" t="s">
        <v>29703</v>
      </c>
      <c r="E2710" s="132" t="s">
        <v>31548</v>
      </c>
      <c r="F2710" s="132" t="str">
        <f t="shared" si="42"/>
        <v>0118131</v>
      </c>
      <c r="G2710" s="132" t="s">
        <v>16613</v>
      </c>
      <c r="H2710" s="132" t="s">
        <v>15730</v>
      </c>
    </row>
    <row r="2711" spans="1:8" ht="14.5" customHeight="1">
      <c r="A2711" s="131">
        <v>1006221</v>
      </c>
      <c r="B2711" s="131" t="s">
        <v>2604</v>
      </c>
      <c r="D2711" s="132" t="s">
        <v>29703</v>
      </c>
      <c r="E2711" s="132" t="s">
        <v>31549</v>
      </c>
      <c r="F2711" s="132" t="str">
        <f t="shared" si="42"/>
        <v>0118134</v>
      </c>
      <c r="G2711" s="132" t="s">
        <v>16613</v>
      </c>
      <c r="H2711" s="132" t="s">
        <v>16573</v>
      </c>
    </row>
    <row r="2712" spans="1:8" ht="14.5" customHeight="1">
      <c r="A2712" s="131">
        <v>1006222</v>
      </c>
      <c r="B2712" s="131" t="s">
        <v>2605</v>
      </c>
      <c r="D2712" s="132" t="s">
        <v>29703</v>
      </c>
      <c r="E2712" s="132" t="s">
        <v>31550</v>
      </c>
      <c r="F2712" s="132" t="str">
        <f t="shared" si="42"/>
        <v>0118135</v>
      </c>
      <c r="G2712" s="132" t="s">
        <v>16613</v>
      </c>
      <c r="H2712" s="132" t="s">
        <v>16649</v>
      </c>
    </row>
    <row r="2713" spans="1:8" ht="14.5" customHeight="1">
      <c r="A2713" s="131">
        <v>1006223</v>
      </c>
      <c r="B2713" s="131" t="s">
        <v>2606</v>
      </c>
      <c r="D2713" s="132" t="s">
        <v>29703</v>
      </c>
      <c r="E2713" s="132" t="s">
        <v>31551</v>
      </c>
      <c r="F2713" s="132" t="str">
        <f t="shared" si="42"/>
        <v>0118136</v>
      </c>
      <c r="G2713" s="132" t="s">
        <v>16613</v>
      </c>
      <c r="H2713" s="132" t="s">
        <v>16650</v>
      </c>
    </row>
    <row r="2714" spans="1:8" ht="14.5" customHeight="1">
      <c r="A2714" s="131">
        <v>1006224</v>
      </c>
      <c r="B2714" s="131" t="s">
        <v>2607</v>
      </c>
      <c r="D2714" s="132" t="s">
        <v>29703</v>
      </c>
      <c r="E2714" s="132" t="s">
        <v>31553</v>
      </c>
      <c r="F2714" s="132" t="str">
        <f t="shared" si="42"/>
        <v>0118138</v>
      </c>
      <c r="G2714" s="132" t="s">
        <v>16613</v>
      </c>
      <c r="H2714" s="132" t="s">
        <v>16651</v>
      </c>
    </row>
    <row r="2715" spans="1:8" ht="14.5" customHeight="1">
      <c r="A2715" s="131">
        <v>1006225</v>
      </c>
      <c r="B2715" s="131" t="s">
        <v>2608</v>
      </c>
      <c r="D2715" s="132" t="s">
        <v>29704</v>
      </c>
      <c r="E2715" s="132" t="s">
        <v>31044</v>
      </c>
      <c r="F2715" s="132" t="str">
        <f t="shared" si="42"/>
        <v>0119111</v>
      </c>
      <c r="G2715" s="132" t="s">
        <v>16652</v>
      </c>
      <c r="H2715" s="132" t="s">
        <v>15805</v>
      </c>
    </row>
    <row r="2716" spans="1:8" ht="14.5" customHeight="1">
      <c r="A2716" s="131">
        <v>1006226</v>
      </c>
      <c r="B2716" s="131" t="s">
        <v>2609</v>
      </c>
      <c r="D2716" s="132" t="s">
        <v>29704</v>
      </c>
      <c r="E2716" s="132" t="s">
        <v>31045</v>
      </c>
      <c r="F2716" s="132" t="str">
        <f t="shared" si="42"/>
        <v>0119112</v>
      </c>
      <c r="G2716" s="132" t="s">
        <v>16652</v>
      </c>
      <c r="H2716" s="132" t="s">
        <v>16653</v>
      </c>
    </row>
    <row r="2717" spans="1:8" ht="14.5" customHeight="1">
      <c r="A2717" s="131">
        <v>1006227</v>
      </c>
      <c r="B2717" s="131" t="s">
        <v>2610</v>
      </c>
      <c r="D2717" s="132" t="s">
        <v>29704</v>
      </c>
      <c r="E2717" s="132" t="s">
        <v>31046</v>
      </c>
      <c r="F2717" s="132" t="str">
        <f t="shared" si="42"/>
        <v>0119113</v>
      </c>
      <c r="G2717" s="132" t="s">
        <v>16652</v>
      </c>
      <c r="H2717" s="132" t="s">
        <v>16501</v>
      </c>
    </row>
    <row r="2718" spans="1:8" ht="14.5" customHeight="1">
      <c r="A2718" s="131">
        <v>1006228</v>
      </c>
      <c r="B2718" s="131" t="s">
        <v>2611</v>
      </c>
      <c r="D2718" s="132" t="s">
        <v>29704</v>
      </c>
      <c r="E2718" s="132" t="s">
        <v>31541</v>
      </c>
      <c r="F2718" s="132" t="str">
        <f t="shared" si="42"/>
        <v>0119115</v>
      </c>
      <c r="G2718" s="132" t="s">
        <v>16652</v>
      </c>
      <c r="H2718" s="132" t="s">
        <v>16654</v>
      </c>
    </row>
    <row r="2719" spans="1:8" ht="14.5" customHeight="1">
      <c r="A2719" s="131">
        <v>1006229</v>
      </c>
      <c r="B2719" s="131" t="s">
        <v>2612</v>
      </c>
      <c r="D2719" s="132" t="s">
        <v>29704</v>
      </c>
      <c r="E2719" s="132" t="s">
        <v>31048</v>
      </c>
      <c r="F2719" s="132" t="str">
        <f t="shared" si="42"/>
        <v>0119116</v>
      </c>
      <c r="G2719" s="132" t="s">
        <v>16652</v>
      </c>
      <c r="H2719" s="132" t="s">
        <v>16141</v>
      </c>
    </row>
    <row r="2720" spans="1:8" ht="14.5" customHeight="1">
      <c r="A2720" s="131">
        <v>1006230</v>
      </c>
      <c r="B2720" s="131" t="s">
        <v>2613</v>
      </c>
      <c r="D2720" s="132" t="s">
        <v>29704</v>
      </c>
      <c r="E2720" s="132" t="s">
        <v>31542</v>
      </c>
      <c r="F2720" s="132" t="str">
        <f t="shared" si="42"/>
        <v>0119117</v>
      </c>
      <c r="G2720" s="132" t="s">
        <v>16652</v>
      </c>
      <c r="H2720" s="132" t="s">
        <v>16655</v>
      </c>
    </row>
    <row r="2721" spans="1:8" ht="14.5" customHeight="1">
      <c r="A2721" s="131">
        <v>1006231</v>
      </c>
      <c r="B2721" s="131" t="s">
        <v>2614</v>
      </c>
      <c r="D2721" s="132" t="s">
        <v>29704</v>
      </c>
      <c r="E2721" s="132" t="s">
        <v>31543</v>
      </c>
      <c r="F2721" s="132" t="str">
        <f t="shared" si="42"/>
        <v>0119118</v>
      </c>
      <c r="G2721" s="132" t="s">
        <v>16652</v>
      </c>
      <c r="H2721" s="132" t="s">
        <v>16656</v>
      </c>
    </row>
    <row r="2722" spans="1:8" ht="14.5" customHeight="1">
      <c r="A2722" s="131">
        <v>1006990</v>
      </c>
      <c r="B2722" s="131" t="s">
        <v>2615</v>
      </c>
      <c r="D2722" s="132" t="s">
        <v>29704</v>
      </c>
      <c r="E2722" s="132" t="s">
        <v>31050</v>
      </c>
      <c r="F2722" s="132" t="str">
        <f t="shared" si="42"/>
        <v>0119121</v>
      </c>
      <c r="G2722" s="132" t="s">
        <v>16652</v>
      </c>
      <c r="H2722" s="132" t="s">
        <v>16657</v>
      </c>
    </row>
    <row r="2723" spans="1:8" ht="14.5" customHeight="1">
      <c r="A2723" s="131">
        <v>1006901</v>
      </c>
      <c r="B2723" s="131" t="s">
        <v>2616</v>
      </c>
      <c r="D2723" s="132" t="s">
        <v>29704</v>
      </c>
      <c r="E2723" s="132" t="s">
        <v>31811</v>
      </c>
      <c r="F2723" s="132" t="str">
        <f t="shared" si="42"/>
        <v>0119122</v>
      </c>
      <c r="G2723" s="132" t="s">
        <v>16652</v>
      </c>
      <c r="H2723" s="132" t="s">
        <v>16658</v>
      </c>
    </row>
    <row r="2724" spans="1:8" ht="14.5" customHeight="1">
      <c r="A2724" s="131">
        <v>1006902</v>
      </c>
      <c r="B2724" s="131" t="s">
        <v>2617</v>
      </c>
      <c r="D2724" s="132" t="s">
        <v>29704</v>
      </c>
      <c r="E2724" s="132" t="s">
        <v>31545</v>
      </c>
      <c r="F2724" s="132" t="str">
        <f t="shared" si="42"/>
        <v>0119124</v>
      </c>
      <c r="G2724" s="132" t="s">
        <v>16652</v>
      </c>
      <c r="H2724" s="132" t="s">
        <v>16659</v>
      </c>
    </row>
    <row r="2725" spans="1:8" ht="14.5" customHeight="1">
      <c r="A2725" s="131">
        <v>1006903</v>
      </c>
      <c r="B2725" s="131" t="s">
        <v>2618</v>
      </c>
      <c r="D2725" s="132" t="s">
        <v>29704</v>
      </c>
      <c r="E2725" s="132" t="s">
        <v>31052</v>
      </c>
      <c r="F2725" s="132" t="str">
        <f t="shared" si="42"/>
        <v>0119125</v>
      </c>
      <c r="G2725" s="132" t="s">
        <v>16652</v>
      </c>
      <c r="H2725" s="132" t="s">
        <v>16660</v>
      </c>
    </row>
    <row r="2726" spans="1:8" ht="14.5" customHeight="1">
      <c r="A2726" s="131">
        <v>1006904</v>
      </c>
      <c r="B2726" s="131" t="s">
        <v>2619</v>
      </c>
      <c r="D2726" s="132" t="s">
        <v>29704</v>
      </c>
      <c r="E2726" s="132" t="s">
        <v>31054</v>
      </c>
      <c r="F2726" s="132" t="str">
        <f t="shared" si="42"/>
        <v>0119128</v>
      </c>
      <c r="G2726" s="132" t="s">
        <v>16652</v>
      </c>
      <c r="H2726" s="132" t="s">
        <v>16661</v>
      </c>
    </row>
    <row r="2727" spans="1:8" ht="14.5" customHeight="1">
      <c r="A2727" s="131">
        <v>1006905</v>
      </c>
      <c r="B2727" s="131" t="s">
        <v>2620</v>
      </c>
      <c r="D2727" s="132" t="s">
        <v>29704</v>
      </c>
      <c r="E2727" s="132" t="s">
        <v>31548</v>
      </c>
      <c r="F2727" s="132" t="str">
        <f t="shared" si="42"/>
        <v>0119131</v>
      </c>
      <c r="G2727" s="132" t="s">
        <v>16652</v>
      </c>
      <c r="H2727" s="132" t="s">
        <v>16662</v>
      </c>
    </row>
    <row r="2728" spans="1:8" ht="14.5" customHeight="1">
      <c r="A2728" s="131">
        <v>1006906</v>
      </c>
      <c r="B2728" s="131" t="s">
        <v>2621</v>
      </c>
      <c r="D2728" s="132" t="s">
        <v>29704</v>
      </c>
      <c r="E2728" s="132" t="s">
        <v>31056</v>
      </c>
      <c r="F2728" s="132" t="str">
        <f t="shared" si="42"/>
        <v>0119132</v>
      </c>
      <c r="G2728" s="132" t="s">
        <v>16652</v>
      </c>
      <c r="H2728" s="132" t="s">
        <v>16663</v>
      </c>
    </row>
    <row r="2729" spans="1:8" ht="14.5" customHeight="1">
      <c r="A2729" s="131">
        <v>1006907</v>
      </c>
      <c r="B2729" s="131" t="s">
        <v>2622</v>
      </c>
      <c r="D2729" s="132" t="s">
        <v>29704</v>
      </c>
      <c r="E2729" s="132" t="s">
        <v>31057</v>
      </c>
      <c r="F2729" s="132" t="str">
        <f t="shared" si="42"/>
        <v>0119133</v>
      </c>
      <c r="G2729" s="132" t="s">
        <v>16652</v>
      </c>
      <c r="H2729" s="132" t="s">
        <v>16664</v>
      </c>
    </row>
    <row r="2730" spans="1:8" ht="14.5" customHeight="1">
      <c r="A2730" s="131">
        <v>1006908</v>
      </c>
      <c r="B2730" s="131" t="s">
        <v>2623</v>
      </c>
      <c r="D2730" s="132" t="s">
        <v>29704</v>
      </c>
      <c r="E2730" s="132" t="s">
        <v>31549</v>
      </c>
      <c r="F2730" s="132" t="str">
        <f t="shared" si="42"/>
        <v>0119134</v>
      </c>
      <c r="G2730" s="132" t="s">
        <v>16652</v>
      </c>
      <c r="H2730" s="132" t="s">
        <v>16665</v>
      </c>
    </row>
    <row r="2731" spans="1:8" ht="14.5" customHeight="1">
      <c r="A2731" s="131">
        <v>1006909</v>
      </c>
      <c r="B2731" s="131" t="s">
        <v>2624</v>
      </c>
      <c r="D2731" s="132" t="s">
        <v>29704</v>
      </c>
      <c r="E2731" s="132" t="s">
        <v>31550</v>
      </c>
      <c r="F2731" s="132" t="str">
        <f t="shared" si="42"/>
        <v>0119135</v>
      </c>
      <c r="G2731" s="132" t="s">
        <v>16652</v>
      </c>
      <c r="H2731" s="132" t="s">
        <v>16666</v>
      </c>
    </row>
    <row r="2732" spans="1:8" ht="14.5" customHeight="1">
      <c r="A2732" s="131">
        <v>1006910</v>
      </c>
      <c r="B2732" s="131" t="s">
        <v>2625</v>
      </c>
      <c r="D2732" s="132" t="s">
        <v>29704</v>
      </c>
      <c r="E2732" s="132" t="s">
        <v>31552</v>
      </c>
      <c r="F2732" s="132" t="str">
        <f t="shared" si="42"/>
        <v>0119137</v>
      </c>
      <c r="G2732" s="132" t="s">
        <v>16652</v>
      </c>
      <c r="H2732" s="132" t="s">
        <v>16667</v>
      </c>
    </row>
    <row r="2733" spans="1:8" ht="14.5" customHeight="1">
      <c r="A2733" s="131">
        <v>1006911</v>
      </c>
      <c r="B2733" s="131" t="s">
        <v>2626</v>
      </c>
      <c r="D2733" s="132" t="s">
        <v>29704</v>
      </c>
      <c r="E2733" s="132" t="s">
        <v>31555</v>
      </c>
      <c r="F2733" s="132" t="str">
        <f t="shared" si="42"/>
        <v>0119142</v>
      </c>
      <c r="G2733" s="132" t="s">
        <v>16652</v>
      </c>
      <c r="H2733" s="132" t="s">
        <v>16668</v>
      </c>
    </row>
    <row r="2734" spans="1:8" ht="14.5" customHeight="1">
      <c r="A2734" s="131">
        <v>1006912</v>
      </c>
      <c r="B2734" s="131" t="s">
        <v>2627</v>
      </c>
      <c r="D2734" s="132" t="s">
        <v>29704</v>
      </c>
      <c r="E2734" s="132" t="s">
        <v>31058</v>
      </c>
      <c r="F2734" s="132" t="str">
        <f t="shared" si="42"/>
        <v>0119143</v>
      </c>
      <c r="G2734" s="132" t="s">
        <v>16652</v>
      </c>
      <c r="H2734" s="132" t="s">
        <v>16669</v>
      </c>
    </row>
    <row r="2735" spans="1:8" ht="14.5" customHeight="1">
      <c r="A2735" s="131">
        <v>1006913</v>
      </c>
      <c r="B2735" s="131" t="s">
        <v>2628</v>
      </c>
      <c r="D2735" s="132" t="s">
        <v>29704</v>
      </c>
      <c r="E2735" s="132" t="s">
        <v>31059</v>
      </c>
      <c r="F2735" s="132" t="str">
        <f t="shared" si="42"/>
        <v>0119145</v>
      </c>
      <c r="G2735" s="132" t="s">
        <v>16652</v>
      </c>
      <c r="H2735" s="132" t="s">
        <v>16670</v>
      </c>
    </row>
    <row r="2736" spans="1:8" ht="14.5" customHeight="1">
      <c r="A2736" s="131">
        <v>1006914</v>
      </c>
      <c r="B2736" s="131" t="s">
        <v>2629</v>
      </c>
      <c r="D2736" s="132" t="s">
        <v>29704</v>
      </c>
      <c r="E2736" s="132" t="s">
        <v>31060</v>
      </c>
      <c r="F2736" s="132" t="str">
        <f t="shared" si="42"/>
        <v>0119146</v>
      </c>
      <c r="G2736" s="132" t="s">
        <v>16652</v>
      </c>
      <c r="H2736" s="132" t="s">
        <v>16671</v>
      </c>
    </row>
    <row r="2737" spans="1:8" ht="14.5" customHeight="1">
      <c r="A2737" s="131">
        <v>1006915</v>
      </c>
      <c r="B2737" s="131" t="s">
        <v>2630</v>
      </c>
      <c r="D2737" s="132" t="s">
        <v>29704</v>
      </c>
      <c r="E2737" s="132" t="s">
        <v>31557</v>
      </c>
      <c r="F2737" s="132" t="str">
        <f t="shared" si="42"/>
        <v>0119147</v>
      </c>
      <c r="G2737" s="132" t="s">
        <v>16652</v>
      </c>
      <c r="H2737" s="132" t="s">
        <v>16672</v>
      </c>
    </row>
    <row r="2738" spans="1:8" ht="14.5" customHeight="1">
      <c r="A2738" s="131">
        <v>1006916</v>
      </c>
      <c r="B2738" s="131" t="s">
        <v>2631</v>
      </c>
      <c r="D2738" s="132" t="s">
        <v>29704</v>
      </c>
      <c r="E2738" s="132" t="s">
        <v>31061</v>
      </c>
      <c r="F2738" s="132" t="str">
        <f t="shared" si="42"/>
        <v>0119148</v>
      </c>
      <c r="G2738" s="132" t="s">
        <v>16652</v>
      </c>
      <c r="H2738" s="132" t="s">
        <v>16673</v>
      </c>
    </row>
    <row r="2739" spans="1:8" ht="14.5" customHeight="1">
      <c r="A2739" s="131">
        <v>1006917</v>
      </c>
      <c r="B2739" s="131" t="s">
        <v>2632</v>
      </c>
      <c r="D2739" s="132" t="s">
        <v>29704</v>
      </c>
      <c r="E2739" s="132" t="s">
        <v>31062</v>
      </c>
      <c r="F2739" s="132" t="str">
        <f t="shared" si="42"/>
        <v>0119151</v>
      </c>
      <c r="G2739" s="132" t="s">
        <v>16652</v>
      </c>
      <c r="H2739" s="132" t="s">
        <v>16674</v>
      </c>
    </row>
    <row r="2740" spans="1:8" ht="14.5" customHeight="1">
      <c r="A2740" s="131">
        <v>1006918</v>
      </c>
      <c r="B2740" s="131" t="s">
        <v>2633</v>
      </c>
      <c r="D2740" s="132" t="s">
        <v>29704</v>
      </c>
      <c r="E2740" s="132" t="s">
        <v>31063</v>
      </c>
      <c r="F2740" s="132" t="str">
        <f t="shared" si="42"/>
        <v>0119152</v>
      </c>
      <c r="G2740" s="132" t="s">
        <v>16652</v>
      </c>
      <c r="H2740" s="132" t="s">
        <v>16675</v>
      </c>
    </row>
    <row r="2741" spans="1:8" ht="14.5" customHeight="1">
      <c r="A2741" s="131">
        <v>1006919</v>
      </c>
      <c r="B2741" s="131" t="s">
        <v>2634</v>
      </c>
      <c r="D2741" s="132" t="s">
        <v>29704</v>
      </c>
      <c r="E2741" s="132" t="s">
        <v>31065</v>
      </c>
      <c r="F2741" s="132" t="str">
        <f t="shared" si="42"/>
        <v>0119154</v>
      </c>
      <c r="G2741" s="132" t="s">
        <v>16652</v>
      </c>
      <c r="H2741" s="132" t="s">
        <v>16676</v>
      </c>
    </row>
    <row r="2742" spans="1:8" ht="14.5" customHeight="1">
      <c r="A2742" s="131">
        <v>1006920</v>
      </c>
      <c r="B2742" s="131" t="s">
        <v>2635</v>
      </c>
      <c r="D2742" s="132" t="s">
        <v>29704</v>
      </c>
      <c r="E2742" s="132" t="s">
        <v>31066</v>
      </c>
      <c r="F2742" s="132" t="str">
        <f t="shared" si="42"/>
        <v>0119156</v>
      </c>
      <c r="G2742" s="132" t="s">
        <v>16652</v>
      </c>
      <c r="H2742" s="132" t="s">
        <v>16677</v>
      </c>
    </row>
    <row r="2743" spans="1:8" ht="14.5" customHeight="1">
      <c r="A2743" s="131">
        <v>1006921</v>
      </c>
      <c r="B2743" s="131" t="s">
        <v>2636</v>
      </c>
      <c r="D2743" s="132" t="s">
        <v>29704</v>
      </c>
      <c r="E2743" s="132" t="s">
        <v>31070</v>
      </c>
      <c r="F2743" s="132" t="str">
        <f t="shared" si="42"/>
        <v>0119161</v>
      </c>
      <c r="G2743" s="132" t="s">
        <v>16652</v>
      </c>
      <c r="H2743" s="132" t="s">
        <v>16475</v>
      </c>
    </row>
    <row r="2744" spans="1:8" ht="14.5" customHeight="1">
      <c r="A2744" s="131">
        <v>1006922</v>
      </c>
      <c r="B2744" s="131" t="s">
        <v>2637</v>
      </c>
      <c r="D2744" s="132" t="s">
        <v>29704</v>
      </c>
      <c r="E2744" s="132" t="s">
        <v>31563</v>
      </c>
      <c r="F2744" s="132" t="str">
        <f t="shared" si="42"/>
        <v>0119171</v>
      </c>
      <c r="G2744" s="132" t="s">
        <v>16652</v>
      </c>
      <c r="H2744" s="132" t="s">
        <v>16678</v>
      </c>
    </row>
    <row r="2745" spans="1:8" ht="14.5" customHeight="1">
      <c r="A2745" s="131">
        <v>1006923</v>
      </c>
      <c r="B2745" s="131" t="s">
        <v>2638</v>
      </c>
      <c r="D2745" s="132" t="s">
        <v>29704</v>
      </c>
      <c r="E2745" s="132" t="s">
        <v>31078</v>
      </c>
      <c r="F2745" s="132" t="str">
        <f t="shared" si="42"/>
        <v>0119172</v>
      </c>
      <c r="G2745" s="132" t="s">
        <v>16652</v>
      </c>
      <c r="H2745" s="132" t="s">
        <v>16679</v>
      </c>
    </row>
    <row r="2746" spans="1:8" ht="14.5" customHeight="1">
      <c r="A2746" s="131">
        <v>1006924</v>
      </c>
      <c r="B2746" s="131" t="s">
        <v>2639</v>
      </c>
      <c r="D2746" s="132" t="s">
        <v>29704</v>
      </c>
      <c r="E2746" s="132" t="s">
        <v>31564</v>
      </c>
      <c r="F2746" s="132" t="str">
        <f t="shared" si="42"/>
        <v>0119173</v>
      </c>
      <c r="G2746" s="132" t="s">
        <v>16652</v>
      </c>
      <c r="H2746" s="132" t="s">
        <v>16680</v>
      </c>
    </row>
    <row r="2747" spans="1:8" ht="14.5" customHeight="1">
      <c r="A2747" s="131">
        <v>1006925</v>
      </c>
      <c r="B2747" s="131" t="s">
        <v>2640</v>
      </c>
      <c r="D2747" s="132" t="s">
        <v>29704</v>
      </c>
      <c r="E2747" s="132" t="s">
        <v>31079</v>
      </c>
      <c r="F2747" s="132" t="str">
        <f t="shared" si="42"/>
        <v>0119174</v>
      </c>
      <c r="G2747" s="132" t="s">
        <v>16652</v>
      </c>
      <c r="H2747" s="132" t="s">
        <v>16681</v>
      </c>
    </row>
    <row r="2748" spans="1:8" ht="14.5" customHeight="1">
      <c r="A2748" s="131">
        <v>1006926</v>
      </c>
      <c r="B2748" s="131" t="s">
        <v>2641</v>
      </c>
      <c r="D2748" s="132" t="s">
        <v>29704</v>
      </c>
      <c r="E2748" s="132" t="s">
        <v>31085</v>
      </c>
      <c r="F2748" s="132" t="str">
        <f t="shared" si="42"/>
        <v>0119181</v>
      </c>
      <c r="G2748" s="132" t="s">
        <v>16652</v>
      </c>
      <c r="H2748" s="132" t="s">
        <v>15464</v>
      </c>
    </row>
    <row r="2749" spans="1:8" ht="14.5" customHeight="1">
      <c r="A2749" s="131">
        <v>1006927</v>
      </c>
      <c r="B2749" s="131" t="s">
        <v>2642</v>
      </c>
      <c r="D2749" s="132" t="s">
        <v>29704</v>
      </c>
      <c r="E2749" s="132" t="s">
        <v>31086</v>
      </c>
      <c r="F2749" s="132" t="str">
        <f t="shared" si="42"/>
        <v>0119182</v>
      </c>
      <c r="G2749" s="132" t="s">
        <v>16652</v>
      </c>
      <c r="H2749" s="132" t="s">
        <v>16682</v>
      </c>
    </row>
    <row r="2750" spans="1:8" ht="14.5" customHeight="1">
      <c r="A2750" s="131">
        <v>1006928</v>
      </c>
      <c r="B2750" s="131" t="s">
        <v>2643</v>
      </c>
      <c r="D2750" s="132" t="s">
        <v>29704</v>
      </c>
      <c r="E2750" s="132" t="s">
        <v>31566</v>
      </c>
      <c r="F2750" s="132" t="str">
        <f t="shared" si="42"/>
        <v>0119183</v>
      </c>
      <c r="G2750" s="132" t="s">
        <v>16652</v>
      </c>
      <c r="H2750" s="132" t="s">
        <v>16683</v>
      </c>
    </row>
    <row r="2751" spans="1:8" ht="14.5" customHeight="1">
      <c r="A2751" s="131">
        <v>1006929</v>
      </c>
      <c r="B2751" s="131" t="s">
        <v>2644</v>
      </c>
      <c r="D2751" s="132" t="s">
        <v>29704</v>
      </c>
      <c r="E2751" s="132" t="s">
        <v>31102</v>
      </c>
      <c r="F2751" s="132" t="str">
        <f t="shared" si="42"/>
        <v>0119211</v>
      </c>
      <c r="G2751" s="132" t="s">
        <v>16652</v>
      </c>
      <c r="H2751" s="132" t="s">
        <v>16609</v>
      </c>
    </row>
    <row r="2752" spans="1:8" ht="14.5" customHeight="1">
      <c r="A2752" s="131">
        <v>1006930</v>
      </c>
      <c r="B2752" s="131" t="s">
        <v>2645</v>
      </c>
      <c r="D2752" s="132" t="s">
        <v>29704</v>
      </c>
      <c r="E2752" s="132" t="s">
        <v>31104</v>
      </c>
      <c r="F2752" s="132" t="str">
        <f t="shared" si="42"/>
        <v>0119213</v>
      </c>
      <c r="G2752" s="132" t="s">
        <v>16652</v>
      </c>
      <c r="H2752" s="132" t="s">
        <v>16684</v>
      </c>
    </row>
    <row r="2753" spans="1:8" ht="14.5" customHeight="1">
      <c r="A2753" s="131">
        <v>1006931</v>
      </c>
      <c r="B2753" s="131" t="s">
        <v>2646</v>
      </c>
      <c r="D2753" s="132" t="s">
        <v>29704</v>
      </c>
      <c r="E2753" s="132" t="s">
        <v>31579</v>
      </c>
      <c r="F2753" s="132" t="str">
        <f t="shared" si="42"/>
        <v>0119214</v>
      </c>
      <c r="G2753" s="132" t="s">
        <v>16652</v>
      </c>
      <c r="H2753" s="132" t="s">
        <v>16685</v>
      </c>
    </row>
    <row r="2754" spans="1:8" ht="14.5" customHeight="1">
      <c r="A2754" s="131">
        <v>1006932</v>
      </c>
      <c r="B2754" s="131" t="s">
        <v>2647</v>
      </c>
      <c r="D2754" s="132" t="s">
        <v>29704</v>
      </c>
      <c r="E2754" s="132" t="s">
        <v>31108</v>
      </c>
      <c r="F2754" s="132" t="str">
        <f t="shared" si="42"/>
        <v>0119221</v>
      </c>
      <c r="G2754" s="132" t="s">
        <v>16652</v>
      </c>
      <c r="H2754" s="132" t="s">
        <v>16686</v>
      </c>
    </row>
    <row r="2755" spans="1:8" ht="14.5" customHeight="1">
      <c r="A2755" s="131">
        <v>1006933</v>
      </c>
      <c r="B2755" s="131" t="s">
        <v>2648</v>
      </c>
      <c r="D2755" s="132" t="s">
        <v>29704</v>
      </c>
      <c r="E2755" s="132" t="s">
        <v>31583</v>
      </c>
      <c r="F2755" s="132" t="str">
        <f t="shared" ref="F2755:F2818" si="43">TEXT(D2755,"0000")&amp;TEXT(E2755,"000")</f>
        <v>0119222</v>
      </c>
      <c r="G2755" s="132" t="s">
        <v>16652</v>
      </c>
      <c r="H2755" s="132" t="s">
        <v>16687</v>
      </c>
    </row>
    <row r="2756" spans="1:8" ht="14.5" customHeight="1">
      <c r="A2756" s="131">
        <v>1006934</v>
      </c>
      <c r="B2756" s="131" t="s">
        <v>2649</v>
      </c>
      <c r="D2756" s="132" t="s">
        <v>29704</v>
      </c>
      <c r="E2756" s="132" t="s">
        <v>31109</v>
      </c>
      <c r="F2756" s="132" t="str">
        <f t="shared" si="43"/>
        <v>0119223</v>
      </c>
      <c r="G2756" s="132" t="s">
        <v>16652</v>
      </c>
      <c r="H2756" s="132" t="s">
        <v>16688</v>
      </c>
    </row>
    <row r="2757" spans="1:8" ht="14.5" customHeight="1">
      <c r="A2757" s="131">
        <v>1006390</v>
      </c>
      <c r="B2757" s="131" t="s">
        <v>2650</v>
      </c>
      <c r="D2757" s="132" t="s">
        <v>29704</v>
      </c>
      <c r="E2757" s="132" t="s">
        <v>31585</v>
      </c>
      <c r="F2757" s="132" t="str">
        <f t="shared" si="43"/>
        <v>0119231</v>
      </c>
      <c r="G2757" s="132" t="s">
        <v>16652</v>
      </c>
      <c r="H2757" s="132" t="s">
        <v>16608</v>
      </c>
    </row>
    <row r="2758" spans="1:8" ht="14.5" customHeight="1">
      <c r="A2758" s="131">
        <v>1006301</v>
      </c>
      <c r="B2758" s="131" t="s">
        <v>2651</v>
      </c>
      <c r="D2758" s="132" t="s">
        <v>29704</v>
      </c>
      <c r="E2758" s="132" t="s">
        <v>31586</v>
      </c>
      <c r="F2758" s="132" t="str">
        <f t="shared" si="43"/>
        <v>0119232</v>
      </c>
      <c r="G2758" s="132" t="s">
        <v>16652</v>
      </c>
      <c r="H2758" s="132" t="s">
        <v>16689</v>
      </c>
    </row>
    <row r="2759" spans="1:8" ht="14.5" customHeight="1">
      <c r="A2759" s="131">
        <v>1006302</v>
      </c>
      <c r="B2759" s="131" t="s">
        <v>2652</v>
      </c>
      <c r="D2759" s="132" t="s">
        <v>29704</v>
      </c>
      <c r="E2759" s="132" t="s">
        <v>31587</v>
      </c>
      <c r="F2759" s="132" t="str">
        <f t="shared" si="43"/>
        <v>0119233</v>
      </c>
      <c r="G2759" s="132" t="s">
        <v>16652</v>
      </c>
      <c r="H2759" s="132" t="s">
        <v>16690</v>
      </c>
    </row>
    <row r="2760" spans="1:8" ht="14.5" customHeight="1">
      <c r="A2760" s="131">
        <v>1006303</v>
      </c>
      <c r="B2760" s="131" t="s">
        <v>2653</v>
      </c>
      <c r="D2760" s="132" t="s">
        <v>29704</v>
      </c>
      <c r="E2760" s="132" t="s">
        <v>31589</v>
      </c>
      <c r="F2760" s="132" t="str">
        <f t="shared" si="43"/>
        <v>0119241</v>
      </c>
      <c r="G2760" s="132" t="s">
        <v>16652</v>
      </c>
      <c r="H2760" s="132" t="s">
        <v>16691</v>
      </c>
    </row>
    <row r="2761" spans="1:8" ht="14.5" customHeight="1">
      <c r="A2761" s="131">
        <v>1006304</v>
      </c>
      <c r="B2761" s="131" t="s">
        <v>2654</v>
      </c>
      <c r="D2761" s="132" t="s">
        <v>29704</v>
      </c>
      <c r="E2761" s="132" t="s">
        <v>31122</v>
      </c>
      <c r="F2761" s="132" t="str">
        <f t="shared" si="43"/>
        <v>0119242</v>
      </c>
      <c r="G2761" s="132" t="s">
        <v>16652</v>
      </c>
      <c r="H2761" s="132" t="s">
        <v>16692</v>
      </c>
    </row>
    <row r="2762" spans="1:8" ht="14.5" customHeight="1">
      <c r="A2762" s="131">
        <v>1006305</v>
      </c>
      <c r="B2762" s="131" t="s">
        <v>2655</v>
      </c>
      <c r="D2762" s="132" t="s">
        <v>29704</v>
      </c>
      <c r="E2762" s="132" t="s">
        <v>31123</v>
      </c>
      <c r="F2762" s="132" t="str">
        <f t="shared" si="43"/>
        <v>0119243</v>
      </c>
      <c r="G2762" s="132" t="s">
        <v>16652</v>
      </c>
      <c r="H2762" s="132" t="s">
        <v>16693</v>
      </c>
    </row>
    <row r="2763" spans="1:8" ht="14.5" customHeight="1">
      <c r="A2763" s="131">
        <v>1006306</v>
      </c>
      <c r="B2763" s="131" t="s">
        <v>2656</v>
      </c>
      <c r="D2763" s="132" t="s">
        <v>29704</v>
      </c>
      <c r="E2763" s="132" t="s">
        <v>31124</v>
      </c>
      <c r="F2763" s="132" t="str">
        <f t="shared" si="43"/>
        <v>0119244</v>
      </c>
      <c r="G2763" s="132" t="s">
        <v>16652</v>
      </c>
      <c r="H2763" s="132" t="s">
        <v>16638</v>
      </c>
    </row>
    <row r="2764" spans="1:8" ht="14.5" customHeight="1">
      <c r="A2764" s="131">
        <v>1006307</v>
      </c>
      <c r="B2764" s="131" t="s">
        <v>2657</v>
      </c>
      <c r="D2764" s="132" t="s">
        <v>29704</v>
      </c>
      <c r="E2764" s="132" t="s">
        <v>31131</v>
      </c>
      <c r="F2764" s="132" t="str">
        <f t="shared" si="43"/>
        <v>0119251</v>
      </c>
      <c r="G2764" s="132" t="s">
        <v>16652</v>
      </c>
      <c r="H2764" s="132" t="s">
        <v>16694</v>
      </c>
    </row>
    <row r="2765" spans="1:8" ht="14.5" customHeight="1">
      <c r="A2765" s="131">
        <v>1006308</v>
      </c>
      <c r="B2765" s="131" t="s">
        <v>2658</v>
      </c>
      <c r="D2765" s="132" t="s">
        <v>29704</v>
      </c>
      <c r="E2765" s="132" t="s">
        <v>31590</v>
      </c>
      <c r="F2765" s="132" t="str">
        <f t="shared" si="43"/>
        <v>0119252</v>
      </c>
      <c r="G2765" s="132" t="s">
        <v>16652</v>
      </c>
      <c r="H2765" s="132" t="s">
        <v>16695</v>
      </c>
    </row>
    <row r="2766" spans="1:8" ht="14.5" customHeight="1">
      <c r="A2766" s="131">
        <v>1006309</v>
      </c>
      <c r="B2766" s="131" t="s">
        <v>2659</v>
      </c>
      <c r="D2766" s="132" t="s">
        <v>29704</v>
      </c>
      <c r="E2766" s="132" t="s">
        <v>31132</v>
      </c>
      <c r="F2766" s="132" t="str">
        <f t="shared" si="43"/>
        <v>0119253</v>
      </c>
      <c r="G2766" s="132" t="s">
        <v>16652</v>
      </c>
      <c r="H2766" s="132" t="s">
        <v>16696</v>
      </c>
    </row>
    <row r="2767" spans="1:8" ht="14.5" customHeight="1">
      <c r="A2767" s="131">
        <v>1006310</v>
      </c>
      <c r="B2767" s="131" t="s">
        <v>2660</v>
      </c>
      <c r="D2767" s="132" t="s">
        <v>29704</v>
      </c>
      <c r="E2767" s="132" t="s">
        <v>31133</v>
      </c>
      <c r="F2767" s="132" t="str">
        <f t="shared" si="43"/>
        <v>0119254</v>
      </c>
      <c r="G2767" s="132" t="s">
        <v>16652</v>
      </c>
      <c r="H2767" s="132" t="s">
        <v>16697</v>
      </c>
    </row>
    <row r="2768" spans="1:8" ht="14.5" customHeight="1">
      <c r="A2768" s="131">
        <v>1006311</v>
      </c>
      <c r="B2768" s="131" t="s">
        <v>2661</v>
      </c>
      <c r="D2768" s="132" t="s">
        <v>29704</v>
      </c>
      <c r="E2768" s="132" t="s">
        <v>31138</v>
      </c>
      <c r="F2768" s="132" t="str">
        <f t="shared" si="43"/>
        <v>0119261</v>
      </c>
      <c r="G2768" s="132" t="s">
        <v>16652</v>
      </c>
      <c r="H2768" s="132" t="s">
        <v>16110</v>
      </c>
    </row>
    <row r="2769" spans="1:8" ht="14.5" customHeight="1">
      <c r="A2769" s="131">
        <v>1006312</v>
      </c>
      <c r="B2769" s="131" t="s">
        <v>2662</v>
      </c>
      <c r="D2769" s="132" t="s">
        <v>29704</v>
      </c>
      <c r="E2769" s="132" t="s">
        <v>31139</v>
      </c>
      <c r="F2769" s="132" t="str">
        <f t="shared" si="43"/>
        <v>0119262</v>
      </c>
      <c r="G2769" s="132" t="s">
        <v>16652</v>
      </c>
      <c r="H2769" s="132" t="s">
        <v>16698</v>
      </c>
    </row>
    <row r="2770" spans="1:8" ht="14.5" customHeight="1">
      <c r="A2770" s="131">
        <v>1006313</v>
      </c>
      <c r="B2770" s="131" t="s">
        <v>2663</v>
      </c>
      <c r="D2770" s="132" t="s">
        <v>29704</v>
      </c>
      <c r="E2770" s="132" t="s">
        <v>31168</v>
      </c>
      <c r="F2770" s="132" t="str">
        <f t="shared" si="43"/>
        <v>0119311</v>
      </c>
      <c r="G2770" s="132" t="s">
        <v>16652</v>
      </c>
      <c r="H2770" s="132" t="s">
        <v>16699</v>
      </c>
    </row>
    <row r="2771" spans="1:8" ht="14.5" customHeight="1">
      <c r="A2771" s="131">
        <v>1006314</v>
      </c>
      <c r="B2771" s="131" t="s">
        <v>2664</v>
      </c>
      <c r="D2771" s="132" t="s">
        <v>29704</v>
      </c>
      <c r="E2771" s="132" t="s">
        <v>31169</v>
      </c>
      <c r="F2771" s="132" t="str">
        <f t="shared" si="43"/>
        <v>0119312</v>
      </c>
      <c r="G2771" s="132" t="s">
        <v>16652</v>
      </c>
      <c r="H2771" s="132" t="s">
        <v>16700</v>
      </c>
    </row>
    <row r="2772" spans="1:8" ht="14.5" customHeight="1">
      <c r="A2772" s="131">
        <v>1006315</v>
      </c>
      <c r="B2772" s="131" t="s">
        <v>2665</v>
      </c>
      <c r="D2772" s="132" t="s">
        <v>29704</v>
      </c>
      <c r="E2772" s="132" t="s">
        <v>31612</v>
      </c>
      <c r="F2772" s="132" t="str">
        <f t="shared" si="43"/>
        <v>0119313</v>
      </c>
      <c r="G2772" s="132" t="s">
        <v>16652</v>
      </c>
      <c r="H2772" s="132" t="s">
        <v>16701</v>
      </c>
    </row>
    <row r="2773" spans="1:8" ht="14.5" customHeight="1">
      <c r="A2773" s="131">
        <v>1006316</v>
      </c>
      <c r="B2773" s="131" t="s">
        <v>2666</v>
      </c>
      <c r="D2773" s="132" t="s">
        <v>29704</v>
      </c>
      <c r="E2773" s="132" t="s">
        <v>31616</v>
      </c>
      <c r="F2773" s="132" t="str">
        <f t="shared" si="43"/>
        <v>0119321</v>
      </c>
      <c r="G2773" s="132" t="s">
        <v>16652</v>
      </c>
      <c r="H2773" s="132" t="s">
        <v>16702</v>
      </c>
    </row>
    <row r="2774" spans="1:8" ht="14.5" customHeight="1">
      <c r="A2774" s="131">
        <v>1006317</v>
      </c>
      <c r="B2774" s="131" t="s">
        <v>2667</v>
      </c>
      <c r="D2774" s="132" t="s">
        <v>29704</v>
      </c>
      <c r="E2774" s="132" t="s">
        <v>31174</v>
      </c>
      <c r="F2774" s="132" t="str">
        <f t="shared" si="43"/>
        <v>0119322</v>
      </c>
      <c r="G2774" s="132" t="s">
        <v>16652</v>
      </c>
      <c r="H2774" s="132" t="s">
        <v>16703</v>
      </c>
    </row>
    <row r="2775" spans="1:8" ht="14.5" customHeight="1">
      <c r="A2775" s="131">
        <v>1006318</v>
      </c>
      <c r="B2775" s="131" t="s">
        <v>2668</v>
      </c>
      <c r="D2775" s="132" t="s">
        <v>29704</v>
      </c>
      <c r="E2775" s="132" t="s">
        <v>31617</v>
      </c>
      <c r="F2775" s="132" t="str">
        <f t="shared" si="43"/>
        <v>0119323</v>
      </c>
      <c r="G2775" s="132" t="s">
        <v>16652</v>
      </c>
      <c r="H2775" s="132" t="s">
        <v>16704</v>
      </c>
    </row>
    <row r="2776" spans="1:8" ht="14.5" customHeight="1">
      <c r="A2776" s="131">
        <v>1006319</v>
      </c>
      <c r="B2776" s="131" t="s">
        <v>2669</v>
      </c>
      <c r="D2776" s="132" t="s">
        <v>29704</v>
      </c>
      <c r="E2776" s="132" t="s">
        <v>31618</v>
      </c>
      <c r="F2776" s="132" t="str">
        <f t="shared" si="43"/>
        <v>0119324</v>
      </c>
      <c r="G2776" s="132" t="s">
        <v>16652</v>
      </c>
      <c r="H2776" s="132" t="s">
        <v>15000</v>
      </c>
    </row>
    <row r="2777" spans="1:8" ht="14.5" customHeight="1">
      <c r="A2777" s="131">
        <v>1006320</v>
      </c>
      <c r="B2777" s="131" t="s">
        <v>2670</v>
      </c>
      <c r="D2777" s="132" t="s">
        <v>29704</v>
      </c>
      <c r="E2777" s="132" t="s">
        <v>31175</v>
      </c>
      <c r="F2777" s="132" t="str">
        <f t="shared" si="43"/>
        <v>0119325</v>
      </c>
      <c r="G2777" s="132" t="s">
        <v>16652</v>
      </c>
      <c r="H2777" s="132" t="s">
        <v>16705</v>
      </c>
    </row>
    <row r="2778" spans="1:8" ht="14.5" customHeight="1">
      <c r="A2778" s="131">
        <v>1006321</v>
      </c>
      <c r="B2778" s="131" t="s">
        <v>2671</v>
      </c>
      <c r="D2778" s="132" t="s">
        <v>29704</v>
      </c>
      <c r="E2778" s="132" t="s">
        <v>31176</v>
      </c>
      <c r="F2778" s="132" t="str">
        <f t="shared" si="43"/>
        <v>0119326</v>
      </c>
      <c r="G2778" s="132" t="s">
        <v>16652</v>
      </c>
      <c r="H2778" s="132" t="s">
        <v>16706</v>
      </c>
    </row>
    <row r="2779" spans="1:8" ht="14.5" customHeight="1">
      <c r="A2779" s="131">
        <v>1006322</v>
      </c>
      <c r="B2779" s="131" t="s">
        <v>2672</v>
      </c>
      <c r="D2779" s="132" t="s">
        <v>29704</v>
      </c>
      <c r="E2779" s="132" t="s">
        <v>31177</v>
      </c>
      <c r="F2779" s="132" t="str">
        <f t="shared" si="43"/>
        <v>0119327</v>
      </c>
      <c r="G2779" s="132" t="s">
        <v>16652</v>
      </c>
      <c r="H2779" s="132" t="s">
        <v>16707</v>
      </c>
    </row>
    <row r="2780" spans="1:8" ht="14.5" customHeight="1">
      <c r="A2780" s="131">
        <v>1006323</v>
      </c>
      <c r="B2780" s="131" t="s">
        <v>2673</v>
      </c>
      <c r="D2780" s="132" t="s">
        <v>29704</v>
      </c>
      <c r="E2780" s="132" t="s">
        <v>31187</v>
      </c>
      <c r="F2780" s="132" t="str">
        <f t="shared" si="43"/>
        <v>0119341</v>
      </c>
      <c r="G2780" s="132" t="s">
        <v>16652</v>
      </c>
      <c r="H2780" s="132" t="s">
        <v>16708</v>
      </c>
    </row>
    <row r="2781" spans="1:8" ht="14.5" customHeight="1">
      <c r="A2781" s="131">
        <v>1006324</v>
      </c>
      <c r="B2781" s="131" t="s">
        <v>2674</v>
      </c>
      <c r="D2781" s="132" t="s">
        <v>29704</v>
      </c>
      <c r="E2781" s="132" t="s">
        <v>31188</v>
      </c>
      <c r="F2781" s="132" t="str">
        <f t="shared" si="43"/>
        <v>0119342</v>
      </c>
      <c r="G2781" s="132" t="s">
        <v>16652</v>
      </c>
      <c r="H2781" s="132" t="s">
        <v>16709</v>
      </c>
    </row>
    <row r="2782" spans="1:8" ht="14.5" customHeight="1">
      <c r="A2782" s="131">
        <v>1006325</v>
      </c>
      <c r="B2782" s="131" t="s">
        <v>2675</v>
      </c>
      <c r="D2782" s="132" t="s">
        <v>29704</v>
      </c>
      <c r="E2782" s="132" t="s">
        <v>31193</v>
      </c>
      <c r="F2782" s="132" t="str">
        <f t="shared" si="43"/>
        <v>0119351</v>
      </c>
      <c r="G2782" s="132" t="s">
        <v>16652</v>
      </c>
      <c r="H2782" s="132" t="s">
        <v>16710</v>
      </c>
    </row>
    <row r="2783" spans="1:8" ht="14.5" customHeight="1">
      <c r="A2783" s="131">
        <v>1006326</v>
      </c>
      <c r="B2783" s="131" t="s">
        <v>2676</v>
      </c>
      <c r="D2783" s="132" t="s">
        <v>29704</v>
      </c>
      <c r="E2783" s="132" t="s">
        <v>31194</v>
      </c>
      <c r="F2783" s="132" t="str">
        <f t="shared" si="43"/>
        <v>0119352</v>
      </c>
      <c r="G2783" s="132" t="s">
        <v>16652</v>
      </c>
      <c r="H2783" s="132" t="s">
        <v>16711</v>
      </c>
    </row>
    <row r="2784" spans="1:8" ht="14.5" customHeight="1">
      <c r="A2784" s="131">
        <v>1006327</v>
      </c>
      <c r="B2784" s="131" t="s">
        <v>2677</v>
      </c>
      <c r="D2784" s="132" t="s">
        <v>29704</v>
      </c>
      <c r="E2784" s="132" t="s">
        <v>31195</v>
      </c>
      <c r="F2784" s="132" t="str">
        <f t="shared" si="43"/>
        <v>0119353</v>
      </c>
      <c r="G2784" s="132" t="s">
        <v>16652</v>
      </c>
      <c r="H2784" s="132" t="s">
        <v>16712</v>
      </c>
    </row>
    <row r="2785" spans="1:8" ht="14.5" customHeight="1">
      <c r="A2785" s="131">
        <v>1006328</v>
      </c>
      <c r="B2785" s="131" t="s">
        <v>2678</v>
      </c>
      <c r="D2785" s="132" t="s">
        <v>29704</v>
      </c>
      <c r="E2785" s="132" t="s">
        <v>31199</v>
      </c>
      <c r="F2785" s="132" t="str">
        <f t="shared" si="43"/>
        <v>0119361</v>
      </c>
      <c r="G2785" s="132" t="s">
        <v>16652</v>
      </c>
      <c r="H2785" s="132" t="s">
        <v>16713</v>
      </c>
    </row>
    <row r="2786" spans="1:8" ht="14.5" customHeight="1">
      <c r="A2786" s="131">
        <v>1006329</v>
      </c>
      <c r="B2786" s="131" t="s">
        <v>2679</v>
      </c>
      <c r="D2786" s="132" t="s">
        <v>29704</v>
      </c>
      <c r="E2786" s="132" t="s">
        <v>30991</v>
      </c>
      <c r="F2786" s="132" t="str">
        <f t="shared" si="43"/>
        <v>0119362</v>
      </c>
      <c r="G2786" s="132" t="s">
        <v>16652</v>
      </c>
      <c r="H2786" s="132" t="s">
        <v>16714</v>
      </c>
    </row>
    <row r="2787" spans="1:8" ht="14.5" customHeight="1">
      <c r="A2787" s="131">
        <v>1006330</v>
      </c>
      <c r="B2787" s="131" t="s">
        <v>2680</v>
      </c>
      <c r="D2787" s="132" t="s">
        <v>29704</v>
      </c>
      <c r="E2787" s="132" t="s">
        <v>31201</v>
      </c>
      <c r="F2787" s="132" t="str">
        <f t="shared" si="43"/>
        <v>0119364</v>
      </c>
      <c r="G2787" s="132" t="s">
        <v>16652</v>
      </c>
      <c r="H2787" s="132" t="s">
        <v>16715</v>
      </c>
    </row>
    <row r="2788" spans="1:8" ht="14.5" customHeight="1">
      <c r="A2788" s="131">
        <v>1006331</v>
      </c>
      <c r="B2788" s="131" t="s">
        <v>2681</v>
      </c>
      <c r="D2788" s="132" t="s">
        <v>29704</v>
      </c>
      <c r="E2788" s="132" t="s">
        <v>31214</v>
      </c>
      <c r="F2788" s="132" t="str">
        <f t="shared" si="43"/>
        <v>0119381</v>
      </c>
      <c r="G2788" s="132" t="s">
        <v>16652</v>
      </c>
      <c r="H2788" s="132" t="s">
        <v>16716</v>
      </c>
    </row>
    <row r="2789" spans="1:8" ht="14.5" customHeight="1">
      <c r="A2789" s="131">
        <v>1006332</v>
      </c>
      <c r="B2789" s="131" t="s">
        <v>2682</v>
      </c>
      <c r="D2789" s="132" t="s">
        <v>29704</v>
      </c>
      <c r="E2789" s="132" t="s">
        <v>31215</v>
      </c>
      <c r="F2789" s="132" t="str">
        <f t="shared" si="43"/>
        <v>0119382</v>
      </c>
      <c r="G2789" s="132" t="s">
        <v>16652</v>
      </c>
      <c r="H2789" s="132" t="s">
        <v>16717</v>
      </c>
    </row>
    <row r="2790" spans="1:8" ht="14.5" customHeight="1">
      <c r="A2790" s="131">
        <v>1006333</v>
      </c>
      <c r="B2790" s="131" t="s">
        <v>2683</v>
      </c>
      <c r="D2790" s="132" t="s">
        <v>29704</v>
      </c>
      <c r="E2790" s="132" t="s">
        <v>31216</v>
      </c>
      <c r="F2790" s="132" t="str">
        <f t="shared" si="43"/>
        <v>0119383</v>
      </c>
      <c r="G2790" s="132" t="s">
        <v>16652</v>
      </c>
      <c r="H2790" s="132" t="s">
        <v>16718</v>
      </c>
    </row>
    <row r="2791" spans="1:8" ht="14.5" customHeight="1">
      <c r="A2791" s="131">
        <v>1006334</v>
      </c>
      <c r="B2791" s="131" t="s">
        <v>2684</v>
      </c>
      <c r="D2791" s="132" t="s">
        <v>29704</v>
      </c>
      <c r="E2791" s="132" t="s">
        <v>31222</v>
      </c>
      <c r="F2791" s="132" t="str">
        <f t="shared" si="43"/>
        <v>0119391</v>
      </c>
      <c r="G2791" s="132" t="s">
        <v>16652</v>
      </c>
      <c r="H2791" s="132" t="s">
        <v>16719</v>
      </c>
    </row>
    <row r="2792" spans="1:8" ht="14.5" customHeight="1">
      <c r="A2792" s="131">
        <v>1006335</v>
      </c>
      <c r="B2792" s="131" t="s">
        <v>2685</v>
      </c>
      <c r="D2792" s="132" t="s">
        <v>29704</v>
      </c>
      <c r="E2792" s="132" t="s">
        <v>31223</v>
      </c>
      <c r="F2792" s="132" t="str">
        <f t="shared" si="43"/>
        <v>0119392</v>
      </c>
      <c r="G2792" s="132" t="s">
        <v>16652</v>
      </c>
      <c r="H2792" s="132" t="s">
        <v>16720</v>
      </c>
    </row>
    <row r="2793" spans="1:8" ht="14.5" customHeight="1">
      <c r="A2793" s="131">
        <v>1006336</v>
      </c>
      <c r="B2793" s="131" t="s">
        <v>2686</v>
      </c>
      <c r="D2793" s="132" t="s">
        <v>29704</v>
      </c>
      <c r="E2793" s="132" t="s">
        <v>31224</v>
      </c>
      <c r="F2793" s="132" t="str">
        <f t="shared" si="43"/>
        <v>0119393</v>
      </c>
      <c r="G2793" s="132" t="s">
        <v>16652</v>
      </c>
      <c r="H2793" s="132" t="s">
        <v>16721</v>
      </c>
    </row>
    <row r="2794" spans="1:8" ht="14.5" customHeight="1">
      <c r="A2794" s="131">
        <v>1006337</v>
      </c>
      <c r="B2794" s="131" t="s">
        <v>2687</v>
      </c>
      <c r="D2794" s="132" t="s">
        <v>29704</v>
      </c>
      <c r="E2794" s="132" t="s">
        <v>31636</v>
      </c>
      <c r="F2794" s="132" t="str">
        <f t="shared" si="43"/>
        <v>0119394</v>
      </c>
      <c r="G2794" s="132" t="s">
        <v>16652</v>
      </c>
      <c r="H2794" s="132" t="s">
        <v>16722</v>
      </c>
    </row>
    <row r="2795" spans="1:8" ht="14.5" customHeight="1">
      <c r="A2795" s="131">
        <v>1020081</v>
      </c>
      <c r="B2795" s="131" t="s">
        <v>2688</v>
      </c>
      <c r="D2795" s="132" t="s">
        <v>29704</v>
      </c>
      <c r="E2795" s="132" t="s">
        <v>31232</v>
      </c>
      <c r="F2795" s="132" t="str">
        <f t="shared" si="43"/>
        <v>0119411</v>
      </c>
      <c r="G2795" s="132" t="s">
        <v>16652</v>
      </c>
      <c r="H2795" s="132" t="s">
        <v>15225</v>
      </c>
    </row>
    <row r="2796" spans="1:8" ht="14.5" customHeight="1">
      <c r="A2796" s="131">
        <v>1020085</v>
      </c>
      <c r="B2796" s="131" t="s">
        <v>2689</v>
      </c>
      <c r="D2796" s="132" t="s">
        <v>29704</v>
      </c>
      <c r="E2796" s="132" t="s">
        <v>31642</v>
      </c>
      <c r="F2796" s="132" t="str">
        <f t="shared" si="43"/>
        <v>0119412</v>
      </c>
      <c r="G2796" s="132" t="s">
        <v>16652</v>
      </c>
      <c r="H2796" s="132" t="s">
        <v>15226</v>
      </c>
    </row>
    <row r="2797" spans="1:8" ht="14.5" customHeight="1">
      <c r="A2797" s="131">
        <v>1030000</v>
      </c>
      <c r="B2797" s="131" t="s">
        <v>2690</v>
      </c>
      <c r="D2797" s="132" t="s">
        <v>29704</v>
      </c>
      <c r="E2797" s="132" t="s">
        <v>31644</v>
      </c>
      <c r="F2797" s="132" t="str">
        <f t="shared" si="43"/>
        <v>0119414</v>
      </c>
      <c r="G2797" s="132" t="s">
        <v>16652</v>
      </c>
      <c r="H2797" s="132" t="s">
        <v>16451</v>
      </c>
    </row>
    <row r="2798" spans="1:8" ht="14.5" customHeight="1">
      <c r="A2798" s="131">
        <v>1040044</v>
      </c>
      <c r="B2798" s="131" t="s">
        <v>2691</v>
      </c>
      <c r="D2798" s="132" t="s">
        <v>29704</v>
      </c>
      <c r="E2798" s="132" t="s">
        <v>31240</v>
      </c>
      <c r="F2798" s="132" t="str">
        <f t="shared" si="43"/>
        <v>0119431</v>
      </c>
      <c r="G2798" s="132" t="s">
        <v>16652</v>
      </c>
      <c r="H2798" s="132" t="s">
        <v>16559</v>
      </c>
    </row>
    <row r="2799" spans="1:8" ht="14.5" customHeight="1">
      <c r="A2799" s="131">
        <v>1040055</v>
      </c>
      <c r="B2799" s="131" t="s">
        <v>2692</v>
      </c>
      <c r="D2799" s="132" t="s">
        <v>29704</v>
      </c>
      <c r="E2799" s="132" t="s">
        <v>31654</v>
      </c>
      <c r="F2799" s="132" t="str">
        <f t="shared" si="43"/>
        <v>0119432</v>
      </c>
      <c r="G2799" s="132" t="s">
        <v>16652</v>
      </c>
      <c r="H2799" s="132" t="s">
        <v>15191</v>
      </c>
    </row>
    <row r="2800" spans="1:8" ht="14.5" customHeight="1">
      <c r="A2800" s="131">
        <v>1036090</v>
      </c>
      <c r="B2800" s="131" t="s">
        <v>2693</v>
      </c>
      <c r="D2800" s="132" t="s">
        <v>29704</v>
      </c>
      <c r="E2800" s="132" t="s">
        <v>31655</v>
      </c>
      <c r="F2800" s="132" t="str">
        <f t="shared" si="43"/>
        <v>0119433</v>
      </c>
      <c r="G2800" s="132" t="s">
        <v>16652</v>
      </c>
      <c r="H2800" s="132" t="s">
        <v>16548</v>
      </c>
    </row>
    <row r="2801" spans="1:8" ht="14.5" customHeight="1">
      <c r="A2801" s="131">
        <v>1036001</v>
      </c>
      <c r="B2801" s="131" t="s">
        <v>2694</v>
      </c>
      <c r="D2801" s="132" t="s">
        <v>29704</v>
      </c>
      <c r="E2801" s="132" t="s">
        <v>31658</v>
      </c>
      <c r="F2801" s="132" t="str">
        <f t="shared" si="43"/>
        <v>0119441</v>
      </c>
      <c r="G2801" s="132" t="s">
        <v>16652</v>
      </c>
      <c r="H2801" s="132" t="s">
        <v>15193</v>
      </c>
    </row>
    <row r="2802" spans="1:8" ht="14.5" customHeight="1">
      <c r="A2802" s="131">
        <v>1036002</v>
      </c>
      <c r="B2802" s="131" t="s">
        <v>2695</v>
      </c>
      <c r="D2802" s="132" t="s">
        <v>29704</v>
      </c>
      <c r="E2802" s="132" t="s">
        <v>31663</v>
      </c>
      <c r="F2802" s="132" t="str">
        <f t="shared" si="43"/>
        <v>0119451</v>
      </c>
      <c r="G2802" s="132" t="s">
        <v>16652</v>
      </c>
      <c r="H2802" s="132" t="s">
        <v>15186</v>
      </c>
    </row>
    <row r="2803" spans="1:8" ht="14.5" customHeight="1">
      <c r="A2803" s="131">
        <v>1036003</v>
      </c>
      <c r="B2803" s="131" t="s">
        <v>2696</v>
      </c>
      <c r="D2803" s="132" t="s">
        <v>29704</v>
      </c>
      <c r="E2803" s="132" t="s">
        <v>31664</v>
      </c>
      <c r="F2803" s="132" t="str">
        <f t="shared" si="43"/>
        <v>0119452</v>
      </c>
      <c r="G2803" s="132" t="s">
        <v>16652</v>
      </c>
      <c r="H2803" s="132" t="s">
        <v>16723</v>
      </c>
    </row>
    <row r="2804" spans="1:8" ht="14.5" customHeight="1">
      <c r="A2804" s="131">
        <v>1036004</v>
      </c>
      <c r="B2804" s="131" t="s">
        <v>2697</v>
      </c>
      <c r="D2804" s="132" t="s">
        <v>29704</v>
      </c>
      <c r="E2804" s="132" t="s">
        <v>31249</v>
      </c>
      <c r="F2804" s="132" t="str">
        <f t="shared" si="43"/>
        <v>0119453</v>
      </c>
      <c r="G2804" s="132" t="s">
        <v>16652</v>
      </c>
      <c r="H2804" s="132" t="s">
        <v>16724</v>
      </c>
    </row>
    <row r="2805" spans="1:8" ht="14.5" customHeight="1">
      <c r="A2805" s="131">
        <v>1036005</v>
      </c>
      <c r="B2805" s="131" t="s">
        <v>2698</v>
      </c>
      <c r="D2805" s="132" t="s">
        <v>29704</v>
      </c>
      <c r="E2805" s="132" t="s">
        <v>31264</v>
      </c>
      <c r="F2805" s="132" t="str">
        <f t="shared" si="43"/>
        <v>0119471</v>
      </c>
      <c r="G2805" s="132" t="s">
        <v>16652</v>
      </c>
      <c r="H2805" s="132" t="s">
        <v>15183</v>
      </c>
    </row>
    <row r="2806" spans="1:8" ht="14.5" customHeight="1">
      <c r="A2806" s="131">
        <v>1036006</v>
      </c>
      <c r="B2806" s="131" t="s">
        <v>2699</v>
      </c>
      <c r="D2806" s="132" t="s">
        <v>29704</v>
      </c>
      <c r="E2806" s="132" t="s">
        <v>31668</v>
      </c>
      <c r="F2806" s="132" t="str">
        <f t="shared" si="43"/>
        <v>0119472</v>
      </c>
      <c r="G2806" s="132" t="s">
        <v>16652</v>
      </c>
      <c r="H2806" s="132" t="s">
        <v>15187</v>
      </c>
    </row>
    <row r="2807" spans="1:8" ht="14.5" customHeight="1">
      <c r="A2807" s="131">
        <v>1036007</v>
      </c>
      <c r="B2807" s="131" t="s">
        <v>2700</v>
      </c>
      <c r="D2807" s="132" t="s">
        <v>29704</v>
      </c>
      <c r="E2807" s="132" t="s">
        <v>31265</v>
      </c>
      <c r="F2807" s="132" t="str">
        <f t="shared" si="43"/>
        <v>0119473</v>
      </c>
      <c r="G2807" s="132" t="s">
        <v>16652</v>
      </c>
      <c r="H2807" s="132" t="s">
        <v>15180</v>
      </c>
    </row>
    <row r="2808" spans="1:8" ht="14.5" customHeight="1">
      <c r="A2808" s="131">
        <v>1036008</v>
      </c>
      <c r="B2808" s="131" t="s">
        <v>2701</v>
      </c>
      <c r="D2808" s="132" t="s">
        <v>29704</v>
      </c>
      <c r="E2808" s="132" t="s">
        <v>31266</v>
      </c>
      <c r="F2808" s="132" t="str">
        <f t="shared" si="43"/>
        <v>0119475</v>
      </c>
      <c r="G2808" s="132" t="s">
        <v>16652</v>
      </c>
      <c r="H2808" s="132" t="s">
        <v>16725</v>
      </c>
    </row>
    <row r="2809" spans="1:8" ht="14.5" customHeight="1">
      <c r="A2809" s="131">
        <v>1036009</v>
      </c>
      <c r="B2809" s="131" t="s">
        <v>2702</v>
      </c>
      <c r="D2809" s="132" t="s">
        <v>29704</v>
      </c>
      <c r="E2809" s="132" t="s">
        <v>31908</v>
      </c>
      <c r="F2809" s="132" t="str">
        <f t="shared" si="43"/>
        <v>0119476</v>
      </c>
      <c r="G2809" s="132" t="s">
        <v>16652</v>
      </c>
      <c r="H2809" s="132" t="s">
        <v>16726</v>
      </c>
    </row>
    <row r="2810" spans="1:8" ht="14.5" customHeight="1">
      <c r="A2810" s="131">
        <v>1036010</v>
      </c>
      <c r="B2810" s="131" t="s">
        <v>2703</v>
      </c>
      <c r="D2810" s="132" t="s">
        <v>29704</v>
      </c>
      <c r="E2810" s="132" t="s">
        <v>31269</v>
      </c>
      <c r="F2810" s="132" t="str">
        <f t="shared" si="43"/>
        <v>0119481</v>
      </c>
      <c r="G2810" s="132" t="s">
        <v>16652</v>
      </c>
      <c r="H2810" s="132" t="s">
        <v>14991</v>
      </c>
    </row>
    <row r="2811" spans="1:8" ht="14.5" customHeight="1">
      <c r="A2811" s="131">
        <v>1036011</v>
      </c>
      <c r="B2811" s="131" t="s">
        <v>2704</v>
      </c>
      <c r="D2811" s="132" t="s">
        <v>29704</v>
      </c>
      <c r="E2811" s="132" t="s">
        <v>31684</v>
      </c>
      <c r="F2811" s="132" t="str">
        <f t="shared" si="43"/>
        <v>0119511</v>
      </c>
      <c r="G2811" s="132" t="s">
        <v>16652</v>
      </c>
      <c r="H2811" s="132" t="s">
        <v>16208</v>
      </c>
    </row>
    <row r="2812" spans="1:8" ht="14.5" customHeight="1">
      <c r="A2812" s="131">
        <v>1036012</v>
      </c>
      <c r="B2812" s="131" t="s">
        <v>2705</v>
      </c>
      <c r="D2812" s="132" t="s">
        <v>29704</v>
      </c>
      <c r="E2812" s="132" t="s">
        <v>31314</v>
      </c>
      <c r="F2812" s="132" t="str">
        <f t="shared" si="43"/>
        <v>0119551</v>
      </c>
      <c r="G2812" s="132" t="s">
        <v>16652</v>
      </c>
      <c r="H2812" s="132" t="s">
        <v>16727</v>
      </c>
    </row>
    <row r="2813" spans="1:8" ht="14.5" customHeight="1">
      <c r="A2813" s="131">
        <v>1036013</v>
      </c>
      <c r="B2813" s="131" t="s">
        <v>2706</v>
      </c>
      <c r="D2813" s="132" t="s">
        <v>29704</v>
      </c>
      <c r="E2813" s="132" t="s">
        <v>31871</v>
      </c>
      <c r="F2813" s="132" t="str">
        <f t="shared" si="43"/>
        <v>0119933</v>
      </c>
      <c r="G2813" s="132" t="s">
        <v>16652</v>
      </c>
      <c r="H2813" s="132" t="s">
        <v>16418</v>
      </c>
    </row>
    <row r="2814" spans="1:8" ht="14.5" customHeight="1">
      <c r="A2814" s="131">
        <v>1036014</v>
      </c>
      <c r="B2814" s="131" t="s">
        <v>2707</v>
      </c>
      <c r="D2814" s="132" t="s">
        <v>29704</v>
      </c>
      <c r="E2814" s="132" t="s">
        <v>31799</v>
      </c>
      <c r="F2814" s="132" t="str">
        <f t="shared" si="43"/>
        <v>0119934</v>
      </c>
      <c r="G2814" s="132" t="s">
        <v>16652</v>
      </c>
      <c r="H2814" s="132" t="s">
        <v>16419</v>
      </c>
    </row>
    <row r="2815" spans="1:8" ht="14.5" customHeight="1">
      <c r="A2815" s="131">
        <v>1036015</v>
      </c>
      <c r="B2815" s="131" t="s">
        <v>2708</v>
      </c>
      <c r="D2815" s="132" t="s">
        <v>29705</v>
      </c>
      <c r="E2815" s="132" t="s">
        <v>30993</v>
      </c>
      <c r="F2815" s="132" t="str">
        <f t="shared" si="43"/>
        <v>0120001</v>
      </c>
      <c r="G2815" s="132" t="s">
        <v>16728</v>
      </c>
      <c r="H2815" s="132" t="s">
        <v>15805</v>
      </c>
    </row>
    <row r="2816" spans="1:8" ht="14.5" customHeight="1">
      <c r="A2816" s="131">
        <v>1036016</v>
      </c>
      <c r="B2816" s="131" t="s">
        <v>2709</v>
      </c>
      <c r="D2816" s="132" t="s">
        <v>29705</v>
      </c>
      <c r="E2816" s="132" t="s">
        <v>31487</v>
      </c>
      <c r="F2816" s="132" t="str">
        <f t="shared" si="43"/>
        <v>0120003</v>
      </c>
      <c r="G2816" s="132" t="s">
        <v>16728</v>
      </c>
      <c r="H2816" s="132" t="s">
        <v>16663</v>
      </c>
    </row>
    <row r="2817" spans="1:8" ht="14.5" customHeight="1">
      <c r="A2817" s="131">
        <v>1036017</v>
      </c>
      <c r="B2817" s="131" t="s">
        <v>2710</v>
      </c>
      <c r="D2817" s="132" t="s">
        <v>29705</v>
      </c>
      <c r="E2817" s="132" t="s">
        <v>30994</v>
      </c>
      <c r="F2817" s="132" t="str">
        <f t="shared" si="43"/>
        <v>0120004</v>
      </c>
      <c r="G2817" s="132" t="s">
        <v>16728</v>
      </c>
      <c r="H2817" s="132" t="s">
        <v>16729</v>
      </c>
    </row>
    <row r="2818" spans="1:8" ht="14.5" customHeight="1">
      <c r="A2818" s="131">
        <v>1036018</v>
      </c>
      <c r="B2818" s="131" t="s">
        <v>2711</v>
      </c>
      <c r="D2818" s="132" t="s">
        <v>29705</v>
      </c>
      <c r="E2818" s="132" t="s">
        <v>30995</v>
      </c>
      <c r="F2818" s="132" t="str">
        <f t="shared" si="43"/>
        <v>0120005</v>
      </c>
      <c r="G2818" s="132" t="s">
        <v>16728</v>
      </c>
      <c r="H2818" s="132" t="s">
        <v>16674</v>
      </c>
    </row>
    <row r="2819" spans="1:8" ht="14.5" customHeight="1">
      <c r="A2819" s="131">
        <v>1036019</v>
      </c>
      <c r="B2819" s="131" t="s">
        <v>2712</v>
      </c>
      <c r="D2819" s="132" t="s">
        <v>29705</v>
      </c>
      <c r="E2819" s="132" t="s">
        <v>31488</v>
      </c>
      <c r="F2819" s="132" t="str">
        <f t="shared" ref="F2819:F2882" si="44">TEXT(D2819,"0000")&amp;TEXT(E2819,"000")</f>
        <v>0120006</v>
      </c>
      <c r="G2819" s="132" t="s">
        <v>16728</v>
      </c>
      <c r="H2819" s="132" t="s">
        <v>16730</v>
      </c>
    </row>
    <row r="2820" spans="1:8" ht="14.5" customHeight="1">
      <c r="A2820" s="131">
        <v>1036020</v>
      </c>
      <c r="B2820" s="131" t="s">
        <v>2713</v>
      </c>
      <c r="D2820" s="132" t="s">
        <v>29705</v>
      </c>
      <c r="E2820" s="132" t="s">
        <v>31489</v>
      </c>
      <c r="F2820" s="132" t="str">
        <f t="shared" si="44"/>
        <v>0120007</v>
      </c>
      <c r="G2820" s="132" t="s">
        <v>16728</v>
      </c>
      <c r="H2820" s="132" t="s">
        <v>16731</v>
      </c>
    </row>
    <row r="2821" spans="1:8" ht="14.5" customHeight="1">
      <c r="A2821" s="131">
        <v>1036021</v>
      </c>
      <c r="B2821" s="131" t="s">
        <v>2714</v>
      </c>
      <c r="D2821" s="132" t="s">
        <v>29705</v>
      </c>
      <c r="E2821" s="132" t="s">
        <v>31807</v>
      </c>
      <c r="F2821" s="132" t="str">
        <f t="shared" si="44"/>
        <v>0120008</v>
      </c>
      <c r="G2821" s="132" t="s">
        <v>16728</v>
      </c>
      <c r="H2821" s="132" t="s">
        <v>16732</v>
      </c>
    </row>
    <row r="2822" spans="1:8" ht="14.5" customHeight="1">
      <c r="A2822" s="131">
        <v>1036022</v>
      </c>
      <c r="B2822" s="131" t="s">
        <v>2715</v>
      </c>
      <c r="D2822" s="132" t="s">
        <v>29705</v>
      </c>
      <c r="E2822" s="132" t="s">
        <v>30996</v>
      </c>
      <c r="F2822" s="132" t="str">
        <f t="shared" si="44"/>
        <v>0120009</v>
      </c>
      <c r="G2822" s="132" t="s">
        <v>16728</v>
      </c>
      <c r="H2822" s="132" t="s">
        <v>16733</v>
      </c>
    </row>
    <row r="2823" spans="1:8" ht="14.5" customHeight="1">
      <c r="A2823" s="131">
        <v>1036023</v>
      </c>
      <c r="B2823" s="131" t="s">
        <v>2716</v>
      </c>
      <c r="D2823" s="132" t="s">
        <v>29705</v>
      </c>
      <c r="E2823" s="132" t="s">
        <v>31490</v>
      </c>
      <c r="F2823" s="132" t="str">
        <f t="shared" si="44"/>
        <v>0120010</v>
      </c>
      <c r="G2823" s="132" t="s">
        <v>16728</v>
      </c>
      <c r="H2823" s="132" t="s">
        <v>16670</v>
      </c>
    </row>
    <row r="2824" spans="1:8" ht="14.5" customHeight="1">
      <c r="A2824" s="131">
        <v>1036024</v>
      </c>
      <c r="B2824" s="131" t="s">
        <v>2717</v>
      </c>
      <c r="D2824" s="132" t="s">
        <v>29705</v>
      </c>
      <c r="E2824" s="132" t="s">
        <v>31491</v>
      </c>
      <c r="F2824" s="132" t="str">
        <f t="shared" si="44"/>
        <v>0120011</v>
      </c>
      <c r="G2824" s="132" t="s">
        <v>16728</v>
      </c>
      <c r="H2824" s="132" t="s">
        <v>15371</v>
      </c>
    </row>
    <row r="2825" spans="1:8" ht="14.5" customHeight="1">
      <c r="A2825" s="131">
        <v>1036025</v>
      </c>
      <c r="B2825" s="131" t="s">
        <v>2718</v>
      </c>
      <c r="D2825" s="132" t="s">
        <v>29705</v>
      </c>
      <c r="E2825" s="132" t="s">
        <v>31492</v>
      </c>
      <c r="F2825" s="132" t="str">
        <f t="shared" si="44"/>
        <v>0120012</v>
      </c>
      <c r="G2825" s="132" t="s">
        <v>16728</v>
      </c>
      <c r="H2825" s="132" t="s">
        <v>16665</v>
      </c>
    </row>
    <row r="2826" spans="1:8" ht="14.5" customHeight="1">
      <c r="A2826" s="131">
        <v>1036026</v>
      </c>
      <c r="B2826" s="131" t="s">
        <v>2719</v>
      </c>
      <c r="D2826" s="132" t="s">
        <v>29705</v>
      </c>
      <c r="E2826" s="132" t="s">
        <v>30997</v>
      </c>
      <c r="F2826" s="132" t="str">
        <f t="shared" si="44"/>
        <v>0120013</v>
      </c>
      <c r="G2826" s="132" t="s">
        <v>16728</v>
      </c>
      <c r="H2826" s="132" t="s">
        <v>16734</v>
      </c>
    </row>
    <row r="2827" spans="1:8" ht="14.5" customHeight="1">
      <c r="A2827" s="131">
        <v>1036027</v>
      </c>
      <c r="B2827" s="131" t="s">
        <v>2720</v>
      </c>
      <c r="D2827" s="132" t="s">
        <v>29705</v>
      </c>
      <c r="E2827" s="132" t="s">
        <v>31493</v>
      </c>
      <c r="F2827" s="132" t="str">
        <f t="shared" si="44"/>
        <v>0120014</v>
      </c>
      <c r="G2827" s="132" t="s">
        <v>16728</v>
      </c>
      <c r="H2827" s="132" t="s">
        <v>16735</v>
      </c>
    </row>
    <row r="2828" spans="1:8" ht="14.5" customHeight="1">
      <c r="A2828" s="131">
        <v>1036028</v>
      </c>
      <c r="B2828" s="131" t="s">
        <v>2721</v>
      </c>
      <c r="D2828" s="132" t="s">
        <v>29705</v>
      </c>
      <c r="E2828" s="132" t="s">
        <v>30998</v>
      </c>
      <c r="F2828" s="132" t="str">
        <f t="shared" si="44"/>
        <v>0120015</v>
      </c>
      <c r="G2828" s="132" t="s">
        <v>16728</v>
      </c>
      <c r="H2828" s="132" t="s">
        <v>16669</v>
      </c>
    </row>
    <row r="2829" spans="1:8" ht="14.5" customHeight="1">
      <c r="A2829" s="131">
        <v>1036029</v>
      </c>
      <c r="B2829" s="131" t="s">
        <v>2722</v>
      </c>
      <c r="D2829" s="132" t="s">
        <v>29705</v>
      </c>
      <c r="E2829" s="132" t="s">
        <v>31494</v>
      </c>
      <c r="F2829" s="132" t="str">
        <f t="shared" si="44"/>
        <v>0120016</v>
      </c>
      <c r="G2829" s="132" t="s">
        <v>16728</v>
      </c>
      <c r="H2829" s="132" t="s">
        <v>16677</v>
      </c>
    </row>
    <row r="2830" spans="1:8" ht="14.5" customHeight="1">
      <c r="A2830" s="131">
        <v>1036030</v>
      </c>
      <c r="B2830" s="131" t="s">
        <v>2723</v>
      </c>
      <c r="D2830" s="132" t="s">
        <v>29705</v>
      </c>
      <c r="E2830" s="132" t="s">
        <v>31495</v>
      </c>
      <c r="F2830" s="132" t="str">
        <f t="shared" si="44"/>
        <v>0120017</v>
      </c>
      <c r="G2830" s="132" t="s">
        <v>16728</v>
      </c>
      <c r="H2830" s="132" t="s">
        <v>16660</v>
      </c>
    </row>
    <row r="2831" spans="1:8" ht="14.5" customHeight="1">
      <c r="A2831" s="131">
        <v>1036031</v>
      </c>
      <c r="B2831" s="131" t="s">
        <v>2724</v>
      </c>
      <c r="D2831" s="132" t="s">
        <v>29705</v>
      </c>
      <c r="E2831" s="132" t="s">
        <v>30999</v>
      </c>
      <c r="F2831" s="132" t="str">
        <f t="shared" si="44"/>
        <v>0120019</v>
      </c>
      <c r="G2831" s="132" t="s">
        <v>16728</v>
      </c>
      <c r="H2831" s="132" t="s">
        <v>16671</v>
      </c>
    </row>
    <row r="2832" spans="1:8" ht="14.5" customHeight="1">
      <c r="A2832" s="131">
        <v>1036032</v>
      </c>
      <c r="B2832" s="131" t="s">
        <v>2725</v>
      </c>
      <c r="D2832" s="132" t="s">
        <v>29705</v>
      </c>
      <c r="E2832" s="132" t="s">
        <v>31000</v>
      </c>
      <c r="F2832" s="132" t="str">
        <f t="shared" si="44"/>
        <v>0120020</v>
      </c>
      <c r="G2832" s="132" t="s">
        <v>16728</v>
      </c>
      <c r="H2832" s="132" t="s">
        <v>16678</v>
      </c>
    </row>
    <row r="2833" spans="1:8" ht="14.5" customHeight="1">
      <c r="A2833" s="131">
        <v>1036033</v>
      </c>
      <c r="B2833" s="131" t="s">
        <v>2726</v>
      </c>
      <c r="D2833" s="132" t="s">
        <v>29705</v>
      </c>
      <c r="E2833" s="132" t="s">
        <v>31001</v>
      </c>
      <c r="F2833" s="132" t="str">
        <f t="shared" si="44"/>
        <v>0120021</v>
      </c>
      <c r="G2833" s="132" t="s">
        <v>16728</v>
      </c>
      <c r="H2833" s="132" t="s">
        <v>16609</v>
      </c>
    </row>
    <row r="2834" spans="1:8" ht="14.5" customHeight="1">
      <c r="A2834" s="131">
        <v>1036034</v>
      </c>
      <c r="B2834" s="131" t="s">
        <v>2727</v>
      </c>
      <c r="D2834" s="132" t="s">
        <v>29705</v>
      </c>
      <c r="E2834" s="132" t="s">
        <v>31002</v>
      </c>
      <c r="F2834" s="132" t="str">
        <f t="shared" si="44"/>
        <v>0120022</v>
      </c>
      <c r="G2834" s="132" t="s">
        <v>16728</v>
      </c>
      <c r="H2834" s="132" t="s">
        <v>16736</v>
      </c>
    </row>
    <row r="2835" spans="1:8" ht="14.5" customHeight="1">
      <c r="A2835" s="131">
        <v>1036035</v>
      </c>
      <c r="B2835" s="131" t="s">
        <v>2728</v>
      </c>
      <c r="D2835" s="132" t="s">
        <v>29705</v>
      </c>
      <c r="E2835" s="132" t="s">
        <v>31497</v>
      </c>
      <c r="F2835" s="132" t="str">
        <f t="shared" si="44"/>
        <v>0120023</v>
      </c>
      <c r="G2835" s="132" t="s">
        <v>16728</v>
      </c>
      <c r="H2835" s="132" t="s">
        <v>16737</v>
      </c>
    </row>
    <row r="2836" spans="1:8" ht="14.5" customHeight="1">
      <c r="A2836" s="131">
        <v>1036190</v>
      </c>
      <c r="B2836" s="131" t="s">
        <v>2729</v>
      </c>
      <c r="D2836" s="132" t="s">
        <v>29705</v>
      </c>
      <c r="E2836" s="132" t="s">
        <v>31498</v>
      </c>
      <c r="F2836" s="132" t="str">
        <f t="shared" si="44"/>
        <v>0120025</v>
      </c>
      <c r="G2836" s="132" t="s">
        <v>16728</v>
      </c>
      <c r="H2836" s="132" t="s">
        <v>15095</v>
      </c>
    </row>
    <row r="2837" spans="1:8" ht="14.5" customHeight="1">
      <c r="A2837" s="131">
        <v>1036101</v>
      </c>
      <c r="B2837" s="131" t="s">
        <v>2730</v>
      </c>
      <c r="D2837" s="132" t="s">
        <v>29705</v>
      </c>
      <c r="E2837" s="132" t="s">
        <v>31501</v>
      </c>
      <c r="F2837" s="132" t="str">
        <f t="shared" si="44"/>
        <v>0120031</v>
      </c>
      <c r="G2837" s="132" t="s">
        <v>16728</v>
      </c>
      <c r="H2837" s="132" t="s">
        <v>16608</v>
      </c>
    </row>
    <row r="2838" spans="1:8" ht="14.5" customHeight="1">
      <c r="A2838" s="131">
        <v>1036102</v>
      </c>
      <c r="B2838" s="131" t="s">
        <v>2731</v>
      </c>
      <c r="D2838" s="132" t="s">
        <v>29705</v>
      </c>
      <c r="E2838" s="132" t="s">
        <v>31503</v>
      </c>
      <c r="F2838" s="132" t="str">
        <f t="shared" si="44"/>
        <v>0120033</v>
      </c>
      <c r="G2838" s="132" t="s">
        <v>16728</v>
      </c>
      <c r="H2838" s="132" t="s">
        <v>16738</v>
      </c>
    </row>
    <row r="2839" spans="1:8" ht="14.5" customHeight="1">
      <c r="A2839" s="131">
        <v>1036103</v>
      </c>
      <c r="B2839" s="131" t="s">
        <v>2732</v>
      </c>
      <c r="D2839" s="132" t="s">
        <v>29705</v>
      </c>
      <c r="E2839" s="132" t="s">
        <v>31504</v>
      </c>
      <c r="F2839" s="132" t="str">
        <f t="shared" si="44"/>
        <v>0120034</v>
      </c>
      <c r="G2839" s="132" t="s">
        <v>16728</v>
      </c>
      <c r="H2839" s="132" t="s">
        <v>16691</v>
      </c>
    </row>
    <row r="2840" spans="1:8" ht="14.5" customHeight="1">
      <c r="A2840" s="131">
        <v>1036104</v>
      </c>
      <c r="B2840" s="131" t="s">
        <v>2733</v>
      </c>
      <c r="D2840" s="132" t="s">
        <v>29705</v>
      </c>
      <c r="E2840" s="132" t="s">
        <v>31007</v>
      </c>
      <c r="F2840" s="132" t="str">
        <f t="shared" si="44"/>
        <v>0120035</v>
      </c>
      <c r="G2840" s="132" t="s">
        <v>16728</v>
      </c>
      <c r="H2840" s="132" t="s">
        <v>16739</v>
      </c>
    </row>
    <row r="2841" spans="1:8" ht="14.5" customHeight="1">
      <c r="A2841" s="131">
        <v>1036105</v>
      </c>
      <c r="B2841" s="131" t="s">
        <v>2734</v>
      </c>
      <c r="D2841" s="132" t="s">
        <v>29705</v>
      </c>
      <c r="E2841" s="132" t="s">
        <v>31505</v>
      </c>
      <c r="F2841" s="132" t="str">
        <f t="shared" si="44"/>
        <v>0120037</v>
      </c>
      <c r="G2841" s="132" t="s">
        <v>16728</v>
      </c>
      <c r="H2841" s="132" t="s">
        <v>16740</v>
      </c>
    </row>
    <row r="2842" spans="1:8" ht="14.5" customHeight="1">
      <c r="A2842" s="131">
        <v>1036106</v>
      </c>
      <c r="B2842" s="131" t="s">
        <v>2735</v>
      </c>
      <c r="D2842" s="132" t="s">
        <v>29705</v>
      </c>
      <c r="E2842" s="132" t="s">
        <v>31009</v>
      </c>
      <c r="F2842" s="132" t="str">
        <f t="shared" si="44"/>
        <v>0120038</v>
      </c>
      <c r="G2842" s="132" t="s">
        <v>16728</v>
      </c>
      <c r="H2842" s="132" t="s">
        <v>16741</v>
      </c>
    </row>
    <row r="2843" spans="1:8" ht="14.5" customHeight="1">
      <c r="A2843" s="131">
        <v>1036107</v>
      </c>
      <c r="B2843" s="131" t="s">
        <v>2736</v>
      </c>
      <c r="D2843" s="132" t="s">
        <v>29705</v>
      </c>
      <c r="E2843" s="132" t="s">
        <v>31506</v>
      </c>
      <c r="F2843" s="132" t="str">
        <f t="shared" si="44"/>
        <v>0120039</v>
      </c>
      <c r="G2843" s="132" t="s">
        <v>16728</v>
      </c>
      <c r="H2843" s="132" t="s">
        <v>16742</v>
      </c>
    </row>
    <row r="2844" spans="1:8" ht="14.5" customHeight="1">
      <c r="A2844" s="131">
        <v>1036108</v>
      </c>
      <c r="B2844" s="131" t="s">
        <v>2737</v>
      </c>
      <c r="D2844" s="132" t="s">
        <v>29705</v>
      </c>
      <c r="E2844" s="132" t="s">
        <v>31508</v>
      </c>
      <c r="F2844" s="132" t="str">
        <f t="shared" si="44"/>
        <v>0120042</v>
      </c>
      <c r="G2844" s="132" t="s">
        <v>16728</v>
      </c>
      <c r="H2844" s="132" t="s">
        <v>16695</v>
      </c>
    </row>
    <row r="2845" spans="1:8" ht="14.5" customHeight="1">
      <c r="A2845" s="131">
        <v>1036109</v>
      </c>
      <c r="B2845" s="131" t="s">
        <v>2738</v>
      </c>
      <c r="D2845" s="132" t="s">
        <v>29705</v>
      </c>
      <c r="E2845" s="132" t="s">
        <v>31014</v>
      </c>
      <c r="F2845" s="132" t="str">
        <f t="shared" si="44"/>
        <v>0120051</v>
      </c>
      <c r="G2845" s="132" t="s">
        <v>16728</v>
      </c>
      <c r="H2845" s="132" t="s">
        <v>16699</v>
      </c>
    </row>
    <row r="2846" spans="1:8" ht="14.5" customHeight="1">
      <c r="A2846" s="131">
        <v>1036110</v>
      </c>
      <c r="B2846" s="131" t="s">
        <v>2739</v>
      </c>
      <c r="D2846" s="132" t="s">
        <v>29705</v>
      </c>
      <c r="E2846" s="132" t="s">
        <v>31015</v>
      </c>
      <c r="F2846" s="132" t="str">
        <f t="shared" si="44"/>
        <v>0120053</v>
      </c>
      <c r="G2846" s="132" t="s">
        <v>16728</v>
      </c>
      <c r="H2846" s="132" t="s">
        <v>16706</v>
      </c>
    </row>
    <row r="2847" spans="1:8" ht="14.5" customHeight="1">
      <c r="A2847" s="131">
        <v>1036111</v>
      </c>
      <c r="B2847" s="131" t="s">
        <v>2740</v>
      </c>
      <c r="D2847" s="132" t="s">
        <v>29705</v>
      </c>
      <c r="E2847" s="132" t="s">
        <v>31016</v>
      </c>
      <c r="F2847" s="132" t="str">
        <f t="shared" si="44"/>
        <v>0120054</v>
      </c>
      <c r="G2847" s="132" t="s">
        <v>16728</v>
      </c>
      <c r="H2847" s="132" t="s">
        <v>16743</v>
      </c>
    </row>
    <row r="2848" spans="1:8" ht="14.5" customHeight="1">
      <c r="A2848" s="131">
        <v>1036112</v>
      </c>
      <c r="B2848" s="131" t="s">
        <v>2741</v>
      </c>
      <c r="D2848" s="132" t="s">
        <v>29705</v>
      </c>
      <c r="E2848" s="132" t="s">
        <v>31516</v>
      </c>
      <c r="F2848" s="132" t="str">
        <f t="shared" si="44"/>
        <v>0120056</v>
      </c>
      <c r="G2848" s="132" t="s">
        <v>16728</v>
      </c>
      <c r="H2848" s="132" t="s">
        <v>16744</v>
      </c>
    </row>
    <row r="2849" spans="1:8" ht="14.5" customHeight="1">
      <c r="A2849" s="131">
        <v>1036113</v>
      </c>
      <c r="B2849" s="131" t="s">
        <v>2742</v>
      </c>
      <c r="D2849" s="132" t="s">
        <v>29705</v>
      </c>
      <c r="E2849" s="132" t="s">
        <v>31517</v>
      </c>
      <c r="F2849" s="132" t="str">
        <f t="shared" si="44"/>
        <v>0120058</v>
      </c>
      <c r="G2849" s="132" t="s">
        <v>16728</v>
      </c>
      <c r="H2849" s="132" t="s">
        <v>16745</v>
      </c>
    </row>
    <row r="2850" spans="1:8" ht="14.5" customHeight="1">
      <c r="A2850" s="131">
        <v>1036114</v>
      </c>
      <c r="B2850" s="131" t="s">
        <v>2743</v>
      </c>
      <c r="D2850" s="132" t="s">
        <v>29705</v>
      </c>
      <c r="E2850" s="132" t="s">
        <v>31018</v>
      </c>
      <c r="F2850" s="132" t="str">
        <f t="shared" si="44"/>
        <v>0120061</v>
      </c>
      <c r="G2850" s="132" t="s">
        <v>16728</v>
      </c>
      <c r="H2850" s="132" t="s">
        <v>16708</v>
      </c>
    </row>
    <row r="2851" spans="1:8" ht="14.5" customHeight="1">
      <c r="A2851" s="131">
        <v>1036115</v>
      </c>
      <c r="B2851" s="131" t="s">
        <v>2744</v>
      </c>
      <c r="D2851" s="132" t="s">
        <v>29705</v>
      </c>
      <c r="E2851" s="132" t="s">
        <v>31520</v>
      </c>
      <c r="F2851" s="132" t="str">
        <f t="shared" si="44"/>
        <v>0120062</v>
      </c>
      <c r="G2851" s="132" t="s">
        <v>16728</v>
      </c>
      <c r="H2851" s="132" t="s">
        <v>16746</v>
      </c>
    </row>
    <row r="2852" spans="1:8" ht="14.5" customHeight="1">
      <c r="A2852" s="131">
        <v>1036116</v>
      </c>
      <c r="B2852" s="131" t="s">
        <v>2745</v>
      </c>
      <c r="D2852" s="132" t="s">
        <v>29705</v>
      </c>
      <c r="E2852" s="132" t="s">
        <v>31521</v>
      </c>
      <c r="F2852" s="132" t="str">
        <f t="shared" si="44"/>
        <v>0120063</v>
      </c>
      <c r="G2852" s="132" t="s">
        <v>16728</v>
      </c>
      <c r="H2852" s="132" t="s">
        <v>16711</v>
      </c>
    </row>
    <row r="2853" spans="1:8" ht="14.5" customHeight="1">
      <c r="A2853" s="131">
        <v>1036117</v>
      </c>
      <c r="B2853" s="131" t="s">
        <v>2746</v>
      </c>
      <c r="D2853" s="132" t="s">
        <v>29705</v>
      </c>
      <c r="E2853" s="132" t="s">
        <v>31019</v>
      </c>
      <c r="F2853" s="132" t="str">
        <f t="shared" si="44"/>
        <v>0120064</v>
      </c>
      <c r="G2853" s="132" t="s">
        <v>16728</v>
      </c>
      <c r="H2853" s="132" t="s">
        <v>16710</v>
      </c>
    </row>
    <row r="2854" spans="1:8" ht="14.5" customHeight="1">
      <c r="A2854" s="131">
        <v>1036118</v>
      </c>
      <c r="B2854" s="131" t="s">
        <v>2747</v>
      </c>
      <c r="D2854" s="132" t="s">
        <v>29705</v>
      </c>
      <c r="E2854" s="132" t="s">
        <v>31522</v>
      </c>
      <c r="F2854" s="132" t="str">
        <f t="shared" si="44"/>
        <v>0120065</v>
      </c>
      <c r="G2854" s="132" t="s">
        <v>16728</v>
      </c>
      <c r="H2854" s="132" t="s">
        <v>16712</v>
      </c>
    </row>
    <row r="2855" spans="1:8" ht="14.5" customHeight="1">
      <c r="A2855" s="131">
        <v>1036119</v>
      </c>
      <c r="B2855" s="131" t="s">
        <v>2748</v>
      </c>
      <c r="D2855" s="132" t="s">
        <v>29705</v>
      </c>
      <c r="E2855" s="132" t="s">
        <v>31020</v>
      </c>
      <c r="F2855" s="132" t="str">
        <f t="shared" si="44"/>
        <v>0120066</v>
      </c>
      <c r="G2855" s="132" t="s">
        <v>16728</v>
      </c>
      <c r="H2855" s="132" t="s">
        <v>16747</v>
      </c>
    </row>
    <row r="2856" spans="1:8" ht="14.5" customHeight="1">
      <c r="A2856" s="131">
        <v>1036120</v>
      </c>
      <c r="B2856" s="131" t="s">
        <v>2749</v>
      </c>
      <c r="D2856" s="132" t="s">
        <v>29705</v>
      </c>
      <c r="E2856" s="132" t="s">
        <v>31523</v>
      </c>
      <c r="F2856" s="132" t="str">
        <f t="shared" si="44"/>
        <v>0120067</v>
      </c>
      <c r="G2856" s="132" t="s">
        <v>16728</v>
      </c>
      <c r="H2856" s="132" t="s">
        <v>14855</v>
      </c>
    </row>
    <row r="2857" spans="1:8" ht="14.5" customHeight="1">
      <c r="A2857" s="131">
        <v>1036121</v>
      </c>
      <c r="B2857" s="131" t="s">
        <v>2750</v>
      </c>
      <c r="D2857" s="132" t="s">
        <v>29705</v>
      </c>
      <c r="E2857" s="132" t="s">
        <v>31022</v>
      </c>
      <c r="F2857" s="132" t="str">
        <f t="shared" si="44"/>
        <v>0120069</v>
      </c>
      <c r="G2857" s="132" t="s">
        <v>16728</v>
      </c>
      <c r="H2857" s="132" t="s">
        <v>16748</v>
      </c>
    </row>
    <row r="2858" spans="1:8" ht="14.5" customHeight="1">
      <c r="A2858" s="131">
        <v>1036122</v>
      </c>
      <c r="B2858" s="131" t="s">
        <v>2751</v>
      </c>
      <c r="D2858" s="132" t="s">
        <v>29705</v>
      </c>
      <c r="E2858" s="132" t="s">
        <v>31525</v>
      </c>
      <c r="F2858" s="132" t="str">
        <f t="shared" si="44"/>
        <v>0120071</v>
      </c>
      <c r="G2858" s="132" t="s">
        <v>16728</v>
      </c>
      <c r="H2858" s="132" t="s">
        <v>16713</v>
      </c>
    </row>
    <row r="2859" spans="1:8" ht="14.5" customHeight="1">
      <c r="A2859" s="131">
        <v>1036123</v>
      </c>
      <c r="B2859" s="131" t="s">
        <v>2752</v>
      </c>
      <c r="D2859" s="132" t="s">
        <v>29705</v>
      </c>
      <c r="E2859" s="132" t="s">
        <v>31526</v>
      </c>
      <c r="F2859" s="132" t="str">
        <f t="shared" si="44"/>
        <v>0120072</v>
      </c>
      <c r="G2859" s="132" t="s">
        <v>16728</v>
      </c>
      <c r="H2859" s="132" t="s">
        <v>16749</v>
      </c>
    </row>
    <row r="2860" spans="1:8" ht="14.5" customHeight="1">
      <c r="A2860" s="131">
        <v>1036124</v>
      </c>
      <c r="B2860" s="131" t="s">
        <v>2753</v>
      </c>
      <c r="D2860" s="132" t="s">
        <v>29705</v>
      </c>
      <c r="E2860" s="132" t="s">
        <v>31527</v>
      </c>
      <c r="F2860" s="132" t="str">
        <f t="shared" si="44"/>
        <v>0120073</v>
      </c>
      <c r="G2860" s="132" t="s">
        <v>16728</v>
      </c>
      <c r="H2860" s="132" t="s">
        <v>16714</v>
      </c>
    </row>
    <row r="2861" spans="1:8" ht="14.5" customHeight="1">
      <c r="A2861" s="131">
        <v>1036125</v>
      </c>
      <c r="B2861" s="131" t="s">
        <v>2754</v>
      </c>
      <c r="D2861" s="132" t="s">
        <v>29705</v>
      </c>
      <c r="E2861" s="132" t="s">
        <v>31528</v>
      </c>
      <c r="F2861" s="132" t="str">
        <f t="shared" si="44"/>
        <v>0120074</v>
      </c>
      <c r="G2861" s="132" t="s">
        <v>16728</v>
      </c>
      <c r="H2861" s="132" t="s">
        <v>16715</v>
      </c>
    </row>
    <row r="2862" spans="1:8" ht="14.5" customHeight="1">
      <c r="A2862" s="131">
        <v>1036126</v>
      </c>
      <c r="B2862" s="131" t="s">
        <v>2755</v>
      </c>
      <c r="D2862" s="132" t="s">
        <v>29705</v>
      </c>
      <c r="E2862" s="132" t="s">
        <v>31023</v>
      </c>
      <c r="F2862" s="132" t="str">
        <f t="shared" si="44"/>
        <v>0120075</v>
      </c>
      <c r="G2862" s="132" t="s">
        <v>16728</v>
      </c>
      <c r="H2862" s="132" t="s">
        <v>16750</v>
      </c>
    </row>
    <row r="2863" spans="1:8" ht="14.5" customHeight="1">
      <c r="A2863" s="131">
        <v>1036127</v>
      </c>
      <c r="B2863" s="131" t="s">
        <v>2756</v>
      </c>
      <c r="D2863" s="132" t="s">
        <v>29705</v>
      </c>
      <c r="E2863" s="132" t="s">
        <v>31026</v>
      </c>
      <c r="F2863" s="132" t="str">
        <f t="shared" si="44"/>
        <v>0120081</v>
      </c>
      <c r="G2863" s="132" t="s">
        <v>16728</v>
      </c>
      <c r="H2863" s="132" t="s">
        <v>16716</v>
      </c>
    </row>
    <row r="2864" spans="1:8" ht="14.5" customHeight="1">
      <c r="A2864" s="131">
        <v>1036128</v>
      </c>
      <c r="B2864" s="131" t="s">
        <v>2757</v>
      </c>
      <c r="D2864" s="132" t="s">
        <v>29705</v>
      </c>
      <c r="E2864" s="132" t="s">
        <v>31027</v>
      </c>
      <c r="F2864" s="132" t="str">
        <f t="shared" si="44"/>
        <v>0120082</v>
      </c>
      <c r="G2864" s="132" t="s">
        <v>16728</v>
      </c>
      <c r="H2864" s="132" t="s">
        <v>16722</v>
      </c>
    </row>
    <row r="2865" spans="1:8" ht="14.5" customHeight="1">
      <c r="A2865" s="131">
        <v>1036129</v>
      </c>
      <c r="B2865" s="131" t="s">
        <v>2758</v>
      </c>
      <c r="D2865" s="132" t="s">
        <v>29705</v>
      </c>
      <c r="E2865" s="132" t="s">
        <v>31028</v>
      </c>
      <c r="F2865" s="132" t="str">
        <f t="shared" si="44"/>
        <v>0120083</v>
      </c>
      <c r="G2865" s="132" t="s">
        <v>16728</v>
      </c>
      <c r="H2865" s="132" t="s">
        <v>16719</v>
      </c>
    </row>
    <row r="2866" spans="1:8" ht="14.5" customHeight="1">
      <c r="A2866" s="131">
        <v>1036130</v>
      </c>
      <c r="B2866" s="131" t="s">
        <v>2759</v>
      </c>
      <c r="D2866" s="132" t="s">
        <v>29705</v>
      </c>
      <c r="E2866" s="132" t="s">
        <v>31029</v>
      </c>
      <c r="F2866" s="132" t="str">
        <f t="shared" si="44"/>
        <v>0120084</v>
      </c>
      <c r="G2866" s="132" t="s">
        <v>16728</v>
      </c>
      <c r="H2866" s="132" t="s">
        <v>16721</v>
      </c>
    </row>
    <row r="2867" spans="1:8" ht="14.5" customHeight="1">
      <c r="A2867" s="131">
        <v>1036131</v>
      </c>
      <c r="B2867" s="131" t="s">
        <v>2760</v>
      </c>
      <c r="D2867" s="132" t="s">
        <v>29705</v>
      </c>
      <c r="E2867" s="132" t="s">
        <v>31031</v>
      </c>
      <c r="F2867" s="132" t="str">
        <f t="shared" si="44"/>
        <v>0120086</v>
      </c>
      <c r="G2867" s="132" t="s">
        <v>16728</v>
      </c>
      <c r="H2867" s="132" t="s">
        <v>16751</v>
      </c>
    </row>
    <row r="2868" spans="1:8" ht="14.5" customHeight="1">
      <c r="A2868" s="131">
        <v>1036132</v>
      </c>
      <c r="B2868" s="131" t="s">
        <v>2761</v>
      </c>
      <c r="D2868" s="132" t="s">
        <v>29705</v>
      </c>
      <c r="E2868" s="132" t="s">
        <v>31032</v>
      </c>
      <c r="F2868" s="132" t="str">
        <f t="shared" si="44"/>
        <v>0120087</v>
      </c>
      <c r="G2868" s="132" t="s">
        <v>16728</v>
      </c>
      <c r="H2868" s="132" t="s">
        <v>16752</v>
      </c>
    </row>
    <row r="2869" spans="1:8" ht="14.5" customHeight="1">
      <c r="A2869" s="131">
        <v>1030011</v>
      </c>
      <c r="B2869" s="131" t="s">
        <v>2762</v>
      </c>
      <c r="D2869" s="132" t="s">
        <v>29705</v>
      </c>
      <c r="E2869" s="132" t="s">
        <v>31033</v>
      </c>
      <c r="F2869" s="132" t="str">
        <f t="shared" si="44"/>
        <v>0120088</v>
      </c>
      <c r="G2869" s="132" t="s">
        <v>16728</v>
      </c>
      <c r="H2869" s="132" t="s">
        <v>16753</v>
      </c>
    </row>
    <row r="2870" spans="1:8" ht="14.5" customHeight="1">
      <c r="A2870" s="131">
        <v>1030026</v>
      </c>
      <c r="B2870" s="131" t="s">
        <v>2763</v>
      </c>
      <c r="D2870" s="132" t="s">
        <v>29705</v>
      </c>
      <c r="E2870" s="132" t="s">
        <v>31532</v>
      </c>
      <c r="F2870" s="132" t="str">
        <f t="shared" si="44"/>
        <v>0120089</v>
      </c>
      <c r="G2870" s="132" t="s">
        <v>16728</v>
      </c>
      <c r="H2870" s="132" t="s">
        <v>16717</v>
      </c>
    </row>
    <row r="2871" spans="1:8" ht="14.5" customHeight="1">
      <c r="A2871" s="131">
        <v>1030016</v>
      </c>
      <c r="B2871" s="131" t="s">
        <v>2764</v>
      </c>
      <c r="D2871" s="132" t="s">
        <v>29705</v>
      </c>
      <c r="E2871" s="132" t="s">
        <v>31035</v>
      </c>
      <c r="F2871" s="132" t="str">
        <f t="shared" si="44"/>
        <v>0120091</v>
      </c>
      <c r="G2871" s="132" t="s">
        <v>16728</v>
      </c>
      <c r="H2871" s="132" t="s">
        <v>16754</v>
      </c>
    </row>
    <row r="2872" spans="1:8" ht="14.5" customHeight="1">
      <c r="A2872" s="131">
        <v>1030001</v>
      </c>
      <c r="B2872" s="131" t="s">
        <v>2765</v>
      </c>
      <c r="D2872" s="132" t="s">
        <v>29705</v>
      </c>
      <c r="E2872" s="132" t="s">
        <v>31036</v>
      </c>
      <c r="F2872" s="132" t="str">
        <f t="shared" si="44"/>
        <v>0120092</v>
      </c>
      <c r="G2872" s="132" t="s">
        <v>16728</v>
      </c>
      <c r="H2872" s="132" t="s">
        <v>15186</v>
      </c>
    </row>
    <row r="2873" spans="1:8" ht="14.5" customHeight="1">
      <c r="A2873" s="131">
        <v>1030024</v>
      </c>
      <c r="B2873" s="131" t="s">
        <v>2766</v>
      </c>
      <c r="D2873" s="132" t="s">
        <v>29705</v>
      </c>
      <c r="E2873" s="132" t="s">
        <v>31037</v>
      </c>
      <c r="F2873" s="132" t="str">
        <f t="shared" si="44"/>
        <v>0120093</v>
      </c>
      <c r="G2873" s="132" t="s">
        <v>16728</v>
      </c>
      <c r="H2873" s="132" t="s">
        <v>16208</v>
      </c>
    </row>
    <row r="2874" spans="1:8" ht="14.5" customHeight="1">
      <c r="A2874" s="131">
        <v>1030006</v>
      </c>
      <c r="B2874" s="131" t="s">
        <v>2767</v>
      </c>
      <c r="D2874" s="132" t="s">
        <v>29705</v>
      </c>
      <c r="E2874" s="132" t="s">
        <v>31050</v>
      </c>
      <c r="F2874" s="132" t="str">
        <f t="shared" si="44"/>
        <v>0120121</v>
      </c>
      <c r="G2874" s="132" t="s">
        <v>16728</v>
      </c>
      <c r="H2874" s="132" t="s">
        <v>16661</v>
      </c>
    </row>
    <row r="2875" spans="1:8" ht="14.5" customHeight="1">
      <c r="A2875" s="131">
        <v>1030008</v>
      </c>
      <c r="B2875" s="131" t="s">
        <v>2768</v>
      </c>
      <c r="D2875" s="132" t="s">
        <v>29705</v>
      </c>
      <c r="E2875" s="132" t="s">
        <v>31545</v>
      </c>
      <c r="F2875" s="132" t="str">
        <f t="shared" si="44"/>
        <v>0120124</v>
      </c>
      <c r="G2875" s="132" t="s">
        <v>16728</v>
      </c>
      <c r="H2875" s="132" t="s">
        <v>16656</v>
      </c>
    </row>
    <row r="2876" spans="1:8" ht="14.5" customHeight="1">
      <c r="A2876" s="131">
        <v>1030015</v>
      </c>
      <c r="B2876" s="131" t="s">
        <v>2769</v>
      </c>
      <c r="D2876" s="132" t="s">
        <v>29705</v>
      </c>
      <c r="E2876" s="132" t="s">
        <v>31052</v>
      </c>
      <c r="F2876" s="132" t="str">
        <f t="shared" si="44"/>
        <v>0120125</v>
      </c>
      <c r="G2876" s="132" t="s">
        <v>16728</v>
      </c>
      <c r="H2876" s="132" t="s">
        <v>16755</v>
      </c>
    </row>
    <row r="2877" spans="1:8" ht="14.5" customHeight="1">
      <c r="A2877" s="131">
        <v>1030005</v>
      </c>
      <c r="B2877" s="131" t="s">
        <v>2770</v>
      </c>
      <c r="D2877" s="132" t="s">
        <v>29705</v>
      </c>
      <c r="E2877" s="132" t="s">
        <v>31546</v>
      </c>
      <c r="F2877" s="132" t="str">
        <f t="shared" si="44"/>
        <v>0120126</v>
      </c>
      <c r="G2877" s="132" t="s">
        <v>16728</v>
      </c>
      <c r="H2877" s="132" t="s">
        <v>16756</v>
      </c>
    </row>
    <row r="2878" spans="1:8" ht="14.5" customHeight="1">
      <c r="A2878" s="131">
        <v>1030003</v>
      </c>
      <c r="B2878" s="131" t="s">
        <v>2771</v>
      </c>
      <c r="D2878" s="132" t="s">
        <v>29705</v>
      </c>
      <c r="E2878" s="132" t="s">
        <v>31053</v>
      </c>
      <c r="F2878" s="132" t="str">
        <f t="shared" si="44"/>
        <v>0120127</v>
      </c>
      <c r="G2878" s="132" t="s">
        <v>16728</v>
      </c>
      <c r="H2878" s="132" t="s">
        <v>16757</v>
      </c>
    </row>
    <row r="2879" spans="1:8" ht="14.5" customHeight="1">
      <c r="A2879" s="131">
        <v>1040046</v>
      </c>
      <c r="B2879" s="131" t="s">
        <v>2772</v>
      </c>
      <c r="D2879" s="132" t="s">
        <v>29705</v>
      </c>
      <c r="E2879" s="132" t="s">
        <v>31054</v>
      </c>
      <c r="F2879" s="132" t="str">
        <f t="shared" si="44"/>
        <v>0120128</v>
      </c>
      <c r="G2879" s="132" t="s">
        <v>16728</v>
      </c>
      <c r="H2879" s="132" t="s">
        <v>16758</v>
      </c>
    </row>
    <row r="2880" spans="1:8" ht="14.5" customHeight="1">
      <c r="A2880" s="131">
        <v>1046090</v>
      </c>
      <c r="B2880" s="131" t="s">
        <v>2773</v>
      </c>
      <c r="D2880" s="132" t="s">
        <v>29705</v>
      </c>
      <c r="E2880" s="132" t="s">
        <v>31103</v>
      </c>
      <c r="F2880" s="132" t="str">
        <f t="shared" si="44"/>
        <v>0120212</v>
      </c>
      <c r="G2880" s="132" t="s">
        <v>16728</v>
      </c>
      <c r="H2880" s="132" t="s">
        <v>16759</v>
      </c>
    </row>
    <row r="2881" spans="1:8" ht="14.5" customHeight="1">
      <c r="A2881" s="131">
        <v>1046001</v>
      </c>
      <c r="B2881" s="131" t="s">
        <v>2774</v>
      </c>
      <c r="D2881" s="132" t="s">
        <v>29705</v>
      </c>
      <c r="E2881" s="132" t="s">
        <v>31581</v>
      </c>
      <c r="F2881" s="132" t="str">
        <f t="shared" si="44"/>
        <v>0120218</v>
      </c>
      <c r="G2881" s="132" t="s">
        <v>16728</v>
      </c>
      <c r="H2881" s="132" t="s">
        <v>16760</v>
      </c>
    </row>
    <row r="2882" spans="1:8" ht="14.5" customHeight="1">
      <c r="A2882" s="131">
        <v>1046002</v>
      </c>
      <c r="B2882" s="131" t="s">
        <v>2775</v>
      </c>
      <c r="D2882" s="132" t="s">
        <v>29705</v>
      </c>
      <c r="E2882" s="132" t="s">
        <v>31107</v>
      </c>
      <c r="F2882" s="132" t="str">
        <f t="shared" si="44"/>
        <v>0120220</v>
      </c>
      <c r="G2882" s="132" t="s">
        <v>16728</v>
      </c>
      <c r="H2882" s="132" t="s">
        <v>16682</v>
      </c>
    </row>
    <row r="2883" spans="1:8" ht="14.5" customHeight="1">
      <c r="A2883" s="131">
        <v>1046003</v>
      </c>
      <c r="B2883" s="131" t="s">
        <v>2776</v>
      </c>
      <c r="D2883" s="132" t="s">
        <v>29705</v>
      </c>
      <c r="E2883" s="132" t="s">
        <v>31110</v>
      </c>
      <c r="F2883" s="132" t="str">
        <f t="shared" ref="F2883:F2946" si="45">TEXT(D2883,"0000")&amp;TEXT(E2883,"000")</f>
        <v>0120224</v>
      </c>
      <c r="G2883" s="132" t="s">
        <v>16728</v>
      </c>
      <c r="H2883" s="132" t="s">
        <v>16705</v>
      </c>
    </row>
    <row r="2884" spans="1:8" ht="14.5" customHeight="1">
      <c r="A2884" s="131">
        <v>1046004</v>
      </c>
      <c r="B2884" s="131" t="s">
        <v>2777</v>
      </c>
      <c r="D2884" s="132" t="s">
        <v>29705</v>
      </c>
      <c r="E2884" s="132" t="s">
        <v>31114</v>
      </c>
      <c r="F2884" s="132" t="str">
        <f t="shared" si="45"/>
        <v>0120229</v>
      </c>
      <c r="G2884" s="132" t="s">
        <v>16728</v>
      </c>
      <c r="H2884" s="132" t="s">
        <v>16687</v>
      </c>
    </row>
    <row r="2885" spans="1:8" ht="14.5" customHeight="1">
      <c r="A2885" s="131">
        <v>1046005</v>
      </c>
      <c r="B2885" s="131" t="s">
        <v>2778</v>
      </c>
      <c r="D2885" s="132" t="s">
        <v>29705</v>
      </c>
      <c r="E2885" s="132" t="s">
        <v>31115</v>
      </c>
      <c r="F2885" s="132" t="str">
        <f t="shared" si="45"/>
        <v>0120230</v>
      </c>
      <c r="G2885" s="132" t="s">
        <v>16728</v>
      </c>
      <c r="H2885" s="132" t="s">
        <v>16761</v>
      </c>
    </row>
    <row r="2886" spans="1:8" ht="14.5" customHeight="1">
      <c r="A2886" s="131">
        <v>1046006</v>
      </c>
      <c r="B2886" s="131" t="s">
        <v>2779</v>
      </c>
      <c r="D2886" s="132" t="s">
        <v>29705</v>
      </c>
      <c r="E2886" s="132" t="s">
        <v>31586</v>
      </c>
      <c r="F2886" s="132" t="str">
        <f t="shared" si="45"/>
        <v>0120232</v>
      </c>
      <c r="G2886" s="132" t="s">
        <v>16728</v>
      </c>
      <c r="H2886" s="132" t="s">
        <v>16707</v>
      </c>
    </row>
    <row r="2887" spans="1:8" ht="14.5" customHeight="1">
      <c r="A2887" s="131">
        <v>1046007</v>
      </c>
      <c r="B2887" s="131" t="s">
        <v>2780</v>
      </c>
      <c r="D2887" s="132" t="s">
        <v>29705</v>
      </c>
      <c r="E2887" s="132" t="s">
        <v>31118</v>
      </c>
      <c r="F2887" s="132" t="str">
        <f t="shared" si="45"/>
        <v>0120237</v>
      </c>
      <c r="G2887" s="132" t="s">
        <v>16728</v>
      </c>
      <c r="H2887" s="132" t="s">
        <v>16762</v>
      </c>
    </row>
    <row r="2888" spans="1:8" ht="14.5" customHeight="1">
      <c r="A2888" s="131">
        <v>1046008</v>
      </c>
      <c r="B2888" s="131" t="s">
        <v>2781</v>
      </c>
      <c r="D2888" s="132" t="s">
        <v>29705</v>
      </c>
      <c r="E2888" s="132" t="s">
        <v>31123</v>
      </c>
      <c r="F2888" s="132" t="str">
        <f t="shared" si="45"/>
        <v>0120243</v>
      </c>
      <c r="G2888" s="132" t="s">
        <v>16728</v>
      </c>
      <c r="H2888" s="132" t="s">
        <v>16689</v>
      </c>
    </row>
    <row r="2889" spans="1:8" ht="14.5" customHeight="1">
      <c r="A2889" s="131">
        <v>1046009</v>
      </c>
      <c r="B2889" s="131" t="s">
        <v>2782</v>
      </c>
      <c r="D2889" s="132" t="s">
        <v>29705</v>
      </c>
      <c r="E2889" s="132" t="s">
        <v>31124</v>
      </c>
      <c r="F2889" s="132" t="str">
        <f t="shared" si="45"/>
        <v>0120244</v>
      </c>
      <c r="G2889" s="132" t="s">
        <v>16728</v>
      </c>
      <c r="H2889" s="132" t="s">
        <v>16664</v>
      </c>
    </row>
    <row r="2890" spans="1:8" ht="14.5" customHeight="1">
      <c r="A2890" s="131">
        <v>1046010</v>
      </c>
      <c r="B2890" s="131" t="s">
        <v>2783</v>
      </c>
      <c r="D2890" s="132" t="s">
        <v>29705</v>
      </c>
      <c r="E2890" s="132" t="s">
        <v>31128</v>
      </c>
      <c r="F2890" s="132" t="str">
        <f t="shared" si="45"/>
        <v>0120248</v>
      </c>
      <c r="G2890" s="132" t="s">
        <v>16728</v>
      </c>
      <c r="H2890" s="132" t="s">
        <v>16679</v>
      </c>
    </row>
    <row r="2891" spans="1:8" ht="14.5" customHeight="1">
      <c r="A2891" s="131">
        <v>1046011</v>
      </c>
      <c r="B2891" s="131" t="s">
        <v>2784</v>
      </c>
      <c r="D2891" s="132" t="s">
        <v>29705</v>
      </c>
      <c r="E2891" s="132" t="s">
        <v>31132</v>
      </c>
      <c r="F2891" s="132" t="str">
        <f t="shared" si="45"/>
        <v>0120253</v>
      </c>
      <c r="G2891" s="132" t="s">
        <v>16728</v>
      </c>
      <c r="H2891" s="132" t="s">
        <v>16655</v>
      </c>
    </row>
    <row r="2892" spans="1:8" ht="14.5" customHeight="1">
      <c r="A2892" s="131">
        <v>1046012</v>
      </c>
      <c r="B2892" s="131" t="s">
        <v>2785</v>
      </c>
      <c r="D2892" s="132" t="s">
        <v>29705</v>
      </c>
      <c r="E2892" s="132" t="s">
        <v>31134</v>
      </c>
      <c r="F2892" s="132" t="str">
        <f t="shared" si="45"/>
        <v>0120255</v>
      </c>
      <c r="G2892" s="132" t="s">
        <v>16728</v>
      </c>
      <c r="H2892" s="132" t="s">
        <v>16110</v>
      </c>
    </row>
    <row r="2893" spans="1:8" ht="14.5" customHeight="1">
      <c r="A2893" s="131">
        <v>1046013</v>
      </c>
      <c r="B2893" s="131" t="s">
        <v>2786</v>
      </c>
      <c r="D2893" s="132" t="s">
        <v>29705</v>
      </c>
      <c r="E2893" s="132" t="s">
        <v>31591</v>
      </c>
      <c r="F2893" s="132" t="str">
        <f t="shared" si="45"/>
        <v>0120256</v>
      </c>
      <c r="G2893" s="132" t="s">
        <v>16728</v>
      </c>
      <c r="H2893" s="132" t="s">
        <v>16763</v>
      </c>
    </row>
    <row r="2894" spans="1:8" ht="14.5" customHeight="1">
      <c r="A2894" s="131">
        <v>1046014</v>
      </c>
      <c r="B2894" s="131" t="s">
        <v>2787</v>
      </c>
      <c r="D2894" s="132" t="s">
        <v>29705</v>
      </c>
      <c r="E2894" s="132" t="s">
        <v>31136</v>
      </c>
      <c r="F2894" s="132" t="str">
        <f t="shared" si="45"/>
        <v>0120258</v>
      </c>
      <c r="G2894" s="132" t="s">
        <v>16728</v>
      </c>
      <c r="H2894" s="132" t="s">
        <v>16667</v>
      </c>
    </row>
    <row r="2895" spans="1:8" ht="14.5" customHeight="1">
      <c r="A2895" s="131">
        <v>1046015</v>
      </c>
      <c r="B2895" s="131" t="s">
        <v>2788</v>
      </c>
      <c r="D2895" s="132" t="s">
        <v>29705</v>
      </c>
      <c r="E2895" s="132" t="s">
        <v>31592</v>
      </c>
      <c r="F2895" s="132" t="str">
        <f t="shared" si="45"/>
        <v>0120259</v>
      </c>
      <c r="G2895" s="132" t="s">
        <v>16728</v>
      </c>
      <c r="H2895" s="132" t="s">
        <v>16675</v>
      </c>
    </row>
    <row r="2896" spans="1:8" ht="14.5" customHeight="1">
      <c r="A2896" s="131">
        <v>1046016</v>
      </c>
      <c r="B2896" s="131" t="s">
        <v>2789</v>
      </c>
      <c r="D2896" s="132" t="s">
        <v>29705</v>
      </c>
      <c r="E2896" s="132" t="s">
        <v>31138</v>
      </c>
      <c r="F2896" s="132" t="str">
        <f t="shared" si="45"/>
        <v>0120261</v>
      </c>
      <c r="G2896" s="132" t="s">
        <v>16728</v>
      </c>
      <c r="H2896" s="132" t="s">
        <v>16764</v>
      </c>
    </row>
    <row r="2897" spans="1:8" ht="14.5" customHeight="1">
      <c r="A2897" s="131">
        <v>1046017</v>
      </c>
      <c r="B2897" s="131" t="s">
        <v>2790</v>
      </c>
      <c r="D2897" s="132" t="s">
        <v>29705</v>
      </c>
      <c r="E2897" s="132" t="s">
        <v>31596</v>
      </c>
      <c r="F2897" s="132" t="str">
        <f t="shared" si="45"/>
        <v>0120266</v>
      </c>
      <c r="G2897" s="132" t="s">
        <v>16728</v>
      </c>
      <c r="H2897" s="132" t="s">
        <v>16765</v>
      </c>
    </row>
    <row r="2898" spans="1:8" ht="14.5" customHeight="1">
      <c r="A2898" s="131">
        <v>1046018</v>
      </c>
      <c r="B2898" s="131" t="s">
        <v>2791</v>
      </c>
      <c r="D2898" s="132" t="s">
        <v>29705</v>
      </c>
      <c r="E2898" s="132" t="s">
        <v>31142</v>
      </c>
      <c r="F2898" s="132" t="str">
        <f t="shared" si="45"/>
        <v>0120272</v>
      </c>
      <c r="G2898" s="132" t="s">
        <v>16728</v>
      </c>
      <c r="H2898" s="132" t="s">
        <v>15758</v>
      </c>
    </row>
    <row r="2899" spans="1:8" ht="14.5" customHeight="1">
      <c r="A2899" s="131">
        <v>1046019</v>
      </c>
      <c r="B2899" s="131" t="s">
        <v>2792</v>
      </c>
      <c r="D2899" s="132" t="s">
        <v>29706</v>
      </c>
      <c r="E2899" s="132" t="s">
        <v>31043</v>
      </c>
      <c r="F2899" s="132" t="str">
        <f t="shared" si="45"/>
        <v>0121110</v>
      </c>
      <c r="G2899" s="132" t="s">
        <v>16766</v>
      </c>
      <c r="H2899" s="132" t="s">
        <v>15805</v>
      </c>
    </row>
    <row r="2900" spans="1:8" ht="14.5" customHeight="1">
      <c r="A2900" s="131">
        <v>1046020</v>
      </c>
      <c r="B2900" s="131" t="s">
        <v>2793</v>
      </c>
      <c r="D2900" s="132" t="s">
        <v>29706</v>
      </c>
      <c r="E2900" s="132" t="s">
        <v>31044</v>
      </c>
      <c r="F2900" s="132" t="str">
        <f t="shared" si="45"/>
        <v>0121111</v>
      </c>
      <c r="G2900" s="132" t="s">
        <v>16766</v>
      </c>
      <c r="H2900" s="132" t="s">
        <v>16767</v>
      </c>
    </row>
    <row r="2901" spans="1:8" ht="14.5" customHeight="1">
      <c r="A2901" s="131">
        <v>1046021</v>
      </c>
      <c r="B2901" s="131" t="s">
        <v>2794</v>
      </c>
      <c r="D2901" s="132" t="s">
        <v>29706</v>
      </c>
      <c r="E2901" s="132" t="s">
        <v>31045</v>
      </c>
      <c r="F2901" s="132" t="str">
        <f t="shared" si="45"/>
        <v>0121112</v>
      </c>
      <c r="G2901" s="132" t="s">
        <v>16766</v>
      </c>
      <c r="H2901" s="132" t="s">
        <v>16768</v>
      </c>
    </row>
    <row r="2902" spans="1:8" ht="14.5" customHeight="1">
      <c r="A2902" s="131">
        <v>1046022</v>
      </c>
      <c r="B2902" s="131" t="s">
        <v>2795</v>
      </c>
      <c r="D2902" s="132" t="s">
        <v>29706</v>
      </c>
      <c r="E2902" s="132" t="s">
        <v>31046</v>
      </c>
      <c r="F2902" s="132" t="str">
        <f t="shared" si="45"/>
        <v>0121113</v>
      </c>
      <c r="G2902" s="132" t="s">
        <v>16766</v>
      </c>
      <c r="H2902" s="132" t="s">
        <v>16769</v>
      </c>
    </row>
    <row r="2903" spans="1:8" ht="14.5" customHeight="1">
      <c r="A2903" s="131">
        <v>1046023</v>
      </c>
      <c r="B2903" s="131" t="s">
        <v>2796</v>
      </c>
      <c r="D2903" s="132" t="s">
        <v>29706</v>
      </c>
      <c r="E2903" s="132" t="s">
        <v>31047</v>
      </c>
      <c r="F2903" s="132" t="str">
        <f t="shared" si="45"/>
        <v>0121114</v>
      </c>
      <c r="G2903" s="132" t="s">
        <v>16766</v>
      </c>
      <c r="H2903" s="132" t="s">
        <v>15128</v>
      </c>
    </row>
    <row r="2904" spans="1:8" ht="14.5" customHeight="1">
      <c r="A2904" s="131">
        <v>1046024</v>
      </c>
      <c r="B2904" s="131" t="s">
        <v>2797</v>
      </c>
      <c r="D2904" s="132" t="s">
        <v>29706</v>
      </c>
      <c r="E2904" s="132" t="s">
        <v>31541</v>
      </c>
      <c r="F2904" s="132" t="str">
        <f t="shared" si="45"/>
        <v>0121115</v>
      </c>
      <c r="G2904" s="132" t="s">
        <v>16766</v>
      </c>
      <c r="H2904" s="132" t="s">
        <v>16770</v>
      </c>
    </row>
    <row r="2905" spans="1:8" ht="14.5" customHeight="1">
      <c r="A2905" s="131">
        <v>1046025</v>
      </c>
      <c r="B2905" s="131" t="s">
        <v>2798</v>
      </c>
      <c r="D2905" s="132" t="s">
        <v>29706</v>
      </c>
      <c r="E2905" s="132" t="s">
        <v>31048</v>
      </c>
      <c r="F2905" s="132" t="str">
        <f t="shared" si="45"/>
        <v>0121116</v>
      </c>
      <c r="G2905" s="132" t="s">
        <v>16766</v>
      </c>
      <c r="H2905" s="132" t="s">
        <v>16771</v>
      </c>
    </row>
    <row r="2906" spans="1:8" ht="14.5" customHeight="1">
      <c r="A2906" s="131">
        <v>1046026</v>
      </c>
      <c r="B2906" s="131" t="s">
        <v>2799</v>
      </c>
      <c r="D2906" s="132" t="s">
        <v>29706</v>
      </c>
      <c r="E2906" s="132" t="s">
        <v>31542</v>
      </c>
      <c r="F2906" s="132" t="str">
        <f t="shared" si="45"/>
        <v>0121117</v>
      </c>
      <c r="G2906" s="132" t="s">
        <v>16766</v>
      </c>
      <c r="H2906" s="132" t="s">
        <v>16772</v>
      </c>
    </row>
    <row r="2907" spans="1:8" ht="14.5" customHeight="1">
      <c r="A2907" s="131">
        <v>1046027</v>
      </c>
      <c r="B2907" s="131" t="s">
        <v>2800</v>
      </c>
      <c r="D2907" s="132" t="s">
        <v>29706</v>
      </c>
      <c r="E2907" s="132" t="s">
        <v>31543</v>
      </c>
      <c r="F2907" s="132" t="str">
        <f t="shared" si="45"/>
        <v>0121118</v>
      </c>
      <c r="G2907" s="132" t="s">
        <v>16766</v>
      </c>
      <c r="H2907" s="132" t="s">
        <v>16773</v>
      </c>
    </row>
    <row r="2908" spans="1:8" ht="14.5" customHeight="1">
      <c r="A2908" s="131">
        <v>1046028</v>
      </c>
      <c r="B2908" s="131" t="s">
        <v>2801</v>
      </c>
      <c r="D2908" s="132" t="s">
        <v>29706</v>
      </c>
      <c r="E2908" s="132" t="s">
        <v>31544</v>
      </c>
      <c r="F2908" s="132" t="str">
        <f t="shared" si="45"/>
        <v>0121119</v>
      </c>
      <c r="G2908" s="132" t="s">
        <v>16766</v>
      </c>
      <c r="H2908" s="132" t="s">
        <v>16774</v>
      </c>
    </row>
    <row r="2909" spans="1:8" ht="14.5" customHeight="1">
      <c r="A2909" s="131">
        <v>1046029</v>
      </c>
      <c r="B2909" s="131" t="s">
        <v>2802</v>
      </c>
      <c r="D2909" s="132" t="s">
        <v>29706</v>
      </c>
      <c r="E2909" s="132" t="s">
        <v>31050</v>
      </c>
      <c r="F2909" s="132" t="str">
        <f t="shared" si="45"/>
        <v>0121121</v>
      </c>
      <c r="G2909" s="132" t="s">
        <v>16766</v>
      </c>
      <c r="H2909" s="132" t="s">
        <v>16775</v>
      </c>
    </row>
    <row r="2910" spans="1:8" ht="14.5" customHeight="1">
      <c r="A2910" s="131">
        <v>1046030</v>
      </c>
      <c r="B2910" s="131" t="s">
        <v>2803</v>
      </c>
      <c r="D2910" s="132" t="s">
        <v>29706</v>
      </c>
      <c r="E2910" s="132" t="s">
        <v>31811</v>
      </c>
      <c r="F2910" s="132" t="str">
        <f t="shared" si="45"/>
        <v>0121122</v>
      </c>
      <c r="G2910" s="132" t="s">
        <v>16766</v>
      </c>
      <c r="H2910" s="132" t="s">
        <v>16776</v>
      </c>
    </row>
    <row r="2911" spans="1:8" ht="14.5" customHeight="1">
      <c r="A2911" s="131">
        <v>1046031</v>
      </c>
      <c r="B2911" s="131" t="s">
        <v>2804</v>
      </c>
      <c r="D2911" s="132" t="s">
        <v>29706</v>
      </c>
      <c r="E2911" s="132" t="s">
        <v>31051</v>
      </c>
      <c r="F2911" s="132" t="str">
        <f t="shared" si="45"/>
        <v>0121123</v>
      </c>
      <c r="G2911" s="132" t="s">
        <v>16766</v>
      </c>
      <c r="H2911" s="132" t="s">
        <v>16777</v>
      </c>
    </row>
    <row r="2912" spans="1:8" ht="14.5" customHeight="1">
      <c r="A2912" s="131">
        <v>1046032</v>
      </c>
      <c r="B2912" s="131" t="s">
        <v>2805</v>
      </c>
      <c r="D2912" s="132" t="s">
        <v>29706</v>
      </c>
      <c r="E2912" s="132" t="s">
        <v>31545</v>
      </c>
      <c r="F2912" s="132" t="str">
        <f t="shared" si="45"/>
        <v>0121124</v>
      </c>
      <c r="G2912" s="132" t="s">
        <v>16766</v>
      </c>
      <c r="H2912" s="132" t="s">
        <v>16778</v>
      </c>
    </row>
    <row r="2913" spans="1:8" ht="14.5" customHeight="1">
      <c r="A2913" s="131">
        <v>1046033</v>
      </c>
      <c r="B2913" s="131" t="s">
        <v>2806</v>
      </c>
      <c r="D2913" s="132" t="s">
        <v>29706</v>
      </c>
      <c r="E2913" s="132" t="s">
        <v>31052</v>
      </c>
      <c r="F2913" s="132" t="str">
        <f t="shared" si="45"/>
        <v>0121125</v>
      </c>
      <c r="G2913" s="132" t="s">
        <v>16766</v>
      </c>
      <c r="H2913" s="132" t="s">
        <v>16779</v>
      </c>
    </row>
    <row r="2914" spans="1:8" ht="14.5" customHeight="1">
      <c r="A2914" s="131">
        <v>1046034</v>
      </c>
      <c r="B2914" s="131" t="s">
        <v>2807</v>
      </c>
      <c r="D2914" s="132" t="s">
        <v>29706</v>
      </c>
      <c r="E2914" s="132" t="s">
        <v>31546</v>
      </c>
      <c r="F2914" s="132" t="str">
        <f t="shared" si="45"/>
        <v>0121126</v>
      </c>
      <c r="G2914" s="132" t="s">
        <v>16766</v>
      </c>
      <c r="H2914" s="132" t="s">
        <v>16780</v>
      </c>
    </row>
    <row r="2915" spans="1:8" ht="14.5" customHeight="1">
      <c r="A2915" s="131">
        <v>1046035</v>
      </c>
      <c r="B2915" s="131" t="s">
        <v>2808</v>
      </c>
      <c r="D2915" s="132" t="s">
        <v>29706</v>
      </c>
      <c r="E2915" s="132" t="s">
        <v>31053</v>
      </c>
      <c r="F2915" s="132" t="str">
        <f t="shared" si="45"/>
        <v>0121127</v>
      </c>
      <c r="G2915" s="132" t="s">
        <v>16766</v>
      </c>
      <c r="H2915" s="132" t="s">
        <v>16781</v>
      </c>
    </row>
    <row r="2916" spans="1:8" ht="14.5" customHeight="1">
      <c r="A2916" s="131">
        <v>1046036</v>
      </c>
      <c r="B2916" s="131" t="s">
        <v>2809</v>
      </c>
      <c r="D2916" s="132" t="s">
        <v>29706</v>
      </c>
      <c r="E2916" s="132" t="s">
        <v>31054</v>
      </c>
      <c r="F2916" s="132" t="str">
        <f t="shared" si="45"/>
        <v>0121128</v>
      </c>
      <c r="G2916" s="132" t="s">
        <v>16766</v>
      </c>
      <c r="H2916" s="132" t="s">
        <v>16782</v>
      </c>
    </row>
    <row r="2917" spans="1:8" ht="14.5" customHeight="1">
      <c r="A2917" s="131">
        <v>1046037</v>
      </c>
      <c r="B2917" s="131" t="s">
        <v>2810</v>
      </c>
      <c r="D2917" s="132" t="s">
        <v>29706</v>
      </c>
      <c r="E2917" s="132" t="s">
        <v>31547</v>
      </c>
      <c r="F2917" s="132" t="str">
        <f t="shared" si="45"/>
        <v>0121129</v>
      </c>
      <c r="G2917" s="132" t="s">
        <v>16766</v>
      </c>
      <c r="H2917" s="132" t="s">
        <v>16783</v>
      </c>
    </row>
    <row r="2918" spans="1:8" ht="14.5" customHeight="1">
      <c r="A2918" s="131">
        <v>1046038</v>
      </c>
      <c r="B2918" s="131" t="s">
        <v>2811</v>
      </c>
      <c r="D2918" s="132" t="s">
        <v>29706</v>
      </c>
      <c r="E2918" s="132" t="s">
        <v>31055</v>
      </c>
      <c r="F2918" s="132" t="str">
        <f t="shared" si="45"/>
        <v>0121130</v>
      </c>
      <c r="G2918" s="132" t="s">
        <v>16766</v>
      </c>
      <c r="H2918" s="132" t="s">
        <v>16784</v>
      </c>
    </row>
    <row r="2919" spans="1:8" ht="14.5" customHeight="1">
      <c r="A2919" s="131">
        <v>1046039</v>
      </c>
      <c r="B2919" s="131" t="s">
        <v>2812</v>
      </c>
      <c r="D2919" s="132" t="s">
        <v>29706</v>
      </c>
      <c r="E2919" s="132" t="s">
        <v>31056</v>
      </c>
      <c r="F2919" s="132" t="str">
        <f t="shared" si="45"/>
        <v>0121132</v>
      </c>
      <c r="G2919" s="132" t="s">
        <v>16766</v>
      </c>
      <c r="H2919" s="132" t="s">
        <v>16785</v>
      </c>
    </row>
    <row r="2920" spans="1:8" ht="14.5" customHeight="1">
      <c r="A2920" s="131">
        <v>1046040</v>
      </c>
      <c r="B2920" s="131" t="s">
        <v>2813</v>
      </c>
      <c r="D2920" s="132" t="s">
        <v>29706</v>
      </c>
      <c r="E2920" s="132" t="s">
        <v>31057</v>
      </c>
      <c r="F2920" s="132" t="str">
        <f t="shared" si="45"/>
        <v>0121133</v>
      </c>
      <c r="G2920" s="132" t="s">
        <v>16766</v>
      </c>
      <c r="H2920" s="132" t="s">
        <v>16786</v>
      </c>
    </row>
    <row r="2921" spans="1:8" ht="14.5" customHeight="1">
      <c r="A2921" s="131">
        <v>1046041</v>
      </c>
      <c r="B2921" s="131" t="s">
        <v>2814</v>
      </c>
      <c r="D2921" s="132" t="s">
        <v>29706</v>
      </c>
      <c r="E2921" s="132" t="s">
        <v>31549</v>
      </c>
      <c r="F2921" s="132" t="str">
        <f t="shared" si="45"/>
        <v>0121134</v>
      </c>
      <c r="G2921" s="132" t="s">
        <v>16766</v>
      </c>
      <c r="H2921" s="132" t="s">
        <v>14817</v>
      </c>
    </row>
    <row r="2922" spans="1:8" ht="14.5" customHeight="1">
      <c r="A2922" s="131">
        <v>1046042</v>
      </c>
      <c r="B2922" s="131" t="s">
        <v>2815</v>
      </c>
      <c r="D2922" s="132" t="s">
        <v>29706</v>
      </c>
      <c r="E2922" s="132" t="s">
        <v>31550</v>
      </c>
      <c r="F2922" s="132" t="str">
        <f t="shared" si="45"/>
        <v>0121135</v>
      </c>
      <c r="G2922" s="132" t="s">
        <v>16766</v>
      </c>
      <c r="H2922" s="132" t="s">
        <v>16787</v>
      </c>
    </row>
    <row r="2923" spans="1:8" ht="14.5" customHeight="1">
      <c r="A2923" s="131">
        <v>1046043</v>
      </c>
      <c r="B2923" s="131" t="s">
        <v>2816</v>
      </c>
      <c r="D2923" s="132" t="s">
        <v>29706</v>
      </c>
      <c r="E2923" s="132" t="s">
        <v>31552</v>
      </c>
      <c r="F2923" s="132" t="str">
        <f t="shared" si="45"/>
        <v>0121137</v>
      </c>
      <c r="G2923" s="132" t="s">
        <v>16766</v>
      </c>
      <c r="H2923" s="132" t="s">
        <v>16788</v>
      </c>
    </row>
    <row r="2924" spans="1:8" ht="14.5" customHeight="1">
      <c r="A2924" s="131">
        <v>1046044</v>
      </c>
      <c r="B2924" s="131" t="s">
        <v>2817</v>
      </c>
      <c r="D2924" s="132" t="s">
        <v>29706</v>
      </c>
      <c r="E2924" s="132" t="s">
        <v>31553</v>
      </c>
      <c r="F2924" s="132" t="str">
        <f t="shared" si="45"/>
        <v>0121138</v>
      </c>
      <c r="G2924" s="132" t="s">
        <v>16766</v>
      </c>
      <c r="H2924" s="132" t="s">
        <v>16789</v>
      </c>
    </row>
    <row r="2925" spans="1:8" ht="14.5" customHeight="1">
      <c r="A2925" s="131">
        <v>1046190</v>
      </c>
      <c r="B2925" s="131" t="s">
        <v>2818</v>
      </c>
      <c r="D2925" s="132" t="s">
        <v>29706</v>
      </c>
      <c r="E2925" s="132" t="s">
        <v>31812</v>
      </c>
      <c r="F2925" s="132" t="str">
        <f t="shared" si="45"/>
        <v>0121139</v>
      </c>
      <c r="G2925" s="132" t="s">
        <v>16766</v>
      </c>
      <c r="H2925" s="132" t="s">
        <v>16790</v>
      </c>
    </row>
    <row r="2926" spans="1:8" ht="14.5" customHeight="1">
      <c r="A2926" s="131">
        <v>1046101</v>
      </c>
      <c r="B2926" s="131" t="s">
        <v>2819</v>
      </c>
      <c r="D2926" s="132" t="s">
        <v>29706</v>
      </c>
      <c r="E2926" s="132" t="s">
        <v>31813</v>
      </c>
      <c r="F2926" s="132" t="str">
        <f t="shared" si="45"/>
        <v>0121141</v>
      </c>
      <c r="G2926" s="132" t="s">
        <v>16766</v>
      </c>
      <c r="H2926" s="132" t="s">
        <v>16791</v>
      </c>
    </row>
    <row r="2927" spans="1:8" ht="14.5" customHeight="1">
      <c r="A2927" s="131">
        <v>1046102</v>
      </c>
      <c r="B2927" s="131" t="s">
        <v>2820</v>
      </c>
      <c r="D2927" s="132" t="s">
        <v>29706</v>
      </c>
      <c r="E2927" s="132" t="s">
        <v>31555</v>
      </c>
      <c r="F2927" s="132" t="str">
        <f t="shared" si="45"/>
        <v>0121142</v>
      </c>
      <c r="G2927" s="132" t="s">
        <v>16766</v>
      </c>
      <c r="H2927" s="132" t="s">
        <v>16792</v>
      </c>
    </row>
    <row r="2928" spans="1:8" ht="14.5" customHeight="1">
      <c r="A2928" s="131">
        <v>1046103</v>
      </c>
      <c r="B2928" s="131" t="s">
        <v>2821</v>
      </c>
      <c r="D2928" s="132" t="s">
        <v>29706</v>
      </c>
      <c r="E2928" s="132" t="s">
        <v>31058</v>
      </c>
      <c r="F2928" s="132" t="str">
        <f t="shared" si="45"/>
        <v>0121143</v>
      </c>
      <c r="G2928" s="132" t="s">
        <v>16766</v>
      </c>
      <c r="H2928" s="132" t="s">
        <v>16793</v>
      </c>
    </row>
    <row r="2929" spans="1:8" ht="14.5" customHeight="1">
      <c r="A2929" s="131">
        <v>1046104</v>
      </c>
      <c r="B2929" s="131" t="s">
        <v>2822</v>
      </c>
      <c r="D2929" s="132" t="s">
        <v>29706</v>
      </c>
      <c r="E2929" s="132" t="s">
        <v>31556</v>
      </c>
      <c r="F2929" s="132" t="str">
        <f t="shared" si="45"/>
        <v>0121144</v>
      </c>
      <c r="G2929" s="132" t="s">
        <v>16766</v>
      </c>
      <c r="H2929" s="132" t="s">
        <v>16794</v>
      </c>
    </row>
    <row r="2930" spans="1:8" ht="14.5" customHeight="1">
      <c r="A2930" s="131">
        <v>1046105</v>
      </c>
      <c r="B2930" s="131" t="s">
        <v>2823</v>
      </c>
      <c r="D2930" s="132" t="s">
        <v>29706</v>
      </c>
      <c r="E2930" s="132" t="s">
        <v>31559</v>
      </c>
      <c r="F2930" s="132" t="str">
        <f t="shared" si="45"/>
        <v>0121150</v>
      </c>
      <c r="G2930" s="132" t="s">
        <v>16766</v>
      </c>
      <c r="H2930" s="132" t="s">
        <v>16795</v>
      </c>
    </row>
    <row r="2931" spans="1:8" ht="14.5" customHeight="1">
      <c r="A2931" s="131">
        <v>1046106</v>
      </c>
      <c r="B2931" s="131" t="s">
        <v>2824</v>
      </c>
      <c r="D2931" s="132" t="s">
        <v>29706</v>
      </c>
      <c r="E2931" s="132" t="s">
        <v>31062</v>
      </c>
      <c r="F2931" s="132" t="str">
        <f t="shared" si="45"/>
        <v>0121151</v>
      </c>
      <c r="G2931" s="132" t="s">
        <v>16766</v>
      </c>
      <c r="H2931" s="132" t="s">
        <v>16796</v>
      </c>
    </row>
    <row r="2932" spans="1:8" ht="14.5" customHeight="1">
      <c r="A2932" s="131">
        <v>1046107</v>
      </c>
      <c r="B2932" s="131" t="s">
        <v>2825</v>
      </c>
      <c r="D2932" s="132" t="s">
        <v>29706</v>
      </c>
      <c r="E2932" s="132" t="s">
        <v>31560</v>
      </c>
      <c r="F2932" s="132" t="str">
        <f t="shared" si="45"/>
        <v>0121155</v>
      </c>
      <c r="G2932" s="132" t="s">
        <v>16766</v>
      </c>
      <c r="H2932" s="132" t="s">
        <v>16797</v>
      </c>
    </row>
    <row r="2933" spans="1:8" ht="14.5" customHeight="1">
      <c r="A2933" s="131">
        <v>1046108</v>
      </c>
      <c r="B2933" s="131" t="s">
        <v>2826</v>
      </c>
      <c r="D2933" s="132" t="s">
        <v>29706</v>
      </c>
      <c r="E2933" s="132" t="s">
        <v>31066</v>
      </c>
      <c r="F2933" s="132" t="str">
        <f t="shared" si="45"/>
        <v>0121156</v>
      </c>
      <c r="G2933" s="132" t="s">
        <v>16766</v>
      </c>
      <c r="H2933" s="132" t="s">
        <v>15422</v>
      </c>
    </row>
    <row r="2934" spans="1:8" ht="14.5" customHeight="1">
      <c r="A2934" s="131">
        <v>1046109</v>
      </c>
      <c r="B2934" s="131" t="s">
        <v>2827</v>
      </c>
      <c r="D2934" s="132" t="s">
        <v>29706</v>
      </c>
      <c r="E2934" s="132" t="s">
        <v>31067</v>
      </c>
      <c r="F2934" s="132" t="str">
        <f t="shared" si="45"/>
        <v>0121157</v>
      </c>
      <c r="G2934" s="132" t="s">
        <v>16766</v>
      </c>
      <c r="H2934" s="132" t="s">
        <v>16798</v>
      </c>
    </row>
    <row r="2935" spans="1:8" ht="14.5" customHeight="1">
      <c r="A2935" s="131">
        <v>1046110</v>
      </c>
      <c r="B2935" s="131" t="s">
        <v>2828</v>
      </c>
      <c r="D2935" s="132" t="s">
        <v>29706</v>
      </c>
      <c r="E2935" s="132" t="s">
        <v>31561</v>
      </c>
      <c r="F2935" s="132" t="str">
        <f t="shared" si="45"/>
        <v>0121158</v>
      </c>
      <c r="G2935" s="132" t="s">
        <v>16766</v>
      </c>
      <c r="H2935" s="132" t="s">
        <v>16799</v>
      </c>
    </row>
    <row r="2936" spans="1:8" ht="14.5" customHeight="1">
      <c r="A2936" s="131">
        <v>1046111</v>
      </c>
      <c r="B2936" s="131" t="s">
        <v>2829</v>
      </c>
      <c r="D2936" s="132" t="s">
        <v>29706</v>
      </c>
      <c r="E2936" s="132" t="s">
        <v>31069</v>
      </c>
      <c r="F2936" s="132" t="str">
        <f t="shared" si="45"/>
        <v>0121160</v>
      </c>
      <c r="G2936" s="132" t="s">
        <v>16766</v>
      </c>
      <c r="H2936" s="132" t="s">
        <v>16800</v>
      </c>
    </row>
    <row r="2937" spans="1:8" ht="14.5" customHeight="1">
      <c r="A2937" s="131">
        <v>1046112</v>
      </c>
      <c r="B2937" s="131" t="s">
        <v>2830</v>
      </c>
      <c r="D2937" s="132" t="s">
        <v>29706</v>
      </c>
      <c r="E2937" s="132" t="s">
        <v>31070</v>
      </c>
      <c r="F2937" s="132" t="str">
        <f t="shared" si="45"/>
        <v>0121161</v>
      </c>
      <c r="G2937" s="132" t="s">
        <v>16766</v>
      </c>
      <c r="H2937" s="132" t="s">
        <v>16801</v>
      </c>
    </row>
    <row r="2938" spans="1:8" ht="14.5" customHeight="1">
      <c r="A2938" s="131">
        <v>1046113</v>
      </c>
      <c r="B2938" s="131" t="s">
        <v>2831</v>
      </c>
      <c r="D2938" s="132" t="s">
        <v>29706</v>
      </c>
      <c r="E2938" s="132" t="s">
        <v>31071</v>
      </c>
      <c r="F2938" s="132" t="str">
        <f t="shared" si="45"/>
        <v>0121162</v>
      </c>
      <c r="G2938" s="132" t="s">
        <v>16766</v>
      </c>
      <c r="H2938" s="132" t="s">
        <v>16802</v>
      </c>
    </row>
    <row r="2939" spans="1:8" ht="14.5" customHeight="1">
      <c r="A2939" s="131">
        <v>1046114</v>
      </c>
      <c r="B2939" s="131" t="s">
        <v>2832</v>
      </c>
      <c r="D2939" s="132" t="s">
        <v>29706</v>
      </c>
      <c r="E2939" s="132" t="s">
        <v>31072</v>
      </c>
      <c r="F2939" s="132" t="str">
        <f t="shared" si="45"/>
        <v>0121163</v>
      </c>
      <c r="G2939" s="132" t="s">
        <v>16766</v>
      </c>
      <c r="H2939" s="132" t="s">
        <v>16803</v>
      </c>
    </row>
    <row r="2940" spans="1:8" ht="14.5" customHeight="1">
      <c r="A2940" s="131">
        <v>1046115</v>
      </c>
      <c r="B2940" s="131" t="s">
        <v>2833</v>
      </c>
      <c r="D2940" s="132" t="s">
        <v>29706</v>
      </c>
      <c r="E2940" s="132" t="s">
        <v>31814</v>
      </c>
      <c r="F2940" s="132" t="str">
        <f t="shared" si="45"/>
        <v>0121164</v>
      </c>
      <c r="G2940" s="132" t="s">
        <v>16766</v>
      </c>
      <c r="H2940" s="132" t="s">
        <v>16804</v>
      </c>
    </row>
    <row r="2941" spans="1:8" ht="14.5" customHeight="1">
      <c r="A2941" s="131">
        <v>1046116</v>
      </c>
      <c r="B2941" s="131" t="s">
        <v>2834</v>
      </c>
      <c r="D2941" s="132" t="s">
        <v>29706</v>
      </c>
      <c r="E2941" s="132" t="s">
        <v>31073</v>
      </c>
      <c r="F2941" s="132" t="str">
        <f t="shared" si="45"/>
        <v>0121165</v>
      </c>
      <c r="G2941" s="132" t="s">
        <v>16766</v>
      </c>
      <c r="H2941" s="132" t="s">
        <v>16805</v>
      </c>
    </row>
    <row r="2942" spans="1:8" ht="14.5" customHeight="1">
      <c r="A2942" s="131">
        <v>1046117</v>
      </c>
      <c r="B2942" s="131" t="s">
        <v>2835</v>
      </c>
      <c r="D2942" s="132" t="s">
        <v>29706</v>
      </c>
      <c r="E2942" s="132" t="s">
        <v>31074</v>
      </c>
      <c r="F2942" s="132" t="str">
        <f t="shared" si="45"/>
        <v>0121166</v>
      </c>
      <c r="G2942" s="132" t="s">
        <v>16766</v>
      </c>
      <c r="H2942" s="132" t="s">
        <v>16806</v>
      </c>
    </row>
    <row r="2943" spans="1:8" ht="14.5" customHeight="1">
      <c r="A2943" s="131">
        <v>1046118</v>
      </c>
      <c r="B2943" s="131" t="s">
        <v>2836</v>
      </c>
      <c r="D2943" s="132" t="s">
        <v>29706</v>
      </c>
      <c r="E2943" s="132" t="s">
        <v>31562</v>
      </c>
      <c r="F2943" s="132" t="str">
        <f t="shared" si="45"/>
        <v>0121167</v>
      </c>
      <c r="G2943" s="132" t="s">
        <v>16766</v>
      </c>
      <c r="H2943" s="132" t="s">
        <v>16807</v>
      </c>
    </row>
    <row r="2944" spans="1:8" ht="14.5" customHeight="1">
      <c r="A2944" s="131">
        <v>1046119</v>
      </c>
      <c r="B2944" s="131" t="s">
        <v>2837</v>
      </c>
      <c r="D2944" s="132" t="s">
        <v>29706</v>
      </c>
      <c r="E2944" s="132" t="s">
        <v>31075</v>
      </c>
      <c r="F2944" s="132" t="str">
        <f t="shared" si="45"/>
        <v>0121168</v>
      </c>
      <c r="G2944" s="132" t="s">
        <v>16766</v>
      </c>
      <c r="H2944" s="132" t="s">
        <v>16808</v>
      </c>
    </row>
    <row r="2945" spans="1:8" ht="14.5" customHeight="1">
      <c r="A2945" s="131">
        <v>1046120</v>
      </c>
      <c r="B2945" s="131" t="s">
        <v>2838</v>
      </c>
      <c r="D2945" s="132" t="s">
        <v>29706</v>
      </c>
      <c r="E2945" s="132" t="s">
        <v>31076</v>
      </c>
      <c r="F2945" s="132" t="str">
        <f t="shared" si="45"/>
        <v>0121169</v>
      </c>
      <c r="G2945" s="132" t="s">
        <v>16766</v>
      </c>
      <c r="H2945" s="132" t="s">
        <v>16809</v>
      </c>
    </row>
    <row r="2946" spans="1:8" ht="14.5" customHeight="1">
      <c r="A2946" s="131">
        <v>1046121</v>
      </c>
      <c r="B2946" s="131" t="s">
        <v>2839</v>
      </c>
      <c r="D2946" s="132" t="s">
        <v>29706</v>
      </c>
      <c r="E2946" s="132" t="s">
        <v>31077</v>
      </c>
      <c r="F2946" s="132" t="str">
        <f t="shared" si="45"/>
        <v>0121170</v>
      </c>
      <c r="G2946" s="132" t="s">
        <v>16766</v>
      </c>
      <c r="H2946" s="132" t="s">
        <v>16810</v>
      </c>
    </row>
    <row r="2947" spans="1:8" ht="14.5" customHeight="1">
      <c r="A2947" s="131">
        <v>1046122</v>
      </c>
      <c r="B2947" s="131" t="s">
        <v>2840</v>
      </c>
      <c r="D2947" s="132" t="s">
        <v>29706</v>
      </c>
      <c r="E2947" s="132" t="s">
        <v>31563</v>
      </c>
      <c r="F2947" s="132" t="str">
        <f t="shared" ref="F2947:F3010" si="46">TEXT(D2947,"0000")&amp;TEXT(E2947,"000")</f>
        <v>0121171</v>
      </c>
      <c r="G2947" s="132" t="s">
        <v>16766</v>
      </c>
      <c r="H2947" s="132" t="s">
        <v>16811</v>
      </c>
    </row>
    <row r="2948" spans="1:8" ht="14.5" customHeight="1">
      <c r="A2948" s="131">
        <v>1046123</v>
      </c>
      <c r="B2948" s="131" t="s">
        <v>2841</v>
      </c>
      <c r="D2948" s="132" t="s">
        <v>29706</v>
      </c>
      <c r="E2948" s="132" t="s">
        <v>31078</v>
      </c>
      <c r="F2948" s="132" t="str">
        <f t="shared" si="46"/>
        <v>0121172</v>
      </c>
      <c r="G2948" s="132" t="s">
        <v>16766</v>
      </c>
      <c r="H2948" s="132" t="s">
        <v>16812</v>
      </c>
    </row>
    <row r="2949" spans="1:8" ht="14.5" customHeight="1">
      <c r="A2949" s="131">
        <v>1046124</v>
      </c>
      <c r="B2949" s="131" t="s">
        <v>2842</v>
      </c>
      <c r="D2949" s="132" t="s">
        <v>29706</v>
      </c>
      <c r="E2949" s="132" t="s">
        <v>31564</v>
      </c>
      <c r="F2949" s="132" t="str">
        <f t="shared" si="46"/>
        <v>0121173</v>
      </c>
      <c r="G2949" s="132" t="s">
        <v>16766</v>
      </c>
      <c r="H2949" s="132" t="s">
        <v>16813</v>
      </c>
    </row>
    <row r="2950" spans="1:8" ht="14.5" customHeight="1">
      <c r="A2950" s="131">
        <v>1046125</v>
      </c>
      <c r="B2950" s="131" t="s">
        <v>2843</v>
      </c>
      <c r="D2950" s="132" t="s">
        <v>29706</v>
      </c>
      <c r="E2950" s="132" t="s">
        <v>31079</v>
      </c>
      <c r="F2950" s="132" t="str">
        <f t="shared" si="46"/>
        <v>0121174</v>
      </c>
      <c r="G2950" s="132" t="s">
        <v>16766</v>
      </c>
      <c r="H2950" s="132" t="s">
        <v>16814</v>
      </c>
    </row>
    <row r="2951" spans="1:8" ht="14.5" customHeight="1">
      <c r="A2951" s="131">
        <v>1046126</v>
      </c>
      <c r="B2951" s="131" t="s">
        <v>2844</v>
      </c>
      <c r="D2951" s="132" t="s">
        <v>29706</v>
      </c>
      <c r="E2951" s="132" t="s">
        <v>31080</v>
      </c>
      <c r="F2951" s="132" t="str">
        <f t="shared" si="46"/>
        <v>0121175</v>
      </c>
      <c r="G2951" s="132" t="s">
        <v>16766</v>
      </c>
      <c r="H2951" s="132" t="s">
        <v>16815</v>
      </c>
    </row>
    <row r="2952" spans="1:8" ht="14.5" customHeight="1">
      <c r="A2952" s="131">
        <v>1046127</v>
      </c>
      <c r="B2952" s="131" t="s">
        <v>2845</v>
      </c>
      <c r="D2952" s="132" t="s">
        <v>29706</v>
      </c>
      <c r="E2952" s="132" t="s">
        <v>31081</v>
      </c>
      <c r="F2952" s="132" t="str">
        <f t="shared" si="46"/>
        <v>0121176</v>
      </c>
      <c r="G2952" s="132" t="s">
        <v>16766</v>
      </c>
      <c r="H2952" s="132" t="s">
        <v>16816</v>
      </c>
    </row>
    <row r="2953" spans="1:8" ht="14.5" customHeight="1">
      <c r="A2953" s="131">
        <v>1046128</v>
      </c>
      <c r="B2953" s="131" t="s">
        <v>2846</v>
      </c>
      <c r="D2953" s="132" t="s">
        <v>29706</v>
      </c>
      <c r="E2953" s="132" t="s">
        <v>31082</v>
      </c>
      <c r="F2953" s="132" t="str">
        <f t="shared" si="46"/>
        <v>0121177</v>
      </c>
      <c r="G2953" s="132" t="s">
        <v>16766</v>
      </c>
      <c r="H2953" s="132" t="s">
        <v>16087</v>
      </c>
    </row>
    <row r="2954" spans="1:8" ht="14.5" customHeight="1">
      <c r="A2954" s="131">
        <v>1046129</v>
      </c>
      <c r="B2954" s="131" t="s">
        <v>2847</v>
      </c>
      <c r="D2954" s="132" t="s">
        <v>29706</v>
      </c>
      <c r="E2954" s="132" t="s">
        <v>31083</v>
      </c>
      <c r="F2954" s="132" t="str">
        <f t="shared" si="46"/>
        <v>0121178</v>
      </c>
      <c r="G2954" s="132" t="s">
        <v>16766</v>
      </c>
      <c r="H2954" s="132" t="s">
        <v>16817</v>
      </c>
    </row>
    <row r="2955" spans="1:8" ht="14.5" customHeight="1">
      <c r="A2955" s="131">
        <v>1046130</v>
      </c>
      <c r="B2955" s="131" t="s">
        <v>2848</v>
      </c>
      <c r="D2955" s="132" t="s">
        <v>29706</v>
      </c>
      <c r="E2955" s="132" t="s">
        <v>31084</v>
      </c>
      <c r="F2955" s="132" t="str">
        <f t="shared" si="46"/>
        <v>0121179</v>
      </c>
      <c r="G2955" s="132" t="s">
        <v>16766</v>
      </c>
      <c r="H2955" s="132" t="s">
        <v>16818</v>
      </c>
    </row>
    <row r="2956" spans="1:8" ht="14.5" customHeight="1">
      <c r="A2956" s="131">
        <v>1046131</v>
      </c>
      <c r="B2956" s="131" t="s">
        <v>2849</v>
      </c>
      <c r="D2956" s="132" t="s">
        <v>29706</v>
      </c>
      <c r="E2956" s="132" t="s">
        <v>31565</v>
      </c>
      <c r="F2956" s="132" t="str">
        <f t="shared" si="46"/>
        <v>0121180</v>
      </c>
      <c r="G2956" s="132" t="s">
        <v>16766</v>
      </c>
      <c r="H2956" s="132" t="s">
        <v>16819</v>
      </c>
    </row>
    <row r="2957" spans="1:8" ht="14.5" customHeight="1">
      <c r="A2957" s="131">
        <v>1046132</v>
      </c>
      <c r="B2957" s="131" t="s">
        <v>2850</v>
      </c>
      <c r="D2957" s="132" t="s">
        <v>29706</v>
      </c>
      <c r="E2957" s="132" t="s">
        <v>31085</v>
      </c>
      <c r="F2957" s="132" t="str">
        <f t="shared" si="46"/>
        <v>0121181</v>
      </c>
      <c r="G2957" s="132" t="s">
        <v>16766</v>
      </c>
      <c r="H2957" s="132" t="s">
        <v>16820</v>
      </c>
    </row>
    <row r="2958" spans="1:8" ht="14.5" customHeight="1">
      <c r="A2958" s="131">
        <v>1046133</v>
      </c>
      <c r="B2958" s="131" t="s">
        <v>2851</v>
      </c>
      <c r="D2958" s="132" t="s">
        <v>29706</v>
      </c>
      <c r="E2958" s="132" t="s">
        <v>31086</v>
      </c>
      <c r="F2958" s="132" t="str">
        <f t="shared" si="46"/>
        <v>0121182</v>
      </c>
      <c r="G2958" s="132" t="s">
        <v>16766</v>
      </c>
      <c r="H2958" s="132" t="s">
        <v>16821</v>
      </c>
    </row>
    <row r="2959" spans="1:8" ht="14.5" customHeight="1">
      <c r="A2959" s="131">
        <v>1046134</v>
      </c>
      <c r="B2959" s="131" t="s">
        <v>2852</v>
      </c>
      <c r="D2959" s="132" t="s">
        <v>29706</v>
      </c>
      <c r="E2959" s="132" t="s">
        <v>31567</v>
      </c>
      <c r="F2959" s="132" t="str">
        <f t="shared" si="46"/>
        <v>0121185</v>
      </c>
      <c r="G2959" s="132" t="s">
        <v>16766</v>
      </c>
      <c r="H2959" s="132" t="s">
        <v>16822</v>
      </c>
    </row>
    <row r="2960" spans="1:8" ht="14.5" customHeight="1">
      <c r="A2960" s="131">
        <v>1046135</v>
      </c>
      <c r="B2960" s="131" t="s">
        <v>2853</v>
      </c>
      <c r="D2960" s="132" t="s">
        <v>29706</v>
      </c>
      <c r="E2960" s="132" t="s">
        <v>31088</v>
      </c>
      <c r="F2960" s="132" t="str">
        <f t="shared" si="46"/>
        <v>0121186</v>
      </c>
      <c r="G2960" s="132" t="s">
        <v>16766</v>
      </c>
      <c r="H2960" s="132" t="s">
        <v>16823</v>
      </c>
    </row>
    <row r="2961" spans="1:8" ht="14.5" customHeight="1">
      <c r="A2961" s="131">
        <v>1046136</v>
      </c>
      <c r="B2961" s="131" t="s">
        <v>2854</v>
      </c>
      <c r="D2961" s="132" t="s">
        <v>29706</v>
      </c>
      <c r="E2961" s="132" t="s">
        <v>31568</v>
      </c>
      <c r="F2961" s="132" t="str">
        <f t="shared" si="46"/>
        <v>0121187</v>
      </c>
      <c r="G2961" s="132" t="s">
        <v>16766</v>
      </c>
      <c r="H2961" s="132" t="s">
        <v>16657</v>
      </c>
    </row>
    <row r="2962" spans="1:8" ht="14.5" customHeight="1">
      <c r="A2962" s="131">
        <v>1046137</v>
      </c>
      <c r="B2962" s="131" t="s">
        <v>2855</v>
      </c>
      <c r="D2962" s="132" t="s">
        <v>29706</v>
      </c>
      <c r="E2962" s="132" t="s">
        <v>31570</v>
      </c>
      <c r="F2962" s="132" t="str">
        <f t="shared" si="46"/>
        <v>0121190</v>
      </c>
      <c r="G2962" s="132" t="s">
        <v>16766</v>
      </c>
      <c r="H2962" s="132" t="s">
        <v>16824</v>
      </c>
    </row>
    <row r="2963" spans="1:8" ht="14.5" customHeight="1">
      <c r="A2963" s="131">
        <v>1046138</v>
      </c>
      <c r="B2963" s="131" t="s">
        <v>2856</v>
      </c>
      <c r="D2963" s="132" t="s">
        <v>29706</v>
      </c>
      <c r="E2963" s="132" t="s">
        <v>31571</v>
      </c>
      <c r="F2963" s="132" t="str">
        <f t="shared" si="46"/>
        <v>0121191</v>
      </c>
      <c r="G2963" s="132" t="s">
        <v>16766</v>
      </c>
      <c r="H2963" s="132" t="s">
        <v>15186</v>
      </c>
    </row>
    <row r="2964" spans="1:8" ht="14.5" customHeight="1">
      <c r="A2964" s="131">
        <v>1046139</v>
      </c>
      <c r="B2964" s="131" t="s">
        <v>2857</v>
      </c>
      <c r="D2964" s="132" t="s">
        <v>29706</v>
      </c>
      <c r="E2964" s="132" t="s">
        <v>31572</v>
      </c>
      <c r="F2964" s="132" t="str">
        <f t="shared" si="46"/>
        <v>0121192</v>
      </c>
      <c r="G2964" s="132" t="s">
        <v>16766</v>
      </c>
      <c r="H2964" s="132" t="s">
        <v>15184</v>
      </c>
    </row>
    <row r="2965" spans="1:8" ht="14.5" customHeight="1">
      <c r="A2965" s="131">
        <v>1046290</v>
      </c>
      <c r="B2965" s="131" t="s">
        <v>2858</v>
      </c>
      <c r="D2965" s="132" t="s">
        <v>29706</v>
      </c>
      <c r="E2965" s="132" t="s">
        <v>31090</v>
      </c>
      <c r="F2965" s="132" t="str">
        <f t="shared" si="46"/>
        <v>0121193</v>
      </c>
      <c r="G2965" s="132" t="s">
        <v>16766</v>
      </c>
      <c r="H2965" s="132" t="s">
        <v>16208</v>
      </c>
    </row>
    <row r="2966" spans="1:8" ht="14.5" customHeight="1">
      <c r="A2966" s="131">
        <v>1046201</v>
      </c>
      <c r="B2966" s="131" t="s">
        <v>2859</v>
      </c>
      <c r="D2966" s="132" t="s">
        <v>29706</v>
      </c>
      <c r="E2966" s="132" t="s">
        <v>31092</v>
      </c>
      <c r="F2966" s="132" t="str">
        <f t="shared" si="46"/>
        <v>0121195</v>
      </c>
      <c r="G2966" s="132" t="s">
        <v>16766</v>
      </c>
      <c r="H2966" s="132" t="s">
        <v>15183</v>
      </c>
    </row>
    <row r="2967" spans="1:8" ht="14.5" customHeight="1">
      <c r="A2967" s="131">
        <v>1046202</v>
      </c>
      <c r="B2967" s="131" t="s">
        <v>2860</v>
      </c>
      <c r="D2967" s="132" t="s">
        <v>29706</v>
      </c>
      <c r="E2967" s="132" t="s">
        <v>31093</v>
      </c>
      <c r="F2967" s="132" t="str">
        <f t="shared" si="46"/>
        <v>0121196</v>
      </c>
      <c r="G2967" s="132" t="s">
        <v>16766</v>
      </c>
      <c r="H2967" s="132" t="s">
        <v>16825</v>
      </c>
    </row>
    <row r="2968" spans="1:8" ht="14.5" customHeight="1">
      <c r="A2968" s="131">
        <v>1046203</v>
      </c>
      <c r="B2968" s="131" t="s">
        <v>2861</v>
      </c>
      <c r="D2968" s="132" t="s">
        <v>29706</v>
      </c>
      <c r="E2968" s="132" t="s">
        <v>31094</v>
      </c>
      <c r="F2968" s="132" t="str">
        <f t="shared" si="46"/>
        <v>0121197</v>
      </c>
      <c r="G2968" s="132" t="s">
        <v>16766</v>
      </c>
      <c r="H2968" s="132" t="s">
        <v>16826</v>
      </c>
    </row>
    <row r="2969" spans="1:8" ht="14.5" customHeight="1">
      <c r="A2969" s="131">
        <v>1046204</v>
      </c>
      <c r="B2969" s="131" t="s">
        <v>2862</v>
      </c>
      <c r="D2969" s="132" t="s">
        <v>29706</v>
      </c>
      <c r="E2969" s="132" t="s">
        <v>31095</v>
      </c>
      <c r="F2969" s="132" t="str">
        <f t="shared" si="46"/>
        <v>0121198</v>
      </c>
      <c r="G2969" s="132" t="s">
        <v>16766</v>
      </c>
      <c r="H2969" s="132" t="s">
        <v>16827</v>
      </c>
    </row>
    <row r="2970" spans="1:8" ht="14.5" customHeight="1">
      <c r="A2970" s="131">
        <v>1046205</v>
      </c>
      <c r="B2970" s="131" t="s">
        <v>2863</v>
      </c>
      <c r="D2970" s="132" t="s">
        <v>29706</v>
      </c>
      <c r="E2970" s="132" t="s">
        <v>31573</v>
      </c>
      <c r="F2970" s="132" t="str">
        <f t="shared" si="46"/>
        <v>0121201</v>
      </c>
      <c r="G2970" s="132" t="s">
        <v>16766</v>
      </c>
      <c r="H2970" s="132" t="s">
        <v>16828</v>
      </c>
    </row>
    <row r="2971" spans="1:8" ht="14.5" customHeight="1">
      <c r="A2971" s="131">
        <v>1046206</v>
      </c>
      <c r="B2971" s="131" t="s">
        <v>2864</v>
      </c>
      <c r="D2971" s="132" t="s">
        <v>29706</v>
      </c>
      <c r="E2971" s="132" t="s">
        <v>31574</v>
      </c>
      <c r="F2971" s="132" t="str">
        <f t="shared" si="46"/>
        <v>0121202</v>
      </c>
      <c r="G2971" s="132" t="s">
        <v>16766</v>
      </c>
      <c r="H2971" s="132" t="s">
        <v>16829</v>
      </c>
    </row>
    <row r="2972" spans="1:8" ht="14.5" customHeight="1">
      <c r="A2972" s="131">
        <v>1046207</v>
      </c>
      <c r="B2972" s="131" t="s">
        <v>2865</v>
      </c>
      <c r="D2972" s="132" t="s">
        <v>29706</v>
      </c>
      <c r="E2972" s="132" t="s">
        <v>31098</v>
      </c>
      <c r="F2972" s="132" t="str">
        <f t="shared" si="46"/>
        <v>0121203</v>
      </c>
      <c r="G2972" s="132" t="s">
        <v>16766</v>
      </c>
      <c r="H2972" s="132" t="s">
        <v>16830</v>
      </c>
    </row>
    <row r="2973" spans="1:8" ht="14.5" customHeight="1">
      <c r="A2973" s="131">
        <v>1046208</v>
      </c>
      <c r="B2973" s="131" t="s">
        <v>2866</v>
      </c>
      <c r="D2973" s="132" t="s">
        <v>29706</v>
      </c>
      <c r="E2973" s="132" t="s">
        <v>31575</v>
      </c>
      <c r="F2973" s="132" t="str">
        <f t="shared" si="46"/>
        <v>0121204</v>
      </c>
      <c r="G2973" s="132" t="s">
        <v>16766</v>
      </c>
      <c r="H2973" s="132" t="s">
        <v>16831</v>
      </c>
    </row>
    <row r="2974" spans="1:8" ht="14.5" customHeight="1">
      <c r="A2974" s="131">
        <v>1046209</v>
      </c>
      <c r="B2974" s="131" t="s">
        <v>2867</v>
      </c>
      <c r="D2974" s="132" t="s">
        <v>29706</v>
      </c>
      <c r="E2974" s="132" t="s">
        <v>31576</v>
      </c>
      <c r="F2974" s="132" t="str">
        <f t="shared" si="46"/>
        <v>0121205</v>
      </c>
      <c r="G2974" s="132" t="s">
        <v>16766</v>
      </c>
      <c r="H2974" s="132" t="s">
        <v>16832</v>
      </c>
    </row>
    <row r="2975" spans="1:8" ht="14.5" customHeight="1">
      <c r="A2975" s="131">
        <v>1046210</v>
      </c>
      <c r="B2975" s="131" t="s">
        <v>2868</v>
      </c>
      <c r="D2975" s="132" t="s">
        <v>29706</v>
      </c>
      <c r="E2975" s="132" t="s">
        <v>31577</v>
      </c>
      <c r="F2975" s="132" t="str">
        <f t="shared" si="46"/>
        <v>0121206</v>
      </c>
      <c r="G2975" s="132" t="s">
        <v>16766</v>
      </c>
      <c r="H2975" s="132" t="s">
        <v>15187</v>
      </c>
    </row>
    <row r="2976" spans="1:8" ht="14.5" customHeight="1">
      <c r="A2976" s="131">
        <v>1046211</v>
      </c>
      <c r="B2976" s="131" t="s">
        <v>2869</v>
      </c>
      <c r="D2976" s="132" t="s">
        <v>29706</v>
      </c>
      <c r="E2976" s="132" t="s">
        <v>31099</v>
      </c>
      <c r="F2976" s="132" t="str">
        <f t="shared" si="46"/>
        <v>0121207</v>
      </c>
      <c r="G2976" s="132" t="s">
        <v>16766</v>
      </c>
      <c r="H2976" s="132" t="s">
        <v>16833</v>
      </c>
    </row>
    <row r="2977" spans="1:8" ht="14.5" customHeight="1">
      <c r="A2977" s="131">
        <v>1046212</v>
      </c>
      <c r="B2977" s="131" t="s">
        <v>2870</v>
      </c>
      <c r="D2977" s="132" t="s">
        <v>29706</v>
      </c>
      <c r="E2977" s="132" t="s">
        <v>31578</v>
      </c>
      <c r="F2977" s="132" t="str">
        <f t="shared" si="46"/>
        <v>0121208</v>
      </c>
      <c r="G2977" s="132" t="s">
        <v>16766</v>
      </c>
      <c r="H2977" s="132" t="s">
        <v>16834</v>
      </c>
    </row>
    <row r="2978" spans="1:8" ht="14.5" customHeight="1">
      <c r="A2978" s="131">
        <v>1046213</v>
      </c>
      <c r="B2978" s="131" t="s">
        <v>2871</v>
      </c>
      <c r="D2978" s="132" t="s">
        <v>29706</v>
      </c>
      <c r="E2978" s="132" t="s">
        <v>31100</v>
      </c>
      <c r="F2978" s="132" t="str">
        <f t="shared" si="46"/>
        <v>0121209</v>
      </c>
      <c r="G2978" s="132" t="s">
        <v>16766</v>
      </c>
      <c r="H2978" s="132" t="s">
        <v>16835</v>
      </c>
    </row>
    <row r="2979" spans="1:8" ht="14.5" customHeight="1">
      <c r="A2979" s="131">
        <v>1046214</v>
      </c>
      <c r="B2979" s="131" t="s">
        <v>2872</v>
      </c>
      <c r="D2979" s="132" t="s">
        <v>29706</v>
      </c>
      <c r="E2979" s="132" t="s">
        <v>31101</v>
      </c>
      <c r="F2979" s="132" t="str">
        <f t="shared" si="46"/>
        <v>0121210</v>
      </c>
      <c r="G2979" s="132" t="s">
        <v>16766</v>
      </c>
      <c r="H2979" s="132" t="s">
        <v>16836</v>
      </c>
    </row>
    <row r="2980" spans="1:8" ht="14.5" customHeight="1">
      <c r="A2980" s="131">
        <v>1046215</v>
      </c>
      <c r="B2980" s="131" t="s">
        <v>2873</v>
      </c>
      <c r="D2980" s="132" t="s">
        <v>29706</v>
      </c>
      <c r="E2980" s="132" t="s">
        <v>31102</v>
      </c>
      <c r="F2980" s="132" t="str">
        <f t="shared" si="46"/>
        <v>0121211</v>
      </c>
      <c r="G2980" s="132" t="s">
        <v>16766</v>
      </c>
      <c r="H2980" s="132" t="s">
        <v>16837</v>
      </c>
    </row>
    <row r="2981" spans="1:8" ht="14.5" customHeight="1">
      <c r="A2981" s="131">
        <v>1046216</v>
      </c>
      <c r="B2981" s="131" t="s">
        <v>2874</v>
      </c>
      <c r="D2981" s="132" t="s">
        <v>29706</v>
      </c>
      <c r="E2981" s="132" t="s">
        <v>31103</v>
      </c>
      <c r="F2981" s="132" t="str">
        <f t="shared" si="46"/>
        <v>0121212</v>
      </c>
      <c r="G2981" s="132" t="s">
        <v>16766</v>
      </c>
      <c r="H2981" s="132" t="s">
        <v>16838</v>
      </c>
    </row>
    <row r="2982" spans="1:8" ht="14.5" customHeight="1">
      <c r="A2982" s="131">
        <v>1046217</v>
      </c>
      <c r="B2982" s="131" t="s">
        <v>2875</v>
      </c>
      <c r="D2982" s="132" t="s">
        <v>29706</v>
      </c>
      <c r="E2982" s="132" t="s">
        <v>31107</v>
      </c>
      <c r="F2982" s="132" t="str">
        <f t="shared" si="46"/>
        <v>0121220</v>
      </c>
      <c r="G2982" s="132" t="s">
        <v>16766</v>
      </c>
      <c r="H2982" s="132" t="s">
        <v>16839</v>
      </c>
    </row>
    <row r="2983" spans="1:8" ht="14.5" customHeight="1">
      <c r="A2983" s="131">
        <v>1046218</v>
      </c>
      <c r="B2983" s="131" t="s">
        <v>2876</v>
      </c>
      <c r="D2983" s="132" t="s">
        <v>29706</v>
      </c>
      <c r="E2983" s="132" t="s">
        <v>31108</v>
      </c>
      <c r="F2983" s="132" t="str">
        <f t="shared" si="46"/>
        <v>0121221</v>
      </c>
      <c r="G2983" s="132" t="s">
        <v>16766</v>
      </c>
      <c r="H2983" s="132" t="s">
        <v>16840</v>
      </c>
    </row>
    <row r="2984" spans="1:8" ht="14.5" customHeight="1">
      <c r="A2984" s="131">
        <v>1046219</v>
      </c>
      <c r="B2984" s="131" t="s">
        <v>2877</v>
      </c>
      <c r="D2984" s="132" t="s">
        <v>29706</v>
      </c>
      <c r="E2984" s="132" t="s">
        <v>31583</v>
      </c>
      <c r="F2984" s="132" t="str">
        <f t="shared" si="46"/>
        <v>0121222</v>
      </c>
      <c r="G2984" s="132" t="s">
        <v>16766</v>
      </c>
      <c r="H2984" s="132" t="s">
        <v>14888</v>
      </c>
    </row>
    <row r="2985" spans="1:8" ht="14.5" customHeight="1">
      <c r="A2985" s="131">
        <v>1046220</v>
      </c>
      <c r="B2985" s="131" t="s">
        <v>2878</v>
      </c>
      <c r="D2985" s="132" t="s">
        <v>29706</v>
      </c>
      <c r="E2985" s="132" t="s">
        <v>31130</v>
      </c>
      <c r="F2985" s="132" t="str">
        <f t="shared" si="46"/>
        <v>0121250</v>
      </c>
      <c r="G2985" s="132" t="s">
        <v>16766</v>
      </c>
      <c r="H2985" s="132" t="s">
        <v>16524</v>
      </c>
    </row>
    <row r="2986" spans="1:8" ht="14.5" customHeight="1">
      <c r="A2986" s="131">
        <v>1046221</v>
      </c>
      <c r="B2986" s="131" t="s">
        <v>2879</v>
      </c>
      <c r="D2986" s="132" t="s">
        <v>29706</v>
      </c>
      <c r="E2986" s="132" t="s">
        <v>31131</v>
      </c>
      <c r="F2986" s="132" t="str">
        <f t="shared" si="46"/>
        <v>0121251</v>
      </c>
      <c r="G2986" s="132" t="s">
        <v>16766</v>
      </c>
      <c r="H2986" s="132" t="s">
        <v>16841</v>
      </c>
    </row>
    <row r="2987" spans="1:8" ht="14.5" customHeight="1">
      <c r="A2987" s="131">
        <v>1046222</v>
      </c>
      <c r="B2987" s="131" t="s">
        <v>2880</v>
      </c>
      <c r="D2987" s="132" t="s">
        <v>29706</v>
      </c>
      <c r="E2987" s="132" t="s">
        <v>31590</v>
      </c>
      <c r="F2987" s="132" t="str">
        <f t="shared" si="46"/>
        <v>0121252</v>
      </c>
      <c r="G2987" s="132" t="s">
        <v>16766</v>
      </c>
      <c r="H2987" s="132" t="s">
        <v>16523</v>
      </c>
    </row>
    <row r="2988" spans="1:8" ht="14.5" customHeight="1">
      <c r="A2988" s="131">
        <v>1046223</v>
      </c>
      <c r="B2988" s="131" t="s">
        <v>2881</v>
      </c>
      <c r="D2988" s="132" t="s">
        <v>29706</v>
      </c>
      <c r="E2988" s="132" t="s">
        <v>31147</v>
      </c>
      <c r="F2988" s="132" t="str">
        <f t="shared" si="46"/>
        <v>0121280</v>
      </c>
      <c r="G2988" s="132" t="s">
        <v>16766</v>
      </c>
      <c r="H2988" s="132" t="s">
        <v>16842</v>
      </c>
    </row>
    <row r="2989" spans="1:8" ht="14.5" customHeight="1">
      <c r="A2989" s="131">
        <v>1046224</v>
      </c>
      <c r="B2989" s="131" t="s">
        <v>2882</v>
      </c>
      <c r="D2989" s="132" t="s">
        <v>29707</v>
      </c>
      <c r="E2989" s="132" t="s">
        <v>31809</v>
      </c>
      <c r="F2989" s="132" t="str">
        <f t="shared" si="46"/>
        <v>0122101</v>
      </c>
      <c r="G2989" s="132" t="s">
        <v>16843</v>
      </c>
      <c r="H2989" s="132" t="s">
        <v>15805</v>
      </c>
    </row>
    <row r="2990" spans="1:8" ht="14.5" customHeight="1">
      <c r="A2990" s="131">
        <v>1046225</v>
      </c>
      <c r="B2990" s="131" t="s">
        <v>2883</v>
      </c>
      <c r="D2990" s="132" t="s">
        <v>29707</v>
      </c>
      <c r="E2990" s="132" t="s">
        <v>31539</v>
      </c>
      <c r="F2990" s="132" t="str">
        <f t="shared" si="46"/>
        <v>0122104</v>
      </c>
      <c r="G2990" s="132" t="s">
        <v>16843</v>
      </c>
      <c r="H2990" s="132" t="s">
        <v>16844</v>
      </c>
    </row>
    <row r="2991" spans="1:8" ht="14.5" customHeight="1">
      <c r="A2991" s="131">
        <v>1046226</v>
      </c>
      <c r="B2991" s="131" t="s">
        <v>2884</v>
      </c>
      <c r="D2991" s="132" t="s">
        <v>29707</v>
      </c>
      <c r="E2991" s="132" t="s">
        <v>31040</v>
      </c>
      <c r="F2991" s="132" t="str">
        <f t="shared" si="46"/>
        <v>0122105</v>
      </c>
      <c r="G2991" s="132" t="s">
        <v>16843</v>
      </c>
      <c r="H2991" s="132" t="s">
        <v>16563</v>
      </c>
    </row>
    <row r="2992" spans="1:8" ht="14.5" customHeight="1">
      <c r="A2992" s="131">
        <v>1046227</v>
      </c>
      <c r="B2992" s="131" t="s">
        <v>2885</v>
      </c>
      <c r="D2992" s="132" t="s">
        <v>29707</v>
      </c>
      <c r="E2992" s="132" t="s">
        <v>31810</v>
      </c>
      <c r="F2992" s="132" t="str">
        <f t="shared" si="46"/>
        <v>0122106</v>
      </c>
      <c r="G2992" s="132" t="s">
        <v>16843</v>
      </c>
      <c r="H2992" s="132" t="s">
        <v>16804</v>
      </c>
    </row>
    <row r="2993" spans="1:8" ht="14.5" customHeight="1">
      <c r="A2993" s="131">
        <v>1046228</v>
      </c>
      <c r="B2993" s="131" t="s">
        <v>2886</v>
      </c>
      <c r="D2993" s="132" t="s">
        <v>29707</v>
      </c>
      <c r="E2993" s="132" t="s">
        <v>31041</v>
      </c>
      <c r="F2993" s="132" t="str">
        <f t="shared" si="46"/>
        <v>0122107</v>
      </c>
      <c r="G2993" s="132" t="s">
        <v>16843</v>
      </c>
      <c r="H2993" s="132" t="s">
        <v>16845</v>
      </c>
    </row>
    <row r="2994" spans="1:8" ht="14.5" customHeight="1">
      <c r="A2994" s="131">
        <v>1046229</v>
      </c>
      <c r="B2994" s="131" t="s">
        <v>2887</v>
      </c>
      <c r="D2994" s="132" t="s">
        <v>29707</v>
      </c>
      <c r="E2994" s="132" t="s">
        <v>31042</v>
      </c>
      <c r="F2994" s="132" t="str">
        <f t="shared" si="46"/>
        <v>0122108</v>
      </c>
      <c r="G2994" s="132" t="s">
        <v>16843</v>
      </c>
      <c r="H2994" s="132" t="s">
        <v>16846</v>
      </c>
    </row>
    <row r="2995" spans="1:8" ht="14.5" customHeight="1">
      <c r="A2995" s="131">
        <v>1046230</v>
      </c>
      <c r="B2995" s="131" t="s">
        <v>2888</v>
      </c>
      <c r="D2995" s="132" t="s">
        <v>29707</v>
      </c>
      <c r="E2995" s="132" t="s">
        <v>31540</v>
      </c>
      <c r="F2995" s="132" t="str">
        <f t="shared" si="46"/>
        <v>0122109</v>
      </c>
      <c r="G2995" s="132" t="s">
        <v>16843</v>
      </c>
      <c r="H2995" s="132" t="s">
        <v>16811</v>
      </c>
    </row>
    <row r="2996" spans="1:8" ht="14.5" customHeight="1">
      <c r="A2996" s="131">
        <v>1046231</v>
      </c>
      <c r="B2996" s="131" t="s">
        <v>2889</v>
      </c>
      <c r="D2996" s="132" t="s">
        <v>29707</v>
      </c>
      <c r="E2996" s="132" t="s">
        <v>31044</v>
      </c>
      <c r="F2996" s="132" t="str">
        <f t="shared" si="46"/>
        <v>0122111</v>
      </c>
      <c r="G2996" s="132" t="s">
        <v>16843</v>
      </c>
      <c r="H2996" s="132" t="s">
        <v>16847</v>
      </c>
    </row>
    <row r="2997" spans="1:8" ht="14.5" customHeight="1">
      <c r="A2997" s="131">
        <v>1046232</v>
      </c>
      <c r="B2997" s="131" t="s">
        <v>2890</v>
      </c>
      <c r="D2997" s="132" t="s">
        <v>29707</v>
      </c>
      <c r="E2997" s="132" t="s">
        <v>31045</v>
      </c>
      <c r="F2997" s="132" t="str">
        <f t="shared" si="46"/>
        <v>0122112</v>
      </c>
      <c r="G2997" s="132" t="s">
        <v>16843</v>
      </c>
      <c r="H2997" s="132" t="s">
        <v>16848</v>
      </c>
    </row>
    <row r="2998" spans="1:8" ht="14.5" customHeight="1">
      <c r="A2998" s="131">
        <v>1046233</v>
      </c>
      <c r="B2998" s="131" t="s">
        <v>2891</v>
      </c>
      <c r="D2998" s="132" t="s">
        <v>29707</v>
      </c>
      <c r="E2998" s="132" t="s">
        <v>31046</v>
      </c>
      <c r="F2998" s="132" t="str">
        <f t="shared" si="46"/>
        <v>0122113</v>
      </c>
      <c r="G2998" s="132" t="s">
        <v>16843</v>
      </c>
      <c r="H2998" s="132" t="s">
        <v>16141</v>
      </c>
    </row>
    <row r="2999" spans="1:8" ht="14.5" customHeight="1">
      <c r="A2999" s="131">
        <v>1030028</v>
      </c>
      <c r="B2999" s="131" t="s">
        <v>2892</v>
      </c>
      <c r="D2999" s="132" t="s">
        <v>29707</v>
      </c>
      <c r="E2999" s="132" t="s">
        <v>31047</v>
      </c>
      <c r="F2999" s="132" t="str">
        <f t="shared" si="46"/>
        <v>0122114</v>
      </c>
      <c r="G2999" s="132" t="s">
        <v>16843</v>
      </c>
      <c r="H2999" s="132" t="s">
        <v>16849</v>
      </c>
    </row>
    <row r="3000" spans="1:8" ht="14.5" customHeight="1">
      <c r="A3000" s="131">
        <v>1040028</v>
      </c>
      <c r="B3000" s="131" t="s">
        <v>2893</v>
      </c>
      <c r="D3000" s="132" t="s">
        <v>29707</v>
      </c>
      <c r="E3000" s="132" t="s">
        <v>31541</v>
      </c>
      <c r="F3000" s="132" t="str">
        <f t="shared" si="46"/>
        <v>0122115</v>
      </c>
      <c r="G3000" s="132" t="s">
        <v>16843</v>
      </c>
      <c r="H3000" s="132" t="s">
        <v>16850</v>
      </c>
    </row>
    <row r="3001" spans="1:8" ht="14.5" customHeight="1">
      <c r="A3001" s="131">
        <v>1050000</v>
      </c>
      <c r="B3001" s="131" t="s">
        <v>2894</v>
      </c>
      <c r="D3001" s="132" t="s">
        <v>29707</v>
      </c>
      <c r="E3001" s="132" t="s">
        <v>31048</v>
      </c>
      <c r="F3001" s="132" t="str">
        <f t="shared" si="46"/>
        <v>0122116</v>
      </c>
      <c r="G3001" s="132" t="s">
        <v>16843</v>
      </c>
      <c r="H3001" s="132" t="s">
        <v>16851</v>
      </c>
    </row>
    <row r="3002" spans="1:8" ht="14.5" customHeight="1">
      <c r="A3002" s="131">
        <v>1076090</v>
      </c>
      <c r="B3002" s="131" t="s">
        <v>2895</v>
      </c>
      <c r="D3002" s="132" t="s">
        <v>29707</v>
      </c>
      <c r="E3002" s="132" t="s">
        <v>31542</v>
      </c>
      <c r="F3002" s="132" t="str">
        <f t="shared" si="46"/>
        <v>0122117</v>
      </c>
      <c r="G3002" s="132" t="s">
        <v>16843</v>
      </c>
      <c r="H3002" s="132" t="s">
        <v>15371</v>
      </c>
    </row>
    <row r="3003" spans="1:8" ht="14.5" customHeight="1">
      <c r="A3003" s="131">
        <v>1076001</v>
      </c>
      <c r="B3003" s="131" t="s">
        <v>2896</v>
      </c>
      <c r="D3003" s="132" t="s">
        <v>29707</v>
      </c>
      <c r="E3003" s="132" t="s">
        <v>31543</v>
      </c>
      <c r="F3003" s="132" t="str">
        <f t="shared" si="46"/>
        <v>0122118</v>
      </c>
      <c r="G3003" s="132" t="s">
        <v>16843</v>
      </c>
      <c r="H3003" s="132" t="s">
        <v>16641</v>
      </c>
    </row>
    <row r="3004" spans="1:8" ht="14.5" customHeight="1">
      <c r="A3004" s="131">
        <v>1076002</v>
      </c>
      <c r="B3004" s="131" t="s">
        <v>2897</v>
      </c>
      <c r="D3004" s="132" t="s">
        <v>29707</v>
      </c>
      <c r="E3004" s="132" t="s">
        <v>31544</v>
      </c>
      <c r="F3004" s="132" t="str">
        <f t="shared" si="46"/>
        <v>0122119</v>
      </c>
      <c r="G3004" s="132" t="s">
        <v>16843</v>
      </c>
      <c r="H3004" s="132" t="s">
        <v>16852</v>
      </c>
    </row>
    <row r="3005" spans="1:8" ht="14.5" customHeight="1">
      <c r="A3005" s="131">
        <v>1076003</v>
      </c>
      <c r="B3005" s="131" t="s">
        <v>2898</v>
      </c>
      <c r="D3005" s="132" t="s">
        <v>29707</v>
      </c>
      <c r="E3005" s="132" t="s">
        <v>31049</v>
      </c>
      <c r="F3005" s="132" t="str">
        <f t="shared" si="46"/>
        <v>0122120</v>
      </c>
      <c r="G3005" s="132" t="s">
        <v>16843</v>
      </c>
      <c r="H3005" s="132" t="s">
        <v>16853</v>
      </c>
    </row>
    <row r="3006" spans="1:8" ht="14.5" customHeight="1">
      <c r="A3006" s="131">
        <v>1076004</v>
      </c>
      <c r="B3006" s="131" t="s">
        <v>2899</v>
      </c>
      <c r="D3006" s="132" t="s">
        <v>29707</v>
      </c>
      <c r="E3006" s="132" t="s">
        <v>31050</v>
      </c>
      <c r="F3006" s="132" t="str">
        <f t="shared" si="46"/>
        <v>0122121</v>
      </c>
      <c r="G3006" s="132" t="s">
        <v>16843</v>
      </c>
      <c r="H3006" s="132" t="s">
        <v>16854</v>
      </c>
    </row>
    <row r="3007" spans="1:8" ht="14.5" customHeight="1">
      <c r="A3007" s="131">
        <v>1076005</v>
      </c>
      <c r="B3007" s="131" t="s">
        <v>2900</v>
      </c>
      <c r="D3007" s="132" t="s">
        <v>29707</v>
      </c>
      <c r="E3007" s="132" t="s">
        <v>31811</v>
      </c>
      <c r="F3007" s="132" t="str">
        <f t="shared" si="46"/>
        <v>0122122</v>
      </c>
      <c r="G3007" s="132" t="s">
        <v>16843</v>
      </c>
      <c r="H3007" s="132" t="s">
        <v>16855</v>
      </c>
    </row>
    <row r="3008" spans="1:8" ht="14.5" customHeight="1">
      <c r="A3008" s="131">
        <v>1076006</v>
      </c>
      <c r="B3008" s="131" t="s">
        <v>2901</v>
      </c>
      <c r="D3008" s="132" t="s">
        <v>29707</v>
      </c>
      <c r="E3008" s="132" t="s">
        <v>31051</v>
      </c>
      <c r="F3008" s="132" t="str">
        <f t="shared" si="46"/>
        <v>0122123</v>
      </c>
      <c r="G3008" s="132" t="s">
        <v>16843</v>
      </c>
      <c r="H3008" s="132" t="s">
        <v>16856</v>
      </c>
    </row>
    <row r="3009" spans="1:8" ht="14.5" customHeight="1">
      <c r="A3009" s="131">
        <v>1076007</v>
      </c>
      <c r="B3009" s="131" t="s">
        <v>2902</v>
      </c>
      <c r="D3009" s="132" t="s">
        <v>29707</v>
      </c>
      <c r="E3009" s="132" t="s">
        <v>31545</v>
      </c>
      <c r="F3009" s="132" t="str">
        <f t="shared" si="46"/>
        <v>0122124</v>
      </c>
      <c r="G3009" s="132" t="s">
        <v>16843</v>
      </c>
      <c r="H3009" s="132" t="s">
        <v>16857</v>
      </c>
    </row>
    <row r="3010" spans="1:8" ht="14.5" customHeight="1">
      <c r="A3010" s="131">
        <v>1076008</v>
      </c>
      <c r="B3010" s="131" t="s">
        <v>2903</v>
      </c>
      <c r="D3010" s="132" t="s">
        <v>29707</v>
      </c>
      <c r="E3010" s="132" t="s">
        <v>31052</v>
      </c>
      <c r="F3010" s="132" t="str">
        <f t="shared" si="46"/>
        <v>0122125</v>
      </c>
      <c r="G3010" s="132" t="s">
        <v>16843</v>
      </c>
      <c r="H3010" s="132" t="s">
        <v>16858</v>
      </c>
    </row>
    <row r="3011" spans="1:8" ht="14.5" customHeight="1">
      <c r="A3011" s="131">
        <v>1076009</v>
      </c>
      <c r="B3011" s="131" t="s">
        <v>2904</v>
      </c>
      <c r="D3011" s="132" t="s">
        <v>29707</v>
      </c>
      <c r="E3011" s="132" t="s">
        <v>31546</v>
      </c>
      <c r="F3011" s="132" t="str">
        <f t="shared" ref="F3011:F3074" si="47">TEXT(D3011,"0000")&amp;TEXT(E3011,"000")</f>
        <v>0122126</v>
      </c>
      <c r="G3011" s="132" t="s">
        <v>16843</v>
      </c>
      <c r="H3011" s="132" t="s">
        <v>16859</v>
      </c>
    </row>
    <row r="3012" spans="1:8" ht="14.5" customHeight="1">
      <c r="A3012" s="131">
        <v>1076010</v>
      </c>
      <c r="B3012" s="131" t="s">
        <v>2905</v>
      </c>
      <c r="D3012" s="132" t="s">
        <v>29707</v>
      </c>
      <c r="E3012" s="132" t="s">
        <v>31055</v>
      </c>
      <c r="F3012" s="132" t="str">
        <f t="shared" si="47"/>
        <v>0122130</v>
      </c>
      <c r="G3012" s="132" t="s">
        <v>16843</v>
      </c>
      <c r="H3012" s="132" t="s">
        <v>16860</v>
      </c>
    </row>
    <row r="3013" spans="1:8" ht="14.5" customHeight="1">
      <c r="A3013" s="131">
        <v>1076011</v>
      </c>
      <c r="B3013" s="131" t="s">
        <v>2906</v>
      </c>
      <c r="D3013" s="132" t="s">
        <v>29707</v>
      </c>
      <c r="E3013" s="132" t="s">
        <v>31108</v>
      </c>
      <c r="F3013" s="132" t="str">
        <f t="shared" si="47"/>
        <v>0122221</v>
      </c>
      <c r="G3013" s="132" t="s">
        <v>16843</v>
      </c>
      <c r="H3013" s="132" t="s">
        <v>16819</v>
      </c>
    </row>
    <row r="3014" spans="1:8" ht="14.5" customHeight="1">
      <c r="A3014" s="131">
        <v>1076012</v>
      </c>
      <c r="B3014" s="131" t="s">
        <v>2907</v>
      </c>
      <c r="D3014" s="132" t="s">
        <v>29707</v>
      </c>
      <c r="E3014" s="132" t="s">
        <v>31583</v>
      </c>
      <c r="F3014" s="132" t="str">
        <f t="shared" si="47"/>
        <v>0122222</v>
      </c>
      <c r="G3014" s="132" t="s">
        <v>16843</v>
      </c>
      <c r="H3014" s="132" t="s">
        <v>16861</v>
      </c>
    </row>
    <row r="3015" spans="1:8" ht="14.5" customHeight="1">
      <c r="A3015" s="131">
        <v>1076013</v>
      </c>
      <c r="B3015" s="131" t="s">
        <v>2908</v>
      </c>
      <c r="D3015" s="132" t="s">
        <v>29707</v>
      </c>
      <c r="E3015" s="132" t="s">
        <v>31109</v>
      </c>
      <c r="F3015" s="132" t="str">
        <f t="shared" si="47"/>
        <v>0122223</v>
      </c>
      <c r="G3015" s="132" t="s">
        <v>16843</v>
      </c>
      <c r="H3015" s="132" t="s">
        <v>16820</v>
      </c>
    </row>
    <row r="3016" spans="1:8" ht="14.5" customHeight="1">
      <c r="A3016" s="131">
        <v>1076014</v>
      </c>
      <c r="B3016" s="131" t="s">
        <v>2909</v>
      </c>
      <c r="D3016" s="132" t="s">
        <v>29707</v>
      </c>
      <c r="E3016" s="132" t="s">
        <v>31110</v>
      </c>
      <c r="F3016" s="132" t="str">
        <f t="shared" si="47"/>
        <v>0122224</v>
      </c>
      <c r="G3016" s="132" t="s">
        <v>16843</v>
      </c>
      <c r="H3016" s="132" t="s">
        <v>16862</v>
      </c>
    </row>
    <row r="3017" spans="1:8" ht="14.5" customHeight="1">
      <c r="A3017" s="131">
        <v>1076015</v>
      </c>
      <c r="B3017" s="131" t="s">
        <v>2910</v>
      </c>
      <c r="D3017" s="132" t="s">
        <v>29707</v>
      </c>
      <c r="E3017" s="132" t="s">
        <v>31111</v>
      </c>
      <c r="F3017" s="132" t="str">
        <f t="shared" si="47"/>
        <v>0122225</v>
      </c>
      <c r="G3017" s="132" t="s">
        <v>16843</v>
      </c>
      <c r="H3017" s="132" t="s">
        <v>16863</v>
      </c>
    </row>
    <row r="3018" spans="1:8" ht="14.5" customHeight="1">
      <c r="A3018" s="131">
        <v>1076016</v>
      </c>
      <c r="B3018" s="131" t="s">
        <v>2911</v>
      </c>
      <c r="D3018" s="132" t="s">
        <v>29707</v>
      </c>
      <c r="E3018" s="132" t="s">
        <v>31112</v>
      </c>
      <c r="F3018" s="132" t="str">
        <f t="shared" si="47"/>
        <v>0122226</v>
      </c>
      <c r="G3018" s="132" t="s">
        <v>16843</v>
      </c>
      <c r="H3018" s="132" t="s">
        <v>16864</v>
      </c>
    </row>
    <row r="3019" spans="1:8" ht="14.5" customHeight="1">
      <c r="A3019" s="131">
        <v>1076017</v>
      </c>
      <c r="B3019" s="131" t="s">
        <v>2912</v>
      </c>
      <c r="D3019" s="132" t="s">
        <v>29707</v>
      </c>
      <c r="E3019" s="132" t="s">
        <v>31584</v>
      </c>
      <c r="F3019" s="132" t="str">
        <f t="shared" si="47"/>
        <v>0122227</v>
      </c>
      <c r="G3019" s="132" t="s">
        <v>16843</v>
      </c>
      <c r="H3019" s="132" t="s">
        <v>16865</v>
      </c>
    </row>
    <row r="3020" spans="1:8" ht="14.5" customHeight="1">
      <c r="A3020" s="131">
        <v>1076018</v>
      </c>
      <c r="B3020" s="131" t="s">
        <v>2913</v>
      </c>
      <c r="D3020" s="132" t="s">
        <v>29707</v>
      </c>
      <c r="E3020" s="132" t="s">
        <v>31113</v>
      </c>
      <c r="F3020" s="132" t="str">
        <f t="shared" si="47"/>
        <v>0122228</v>
      </c>
      <c r="G3020" s="132" t="s">
        <v>16843</v>
      </c>
      <c r="H3020" s="132" t="s">
        <v>16822</v>
      </c>
    </row>
    <row r="3021" spans="1:8" ht="14.5" customHeight="1">
      <c r="A3021" s="131">
        <v>1076019</v>
      </c>
      <c r="B3021" s="131" t="s">
        <v>2914</v>
      </c>
      <c r="D3021" s="132" t="s">
        <v>29707</v>
      </c>
      <c r="E3021" s="132" t="s">
        <v>31114</v>
      </c>
      <c r="F3021" s="132" t="str">
        <f t="shared" si="47"/>
        <v>0122229</v>
      </c>
      <c r="G3021" s="132" t="s">
        <v>16843</v>
      </c>
      <c r="H3021" s="132" t="s">
        <v>16866</v>
      </c>
    </row>
    <row r="3022" spans="1:8" ht="14.5" customHeight="1">
      <c r="A3022" s="131">
        <v>1076020</v>
      </c>
      <c r="B3022" s="131" t="s">
        <v>2915</v>
      </c>
      <c r="D3022" s="132" t="s">
        <v>29707</v>
      </c>
      <c r="E3022" s="132" t="s">
        <v>31115</v>
      </c>
      <c r="F3022" s="132" t="str">
        <f t="shared" si="47"/>
        <v>0122230</v>
      </c>
      <c r="G3022" s="132" t="s">
        <v>16843</v>
      </c>
      <c r="H3022" s="132" t="s">
        <v>16867</v>
      </c>
    </row>
    <row r="3023" spans="1:8" ht="14.5" customHeight="1">
      <c r="A3023" s="131">
        <v>1076021</v>
      </c>
      <c r="B3023" s="131" t="s">
        <v>2916</v>
      </c>
      <c r="D3023" s="132" t="s">
        <v>29707</v>
      </c>
      <c r="E3023" s="132" t="s">
        <v>31585</v>
      </c>
      <c r="F3023" s="132" t="str">
        <f t="shared" si="47"/>
        <v>0122231</v>
      </c>
      <c r="G3023" s="132" t="s">
        <v>16843</v>
      </c>
      <c r="H3023" s="132" t="s">
        <v>16868</v>
      </c>
    </row>
    <row r="3024" spans="1:8" ht="14.5" customHeight="1">
      <c r="A3024" s="131">
        <v>1076022</v>
      </c>
      <c r="B3024" s="131" t="s">
        <v>2917</v>
      </c>
      <c r="D3024" s="132" t="s">
        <v>29707</v>
      </c>
      <c r="E3024" s="132" t="s">
        <v>31586</v>
      </c>
      <c r="F3024" s="132" t="str">
        <f t="shared" si="47"/>
        <v>0122232</v>
      </c>
      <c r="G3024" s="132" t="s">
        <v>16843</v>
      </c>
      <c r="H3024" s="132" t="s">
        <v>16869</v>
      </c>
    </row>
    <row r="3025" spans="1:8" ht="14.5" customHeight="1">
      <c r="A3025" s="131">
        <v>1076023</v>
      </c>
      <c r="B3025" s="131" t="s">
        <v>2918</v>
      </c>
      <c r="D3025" s="132" t="s">
        <v>29707</v>
      </c>
      <c r="E3025" s="132" t="s">
        <v>31587</v>
      </c>
      <c r="F3025" s="132" t="str">
        <f t="shared" si="47"/>
        <v>0122233</v>
      </c>
      <c r="G3025" s="132" t="s">
        <v>16843</v>
      </c>
      <c r="H3025" s="132" t="s">
        <v>16870</v>
      </c>
    </row>
    <row r="3026" spans="1:8" ht="14.5" customHeight="1">
      <c r="A3026" s="131">
        <v>1076024</v>
      </c>
      <c r="B3026" s="131" t="s">
        <v>2919</v>
      </c>
      <c r="D3026" s="132" t="s">
        <v>29707</v>
      </c>
      <c r="E3026" s="132" t="s">
        <v>31116</v>
      </c>
      <c r="F3026" s="132" t="str">
        <f t="shared" si="47"/>
        <v>0122235</v>
      </c>
      <c r="G3026" s="132" t="s">
        <v>16843</v>
      </c>
      <c r="H3026" s="132" t="s">
        <v>16871</v>
      </c>
    </row>
    <row r="3027" spans="1:8" ht="14.5" customHeight="1">
      <c r="A3027" s="131">
        <v>1076025</v>
      </c>
      <c r="B3027" s="131" t="s">
        <v>2920</v>
      </c>
      <c r="D3027" s="132" t="s">
        <v>29707</v>
      </c>
      <c r="E3027" s="132" t="s">
        <v>31621</v>
      </c>
      <c r="F3027" s="132" t="str">
        <f t="shared" si="47"/>
        <v>0122337</v>
      </c>
      <c r="G3027" s="132" t="s">
        <v>16843</v>
      </c>
      <c r="H3027" s="132" t="s">
        <v>16812</v>
      </c>
    </row>
    <row r="3028" spans="1:8" ht="14.5" customHeight="1">
      <c r="A3028" s="131">
        <v>1076026</v>
      </c>
      <c r="B3028" s="131" t="s">
        <v>2921</v>
      </c>
      <c r="D3028" s="132" t="s">
        <v>29707</v>
      </c>
      <c r="E3028" s="132" t="s">
        <v>31184</v>
      </c>
      <c r="F3028" s="132" t="str">
        <f t="shared" si="47"/>
        <v>0122338</v>
      </c>
      <c r="G3028" s="132" t="s">
        <v>16843</v>
      </c>
      <c r="H3028" s="132" t="s">
        <v>16872</v>
      </c>
    </row>
    <row r="3029" spans="1:8" ht="14.5" customHeight="1">
      <c r="A3029" s="131">
        <v>1076027</v>
      </c>
      <c r="B3029" s="131" t="s">
        <v>2922</v>
      </c>
      <c r="D3029" s="132" t="s">
        <v>29707</v>
      </c>
      <c r="E3029" s="132" t="s">
        <v>31185</v>
      </c>
      <c r="F3029" s="132" t="str">
        <f t="shared" si="47"/>
        <v>0122339</v>
      </c>
      <c r="G3029" s="132" t="s">
        <v>16843</v>
      </c>
      <c r="H3029" s="132" t="s">
        <v>16873</v>
      </c>
    </row>
    <row r="3030" spans="1:8" ht="14.5" customHeight="1">
      <c r="A3030" s="131">
        <v>1076028</v>
      </c>
      <c r="B3030" s="131" t="s">
        <v>2923</v>
      </c>
      <c r="D3030" s="132" t="s">
        <v>29707</v>
      </c>
      <c r="E3030" s="132" t="s">
        <v>31187</v>
      </c>
      <c r="F3030" s="132" t="str">
        <f t="shared" si="47"/>
        <v>0122341</v>
      </c>
      <c r="G3030" s="132" t="s">
        <v>16843</v>
      </c>
      <c r="H3030" s="132" t="s">
        <v>16874</v>
      </c>
    </row>
    <row r="3031" spans="1:8" ht="14.5" customHeight="1">
      <c r="A3031" s="131">
        <v>1076029</v>
      </c>
      <c r="B3031" s="131" t="s">
        <v>2924</v>
      </c>
      <c r="D3031" s="132" t="s">
        <v>29707</v>
      </c>
      <c r="E3031" s="132" t="s">
        <v>31188</v>
      </c>
      <c r="F3031" s="132" t="str">
        <f t="shared" si="47"/>
        <v>0122342</v>
      </c>
      <c r="G3031" s="132" t="s">
        <v>16843</v>
      </c>
      <c r="H3031" s="132" t="s">
        <v>16875</v>
      </c>
    </row>
    <row r="3032" spans="1:8" ht="14.5" customHeight="1">
      <c r="A3032" s="131">
        <v>1076030</v>
      </c>
      <c r="B3032" s="131" t="s">
        <v>2925</v>
      </c>
      <c r="D3032" s="132" t="s">
        <v>29707</v>
      </c>
      <c r="E3032" s="132" t="s">
        <v>31189</v>
      </c>
      <c r="F3032" s="132" t="str">
        <f t="shared" si="47"/>
        <v>0122343</v>
      </c>
      <c r="G3032" s="132" t="s">
        <v>16843</v>
      </c>
      <c r="H3032" s="132" t="s">
        <v>15163</v>
      </c>
    </row>
    <row r="3033" spans="1:8" ht="14.5" customHeight="1">
      <c r="A3033" s="131">
        <v>1076031</v>
      </c>
      <c r="B3033" s="131" t="s">
        <v>2926</v>
      </c>
      <c r="D3033" s="132" t="s">
        <v>29707</v>
      </c>
      <c r="E3033" s="132" t="s">
        <v>31190</v>
      </c>
      <c r="F3033" s="132" t="str">
        <f t="shared" si="47"/>
        <v>0122344</v>
      </c>
      <c r="G3033" s="132" t="s">
        <v>16843</v>
      </c>
      <c r="H3033" s="132" t="s">
        <v>16876</v>
      </c>
    </row>
    <row r="3034" spans="1:8" ht="14.5" customHeight="1">
      <c r="A3034" s="131">
        <v>1076032</v>
      </c>
      <c r="B3034" s="131" t="s">
        <v>2927</v>
      </c>
      <c r="D3034" s="132" t="s">
        <v>29707</v>
      </c>
      <c r="E3034" s="132" t="s">
        <v>31622</v>
      </c>
      <c r="F3034" s="132" t="str">
        <f t="shared" si="47"/>
        <v>0122345</v>
      </c>
      <c r="G3034" s="132" t="s">
        <v>16843</v>
      </c>
      <c r="H3034" s="132" t="s">
        <v>16877</v>
      </c>
    </row>
    <row r="3035" spans="1:8" ht="14.5" customHeight="1">
      <c r="A3035" s="131">
        <v>1076033</v>
      </c>
      <c r="B3035" s="131" t="s">
        <v>2928</v>
      </c>
      <c r="D3035" s="132" t="s">
        <v>29707</v>
      </c>
      <c r="E3035" s="132" t="s">
        <v>31662</v>
      </c>
      <c r="F3035" s="132" t="str">
        <f t="shared" si="47"/>
        <v>0122450</v>
      </c>
      <c r="G3035" s="132" t="s">
        <v>16843</v>
      </c>
      <c r="H3035" s="132" t="s">
        <v>16813</v>
      </c>
    </row>
    <row r="3036" spans="1:8" ht="14.5" customHeight="1">
      <c r="A3036" s="131">
        <v>1076034</v>
      </c>
      <c r="B3036" s="131" t="s">
        <v>2929</v>
      </c>
      <c r="D3036" s="132" t="s">
        <v>29707</v>
      </c>
      <c r="E3036" s="132" t="s">
        <v>31663</v>
      </c>
      <c r="F3036" s="132" t="str">
        <f t="shared" si="47"/>
        <v>0122451</v>
      </c>
      <c r="G3036" s="132" t="s">
        <v>16843</v>
      </c>
      <c r="H3036" s="132" t="s">
        <v>16878</v>
      </c>
    </row>
    <row r="3037" spans="1:8" ht="14.5" customHeight="1">
      <c r="A3037" s="131">
        <v>1076035</v>
      </c>
      <c r="B3037" s="131" t="s">
        <v>2930</v>
      </c>
      <c r="D3037" s="132" t="s">
        <v>29707</v>
      </c>
      <c r="E3037" s="132" t="s">
        <v>31664</v>
      </c>
      <c r="F3037" s="132" t="str">
        <f t="shared" si="47"/>
        <v>0122452</v>
      </c>
      <c r="G3037" s="132" t="s">
        <v>16843</v>
      </c>
      <c r="H3037" s="132" t="s">
        <v>16879</v>
      </c>
    </row>
    <row r="3038" spans="1:8" ht="14.5" customHeight="1">
      <c r="A3038" s="131">
        <v>1076036</v>
      </c>
      <c r="B3038" s="131" t="s">
        <v>2931</v>
      </c>
      <c r="D3038" s="132" t="s">
        <v>29707</v>
      </c>
      <c r="E3038" s="132" t="s">
        <v>31249</v>
      </c>
      <c r="F3038" s="132" t="str">
        <f t="shared" si="47"/>
        <v>0122453</v>
      </c>
      <c r="G3038" s="132" t="s">
        <v>16843</v>
      </c>
      <c r="H3038" s="132" t="s">
        <v>16815</v>
      </c>
    </row>
    <row r="3039" spans="1:8" ht="14.5" customHeight="1">
      <c r="A3039" s="131">
        <v>1076037</v>
      </c>
      <c r="B3039" s="131" t="s">
        <v>2932</v>
      </c>
      <c r="D3039" s="132" t="s">
        <v>29707</v>
      </c>
      <c r="E3039" s="132" t="s">
        <v>31250</v>
      </c>
      <c r="F3039" s="132" t="str">
        <f t="shared" si="47"/>
        <v>0122454</v>
      </c>
      <c r="G3039" s="132" t="s">
        <v>16843</v>
      </c>
      <c r="H3039" s="132" t="s">
        <v>16880</v>
      </c>
    </row>
    <row r="3040" spans="1:8" ht="14.5" customHeight="1">
      <c r="A3040" s="131">
        <v>1076190</v>
      </c>
      <c r="B3040" s="131" t="s">
        <v>2933</v>
      </c>
      <c r="D3040" s="132" t="s">
        <v>29707</v>
      </c>
      <c r="E3040" s="132" t="s">
        <v>31251</v>
      </c>
      <c r="F3040" s="132" t="str">
        <f t="shared" si="47"/>
        <v>0122455</v>
      </c>
      <c r="G3040" s="132" t="s">
        <v>16843</v>
      </c>
      <c r="H3040" s="132" t="s">
        <v>16814</v>
      </c>
    </row>
    <row r="3041" spans="1:8" ht="14.5" customHeight="1">
      <c r="A3041" s="131">
        <v>1076101</v>
      </c>
      <c r="B3041" s="131" t="s">
        <v>2934</v>
      </c>
      <c r="D3041" s="132" t="s">
        <v>29707</v>
      </c>
      <c r="E3041" s="132" t="s">
        <v>31665</v>
      </c>
      <c r="F3041" s="132" t="str">
        <f t="shared" si="47"/>
        <v>0122456</v>
      </c>
      <c r="G3041" s="132" t="s">
        <v>16843</v>
      </c>
      <c r="H3041" s="132" t="s">
        <v>16795</v>
      </c>
    </row>
    <row r="3042" spans="1:8" ht="14.5" customHeight="1">
      <c r="A3042" s="131">
        <v>1076102</v>
      </c>
      <c r="B3042" s="131" t="s">
        <v>2935</v>
      </c>
      <c r="D3042" s="132" t="s">
        <v>29707</v>
      </c>
      <c r="E3042" s="132" t="s">
        <v>31666</v>
      </c>
      <c r="F3042" s="132" t="str">
        <f t="shared" si="47"/>
        <v>0122457</v>
      </c>
      <c r="G3042" s="132" t="s">
        <v>16843</v>
      </c>
      <c r="H3042" s="132" t="s">
        <v>16797</v>
      </c>
    </row>
    <row r="3043" spans="1:8" ht="14.5" customHeight="1">
      <c r="A3043" s="131">
        <v>1076103</v>
      </c>
      <c r="B3043" s="131" t="s">
        <v>2936</v>
      </c>
      <c r="D3043" s="132" t="s">
        <v>29707</v>
      </c>
      <c r="E3043" s="132" t="s">
        <v>31252</v>
      </c>
      <c r="F3043" s="132" t="str">
        <f t="shared" si="47"/>
        <v>0122458</v>
      </c>
      <c r="G3043" s="132" t="s">
        <v>16843</v>
      </c>
      <c r="H3043" s="132" t="s">
        <v>15464</v>
      </c>
    </row>
    <row r="3044" spans="1:8" ht="14.5" customHeight="1">
      <c r="A3044" s="131">
        <v>1076104</v>
      </c>
      <c r="B3044" s="131" t="s">
        <v>2937</v>
      </c>
      <c r="D3044" s="132" t="s">
        <v>29707</v>
      </c>
      <c r="E3044" s="132" t="s">
        <v>31253</v>
      </c>
      <c r="F3044" s="132" t="str">
        <f t="shared" si="47"/>
        <v>0122459</v>
      </c>
      <c r="G3044" s="132" t="s">
        <v>16843</v>
      </c>
      <c r="H3044" s="132" t="s">
        <v>16881</v>
      </c>
    </row>
    <row r="3045" spans="1:8" ht="14.5" customHeight="1">
      <c r="A3045" s="131">
        <v>1076105</v>
      </c>
      <c r="B3045" s="131" t="s">
        <v>2938</v>
      </c>
      <c r="D3045" s="132" t="s">
        <v>29707</v>
      </c>
      <c r="E3045" s="132" t="s">
        <v>31254</v>
      </c>
      <c r="F3045" s="132" t="str">
        <f t="shared" si="47"/>
        <v>0122460</v>
      </c>
      <c r="G3045" s="132" t="s">
        <v>16843</v>
      </c>
      <c r="H3045" s="132" t="s">
        <v>16087</v>
      </c>
    </row>
    <row r="3046" spans="1:8" ht="14.5" customHeight="1">
      <c r="A3046" s="131">
        <v>1076106</v>
      </c>
      <c r="B3046" s="131" t="s">
        <v>2939</v>
      </c>
      <c r="D3046" s="132" t="s">
        <v>29707</v>
      </c>
      <c r="E3046" s="132" t="s">
        <v>31255</v>
      </c>
      <c r="F3046" s="132" t="str">
        <f t="shared" si="47"/>
        <v>0122462</v>
      </c>
      <c r="G3046" s="132" t="s">
        <v>16843</v>
      </c>
      <c r="H3046" s="132" t="s">
        <v>16882</v>
      </c>
    </row>
    <row r="3047" spans="1:8" ht="14.5" customHeight="1">
      <c r="A3047" s="131">
        <v>1076107</v>
      </c>
      <c r="B3047" s="131" t="s">
        <v>2940</v>
      </c>
      <c r="D3047" s="132" t="s">
        <v>29707</v>
      </c>
      <c r="E3047" s="132" t="s">
        <v>31327</v>
      </c>
      <c r="F3047" s="132" t="str">
        <f t="shared" si="47"/>
        <v>0122564</v>
      </c>
      <c r="G3047" s="132" t="s">
        <v>16843</v>
      </c>
      <c r="H3047" s="132" t="s">
        <v>16883</v>
      </c>
    </row>
    <row r="3048" spans="1:8" ht="14.5" customHeight="1">
      <c r="A3048" s="131">
        <v>1076108</v>
      </c>
      <c r="B3048" s="131" t="s">
        <v>2941</v>
      </c>
      <c r="D3048" s="132" t="s">
        <v>29707</v>
      </c>
      <c r="E3048" s="132" t="s">
        <v>31328</v>
      </c>
      <c r="F3048" s="132" t="str">
        <f t="shared" si="47"/>
        <v>0122565</v>
      </c>
      <c r="G3048" s="132" t="s">
        <v>16843</v>
      </c>
      <c r="H3048" s="132" t="s">
        <v>16884</v>
      </c>
    </row>
    <row r="3049" spans="1:8" ht="14.5" customHeight="1">
      <c r="A3049" s="131">
        <v>1076109</v>
      </c>
      <c r="B3049" s="131" t="s">
        <v>2942</v>
      </c>
      <c r="D3049" s="132" t="s">
        <v>29707</v>
      </c>
      <c r="E3049" s="132" t="s">
        <v>31817</v>
      </c>
      <c r="F3049" s="132" t="str">
        <f t="shared" si="47"/>
        <v>0122566</v>
      </c>
      <c r="G3049" s="132" t="s">
        <v>16843</v>
      </c>
      <c r="H3049" s="132" t="s">
        <v>16770</v>
      </c>
    </row>
    <row r="3050" spans="1:8" ht="14.5" customHeight="1">
      <c r="A3050" s="131">
        <v>1076110</v>
      </c>
      <c r="B3050" s="131" t="s">
        <v>2943</v>
      </c>
      <c r="D3050" s="132" t="s">
        <v>29707</v>
      </c>
      <c r="E3050" s="132" t="s">
        <v>31329</v>
      </c>
      <c r="F3050" s="132" t="str">
        <f t="shared" si="47"/>
        <v>0122568</v>
      </c>
      <c r="G3050" s="132" t="s">
        <v>16843</v>
      </c>
      <c r="H3050" s="132" t="s">
        <v>16754</v>
      </c>
    </row>
    <row r="3051" spans="1:8" ht="14.5" customHeight="1">
      <c r="A3051" s="131">
        <v>1076111</v>
      </c>
      <c r="B3051" s="131" t="s">
        <v>2944</v>
      </c>
      <c r="D3051" s="132" t="s">
        <v>29707</v>
      </c>
      <c r="E3051" s="132" t="s">
        <v>31330</v>
      </c>
      <c r="F3051" s="132" t="str">
        <f t="shared" si="47"/>
        <v>0122569</v>
      </c>
      <c r="G3051" s="132" t="s">
        <v>16843</v>
      </c>
      <c r="H3051" s="132" t="s">
        <v>16885</v>
      </c>
    </row>
    <row r="3052" spans="1:8" ht="14.5" customHeight="1">
      <c r="A3052" s="131">
        <v>1076112</v>
      </c>
      <c r="B3052" s="131" t="s">
        <v>2945</v>
      </c>
      <c r="D3052" s="132" t="s">
        <v>29707</v>
      </c>
      <c r="E3052" s="132" t="s">
        <v>31697</v>
      </c>
      <c r="F3052" s="132" t="str">
        <f t="shared" si="47"/>
        <v>0122570</v>
      </c>
      <c r="G3052" s="132" t="s">
        <v>16843</v>
      </c>
      <c r="H3052" s="132" t="s">
        <v>16777</v>
      </c>
    </row>
    <row r="3053" spans="1:8" ht="14.5" customHeight="1">
      <c r="A3053" s="131">
        <v>1076113</v>
      </c>
      <c r="B3053" s="131" t="s">
        <v>2946</v>
      </c>
      <c r="D3053" s="132" t="s">
        <v>29707</v>
      </c>
      <c r="E3053" s="132" t="s">
        <v>31331</v>
      </c>
      <c r="F3053" s="132" t="str">
        <f t="shared" si="47"/>
        <v>0122571</v>
      </c>
      <c r="G3053" s="132" t="s">
        <v>16843</v>
      </c>
      <c r="H3053" s="132" t="s">
        <v>16886</v>
      </c>
    </row>
    <row r="3054" spans="1:8" ht="14.5" customHeight="1">
      <c r="A3054" s="131">
        <v>1076114</v>
      </c>
      <c r="B3054" s="131" t="s">
        <v>2947</v>
      </c>
      <c r="D3054" s="132" t="s">
        <v>29707</v>
      </c>
      <c r="E3054" s="132" t="s">
        <v>31698</v>
      </c>
      <c r="F3054" s="132" t="str">
        <f t="shared" si="47"/>
        <v>0122572</v>
      </c>
      <c r="G3054" s="132" t="s">
        <v>16843</v>
      </c>
      <c r="H3054" s="132" t="s">
        <v>16887</v>
      </c>
    </row>
    <row r="3055" spans="1:8" ht="14.5" customHeight="1">
      <c r="A3055" s="131">
        <v>1076115</v>
      </c>
      <c r="B3055" s="131" t="s">
        <v>2948</v>
      </c>
      <c r="D3055" s="132" t="s">
        <v>29707</v>
      </c>
      <c r="E3055" s="132" t="s">
        <v>31332</v>
      </c>
      <c r="F3055" s="132" t="str">
        <f t="shared" si="47"/>
        <v>0122574</v>
      </c>
      <c r="G3055" s="132" t="s">
        <v>16843</v>
      </c>
      <c r="H3055" s="132" t="s">
        <v>16888</v>
      </c>
    </row>
    <row r="3056" spans="1:8" ht="14.5" customHeight="1">
      <c r="A3056" s="131">
        <v>1076116</v>
      </c>
      <c r="B3056" s="131" t="s">
        <v>2949</v>
      </c>
      <c r="D3056" s="132" t="s">
        <v>29707</v>
      </c>
      <c r="E3056" s="132" t="s">
        <v>31700</v>
      </c>
      <c r="F3056" s="132" t="str">
        <f t="shared" si="47"/>
        <v>0122575</v>
      </c>
      <c r="G3056" s="132" t="s">
        <v>16843</v>
      </c>
      <c r="H3056" s="132" t="s">
        <v>16889</v>
      </c>
    </row>
    <row r="3057" spans="1:8" ht="14.5" customHeight="1">
      <c r="A3057" s="131">
        <v>1076117</v>
      </c>
      <c r="B3057" s="131" t="s">
        <v>2950</v>
      </c>
      <c r="D3057" s="132" t="s">
        <v>29707</v>
      </c>
      <c r="E3057" s="132" t="s">
        <v>31333</v>
      </c>
      <c r="F3057" s="132" t="str">
        <f t="shared" si="47"/>
        <v>0122576</v>
      </c>
      <c r="G3057" s="132" t="s">
        <v>16843</v>
      </c>
      <c r="H3057" s="132" t="s">
        <v>16890</v>
      </c>
    </row>
    <row r="3058" spans="1:8" ht="14.5" customHeight="1">
      <c r="A3058" s="131">
        <v>1076118</v>
      </c>
      <c r="B3058" s="131" t="s">
        <v>2951</v>
      </c>
      <c r="D3058" s="132" t="s">
        <v>29707</v>
      </c>
      <c r="E3058" s="132" t="s">
        <v>31701</v>
      </c>
      <c r="F3058" s="132" t="str">
        <f t="shared" si="47"/>
        <v>0122577</v>
      </c>
      <c r="G3058" s="132" t="s">
        <v>16843</v>
      </c>
      <c r="H3058" s="132" t="s">
        <v>16891</v>
      </c>
    </row>
    <row r="3059" spans="1:8" ht="14.5" customHeight="1">
      <c r="A3059" s="131">
        <v>1076119</v>
      </c>
      <c r="B3059" s="131" t="s">
        <v>2952</v>
      </c>
      <c r="D3059" s="132" t="s">
        <v>29707</v>
      </c>
      <c r="E3059" s="132" t="s">
        <v>31731</v>
      </c>
      <c r="F3059" s="132" t="str">
        <f t="shared" si="47"/>
        <v>0122680</v>
      </c>
      <c r="G3059" s="132" t="s">
        <v>16843</v>
      </c>
      <c r="H3059" s="132" t="s">
        <v>16208</v>
      </c>
    </row>
    <row r="3060" spans="1:8" ht="14.5" customHeight="1">
      <c r="A3060" s="131">
        <v>1076120</v>
      </c>
      <c r="B3060" s="131" t="s">
        <v>2953</v>
      </c>
      <c r="D3060" s="132" t="s">
        <v>29707</v>
      </c>
      <c r="E3060" s="132" t="s">
        <v>31401</v>
      </c>
      <c r="F3060" s="132" t="str">
        <f t="shared" si="47"/>
        <v>0122681</v>
      </c>
      <c r="G3060" s="132" t="s">
        <v>16843</v>
      </c>
      <c r="H3060" s="132" t="s">
        <v>16716</v>
      </c>
    </row>
    <row r="3061" spans="1:8" ht="14.5" customHeight="1">
      <c r="A3061" s="131">
        <v>1076121</v>
      </c>
      <c r="B3061" s="131" t="s">
        <v>2954</v>
      </c>
      <c r="D3061" s="132" t="s">
        <v>29707</v>
      </c>
      <c r="E3061" s="132" t="s">
        <v>31733</v>
      </c>
      <c r="F3061" s="132" t="str">
        <f t="shared" si="47"/>
        <v>0122683</v>
      </c>
      <c r="G3061" s="132" t="s">
        <v>16843</v>
      </c>
      <c r="H3061" s="132" t="s">
        <v>15186</v>
      </c>
    </row>
    <row r="3062" spans="1:8" ht="14.5" customHeight="1">
      <c r="A3062" s="131">
        <v>1076122</v>
      </c>
      <c r="B3062" s="131" t="s">
        <v>2955</v>
      </c>
      <c r="D3062" s="132" t="s">
        <v>29707</v>
      </c>
      <c r="E3062" s="132" t="s">
        <v>31734</v>
      </c>
      <c r="F3062" s="132" t="str">
        <f t="shared" si="47"/>
        <v>0122686</v>
      </c>
      <c r="G3062" s="132" t="s">
        <v>16843</v>
      </c>
      <c r="H3062" s="132" t="s">
        <v>15187</v>
      </c>
    </row>
    <row r="3063" spans="1:8" ht="14.5" customHeight="1">
      <c r="A3063" s="131">
        <v>1076123</v>
      </c>
      <c r="B3063" s="131" t="s">
        <v>2956</v>
      </c>
      <c r="D3063" s="132" t="s">
        <v>29707</v>
      </c>
      <c r="E3063" s="132" t="s">
        <v>31403</v>
      </c>
      <c r="F3063" s="132" t="str">
        <f t="shared" si="47"/>
        <v>0122688</v>
      </c>
      <c r="G3063" s="132" t="s">
        <v>16843</v>
      </c>
      <c r="H3063" s="132" t="s">
        <v>15176</v>
      </c>
    </row>
    <row r="3064" spans="1:8" ht="14.5" customHeight="1">
      <c r="A3064" s="131">
        <v>1076124</v>
      </c>
      <c r="B3064" s="131" t="s">
        <v>2957</v>
      </c>
      <c r="D3064" s="132" t="s">
        <v>29707</v>
      </c>
      <c r="E3064" s="132" t="s">
        <v>31404</v>
      </c>
      <c r="F3064" s="132" t="str">
        <f t="shared" si="47"/>
        <v>0122689</v>
      </c>
      <c r="G3064" s="132" t="s">
        <v>16843</v>
      </c>
      <c r="H3064" s="132" t="s">
        <v>15010</v>
      </c>
    </row>
    <row r="3065" spans="1:8" ht="14.5" customHeight="1">
      <c r="A3065" s="131">
        <v>1076125</v>
      </c>
      <c r="B3065" s="131" t="s">
        <v>2958</v>
      </c>
      <c r="D3065" s="132" t="s">
        <v>29707</v>
      </c>
      <c r="E3065" s="132" t="s">
        <v>31405</v>
      </c>
      <c r="F3065" s="132" t="str">
        <f t="shared" si="47"/>
        <v>0122690</v>
      </c>
      <c r="G3065" s="132" t="s">
        <v>16843</v>
      </c>
      <c r="H3065" s="132" t="s">
        <v>16892</v>
      </c>
    </row>
    <row r="3066" spans="1:8" ht="14.5" customHeight="1">
      <c r="A3066" s="131">
        <v>1076126</v>
      </c>
      <c r="B3066" s="131" t="s">
        <v>2959</v>
      </c>
      <c r="D3066" s="132" t="s">
        <v>29707</v>
      </c>
      <c r="E3066" s="132" t="s">
        <v>31806</v>
      </c>
      <c r="F3066" s="132" t="str">
        <f t="shared" si="47"/>
        <v>0122691</v>
      </c>
      <c r="G3066" s="132" t="s">
        <v>16843</v>
      </c>
      <c r="H3066" s="132" t="s">
        <v>16893</v>
      </c>
    </row>
    <row r="3067" spans="1:8" ht="14.5" customHeight="1">
      <c r="A3067" s="131">
        <v>1076127</v>
      </c>
      <c r="B3067" s="131" t="s">
        <v>2960</v>
      </c>
      <c r="D3067" s="132" t="s">
        <v>29707</v>
      </c>
      <c r="E3067" s="132" t="s">
        <v>31406</v>
      </c>
      <c r="F3067" s="132" t="str">
        <f t="shared" si="47"/>
        <v>0122692</v>
      </c>
      <c r="G3067" s="132" t="s">
        <v>16843</v>
      </c>
      <c r="H3067" s="132" t="s">
        <v>16894</v>
      </c>
    </row>
    <row r="3068" spans="1:8" ht="14.5" customHeight="1">
      <c r="A3068" s="131">
        <v>1076128</v>
      </c>
      <c r="B3068" s="131" t="s">
        <v>2961</v>
      </c>
      <c r="D3068" s="132" t="s">
        <v>29707</v>
      </c>
      <c r="E3068" s="132" t="s">
        <v>31407</v>
      </c>
      <c r="F3068" s="132" t="str">
        <f t="shared" si="47"/>
        <v>0122693</v>
      </c>
      <c r="G3068" s="132" t="s">
        <v>16843</v>
      </c>
      <c r="H3068" s="132" t="s">
        <v>16657</v>
      </c>
    </row>
    <row r="3069" spans="1:8" ht="14.5" customHeight="1">
      <c r="A3069" s="131">
        <v>1076129</v>
      </c>
      <c r="B3069" s="131" t="s">
        <v>2962</v>
      </c>
      <c r="D3069" s="132" t="s">
        <v>29707</v>
      </c>
      <c r="E3069" s="132" t="s">
        <v>31408</v>
      </c>
      <c r="F3069" s="132" t="str">
        <f t="shared" si="47"/>
        <v>0122694</v>
      </c>
      <c r="G3069" s="132" t="s">
        <v>16843</v>
      </c>
      <c r="H3069" s="132" t="s">
        <v>16838</v>
      </c>
    </row>
    <row r="3070" spans="1:8" ht="14.5" customHeight="1">
      <c r="A3070" s="131">
        <v>1076130</v>
      </c>
      <c r="B3070" s="131" t="s">
        <v>2963</v>
      </c>
      <c r="D3070" s="132" t="s">
        <v>29707</v>
      </c>
      <c r="E3070" s="132" t="s">
        <v>31452</v>
      </c>
      <c r="F3070" s="132" t="str">
        <f t="shared" si="47"/>
        <v>0122777</v>
      </c>
      <c r="G3070" s="132" t="s">
        <v>16843</v>
      </c>
      <c r="H3070" s="132" t="s">
        <v>15086</v>
      </c>
    </row>
    <row r="3071" spans="1:8" ht="14.5" customHeight="1">
      <c r="A3071" s="131">
        <v>1076390</v>
      </c>
      <c r="B3071" s="131" t="s">
        <v>2964</v>
      </c>
      <c r="D3071" s="132" t="s">
        <v>29707</v>
      </c>
      <c r="E3071" s="132" t="s">
        <v>31775</v>
      </c>
      <c r="F3071" s="132" t="str">
        <f t="shared" si="47"/>
        <v>0122831</v>
      </c>
      <c r="G3071" s="132" t="s">
        <v>16843</v>
      </c>
      <c r="H3071" s="132" t="s">
        <v>16895</v>
      </c>
    </row>
    <row r="3072" spans="1:8" ht="14.5" customHeight="1">
      <c r="A3072" s="131">
        <v>1076301</v>
      </c>
      <c r="B3072" s="131" t="s">
        <v>2965</v>
      </c>
      <c r="D3072" s="132" t="s">
        <v>29708</v>
      </c>
      <c r="E3072" s="132" t="s">
        <v>30993</v>
      </c>
      <c r="F3072" s="132" t="str">
        <f t="shared" si="47"/>
        <v>0123001</v>
      </c>
      <c r="G3072" s="132" t="s">
        <v>16896</v>
      </c>
      <c r="H3072" s="132" t="s">
        <v>15805</v>
      </c>
    </row>
    <row r="3073" spans="1:8" ht="14.5" customHeight="1">
      <c r="A3073" s="131">
        <v>1076302</v>
      </c>
      <c r="B3073" s="131" t="s">
        <v>2966</v>
      </c>
      <c r="D3073" s="132" t="s">
        <v>29708</v>
      </c>
      <c r="E3073" s="132" t="s">
        <v>31486</v>
      </c>
      <c r="F3073" s="132" t="str">
        <f t="shared" si="47"/>
        <v>0123002</v>
      </c>
      <c r="G3073" s="132" t="s">
        <v>16896</v>
      </c>
      <c r="H3073" s="132" t="s">
        <v>16897</v>
      </c>
    </row>
    <row r="3074" spans="1:8" ht="14.5" customHeight="1">
      <c r="A3074" s="131">
        <v>1076303</v>
      </c>
      <c r="B3074" s="131" t="s">
        <v>2967</v>
      </c>
      <c r="D3074" s="132" t="s">
        <v>29708</v>
      </c>
      <c r="E3074" s="132" t="s">
        <v>30994</v>
      </c>
      <c r="F3074" s="132" t="str">
        <f t="shared" si="47"/>
        <v>0123004</v>
      </c>
      <c r="G3074" s="132" t="s">
        <v>16896</v>
      </c>
      <c r="H3074" s="132" t="s">
        <v>16898</v>
      </c>
    </row>
    <row r="3075" spans="1:8" ht="14.5" customHeight="1">
      <c r="A3075" s="131">
        <v>1076304</v>
      </c>
      <c r="B3075" s="131" t="s">
        <v>2968</v>
      </c>
      <c r="D3075" s="132" t="s">
        <v>29708</v>
      </c>
      <c r="E3075" s="132" t="s">
        <v>30995</v>
      </c>
      <c r="F3075" s="132" t="str">
        <f t="shared" ref="F3075:F3138" si="48">TEXT(D3075,"0000")&amp;TEXT(E3075,"000")</f>
        <v>0123005</v>
      </c>
      <c r="G3075" s="132" t="s">
        <v>16896</v>
      </c>
      <c r="H3075" s="132" t="s">
        <v>16899</v>
      </c>
    </row>
    <row r="3076" spans="1:8" ht="14.5" customHeight="1">
      <c r="A3076" s="131">
        <v>1076305</v>
      </c>
      <c r="B3076" s="131" t="s">
        <v>2969</v>
      </c>
      <c r="D3076" s="132" t="s">
        <v>29708</v>
      </c>
      <c r="E3076" s="132" t="s">
        <v>31488</v>
      </c>
      <c r="F3076" s="132" t="str">
        <f t="shared" si="48"/>
        <v>0123006</v>
      </c>
      <c r="G3076" s="132" t="s">
        <v>16896</v>
      </c>
      <c r="H3076" s="132" t="s">
        <v>16900</v>
      </c>
    </row>
    <row r="3077" spans="1:8" ht="14.5" customHeight="1">
      <c r="A3077" s="131">
        <v>1076306</v>
      </c>
      <c r="B3077" s="131" t="s">
        <v>2970</v>
      </c>
      <c r="D3077" s="132" t="s">
        <v>29708</v>
      </c>
      <c r="E3077" s="132" t="s">
        <v>31489</v>
      </c>
      <c r="F3077" s="132" t="str">
        <f t="shared" si="48"/>
        <v>0123007</v>
      </c>
      <c r="G3077" s="132" t="s">
        <v>16896</v>
      </c>
      <c r="H3077" s="132" t="s">
        <v>16901</v>
      </c>
    </row>
    <row r="3078" spans="1:8" ht="14.5" customHeight="1">
      <c r="A3078" s="131">
        <v>1076307</v>
      </c>
      <c r="B3078" s="131" t="s">
        <v>2971</v>
      </c>
      <c r="D3078" s="132" t="s">
        <v>29708</v>
      </c>
      <c r="E3078" s="132" t="s">
        <v>31807</v>
      </c>
      <c r="F3078" s="132" t="str">
        <f t="shared" si="48"/>
        <v>0123008</v>
      </c>
      <c r="G3078" s="132" t="s">
        <v>16896</v>
      </c>
      <c r="H3078" s="132" t="s">
        <v>16902</v>
      </c>
    </row>
    <row r="3079" spans="1:8" ht="14.5" customHeight="1">
      <c r="A3079" s="131">
        <v>1076308</v>
      </c>
      <c r="B3079" s="131" t="s">
        <v>2972</v>
      </c>
      <c r="D3079" s="132" t="s">
        <v>29708</v>
      </c>
      <c r="E3079" s="132" t="s">
        <v>30996</v>
      </c>
      <c r="F3079" s="132" t="str">
        <f t="shared" si="48"/>
        <v>0123009</v>
      </c>
      <c r="G3079" s="132" t="s">
        <v>16896</v>
      </c>
      <c r="H3079" s="132" t="s">
        <v>16141</v>
      </c>
    </row>
    <row r="3080" spans="1:8" ht="14.5" customHeight="1">
      <c r="A3080" s="131">
        <v>1076309</v>
      </c>
      <c r="B3080" s="131" t="s">
        <v>2973</v>
      </c>
      <c r="D3080" s="132" t="s">
        <v>29708</v>
      </c>
      <c r="E3080" s="132" t="s">
        <v>31490</v>
      </c>
      <c r="F3080" s="132" t="str">
        <f t="shared" si="48"/>
        <v>0123010</v>
      </c>
      <c r="G3080" s="132" t="s">
        <v>16896</v>
      </c>
      <c r="H3080" s="132" t="s">
        <v>16903</v>
      </c>
    </row>
    <row r="3081" spans="1:8" ht="14.5" customHeight="1">
      <c r="A3081" s="131">
        <v>1076310</v>
      </c>
      <c r="B3081" s="131" t="s">
        <v>2974</v>
      </c>
      <c r="D3081" s="132" t="s">
        <v>29708</v>
      </c>
      <c r="E3081" s="132" t="s">
        <v>31491</v>
      </c>
      <c r="F3081" s="132" t="str">
        <f t="shared" si="48"/>
        <v>0123011</v>
      </c>
      <c r="G3081" s="132" t="s">
        <v>16896</v>
      </c>
      <c r="H3081" s="132" t="s">
        <v>16904</v>
      </c>
    </row>
    <row r="3082" spans="1:8" ht="14.5" customHeight="1">
      <c r="A3082" s="131">
        <v>1076311</v>
      </c>
      <c r="B3082" s="131" t="s">
        <v>2975</v>
      </c>
      <c r="D3082" s="132" t="s">
        <v>29708</v>
      </c>
      <c r="E3082" s="132" t="s">
        <v>31492</v>
      </c>
      <c r="F3082" s="132" t="str">
        <f t="shared" si="48"/>
        <v>0123012</v>
      </c>
      <c r="G3082" s="132" t="s">
        <v>16896</v>
      </c>
      <c r="H3082" s="132" t="s">
        <v>16905</v>
      </c>
    </row>
    <row r="3083" spans="1:8" ht="14.5" customHeight="1">
      <c r="A3083" s="131">
        <v>1076312</v>
      </c>
      <c r="B3083" s="131" t="s">
        <v>2976</v>
      </c>
      <c r="D3083" s="132" t="s">
        <v>29708</v>
      </c>
      <c r="E3083" s="132" t="s">
        <v>30997</v>
      </c>
      <c r="F3083" s="132" t="str">
        <f t="shared" si="48"/>
        <v>0123013</v>
      </c>
      <c r="G3083" s="132" t="s">
        <v>16896</v>
      </c>
      <c r="H3083" s="132" t="s">
        <v>16906</v>
      </c>
    </row>
    <row r="3084" spans="1:8" ht="14.5" customHeight="1">
      <c r="A3084" s="131">
        <v>1076313</v>
      </c>
      <c r="B3084" s="131" t="s">
        <v>2977</v>
      </c>
      <c r="D3084" s="132" t="s">
        <v>29708</v>
      </c>
      <c r="E3084" s="132" t="s">
        <v>30998</v>
      </c>
      <c r="F3084" s="132" t="str">
        <f t="shared" si="48"/>
        <v>0123015</v>
      </c>
      <c r="G3084" s="132" t="s">
        <v>16896</v>
      </c>
      <c r="H3084" s="132" t="s">
        <v>16907</v>
      </c>
    </row>
    <row r="3085" spans="1:8" ht="14.5" customHeight="1">
      <c r="A3085" s="131">
        <v>1076314</v>
      </c>
      <c r="B3085" s="131" t="s">
        <v>2978</v>
      </c>
      <c r="D3085" s="132" t="s">
        <v>29708</v>
      </c>
      <c r="E3085" s="132" t="s">
        <v>31494</v>
      </c>
      <c r="F3085" s="132" t="str">
        <f t="shared" si="48"/>
        <v>0123016</v>
      </c>
      <c r="G3085" s="132" t="s">
        <v>16896</v>
      </c>
      <c r="H3085" s="132" t="s">
        <v>16908</v>
      </c>
    </row>
    <row r="3086" spans="1:8" ht="14.5" customHeight="1">
      <c r="A3086" s="131">
        <v>1076315</v>
      </c>
      <c r="B3086" s="131" t="s">
        <v>2979</v>
      </c>
      <c r="D3086" s="132" t="s">
        <v>29708</v>
      </c>
      <c r="E3086" s="132" t="s">
        <v>31496</v>
      </c>
      <c r="F3086" s="132" t="str">
        <f t="shared" si="48"/>
        <v>0123018</v>
      </c>
      <c r="G3086" s="132" t="s">
        <v>16896</v>
      </c>
      <c r="H3086" s="132" t="s">
        <v>16909</v>
      </c>
    </row>
    <row r="3087" spans="1:8" ht="14.5" customHeight="1">
      <c r="A3087" s="131">
        <v>1076316</v>
      </c>
      <c r="B3087" s="131" t="s">
        <v>2980</v>
      </c>
      <c r="D3087" s="132" t="s">
        <v>29708</v>
      </c>
      <c r="E3087" s="132" t="s">
        <v>30999</v>
      </c>
      <c r="F3087" s="132" t="str">
        <f t="shared" si="48"/>
        <v>0123019</v>
      </c>
      <c r="G3087" s="132" t="s">
        <v>16896</v>
      </c>
      <c r="H3087" s="132" t="s">
        <v>16910</v>
      </c>
    </row>
    <row r="3088" spans="1:8" ht="14.5" customHeight="1">
      <c r="A3088" s="131">
        <v>1076317</v>
      </c>
      <c r="B3088" s="131" t="s">
        <v>2981</v>
      </c>
      <c r="D3088" s="132" t="s">
        <v>29708</v>
      </c>
      <c r="E3088" s="132" t="s">
        <v>31001</v>
      </c>
      <c r="F3088" s="132" t="str">
        <f t="shared" si="48"/>
        <v>0123021</v>
      </c>
      <c r="G3088" s="132" t="s">
        <v>16896</v>
      </c>
      <c r="H3088" s="132" t="s">
        <v>16911</v>
      </c>
    </row>
    <row r="3089" spans="1:8" ht="14.5" customHeight="1">
      <c r="A3089" s="131">
        <v>1076318</v>
      </c>
      <c r="B3089" s="131" t="s">
        <v>2982</v>
      </c>
      <c r="D3089" s="132" t="s">
        <v>29708</v>
      </c>
      <c r="E3089" s="132" t="s">
        <v>31002</v>
      </c>
      <c r="F3089" s="132" t="str">
        <f t="shared" si="48"/>
        <v>0123022</v>
      </c>
      <c r="G3089" s="132" t="s">
        <v>16896</v>
      </c>
      <c r="H3089" s="132" t="s">
        <v>16912</v>
      </c>
    </row>
    <row r="3090" spans="1:8" ht="14.5" customHeight="1">
      <c r="A3090" s="131">
        <v>1076319</v>
      </c>
      <c r="B3090" s="131" t="s">
        <v>2983</v>
      </c>
      <c r="D3090" s="132" t="s">
        <v>29708</v>
      </c>
      <c r="E3090" s="132" t="s">
        <v>31497</v>
      </c>
      <c r="F3090" s="132" t="str">
        <f t="shared" si="48"/>
        <v>0123023</v>
      </c>
      <c r="G3090" s="132" t="s">
        <v>16896</v>
      </c>
      <c r="H3090" s="132" t="s">
        <v>16913</v>
      </c>
    </row>
    <row r="3091" spans="1:8" ht="14.5" customHeight="1">
      <c r="A3091" s="131">
        <v>1076320</v>
      </c>
      <c r="B3091" s="131" t="s">
        <v>2984</v>
      </c>
      <c r="D3091" s="132" t="s">
        <v>29708</v>
      </c>
      <c r="E3091" s="132" t="s">
        <v>31003</v>
      </c>
      <c r="F3091" s="132" t="str">
        <f t="shared" si="48"/>
        <v>0123024</v>
      </c>
      <c r="G3091" s="132" t="s">
        <v>16896</v>
      </c>
      <c r="H3091" s="132" t="s">
        <v>16914</v>
      </c>
    </row>
    <row r="3092" spans="1:8" ht="14.5" customHeight="1">
      <c r="A3092" s="131">
        <v>1076321</v>
      </c>
      <c r="B3092" s="131" t="s">
        <v>2985</v>
      </c>
      <c r="D3092" s="132" t="s">
        <v>29708</v>
      </c>
      <c r="E3092" s="132" t="s">
        <v>31498</v>
      </c>
      <c r="F3092" s="132" t="str">
        <f t="shared" si="48"/>
        <v>0123025</v>
      </c>
      <c r="G3092" s="132" t="s">
        <v>16896</v>
      </c>
      <c r="H3092" s="132" t="s">
        <v>16915</v>
      </c>
    </row>
    <row r="3093" spans="1:8" ht="14.5" customHeight="1">
      <c r="A3093" s="131">
        <v>1076322</v>
      </c>
      <c r="B3093" s="131" t="s">
        <v>2986</v>
      </c>
      <c r="D3093" s="132" t="s">
        <v>29708</v>
      </c>
      <c r="E3093" s="132" t="s">
        <v>31005</v>
      </c>
      <c r="F3093" s="132" t="str">
        <f t="shared" si="48"/>
        <v>0123027</v>
      </c>
      <c r="G3093" s="132" t="s">
        <v>16896</v>
      </c>
      <c r="H3093" s="132" t="s">
        <v>16916</v>
      </c>
    </row>
    <row r="3094" spans="1:8" ht="14.5" customHeight="1">
      <c r="A3094" s="131">
        <v>1076323</v>
      </c>
      <c r="B3094" s="131" t="s">
        <v>2987</v>
      </c>
      <c r="D3094" s="132" t="s">
        <v>29708</v>
      </c>
      <c r="E3094" s="132" t="s">
        <v>31006</v>
      </c>
      <c r="F3094" s="132" t="str">
        <f t="shared" si="48"/>
        <v>0123028</v>
      </c>
      <c r="G3094" s="132" t="s">
        <v>16896</v>
      </c>
      <c r="H3094" s="132" t="s">
        <v>16917</v>
      </c>
    </row>
    <row r="3095" spans="1:8" ht="14.5" customHeight="1">
      <c r="A3095" s="131">
        <v>1076324</v>
      </c>
      <c r="B3095" s="131" t="s">
        <v>2988</v>
      </c>
      <c r="D3095" s="132" t="s">
        <v>29708</v>
      </c>
      <c r="E3095" s="132" t="s">
        <v>31499</v>
      </c>
      <c r="F3095" s="132" t="str">
        <f t="shared" si="48"/>
        <v>0123029</v>
      </c>
      <c r="G3095" s="132" t="s">
        <v>16896</v>
      </c>
      <c r="H3095" s="132" t="s">
        <v>14973</v>
      </c>
    </row>
    <row r="3096" spans="1:8" ht="14.5" customHeight="1">
      <c r="A3096" s="131">
        <v>1076325</v>
      </c>
      <c r="B3096" s="131" t="s">
        <v>2989</v>
      </c>
      <c r="D3096" s="132" t="s">
        <v>29708</v>
      </c>
      <c r="E3096" s="132" t="s">
        <v>31501</v>
      </c>
      <c r="F3096" s="132" t="str">
        <f t="shared" si="48"/>
        <v>0123031</v>
      </c>
      <c r="G3096" s="132" t="s">
        <v>16896</v>
      </c>
      <c r="H3096" s="132" t="s">
        <v>16918</v>
      </c>
    </row>
    <row r="3097" spans="1:8" ht="14.5" customHeight="1">
      <c r="A3097" s="131">
        <v>1076326</v>
      </c>
      <c r="B3097" s="131" t="s">
        <v>2990</v>
      </c>
      <c r="D3097" s="132" t="s">
        <v>29708</v>
      </c>
      <c r="E3097" s="132" t="s">
        <v>31503</v>
      </c>
      <c r="F3097" s="132" t="str">
        <f t="shared" si="48"/>
        <v>0123033</v>
      </c>
      <c r="G3097" s="132" t="s">
        <v>16896</v>
      </c>
      <c r="H3097" s="132" t="s">
        <v>16919</v>
      </c>
    </row>
    <row r="3098" spans="1:8" ht="14.5" customHeight="1">
      <c r="A3098" s="131">
        <v>1076327</v>
      </c>
      <c r="B3098" s="131" t="s">
        <v>2991</v>
      </c>
      <c r="D3098" s="132" t="s">
        <v>29708</v>
      </c>
      <c r="E3098" s="132" t="s">
        <v>31504</v>
      </c>
      <c r="F3098" s="132" t="str">
        <f t="shared" si="48"/>
        <v>0123034</v>
      </c>
      <c r="G3098" s="132" t="s">
        <v>16896</v>
      </c>
      <c r="H3098" s="132" t="s">
        <v>16920</v>
      </c>
    </row>
    <row r="3099" spans="1:8" ht="14.5" customHeight="1">
      <c r="A3099" s="131">
        <v>1076328</v>
      </c>
      <c r="B3099" s="131" t="s">
        <v>2992</v>
      </c>
      <c r="D3099" s="132" t="s">
        <v>29708</v>
      </c>
      <c r="E3099" s="132" t="s">
        <v>31007</v>
      </c>
      <c r="F3099" s="132" t="str">
        <f t="shared" si="48"/>
        <v>0123035</v>
      </c>
      <c r="G3099" s="132" t="s">
        <v>16896</v>
      </c>
      <c r="H3099" s="132" t="s">
        <v>16921</v>
      </c>
    </row>
    <row r="3100" spans="1:8" ht="14.5" customHeight="1">
      <c r="A3100" s="131">
        <v>1076329</v>
      </c>
      <c r="B3100" s="131" t="s">
        <v>2993</v>
      </c>
      <c r="D3100" s="132" t="s">
        <v>29708</v>
      </c>
      <c r="E3100" s="132" t="s">
        <v>31008</v>
      </c>
      <c r="F3100" s="132" t="str">
        <f t="shared" si="48"/>
        <v>0123036</v>
      </c>
      <c r="G3100" s="132" t="s">
        <v>16896</v>
      </c>
      <c r="H3100" s="132" t="s">
        <v>16922</v>
      </c>
    </row>
    <row r="3101" spans="1:8" ht="14.5" customHeight="1">
      <c r="A3101" s="131">
        <v>1076330</v>
      </c>
      <c r="B3101" s="131" t="s">
        <v>2994</v>
      </c>
      <c r="D3101" s="132" t="s">
        <v>29708</v>
      </c>
      <c r="E3101" s="132" t="s">
        <v>31505</v>
      </c>
      <c r="F3101" s="132" t="str">
        <f t="shared" si="48"/>
        <v>0123037</v>
      </c>
      <c r="G3101" s="132" t="s">
        <v>16896</v>
      </c>
      <c r="H3101" s="132" t="s">
        <v>16923</v>
      </c>
    </row>
    <row r="3102" spans="1:8" ht="14.5" customHeight="1">
      <c r="A3102" s="131">
        <v>1076331</v>
      </c>
      <c r="B3102" s="131" t="s">
        <v>2995</v>
      </c>
      <c r="D3102" s="132" t="s">
        <v>29708</v>
      </c>
      <c r="E3102" s="132" t="s">
        <v>31009</v>
      </c>
      <c r="F3102" s="132" t="str">
        <f t="shared" si="48"/>
        <v>0123038</v>
      </c>
      <c r="G3102" s="132" t="s">
        <v>16896</v>
      </c>
      <c r="H3102" s="132" t="s">
        <v>16924</v>
      </c>
    </row>
    <row r="3103" spans="1:8" ht="14.5" customHeight="1">
      <c r="A3103" s="131">
        <v>1076332</v>
      </c>
      <c r="B3103" s="131" t="s">
        <v>2996</v>
      </c>
      <c r="D3103" s="132" t="s">
        <v>29708</v>
      </c>
      <c r="E3103" s="132" t="s">
        <v>31506</v>
      </c>
      <c r="F3103" s="132" t="str">
        <f t="shared" si="48"/>
        <v>0123039</v>
      </c>
      <c r="G3103" s="132" t="s">
        <v>16896</v>
      </c>
      <c r="H3103" s="132" t="s">
        <v>16925</v>
      </c>
    </row>
    <row r="3104" spans="1:8" ht="14.5" customHeight="1">
      <c r="A3104" s="131">
        <v>1076333</v>
      </c>
      <c r="B3104" s="131" t="s">
        <v>2997</v>
      </c>
      <c r="D3104" s="132" t="s">
        <v>29708</v>
      </c>
      <c r="E3104" s="132" t="s">
        <v>31010</v>
      </c>
      <c r="F3104" s="132" t="str">
        <f t="shared" si="48"/>
        <v>0123040</v>
      </c>
      <c r="G3104" s="132" t="s">
        <v>16896</v>
      </c>
      <c r="H3104" s="132" t="s">
        <v>16926</v>
      </c>
    </row>
    <row r="3105" spans="1:8" ht="14.5" customHeight="1">
      <c r="A3105" s="131">
        <v>1076334</v>
      </c>
      <c r="B3105" s="131" t="s">
        <v>2998</v>
      </c>
      <c r="D3105" s="132" t="s">
        <v>29708</v>
      </c>
      <c r="E3105" s="132" t="s">
        <v>31507</v>
      </c>
      <c r="F3105" s="132" t="str">
        <f t="shared" si="48"/>
        <v>0123041</v>
      </c>
      <c r="G3105" s="132" t="s">
        <v>16896</v>
      </c>
      <c r="H3105" s="132" t="s">
        <v>16927</v>
      </c>
    </row>
    <row r="3106" spans="1:8" ht="14.5" customHeight="1">
      <c r="A3106" s="131">
        <v>1076335</v>
      </c>
      <c r="B3106" s="131" t="s">
        <v>2999</v>
      </c>
      <c r="D3106" s="132" t="s">
        <v>29708</v>
      </c>
      <c r="E3106" s="132" t="s">
        <v>31509</v>
      </c>
      <c r="F3106" s="132" t="str">
        <f t="shared" si="48"/>
        <v>0123043</v>
      </c>
      <c r="G3106" s="132" t="s">
        <v>16896</v>
      </c>
      <c r="H3106" s="132" t="s">
        <v>16928</v>
      </c>
    </row>
    <row r="3107" spans="1:8" ht="14.5" customHeight="1">
      <c r="A3107" s="131">
        <v>1076336</v>
      </c>
      <c r="B3107" s="131" t="s">
        <v>3000</v>
      </c>
      <c r="D3107" s="132" t="s">
        <v>29708</v>
      </c>
      <c r="E3107" s="132" t="s">
        <v>31011</v>
      </c>
      <c r="F3107" s="132" t="str">
        <f t="shared" si="48"/>
        <v>0123044</v>
      </c>
      <c r="G3107" s="132" t="s">
        <v>16896</v>
      </c>
      <c r="H3107" s="132" t="s">
        <v>16929</v>
      </c>
    </row>
    <row r="3108" spans="1:8" ht="14.5" customHeight="1">
      <c r="A3108" s="131">
        <v>1076337</v>
      </c>
      <c r="B3108" s="131" t="s">
        <v>3001</v>
      </c>
      <c r="D3108" s="132" t="s">
        <v>29708</v>
      </c>
      <c r="E3108" s="132" t="s">
        <v>31510</v>
      </c>
      <c r="F3108" s="132" t="str">
        <f t="shared" si="48"/>
        <v>0123045</v>
      </c>
      <c r="G3108" s="132" t="s">
        <v>16896</v>
      </c>
      <c r="H3108" s="132" t="s">
        <v>16930</v>
      </c>
    </row>
    <row r="3109" spans="1:8" ht="14.5" customHeight="1">
      <c r="A3109" s="131">
        <v>1076338</v>
      </c>
      <c r="B3109" s="131" t="s">
        <v>3002</v>
      </c>
      <c r="D3109" s="132" t="s">
        <v>29708</v>
      </c>
      <c r="E3109" s="132" t="s">
        <v>31012</v>
      </c>
      <c r="F3109" s="132" t="str">
        <f t="shared" si="48"/>
        <v>0123046</v>
      </c>
      <c r="G3109" s="132" t="s">
        <v>16896</v>
      </c>
      <c r="H3109" s="132" t="s">
        <v>15287</v>
      </c>
    </row>
    <row r="3110" spans="1:8" ht="14.5" customHeight="1">
      <c r="A3110" s="131">
        <v>1076339</v>
      </c>
      <c r="B3110" s="131" t="s">
        <v>3003</v>
      </c>
      <c r="D3110" s="132" t="s">
        <v>29708</v>
      </c>
      <c r="E3110" s="132" t="s">
        <v>31511</v>
      </c>
      <c r="F3110" s="132" t="str">
        <f t="shared" si="48"/>
        <v>0123047</v>
      </c>
      <c r="G3110" s="132" t="s">
        <v>16896</v>
      </c>
      <c r="H3110" s="132" t="s">
        <v>16931</v>
      </c>
    </row>
    <row r="3111" spans="1:8" ht="14.5" customHeight="1">
      <c r="A3111" s="131">
        <v>1076290</v>
      </c>
      <c r="B3111" s="131" t="s">
        <v>3004</v>
      </c>
      <c r="D3111" s="132" t="s">
        <v>29708</v>
      </c>
      <c r="E3111" s="132" t="s">
        <v>31512</v>
      </c>
      <c r="F3111" s="132" t="str">
        <f t="shared" si="48"/>
        <v>0123048</v>
      </c>
      <c r="G3111" s="132" t="s">
        <v>16896</v>
      </c>
      <c r="H3111" s="132" t="s">
        <v>16632</v>
      </c>
    </row>
    <row r="3112" spans="1:8" ht="14.5" customHeight="1">
      <c r="A3112" s="131">
        <v>1076201</v>
      </c>
      <c r="B3112" s="131" t="s">
        <v>3005</v>
      </c>
      <c r="D3112" s="132" t="s">
        <v>29708</v>
      </c>
      <c r="E3112" s="132" t="s">
        <v>31513</v>
      </c>
      <c r="F3112" s="132" t="str">
        <f t="shared" si="48"/>
        <v>0123049</v>
      </c>
      <c r="G3112" s="132" t="s">
        <v>16896</v>
      </c>
      <c r="H3112" s="132" t="s">
        <v>16932</v>
      </c>
    </row>
    <row r="3113" spans="1:8" ht="14.5" customHeight="1">
      <c r="A3113" s="131">
        <v>1076202</v>
      </c>
      <c r="B3113" s="131" t="s">
        <v>3006</v>
      </c>
      <c r="D3113" s="132" t="s">
        <v>29708</v>
      </c>
      <c r="E3113" s="132" t="s">
        <v>31013</v>
      </c>
      <c r="F3113" s="132" t="str">
        <f t="shared" si="48"/>
        <v>0123050</v>
      </c>
      <c r="G3113" s="132" t="s">
        <v>16896</v>
      </c>
      <c r="H3113" s="132" t="s">
        <v>16933</v>
      </c>
    </row>
    <row r="3114" spans="1:8" ht="14.5" customHeight="1">
      <c r="A3114" s="131">
        <v>1076203</v>
      </c>
      <c r="B3114" s="131" t="s">
        <v>3007</v>
      </c>
      <c r="D3114" s="132" t="s">
        <v>29708</v>
      </c>
      <c r="E3114" s="132" t="s">
        <v>31014</v>
      </c>
      <c r="F3114" s="132" t="str">
        <f t="shared" si="48"/>
        <v>0123051</v>
      </c>
      <c r="G3114" s="132" t="s">
        <v>16896</v>
      </c>
      <c r="H3114" s="132" t="s">
        <v>16633</v>
      </c>
    </row>
    <row r="3115" spans="1:8" ht="14.5" customHeight="1">
      <c r="A3115" s="131">
        <v>1076204</v>
      </c>
      <c r="B3115" s="131" t="s">
        <v>3008</v>
      </c>
      <c r="D3115" s="132" t="s">
        <v>29708</v>
      </c>
      <c r="E3115" s="132" t="s">
        <v>31015</v>
      </c>
      <c r="F3115" s="132" t="str">
        <f t="shared" si="48"/>
        <v>0123053</v>
      </c>
      <c r="G3115" s="132" t="s">
        <v>16896</v>
      </c>
      <c r="H3115" s="132" t="s">
        <v>16934</v>
      </c>
    </row>
    <row r="3116" spans="1:8" ht="14.5" customHeight="1">
      <c r="A3116" s="131">
        <v>1076205</v>
      </c>
      <c r="B3116" s="131" t="s">
        <v>3009</v>
      </c>
      <c r="D3116" s="132" t="s">
        <v>29708</v>
      </c>
      <c r="E3116" s="132" t="s">
        <v>31016</v>
      </c>
      <c r="F3116" s="132" t="str">
        <f t="shared" si="48"/>
        <v>0123054</v>
      </c>
      <c r="G3116" s="132" t="s">
        <v>16896</v>
      </c>
      <c r="H3116" s="132" t="s">
        <v>16935</v>
      </c>
    </row>
    <row r="3117" spans="1:8" ht="14.5" customHeight="1">
      <c r="A3117" s="131">
        <v>1076206</v>
      </c>
      <c r="B3117" s="131" t="s">
        <v>3010</v>
      </c>
      <c r="D3117" s="132" t="s">
        <v>29708</v>
      </c>
      <c r="E3117" s="132" t="s">
        <v>31515</v>
      </c>
      <c r="F3117" s="132" t="str">
        <f t="shared" si="48"/>
        <v>0123055</v>
      </c>
      <c r="G3117" s="132" t="s">
        <v>16896</v>
      </c>
      <c r="H3117" s="132" t="s">
        <v>16936</v>
      </c>
    </row>
    <row r="3118" spans="1:8" ht="14.5" customHeight="1">
      <c r="A3118" s="131">
        <v>1076207</v>
      </c>
      <c r="B3118" s="131" t="s">
        <v>3011</v>
      </c>
      <c r="D3118" s="132" t="s">
        <v>29708</v>
      </c>
      <c r="E3118" s="132" t="s">
        <v>31516</v>
      </c>
      <c r="F3118" s="132" t="str">
        <f t="shared" si="48"/>
        <v>0123056</v>
      </c>
      <c r="G3118" s="132" t="s">
        <v>16896</v>
      </c>
      <c r="H3118" s="132" t="s">
        <v>16937</v>
      </c>
    </row>
    <row r="3119" spans="1:8" ht="14.5" customHeight="1">
      <c r="A3119" s="131">
        <v>1076208</v>
      </c>
      <c r="B3119" s="131" t="s">
        <v>3012</v>
      </c>
      <c r="D3119" s="132" t="s">
        <v>29708</v>
      </c>
      <c r="E3119" s="132" t="s">
        <v>31017</v>
      </c>
      <c r="F3119" s="132" t="str">
        <f t="shared" si="48"/>
        <v>0123057</v>
      </c>
      <c r="G3119" s="132" t="s">
        <v>16896</v>
      </c>
      <c r="H3119" s="132" t="s">
        <v>16938</v>
      </c>
    </row>
    <row r="3120" spans="1:8" ht="14.5" customHeight="1">
      <c r="A3120" s="131">
        <v>1076209</v>
      </c>
      <c r="B3120" s="131" t="s">
        <v>3013</v>
      </c>
      <c r="D3120" s="132" t="s">
        <v>29708</v>
      </c>
      <c r="E3120" s="132" t="s">
        <v>31517</v>
      </c>
      <c r="F3120" s="132" t="str">
        <f t="shared" si="48"/>
        <v>0123058</v>
      </c>
      <c r="G3120" s="132" t="s">
        <v>16896</v>
      </c>
      <c r="H3120" s="132" t="s">
        <v>16939</v>
      </c>
    </row>
    <row r="3121" spans="1:8" ht="14.5" customHeight="1">
      <c r="A3121" s="131">
        <v>1076210</v>
      </c>
      <c r="B3121" s="131" t="s">
        <v>3014</v>
      </c>
      <c r="D3121" s="132" t="s">
        <v>29708</v>
      </c>
      <c r="E3121" s="132" t="s">
        <v>31518</v>
      </c>
      <c r="F3121" s="132" t="str">
        <f t="shared" si="48"/>
        <v>0123059</v>
      </c>
      <c r="G3121" s="132" t="s">
        <v>16896</v>
      </c>
      <c r="H3121" s="132" t="s">
        <v>16628</v>
      </c>
    </row>
    <row r="3122" spans="1:8" ht="14.5" customHeight="1">
      <c r="A3122" s="131">
        <v>1076211</v>
      </c>
      <c r="B3122" s="131" t="s">
        <v>3015</v>
      </c>
      <c r="D3122" s="132" t="s">
        <v>29708</v>
      </c>
      <c r="E3122" s="132" t="s">
        <v>31519</v>
      </c>
      <c r="F3122" s="132" t="str">
        <f t="shared" si="48"/>
        <v>0123060</v>
      </c>
      <c r="G3122" s="132" t="s">
        <v>16896</v>
      </c>
      <c r="H3122" s="132" t="s">
        <v>16560</v>
      </c>
    </row>
    <row r="3123" spans="1:8" ht="14.5" customHeight="1">
      <c r="A3123" s="131">
        <v>1076212</v>
      </c>
      <c r="B3123" s="131" t="s">
        <v>3016</v>
      </c>
      <c r="D3123" s="132" t="s">
        <v>29708</v>
      </c>
      <c r="E3123" s="132" t="s">
        <v>31018</v>
      </c>
      <c r="F3123" s="132" t="str">
        <f t="shared" si="48"/>
        <v>0123061</v>
      </c>
      <c r="G3123" s="132" t="s">
        <v>16896</v>
      </c>
      <c r="H3123" s="132" t="s">
        <v>16940</v>
      </c>
    </row>
    <row r="3124" spans="1:8" ht="14.5" customHeight="1">
      <c r="A3124" s="131">
        <v>1076213</v>
      </c>
      <c r="B3124" s="131" t="s">
        <v>3017</v>
      </c>
      <c r="D3124" s="132" t="s">
        <v>29708</v>
      </c>
      <c r="E3124" s="132" t="s">
        <v>31520</v>
      </c>
      <c r="F3124" s="132" t="str">
        <f t="shared" si="48"/>
        <v>0123062</v>
      </c>
      <c r="G3124" s="132" t="s">
        <v>16896</v>
      </c>
      <c r="H3124" s="132" t="s">
        <v>16941</v>
      </c>
    </row>
    <row r="3125" spans="1:8" ht="14.5" customHeight="1">
      <c r="A3125" s="131">
        <v>1076214</v>
      </c>
      <c r="B3125" s="131" t="s">
        <v>3018</v>
      </c>
      <c r="D3125" s="132" t="s">
        <v>29708</v>
      </c>
      <c r="E3125" s="132" t="s">
        <v>31521</v>
      </c>
      <c r="F3125" s="132" t="str">
        <f t="shared" si="48"/>
        <v>0123063</v>
      </c>
      <c r="G3125" s="132" t="s">
        <v>16896</v>
      </c>
      <c r="H3125" s="132" t="s">
        <v>14756</v>
      </c>
    </row>
    <row r="3126" spans="1:8" ht="14.5" customHeight="1">
      <c r="A3126" s="131">
        <v>1076215</v>
      </c>
      <c r="B3126" s="131" t="s">
        <v>3019</v>
      </c>
      <c r="D3126" s="132" t="s">
        <v>29708</v>
      </c>
      <c r="E3126" s="132" t="s">
        <v>31522</v>
      </c>
      <c r="F3126" s="132" t="str">
        <f t="shared" si="48"/>
        <v>0123065</v>
      </c>
      <c r="G3126" s="132" t="s">
        <v>16896</v>
      </c>
      <c r="H3126" s="132" t="s">
        <v>15751</v>
      </c>
    </row>
    <row r="3127" spans="1:8" ht="14.5" customHeight="1">
      <c r="A3127" s="131">
        <v>1076216</v>
      </c>
      <c r="B3127" s="131" t="s">
        <v>3020</v>
      </c>
      <c r="D3127" s="132" t="s">
        <v>29708</v>
      </c>
      <c r="E3127" s="132" t="s">
        <v>31523</v>
      </c>
      <c r="F3127" s="132" t="str">
        <f t="shared" si="48"/>
        <v>0123067</v>
      </c>
      <c r="G3127" s="132" t="s">
        <v>16896</v>
      </c>
      <c r="H3127" s="132" t="s">
        <v>16942</v>
      </c>
    </row>
    <row r="3128" spans="1:8" ht="14.5" customHeight="1">
      <c r="A3128" s="131">
        <v>1076217</v>
      </c>
      <c r="B3128" s="131" t="s">
        <v>3021</v>
      </c>
      <c r="D3128" s="132" t="s">
        <v>29708</v>
      </c>
      <c r="E3128" s="132" t="s">
        <v>31022</v>
      </c>
      <c r="F3128" s="132" t="str">
        <f t="shared" si="48"/>
        <v>0123069</v>
      </c>
      <c r="G3128" s="132" t="s">
        <v>16896</v>
      </c>
      <c r="H3128" s="132" t="s">
        <v>16943</v>
      </c>
    </row>
    <row r="3129" spans="1:8" ht="14.5" customHeight="1">
      <c r="A3129" s="131">
        <v>1076218</v>
      </c>
      <c r="B3129" s="131" t="s">
        <v>3022</v>
      </c>
      <c r="D3129" s="132" t="s">
        <v>29708</v>
      </c>
      <c r="E3129" s="132" t="s">
        <v>31524</v>
      </c>
      <c r="F3129" s="132" t="str">
        <f t="shared" si="48"/>
        <v>0123070</v>
      </c>
      <c r="G3129" s="132" t="s">
        <v>16896</v>
      </c>
      <c r="H3129" s="132" t="s">
        <v>16944</v>
      </c>
    </row>
    <row r="3130" spans="1:8" ht="14.5" customHeight="1">
      <c r="A3130" s="131">
        <v>1076219</v>
      </c>
      <c r="B3130" s="131" t="s">
        <v>3023</v>
      </c>
      <c r="D3130" s="132" t="s">
        <v>29708</v>
      </c>
      <c r="E3130" s="132" t="s">
        <v>31525</v>
      </c>
      <c r="F3130" s="132" t="str">
        <f t="shared" si="48"/>
        <v>0123071</v>
      </c>
      <c r="G3130" s="132" t="s">
        <v>16896</v>
      </c>
      <c r="H3130" s="132" t="s">
        <v>15184</v>
      </c>
    </row>
    <row r="3131" spans="1:8" ht="14.5" customHeight="1">
      <c r="A3131" s="131">
        <v>1076220</v>
      </c>
      <c r="B3131" s="131" t="s">
        <v>3024</v>
      </c>
      <c r="D3131" s="132" t="s">
        <v>29708</v>
      </c>
      <c r="E3131" s="132" t="s">
        <v>31526</v>
      </c>
      <c r="F3131" s="132" t="str">
        <f t="shared" si="48"/>
        <v>0123072</v>
      </c>
      <c r="G3131" s="132" t="s">
        <v>16896</v>
      </c>
      <c r="H3131" s="132" t="s">
        <v>16568</v>
      </c>
    </row>
    <row r="3132" spans="1:8" ht="14.5" customHeight="1">
      <c r="A3132" s="131">
        <v>1076221</v>
      </c>
      <c r="B3132" s="131" t="s">
        <v>3025</v>
      </c>
      <c r="D3132" s="132" t="s">
        <v>29708</v>
      </c>
      <c r="E3132" s="132" t="s">
        <v>31527</v>
      </c>
      <c r="F3132" s="132" t="str">
        <f t="shared" si="48"/>
        <v>0123073</v>
      </c>
      <c r="G3132" s="132" t="s">
        <v>16896</v>
      </c>
      <c r="H3132" s="132" t="s">
        <v>16945</v>
      </c>
    </row>
    <row r="3133" spans="1:8" ht="14.5" customHeight="1">
      <c r="A3133" s="131">
        <v>1076222</v>
      </c>
      <c r="B3133" s="131" t="s">
        <v>3026</v>
      </c>
      <c r="D3133" s="132" t="s">
        <v>29708</v>
      </c>
      <c r="E3133" s="132" t="s">
        <v>31528</v>
      </c>
      <c r="F3133" s="132" t="str">
        <f t="shared" si="48"/>
        <v>0123074</v>
      </c>
      <c r="G3133" s="132" t="s">
        <v>16896</v>
      </c>
      <c r="H3133" s="132" t="s">
        <v>16825</v>
      </c>
    </row>
    <row r="3134" spans="1:8" ht="14.5" customHeight="1">
      <c r="A3134" s="131">
        <v>1076223</v>
      </c>
      <c r="B3134" s="131" t="s">
        <v>3027</v>
      </c>
      <c r="D3134" s="132" t="s">
        <v>29708</v>
      </c>
      <c r="E3134" s="132" t="s">
        <v>31023</v>
      </c>
      <c r="F3134" s="132" t="str">
        <f t="shared" si="48"/>
        <v>0123075</v>
      </c>
      <c r="G3134" s="132" t="s">
        <v>16896</v>
      </c>
      <c r="H3134" s="132" t="s">
        <v>15857</v>
      </c>
    </row>
    <row r="3135" spans="1:8" ht="14.5" customHeight="1">
      <c r="A3135" s="131">
        <v>1076224</v>
      </c>
      <c r="B3135" s="131" t="s">
        <v>3028</v>
      </c>
      <c r="D3135" s="132" t="s">
        <v>29708</v>
      </c>
      <c r="E3135" s="132" t="s">
        <v>31529</v>
      </c>
      <c r="F3135" s="132" t="str">
        <f t="shared" si="48"/>
        <v>0123076</v>
      </c>
      <c r="G3135" s="132" t="s">
        <v>16896</v>
      </c>
      <c r="H3135" s="132" t="s">
        <v>16946</v>
      </c>
    </row>
    <row r="3136" spans="1:8" ht="14.5" customHeight="1">
      <c r="A3136" s="131">
        <v>1076225</v>
      </c>
      <c r="B3136" s="131" t="s">
        <v>3029</v>
      </c>
      <c r="D3136" s="132" t="s">
        <v>29708</v>
      </c>
      <c r="E3136" s="132" t="s">
        <v>31530</v>
      </c>
      <c r="F3136" s="132" t="str">
        <f t="shared" si="48"/>
        <v>0123077</v>
      </c>
      <c r="G3136" s="132" t="s">
        <v>16896</v>
      </c>
      <c r="H3136" s="132" t="s">
        <v>16947</v>
      </c>
    </row>
    <row r="3137" spans="1:8" ht="14.5" customHeight="1">
      <c r="A3137" s="131">
        <v>1076226</v>
      </c>
      <c r="B3137" s="131" t="s">
        <v>3030</v>
      </c>
      <c r="D3137" s="132" t="s">
        <v>29708</v>
      </c>
      <c r="E3137" s="132" t="s">
        <v>31024</v>
      </c>
      <c r="F3137" s="132" t="str">
        <f t="shared" si="48"/>
        <v>0123078</v>
      </c>
      <c r="G3137" s="132" t="s">
        <v>16896</v>
      </c>
      <c r="H3137" s="132" t="s">
        <v>15191</v>
      </c>
    </row>
    <row r="3138" spans="1:8" ht="14.5" customHeight="1">
      <c r="A3138" s="131">
        <v>1076227</v>
      </c>
      <c r="B3138" s="131" t="s">
        <v>3031</v>
      </c>
      <c r="D3138" s="132" t="s">
        <v>29708</v>
      </c>
      <c r="E3138" s="132" t="s">
        <v>31531</v>
      </c>
      <c r="F3138" s="132" t="str">
        <f t="shared" si="48"/>
        <v>0123079</v>
      </c>
      <c r="G3138" s="132" t="s">
        <v>16896</v>
      </c>
      <c r="H3138" s="132" t="s">
        <v>16948</v>
      </c>
    </row>
    <row r="3139" spans="1:8" ht="14.5" customHeight="1">
      <c r="A3139" s="131">
        <v>1076228</v>
      </c>
      <c r="B3139" s="131" t="s">
        <v>3032</v>
      </c>
      <c r="D3139" s="132" t="s">
        <v>29708</v>
      </c>
      <c r="E3139" s="132" t="s">
        <v>31026</v>
      </c>
      <c r="F3139" s="132" t="str">
        <f t="shared" ref="F3139:F3202" si="49">TEXT(D3139,"0000")&amp;TEXT(E3139,"000")</f>
        <v>0123081</v>
      </c>
      <c r="G3139" s="132" t="s">
        <v>16896</v>
      </c>
      <c r="H3139" s="132" t="s">
        <v>16853</v>
      </c>
    </row>
    <row r="3140" spans="1:8" ht="14.5" customHeight="1">
      <c r="A3140" s="131">
        <v>1076229</v>
      </c>
      <c r="B3140" s="131" t="s">
        <v>3033</v>
      </c>
      <c r="D3140" s="132" t="s">
        <v>29708</v>
      </c>
      <c r="E3140" s="132" t="s">
        <v>31027</v>
      </c>
      <c r="F3140" s="132" t="str">
        <f t="shared" si="49"/>
        <v>0123082</v>
      </c>
      <c r="G3140" s="132" t="s">
        <v>16896</v>
      </c>
      <c r="H3140" s="132" t="s">
        <v>16949</v>
      </c>
    </row>
    <row r="3141" spans="1:8" ht="14.5" customHeight="1">
      <c r="A3141" s="131">
        <v>1076230</v>
      </c>
      <c r="B3141" s="131" t="s">
        <v>3034</v>
      </c>
      <c r="D3141" s="132" t="s">
        <v>29708</v>
      </c>
      <c r="E3141" s="132" t="s">
        <v>31028</v>
      </c>
      <c r="F3141" s="132" t="str">
        <f t="shared" si="49"/>
        <v>0123083</v>
      </c>
      <c r="G3141" s="132" t="s">
        <v>16896</v>
      </c>
      <c r="H3141" s="132" t="s">
        <v>16950</v>
      </c>
    </row>
    <row r="3142" spans="1:8" ht="14.5" customHeight="1">
      <c r="A3142" s="131">
        <v>1076231</v>
      </c>
      <c r="B3142" s="131" t="s">
        <v>3035</v>
      </c>
      <c r="D3142" s="132" t="s">
        <v>29708</v>
      </c>
      <c r="E3142" s="132" t="s">
        <v>31029</v>
      </c>
      <c r="F3142" s="132" t="str">
        <f t="shared" si="49"/>
        <v>0123084</v>
      </c>
      <c r="G3142" s="132" t="s">
        <v>16896</v>
      </c>
      <c r="H3142" s="132" t="s">
        <v>16892</v>
      </c>
    </row>
    <row r="3143" spans="1:8" ht="14.5" customHeight="1">
      <c r="A3143" s="131">
        <v>1076232</v>
      </c>
      <c r="B3143" s="131" t="s">
        <v>3036</v>
      </c>
      <c r="D3143" s="132" t="s">
        <v>29708</v>
      </c>
      <c r="E3143" s="132" t="s">
        <v>31030</v>
      </c>
      <c r="F3143" s="132" t="str">
        <f t="shared" si="49"/>
        <v>0123085</v>
      </c>
      <c r="G3143" s="132" t="s">
        <v>16896</v>
      </c>
      <c r="H3143" s="132" t="s">
        <v>16951</v>
      </c>
    </row>
    <row r="3144" spans="1:8" ht="14.5" customHeight="1">
      <c r="A3144" s="131">
        <v>1076233</v>
      </c>
      <c r="B3144" s="131" t="s">
        <v>3037</v>
      </c>
      <c r="D3144" s="132" t="s">
        <v>29708</v>
      </c>
      <c r="E3144" s="132" t="s">
        <v>31031</v>
      </c>
      <c r="F3144" s="132" t="str">
        <f t="shared" si="49"/>
        <v>0123086</v>
      </c>
      <c r="G3144" s="132" t="s">
        <v>16896</v>
      </c>
      <c r="H3144" s="132" t="s">
        <v>16952</v>
      </c>
    </row>
    <row r="3145" spans="1:8" ht="14.5" customHeight="1">
      <c r="A3145" s="131">
        <v>1076234</v>
      </c>
      <c r="B3145" s="131" t="s">
        <v>3038</v>
      </c>
      <c r="D3145" s="132" t="s">
        <v>29708</v>
      </c>
      <c r="E3145" s="132" t="s">
        <v>31032</v>
      </c>
      <c r="F3145" s="132" t="str">
        <f t="shared" si="49"/>
        <v>0123087</v>
      </c>
      <c r="G3145" s="132" t="s">
        <v>16896</v>
      </c>
      <c r="H3145" s="132" t="s">
        <v>16953</v>
      </c>
    </row>
    <row r="3146" spans="1:8" ht="14.5" customHeight="1">
      <c r="A3146" s="131">
        <v>1076235</v>
      </c>
      <c r="B3146" s="131" t="s">
        <v>3039</v>
      </c>
      <c r="D3146" s="132" t="s">
        <v>29708</v>
      </c>
      <c r="E3146" s="132" t="s">
        <v>31033</v>
      </c>
      <c r="F3146" s="132" t="str">
        <f t="shared" si="49"/>
        <v>0123088</v>
      </c>
      <c r="G3146" s="132" t="s">
        <v>16896</v>
      </c>
      <c r="H3146" s="132" t="s">
        <v>16954</v>
      </c>
    </row>
    <row r="3147" spans="1:8" ht="14.5" customHeight="1">
      <c r="A3147" s="131">
        <v>1076236</v>
      </c>
      <c r="B3147" s="131" t="s">
        <v>3040</v>
      </c>
      <c r="D3147" s="132" t="s">
        <v>29708</v>
      </c>
      <c r="E3147" s="132" t="s">
        <v>31036</v>
      </c>
      <c r="F3147" s="132" t="str">
        <f t="shared" si="49"/>
        <v>0123092</v>
      </c>
      <c r="G3147" s="132" t="s">
        <v>16896</v>
      </c>
      <c r="H3147" s="132" t="s">
        <v>16955</v>
      </c>
    </row>
    <row r="3148" spans="1:8" ht="14.5" customHeight="1">
      <c r="A3148" s="131">
        <v>1076237</v>
      </c>
      <c r="B3148" s="131" t="s">
        <v>3041</v>
      </c>
      <c r="D3148" s="132" t="s">
        <v>29708</v>
      </c>
      <c r="E3148" s="132" t="s">
        <v>31533</v>
      </c>
      <c r="F3148" s="132" t="str">
        <f t="shared" si="49"/>
        <v>0123095</v>
      </c>
      <c r="G3148" s="132" t="s">
        <v>16896</v>
      </c>
      <c r="H3148" s="132" t="s">
        <v>16956</v>
      </c>
    </row>
    <row r="3149" spans="1:8" ht="14.5" customHeight="1">
      <c r="A3149" s="131">
        <v>1076238</v>
      </c>
      <c r="B3149" s="131" t="s">
        <v>3042</v>
      </c>
      <c r="D3149" s="132" t="s">
        <v>29708</v>
      </c>
      <c r="E3149" s="132" t="s">
        <v>31038</v>
      </c>
      <c r="F3149" s="132" t="str">
        <f t="shared" si="49"/>
        <v>0123096</v>
      </c>
      <c r="G3149" s="132" t="s">
        <v>16896</v>
      </c>
      <c r="H3149" s="132" t="s">
        <v>16957</v>
      </c>
    </row>
    <row r="3150" spans="1:8" ht="14.5" customHeight="1">
      <c r="A3150" s="131">
        <v>1076239</v>
      </c>
      <c r="B3150" s="131" t="s">
        <v>3043</v>
      </c>
      <c r="D3150" s="132" t="s">
        <v>29708</v>
      </c>
      <c r="E3150" s="132" t="s">
        <v>31536</v>
      </c>
      <c r="F3150" s="132" t="str">
        <f t="shared" si="49"/>
        <v>0123099</v>
      </c>
      <c r="G3150" s="132" t="s">
        <v>16896</v>
      </c>
      <c r="H3150" s="132" t="s">
        <v>16958</v>
      </c>
    </row>
    <row r="3151" spans="1:8" ht="14.5" customHeight="1">
      <c r="A3151" s="131">
        <v>1076240</v>
      </c>
      <c r="B3151" s="131" t="s">
        <v>3044</v>
      </c>
      <c r="D3151" s="132" t="s">
        <v>29708</v>
      </c>
      <c r="E3151" s="132" t="s">
        <v>31039</v>
      </c>
      <c r="F3151" s="132" t="str">
        <f t="shared" si="49"/>
        <v>0123100</v>
      </c>
      <c r="G3151" s="132" t="s">
        <v>16896</v>
      </c>
      <c r="H3151" s="132" t="s">
        <v>16959</v>
      </c>
    </row>
    <row r="3152" spans="1:8" ht="14.5" customHeight="1">
      <c r="A3152" s="131">
        <v>1076241</v>
      </c>
      <c r="B3152" s="131" t="s">
        <v>3045</v>
      </c>
      <c r="D3152" s="132" t="s">
        <v>29708</v>
      </c>
      <c r="E3152" s="132" t="s">
        <v>31539</v>
      </c>
      <c r="F3152" s="132" t="str">
        <f t="shared" si="49"/>
        <v>0123104</v>
      </c>
      <c r="G3152" s="132" t="s">
        <v>16896</v>
      </c>
      <c r="H3152" s="132" t="s">
        <v>15143</v>
      </c>
    </row>
    <row r="3153" spans="1:8" ht="14.5" customHeight="1">
      <c r="A3153" s="131">
        <v>1076242</v>
      </c>
      <c r="B3153" s="131" t="s">
        <v>3046</v>
      </c>
      <c r="D3153" s="132" t="s">
        <v>29708</v>
      </c>
      <c r="E3153" s="132" t="s">
        <v>31040</v>
      </c>
      <c r="F3153" s="132" t="str">
        <f t="shared" si="49"/>
        <v>0123105</v>
      </c>
      <c r="G3153" s="132" t="s">
        <v>16896</v>
      </c>
      <c r="H3153" s="132" t="s">
        <v>16960</v>
      </c>
    </row>
    <row r="3154" spans="1:8" ht="14.5" customHeight="1">
      <c r="A3154" s="131">
        <v>1076243</v>
      </c>
      <c r="B3154" s="131" t="s">
        <v>3047</v>
      </c>
      <c r="D3154" s="132" t="s">
        <v>29708</v>
      </c>
      <c r="E3154" s="132" t="s">
        <v>31041</v>
      </c>
      <c r="F3154" s="132" t="str">
        <f t="shared" si="49"/>
        <v>0123107</v>
      </c>
      <c r="G3154" s="132" t="s">
        <v>16896</v>
      </c>
      <c r="H3154" s="132" t="s">
        <v>16961</v>
      </c>
    </row>
    <row r="3155" spans="1:8" ht="14.5" customHeight="1">
      <c r="A3155" s="131">
        <v>1076244</v>
      </c>
      <c r="B3155" s="131" t="s">
        <v>3048</v>
      </c>
      <c r="D3155" s="132" t="s">
        <v>29708</v>
      </c>
      <c r="E3155" s="132" t="s">
        <v>31042</v>
      </c>
      <c r="F3155" s="132" t="str">
        <f t="shared" si="49"/>
        <v>0123108</v>
      </c>
      <c r="G3155" s="132" t="s">
        <v>16896</v>
      </c>
      <c r="H3155" s="132" t="s">
        <v>16962</v>
      </c>
    </row>
    <row r="3156" spans="1:8" ht="14.5" customHeight="1">
      <c r="A3156" s="131">
        <v>1076245</v>
      </c>
      <c r="B3156" s="131" t="s">
        <v>3049</v>
      </c>
      <c r="D3156" s="132" t="s">
        <v>29708</v>
      </c>
      <c r="E3156" s="132" t="s">
        <v>31540</v>
      </c>
      <c r="F3156" s="132" t="str">
        <f t="shared" si="49"/>
        <v>0123109</v>
      </c>
      <c r="G3156" s="132" t="s">
        <v>16896</v>
      </c>
      <c r="H3156" s="132" t="s">
        <v>16102</v>
      </c>
    </row>
    <row r="3157" spans="1:8" ht="14.5" customHeight="1">
      <c r="A3157" s="131">
        <v>1060043</v>
      </c>
      <c r="B3157" s="131" t="s">
        <v>3050</v>
      </c>
      <c r="D3157" s="132" t="s">
        <v>29708</v>
      </c>
      <c r="E3157" s="132" t="s">
        <v>31043</v>
      </c>
      <c r="F3157" s="132" t="str">
        <f t="shared" si="49"/>
        <v>0123110</v>
      </c>
      <c r="G3157" s="132" t="s">
        <v>16896</v>
      </c>
      <c r="H3157" s="132" t="s">
        <v>16963</v>
      </c>
    </row>
    <row r="3158" spans="1:8" ht="14.5" customHeight="1">
      <c r="A3158" s="131">
        <v>1060042</v>
      </c>
      <c r="B3158" s="131" t="s">
        <v>3051</v>
      </c>
      <c r="D3158" s="132" t="s">
        <v>29708</v>
      </c>
      <c r="E3158" s="132" t="s">
        <v>31045</v>
      </c>
      <c r="F3158" s="132" t="str">
        <f t="shared" si="49"/>
        <v>0123112</v>
      </c>
      <c r="G3158" s="132" t="s">
        <v>16896</v>
      </c>
      <c r="H3158" s="132" t="s">
        <v>16964</v>
      </c>
    </row>
    <row r="3159" spans="1:8" ht="14.5" customHeight="1">
      <c r="A3159" s="131">
        <v>1056290</v>
      </c>
      <c r="B3159" s="131" t="s">
        <v>3052</v>
      </c>
      <c r="D3159" s="132" t="s">
        <v>29708</v>
      </c>
      <c r="E3159" s="132" t="s">
        <v>31046</v>
      </c>
      <c r="F3159" s="132" t="str">
        <f t="shared" si="49"/>
        <v>0123113</v>
      </c>
      <c r="G3159" s="132" t="s">
        <v>16896</v>
      </c>
      <c r="H3159" s="132" t="s">
        <v>16965</v>
      </c>
    </row>
    <row r="3160" spans="1:8" ht="14.5" customHeight="1">
      <c r="A3160" s="131">
        <v>1056201</v>
      </c>
      <c r="B3160" s="131" t="s">
        <v>3053</v>
      </c>
      <c r="D3160" s="132" t="s">
        <v>29708</v>
      </c>
      <c r="E3160" s="132" t="s">
        <v>31541</v>
      </c>
      <c r="F3160" s="132" t="str">
        <f t="shared" si="49"/>
        <v>0123115</v>
      </c>
      <c r="G3160" s="132" t="s">
        <v>16896</v>
      </c>
      <c r="H3160" s="132" t="s">
        <v>16966</v>
      </c>
    </row>
    <row r="3161" spans="1:8" ht="14.5" customHeight="1">
      <c r="A3161" s="131">
        <v>1056202</v>
      </c>
      <c r="B3161" s="131" t="s">
        <v>3054</v>
      </c>
      <c r="D3161" s="132" t="s">
        <v>29708</v>
      </c>
      <c r="E3161" s="132" t="s">
        <v>31048</v>
      </c>
      <c r="F3161" s="132" t="str">
        <f t="shared" si="49"/>
        <v>0123116</v>
      </c>
      <c r="G3161" s="132" t="s">
        <v>16896</v>
      </c>
      <c r="H3161" s="132" t="s">
        <v>16967</v>
      </c>
    </row>
    <row r="3162" spans="1:8" ht="14.5" customHeight="1">
      <c r="A3162" s="131">
        <v>1056203</v>
      </c>
      <c r="B3162" s="131" t="s">
        <v>3055</v>
      </c>
      <c r="D3162" s="132" t="s">
        <v>29708</v>
      </c>
      <c r="E3162" s="132" t="s">
        <v>31542</v>
      </c>
      <c r="F3162" s="132" t="str">
        <f t="shared" si="49"/>
        <v>0123117</v>
      </c>
      <c r="G3162" s="132" t="s">
        <v>16896</v>
      </c>
      <c r="H3162" s="132" t="s">
        <v>16968</v>
      </c>
    </row>
    <row r="3163" spans="1:8" ht="14.5" customHeight="1">
      <c r="A3163" s="131">
        <v>1056204</v>
      </c>
      <c r="B3163" s="131" t="s">
        <v>3056</v>
      </c>
      <c r="D3163" s="132" t="s">
        <v>29708</v>
      </c>
      <c r="E3163" s="132" t="s">
        <v>31543</v>
      </c>
      <c r="F3163" s="132" t="str">
        <f t="shared" si="49"/>
        <v>0123118</v>
      </c>
      <c r="G3163" s="132" t="s">
        <v>16896</v>
      </c>
      <c r="H3163" s="132" t="s">
        <v>16969</v>
      </c>
    </row>
    <row r="3164" spans="1:8" ht="14.5" customHeight="1">
      <c r="A3164" s="131">
        <v>1056205</v>
      </c>
      <c r="B3164" s="131" t="s">
        <v>3057</v>
      </c>
      <c r="D3164" s="132" t="s">
        <v>29708</v>
      </c>
      <c r="E3164" s="132" t="s">
        <v>31544</v>
      </c>
      <c r="F3164" s="132" t="str">
        <f t="shared" si="49"/>
        <v>0123119</v>
      </c>
      <c r="G3164" s="132" t="s">
        <v>16896</v>
      </c>
      <c r="H3164" s="132" t="s">
        <v>16970</v>
      </c>
    </row>
    <row r="3165" spans="1:8" ht="14.5" customHeight="1">
      <c r="A3165" s="131">
        <v>1056206</v>
      </c>
      <c r="B3165" s="131" t="s">
        <v>3058</v>
      </c>
      <c r="D3165" s="132" t="s">
        <v>29708</v>
      </c>
      <c r="E3165" s="132" t="s">
        <v>31049</v>
      </c>
      <c r="F3165" s="132" t="str">
        <f t="shared" si="49"/>
        <v>0123120</v>
      </c>
      <c r="G3165" s="132" t="s">
        <v>16896</v>
      </c>
      <c r="H3165" s="132" t="s">
        <v>16971</v>
      </c>
    </row>
    <row r="3166" spans="1:8" ht="14.5" customHeight="1">
      <c r="A3166" s="131">
        <v>1056207</v>
      </c>
      <c r="B3166" s="131" t="s">
        <v>3059</v>
      </c>
      <c r="D3166" s="132" t="s">
        <v>29708</v>
      </c>
      <c r="E3166" s="132" t="s">
        <v>31050</v>
      </c>
      <c r="F3166" s="132" t="str">
        <f t="shared" si="49"/>
        <v>0123121</v>
      </c>
      <c r="G3166" s="132" t="s">
        <v>16896</v>
      </c>
      <c r="H3166" s="132" t="s">
        <v>16146</v>
      </c>
    </row>
    <row r="3167" spans="1:8" ht="14.5" customHeight="1">
      <c r="A3167" s="131">
        <v>1056208</v>
      </c>
      <c r="B3167" s="131" t="s">
        <v>3060</v>
      </c>
      <c r="D3167" s="132" t="s">
        <v>29708</v>
      </c>
      <c r="E3167" s="132" t="s">
        <v>31811</v>
      </c>
      <c r="F3167" s="132" t="str">
        <f t="shared" si="49"/>
        <v>0123122</v>
      </c>
      <c r="G3167" s="132" t="s">
        <v>16896</v>
      </c>
      <c r="H3167" s="132" t="s">
        <v>16631</v>
      </c>
    </row>
    <row r="3168" spans="1:8" ht="14.5" customHeight="1">
      <c r="A3168" s="131">
        <v>1056209</v>
      </c>
      <c r="B3168" s="131" t="s">
        <v>3061</v>
      </c>
      <c r="D3168" s="132" t="s">
        <v>29708</v>
      </c>
      <c r="E3168" s="132" t="s">
        <v>31055</v>
      </c>
      <c r="F3168" s="132" t="str">
        <f t="shared" si="49"/>
        <v>0123130</v>
      </c>
      <c r="G3168" s="132" t="s">
        <v>16896</v>
      </c>
      <c r="H3168" s="132" t="s">
        <v>16972</v>
      </c>
    </row>
    <row r="3169" spans="1:8" ht="14.5" customHeight="1">
      <c r="A3169" s="131">
        <v>1056210</v>
      </c>
      <c r="B3169" s="131" t="s">
        <v>3062</v>
      </c>
      <c r="D3169" s="132" t="s">
        <v>29708</v>
      </c>
      <c r="E3169" s="132" t="s">
        <v>31548</v>
      </c>
      <c r="F3169" s="132" t="str">
        <f t="shared" si="49"/>
        <v>0123131</v>
      </c>
      <c r="G3169" s="132" t="s">
        <v>16896</v>
      </c>
      <c r="H3169" s="132" t="s">
        <v>16973</v>
      </c>
    </row>
    <row r="3170" spans="1:8" ht="14.5" customHeight="1">
      <c r="A3170" s="131">
        <v>1056211</v>
      </c>
      <c r="B3170" s="131" t="s">
        <v>3063</v>
      </c>
      <c r="D3170" s="132" t="s">
        <v>29708</v>
      </c>
      <c r="E3170" s="132" t="s">
        <v>31056</v>
      </c>
      <c r="F3170" s="132" t="str">
        <f t="shared" si="49"/>
        <v>0123132</v>
      </c>
      <c r="G3170" s="132" t="s">
        <v>16896</v>
      </c>
      <c r="H3170" s="132" t="s">
        <v>16572</v>
      </c>
    </row>
    <row r="3171" spans="1:8" ht="14.5" customHeight="1">
      <c r="A3171" s="131">
        <v>1056212</v>
      </c>
      <c r="B3171" s="131" t="s">
        <v>3064</v>
      </c>
      <c r="D3171" s="132" t="s">
        <v>29708</v>
      </c>
      <c r="E3171" s="132" t="s">
        <v>31551</v>
      </c>
      <c r="F3171" s="132" t="str">
        <f t="shared" si="49"/>
        <v>0123136</v>
      </c>
      <c r="G3171" s="132" t="s">
        <v>16896</v>
      </c>
      <c r="H3171" s="132" t="s">
        <v>16974</v>
      </c>
    </row>
    <row r="3172" spans="1:8" ht="14.5" customHeight="1">
      <c r="A3172" s="131">
        <v>1056213</v>
      </c>
      <c r="B3172" s="131" t="s">
        <v>3065</v>
      </c>
      <c r="D3172" s="132" t="s">
        <v>29708</v>
      </c>
      <c r="E3172" s="132" t="s">
        <v>31552</v>
      </c>
      <c r="F3172" s="132" t="str">
        <f t="shared" si="49"/>
        <v>0123137</v>
      </c>
      <c r="G3172" s="132" t="s">
        <v>16896</v>
      </c>
      <c r="H3172" s="132" t="s">
        <v>16657</v>
      </c>
    </row>
    <row r="3173" spans="1:8" ht="14.5" customHeight="1">
      <c r="A3173" s="131">
        <v>1056214</v>
      </c>
      <c r="B3173" s="131" t="s">
        <v>3066</v>
      </c>
      <c r="D3173" s="132" t="s">
        <v>29708</v>
      </c>
      <c r="E3173" s="132" t="s">
        <v>31553</v>
      </c>
      <c r="F3173" s="132" t="str">
        <f t="shared" si="49"/>
        <v>0123138</v>
      </c>
      <c r="G3173" s="132" t="s">
        <v>16896</v>
      </c>
      <c r="H3173" s="132" t="s">
        <v>16975</v>
      </c>
    </row>
    <row r="3174" spans="1:8" ht="14.5" customHeight="1">
      <c r="A3174" s="131">
        <v>1056215</v>
      </c>
      <c r="B3174" s="131" t="s">
        <v>3067</v>
      </c>
      <c r="D3174" s="132" t="s">
        <v>29708</v>
      </c>
      <c r="E3174" s="132" t="s">
        <v>31812</v>
      </c>
      <c r="F3174" s="132" t="str">
        <f t="shared" si="49"/>
        <v>0123139</v>
      </c>
      <c r="G3174" s="132" t="s">
        <v>16896</v>
      </c>
      <c r="H3174" s="132" t="s">
        <v>16976</v>
      </c>
    </row>
    <row r="3175" spans="1:8" ht="14.5" customHeight="1">
      <c r="A3175" s="131">
        <v>1056216</v>
      </c>
      <c r="B3175" s="131" t="s">
        <v>3068</v>
      </c>
      <c r="D3175" s="132" t="s">
        <v>29708</v>
      </c>
      <c r="E3175" s="132" t="s">
        <v>31554</v>
      </c>
      <c r="F3175" s="132" t="str">
        <f t="shared" si="49"/>
        <v>0123140</v>
      </c>
      <c r="G3175" s="132" t="s">
        <v>16896</v>
      </c>
      <c r="H3175" s="132" t="s">
        <v>16977</v>
      </c>
    </row>
    <row r="3176" spans="1:8" ht="14.5" customHeight="1">
      <c r="A3176" s="131">
        <v>1056217</v>
      </c>
      <c r="B3176" s="131" t="s">
        <v>3069</v>
      </c>
      <c r="D3176" s="132" t="s">
        <v>29708</v>
      </c>
      <c r="E3176" s="132" t="s">
        <v>31813</v>
      </c>
      <c r="F3176" s="132" t="str">
        <f t="shared" si="49"/>
        <v>0123141</v>
      </c>
      <c r="G3176" s="132" t="s">
        <v>16896</v>
      </c>
      <c r="H3176" s="132" t="s">
        <v>15069</v>
      </c>
    </row>
    <row r="3177" spans="1:8" ht="14.5" customHeight="1">
      <c r="A3177" s="131">
        <v>1056218</v>
      </c>
      <c r="B3177" s="131" t="s">
        <v>3070</v>
      </c>
      <c r="D3177" s="132" t="s">
        <v>29708</v>
      </c>
      <c r="E3177" s="132" t="s">
        <v>31062</v>
      </c>
      <c r="F3177" s="132" t="str">
        <f t="shared" si="49"/>
        <v>0123151</v>
      </c>
      <c r="G3177" s="132" t="s">
        <v>16896</v>
      </c>
      <c r="H3177" s="132" t="s">
        <v>16978</v>
      </c>
    </row>
    <row r="3178" spans="1:8" ht="14.5" customHeight="1">
      <c r="A3178" s="131">
        <v>1056219</v>
      </c>
      <c r="B3178" s="131" t="s">
        <v>3071</v>
      </c>
      <c r="D3178" s="132" t="s">
        <v>29708</v>
      </c>
      <c r="E3178" s="132" t="s">
        <v>31771</v>
      </c>
      <c r="F3178" s="132" t="str">
        <f t="shared" si="49"/>
        <v>0123825</v>
      </c>
      <c r="G3178" s="132" t="s">
        <v>16896</v>
      </c>
      <c r="H3178" s="132" t="s">
        <v>16418</v>
      </c>
    </row>
    <row r="3179" spans="1:8" ht="14.5" customHeight="1">
      <c r="A3179" s="131">
        <v>1056220</v>
      </c>
      <c r="B3179" s="131" t="s">
        <v>3072</v>
      </c>
      <c r="D3179" s="132" t="s">
        <v>29708</v>
      </c>
      <c r="E3179" s="132" t="s">
        <v>31772</v>
      </c>
      <c r="F3179" s="132" t="str">
        <f t="shared" si="49"/>
        <v>0123826</v>
      </c>
      <c r="G3179" s="132" t="s">
        <v>16896</v>
      </c>
      <c r="H3179" s="132" t="s">
        <v>16419</v>
      </c>
    </row>
    <row r="3180" spans="1:8" ht="14.5" customHeight="1">
      <c r="A3180" s="131">
        <v>1056221</v>
      </c>
      <c r="B3180" s="131" t="s">
        <v>3073</v>
      </c>
      <c r="D3180" s="132" t="s">
        <v>29708</v>
      </c>
      <c r="E3180" s="132" t="s">
        <v>31932</v>
      </c>
      <c r="F3180" s="132" t="str">
        <f t="shared" si="49"/>
        <v>0123827</v>
      </c>
      <c r="G3180" s="132" t="s">
        <v>16896</v>
      </c>
      <c r="H3180" s="132" t="s">
        <v>16473</v>
      </c>
    </row>
    <row r="3181" spans="1:8" ht="14.5" customHeight="1">
      <c r="A3181" s="131">
        <v>1056222</v>
      </c>
      <c r="B3181" s="131" t="s">
        <v>3074</v>
      </c>
      <c r="D3181" s="132" t="s">
        <v>29709</v>
      </c>
      <c r="E3181" s="132" t="s">
        <v>31809</v>
      </c>
      <c r="F3181" s="132" t="str">
        <f t="shared" si="49"/>
        <v>0124101</v>
      </c>
      <c r="G3181" s="132" t="s">
        <v>16979</v>
      </c>
      <c r="H3181" s="132" t="s">
        <v>15805</v>
      </c>
    </row>
    <row r="3182" spans="1:8" ht="14.5" customHeight="1">
      <c r="A3182" s="131">
        <v>1056223</v>
      </c>
      <c r="B3182" s="131" t="s">
        <v>3075</v>
      </c>
      <c r="D3182" s="132" t="s">
        <v>29709</v>
      </c>
      <c r="E3182" s="132" t="s">
        <v>31537</v>
      </c>
      <c r="F3182" s="132" t="str">
        <f t="shared" si="49"/>
        <v>0124102</v>
      </c>
      <c r="G3182" s="132" t="s">
        <v>16979</v>
      </c>
      <c r="H3182" s="132" t="s">
        <v>16980</v>
      </c>
    </row>
    <row r="3183" spans="1:8" ht="14.5" customHeight="1">
      <c r="A3183" s="131">
        <v>1056224</v>
      </c>
      <c r="B3183" s="131" t="s">
        <v>3076</v>
      </c>
      <c r="D3183" s="132" t="s">
        <v>29709</v>
      </c>
      <c r="E3183" s="132" t="s">
        <v>31538</v>
      </c>
      <c r="F3183" s="132" t="str">
        <f t="shared" si="49"/>
        <v>0124103</v>
      </c>
      <c r="G3183" s="132" t="s">
        <v>16979</v>
      </c>
      <c r="H3183" s="132" t="s">
        <v>16901</v>
      </c>
    </row>
    <row r="3184" spans="1:8" ht="14.5" customHeight="1">
      <c r="A3184" s="131">
        <v>1056225</v>
      </c>
      <c r="B3184" s="131" t="s">
        <v>3077</v>
      </c>
      <c r="D3184" s="132" t="s">
        <v>29709</v>
      </c>
      <c r="E3184" s="132" t="s">
        <v>31539</v>
      </c>
      <c r="F3184" s="132" t="str">
        <f t="shared" si="49"/>
        <v>0124104</v>
      </c>
      <c r="G3184" s="132" t="s">
        <v>16979</v>
      </c>
      <c r="H3184" s="132" t="s">
        <v>16981</v>
      </c>
    </row>
    <row r="3185" spans="1:8" ht="14.5" customHeight="1">
      <c r="A3185" s="131">
        <v>1056226</v>
      </c>
      <c r="B3185" s="131" t="s">
        <v>3078</v>
      </c>
      <c r="D3185" s="132" t="s">
        <v>29709</v>
      </c>
      <c r="E3185" s="132" t="s">
        <v>31040</v>
      </c>
      <c r="F3185" s="132" t="str">
        <f t="shared" si="49"/>
        <v>0124105</v>
      </c>
      <c r="G3185" s="132" t="s">
        <v>16979</v>
      </c>
      <c r="H3185" s="132" t="s">
        <v>16905</v>
      </c>
    </row>
    <row r="3186" spans="1:8" ht="14.5" customHeight="1">
      <c r="A3186" s="131">
        <v>1056227</v>
      </c>
      <c r="B3186" s="131" t="s">
        <v>3079</v>
      </c>
      <c r="D3186" s="132" t="s">
        <v>29709</v>
      </c>
      <c r="E3186" s="132" t="s">
        <v>31810</v>
      </c>
      <c r="F3186" s="132" t="str">
        <f t="shared" si="49"/>
        <v>0124106</v>
      </c>
      <c r="G3186" s="132" t="s">
        <v>16979</v>
      </c>
      <c r="H3186" s="132" t="s">
        <v>14864</v>
      </c>
    </row>
    <row r="3187" spans="1:8" ht="14.5" customHeight="1">
      <c r="A3187" s="131">
        <v>1056228</v>
      </c>
      <c r="B3187" s="131" t="s">
        <v>3080</v>
      </c>
      <c r="D3187" s="132" t="s">
        <v>29709</v>
      </c>
      <c r="E3187" s="132" t="s">
        <v>31041</v>
      </c>
      <c r="F3187" s="132" t="str">
        <f t="shared" si="49"/>
        <v>0124107</v>
      </c>
      <c r="G3187" s="132" t="s">
        <v>16979</v>
      </c>
      <c r="H3187" s="132" t="s">
        <v>16950</v>
      </c>
    </row>
    <row r="3188" spans="1:8" ht="14.5" customHeight="1">
      <c r="A3188" s="131">
        <v>1056229</v>
      </c>
      <c r="B3188" s="131" t="s">
        <v>3081</v>
      </c>
      <c r="D3188" s="132" t="s">
        <v>29709</v>
      </c>
      <c r="E3188" s="132" t="s">
        <v>31042</v>
      </c>
      <c r="F3188" s="132" t="str">
        <f t="shared" si="49"/>
        <v>0124108</v>
      </c>
      <c r="G3188" s="132" t="s">
        <v>16979</v>
      </c>
      <c r="H3188" s="132" t="s">
        <v>16961</v>
      </c>
    </row>
    <row r="3189" spans="1:8" ht="14.5" customHeight="1">
      <c r="A3189" s="131">
        <v>1056230</v>
      </c>
      <c r="B3189" s="131" t="s">
        <v>3082</v>
      </c>
      <c r="D3189" s="132" t="s">
        <v>29709</v>
      </c>
      <c r="E3189" s="132" t="s">
        <v>31540</v>
      </c>
      <c r="F3189" s="132" t="str">
        <f t="shared" si="49"/>
        <v>0124109</v>
      </c>
      <c r="G3189" s="132" t="s">
        <v>16979</v>
      </c>
      <c r="H3189" s="132" t="s">
        <v>16853</v>
      </c>
    </row>
    <row r="3190" spans="1:8" ht="14.5" customHeight="1">
      <c r="A3190" s="131">
        <v>1056231</v>
      </c>
      <c r="B3190" s="131" t="s">
        <v>3083</v>
      </c>
      <c r="D3190" s="132" t="s">
        <v>29709</v>
      </c>
      <c r="E3190" s="132" t="s">
        <v>31043</v>
      </c>
      <c r="F3190" s="132" t="str">
        <f t="shared" si="49"/>
        <v>0124110</v>
      </c>
      <c r="G3190" s="132" t="s">
        <v>16979</v>
      </c>
      <c r="H3190" s="132" t="s">
        <v>15758</v>
      </c>
    </row>
    <row r="3191" spans="1:8" ht="14.5" customHeight="1">
      <c r="A3191" s="131">
        <v>1056232</v>
      </c>
      <c r="B3191" s="131" t="s">
        <v>3084</v>
      </c>
      <c r="D3191" s="132" t="s">
        <v>29709</v>
      </c>
      <c r="E3191" s="132" t="s">
        <v>31044</v>
      </c>
      <c r="F3191" s="132" t="str">
        <f t="shared" si="49"/>
        <v>0124111</v>
      </c>
      <c r="G3191" s="132" t="s">
        <v>16979</v>
      </c>
      <c r="H3191" s="132" t="s">
        <v>16982</v>
      </c>
    </row>
    <row r="3192" spans="1:8" ht="14.5" customHeight="1">
      <c r="A3192" s="131">
        <v>1056233</v>
      </c>
      <c r="B3192" s="131" t="s">
        <v>3085</v>
      </c>
      <c r="D3192" s="132" t="s">
        <v>29709</v>
      </c>
      <c r="E3192" s="132" t="s">
        <v>31045</v>
      </c>
      <c r="F3192" s="132" t="str">
        <f t="shared" si="49"/>
        <v>0124112</v>
      </c>
      <c r="G3192" s="132" t="s">
        <v>16979</v>
      </c>
      <c r="H3192" s="132" t="s">
        <v>16983</v>
      </c>
    </row>
    <row r="3193" spans="1:8" ht="14.5" customHeight="1">
      <c r="A3193" s="131">
        <v>1056234</v>
      </c>
      <c r="B3193" s="131" t="s">
        <v>3086</v>
      </c>
      <c r="D3193" s="132" t="s">
        <v>29709</v>
      </c>
      <c r="E3193" s="132" t="s">
        <v>31046</v>
      </c>
      <c r="F3193" s="132" t="str">
        <f t="shared" si="49"/>
        <v>0124113</v>
      </c>
      <c r="G3193" s="132" t="s">
        <v>16979</v>
      </c>
      <c r="H3193" s="132" t="s">
        <v>16969</v>
      </c>
    </row>
    <row r="3194" spans="1:8" ht="14.5" customHeight="1">
      <c r="A3194" s="131">
        <v>1056235</v>
      </c>
      <c r="B3194" s="131" t="s">
        <v>3087</v>
      </c>
      <c r="D3194" s="132" t="s">
        <v>29709</v>
      </c>
      <c r="E3194" s="132" t="s">
        <v>31047</v>
      </c>
      <c r="F3194" s="132" t="str">
        <f t="shared" si="49"/>
        <v>0124114</v>
      </c>
      <c r="G3194" s="132" t="s">
        <v>16979</v>
      </c>
      <c r="H3194" s="132" t="s">
        <v>16953</v>
      </c>
    </row>
    <row r="3195" spans="1:8" ht="14.5" customHeight="1">
      <c r="A3195" s="131">
        <v>1056236</v>
      </c>
      <c r="B3195" s="131" t="s">
        <v>3088</v>
      </c>
      <c r="D3195" s="132" t="s">
        <v>29709</v>
      </c>
      <c r="E3195" s="132" t="s">
        <v>31541</v>
      </c>
      <c r="F3195" s="132" t="str">
        <f t="shared" si="49"/>
        <v>0124115</v>
      </c>
      <c r="G3195" s="132" t="s">
        <v>16979</v>
      </c>
      <c r="H3195" s="132" t="s">
        <v>16984</v>
      </c>
    </row>
    <row r="3196" spans="1:8" ht="14.5" customHeight="1">
      <c r="A3196" s="131">
        <v>1056237</v>
      </c>
      <c r="B3196" s="131" t="s">
        <v>3089</v>
      </c>
      <c r="D3196" s="132" t="s">
        <v>29709</v>
      </c>
      <c r="E3196" s="132" t="s">
        <v>31048</v>
      </c>
      <c r="F3196" s="132" t="str">
        <f t="shared" si="49"/>
        <v>0124116</v>
      </c>
      <c r="G3196" s="132" t="s">
        <v>16979</v>
      </c>
      <c r="H3196" s="132" t="s">
        <v>16897</v>
      </c>
    </row>
    <row r="3197" spans="1:8" ht="14.5" customHeight="1">
      <c r="A3197" s="131">
        <v>1056238</v>
      </c>
      <c r="B3197" s="131" t="s">
        <v>3090</v>
      </c>
      <c r="D3197" s="132" t="s">
        <v>29709</v>
      </c>
      <c r="E3197" s="132" t="s">
        <v>31542</v>
      </c>
      <c r="F3197" s="132" t="str">
        <f t="shared" si="49"/>
        <v>0124117</v>
      </c>
      <c r="G3197" s="132" t="s">
        <v>16979</v>
      </c>
      <c r="H3197" s="132" t="s">
        <v>16985</v>
      </c>
    </row>
    <row r="3198" spans="1:8" ht="14.5" customHeight="1">
      <c r="A3198" s="131">
        <v>1056239</v>
      </c>
      <c r="B3198" s="131" t="s">
        <v>3091</v>
      </c>
      <c r="D3198" s="132" t="s">
        <v>29709</v>
      </c>
      <c r="E3198" s="132" t="s">
        <v>31543</v>
      </c>
      <c r="F3198" s="132" t="str">
        <f t="shared" si="49"/>
        <v>0124118</v>
      </c>
      <c r="G3198" s="132" t="s">
        <v>16979</v>
      </c>
      <c r="H3198" s="132" t="s">
        <v>16986</v>
      </c>
    </row>
    <row r="3199" spans="1:8" ht="14.5" customHeight="1">
      <c r="A3199" s="131">
        <v>1056240</v>
      </c>
      <c r="B3199" s="131" t="s">
        <v>3092</v>
      </c>
      <c r="D3199" s="132" t="s">
        <v>29709</v>
      </c>
      <c r="E3199" s="132" t="s">
        <v>31544</v>
      </c>
      <c r="F3199" s="132" t="str">
        <f t="shared" si="49"/>
        <v>0124119</v>
      </c>
      <c r="G3199" s="132" t="s">
        <v>16979</v>
      </c>
      <c r="H3199" s="132" t="s">
        <v>16964</v>
      </c>
    </row>
    <row r="3200" spans="1:8" ht="14.5" customHeight="1">
      <c r="A3200" s="131">
        <v>1056241</v>
      </c>
      <c r="B3200" s="131" t="s">
        <v>3093</v>
      </c>
      <c r="D3200" s="132" t="s">
        <v>29709</v>
      </c>
      <c r="E3200" s="132" t="s">
        <v>31049</v>
      </c>
      <c r="F3200" s="132" t="str">
        <f t="shared" si="49"/>
        <v>0124120</v>
      </c>
      <c r="G3200" s="132" t="s">
        <v>16979</v>
      </c>
      <c r="H3200" s="132" t="s">
        <v>16949</v>
      </c>
    </row>
    <row r="3201" spans="1:8" ht="14.5" customHeight="1">
      <c r="A3201" s="131">
        <v>1056242</v>
      </c>
      <c r="B3201" s="131" t="s">
        <v>3094</v>
      </c>
      <c r="D3201" s="132" t="s">
        <v>29709</v>
      </c>
      <c r="E3201" s="132" t="s">
        <v>31050</v>
      </c>
      <c r="F3201" s="132" t="str">
        <f t="shared" si="49"/>
        <v>0124121</v>
      </c>
      <c r="G3201" s="132" t="s">
        <v>16979</v>
      </c>
      <c r="H3201" s="132" t="s">
        <v>16970</v>
      </c>
    </row>
    <row r="3202" spans="1:8" ht="14.5" customHeight="1">
      <c r="A3202" s="131">
        <v>1080022</v>
      </c>
      <c r="B3202" s="131" t="s">
        <v>3095</v>
      </c>
      <c r="D3202" s="132" t="s">
        <v>29709</v>
      </c>
      <c r="E3202" s="132" t="s">
        <v>31811</v>
      </c>
      <c r="F3202" s="132" t="str">
        <f t="shared" si="49"/>
        <v>0124122</v>
      </c>
      <c r="G3202" s="132" t="s">
        <v>16979</v>
      </c>
      <c r="H3202" s="132" t="s">
        <v>16987</v>
      </c>
    </row>
    <row r="3203" spans="1:8" ht="14.5" customHeight="1">
      <c r="A3203" s="131">
        <v>1086090</v>
      </c>
      <c r="B3203" s="131" t="s">
        <v>3096</v>
      </c>
      <c r="D3203" s="132" t="s">
        <v>29709</v>
      </c>
      <c r="E3203" s="132" t="s">
        <v>31565</v>
      </c>
      <c r="F3203" s="132" t="str">
        <f t="shared" ref="F3203:F3266" si="50">TEXT(D3203,"0000")&amp;TEXT(E3203,"000")</f>
        <v>0124180</v>
      </c>
      <c r="G3203" s="132" t="s">
        <v>16979</v>
      </c>
      <c r="H3203" s="132" t="s">
        <v>16988</v>
      </c>
    </row>
    <row r="3204" spans="1:8" ht="14.5" customHeight="1">
      <c r="A3204" s="131">
        <v>1086001</v>
      </c>
      <c r="B3204" s="131" t="s">
        <v>3097</v>
      </c>
      <c r="D3204" s="132" t="s">
        <v>29709</v>
      </c>
      <c r="E3204" s="132" t="s">
        <v>31085</v>
      </c>
      <c r="F3204" s="132" t="str">
        <f t="shared" si="50"/>
        <v>0124181</v>
      </c>
      <c r="G3204" s="132" t="s">
        <v>16979</v>
      </c>
      <c r="H3204" s="132" t="s">
        <v>16946</v>
      </c>
    </row>
    <row r="3205" spans="1:8" ht="14.5" customHeight="1">
      <c r="A3205" s="131">
        <v>1086002</v>
      </c>
      <c r="B3205" s="131" t="s">
        <v>3098</v>
      </c>
      <c r="D3205" s="132" t="s">
        <v>29709</v>
      </c>
      <c r="E3205" s="132" t="s">
        <v>31573</v>
      </c>
      <c r="F3205" s="132" t="str">
        <f t="shared" si="50"/>
        <v>0124201</v>
      </c>
      <c r="G3205" s="132" t="s">
        <v>16979</v>
      </c>
      <c r="H3205" s="132" t="s">
        <v>16903</v>
      </c>
    </row>
    <row r="3206" spans="1:8" ht="14.5" customHeight="1">
      <c r="A3206" s="131">
        <v>1086003</v>
      </c>
      <c r="B3206" s="131" t="s">
        <v>3099</v>
      </c>
      <c r="D3206" s="132" t="s">
        <v>29709</v>
      </c>
      <c r="E3206" s="132" t="s">
        <v>31574</v>
      </c>
      <c r="F3206" s="132" t="str">
        <f t="shared" si="50"/>
        <v>0124202</v>
      </c>
      <c r="G3206" s="132" t="s">
        <v>16979</v>
      </c>
      <c r="H3206" s="132" t="s">
        <v>16909</v>
      </c>
    </row>
    <row r="3207" spans="1:8" ht="14.5" customHeight="1">
      <c r="A3207" s="131">
        <v>1086004</v>
      </c>
      <c r="B3207" s="131" t="s">
        <v>3100</v>
      </c>
      <c r="D3207" s="132" t="s">
        <v>29709</v>
      </c>
      <c r="E3207" s="132" t="s">
        <v>31098</v>
      </c>
      <c r="F3207" s="132" t="str">
        <f t="shared" si="50"/>
        <v>0124203</v>
      </c>
      <c r="G3207" s="132" t="s">
        <v>16979</v>
      </c>
      <c r="H3207" s="132" t="s">
        <v>16908</v>
      </c>
    </row>
    <row r="3208" spans="1:8" ht="14.5" customHeight="1">
      <c r="A3208" s="131">
        <v>1086005</v>
      </c>
      <c r="B3208" s="131" t="s">
        <v>3101</v>
      </c>
      <c r="D3208" s="132" t="s">
        <v>29709</v>
      </c>
      <c r="E3208" s="132" t="s">
        <v>31575</v>
      </c>
      <c r="F3208" s="132" t="str">
        <f t="shared" si="50"/>
        <v>0124204</v>
      </c>
      <c r="G3208" s="132" t="s">
        <v>16979</v>
      </c>
      <c r="H3208" s="132" t="s">
        <v>16910</v>
      </c>
    </row>
    <row r="3209" spans="1:8" ht="14.5" customHeight="1">
      <c r="A3209" s="131">
        <v>1086006</v>
      </c>
      <c r="B3209" s="131" t="s">
        <v>3102</v>
      </c>
      <c r="D3209" s="132" t="s">
        <v>29709</v>
      </c>
      <c r="E3209" s="132" t="s">
        <v>31576</v>
      </c>
      <c r="F3209" s="132" t="str">
        <f t="shared" si="50"/>
        <v>0124205</v>
      </c>
      <c r="G3209" s="132" t="s">
        <v>16979</v>
      </c>
      <c r="H3209" s="132" t="s">
        <v>16913</v>
      </c>
    </row>
    <row r="3210" spans="1:8" ht="14.5" customHeight="1">
      <c r="A3210" s="131">
        <v>1086007</v>
      </c>
      <c r="B3210" s="131" t="s">
        <v>3103</v>
      </c>
      <c r="D3210" s="132" t="s">
        <v>29709</v>
      </c>
      <c r="E3210" s="132" t="s">
        <v>31577</v>
      </c>
      <c r="F3210" s="132" t="str">
        <f t="shared" si="50"/>
        <v>0124206</v>
      </c>
      <c r="G3210" s="132" t="s">
        <v>16979</v>
      </c>
      <c r="H3210" s="132" t="s">
        <v>16914</v>
      </c>
    </row>
    <row r="3211" spans="1:8" ht="14.5" customHeight="1">
      <c r="A3211" s="131">
        <v>1086008</v>
      </c>
      <c r="B3211" s="131" t="s">
        <v>3104</v>
      </c>
      <c r="D3211" s="132" t="s">
        <v>29709</v>
      </c>
      <c r="E3211" s="132" t="s">
        <v>31099</v>
      </c>
      <c r="F3211" s="132" t="str">
        <f t="shared" si="50"/>
        <v>0124207</v>
      </c>
      <c r="G3211" s="132" t="s">
        <v>16979</v>
      </c>
      <c r="H3211" s="132" t="s">
        <v>16989</v>
      </c>
    </row>
    <row r="3212" spans="1:8" ht="14.5" customHeight="1">
      <c r="A3212" s="131">
        <v>1086009</v>
      </c>
      <c r="B3212" s="131" t="s">
        <v>3105</v>
      </c>
      <c r="D3212" s="132" t="s">
        <v>29709</v>
      </c>
      <c r="E3212" s="132" t="s">
        <v>31578</v>
      </c>
      <c r="F3212" s="132" t="str">
        <f t="shared" si="50"/>
        <v>0124208</v>
      </c>
      <c r="G3212" s="132" t="s">
        <v>16979</v>
      </c>
      <c r="H3212" s="132" t="s">
        <v>16915</v>
      </c>
    </row>
    <row r="3213" spans="1:8" ht="14.5" customHeight="1">
      <c r="A3213" s="131">
        <v>1086010</v>
      </c>
      <c r="B3213" s="131" t="s">
        <v>3106</v>
      </c>
      <c r="D3213" s="132" t="s">
        <v>29709</v>
      </c>
      <c r="E3213" s="132" t="s">
        <v>31100</v>
      </c>
      <c r="F3213" s="132" t="str">
        <f t="shared" si="50"/>
        <v>0124209</v>
      </c>
      <c r="G3213" s="132" t="s">
        <v>16979</v>
      </c>
      <c r="H3213" s="132" t="s">
        <v>16990</v>
      </c>
    </row>
    <row r="3214" spans="1:8" ht="14.5" customHeight="1">
      <c r="A3214" s="131">
        <v>1086011</v>
      </c>
      <c r="B3214" s="131" t="s">
        <v>3107</v>
      </c>
      <c r="D3214" s="132" t="s">
        <v>29709</v>
      </c>
      <c r="E3214" s="132" t="s">
        <v>31102</v>
      </c>
      <c r="F3214" s="132" t="str">
        <f t="shared" si="50"/>
        <v>0124211</v>
      </c>
      <c r="G3214" s="132" t="s">
        <v>16979</v>
      </c>
      <c r="H3214" s="132" t="s">
        <v>16971</v>
      </c>
    </row>
    <row r="3215" spans="1:8" ht="14.5" customHeight="1">
      <c r="A3215" s="131">
        <v>1086012</v>
      </c>
      <c r="B3215" s="131" t="s">
        <v>3108</v>
      </c>
      <c r="D3215" s="132" t="s">
        <v>29709</v>
      </c>
      <c r="E3215" s="132" t="s">
        <v>31103</v>
      </c>
      <c r="F3215" s="132" t="str">
        <f t="shared" si="50"/>
        <v>0124212</v>
      </c>
      <c r="G3215" s="132" t="s">
        <v>16979</v>
      </c>
      <c r="H3215" s="132" t="s">
        <v>15901</v>
      </c>
    </row>
    <row r="3216" spans="1:8" ht="14.5" customHeight="1">
      <c r="A3216" s="131">
        <v>1086013</v>
      </c>
      <c r="B3216" s="131" t="s">
        <v>3109</v>
      </c>
      <c r="D3216" s="132" t="s">
        <v>29709</v>
      </c>
      <c r="E3216" s="132" t="s">
        <v>31104</v>
      </c>
      <c r="F3216" s="132" t="str">
        <f t="shared" si="50"/>
        <v>0124213</v>
      </c>
      <c r="G3216" s="132" t="s">
        <v>16979</v>
      </c>
      <c r="H3216" s="132" t="s">
        <v>16956</v>
      </c>
    </row>
    <row r="3217" spans="1:8" ht="14.5" customHeight="1">
      <c r="A3217" s="131">
        <v>1086014</v>
      </c>
      <c r="B3217" s="131" t="s">
        <v>3110</v>
      </c>
      <c r="D3217" s="132" t="s">
        <v>29709</v>
      </c>
      <c r="E3217" s="132" t="s">
        <v>31579</v>
      </c>
      <c r="F3217" s="132" t="str">
        <f t="shared" si="50"/>
        <v>0124214</v>
      </c>
      <c r="G3217" s="132" t="s">
        <v>16979</v>
      </c>
      <c r="H3217" s="132" t="s">
        <v>16991</v>
      </c>
    </row>
    <row r="3218" spans="1:8" ht="14.5" customHeight="1">
      <c r="A3218" s="131">
        <v>1086015</v>
      </c>
      <c r="B3218" s="131" t="s">
        <v>3111</v>
      </c>
      <c r="D3218" s="132" t="s">
        <v>29709</v>
      </c>
      <c r="E3218" s="132" t="s">
        <v>31610</v>
      </c>
      <c r="F3218" s="132" t="str">
        <f t="shared" si="50"/>
        <v>0124301</v>
      </c>
      <c r="G3218" s="132" t="s">
        <v>16979</v>
      </c>
      <c r="H3218" s="132" t="s">
        <v>16916</v>
      </c>
    </row>
    <row r="3219" spans="1:8" ht="14.5" customHeight="1">
      <c r="A3219" s="131">
        <v>1086016</v>
      </c>
      <c r="B3219" s="131" t="s">
        <v>3112</v>
      </c>
      <c r="D3219" s="132" t="s">
        <v>29709</v>
      </c>
      <c r="E3219" s="132" t="s">
        <v>31161</v>
      </c>
      <c r="F3219" s="132" t="str">
        <f t="shared" si="50"/>
        <v>0124302</v>
      </c>
      <c r="G3219" s="132" t="s">
        <v>16979</v>
      </c>
      <c r="H3219" s="132" t="s">
        <v>16919</v>
      </c>
    </row>
    <row r="3220" spans="1:8" ht="14.5" customHeight="1">
      <c r="A3220" s="131">
        <v>1086017</v>
      </c>
      <c r="B3220" s="131" t="s">
        <v>3113</v>
      </c>
      <c r="D3220" s="132" t="s">
        <v>29709</v>
      </c>
      <c r="E3220" s="132" t="s">
        <v>31162</v>
      </c>
      <c r="F3220" s="132" t="str">
        <f t="shared" si="50"/>
        <v>0124303</v>
      </c>
      <c r="G3220" s="132" t="s">
        <v>16979</v>
      </c>
      <c r="H3220" s="132" t="s">
        <v>16920</v>
      </c>
    </row>
    <row r="3221" spans="1:8" ht="14.5" customHeight="1">
      <c r="A3221" s="131">
        <v>1086018</v>
      </c>
      <c r="B3221" s="131" t="s">
        <v>3114</v>
      </c>
      <c r="D3221" s="132" t="s">
        <v>29709</v>
      </c>
      <c r="E3221" s="132" t="s">
        <v>30990</v>
      </c>
      <c r="F3221" s="132" t="str">
        <f t="shared" si="50"/>
        <v>0124304</v>
      </c>
      <c r="G3221" s="132" t="s">
        <v>16979</v>
      </c>
      <c r="H3221" s="132" t="s">
        <v>16922</v>
      </c>
    </row>
    <row r="3222" spans="1:8" ht="14.5" customHeight="1">
      <c r="A3222" s="131">
        <v>1086019</v>
      </c>
      <c r="B3222" s="131" t="s">
        <v>3115</v>
      </c>
      <c r="D3222" s="132" t="s">
        <v>29709</v>
      </c>
      <c r="E3222" s="132" t="s">
        <v>31163</v>
      </c>
      <c r="F3222" s="132" t="str">
        <f t="shared" si="50"/>
        <v>0124305</v>
      </c>
      <c r="G3222" s="132" t="s">
        <v>16979</v>
      </c>
      <c r="H3222" s="132" t="s">
        <v>16926</v>
      </c>
    </row>
    <row r="3223" spans="1:8" ht="14.5" customHeight="1">
      <c r="A3223" s="131">
        <v>1086020</v>
      </c>
      <c r="B3223" s="131" t="s">
        <v>3116</v>
      </c>
      <c r="D3223" s="132" t="s">
        <v>29709</v>
      </c>
      <c r="E3223" s="132" t="s">
        <v>31164</v>
      </c>
      <c r="F3223" s="132" t="str">
        <f t="shared" si="50"/>
        <v>0124306</v>
      </c>
      <c r="G3223" s="132" t="s">
        <v>16979</v>
      </c>
      <c r="H3223" s="132" t="s">
        <v>16847</v>
      </c>
    </row>
    <row r="3224" spans="1:8" ht="14.5" customHeight="1">
      <c r="A3224" s="131">
        <v>1086021</v>
      </c>
      <c r="B3224" s="131" t="s">
        <v>3117</v>
      </c>
      <c r="D3224" s="132" t="s">
        <v>29709</v>
      </c>
      <c r="E3224" s="132" t="s">
        <v>31637</v>
      </c>
      <c r="F3224" s="132" t="str">
        <f t="shared" si="50"/>
        <v>0124401</v>
      </c>
      <c r="G3224" s="132" t="s">
        <v>16979</v>
      </c>
      <c r="H3224" s="132" t="s">
        <v>16631</v>
      </c>
    </row>
    <row r="3225" spans="1:8" ht="14.5" customHeight="1">
      <c r="A3225" s="131">
        <v>1086022</v>
      </c>
      <c r="B3225" s="131" t="s">
        <v>3118</v>
      </c>
      <c r="D3225" s="132" t="s">
        <v>29709</v>
      </c>
      <c r="E3225" s="132" t="s">
        <v>31229</v>
      </c>
      <c r="F3225" s="132" t="str">
        <f t="shared" si="50"/>
        <v>0124402</v>
      </c>
      <c r="G3225" s="132" t="s">
        <v>16979</v>
      </c>
      <c r="H3225" s="132" t="s">
        <v>16632</v>
      </c>
    </row>
    <row r="3226" spans="1:8" ht="14.5" customHeight="1">
      <c r="A3226" s="131">
        <v>1086023</v>
      </c>
      <c r="B3226" s="131" t="s">
        <v>3119</v>
      </c>
      <c r="D3226" s="132" t="s">
        <v>29709</v>
      </c>
      <c r="E3226" s="132" t="s">
        <v>31638</v>
      </c>
      <c r="F3226" s="132" t="str">
        <f t="shared" si="50"/>
        <v>0124403</v>
      </c>
      <c r="G3226" s="132" t="s">
        <v>16979</v>
      </c>
      <c r="H3226" s="132" t="s">
        <v>16932</v>
      </c>
    </row>
    <row r="3227" spans="1:8" ht="14.5" customHeight="1">
      <c r="A3227" s="131">
        <v>1086024</v>
      </c>
      <c r="B3227" s="131" t="s">
        <v>3120</v>
      </c>
      <c r="D3227" s="132" t="s">
        <v>29709</v>
      </c>
      <c r="E3227" s="132" t="s">
        <v>31639</v>
      </c>
      <c r="F3227" s="132" t="str">
        <f t="shared" si="50"/>
        <v>0124404</v>
      </c>
      <c r="G3227" s="132" t="s">
        <v>16979</v>
      </c>
      <c r="H3227" s="132" t="s">
        <v>16934</v>
      </c>
    </row>
    <row r="3228" spans="1:8" ht="14.5" customHeight="1">
      <c r="A3228" s="131">
        <v>1086025</v>
      </c>
      <c r="B3228" s="131" t="s">
        <v>3121</v>
      </c>
      <c r="D3228" s="132" t="s">
        <v>29709</v>
      </c>
      <c r="E3228" s="132" t="s">
        <v>30992</v>
      </c>
      <c r="F3228" s="132" t="str">
        <f t="shared" si="50"/>
        <v>0124405</v>
      </c>
      <c r="G3228" s="132" t="s">
        <v>16979</v>
      </c>
      <c r="H3228" s="132" t="s">
        <v>16931</v>
      </c>
    </row>
    <row r="3229" spans="1:8" ht="14.5" customHeight="1">
      <c r="A3229" s="131">
        <v>1086026</v>
      </c>
      <c r="B3229" s="131" t="s">
        <v>3122</v>
      </c>
      <c r="D3229" s="132" t="s">
        <v>29709</v>
      </c>
      <c r="E3229" s="132" t="s">
        <v>31677</v>
      </c>
      <c r="F3229" s="132" t="str">
        <f t="shared" si="50"/>
        <v>0124501</v>
      </c>
      <c r="G3229" s="132" t="s">
        <v>16979</v>
      </c>
      <c r="H3229" s="132" t="s">
        <v>16559</v>
      </c>
    </row>
    <row r="3230" spans="1:8" ht="14.5" customHeight="1">
      <c r="A3230" s="131">
        <v>1086027</v>
      </c>
      <c r="B3230" s="131" t="s">
        <v>3123</v>
      </c>
      <c r="D3230" s="132" t="s">
        <v>29709</v>
      </c>
      <c r="E3230" s="132" t="s">
        <v>31284</v>
      </c>
      <c r="F3230" s="132" t="str">
        <f t="shared" si="50"/>
        <v>0124502</v>
      </c>
      <c r="G3230" s="132" t="s">
        <v>16979</v>
      </c>
      <c r="H3230" s="132" t="s">
        <v>16560</v>
      </c>
    </row>
    <row r="3231" spans="1:8" ht="14.5" customHeight="1">
      <c r="A3231" s="131">
        <v>1086028</v>
      </c>
      <c r="B3231" s="131" t="s">
        <v>3124</v>
      </c>
      <c r="D3231" s="132" t="s">
        <v>29709</v>
      </c>
      <c r="E3231" s="132" t="s">
        <v>31285</v>
      </c>
      <c r="F3231" s="132" t="str">
        <f t="shared" si="50"/>
        <v>0124503</v>
      </c>
      <c r="G3231" s="132" t="s">
        <v>16979</v>
      </c>
      <c r="H3231" s="132" t="s">
        <v>16760</v>
      </c>
    </row>
    <row r="3232" spans="1:8" ht="14.5" customHeight="1">
      <c r="A3232" s="131">
        <v>1086029</v>
      </c>
      <c r="B3232" s="131" t="s">
        <v>3125</v>
      </c>
      <c r="D3232" s="132" t="s">
        <v>29709</v>
      </c>
      <c r="E3232" s="132" t="s">
        <v>31679</v>
      </c>
      <c r="F3232" s="132" t="str">
        <f t="shared" si="50"/>
        <v>0124505</v>
      </c>
      <c r="G3232" s="132" t="s">
        <v>16979</v>
      </c>
      <c r="H3232" s="132" t="s">
        <v>15186</v>
      </c>
    </row>
    <row r="3233" spans="1:8" ht="14.5" customHeight="1">
      <c r="A3233" s="131">
        <v>1086030</v>
      </c>
      <c r="B3233" s="131" t="s">
        <v>3126</v>
      </c>
      <c r="D3233" s="132" t="s">
        <v>29709</v>
      </c>
      <c r="E3233" s="132" t="s">
        <v>31680</v>
      </c>
      <c r="F3233" s="132" t="str">
        <f t="shared" si="50"/>
        <v>0124506</v>
      </c>
      <c r="G3233" s="132" t="s">
        <v>16979</v>
      </c>
      <c r="H3233" s="132" t="s">
        <v>16947</v>
      </c>
    </row>
    <row r="3234" spans="1:8" ht="14.5" customHeight="1">
      <c r="A3234" s="131">
        <v>1086031</v>
      </c>
      <c r="B3234" s="131" t="s">
        <v>3127</v>
      </c>
      <c r="D3234" s="132" t="s">
        <v>29709</v>
      </c>
      <c r="E3234" s="132" t="s">
        <v>31682</v>
      </c>
      <c r="F3234" s="132" t="str">
        <f t="shared" si="50"/>
        <v>0124509</v>
      </c>
      <c r="G3234" s="132" t="s">
        <v>16979</v>
      </c>
      <c r="H3234" s="132" t="s">
        <v>16992</v>
      </c>
    </row>
    <row r="3235" spans="1:8" ht="14.5" customHeight="1">
      <c r="A3235" s="131">
        <v>1086032</v>
      </c>
      <c r="B3235" s="131" t="s">
        <v>3128</v>
      </c>
      <c r="D3235" s="132" t="s">
        <v>29709</v>
      </c>
      <c r="E3235" s="132" t="s">
        <v>31683</v>
      </c>
      <c r="F3235" s="132" t="str">
        <f t="shared" si="50"/>
        <v>0124510</v>
      </c>
      <c r="G3235" s="132" t="s">
        <v>16979</v>
      </c>
      <c r="H3235" s="132" t="s">
        <v>16529</v>
      </c>
    </row>
    <row r="3236" spans="1:8" ht="14.5" customHeight="1">
      <c r="A3236" s="131">
        <v>1086190</v>
      </c>
      <c r="B3236" s="131" t="s">
        <v>3129</v>
      </c>
      <c r="D3236" s="132" t="s">
        <v>29709</v>
      </c>
      <c r="E3236" s="132" t="s">
        <v>31684</v>
      </c>
      <c r="F3236" s="132" t="str">
        <f t="shared" si="50"/>
        <v>0124511</v>
      </c>
      <c r="G3236" s="132" t="s">
        <v>16979</v>
      </c>
      <c r="H3236" s="132" t="s">
        <v>16993</v>
      </c>
    </row>
    <row r="3237" spans="1:8" ht="14.5" customHeight="1">
      <c r="A3237" s="131">
        <v>1086101</v>
      </c>
      <c r="B3237" s="131" t="s">
        <v>3130</v>
      </c>
      <c r="D3237" s="132" t="s">
        <v>29709</v>
      </c>
      <c r="E3237" s="132" t="s">
        <v>31710</v>
      </c>
      <c r="F3237" s="132" t="str">
        <f t="shared" si="50"/>
        <v>0124601</v>
      </c>
      <c r="G3237" s="132" t="s">
        <v>16979</v>
      </c>
      <c r="H3237" s="132" t="s">
        <v>16208</v>
      </c>
    </row>
    <row r="3238" spans="1:8" ht="14.5" customHeight="1">
      <c r="A3238" s="131">
        <v>1086102</v>
      </c>
      <c r="B3238" s="131" t="s">
        <v>3131</v>
      </c>
      <c r="D3238" s="132" t="s">
        <v>29710</v>
      </c>
      <c r="E3238" s="132" t="s">
        <v>31039</v>
      </c>
      <c r="F3238" s="132" t="str">
        <f t="shared" si="50"/>
        <v>0125100</v>
      </c>
      <c r="G3238" s="132" t="s">
        <v>16994</v>
      </c>
      <c r="H3238" s="132" t="s">
        <v>15805</v>
      </c>
    </row>
    <row r="3239" spans="1:8" ht="14.5" customHeight="1">
      <c r="A3239" s="131">
        <v>1086103</v>
      </c>
      <c r="B3239" s="131" t="s">
        <v>3132</v>
      </c>
      <c r="D3239" s="132" t="s">
        <v>29710</v>
      </c>
      <c r="E3239" s="132" t="s">
        <v>31570</v>
      </c>
      <c r="F3239" s="132" t="str">
        <f t="shared" si="50"/>
        <v>0125190</v>
      </c>
      <c r="G3239" s="132" t="s">
        <v>16994</v>
      </c>
      <c r="H3239" s="132" t="s">
        <v>16995</v>
      </c>
    </row>
    <row r="3240" spans="1:8" ht="14.5" customHeight="1">
      <c r="A3240" s="131">
        <v>1086104</v>
      </c>
      <c r="B3240" s="131" t="s">
        <v>3133</v>
      </c>
      <c r="D3240" s="132" t="s">
        <v>29710</v>
      </c>
      <c r="E3240" s="132" t="s">
        <v>31097</v>
      </c>
      <c r="F3240" s="132" t="str">
        <f t="shared" si="50"/>
        <v>0125200</v>
      </c>
      <c r="G3240" s="132" t="s">
        <v>16994</v>
      </c>
      <c r="H3240" s="132" t="s">
        <v>16996</v>
      </c>
    </row>
    <row r="3241" spans="1:8" ht="14.5" customHeight="1">
      <c r="A3241" s="131">
        <v>1086105</v>
      </c>
      <c r="B3241" s="131" t="s">
        <v>3134</v>
      </c>
      <c r="D3241" s="132" t="s">
        <v>29710</v>
      </c>
      <c r="E3241" s="132" t="s">
        <v>31573</v>
      </c>
      <c r="F3241" s="132" t="str">
        <f t="shared" si="50"/>
        <v>0125201</v>
      </c>
      <c r="G3241" s="132" t="s">
        <v>16994</v>
      </c>
      <c r="H3241" s="132" t="s">
        <v>16997</v>
      </c>
    </row>
    <row r="3242" spans="1:8" ht="14.5" customHeight="1">
      <c r="A3242" s="131">
        <v>1086106</v>
      </c>
      <c r="B3242" s="131" t="s">
        <v>3135</v>
      </c>
      <c r="D3242" s="132" t="s">
        <v>29710</v>
      </c>
      <c r="E3242" s="132" t="s">
        <v>31574</v>
      </c>
      <c r="F3242" s="132" t="str">
        <f t="shared" si="50"/>
        <v>0125202</v>
      </c>
      <c r="G3242" s="132" t="s">
        <v>16994</v>
      </c>
      <c r="H3242" s="132" t="s">
        <v>16998</v>
      </c>
    </row>
    <row r="3243" spans="1:8" ht="14.5" customHeight="1">
      <c r="A3243" s="131">
        <v>1086107</v>
      </c>
      <c r="B3243" s="131" t="s">
        <v>3136</v>
      </c>
      <c r="D3243" s="132" t="s">
        <v>29710</v>
      </c>
      <c r="E3243" s="132" t="s">
        <v>31098</v>
      </c>
      <c r="F3243" s="132" t="str">
        <f t="shared" si="50"/>
        <v>0125203</v>
      </c>
      <c r="G3243" s="132" t="s">
        <v>16994</v>
      </c>
      <c r="H3243" s="132" t="s">
        <v>16999</v>
      </c>
    </row>
    <row r="3244" spans="1:8" ht="14.5" customHeight="1">
      <c r="A3244" s="131">
        <v>1086108</v>
      </c>
      <c r="B3244" s="131" t="s">
        <v>3137</v>
      </c>
      <c r="D3244" s="132" t="s">
        <v>29710</v>
      </c>
      <c r="E3244" s="132" t="s">
        <v>31575</v>
      </c>
      <c r="F3244" s="132" t="str">
        <f t="shared" si="50"/>
        <v>0125204</v>
      </c>
      <c r="G3244" s="132" t="s">
        <v>16994</v>
      </c>
      <c r="H3244" s="132" t="s">
        <v>17000</v>
      </c>
    </row>
    <row r="3245" spans="1:8" ht="14.5" customHeight="1">
      <c r="A3245" s="131">
        <v>1086109</v>
      </c>
      <c r="B3245" s="131" t="s">
        <v>3138</v>
      </c>
      <c r="D3245" s="132" t="s">
        <v>29710</v>
      </c>
      <c r="E3245" s="132" t="s">
        <v>31576</v>
      </c>
      <c r="F3245" s="132" t="str">
        <f t="shared" si="50"/>
        <v>0125205</v>
      </c>
      <c r="G3245" s="132" t="s">
        <v>16994</v>
      </c>
      <c r="H3245" s="132" t="s">
        <v>17001</v>
      </c>
    </row>
    <row r="3246" spans="1:8" ht="14.5" customHeight="1">
      <c r="A3246" s="131">
        <v>1086110</v>
      </c>
      <c r="B3246" s="131" t="s">
        <v>3139</v>
      </c>
      <c r="D3246" s="132" t="s">
        <v>29710</v>
      </c>
      <c r="E3246" s="132" t="s">
        <v>31577</v>
      </c>
      <c r="F3246" s="132" t="str">
        <f t="shared" si="50"/>
        <v>0125206</v>
      </c>
      <c r="G3246" s="132" t="s">
        <v>16994</v>
      </c>
      <c r="H3246" s="132" t="s">
        <v>16141</v>
      </c>
    </row>
    <row r="3247" spans="1:8" ht="14.5" customHeight="1">
      <c r="A3247" s="131">
        <v>1086111</v>
      </c>
      <c r="B3247" s="131" t="s">
        <v>3140</v>
      </c>
      <c r="D3247" s="132" t="s">
        <v>29710</v>
      </c>
      <c r="E3247" s="132" t="s">
        <v>31099</v>
      </c>
      <c r="F3247" s="132" t="str">
        <f t="shared" si="50"/>
        <v>0125207</v>
      </c>
      <c r="G3247" s="132" t="s">
        <v>16994</v>
      </c>
      <c r="H3247" s="132" t="s">
        <v>17002</v>
      </c>
    </row>
    <row r="3248" spans="1:8" ht="14.5" customHeight="1">
      <c r="A3248" s="131">
        <v>1086112</v>
      </c>
      <c r="B3248" s="131" t="s">
        <v>3141</v>
      </c>
      <c r="D3248" s="132" t="s">
        <v>29710</v>
      </c>
      <c r="E3248" s="132" t="s">
        <v>31578</v>
      </c>
      <c r="F3248" s="132" t="str">
        <f t="shared" si="50"/>
        <v>0125208</v>
      </c>
      <c r="G3248" s="132" t="s">
        <v>16994</v>
      </c>
      <c r="H3248" s="132" t="s">
        <v>17003</v>
      </c>
    </row>
    <row r="3249" spans="1:8" ht="14.5" customHeight="1">
      <c r="A3249" s="131">
        <v>1086113</v>
      </c>
      <c r="B3249" s="131" t="s">
        <v>3142</v>
      </c>
      <c r="D3249" s="132" t="s">
        <v>29710</v>
      </c>
      <c r="E3249" s="132" t="s">
        <v>31100</v>
      </c>
      <c r="F3249" s="132" t="str">
        <f t="shared" si="50"/>
        <v>0125209</v>
      </c>
      <c r="G3249" s="132" t="s">
        <v>16994</v>
      </c>
      <c r="H3249" s="132" t="s">
        <v>16666</v>
      </c>
    </row>
    <row r="3250" spans="1:8" ht="14.5" customHeight="1">
      <c r="A3250" s="131">
        <v>1086114</v>
      </c>
      <c r="B3250" s="131" t="s">
        <v>3143</v>
      </c>
      <c r="D3250" s="132" t="s">
        <v>29710</v>
      </c>
      <c r="E3250" s="132" t="s">
        <v>31101</v>
      </c>
      <c r="F3250" s="132" t="str">
        <f t="shared" si="50"/>
        <v>0125210</v>
      </c>
      <c r="G3250" s="132" t="s">
        <v>16994</v>
      </c>
      <c r="H3250" s="132" t="s">
        <v>15371</v>
      </c>
    </row>
    <row r="3251" spans="1:8" ht="14.5" customHeight="1">
      <c r="A3251" s="131">
        <v>1086115</v>
      </c>
      <c r="B3251" s="131" t="s">
        <v>3144</v>
      </c>
      <c r="D3251" s="132" t="s">
        <v>29710</v>
      </c>
      <c r="E3251" s="132" t="s">
        <v>31102</v>
      </c>
      <c r="F3251" s="132" t="str">
        <f t="shared" si="50"/>
        <v>0125211</v>
      </c>
      <c r="G3251" s="132" t="s">
        <v>16994</v>
      </c>
      <c r="H3251" s="132" t="s">
        <v>17004</v>
      </c>
    </row>
    <row r="3252" spans="1:8" ht="14.5" customHeight="1">
      <c r="A3252" s="131">
        <v>1086116</v>
      </c>
      <c r="B3252" s="131" t="s">
        <v>3145</v>
      </c>
      <c r="D3252" s="132" t="s">
        <v>29710</v>
      </c>
      <c r="E3252" s="132" t="s">
        <v>31103</v>
      </c>
      <c r="F3252" s="132" t="str">
        <f t="shared" si="50"/>
        <v>0125212</v>
      </c>
      <c r="G3252" s="132" t="s">
        <v>16994</v>
      </c>
      <c r="H3252" s="132" t="s">
        <v>17005</v>
      </c>
    </row>
    <row r="3253" spans="1:8" ht="14.5" customHeight="1">
      <c r="A3253" s="131">
        <v>1086117</v>
      </c>
      <c r="B3253" s="131" t="s">
        <v>3146</v>
      </c>
      <c r="D3253" s="132" t="s">
        <v>29710</v>
      </c>
      <c r="E3253" s="132" t="s">
        <v>31104</v>
      </c>
      <c r="F3253" s="132" t="str">
        <f t="shared" si="50"/>
        <v>0125213</v>
      </c>
      <c r="G3253" s="132" t="s">
        <v>16994</v>
      </c>
      <c r="H3253" s="132" t="s">
        <v>17006</v>
      </c>
    </row>
    <row r="3254" spans="1:8" ht="14.5" customHeight="1">
      <c r="A3254" s="131">
        <v>1086118</v>
      </c>
      <c r="B3254" s="131" t="s">
        <v>3147</v>
      </c>
      <c r="D3254" s="132" t="s">
        <v>29710</v>
      </c>
      <c r="E3254" s="132" t="s">
        <v>31579</v>
      </c>
      <c r="F3254" s="132" t="str">
        <f t="shared" si="50"/>
        <v>0125214</v>
      </c>
      <c r="G3254" s="132" t="s">
        <v>16994</v>
      </c>
      <c r="H3254" s="132" t="s">
        <v>17007</v>
      </c>
    </row>
    <row r="3255" spans="1:8" ht="14.5" customHeight="1">
      <c r="A3255" s="131">
        <v>1086119</v>
      </c>
      <c r="B3255" s="131" t="s">
        <v>3148</v>
      </c>
      <c r="D3255" s="132" t="s">
        <v>29710</v>
      </c>
      <c r="E3255" s="132" t="s">
        <v>31121</v>
      </c>
      <c r="F3255" s="132" t="str">
        <f t="shared" si="50"/>
        <v>0125240</v>
      </c>
      <c r="G3255" s="132" t="s">
        <v>16994</v>
      </c>
      <c r="H3255" s="132" t="s">
        <v>17008</v>
      </c>
    </row>
    <row r="3256" spans="1:8" ht="14.5" customHeight="1">
      <c r="A3256" s="131">
        <v>1086120</v>
      </c>
      <c r="B3256" s="131" t="s">
        <v>3149</v>
      </c>
      <c r="D3256" s="132" t="s">
        <v>29710</v>
      </c>
      <c r="E3256" s="132" t="s">
        <v>31130</v>
      </c>
      <c r="F3256" s="132" t="str">
        <f t="shared" si="50"/>
        <v>0125250</v>
      </c>
      <c r="G3256" s="132" t="s">
        <v>16994</v>
      </c>
      <c r="H3256" s="132" t="s">
        <v>17009</v>
      </c>
    </row>
    <row r="3257" spans="1:8" ht="14.5" customHeight="1">
      <c r="A3257" s="131">
        <v>1086121</v>
      </c>
      <c r="B3257" s="131" t="s">
        <v>3150</v>
      </c>
      <c r="D3257" s="132" t="s">
        <v>29710</v>
      </c>
      <c r="E3257" s="132" t="s">
        <v>31131</v>
      </c>
      <c r="F3257" s="132" t="str">
        <f t="shared" si="50"/>
        <v>0125251</v>
      </c>
      <c r="G3257" s="132" t="s">
        <v>16994</v>
      </c>
      <c r="H3257" s="132" t="s">
        <v>16825</v>
      </c>
    </row>
    <row r="3258" spans="1:8" ht="14.5" customHeight="1">
      <c r="A3258" s="131">
        <v>1086122</v>
      </c>
      <c r="B3258" s="131" t="s">
        <v>3151</v>
      </c>
      <c r="D3258" s="132" t="s">
        <v>29710</v>
      </c>
      <c r="E3258" s="132" t="s">
        <v>31590</v>
      </c>
      <c r="F3258" s="132" t="str">
        <f t="shared" si="50"/>
        <v>0125252</v>
      </c>
      <c r="G3258" s="132" t="s">
        <v>16994</v>
      </c>
      <c r="H3258" s="132" t="s">
        <v>17010</v>
      </c>
    </row>
    <row r="3259" spans="1:8" ht="14.5" customHeight="1">
      <c r="A3259" s="131">
        <v>1086123</v>
      </c>
      <c r="B3259" s="131" t="s">
        <v>3152</v>
      </c>
      <c r="D3259" s="132" t="s">
        <v>29710</v>
      </c>
      <c r="E3259" s="132" t="s">
        <v>31132</v>
      </c>
      <c r="F3259" s="132" t="str">
        <f t="shared" si="50"/>
        <v>0125253</v>
      </c>
      <c r="G3259" s="132" t="s">
        <v>16994</v>
      </c>
      <c r="H3259" s="132" t="s">
        <v>17011</v>
      </c>
    </row>
    <row r="3260" spans="1:8" ht="14.5" customHeight="1">
      <c r="A3260" s="131">
        <v>1086124</v>
      </c>
      <c r="B3260" s="131" t="s">
        <v>3153</v>
      </c>
      <c r="D3260" s="132" t="s">
        <v>29710</v>
      </c>
      <c r="E3260" s="132" t="s">
        <v>31133</v>
      </c>
      <c r="F3260" s="132" t="str">
        <f t="shared" si="50"/>
        <v>0125254</v>
      </c>
      <c r="G3260" s="132" t="s">
        <v>16994</v>
      </c>
      <c r="H3260" s="132" t="s">
        <v>17012</v>
      </c>
    </row>
    <row r="3261" spans="1:8" ht="14.5" customHeight="1">
      <c r="A3261" s="131">
        <v>1086125</v>
      </c>
      <c r="B3261" s="131" t="s">
        <v>3154</v>
      </c>
      <c r="D3261" s="132" t="s">
        <v>29710</v>
      </c>
      <c r="E3261" s="132" t="s">
        <v>31134</v>
      </c>
      <c r="F3261" s="132" t="str">
        <f t="shared" si="50"/>
        <v>0125255</v>
      </c>
      <c r="G3261" s="132" t="s">
        <v>16994</v>
      </c>
      <c r="H3261" s="132" t="s">
        <v>16641</v>
      </c>
    </row>
    <row r="3262" spans="1:8" ht="14.5" customHeight="1">
      <c r="A3262" s="131">
        <v>1086126</v>
      </c>
      <c r="B3262" s="131" t="s">
        <v>3155</v>
      </c>
      <c r="D3262" s="132" t="s">
        <v>29710</v>
      </c>
      <c r="E3262" s="132" t="s">
        <v>31591</v>
      </c>
      <c r="F3262" s="132" t="str">
        <f t="shared" si="50"/>
        <v>0125256</v>
      </c>
      <c r="G3262" s="132" t="s">
        <v>16994</v>
      </c>
      <c r="H3262" s="132" t="s">
        <v>17013</v>
      </c>
    </row>
    <row r="3263" spans="1:8" ht="14.5" customHeight="1">
      <c r="A3263" s="131">
        <v>1086127</v>
      </c>
      <c r="B3263" s="131" t="s">
        <v>3156</v>
      </c>
      <c r="D3263" s="132" t="s">
        <v>29710</v>
      </c>
      <c r="E3263" s="132" t="s">
        <v>31135</v>
      </c>
      <c r="F3263" s="132" t="str">
        <f t="shared" si="50"/>
        <v>0125257</v>
      </c>
      <c r="G3263" s="132" t="s">
        <v>16994</v>
      </c>
      <c r="H3263" s="132" t="s">
        <v>17014</v>
      </c>
    </row>
    <row r="3264" spans="1:8" ht="14.5" customHeight="1">
      <c r="A3264" s="131">
        <v>1086128</v>
      </c>
      <c r="B3264" s="131" t="s">
        <v>3157</v>
      </c>
      <c r="D3264" s="132" t="s">
        <v>29710</v>
      </c>
      <c r="E3264" s="132" t="s">
        <v>31136</v>
      </c>
      <c r="F3264" s="132" t="str">
        <f t="shared" si="50"/>
        <v>0125258</v>
      </c>
      <c r="G3264" s="132" t="s">
        <v>16994</v>
      </c>
      <c r="H3264" s="132" t="s">
        <v>16656</v>
      </c>
    </row>
    <row r="3265" spans="1:8" ht="14.5" customHeight="1">
      <c r="A3265" s="131">
        <v>1086129</v>
      </c>
      <c r="B3265" s="131" t="s">
        <v>3158</v>
      </c>
      <c r="D3265" s="132" t="s">
        <v>29710</v>
      </c>
      <c r="E3265" s="132" t="s">
        <v>31592</v>
      </c>
      <c r="F3265" s="132" t="str">
        <f t="shared" si="50"/>
        <v>0125259</v>
      </c>
      <c r="G3265" s="132" t="s">
        <v>16994</v>
      </c>
      <c r="H3265" s="132" t="s">
        <v>16847</v>
      </c>
    </row>
    <row r="3266" spans="1:8" ht="14.5" customHeight="1">
      <c r="A3266" s="131">
        <v>1086130</v>
      </c>
      <c r="B3266" s="131" t="s">
        <v>3159</v>
      </c>
      <c r="D3266" s="132" t="s">
        <v>29710</v>
      </c>
      <c r="E3266" s="132" t="s">
        <v>31137</v>
      </c>
      <c r="F3266" s="132" t="str">
        <f t="shared" si="50"/>
        <v>0125260</v>
      </c>
      <c r="G3266" s="132" t="s">
        <v>16994</v>
      </c>
      <c r="H3266" s="132" t="s">
        <v>17015</v>
      </c>
    </row>
    <row r="3267" spans="1:8" ht="14.5" customHeight="1">
      <c r="A3267" s="131">
        <v>1086131</v>
      </c>
      <c r="B3267" s="131" t="s">
        <v>3160</v>
      </c>
      <c r="D3267" s="132" t="s">
        <v>29710</v>
      </c>
      <c r="E3267" s="132" t="s">
        <v>31139</v>
      </c>
      <c r="F3267" s="132" t="str">
        <f t="shared" ref="F3267:F3330" si="51">TEXT(D3267,"0000")&amp;TEXT(E3267,"000")</f>
        <v>0125262</v>
      </c>
      <c r="G3267" s="132" t="s">
        <v>16994</v>
      </c>
      <c r="H3267" s="132" t="s">
        <v>17016</v>
      </c>
    </row>
    <row r="3268" spans="1:8" ht="14.5" customHeight="1">
      <c r="A3268" s="131">
        <v>1086290</v>
      </c>
      <c r="B3268" s="131" t="s">
        <v>3161</v>
      </c>
      <c r="D3268" s="132" t="s">
        <v>29710</v>
      </c>
      <c r="E3268" s="132" t="s">
        <v>31593</v>
      </c>
      <c r="F3268" s="132" t="str">
        <f t="shared" si="51"/>
        <v>0125263</v>
      </c>
      <c r="G3268" s="132" t="s">
        <v>16994</v>
      </c>
      <c r="H3268" s="132" t="s">
        <v>16892</v>
      </c>
    </row>
    <row r="3269" spans="1:8" ht="14.5" customHeight="1">
      <c r="A3269" s="131">
        <v>1086201</v>
      </c>
      <c r="B3269" s="131" t="s">
        <v>3162</v>
      </c>
      <c r="D3269" s="132" t="s">
        <v>29710</v>
      </c>
      <c r="E3269" s="132" t="s">
        <v>31594</v>
      </c>
      <c r="F3269" s="132" t="str">
        <f t="shared" si="51"/>
        <v>0125264</v>
      </c>
      <c r="G3269" s="132" t="s">
        <v>16994</v>
      </c>
      <c r="H3269" s="132" t="s">
        <v>17017</v>
      </c>
    </row>
    <row r="3270" spans="1:8" ht="14.5" customHeight="1">
      <c r="A3270" s="131">
        <v>1086202</v>
      </c>
      <c r="B3270" s="131" t="s">
        <v>3163</v>
      </c>
      <c r="D3270" s="132" t="s">
        <v>29710</v>
      </c>
      <c r="E3270" s="132" t="s">
        <v>31595</v>
      </c>
      <c r="F3270" s="132" t="str">
        <f t="shared" si="51"/>
        <v>0125265</v>
      </c>
      <c r="G3270" s="132" t="s">
        <v>16994</v>
      </c>
      <c r="H3270" s="132" t="s">
        <v>17018</v>
      </c>
    </row>
    <row r="3271" spans="1:8" ht="14.5" customHeight="1">
      <c r="A3271" s="131">
        <v>1086203</v>
      </c>
      <c r="B3271" s="131" t="s">
        <v>3164</v>
      </c>
      <c r="D3271" s="132" t="s">
        <v>29710</v>
      </c>
      <c r="E3271" s="132" t="s">
        <v>31596</v>
      </c>
      <c r="F3271" s="132" t="str">
        <f t="shared" si="51"/>
        <v>0125266</v>
      </c>
      <c r="G3271" s="132" t="s">
        <v>16994</v>
      </c>
      <c r="H3271" s="132" t="s">
        <v>17019</v>
      </c>
    </row>
    <row r="3272" spans="1:8" ht="14.5" customHeight="1">
      <c r="A3272" s="131">
        <v>1086204</v>
      </c>
      <c r="B3272" s="131" t="s">
        <v>3165</v>
      </c>
      <c r="D3272" s="132" t="s">
        <v>29710</v>
      </c>
      <c r="E3272" s="132" t="s">
        <v>31597</v>
      </c>
      <c r="F3272" s="132" t="str">
        <f t="shared" si="51"/>
        <v>0125267</v>
      </c>
      <c r="G3272" s="132" t="s">
        <v>16994</v>
      </c>
      <c r="H3272" s="132" t="s">
        <v>17020</v>
      </c>
    </row>
    <row r="3273" spans="1:8" ht="14.5" customHeight="1">
      <c r="A3273" s="131">
        <v>1086205</v>
      </c>
      <c r="B3273" s="131" t="s">
        <v>3166</v>
      </c>
      <c r="D3273" s="132" t="s">
        <v>29710</v>
      </c>
      <c r="E3273" s="132" t="s">
        <v>31598</v>
      </c>
      <c r="F3273" s="132" t="str">
        <f t="shared" si="51"/>
        <v>0125268</v>
      </c>
      <c r="G3273" s="132" t="s">
        <v>16994</v>
      </c>
      <c r="H3273" s="132" t="s">
        <v>17021</v>
      </c>
    </row>
    <row r="3274" spans="1:8" ht="14.5" customHeight="1">
      <c r="A3274" s="131">
        <v>1086206</v>
      </c>
      <c r="B3274" s="131" t="s">
        <v>3167</v>
      </c>
      <c r="D3274" s="132" t="s">
        <v>29710</v>
      </c>
      <c r="E3274" s="132" t="s">
        <v>31599</v>
      </c>
      <c r="F3274" s="132" t="str">
        <f t="shared" si="51"/>
        <v>0125269</v>
      </c>
      <c r="G3274" s="132" t="s">
        <v>16994</v>
      </c>
      <c r="H3274" s="132" t="s">
        <v>17022</v>
      </c>
    </row>
    <row r="3275" spans="1:8" ht="14.5" customHeight="1">
      <c r="A3275" s="131">
        <v>1086207</v>
      </c>
      <c r="B3275" s="131" t="s">
        <v>3168</v>
      </c>
      <c r="D3275" s="132" t="s">
        <v>29710</v>
      </c>
      <c r="E3275" s="132" t="s">
        <v>31140</v>
      </c>
      <c r="F3275" s="132" t="str">
        <f t="shared" si="51"/>
        <v>0125270</v>
      </c>
      <c r="G3275" s="132" t="s">
        <v>16994</v>
      </c>
      <c r="H3275" s="132" t="s">
        <v>16893</v>
      </c>
    </row>
    <row r="3276" spans="1:8" ht="14.5" customHeight="1">
      <c r="A3276" s="131">
        <v>1086208</v>
      </c>
      <c r="B3276" s="131" t="s">
        <v>3169</v>
      </c>
      <c r="D3276" s="132" t="s">
        <v>29710</v>
      </c>
      <c r="E3276" s="132" t="s">
        <v>31141</v>
      </c>
      <c r="F3276" s="132" t="str">
        <f t="shared" si="51"/>
        <v>0125271</v>
      </c>
      <c r="G3276" s="132" t="s">
        <v>16994</v>
      </c>
      <c r="H3276" s="132" t="s">
        <v>17023</v>
      </c>
    </row>
    <row r="3277" spans="1:8" ht="14.5" customHeight="1">
      <c r="A3277" s="131">
        <v>1086209</v>
      </c>
      <c r="B3277" s="131" t="s">
        <v>3170</v>
      </c>
      <c r="D3277" s="132" t="s">
        <v>29710</v>
      </c>
      <c r="E3277" s="132" t="s">
        <v>31142</v>
      </c>
      <c r="F3277" s="132" t="str">
        <f t="shared" si="51"/>
        <v>0125272</v>
      </c>
      <c r="G3277" s="132" t="s">
        <v>16994</v>
      </c>
      <c r="H3277" s="132" t="s">
        <v>17024</v>
      </c>
    </row>
    <row r="3278" spans="1:8" ht="14.5" customHeight="1">
      <c r="A3278" s="131">
        <v>1086210</v>
      </c>
      <c r="B3278" s="131" t="s">
        <v>3171</v>
      </c>
      <c r="D3278" s="132" t="s">
        <v>29710</v>
      </c>
      <c r="E3278" s="132" t="s">
        <v>31143</v>
      </c>
      <c r="F3278" s="132" t="str">
        <f t="shared" si="51"/>
        <v>0125273</v>
      </c>
      <c r="G3278" s="132" t="s">
        <v>16994</v>
      </c>
      <c r="H3278" s="132" t="s">
        <v>16894</v>
      </c>
    </row>
    <row r="3279" spans="1:8" ht="14.5" customHeight="1">
      <c r="A3279" s="131">
        <v>1086211</v>
      </c>
      <c r="B3279" s="131" t="s">
        <v>3172</v>
      </c>
      <c r="D3279" s="132" t="s">
        <v>29710</v>
      </c>
      <c r="E3279" s="132" t="s">
        <v>31600</v>
      </c>
      <c r="F3279" s="132" t="str">
        <f t="shared" si="51"/>
        <v>0125274</v>
      </c>
      <c r="G3279" s="132" t="s">
        <v>16994</v>
      </c>
      <c r="H3279" s="132" t="s">
        <v>17025</v>
      </c>
    </row>
    <row r="3280" spans="1:8" ht="14.5" customHeight="1">
      <c r="A3280" s="131">
        <v>1086212</v>
      </c>
      <c r="B3280" s="131" t="s">
        <v>3173</v>
      </c>
      <c r="D3280" s="132" t="s">
        <v>29710</v>
      </c>
      <c r="E3280" s="132" t="s">
        <v>31144</v>
      </c>
      <c r="F3280" s="132" t="str">
        <f t="shared" si="51"/>
        <v>0125275</v>
      </c>
      <c r="G3280" s="132" t="s">
        <v>16994</v>
      </c>
      <c r="H3280" s="132" t="s">
        <v>17026</v>
      </c>
    </row>
    <row r="3281" spans="1:8" ht="14.5" customHeight="1">
      <c r="A3281" s="131">
        <v>1086213</v>
      </c>
      <c r="B3281" s="131" t="s">
        <v>3174</v>
      </c>
      <c r="D3281" s="132" t="s">
        <v>29710</v>
      </c>
      <c r="E3281" s="132" t="s">
        <v>31145</v>
      </c>
      <c r="F3281" s="132" t="str">
        <f t="shared" si="51"/>
        <v>0125276</v>
      </c>
      <c r="G3281" s="132" t="s">
        <v>16994</v>
      </c>
      <c r="H3281" s="132" t="s">
        <v>17027</v>
      </c>
    </row>
    <row r="3282" spans="1:8" ht="14.5" customHeight="1">
      <c r="A3282" s="131">
        <v>1086214</v>
      </c>
      <c r="B3282" s="131" t="s">
        <v>3175</v>
      </c>
      <c r="D3282" s="132" t="s">
        <v>29710</v>
      </c>
      <c r="E3282" s="132" t="s">
        <v>31601</v>
      </c>
      <c r="F3282" s="132" t="str">
        <f t="shared" si="51"/>
        <v>0125277</v>
      </c>
      <c r="G3282" s="132" t="s">
        <v>16994</v>
      </c>
      <c r="H3282" s="132" t="s">
        <v>17028</v>
      </c>
    </row>
    <row r="3283" spans="1:8" ht="14.5" customHeight="1">
      <c r="A3283" s="131">
        <v>1086215</v>
      </c>
      <c r="B3283" s="131" t="s">
        <v>3176</v>
      </c>
      <c r="D3283" s="132" t="s">
        <v>29710</v>
      </c>
      <c r="E3283" s="132" t="s">
        <v>31602</v>
      </c>
      <c r="F3283" s="132" t="str">
        <f t="shared" si="51"/>
        <v>0125278</v>
      </c>
      <c r="G3283" s="132" t="s">
        <v>16994</v>
      </c>
      <c r="H3283" s="132" t="s">
        <v>17029</v>
      </c>
    </row>
    <row r="3284" spans="1:8" ht="14.5" customHeight="1">
      <c r="A3284" s="131">
        <v>1086216</v>
      </c>
      <c r="B3284" s="131" t="s">
        <v>3177</v>
      </c>
      <c r="D3284" s="132" t="s">
        <v>29710</v>
      </c>
      <c r="E3284" s="132" t="s">
        <v>31146</v>
      </c>
      <c r="F3284" s="132" t="str">
        <f t="shared" si="51"/>
        <v>0125279</v>
      </c>
      <c r="G3284" s="132" t="s">
        <v>16994</v>
      </c>
      <c r="H3284" s="132" t="s">
        <v>17030</v>
      </c>
    </row>
    <row r="3285" spans="1:8" ht="14.5" customHeight="1">
      <c r="A3285" s="131">
        <v>1086217</v>
      </c>
      <c r="B3285" s="131" t="s">
        <v>3178</v>
      </c>
      <c r="D3285" s="132" t="s">
        <v>29710</v>
      </c>
      <c r="E3285" s="132" t="s">
        <v>31147</v>
      </c>
      <c r="F3285" s="132" t="str">
        <f t="shared" si="51"/>
        <v>0125280</v>
      </c>
      <c r="G3285" s="132" t="s">
        <v>16994</v>
      </c>
      <c r="H3285" s="132" t="s">
        <v>16399</v>
      </c>
    </row>
    <row r="3286" spans="1:8" ht="14.5" customHeight="1">
      <c r="A3286" s="131">
        <v>1086218</v>
      </c>
      <c r="B3286" s="131" t="s">
        <v>3179</v>
      </c>
      <c r="D3286" s="132" t="s">
        <v>29710</v>
      </c>
      <c r="E3286" s="132" t="s">
        <v>31148</v>
      </c>
      <c r="F3286" s="132" t="str">
        <f t="shared" si="51"/>
        <v>0125281</v>
      </c>
      <c r="G3286" s="132" t="s">
        <v>16994</v>
      </c>
      <c r="H3286" s="132" t="s">
        <v>17031</v>
      </c>
    </row>
    <row r="3287" spans="1:8" ht="14.5" customHeight="1">
      <c r="A3287" s="131">
        <v>1086219</v>
      </c>
      <c r="B3287" s="131" t="s">
        <v>3180</v>
      </c>
      <c r="D3287" s="132" t="s">
        <v>29710</v>
      </c>
      <c r="E3287" s="132" t="s">
        <v>31149</v>
      </c>
      <c r="F3287" s="132" t="str">
        <f t="shared" si="51"/>
        <v>0125282</v>
      </c>
      <c r="G3287" s="132" t="s">
        <v>16994</v>
      </c>
      <c r="H3287" s="132" t="s">
        <v>17032</v>
      </c>
    </row>
    <row r="3288" spans="1:8" ht="14.5" customHeight="1">
      <c r="A3288" s="131">
        <v>1086220</v>
      </c>
      <c r="B3288" s="131" t="s">
        <v>3181</v>
      </c>
      <c r="D3288" s="132" t="s">
        <v>29710</v>
      </c>
      <c r="E3288" s="132" t="s">
        <v>31603</v>
      </c>
      <c r="F3288" s="132" t="str">
        <f t="shared" si="51"/>
        <v>0125283</v>
      </c>
      <c r="G3288" s="132" t="s">
        <v>16994</v>
      </c>
      <c r="H3288" s="132" t="s">
        <v>17033</v>
      </c>
    </row>
    <row r="3289" spans="1:8" ht="14.5" customHeight="1">
      <c r="A3289" s="131">
        <v>1086221</v>
      </c>
      <c r="B3289" s="131" t="s">
        <v>3182</v>
      </c>
      <c r="D3289" s="132" t="s">
        <v>29710</v>
      </c>
      <c r="E3289" s="132" t="s">
        <v>31150</v>
      </c>
      <c r="F3289" s="132" t="str">
        <f t="shared" si="51"/>
        <v>0125284</v>
      </c>
      <c r="G3289" s="132" t="s">
        <v>16994</v>
      </c>
      <c r="H3289" s="132" t="s">
        <v>16657</v>
      </c>
    </row>
    <row r="3290" spans="1:8" ht="14.5" customHeight="1">
      <c r="A3290" s="131">
        <v>1086222</v>
      </c>
      <c r="B3290" s="131" t="s">
        <v>3183</v>
      </c>
      <c r="D3290" s="132" t="s">
        <v>29710</v>
      </c>
      <c r="E3290" s="132" t="s">
        <v>31604</v>
      </c>
      <c r="F3290" s="132" t="str">
        <f t="shared" si="51"/>
        <v>0125285</v>
      </c>
      <c r="G3290" s="132" t="s">
        <v>16994</v>
      </c>
      <c r="H3290" s="132" t="s">
        <v>17034</v>
      </c>
    </row>
    <row r="3291" spans="1:8" ht="14.5" customHeight="1">
      <c r="A3291" s="131">
        <v>1086223</v>
      </c>
      <c r="B3291" s="131" t="s">
        <v>3184</v>
      </c>
      <c r="D3291" s="132" t="s">
        <v>29710</v>
      </c>
      <c r="E3291" s="132" t="s">
        <v>31151</v>
      </c>
      <c r="F3291" s="132" t="str">
        <f t="shared" si="51"/>
        <v>0125286</v>
      </c>
      <c r="G3291" s="132" t="s">
        <v>16994</v>
      </c>
      <c r="H3291" s="132" t="s">
        <v>15660</v>
      </c>
    </row>
    <row r="3292" spans="1:8" ht="14.5" customHeight="1">
      <c r="A3292" s="131">
        <v>1086224</v>
      </c>
      <c r="B3292" s="131" t="s">
        <v>3185</v>
      </c>
      <c r="D3292" s="132" t="s">
        <v>29710</v>
      </c>
      <c r="E3292" s="132" t="s">
        <v>31152</v>
      </c>
      <c r="F3292" s="132" t="str">
        <f t="shared" si="51"/>
        <v>0125287</v>
      </c>
      <c r="G3292" s="132" t="s">
        <v>16994</v>
      </c>
      <c r="H3292" s="132" t="s">
        <v>17035</v>
      </c>
    </row>
    <row r="3293" spans="1:8" ht="14.5" customHeight="1">
      <c r="A3293" s="131">
        <v>1086225</v>
      </c>
      <c r="B3293" s="131" t="s">
        <v>3186</v>
      </c>
      <c r="D3293" s="132" t="s">
        <v>29710</v>
      </c>
      <c r="E3293" s="132" t="s">
        <v>31153</v>
      </c>
      <c r="F3293" s="132" t="str">
        <f t="shared" si="51"/>
        <v>0125288</v>
      </c>
      <c r="G3293" s="132" t="s">
        <v>16994</v>
      </c>
      <c r="H3293" s="132" t="s">
        <v>17036</v>
      </c>
    </row>
    <row r="3294" spans="1:8" ht="14.5" customHeight="1">
      <c r="A3294" s="131">
        <v>1086226</v>
      </c>
      <c r="B3294" s="131" t="s">
        <v>3187</v>
      </c>
      <c r="D3294" s="132" t="s">
        <v>29710</v>
      </c>
      <c r="E3294" s="132" t="s">
        <v>31605</v>
      </c>
      <c r="F3294" s="132" t="str">
        <f t="shared" si="51"/>
        <v>0125289</v>
      </c>
      <c r="G3294" s="132" t="s">
        <v>16994</v>
      </c>
      <c r="H3294" s="132" t="s">
        <v>16829</v>
      </c>
    </row>
    <row r="3295" spans="1:8" ht="14.5" customHeight="1">
      <c r="A3295" s="131">
        <v>1086227</v>
      </c>
      <c r="B3295" s="131" t="s">
        <v>3188</v>
      </c>
      <c r="D3295" s="132" t="s">
        <v>29710</v>
      </c>
      <c r="E3295" s="132" t="s">
        <v>31154</v>
      </c>
      <c r="F3295" s="132" t="str">
        <f t="shared" si="51"/>
        <v>0125290</v>
      </c>
      <c r="G3295" s="132" t="s">
        <v>16994</v>
      </c>
      <c r="H3295" s="132" t="s">
        <v>17037</v>
      </c>
    </row>
    <row r="3296" spans="1:8" ht="14.5" customHeight="1">
      <c r="A3296" s="131">
        <v>1086228</v>
      </c>
      <c r="B3296" s="131" t="s">
        <v>3189</v>
      </c>
      <c r="D3296" s="132" t="s">
        <v>29710</v>
      </c>
      <c r="E3296" s="132" t="s">
        <v>31606</v>
      </c>
      <c r="F3296" s="132" t="str">
        <f t="shared" si="51"/>
        <v>0125291</v>
      </c>
      <c r="G3296" s="132" t="s">
        <v>16994</v>
      </c>
      <c r="H3296" s="132" t="s">
        <v>17038</v>
      </c>
    </row>
    <row r="3297" spans="1:8" ht="14.5" customHeight="1">
      <c r="A3297" s="131">
        <v>1086229</v>
      </c>
      <c r="B3297" s="131" t="s">
        <v>3190</v>
      </c>
      <c r="D3297" s="132" t="s">
        <v>29710</v>
      </c>
      <c r="E3297" s="132" t="s">
        <v>31607</v>
      </c>
      <c r="F3297" s="132" t="str">
        <f t="shared" si="51"/>
        <v>0125293</v>
      </c>
      <c r="G3297" s="132" t="s">
        <v>16994</v>
      </c>
      <c r="H3297" s="132" t="s">
        <v>17039</v>
      </c>
    </row>
    <row r="3298" spans="1:8" ht="14.5" customHeight="1">
      <c r="A3298" s="131">
        <v>1086230</v>
      </c>
      <c r="B3298" s="131" t="s">
        <v>3191</v>
      </c>
      <c r="D3298" s="132" t="s">
        <v>29710</v>
      </c>
      <c r="E3298" s="132" t="s">
        <v>31156</v>
      </c>
      <c r="F3298" s="132" t="str">
        <f t="shared" si="51"/>
        <v>0125294</v>
      </c>
      <c r="G3298" s="132" t="s">
        <v>16994</v>
      </c>
      <c r="H3298" s="132" t="s">
        <v>16836</v>
      </c>
    </row>
    <row r="3299" spans="1:8" ht="14.5" customHeight="1">
      <c r="A3299" s="131">
        <v>1086231</v>
      </c>
      <c r="B3299" s="131" t="s">
        <v>3192</v>
      </c>
      <c r="D3299" s="132" t="s">
        <v>29710</v>
      </c>
      <c r="E3299" s="132" t="s">
        <v>31609</v>
      </c>
      <c r="F3299" s="132" t="str">
        <f t="shared" si="51"/>
        <v>0125296</v>
      </c>
      <c r="G3299" s="132" t="s">
        <v>16994</v>
      </c>
      <c r="H3299" s="132" t="s">
        <v>17040</v>
      </c>
    </row>
    <row r="3300" spans="1:8" ht="14.5" customHeight="1">
      <c r="A3300" s="131">
        <v>1050023</v>
      </c>
      <c r="B3300" s="131" t="s">
        <v>3193</v>
      </c>
      <c r="D3300" s="132" t="s">
        <v>29710</v>
      </c>
      <c r="E3300" s="132" t="s">
        <v>31158</v>
      </c>
      <c r="F3300" s="132" t="str">
        <f t="shared" si="51"/>
        <v>0125298</v>
      </c>
      <c r="G3300" s="132" t="s">
        <v>16994</v>
      </c>
      <c r="H3300" s="132" t="s">
        <v>17041</v>
      </c>
    </row>
    <row r="3301" spans="1:8" ht="14.5" customHeight="1">
      <c r="A3301" s="131">
        <v>1056990</v>
      </c>
      <c r="B3301" s="131" t="s">
        <v>3194</v>
      </c>
      <c r="D3301" s="132" t="s">
        <v>29710</v>
      </c>
      <c r="E3301" s="132" t="s">
        <v>31159</v>
      </c>
      <c r="F3301" s="132" t="str">
        <f t="shared" si="51"/>
        <v>0125299</v>
      </c>
      <c r="G3301" s="132" t="s">
        <v>16994</v>
      </c>
      <c r="H3301" s="132" t="s">
        <v>17042</v>
      </c>
    </row>
    <row r="3302" spans="1:8" ht="14.5" customHeight="1">
      <c r="A3302" s="131">
        <v>1056901</v>
      </c>
      <c r="B3302" s="131" t="s">
        <v>3195</v>
      </c>
      <c r="D3302" s="132" t="s">
        <v>29710</v>
      </c>
      <c r="E3302" s="132" t="s">
        <v>31160</v>
      </c>
      <c r="F3302" s="132" t="str">
        <f t="shared" si="51"/>
        <v>0125300</v>
      </c>
      <c r="G3302" s="132" t="s">
        <v>16994</v>
      </c>
      <c r="H3302" s="132" t="s">
        <v>16945</v>
      </c>
    </row>
    <row r="3303" spans="1:8" ht="14.5" customHeight="1">
      <c r="A3303" s="131">
        <v>1056902</v>
      </c>
      <c r="B3303" s="131" t="s">
        <v>3196</v>
      </c>
      <c r="D3303" s="132" t="s">
        <v>29710</v>
      </c>
      <c r="E3303" s="132" t="s">
        <v>31161</v>
      </c>
      <c r="F3303" s="132" t="str">
        <f t="shared" si="51"/>
        <v>0125302</v>
      </c>
      <c r="G3303" s="132" t="s">
        <v>16994</v>
      </c>
      <c r="H3303" s="132" t="s">
        <v>16012</v>
      </c>
    </row>
    <row r="3304" spans="1:8" ht="14.5" customHeight="1">
      <c r="A3304" s="131">
        <v>1056903</v>
      </c>
      <c r="B3304" s="131" t="s">
        <v>3197</v>
      </c>
      <c r="D3304" s="132" t="s">
        <v>29710</v>
      </c>
      <c r="E3304" s="132" t="s">
        <v>31162</v>
      </c>
      <c r="F3304" s="132" t="str">
        <f t="shared" si="51"/>
        <v>0125303</v>
      </c>
      <c r="G3304" s="132" t="s">
        <v>16994</v>
      </c>
      <c r="H3304" s="132" t="s">
        <v>16645</v>
      </c>
    </row>
    <row r="3305" spans="1:8" ht="14.5" customHeight="1">
      <c r="A3305" s="131">
        <v>1056904</v>
      </c>
      <c r="B3305" s="131" t="s">
        <v>3198</v>
      </c>
      <c r="D3305" s="132" t="s">
        <v>29710</v>
      </c>
      <c r="E3305" s="132" t="s">
        <v>30990</v>
      </c>
      <c r="F3305" s="132" t="str">
        <f t="shared" si="51"/>
        <v>0125304</v>
      </c>
      <c r="G3305" s="132" t="s">
        <v>16994</v>
      </c>
      <c r="H3305" s="132" t="s">
        <v>17043</v>
      </c>
    </row>
    <row r="3306" spans="1:8" ht="14.5" customHeight="1">
      <c r="A3306" s="131">
        <v>1056905</v>
      </c>
      <c r="B3306" s="131" t="s">
        <v>3199</v>
      </c>
      <c r="D3306" s="132" t="s">
        <v>29710</v>
      </c>
      <c r="E3306" s="132" t="s">
        <v>31163</v>
      </c>
      <c r="F3306" s="132" t="str">
        <f t="shared" si="51"/>
        <v>0125305</v>
      </c>
      <c r="G3306" s="132" t="s">
        <v>16994</v>
      </c>
      <c r="H3306" s="132" t="s">
        <v>17044</v>
      </c>
    </row>
    <row r="3307" spans="1:8" ht="14.5" customHeight="1">
      <c r="A3307" s="131">
        <v>1056906</v>
      </c>
      <c r="B3307" s="131" t="s">
        <v>3200</v>
      </c>
      <c r="D3307" s="132" t="s">
        <v>29710</v>
      </c>
      <c r="E3307" s="132" t="s">
        <v>31164</v>
      </c>
      <c r="F3307" s="132" t="str">
        <f t="shared" si="51"/>
        <v>0125306</v>
      </c>
      <c r="G3307" s="132" t="s">
        <v>16994</v>
      </c>
      <c r="H3307" s="132" t="s">
        <v>14956</v>
      </c>
    </row>
    <row r="3308" spans="1:8" ht="14.5" customHeight="1">
      <c r="A3308" s="131">
        <v>1056907</v>
      </c>
      <c r="B3308" s="131" t="s">
        <v>3201</v>
      </c>
      <c r="D3308" s="132" t="s">
        <v>29710</v>
      </c>
      <c r="E3308" s="132" t="s">
        <v>31165</v>
      </c>
      <c r="F3308" s="132" t="str">
        <f t="shared" si="51"/>
        <v>0125307</v>
      </c>
      <c r="G3308" s="132" t="s">
        <v>16994</v>
      </c>
      <c r="H3308" s="132" t="s">
        <v>17045</v>
      </c>
    </row>
    <row r="3309" spans="1:8" ht="14.5" customHeight="1">
      <c r="A3309" s="131">
        <v>1056908</v>
      </c>
      <c r="B3309" s="131" t="s">
        <v>3202</v>
      </c>
      <c r="D3309" s="132" t="s">
        <v>29710</v>
      </c>
      <c r="E3309" s="132" t="s">
        <v>31166</v>
      </c>
      <c r="F3309" s="132" t="str">
        <f t="shared" si="51"/>
        <v>0125308</v>
      </c>
      <c r="G3309" s="132" t="s">
        <v>16994</v>
      </c>
      <c r="H3309" s="132" t="s">
        <v>17046</v>
      </c>
    </row>
    <row r="3310" spans="1:8" ht="14.5" customHeight="1">
      <c r="A3310" s="131">
        <v>1056909</v>
      </c>
      <c r="B3310" s="131" t="s">
        <v>3203</v>
      </c>
      <c r="D3310" s="132" t="s">
        <v>29710</v>
      </c>
      <c r="E3310" s="132" t="s">
        <v>31611</v>
      </c>
      <c r="F3310" s="132" t="str">
        <f t="shared" si="51"/>
        <v>0125309</v>
      </c>
      <c r="G3310" s="132" t="s">
        <v>16994</v>
      </c>
      <c r="H3310" s="132" t="s">
        <v>17047</v>
      </c>
    </row>
    <row r="3311" spans="1:8" ht="14.5" customHeight="1">
      <c r="A3311" s="131">
        <v>1056910</v>
      </c>
      <c r="B3311" s="131" t="s">
        <v>3204</v>
      </c>
      <c r="D3311" s="132" t="s">
        <v>29710</v>
      </c>
      <c r="E3311" s="132" t="s">
        <v>31228</v>
      </c>
      <c r="F3311" s="132" t="str">
        <f t="shared" si="51"/>
        <v>0125400</v>
      </c>
      <c r="G3311" s="132" t="s">
        <v>16994</v>
      </c>
      <c r="H3311" s="132" t="s">
        <v>17048</v>
      </c>
    </row>
    <row r="3312" spans="1:8" ht="14.5" customHeight="1">
      <c r="A3312" s="131">
        <v>1056911</v>
      </c>
      <c r="B3312" s="131" t="s">
        <v>3205</v>
      </c>
      <c r="D3312" s="132" t="s">
        <v>29710</v>
      </c>
      <c r="E3312" s="132" t="s">
        <v>31637</v>
      </c>
      <c r="F3312" s="132" t="str">
        <f t="shared" si="51"/>
        <v>0125401</v>
      </c>
      <c r="G3312" s="132" t="s">
        <v>16994</v>
      </c>
      <c r="H3312" s="132" t="s">
        <v>17049</v>
      </c>
    </row>
    <row r="3313" spans="1:8" ht="14.5" customHeight="1">
      <c r="A3313" s="131">
        <v>1056912</v>
      </c>
      <c r="B3313" s="131" t="s">
        <v>3206</v>
      </c>
      <c r="D3313" s="132" t="s">
        <v>29710</v>
      </c>
      <c r="E3313" s="132" t="s">
        <v>31229</v>
      </c>
      <c r="F3313" s="132" t="str">
        <f t="shared" si="51"/>
        <v>0125402</v>
      </c>
      <c r="G3313" s="132" t="s">
        <v>16994</v>
      </c>
      <c r="H3313" s="132" t="s">
        <v>17050</v>
      </c>
    </row>
    <row r="3314" spans="1:8" ht="14.5" customHeight="1">
      <c r="A3314" s="131">
        <v>1056913</v>
      </c>
      <c r="B3314" s="131" t="s">
        <v>3207</v>
      </c>
      <c r="D3314" s="132" t="s">
        <v>29710</v>
      </c>
      <c r="E3314" s="132" t="s">
        <v>31638</v>
      </c>
      <c r="F3314" s="132" t="str">
        <f t="shared" si="51"/>
        <v>0125403</v>
      </c>
      <c r="G3314" s="132" t="s">
        <v>16994</v>
      </c>
      <c r="H3314" s="132" t="s">
        <v>17051</v>
      </c>
    </row>
    <row r="3315" spans="1:8" ht="14.5" customHeight="1">
      <c r="A3315" s="131">
        <v>1056914</v>
      </c>
      <c r="B3315" s="131" t="s">
        <v>3208</v>
      </c>
      <c r="D3315" s="132" t="s">
        <v>29710</v>
      </c>
      <c r="E3315" s="132" t="s">
        <v>31639</v>
      </c>
      <c r="F3315" s="132" t="str">
        <f t="shared" si="51"/>
        <v>0125404</v>
      </c>
      <c r="G3315" s="132" t="s">
        <v>16994</v>
      </c>
      <c r="H3315" s="132" t="s">
        <v>16947</v>
      </c>
    </row>
    <row r="3316" spans="1:8" ht="14.5" customHeight="1">
      <c r="A3316" s="131">
        <v>1056915</v>
      </c>
      <c r="B3316" s="131" t="s">
        <v>3209</v>
      </c>
      <c r="D3316" s="132" t="s">
        <v>29710</v>
      </c>
      <c r="E3316" s="132" t="s">
        <v>31230</v>
      </c>
      <c r="F3316" s="132" t="str">
        <f t="shared" si="51"/>
        <v>0125406</v>
      </c>
      <c r="G3316" s="132" t="s">
        <v>16994</v>
      </c>
      <c r="H3316" s="132" t="s">
        <v>16560</v>
      </c>
    </row>
    <row r="3317" spans="1:8" ht="14.5" customHeight="1">
      <c r="A3317" s="131">
        <v>1056916</v>
      </c>
      <c r="B3317" s="131" t="s">
        <v>3210</v>
      </c>
      <c r="D3317" s="132" t="s">
        <v>29710</v>
      </c>
      <c r="E3317" s="132" t="s">
        <v>31816</v>
      </c>
      <c r="F3317" s="132" t="str">
        <f t="shared" si="51"/>
        <v>0125407</v>
      </c>
      <c r="G3317" s="132" t="s">
        <v>16994</v>
      </c>
      <c r="H3317" s="132" t="s">
        <v>17052</v>
      </c>
    </row>
    <row r="3318" spans="1:8" ht="14.5" customHeight="1">
      <c r="A3318" s="131">
        <v>1056917</v>
      </c>
      <c r="B3318" s="131" t="s">
        <v>3211</v>
      </c>
      <c r="D3318" s="132" t="s">
        <v>29710</v>
      </c>
      <c r="E3318" s="132" t="s">
        <v>31231</v>
      </c>
      <c r="F3318" s="132" t="str">
        <f t="shared" si="51"/>
        <v>0125408</v>
      </c>
      <c r="G3318" s="132" t="s">
        <v>16994</v>
      </c>
      <c r="H3318" s="132" t="s">
        <v>17053</v>
      </c>
    </row>
    <row r="3319" spans="1:8" ht="14.5" customHeight="1">
      <c r="A3319" s="131">
        <v>1056918</v>
      </c>
      <c r="B3319" s="131" t="s">
        <v>3212</v>
      </c>
      <c r="D3319" s="132" t="s">
        <v>29710</v>
      </c>
      <c r="E3319" s="132" t="s">
        <v>31640</v>
      </c>
      <c r="F3319" s="132" t="str">
        <f t="shared" si="51"/>
        <v>0125409</v>
      </c>
      <c r="G3319" s="132" t="s">
        <v>16994</v>
      </c>
      <c r="H3319" s="132" t="s">
        <v>17054</v>
      </c>
    </row>
    <row r="3320" spans="1:8" ht="14.5" customHeight="1">
      <c r="A3320" s="131">
        <v>1056919</v>
      </c>
      <c r="B3320" s="131" t="s">
        <v>3213</v>
      </c>
      <c r="D3320" s="132" t="s">
        <v>29710</v>
      </c>
      <c r="E3320" s="132" t="s">
        <v>31641</v>
      </c>
      <c r="F3320" s="132" t="str">
        <f t="shared" si="51"/>
        <v>0125410</v>
      </c>
      <c r="G3320" s="132" t="s">
        <v>16994</v>
      </c>
      <c r="H3320" s="132" t="s">
        <v>17055</v>
      </c>
    </row>
    <row r="3321" spans="1:8" ht="14.5" customHeight="1">
      <c r="A3321" s="131">
        <v>1056920</v>
      </c>
      <c r="B3321" s="131" t="s">
        <v>3214</v>
      </c>
      <c r="D3321" s="132" t="s">
        <v>29710</v>
      </c>
      <c r="E3321" s="132" t="s">
        <v>31232</v>
      </c>
      <c r="F3321" s="132" t="str">
        <f t="shared" si="51"/>
        <v>0125411</v>
      </c>
      <c r="G3321" s="132" t="s">
        <v>16994</v>
      </c>
      <c r="H3321" s="132" t="s">
        <v>17056</v>
      </c>
    </row>
    <row r="3322" spans="1:8" ht="14.5" customHeight="1">
      <c r="A3322" s="131">
        <v>1056921</v>
      </c>
      <c r="B3322" s="131" t="s">
        <v>3215</v>
      </c>
      <c r="D3322" s="132" t="s">
        <v>29710</v>
      </c>
      <c r="E3322" s="132" t="s">
        <v>31642</v>
      </c>
      <c r="F3322" s="132" t="str">
        <f t="shared" si="51"/>
        <v>0125412</v>
      </c>
      <c r="G3322" s="132" t="s">
        <v>16994</v>
      </c>
      <c r="H3322" s="132" t="s">
        <v>17057</v>
      </c>
    </row>
    <row r="3323" spans="1:8" ht="14.5" customHeight="1">
      <c r="A3323" s="131">
        <v>1056922</v>
      </c>
      <c r="B3323" s="131" t="s">
        <v>3216</v>
      </c>
      <c r="D3323" s="132" t="s">
        <v>29710</v>
      </c>
      <c r="E3323" s="132" t="s">
        <v>31643</v>
      </c>
      <c r="F3323" s="132" t="str">
        <f t="shared" si="51"/>
        <v>0125413</v>
      </c>
      <c r="G3323" s="132" t="s">
        <v>16994</v>
      </c>
      <c r="H3323" s="132" t="s">
        <v>17058</v>
      </c>
    </row>
    <row r="3324" spans="1:8" ht="14.5" customHeight="1">
      <c r="A3324" s="131">
        <v>1056923</v>
      </c>
      <c r="B3324" s="131" t="s">
        <v>3217</v>
      </c>
      <c r="D3324" s="132" t="s">
        <v>29710</v>
      </c>
      <c r="E3324" s="132" t="s">
        <v>31676</v>
      </c>
      <c r="F3324" s="132" t="str">
        <f t="shared" si="51"/>
        <v>0125500</v>
      </c>
      <c r="G3324" s="132" t="s">
        <v>16994</v>
      </c>
      <c r="H3324" s="132" t="s">
        <v>17059</v>
      </c>
    </row>
    <row r="3325" spans="1:8" ht="14.5" customHeight="1">
      <c r="A3325" s="131">
        <v>1056924</v>
      </c>
      <c r="B3325" s="131" t="s">
        <v>3218</v>
      </c>
      <c r="D3325" s="132" t="s">
        <v>29710</v>
      </c>
      <c r="E3325" s="132" t="s">
        <v>31677</v>
      </c>
      <c r="F3325" s="132" t="str">
        <f t="shared" si="51"/>
        <v>0125501</v>
      </c>
      <c r="G3325" s="132" t="s">
        <v>16994</v>
      </c>
      <c r="H3325" s="132" t="s">
        <v>16940</v>
      </c>
    </row>
    <row r="3326" spans="1:8" ht="14.5" customHeight="1">
      <c r="A3326" s="131">
        <v>1056925</v>
      </c>
      <c r="B3326" s="131" t="s">
        <v>3219</v>
      </c>
      <c r="D3326" s="132" t="s">
        <v>29710</v>
      </c>
      <c r="E3326" s="132" t="s">
        <v>31284</v>
      </c>
      <c r="F3326" s="132" t="str">
        <f t="shared" si="51"/>
        <v>0125502</v>
      </c>
      <c r="G3326" s="132" t="s">
        <v>16994</v>
      </c>
      <c r="H3326" s="132" t="s">
        <v>17060</v>
      </c>
    </row>
    <row r="3327" spans="1:8" ht="14.5" customHeight="1">
      <c r="A3327" s="131">
        <v>1056926</v>
      </c>
      <c r="B3327" s="131" t="s">
        <v>3220</v>
      </c>
      <c r="D3327" s="132" t="s">
        <v>29710</v>
      </c>
      <c r="E3327" s="132" t="s">
        <v>31346</v>
      </c>
      <c r="F3327" s="132" t="str">
        <f t="shared" si="51"/>
        <v>0125600</v>
      </c>
      <c r="G3327" s="132" t="s">
        <v>16994</v>
      </c>
      <c r="H3327" s="132" t="s">
        <v>16835</v>
      </c>
    </row>
    <row r="3328" spans="1:8" ht="14.5" customHeight="1">
      <c r="A3328" s="131">
        <v>1056927</v>
      </c>
      <c r="B3328" s="131" t="s">
        <v>3221</v>
      </c>
      <c r="D3328" s="132" t="s">
        <v>29710</v>
      </c>
      <c r="E3328" s="132" t="s">
        <v>31710</v>
      </c>
      <c r="F3328" s="132" t="str">
        <f t="shared" si="51"/>
        <v>0125601</v>
      </c>
      <c r="G3328" s="132" t="s">
        <v>16994</v>
      </c>
      <c r="H3328" s="132" t="s">
        <v>17061</v>
      </c>
    </row>
    <row r="3329" spans="1:8" ht="14.5" customHeight="1">
      <c r="A3329" s="131">
        <v>1056928</v>
      </c>
      <c r="B3329" s="131" t="s">
        <v>3222</v>
      </c>
      <c r="D3329" s="132" t="s">
        <v>29710</v>
      </c>
      <c r="E3329" s="132" t="s">
        <v>31711</v>
      </c>
      <c r="F3329" s="132" t="str">
        <f t="shared" si="51"/>
        <v>0125602</v>
      </c>
      <c r="G3329" s="132" t="s">
        <v>16994</v>
      </c>
      <c r="H3329" s="132" t="s">
        <v>17062</v>
      </c>
    </row>
    <row r="3330" spans="1:8" ht="14.5" customHeight="1">
      <c r="A3330" s="131">
        <v>1056929</v>
      </c>
      <c r="B3330" s="131" t="s">
        <v>3223</v>
      </c>
      <c r="D3330" s="132" t="s">
        <v>29710</v>
      </c>
      <c r="E3330" s="132" t="s">
        <v>31712</v>
      </c>
      <c r="F3330" s="132" t="str">
        <f t="shared" si="51"/>
        <v>0125603</v>
      </c>
      <c r="G3330" s="132" t="s">
        <v>16994</v>
      </c>
      <c r="H3330" s="132" t="s">
        <v>16529</v>
      </c>
    </row>
    <row r="3331" spans="1:8" ht="14.5" customHeight="1">
      <c r="A3331" s="131">
        <v>1056930</v>
      </c>
      <c r="B3331" s="131" t="s">
        <v>3224</v>
      </c>
      <c r="D3331" s="132" t="s">
        <v>29710</v>
      </c>
      <c r="E3331" s="132" t="s">
        <v>31347</v>
      </c>
      <c r="F3331" s="132" t="str">
        <f t="shared" ref="F3331:F3394" si="52">TEXT(D3331,"0000")&amp;TEXT(E3331,"000")</f>
        <v>0125604</v>
      </c>
      <c r="G3331" s="132" t="s">
        <v>16994</v>
      </c>
      <c r="H3331" s="132" t="s">
        <v>17063</v>
      </c>
    </row>
    <row r="3332" spans="1:8" ht="14.5" customHeight="1">
      <c r="A3332" s="131">
        <v>1056090</v>
      </c>
      <c r="B3332" s="131" t="s">
        <v>3225</v>
      </c>
      <c r="D3332" s="132" t="s">
        <v>29710</v>
      </c>
      <c r="E3332" s="132" t="s">
        <v>31713</v>
      </c>
      <c r="F3332" s="132" t="str">
        <f t="shared" si="52"/>
        <v>0125605</v>
      </c>
      <c r="G3332" s="132" t="s">
        <v>16994</v>
      </c>
      <c r="H3332" s="132" t="s">
        <v>17064</v>
      </c>
    </row>
    <row r="3333" spans="1:8" ht="14.5" customHeight="1">
      <c r="A3333" s="131">
        <v>1056001</v>
      </c>
      <c r="B3333" s="131" t="s">
        <v>3226</v>
      </c>
      <c r="D3333" s="132" t="s">
        <v>29710</v>
      </c>
      <c r="E3333" s="132" t="s">
        <v>31714</v>
      </c>
      <c r="F3333" s="132" t="str">
        <f t="shared" si="52"/>
        <v>0125606</v>
      </c>
      <c r="G3333" s="132" t="s">
        <v>16994</v>
      </c>
      <c r="H3333" s="132" t="s">
        <v>15429</v>
      </c>
    </row>
    <row r="3334" spans="1:8" ht="14.5" customHeight="1">
      <c r="A3334" s="131">
        <v>1056002</v>
      </c>
      <c r="B3334" s="131" t="s">
        <v>3227</v>
      </c>
      <c r="D3334" s="132" t="s">
        <v>29710</v>
      </c>
      <c r="E3334" s="132" t="s">
        <v>31715</v>
      </c>
      <c r="F3334" s="132" t="str">
        <f t="shared" si="52"/>
        <v>0125607</v>
      </c>
      <c r="G3334" s="132" t="s">
        <v>16994</v>
      </c>
      <c r="H3334" s="132" t="s">
        <v>17065</v>
      </c>
    </row>
    <row r="3335" spans="1:8" ht="14.5" customHeight="1">
      <c r="A3335" s="131">
        <v>1056003</v>
      </c>
      <c r="B3335" s="131" t="s">
        <v>3228</v>
      </c>
      <c r="D3335" s="132" t="s">
        <v>29710</v>
      </c>
      <c r="E3335" s="132" t="s">
        <v>31348</v>
      </c>
      <c r="F3335" s="132" t="str">
        <f t="shared" si="52"/>
        <v>0125608</v>
      </c>
      <c r="G3335" s="132" t="s">
        <v>16994</v>
      </c>
      <c r="H3335" s="132" t="s">
        <v>17066</v>
      </c>
    </row>
    <row r="3336" spans="1:8" ht="14.5" customHeight="1">
      <c r="A3336" s="131">
        <v>1056004</v>
      </c>
      <c r="B3336" s="131" t="s">
        <v>3229</v>
      </c>
      <c r="D3336" s="132" t="s">
        <v>29710</v>
      </c>
      <c r="E3336" s="132" t="s">
        <v>31349</v>
      </c>
      <c r="F3336" s="132" t="str">
        <f t="shared" si="52"/>
        <v>0125609</v>
      </c>
      <c r="G3336" s="132" t="s">
        <v>16994</v>
      </c>
      <c r="H3336" s="132" t="s">
        <v>17067</v>
      </c>
    </row>
    <row r="3337" spans="1:8" ht="14.5" customHeight="1">
      <c r="A3337" s="131">
        <v>1056005</v>
      </c>
      <c r="B3337" s="131" t="s">
        <v>3230</v>
      </c>
      <c r="D3337" s="132" t="s">
        <v>29710</v>
      </c>
      <c r="E3337" s="132" t="s">
        <v>31716</v>
      </c>
      <c r="F3337" s="132" t="str">
        <f t="shared" si="52"/>
        <v>0125610</v>
      </c>
      <c r="G3337" s="132" t="s">
        <v>16994</v>
      </c>
      <c r="H3337" s="132" t="s">
        <v>16993</v>
      </c>
    </row>
    <row r="3338" spans="1:8" ht="14.5" customHeight="1">
      <c r="A3338" s="131">
        <v>1056006</v>
      </c>
      <c r="B3338" s="131" t="s">
        <v>3231</v>
      </c>
      <c r="D3338" s="132" t="s">
        <v>29710</v>
      </c>
      <c r="E3338" s="132" t="s">
        <v>31350</v>
      </c>
      <c r="F3338" s="132" t="str">
        <f t="shared" si="52"/>
        <v>0125611</v>
      </c>
      <c r="G3338" s="132" t="s">
        <v>16994</v>
      </c>
      <c r="H3338" s="132" t="s">
        <v>17068</v>
      </c>
    </row>
    <row r="3339" spans="1:8" ht="14.5" customHeight="1">
      <c r="A3339" s="131">
        <v>1056007</v>
      </c>
      <c r="B3339" s="131" t="s">
        <v>3232</v>
      </c>
      <c r="D3339" s="132" t="s">
        <v>29710</v>
      </c>
      <c r="E3339" s="132" t="s">
        <v>31409</v>
      </c>
      <c r="F3339" s="132" t="str">
        <f t="shared" si="52"/>
        <v>0125697</v>
      </c>
      <c r="G3339" s="132" t="s">
        <v>16994</v>
      </c>
      <c r="H3339" s="132" t="s">
        <v>17069</v>
      </c>
    </row>
    <row r="3340" spans="1:8" ht="14.5" customHeight="1">
      <c r="A3340" s="131">
        <v>1056008</v>
      </c>
      <c r="B3340" s="131" t="s">
        <v>3233</v>
      </c>
      <c r="D3340" s="132" t="s">
        <v>29710</v>
      </c>
      <c r="E3340" s="132" t="s">
        <v>31735</v>
      </c>
      <c r="F3340" s="132" t="str">
        <f t="shared" si="52"/>
        <v>0125700</v>
      </c>
      <c r="G3340" s="132" t="s">
        <v>16994</v>
      </c>
      <c r="H3340" s="132" t="s">
        <v>17070</v>
      </c>
    </row>
    <row r="3341" spans="1:8" ht="14.5" customHeight="1">
      <c r="A3341" s="131">
        <v>1056009</v>
      </c>
      <c r="B3341" s="131" t="s">
        <v>3234</v>
      </c>
      <c r="D3341" s="132" t="s">
        <v>29710</v>
      </c>
      <c r="E3341" s="132" t="s">
        <v>31412</v>
      </c>
      <c r="F3341" s="132" t="str">
        <f t="shared" si="52"/>
        <v>0125701</v>
      </c>
      <c r="G3341" s="132" t="s">
        <v>16994</v>
      </c>
      <c r="H3341" s="132" t="s">
        <v>17071</v>
      </c>
    </row>
    <row r="3342" spans="1:8" ht="14.5" customHeight="1">
      <c r="A3342" s="131">
        <v>1056010</v>
      </c>
      <c r="B3342" s="131" t="s">
        <v>3235</v>
      </c>
      <c r="D3342" s="132" t="s">
        <v>29710</v>
      </c>
      <c r="E3342" s="132" t="s">
        <v>31736</v>
      </c>
      <c r="F3342" s="132" t="str">
        <f t="shared" si="52"/>
        <v>0125702</v>
      </c>
      <c r="G3342" s="132" t="s">
        <v>16994</v>
      </c>
      <c r="H3342" s="132" t="s">
        <v>17072</v>
      </c>
    </row>
    <row r="3343" spans="1:8" ht="14.5" customHeight="1">
      <c r="A3343" s="131">
        <v>1056011</v>
      </c>
      <c r="B3343" s="131" t="s">
        <v>3236</v>
      </c>
      <c r="D3343" s="132" t="s">
        <v>29710</v>
      </c>
      <c r="E3343" s="132" t="s">
        <v>31825</v>
      </c>
      <c r="F3343" s="132" t="str">
        <f t="shared" si="52"/>
        <v>0125703</v>
      </c>
      <c r="G3343" s="132" t="s">
        <v>16994</v>
      </c>
      <c r="H3343" s="132" t="s">
        <v>17073</v>
      </c>
    </row>
    <row r="3344" spans="1:8" ht="14.5" customHeight="1">
      <c r="A3344" s="131">
        <v>1056012</v>
      </c>
      <c r="B3344" s="131" t="s">
        <v>3237</v>
      </c>
      <c r="D3344" s="132" t="s">
        <v>29710</v>
      </c>
      <c r="E3344" s="132" t="s">
        <v>31413</v>
      </c>
      <c r="F3344" s="132" t="str">
        <f t="shared" si="52"/>
        <v>0125705</v>
      </c>
      <c r="G3344" s="132" t="s">
        <v>16994</v>
      </c>
      <c r="H3344" s="132" t="s">
        <v>17074</v>
      </c>
    </row>
    <row r="3345" spans="1:8" ht="14.5" customHeight="1">
      <c r="A3345" s="131">
        <v>1056013</v>
      </c>
      <c r="B3345" s="131" t="s">
        <v>3238</v>
      </c>
      <c r="D3345" s="132" t="s">
        <v>29710</v>
      </c>
      <c r="E3345" s="132" t="s">
        <v>31415</v>
      </c>
      <c r="F3345" s="132" t="str">
        <f t="shared" si="52"/>
        <v>0125707</v>
      </c>
      <c r="G3345" s="132" t="s">
        <v>16994</v>
      </c>
      <c r="H3345" s="132" t="s">
        <v>17075</v>
      </c>
    </row>
    <row r="3346" spans="1:8" ht="14.5" customHeight="1">
      <c r="A3346" s="131">
        <v>1056014</v>
      </c>
      <c r="B3346" s="131" t="s">
        <v>3239</v>
      </c>
      <c r="D3346" s="132" t="s">
        <v>29710</v>
      </c>
      <c r="E3346" s="132" t="s">
        <v>31416</v>
      </c>
      <c r="F3346" s="132" t="str">
        <f t="shared" si="52"/>
        <v>0125708</v>
      </c>
      <c r="G3346" s="132" t="s">
        <v>16994</v>
      </c>
      <c r="H3346" s="132" t="s">
        <v>17076</v>
      </c>
    </row>
    <row r="3347" spans="1:8" ht="14.5" customHeight="1">
      <c r="A3347" s="131">
        <v>1056015</v>
      </c>
      <c r="B3347" s="131" t="s">
        <v>3240</v>
      </c>
      <c r="D3347" s="132" t="s">
        <v>29710</v>
      </c>
      <c r="E3347" s="132" t="s">
        <v>31763</v>
      </c>
      <c r="F3347" s="132" t="str">
        <f t="shared" si="52"/>
        <v>0125800</v>
      </c>
      <c r="G3347" s="132" t="s">
        <v>16994</v>
      </c>
      <c r="H3347" s="132" t="s">
        <v>16427</v>
      </c>
    </row>
    <row r="3348" spans="1:8" ht="14.5" customHeight="1">
      <c r="A3348" s="131">
        <v>1056016</v>
      </c>
      <c r="B3348" s="131" t="s">
        <v>3241</v>
      </c>
      <c r="D3348" s="132" t="s">
        <v>29710</v>
      </c>
      <c r="E3348" s="132" t="s">
        <v>31914</v>
      </c>
      <c r="F3348" s="132" t="str">
        <f t="shared" si="52"/>
        <v>0125801</v>
      </c>
      <c r="G3348" s="132" t="s">
        <v>16994</v>
      </c>
      <c r="H3348" s="132" t="s">
        <v>17077</v>
      </c>
    </row>
    <row r="3349" spans="1:8" ht="14.5" customHeight="1">
      <c r="A3349" s="131">
        <v>1056017</v>
      </c>
      <c r="B3349" s="131" t="s">
        <v>3242</v>
      </c>
      <c r="D3349" s="132" t="s">
        <v>29710</v>
      </c>
      <c r="E3349" s="132" t="s">
        <v>31764</v>
      </c>
      <c r="F3349" s="132" t="str">
        <f t="shared" si="52"/>
        <v>0125802</v>
      </c>
      <c r="G3349" s="132" t="s">
        <v>16994</v>
      </c>
      <c r="H3349" s="132" t="s">
        <v>17078</v>
      </c>
    </row>
    <row r="3350" spans="1:8" ht="14.5" customHeight="1">
      <c r="A3350" s="131">
        <v>1056018</v>
      </c>
      <c r="B3350" s="131" t="s">
        <v>3243</v>
      </c>
      <c r="D3350" s="132" t="s">
        <v>29710</v>
      </c>
      <c r="E3350" s="132" t="s">
        <v>31924</v>
      </c>
      <c r="F3350" s="132" t="str">
        <f t="shared" si="52"/>
        <v>0125803</v>
      </c>
      <c r="G3350" s="132" t="s">
        <v>16994</v>
      </c>
      <c r="H3350" s="132" t="s">
        <v>17079</v>
      </c>
    </row>
    <row r="3351" spans="1:8" ht="14.5" customHeight="1">
      <c r="A3351" s="131">
        <v>1056019</v>
      </c>
      <c r="B3351" s="131" t="s">
        <v>3244</v>
      </c>
      <c r="D3351" s="132" t="s">
        <v>29710</v>
      </c>
      <c r="E3351" s="132" t="s">
        <v>31765</v>
      </c>
      <c r="F3351" s="132" t="str">
        <f t="shared" si="52"/>
        <v>0125804</v>
      </c>
      <c r="G3351" s="132" t="s">
        <v>16994</v>
      </c>
      <c r="H3351" s="132" t="s">
        <v>17080</v>
      </c>
    </row>
    <row r="3352" spans="1:8" ht="14.5" customHeight="1">
      <c r="A3352" s="131">
        <v>1056020</v>
      </c>
      <c r="B3352" s="131" t="s">
        <v>3245</v>
      </c>
      <c r="D3352" s="132" t="s">
        <v>29710</v>
      </c>
      <c r="E3352" s="132" t="s">
        <v>31766</v>
      </c>
      <c r="F3352" s="132" t="str">
        <f t="shared" si="52"/>
        <v>0125805</v>
      </c>
      <c r="G3352" s="132" t="s">
        <v>16994</v>
      </c>
      <c r="H3352" s="132" t="s">
        <v>17081</v>
      </c>
    </row>
    <row r="3353" spans="1:8" ht="14.5" customHeight="1">
      <c r="A3353" s="131">
        <v>1056021</v>
      </c>
      <c r="B3353" s="131" t="s">
        <v>3246</v>
      </c>
      <c r="D3353" s="132" t="s">
        <v>29710</v>
      </c>
      <c r="E3353" s="132" t="s">
        <v>31925</v>
      </c>
      <c r="F3353" s="132" t="str">
        <f t="shared" si="52"/>
        <v>0125806</v>
      </c>
      <c r="G3353" s="132" t="s">
        <v>16994</v>
      </c>
      <c r="H3353" s="132" t="s">
        <v>17082</v>
      </c>
    </row>
    <row r="3354" spans="1:8" ht="14.5" customHeight="1">
      <c r="A3354" s="131">
        <v>1056022</v>
      </c>
      <c r="B3354" s="131" t="s">
        <v>3247</v>
      </c>
      <c r="D3354" s="132" t="s">
        <v>29710</v>
      </c>
      <c r="E3354" s="132" t="s">
        <v>31767</v>
      </c>
      <c r="F3354" s="132" t="str">
        <f t="shared" si="52"/>
        <v>0125807</v>
      </c>
      <c r="G3354" s="132" t="s">
        <v>16994</v>
      </c>
      <c r="H3354" s="132" t="s">
        <v>17083</v>
      </c>
    </row>
    <row r="3355" spans="1:8" ht="14.5" customHeight="1">
      <c r="A3355" s="131">
        <v>1056023</v>
      </c>
      <c r="B3355" s="131" t="s">
        <v>3248</v>
      </c>
      <c r="D3355" s="132" t="s">
        <v>29710</v>
      </c>
      <c r="E3355" s="132" t="s">
        <v>31839</v>
      </c>
      <c r="F3355" s="132" t="str">
        <f t="shared" si="52"/>
        <v>0125808</v>
      </c>
      <c r="G3355" s="132" t="s">
        <v>16994</v>
      </c>
      <c r="H3355" s="132" t="s">
        <v>17084</v>
      </c>
    </row>
    <row r="3356" spans="1:8" ht="14.5" customHeight="1">
      <c r="A3356" s="131">
        <v>1056024</v>
      </c>
      <c r="B3356" s="131" t="s">
        <v>3249</v>
      </c>
      <c r="D3356" s="132" t="s">
        <v>29710</v>
      </c>
      <c r="E3356" s="132" t="s">
        <v>31768</v>
      </c>
      <c r="F3356" s="132" t="str">
        <f t="shared" si="52"/>
        <v>0125809</v>
      </c>
      <c r="G3356" s="132" t="s">
        <v>16994</v>
      </c>
      <c r="H3356" s="132" t="s">
        <v>17085</v>
      </c>
    </row>
    <row r="3357" spans="1:8" ht="14.5" customHeight="1">
      <c r="A3357" s="131">
        <v>1056025</v>
      </c>
      <c r="B3357" s="131" t="s">
        <v>3250</v>
      </c>
      <c r="D3357" s="132" t="s">
        <v>29710</v>
      </c>
      <c r="E3357" s="132" t="s">
        <v>31926</v>
      </c>
      <c r="F3357" s="132" t="str">
        <f t="shared" si="52"/>
        <v>0125811</v>
      </c>
      <c r="G3357" s="132" t="s">
        <v>16994</v>
      </c>
      <c r="H3357" s="132" t="s">
        <v>17086</v>
      </c>
    </row>
    <row r="3358" spans="1:8" ht="14.5" customHeight="1">
      <c r="A3358" s="131">
        <v>1056026</v>
      </c>
      <c r="B3358" s="131" t="s">
        <v>3251</v>
      </c>
      <c r="D3358" s="132" t="s">
        <v>29710</v>
      </c>
      <c r="E3358" s="132" t="s">
        <v>31927</v>
      </c>
      <c r="F3358" s="132" t="str">
        <f t="shared" si="52"/>
        <v>0125812</v>
      </c>
      <c r="G3358" s="132" t="s">
        <v>16994</v>
      </c>
      <c r="H3358" s="132" t="s">
        <v>16711</v>
      </c>
    </row>
    <row r="3359" spans="1:8" ht="14.5" customHeight="1">
      <c r="A3359" s="131">
        <v>1056027</v>
      </c>
      <c r="B3359" s="131" t="s">
        <v>3252</v>
      </c>
      <c r="D3359" s="132" t="s">
        <v>29710</v>
      </c>
      <c r="E3359" s="132" t="s">
        <v>31462</v>
      </c>
      <c r="F3359" s="132" t="str">
        <f t="shared" si="52"/>
        <v>0125813</v>
      </c>
      <c r="G3359" s="132" t="s">
        <v>16994</v>
      </c>
      <c r="H3359" s="132" t="s">
        <v>17087</v>
      </c>
    </row>
    <row r="3360" spans="1:8" ht="14.5" customHeight="1">
      <c r="A3360" s="131">
        <v>1056028</v>
      </c>
      <c r="B3360" s="131" t="s">
        <v>3253</v>
      </c>
      <c r="D3360" s="132" t="s">
        <v>29710</v>
      </c>
      <c r="E3360" s="132" t="s">
        <v>31463</v>
      </c>
      <c r="F3360" s="132" t="str">
        <f t="shared" si="52"/>
        <v>0125814</v>
      </c>
      <c r="G3360" s="132" t="s">
        <v>16994</v>
      </c>
      <c r="H3360" s="132" t="s">
        <v>17088</v>
      </c>
    </row>
    <row r="3361" spans="1:8" ht="14.5" customHeight="1">
      <c r="A3361" s="131">
        <v>1056029</v>
      </c>
      <c r="B3361" s="131" t="s">
        <v>3254</v>
      </c>
      <c r="D3361" s="132" t="s">
        <v>29710</v>
      </c>
      <c r="E3361" s="132" t="s">
        <v>31464</v>
      </c>
      <c r="F3361" s="132" t="str">
        <f t="shared" si="52"/>
        <v>0125815</v>
      </c>
      <c r="G3361" s="132" t="s">
        <v>16994</v>
      </c>
      <c r="H3361" s="132" t="s">
        <v>17089</v>
      </c>
    </row>
    <row r="3362" spans="1:8" ht="14.5" customHeight="1">
      <c r="A3362" s="131">
        <v>1056030</v>
      </c>
      <c r="B3362" s="131" t="s">
        <v>3255</v>
      </c>
      <c r="D3362" s="132" t="s">
        <v>29710</v>
      </c>
      <c r="E3362" s="132" t="s">
        <v>31929</v>
      </c>
      <c r="F3362" s="132" t="str">
        <f t="shared" si="52"/>
        <v>0125817</v>
      </c>
      <c r="G3362" s="132" t="s">
        <v>16994</v>
      </c>
      <c r="H3362" s="132" t="s">
        <v>17090</v>
      </c>
    </row>
    <row r="3363" spans="1:8" ht="14.5" customHeight="1">
      <c r="A3363" s="131">
        <v>1056031</v>
      </c>
      <c r="B3363" s="131" t="s">
        <v>3256</v>
      </c>
      <c r="D3363" s="132" t="s">
        <v>29710</v>
      </c>
      <c r="E3363" s="132" t="s">
        <v>31930</v>
      </c>
      <c r="F3363" s="132" t="str">
        <f t="shared" si="52"/>
        <v>0125818</v>
      </c>
      <c r="G3363" s="132" t="s">
        <v>16994</v>
      </c>
      <c r="H3363" s="132" t="s">
        <v>17091</v>
      </c>
    </row>
    <row r="3364" spans="1:8" ht="14.5" customHeight="1">
      <c r="A3364" s="131">
        <v>1056032</v>
      </c>
      <c r="B3364" s="131" t="s">
        <v>3257</v>
      </c>
      <c r="D3364" s="132" t="s">
        <v>29710</v>
      </c>
      <c r="E3364" s="132" t="s">
        <v>31475</v>
      </c>
      <c r="F3364" s="132" t="str">
        <f t="shared" si="52"/>
        <v>0125895</v>
      </c>
      <c r="G3364" s="132" t="s">
        <v>16994</v>
      </c>
      <c r="H3364" s="132" t="s">
        <v>14968</v>
      </c>
    </row>
    <row r="3365" spans="1:8" ht="14.5" customHeight="1">
      <c r="A3365" s="131">
        <v>1056033</v>
      </c>
      <c r="B3365" s="131" t="s">
        <v>3258</v>
      </c>
      <c r="D3365" s="132" t="s">
        <v>29710</v>
      </c>
      <c r="E3365" s="132" t="s">
        <v>31798</v>
      </c>
      <c r="F3365" s="132" t="str">
        <f t="shared" si="52"/>
        <v>0125900</v>
      </c>
      <c r="G3365" s="132" t="s">
        <v>16994</v>
      </c>
      <c r="H3365" s="132" t="s">
        <v>16208</v>
      </c>
    </row>
    <row r="3366" spans="1:8" ht="14.5" customHeight="1">
      <c r="A3366" s="131">
        <v>1056034</v>
      </c>
      <c r="B3366" s="131" t="s">
        <v>3259</v>
      </c>
      <c r="D3366" s="132" t="s">
        <v>29710</v>
      </c>
      <c r="E3366" s="132" t="s">
        <v>31937</v>
      </c>
      <c r="F3366" s="132" t="str">
        <f t="shared" si="52"/>
        <v>0125901</v>
      </c>
      <c r="G3366" s="132" t="s">
        <v>16994</v>
      </c>
      <c r="H3366" s="132" t="s">
        <v>14772</v>
      </c>
    </row>
    <row r="3367" spans="1:8" ht="14.5" customHeight="1">
      <c r="A3367" s="131">
        <v>1056035</v>
      </c>
      <c r="B3367" s="131" t="s">
        <v>3260</v>
      </c>
      <c r="D3367" s="132" t="s">
        <v>29710</v>
      </c>
      <c r="E3367" s="132" t="s">
        <v>31861</v>
      </c>
      <c r="F3367" s="132" t="str">
        <f t="shared" si="52"/>
        <v>0125910</v>
      </c>
      <c r="G3367" s="132" t="s">
        <v>16994</v>
      </c>
      <c r="H3367" s="132" t="s">
        <v>15183</v>
      </c>
    </row>
    <row r="3368" spans="1:8" ht="14.5" customHeight="1">
      <c r="A3368" s="131">
        <v>1056036</v>
      </c>
      <c r="B3368" s="131" t="s">
        <v>3261</v>
      </c>
      <c r="D3368" s="132" t="s">
        <v>29710</v>
      </c>
      <c r="E3368" s="132" t="s">
        <v>31922</v>
      </c>
      <c r="F3368" s="132" t="str">
        <f t="shared" si="52"/>
        <v>0125911</v>
      </c>
      <c r="G3368" s="132" t="s">
        <v>16994</v>
      </c>
      <c r="H3368" s="132" t="s">
        <v>17092</v>
      </c>
    </row>
    <row r="3369" spans="1:8" ht="14.5" customHeight="1">
      <c r="A3369" s="131">
        <v>1056037</v>
      </c>
      <c r="B3369" s="131" t="s">
        <v>3262</v>
      </c>
      <c r="D3369" s="132" t="s">
        <v>29710</v>
      </c>
      <c r="E3369" s="132" t="s">
        <v>31945</v>
      </c>
      <c r="F3369" s="132" t="str">
        <f t="shared" si="52"/>
        <v>0125912</v>
      </c>
      <c r="G3369" s="132" t="s">
        <v>16994</v>
      </c>
      <c r="H3369" s="132" t="s">
        <v>17093</v>
      </c>
    </row>
    <row r="3370" spans="1:8" ht="14.5" customHeight="1">
      <c r="A3370" s="131">
        <v>1056490</v>
      </c>
      <c r="B3370" s="131" t="s">
        <v>3263</v>
      </c>
      <c r="D3370" s="132" t="s">
        <v>29710</v>
      </c>
      <c r="E3370" s="132" t="s">
        <v>31946</v>
      </c>
      <c r="F3370" s="132" t="str">
        <f t="shared" si="52"/>
        <v>0125915</v>
      </c>
      <c r="G3370" s="132" t="s">
        <v>16994</v>
      </c>
      <c r="H3370" s="132" t="s">
        <v>17094</v>
      </c>
    </row>
    <row r="3371" spans="1:8" ht="14.5" customHeight="1">
      <c r="A3371" s="131">
        <v>1056401</v>
      </c>
      <c r="B3371" s="131" t="s">
        <v>3264</v>
      </c>
      <c r="D3371" s="132" t="s">
        <v>29710</v>
      </c>
      <c r="E3371" s="132" t="s">
        <v>31862</v>
      </c>
      <c r="F3371" s="132" t="str">
        <f t="shared" si="52"/>
        <v>0125916</v>
      </c>
      <c r="G3371" s="132" t="s">
        <v>16994</v>
      </c>
      <c r="H3371" s="132" t="s">
        <v>17095</v>
      </c>
    </row>
    <row r="3372" spans="1:8" ht="14.5" customHeight="1">
      <c r="A3372" s="131">
        <v>1056402</v>
      </c>
      <c r="B3372" s="131" t="s">
        <v>3265</v>
      </c>
      <c r="D3372" s="132" t="s">
        <v>29710</v>
      </c>
      <c r="E3372" s="132" t="s">
        <v>31947</v>
      </c>
      <c r="F3372" s="132" t="str">
        <f t="shared" si="52"/>
        <v>0125917</v>
      </c>
      <c r="G3372" s="132" t="s">
        <v>16994</v>
      </c>
      <c r="H3372" s="132" t="s">
        <v>15187</v>
      </c>
    </row>
    <row r="3373" spans="1:8" ht="14.5" customHeight="1">
      <c r="A3373" s="131">
        <v>1056403</v>
      </c>
      <c r="B3373" s="131" t="s">
        <v>3266</v>
      </c>
      <c r="D3373" s="132" t="s">
        <v>29710</v>
      </c>
      <c r="E3373" s="132" t="s">
        <v>31868</v>
      </c>
      <c r="F3373" s="132" t="str">
        <f t="shared" si="52"/>
        <v>0125930</v>
      </c>
      <c r="G3373" s="132" t="s">
        <v>16994</v>
      </c>
      <c r="H3373" s="132" t="s">
        <v>15193</v>
      </c>
    </row>
    <row r="3374" spans="1:8" ht="14.5" customHeight="1">
      <c r="A3374" s="131">
        <v>1056404</v>
      </c>
      <c r="B3374" s="131" t="s">
        <v>3267</v>
      </c>
      <c r="D3374" s="132" t="s">
        <v>29710</v>
      </c>
      <c r="E3374" s="132" t="s">
        <v>31869</v>
      </c>
      <c r="F3374" s="132" t="str">
        <f t="shared" si="52"/>
        <v>0125931</v>
      </c>
      <c r="G3374" s="132" t="s">
        <v>16994</v>
      </c>
      <c r="H3374" s="132" t="s">
        <v>16908</v>
      </c>
    </row>
    <row r="3375" spans="1:8" ht="14.5" customHeight="1">
      <c r="A3375" s="131">
        <v>1056405</v>
      </c>
      <c r="B3375" s="131" t="s">
        <v>3268</v>
      </c>
      <c r="D3375" s="132" t="s">
        <v>29710</v>
      </c>
      <c r="E3375" s="132" t="s">
        <v>31872</v>
      </c>
      <c r="F3375" s="132" t="str">
        <f t="shared" si="52"/>
        <v>0125935</v>
      </c>
      <c r="G3375" s="132" t="s">
        <v>16994</v>
      </c>
      <c r="H3375" s="132" t="s">
        <v>15189</v>
      </c>
    </row>
    <row r="3376" spans="1:8" ht="14.5" customHeight="1">
      <c r="A3376" s="131">
        <v>1056406</v>
      </c>
      <c r="B3376" s="131" t="s">
        <v>3269</v>
      </c>
      <c r="D3376" s="132" t="s">
        <v>29710</v>
      </c>
      <c r="E3376" s="132" t="s">
        <v>31875</v>
      </c>
      <c r="F3376" s="132" t="str">
        <f t="shared" si="52"/>
        <v>0125940</v>
      </c>
      <c r="G3376" s="132" t="s">
        <v>16994</v>
      </c>
      <c r="H3376" s="132" t="s">
        <v>15184</v>
      </c>
    </row>
    <row r="3377" spans="1:8" ht="14.5" customHeight="1">
      <c r="A3377" s="131">
        <v>1056407</v>
      </c>
      <c r="B3377" s="131" t="s">
        <v>3270</v>
      </c>
      <c r="D3377" s="132" t="s">
        <v>29710</v>
      </c>
      <c r="E3377" s="132" t="s">
        <v>31878</v>
      </c>
      <c r="F3377" s="132" t="str">
        <f t="shared" si="52"/>
        <v>0125945</v>
      </c>
      <c r="G3377" s="132" t="s">
        <v>16994</v>
      </c>
      <c r="H3377" s="132" t="s">
        <v>15003</v>
      </c>
    </row>
    <row r="3378" spans="1:8" ht="14.5" customHeight="1">
      <c r="A3378" s="131">
        <v>1056408</v>
      </c>
      <c r="B3378" s="131" t="s">
        <v>3271</v>
      </c>
      <c r="D3378" s="132" t="s">
        <v>29710</v>
      </c>
      <c r="E3378" s="132" t="s">
        <v>31881</v>
      </c>
      <c r="F3378" s="132" t="str">
        <f t="shared" si="52"/>
        <v>0125950</v>
      </c>
      <c r="G3378" s="132" t="s">
        <v>16994</v>
      </c>
      <c r="H3378" s="132" t="s">
        <v>15006</v>
      </c>
    </row>
    <row r="3379" spans="1:8" ht="14.5" customHeight="1">
      <c r="A3379" s="131">
        <v>1056409</v>
      </c>
      <c r="B3379" s="131" t="s">
        <v>3272</v>
      </c>
      <c r="D3379" s="132" t="s">
        <v>29710</v>
      </c>
      <c r="E3379" s="132" t="s">
        <v>31889</v>
      </c>
      <c r="F3379" s="132" t="str">
        <f t="shared" si="52"/>
        <v>0125960</v>
      </c>
      <c r="G3379" s="132" t="s">
        <v>16994</v>
      </c>
      <c r="H3379" s="132" t="s">
        <v>15225</v>
      </c>
    </row>
    <row r="3380" spans="1:8" ht="14.5" customHeight="1">
      <c r="A3380" s="131">
        <v>1056410</v>
      </c>
      <c r="B3380" s="131" t="s">
        <v>3273</v>
      </c>
      <c r="D3380" s="132" t="s">
        <v>29710</v>
      </c>
      <c r="E3380" s="132" t="s">
        <v>31482</v>
      </c>
      <c r="F3380" s="132" t="str">
        <f t="shared" si="52"/>
        <v>0125985</v>
      </c>
      <c r="G3380" s="132" t="s">
        <v>16994</v>
      </c>
      <c r="H3380" s="132" t="s">
        <v>16473</v>
      </c>
    </row>
    <row r="3381" spans="1:8" ht="14.5" customHeight="1">
      <c r="A3381" s="131">
        <v>1056411</v>
      </c>
      <c r="B3381" s="131" t="s">
        <v>3274</v>
      </c>
      <c r="D3381" s="132" t="s">
        <v>29711</v>
      </c>
      <c r="E3381" s="132" t="s">
        <v>31809</v>
      </c>
      <c r="F3381" s="132" t="str">
        <f t="shared" si="52"/>
        <v>0126101</v>
      </c>
      <c r="G3381" s="132" t="s">
        <v>17096</v>
      </c>
      <c r="H3381" s="132" t="s">
        <v>15805</v>
      </c>
    </row>
    <row r="3382" spans="1:8" ht="14.5" customHeight="1">
      <c r="A3382" s="131">
        <v>1056412</v>
      </c>
      <c r="B3382" s="131" t="s">
        <v>3275</v>
      </c>
      <c r="D3382" s="132" t="s">
        <v>29711</v>
      </c>
      <c r="E3382" s="132" t="s">
        <v>31538</v>
      </c>
      <c r="F3382" s="132" t="str">
        <f t="shared" si="52"/>
        <v>0126103</v>
      </c>
      <c r="G3382" s="132" t="s">
        <v>17096</v>
      </c>
      <c r="H3382" s="132" t="s">
        <v>16141</v>
      </c>
    </row>
    <row r="3383" spans="1:8" ht="14.5" customHeight="1">
      <c r="A3383" s="131">
        <v>1056413</v>
      </c>
      <c r="B3383" s="131" t="s">
        <v>3276</v>
      </c>
      <c r="D3383" s="132" t="s">
        <v>29711</v>
      </c>
      <c r="E3383" s="132" t="s">
        <v>31040</v>
      </c>
      <c r="F3383" s="132" t="str">
        <f t="shared" si="52"/>
        <v>0126105</v>
      </c>
      <c r="G3383" s="132" t="s">
        <v>17096</v>
      </c>
      <c r="H3383" s="132" t="s">
        <v>17097</v>
      </c>
    </row>
    <row r="3384" spans="1:8" ht="14.5" customHeight="1">
      <c r="A3384" s="131">
        <v>1056414</v>
      </c>
      <c r="B3384" s="131" t="s">
        <v>3277</v>
      </c>
      <c r="D3384" s="132" t="s">
        <v>29711</v>
      </c>
      <c r="E3384" s="132" t="s">
        <v>31810</v>
      </c>
      <c r="F3384" s="132" t="str">
        <f t="shared" si="52"/>
        <v>0126106</v>
      </c>
      <c r="G3384" s="132" t="s">
        <v>17096</v>
      </c>
      <c r="H3384" s="132" t="s">
        <v>17098</v>
      </c>
    </row>
    <row r="3385" spans="1:8" ht="14.5" customHeight="1">
      <c r="A3385" s="131">
        <v>1056415</v>
      </c>
      <c r="B3385" s="131" t="s">
        <v>3278</v>
      </c>
      <c r="D3385" s="132" t="s">
        <v>29711</v>
      </c>
      <c r="E3385" s="132" t="s">
        <v>31041</v>
      </c>
      <c r="F3385" s="132" t="str">
        <f t="shared" si="52"/>
        <v>0126107</v>
      </c>
      <c r="G3385" s="132" t="s">
        <v>17096</v>
      </c>
      <c r="H3385" s="132" t="s">
        <v>17099</v>
      </c>
    </row>
    <row r="3386" spans="1:8" ht="14.5" customHeight="1">
      <c r="A3386" s="131">
        <v>1056416</v>
      </c>
      <c r="B3386" s="131" t="s">
        <v>3279</v>
      </c>
      <c r="D3386" s="132" t="s">
        <v>29711</v>
      </c>
      <c r="E3386" s="132" t="s">
        <v>31042</v>
      </c>
      <c r="F3386" s="132" t="str">
        <f t="shared" si="52"/>
        <v>0126108</v>
      </c>
      <c r="G3386" s="132" t="s">
        <v>17096</v>
      </c>
      <c r="H3386" s="132" t="s">
        <v>17100</v>
      </c>
    </row>
    <row r="3387" spans="1:8" ht="14.5" customHeight="1">
      <c r="A3387" s="131">
        <v>1056417</v>
      </c>
      <c r="B3387" s="131" t="s">
        <v>3280</v>
      </c>
      <c r="D3387" s="132" t="s">
        <v>29711</v>
      </c>
      <c r="E3387" s="132" t="s">
        <v>31540</v>
      </c>
      <c r="F3387" s="132" t="str">
        <f t="shared" si="52"/>
        <v>0126109</v>
      </c>
      <c r="G3387" s="132" t="s">
        <v>17096</v>
      </c>
      <c r="H3387" s="132" t="s">
        <v>17101</v>
      </c>
    </row>
    <row r="3388" spans="1:8" ht="14.5" customHeight="1">
      <c r="A3388" s="131">
        <v>1056418</v>
      </c>
      <c r="B3388" s="131" t="s">
        <v>3281</v>
      </c>
      <c r="D3388" s="132" t="s">
        <v>29711</v>
      </c>
      <c r="E3388" s="132" t="s">
        <v>31043</v>
      </c>
      <c r="F3388" s="132" t="str">
        <f t="shared" si="52"/>
        <v>0126110</v>
      </c>
      <c r="G3388" s="132" t="s">
        <v>17096</v>
      </c>
      <c r="H3388" s="132" t="s">
        <v>17102</v>
      </c>
    </row>
    <row r="3389" spans="1:8" ht="14.5" customHeight="1">
      <c r="A3389" s="131">
        <v>1056419</v>
      </c>
      <c r="B3389" s="131" t="s">
        <v>3282</v>
      </c>
      <c r="D3389" s="132" t="s">
        <v>29711</v>
      </c>
      <c r="E3389" s="132" t="s">
        <v>31044</v>
      </c>
      <c r="F3389" s="132" t="str">
        <f t="shared" si="52"/>
        <v>0126111</v>
      </c>
      <c r="G3389" s="132" t="s">
        <v>17096</v>
      </c>
      <c r="H3389" s="132" t="s">
        <v>17103</v>
      </c>
    </row>
    <row r="3390" spans="1:8" ht="14.5" customHeight="1">
      <c r="A3390" s="131">
        <v>1056420</v>
      </c>
      <c r="B3390" s="131" t="s">
        <v>3283</v>
      </c>
      <c r="D3390" s="132" t="s">
        <v>29711</v>
      </c>
      <c r="E3390" s="132" t="s">
        <v>31045</v>
      </c>
      <c r="F3390" s="132" t="str">
        <f t="shared" si="52"/>
        <v>0126112</v>
      </c>
      <c r="G3390" s="132" t="s">
        <v>17096</v>
      </c>
      <c r="H3390" s="132" t="s">
        <v>17104</v>
      </c>
    </row>
    <row r="3391" spans="1:8" ht="14.5" customHeight="1">
      <c r="A3391" s="131">
        <v>1056421</v>
      </c>
      <c r="B3391" s="131" t="s">
        <v>3284</v>
      </c>
      <c r="D3391" s="132" t="s">
        <v>29711</v>
      </c>
      <c r="E3391" s="132" t="s">
        <v>31046</v>
      </c>
      <c r="F3391" s="132" t="str">
        <f t="shared" si="52"/>
        <v>0126113</v>
      </c>
      <c r="G3391" s="132" t="s">
        <v>17096</v>
      </c>
      <c r="H3391" s="132" t="s">
        <v>17105</v>
      </c>
    </row>
    <row r="3392" spans="1:8" ht="14.5" customHeight="1">
      <c r="A3392" s="131">
        <v>1056422</v>
      </c>
      <c r="B3392" s="131" t="s">
        <v>3285</v>
      </c>
      <c r="D3392" s="132" t="s">
        <v>29711</v>
      </c>
      <c r="E3392" s="132" t="s">
        <v>31047</v>
      </c>
      <c r="F3392" s="132" t="str">
        <f t="shared" si="52"/>
        <v>0126114</v>
      </c>
      <c r="G3392" s="132" t="s">
        <v>17096</v>
      </c>
      <c r="H3392" s="132" t="s">
        <v>17106</v>
      </c>
    </row>
    <row r="3393" spans="1:8" ht="14.5" customHeight="1">
      <c r="A3393" s="131">
        <v>1056423</v>
      </c>
      <c r="B3393" s="131" t="s">
        <v>3286</v>
      </c>
      <c r="D3393" s="132" t="s">
        <v>29711</v>
      </c>
      <c r="E3393" s="132" t="s">
        <v>31541</v>
      </c>
      <c r="F3393" s="132" t="str">
        <f t="shared" si="52"/>
        <v>0126115</v>
      </c>
      <c r="G3393" s="132" t="s">
        <v>17096</v>
      </c>
      <c r="H3393" s="132" t="s">
        <v>17107</v>
      </c>
    </row>
    <row r="3394" spans="1:8" ht="14.5" customHeight="1">
      <c r="A3394" s="131">
        <v>1056424</v>
      </c>
      <c r="B3394" s="131" t="s">
        <v>3287</v>
      </c>
      <c r="D3394" s="132" t="s">
        <v>29711</v>
      </c>
      <c r="E3394" s="132" t="s">
        <v>31048</v>
      </c>
      <c r="F3394" s="132" t="str">
        <f t="shared" si="52"/>
        <v>0126116</v>
      </c>
      <c r="G3394" s="132" t="s">
        <v>17096</v>
      </c>
      <c r="H3394" s="132" t="s">
        <v>16656</v>
      </c>
    </row>
    <row r="3395" spans="1:8" ht="14.5" customHeight="1">
      <c r="A3395" s="131">
        <v>1056425</v>
      </c>
      <c r="B3395" s="131" t="s">
        <v>3288</v>
      </c>
      <c r="D3395" s="132" t="s">
        <v>29711</v>
      </c>
      <c r="E3395" s="132" t="s">
        <v>31542</v>
      </c>
      <c r="F3395" s="132" t="str">
        <f t="shared" ref="F3395:F3458" si="53">TEXT(D3395,"0000")&amp;TEXT(E3395,"000")</f>
        <v>0126117</v>
      </c>
      <c r="G3395" s="132" t="s">
        <v>17096</v>
      </c>
      <c r="H3395" s="132" t="s">
        <v>17108</v>
      </c>
    </row>
    <row r="3396" spans="1:8" ht="14.5" customHeight="1">
      <c r="A3396" s="131">
        <v>1056426</v>
      </c>
      <c r="B3396" s="131" t="s">
        <v>3289</v>
      </c>
      <c r="D3396" s="132" t="s">
        <v>29711</v>
      </c>
      <c r="E3396" s="132" t="s">
        <v>31543</v>
      </c>
      <c r="F3396" s="132" t="str">
        <f t="shared" si="53"/>
        <v>0126118</v>
      </c>
      <c r="G3396" s="132" t="s">
        <v>17096</v>
      </c>
      <c r="H3396" s="132" t="s">
        <v>17109</v>
      </c>
    </row>
    <row r="3397" spans="1:8" ht="14.5" customHeight="1">
      <c r="A3397" s="131">
        <v>1056427</v>
      </c>
      <c r="B3397" s="131" t="s">
        <v>3290</v>
      </c>
      <c r="D3397" s="132" t="s">
        <v>29711</v>
      </c>
      <c r="E3397" s="132" t="s">
        <v>31544</v>
      </c>
      <c r="F3397" s="132" t="str">
        <f t="shared" si="53"/>
        <v>0126119</v>
      </c>
      <c r="G3397" s="132" t="s">
        <v>17096</v>
      </c>
      <c r="H3397" s="132" t="s">
        <v>17110</v>
      </c>
    </row>
    <row r="3398" spans="1:8" ht="14.5" customHeight="1">
      <c r="A3398" s="131">
        <v>1056428</v>
      </c>
      <c r="B3398" s="131" t="s">
        <v>3291</v>
      </c>
      <c r="D3398" s="132" t="s">
        <v>29711</v>
      </c>
      <c r="E3398" s="132" t="s">
        <v>31049</v>
      </c>
      <c r="F3398" s="132" t="str">
        <f t="shared" si="53"/>
        <v>0126120</v>
      </c>
      <c r="G3398" s="132" t="s">
        <v>17096</v>
      </c>
      <c r="H3398" s="132" t="s">
        <v>17111</v>
      </c>
    </row>
    <row r="3399" spans="1:8" ht="14.5" customHeight="1">
      <c r="A3399" s="131">
        <v>1056429</v>
      </c>
      <c r="B3399" s="131" t="s">
        <v>3292</v>
      </c>
      <c r="D3399" s="132" t="s">
        <v>29711</v>
      </c>
      <c r="E3399" s="132" t="s">
        <v>31811</v>
      </c>
      <c r="F3399" s="132" t="str">
        <f t="shared" si="53"/>
        <v>0126122</v>
      </c>
      <c r="G3399" s="132" t="s">
        <v>17096</v>
      </c>
      <c r="H3399" s="132" t="s">
        <v>17112</v>
      </c>
    </row>
    <row r="3400" spans="1:8" ht="14.5" customHeight="1">
      <c r="A3400" s="131">
        <v>1056430</v>
      </c>
      <c r="B3400" s="131" t="s">
        <v>3293</v>
      </c>
      <c r="D3400" s="132" t="s">
        <v>29711</v>
      </c>
      <c r="E3400" s="132" t="s">
        <v>31051</v>
      </c>
      <c r="F3400" s="132" t="str">
        <f t="shared" si="53"/>
        <v>0126123</v>
      </c>
      <c r="G3400" s="132" t="s">
        <v>17096</v>
      </c>
      <c r="H3400" s="132" t="s">
        <v>17113</v>
      </c>
    </row>
    <row r="3401" spans="1:8" ht="14.5" customHeight="1">
      <c r="A3401" s="131">
        <v>1056431</v>
      </c>
      <c r="B3401" s="131" t="s">
        <v>3294</v>
      </c>
      <c r="D3401" s="132" t="s">
        <v>29711</v>
      </c>
      <c r="E3401" s="132" t="s">
        <v>31545</v>
      </c>
      <c r="F3401" s="132" t="str">
        <f t="shared" si="53"/>
        <v>0126124</v>
      </c>
      <c r="G3401" s="132" t="s">
        <v>17096</v>
      </c>
      <c r="H3401" s="132" t="s">
        <v>17114</v>
      </c>
    </row>
    <row r="3402" spans="1:8" ht="14.5" customHeight="1">
      <c r="A3402" s="131">
        <v>1056432</v>
      </c>
      <c r="B3402" s="131" t="s">
        <v>3295</v>
      </c>
      <c r="D3402" s="132" t="s">
        <v>29711</v>
      </c>
      <c r="E3402" s="132" t="s">
        <v>31052</v>
      </c>
      <c r="F3402" s="132" t="str">
        <f t="shared" si="53"/>
        <v>0126125</v>
      </c>
      <c r="G3402" s="132" t="s">
        <v>17096</v>
      </c>
      <c r="H3402" s="132" t="s">
        <v>15146</v>
      </c>
    </row>
    <row r="3403" spans="1:8" ht="14.5" customHeight="1">
      <c r="A3403" s="131">
        <v>1056433</v>
      </c>
      <c r="B3403" s="131" t="s">
        <v>3296</v>
      </c>
      <c r="D3403" s="132" t="s">
        <v>29711</v>
      </c>
      <c r="E3403" s="132" t="s">
        <v>31053</v>
      </c>
      <c r="F3403" s="132" t="str">
        <f t="shared" si="53"/>
        <v>0126127</v>
      </c>
      <c r="G3403" s="132" t="s">
        <v>17096</v>
      </c>
      <c r="H3403" s="132" t="s">
        <v>17115</v>
      </c>
    </row>
    <row r="3404" spans="1:8" ht="14.5" customHeight="1">
      <c r="A3404" s="131">
        <v>1056434</v>
      </c>
      <c r="B3404" s="131" t="s">
        <v>3297</v>
      </c>
      <c r="D3404" s="132" t="s">
        <v>29711</v>
      </c>
      <c r="E3404" s="132" t="s">
        <v>31054</v>
      </c>
      <c r="F3404" s="132" t="str">
        <f t="shared" si="53"/>
        <v>0126128</v>
      </c>
      <c r="G3404" s="132" t="s">
        <v>17096</v>
      </c>
      <c r="H3404" s="132" t="s">
        <v>14855</v>
      </c>
    </row>
    <row r="3405" spans="1:8" ht="14.5" customHeight="1">
      <c r="A3405" s="131">
        <v>1056435</v>
      </c>
      <c r="B3405" s="131" t="s">
        <v>3298</v>
      </c>
      <c r="D3405" s="132" t="s">
        <v>29711</v>
      </c>
      <c r="E3405" s="132" t="s">
        <v>31547</v>
      </c>
      <c r="F3405" s="132" t="str">
        <f t="shared" si="53"/>
        <v>0126129</v>
      </c>
      <c r="G3405" s="132" t="s">
        <v>17096</v>
      </c>
      <c r="H3405" s="132" t="s">
        <v>15032</v>
      </c>
    </row>
    <row r="3406" spans="1:8" ht="14.5" customHeight="1">
      <c r="A3406" s="131">
        <v>1056436</v>
      </c>
      <c r="B3406" s="131" t="s">
        <v>3299</v>
      </c>
      <c r="D3406" s="132" t="s">
        <v>29711</v>
      </c>
      <c r="E3406" s="132" t="s">
        <v>31055</v>
      </c>
      <c r="F3406" s="132" t="str">
        <f t="shared" si="53"/>
        <v>0126130</v>
      </c>
      <c r="G3406" s="132" t="s">
        <v>17096</v>
      </c>
      <c r="H3406" s="132" t="s">
        <v>17116</v>
      </c>
    </row>
    <row r="3407" spans="1:8" ht="14.5" customHeight="1">
      <c r="A3407" s="131">
        <v>1056390</v>
      </c>
      <c r="B3407" s="131" t="s">
        <v>3300</v>
      </c>
      <c r="D3407" s="132" t="s">
        <v>29711</v>
      </c>
      <c r="E3407" s="132" t="s">
        <v>31548</v>
      </c>
      <c r="F3407" s="132" t="str">
        <f t="shared" si="53"/>
        <v>0126131</v>
      </c>
      <c r="G3407" s="132" t="s">
        <v>17096</v>
      </c>
      <c r="H3407" s="132" t="s">
        <v>17117</v>
      </c>
    </row>
    <row r="3408" spans="1:8" ht="14.5" customHeight="1">
      <c r="A3408" s="131">
        <v>1056301</v>
      </c>
      <c r="B3408" s="131" t="s">
        <v>3301</v>
      </c>
      <c r="D3408" s="132" t="s">
        <v>29711</v>
      </c>
      <c r="E3408" s="132" t="s">
        <v>31057</v>
      </c>
      <c r="F3408" s="132" t="str">
        <f t="shared" si="53"/>
        <v>0126133</v>
      </c>
      <c r="G3408" s="132" t="s">
        <v>17096</v>
      </c>
      <c r="H3408" s="132" t="s">
        <v>17118</v>
      </c>
    </row>
    <row r="3409" spans="1:8" ht="14.5" customHeight="1">
      <c r="A3409" s="131">
        <v>1056302</v>
      </c>
      <c r="B3409" s="131" t="s">
        <v>3302</v>
      </c>
      <c r="D3409" s="132" t="s">
        <v>29711</v>
      </c>
      <c r="E3409" s="132" t="s">
        <v>31097</v>
      </c>
      <c r="F3409" s="132" t="str">
        <f t="shared" si="53"/>
        <v>0126200</v>
      </c>
      <c r="G3409" s="132" t="s">
        <v>17096</v>
      </c>
      <c r="H3409" s="132" t="s">
        <v>17119</v>
      </c>
    </row>
    <row r="3410" spans="1:8" ht="14.5" customHeight="1">
      <c r="A3410" s="131">
        <v>1056303</v>
      </c>
      <c r="B3410" s="131" t="s">
        <v>3303</v>
      </c>
      <c r="D3410" s="132" t="s">
        <v>29711</v>
      </c>
      <c r="E3410" s="132" t="s">
        <v>31573</v>
      </c>
      <c r="F3410" s="132" t="str">
        <f t="shared" si="53"/>
        <v>0126201</v>
      </c>
      <c r="G3410" s="132" t="s">
        <v>17096</v>
      </c>
      <c r="H3410" s="132" t="s">
        <v>17120</v>
      </c>
    </row>
    <row r="3411" spans="1:8" ht="14.5" customHeight="1">
      <c r="A3411" s="131">
        <v>1056304</v>
      </c>
      <c r="B3411" s="131" t="s">
        <v>3304</v>
      </c>
      <c r="D3411" s="132" t="s">
        <v>29711</v>
      </c>
      <c r="E3411" s="132" t="s">
        <v>31574</v>
      </c>
      <c r="F3411" s="132" t="str">
        <f t="shared" si="53"/>
        <v>0126202</v>
      </c>
      <c r="G3411" s="132" t="s">
        <v>17096</v>
      </c>
      <c r="H3411" s="132" t="s">
        <v>17121</v>
      </c>
    </row>
    <row r="3412" spans="1:8" ht="14.5" customHeight="1">
      <c r="A3412" s="131">
        <v>1056305</v>
      </c>
      <c r="B3412" s="131" t="s">
        <v>3305</v>
      </c>
      <c r="D3412" s="132" t="s">
        <v>29711</v>
      </c>
      <c r="E3412" s="132" t="s">
        <v>31098</v>
      </c>
      <c r="F3412" s="132" t="str">
        <f t="shared" si="53"/>
        <v>0126203</v>
      </c>
      <c r="G3412" s="132" t="s">
        <v>17096</v>
      </c>
      <c r="H3412" s="132" t="s">
        <v>17122</v>
      </c>
    </row>
    <row r="3413" spans="1:8" ht="14.5" customHeight="1">
      <c r="A3413" s="131">
        <v>1056306</v>
      </c>
      <c r="B3413" s="131" t="s">
        <v>3306</v>
      </c>
      <c r="D3413" s="132" t="s">
        <v>29711</v>
      </c>
      <c r="E3413" s="132" t="s">
        <v>31575</v>
      </c>
      <c r="F3413" s="132" t="str">
        <f t="shared" si="53"/>
        <v>0126204</v>
      </c>
      <c r="G3413" s="132" t="s">
        <v>17096</v>
      </c>
      <c r="H3413" s="132" t="s">
        <v>16726</v>
      </c>
    </row>
    <row r="3414" spans="1:8" ht="14.5" customHeight="1">
      <c r="A3414" s="131">
        <v>1056307</v>
      </c>
      <c r="B3414" s="131" t="s">
        <v>3307</v>
      </c>
      <c r="D3414" s="132" t="s">
        <v>29711</v>
      </c>
      <c r="E3414" s="132" t="s">
        <v>31576</v>
      </c>
      <c r="F3414" s="132" t="str">
        <f t="shared" si="53"/>
        <v>0126205</v>
      </c>
      <c r="G3414" s="132" t="s">
        <v>17096</v>
      </c>
      <c r="H3414" s="132" t="s">
        <v>16961</v>
      </c>
    </row>
    <row r="3415" spans="1:8" ht="14.5" customHeight="1">
      <c r="A3415" s="131">
        <v>1056308</v>
      </c>
      <c r="B3415" s="131" t="s">
        <v>3308</v>
      </c>
      <c r="D3415" s="132" t="s">
        <v>29711</v>
      </c>
      <c r="E3415" s="132" t="s">
        <v>31577</v>
      </c>
      <c r="F3415" s="132" t="str">
        <f t="shared" si="53"/>
        <v>0126206</v>
      </c>
      <c r="G3415" s="132" t="s">
        <v>17096</v>
      </c>
      <c r="H3415" s="132" t="s">
        <v>17123</v>
      </c>
    </row>
    <row r="3416" spans="1:8" ht="14.5" customHeight="1">
      <c r="A3416" s="131">
        <v>1056309</v>
      </c>
      <c r="B3416" s="131" t="s">
        <v>3309</v>
      </c>
      <c r="D3416" s="132" t="s">
        <v>29711</v>
      </c>
      <c r="E3416" s="132" t="s">
        <v>31099</v>
      </c>
      <c r="F3416" s="132" t="str">
        <f t="shared" si="53"/>
        <v>0126207</v>
      </c>
      <c r="G3416" s="132" t="s">
        <v>17096</v>
      </c>
      <c r="H3416" s="132" t="s">
        <v>17124</v>
      </c>
    </row>
    <row r="3417" spans="1:8" ht="14.5" customHeight="1">
      <c r="A3417" s="131">
        <v>1056310</v>
      </c>
      <c r="B3417" s="131" t="s">
        <v>3310</v>
      </c>
      <c r="D3417" s="132" t="s">
        <v>29711</v>
      </c>
      <c r="E3417" s="132" t="s">
        <v>31578</v>
      </c>
      <c r="F3417" s="132" t="str">
        <f t="shared" si="53"/>
        <v>0126208</v>
      </c>
      <c r="G3417" s="132" t="s">
        <v>17096</v>
      </c>
      <c r="H3417" s="132" t="s">
        <v>17125</v>
      </c>
    </row>
    <row r="3418" spans="1:8" ht="14.5" customHeight="1">
      <c r="A3418" s="131">
        <v>1056311</v>
      </c>
      <c r="B3418" s="131" t="s">
        <v>3311</v>
      </c>
      <c r="D3418" s="132" t="s">
        <v>29711</v>
      </c>
      <c r="E3418" s="132" t="s">
        <v>31100</v>
      </c>
      <c r="F3418" s="132" t="str">
        <f t="shared" si="53"/>
        <v>0126209</v>
      </c>
      <c r="G3418" s="132" t="s">
        <v>17096</v>
      </c>
      <c r="H3418" s="132" t="s">
        <v>17126</v>
      </c>
    </row>
    <row r="3419" spans="1:8" ht="14.5" customHeight="1">
      <c r="A3419" s="131">
        <v>1056312</v>
      </c>
      <c r="B3419" s="131" t="s">
        <v>3312</v>
      </c>
      <c r="D3419" s="132" t="s">
        <v>29711</v>
      </c>
      <c r="E3419" s="132" t="s">
        <v>31102</v>
      </c>
      <c r="F3419" s="132" t="str">
        <f t="shared" si="53"/>
        <v>0126211</v>
      </c>
      <c r="G3419" s="132" t="s">
        <v>17096</v>
      </c>
      <c r="H3419" s="132" t="s">
        <v>17127</v>
      </c>
    </row>
    <row r="3420" spans="1:8" ht="14.5" customHeight="1">
      <c r="A3420" s="131">
        <v>1056313</v>
      </c>
      <c r="B3420" s="131" t="s">
        <v>3313</v>
      </c>
      <c r="D3420" s="132" t="s">
        <v>29711</v>
      </c>
      <c r="E3420" s="132" t="s">
        <v>31103</v>
      </c>
      <c r="F3420" s="132" t="str">
        <f t="shared" si="53"/>
        <v>0126212</v>
      </c>
      <c r="G3420" s="132" t="s">
        <v>17096</v>
      </c>
      <c r="H3420" s="132" t="s">
        <v>17128</v>
      </c>
    </row>
    <row r="3421" spans="1:8" ht="14.5" customHeight="1">
      <c r="A3421" s="131">
        <v>1056314</v>
      </c>
      <c r="B3421" s="131" t="s">
        <v>3314</v>
      </c>
      <c r="D3421" s="132" t="s">
        <v>29711</v>
      </c>
      <c r="E3421" s="132" t="s">
        <v>31104</v>
      </c>
      <c r="F3421" s="132" t="str">
        <f t="shared" si="53"/>
        <v>0126213</v>
      </c>
      <c r="G3421" s="132" t="s">
        <v>17096</v>
      </c>
      <c r="H3421" s="132" t="s">
        <v>17129</v>
      </c>
    </row>
    <row r="3422" spans="1:8" ht="14.5" customHeight="1">
      <c r="A3422" s="131">
        <v>1056315</v>
      </c>
      <c r="B3422" s="131" t="s">
        <v>3315</v>
      </c>
      <c r="D3422" s="132" t="s">
        <v>29711</v>
      </c>
      <c r="E3422" s="132" t="s">
        <v>31579</v>
      </c>
      <c r="F3422" s="132" t="str">
        <f t="shared" si="53"/>
        <v>0126214</v>
      </c>
      <c r="G3422" s="132" t="s">
        <v>17096</v>
      </c>
      <c r="H3422" s="132" t="s">
        <v>17130</v>
      </c>
    </row>
    <row r="3423" spans="1:8" ht="14.5" customHeight="1">
      <c r="A3423" s="131">
        <v>1056316</v>
      </c>
      <c r="B3423" s="131" t="s">
        <v>3316</v>
      </c>
      <c r="D3423" s="132" t="s">
        <v>29711</v>
      </c>
      <c r="E3423" s="132" t="s">
        <v>31580</v>
      </c>
      <c r="F3423" s="132" t="str">
        <f t="shared" si="53"/>
        <v>0126215</v>
      </c>
      <c r="G3423" s="132" t="s">
        <v>17096</v>
      </c>
      <c r="H3423" s="132" t="s">
        <v>17131</v>
      </c>
    </row>
    <row r="3424" spans="1:8" ht="14.5" customHeight="1">
      <c r="A3424" s="131">
        <v>1056317</v>
      </c>
      <c r="B3424" s="131" t="s">
        <v>3317</v>
      </c>
      <c r="D3424" s="132" t="s">
        <v>29711</v>
      </c>
      <c r="E3424" s="132" t="s">
        <v>31581</v>
      </c>
      <c r="F3424" s="132" t="str">
        <f t="shared" si="53"/>
        <v>0126218</v>
      </c>
      <c r="G3424" s="132" t="s">
        <v>17096</v>
      </c>
      <c r="H3424" s="132" t="s">
        <v>17132</v>
      </c>
    </row>
    <row r="3425" spans="1:8" ht="14.5" customHeight="1">
      <c r="A3425" s="131">
        <v>1056318</v>
      </c>
      <c r="B3425" s="131" t="s">
        <v>3318</v>
      </c>
      <c r="D3425" s="132" t="s">
        <v>29711</v>
      </c>
      <c r="E3425" s="132" t="s">
        <v>31582</v>
      </c>
      <c r="F3425" s="132" t="str">
        <f t="shared" si="53"/>
        <v>0126219</v>
      </c>
      <c r="G3425" s="132" t="s">
        <v>17096</v>
      </c>
      <c r="H3425" s="132" t="s">
        <v>17133</v>
      </c>
    </row>
    <row r="3426" spans="1:8" ht="14.5" customHeight="1">
      <c r="A3426" s="131">
        <v>1056319</v>
      </c>
      <c r="B3426" s="131" t="s">
        <v>3319</v>
      </c>
      <c r="D3426" s="132" t="s">
        <v>29711</v>
      </c>
      <c r="E3426" s="132" t="s">
        <v>31107</v>
      </c>
      <c r="F3426" s="132" t="str">
        <f t="shared" si="53"/>
        <v>0126220</v>
      </c>
      <c r="G3426" s="132" t="s">
        <v>17096</v>
      </c>
      <c r="H3426" s="132" t="s">
        <v>16725</v>
      </c>
    </row>
    <row r="3427" spans="1:8" ht="14.5" customHeight="1">
      <c r="A3427" s="131">
        <v>1056320</v>
      </c>
      <c r="B3427" s="131" t="s">
        <v>3320</v>
      </c>
      <c r="D3427" s="132" t="s">
        <v>29711</v>
      </c>
      <c r="E3427" s="132" t="s">
        <v>31583</v>
      </c>
      <c r="F3427" s="132" t="str">
        <f t="shared" si="53"/>
        <v>0126222</v>
      </c>
      <c r="G3427" s="132" t="s">
        <v>17096</v>
      </c>
      <c r="H3427" s="132" t="s">
        <v>17134</v>
      </c>
    </row>
    <row r="3428" spans="1:8" ht="14.5" customHeight="1">
      <c r="A3428" s="131">
        <v>1056321</v>
      </c>
      <c r="B3428" s="131" t="s">
        <v>3321</v>
      </c>
      <c r="D3428" s="132" t="s">
        <v>29711</v>
      </c>
      <c r="E3428" s="132" t="s">
        <v>31109</v>
      </c>
      <c r="F3428" s="132" t="str">
        <f t="shared" si="53"/>
        <v>0126223</v>
      </c>
      <c r="G3428" s="132" t="s">
        <v>17096</v>
      </c>
      <c r="H3428" s="132" t="s">
        <v>17135</v>
      </c>
    </row>
    <row r="3429" spans="1:8" ht="14.5" customHeight="1">
      <c r="A3429" s="131">
        <v>1056322</v>
      </c>
      <c r="B3429" s="131" t="s">
        <v>3322</v>
      </c>
      <c r="D3429" s="132" t="s">
        <v>29711</v>
      </c>
      <c r="E3429" s="132" t="s">
        <v>31110</v>
      </c>
      <c r="F3429" s="132" t="str">
        <f t="shared" si="53"/>
        <v>0126224</v>
      </c>
      <c r="G3429" s="132" t="s">
        <v>17096</v>
      </c>
      <c r="H3429" s="132" t="s">
        <v>17136</v>
      </c>
    </row>
    <row r="3430" spans="1:8" ht="14.5" customHeight="1">
      <c r="A3430" s="131">
        <v>1056323</v>
      </c>
      <c r="B3430" s="131" t="s">
        <v>3323</v>
      </c>
      <c r="D3430" s="132" t="s">
        <v>29711</v>
      </c>
      <c r="E3430" s="132" t="s">
        <v>31111</v>
      </c>
      <c r="F3430" s="132" t="str">
        <f t="shared" si="53"/>
        <v>0126225</v>
      </c>
      <c r="G3430" s="132" t="s">
        <v>17096</v>
      </c>
      <c r="H3430" s="132" t="s">
        <v>17137</v>
      </c>
    </row>
    <row r="3431" spans="1:8" ht="14.5" customHeight="1">
      <c r="A3431" s="131">
        <v>1056324</v>
      </c>
      <c r="B3431" s="131" t="s">
        <v>3324</v>
      </c>
      <c r="D3431" s="132" t="s">
        <v>29711</v>
      </c>
      <c r="E3431" s="132" t="s">
        <v>31112</v>
      </c>
      <c r="F3431" s="132" t="str">
        <f t="shared" si="53"/>
        <v>0126226</v>
      </c>
      <c r="G3431" s="132" t="s">
        <v>17096</v>
      </c>
      <c r="H3431" s="132" t="s">
        <v>17138</v>
      </c>
    </row>
    <row r="3432" spans="1:8" ht="14.5" customHeight="1">
      <c r="A3432" s="131">
        <v>1056325</v>
      </c>
      <c r="B3432" s="131" t="s">
        <v>3325</v>
      </c>
      <c r="D3432" s="132" t="s">
        <v>29711</v>
      </c>
      <c r="E3432" s="132" t="s">
        <v>31584</v>
      </c>
      <c r="F3432" s="132" t="str">
        <f t="shared" si="53"/>
        <v>0126227</v>
      </c>
      <c r="G3432" s="132" t="s">
        <v>17096</v>
      </c>
      <c r="H3432" s="132" t="s">
        <v>17139</v>
      </c>
    </row>
    <row r="3433" spans="1:8" ht="14.5" customHeight="1">
      <c r="A3433" s="131">
        <v>1056326</v>
      </c>
      <c r="B3433" s="131" t="s">
        <v>3326</v>
      </c>
      <c r="D3433" s="132" t="s">
        <v>29711</v>
      </c>
      <c r="E3433" s="132" t="s">
        <v>31113</v>
      </c>
      <c r="F3433" s="132" t="str">
        <f t="shared" si="53"/>
        <v>0126228</v>
      </c>
      <c r="G3433" s="132" t="s">
        <v>17096</v>
      </c>
      <c r="H3433" s="132" t="s">
        <v>16554</v>
      </c>
    </row>
    <row r="3434" spans="1:8" ht="14.5" customHeight="1">
      <c r="A3434" s="131">
        <v>1056327</v>
      </c>
      <c r="B3434" s="131" t="s">
        <v>3327</v>
      </c>
      <c r="D3434" s="132" t="s">
        <v>29711</v>
      </c>
      <c r="E3434" s="132" t="s">
        <v>31114</v>
      </c>
      <c r="F3434" s="132" t="str">
        <f t="shared" si="53"/>
        <v>0126229</v>
      </c>
      <c r="G3434" s="132" t="s">
        <v>17096</v>
      </c>
      <c r="H3434" s="132" t="s">
        <v>17140</v>
      </c>
    </row>
    <row r="3435" spans="1:8" ht="14.5" customHeight="1">
      <c r="A3435" s="131">
        <v>1056328</v>
      </c>
      <c r="B3435" s="131" t="s">
        <v>3328</v>
      </c>
      <c r="D3435" s="132" t="s">
        <v>29711</v>
      </c>
      <c r="E3435" s="132" t="s">
        <v>31115</v>
      </c>
      <c r="F3435" s="132" t="str">
        <f t="shared" si="53"/>
        <v>0126230</v>
      </c>
      <c r="G3435" s="132" t="s">
        <v>17096</v>
      </c>
      <c r="H3435" s="132" t="s">
        <v>17141</v>
      </c>
    </row>
    <row r="3436" spans="1:8" ht="14.5" customHeight="1">
      <c r="A3436" s="131">
        <v>1056329</v>
      </c>
      <c r="B3436" s="131" t="s">
        <v>3329</v>
      </c>
      <c r="D3436" s="132" t="s">
        <v>29711</v>
      </c>
      <c r="E3436" s="132" t="s">
        <v>31586</v>
      </c>
      <c r="F3436" s="132" t="str">
        <f t="shared" si="53"/>
        <v>0126232</v>
      </c>
      <c r="G3436" s="132" t="s">
        <v>17096</v>
      </c>
      <c r="H3436" s="132" t="s">
        <v>17142</v>
      </c>
    </row>
    <row r="3437" spans="1:8" ht="14.5" customHeight="1">
      <c r="A3437" s="131">
        <v>1056330</v>
      </c>
      <c r="B3437" s="131" t="s">
        <v>3330</v>
      </c>
      <c r="D3437" s="132" t="s">
        <v>29711</v>
      </c>
      <c r="E3437" s="132" t="s">
        <v>31587</v>
      </c>
      <c r="F3437" s="132" t="str">
        <f t="shared" si="53"/>
        <v>0126233</v>
      </c>
      <c r="G3437" s="132" t="s">
        <v>17096</v>
      </c>
      <c r="H3437" s="132" t="s">
        <v>17143</v>
      </c>
    </row>
    <row r="3438" spans="1:8" ht="14.5" customHeight="1">
      <c r="A3438" s="131">
        <v>1056331</v>
      </c>
      <c r="B3438" s="131" t="s">
        <v>3331</v>
      </c>
      <c r="D3438" s="132" t="s">
        <v>29711</v>
      </c>
      <c r="E3438" s="132" t="s">
        <v>31610</v>
      </c>
      <c r="F3438" s="132" t="str">
        <f t="shared" si="53"/>
        <v>0126301</v>
      </c>
      <c r="G3438" s="132" t="s">
        <v>17096</v>
      </c>
      <c r="H3438" s="132" t="s">
        <v>17144</v>
      </c>
    </row>
    <row r="3439" spans="1:8" ht="14.5" customHeight="1">
      <c r="A3439" s="131">
        <v>1056332</v>
      </c>
      <c r="B3439" s="131" t="s">
        <v>3332</v>
      </c>
      <c r="D3439" s="132" t="s">
        <v>29711</v>
      </c>
      <c r="E3439" s="132" t="s">
        <v>31161</v>
      </c>
      <c r="F3439" s="132" t="str">
        <f t="shared" si="53"/>
        <v>0126302</v>
      </c>
      <c r="G3439" s="132" t="s">
        <v>17096</v>
      </c>
      <c r="H3439" s="132" t="s">
        <v>17145</v>
      </c>
    </row>
    <row r="3440" spans="1:8" ht="14.5" customHeight="1">
      <c r="A3440" s="131">
        <v>1056333</v>
      </c>
      <c r="B3440" s="131" t="s">
        <v>3333</v>
      </c>
      <c r="D3440" s="132" t="s">
        <v>29711</v>
      </c>
      <c r="E3440" s="132" t="s">
        <v>31162</v>
      </c>
      <c r="F3440" s="132" t="str">
        <f t="shared" si="53"/>
        <v>0126303</v>
      </c>
      <c r="G3440" s="132" t="s">
        <v>17096</v>
      </c>
      <c r="H3440" s="132" t="s">
        <v>17146</v>
      </c>
    </row>
    <row r="3441" spans="1:8" ht="14.5" customHeight="1">
      <c r="A3441" s="131">
        <v>1056334</v>
      </c>
      <c r="B3441" s="131" t="s">
        <v>3334</v>
      </c>
      <c r="D3441" s="132" t="s">
        <v>29711</v>
      </c>
      <c r="E3441" s="132" t="s">
        <v>31163</v>
      </c>
      <c r="F3441" s="132" t="str">
        <f t="shared" si="53"/>
        <v>0126305</v>
      </c>
      <c r="G3441" s="132" t="s">
        <v>17096</v>
      </c>
      <c r="H3441" s="132" t="s">
        <v>17147</v>
      </c>
    </row>
    <row r="3442" spans="1:8" ht="14.5" customHeight="1">
      <c r="A3442" s="131">
        <v>1056335</v>
      </c>
      <c r="B3442" s="131" t="s">
        <v>3335</v>
      </c>
      <c r="D3442" s="132" t="s">
        <v>29711</v>
      </c>
      <c r="E3442" s="132" t="s">
        <v>31164</v>
      </c>
      <c r="F3442" s="132" t="str">
        <f t="shared" si="53"/>
        <v>0126306</v>
      </c>
      <c r="G3442" s="132" t="s">
        <v>17096</v>
      </c>
      <c r="H3442" s="132" t="s">
        <v>17148</v>
      </c>
    </row>
    <row r="3443" spans="1:8" ht="14.5" customHeight="1">
      <c r="A3443" s="131">
        <v>1056336</v>
      </c>
      <c r="B3443" s="131" t="s">
        <v>3336</v>
      </c>
      <c r="D3443" s="132" t="s">
        <v>29711</v>
      </c>
      <c r="E3443" s="132" t="s">
        <v>31165</v>
      </c>
      <c r="F3443" s="132" t="str">
        <f t="shared" si="53"/>
        <v>0126307</v>
      </c>
      <c r="G3443" s="132" t="s">
        <v>17096</v>
      </c>
      <c r="H3443" s="132" t="s">
        <v>17149</v>
      </c>
    </row>
    <row r="3444" spans="1:8" ht="14.5" customHeight="1">
      <c r="A3444" s="131">
        <v>1056190</v>
      </c>
      <c r="B3444" s="131" t="s">
        <v>3337</v>
      </c>
      <c r="D3444" s="132" t="s">
        <v>29711</v>
      </c>
      <c r="E3444" s="132" t="s">
        <v>31166</v>
      </c>
      <c r="F3444" s="132" t="str">
        <f t="shared" si="53"/>
        <v>0126308</v>
      </c>
      <c r="G3444" s="132" t="s">
        <v>17096</v>
      </c>
      <c r="H3444" s="132" t="s">
        <v>17150</v>
      </c>
    </row>
    <row r="3445" spans="1:8" ht="14.5" customHeight="1">
      <c r="A3445" s="131">
        <v>1056101</v>
      </c>
      <c r="B3445" s="131" t="s">
        <v>3338</v>
      </c>
      <c r="D3445" s="132" t="s">
        <v>29711</v>
      </c>
      <c r="E3445" s="132" t="s">
        <v>31611</v>
      </c>
      <c r="F3445" s="132" t="str">
        <f t="shared" si="53"/>
        <v>0126309</v>
      </c>
      <c r="G3445" s="132" t="s">
        <v>17096</v>
      </c>
      <c r="H3445" s="132" t="s">
        <v>17151</v>
      </c>
    </row>
    <row r="3446" spans="1:8" ht="14.5" customHeight="1">
      <c r="A3446" s="131">
        <v>1056102</v>
      </c>
      <c r="B3446" s="131" t="s">
        <v>3339</v>
      </c>
      <c r="D3446" s="132" t="s">
        <v>29711</v>
      </c>
      <c r="E3446" s="132" t="s">
        <v>31167</v>
      </c>
      <c r="F3446" s="132" t="str">
        <f t="shared" si="53"/>
        <v>0126310</v>
      </c>
      <c r="G3446" s="132" t="s">
        <v>17096</v>
      </c>
      <c r="H3446" s="132" t="s">
        <v>17152</v>
      </c>
    </row>
    <row r="3447" spans="1:8" ht="14.5" customHeight="1">
      <c r="A3447" s="131">
        <v>1056103</v>
      </c>
      <c r="B3447" s="131" t="s">
        <v>3340</v>
      </c>
      <c r="D3447" s="132" t="s">
        <v>29711</v>
      </c>
      <c r="E3447" s="132" t="s">
        <v>31637</v>
      </c>
      <c r="F3447" s="132" t="str">
        <f t="shared" si="53"/>
        <v>0126401</v>
      </c>
      <c r="G3447" s="132" t="s">
        <v>17096</v>
      </c>
      <c r="H3447" s="132" t="s">
        <v>15188</v>
      </c>
    </row>
    <row r="3448" spans="1:8" ht="14.5" customHeight="1">
      <c r="A3448" s="131">
        <v>1056104</v>
      </c>
      <c r="B3448" s="131" t="s">
        <v>3341</v>
      </c>
      <c r="D3448" s="132" t="s">
        <v>29711</v>
      </c>
      <c r="E3448" s="132" t="s">
        <v>31229</v>
      </c>
      <c r="F3448" s="132" t="str">
        <f t="shared" si="53"/>
        <v>0126402</v>
      </c>
      <c r="G3448" s="132" t="s">
        <v>17096</v>
      </c>
      <c r="H3448" s="132" t="s">
        <v>17153</v>
      </c>
    </row>
    <row r="3449" spans="1:8" ht="14.5" customHeight="1">
      <c r="A3449" s="131">
        <v>1056105</v>
      </c>
      <c r="B3449" s="131" t="s">
        <v>3342</v>
      </c>
      <c r="D3449" s="132" t="s">
        <v>29711</v>
      </c>
      <c r="E3449" s="132" t="s">
        <v>31638</v>
      </c>
      <c r="F3449" s="132" t="str">
        <f t="shared" si="53"/>
        <v>0126403</v>
      </c>
      <c r="G3449" s="132" t="s">
        <v>17096</v>
      </c>
      <c r="H3449" s="132" t="s">
        <v>17154</v>
      </c>
    </row>
    <row r="3450" spans="1:8" ht="14.5" customHeight="1">
      <c r="A3450" s="131">
        <v>1056106</v>
      </c>
      <c r="B3450" s="131" t="s">
        <v>3343</v>
      </c>
      <c r="D3450" s="132" t="s">
        <v>29711</v>
      </c>
      <c r="E3450" s="132" t="s">
        <v>31639</v>
      </c>
      <c r="F3450" s="132" t="str">
        <f t="shared" si="53"/>
        <v>0126404</v>
      </c>
      <c r="G3450" s="132" t="s">
        <v>17096</v>
      </c>
      <c r="H3450" s="132" t="s">
        <v>17155</v>
      </c>
    </row>
    <row r="3451" spans="1:8" ht="14.5" customHeight="1">
      <c r="A3451" s="131">
        <v>1056107</v>
      </c>
      <c r="B3451" s="131" t="s">
        <v>3344</v>
      </c>
      <c r="D3451" s="132" t="s">
        <v>29711</v>
      </c>
      <c r="E3451" s="132" t="s">
        <v>30992</v>
      </c>
      <c r="F3451" s="132" t="str">
        <f t="shared" si="53"/>
        <v>0126405</v>
      </c>
      <c r="G3451" s="132" t="s">
        <v>17096</v>
      </c>
      <c r="H3451" s="132" t="s">
        <v>17156</v>
      </c>
    </row>
    <row r="3452" spans="1:8" ht="14.5" customHeight="1">
      <c r="A3452" s="131">
        <v>1056108</v>
      </c>
      <c r="B3452" s="131" t="s">
        <v>3345</v>
      </c>
      <c r="D3452" s="132" t="s">
        <v>29711</v>
      </c>
      <c r="E3452" s="132" t="s">
        <v>31230</v>
      </c>
      <c r="F3452" s="132" t="str">
        <f t="shared" si="53"/>
        <v>0126406</v>
      </c>
      <c r="G3452" s="132" t="s">
        <v>17096</v>
      </c>
      <c r="H3452" s="132" t="s">
        <v>17157</v>
      </c>
    </row>
    <row r="3453" spans="1:8" ht="14.5" customHeight="1">
      <c r="A3453" s="131">
        <v>1056109</v>
      </c>
      <c r="B3453" s="131" t="s">
        <v>3346</v>
      </c>
      <c r="D3453" s="132" t="s">
        <v>29711</v>
      </c>
      <c r="E3453" s="132" t="s">
        <v>31816</v>
      </c>
      <c r="F3453" s="132" t="str">
        <f t="shared" si="53"/>
        <v>0126407</v>
      </c>
      <c r="G3453" s="132" t="s">
        <v>17096</v>
      </c>
      <c r="H3453" s="132" t="s">
        <v>17158</v>
      </c>
    </row>
    <row r="3454" spans="1:8" ht="14.5" customHeight="1">
      <c r="A3454" s="131">
        <v>1056110</v>
      </c>
      <c r="B3454" s="131" t="s">
        <v>3347</v>
      </c>
      <c r="D3454" s="132" t="s">
        <v>29711</v>
      </c>
      <c r="E3454" s="132" t="s">
        <v>31231</v>
      </c>
      <c r="F3454" s="132" t="str">
        <f t="shared" si="53"/>
        <v>0126408</v>
      </c>
      <c r="G3454" s="132" t="s">
        <v>17096</v>
      </c>
      <c r="H3454" s="132" t="s">
        <v>16919</v>
      </c>
    </row>
    <row r="3455" spans="1:8" ht="14.5" customHeight="1">
      <c r="A3455" s="131">
        <v>1056111</v>
      </c>
      <c r="B3455" s="131" t="s">
        <v>3348</v>
      </c>
      <c r="D3455" s="132" t="s">
        <v>29711</v>
      </c>
      <c r="E3455" s="132" t="s">
        <v>31641</v>
      </c>
      <c r="F3455" s="132" t="str">
        <f t="shared" si="53"/>
        <v>0126410</v>
      </c>
      <c r="G3455" s="132" t="s">
        <v>17096</v>
      </c>
      <c r="H3455" s="132" t="s">
        <v>17159</v>
      </c>
    </row>
    <row r="3456" spans="1:8" ht="14.5" customHeight="1">
      <c r="A3456" s="131">
        <v>1056112</v>
      </c>
      <c r="B3456" s="131" t="s">
        <v>3349</v>
      </c>
      <c r="D3456" s="132" t="s">
        <v>29711</v>
      </c>
      <c r="E3456" s="132" t="s">
        <v>31232</v>
      </c>
      <c r="F3456" s="132" t="str">
        <f t="shared" si="53"/>
        <v>0126411</v>
      </c>
      <c r="G3456" s="132" t="s">
        <v>17096</v>
      </c>
      <c r="H3456" s="132" t="s">
        <v>17160</v>
      </c>
    </row>
    <row r="3457" spans="1:8" ht="14.5" customHeight="1">
      <c r="A3457" s="131">
        <v>1056113</v>
      </c>
      <c r="B3457" s="131" t="s">
        <v>3350</v>
      </c>
      <c r="D3457" s="132" t="s">
        <v>29711</v>
      </c>
      <c r="E3457" s="132" t="s">
        <v>31642</v>
      </c>
      <c r="F3457" s="132" t="str">
        <f t="shared" si="53"/>
        <v>0126412</v>
      </c>
      <c r="G3457" s="132" t="s">
        <v>17096</v>
      </c>
      <c r="H3457" s="132" t="s">
        <v>15139</v>
      </c>
    </row>
    <row r="3458" spans="1:8" ht="14.5" customHeight="1">
      <c r="A3458" s="131">
        <v>1056114</v>
      </c>
      <c r="B3458" s="131" t="s">
        <v>3351</v>
      </c>
      <c r="D3458" s="132" t="s">
        <v>29711</v>
      </c>
      <c r="E3458" s="132" t="s">
        <v>31643</v>
      </c>
      <c r="F3458" s="132" t="str">
        <f t="shared" si="53"/>
        <v>0126413</v>
      </c>
      <c r="G3458" s="132" t="s">
        <v>17096</v>
      </c>
      <c r="H3458" s="132" t="s">
        <v>17161</v>
      </c>
    </row>
    <row r="3459" spans="1:8" ht="14.5" customHeight="1">
      <c r="A3459" s="131">
        <v>1056115</v>
      </c>
      <c r="B3459" s="131" t="s">
        <v>3352</v>
      </c>
      <c r="D3459" s="132" t="s">
        <v>29711</v>
      </c>
      <c r="E3459" s="132" t="s">
        <v>31644</v>
      </c>
      <c r="F3459" s="132" t="str">
        <f t="shared" ref="F3459:F3522" si="54">TEXT(D3459,"0000")&amp;TEXT(E3459,"000")</f>
        <v>0126414</v>
      </c>
      <c r="G3459" s="132" t="s">
        <v>17096</v>
      </c>
      <c r="H3459" s="132" t="s">
        <v>14922</v>
      </c>
    </row>
    <row r="3460" spans="1:8" ht="14.5" customHeight="1">
      <c r="A3460" s="131">
        <v>1056116</v>
      </c>
      <c r="B3460" s="131" t="s">
        <v>3353</v>
      </c>
      <c r="D3460" s="132" t="s">
        <v>29711</v>
      </c>
      <c r="E3460" s="132" t="s">
        <v>31646</v>
      </c>
      <c r="F3460" s="132" t="str">
        <f t="shared" si="54"/>
        <v>0126416</v>
      </c>
      <c r="G3460" s="132" t="s">
        <v>17096</v>
      </c>
      <c r="H3460" s="132" t="s">
        <v>17162</v>
      </c>
    </row>
    <row r="3461" spans="1:8" ht="14.5" customHeight="1">
      <c r="A3461" s="131">
        <v>1056117</v>
      </c>
      <c r="B3461" s="131" t="s">
        <v>3354</v>
      </c>
      <c r="D3461" s="132" t="s">
        <v>29711</v>
      </c>
      <c r="E3461" s="132" t="s">
        <v>31647</v>
      </c>
      <c r="F3461" s="132" t="str">
        <f t="shared" si="54"/>
        <v>0126417</v>
      </c>
      <c r="G3461" s="132" t="s">
        <v>17096</v>
      </c>
      <c r="H3461" s="132" t="s">
        <v>17163</v>
      </c>
    </row>
    <row r="3462" spans="1:8" ht="14.5" customHeight="1">
      <c r="A3462" s="131">
        <v>1056118</v>
      </c>
      <c r="B3462" s="131" t="s">
        <v>3355</v>
      </c>
      <c r="D3462" s="132" t="s">
        <v>29711</v>
      </c>
      <c r="E3462" s="132" t="s">
        <v>31234</v>
      </c>
      <c r="F3462" s="132" t="str">
        <f t="shared" si="54"/>
        <v>0126420</v>
      </c>
      <c r="G3462" s="132" t="s">
        <v>17096</v>
      </c>
      <c r="H3462" s="132" t="s">
        <v>17164</v>
      </c>
    </row>
    <row r="3463" spans="1:8" ht="14.5" customHeight="1">
      <c r="A3463" s="131">
        <v>1056119</v>
      </c>
      <c r="B3463" s="131" t="s">
        <v>3356</v>
      </c>
      <c r="D3463" s="132" t="s">
        <v>29711</v>
      </c>
      <c r="E3463" s="132" t="s">
        <v>31235</v>
      </c>
      <c r="F3463" s="132" t="str">
        <f t="shared" si="54"/>
        <v>0126421</v>
      </c>
      <c r="G3463" s="132" t="s">
        <v>17096</v>
      </c>
      <c r="H3463" s="132" t="s">
        <v>16969</v>
      </c>
    </row>
    <row r="3464" spans="1:8" ht="14.5" customHeight="1">
      <c r="A3464" s="131">
        <v>1056120</v>
      </c>
      <c r="B3464" s="131" t="s">
        <v>3357</v>
      </c>
      <c r="D3464" s="132" t="s">
        <v>29711</v>
      </c>
      <c r="E3464" s="132" t="s">
        <v>31236</v>
      </c>
      <c r="F3464" s="132" t="str">
        <f t="shared" si="54"/>
        <v>0126422</v>
      </c>
      <c r="G3464" s="132" t="s">
        <v>17096</v>
      </c>
      <c r="H3464" s="132" t="s">
        <v>17165</v>
      </c>
    </row>
    <row r="3465" spans="1:8" ht="14.5" customHeight="1">
      <c r="A3465" s="131">
        <v>1056121</v>
      </c>
      <c r="B3465" s="131" t="s">
        <v>3358</v>
      </c>
      <c r="D3465" s="132" t="s">
        <v>29711</v>
      </c>
      <c r="E3465" s="132" t="s">
        <v>31677</v>
      </c>
      <c r="F3465" s="132" t="str">
        <f t="shared" si="54"/>
        <v>0126501</v>
      </c>
      <c r="G3465" s="132" t="s">
        <v>17096</v>
      </c>
      <c r="H3465" s="132" t="s">
        <v>17094</v>
      </c>
    </row>
    <row r="3466" spans="1:8" ht="14.5" customHeight="1">
      <c r="A3466" s="131">
        <v>1056122</v>
      </c>
      <c r="B3466" s="131" t="s">
        <v>3359</v>
      </c>
      <c r="D3466" s="132" t="s">
        <v>29711</v>
      </c>
      <c r="E3466" s="132" t="s">
        <v>31284</v>
      </c>
      <c r="F3466" s="132" t="str">
        <f t="shared" si="54"/>
        <v>0126502</v>
      </c>
      <c r="G3466" s="132" t="s">
        <v>17096</v>
      </c>
      <c r="H3466" s="132" t="s">
        <v>17095</v>
      </c>
    </row>
    <row r="3467" spans="1:8" ht="14.5" customHeight="1">
      <c r="A3467" s="131">
        <v>1056123</v>
      </c>
      <c r="B3467" s="131" t="s">
        <v>3360</v>
      </c>
      <c r="D3467" s="132" t="s">
        <v>29711</v>
      </c>
      <c r="E3467" s="132" t="s">
        <v>31285</v>
      </c>
      <c r="F3467" s="132" t="str">
        <f t="shared" si="54"/>
        <v>0126503</v>
      </c>
      <c r="G3467" s="132" t="s">
        <v>17096</v>
      </c>
      <c r="H3467" s="132" t="s">
        <v>17166</v>
      </c>
    </row>
    <row r="3468" spans="1:8" ht="14.5" customHeight="1">
      <c r="A3468" s="131">
        <v>1056124</v>
      </c>
      <c r="B3468" s="131" t="s">
        <v>3361</v>
      </c>
      <c r="D3468" s="132" t="s">
        <v>29711</v>
      </c>
      <c r="E3468" s="132" t="s">
        <v>31678</v>
      </c>
      <c r="F3468" s="132" t="str">
        <f t="shared" si="54"/>
        <v>0126504</v>
      </c>
      <c r="G3468" s="132" t="s">
        <v>17096</v>
      </c>
      <c r="H3468" s="132" t="s">
        <v>17167</v>
      </c>
    </row>
    <row r="3469" spans="1:8" ht="14.5" customHeight="1">
      <c r="A3469" s="131">
        <v>1056125</v>
      </c>
      <c r="B3469" s="131" t="s">
        <v>3362</v>
      </c>
      <c r="D3469" s="132" t="s">
        <v>29711</v>
      </c>
      <c r="E3469" s="132" t="s">
        <v>31679</v>
      </c>
      <c r="F3469" s="132" t="str">
        <f t="shared" si="54"/>
        <v>0126505</v>
      </c>
      <c r="G3469" s="132" t="s">
        <v>17096</v>
      </c>
      <c r="H3469" s="132" t="s">
        <v>17168</v>
      </c>
    </row>
    <row r="3470" spans="1:8" ht="14.5" customHeight="1">
      <c r="A3470" s="131">
        <v>1056126</v>
      </c>
      <c r="B3470" s="131" t="s">
        <v>3363</v>
      </c>
      <c r="D3470" s="132" t="s">
        <v>29711</v>
      </c>
      <c r="E3470" s="132" t="s">
        <v>31680</v>
      </c>
      <c r="F3470" s="132" t="str">
        <f t="shared" si="54"/>
        <v>0126506</v>
      </c>
      <c r="G3470" s="132" t="s">
        <v>17096</v>
      </c>
      <c r="H3470" s="132" t="s">
        <v>17169</v>
      </c>
    </row>
    <row r="3471" spans="1:8" ht="14.5" customHeight="1">
      <c r="A3471" s="131">
        <v>1056127</v>
      </c>
      <c r="B3471" s="131" t="s">
        <v>3364</v>
      </c>
      <c r="D3471" s="132" t="s">
        <v>29711</v>
      </c>
      <c r="E3471" s="132" t="s">
        <v>31286</v>
      </c>
      <c r="F3471" s="132" t="str">
        <f t="shared" si="54"/>
        <v>0126507</v>
      </c>
      <c r="G3471" s="132" t="s">
        <v>17096</v>
      </c>
      <c r="H3471" s="132" t="s">
        <v>17170</v>
      </c>
    </row>
    <row r="3472" spans="1:8" ht="14.5" customHeight="1">
      <c r="A3472" s="131">
        <v>1056128</v>
      </c>
      <c r="B3472" s="131" t="s">
        <v>3365</v>
      </c>
      <c r="D3472" s="132" t="s">
        <v>29711</v>
      </c>
      <c r="E3472" s="132" t="s">
        <v>31682</v>
      </c>
      <c r="F3472" s="132" t="str">
        <f t="shared" si="54"/>
        <v>0126509</v>
      </c>
      <c r="G3472" s="132" t="s">
        <v>17096</v>
      </c>
      <c r="H3472" s="132" t="s">
        <v>17171</v>
      </c>
    </row>
    <row r="3473" spans="1:8" ht="14.5" customHeight="1">
      <c r="A3473" s="131">
        <v>1056129</v>
      </c>
      <c r="B3473" s="131" t="s">
        <v>3366</v>
      </c>
      <c r="D3473" s="132" t="s">
        <v>29711</v>
      </c>
      <c r="E3473" s="132" t="s">
        <v>31710</v>
      </c>
      <c r="F3473" s="132" t="str">
        <f t="shared" si="54"/>
        <v>0126601</v>
      </c>
      <c r="G3473" s="132" t="s">
        <v>17096</v>
      </c>
      <c r="H3473" s="132" t="s">
        <v>17172</v>
      </c>
    </row>
    <row r="3474" spans="1:8" ht="14.5" customHeight="1">
      <c r="A3474" s="131">
        <v>1056130</v>
      </c>
      <c r="B3474" s="131" t="s">
        <v>3367</v>
      </c>
      <c r="D3474" s="132" t="s">
        <v>29711</v>
      </c>
      <c r="E3474" s="132" t="s">
        <v>31711</v>
      </c>
      <c r="F3474" s="132" t="str">
        <f t="shared" si="54"/>
        <v>0126602</v>
      </c>
      <c r="G3474" s="132" t="s">
        <v>17096</v>
      </c>
      <c r="H3474" s="132" t="s">
        <v>17173</v>
      </c>
    </row>
    <row r="3475" spans="1:8" ht="14.5" customHeight="1">
      <c r="A3475" s="131">
        <v>1056131</v>
      </c>
      <c r="B3475" s="131" t="s">
        <v>3368</v>
      </c>
      <c r="D3475" s="132" t="s">
        <v>29711</v>
      </c>
      <c r="E3475" s="132" t="s">
        <v>31712</v>
      </c>
      <c r="F3475" s="132" t="str">
        <f t="shared" si="54"/>
        <v>0126603</v>
      </c>
      <c r="G3475" s="132" t="s">
        <v>17096</v>
      </c>
      <c r="H3475" s="132" t="s">
        <v>17174</v>
      </c>
    </row>
    <row r="3476" spans="1:8" ht="14.5" customHeight="1">
      <c r="A3476" s="131">
        <v>1056132</v>
      </c>
      <c r="B3476" s="131" t="s">
        <v>3369</v>
      </c>
      <c r="D3476" s="132" t="s">
        <v>29711</v>
      </c>
      <c r="E3476" s="132" t="s">
        <v>31347</v>
      </c>
      <c r="F3476" s="132" t="str">
        <f t="shared" si="54"/>
        <v>0126604</v>
      </c>
      <c r="G3476" s="132" t="s">
        <v>17096</v>
      </c>
      <c r="H3476" s="132" t="s">
        <v>17175</v>
      </c>
    </row>
    <row r="3477" spans="1:8" ht="14.5" customHeight="1">
      <c r="A3477" s="131">
        <v>1056133</v>
      </c>
      <c r="B3477" s="131" t="s">
        <v>3370</v>
      </c>
      <c r="D3477" s="132" t="s">
        <v>29711</v>
      </c>
      <c r="E3477" s="132" t="s">
        <v>31713</v>
      </c>
      <c r="F3477" s="132" t="str">
        <f t="shared" si="54"/>
        <v>0126605</v>
      </c>
      <c r="G3477" s="132" t="s">
        <v>17096</v>
      </c>
      <c r="H3477" s="132" t="s">
        <v>17093</v>
      </c>
    </row>
    <row r="3478" spans="1:8" ht="14.5" customHeight="1">
      <c r="A3478" s="131">
        <v>1056134</v>
      </c>
      <c r="B3478" s="131" t="s">
        <v>3371</v>
      </c>
      <c r="D3478" s="132" t="s">
        <v>29711</v>
      </c>
      <c r="E3478" s="132" t="s">
        <v>31715</v>
      </c>
      <c r="F3478" s="132" t="str">
        <f t="shared" si="54"/>
        <v>0126607</v>
      </c>
      <c r="G3478" s="132" t="s">
        <v>17096</v>
      </c>
      <c r="H3478" s="132" t="s">
        <v>15675</v>
      </c>
    </row>
    <row r="3479" spans="1:8" ht="14.5" customHeight="1">
      <c r="A3479" s="131">
        <v>1056135</v>
      </c>
      <c r="B3479" s="131" t="s">
        <v>3372</v>
      </c>
      <c r="D3479" s="132" t="s">
        <v>29711</v>
      </c>
      <c r="E3479" s="132" t="s">
        <v>31348</v>
      </c>
      <c r="F3479" s="132" t="str">
        <f t="shared" si="54"/>
        <v>0126608</v>
      </c>
      <c r="G3479" s="132" t="s">
        <v>17096</v>
      </c>
      <c r="H3479" s="132" t="s">
        <v>17176</v>
      </c>
    </row>
    <row r="3480" spans="1:8" ht="14.5" customHeight="1">
      <c r="A3480" s="131">
        <v>1056136</v>
      </c>
      <c r="B3480" s="131" t="s">
        <v>3373</v>
      </c>
      <c r="D3480" s="132" t="s">
        <v>29711</v>
      </c>
      <c r="E3480" s="132" t="s">
        <v>31349</v>
      </c>
      <c r="F3480" s="132" t="str">
        <f t="shared" si="54"/>
        <v>0126609</v>
      </c>
      <c r="G3480" s="132" t="s">
        <v>17096</v>
      </c>
      <c r="H3480" s="132" t="s">
        <v>17177</v>
      </c>
    </row>
    <row r="3481" spans="1:8" ht="14.5" customHeight="1">
      <c r="A3481" s="131">
        <v>1056137</v>
      </c>
      <c r="B3481" s="131" t="s">
        <v>3374</v>
      </c>
      <c r="D3481" s="132" t="s">
        <v>29711</v>
      </c>
      <c r="E3481" s="132" t="s">
        <v>31351</v>
      </c>
      <c r="F3481" s="132" t="str">
        <f t="shared" si="54"/>
        <v>0126612</v>
      </c>
      <c r="G3481" s="132" t="s">
        <v>17096</v>
      </c>
      <c r="H3481" s="132" t="s">
        <v>17178</v>
      </c>
    </row>
    <row r="3482" spans="1:8" ht="14.5" customHeight="1">
      <c r="A3482" s="131">
        <v>1056138</v>
      </c>
      <c r="B3482" s="131" t="s">
        <v>3375</v>
      </c>
      <c r="D3482" s="132" t="s">
        <v>29711</v>
      </c>
      <c r="E3482" s="132" t="s">
        <v>31352</v>
      </c>
      <c r="F3482" s="132" t="str">
        <f t="shared" si="54"/>
        <v>0126613</v>
      </c>
      <c r="G3482" s="132" t="s">
        <v>17096</v>
      </c>
      <c r="H3482" s="132" t="s">
        <v>17179</v>
      </c>
    </row>
    <row r="3483" spans="1:8" ht="14.5" customHeight="1">
      <c r="A3483" s="131">
        <v>1056139</v>
      </c>
      <c r="B3483" s="131" t="s">
        <v>3376</v>
      </c>
      <c r="D3483" s="132" t="s">
        <v>29711</v>
      </c>
      <c r="E3483" s="132" t="s">
        <v>31717</v>
      </c>
      <c r="F3483" s="132" t="str">
        <f t="shared" si="54"/>
        <v>0126614</v>
      </c>
      <c r="G3483" s="132" t="s">
        <v>17096</v>
      </c>
      <c r="H3483" s="132" t="s">
        <v>17180</v>
      </c>
    </row>
    <row r="3484" spans="1:8" ht="14.5" customHeight="1">
      <c r="A3484" s="131">
        <v>1056140</v>
      </c>
      <c r="B3484" s="131" t="s">
        <v>3377</v>
      </c>
      <c r="D3484" s="132" t="s">
        <v>29711</v>
      </c>
      <c r="E3484" s="132" t="s">
        <v>31354</v>
      </c>
      <c r="F3484" s="132" t="str">
        <f t="shared" si="54"/>
        <v>0126616</v>
      </c>
      <c r="G3484" s="132" t="s">
        <v>17096</v>
      </c>
      <c r="H3484" s="132" t="s">
        <v>17181</v>
      </c>
    </row>
    <row r="3485" spans="1:8" ht="14.5" customHeight="1">
      <c r="A3485" s="131">
        <v>1057190</v>
      </c>
      <c r="B3485" s="131" t="s">
        <v>3378</v>
      </c>
      <c r="D3485" s="132" t="s">
        <v>29711</v>
      </c>
      <c r="E3485" s="132" t="s">
        <v>31718</v>
      </c>
      <c r="F3485" s="132" t="str">
        <f t="shared" si="54"/>
        <v>0126617</v>
      </c>
      <c r="G3485" s="132" t="s">
        <v>17096</v>
      </c>
      <c r="H3485" s="132" t="s">
        <v>17182</v>
      </c>
    </row>
    <row r="3486" spans="1:8" ht="14.5" customHeight="1">
      <c r="A3486" s="131">
        <v>1057101</v>
      </c>
      <c r="B3486" s="131" t="s">
        <v>3379</v>
      </c>
      <c r="D3486" s="132" t="s">
        <v>29711</v>
      </c>
      <c r="E3486" s="132" t="s">
        <v>31412</v>
      </c>
      <c r="F3486" s="132" t="str">
        <f t="shared" si="54"/>
        <v>0126701</v>
      </c>
      <c r="G3486" s="132" t="s">
        <v>17096</v>
      </c>
      <c r="H3486" s="132" t="s">
        <v>16208</v>
      </c>
    </row>
    <row r="3487" spans="1:8" ht="14.5" customHeight="1">
      <c r="A3487" s="131">
        <v>1057102</v>
      </c>
      <c r="B3487" s="131" t="s">
        <v>3380</v>
      </c>
      <c r="D3487" s="132" t="s">
        <v>29711</v>
      </c>
      <c r="E3487" s="132" t="s">
        <v>31736</v>
      </c>
      <c r="F3487" s="132" t="str">
        <f t="shared" si="54"/>
        <v>0126702</v>
      </c>
      <c r="G3487" s="132" t="s">
        <v>17096</v>
      </c>
      <c r="H3487" s="132" t="s">
        <v>15186</v>
      </c>
    </row>
    <row r="3488" spans="1:8" ht="14.5" customHeight="1">
      <c r="A3488" s="131">
        <v>1057103</v>
      </c>
      <c r="B3488" s="131" t="s">
        <v>3381</v>
      </c>
      <c r="D3488" s="132" t="s">
        <v>29711</v>
      </c>
      <c r="E3488" s="132" t="s">
        <v>31825</v>
      </c>
      <c r="F3488" s="132" t="str">
        <f t="shared" si="54"/>
        <v>0126703</v>
      </c>
      <c r="G3488" s="132" t="s">
        <v>17096</v>
      </c>
      <c r="H3488" s="132" t="s">
        <v>15182</v>
      </c>
    </row>
    <row r="3489" spans="1:8" ht="14.5" customHeight="1">
      <c r="A3489" s="131">
        <v>1057104</v>
      </c>
      <c r="B3489" s="131" t="s">
        <v>3382</v>
      </c>
      <c r="D3489" s="132" t="s">
        <v>29711</v>
      </c>
      <c r="E3489" s="132" t="s">
        <v>31737</v>
      </c>
      <c r="F3489" s="132" t="str">
        <f t="shared" si="54"/>
        <v>0126704</v>
      </c>
      <c r="G3489" s="132" t="s">
        <v>17096</v>
      </c>
      <c r="H3489" s="132" t="s">
        <v>15176</v>
      </c>
    </row>
    <row r="3490" spans="1:8" ht="14.5" customHeight="1">
      <c r="A3490" s="131">
        <v>1057105</v>
      </c>
      <c r="B3490" s="131" t="s">
        <v>3383</v>
      </c>
      <c r="D3490" s="132" t="s">
        <v>29711</v>
      </c>
      <c r="E3490" s="132" t="s">
        <v>31413</v>
      </c>
      <c r="F3490" s="132" t="str">
        <f t="shared" si="54"/>
        <v>0126705</v>
      </c>
      <c r="G3490" s="132" t="s">
        <v>17096</v>
      </c>
      <c r="H3490" s="132" t="s">
        <v>14932</v>
      </c>
    </row>
    <row r="3491" spans="1:8" ht="14.5" customHeight="1">
      <c r="A3491" s="131">
        <v>1057106</v>
      </c>
      <c r="B3491" s="131" t="s">
        <v>3384</v>
      </c>
      <c r="D3491" s="132" t="s">
        <v>29711</v>
      </c>
      <c r="E3491" s="132" t="s">
        <v>31414</v>
      </c>
      <c r="F3491" s="132" t="str">
        <f t="shared" si="54"/>
        <v>0126706</v>
      </c>
      <c r="G3491" s="132" t="s">
        <v>17096</v>
      </c>
      <c r="H3491" s="132" t="s">
        <v>14991</v>
      </c>
    </row>
    <row r="3492" spans="1:8" ht="14.5" customHeight="1">
      <c r="A3492" s="131">
        <v>1057107</v>
      </c>
      <c r="B3492" s="131" t="s">
        <v>3385</v>
      </c>
      <c r="D3492" s="132" t="s">
        <v>29711</v>
      </c>
      <c r="E3492" s="132" t="s">
        <v>31415</v>
      </c>
      <c r="F3492" s="132" t="str">
        <f t="shared" si="54"/>
        <v>0126707</v>
      </c>
      <c r="G3492" s="132" t="s">
        <v>17096</v>
      </c>
      <c r="H3492" s="132" t="s">
        <v>14883</v>
      </c>
    </row>
    <row r="3493" spans="1:8" ht="14.5" customHeight="1">
      <c r="A3493" s="131">
        <v>1057108</v>
      </c>
      <c r="B3493" s="131" t="s">
        <v>3386</v>
      </c>
      <c r="D3493" s="132" t="s">
        <v>29711</v>
      </c>
      <c r="E3493" s="132" t="s">
        <v>31416</v>
      </c>
      <c r="F3493" s="132" t="str">
        <f t="shared" si="54"/>
        <v>0126708</v>
      </c>
      <c r="G3493" s="132" t="s">
        <v>17096</v>
      </c>
      <c r="H3493" s="132" t="s">
        <v>17183</v>
      </c>
    </row>
    <row r="3494" spans="1:8" ht="14.5" customHeight="1">
      <c r="A3494" s="131">
        <v>1057109</v>
      </c>
      <c r="B3494" s="131" t="s">
        <v>3387</v>
      </c>
      <c r="D3494" s="132" t="s">
        <v>29711</v>
      </c>
      <c r="E3494" s="132" t="s">
        <v>31417</v>
      </c>
      <c r="F3494" s="132" t="str">
        <f t="shared" si="54"/>
        <v>0126710</v>
      </c>
      <c r="G3494" s="132" t="s">
        <v>17096</v>
      </c>
      <c r="H3494" s="132" t="s">
        <v>17184</v>
      </c>
    </row>
    <row r="3495" spans="1:8" ht="14.5" customHeight="1">
      <c r="A3495" s="131">
        <v>1057110</v>
      </c>
      <c r="B3495" s="131" t="s">
        <v>3388</v>
      </c>
      <c r="D3495" s="132" t="s">
        <v>29711</v>
      </c>
      <c r="E3495" s="132" t="s">
        <v>31826</v>
      </c>
      <c r="F3495" s="132" t="str">
        <f t="shared" si="54"/>
        <v>0126711</v>
      </c>
      <c r="G3495" s="132" t="s">
        <v>17096</v>
      </c>
      <c r="H3495" s="132" t="s">
        <v>16819</v>
      </c>
    </row>
    <row r="3496" spans="1:8" ht="14.5" customHeight="1">
      <c r="A3496" s="131">
        <v>1057111</v>
      </c>
      <c r="B3496" s="131" t="s">
        <v>3389</v>
      </c>
      <c r="D3496" s="132" t="s">
        <v>29711</v>
      </c>
      <c r="E3496" s="132" t="s">
        <v>31418</v>
      </c>
      <c r="F3496" s="132" t="str">
        <f t="shared" si="54"/>
        <v>0126712</v>
      </c>
      <c r="G3496" s="132" t="s">
        <v>17096</v>
      </c>
      <c r="H3496" s="132" t="s">
        <v>17185</v>
      </c>
    </row>
    <row r="3497" spans="1:8" ht="14.5" customHeight="1">
      <c r="A3497" s="131">
        <v>1057112</v>
      </c>
      <c r="B3497" s="131" t="s">
        <v>3390</v>
      </c>
      <c r="D3497" s="132" t="s">
        <v>29711</v>
      </c>
      <c r="E3497" s="132" t="s">
        <v>31419</v>
      </c>
      <c r="F3497" s="132" t="str">
        <f t="shared" si="54"/>
        <v>0126713</v>
      </c>
      <c r="G3497" s="132" t="s">
        <v>17096</v>
      </c>
      <c r="H3497" s="132" t="s">
        <v>16723</v>
      </c>
    </row>
    <row r="3498" spans="1:8" ht="14.5" customHeight="1">
      <c r="A3498" s="131">
        <v>1057113</v>
      </c>
      <c r="B3498" s="131" t="s">
        <v>3391</v>
      </c>
      <c r="D3498" s="132" t="s">
        <v>29711</v>
      </c>
      <c r="E3498" s="132" t="s">
        <v>31428</v>
      </c>
      <c r="F3498" s="132" t="str">
        <f t="shared" si="54"/>
        <v>0126730</v>
      </c>
      <c r="G3498" s="132" t="s">
        <v>17096</v>
      </c>
      <c r="H3498" s="132" t="s">
        <v>15086</v>
      </c>
    </row>
    <row r="3499" spans="1:8" ht="14.5" customHeight="1">
      <c r="A3499" s="131">
        <v>1057114</v>
      </c>
      <c r="B3499" s="131" t="s">
        <v>3392</v>
      </c>
      <c r="D3499" s="132" t="s">
        <v>29712</v>
      </c>
      <c r="E3499" s="132" t="s">
        <v>31039</v>
      </c>
      <c r="F3499" s="132" t="str">
        <f t="shared" si="54"/>
        <v>0128100</v>
      </c>
      <c r="G3499" s="132" t="s">
        <v>17186</v>
      </c>
      <c r="H3499" s="132" t="s">
        <v>15805</v>
      </c>
    </row>
    <row r="3500" spans="1:8" ht="14.5" customHeight="1">
      <c r="A3500" s="131">
        <v>1057115</v>
      </c>
      <c r="B3500" s="131" t="s">
        <v>3393</v>
      </c>
      <c r="D3500" s="132" t="s">
        <v>29712</v>
      </c>
      <c r="E3500" s="132" t="s">
        <v>31809</v>
      </c>
      <c r="F3500" s="132" t="str">
        <f t="shared" si="54"/>
        <v>0128101</v>
      </c>
      <c r="G3500" s="132" t="s">
        <v>17186</v>
      </c>
      <c r="H3500" s="132" t="s">
        <v>17187</v>
      </c>
    </row>
    <row r="3501" spans="1:8" ht="14.5" customHeight="1">
      <c r="A3501" s="131">
        <v>1057116</v>
      </c>
      <c r="B3501" s="131" t="s">
        <v>3394</v>
      </c>
      <c r="D3501" s="132" t="s">
        <v>29712</v>
      </c>
      <c r="E3501" s="132" t="s">
        <v>31538</v>
      </c>
      <c r="F3501" s="132" t="str">
        <f t="shared" si="54"/>
        <v>0128103</v>
      </c>
      <c r="G3501" s="132" t="s">
        <v>17186</v>
      </c>
      <c r="H3501" s="132" t="s">
        <v>16141</v>
      </c>
    </row>
    <row r="3502" spans="1:8" ht="14.5" customHeight="1">
      <c r="A3502" s="131">
        <v>1057117</v>
      </c>
      <c r="B3502" s="131" t="s">
        <v>3395</v>
      </c>
      <c r="D3502" s="132" t="s">
        <v>29712</v>
      </c>
      <c r="E3502" s="132" t="s">
        <v>31040</v>
      </c>
      <c r="F3502" s="132" t="str">
        <f t="shared" si="54"/>
        <v>0128105</v>
      </c>
      <c r="G3502" s="132" t="s">
        <v>17186</v>
      </c>
      <c r="H3502" s="132" t="s">
        <v>17188</v>
      </c>
    </row>
    <row r="3503" spans="1:8" ht="14.5" customHeight="1">
      <c r="A3503" s="131">
        <v>1057118</v>
      </c>
      <c r="B3503" s="131" t="s">
        <v>3396</v>
      </c>
      <c r="D3503" s="132" t="s">
        <v>29712</v>
      </c>
      <c r="E3503" s="132" t="s">
        <v>31810</v>
      </c>
      <c r="F3503" s="132" t="str">
        <f t="shared" si="54"/>
        <v>0128106</v>
      </c>
      <c r="G3503" s="132" t="s">
        <v>17186</v>
      </c>
      <c r="H3503" s="132" t="s">
        <v>17189</v>
      </c>
    </row>
    <row r="3504" spans="1:8" ht="14.5" customHeight="1">
      <c r="A3504" s="131">
        <v>1057119</v>
      </c>
      <c r="B3504" s="131" t="s">
        <v>3397</v>
      </c>
      <c r="D3504" s="132" t="s">
        <v>29712</v>
      </c>
      <c r="E3504" s="132" t="s">
        <v>31041</v>
      </c>
      <c r="F3504" s="132" t="str">
        <f t="shared" si="54"/>
        <v>0128107</v>
      </c>
      <c r="G3504" s="132" t="s">
        <v>17186</v>
      </c>
      <c r="H3504" s="132" t="s">
        <v>17190</v>
      </c>
    </row>
    <row r="3505" spans="1:8" ht="14.5" customHeight="1">
      <c r="A3505" s="131">
        <v>1057120</v>
      </c>
      <c r="B3505" s="131" t="s">
        <v>3398</v>
      </c>
      <c r="D3505" s="132" t="s">
        <v>29712</v>
      </c>
      <c r="E3505" s="132" t="s">
        <v>31540</v>
      </c>
      <c r="F3505" s="132" t="str">
        <f t="shared" si="54"/>
        <v>0128109</v>
      </c>
      <c r="G3505" s="132" t="s">
        <v>17186</v>
      </c>
      <c r="H3505" s="132" t="s">
        <v>17191</v>
      </c>
    </row>
    <row r="3506" spans="1:8" ht="14.5" customHeight="1">
      <c r="A3506" s="131">
        <v>1057121</v>
      </c>
      <c r="B3506" s="131" t="s">
        <v>3399</v>
      </c>
      <c r="D3506" s="132" t="s">
        <v>29712</v>
      </c>
      <c r="E3506" s="132" t="s">
        <v>31044</v>
      </c>
      <c r="F3506" s="132" t="str">
        <f t="shared" si="54"/>
        <v>0128111</v>
      </c>
      <c r="G3506" s="132" t="s">
        <v>17186</v>
      </c>
      <c r="H3506" s="132" t="s">
        <v>17192</v>
      </c>
    </row>
    <row r="3507" spans="1:8" ht="14.5" customHeight="1">
      <c r="A3507" s="131">
        <v>1057122</v>
      </c>
      <c r="B3507" s="131" t="s">
        <v>3400</v>
      </c>
      <c r="D3507" s="132" t="s">
        <v>29712</v>
      </c>
      <c r="E3507" s="132" t="s">
        <v>31045</v>
      </c>
      <c r="F3507" s="132" t="str">
        <f t="shared" si="54"/>
        <v>0128112</v>
      </c>
      <c r="G3507" s="132" t="s">
        <v>17186</v>
      </c>
      <c r="H3507" s="132" t="s">
        <v>14929</v>
      </c>
    </row>
    <row r="3508" spans="1:8" ht="14.5" customHeight="1">
      <c r="A3508" s="131">
        <v>1057123</v>
      </c>
      <c r="B3508" s="131" t="s">
        <v>3401</v>
      </c>
      <c r="D3508" s="132" t="s">
        <v>29712</v>
      </c>
      <c r="E3508" s="132" t="s">
        <v>31046</v>
      </c>
      <c r="F3508" s="132" t="str">
        <f t="shared" si="54"/>
        <v>0128113</v>
      </c>
      <c r="G3508" s="132" t="s">
        <v>17186</v>
      </c>
      <c r="H3508" s="132" t="s">
        <v>17193</v>
      </c>
    </row>
    <row r="3509" spans="1:8" ht="14.5" customHeight="1">
      <c r="A3509" s="131">
        <v>1057124</v>
      </c>
      <c r="B3509" s="131" t="s">
        <v>3402</v>
      </c>
      <c r="D3509" s="132" t="s">
        <v>29712</v>
      </c>
      <c r="E3509" s="132" t="s">
        <v>31047</v>
      </c>
      <c r="F3509" s="132" t="str">
        <f t="shared" si="54"/>
        <v>0128114</v>
      </c>
      <c r="G3509" s="132" t="s">
        <v>17186</v>
      </c>
      <c r="H3509" s="132" t="s">
        <v>17194</v>
      </c>
    </row>
    <row r="3510" spans="1:8" ht="14.5" customHeight="1">
      <c r="A3510" s="131">
        <v>1057125</v>
      </c>
      <c r="B3510" s="131" t="s">
        <v>3403</v>
      </c>
      <c r="D3510" s="132" t="s">
        <v>29712</v>
      </c>
      <c r="E3510" s="132" t="s">
        <v>31541</v>
      </c>
      <c r="F3510" s="132" t="str">
        <f t="shared" si="54"/>
        <v>0128115</v>
      </c>
      <c r="G3510" s="132" t="s">
        <v>17186</v>
      </c>
      <c r="H3510" s="132" t="s">
        <v>15167</v>
      </c>
    </row>
    <row r="3511" spans="1:8" ht="14.5" customHeight="1">
      <c r="A3511" s="131">
        <v>1057126</v>
      </c>
      <c r="B3511" s="131" t="s">
        <v>3404</v>
      </c>
      <c r="D3511" s="132" t="s">
        <v>29712</v>
      </c>
      <c r="E3511" s="132" t="s">
        <v>31048</v>
      </c>
      <c r="F3511" s="132" t="str">
        <f t="shared" si="54"/>
        <v>0128116</v>
      </c>
      <c r="G3511" s="132" t="s">
        <v>17186</v>
      </c>
      <c r="H3511" s="132" t="s">
        <v>17195</v>
      </c>
    </row>
    <row r="3512" spans="1:8" ht="14.5" customHeight="1">
      <c r="A3512" s="131">
        <v>1057127</v>
      </c>
      <c r="B3512" s="131" t="s">
        <v>3405</v>
      </c>
      <c r="D3512" s="132" t="s">
        <v>29712</v>
      </c>
      <c r="E3512" s="132" t="s">
        <v>31542</v>
      </c>
      <c r="F3512" s="132" t="str">
        <f t="shared" si="54"/>
        <v>0128117</v>
      </c>
      <c r="G3512" s="132" t="s">
        <v>17186</v>
      </c>
      <c r="H3512" s="132" t="s">
        <v>17196</v>
      </c>
    </row>
    <row r="3513" spans="1:8" ht="14.5" customHeight="1">
      <c r="A3513" s="131">
        <v>1057128</v>
      </c>
      <c r="B3513" s="131" t="s">
        <v>3406</v>
      </c>
      <c r="D3513" s="132" t="s">
        <v>29712</v>
      </c>
      <c r="E3513" s="132" t="s">
        <v>31543</v>
      </c>
      <c r="F3513" s="132" t="str">
        <f t="shared" si="54"/>
        <v>0128118</v>
      </c>
      <c r="G3513" s="132" t="s">
        <v>17186</v>
      </c>
      <c r="H3513" s="132" t="s">
        <v>17197</v>
      </c>
    </row>
    <row r="3514" spans="1:8" ht="14.5" customHeight="1">
      <c r="A3514" s="131">
        <v>1057129</v>
      </c>
      <c r="B3514" s="131" t="s">
        <v>3407</v>
      </c>
      <c r="D3514" s="132" t="s">
        <v>29712</v>
      </c>
      <c r="E3514" s="132" t="s">
        <v>31544</v>
      </c>
      <c r="F3514" s="132" t="str">
        <f t="shared" si="54"/>
        <v>0128119</v>
      </c>
      <c r="G3514" s="132" t="s">
        <v>17186</v>
      </c>
      <c r="H3514" s="132" t="s">
        <v>17198</v>
      </c>
    </row>
    <row r="3515" spans="1:8" ht="14.5" customHeight="1">
      <c r="A3515" s="131">
        <v>1057130</v>
      </c>
      <c r="B3515" s="131" t="s">
        <v>3408</v>
      </c>
      <c r="D3515" s="132" t="s">
        <v>29712</v>
      </c>
      <c r="E3515" s="132" t="s">
        <v>31049</v>
      </c>
      <c r="F3515" s="132" t="str">
        <f t="shared" si="54"/>
        <v>0128120</v>
      </c>
      <c r="G3515" s="132" t="s">
        <v>17186</v>
      </c>
      <c r="H3515" s="132" t="s">
        <v>17199</v>
      </c>
    </row>
    <row r="3516" spans="1:8" ht="14.5" customHeight="1">
      <c r="A3516" s="131">
        <v>1057131</v>
      </c>
      <c r="B3516" s="131" t="s">
        <v>3409</v>
      </c>
      <c r="D3516" s="132" t="s">
        <v>29712</v>
      </c>
      <c r="E3516" s="132" t="s">
        <v>31050</v>
      </c>
      <c r="F3516" s="132" t="str">
        <f t="shared" si="54"/>
        <v>0128121</v>
      </c>
      <c r="G3516" s="132" t="s">
        <v>17186</v>
      </c>
      <c r="H3516" s="132" t="s">
        <v>17200</v>
      </c>
    </row>
    <row r="3517" spans="1:8" ht="14.5" customHeight="1">
      <c r="A3517" s="131">
        <v>1057132</v>
      </c>
      <c r="B3517" s="131" t="s">
        <v>3410</v>
      </c>
      <c r="D3517" s="132" t="s">
        <v>29712</v>
      </c>
      <c r="E3517" s="132" t="s">
        <v>31811</v>
      </c>
      <c r="F3517" s="132" t="str">
        <f t="shared" si="54"/>
        <v>0128122</v>
      </c>
      <c r="G3517" s="132" t="s">
        <v>17186</v>
      </c>
      <c r="H3517" s="132" t="s">
        <v>17201</v>
      </c>
    </row>
    <row r="3518" spans="1:8" ht="14.5" customHeight="1">
      <c r="A3518" s="131">
        <v>1057133</v>
      </c>
      <c r="B3518" s="131" t="s">
        <v>3411</v>
      </c>
      <c r="D3518" s="132" t="s">
        <v>29712</v>
      </c>
      <c r="E3518" s="132" t="s">
        <v>31051</v>
      </c>
      <c r="F3518" s="132" t="str">
        <f t="shared" si="54"/>
        <v>0128123</v>
      </c>
      <c r="G3518" s="132" t="s">
        <v>17186</v>
      </c>
      <c r="H3518" s="132" t="s">
        <v>17202</v>
      </c>
    </row>
    <row r="3519" spans="1:8" ht="14.5" customHeight="1">
      <c r="A3519" s="131">
        <v>1057134</v>
      </c>
      <c r="B3519" s="131" t="s">
        <v>3412</v>
      </c>
      <c r="D3519" s="132" t="s">
        <v>29712</v>
      </c>
      <c r="E3519" s="132" t="s">
        <v>31545</v>
      </c>
      <c r="F3519" s="132" t="str">
        <f t="shared" si="54"/>
        <v>0128124</v>
      </c>
      <c r="G3519" s="132" t="s">
        <v>17186</v>
      </c>
      <c r="H3519" s="132" t="s">
        <v>17203</v>
      </c>
    </row>
    <row r="3520" spans="1:8" ht="14.5" customHeight="1">
      <c r="A3520" s="131">
        <v>1057135</v>
      </c>
      <c r="B3520" s="131" t="s">
        <v>3413</v>
      </c>
      <c r="D3520" s="132" t="s">
        <v>29712</v>
      </c>
      <c r="E3520" s="132" t="s">
        <v>31052</v>
      </c>
      <c r="F3520" s="132" t="str">
        <f t="shared" si="54"/>
        <v>0128125</v>
      </c>
      <c r="G3520" s="132" t="s">
        <v>17186</v>
      </c>
      <c r="H3520" s="132" t="s">
        <v>17204</v>
      </c>
    </row>
    <row r="3521" spans="1:8" ht="14.5" customHeight="1">
      <c r="A3521" s="131">
        <v>1057136</v>
      </c>
      <c r="B3521" s="131" t="s">
        <v>3414</v>
      </c>
      <c r="D3521" s="132" t="s">
        <v>29712</v>
      </c>
      <c r="E3521" s="132" t="s">
        <v>31053</v>
      </c>
      <c r="F3521" s="132" t="str">
        <f t="shared" si="54"/>
        <v>0128127</v>
      </c>
      <c r="G3521" s="132" t="s">
        <v>17186</v>
      </c>
      <c r="H3521" s="132" t="s">
        <v>14930</v>
      </c>
    </row>
    <row r="3522" spans="1:8" ht="14.5" customHeight="1">
      <c r="A3522" s="131">
        <v>1057137</v>
      </c>
      <c r="B3522" s="131" t="s">
        <v>3415</v>
      </c>
      <c r="D3522" s="132" t="s">
        <v>29712</v>
      </c>
      <c r="E3522" s="132" t="s">
        <v>31547</v>
      </c>
      <c r="F3522" s="132" t="str">
        <f t="shared" si="54"/>
        <v>0128129</v>
      </c>
      <c r="G3522" s="132" t="s">
        <v>17186</v>
      </c>
      <c r="H3522" s="132" t="s">
        <v>17205</v>
      </c>
    </row>
    <row r="3523" spans="1:8" ht="14.5" customHeight="1">
      <c r="A3523" s="131">
        <v>1057138</v>
      </c>
      <c r="B3523" s="131" t="s">
        <v>3416</v>
      </c>
      <c r="D3523" s="132" t="s">
        <v>29712</v>
      </c>
      <c r="E3523" s="132" t="s">
        <v>31548</v>
      </c>
      <c r="F3523" s="132" t="str">
        <f t="shared" ref="F3523:F3586" si="55">TEXT(D3523,"0000")&amp;TEXT(E3523,"000")</f>
        <v>0128131</v>
      </c>
      <c r="G3523" s="132" t="s">
        <v>17186</v>
      </c>
      <c r="H3523" s="132" t="s">
        <v>17206</v>
      </c>
    </row>
    <row r="3524" spans="1:8" ht="14.5" customHeight="1">
      <c r="A3524" s="131">
        <v>1057139</v>
      </c>
      <c r="B3524" s="131" t="s">
        <v>3417</v>
      </c>
      <c r="D3524" s="132" t="s">
        <v>29712</v>
      </c>
      <c r="E3524" s="132" t="s">
        <v>31056</v>
      </c>
      <c r="F3524" s="132" t="str">
        <f t="shared" si="55"/>
        <v>0128132</v>
      </c>
      <c r="G3524" s="132" t="s">
        <v>17186</v>
      </c>
      <c r="H3524" s="132" t="s">
        <v>17207</v>
      </c>
    </row>
    <row r="3525" spans="1:8" ht="14.5" customHeight="1">
      <c r="A3525" s="131">
        <v>1057140</v>
      </c>
      <c r="B3525" s="131" t="s">
        <v>3418</v>
      </c>
      <c r="D3525" s="132" t="s">
        <v>29712</v>
      </c>
      <c r="E3525" s="132" t="s">
        <v>31057</v>
      </c>
      <c r="F3525" s="132" t="str">
        <f t="shared" si="55"/>
        <v>0128133</v>
      </c>
      <c r="G3525" s="132" t="s">
        <v>17186</v>
      </c>
      <c r="H3525" s="132" t="s">
        <v>17208</v>
      </c>
    </row>
    <row r="3526" spans="1:8" ht="14.5" customHeight="1">
      <c r="A3526" s="131">
        <v>1057141</v>
      </c>
      <c r="B3526" s="131" t="s">
        <v>3419</v>
      </c>
      <c r="D3526" s="132" t="s">
        <v>29712</v>
      </c>
      <c r="E3526" s="132" t="s">
        <v>31549</v>
      </c>
      <c r="F3526" s="132" t="str">
        <f t="shared" si="55"/>
        <v>0128134</v>
      </c>
      <c r="G3526" s="132" t="s">
        <v>17186</v>
      </c>
      <c r="H3526" s="132" t="s">
        <v>17209</v>
      </c>
    </row>
    <row r="3527" spans="1:8" ht="14.5" customHeight="1">
      <c r="A3527" s="131">
        <v>1057142</v>
      </c>
      <c r="B3527" s="131" t="s">
        <v>3420</v>
      </c>
      <c r="D3527" s="132" t="s">
        <v>29712</v>
      </c>
      <c r="E3527" s="132" t="s">
        <v>31550</v>
      </c>
      <c r="F3527" s="132" t="str">
        <f t="shared" si="55"/>
        <v>0128135</v>
      </c>
      <c r="G3527" s="132" t="s">
        <v>17186</v>
      </c>
      <c r="H3527" s="132" t="s">
        <v>17210</v>
      </c>
    </row>
    <row r="3528" spans="1:8" ht="14.5" customHeight="1">
      <c r="A3528" s="131">
        <v>1057143</v>
      </c>
      <c r="B3528" s="131" t="s">
        <v>3421</v>
      </c>
      <c r="D3528" s="132" t="s">
        <v>29712</v>
      </c>
      <c r="E3528" s="132" t="s">
        <v>31551</v>
      </c>
      <c r="F3528" s="132" t="str">
        <f t="shared" si="55"/>
        <v>0128136</v>
      </c>
      <c r="G3528" s="132" t="s">
        <v>17186</v>
      </c>
      <c r="H3528" s="132" t="s">
        <v>15868</v>
      </c>
    </row>
    <row r="3529" spans="1:8" ht="14.5" customHeight="1">
      <c r="A3529" s="131">
        <v>1057290</v>
      </c>
      <c r="B3529" s="131" t="s">
        <v>3422</v>
      </c>
      <c r="D3529" s="132" t="s">
        <v>29712</v>
      </c>
      <c r="E3529" s="132" t="s">
        <v>31552</v>
      </c>
      <c r="F3529" s="132" t="str">
        <f t="shared" si="55"/>
        <v>0128137</v>
      </c>
      <c r="G3529" s="132" t="s">
        <v>17186</v>
      </c>
      <c r="H3529" s="132" t="s">
        <v>17211</v>
      </c>
    </row>
    <row r="3530" spans="1:8" ht="14.5" customHeight="1">
      <c r="A3530" s="131">
        <v>1057201</v>
      </c>
      <c r="B3530" s="131" t="s">
        <v>3423</v>
      </c>
      <c r="D3530" s="132" t="s">
        <v>29712</v>
      </c>
      <c r="E3530" s="132" t="s">
        <v>31554</v>
      </c>
      <c r="F3530" s="132" t="str">
        <f t="shared" si="55"/>
        <v>0128140</v>
      </c>
      <c r="G3530" s="132" t="s">
        <v>17186</v>
      </c>
      <c r="H3530" s="132" t="s">
        <v>17212</v>
      </c>
    </row>
    <row r="3531" spans="1:8" ht="14.5" customHeight="1">
      <c r="A3531" s="131">
        <v>1057202</v>
      </c>
      <c r="B3531" s="131" t="s">
        <v>3424</v>
      </c>
      <c r="D3531" s="132" t="s">
        <v>29712</v>
      </c>
      <c r="E3531" s="132" t="s">
        <v>31813</v>
      </c>
      <c r="F3531" s="132" t="str">
        <f t="shared" si="55"/>
        <v>0128141</v>
      </c>
      <c r="G3531" s="132" t="s">
        <v>17186</v>
      </c>
      <c r="H3531" s="132" t="s">
        <v>17213</v>
      </c>
    </row>
    <row r="3532" spans="1:8" ht="14.5" customHeight="1">
      <c r="A3532" s="131">
        <v>1057203</v>
      </c>
      <c r="B3532" s="131" t="s">
        <v>3425</v>
      </c>
      <c r="D3532" s="132" t="s">
        <v>29712</v>
      </c>
      <c r="E3532" s="132" t="s">
        <v>31555</v>
      </c>
      <c r="F3532" s="132" t="str">
        <f t="shared" si="55"/>
        <v>0128142</v>
      </c>
      <c r="G3532" s="132" t="s">
        <v>17186</v>
      </c>
      <c r="H3532" s="132" t="s">
        <v>17214</v>
      </c>
    </row>
    <row r="3533" spans="1:8" ht="14.5" customHeight="1">
      <c r="A3533" s="131">
        <v>1057204</v>
      </c>
      <c r="B3533" s="131" t="s">
        <v>3426</v>
      </c>
      <c r="D3533" s="132" t="s">
        <v>29712</v>
      </c>
      <c r="E3533" s="132" t="s">
        <v>31058</v>
      </c>
      <c r="F3533" s="132" t="str">
        <f t="shared" si="55"/>
        <v>0128143</v>
      </c>
      <c r="G3533" s="132" t="s">
        <v>17186</v>
      </c>
      <c r="H3533" s="132" t="s">
        <v>17215</v>
      </c>
    </row>
    <row r="3534" spans="1:8" ht="14.5" customHeight="1">
      <c r="A3534" s="131">
        <v>1057205</v>
      </c>
      <c r="B3534" s="131" t="s">
        <v>3427</v>
      </c>
      <c r="D3534" s="132" t="s">
        <v>29712</v>
      </c>
      <c r="E3534" s="132" t="s">
        <v>31556</v>
      </c>
      <c r="F3534" s="132" t="str">
        <f t="shared" si="55"/>
        <v>0128144</v>
      </c>
      <c r="G3534" s="132" t="s">
        <v>17186</v>
      </c>
      <c r="H3534" s="132" t="s">
        <v>17216</v>
      </c>
    </row>
    <row r="3535" spans="1:8" ht="14.5" customHeight="1">
      <c r="A3535" s="131">
        <v>1057206</v>
      </c>
      <c r="B3535" s="131" t="s">
        <v>3428</v>
      </c>
      <c r="D3535" s="132" t="s">
        <v>29712</v>
      </c>
      <c r="E3535" s="132" t="s">
        <v>31059</v>
      </c>
      <c r="F3535" s="132" t="str">
        <f t="shared" si="55"/>
        <v>0128145</v>
      </c>
      <c r="G3535" s="132" t="s">
        <v>17186</v>
      </c>
      <c r="H3535" s="132" t="s">
        <v>17217</v>
      </c>
    </row>
    <row r="3536" spans="1:8" ht="14.5" customHeight="1">
      <c r="A3536" s="131">
        <v>1057207</v>
      </c>
      <c r="B3536" s="131" t="s">
        <v>3429</v>
      </c>
      <c r="D3536" s="132" t="s">
        <v>29712</v>
      </c>
      <c r="E3536" s="132" t="s">
        <v>31060</v>
      </c>
      <c r="F3536" s="132" t="str">
        <f t="shared" si="55"/>
        <v>0128146</v>
      </c>
      <c r="G3536" s="132" t="s">
        <v>17186</v>
      </c>
      <c r="H3536" s="132" t="s">
        <v>17218</v>
      </c>
    </row>
    <row r="3537" spans="1:8" ht="14.5" customHeight="1">
      <c r="A3537" s="131">
        <v>1057208</v>
      </c>
      <c r="B3537" s="131" t="s">
        <v>3430</v>
      </c>
      <c r="D3537" s="132" t="s">
        <v>29712</v>
      </c>
      <c r="E3537" s="132" t="s">
        <v>31557</v>
      </c>
      <c r="F3537" s="132" t="str">
        <f t="shared" si="55"/>
        <v>0128147</v>
      </c>
      <c r="G3537" s="132" t="s">
        <v>17186</v>
      </c>
      <c r="H3537" s="132" t="s">
        <v>17219</v>
      </c>
    </row>
    <row r="3538" spans="1:8" ht="14.5" customHeight="1">
      <c r="A3538" s="131">
        <v>1057209</v>
      </c>
      <c r="B3538" s="131" t="s">
        <v>3431</v>
      </c>
      <c r="D3538" s="132" t="s">
        <v>29712</v>
      </c>
      <c r="E3538" s="132" t="s">
        <v>31061</v>
      </c>
      <c r="F3538" s="132" t="str">
        <f t="shared" si="55"/>
        <v>0128148</v>
      </c>
      <c r="G3538" s="132" t="s">
        <v>17186</v>
      </c>
      <c r="H3538" s="132" t="s">
        <v>17220</v>
      </c>
    </row>
    <row r="3539" spans="1:8" ht="14.5" customHeight="1">
      <c r="A3539" s="131">
        <v>1057210</v>
      </c>
      <c r="B3539" s="131" t="s">
        <v>3432</v>
      </c>
      <c r="D3539" s="132" t="s">
        <v>29712</v>
      </c>
      <c r="E3539" s="132" t="s">
        <v>31559</v>
      </c>
      <c r="F3539" s="132" t="str">
        <f t="shared" si="55"/>
        <v>0128150</v>
      </c>
      <c r="G3539" s="132" t="s">
        <v>17186</v>
      </c>
      <c r="H3539" s="132" t="s">
        <v>17221</v>
      </c>
    </row>
    <row r="3540" spans="1:8" ht="14.5" customHeight="1">
      <c r="A3540" s="131">
        <v>1057211</v>
      </c>
      <c r="B3540" s="131" t="s">
        <v>3433</v>
      </c>
      <c r="D3540" s="132" t="s">
        <v>29712</v>
      </c>
      <c r="E3540" s="132" t="s">
        <v>31062</v>
      </c>
      <c r="F3540" s="132" t="str">
        <f t="shared" si="55"/>
        <v>0128151</v>
      </c>
      <c r="G3540" s="132" t="s">
        <v>17186</v>
      </c>
      <c r="H3540" s="132" t="s">
        <v>17222</v>
      </c>
    </row>
    <row r="3541" spans="1:8" ht="14.5" customHeight="1">
      <c r="A3541" s="131">
        <v>1057212</v>
      </c>
      <c r="B3541" s="131" t="s">
        <v>3434</v>
      </c>
      <c r="D3541" s="132" t="s">
        <v>29712</v>
      </c>
      <c r="E3541" s="132" t="s">
        <v>31063</v>
      </c>
      <c r="F3541" s="132" t="str">
        <f t="shared" si="55"/>
        <v>0128152</v>
      </c>
      <c r="G3541" s="132" t="s">
        <v>17186</v>
      </c>
      <c r="H3541" s="132" t="s">
        <v>17223</v>
      </c>
    </row>
    <row r="3542" spans="1:8" ht="14.5" customHeight="1">
      <c r="A3542" s="131">
        <v>1057213</v>
      </c>
      <c r="B3542" s="131" t="s">
        <v>3435</v>
      </c>
      <c r="D3542" s="132" t="s">
        <v>29712</v>
      </c>
      <c r="E3542" s="132" t="s">
        <v>31064</v>
      </c>
      <c r="F3542" s="132" t="str">
        <f t="shared" si="55"/>
        <v>0128153</v>
      </c>
      <c r="G3542" s="132" t="s">
        <v>17186</v>
      </c>
      <c r="H3542" s="132" t="s">
        <v>17224</v>
      </c>
    </row>
    <row r="3543" spans="1:8" ht="14.5" customHeight="1">
      <c r="A3543" s="131">
        <v>1057214</v>
      </c>
      <c r="B3543" s="131" t="s">
        <v>3436</v>
      </c>
      <c r="D3543" s="132" t="s">
        <v>29712</v>
      </c>
      <c r="E3543" s="132" t="s">
        <v>31065</v>
      </c>
      <c r="F3543" s="132" t="str">
        <f t="shared" si="55"/>
        <v>0128154</v>
      </c>
      <c r="G3543" s="132" t="s">
        <v>17186</v>
      </c>
      <c r="H3543" s="132" t="s">
        <v>17225</v>
      </c>
    </row>
    <row r="3544" spans="1:8" ht="14.5" customHeight="1">
      <c r="A3544" s="131">
        <v>1057215</v>
      </c>
      <c r="B3544" s="131" t="s">
        <v>3437</v>
      </c>
      <c r="D3544" s="132" t="s">
        <v>29712</v>
      </c>
      <c r="E3544" s="132" t="s">
        <v>31560</v>
      </c>
      <c r="F3544" s="132" t="str">
        <f t="shared" si="55"/>
        <v>0128155</v>
      </c>
      <c r="G3544" s="132" t="s">
        <v>17186</v>
      </c>
      <c r="H3544" s="132" t="s">
        <v>17226</v>
      </c>
    </row>
    <row r="3545" spans="1:8" ht="14.5" customHeight="1">
      <c r="A3545" s="131">
        <v>1057216</v>
      </c>
      <c r="B3545" s="131" t="s">
        <v>3438</v>
      </c>
      <c r="D3545" s="132" t="s">
        <v>29712</v>
      </c>
      <c r="E3545" s="132" t="s">
        <v>31066</v>
      </c>
      <c r="F3545" s="132" t="str">
        <f t="shared" si="55"/>
        <v>0128156</v>
      </c>
      <c r="G3545" s="132" t="s">
        <v>17186</v>
      </c>
      <c r="H3545" s="132" t="s">
        <v>17227</v>
      </c>
    </row>
    <row r="3546" spans="1:8" ht="14.5" customHeight="1">
      <c r="A3546" s="131">
        <v>1057217</v>
      </c>
      <c r="B3546" s="131" t="s">
        <v>3439</v>
      </c>
      <c r="D3546" s="132" t="s">
        <v>29712</v>
      </c>
      <c r="E3546" s="132" t="s">
        <v>31067</v>
      </c>
      <c r="F3546" s="132" t="str">
        <f t="shared" si="55"/>
        <v>0128157</v>
      </c>
      <c r="G3546" s="132" t="s">
        <v>17186</v>
      </c>
      <c r="H3546" s="132" t="s">
        <v>17228</v>
      </c>
    </row>
    <row r="3547" spans="1:8" ht="14.5" customHeight="1">
      <c r="A3547" s="131">
        <v>1057218</v>
      </c>
      <c r="B3547" s="131" t="s">
        <v>3440</v>
      </c>
      <c r="D3547" s="132" t="s">
        <v>29712</v>
      </c>
      <c r="E3547" s="132" t="s">
        <v>31561</v>
      </c>
      <c r="F3547" s="132" t="str">
        <f t="shared" si="55"/>
        <v>0128158</v>
      </c>
      <c r="G3547" s="132" t="s">
        <v>17186</v>
      </c>
      <c r="H3547" s="132" t="s">
        <v>17229</v>
      </c>
    </row>
    <row r="3548" spans="1:8" ht="14.5" customHeight="1">
      <c r="A3548" s="131">
        <v>1057219</v>
      </c>
      <c r="B3548" s="131" t="s">
        <v>3441</v>
      </c>
      <c r="D3548" s="132" t="s">
        <v>29712</v>
      </c>
      <c r="E3548" s="132" t="s">
        <v>31068</v>
      </c>
      <c r="F3548" s="132" t="str">
        <f t="shared" si="55"/>
        <v>0128159</v>
      </c>
      <c r="G3548" s="132" t="s">
        <v>17186</v>
      </c>
      <c r="H3548" s="132" t="s">
        <v>17230</v>
      </c>
    </row>
    <row r="3549" spans="1:8" ht="14.5" customHeight="1">
      <c r="A3549" s="131">
        <v>1057220</v>
      </c>
      <c r="B3549" s="131" t="s">
        <v>3442</v>
      </c>
      <c r="D3549" s="132" t="s">
        <v>29712</v>
      </c>
      <c r="E3549" s="132" t="s">
        <v>31069</v>
      </c>
      <c r="F3549" s="132" t="str">
        <f t="shared" si="55"/>
        <v>0128160</v>
      </c>
      <c r="G3549" s="132" t="s">
        <v>17186</v>
      </c>
      <c r="H3549" s="132" t="s">
        <v>17231</v>
      </c>
    </row>
    <row r="3550" spans="1:8" ht="14.5" customHeight="1">
      <c r="A3550" s="131">
        <v>1057221</v>
      </c>
      <c r="B3550" s="131" t="s">
        <v>3443</v>
      </c>
      <c r="D3550" s="132" t="s">
        <v>29712</v>
      </c>
      <c r="E3550" s="132" t="s">
        <v>31070</v>
      </c>
      <c r="F3550" s="132" t="str">
        <f t="shared" si="55"/>
        <v>0128161</v>
      </c>
      <c r="G3550" s="132" t="s">
        <v>17186</v>
      </c>
      <c r="H3550" s="132" t="s">
        <v>16528</v>
      </c>
    </row>
    <row r="3551" spans="1:8" ht="14.5" customHeight="1">
      <c r="A3551" s="131">
        <v>1057222</v>
      </c>
      <c r="B3551" s="131" t="s">
        <v>3444</v>
      </c>
      <c r="D3551" s="132" t="s">
        <v>29712</v>
      </c>
      <c r="E3551" s="132" t="s">
        <v>31071</v>
      </c>
      <c r="F3551" s="132" t="str">
        <f t="shared" si="55"/>
        <v>0128162</v>
      </c>
      <c r="G3551" s="132" t="s">
        <v>17186</v>
      </c>
      <c r="H3551" s="132" t="s">
        <v>17232</v>
      </c>
    </row>
    <row r="3552" spans="1:8" ht="14.5" customHeight="1">
      <c r="A3552" s="131">
        <v>1057223</v>
      </c>
      <c r="B3552" s="131" t="s">
        <v>3445</v>
      </c>
      <c r="D3552" s="132" t="s">
        <v>29712</v>
      </c>
      <c r="E3552" s="132" t="s">
        <v>31072</v>
      </c>
      <c r="F3552" s="132" t="str">
        <f t="shared" si="55"/>
        <v>0128163</v>
      </c>
      <c r="G3552" s="132" t="s">
        <v>17186</v>
      </c>
      <c r="H3552" s="132" t="s">
        <v>17233</v>
      </c>
    </row>
    <row r="3553" spans="1:8" ht="14.5" customHeight="1">
      <c r="A3553" s="131">
        <v>1057224</v>
      </c>
      <c r="B3553" s="131" t="s">
        <v>3446</v>
      </c>
      <c r="D3553" s="132" t="s">
        <v>29712</v>
      </c>
      <c r="E3553" s="132" t="s">
        <v>31814</v>
      </c>
      <c r="F3553" s="132" t="str">
        <f t="shared" si="55"/>
        <v>0128164</v>
      </c>
      <c r="G3553" s="132" t="s">
        <v>17186</v>
      </c>
      <c r="H3553" s="132" t="s">
        <v>17234</v>
      </c>
    </row>
    <row r="3554" spans="1:8" ht="14.5" customHeight="1">
      <c r="A3554" s="131">
        <v>1057225</v>
      </c>
      <c r="B3554" s="131" t="s">
        <v>3447</v>
      </c>
      <c r="D3554" s="132" t="s">
        <v>29712</v>
      </c>
      <c r="E3554" s="132" t="s">
        <v>31077</v>
      </c>
      <c r="F3554" s="132" t="str">
        <f t="shared" si="55"/>
        <v>0128170</v>
      </c>
      <c r="G3554" s="132" t="s">
        <v>17186</v>
      </c>
      <c r="H3554" s="132" t="s">
        <v>17168</v>
      </c>
    </row>
    <row r="3555" spans="1:8" ht="14.5" customHeight="1">
      <c r="A3555" s="131">
        <v>1057226</v>
      </c>
      <c r="B3555" s="131" t="s">
        <v>3448</v>
      </c>
      <c r="D3555" s="132" t="s">
        <v>29712</v>
      </c>
      <c r="E3555" s="132" t="s">
        <v>31563</v>
      </c>
      <c r="F3555" s="132" t="str">
        <f t="shared" si="55"/>
        <v>0128171</v>
      </c>
      <c r="G3555" s="132" t="s">
        <v>17186</v>
      </c>
      <c r="H3555" s="132" t="s">
        <v>17235</v>
      </c>
    </row>
    <row r="3556" spans="1:8" ht="14.5" customHeight="1">
      <c r="A3556" s="131">
        <v>1057227</v>
      </c>
      <c r="B3556" s="131" t="s">
        <v>3449</v>
      </c>
      <c r="D3556" s="132" t="s">
        <v>29712</v>
      </c>
      <c r="E3556" s="132" t="s">
        <v>31078</v>
      </c>
      <c r="F3556" s="132" t="str">
        <f t="shared" si="55"/>
        <v>0128172</v>
      </c>
      <c r="G3556" s="132" t="s">
        <v>17186</v>
      </c>
      <c r="H3556" s="132" t="s">
        <v>17236</v>
      </c>
    </row>
    <row r="3557" spans="1:8" ht="14.5" customHeight="1">
      <c r="A3557" s="131">
        <v>1057228</v>
      </c>
      <c r="B3557" s="131" t="s">
        <v>3450</v>
      </c>
      <c r="D3557" s="132" t="s">
        <v>29712</v>
      </c>
      <c r="E3557" s="132" t="s">
        <v>31564</v>
      </c>
      <c r="F3557" s="132" t="str">
        <f t="shared" si="55"/>
        <v>0128173</v>
      </c>
      <c r="G3557" s="132" t="s">
        <v>17186</v>
      </c>
      <c r="H3557" s="132" t="s">
        <v>17237</v>
      </c>
    </row>
    <row r="3558" spans="1:8" ht="14.5" customHeight="1">
      <c r="A3558" s="131">
        <v>1057229</v>
      </c>
      <c r="B3558" s="131" t="s">
        <v>3451</v>
      </c>
      <c r="D3558" s="132" t="s">
        <v>29712</v>
      </c>
      <c r="E3558" s="132" t="s">
        <v>31565</v>
      </c>
      <c r="F3558" s="132" t="str">
        <f t="shared" si="55"/>
        <v>0128180</v>
      </c>
      <c r="G3558" s="132" t="s">
        <v>17186</v>
      </c>
      <c r="H3558" s="132" t="s">
        <v>17238</v>
      </c>
    </row>
    <row r="3559" spans="1:8" ht="14.5" customHeight="1">
      <c r="A3559" s="131">
        <v>1057230</v>
      </c>
      <c r="B3559" s="131" t="s">
        <v>3452</v>
      </c>
      <c r="D3559" s="132" t="s">
        <v>29712</v>
      </c>
      <c r="E3559" s="132" t="s">
        <v>31086</v>
      </c>
      <c r="F3559" s="132" t="str">
        <f t="shared" si="55"/>
        <v>0128182</v>
      </c>
      <c r="G3559" s="132" t="s">
        <v>17186</v>
      </c>
      <c r="H3559" s="132" t="s">
        <v>17239</v>
      </c>
    </row>
    <row r="3560" spans="1:8" ht="14.5" customHeight="1">
      <c r="A3560" s="131">
        <v>1057231</v>
      </c>
      <c r="B3560" s="131" t="s">
        <v>3453</v>
      </c>
      <c r="D3560" s="132" t="s">
        <v>29712</v>
      </c>
      <c r="E3560" s="132" t="s">
        <v>31566</v>
      </c>
      <c r="F3560" s="132" t="str">
        <f t="shared" si="55"/>
        <v>0128183</v>
      </c>
      <c r="G3560" s="132" t="s">
        <v>17186</v>
      </c>
      <c r="H3560" s="132" t="s">
        <v>17240</v>
      </c>
    </row>
    <row r="3561" spans="1:8" ht="14.5" customHeight="1">
      <c r="A3561" s="131">
        <v>1057232</v>
      </c>
      <c r="B3561" s="131" t="s">
        <v>3454</v>
      </c>
      <c r="D3561" s="132" t="s">
        <v>29712</v>
      </c>
      <c r="E3561" s="132" t="s">
        <v>31570</v>
      </c>
      <c r="F3561" s="132" t="str">
        <f t="shared" si="55"/>
        <v>0128190</v>
      </c>
      <c r="G3561" s="132" t="s">
        <v>17186</v>
      </c>
      <c r="H3561" s="132" t="s">
        <v>17241</v>
      </c>
    </row>
    <row r="3562" spans="1:8" ht="14.5" customHeight="1">
      <c r="A3562" s="131">
        <v>1057233</v>
      </c>
      <c r="B3562" s="131" t="s">
        <v>3455</v>
      </c>
      <c r="D3562" s="132" t="s">
        <v>29712</v>
      </c>
      <c r="E3562" s="132" t="s">
        <v>31571</v>
      </c>
      <c r="F3562" s="132" t="str">
        <f t="shared" si="55"/>
        <v>0128191</v>
      </c>
      <c r="G3562" s="132" t="s">
        <v>17186</v>
      </c>
      <c r="H3562" s="132" t="s">
        <v>17242</v>
      </c>
    </row>
    <row r="3563" spans="1:8" ht="14.5" customHeight="1">
      <c r="A3563" s="131">
        <v>1057234</v>
      </c>
      <c r="B3563" s="131" t="s">
        <v>3456</v>
      </c>
      <c r="D3563" s="132" t="s">
        <v>29712</v>
      </c>
      <c r="E3563" s="132" t="s">
        <v>31572</v>
      </c>
      <c r="F3563" s="132" t="str">
        <f t="shared" si="55"/>
        <v>0128192</v>
      </c>
      <c r="G3563" s="132" t="s">
        <v>17186</v>
      </c>
      <c r="H3563" s="132" t="s">
        <v>17243</v>
      </c>
    </row>
    <row r="3564" spans="1:8" ht="14.5" customHeight="1">
      <c r="A3564" s="131">
        <v>1057090</v>
      </c>
      <c r="B3564" s="131" t="s">
        <v>3457</v>
      </c>
      <c r="D3564" s="132" t="s">
        <v>29712</v>
      </c>
      <c r="E3564" s="132" t="s">
        <v>31090</v>
      </c>
      <c r="F3564" s="132" t="str">
        <f t="shared" si="55"/>
        <v>0128193</v>
      </c>
      <c r="G3564" s="132" t="s">
        <v>17186</v>
      </c>
      <c r="H3564" s="132" t="s">
        <v>16835</v>
      </c>
    </row>
    <row r="3565" spans="1:8" ht="14.5" customHeight="1">
      <c r="A3565" s="131">
        <v>1057001</v>
      </c>
      <c r="B3565" s="131" t="s">
        <v>3458</v>
      </c>
      <c r="D3565" s="132" t="s">
        <v>29712</v>
      </c>
      <c r="E3565" s="132" t="s">
        <v>31091</v>
      </c>
      <c r="F3565" s="132" t="str">
        <f t="shared" si="55"/>
        <v>0128194</v>
      </c>
      <c r="G3565" s="132" t="s">
        <v>17186</v>
      </c>
      <c r="H3565" s="132" t="s">
        <v>17244</v>
      </c>
    </row>
    <row r="3566" spans="1:8" ht="14.5" customHeight="1">
      <c r="A3566" s="131">
        <v>1057002</v>
      </c>
      <c r="B3566" s="131" t="s">
        <v>3459</v>
      </c>
      <c r="D3566" s="132" t="s">
        <v>29712</v>
      </c>
      <c r="E3566" s="132" t="s">
        <v>31097</v>
      </c>
      <c r="F3566" s="132" t="str">
        <f t="shared" si="55"/>
        <v>0128200</v>
      </c>
      <c r="G3566" s="132" t="s">
        <v>17186</v>
      </c>
      <c r="H3566" s="132" t="s">
        <v>17245</v>
      </c>
    </row>
    <row r="3567" spans="1:8" ht="14.5" customHeight="1">
      <c r="A3567" s="131">
        <v>1057003</v>
      </c>
      <c r="B3567" s="131" t="s">
        <v>3460</v>
      </c>
      <c r="D3567" s="132" t="s">
        <v>29712</v>
      </c>
      <c r="E3567" s="132" t="s">
        <v>31574</v>
      </c>
      <c r="F3567" s="132" t="str">
        <f t="shared" si="55"/>
        <v>0128202</v>
      </c>
      <c r="G3567" s="132" t="s">
        <v>17186</v>
      </c>
      <c r="H3567" s="132" t="s">
        <v>17094</v>
      </c>
    </row>
    <row r="3568" spans="1:8" ht="14.5" customHeight="1">
      <c r="A3568" s="131">
        <v>1057004</v>
      </c>
      <c r="B3568" s="131" t="s">
        <v>3461</v>
      </c>
      <c r="D3568" s="132" t="s">
        <v>29712</v>
      </c>
      <c r="E3568" s="132" t="s">
        <v>31098</v>
      </c>
      <c r="F3568" s="132" t="str">
        <f t="shared" si="55"/>
        <v>0128203</v>
      </c>
      <c r="G3568" s="132" t="s">
        <v>17186</v>
      </c>
      <c r="H3568" s="132" t="s">
        <v>17246</v>
      </c>
    </row>
    <row r="3569" spans="1:8" ht="14.5" customHeight="1">
      <c r="A3569" s="131">
        <v>1057005</v>
      </c>
      <c r="B3569" s="131" t="s">
        <v>3462</v>
      </c>
      <c r="D3569" s="132" t="s">
        <v>29712</v>
      </c>
      <c r="E3569" s="132" t="s">
        <v>31575</v>
      </c>
      <c r="F3569" s="132" t="str">
        <f t="shared" si="55"/>
        <v>0128204</v>
      </c>
      <c r="G3569" s="132" t="s">
        <v>17186</v>
      </c>
      <c r="H3569" s="132" t="s">
        <v>17247</v>
      </c>
    </row>
    <row r="3570" spans="1:8" ht="14.5" customHeight="1">
      <c r="A3570" s="131">
        <v>1057006</v>
      </c>
      <c r="B3570" s="131" t="s">
        <v>3463</v>
      </c>
      <c r="D3570" s="132" t="s">
        <v>29712</v>
      </c>
      <c r="E3570" s="132" t="s">
        <v>31576</v>
      </c>
      <c r="F3570" s="132" t="str">
        <f t="shared" si="55"/>
        <v>0128205</v>
      </c>
      <c r="G3570" s="132" t="s">
        <v>17186</v>
      </c>
      <c r="H3570" s="132" t="s">
        <v>15520</v>
      </c>
    </row>
    <row r="3571" spans="1:8" ht="14.5" customHeight="1">
      <c r="A3571" s="131">
        <v>1057007</v>
      </c>
      <c r="B3571" s="131" t="s">
        <v>3464</v>
      </c>
      <c r="D3571" s="132" t="s">
        <v>29712</v>
      </c>
      <c r="E3571" s="132" t="s">
        <v>31101</v>
      </c>
      <c r="F3571" s="132" t="str">
        <f t="shared" si="55"/>
        <v>0128210</v>
      </c>
      <c r="G3571" s="132" t="s">
        <v>17186</v>
      </c>
      <c r="H3571" s="132" t="s">
        <v>17248</v>
      </c>
    </row>
    <row r="3572" spans="1:8" ht="14.5" customHeight="1">
      <c r="A3572" s="131">
        <v>1057008</v>
      </c>
      <c r="B3572" s="131" t="s">
        <v>3465</v>
      </c>
      <c r="D3572" s="132" t="s">
        <v>29712</v>
      </c>
      <c r="E3572" s="132" t="s">
        <v>31102</v>
      </c>
      <c r="F3572" s="132" t="str">
        <f t="shared" si="55"/>
        <v>0128211</v>
      </c>
      <c r="G3572" s="132" t="s">
        <v>17186</v>
      </c>
      <c r="H3572" s="132" t="s">
        <v>17249</v>
      </c>
    </row>
    <row r="3573" spans="1:8" ht="14.5" customHeight="1">
      <c r="A3573" s="131">
        <v>1057009</v>
      </c>
      <c r="B3573" s="131" t="s">
        <v>3466</v>
      </c>
      <c r="D3573" s="132" t="s">
        <v>29712</v>
      </c>
      <c r="E3573" s="132" t="s">
        <v>31103</v>
      </c>
      <c r="F3573" s="132" t="str">
        <f t="shared" si="55"/>
        <v>0128212</v>
      </c>
      <c r="G3573" s="132" t="s">
        <v>17186</v>
      </c>
      <c r="H3573" s="132" t="s">
        <v>17250</v>
      </c>
    </row>
    <row r="3574" spans="1:8" ht="14.5" customHeight="1">
      <c r="A3574" s="131">
        <v>1057010</v>
      </c>
      <c r="B3574" s="131" t="s">
        <v>3467</v>
      </c>
      <c r="D3574" s="132" t="s">
        <v>29712</v>
      </c>
      <c r="E3574" s="132" t="s">
        <v>31104</v>
      </c>
      <c r="F3574" s="132" t="str">
        <f t="shared" si="55"/>
        <v>0128213</v>
      </c>
      <c r="G3574" s="132" t="s">
        <v>17186</v>
      </c>
      <c r="H3574" s="132" t="s">
        <v>17251</v>
      </c>
    </row>
    <row r="3575" spans="1:8" ht="14.5" customHeight="1">
      <c r="A3575" s="131">
        <v>1057011</v>
      </c>
      <c r="B3575" s="131" t="s">
        <v>3468</v>
      </c>
      <c r="D3575" s="132" t="s">
        <v>29712</v>
      </c>
      <c r="E3575" s="132" t="s">
        <v>31580</v>
      </c>
      <c r="F3575" s="132" t="str">
        <f t="shared" si="55"/>
        <v>0128215</v>
      </c>
      <c r="G3575" s="132" t="s">
        <v>17186</v>
      </c>
      <c r="H3575" s="132" t="s">
        <v>17252</v>
      </c>
    </row>
    <row r="3576" spans="1:8" ht="14.5" customHeight="1">
      <c r="A3576" s="131">
        <v>1057012</v>
      </c>
      <c r="B3576" s="131" t="s">
        <v>3469</v>
      </c>
      <c r="D3576" s="132" t="s">
        <v>29712</v>
      </c>
      <c r="E3576" s="132" t="s">
        <v>31107</v>
      </c>
      <c r="F3576" s="132" t="str">
        <f t="shared" si="55"/>
        <v>0128220</v>
      </c>
      <c r="G3576" s="132" t="s">
        <v>17186</v>
      </c>
      <c r="H3576" s="132" t="s">
        <v>15758</v>
      </c>
    </row>
    <row r="3577" spans="1:8" ht="14.5" customHeight="1">
      <c r="A3577" s="131">
        <v>1057013</v>
      </c>
      <c r="B3577" s="131" t="s">
        <v>3470</v>
      </c>
      <c r="D3577" s="132" t="s">
        <v>29712</v>
      </c>
      <c r="E3577" s="132" t="s">
        <v>31108</v>
      </c>
      <c r="F3577" s="132" t="str">
        <f t="shared" si="55"/>
        <v>0128221</v>
      </c>
      <c r="G3577" s="132" t="s">
        <v>17186</v>
      </c>
      <c r="H3577" s="132" t="s">
        <v>17253</v>
      </c>
    </row>
    <row r="3578" spans="1:8" ht="14.5" customHeight="1">
      <c r="A3578" s="131">
        <v>1057014</v>
      </c>
      <c r="B3578" s="131" t="s">
        <v>3471</v>
      </c>
      <c r="D3578" s="132" t="s">
        <v>29712</v>
      </c>
      <c r="E3578" s="132" t="s">
        <v>31583</v>
      </c>
      <c r="F3578" s="132" t="str">
        <f t="shared" si="55"/>
        <v>0128222</v>
      </c>
      <c r="G3578" s="132" t="s">
        <v>17186</v>
      </c>
      <c r="H3578" s="132" t="s">
        <v>17254</v>
      </c>
    </row>
    <row r="3579" spans="1:8" ht="14.5" customHeight="1">
      <c r="A3579" s="131">
        <v>1057015</v>
      </c>
      <c r="B3579" s="131" t="s">
        <v>3472</v>
      </c>
      <c r="D3579" s="132" t="s">
        <v>29712</v>
      </c>
      <c r="E3579" s="132" t="s">
        <v>31109</v>
      </c>
      <c r="F3579" s="132" t="str">
        <f t="shared" si="55"/>
        <v>0128223</v>
      </c>
      <c r="G3579" s="132" t="s">
        <v>17186</v>
      </c>
      <c r="H3579" s="132" t="s">
        <v>17255</v>
      </c>
    </row>
    <row r="3580" spans="1:8" ht="14.5" customHeight="1">
      <c r="A3580" s="131">
        <v>1057016</v>
      </c>
      <c r="B3580" s="131" t="s">
        <v>3473</v>
      </c>
      <c r="D3580" s="132" t="s">
        <v>29712</v>
      </c>
      <c r="E3580" s="132" t="s">
        <v>31110</v>
      </c>
      <c r="F3580" s="132" t="str">
        <f t="shared" si="55"/>
        <v>0128224</v>
      </c>
      <c r="G3580" s="132" t="s">
        <v>17186</v>
      </c>
      <c r="H3580" s="132" t="s">
        <v>17256</v>
      </c>
    </row>
    <row r="3581" spans="1:8" ht="14.5" customHeight="1">
      <c r="A3581" s="131">
        <v>1057017</v>
      </c>
      <c r="B3581" s="131" t="s">
        <v>3474</v>
      </c>
      <c r="D3581" s="132" t="s">
        <v>29712</v>
      </c>
      <c r="E3581" s="132" t="s">
        <v>31111</v>
      </c>
      <c r="F3581" s="132" t="str">
        <f t="shared" si="55"/>
        <v>0128225</v>
      </c>
      <c r="G3581" s="132" t="s">
        <v>17186</v>
      </c>
      <c r="H3581" s="132" t="s">
        <v>17257</v>
      </c>
    </row>
    <row r="3582" spans="1:8" ht="14.5" customHeight="1">
      <c r="A3582" s="131">
        <v>1057018</v>
      </c>
      <c r="B3582" s="131" t="s">
        <v>3475</v>
      </c>
      <c r="D3582" s="132" t="s">
        <v>29712</v>
      </c>
      <c r="E3582" s="132" t="s">
        <v>31112</v>
      </c>
      <c r="F3582" s="132" t="str">
        <f t="shared" si="55"/>
        <v>0128226</v>
      </c>
      <c r="G3582" s="132" t="s">
        <v>17186</v>
      </c>
      <c r="H3582" s="132" t="s">
        <v>17258</v>
      </c>
    </row>
    <row r="3583" spans="1:8" ht="14.5" customHeight="1">
      <c r="A3583" s="131">
        <v>1057019</v>
      </c>
      <c r="B3583" s="131" t="s">
        <v>3476</v>
      </c>
      <c r="D3583" s="132" t="s">
        <v>29712</v>
      </c>
      <c r="E3583" s="132" t="s">
        <v>31584</v>
      </c>
      <c r="F3583" s="132" t="str">
        <f t="shared" si="55"/>
        <v>0128227</v>
      </c>
      <c r="G3583" s="132" t="s">
        <v>17186</v>
      </c>
      <c r="H3583" s="132" t="s">
        <v>17259</v>
      </c>
    </row>
    <row r="3584" spans="1:8" ht="14.5" customHeight="1">
      <c r="A3584" s="131">
        <v>1057020</v>
      </c>
      <c r="B3584" s="131" t="s">
        <v>3477</v>
      </c>
      <c r="D3584" s="132" t="s">
        <v>29712</v>
      </c>
      <c r="E3584" s="132" t="s">
        <v>31113</v>
      </c>
      <c r="F3584" s="132" t="str">
        <f t="shared" si="55"/>
        <v>0128228</v>
      </c>
      <c r="G3584" s="132" t="s">
        <v>17186</v>
      </c>
      <c r="H3584" s="132" t="s">
        <v>17260</v>
      </c>
    </row>
    <row r="3585" spans="1:8" ht="14.5" customHeight="1">
      <c r="A3585" s="131">
        <v>1057021</v>
      </c>
      <c r="B3585" s="131" t="s">
        <v>3478</v>
      </c>
      <c r="D3585" s="132" t="s">
        <v>29712</v>
      </c>
      <c r="E3585" s="132" t="s">
        <v>31114</v>
      </c>
      <c r="F3585" s="132" t="str">
        <f t="shared" si="55"/>
        <v>0128229</v>
      </c>
      <c r="G3585" s="132" t="s">
        <v>17186</v>
      </c>
      <c r="H3585" s="132" t="s">
        <v>17261</v>
      </c>
    </row>
    <row r="3586" spans="1:8" ht="14.5" customHeight="1">
      <c r="A3586" s="131">
        <v>1057022</v>
      </c>
      <c r="B3586" s="131" t="s">
        <v>3479</v>
      </c>
      <c r="D3586" s="132" t="s">
        <v>29712</v>
      </c>
      <c r="E3586" s="132" t="s">
        <v>31115</v>
      </c>
      <c r="F3586" s="132" t="str">
        <f t="shared" si="55"/>
        <v>0128230</v>
      </c>
      <c r="G3586" s="132" t="s">
        <v>17186</v>
      </c>
      <c r="H3586" s="132" t="s">
        <v>15175</v>
      </c>
    </row>
    <row r="3587" spans="1:8" ht="14.5" customHeight="1">
      <c r="A3587" s="131">
        <v>1057023</v>
      </c>
      <c r="B3587" s="131" t="s">
        <v>3480</v>
      </c>
      <c r="D3587" s="132" t="s">
        <v>29712</v>
      </c>
      <c r="E3587" s="132" t="s">
        <v>31585</v>
      </c>
      <c r="F3587" s="132" t="str">
        <f t="shared" ref="F3587:F3650" si="56">TEXT(D3587,"0000")&amp;TEXT(E3587,"000")</f>
        <v>0128231</v>
      </c>
      <c r="G3587" s="132" t="s">
        <v>17186</v>
      </c>
      <c r="H3587" s="132" t="s">
        <v>17262</v>
      </c>
    </row>
    <row r="3588" spans="1:8" ht="14.5" customHeight="1">
      <c r="A3588" s="131">
        <v>1057024</v>
      </c>
      <c r="B3588" s="131" t="s">
        <v>3481</v>
      </c>
      <c r="D3588" s="132" t="s">
        <v>29712</v>
      </c>
      <c r="E3588" s="132" t="s">
        <v>31586</v>
      </c>
      <c r="F3588" s="132" t="str">
        <f t="shared" si="56"/>
        <v>0128232</v>
      </c>
      <c r="G3588" s="132" t="s">
        <v>17186</v>
      </c>
      <c r="H3588" s="132" t="s">
        <v>14875</v>
      </c>
    </row>
    <row r="3589" spans="1:8" ht="14.5" customHeight="1">
      <c r="A3589" s="131">
        <v>1057025</v>
      </c>
      <c r="B3589" s="131" t="s">
        <v>3482</v>
      </c>
      <c r="D3589" s="132" t="s">
        <v>29712</v>
      </c>
      <c r="E3589" s="132" t="s">
        <v>31587</v>
      </c>
      <c r="F3589" s="132" t="str">
        <f t="shared" si="56"/>
        <v>0128233</v>
      </c>
      <c r="G3589" s="132" t="s">
        <v>17186</v>
      </c>
      <c r="H3589" s="132" t="s">
        <v>17263</v>
      </c>
    </row>
    <row r="3590" spans="1:8" ht="14.5" customHeight="1">
      <c r="A3590" s="131">
        <v>1057026</v>
      </c>
      <c r="B3590" s="131" t="s">
        <v>3483</v>
      </c>
      <c r="D3590" s="132" t="s">
        <v>29712</v>
      </c>
      <c r="E3590" s="132" t="s">
        <v>31588</v>
      </c>
      <c r="F3590" s="132" t="str">
        <f t="shared" si="56"/>
        <v>0128234</v>
      </c>
      <c r="G3590" s="132" t="s">
        <v>17186</v>
      </c>
      <c r="H3590" s="132" t="s">
        <v>17264</v>
      </c>
    </row>
    <row r="3591" spans="1:8" ht="14.5" customHeight="1">
      <c r="A3591" s="131">
        <v>1057027</v>
      </c>
      <c r="B3591" s="131" t="s">
        <v>3484</v>
      </c>
      <c r="D3591" s="132" t="s">
        <v>29712</v>
      </c>
      <c r="E3591" s="132" t="s">
        <v>31117</v>
      </c>
      <c r="F3591" s="132" t="str">
        <f t="shared" si="56"/>
        <v>0128236</v>
      </c>
      <c r="G3591" s="132" t="s">
        <v>17186</v>
      </c>
      <c r="H3591" s="132" t="s">
        <v>15314</v>
      </c>
    </row>
    <row r="3592" spans="1:8" ht="14.5" customHeight="1">
      <c r="A3592" s="131">
        <v>1057028</v>
      </c>
      <c r="B3592" s="131" t="s">
        <v>3485</v>
      </c>
      <c r="D3592" s="132" t="s">
        <v>29712</v>
      </c>
      <c r="E3592" s="132" t="s">
        <v>31118</v>
      </c>
      <c r="F3592" s="132" t="str">
        <f t="shared" si="56"/>
        <v>0128237</v>
      </c>
      <c r="G3592" s="132" t="s">
        <v>17186</v>
      </c>
      <c r="H3592" s="132" t="s">
        <v>17265</v>
      </c>
    </row>
    <row r="3593" spans="1:8" ht="14.5" customHeight="1">
      <c r="A3593" s="131">
        <v>1057029</v>
      </c>
      <c r="B3593" s="131" t="s">
        <v>3486</v>
      </c>
      <c r="D3593" s="132" t="s">
        <v>29712</v>
      </c>
      <c r="E3593" s="132" t="s">
        <v>31131</v>
      </c>
      <c r="F3593" s="132" t="str">
        <f t="shared" si="56"/>
        <v>0128251</v>
      </c>
      <c r="G3593" s="132" t="s">
        <v>17186</v>
      </c>
      <c r="H3593" s="132" t="s">
        <v>17266</v>
      </c>
    </row>
    <row r="3594" spans="1:8" ht="14.5" customHeight="1">
      <c r="A3594" s="131">
        <v>1057030</v>
      </c>
      <c r="B3594" s="131" t="s">
        <v>3487</v>
      </c>
      <c r="D3594" s="132" t="s">
        <v>29712</v>
      </c>
      <c r="E3594" s="132" t="s">
        <v>31590</v>
      </c>
      <c r="F3594" s="132" t="str">
        <f t="shared" si="56"/>
        <v>0128252</v>
      </c>
      <c r="G3594" s="132" t="s">
        <v>17186</v>
      </c>
      <c r="H3594" s="132" t="s">
        <v>15234</v>
      </c>
    </row>
    <row r="3595" spans="1:8" ht="14.5" customHeight="1">
      <c r="A3595" s="131">
        <v>1057031</v>
      </c>
      <c r="B3595" s="131" t="s">
        <v>3488</v>
      </c>
      <c r="D3595" s="132" t="s">
        <v>29712</v>
      </c>
      <c r="E3595" s="132" t="s">
        <v>31132</v>
      </c>
      <c r="F3595" s="132" t="str">
        <f t="shared" si="56"/>
        <v>0128253</v>
      </c>
      <c r="G3595" s="132" t="s">
        <v>17186</v>
      </c>
      <c r="H3595" s="132" t="s">
        <v>17267</v>
      </c>
    </row>
    <row r="3596" spans="1:8" ht="14.5" customHeight="1">
      <c r="A3596" s="131">
        <v>1057032</v>
      </c>
      <c r="B3596" s="131" t="s">
        <v>3489</v>
      </c>
      <c r="D3596" s="132" t="s">
        <v>29712</v>
      </c>
      <c r="E3596" s="132" t="s">
        <v>31133</v>
      </c>
      <c r="F3596" s="132" t="str">
        <f t="shared" si="56"/>
        <v>0128254</v>
      </c>
      <c r="G3596" s="132" t="s">
        <v>17186</v>
      </c>
      <c r="H3596" s="132" t="s">
        <v>17268</v>
      </c>
    </row>
    <row r="3597" spans="1:8" ht="14.5" customHeight="1">
      <c r="A3597" s="131">
        <v>1057033</v>
      </c>
      <c r="B3597" s="131" t="s">
        <v>3490</v>
      </c>
      <c r="D3597" s="132" t="s">
        <v>29712</v>
      </c>
      <c r="E3597" s="132" t="s">
        <v>31134</v>
      </c>
      <c r="F3597" s="132" t="str">
        <f t="shared" si="56"/>
        <v>0128255</v>
      </c>
      <c r="G3597" s="132" t="s">
        <v>17186</v>
      </c>
      <c r="H3597" s="132" t="s">
        <v>16184</v>
      </c>
    </row>
    <row r="3598" spans="1:8" ht="14.5" customHeight="1">
      <c r="A3598" s="131">
        <v>1057034</v>
      </c>
      <c r="B3598" s="131" t="s">
        <v>3491</v>
      </c>
      <c r="D3598" s="132" t="s">
        <v>29712</v>
      </c>
      <c r="E3598" s="132" t="s">
        <v>31591</v>
      </c>
      <c r="F3598" s="132" t="str">
        <f t="shared" si="56"/>
        <v>0128256</v>
      </c>
      <c r="G3598" s="132" t="s">
        <v>17186</v>
      </c>
      <c r="H3598" s="132" t="s">
        <v>17269</v>
      </c>
    </row>
    <row r="3599" spans="1:8" ht="14.5" customHeight="1">
      <c r="A3599" s="131">
        <v>1057035</v>
      </c>
      <c r="B3599" s="131" t="s">
        <v>3492</v>
      </c>
      <c r="D3599" s="132" t="s">
        <v>29712</v>
      </c>
      <c r="E3599" s="132" t="s">
        <v>31135</v>
      </c>
      <c r="F3599" s="132" t="str">
        <f t="shared" si="56"/>
        <v>0128257</v>
      </c>
      <c r="G3599" s="132" t="s">
        <v>17186</v>
      </c>
      <c r="H3599" s="132" t="s">
        <v>15068</v>
      </c>
    </row>
    <row r="3600" spans="1:8" ht="14.5" customHeight="1">
      <c r="A3600" s="131">
        <v>1057036</v>
      </c>
      <c r="B3600" s="131" t="s">
        <v>3493</v>
      </c>
      <c r="D3600" s="132" t="s">
        <v>29712</v>
      </c>
      <c r="E3600" s="132" t="s">
        <v>31136</v>
      </c>
      <c r="F3600" s="132" t="str">
        <f t="shared" si="56"/>
        <v>0128258</v>
      </c>
      <c r="G3600" s="132" t="s">
        <v>17186</v>
      </c>
      <c r="H3600" s="132" t="s">
        <v>14905</v>
      </c>
    </row>
    <row r="3601" spans="1:8" ht="14.5" customHeight="1">
      <c r="A3601" s="131">
        <v>1057037</v>
      </c>
      <c r="B3601" s="131" t="s">
        <v>3494</v>
      </c>
      <c r="D3601" s="132" t="s">
        <v>29712</v>
      </c>
      <c r="E3601" s="132" t="s">
        <v>31592</v>
      </c>
      <c r="F3601" s="132" t="str">
        <f t="shared" si="56"/>
        <v>0128259</v>
      </c>
      <c r="G3601" s="132" t="s">
        <v>17186</v>
      </c>
      <c r="H3601" s="132" t="s">
        <v>15084</v>
      </c>
    </row>
    <row r="3602" spans="1:8" ht="14.5" customHeight="1">
      <c r="A3602" s="131">
        <v>1057038</v>
      </c>
      <c r="B3602" s="131" t="s">
        <v>3495</v>
      </c>
      <c r="D3602" s="132" t="s">
        <v>29712</v>
      </c>
      <c r="E3602" s="132" t="s">
        <v>31137</v>
      </c>
      <c r="F3602" s="132" t="str">
        <f t="shared" si="56"/>
        <v>0128260</v>
      </c>
      <c r="G3602" s="132" t="s">
        <v>17186</v>
      </c>
      <c r="H3602" s="132" t="s">
        <v>15062</v>
      </c>
    </row>
    <row r="3603" spans="1:8" ht="14.5" customHeight="1">
      <c r="A3603" s="131">
        <v>1057039</v>
      </c>
      <c r="B3603" s="131" t="s">
        <v>3496</v>
      </c>
      <c r="D3603" s="132" t="s">
        <v>29712</v>
      </c>
      <c r="E3603" s="132" t="s">
        <v>31138</v>
      </c>
      <c r="F3603" s="132" t="str">
        <f t="shared" si="56"/>
        <v>0128261</v>
      </c>
      <c r="G3603" s="132" t="s">
        <v>17186</v>
      </c>
      <c r="H3603" s="132" t="s">
        <v>15751</v>
      </c>
    </row>
    <row r="3604" spans="1:8" ht="14.5" customHeight="1">
      <c r="A3604" s="131">
        <v>1057040</v>
      </c>
      <c r="B3604" s="131" t="s">
        <v>3497</v>
      </c>
      <c r="D3604" s="132" t="s">
        <v>29712</v>
      </c>
      <c r="E3604" s="132" t="s">
        <v>31139</v>
      </c>
      <c r="F3604" s="132" t="str">
        <f t="shared" si="56"/>
        <v>0128262</v>
      </c>
      <c r="G3604" s="132" t="s">
        <v>17186</v>
      </c>
      <c r="H3604" s="132" t="s">
        <v>15072</v>
      </c>
    </row>
    <row r="3605" spans="1:8" ht="14.5" customHeight="1">
      <c r="A3605" s="131">
        <v>1057041</v>
      </c>
      <c r="B3605" s="131" t="s">
        <v>3498</v>
      </c>
      <c r="D3605" s="132" t="s">
        <v>29712</v>
      </c>
      <c r="E3605" s="132" t="s">
        <v>31593</v>
      </c>
      <c r="F3605" s="132" t="str">
        <f t="shared" si="56"/>
        <v>0128263</v>
      </c>
      <c r="G3605" s="132" t="s">
        <v>17186</v>
      </c>
      <c r="H3605" s="132" t="s">
        <v>14913</v>
      </c>
    </row>
    <row r="3606" spans="1:8" ht="14.5" customHeight="1">
      <c r="A3606" s="131">
        <v>1057042</v>
      </c>
      <c r="B3606" s="131" t="s">
        <v>3499</v>
      </c>
      <c r="D3606" s="132" t="s">
        <v>29712</v>
      </c>
      <c r="E3606" s="132" t="s">
        <v>31594</v>
      </c>
      <c r="F3606" s="132" t="str">
        <f t="shared" si="56"/>
        <v>0128264</v>
      </c>
      <c r="G3606" s="132" t="s">
        <v>17186</v>
      </c>
      <c r="H3606" s="132" t="s">
        <v>14954</v>
      </c>
    </row>
    <row r="3607" spans="1:8" ht="14.5" customHeight="1">
      <c r="A3607" s="131">
        <v>1057043</v>
      </c>
      <c r="B3607" s="131" t="s">
        <v>3500</v>
      </c>
      <c r="D3607" s="132" t="s">
        <v>29712</v>
      </c>
      <c r="E3607" s="132" t="s">
        <v>31595</v>
      </c>
      <c r="F3607" s="132" t="str">
        <f t="shared" si="56"/>
        <v>0128265</v>
      </c>
      <c r="G3607" s="132" t="s">
        <v>17186</v>
      </c>
      <c r="H3607" s="132" t="s">
        <v>14886</v>
      </c>
    </row>
    <row r="3608" spans="1:8" ht="14.5" customHeight="1">
      <c r="A3608" s="131">
        <v>1057044</v>
      </c>
      <c r="B3608" s="131" t="s">
        <v>3501</v>
      </c>
      <c r="D3608" s="132" t="s">
        <v>29712</v>
      </c>
      <c r="E3608" s="132" t="s">
        <v>31596</v>
      </c>
      <c r="F3608" s="132" t="str">
        <f t="shared" si="56"/>
        <v>0128266</v>
      </c>
      <c r="G3608" s="132" t="s">
        <v>17186</v>
      </c>
      <c r="H3608" s="132" t="s">
        <v>14968</v>
      </c>
    </row>
    <row r="3609" spans="1:8" ht="14.5" customHeight="1">
      <c r="A3609" s="131">
        <v>1057045</v>
      </c>
      <c r="B3609" s="131" t="s">
        <v>3502</v>
      </c>
      <c r="D3609" s="132" t="s">
        <v>29712</v>
      </c>
      <c r="E3609" s="132" t="s">
        <v>31597</v>
      </c>
      <c r="F3609" s="132" t="str">
        <f t="shared" si="56"/>
        <v>0128267</v>
      </c>
      <c r="G3609" s="132" t="s">
        <v>17186</v>
      </c>
      <c r="H3609" s="132" t="s">
        <v>15622</v>
      </c>
    </row>
    <row r="3610" spans="1:8" ht="14.5" customHeight="1">
      <c r="A3610" s="131">
        <v>1057046</v>
      </c>
      <c r="B3610" s="131" t="s">
        <v>3503</v>
      </c>
      <c r="D3610" s="132" t="s">
        <v>29712</v>
      </c>
      <c r="E3610" s="132" t="s">
        <v>31598</v>
      </c>
      <c r="F3610" s="132" t="str">
        <f t="shared" si="56"/>
        <v>0128268</v>
      </c>
      <c r="G3610" s="132" t="s">
        <v>17186</v>
      </c>
      <c r="H3610" s="132" t="s">
        <v>14931</v>
      </c>
    </row>
    <row r="3611" spans="1:8" ht="14.5" customHeight="1">
      <c r="A3611" s="131">
        <v>1057047</v>
      </c>
      <c r="B3611" s="131" t="s">
        <v>3504</v>
      </c>
      <c r="D3611" s="132" t="s">
        <v>29712</v>
      </c>
      <c r="E3611" s="132" t="s">
        <v>31140</v>
      </c>
      <c r="F3611" s="132" t="str">
        <f t="shared" si="56"/>
        <v>0128270</v>
      </c>
      <c r="G3611" s="132" t="s">
        <v>17186</v>
      </c>
      <c r="H3611" s="132" t="s">
        <v>15086</v>
      </c>
    </row>
    <row r="3612" spans="1:8" ht="14.5" customHeight="1">
      <c r="A3612" s="131">
        <v>1057390</v>
      </c>
      <c r="B3612" s="131" t="s">
        <v>3505</v>
      </c>
      <c r="D3612" s="132" t="s">
        <v>29712</v>
      </c>
      <c r="E3612" s="132" t="s">
        <v>31154</v>
      </c>
      <c r="F3612" s="132" t="str">
        <f t="shared" si="56"/>
        <v>0128290</v>
      </c>
      <c r="G3612" s="132" t="s">
        <v>17186</v>
      </c>
      <c r="H3612" s="132" t="s">
        <v>17270</v>
      </c>
    </row>
    <row r="3613" spans="1:8" ht="14.5" customHeight="1">
      <c r="A3613" s="131">
        <v>1057301</v>
      </c>
      <c r="B3613" s="131" t="s">
        <v>3506</v>
      </c>
      <c r="D3613" s="132" t="s">
        <v>29712</v>
      </c>
      <c r="E3613" s="132" t="s">
        <v>31160</v>
      </c>
      <c r="F3613" s="132" t="str">
        <f t="shared" si="56"/>
        <v>0128300</v>
      </c>
      <c r="G3613" s="132" t="s">
        <v>17186</v>
      </c>
      <c r="H3613" s="132" t="s">
        <v>15063</v>
      </c>
    </row>
    <row r="3614" spans="1:8" ht="14.5" customHeight="1">
      <c r="A3614" s="131">
        <v>1057302</v>
      </c>
      <c r="B3614" s="131" t="s">
        <v>3507</v>
      </c>
      <c r="D3614" s="132" t="s">
        <v>29712</v>
      </c>
      <c r="E3614" s="132" t="s">
        <v>31610</v>
      </c>
      <c r="F3614" s="132" t="str">
        <f t="shared" si="56"/>
        <v>0128301</v>
      </c>
      <c r="G3614" s="132" t="s">
        <v>17186</v>
      </c>
      <c r="H3614" s="132" t="s">
        <v>15010</v>
      </c>
    </row>
    <row r="3615" spans="1:8" ht="14.5" customHeight="1">
      <c r="A3615" s="131">
        <v>1057303</v>
      </c>
      <c r="B3615" s="131" t="s">
        <v>3508</v>
      </c>
      <c r="D3615" s="132" t="s">
        <v>29712</v>
      </c>
      <c r="E3615" s="132" t="s">
        <v>31161</v>
      </c>
      <c r="F3615" s="132" t="str">
        <f t="shared" si="56"/>
        <v>0128302</v>
      </c>
      <c r="G3615" s="132" t="s">
        <v>17186</v>
      </c>
      <c r="H3615" s="132" t="s">
        <v>16194</v>
      </c>
    </row>
    <row r="3616" spans="1:8" ht="14.5" customHeight="1">
      <c r="A3616" s="131">
        <v>1057304</v>
      </c>
      <c r="B3616" s="131" t="s">
        <v>3509</v>
      </c>
      <c r="D3616" s="132" t="s">
        <v>29712</v>
      </c>
      <c r="E3616" s="132" t="s">
        <v>31162</v>
      </c>
      <c r="F3616" s="132" t="str">
        <f t="shared" si="56"/>
        <v>0128303</v>
      </c>
      <c r="G3616" s="132" t="s">
        <v>17186</v>
      </c>
      <c r="H3616" s="132" t="s">
        <v>16196</v>
      </c>
    </row>
    <row r="3617" spans="1:8" ht="14.5" customHeight="1">
      <c r="A3617" s="131">
        <v>1057305</v>
      </c>
      <c r="B3617" s="131" t="s">
        <v>3510</v>
      </c>
      <c r="D3617" s="132" t="s">
        <v>29712</v>
      </c>
      <c r="E3617" s="132" t="s">
        <v>30990</v>
      </c>
      <c r="F3617" s="132" t="str">
        <f t="shared" si="56"/>
        <v>0128304</v>
      </c>
      <c r="G3617" s="132" t="s">
        <v>17186</v>
      </c>
      <c r="H3617" s="132" t="s">
        <v>14922</v>
      </c>
    </row>
    <row r="3618" spans="1:8" ht="14.5" customHeight="1">
      <c r="A3618" s="131">
        <v>1057306</v>
      </c>
      <c r="B3618" s="131" t="s">
        <v>3511</v>
      </c>
      <c r="D3618" s="132" t="s">
        <v>29712</v>
      </c>
      <c r="E3618" s="132" t="s">
        <v>31163</v>
      </c>
      <c r="F3618" s="132" t="str">
        <f t="shared" si="56"/>
        <v>0128305</v>
      </c>
      <c r="G3618" s="132" t="s">
        <v>17186</v>
      </c>
      <c r="H3618" s="132" t="s">
        <v>14871</v>
      </c>
    </row>
    <row r="3619" spans="1:8" ht="14.5" customHeight="1">
      <c r="A3619" s="131">
        <v>1057307</v>
      </c>
      <c r="B3619" s="131" t="s">
        <v>3512</v>
      </c>
      <c r="D3619" s="132" t="s">
        <v>29712</v>
      </c>
      <c r="E3619" s="132" t="s">
        <v>31164</v>
      </c>
      <c r="F3619" s="132" t="str">
        <f t="shared" si="56"/>
        <v>0128306</v>
      </c>
      <c r="G3619" s="132" t="s">
        <v>17186</v>
      </c>
      <c r="H3619" s="132" t="s">
        <v>16161</v>
      </c>
    </row>
    <row r="3620" spans="1:8" ht="14.5" customHeight="1">
      <c r="A3620" s="131">
        <v>1057308</v>
      </c>
      <c r="B3620" s="131" t="s">
        <v>3513</v>
      </c>
      <c r="D3620" s="132" t="s">
        <v>29712</v>
      </c>
      <c r="E3620" s="132" t="s">
        <v>31165</v>
      </c>
      <c r="F3620" s="132" t="str">
        <f t="shared" si="56"/>
        <v>0128307</v>
      </c>
      <c r="G3620" s="132" t="s">
        <v>17186</v>
      </c>
      <c r="H3620" s="132" t="s">
        <v>16156</v>
      </c>
    </row>
    <row r="3621" spans="1:8" ht="14.5" customHeight="1">
      <c r="A3621" s="131">
        <v>1057309</v>
      </c>
      <c r="B3621" s="131" t="s">
        <v>3514</v>
      </c>
      <c r="D3621" s="132" t="s">
        <v>29712</v>
      </c>
      <c r="E3621" s="132" t="s">
        <v>31166</v>
      </c>
      <c r="F3621" s="132" t="str">
        <f t="shared" si="56"/>
        <v>0128308</v>
      </c>
      <c r="G3621" s="132" t="s">
        <v>17186</v>
      </c>
      <c r="H3621" s="132" t="s">
        <v>17271</v>
      </c>
    </row>
    <row r="3622" spans="1:8" ht="14.5" customHeight="1">
      <c r="A3622" s="131">
        <v>1057310</v>
      </c>
      <c r="B3622" s="131" t="s">
        <v>3515</v>
      </c>
      <c r="D3622" s="132" t="s">
        <v>29712</v>
      </c>
      <c r="E3622" s="132" t="s">
        <v>31611</v>
      </c>
      <c r="F3622" s="132" t="str">
        <f t="shared" si="56"/>
        <v>0128309</v>
      </c>
      <c r="G3622" s="132" t="s">
        <v>17186</v>
      </c>
      <c r="H3622" s="132" t="s">
        <v>17272</v>
      </c>
    </row>
    <row r="3623" spans="1:8" ht="14.5" customHeight="1">
      <c r="A3623" s="131">
        <v>1057311</v>
      </c>
      <c r="B3623" s="131" t="s">
        <v>3516</v>
      </c>
      <c r="D3623" s="132" t="s">
        <v>29712</v>
      </c>
      <c r="E3623" s="132" t="s">
        <v>31167</v>
      </c>
      <c r="F3623" s="132" t="str">
        <f t="shared" si="56"/>
        <v>0128310</v>
      </c>
      <c r="G3623" s="132" t="s">
        <v>17186</v>
      </c>
      <c r="H3623" s="132" t="s">
        <v>15176</v>
      </c>
    </row>
    <row r="3624" spans="1:8" ht="14.5" customHeight="1">
      <c r="A3624" s="131">
        <v>1057312</v>
      </c>
      <c r="B3624" s="131" t="s">
        <v>3517</v>
      </c>
      <c r="D3624" s="132" t="s">
        <v>29712</v>
      </c>
      <c r="E3624" s="132" t="s">
        <v>31168</v>
      </c>
      <c r="F3624" s="132" t="str">
        <f t="shared" si="56"/>
        <v>0128311</v>
      </c>
      <c r="G3624" s="132" t="s">
        <v>17186</v>
      </c>
      <c r="H3624" s="132" t="s">
        <v>15177</v>
      </c>
    </row>
    <row r="3625" spans="1:8" ht="14.5" customHeight="1">
      <c r="A3625" s="131">
        <v>1057313</v>
      </c>
      <c r="B3625" s="131" t="s">
        <v>3518</v>
      </c>
      <c r="D3625" s="132" t="s">
        <v>29712</v>
      </c>
      <c r="E3625" s="132" t="s">
        <v>31169</v>
      </c>
      <c r="F3625" s="132" t="str">
        <f t="shared" si="56"/>
        <v>0128312</v>
      </c>
      <c r="G3625" s="132" t="s">
        <v>17186</v>
      </c>
      <c r="H3625" s="132" t="s">
        <v>15787</v>
      </c>
    </row>
    <row r="3626" spans="1:8" ht="14.5" customHeight="1">
      <c r="A3626" s="131">
        <v>1057314</v>
      </c>
      <c r="B3626" s="131" t="s">
        <v>3519</v>
      </c>
      <c r="D3626" s="132" t="s">
        <v>29712</v>
      </c>
      <c r="E3626" s="132" t="s">
        <v>31612</v>
      </c>
      <c r="F3626" s="132" t="str">
        <f t="shared" si="56"/>
        <v>0128313</v>
      </c>
      <c r="G3626" s="132" t="s">
        <v>17186</v>
      </c>
      <c r="H3626" s="132" t="s">
        <v>17273</v>
      </c>
    </row>
    <row r="3627" spans="1:8" ht="14.5" customHeight="1">
      <c r="A3627" s="131">
        <v>1057315</v>
      </c>
      <c r="B3627" s="131" t="s">
        <v>3520</v>
      </c>
      <c r="D3627" s="132" t="s">
        <v>29712</v>
      </c>
      <c r="E3627" s="132" t="s">
        <v>31613</v>
      </c>
      <c r="F3627" s="132" t="str">
        <f t="shared" si="56"/>
        <v>0128314</v>
      </c>
      <c r="G3627" s="132" t="s">
        <v>17186</v>
      </c>
      <c r="H3627" s="132" t="s">
        <v>15178</v>
      </c>
    </row>
    <row r="3628" spans="1:8" ht="14.5" customHeight="1">
      <c r="A3628" s="131">
        <v>1057316</v>
      </c>
      <c r="B3628" s="131" t="s">
        <v>3521</v>
      </c>
      <c r="D3628" s="132" t="s">
        <v>29712</v>
      </c>
      <c r="E3628" s="132" t="s">
        <v>31614</v>
      </c>
      <c r="F3628" s="132" t="str">
        <f t="shared" si="56"/>
        <v>0128315</v>
      </c>
      <c r="G3628" s="132" t="s">
        <v>17186</v>
      </c>
      <c r="H3628" s="132" t="s">
        <v>15179</v>
      </c>
    </row>
    <row r="3629" spans="1:8" ht="14.5" customHeight="1">
      <c r="A3629" s="131">
        <v>1057317</v>
      </c>
      <c r="B3629" s="131" t="s">
        <v>3522</v>
      </c>
      <c r="D3629" s="132" t="s">
        <v>29712</v>
      </c>
      <c r="E3629" s="132" t="s">
        <v>31170</v>
      </c>
      <c r="F3629" s="132" t="str">
        <f t="shared" si="56"/>
        <v>0128316</v>
      </c>
      <c r="G3629" s="132" t="s">
        <v>17186</v>
      </c>
      <c r="H3629" s="132" t="s">
        <v>17274</v>
      </c>
    </row>
    <row r="3630" spans="1:8" ht="14.5" customHeight="1">
      <c r="A3630" s="131">
        <v>1057318</v>
      </c>
      <c r="B3630" s="131" t="s">
        <v>3523</v>
      </c>
      <c r="D3630" s="132" t="s">
        <v>29712</v>
      </c>
      <c r="E3630" s="132" t="s">
        <v>31615</v>
      </c>
      <c r="F3630" s="132" t="str">
        <f t="shared" si="56"/>
        <v>0128317</v>
      </c>
      <c r="G3630" s="132" t="s">
        <v>17186</v>
      </c>
      <c r="H3630" s="132" t="s">
        <v>17275</v>
      </c>
    </row>
    <row r="3631" spans="1:8" ht="14.5" customHeight="1">
      <c r="A3631" s="131">
        <v>1057319</v>
      </c>
      <c r="B3631" s="131" t="s">
        <v>3524</v>
      </c>
      <c r="D3631" s="132" t="s">
        <v>29712</v>
      </c>
      <c r="E3631" s="132" t="s">
        <v>31172</v>
      </c>
      <c r="F3631" s="132" t="str">
        <f t="shared" si="56"/>
        <v>0128319</v>
      </c>
      <c r="G3631" s="132" t="s">
        <v>17186</v>
      </c>
      <c r="H3631" s="132" t="s">
        <v>17276</v>
      </c>
    </row>
    <row r="3632" spans="1:8" ht="14.5" customHeight="1">
      <c r="A3632" s="131">
        <v>1057320</v>
      </c>
      <c r="B3632" s="131" t="s">
        <v>3525</v>
      </c>
      <c r="D3632" s="132" t="s">
        <v>29712</v>
      </c>
      <c r="E3632" s="132" t="s">
        <v>31173</v>
      </c>
      <c r="F3632" s="132" t="str">
        <f t="shared" si="56"/>
        <v>0128320</v>
      </c>
      <c r="G3632" s="132" t="s">
        <v>17186</v>
      </c>
      <c r="H3632" s="132" t="s">
        <v>16208</v>
      </c>
    </row>
    <row r="3633" spans="1:8" ht="14.5" customHeight="1">
      <c r="A3633" s="131">
        <v>1057321</v>
      </c>
      <c r="B3633" s="131" t="s">
        <v>3526</v>
      </c>
      <c r="D3633" s="132" t="s">
        <v>29712</v>
      </c>
      <c r="E3633" s="132" t="s">
        <v>31616</v>
      </c>
      <c r="F3633" s="132" t="str">
        <f t="shared" si="56"/>
        <v>0128321</v>
      </c>
      <c r="G3633" s="132" t="s">
        <v>17186</v>
      </c>
      <c r="H3633" s="132" t="s">
        <v>14877</v>
      </c>
    </row>
    <row r="3634" spans="1:8" ht="14.5" customHeight="1">
      <c r="A3634" s="131">
        <v>1057322</v>
      </c>
      <c r="B3634" s="131" t="s">
        <v>3527</v>
      </c>
      <c r="D3634" s="132" t="s">
        <v>29712</v>
      </c>
      <c r="E3634" s="132" t="s">
        <v>31174</v>
      </c>
      <c r="F3634" s="132" t="str">
        <f t="shared" si="56"/>
        <v>0128322</v>
      </c>
      <c r="G3634" s="132" t="s">
        <v>17186</v>
      </c>
      <c r="H3634" s="132" t="s">
        <v>14803</v>
      </c>
    </row>
    <row r="3635" spans="1:8" ht="14.5" customHeight="1">
      <c r="A3635" s="131">
        <v>1057323</v>
      </c>
      <c r="B3635" s="131" t="s">
        <v>3528</v>
      </c>
      <c r="D3635" s="132" t="s">
        <v>29712</v>
      </c>
      <c r="E3635" s="132" t="s">
        <v>31617</v>
      </c>
      <c r="F3635" s="132" t="str">
        <f t="shared" si="56"/>
        <v>0128323</v>
      </c>
      <c r="G3635" s="132" t="s">
        <v>17186</v>
      </c>
      <c r="H3635" s="132" t="s">
        <v>14899</v>
      </c>
    </row>
    <row r="3636" spans="1:8" ht="14.5" customHeight="1">
      <c r="A3636" s="131">
        <v>1057324</v>
      </c>
      <c r="B3636" s="131" t="s">
        <v>3529</v>
      </c>
      <c r="D3636" s="132" t="s">
        <v>29712</v>
      </c>
      <c r="E3636" s="132" t="s">
        <v>31618</v>
      </c>
      <c r="F3636" s="132" t="str">
        <f t="shared" si="56"/>
        <v>0128324</v>
      </c>
      <c r="G3636" s="132" t="s">
        <v>17186</v>
      </c>
      <c r="H3636" s="132" t="s">
        <v>14771</v>
      </c>
    </row>
    <row r="3637" spans="1:8" ht="14.5" customHeight="1">
      <c r="A3637" s="131">
        <v>1057325</v>
      </c>
      <c r="B3637" s="131" t="s">
        <v>3530</v>
      </c>
      <c r="D3637" s="132" t="s">
        <v>29712</v>
      </c>
      <c r="E3637" s="132" t="s">
        <v>31620</v>
      </c>
      <c r="F3637" s="132" t="str">
        <f t="shared" si="56"/>
        <v>0128331</v>
      </c>
      <c r="G3637" s="132" t="s">
        <v>17186</v>
      </c>
      <c r="H3637" s="132" t="s">
        <v>14959</v>
      </c>
    </row>
    <row r="3638" spans="1:8" ht="14.5" customHeight="1">
      <c r="A3638" s="131">
        <v>1057326</v>
      </c>
      <c r="B3638" s="131" t="s">
        <v>3531</v>
      </c>
      <c r="D3638" s="132" t="s">
        <v>29712</v>
      </c>
      <c r="E3638" s="132" t="s">
        <v>31186</v>
      </c>
      <c r="F3638" s="132" t="str">
        <f t="shared" si="56"/>
        <v>0128340</v>
      </c>
      <c r="G3638" s="132" t="s">
        <v>17186</v>
      </c>
      <c r="H3638" s="132" t="s">
        <v>15006</v>
      </c>
    </row>
    <row r="3639" spans="1:8" ht="14.5" customHeight="1">
      <c r="A3639" s="131">
        <v>1057327</v>
      </c>
      <c r="B3639" s="131" t="s">
        <v>3532</v>
      </c>
      <c r="D3639" s="132" t="s">
        <v>29712</v>
      </c>
      <c r="E3639" s="132" t="s">
        <v>31205</v>
      </c>
      <c r="F3639" s="132" t="str">
        <f t="shared" si="56"/>
        <v>0128370</v>
      </c>
      <c r="G3639" s="132" t="s">
        <v>17186</v>
      </c>
      <c r="H3639" s="132" t="s">
        <v>17277</v>
      </c>
    </row>
    <row r="3640" spans="1:8" ht="14.5" customHeight="1">
      <c r="A3640" s="131">
        <v>1057328</v>
      </c>
      <c r="B3640" s="131" t="s">
        <v>3533</v>
      </c>
      <c r="D3640" s="132" t="s">
        <v>29712</v>
      </c>
      <c r="E3640" s="132" t="s">
        <v>31632</v>
      </c>
      <c r="F3640" s="132" t="str">
        <f t="shared" si="56"/>
        <v>0128371</v>
      </c>
      <c r="G3640" s="132" t="s">
        <v>17186</v>
      </c>
      <c r="H3640" s="132" t="s">
        <v>16191</v>
      </c>
    </row>
    <row r="3641" spans="1:8" ht="14.5" customHeight="1">
      <c r="A3641" s="131">
        <v>1057329</v>
      </c>
      <c r="B3641" s="131" t="s">
        <v>3534</v>
      </c>
      <c r="D3641" s="132" t="s">
        <v>29712</v>
      </c>
      <c r="E3641" s="132" t="s">
        <v>31206</v>
      </c>
      <c r="F3641" s="132" t="str">
        <f t="shared" si="56"/>
        <v>0128372</v>
      </c>
      <c r="G3641" s="132" t="s">
        <v>17186</v>
      </c>
      <c r="H3641" s="132" t="s">
        <v>16215</v>
      </c>
    </row>
    <row r="3642" spans="1:8" ht="14.5" customHeight="1">
      <c r="A3642" s="131">
        <v>1057330</v>
      </c>
      <c r="B3642" s="131" t="s">
        <v>3535</v>
      </c>
      <c r="D3642" s="132" t="s">
        <v>29712</v>
      </c>
      <c r="E3642" s="132" t="s">
        <v>31207</v>
      </c>
      <c r="F3642" s="132" t="str">
        <f t="shared" si="56"/>
        <v>0128373</v>
      </c>
      <c r="G3642" s="132" t="s">
        <v>17186</v>
      </c>
      <c r="H3642" s="132" t="s">
        <v>16187</v>
      </c>
    </row>
    <row r="3643" spans="1:8" ht="14.5" customHeight="1">
      <c r="A3643" s="131">
        <v>1057331</v>
      </c>
      <c r="B3643" s="131" t="s">
        <v>3536</v>
      </c>
      <c r="D3643" s="132" t="s">
        <v>29712</v>
      </c>
      <c r="E3643" s="132" t="s">
        <v>31208</v>
      </c>
      <c r="F3643" s="132" t="str">
        <f t="shared" si="56"/>
        <v>0128374</v>
      </c>
      <c r="G3643" s="132" t="s">
        <v>17186</v>
      </c>
      <c r="H3643" s="132" t="s">
        <v>16183</v>
      </c>
    </row>
    <row r="3644" spans="1:8" ht="14.5" customHeight="1">
      <c r="A3644" s="131">
        <v>1057332</v>
      </c>
      <c r="B3644" s="131" t="s">
        <v>3537</v>
      </c>
      <c r="D3644" s="132" t="s">
        <v>29712</v>
      </c>
      <c r="E3644" s="132" t="s">
        <v>31633</v>
      </c>
      <c r="F3644" s="132" t="str">
        <f t="shared" si="56"/>
        <v>0128375</v>
      </c>
      <c r="G3644" s="132" t="s">
        <v>17186</v>
      </c>
      <c r="H3644" s="132" t="s">
        <v>16149</v>
      </c>
    </row>
    <row r="3645" spans="1:8" ht="14.5" customHeight="1">
      <c r="A3645" s="131">
        <v>1057333</v>
      </c>
      <c r="B3645" s="131" t="s">
        <v>3538</v>
      </c>
      <c r="D3645" s="132" t="s">
        <v>29712</v>
      </c>
      <c r="E3645" s="132" t="s">
        <v>31209</v>
      </c>
      <c r="F3645" s="132" t="str">
        <f t="shared" si="56"/>
        <v>0128376</v>
      </c>
      <c r="G3645" s="132" t="s">
        <v>17186</v>
      </c>
      <c r="H3645" s="132" t="s">
        <v>14919</v>
      </c>
    </row>
    <row r="3646" spans="1:8" ht="14.5" customHeight="1">
      <c r="A3646" s="131">
        <v>1057334</v>
      </c>
      <c r="B3646" s="131" t="s">
        <v>3539</v>
      </c>
      <c r="D3646" s="132" t="s">
        <v>29712</v>
      </c>
      <c r="E3646" s="132" t="s">
        <v>31221</v>
      </c>
      <c r="F3646" s="132" t="str">
        <f t="shared" si="56"/>
        <v>0128390</v>
      </c>
      <c r="G3646" s="132" t="s">
        <v>17186</v>
      </c>
      <c r="H3646" s="132" t="s">
        <v>17278</v>
      </c>
    </row>
    <row r="3647" spans="1:8" ht="14.5" customHeight="1">
      <c r="A3647" s="131">
        <v>1057335</v>
      </c>
      <c r="B3647" s="131" t="s">
        <v>3540</v>
      </c>
      <c r="D3647" s="132" t="s">
        <v>29712</v>
      </c>
      <c r="E3647" s="132" t="s">
        <v>31857</v>
      </c>
      <c r="F3647" s="132" t="str">
        <f t="shared" si="56"/>
        <v>0128905</v>
      </c>
      <c r="G3647" s="132" t="s">
        <v>17186</v>
      </c>
      <c r="H3647" s="132" t="s">
        <v>17279</v>
      </c>
    </row>
    <row r="3648" spans="1:8" ht="14.5" customHeight="1">
      <c r="A3648" s="131">
        <v>1057336</v>
      </c>
      <c r="B3648" s="131" t="s">
        <v>3541</v>
      </c>
      <c r="D3648" s="132" t="s">
        <v>29712</v>
      </c>
      <c r="E3648" s="132" t="s">
        <v>31859</v>
      </c>
      <c r="F3648" s="132" t="str">
        <f t="shared" si="56"/>
        <v>0128907</v>
      </c>
      <c r="G3648" s="132" t="s">
        <v>17186</v>
      </c>
      <c r="H3648" s="132" t="s">
        <v>17280</v>
      </c>
    </row>
    <row r="3649" spans="1:8" ht="14.5" customHeight="1">
      <c r="A3649" s="131">
        <v>1057337</v>
      </c>
      <c r="B3649" s="131" t="s">
        <v>3542</v>
      </c>
      <c r="D3649" s="132" t="s">
        <v>29712</v>
      </c>
      <c r="E3649" s="132" t="s">
        <v>31948</v>
      </c>
      <c r="F3649" s="132" t="str">
        <f t="shared" si="56"/>
        <v>0128908</v>
      </c>
      <c r="G3649" s="132" t="s">
        <v>17186</v>
      </c>
      <c r="H3649" s="132" t="s">
        <v>17281</v>
      </c>
    </row>
    <row r="3650" spans="1:8" ht="14.5" customHeight="1">
      <c r="A3650" s="131">
        <v>1057490</v>
      </c>
      <c r="B3650" s="131" t="s">
        <v>3543</v>
      </c>
      <c r="D3650" s="132" t="s">
        <v>29713</v>
      </c>
      <c r="E3650" s="132" t="s">
        <v>31039</v>
      </c>
      <c r="F3650" s="132" t="str">
        <f t="shared" si="56"/>
        <v>0129100</v>
      </c>
      <c r="G3650" s="132" t="s">
        <v>17282</v>
      </c>
      <c r="H3650" s="132" t="s">
        <v>15805</v>
      </c>
    </row>
    <row r="3651" spans="1:8" ht="14.5" customHeight="1">
      <c r="A3651" s="131">
        <v>1057401</v>
      </c>
      <c r="B3651" s="131" t="s">
        <v>3544</v>
      </c>
      <c r="D3651" s="132" t="s">
        <v>29713</v>
      </c>
      <c r="E3651" s="132" t="s">
        <v>31809</v>
      </c>
      <c r="F3651" s="132" t="str">
        <f t="shared" ref="F3651:F3714" si="57">TEXT(D3651,"0000")&amp;TEXT(E3651,"000")</f>
        <v>0129101</v>
      </c>
      <c r="G3651" s="132" t="s">
        <v>17282</v>
      </c>
      <c r="H3651" s="132" t="s">
        <v>15176</v>
      </c>
    </row>
    <row r="3652" spans="1:8" ht="14.5" customHeight="1">
      <c r="A3652" s="131">
        <v>1057402</v>
      </c>
      <c r="B3652" s="131" t="s">
        <v>3545</v>
      </c>
      <c r="D3652" s="132" t="s">
        <v>29713</v>
      </c>
      <c r="E3652" s="132" t="s">
        <v>31537</v>
      </c>
      <c r="F3652" s="132" t="str">
        <f t="shared" si="57"/>
        <v>0129102</v>
      </c>
      <c r="G3652" s="132" t="s">
        <v>17282</v>
      </c>
      <c r="H3652" s="132" t="s">
        <v>17283</v>
      </c>
    </row>
    <row r="3653" spans="1:8" ht="14.5" customHeight="1">
      <c r="A3653" s="131">
        <v>1057403</v>
      </c>
      <c r="B3653" s="131" t="s">
        <v>3546</v>
      </c>
      <c r="D3653" s="132" t="s">
        <v>29713</v>
      </c>
      <c r="E3653" s="132" t="s">
        <v>31538</v>
      </c>
      <c r="F3653" s="132" t="str">
        <f t="shared" si="57"/>
        <v>0129103</v>
      </c>
      <c r="G3653" s="132" t="s">
        <v>17282</v>
      </c>
      <c r="H3653" s="132" t="s">
        <v>17284</v>
      </c>
    </row>
    <row r="3654" spans="1:8" ht="14.5" customHeight="1">
      <c r="A3654" s="131">
        <v>1057404</v>
      </c>
      <c r="B3654" s="131" t="s">
        <v>3547</v>
      </c>
      <c r="D3654" s="132" t="s">
        <v>29713</v>
      </c>
      <c r="E3654" s="132" t="s">
        <v>31539</v>
      </c>
      <c r="F3654" s="132" t="str">
        <f t="shared" si="57"/>
        <v>0129104</v>
      </c>
      <c r="G3654" s="132" t="s">
        <v>17282</v>
      </c>
      <c r="H3654" s="132" t="s">
        <v>17285</v>
      </c>
    </row>
    <row r="3655" spans="1:8" ht="14.5" customHeight="1">
      <c r="A3655" s="131">
        <v>1057405</v>
      </c>
      <c r="B3655" s="131" t="s">
        <v>3548</v>
      </c>
      <c r="D3655" s="132" t="s">
        <v>29713</v>
      </c>
      <c r="E3655" s="132" t="s">
        <v>31810</v>
      </c>
      <c r="F3655" s="132" t="str">
        <f t="shared" si="57"/>
        <v>0129106</v>
      </c>
      <c r="G3655" s="132" t="s">
        <v>17282</v>
      </c>
      <c r="H3655" s="132" t="s">
        <v>17286</v>
      </c>
    </row>
    <row r="3656" spans="1:8" ht="14.5" customHeight="1">
      <c r="A3656" s="131">
        <v>1057406</v>
      </c>
      <c r="B3656" s="131" t="s">
        <v>3549</v>
      </c>
      <c r="D3656" s="132" t="s">
        <v>29713</v>
      </c>
      <c r="E3656" s="132" t="s">
        <v>31041</v>
      </c>
      <c r="F3656" s="132" t="str">
        <f t="shared" si="57"/>
        <v>0129107</v>
      </c>
      <c r="G3656" s="132" t="s">
        <v>17282</v>
      </c>
      <c r="H3656" s="132" t="s">
        <v>17287</v>
      </c>
    </row>
    <row r="3657" spans="1:8" ht="14.5" customHeight="1">
      <c r="A3657" s="131">
        <v>1057407</v>
      </c>
      <c r="B3657" s="131" t="s">
        <v>3550</v>
      </c>
      <c r="D3657" s="132" t="s">
        <v>29713</v>
      </c>
      <c r="E3657" s="132" t="s">
        <v>31042</v>
      </c>
      <c r="F3657" s="132" t="str">
        <f t="shared" si="57"/>
        <v>0129108</v>
      </c>
      <c r="G3657" s="132" t="s">
        <v>17282</v>
      </c>
      <c r="H3657" s="132" t="s">
        <v>17288</v>
      </c>
    </row>
    <row r="3658" spans="1:8" ht="14.5" customHeight="1">
      <c r="A3658" s="131">
        <v>1057408</v>
      </c>
      <c r="B3658" s="131" t="s">
        <v>3551</v>
      </c>
      <c r="D3658" s="132" t="s">
        <v>29713</v>
      </c>
      <c r="E3658" s="132" t="s">
        <v>31540</v>
      </c>
      <c r="F3658" s="132" t="str">
        <f t="shared" si="57"/>
        <v>0129109</v>
      </c>
      <c r="G3658" s="132" t="s">
        <v>17282</v>
      </c>
      <c r="H3658" s="132" t="s">
        <v>17289</v>
      </c>
    </row>
    <row r="3659" spans="1:8" ht="14.5" customHeight="1">
      <c r="A3659" s="131">
        <v>1057409</v>
      </c>
      <c r="B3659" s="131" t="s">
        <v>3552</v>
      </c>
      <c r="D3659" s="132" t="s">
        <v>29713</v>
      </c>
      <c r="E3659" s="132" t="s">
        <v>31043</v>
      </c>
      <c r="F3659" s="132" t="str">
        <f t="shared" si="57"/>
        <v>0129110</v>
      </c>
      <c r="G3659" s="132" t="s">
        <v>17282</v>
      </c>
      <c r="H3659" s="132" t="s">
        <v>17290</v>
      </c>
    </row>
    <row r="3660" spans="1:8" ht="14.5" customHeight="1">
      <c r="A3660" s="131">
        <v>1057410</v>
      </c>
      <c r="B3660" s="131" t="s">
        <v>3553</v>
      </c>
      <c r="D3660" s="132" t="s">
        <v>29713</v>
      </c>
      <c r="E3660" s="132" t="s">
        <v>31044</v>
      </c>
      <c r="F3660" s="132" t="str">
        <f t="shared" si="57"/>
        <v>0129111</v>
      </c>
      <c r="G3660" s="132" t="s">
        <v>17282</v>
      </c>
      <c r="H3660" s="132" t="s">
        <v>15371</v>
      </c>
    </row>
    <row r="3661" spans="1:8" ht="14.5" customHeight="1">
      <c r="A3661" s="131">
        <v>1057411</v>
      </c>
      <c r="B3661" s="131" t="s">
        <v>3554</v>
      </c>
      <c r="D3661" s="132" t="s">
        <v>29713</v>
      </c>
      <c r="E3661" s="132" t="s">
        <v>31046</v>
      </c>
      <c r="F3661" s="132" t="str">
        <f t="shared" si="57"/>
        <v>0129113</v>
      </c>
      <c r="G3661" s="132" t="s">
        <v>17282</v>
      </c>
      <c r="H3661" s="132" t="s">
        <v>17291</v>
      </c>
    </row>
    <row r="3662" spans="1:8" ht="14.5" customHeight="1">
      <c r="A3662" s="131">
        <v>1057412</v>
      </c>
      <c r="B3662" s="131" t="s">
        <v>3555</v>
      </c>
      <c r="D3662" s="132" t="s">
        <v>29713</v>
      </c>
      <c r="E3662" s="132" t="s">
        <v>31541</v>
      </c>
      <c r="F3662" s="132" t="str">
        <f t="shared" si="57"/>
        <v>0129115</v>
      </c>
      <c r="G3662" s="132" t="s">
        <v>17282</v>
      </c>
      <c r="H3662" s="132" t="s">
        <v>17292</v>
      </c>
    </row>
    <row r="3663" spans="1:8" ht="14.5" customHeight="1">
      <c r="A3663" s="131">
        <v>1057413</v>
      </c>
      <c r="B3663" s="131" t="s">
        <v>3556</v>
      </c>
      <c r="D3663" s="132" t="s">
        <v>29713</v>
      </c>
      <c r="E3663" s="132" t="s">
        <v>31048</v>
      </c>
      <c r="F3663" s="132" t="str">
        <f t="shared" si="57"/>
        <v>0129116</v>
      </c>
      <c r="G3663" s="132" t="s">
        <v>17282</v>
      </c>
      <c r="H3663" s="132" t="s">
        <v>17293</v>
      </c>
    </row>
    <row r="3664" spans="1:8" ht="14.5" customHeight="1">
      <c r="A3664" s="131">
        <v>1057414</v>
      </c>
      <c r="B3664" s="131" t="s">
        <v>3557</v>
      </c>
      <c r="D3664" s="132" t="s">
        <v>29713</v>
      </c>
      <c r="E3664" s="132" t="s">
        <v>31542</v>
      </c>
      <c r="F3664" s="132" t="str">
        <f t="shared" si="57"/>
        <v>0129117</v>
      </c>
      <c r="G3664" s="132" t="s">
        <v>17282</v>
      </c>
      <c r="H3664" s="132" t="s">
        <v>15872</v>
      </c>
    </row>
    <row r="3665" spans="1:8" ht="14.5" customHeight="1">
      <c r="A3665" s="131">
        <v>1057415</v>
      </c>
      <c r="B3665" s="131" t="s">
        <v>3558</v>
      </c>
      <c r="D3665" s="132" t="s">
        <v>29713</v>
      </c>
      <c r="E3665" s="132" t="s">
        <v>31543</v>
      </c>
      <c r="F3665" s="132" t="str">
        <f t="shared" si="57"/>
        <v>0129118</v>
      </c>
      <c r="G3665" s="132" t="s">
        <v>17282</v>
      </c>
      <c r="H3665" s="132" t="s">
        <v>17294</v>
      </c>
    </row>
    <row r="3666" spans="1:8" ht="14.5" customHeight="1">
      <c r="A3666" s="131">
        <v>1057416</v>
      </c>
      <c r="B3666" s="131" t="s">
        <v>3559</v>
      </c>
      <c r="D3666" s="132" t="s">
        <v>29713</v>
      </c>
      <c r="E3666" s="132" t="s">
        <v>31544</v>
      </c>
      <c r="F3666" s="132" t="str">
        <f t="shared" si="57"/>
        <v>0129119</v>
      </c>
      <c r="G3666" s="132" t="s">
        <v>17282</v>
      </c>
      <c r="H3666" s="132" t="s">
        <v>17295</v>
      </c>
    </row>
    <row r="3667" spans="1:8" ht="14.5" customHeight="1">
      <c r="A3667" s="131">
        <v>1057417</v>
      </c>
      <c r="B3667" s="131" t="s">
        <v>3560</v>
      </c>
      <c r="D3667" s="132" t="s">
        <v>29713</v>
      </c>
      <c r="E3667" s="132" t="s">
        <v>31049</v>
      </c>
      <c r="F3667" s="132" t="str">
        <f t="shared" si="57"/>
        <v>0129120</v>
      </c>
      <c r="G3667" s="132" t="s">
        <v>17282</v>
      </c>
      <c r="H3667" s="132" t="s">
        <v>15178</v>
      </c>
    </row>
    <row r="3668" spans="1:8" ht="14.5" customHeight="1">
      <c r="A3668" s="131">
        <v>1057418</v>
      </c>
      <c r="B3668" s="131" t="s">
        <v>3561</v>
      </c>
      <c r="D3668" s="132" t="s">
        <v>29713</v>
      </c>
      <c r="E3668" s="132" t="s">
        <v>31050</v>
      </c>
      <c r="F3668" s="132" t="str">
        <f t="shared" si="57"/>
        <v>0129121</v>
      </c>
      <c r="G3668" s="132" t="s">
        <v>17282</v>
      </c>
      <c r="H3668" s="132" t="s">
        <v>15373</v>
      </c>
    </row>
    <row r="3669" spans="1:8" ht="14.5" customHeight="1">
      <c r="A3669" s="131">
        <v>1057419</v>
      </c>
      <c r="B3669" s="131" t="s">
        <v>3562</v>
      </c>
      <c r="D3669" s="132" t="s">
        <v>29713</v>
      </c>
      <c r="E3669" s="132" t="s">
        <v>31811</v>
      </c>
      <c r="F3669" s="132" t="str">
        <f t="shared" si="57"/>
        <v>0129122</v>
      </c>
      <c r="G3669" s="132" t="s">
        <v>17282</v>
      </c>
      <c r="H3669" s="132" t="s">
        <v>17024</v>
      </c>
    </row>
    <row r="3670" spans="1:8" ht="14.5" customHeight="1">
      <c r="A3670" s="131">
        <v>1057420</v>
      </c>
      <c r="B3670" s="131" t="s">
        <v>3563</v>
      </c>
      <c r="D3670" s="132" t="s">
        <v>29713</v>
      </c>
      <c r="E3670" s="132" t="s">
        <v>31051</v>
      </c>
      <c r="F3670" s="132" t="str">
        <f t="shared" si="57"/>
        <v>0129123</v>
      </c>
      <c r="G3670" s="132" t="s">
        <v>17282</v>
      </c>
      <c r="H3670" s="132" t="s">
        <v>17296</v>
      </c>
    </row>
    <row r="3671" spans="1:8" ht="14.5" customHeight="1">
      <c r="A3671" s="131">
        <v>1057421</v>
      </c>
      <c r="B3671" s="131" t="s">
        <v>3564</v>
      </c>
      <c r="D3671" s="132" t="s">
        <v>29713</v>
      </c>
      <c r="E3671" s="132" t="s">
        <v>31545</v>
      </c>
      <c r="F3671" s="132" t="str">
        <f t="shared" si="57"/>
        <v>0129124</v>
      </c>
      <c r="G3671" s="132" t="s">
        <v>17282</v>
      </c>
      <c r="H3671" s="132" t="s">
        <v>17297</v>
      </c>
    </row>
    <row r="3672" spans="1:8" ht="14.5" customHeight="1">
      <c r="A3672" s="131">
        <v>1057422</v>
      </c>
      <c r="B3672" s="131" t="s">
        <v>3565</v>
      </c>
      <c r="D3672" s="132" t="s">
        <v>29713</v>
      </c>
      <c r="E3672" s="132" t="s">
        <v>31052</v>
      </c>
      <c r="F3672" s="132" t="str">
        <f t="shared" si="57"/>
        <v>0129125</v>
      </c>
      <c r="G3672" s="132" t="s">
        <v>17282</v>
      </c>
      <c r="H3672" s="132" t="s">
        <v>17275</v>
      </c>
    </row>
    <row r="3673" spans="1:8" ht="14.5" customHeight="1">
      <c r="A3673" s="131">
        <v>1057423</v>
      </c>
      <c r="B3673" s="131" t="s">
        <v>3566</v>
      </c>
      <c r="D3673" s="132" t="s">
        <v>29713</v>
      </c>
      <c r="E3673" s="132" t="s">
        <v>31055</v>
      </c>
      <c r="F3673" s="132" t="str">
        <f t="shared" si="57"/>
        <v>0129130</v>
      </c>
      <c r="G3673" s="132" t="s">
        <v>17282</v>
      </c>
      <c r="H3673" s="132" t="s">
        <v>15787</v>
      </c>
    </row>
    <row r="3674" spans="1:8" ht="14.5" customHeight="1">
      <c r="A3674" s="131">
        <v>1057424</v>
      </c>
      <c r="B3674" s="131" t="s">
        <v>3567</v>
      </c>
      <c r="D3674" s="132" t="s">
        <v>29713</v>
      </c>
      <c r="E3674" s="132" t="s">
        <v>31548</v>
      </c>
      <c r="F3674" s="132" t="str">
        <f t="shared" si="57"/>
        <v>0129131</v>
      </c>
      <c r="G3674" s="132" t="s">
        <v>17282</v>
      </c>
      <c r="H3674" s="132" t="s">
        <v>17298</v>
      </c>
    </row>
    <row r="3675" spans="1:8" ht="14.5" customHeight="1">
      <c r="A3675" s="131">
        <v>1057425</v>
      </c>
      <c r="B3675" s="131" t="s">
        <v>3568</v>
      </c>
      <c r="D3675" s="132" t="s">
        <v>29713</v>
      </c>
      <c r="E3675" s="132" t="s">
        <v>31056</v>
      </c>
      <c r="F3675" s="132" t="str">
        <f t="shared" si="57"/>
        <v>0129132</v>
      </c>
      <c r="G3675" s="132" t="s">
        <v>17282</v>
      </c>
      <c r="H3675" s="132" t="s">
        <v>17299</v>
      </c>
    </row>
    <row r="3676" spans="1:8" ht="14.5" customHeight="1">
      <c r="A3676" s="131">
        <v>1057426</v>
      </c>
      <c r="B3676" s="131" t="s">
        <v>3569</v>
      </c>
      <c r="D3676" s="132" t="s">
        <v>29713</v>
      </c>
      <c r="E3676" s="132" t="s">
        <v>31057</v>
      </c>
      <c r="F3676" s="132" t="str">
        <f t="shared" si="57"/>
        <v>0129133</v>
      </c>
      <c r="G3676" s="132" t="s">
        <v>17282</v>
      </c>
      <c r="H3676" s="132" t="s">
        <v>17300</v>
      </c>
    </row>
    <row r="3677" spans="1:8" ht="14.5" customHeight="1">
      <c r="A3677" s="131">
        <v>1057427</v>
      </c>
      <c r="B3677" s="131" t="s">
        <v>3570</v>
      </c>
      <c r="D3677" s="132" t="s">
        <v>29713</v>
      </c>
      <c r="E3677" s="132" t="s">
        <v>31549</v>
      </c>
      <c r="F3677" s="132" t="str">
        <f t="shared" si="57"/>
        <v>0129134</v>
      </c>
      <c r="G3677" s="132" t="s">
        <v>17282</v>
      </c>
      <c r="H3677" s="132" t="s">
        <v>17274</v>
      </c>
    </row>
    <row r="3678" spans="1:8" ht="14.5" customHeight="1">
      <c r="A3678" s="131">
        <v>1057428</v>
      </c>
      <c r="B3678" s="131" t="s">
        <v>3571</v>
      </c>
      <c r="D3678" s="132" t="s">
        <v>29713</v>
      </c>
      <c r="E3678" s="132" t="s">
        <v>31550</v>
      </c>
      <c r="F3678" s="132" t="str">
        <f t="shared" si="57"/>
        <v>0129135</v>
      </c>
      <c r="G3678" s="132" t="s">
        <v>17282</v>
      </c>
      <c r="H3678" s="132" t="s">
        <v>17273</v>
      </c>
    </row>
    <row r="3679" spans="1:8" ht="14.5" customHeight="1">
      <c r="A3679" s="131">
        <v>1057429</v>
      </c>
      <c r="B3679" s="131" t="s">
        <v>3572</v>
      </c>
      <c r="D3679" s="132" t="s">
        <v>29713</v>
      </c>
      <c r="E3679" s="132" t="s">
        <v>31554</v>
      </c>
      <c r="F3679" s="132" t="str">
        <f t="shared" si="57"/>
        <v>0129140</v>
      </c>
      <c r="G3679" s="132" t="s">
        <v>17282</v>
      </c>
      <c r="H3679" s="132" t="s">
        <v>15177</v>
      </c>
    </row>
    <row r="3680" spans="1:8" ht="14.5" customHeight="1">
      <c r="A3680" s="131">
        <v>1057430</v>
      </c>
      <c r="B3680" s="131" t="s">
        <v>3573</v>
      </c>
      <c r="D3680" s="132" t="s">
        <v>29713</v>
      </c>
      <c r="E3680" s="132" t="s">
        <v>31813</v>
      </c>
      <c r="F3680" s="132" t="str">
        <f t="shared" si="57"/>
        <v>0129141</v>
      </c>
      <c r="G3680" s="132" t="s">
        <v>17282</v>
      </c>
      <c r="H3680" s="132" t="s">
        <v>17301</v>
      </c>
    </row>
    <row r="3681" spans="1:8" ht="14.5" customHeight="1">
      <c r="A3681" s="131">
        <v>1057431</v>
      </c>
      <c r="B3681" s="131" t="s">
        <v>3574</v>
      </c>
      <c r="D3681" s="132" t="s">
        <v>29713</v>
      </c>
      <c r="E3681" s="132" t="s">
        <v>31555</v>
      </c>
      <c r="F3681" s="132" t="str">
        <f t="shared" si="57"/>
        <v>0129142</v>
      </c>
      <c r="G3681" s="132" t="s">
        <v>17282</v>
      </c>
      <c r="H3681" s="132" t="s">
        <v>17231</v>
      </c>
    </row>
    <row r="3682" spans="1:8" ht="14.5" customHeight="1">
      <c r="A3682" s="131">
        <v>1057432</v>
      </c>
      <c r="B3682" s="131" t="s">
        <v>3575</v>
      </c>
      <c r="D3682" s="132" t="s">
        <v>29713</v>
      </c>
      <c r="E3682" s="132" t="s">
        <v>31058</v>
      </c>
      <c r="F3682" s="132" t="str">
        <f t="shared" si="57"/>
        <v>0129143</v>
      </c>
      <c r="G3682" s="132" t="s">
        <v>17282</v>
      </c>
      <c r="H3682" s="132" t="s">
        <v>17302</v>
      </c>
    </row>
    <row r="3683" spans="1:8" ht="14.5" customHeight="1">
      <c r="A3683" s="131">
        <v>1086390</v>
      </c>
      <c r="B3683" s="131" t="s">
        <v>3576</v>
      </c>
      <c r="D3683" s="132" t="s">
        <v>29713</v>
      </c>
      <c r="E3683" s="132" t="s">
        <v>31556</v>
      </c>
      <c r="F3683" s="132" t="str">
        <f t="shared" si="57"/>
        <v>0129144</v>
      </c>
      <c r="G3683" s="132" t="s">
        <v>17282</v>
      </c>
      <c r="H3683" s="132" t="s">
        <v>17303</v>
      </c>
    </row>
    <row r="3684" spans="1:8" ht="14.5" customHeight="1">
      <c r="A3684" s="131">
        <v>1086301</v>
      </c>
      <c r="B3684" s="131" t="s">
        <v>3577</v>
      </c>
      <c r="D3684" s="132" t="s">
        <v>29713</v>
      </c>
      <c r="E3684" s="132" t="s">
        <v>31059</v>
      </c>
      <c r="F3684" s="132" t="str">
        <f t="shared" si="57"/>
        <v>0129145</v>
      </c>
      <c r="G3684" s="132" t="s">
        <v>17282</v>
      </c>
      <c r="H3684" s="132" t="s">
        <v>17304</v>
      </c>
    </row>
    <row r="3685" spans="1:8" ht="14.5" customHeight="1">
      <c r="A3685" s="131">
        <v>1086302</v>
      </c>
      <c r="B3685" s="131" t="s">
        <v>3578</v>
      </c>
      <c r="D3685" s="132" t="s">
        <v>29713</v>
      </c>
      <c r="E3685" s="132" t="s">
        <v>31060</v>
      </c>
      <c r="F3685" s="132" t="str">
        <f t="shared" si="57"/>
        <v>0129146</v>
      </c>
      <c r="G3685" s="132" t="s">
        <v>17282</v>
      </c>
      <c r="H3685" s="132" t="s">
        <v>17305</v>
      </c>
    </row>
    <row r="3686" spans="1:8" ht="14.5" customHeight="1">
      <c r="A3686" s="131">
        <v>1086303</v>
      </c>
      <c r="B3686" s="131" t="s">
        <v>3579</v>
      </c>
      <c r="D3686" s="132" t="s">
        <v>29713</v>
      </c>
      <c r="E3686" s="132" t="s">
        <v>31061</v>
      </c>
      <c r="F3686" s="132" t="str">
        <f t="shared" si="57"/>
        <v>0129148</v>
      </c>
      <c r="G3686" s="132" t="s">
        <v>17282</v>
      </c>
      <c r="H3686" s="132" t="s">
        <v>17306</v>
      </c>
    </row>
    <row r="3687" spans="1:8" ht="14.5" customHeight="1">
      <c r="A3687" s="131">
        <v>1086304</v>
      </c>
      <c r="B3687" s="131" t="s">
        <v>3580</v>
      </c>
      <c r="D3687" s="132" t="s">
        <v>29713</v>
      </c>
      <c r="E3687" s="132" t="s">
        <v>31558</v>
      </c>
      <c r="F3687" s="132" t="str">
        <f t="shared" si="57"/>
        <v>0129149</v>
      </c>
      <c r="G3687" s="132" t="s">
        <v>17282</v>
      </c>
      <c r="H3687" s="132" t="s">
        <v>17307</v>
      </c>
    </row>
    <row r="3688" spans="1:8" ht="14.5" customHeight="1">
      <c r="A3688" s="131">
        <v>1086305</v>
      </c>
      <c r="B3688" s="131" t="s">
        <v>3581</v>
      </c>
      <c r="D3688" s="132" t="s">
        <v>29713</v>
      </c>
      <c r="E3688" s="132" t="s">
        <v>31559</v>
      </c>
      <c r="F3688" s="132" t="str">
        <f t="shared" si="57"/>
        <v>0129150</v>
      </c>
      <c r="G3688" s="132" t="s">
        <v>17282</v>
      </c>
      <c r="H3688" s="132" t="s">
        <v>15179</v>
      </c>
    </row>
    <row r="3689" spans="1:8" ht="14.5" customHeight="1">
      <c r="A3689" s="131">
        <v>1086306</v>
      </c>
      <c r="B3689" s="131" t="s">
        <v>3582</v>
      </c>
      <c r="D3689" s="132" t="s">
        <v>29713</v>
      </c>
      <c r="E3689" s="132" t="s">
        <v>31062</v>
      </c>
      <c r="F3689" s="132" t="str">
        <f t="shared" si="57"/>
        <v>0129151</v>
      </c>
      <c r="G3689" s="132" t="s">
        <v>17282</v>
      </c>
      <c r="H3689" s="132" t="s">
        <v>17308</v>
      </c>
    </row>
    <row r="3690" spans="1:8" ht="14.5" customHeight="1">
      <c r="A3690" s="131">
        <v>1086307</v>
      </c>
      <c r="B3690" s="131" t="s">
        <v>3583</v>
      </c>
      <c r="D3690" s="132" t="s">
        <v>29713</v>
      </c>
      <c r="E3690" s="132" t="s">
        <v>31063</v>
      </c>
      <c r="F3690" s="132" t="str">
        <f t="shared" si="57"/>
        <v>0129152</v>
      </c>
      <c r="G3690" s="132" t="s">
        <v>17282</v>
      </c>
      <c r="H3690" s="132" t="s">
        <v>14809</v>
      </c>
    </row>
    <row r="3691" spans="1:8" ht="14.5" customHeight="1">
      <c r="A3691" s="131">
        <v>1086308</v>
      </c>
      <c r="B3691" s="131" t="s">
        <v>3584</v>
      </c>
      <c r="D3691" s="132" t="s">
        <v>29713</v>
      </c>
      <c r="E3691" s="132" t="s">
        <v>31064</v>
      </c>
      <c r="F3691" s="132" t="str">
        <f t="shared" si="57"/>
        <v>0129153</v>
      </c>
      <c r="G3691" s="132" t="s">
        <v>17282</v>
      </c>
      <c r="H3691" s="132" t="s">
        <v>15802</v>
      </c>
    </row>
    <row r="3692" spans="1:8" ht="14.5" customHeight="1">
      <c r="A3692" s="131">
        <v>1086309</v>
      </c>
      <c r="B3692" s="131" t="s">
        <v>3585</v>
      </c>
      <c r="D3692" s="132" t="s">
        <v>29713</v>
      </c>
      <c r="E3692" s="132" t="s">
        <v>31065</v>
      </c>
      <c r="F3692" s="132" t="str">
        <f t="shared" si="57"/>
        <v>0129154</v>
      </c>
      <c r="G3692" s="132" t="s">
        <v>17282</v>
      </c>
      <c r="H3692" s="132" t="s">
        <v>17309</v>
      </c>
    </row>
    <row r="3693" spans="1:8" ht="14.5" customHeight="1">
      <c r="A3693" s="131">
        <v>1086310</v>
      </c>
      <c r="B3693" s="131" t="s">
        <v>3586</v>
      </c>
      <c r="D3693" s="132" t="s">
        <v>29713</v>
      </c>
      <c r="E3693" s="132" t="s">
        <v>31560</v>
      </c>
      <c r="F3693" s="132" t="str">
        <f t="shared" si="57"/>
        <v>0129155</v>
      </c>
      <c r="G3693" s="132" t="s">
        <v>17282</v>
      </c>
      <c r="H3693" s="132" t="s">
        <v>17310</v>
      </c>
    </row>
    <row r="3694" spans="1:8" ht="14.5" customHeight="1">
      <c r="A3694" s="131">
        <v>1086311</v>
      </c>
      <c r="B3694" s="131" t="s">
        <v>3587</v>
      </c>
      <c r="D3694" s="132" t="s">
        <v>29713</v>
      </c>
      <c r="E3694" s="132" t="s">
        <v>31066</v>
      </c>
      <c r="F3694" s="132" t="str">
        <f t="shared" si="57"/>
        <v>0129156</v>
      </c>
      <c r="G3694" s="132" t="s">
        <v>17282</v>
      </c>
      <c r="H3694" s="132" t="s">
        <v>17311</v>
      </c>
    </row>
    <row r="3695" spans="1:8" ht="14.5" customHeight="1">
      <c r="A3695" s="131">
        <v>1086312</v>
      </c>
      <c r="B3695" s="131" t="s">
        <v>3588</v>
      </c>
      <c r="D3695" s="132" t="s">
        <v>29713</v>
      </c>
      <c r="E3695" s="132" t="s">
        <v>31067</v>
      </c>
      <c r="F3695" s="132" t="str">
        <f t="shared" si="57"/>
        <v>0129157</v>
      </c>
      <c r="G3695" s="132" t="s">
        <v>17282</v>
      </c>
      <c r="H3695" s="132" t="s">
        <v>17312</v>
      </c>
    </row>
    <row r="3696" spans="1:8" ht="14.5" customHeight="1">
      <c r="A3696" s="131">
        <v>1086313</v>
      </c>
      <c r="B3696" s="131" t="s">
        <v>3589</v>
      </c>
      <c r="D3696" s="132" t="s">
        <v>29713</v>
      </c>
      <c r="E3696" s="132" t="s">
        <v>31561</v>
      </c>
      <c r="F3696" s="132" t="str">
        <f t="shared" si="57"/>
        <v>0129158</v>
      </c>
      <c r="G3696" s="132" t="s">
        <v>17282</v>
      </c>
      <c r="H3696" s="132" t="s">
        <v>17313</v>
      </c>
    </row>
    <row r="3697" spans="1:8" ht="14.5" customHeight="1">
      <c r="A3697" s="131">
        <v>1086314</v>
      </c>
      <c r="B3697" s="131" t="s">
        <v>3590</v>
      </c>
      <c r="D3697" s="132" t="s">
        <v>29713</v>
      </c>
      <c r="E3697" s="132" t="s">
        <v>31068</v>
      </c>
      <c r="F3697" s="132" t="str">
        <f t="shared" si="57"/>
        <v>0129159</v>
      </c>
      <c r="G3697" s="132" t="s">
        <v>17282</v>
      </c>
      <c r="H3697" s="132" t="s">
        <v>17314</v>
      </c>
    </row>
    <row r="3698" spans="1:8" ht="14.5" customHeight="1">
      <c r="A3698" s="131">
        <v>1086315</v>
      </c>
      <c r="B3698" s="131" t="s">
        <v>3591</v>
      </c>
      <c r="D3698" s="132" t="s">
        <v>29713</v>
      </c>
      <c r="E3698" s="132" t="s">
        <v>31069</v>
      </c>
      <c r="F3698" s="132" t="str">
        <f t="shared" si="57"/>
        <v>0129160</v>
      </c>
      <c r="G3698" s="132" t="s">
        <v>17282</v>
      </c>
      <c r="H3698" s="132" t="s">
        <v>17315</v>
      </c>
    </row>
    <row r="3699" spans="1:8" ht="14.5" customHeight="1">
      <c r="A3699" s="131">
        <v>1086316</v>
      </c>
      <c r="B3699" s="131" t="s">
        <v>3592</v>
      </c>
      <c r="D3699" s="132" t="s">
        <v>29713</v>
      </c>
      <c r="E3699" s="132" t="s">
        <v>31070</v>
      </c>
      <c r="F3699" s="132" t="str">
        <f t="shared" si="57"/>
        <v>0129161</v>
      </c>
      <c r="G3699" s="132" t="s">
        <v>17282</v>
      </c>
      <c r="H3699" s="132" t="s">
        <v>17316</v>
      </c>
    </row>
    <row r="3700" spans="1:8" ht="14.5" customHeight="1">
      <c r="A3700" s="131">
        <v>1086317</v>
      </c>
      <c r="B3700" s="131" t="s">
        <v>3593</v>
      </c>
      <c r="D3700" s="132" t="s">
        <v>29713</v>
      </c>
      <c r="E3700" s="132" t="s">
        <v>31071</v>
      </c>
      <c r="F3700" s="132" t="str">
        <f t="shared" si="57"/>
        <v>0129162</v>
      </c>
      <c r="G3700" s="132" t="s">
        <v>17282</v>
      </c>
      <c r="H3700" s="132" t="s">
        <v>17317</v>
      </c>
    </row>
    <row r="3701" spans="1:8" ht="14.5" customHeight="1">
      <c r="A3701" s="131">
        <v>1086318</v>
      </c>
      <c r="B3701" s="131" t="s">
        <v>3594</v>
      </c>
      <c r="D3701" s="132" t="s">
        <v>29713</v>
      </c>
      <c r="E3701" s="132" t="s">
        <v>31072</v>
      </c>
      <c r="F3701" s="132" t="str">
        <f t="shared" si="57"/>
        <v>0129163</v>
      </c>
      <c r="G3701" s="132" t="s">
        <v>17282</v>
      </c>
      <c r="H3701" s="132" t="s">
        <v>17318</v>
      </c>
    </row>
    <row r="3702" spans="1:8" ht="14.5" customHeight="1">
      <c r="A3702" s="131">
        <v>1086319</v>
      </c>
      <c r="B3702" s="131" t="s">
        <v>3595</v>
      </c>
      <c r="D3702" s="132" t="s">
        <v>29713</v>
      </c>
      <c r="E3702" s="132" t="s">
        <v>31077</v>
      </c>
      <c r="F3702" s="132" t="str">
        <f t="shared" si="57"/>
        <v>0129170</v>
      </c>
      <c r="G3702" s="132" t="s">
        <v>17282</v>
      </c>
      <c r="H3702" s="132" t="s">
        <v>17319</v>
      </c>
    </row>
    <row r="3703" spans="1:8" ht="14.5" customHeight="1">
      <c r="A3703" s="131">
        <v>1086320</v>
      </c>
      <c r="B3703" s="131" t="s">
        <v>3596</v>
      </c>
      <c r="D3703" s="132" t="s">
        <v>29713</v>
      </c>
      <c r="E3703" s="132" t="s">
        <v>31563</v>
      </c>
      <c r="F3703" s="132" t="str">
        <f t="shared" si="57"/>
        <v>0129171</v>
      </c>
      <c r="G3703" s="132" t="s">
        <v>17282</v>
      </c>
      <c r="H3703" s="132" t="s">
        <v>17320</v>
      </c>
    </row>
    <row r="3704" spans="1:8" ht="14.5" customHeight="1">
      <c r="A3704" s="131">
        <v>1086321</v>
      </c>
      <c r="B3704" s="131" t="s">
        <v>3597</v>
      </c>
      <c r="D3704" s="132" t="s">
        <v>29713</v>
      </c>
      <c r="E3704" s="132" t="s">
        <v>31564</v>
      </c>
      <c r="F3704" s="132" t="str">
        <f t="shared" si="57"/>
        <v>0129173</v>
      </c>
      <c r="G3704" s="132" t="s">
        <v>17282</v>
      </c>
      <c r="H3704" s="132" t="s">
        <v>17321</v>
      </c>
    </row>
    <row r="3705" spans="1:8" ht="14.5" customHeight="1">
      <c r="A3705" s="131">
        <v>1086322</v>
      </c>
      <c r="B3705" s="131" t="s">
        <v>3598</v>
      </c>
      <c r="D3705" s="132" t="s">
        <v>29713</v>
      </c>
      <c r="E3705" s="132" t="s">
        <v>31079</v>
      </c>
      <c r="F3705" s="132" t="str">
        <f t="shared" si="57"/>
        <v>0129174</v>
      </c>
      <c r="G3705" s="132" t="s">
        <v>17282</v>
      </c>
      <c r="H3705" s="132" t="s">
        <v>17322</v>
      </c>
    </row>
    <row r="3706" spans="1:8" ht="14.5" customHeight="1">
      <c r="A3706" s="131">
        <v>1086323</v>
      </c>
      <c r="B3706" s="131" t="s">
        <v>3599</v>
      </c>
      <c r="D3706" s="132" t="s">
        <v>29713</v>
      </c>
      <c r="E3706" s="132" t="s">
        <v>31081</v>
      </c>
      <c r="F3706" s="132" t="str">
        <f t="shared" si="57"/>
        <v>0129176</v>
      </c>
      <c r="G3706" s="132" t="s">
        <v>17282</v>
      </c>
      <c r="H3706" s="132" t="s">
        <v>17323</v>
      </c>
    </row>
    <row r="3707" spans="1:8" ht="14.5" customHeight="1">
      <c r="A3707" s="131">
        <v>1086324</v>
      </c>
      <c r="B3707" s="131" t="s">
        <v>3600</v>
      </c>
      <c r="D3707" s="132" t="s">
        <v>29713</v>
      </c>
      <c r="E3707" s="132" t="s">
        <v>31082</v>
      </c>
      <c r="F3707" s="132" t="str">
        <f t="shared" si="57"/>
        <v>0129177</v>
      </c>
      <c r="G3707" s="132" t="s">
        <v>17282</v>
      </c>
      <c r="H3707" s="132" t="s">
        <v>17324</v>
      </c>
    </row>
    <row r="3708" spans="1:8" ht="14.5" customHeight="1">
      <c r="A3708" s="131">
        <v>1086325</v>
      </c>
      <c r="B3708" s="131" t="s">
        <v>3601</v>
      </c>
      <c r="D3708" s="132" t="s">
        <v>29713</v>
      </c>
      <c r="E3708" s="132" t="s">
        <v>31083</v>
      </c>
      <c r="F3708" s="132" t="str">
        <f t="shared" si="57"/>
        <v>0129178</v>
      </c>
      <c r="G3708" s="132" t="s">
        <v>17282</v>
      </c>
      <c r="H3708" s="132" t="s">
        <v>17325</v>
      </c>
    </row>
    <row r="3709" spans="1:8" ht="14.5" customHeight="1">
      <c r="A3709" s="131">
        <v>1086326</v>
      </c>
      <c r="B3709" s="131" t="s">
        <v>3602</v>
      </c>
      <c r="D3709" s="132" t="s">
        <v>29713</v>
      </c>
      <c r="E3709" s="132" t="s">
        <v>31084</v>
      </c>
      <c r="F3709" s="132" t="str">
        <f t="shared" si="57"/>
        <v>0129179</v>
      </c>
      <c r="G3709" s="132" t="s">
        <v>17282</v>
      </c>
      <c r="H3709" s="132" t="s">
        <v>17326</v>
      </c>
    </row>
    <row r="3710" spans="1:8" ht="14.5" customHeight="1">
      <c r="A3710" s="131">
        <v>1086327</v>
      </c>
      <c r="B3710" s="131" t="s">
        <v>3603</v>
      </c>
      <c r="D3710" s="132" t="s">
        <v>29713</v>
      </c>
      <c r="E3710" s="132" t="s">
        <v>31565</v>
      </c>
      <c r="F3710" s="132" t="str">
        <f t="shared" si="57"/>
        <v>0129180</v>
      </c>
      <c r="G3710" s="132" t="s">
        <v>17282</v>
      </c>
      <c r="H3710" s="132" t="s">
        <v>17327</v>
      </c>
    </row>
    <row r="3711" spans="1:8" ht="14.5" customHeight="1">
      <c r="A3711" s="131">
        <v>1086328</v>
      </c>
      <c r="B3711" s="131" t="s">
        <v>3604</v>
      </c>
      <c r="D3711" s="132" t="s">
        <v>29713</v>
      </c>
      <c r="E3711" s="132" t="s">
        <v>31085</v>
      </c>
      <c r="F3711" s="132" t="str">
        <f t="shared" si="57"/>
        <v>0129181</v>
      </c>
      <c r="G3711" s="132" t="s">
        <v>17282</v>
      </c>
      <c r="H3711" s="132" t="s">
        <v>17328</v>
      </c>
    </row>
    <row r="3712" spans="1:8" ht="14.5" customHeight="1">
      <c r="A3712" s="131">
        <v>1086329</v>
      </c>
      <c r="B3712" s="131" t="s">
        <v>3605</v>
      </c>
      <c r="D3712" s="132" t="s">
        <v>29713</v>
      </c>
      <c r="E3712" s="132" t="s">
        <v>31086</v>
      </c>
      <c r="F3712" s="132" t="str">
        <f t="shared" si="57"/>
        <v>0129182</v>
      </c>
      <c r="G3712" s="132" t="s">
        <v>17282</v>
      </c>
      <c r="H3712" s="132" t="s">
        <v>17329</v>
      </c>
    </row>
    <row r="3713" spans="1:8" ht="14.5" customHeight="1">
      <c r="A3713" s="131">
        <v>1086330</v>
      </c>
      <c r="B3713" s="131" t="s">
        <v>3606</v>
      </c>
      <c r="D3713" s="132" t="s">
        <v>29713</v>
      </c>
      <c r="E3713" s="132" t="s">
        <v>31566</v>
      </c>
      <c r="F3713" s="132" t="str">
        <f t="shared" si="57"/>
        <v>0129183</v>
      </c>
      <c r="G3713" s="132" t="s">
        <v>17282</v>
      </c>
      <c r="H3713" s="132" t="s">
        <v>17330</v>
      </c>
    </row>
    <row r="3714" spans="1:8" ht="14.5" customHeight="1">
      <c r="A3714" s="131">
        <v>1066090</v>
      </c>
      <c r="B3714" s="131" t="s">
        <v>3607</v>
      </c>
      <c r="D3714" s="132" t="s">
        <v>29713</v>
      </c>
      <c r="E3714" s="132" t="s">
        <v>31087</v>
      </c>
      <c r="F3714" s="132" t="str">
        <f t="shared" si="57"/>
        <v>0129184</v>
      </c>
      <c r="G3714" s="132" t="s">
        <v>17282</v>
      </c>
      <c r="H3714" s="132" t="s">
        <v>17331</v>
      </c>
    </row>
    <row r="3715" spans="1:8" ht="14.5" customHeight="1">
      <c r="A3715" s="131">
        <v>1066001</v>
      </c>
      <c r="B3715" s="131" t="s">
        <v>3608</v>
      </c>
      <c r="D3715" s="132" t="s">
        <v>29713</v>
      </c>
      <c r="E3715" s="132" t="s">
        <v>31567</v>
      </c>
      <c r="F3715" s="132" t="str">
        <f t="shared" ref="F3715:F3778" si="58">TEXT(D3715,"0000")&amp;TEXT(E3715,"000")</f>
        <v>0129185</v>
      </c>
      <c r="G3715" s="132" t="s">
        <v>17282</v>
      </c>
      <c r="H3715" s="132" t="s">
        <v>17332</v>
      </c>
    </row>
    <row r="3716" spans="1:8" ht="14.5" customHeight="1">
      <c r="A3716" s="131">
        <v>1066002</v>
      </c>
      <c r="B3716" s="131" t="s">
        <v>3609</v>
      </c>
      <c r="D3716" s="132" t="s">
        <v>29713</v>
      </c>
      <c r="E3716" s="132" t="s">
        <v>31088</v>
      </c>
      <c r="F3716" s="132" t="str">
        <f t="shared" si="58"/>
        <v>0129186</v>
      </c>
      <c r="G3716" s="132" t="s">
        <v>17282</v>
      </c>
      <c r="H3716" s="132" t="s">
        <v>17333</v>
      </c>
    </row>
    <row r="3717" spans="1:8" ht="14.5" customHeight="1">
      <c r="A3717" s="131">
        <v>1066003</v>
      </c>
      <c r="B3717" s="131" t="s">
        <v>3610</v>
      </c>
      <c r="D3717" s="132" t="s">
        <v>29713</v>
      </c>
      <c r="E3717" s="132" t="s">
        <v>31568</v>
      </c>
      <c r="F3717" s="132" t="str">
        <f t="shared" si="58"/>
        <v>0129187</v>
      </c>
      <c r="G3717" s="132" t="s">
        <v>17282</v>
      </c>
      <c r="H3717" s="132" t="s">
        <v>17334</v>
      </c>
    </row>
    <row r="3718" spans="1:8" ht="14.5" customHeight="1">
      <c r="A3718" s="131">
        <v>1066004</v>
      </c>
      <c r="B3718" s="131" t="s">
        <v>3611</v>
      </c>
      <c r="D3718" s="132" t="s">
        <v>29713</v>
      </c>
      <c r="E3718" s="132" t="s">
        <v>31089</v>
      </c>
      <c r="F3718" s="132" t="str">
        <f t="shared" si="58"/>
        <v>0129188</v>
      </c>
      <c r="G3718" s="132" t="s">
        <v>17282</v>
      </c>
      <c r="H3718" s="132" t="s">
        <v>17335</v>
      </c>
    </row>
    <row r="3719" spans="1:8" ht="14.5" customHeight="1">
      <c r="A3719" s="131">
        <v>1066005</v>
      </c>
      <c r="B3719" s="131" t="s">
        <v>3612</v>
      </c>
      <c r="D3719" s="132" t="s">
        <v>29713</v>
      </c>
      <c r="E3719" s="132" t="s">
        <v>31569</v>
      </c>
      <c r="F3719" s="132" t="str">
        <f t="shared" si="58"/>
        <v>0129189</v>
      </c>
      <c r="G3719" s="132" t="s">
        <v>17282</v>
      </c>
      <c r="H3719" s="132" t="s">
        <v>17336</v>
      </c>
    </row>
    <row r="3720" spans="1:8" ht="14.5" customHeight="1">
      <c r="A3720" s="131">
        <v>1066006</v>
      </c>
      <c r="B3720" s="131" t="s">
        <v>3613</v>
      </c>
      <c r="D3720" s="132" t="s">
        <v>29713</v>
      </c>
      <c r="E3720" s="132" t="s">
        <v>31570</v>
      </c>
      <c r="F3720" s="132" t="str">
        <f t="shared" si="58"/>
        <v>0129190</v>
      </c>
      <c r="G3720" s="132" t="s">
        <v>17282</v>
      </c>
      <c r="H3720" s="132" t="s">
        <v>17337</v>
      </c>
    </row>
    <row r="3721" spans="1:8" ht="14.5" customHeight="1">
      <c r="A3721" s="131">
        <v>1066007</v>
      </c>
      <c r="B3721" s="131" t="s">
        <v>3614</v>
      </c>
      <c r="D3721" s="132" t="s">
        <v>29713</v>
      </c>
      <c r="E3721" s="132" t="s">
        <v>31571</v>
      </c>
      <c r="F3721" s="132" t="str">
        <f t="shared" si="58"/>
        <v>0129191</v>
      </c>
      <c r="G3721" s="132" t="s">
        <v>17282</v>
      </c>
      <c r="H3721" s="132" t="s">
        <v>17338</v>
      </c>
    </row>
    <row r="3722" spans="1:8" ht="14.5" customHeight="1">
      <c r="A3722" s="131">
        <v>1066008</v>
      </c>
      <c r="B3722" s="131" t="s">
        <v>3615</v>
      </c>
      <c r="D3722" s="132" t="s">
        <v>29713</v>
      </c>
      <c r="E3722" s="132" t="s">
        <v>31572</v>
      </c>
      <c r="F3722" s="132" t="str">
        <f t="shared" si="58"/>
        <v>0129192</v>
      </c>
      <c r="G3722" s="132" t="s">
        <v>17282</v>
      </c>
      <c r="H3722" s="132" t="s">
        <v>14869</v>
      </c>
    </row>
    <row r="3723" spans="1:8" ht="14.5" customHeight="1">
      <c r="A3723" s="131">
        <v>1066009</v>
      </c>
      <c r="B3723" s="131" t="s">
        <v>3616</v>
      </c>
      <c r="D3723" s="132" t="s">
        <v>29713</v>
      </c>
      <c r="E3723" s="132" t="s">
        <v>31090</v>
      </c>
      <c r="F3723" s="132" t="str">
        <f t="shared" si="58"/>
        <v>0129193</v>
      </c>
      <c r="G3723" s="132" t="s">
        <v>17282</v>
      </c>
      <c r="H3723" s="132" t="s">
        <v>17339</v>
      </c>
    </row>
    <row r="3724" spans="1:8" ht="14.5" customHeight="1">
      <c r="A3724" s="131">
        <v>1066010</v>
      </c>
      <c r="B3724" s="131" t="s">
        <v>3617</v>
      </c>
      <c r="D3724" s="132" t="s">
        <v>29713</v>
      </c>
      <c r="E3724" s="132" t="s">
        <v>31091</v>
      </c>
      <c r="F3724" s="132" t="str">
        <f t="shared" si="58"/>
        <v>0129194</v>
      </c>
      <c r="G3724" s="132" t="s">
        <v>17282</v>
      </c>
      <c r="H3724" s="132" t="s">
        <v>16882</v>
      </c>
    </row>
    <row r="3725" spans="1:8" ht="14.5" customHeight="1">
      <c r="A3725" s="131">
        <v>1066011</v>
      </c>
      <c r="B3725" s="131" t="s">
        <v>3618</v>
      </c>
      <c r="D3725" s="132" t="s">
        <v>29713</v>
      </c>
      <c r="E3725" s="132" t="s">
        <v>31092</v>
      </c>
      <c r="F3725" s="132" t="str">
        <f t="shared" si="58"/>
        <v>0129195</v>
      </c>
      <c r="G3725" s="132" t="s">
        <v>17282</v>
      </c>
      <c r="H3725" s="132" t="s">
        <v>17340</v>
      </c>
    </row>
    <row r="3726" spans="1:8" ht="14.5" customHeight="1">
      <c r="A3726" s="131">
        <v>1066012</v>
      </c>
      <c r="B3726" s="131" t="s">
        <v>3619</v>
      </c>
      <c r="D3726" s="132" t="s">
        <v>29713</v>
      </c>
      <c r="E3726" s="132" t="s">
        <v>31093</v>
      </c>
      <c r="F3726" s="132" t="str">
        <f t="shared" si="58"/>
        <v>0129196</v>
      </c>
      <c r="G3726" s="132" t="s">
        <v>17282</v>
      </c>
      <c r="H3726" s="132" t="s">
        <v>17341</v>
      </c>
    </row>
    <row r="3727" spans="1:8" ht="14.5" customHeight="1">
      <c r="A3727" s="131">
        <v>1066013</v>
      </c>
      <c r="B3727" s="131" t="s">
        <v>3620</v>
      </c>
      <c r="D3727" s="132" t="s">
        <v>29713</v>
      </c>
      <c r="E3727" s="132" t="s">
        <v>31094</v>
      </c>
      <c r="F3727" s="132" t="str">
        <f t="shared" si="58"/>
        <v>0129197</v>
      </c>
      <c r="G3727" s="132" t="s">
        <v>17282</v>
      </c>
      <c r="H3727" s="132" t="s">
        <v>17342</v>
      </c>
    </row>
    <row r="3728" spans="1:8" ht="14.5" customHeight="1">
      <c r="A3728" s="131">
        <v>1066014</v>
      </c>
      <c r="B3728" s="131" t="s">
        <v>3621</v>
      </c>
      <c r="D3728" s="132" t="s">
        <v>29713</v>
      </c>
      <c r="E3728" s="132" t="s">
        <v>31095</v>
      </c>
      <c r="F3728" s="132" t="str">
        <f t="shared" si="58"/>
        <v>0129198</v>
      </c>
      <c r="G3728" s="132" t="s">
        <v>17282</v>
      </c>
      <c r="H3728" s="132" t="s">
        <v>17343</v>
      </c>
    </row>
    <row r="3729" spans="1:8" ht="14.5" customHeight="1">
      <c r="A3729" s="131">
        <v>1066015</v>
      </c>
      <c r="B3729" s="131" t="s">
        <v>3622</v>
      </c>
      <c r="D3729" s="132" t="s">
        <v>29713</v>
      </c>
      <c r="E3729" s="132" t="s">
        <v>31097</v>
      </c>
      <c r="F3729" s="132" t="str">
        <f t="shared" si="58"/>
        <v>0129200</v>
      </c>
      <c r="G3729" s="132" t="s">
        <v>17282</v>
      </c>
      <c r="H3729" s="132" t="s">
        <v>17212</v>
      </c>
    </row>
    <row r="3730" spans="1:8" ht="14.5" customHeight="1">
      <c r="A3730" s="131">
        <v>1066016</v>
      </c>
      <c r="B3730" s="131" t="s">
        <v>3623</v>
      </c>
      <c r="D3730" s="132" t="s">
        <v>29713</v>
      </c>
      <c r="E3730" s="132" t="s">
        <v>31573</v>
      </c>
      <c r="F3730" s="132" t="str">
        <f t="shared" si="58"/>
        <v>0129201</v>
      </c>
      <c r="G3730" s="132" t="s">
        <v>17282</v>
      </c>
      <c r="H3730" s="132" t="s">
        <v>15175</v>
      </c>
    </row>
    <row r="3731" spans="1:8" ht="14.5" customHeight="1">
      <c r="A3731" s="131">
        <v>1066017</v>
      </c>
      <c r="B3731" s="131" t="s">
        <v>3624</v>
      </c>
      <c r="D3731" s="132" t="s">
        <v>29713</v>
      </c>
      <c r="E3731" s="132" t="s">
        <v>31574</v>
      </c>
      <c r="F3731" s="132" t="str">
        <f t="shared" si="58"/>
        <v>0129202</v>
      </c>
      <c r="G3731" s="132" t="s">
        <v>17282</v>
      </c>
      <c r="H3731" s="132" t="s">
        <v>15758</v>
      </c>
    </row>
    <row r="3732" spans="1:8" ht="14.5" customHeight="1">
      <c r="A3732" s="131">
        <v>1066018</v>
      </c>
      <c r="B3732" s="131" t="s">
        <v>3625</v>
      </c>
      <c r="D3732" s="132" t="s">
        <v>29713</v>
      </c>
      <c r="E3732" s="132" t="s">
        <v>31098</v>
      </c>
      <c r="F3732" s="132" t="str">
        <f t="shared" si="58"/>
        <v>0129203</v>
      </c>
      <c r="G3732" s="132" t="s">
        <v>17282</v>
      </c>
      <c r="H3732" s="132" t="s">
        <v>14883</v>
      </c>
    </row>
    <row r="3733" spans="1:8" ht="14.5" customHeight="1">
      <c r="A3733" s="131">
        <v>1066019</v>
      </c>
      <c r="B3733" s="131" t="s">
        <v>3626</v>
      </c>
      <c r="D3733" s="132" t="s">
        <v>29713</v>
      </c>
      <c r="E3733" s="132" t="s">
        <v>31575</v>
      </c>
      <c r="F3733" s="132" t="str">
        <f t="shared" si="58"/>
        <v>0129204</v>
      </c>
      <c r="G3733" s="132" t="s">
        <v>17282</v>
      </c>
      <c r="H3733" s="132" t="s">
        <v>17221</v>
      </c>
    </row>
    <row r="3734" spans="1:8" ht="14.5" customHeight="1">
      <c r="A3734" s="131">
        <v>1066020</v>
      </c>
      <c r="B3734" s="131" t="s">
        <v>3627</v>
      </c>
      <c r="D3734" s="132" t="s">
        <v>29713</v>
      </c>
      <c r="E3734" s="132" t="s">
        <v>31576</v>
      </c>
      <c r="F3734" s="132" t="str">
        <f t="shared" si="58"/>
        <v>0129205</v>
      </c>
      <c r="G3734" s="132" t="s">
        <v>17282</v>
      </c>
      <c r="H3734" s="132" t="s">
        <v>17344</v>
      </c>
    </row>
    <row r="3735" spans="1:8" ht="14.5" customHeight="1">
      <c r="A3735" s="131">
        <v>1066021</v>
      </c>
      <c r="B3735" s="131" t="s">
        <v>3628</v>
      </c>
      <c r="D3735" s="132" t="s">
        <v>29713</v>
      </c>
      <c r="E3735" s="132" t="s">
        <v>31577</v>
      </c>
      <c r="F3735" s="132" t="str">
        <f t="shared" si="58"/>
        <v>0129206</v>
      </c>
      <c r="G3735" s="132" t="s">
        <v>17282</v>
      </c>
      <c r="H3735" s="132" t="s">
        <v>14875</v>
      </c>
    </row>
    <row r="3736" spans="1:8" ht="14.5" customHeight="1">
      <c r="A3736" s="131">
        <v>1066022</v>
      </c>
      <c r="B3736" s="131" t="s">
        <v>3629</v>
      </c>
      <c r="D3736" s="132" t="s">
        <v>29713</v>
      </c>
      <c r="E3736" s="132" t="s">
        <v>31099</v>
      </c>
      <c r="F3736" s="132" t="str">
        <f t="shared" si="58"/>
        <v>0129207</v>
      </c>
      <c r="G3736" s="132" t="s">
        <v>17282</v>
      </c>
      <c r="H3736" s="132" t="s">
        <v>17345</v>
      </c>
    </row>
    <row r="3737" spans="1:8" ht="14.5" customHeight="1">
      <c r="A3737" s="131">
        <v>1066023</v>
      </c>
      <c r="B3737" s="131" t="s">
        <v>3630</v>
      </c>
      <c r="D3737" s="132" t="s">
        <v>29713</v>
      </c>
      <c r="E3737" s="132" t="s">
        <v>31101</v>
      </c>
      <c r="F3737" s="132" t="str">
        <f t="shared" si="58"/>
        <v>0129210</v>
      </c>
      <c r="G3737" s="132" t="s">
        <v>17282</v>
      </c>
      <c r="H3737" s="132" t="s">
        <v>14929</v>
      </c>
    </row>
    <row r="3738" spans="1:8" ht="14.5" customHeight="1">
      <c r="A3738" s="131">
        <v>1066024</v>
      </c>
      <c r="B3738" s="131" t="s">
        <v>3631</v>
      </c>
      <c r="D3738" s="132" t="s">
        <v>29713</v>
      </c>
      <c r="E3738" s="132" t="s">
        <v>31102</v>
      </c>
      <c r="F3738" s="132" t="str">
        <f t="shared" si="58"/>
        <v>0129211</v>
      </c>
      <c r="G3738" s="132" t="s">
        <v>17282</v>
      </c>
      <c r="H3738" s="132" t="s">
        <v>17241</v>
      </c>
    </row>
    <row r="3739" spans="1:8" ht="14.5" customHeight="1">
      <c r="A3739" s="131">
        <v>1066025</v>
      </c>
      <c r="B3739" s="131" t="s">
        <v>3632</v>
      </c>
      <c r="D3739" s="132" t="s">
        <v>29713</v>
      </c>
      <c r="E3739" s="132" t="s">
        <v>31104</v>
      </c>
      <c r="F3739" s="132" t="str">
        <f t="shared" si="58"/>
        <v>0129213</v>
      </c>
      <c r="G3739" s="132" t="s">
        <v>17282</v>
      </c>
      <c r="H3739" s="132" t="s">
        <v>17346</v>
      </c>
    </row>
    <row r="3740" spans="1:8" ht="14.5" customHeight="1">
      <c r="A3740" s="131">
        <v>1066026</v>
      </c>
      <c r="B3740" s="131" t="s">
        <v>3633</v>
      </c>
      <c r="D3740" s="132" t="s">
        <v>29713</v>
      </c>
      <c r="E3740" s="132" t="s">
        <v>31107</v>
      </c>
      <c r="F3740" s="132" t="str">
        <f t="shared" si="58"/>
        <v>0129220</v>
      </c>
      <c r="G3740" s="132" t="s">
        <v>17282</v>
      </c>
      <c r="H3740" s="132" t="s">
        <v>14930</v>
      </c>
    </row>
    <row r="3741" spans="1:8" ht="14.5" customHeight="1">
      <c r="A3741" s="131">
        <v>1066027</v>
      </c>
      <c r="B3741" s="131" t="s">
        <v>3634</v>
      </c>
      <c r="D3741" s="132" t="s">
        <v>29713</v>
      </c>
      <c r="E3741" s="132" t="s">
        <v>31160</v>
      </c>
      <c r="F3741" s="132" t="str">
        <f t="shared" si="58"/>
        <v>0129300</v>
      </c>
      <c r="G3741" s="132" t="s">
        <v>17282</v>
      </c>
      <c r="H3741" s="132" t="s">
        <v>14932</v>
      </c>
    </row>
    <row r="3742" spans="1:8" ht="14.5" customHeight="1">
      <c r="A3742" s="131">
        <v>1066028</v>
      </c>
      <c r="B3742" s="131" t="s">
        <v>3635</v>
      </c>
      <c r="D3742" s="132" t="s">
        <v>29713</v>
      </c>
      <c r="E3742" s="132" t="s">
        <v>31610</v>
      </c>
      <c r="F3742" s="132" t="str">
        <f t="shared" si="58"/>
        <v>0129301</v>
      </c>
      <c r="G3742" s="132" t="s">
        <v>17282</v>
      </c>
      <c r="H3742" s="132" t="s">
        <v>17347</v>
      </c>
    </row>
    <row r="3743" spans="1:8" ht="14.5" customHeight="1">
      <c r="A3743" s="131">
        <v>1066029</v>
      </c>
      <c r="B3743" s="131" t="s">
        <v>3636</v>
      </c>
      <c r="D3743" s="132" t="s">
        <v>29713</v>
      </c>
      <c r="E3743" s="132" t="s">
        <v>31161</v>
      </c>
      <c r="F3743" s="132" t="str">
        <f t="shared" si="58"/>
        <v>0129302</v>
      </c>
      <c r="G3743" s="132" t="s">
        <v>17282</v>
      </c>
      <c r="H3743" s="132" t="s">
        <v>17348</v>
      </c>
    </row>
    <row r="3744" spans="1:8" ht="14.5" customHeight="1">
      <c r="A3744" s="131">
        <v>1066030</v>
      </c>
      <c r="B3744" s="131" t="s">
        <v>3637</v>
      </c>
      <c r="D3744" s="132" t="s">
        <v>29713</v>
      </c>
      <c r="E3744" s="132" t="s">
        <v>31162</v>
      </c>
      <c r="F3744" s="132" t="str">
        <f t="shared" si="58"/>
        <v>0129303</v>
      </c>
      <c r="G3744" s="132" t="s">
        <v>17282</v>
      </c>
      <c r="H3744" s="132" t="s">
        <v>14908</v>
      </c>
    </row>
    <row r="3745" spans="1:8" ht="14.5" customHeight="1">
      <c r="A3745" s="131">
        <v>1066031</v>
      </c>
      <c r="B3745" s="131" t="s">
        <v>3638</v>
      </c>
      <c r="D3745" s="132" t="s">
        <v>29713</v>
      </c>
      <c r="E3745" s="132" t="s">
        <v>31163</v>
      </c>
      <c r="F3745" s="132" t="str">
        <f t="shared" si="58"/>
        <v>0129305</v>
      </c>
      <c r="G3745" s="132" t="s">
        <v>17282</v>
      </c>
      <c r="H3745" s="132" t="s">
        <v>17349</v>
      </c>
    </row>
    <row r="3746" spans="1:8" ht="14.5" customHeight="1">
      <c r="A3746" s="131">
        <v>1066032</v>
      </c>
      <c r="B3746" s="131" t="s">
        <v>3639</v>
      </c>
      <c r="D3746" s="132" t="s">
        <v>29713</v>
      </c>
      <c r="E3746" s="132" t="s">
        <v>31164</v>
      </c>
      <c r="F3746" s="132" t="str">
        <f t="shared" si="58"/>
        <v>0129306</v>
      </c>
      <c r="G3746" s="132" t="s">
        <v>17282</v>
      </c>
      <c r="H3746" s="132" t="s">
        <v>17350</v>
      </c>
    </row>
    <row r="3747" spans="1:8" ht="14.5" customHeight="1">
      <c r="A3747" s="131">
        <v>1066033</v>
      </c>
      <c r="B3747" s="131" t="s">
        <v>3640</v>
      </c>
      <c r="D3747" s="132" t="s">
        <v>29713</v>
      </c>
      <c r="E3747" s="132" t="s">
        <v>31611</v>
      </c>
      <c r="F3747" s="132" t="str">
        <f t="shared" si="58"/>
        <v>0129309</v>
      </c>
      <c r="G3747" s="132" t="s">
        <v>17282</v>
      </c>
      <c r="H3747" s="132" t="s">
        <v>15172</v>
      </c>
    </row>
    <row r="3748" spans="1:8" ht="14.5" customHeight="1">
      <c r="A3748" s="131">
        <v>1066034</v>
      </c>
      <c r="B3748" s="131" t="s">
        <v>3641</v>
      </c>
      <c r="D3748" s="132" t="s">
        <v>29713</v>
      </c>
      <c r="E3748" s="132" t="s">
        <v>31625</v>
      </c>
      <c r="F3748" s="132" t="str">
        <f t="shared" si="58"/>
        <v>0129350</v>
      </c>
      <c r="G3748" s="132" t="s">
        <v>17282</v>
      </c>
      <c r="H3748" s="132" t="s">
        <v>17351</v>
      </c>
    </row>
    <row r="3749" spans="1:8" ht="14.5" customHeight="1">
      <c r="A3749" s="131">
        <v>1066035</v>
      </c>
      <c r="B3749" s="131" t="s">
        <v>3642</v>
      </c>
      <c r="D3749" s="132" t="s">
        <v>29713</v>
      </c>
      <c r="E3749" s="132" t="s">
        <v>31193</v>
      </c>
      <c r="F3749" s="132" t="str">
        <f t="shared" si="58"/>
        <v>0129351</v>
      </c>
      <c r="G3749" s="132" t="s">
        <v>17282</v>
      </c>
      <c r="H3749" s="132" t="s">
        <v>17352</v>
      </c>
    </row>
    <row r="3750" spans="1:8" ht="14.5" customHeight="1">
      <c r="A3750" s="131">
        <v>1066036</v>
      </c>
      <c r="B3750" s="131" t="s">
        <v>3643</v>
      </c>
      <c r="D3750" s="132" t="s">
        <v>29713</v>
      </c>
      <c r="E3750" s="132" t="s">
        <v>31194</v>
      </c>
      <c r="F3750" s="132" t="str">
        <f t="shared" si="58"/>
        <v>0129352</v>
      </c>
      <c r="G3750" s="132" t="s">
        <v>17282</v>
      </c>
      <c r="H3750" s="132" t="s">
        <v>17353</v>
      </c>
    </row>
    <row r="3751" spans="1:8" ht="14.5" customHeight="1">
      <c r="A3751" s="131">
        <v>1066037</v>
      </c>
      <c r="B3751" s="131" t="s">
        <v>3644</v>
      </c>
      <c r="D3751" s="132" t="s">
        <v>29713</v>
      </c>
      <c r="E3751" s="132" t="s">
        <v>31195</v>
      </c>
      <c r="F3751" s="132" t="str">
        <f t="shared" si="58"/>
        <v>0129353</v>
      </c>
      <c r="G3751" s="132" t="s">
        <v>17282</v>
      </c>
      <c r="H3751" s="132" t="s">
        <v>17276</v>
      </c>
    </row>
    <row r="3752" spans="1:8" ht="14.5" customHeight="1">
      <c r="A3752" s="131">
        <v>1066038</v>
      </c>
      <c r="B3752" s="131" t="s">
        <v>3645</v>
      </c>
      <c r="D3752" s="132" t="s">
        <v>29713</v>
      </c>
      <c r="E3752" s="132" t="s">
        <v>31626</v>
      </c>
      <c r="F3752" s="132" t="str">
        <f t="shared" si="58"/>
        <v>0129354</v>
      </c>
      <c r="G3752" s="132" t="s">
        <v>17282</v>
      </c>
      <c r="H3752" s="132" t="s">
        <v>17354</v>
      </c>
    </row>
    <row r="3753" spans="1:8" ht="14.5" customHeight="1">
      <c r="A3753" s="131">
        <v>1066039</v>
      </c>
      <c r="B3753" s="131" t="s">
        <v>3646</v>
      </c>
      <c r="D3753" s="132" t="s">
        <v>29713</v>
      </c>
      <c r="E3753" s="132" t="s">
        <v>31627</v>
      </c>
      <c r="F3753" s="132" t="str">
        <f t="shared" si="58"/>
        <v>0129355</v>
      </c>
      <c r="G3753" s="132" t="s">
        <v>17282</v>
      </c>
      <c r="H3753" s="132" t="s">
        <v>17355</v>
      </c>
    </row>
    <row r="3754" spans="1:8" ht="14.5" customHeight="1">
      <c r="A3754" s="131">
        <v>1066040</v>
      </c>
      <c r="B3754" s="131" t="s">
        <v>3647</v>
      </c>
      <c r="D3754" s="132" t="s">
        <v>29713</v>
      </c>
      <c r="E3754" s="132" t="s">
        <v>31221</v>
      </c>
      <c r="F3754" s="132" t="str">
        <f t="shared" si="58"/>
        <v>0129390</v>
      </c>
      <c r="G3754" s="132" t="s">
        <v>17282</v>
      </c>
      <c r="H3754" s="132" t="s">
        <v>15438</v>
      </c>
    </row>
    <row r="3755" spans="1:8" ht="14.5" customHeight="1">
      <c r="A3755" s="131">
        <v>1066041</v>
      </c>
      <c r="B3755" s="131" t="s">
        <v>3648</v>
      </c>
      <c r="D3755" s="132" t="s">
        <v>29713</v>
      </c>
      <c r="E3755" s="132" t="s">
        <v>31228</v>
      </c>
      <c r="F3755" s="132" t="str">
        <f t="shared" si="58"/>
        <v>0129400</v>
      </c>
      <c r="G3755" s="132" t="s">
        <v>17282</v>
      </c>
      <c r="H3755" s="132" t="s">
        <v>15068</v>
      </c>
    </row>
    <row r="3756" spans="1:8" ht="14.5" customHeight="1">
      <c r="A3756" s="131">
        <v>1066042</v>
      </c>
      <c r="B3756" s="131" t="s">
        <v>3649</v>
      </c>
      <c r="D3756" s="132" t="s">
        <v>29713</v>
      </c>
      <c r="E3756" s="132" t="s">
        <v>31637</v>
      </c>
      <c r="F3756" s="132" t="str">
        <f t="shared" si="58"/>
        <v>0129401</v>
      </c>
      <c r="G3756" s="132" t="s">
        <v>17282</v>
      </c>
      <c r="H3756" s="132" t="s">
        <v>15010</v>
      </c>
    </row>
    <row r="3757" spans="1:8" ht="14.5" customHeight="1">
      <c r="A3757" s="131">
        <v>1066043</v>
      </c>
      <c r="B3757" s="131" t="s">
        <v>3650</v>
      </c>
      <c r="D3757" s="132" t="s">
        <v>29713</v>
      </c>
      <c r="E3757" s="132" t="s">
        <v>31229</v>
      </c>
      <c r="F3757" s="132" t="str">
        <f t="shared" si="58"/>
        <v>0129402</v>
      </c>
      <c r="G3757" s="132" t="s">
        <v>17282</v>
      </c>
      <c r="H3757" s="132" t="s">
        <v>15062</v>
      </c>
    </row>
    <row r="3758" spans="1:8" ht="14.5" customHeight="1">
      <c r="A3758" s="131">
        <v>1066044</v>
      </c>
      <c r="B3758" s="131" t="s">
        <v>3651</v>
      </c>
      <c r="D3758" s="132" t="s">
        <v>29713</v>
      </c>
      <c r="E3758" s="132" t="s">
        <v>31638</v>
      </c>
      <c r="F3758" s="132" t="str">
        <f t="shared" si="58"/>
        <v>0129403</v>
      </c>
      <c r="G3758" s="132" t="s">
        <v>17282</v>
      </c>
      <c r="H3758" s="132" t="s">
        <v>14905</v>
      </c>
    </row>
    <row r="3759" spans="1:8" ht="14.5" customHeight="1">
      <c r="A3759" s="131">
        <v>1066045</v>
      </c>
      <c r="B3759" s="131" t="s">
        <v>3652</v>
      </c>
      <c r="D3759" s="132" t="s">
        <v>29713</v>
      </c>
      <c r="E3759" s="132" t="s">
        <v>31639</v>
      </c>
      <c r="F3759" s="132" t="str">
        <f t="shared" si="58"/>
        <v>0129404</v>
      </c>
      <c r="G3759" s="132" t="s">
        <v>17282</v>
      </c>
      <c r="H3759" s="132" t="s">
        <v>15058</v>
      </c>
    </row>
    <row r="3760" spans="1:8" ht="14.5" customHeight="1">
      <c r="A3760" s="131">
        <v>1066290</v>
      </c>
      <c r="B3760" s="131" t="s">
        <v>3653</v>
      </c>
      <c r="D3760" s="132" t="s">
        <v>29713</v>
      </c>
      <c r="E3760" s="132" t="s">
        <v>30992</v>
      </c>
      <c r="F3760" s="132" t="str">
        <f t="shared" si="58"/>
        <v>0129405</v>
      </c>
      <c r="G3760" s="132" t="s">
        <v>17282</v>
      </c>
      <c r="H3760" s="132" t="s">
        <v>16163</v>
      </c>
    </row>
    <row r="3761" spans="1:8" ht="14.5" customHeight="1">
      <c r="A3761" s="131">
        <v>1066201</v>
      </c>
      <c r="B3761" s="131" t="s">
        <v>3654</v>
      </c>
      <c r="D3761" s="132" t="s">
        <v>29713</v>
      </c>
      <c r="E3761" s="132" t="s">
        <v>31230</v>
      </c>
      <c r="F3761" s="132" t="str">
        <f t="shared" si="58"/>
        <v>0129406</v>
      </c>
      <c r="G3761" s="132" t="s">
        <v>17282</v>
      </c>
      <c r="H3761" s="132" t="s">
        <v>14871</v>
      </c>
    </row>
    <row r="3762" spans="1:8" ht="14.5" customHeight="1">
      <c r="A3762" s="131">
        <v>1066202</v>
      </c>
      <c r="B3762" s="131" t="s">
        <v>3655</v>
      </c>
      <c r="D3762" s="132" t="s">
        <v>29713</v>
      </c>
      <c r="E3762" s="132" t="s">
        <v>31231</v>
      </c>
      <c r="F3762" s="132" t="str">
        <f t="shared" si="58"/>
        <v>0129408</v>
      </c>
      <c r="G3762" s="132" t="s">
        <v>17282</v>
      </c>
      <c r="H3762" s="132" t="s">
        <v>16162</v>
      </c>
    </row>
    <row r="3763" spans="1:8" ht="14.5" customHeight="1">
      <c r="A3763" s="131">
        <v>1066203</v>
      </c>
      <c r="B3763" s="131" t="s">
        <v>3656</v>
      </c>
      <c r="D3763" s="132" t="s">
        <v>29713</v>
      </c>
      <c r="E3763" s="132" t="s">
        <v>31641</v>
      </c>
      <c r="F3763" s="132" t="str">
        <f t="shared" si="58"/>
        <v>0129410</v>
      </c>
      <c r="G3763" s="132" t="s">
        <v>17282</v>
      </c>
      <c r="H3763" s="132" t="s">
        <v>15063</v>
      </c>
    </row>
    <row r="3764" spans="1:8" ht="14.5" customHeight="1">
      <c r="A3764" s="131">
        <v>1066204</v>
      </c>
      <c r="B3764" s="131" t="s">
        <v>3657</v>
      </c>
      <c r="D3764" s="132" t="s">
        <v>29713</v>
      </c>
      <c r="E3764" s="132" t="s">
        <v>31232</v>
      </c>
      <c r="F3764" s="132" t="str">
        <f t="shared" si="58"/>
        <v>0129411</v>
      </c>
      <c r="G3764" s="132" t="s">
        <v>17282</v>
      </c>
      <c r="H3764" s="132" t="s">
        <v>16196</v>
      </c>
    </row>
    <row r="3765" spans="1:8" ht="14.5" customHeight="1">
      <c r="A3765" s="131">
        <v>1066205</v>
      </c>
      <c r="B3765" s="131" t="s">
        <v>3658</v>
      </c>
      <c r="D3765" s="132" t="s">
        <v>29713</v>
      </c>
      <c r="E3765" s="132" t="s">
        <v>31642</v>
      </c>
      <c r="F3765" s="132" t="str">
        <f t="shared" si="58"/>
        <v>0129412</v>
      </c>
      <c r="G3765" s="132" t="s">
        <v>17282</v>
      </c>
      <c r="H3765" s="132" t="s">
        <v>16194</v>
      </c>
    </row>
    <row r="3766" spans="1:8" ht="14.5" customHeight="1">
      <c r="A3766" s="131">
        <v>1066206</v>
      </c>
      <c r="B3766" s="131" t="s">
        <v>3659</v>
      </c>
      <c r="D3766" s="132" t="s">
        <v>29713</v>
      </c>
      <c r="E3766" s="132" t="s">
        <v>31643</v>
      </c>
      <c r="F3766" s="132" t="str">
        <f t="shared" si="58"/>
        <v>0129413</v>
      </c>
      <c r="G3766" s="132" t="s">
        <v>17282</v>
      </c>
      <c r="H3766" s="132" t="s">
        <v>16198</v>
      </c>
    </row>
    <row r="3767" spans="1:8" ht="14.5" customHeight="1">
      <c r="A3767" s="131">
        <v>1066207</v>
      </c>
      <c r="B3767" s="131" t="s">
        <v>3660</v>
      </c>
      <c r="D3767" s="132" t="s">
        <v>29713</v>
      </c>
      <c r="E3767" s="132" t="s">
        <v>31644</v>
      </c>
      <c r="F3767" s="132" t="str">
        <f t="shared" si="58"/>
        <v>0129414</v>
      </c>
      <c r="G3767" s="132" t="s">
        <v>17282</v>
      </c>
      <c r="H3767" s="132" t="s">
        <v>16183</v>
      </c>
    </row>
    <row r="3768" spans="1:8" ht="14.5" customHeight="1">
      <c r="A3768" s="131">
        <v>1066208</v>
      </c>
      <c r="B3768" s="131" t="s">
        <v>3661</v>
      </c>
      <c r="D3768" s="132" t="s">
        <v>29713</v>
      </c>
      <c r="E3768" s="132" t="s">
        <v>31645</v>
      </c>
      <c r="F3768" s="132" t="str">
        <f t="shared" si="58"/>
        <v>0129415</v>
      </c>
      <c r="G3768" s="132" t="s">
        <v>17282</v>
      </c>
      <c r="H3768" s="132" t="s">
        <v>16184</v>
      </c>
    </row>
    <row r="3769" spans="1:8" ht="14.5" customHeight="1">
      <c r="A3769" s="131">
        <v>1066209</v>
      </c>
      <c r="B3769" s="131" t="s">
        <v>3662</v>
      </c>
      <c r="D3769" s="132" t="s">
        <v>29713</v>
      </c>
      <c r="E3769" s="132" t="s">
        <v>31646</v>
      </c>
      <c r="F3769" s="132" t="str">
        <f t="shared" si="58"/>
        <v>0129416</v>
      </c>
      <c r="G3769" s="132" t="s">
        <v>17282</v>
      </c>
      <c r="H3769" s="132" t="s">
        <v>16185</v>
      </c>
    </row>
    <row r="3770" spans="1:8" ht="14.5" customHeight="1">
      <c r="A3770" s="131">
        <v>1066210</v>
      </c>
      <c r="B3770" s="131" t="s">
        <v>3663</v>
      </c>
      <c r="D3770" s="132" t="s">
        <v>29713</v>
      </c>
      <c r="E3770" s="132" t="s">
        <v>31648</v>
      </c>
      <c r="F3770" s="132" t="str">
        <f t="shared" si="58"/>
        <v>0129418</v>
      </c>
      <c r="G3770" s="132" t="s">
        <v>17282</v>
      </c>
      <c r="H3770" s="132" t="s">
        <v>14922</v>
      </c>
    </row>
    <row r="3771" spans="1:8" ht="14.5" customHeight="1">
      <c r="A3771" s="131">
        <v>1066211</v>
      </c>
      <c r="B3771" s="131" t="s">
        <v>3664</v>
      </c>
      <c r="D3771" s="132" t="s">
        <v>29713</v>
      </c>
      <c r="E3771" s="132" t="s">
        <v>31233</v>
      </c>
      <c r="F3771" s="132" t="str">
        <f t="shared" si="58"/>
        <v>0129419</v>
      </c>
      <c r="G3771" s="132" t="s">
        <v>17282</v>
      </c>
      <c r="H3771" s="132" t="s">
        <v>15084</v>
      </c>
    </row>
    <row r="3772" spans="1:8" ht="14.5" customHeight="1">
      <c r="A3772" s="131">
        <v>1066212</v>
      </c>
      <c r="B3772" s="131" t="s">
        <v>3665</v>
      </c>
      <c r="D3772" s="132" t="s">
        <v>29713</v>
      </c>
      <c r="E3772" s="132" t="s">
        <v>31676</v>
      </c>
      <c r="F3772" s="132" t="str">
        <f t="shared" si="58"/>
        <v>0129500</v>
      </c>
      <c r="G3772" s="132" t="s">
        <v>17282</v>
      </c>
      <c r="H3772" s="132" t="s">
        <v>16208</v>
      </c>
    </row>
    <row r="3773" spans="1:8" ht="14.5" customHeight="1">
      <c r="A3773" s="131">
        <v>1066213</v>
      </c>
      <c r="B3773" s="131" t="s">
        <v>3666</v>
      </c>
      <c r="D3773" s="132" t="s">
        <v>29713</v>
      </c>
      <c r="E3773" s="132" t="s">
        <v>31679</v>
      </c>
      <c r="F3773" s="132" t="str">
        <f t="shared" si="58"/>
        <v>0129505</v>
      </c>
      <c r="G3773" s="132" t="s">
        <v>17282</v>
      </c>
      <c r="H3773" s="132" t="s">
        <v>15083</v>
      </c>
    </row>
    <row r="3774" spans="1:8" ht="14.5" customHeight="1">
      <c r="A3774" s="131">
        <v>1066214</v>
      </c>
      <c r="B3774" s="131" t="s">
        <v>3667</v>
      </c>
      <c r="D3774" s="132" t="s">
        <v>29713</v>
      </c>
      <c r="E3774" s="132" t="s">
        <v>31318</v>
      </c>
      <c r="F3774" s="132" t="str">
        <f t="shared" si="58"/>
        <v>0129555</v>
      </c>
      <c r="G3774" s="132" t="s">
        <v>17282</v>
      </c>
      <c r="H3774" s="132" t="s">
        <v>17356</v>
      </c>
    </row>
    <row r="3775" spans="1:8" ht="14.5" customHeight="1">
      <c r="A3775" s="131">
        <v>1066215</v>
      </c>
      <c r="B3775" s="131" t="s">
        <v>3668</v>
      </c>
      <c r="D3775" s="132" t="s">
        <v>29713</v>
      </c>
      <c r="E3775" s="132" t="s">
        <v>31346</v>
      </c>
      <c r="F3775" s="132" t="str">
        <f t="shared" si="58"/>
        <v>0129600</v>
      </c>
      <c r="G3775" s="132" t="s">
        <v>17282</v>
      </c>
      <c r="H3775" s="132" t="s">
        <v>15187</v>
      </c>
    </row>
    <row r="3776" spans="1:8" ht="14.5" customHeight="1">
      <c r="A3776" s="131">
        <v>1066216</v>
      </c>
      <c r="B3776" s="131" t="s">
        <v>3669</v>
      </c>
      <c r="D3776" s="132" t="s">
        <v>29714</v>
      </c>
      <c r="E3776" s="132" t="s">
        <v>30994</v>
      </c>
      <c r="F3776" s="132" t="str">
        <f t="shared" si="58"/>
        <v>0130004</v>
      </c>
      <c r="G3776" s="132" t="s">
        <v>17357</v>
      </c>
      <c r="H3776" s="132" t="s">
        <v>15805</v>
      </c>
    </row>
    <row r="3777" spans="1:8" ht="14.5" customHeight="1">
      <c r="A3777" s="131">
        <v>1066217</v>
      </c>
      <c r="B3777" s="131" t="s">
        <v>3670</v>
      </c>
      <c r="D3777" s="132" t="s">
        <v>29714</v>
      </c>
      <c r="E3777" s="132" t="s">
        <v>30995</v>
      </c>
      <c r="F3777" s="132" t="str">
        <f t="shared" si="58"/>
        <v>0130005</v>
      </c>
      <c r="G3777" s="132" t="s">
        <v>17357</v>
      </c>
      <c r="H3777" s="132" t="s">
        <v>14756</v>
      </c>
    </row>
    <row r="3778" spans="1:8" ht="14.5" customHeight="1">
      <c r="A3778" s="131">
        <v>1066218</v>
      </c>
      <c r="B3778" s="131" t="s">
        <v>3671</v>
      </c>
      <c r="D3778" s="132" t="s">
        <v>29714</v>
      </c>
      <c r="E3778" s="132" t="s">
        <v>31488</v>
      </c>
      <c r="F3778" s="132" t="str">
        <f t="shared" si="58"/>
        <v>0130006</v>
      </c>
      <c r="G3778" s="132" t="s">
        <v>17357</v>
      </c>
      <c r="H3778" s="132" t="s">
        <v>15617</v>
      </c>
    </row>
    <row r="3779" spans="1:8" ht="14.5" customHeight="1">
      <c r="A3779" s="131">
        <v>1066219</v>
      </c>
      <c r="B3779" s="131" t="s">
        <v>3672</v>
      </c>
      <c r="D3779" s="132" t="s">
        <v>29714</v>
      </c>
      <c r="E3779" s="132" t="s">
        <v>31489</v>
      </c>
      <c r="F3779" s="132" t="str">
        <f t="shared" ref="F3779:F3842" si="59">TEXT(D3779,"0000")&amp;TEXT(E3779,"000")</f>
        <v>0130007</v>
      </c>
      <c r="G3779" s="132" t="s">
        <v>17357</v>
      </c>
      <c r="H3779" s="132" t="s">
        <v>15182</v>
      </c>
    </row>
    <row r="3780" spans="1:8" ht="14.5" customHeight="1">
      <c r="A3780" s="131">
        <v>1066220</v>
      </c>
      <c r="B3780" s="131" t="s">
        <v>3673</v>
      </c>
      <c r="D3780" s="132" t="s">
        <v>29714</v>
      </c>
      <c r="E3780" s="132" t="s">
        <v>31807</v>
      </c>
      <c r="F3780" s="132" t="str">
        <f t="shared" si="59"/>
        <v>0130008</v>
      </c>
      <c r="G3780" s="132" t="s">
        <v>17357</v>
      </c>
      <c r="H3780" s="132" t="s">
        <v>15183</v>
      </c>
    </row>
    <row r="3781" spans="1:8" ht="14.5" customHeight="1">
      <c r="A3781" s="131">
        <v>1066221</v>
      </c>
      <c r="B3781" s="131" t="s">
        <v>3674</v>
      </c>
      <c r="D3781" s="132" t="s">
        <v>29714</v>
      </c>
      <c r="E3781" s="132" t="s">
        <v>30996</v>
      </c>
      <c r="F3781" s="132" t="str">
        <f t="shared" si="59"/>
        <v>0130009</v>
      </c>
      <c r="G3781" s="132" t="s">
        <v>17357</v>
      </c>
      <c r="H3781" s="132" t="s">
        <v>15186</v>
      </c>
    </row>
    <row r="3782" spans="1:8" ht="14.5" customHeight="1">
      <c r="A3782" s="131">
        <v>1066222</v>
      </c>
      <c r="B3782" s="131" t="s">
        <v>3675</v>
      </c>
      <c r="D3782" s="132" t="s">
        <v>29714</v>
      </c>
      <c r="E3782" s="132" t="s">
        <v>31490</v>
      </c>
      <c r="F3782" s="132" t="str">
        <f t="shared" si="59"/>
        <v>0130010</v>
      </c>
      <c r="G3782" s="132" t="s">
        <v>17357</v>
      </c>
      <c r="H3782" s="132" t="s">
        <v>17347</v>
      </c>
    </row>
    <row r="3783" spans="1:8" ht="14.5" customHeight="1">
      <c r="A3783" s="131">
        <v>1066223</v>
      </c>
      <c r="B3783" s="131" t="s">
        <v>3676</v>
      </c>
      <c r="D3783" s="132" t="s">
        <v>29714</v>
      </c>
      <c r="E3783" s="132" t="s">
        <v>31491</v>
      </c>
      <c r="F3783" s="132" t="str">
        <f t="shared" si="59"/>
        <v>0130011</v>
      </c>
      <c r="G3783" s="132" t="s">
        <v>17357</v>
      </c>
      <c r="H3783" s="132" t="s">
        <v>17358</v>
      </c>
    </row>
    <row r="3784" spans="1:8" ht="14.5" customHeight="1">
      <c r="A3784" s="131">
        <v>1066224</v>
      </c>
      <c r="B3784" s="131" t="s">
        <v>3677</v>
      </c>
      <c r="D3784" s="132" t="s">
        <v>29714</v>
      </c>
      <c r="E3784" s="132" t="s">
        <v>31492</v>
      </c>
      <c r="F3784" s="132" t="str">
        <f t="shared" si="59"/>
        <v>0130012</v>
      </c>
      <c r="G3784" s="132" t="s">
        <v>17357</v>
      </c>
      <c r="H3784" s="132" t="s">
        <v>14908</v>
      </c>
    </row>
    <row r="3785" spans="1:8" ht="14.5" customHeight="1">
      <c r="A3785" s="131">
        <v>1066225</v>
      </c>
      <c r="B3785" s="131" t="s">
        <v>3678</v>
      </c>
      <c r="D3785" s="132" t="s">
        <v>29714</v>
      </c>
      <c r="E3785" s="132" t="s">
        <v>30997</v>
      </c>
      <c r="F3785" s="132" t="str">
        <f t="shared" si="59"/>
        <v>0130013</v>
      </c>
      <c r="G3785" s="132" t="s">
        <v>17357</v>
      </c>
      <c r="H3785" s="132" t="s">
        <v>15758</v>
      </c>
    </row>
    <row r="3786" spans="1:8" ht="14.5" customHeight="1">
      <c r="A3786" s="131">
        <v>1066226</v>
      </c>
      <c r="B3786" s="131" t="s">
        <v>3679</v>
      </c>
      <c r="D3786" s="132" t="s">
        <v>29714</v>
      </c>
      <c r="E3786" s="132" t="s">
        <v>31493</v>
      </c>
      <c r="F3786" s="132" t="str">
        <f t="shared" si="59"/>
        <v>0130014</v>
      </c>
      <c r="G3786" s="132" t="s">
        <v>17357</v>
      </c>
      <c r="H3786" s="132" t="s">
        <v>16560</v>
      </c>
    </row>
    <row r="3787" spans="1:8" ht="14.5" customHeight="1">
      <c r="A3787" s="131">
        <v>1066227</v>
      </c>
      <c r="B3787" s="131" t="s">
        <v>3680</v>
      </c>
      <c r="D3787" s="132" t="s">
        <v>29714</v>
      </c>
      <c r="E3787" s="132" t="s">
        <v>30998</v>
      </c>
      <c r="F3787" s="132" t="str">
        <f t="shared" si="59"/>
        <v>0130015</v>
      </c>
      <c r="G3787" s="132" t="s">
        <v>17357</v>
      </c>
      <c r="H3787" s="132" t="s">
        <v>17359</v>
      </c>
    </row>
    <row r="3788" spans="1:8" ht="14.5" customHeight="1">
      <c r="A3788" s="131">
        <v>1066228</v>
      </c>
      <c r="B3788" s="131" t="s">
        <v>3681</v>
      </c>
      <c r="D3788" s="132" t="s">
        <v>29714</v>
      </c>
      <c r="E3788" s="132" t="s">
        <v>31494</v>
      </c>
      <c r="F3788" s="132" t="str">
        <f t="shared" si="59"/>
        <v>0130016</v>
      </c>
      <c r="G3788" s="132" t="s">
        <v>17357</v>
      </c>
      <c r="H3788" s="132" t="s">
        <v>17092</v>
      </c>
    </row>
    <row r="3789" spans="1:8" ht="14.5" customHeight="1">
      <c r="A3789" s="131">
        <v>1066229</v>
      </c>
      <c r="B3789" s="131" t="s">
        <v>3682</v>
      </c>
      <c r="D3789" s="132" t="s">
        <v>29714</v>
      </c>
      <c r="E3789" s="132" t="s">
        <v>31495</v>
      </c>
      <c r="F3789" s="132" t="str">
        <f t="shared" si="59"/>
        <v>0130017</v>
      </c>
      <c r="G3789" s="132" t="s">
        <v>17357</v>
      </c>
      <c r="H3789" s="132" t="s">
        <v>17360</v>
      </c>
    </row>
    <row r="3790" spans="1:8" ht="14.5" customHeight="1">
      <c r="A3790" s="131">
        <v>1066230</v>
      </c>
      <c r="B3790" s="131" t="s">
        <v>3683</v>
      </c>
      <c r="D3790" s="132" t="s">
        <v>29714</v>
      </c>
      <c r="E3790" s="132" t="s">
        <v>31496</v>
      </c>
      <c r="F3790" s="132" t="str">
        <f t="shared" si="59"/>
        <v>0130018</v>
      </c>
      <c r="G3790" s="132" t="s">
        <v>17357</v>
      </c>
      <c r="H3790" s="132" t="s">
        <v>17361</v>
      </c>
    </row>
    <row r="3791" spans="1:8" ht="14.5" customHeight="1">
      <c r="A3791" s="131">
        <v>1066231</v>
      </c>
      <c r="B3791" s="131" t="s">
        <v>3684</v>
      </c>
      <c r="D3791" s="132" t="s">
        <v>29714</v>
      </c>
      <c r="E3791" s="132" t="s">
        <v>30999</v>
      </c>
      <c r="F3791" s="132" t="str">
        <f t="shared" si="59"/>
        <v>0130019</v>
      </c>
      <c r="G3791" s="132" t="s">
        <v>17357</v>
      </c>
      <c r="H3791" s="132" t="s">
        <v>17362</v>
      </c>
    </row>
    <row r="3792" spans="1:8" ht="14.5" customHeight="1">
      <c r="A3792" s="131">
        <v>1066232</v>
      </c>
      <c r="B3792" s="131" t="s">
        <v>3685</v>
      </c>
      <c r="D3792" s="132" t="s">
        <v>29714</v>
      </c>
      <c r="E3792" s="132" t="s">
        <v>31000</v>
      </c>
      <c r="F3792" s="132" t="str">
        <f t="shared" si="59"/>
        <v>0130020</v>
      </c>
      <c r="G3792" s="132" t="s">
        <v>17357</v>
      </c>
      <c r="H3792" s="132" t="s">
        <v>17363</v>
      </c>
    </row>
    <row r="3793" spans="1:8" ht="14.5" customHeight="1">
      <c r="A3793" s="131">
        <v>1066233</v>
      </c>
      <c r="B3793" s="131" t="s">
        <v>3686</v>
      </c>
      <c r="D3793" s="132" t="s">
        <v>29714</v>
      </c>
      <c r="E3793" s="132" t="s">
        <v>31001</v>
      </c>
      <c r="F3793" s="132" t="str">
        <f t="shared" si="59"/>
        <v>0130021</v>
      </c>
      <c r="G3793" s="132" t="s">
        <v>17357</v>
      </c>
      <c r="H3793" s="132" t="s">
        <v>17348</v>
      </c>
    </row>
    <row r="3794" spans="1:8" ht="14.5" customHeight="1">
      <c r="A3794" s="131">
        <v>1066234</v>
      </c>
      <c r="B3794" s="131" t="s">
        <v>3687</v>
      </c>
      <c r="D3794" s="132" t="s">
        <v>29714</v>
      </c>
      <c r="E3794" s="132" t="s">
        <v>31002</v>
      </c>
      <c r="F3794" s="132" t="str">
        <f t="shared" si="59"/>
        <v>0130022</v>
      </c>
      <c r="G3794" s="132" t="s">
        <v>17357</v>
      </c>
      <c r="H3794" s="132" t="s">
        <v>15187</v>
      </c>
    </row>
    <row r="3795" spans="1:8" ht="14.5" customHeight="1">
      <c r="A3795" s="131">
        <v>1066235</v>
      </c>
      <c r="B3795" s="131" t="s">
        <v>3688</v>
      </c>
      <c r="D3795" s="132" t="s">
        <v>29714</v>
      </c>
      <c r="E3795" s="132" t="s">
        <v>31497</v>
      </c>
      <c r="F3795" s="132" t="str">
        <f t="shared" si="59"/>
        <v>0130023</v>
      </c>
      <c r="G3795" s="132" t="s">
        <v>17357</v>
      </c>
      <c r="H3795" s="132" t="s">
        <v>17364</v>
      </c>
    </row>
    <row r="3796" spans="1:8" ht="14.5" customHeight="1">
      <c r="A3796" s="131">
        <v>1066236</v>
      </c>
      <c r="B3796" s="131" t="s">
        <v>3689</v>
      </c>
      <c r="D3796" s="132" t="s">
        <v>29714</v>
      </c>
      <c r="E3796" s="132" t="s">
        <v>31003</v>
      </c>
      <c r="F3796" s="132" t="str">
        <f t="shared" si="59"/>
        <v>0130024</v>
      </c>
      <c r="G3796" s="132" t="s">
        <v>17357</v>
      </c>
      <c r="H3796" s="132" t="s">
        <v>15179</v>
      </c>
    </row>
    <row r="3797" spans="1:8" ht="14.5" customHeight="1">
      <c r="A3797" s="131">
        <v>1066237</v>
      </c>
      <c r="B3797" s="131" t="s">
        <v>3690</v>
      </c>
      <c r="D3797" s="132" t="s">
        <v>29714</v>
      </c>
      <c r="E3797" s="132" t="s">
        <v>31498</v>
      </c>
      <c r="F3797" s="132" t="str">
        <f t="shared" si="59"/>
        <v>0130025</v>
      </c>
      <c r="G3797" s="132" t="s">
        <v>17357</v>
      </c>
      <c r="H3797" s="132" t="s">
        <v>15675</v>
      </c>
    </row>
    <row r="3798" spans="1:8" ht="14.5" customHeight="1">
      <c r="A3798" s="131">
        <v>1066238</v>
      </c>
      <c r="B3798" s="131" t="s">
        <v>3691</v>
      </c>
      <c r="D3798" s="132" t="s">
        <v>29714</v>
      </c>
      <c r="E3798" s="132" t="s">
        <v>31004</v>
      </c>
      <c r="F3798" s="132" t="str">
        <f t="shared" si="59"/>
        <v>0130026</v>
      </c>
      <c r="G3798" s="132" t="s">
        <v>17357</v>
      </c>
      <c r="H3798" s="132" t="s">
        <v>17365</v>
      </c>
    </row>
    <row r="3799" spans="1:8" ht="14.5" customHeight="1">
      <c r="A3799" s="131">
        <v>1066239</v>
      </c>
      <c r="B3799" s="131" t="s">
        <v>3692</v>
      </c>
      <c r="D3799" s="132" t="s">
        <v>29714</v>
      </c>
      <c r="E3799" s="132" t="s">
        <v>31005</v>
      </c>
      <c r="F3799" s="132" t="str">
        <f t="shared" si="59"/>
        <v>0130027</v>
      </c>
      <c r="G3799" s="132" t="s">
        <v>17357</v>
      </c>
      <c r="H3799" s="132" t="s">
        <v>15176</v>
      </c>
    </row>
    <row r="3800" spans="1:8" ht="14.5" customHeight="1">
      <c r="A3800" s="131">
        <v>1066240</v>
      </c>
      <c r="B3800" s="131" t="s">
        <v>3693</v>
      </c>
      <c r="D3800" s="132" t="s">
        <v>29714</v>
      </c>
      <c r="E3800" s="132" t="s">
        <v>31006</v>
      </c>
      <c r="F3800" s="132" t="str">
        <f t="shared" si="59"/>
        <v>0130028</v>
      </c>
      <c r="G3800" s="132" t="s">
        <v>17357</v>
      </c>
      <c r="H3800" s="132" t="s">
        <v>17366</v>
      </c>
    </row>
    <row r="3801" spans="1:8" ht="14.5" customHeight="1">
      <c r="A3801" s="131">
        <v>1066241</v>
      </c>
      <c r="B3801" s="131" t="s">
        <v>3694</v>
      </c>
      <c r="D3801" s="132" t="s">
        <v>29714</v>
      </c>
      <c r="E3801" s="132" t="s">
        <v>31499</v>
      </c>
      <c r="F3801" s="132" t="str">
        <f t="shared" si="59"/>
        <v>0130029</v>
      </c>
      <c r="G3801" s="132" t="s">
        <v>17357</v>
      </c>
      <c r="H3801" s="132" t="s">
        <v>17367</v>
      </c>
    </row>
    <row r="3802" spans="1:8" ht="14.5" customHeight="1">
      <c r="A3802" s="131">
        <v>1066242</v>
      </c>
      <c r="B3802" s="131" t="s">
        <v>3695</v>
      </c>
      <c r="D3802" s="132" t="s">
        <v>29714</v>
      </c>
      <c r="E3802" s="132" t="s">
        <v>31500</v>
      </c>
      <c r="F3802" s="132" t="str">
        <f t="shared" si="59"/>
        <v>0130030</v>
      </c>
      <c r="G3802" s="132" t="s">
        <v>17357</v>
      </c>
      <c r="H3802" s="132" t="s">
        <v>17368</v>
      </c>
    </row>
    <row r="3803" spans="1:8" ht="14.5" customHeight="1">
      <c r="A3803" s="131">
        <v>1066243</v>
      </c>
      <c r="B3803" s="131" t="s">
        <v>3696</v>
      </c>
      <c r="D3803" s="132" t="s">
        <v>29714</v>
      </c>
      <c r="E3803" s="132" t="s">
        <v>31501</v>
      </c>
      <c r="F3803" s="132" t="str">
        <f t="shared" si="59"/>
        <v>0130031</v>
      </c>
      <c r="G3803" s="132" t="s">
        <v>17357</v>
      </c>
      <c r="H3803" s="132" t="s">
        <v>17369</v>
      </c>
    </row>
    <row r="3804" spans="1:8" ht="14.5" customHeight="1">
      <c r="A3804" s="131">
        <v>1066190</v>
      </c>
      <c r="B3804" s="131" t="s">
        <v>3697</v>
      </c>
      <c r="D3804" s="132" t="s">
        <v>29714</v>
      </c>
      <c r="E3804" s="132" t="s">
        <v>31502</v>
      </c>
      <c r="F3804" s="132" t="str">
        <f t="shared" si="59"/>
        <v>0130032</v>
      </c>
      <c r="G3804" s="132" t="s">
        <v>17357</v>
      </c>
      <c r="H3804" s="132" t="s">
        <v>17370</v>
      </c>
    </row>
    <row r="3805" spans="1:8" ht="14.5" customHeight="1">
      <c r="A3805" s="131">
        <v>1066101</v>
      </c>
      <c r="B3805" s="131" t="s">
        <v>3698</v>
      </c>
      <c r="D3805" s="132" t="s">
        <v>29714</v>
      </c>
      <c r="E3805" s="132" t="s">
        <v>31503</v>
      </c>
      <c r="F3805" s="132" t="str">
        <f t="shared" si="59"/>
        <v>0130033</v>
      </c>
      <c r="G3805" s="132" t="s">
        <v>17357</v>
      </c>
      <c r="H3805" s="132" t="s">
        <v>16141</v>
      </c>
    </row>
    <row r="3806" spans="1:8" ht="14.5" customHeight="1">
      <c r="A3806" s="131">
        <v>1066102</v>
      </c>
      <c r="B3806" s="131" t="s">
        <v>3699</v>
      </c>
      <c r="D3806" s="132" t="s">
        <v>29714</v>
      </c>
      <c r="E3806" s="132" t="s">
        <v>31504</v>
      </c>
      <c r="F3806" s="132" t="str">
        <f t="shared" si="59"/>
        <v>0130034</v>
      </c>
      <c r="G3806" s="132" t="s">
        <v>17357</v>
      </c>
      <c r="H3806" s="132" t="s">
        <v>17371</v>
      </c>
    </row>
    <row r="3807" spans="1:8" ht="14.5" customHeight="1">
      <c r="A3807" s="131">
        <v>1066103</v>
      </c>
      <c r="B3807" s="131" t="s">
        <v>3700</v>
      </c>
      <c r="D3807" s="132" t="s">
        <v>29714</v>
      </c>
      <c r="E3807" s="132" t="s">
        <v>31007</v>
      </c>
      <c r="F3807" s="132" t="str">
        <f t="shared" si="59"/>
        <v>0130035</v>
      </c>
      <c r="G3807" s="132" t="s">
        <v>17357</v>
      </c>
      <c r="H3807" s="132" t="s">
        <v>17372</v>
      </c>
    </row>
    <row r="3808" spans="1:8" ht="14.5" customHeight="1">
      <c r="A3808" s="131">
        <v>1066104</v>
      </c>
      <c r="B3808" s="131" t="s">
        <v>3701</v>
      </c>
      <c r="D3808" s="132" t="s">
        <v>29714</v>
      </c>
      <c r="E3808" s="132" t="s">
        <v>31008</v>
      </c>
      <c r="F3808" s="132" t="str">
        <f t="shared" si="59"/>
        <v>0130036</v>
      </c>
      <c r="G3808" s="132" t="s">
        <v>17357</v>
      </c>
      <c r="H3808" s="132" t="s">
        <v>17373</v>
      </c>
    </row>
    <row r="3809" spans="1:8" ht="14.5" customHeight="1">
      <c r="A3809" s="131">
        <v>1066105</v>
      </c>
      <c r="B3809" s="131" t="s">
        <v>3702</v>
      </c>
      <c r="D3809" s="132" t="s">
        <v>29714</v>
      </c>
      <c r="E3809" s="132" t="s">
        <v>31505</v>
      </c>
      <c r="F3809" s="132" t="str">
        <f t="shared" si="59"/>
        <v>0130037</v>
      </c>
      <c r="G3809" s="132" t="s">
        <v>17357</v>
      </c>
      <c r="H3809" s="132" t="s">
        <v>17374</v>
      </c>
    </row>
    <row r="3810" spans="1:8" ht="14.5" customHeight="1">
      <c r="A3810" s="131">
        <v>1066106</v>
      </c>
      <c r="B3810" s="131" t="s">
        <v>3703</v>
      </c>
      <c r="D3810" s="132" t="s">
        <v>29714</v>
      </c>
      <c r="E3810" s="132" t="s">
        <v>31009</v>
      </c>
      <c r="F3810" s="132" t="str">
        <f t="shared" si="59"/>
        <v>0130038</v>
      </c>
      <c r="G3810" s="132" t="s">
        <v>17357</v>
      </c>
      <c r="H3810" s="132" t="s">
        <v>15181</v>
      </c>
    </row>
    <row r="3811" spans="1:8" ht="14.5" customHeight="1">
      <c r="A3811" s="131">
        <v>1066107</v>
      </c>
      <c r="B3811" s="131" t="s">
        <v>3704</v>
      </c>
      <c r="D3811" s="132" t="s">
        <v>29714</v>
      </c>
      <c r="E3811" s="132" t="s">
        <v>31506</v>
      </c>
      <c r="F3811" s="132" t="str">
        <f t="shared" si="59"/>
        <v>0130039</v>
      </c>
      <c r="G3811" s="132" t="s">
        <v>17357</v>
      </c>
      <c r="H3811" s="132" t="s">
        <v>17375</v>
      </c>
    </row>
    <row r="3812" spans="1:8" ht="14.5" customHeight="1">
      <c r="A3812" s="131">
        <v>1066108</v>
      </c>
      <c r="B3812" s="131" t="s">
        <v>3705</v>
      </c>
      <c r="D3812" s="132" t="s">
        <v>29714</v>
      </c>
      <c r="E3812" s="132" t="s">
        <v>31010</v>
      </c>
      <c r="F3812" s="132" t="str">
        <f t="shared" si="59"/>
        <v>0130040</v>
      </c>
      <c r="G3812" s="132" t="s">
        <v>17357</v>
      </c>
      <c r="H3812" s="132" t="s">
        <v>17376</v>
      </c>
    </row>
    <row r="3813" spans="1:8" ht="14.5" customHeight="1">
      <c r="A3813" s="131">
        <v>1066109</v>
      </c>
      <c r="B3813" s="131" t="s">
        <v>3706</v>
      </c>
      <c r="D3813" s="132" t="s">
        <v>29714</v>
      </c>
      <c r="E3813" s="132" t="s">
        <v>31507</v>
      </c>
      <c r="F3813" s="132" t="str">
        <f t="shared" si="59"/>
        <v>0130041</v>
      </c>
      <c r="G3813" s="132" t="s">
        <v>17357</v>
      </c>
      <c r="H3813" s="132" t="s">
        <v>17377</v>
      </c>
    </row>
    <row r="3814" spans="1:8" ht="14.5" customHeight="1">
      <c r="A3814" s="131">
        <v>1066110</v>
      </c>
      <c r="B3814" s="131" t="s">
        <v>3707</v>
      </c>
      <c r="D3814" s="132" t="s">
        <v>29714</v>
      </c>
      <c r="E3814" s="132" t="s">
        <v>31509</v>
      </c>
      <c r="F3814" s="132" t="str">
        <f t="shared" si="59"/>
        <v>0130043</v>
      </c>
      <c r="G3814" s="132" t="s">
        <v>17357</v>
      </c>
      <c r="H3814" s="132" t="s">
        <v>14883</v>
      </c>
    </row>
    <row r="3815" spans="1:8" ht="14.5" customHeight="1">
      <c r="A3815" s="131">
        <v>1066111</v>
      </c>
      <c r="B3815" s="131" t="s">
        <v>3708</v>
      </c>
      <c r="D3815" s="132" t="s">
        <v>29714</v>
      </c>
      <c r="E3815" s="132" t="s">
        <v>31011</v>
      </c>
      <c r="F3815" s="132" t="str">
        <f t="shared" si="59"/>
        <v>0130044</v>
      </c>
      <c r="G3815" s="132" t="s">
        <v>17357</v>
      </c>
      <c r="H3815" s="132" t="s">
        <v>14803</v>
      </c>
    </row>
    <row r="3816" spans="1:8" ht="14.5" customHeight="1">
      <c r="A3816" s="131">
        <v>1066112</v>
      </c>
      <c r="B3816" s="131" t="s">
        <v>3709</v>
      </c>
      <c r="D3816" s="132" t="s">
        <v>29714</v>
      </c>
      <c r="E3816" s="132" t="s">
        <v>31510</v>
      </c>
      <c r="F3816" s="132" t="str">
        <f t="shared" si="59"/>
        <v>0130045</v>
      </c>
      <c r="G3816" s="132" t="s">
        <v>17357</v>
      </c>
      <c r="H3816" s="132" t="s">
        <v>14877</v>
      </c>
    </row>
    <row r="3817" spans="1:8" ht="14.5" customHeight="1">
      <c r="A3817" s="131">
        <v>1066113</v>
      </c>
      <c r="B3817" s="131" t="s">
        <v>3710</v>
      </c>
      <c r="D3817" s="132" t="s">
        <v>29714</v>
      </c>
      <c r="E3817" s="132" t="s">
        <v>31512</v>
      </c>
      <c r="F3817" s="132" t="str">
        <f t="shared" si="59"/>
        <v>0130048</v>
      </c>
      <c r="G3817" s="132" t="s">
        <v>17357</v>
      </c>
      <c r="H3817" s="132" t="s">
        <v>17144</v>
      </c>
    </row>
    <row r="3818" spans="1:8" ht="14.5" customHeight="1">
      <c r="A3818" s="131">
        <v>1066114</v>
      </c>
      <c r="B3818" s="131" t="s">
        <v>3711</v>
      </c>
      <c r="D3818" s="132" t="s">
        <v>29714</v>
      </c>
      <c r="E3818" s="132" t="s">
        <v>31513</v>
      </c>
      <c r="F3818" s="132" t="str">
        <f t="shared" si="59"/>
        <v>0130049</v>
      </c>
      <c r="G3818" s="132" t="s">
        <v>17357</v>
      </c>
      <c r="H3818" s="132" t="s">
        <v>15188</v>
      </c>
    </row>
    <row r="3819" spans="1:8" ht="14.5" customHeight="1">
      <c r="A3819" s="131">
        <v>1066115</v>
      </c>
      <c r="B3819" s="131" t="s">
        <v>3712</v>
      </c>
      <c r="D3819" s="132" t="s">
        <v>29714</v>
      </c>
      <c r="E3819" s="132" t="s">
        <v>31013</v>
      </c>
      <c r="F3819" s="132" t="str">
        <f t="shared" si="59"/>
        <v>0130050</v>
      </c>
      <c r="G3819" s="132" t="s">
        <v>17357</v>
      </c>
      <c r="H3819" s="132" t="s">
        <v>17123</v>
      </c>
    </row>
    <row r="3820" spans="1:8" ht="14.5" customHeight="1">
      <c r="A3820" s="131">
        <v>1066116</v>
      </c>
      <c r="B3820" s="131" t="s">
        <v>3713</v>
      </c>
      <c r="D3820" s="132" t="s">
        <v>29714</v>
      </c>
      <c r="E3820" s="132" t="s">
        <v>31014</v>
      </c>
      <c r="F3820" s="132" t="str">
        <f t="shared" si="59"/>
        <v>0130051</v>
      </c>
      <c r="G3820" s="132" t="s">
        <v>17357</v>
      </c>
      <c r="H3820" s="132" t="s">
        <v>17175</v>
      </c>
    </row>
    <row r="3821" spans="1:8" ht="14.5" customHeight="1">
      <c r="A3821" s="131">
        <v>1066117</v>
      </c>
      <c r="B3821" s="131" t="s">
        <v>3714</v>
      </c>
      <c r="D3821" s="132" t="s">
        <v>29714</v>
      </c>
      <c r="E3821" s="132" t="s">
        <v>31514</v>
      </c>
      <c r="F3821" s="132" t="str">
        <f t="shared" si="59"/>
        <v>0130052</v>
      </c>
      <c r="G3821" s="132" t="s">
        <v>17357</v>
      </c>
      <c r="H3821" s="132" t="s">
        <v>17093</v>
      </c>
    </row>
    <row r="3822" spans="1:8" ht="14.5" customHeight="1">
      <c r="A3822" s="131">
        <v>1066118</v>
      </c>
      <c r="B3822" s="131" t="s">
        <v>3715</v>
      </c>
      <c r="D3822" s="132" t="s">
        <v>29714</v>
      </c>
      <c r="E3822" s="132" t="s">
        <v>31015</v>
      </c>
      <c r="F3822" s="132" t="str">
        <f t="shared" si="59"/>
        <v>0130053</v>
      </c>
      <c r="G3822" s="132" t="s">
        <v>17357</v>
      </c>
      <c r="H3822" s="132" t="s">
        <v>14940</v>
      </c>
    </row>
    <row r="3823" spans="1:8" ht="14.5" customHeight="1">
      <c r="A3823" s="131">
        <v>1066119</v>
      </c>
      <c r="B3823" s="131" t="s">
        <v>3716</v>
      </c>
      <c r="D3823" s="132" t="s">
        <v>29714</v>
      </c>
      <c r="E3823" s="132" t="s">
        <v>31016</v>
      </c>
      <c r="F3823" s="132" t="str">
        <f t="shared" si="59"/>
        <v>0130054</v>
      </c>
      <c r="G3823" s="132" t="s">
        <v>17357</v>
      </c>
      <c r="H3823" s="132" t="s">
        <v>17378</v>
      </c>
    </row>
    <row r="3824" spans="1:8" ht="14.5" customHeight="1">
      <c r="A3824" s="131">
        <v>1066120</v>
      </c>
      <c r="B3824" s="131" t="s">
        <v>3717</v>
      </c>
      <c r="D3824" s="132" t="s">
        <v>29714</v>
      </c>
      <c r="E3824" s="132" t="s">
        <v>31515</v>
      </c>
      <c r="F3824" s="132" t="str">
        <f t="shared" si="59"/>
        <v>0130055</v>
      </c>
      <c r="G3824" s="132" t="s">
        <v>17357</v>
      </c>
      <c r="H3824" s="132" t="s">
        <v>17379</v>
      </c>
    </row>
    <row r="3825" spans="1:8" ht="14.5" customHeight="1">
      <c r="A3825" s="131">
        <v>1066121</v>
      </c>
      <c r="B3825" s="131" t="s">
        <v>3718</v>
      </c>
      <c r="D3825" s="132" t="s">
        <v>29714</v>
      </c>
      <c r="E3825" s="132" t="s">
        <v>31516</v>
      </c>
      <c r="F3825" s="132" t="str">
        <f t="shared" si="59"/>
        <v>0130056</v>
      </c>
      <c r="G3825" s="132" t="s">
        <v>17357</v>
      </c>
      <c r="H3825" s="132" t="s">
        <v>17380</v>
      </c>
    </row>
    <row r="3826" spans="1:8" ht="14.5" customHeight="1">
      <c r="A3826" s="131">
        <v>1066122</v>
      </c>
      <c r="B3826" s="131" t="s">
        <v>3719</v>
      </c>
      <c r="D3826" s="132" t="s">
        <v>29714</v>
      </c>
      <c r="E3826" s="132" t="s">
        <v>31017</v>
      </c>
      <c r="F3826" s="132" t="str">
        <f t="shared" si="59"/>
        <v>0130057</v>
      </c>
      <c r="G3826" s="132" t="s">
        <v>17357</v>
      </c>
      <c r="H3826" s="132" t="s">
        <v>15010</v>
      </c>
    </row>
    <row r="3827" spans="1:8" ht="14.5" customHeight="1">
      <c r="A3827" s="131">
        <v>1066123</v>
      </c>
      <c r="B3827" s="131" t="s">
        <v>3720</v>
      </c>
      <c r="D3827" s="132" t="s">
        <v>29714</v>
      </c>
      <c r="E3827" s="132" t="s">
        <v>31517</v>
      </c>
      <c r="F3827" s="132" t="str">
        <f t="shared" si="59"/>
        <v>0130058</v>
      </c>
      <c r="G3827" s="132" t="s">
        <v>17357</v>
      </c>
      <c r="H3827" s="132" t="s">
        <v>17381</v>
      </c>
    </row>
    <row r="3828" spans="1:8" ht="14.5" customHeight="1">
      <c r="A3828" s="131">
        <v>1066124</v>
      </c>
      <c r="B3828" s="131" t="s">
        <v>3721</v>
      </c>
      <c r="D3828" s="132" t="s">
        <v>29714</v>
      </c>
      <c r="E3828" s="132" t="s">
        <v>31518</v>
      </c>
      <c r="F3828" s="132" t="str">
        <f t="shared" si="59"/>
        <v>0130059</v>
      </c>
      <c r="G3828" s="132" t="s">
        <v>17357</v>
      </c>
      <c r="H3828" s="132" t="s">
        <v>17382</v>
      </c>
    </row>
    <row r="3829" spans="1:8" ht="14.5" customHeight="1">
      <c r="A3829" s="131">
        <v>1066125</v>
      </c>
      <c r="B3829" s="131" t="s">
        <v>3722</v>
      </c>
      <c r="D3829" s="132" t="s">
        <v>29714</v>
      </c>
      <c r="E3829" s="132" t="s">
        <v>31519</v>
      </c>
      <c r="F3829" s="132" t="str">
        <f t="shared" si="59"/>
        <v>0130060</v>
      </c>
      <c r="G3829" s="132" t="s">
        <v>17357</v>
      </c>
      <c r="H3829" s="132" t="s">
        <v>17383</v>
      </c>
    </row>
    <row r="3830" spans="1:8" ht="14.5" customHeight="1">
      <c r="A3830" s="131">
        <v>1066126</v>
      </c>
      <c r="B3830" s="131" t="s">
        <v>3723</v>
      </c>
      <c r="D3830" s="132" t="s">
        <v>29714</v>
      </c>
      <c r="E3830" s="132" t="s">
        <v>31520</v>
      </c>
      <c r="F3830" s="132" t="str">
        <f t="shared" si="59"/>
        <v>0130062</v>
      </c>
      <c r="G3830" s="132" t="s">
        <v>17357</v>
      </c>
      <c r="H3830" s="132" t="s">
        <v>17384</v>
      </c>
    </row>
    <row r="3831" spans="1:8" ht="14.5" customHeight="1">
      <c r="A3831" s="131">
        <v>1066127</v>
      </c>
      <c r="B3831" s="131" t="s">
        <v>3724</v>
      </c>
      <c r="D3831" s="132" t="s">
        <v>29714</v>
      </c>
      <c r="E3831" s="132" t="s">
        <v>31521</v>
      </c>
      <c r="F3831" s="132" t="str">
        <f t="shared" si="59"/>
        <v>0130063</v>
      </c>
      <c r="G3831" s="132" t="s">
        <v>17357</v>
      </c>
      <c r="H3831" s="132" t="s">
        <v>15025</v>
      </c>
    </row>
    <row r="3832" spans="1:8" ht="14.5" customHeight="1">
      <c r="A3832" s="131">
        <v>1066128</v>
      </c>
      <c r="B3832" s="131" t="s">
        <v>3725</v>
      </c>
      <c r="D3832" s="132" t="s">
        <v>29714</v>
      </c>
      <c r="E3832" s="132" t="s">
        <v>31019</v>
      </c>
      <c r="F3832" s="132" t="str">
        <f t="shared" si="59"/>
        <v>0130064</v>
      </c>
      <c r="G3832" s="132" t="s">
        <v>17357</v>
      </c>
      <c r="H3832" s="132" t="s">
        <v>17385</v>
      </c>
    </row>
    <row r="3833" spans="1:8" ht="14.5" customHeight="1">
      <c r="A3833" s="131">
        <v>1066129</v>
      </c>
      <c r="B3833" s="131" t="s">
        <v>3726</v>
      </c>
      <c r="D3833" s="132" t="s">
        <v>29714</v>
      </c>
      <c r="E3833" s="132" t="s">
        <v>31522</v>
      </c>
      <c r="F3833" s="132" t="str">
        <f t="shared" si="59"/>
        <v>0130065</v>
      </c>
      <c r="G3833" s="132" t="s">
        <v>17357</v>
      </c>
      <c r="H3833" s="132" t="s">
        <v>17386</v>
      </c>
    </row>
    <row r="3834" spans="1:8" ht="14.5" customHeight="1">
      <c r="A3834" s="131">
        <v>1066130</v>
      </c>
      <c r="B3834" s="131" t="s">
        <v>3727</v>
      </c>
      <c r="D3834" s="132" t="s">
        <v>29714</v>
      </c>
      <c r="E3834" s="132" t="s">
        <v>31020</v>
      </c>
      <c r="F3834" s="132" t="str">
        <f t="shared" si="59"/>
        <v>0130066</v>
      </c>
      <c r="G3834" s="132" t="s">
        <v>17357</v>
      </c>
      <c r="H3834" s="132" t="s">
        <v>16429</v>
      </c>
    </row>
    <row r="3835" spans="1:8" ht="14.5" customHeight="1">
      <c r="A3835" s="131">
        <v>1066131</v>
      </c>
      <c r="B3835" s="131" t="s">
        <v>3728</v>
      </c>
      <c r="D3835" s="132" t="s">
        <v>29714</v>
      </c>
      <c r="E3835" s="132" t="s">
        <v>31523</v>
      </c>
      <c r="F3835" s="132" t="str">
        <f t="shared" si="59"/>
        <v>0130067</v>
      </c>
      <c r="G3835" s="132" t="s">
        <v>17357</v>
      </c>
      <c r="H3835" s="132" t="s">
        <v>15254</v>
      </c>
    </row>
    <row r="3836" spans="1:8" ht="14.5" customHeight="1">
      <c r="A3836" s="131">
        <v>1066132</v>
      </c>
      <c r="B3836" s="131" t="s">
        <v>3729</v>
      </c>
      <c r="D3836" s="132" t="s">
        <v>29714</v>
      </c>
      <c r="E3836" s="132" t="s">
        <v>31021</v>
      </c>
      <c r="F3836" s="132" t="str">
        <f t="shared" si="59"/>
        <v>0130068</v>
      </c>
      <c r="G3836" s="132" t="s">
        <v>17357</v>
      </c>
      <c r="H3836" s="132" t="s">
        <v>17387</v>
      </c>
    </row>
    <row r="3837" spans="1:8" ht="14.5" customHeight="1">
      <c r="A3837" s="131">
        <v>1066133</v>
      </c>
      <c r="B3837" s="131" t="s">
        <v>3730</v>
      </c>
      <c r="D3837" s="132" t="s">
        <v>29714</v>
      </c>
      <c r="E3837" s="132" t="s">
        <v>31022</v>
      </c>
      <c r="F3837" s="132" t="str">
        <f t="shared" si="59"/>
        <v>0130069</v>
      </c>
      <c r="G3837" s="132" t="s">
        <v>17357</v>
      </c>
      <c r="H3837" s="132" t="s">
        <v>17388</v>
      </c>
    </row>
    <row r="3838" spans="1:8" ht="14.5" customHeight="1">
      <c r="A3838" s="131">
        <v>1066134</v>
      </c>
      <c r="B3838" s="131" t="s">
        <v>3731</v>
      </c>
      <c r="D3838" s="132" t="s">
        <v>29714</v>
      </c>
      <c r="E3838" s="132" t="s">
        <v>31524</v>
      </c>
      <c r="F3838" s="132" t="str">
        <f t="shared" si="59"/>
        <v>0130070</v>
      </c>
      <c r="G3838" s="132" t="s">
        <v>17357</v>
      </c>
      <c r="H3838" s="132" t="s">
        <v>17389</v>
      </c>
    </row>
    <row r="3839" spans="1:8" ht="14.5" customHeight="1">
      <c r="A3839" s="131">
        <v>1066135</v>
      </c>
      <c r="B3839" s="131" t="s">
        <v>3732</v>
      </c>
      <c r="D3839" s="132" t="s">
        <v>29714</v>
      </c>
      <c r="E3839" s="132" t="s">
        <v>31525</v>
      </c>
      <c r="F3839" s="132" t="str">
        <f t="shared" si="59"/>
        <v>0130071</v>
      </c>
      <c r="G3839" s="132" t="s">
        <v>17357</v>
      </c>
      <c r="H3839" s="132" t="s">
        <v>17390</v>
      </c>
    </row>
    <row r="3840" spans="1:8" ht="14.5" customHeight="1">
      <c r="A3840" s="131">
        <v>1066136</v>
      </c>
      <c r="B3840" s="131" t="s">
        <v>3733</v>
      </c>
      <c r="D3840" s="132" t="s">
        <v>29714</v>
      </c>
      <c r="E3840" s="132" t="s">
        <v>31526</v>
      </c>
      <c r="F3840" s="132" t="str">
        <f t="shared" si="59"/>
        <v>0130072</v>
      </c>
      <c r="G3840" s="132" t="s">
        <v>17357</v>
      </c>
      <c r="H3840" s="132" t="s">
        <v>15062</v>
      </c>
    </row>
    <row r="3841" spans="1:8" ht="14.5" customHeight="1">
      <c r="A3841" s="131">
        <v>1066137</v>
      </c>
      <c r="B3841" s="131" t="s">
        <v>3734</v>
      </c>
      <c r="D3841" s="132" t="s">
        <v>29714</v>
      </c>
      <c r="E3841" s="132" t="s">
        <v>31527</v>
      </c>
      <c r="F3841" s="132" t="str">
        <f t="shared" si="59"/>
        <v>0130073</v>
      </c>
      <c r="G3841" s="132" t="s">
        <v>17357</v>
      </c>
      <c r="H3841" s="132" t="s">
        <v>17391</v>
      </c>
    </row>
    <row r="3842" spans="1:8" ht="14.5" customHeight="1">
      <c r="A3842" s="131">
        <v>1066138</v>
      </c>
      <c r="B3842" s="131" t="s">
        <v>3735</v>
      </c>
      <c r="D3842" s="132" t="s">
        <v>29714</v>
      </c>
      <c r="E3842" s="132" t="s">
        <v>31528</v>
      </c>
      <c r="F3842" s="132" t="str">
        <f t="shared" si="59"/>
        <v>0130074</v>
      </c>
      <c r="G3842" s="132" t="s">
        <v>17357</v>
      </c>
      <c r="H3842" s="132" t="s">
        <v>17392</v>
      </c>
    </row>
    <row r="3843" spans="1:8" ht="14.5" customHeight="1">
      <c r="A3843" s="131">
        <v>1066139</v>
      </c>
      <c r="B3843" s="131" t="s">
        <v>3736</v>
      </c>
      <c r="D3843" s="132" t="s">
        <v>29714</v>
      </c>
      <c r="E3843" s="132" t="s">
        <v>31023</v>
      </c>
      <c r="F3843" s="132" t="str">
        <f t="shared" ref="F3843:F3906" si="60">TEXT(D3843,"0000")&amp;TEXT(E3843,"000")</f>
        <v>0130075</v>
      </c>
      <c r="G3843" s="132" t="s">
        <v>17357</v>
      </c>
      <c r="H3843" s="132" t="s">
        <v>17393</v>
      </c>
    </row>
    <row r="3844" spans="1:8" ht="14.5" customHeight="1">
      <c r="A3844" s="131">
        <v>1066140</v>
      </c>
      <c r="B3844" s="131" t="s">
        <v>3737</v>
      </c>
      <c r="D3844" s="132" t="s">
        <v>29714</v>
      </c>
      <c r="E3844" s="132" t="s">
        <v>31529</v>
      </c>
      <c r="F3844" s="132" t="str">
        <f t="shared" si="60"/>
        <v>0130076</v>
      </c>
      <c r="G3844" s="132" t="s">
        <v>17357</v>
      </c>
      <c r="H3844" s="132" t="s">
        <v>17394</v>
      </c>
    </row>
    <row r="3845" spans="1:8" ht="14.5" customHeight="1">
      <c r="A3845" s="131">
        <v>1066141</v>
      </c>
      <c r="B3845" s="131" t="s">
        <v>3738</v>
      </c>
      <c r="D3845" s="132" t="s">
        <v>29714</v>
      </c>
      <c r="E3845" s="132" t="s">
        <v>31530</v>
      </c>
      <c r="F3845" s="132" t="str">
        <f t="shared" si="60"/>
        <v>0130077</v>
      </c>
      <c r="G3845" s="132" t="s">
        <v>17357</v>
      </c>
      <c r="H3845" s="132" t="s">
        <v>17395</v>
      </c>
    </row>
    <row r="3846" spans="1:8" ht="14.5" customHeight="1">
      <c r="A3846" s="131">
        <v>1066142</v>
      </c>
      <c r="B3846" s="131" t="s">
        <v>3739</v>
      </c>
      <c r="D3846" s="132" t="s">
        <v>29714</v>
      </c>
      <c r="E3846" s="132" t="s">
        <v>31024</v>
      </c>
      <c r="F3846" s="132" t="str">
        <f t="shared" si="60"/>
        <v>0130078</v>
      </c>
      <c r="G3846" s="132" t="s">
        <v>17357</v>
      </c>
      <c r="H3846" s="132" t="s">
        <v>17396</v>
      </c>
    </row>
    <row r="3847" spans="1:8" ht="14.5" customHeight="1">
      <c r="A3847" s="131">
        <v>1066143</v>
      </c>
      <c r="B3847" s="131" t="s">
        <v>3740</v>
      </c>
      <c r="D3847" s="132" t="s">
        <v>29714</v>
      </c>
      <c r="E3847" s="132" t="s">
        <v>31531</v>
      </c>
      <c r="F3847" s="132" t="str">
        <f t="shared" si="60"/>
        <v>0130079</v>
      </c>
      <c r="G3847" s="132" t="s">
        <v>17357</v>
      </c>
      <c r="H3847" s="132" t="s">
        <v>16087</v>
      </c>
    </row>
    <row r="3848" spans="1:8" ht="14.5" customHeight="1">
      <c r="A3848" s="131">
        <v>1066144</v>
      </c>
      <c r="B3848" s="131" t="s">
        <v>3741</v>
      </c>
      <c r="D3848" s="132" t="s">
        <v>29714</v>
      </c>
      <c r="E3848" s="132" t="s">
        <v>31025</v>
      </c>
      <c r="F3848" s="132" t="str">
        <f t="shared" si="60"/>
        <v>0130080</v>
      </c>
      <c r="G3848" s="132" t="s">
        <v>17357</v>
      </c>
      <c r="H3848" s="132" t="s">
        <v>16169</v>
      </c>
    </row>
    <row r="3849" spans="1:8" ht="14.5" customHeight="1">
      <c r="A3849" s="131">
        <v>1066145</v>
      </c>
      <c r="B3849" s="131" t="s">
        <v>3742</v>
      </c>
      <c r="D3849" s="132" t="s">
        <v>29714</v>
      </c>
      <c r="E3849" s="132" t="s">
        <v>31027</v>
      </c>
      <c r="F3849" s="132" t="str">
        <f t="shared" si="60"/>
        <v>0130082</v>
      </c>
      <c r="G3849" s="132" t="s">
        <v>17357</v>
      </c>
      <c r="H3849" s="132" t="s">
        <v>17397</v>
      </c>
    </row>
    <row r="3850" spans="1:8" ht="14.5" customHeight="1">
      <c r="A3850" s="131">
        <v>1066146</v>
      </c>
      <c r="B3850" s="131" t="s">
        <v>3743</v>
      </c>
      <c r="D3850" s="132" t="s">
        <v>29714</v>
      </c>
      <c r="E3850" s="132" t="s">
        <v>31028</v>
      </c>
      <c r="F3850" s="132" t="str">
        <f t="shared" si="60"/>
        <v>0130083</v>
      </c>
      <c r="G3850" s="132" t="s">
        <v>17357</v>
      </c>
      <c r="H3850" s="132" t="s">
        <v>17398</v>
      </c>
    </row>
    <row r="3851" spans="1:8" ht="14.5" customHeight="1">
      <c r="A3851" s="131">
        <v>1066147</v>
      </c>
      <c r="B3851" s="131" t="s">
        <v>3744</v>
      </c>
      <c r="D3851" s="132" t="s">
        <v>29714</v>
      </c>
      <c r="E3851" s="132" t="s">
        <v>31029</v>
      </c>
      <c r="F3851" s="132" t="str">
        <f t="shared" si="60"/>
        <v>0130084</v>
      </c>
      <c r="G3851" s="132" t="s">
        <v>17357</v>
      </c>
      <c r="H3851" s="132" t="s">
        <v>17399</v>
      </c>
    </row>
    <row r="3852" spans="1:8" ht="14.5" customHeight="1">
      <c r="A3852" s="131">
        <v>1066148</v>
      </c>
      <c r="B3852" s="131" t="s">
        <v>3745</v>
      </c>
      <c r="D3852" s="132" t="s">
        <v>29714</v>
      </c>
      <c r="E3852" s="132" t="s">
        <v>31030</v>
      </c>
      <c r="F3852" s="132" t="str">
        <f t="shared" si="60"/>
        <v>0130085</v>
      </c>
      <c r="G3852" s="132" t="s">
        <v>17357</v>
      </c>
      <c r="H3852" s="132" t="s">
        <v>17400</v>
      </c>
    </row>
    <row r="3853" spans="1:8" ht="14.5" customHeight="1">
      <c r="A3853" s="131">
        <v>1066149</v>
      </c>
      <c r="B3853" s="131" t="s">
        <v>3746</v>
      </c>
      <c r="D3853" s="132" t="s">
        <v>29714</v>
      </c>
      <c r="E3853" s="132" t="s">
        <v>31031</v>
      </c>
      <c r="F3853" s="132" t="str">
        <f t="shared" si="60"/>
        <v>0130086</v>
      </c>
      <c r="G3853" s="132" t="s">
        <v>17357</v>
      </c>
      <c r="H3853" s="132" t="s">
        <v>15161</v>
      </c>
    </row>
    <row r="3854" spans="1:8" ht="14.5" customHeight="1">
      <c r="A3854" s="131">
        <v>1066150</v>
      </c>
      <c r="B3854" s="131" t="s">
        <v>3747</v>
      </c>
      <c r="D3854" s="132" t="s">
        <v>29714</v>
      </c>
      <c r="E3854" s="132" t="s">
        <v>31032</v>
      </c>
      <c r="F3854" s="132" t="str">
        <f t="shared" si="60"/>
        <v>0130087</v>
      </c>
      <c r="G3854" s="132" t="s">
        <v>17357</v>
      </c>
      <c r="H3854" s="132" t="s">
        <v>17401</v>
      </c>
    </row>
    <row r="3855" spans="1:8" ht="14.5" customHeight="1">
      <c r="A3855" s="131">
        <v>1066151</v>
      </c>
      <c r="B3855" s="131" t="s">
        <v>3748</v>
      </c>
      <c r="D3855" s="132" t="s">
        <v>29714</v>
      </c>
      <c r="E3855" s="132" t="s">
        <v>31033</v>
      </c>
      <c r="F3855" s="132" t="str">
        <f t="shared" si="60"/>
        <v>0130088</v>
      </c>
      <c r="G3855" s="132" t="s">
        <v>17357</v>
      </c>
      <c r="H3855" s="132" t="s">
        <v>17402</v>
      </c>
    </row>
    <row r="3856" spans="1:8" ht="14.5" customHeight="1">
      <c r="A3856" s="131">
        <v>1066152</v>
      </c>
      <c r="B3856" s="131" t="s">
        <v>3749</v>
      </c>
      <c r="D3856" s="132" t="s">
        <v>29714</v>
      </c>
      <c r="E3856" s="132" t="s">
        <v>31532</v>
      </c>
      <c r="F3856" s="132" t="str">
        <f t="shared" si="60"/>
        <v>0130089</v>
      </c>
      <c r="G3856" s="132" t="s">
        <v>17357</v>
      </c>
      <c r="H3856" s="132" t="s">
        <v>17223</v>
      </c>
    </row>
    <row r="3857" spans="1:8" ht="14.5" customHeight="1">
      <c r="A3857" s="131">
        <v>1066153</v>
      </c>
      <c r="B3857" s="131" t="s">
        <v>3750</v>
      </c>
      <c r="D3857" s="132" t="s">
        <v>29714</v>
      </c>
      <c r="E3857" s="132" t="s">
        <v>31035</v>
      </c>
      <c r="F3857" s="132" t="str">
        <f t="shared" si="60"/>
        <v>0130091</v>
      </c>
      <c r="G3857" s="132" t="s">
        <v>17357</v>
      </c>
      <c r="H3857" s="132" t="s">
        <v>14909</v>
      </c>
    </row>
    <row r="3858" spans="1:8" ht="14.5" customHeight="1">
      <c r="A3858" s="131">
        <v>1066154</v>
      </c>
      <c r="B3858" s="131" t="s">
        <v>3751</v>
      </c>
      <c r="D3858" s="132" t="s">
        <v>29714</v>
      </c>
      <c r="E3858" s="132" t="s">
        <v>31036</v>
      </c>
      <c r="F3858" s="132" t="str">
        <f t="shared" si="60"/>
        <v>0130092</v>
      </c>
      <c r="G3858" s="132" t="s">
        <v>17357</v>
      </c>
      <c r="H3858" s="132" t="s">
        <v>17094</v>
      </c>
    </row>
    <row r="3859" spans="1:8" ht="14.5" customHeight="1">
      <c r="A3859" s="131">
        <v>1600005</v>
      </c>
      <c r="B3859" s="131" t="s">
        <v>3752</v>
      </c>
      <c r="D3859" s="132" t="s">
        <v>29714</v>
      </c>
      <c r="E3859" s="132" t="s">
        <v>31808</v>
      </c>
      <c r="F3859" s="132" t="str">
        <f t="shared" si="60"/>
        <v>0130094</v>
      </c>
      <c r="G3859" s="132" t="s">
        <v>17357</v>
      </c>
      <c r="H3859" s="132" t="s">
        <v>17337</v>
      </c>
    </row>
    <row r="3860" spans="1:8" ht="14.5" customHeight="1">
      <c r="A3860" s="131">
        <v>1620803</v>
      </c>
      <c r="B3860" s="131" t="s">
        <v>3753</v>
      </c>
      <c r="D3860" s="132" t="s">
        <v>29714</v>
      </c>
      <c r="E3860" s="132" t="s">
        <v>31533</v>
      </c>
      <c r="F3860" s="132" t="str">
        <f t="shared" si="60"/>
        <v>0130095</v>
      </c>
      <c r="G3860" s="132" t="s">
        <v>17357</v>
      </c>
      <c r="H3860" s="132" t="s">
        <v>17341</v>
      </c>
    </row>
    <row r="3861" spans="1:8" ht="14.5" customHeight="1">
      <c r="A3861" s="131">
        <v>1620817</v>
      </c>
      <c r="B3861" s="131" t="s">
        <v>3754</v>
      </c>
      <c r="D3861" s="132" t="s">
        <v>29714</v>
      </c>
      <c r="E3861" s="132" t="s">
        <v>31038</v>
      </c>
      <c r="F3861" s="132" t="str">
        <f t="shared" si="60"/>
        <v>0130096</v>
      </c>
      <c r="G3861" s="132" t="s">
        <v>17357</v>
      </c>
      <c r="H3861" s="132" t="s">
        <v>15006</v>
      </c>
    </row>
    <row r="3862" spans="1:8" ht="14.5" customHeight="1">
      <c r="A3862" s="131">
        <v>1620824</v>
      </c>
      <c r="B3862" s="131" t="s">
        <v>3755</v>
      </c>
      <c r="D3862" s="132" t="s">
        <v>29714</v>
      </c>
      <c r="E3862" s="132" t="s">
        <v>31535</v>
      </c>
      <c r="F3862" s="132" t="str">
        <f t="shared" si="60"/>
        <v>0130098</v>
      </c>
      <c r="G3862" s="132" t="s">
        <v>17357</v>
      </c>
      <c r="H3862" s="132" t="s">
        <v>17403</v>
      </c>
    </row>
    <row r="3863" spans="1:8" ht="14.5" customHeight="1">
      <c r="A3863" s="131">
        <v>1600007</v>
      </c>
      <c r="B3863" s="131" t="s">
        <v>3756</v>
      </c>
      <c r="D3863" s="132" t="s">
        <v>29714</v>
      </c>
      <c r="E3863" s="132" t="s">
        <v>31536</v>
      </c>
      <c r="F3863" s="132" t="str">
        <f t="shared" si="60"/>
        <v>0130099</v>
      </c>
      <c r="G3863" s="132" t="s">
        <v>17357</v>
      </c>
      <c r="H3863" s="132" t="s">
        <v>17404</v>
      </c>
    </row>
    <row r="3864" spans="1:8" ht="14.5" customHeight="1">
      <c r="A3864" s="131">
        <v>1620856</v>
      </c>
      <c r="B3864" s="131" t="s">
        <v>3757</v>
      </c>
      <c r="D3864" s="132" t="s">
        <v>29714</v>
      </c>
      <c r="E3864" s="132" t="s">
        <v>31039</v>
      </c>
      <c r="F3864" s="132" t="str">
        <f t="shared" si="60"/>
        <v>0130100</v>
      </c>
      <c r="G3864" s="132" t="s">
        <v>17357</v>
      </c>
      <c r="H3864" s="132" t="s">
        <v>14913</v>
      </c>
    </row>
    <row r="3865" spans="1:8" ht="14.5" customHeight="1">
      <c r="A3865" s="131">
        <v>1620846</v>
      </c>
      <c r="B3865" s="131" t="s">
        <v>3758</v>
      </c>
      <c r="D3865" s="132" t="s">
        <v>29714</v>
      </c>
      <c r="E3865" s="132" t="s">
        <v>31809</v>
      </c>
      <c r="F3865" s="132" t="str">
        <f t="shared" si="60"/>
        <v>0130101</v>
      </c>
      <c r="G3865" s="132" t="s">
        <v>17357</v>
      </c>
      <c r="H3865" s="132" t="s">
        <v>15752</v>
      </c>
    </row>
    <row r="3866" spans="1:8" ht="14.5" customHeight="1">
      <c r="A3866" s="131">
        <v>1620848</v>
      </c>
      <c r="B3866" s="131" t="s">
        <v>3759</v>
      </c>
      <c r="D3866" s="132" t="s">
        <v>29714</v>
      </c>
      <c r="E3866" s="132" t="s">
        <v>31537</v>
      </c>
      <c r="F3866" s="132" t="str">
        <f t="shared" si="60"/>
        <v>0130102</v>
      </c>
      <c r="G3866" s="132" t="s">
        <v>17357</v>
      </c>
      <c r="H3866" s="132" t="s">
        <v>17405</v>
      </c>
    </row>
    <row r="3867" spans="1:8" ht="14.5" customHeight="1">
      <c r="A3867" s="131">
        <v>1620066</v>
      </c>
      <c r="B3867" s="131" t="s">
        <v>3760</v>
      </c>
      <c r="D3867" s="132" t="s">
        <v>29714</v>
      </c>
      <c r="E3867" s="132" t="s">
        <v>31538</v>
      </c>
      <c r="F3867" s="132" t="str">
        <f t="shared" si="60"/>
        <v>0130103</v>
      </c>
      <c r="G3867" s="132" t="s">
        <v>17357</v>
      </c>
      <c r="H3867" s="132" t="s">
        <v>17406</v>
      </c>
    </row>
    <row r="3868" spans="1:8" ht="14.5" customHeight="1">
      <c r="A3868" s="131">
        <v>1620847</v>
      </c>
      <c r="B3868" s="131" t="s">
        <v>3761</v>
      </c>
      <c r="D3868" s="132" t="s">
        <v>29714</v>
      </c>
      <c r="E3868" s="132" t="s">
        <v>31539</v>
      </c>
      <c r="F3868" s="132" t="str">
        <f t="shared" si="60"/>
        <v>0130104</v>
      </c>
      <c r="G3868" s="132" t="s">
        <v>17357</v>
      </c>
      <c r="H3868" s="132" t="s">
        <v>17407</v>
      </c>
    </row>
    <row r="3869" spans="1:8" ht="14.5" customHeight="1">
      <c r="A3869" s="131">
        <v>1620064</v>
      </c>
      <c r="B3869" s="131" t="s">
        <v>3762</v>
      </c>
      <c r="D3869" s="132" t="s">
        <v>29714</v>
      </c>
      <c r="E3869" s="132" t="s">
        <v>31810</v>
      </c>
      <c r="F3869" s="132" t="str">
        <f t="shared" si="60"/>
        <v>0130106</v>
      </c>
      <c r="G3869" s="132" t="s">
        <v>17357</v>
      </c>
      <c r="H3869" s="132" t="s">
        <v>16020</v>
      </c>
    </row>
    <row r="3870" spans="1:8" ht="14.5" customHeight="1">
      <c r="A3870" s="131">
        <v>1620844</v>
      </c>
      <c r="B3870" s="131" t="s">
        <v>3763</v>
      </c>
      <c r="D3870" s="132" t="s">
        <v>29714</v>
      </c>
      <c r="E3870" s="132" t="s">
        <v>31041</v>
      </c>
      <c r="F3870" s="132" t="str">
        <f t="shared" si="60"/>
        <v>0130107</v>
      </c>
      <c r="G3870" s="132" t="s">
        <v>17357</v>
      </c>
      <c r="H3870" s="132" t="s">
        <v>17408</v>
      </c>
    </row>
    <row r="3871" spans="1:8" ht="14.5" customHeight="1">
      <c r="A3871" s="131">
        <v>1620826</v>
      </c>
      <c r="B3871" s="131" t="s">
        <v>3764</v>
      </c>
      <c r="D3871" s="132" t="s">
        <v>29714</v>
      </c>
      <c r="E3871" s="132" t="s">
        <v>31042</v>
      </c>
      <c r="F3871" s="132" t="str">
        <f t="shared" si="60"/>
        <v>0130108</v>
      </c>
      <c r="G3871" s="132" t="s">
        <v>17357</v>
      </c>
      <c r="H3871" s="132" t="s">
        <v>17409</v>
      </c>
    </row>
    <row r="3872" spans="1:8" ht="14.5" customHeight="1">
      <c r="A3872" s="131">
        <v>1620845</v>
      </c>
      <c r="B3872" s="131" t="s">
        <v>3765</v>
      </c>
      <c r="D3872" s="132" t="s">
        <v>29714</v>
      </c>
      <c r="E3872" s="132" t="s">
        <v>31540</v>
      </c>
      <c r="F3872" s="132" t="str">
        <f t="shared" si="60"/>
        <v>0130109</v>
      </c>
      <c r="G3872" s="132" t="s">
        <v>17357</v>
      </c>
      <c r="H3872" s="132" t="s">
        <v>17410</v>
      </c>
    </row>
    <row r="3873" spans="1:8" ht="14.5" customHeight="1">
      <c r="A3873" s="131">
        <v>1620063</v>
      </c>
      <c r="B3873" s="131" t="s">
        <v>3766</v>
      </c>
      <c r="D3873" s="132" t="s">
        <v>29714</v>
      </c>
      <c r="E3873" s="132" t="s">
        <v>31043</v>
      </c>
      <c r="F3873" s="132" t="str">
        <f t="shared" si="60"/>
        <v>0130110</v>
      </c>
      <c r="G3873" s="132" t="s">
        <v>17357</v>
      </c>
      <c r="H3873" s="132" t="s">
        <v>15204</v>
      </c>
    </row>
    <row r="3874" spans="1:8" ht="14.5" customHeight="1">
      <c r="A3874" s="131">
        <v>1620061</v>
      </c>
      <c r="B3874" s="131" t="s">
        <v>3767</v>
      </c>
      <c r="D3874" s="132" t="s">
        <v>29714</v>
      </c>
      <c r="E3874" s="132" t="s">
        <v>31044</v>
      </c>
      <c r="F3874" s="132" t="str">
        <f t="shared" si="60"/>
        <v>0130111</v>
      </c>
      <c r="G3874" s="132" t="s">
        <v>17357</v>
      </c>
      <c r="H3874" s="132" t="s">
        <v>17411</v>
      </c>
    </row>
    <row r="3875" spans="1:8" ht="14.5" customHeight="1">
      <c r="A3875" s="131">
        <v>1620857</v>
      </c>
      <c r="B3875" s="131" t="s">
        <v>3768</v>
      </c>
      <c r="D3875" s="132" t="s">
        <v>29714</v>
      </c>
      <c r="E3875" s="132" t="s">
        <v>31045</v>
      </c>
      <c r="F3875" s="132" t="str">
        <f t="shared" si="60"/>
        <v>0130112</v>
      </c>
      <c r="G3875" s="132" t="s">
        <v>17357</v>
      </c>
      <c r="H3875" s="132" t="s">
        <v>17412</v>
      </c>
    </row>
    <row r="3876" spans="1:8" ht="14.5" customHeight="1">
      <c r="A3876" s="131">
        <v>1620832</v>
      </c>
      <c r="B3876" s="131" t="s">
        <v>3769</v>
      </c>
      <c r="D3876" s="132" t="s">
        <v>29714</v>
      </c>
      <c r="E3876" s="132" t="s">
        <v>31046</v>
      </c>
      <c r="F3876" s="132" t="str">
        <f t="shared" si="60"/>
        <v>0130113</v>
      </c>
      <c r="G3876" s="132" t="s">
        <v>17357</v>
      </c>
      <c r="H3876" s="132" t="s">
        <v>17350</v>
      </c>
    </row>
    <row r="3877" spans="1:8" ht="14.5" customHeight="1">
      <c r="A3877" s="131">
        <v>1620806</v>
      </c>
      <c r="B3877" s="131" t="s">
        <v>3770</v>
      </c>
      <c r="D3877" s="132" t="s">
        <v>29714</v>
      </c>
      <c r="E3877" s="132" t="s">
        <v>31047</v>
      </c>
      <c r="F3877" s="132" t="str">
        <f t="shared" si="60"/>
        <v>0130114</v>
      </c>
      <c r="G3877" s="132" t="s">
        <v>17357</v>
      </c>
      <c r="H3877" s="132" t="s">
        <v>15437</v>
      </c>
    </row>
    <row r="3878" spans="1:8" ht="14.5" customHeight="1">
      <c r="A3878" s="131">
        <v>1620802</v>
      </c>
      <c r="B3878" s="131" t="s">
        <v>3771</v>
      </c>
      <c r="D3878" s="132" t="s">
        <v>29714</v>
      </c>
      <c r="E3878" s="132" t="s">
        <v>31541</v>
      </c>
      <c r="F3878" s="132" t="str">
        <f t="shared" si="60"/>
        <v>0130115</v>
      </c>
      <c r="G3878" s="132" t="s">
        <v>17357</v>
      </c>
      <c r="H3878" s="132" t="s">
        <v>17413</v>
      </c>
    </row>
    <row r="3879" spans="1:8" ht="14.5" customHeight="1">
      <c r="A3879" s="131">
        <v>1620823</v>
      </c>
      <c r="B3879" s="131" t="s">
        <v>3772</v>
      </c>
      <c r="D3879" s="132" t="s">
        <v>29714</v>
      </c>
      <c r="E3879" s="132" t="s">
        <v>31048</v>
      </c>
      <c r="F3879" s="132" t="str">
        <f t="shared" si="60"/>
        <v>0130116</v>
      </c>
      <c r="G3879" s="132" t="s">
        <v>17357</v>
      </c>
      <c r="H3879" s="132" t="s">
        <v>17414</v>
      </c>
    </row>
    <row r="3880" spans="1:8" ht="14.5" customHeight="1">
      <c r="A3880" s="131">
        <v>1600013</v>
      </c>
      <c r="B3880" s="131" t="s">
        <v>3773</v>
      </c>
      <c r="D3880" s="132" t="s">
        <v>29714</v>
      </c>
      <c r="E3880" s="132" t="s">
        <v>31542</v>
      </c>
      <c r="F3880" s="132" t="str">
        <f t="shared" si="60"/>
        <v>0130117</v>
      </c>
      <c r="G3880" s="132" t="s">
        <v>17357</v>
      </c>
      <c r="H3880" s="132" t="s">
        <v>17415</v>
      </c>
    </row>
    <row r="3881" spans="1:8" ht="14.5" customHeight="1">
      <c r="A3881" s="131">
        <v>1600001</v>
      </c>
      <c r="B3881" s="131" t="s">
        <v>3774</v>
      </c>
      <c r="D3881" s="132" t="s">
        <v>29714</v>
      </c>
      <c r="E3881" s="132" t="s">
        <v>31543</v>
      </c>
      <c r="F3881" s="132" t="str">
        <f t="shared" si="60"/>
        <v>0130118</v>
      </c>
      <c r="G3881" s="132" t="s">
        <v>17357</v>
      </c>
      <c r="H3881" s="132" t="s">
        <v>17416</v>
      </c>
    </row>
    <row r="3882" spans="1:8" ht="14.5" customHeight="1">
      <c r="A3882" s="131">
        <v>1620054</v>
      </c>
      <c r="B3882" s="131" t="s">
        <v>3775</v>
      </c>
      <c r="D3882" s="132" t="s">
        <v>29714</v>
      </c>
      <c r="E3882" s="132" t="s">
        <v>31544</v>
      </c>
      <c r="F3882" s="132" t="str">
        <f t="shared" si="60"/>
        <v>0130119</v>
      </c>
      <c r="G3882" s="132" t="s">
        <v>17357</v>
      </c>
      <c r="H3882" s="132" t="s">
        <v>16146</v>
      </c>
    </row>
    <row r="3883" spans="1:8" ht="14.5" customHeight="1">
      <c r="A3883" s="131">
        <v>1620044</v>
      </c>
      <c r="B3883" s="131" t="s">
        <v>3776</v>
      </c>
      <c r="D3883" s="132" t="s">
        <v>29714</v>
      </c>
      <c r="E3883" s="132" t="s">
        <v>31049</v>
      </c>
      <c r="F3883" s="132" t="str">
        <f t="shared" si="60"/>
        <v>0130120</v>
      </c>
      <c r="G3883" s="132" t="s">
        <v>17357</v>
      </c>
      <c r="H3883" s="132" t="s">
        <v>17417</v>
      </c>
    </row>
    <row r="3884" spans="1:8" ht="14.5" customHeight="1">
      <c r="A3884" s="131">
        <v>1620834</v>
      </c>
      <c r="B3884" s="131" t="s">
        <v>3777</v>
      </c>
      <c r="D3884" s="132" t="s">
        <v>29714</v>
      </c>
      <c r="E3884" s="132" t="s">
        <v>31050</v>
      </c>
      <c r="F3884" s="132" t="str">
        <f t="shared" si="60"/>
        <v>0130121</v>
      </c>
      <c r="G3884" s="132" t="s">
        <v>17357</v>
      </c>
      <c r="H3884" s="132" t="s">
        <v>17418</v>
      </c>
    </row>
    <row r="3885" spans="1:8" ht="14.5" customHeight="1">
      <c r="A3885" s="131">
        <v>1620853</v>
      </c>
      <c r="B3885" s="131" t="s">
        <v>3778</v>
      </c>
      <c r="D3885" s="132" t="s">
        <v>29714</v>
      </c>
      <c r="E3885" s="132" t="s">
        <v>31811</v>
      </c>
      <c r="F3885" s="132" t="str">
        <f t="shared" si="60"/>
        <v>0130122</v>
      </c>
      <c r="G3885" s="132" t="s">
        <v>17357</v>
      </c>
      <c r="H3885" s="132" t="s">
        <v>17419</v>
      </c>
    </row>
    <row r="3886" spans="1:8" ht="14.5" customHeight="1">
      <c r="A3886" s="131">
        <v>1620838</v>
      </c>
      <c r="B3886" s="131" t="s">
        <v>3779</v>
      </c>
      <c r="D3886" s="132" t="s">
        <v>29714</v>
      </c>
      <c r="E3886" s="132" t="s">
        <v>31051</v>
      </c>
      <c r="F3886" s="132" t="str">
        <f t="shared" si="60"/>
        <v>0130123</v>
      </c>
      <c r="G3886" s="132" t="s">
        <v>17357</v>
      </c>
      <c r="H3886" s="132" t="s">
        <v>17420</v>
      </c>
    </row>
    <row r="3887" spans="1:8" ht="14.5" customHeight="1">
      <c r="A3887" s="131">
        <v>1600017</v>
      </c>
      <c r="B3887" s="131" t="s">
        <v>3780</v>
      </c>
      <c r="D3887" s="132" t="s">
        <v>29714</v>
      </c>
      <c r="E3887" s="132" t="s">
        <v>31545</v>
      </c>
      <c r="F3887" s="132" t="str">
        <f t="shared" si="60"/>
        <v>0130124</v>
      </c>
      <c r="G3887" s="132" t="s">
        <v>17357</v>
      </c>
      <c r="H3887" s="132" t="s">
        <v>17421</v>
      </c>
    </row>
    <row r="3888" spans="1:8" ht="14.5" customHeight="1">
      <c r="A3888" s="131">
        <v>1600016</v>
      </c>
      <c r="B3888" s="131" t="s">
        <v>3781</v>
      </c>
      <c r="D3888" s="132" t="s">
        <v>29714</v>
      </c>
      <c r="E3888" s="132" t="s">
        <v>31052</v>
      </c>
      <c r="F3888" s="132" t="str">
        <f t="shared" si="60"/>
        <v>0130125</v>
      </c>
      <c r="G3888" s="132" t="s">
        <v>17357</v>
      </c>
      <c r="H3888" s="132" t="s">
        <v>17422</v>
      </c>
    </row>
    <row r="3889" spans="1:8" ht="14.5" customHeight="1">
      <c r="A3889" s="131">
        <v>1620822</v>
      </c>
      <c r="B3889" s="131" t="s">
        <v>3782</v>
      </c>
      <c r="D3889" s="132" t="s">
        <v>29714</v>
      </c>
      <c r="E3889" s="132" t="s">
        <v>31546</v>
      </c>
      <c r="F3889" s="132" t="str">
        <f t="shared" si="60"/>
        <v>0130126</v>
      </c>
      <c r="G3889" s="132" t="s">
        <v>17357</v>
      </c>
      <c r="H3889" s="132" t="s">
        <v>17423</v>
      </c>
    </row>
    <row r="3890" spans="1:8" ht="14.5" customHeight="1">
      <c r="A3890" s="131">
        <v>1620816</v>
      </c>
      <c r="B3890" s="131" t="s">
        <v>3783</v>
      </c>
      <c r="D3890" s="132" t="s">
        <v>29714</v>
      </c>
      <c r="E3890" s="132" t="s">
        <v>31053</v>
      </c>
      <c r="F3890" s="132" t="str">
        <f t="shared" si="60"/>
        <v>0130127</v>
      </c>
      <c r="G3890" s="132" t="s">
        <v>17357</v>
      </c>
      <c r="H3890" s="132" t="s">
        <v>14941</v>
      </c>
    </row>
    <row r="3891" spans="1:8" ht="14.5" customHeight="1">
      <c r="A3891" s="131">
        <v>1620814</v>
      </c>
      <c r="B3891" s="131" t="s">
        <v>3784</v>
      </c>
      <c r="D3891" s="132" t="s">
        <v>29714</v>
      </c>
      <c r="E3891" s="132" t="s">
        <v>31054</v>
      </c>
      <c r="F3891" s="132" t="str">
        <f t="shared" si="60"/>
        <v>0130128</v>
      </c>
      <c r="G3891" s="132" t="s">
        <v>17357</v>
      </c>
      <c r="H3891" s="132" t="s">
        <v>17424</v>
      </c>
    </row>
    <row r="3892" spans="1:8" ht="14.5" customHeight="1">
      <c r="A3892" s="131">
        <v>1620811</v>
      </c>
      <c r="B3892" s="131" t="s">
        <v>3785</v>
      </c>
      <c r="D3892" s="132" t="s">
        <v>29714</v>
      </c>
      <c r="E3892" s="132" t="s">
        <v>31547</v>
      </c>
      <c r="F3892" s="132" t="str">
        <f t="shared" si="60"/>
        <v>0130129</v>
      </c>
      <c r="G3892" s="132" t="s">
        <v>17357</v>
      </c>
      <c r="H3892" s="132" t="s">
        <v>17425</v>
      </c>
    </row>
    <row r="3893" spans="1:8" ht="14.5" customHeight="1">
      <c r="A3893" s="131">
        <v>1600018</v>
      </c>
      <c r="B3893" s="131" t="s">
        <v>3786</v>
      </c>
      <c r="D3893" s="132" t="s">
        <v>29714</v>
      </c>
      <c r="E3893" s="132" t="s">
        <v>31055</v>
      </c>
      <c r="F3893" s="132" t="str">
        <f t="shared" si="60"/>
        <v>0130130</v>
      </c>
      <c r="G3893" s="132" t="s">
        <v>17357</v>
      </c>
      <c r="H3893" s="132" t="s">
        <v>17426</v>
      </c>
    </row>
    <row r="3894" spans="1:8" ht="14.5" customHeight="1">
      <c r="A3894" s="131">
        <v>1620065</v>
      </c>
      <c r="B3894" s="131" t="s">
        <v>3787</v>
      </c>
      <c r="D3894" s="132" t="s">
        <v>29714</v>
      </c>
      <c r="E3894" s="132" t="s">
        <v>31548</v>
      </c>
      <c r="F3894" s="132" t="str">
        <f t="shared" si="60"/>
        <v>0130131</v>
      </c>
      <c r="G3894" s="132" t="s">
        <v>17357</v>
      </c>
      <c r="H3894" s="132" t="s">
        <v>16147</v>
      </c>
    </row>
    <row r="3895" spans="1:8" ht="14.5" customHeight="1">
      <c r="A3895" s="131">
        <v>1600015</v>
      </c>
      <c r="B3895" s="131" t="s">
        <v>3788</v>
      </c>
      <c r="D3895" s="132" t="s">
        <v>29714</v>
      </c>
      <c r="E3895" s="132" t="s">
        <v>31057</v>
      </c>
      <c r="F3895" s="132" t="str">
        <f t="shared" si="60"/>
        <v>0130133</v>
      </c>
      <c r="G3895" s="132" t="s">
        <v>17357</v>
      </c>
      <c r="H3895" s="132" t="s">
        <v>17427</v>
      </c>
    </row>
    <row r="3896" spans="1:8" ht="14.5" customHeight="1">
      <c r="A3896" s="131">
        <v>1620833</v>
      </c>
      <c r="B3896" s="131" t="s">
        <v>3789</v>
      </c>
      <c r="D3896" s="132" t="s">
        <v>29714</v>
      </c>
      <c r="E3896" s="132" t="s">
        <v>31549</v>
      </c>
      <c r="F3896" s="132" t="str">
        <f t="shared" si="60"/>
        <v>0130134</v>
      </c>
      <c r="G3896" s="132" t="s">
        <v>17357</v>
      </c>
      <c r="H3896" s="132" t="s">
        <v>17428</v>
      </c>
    </row>
    <row r="3897" spans="1:8" ht="14.5" customHeight="1">
      <c r="A3897" s="131">
        <v>1620818</v>
      </c>
      <c r="B3897" s="131" t="s">
        <v>3790</v>
      </c>
      <c r="D3897" s="132" t="s">
        <v>29714</v>
      </c>
      <c r="E3897" s="132" t="s">
        <v>31550</v>
      </c>
      <c r="F3897" s="132" t="str">
        <f t="shared" si="60"/>
        <v>0130135</v>
      </c>
      <c r="G3897" s="132" t="s">
        <v>17357</v>
      </c>
      <c r="H3897" s="132" t="s">
        <v>17429</v>
      </c>
    </row>
    <row r="3898" spans="1:8" ht="14.5" customHeight="1">
      <c r="A3898" s="131">
        <v>1620821</v>
      </c>
      <c r="B3898" s="131" t="s">
        <v>3791</v>
      </c>
      <c r="D3898" s="132" t="s">
        <v>29714</v>
      </c>
      <c r="E3898" s="132" t="s">
        <v>31551</v>
      </c>
      <c r="F3898" s="132" t="str">
        <f t="shared" si="60"/>
        <v>0130136</v>
      </c>
      <c r="G3898" s="132" t="s">
        <v>17357</v>
      </c>
      <c r="H3898" s="132" t="s">
        <v>17430</v>
      </c>
    </row>
    <row r="3899" spans="1:8" ht="14.5" customHeight="1">
      <c r="A3899" s="131">
        <v>1620815</v>
      </c>
      <c r="B3899" s="131" t="s">
        <v>3792</v>
      </c>
      <c r="D3899" s="132" t="s">
        <v>29714</v>
      </c>
      <c r="E3899" s="132" t="s">
        <v>31552</v>
      </c>
      <c r="F3899" s="132" t="str">
        <f t="shared" si="60"/>
        <v>0130137</v>
      </c>
      <c r="G3899" s="132" t="s">
        <v>17357</v>
      </c>
      <c r="H3899" s="132" t="s">
        <v>17431</v>
      </c>
    </row>
    <row r="3900" spans="1:8" ht="14.5" customHeight="1">
      <c r="A3900" s="131">
        <v>1620808</v>
      </c>
      <c r="B3900" s="131" t="s">
        <v>3793</v>
      </c>
      <c r="D3900" s="132" t="s">
        <v>29714</v>
      </c>
      <c r="E3900" s="132" t="s">
        <v>31553</v>
      </c>
      <c r="F3900" s="132" t="str">
        <f t="shared" si="60"/>
        <v>0130138</v>
      </c>
      <c r="G3900" s="132" t="s">
        <v>17357</v>
      </c>
      <c r="H3900" s="132" t="s">
        <v>17432</v>
      </c>
    </row>
    <row r="3901" spans="1:8" ht="14.5" customHeight="1">
      <c r="A3901" s="131">
        <v>1690071</v>
      </c>
      <c r="B3901" s="131" t="s">
        <v>3794</v>
      </c>
      <c r="D3901" s="132" t="s">
        <v>29714</v>
      </c>
      <c r="E3901" s="132" t="s">
        <v>31812</v>
      </c>
      <c r="F3901" s="132" t="str">
        <f t="shared" si="60"/>
        <v>0130139</v>
      </c>
      <c r="G3901" s="132" t="s">
        <v>17357</v>
      </c>
      <c r="H3901" s="132" t="s">
        <v>17433</v>
      </c>
    </row>
    <row r="3902" spans="1:8" ht="14.5" customHeight="1">
      <c r="A3902" s="131">
        <v>1620067</v>
      </c>
      <c r="B3902" s="131" t="s">
        <v>3795</v>
      </c>
      <c r="D3902" s="132" t="s">
        <v>29714</v>
      </c>
      <c r="E3902" s="132" t="s">
        <v>31813</v>
      </c>
      <c r="F3902" s="132" t="str">
        <f t="shared" si="60"/>
        <v>0130141</v>
      </c>
      <c r="G3902" s="132" t="s">
        <v>17357</v>
      </c>
      <c r="H3902" s="132" t="s">
        <v>17434</v>
      </c>
    </row>
    <row r="3903" spans="1:8" ht="14.5" customHeight="1">
      <c r="A3903" s="131">
        <v>1690052</v>
      </c>
      <c r="B3903" s="131" t="s">
        <v>3796</v>
      </c>
      <c r="D3903" s="132" t="s">
        <v>29714</v>
      </c>
      <c r="E3903" s="132" t="s">
        <v>31555</v>
      </c>
      <c r="F3903" s="132" t="str">
        <f t="shared" si="60"/>
        <v>0130142</v>
      </c>
      <c r="G3903" s="132" t="s">
        <v>17357</v>
      </c>
      <c r="H3903" s="132" t="s">
        <v>17435</v>
      </c>
    </row>
    <row r="3904" spans="1:8" ht="14.5" customHeight="1">
      <c r="A3904" s="131">
        <v>1600014</v>
      </c>
      <c r="B3904" s="131" t="s">
        <v>3797</v>
      </c>
      <c r="D3904" s="132" t="s">
        <v>29714</v>
      </c>
      <c r="E3904" s="132" t="s">
        <v>31058</v>
      </c>
      <c r="F3904" s="132" t="str">
        <f t="shared" si="60"/>
        <v>0130143</v>
      </c>
      <c r="G3904" s="132" t="s">
        <v>17357</v>
      </c>
      <c r="H3904" s="132" t="s">
        <v>17436</v>
      </c>
    </row>
    <row r="3905" spans="1:8" ht="14.5" customHeight="1">
      <c r="A3905" s="131">
        <v>1620804</v>
      </c>
      <c r="B3905" s="131" t="s">
        <v>3798</v>
      </c>
      <c r="D3905" s="132" t="s">
        <v>29714</v>
      </c>
      <c r="E3905" s="132" t="s">
        <v>31556</v>
      </c>
      <c r="F3905" s="132" t="str">
        <f t="shared" si="60"/>
        <v>0130144</v>
      </c>
      <c r="G3905" s="132" t="s">
        <v>17357</v>
      </c>
      <c r="H3905" s="132" t="s">
        <v>17437</v>
      </c>
    </row>
    <row r="3906" spans="1:8" ht="14.5" customHeight="1">
      <c r="A3906" s="131">
        <v>1620835</v>
      </c>
      <c r="B3906" s="131" t="s">
        <v>3799</v>
      </c>
      <c r="D3906" s="132" t="s">
        <v>29714</v>
      </c>
      <c r="E3906" s="132" t="s">
        <v>31059</v>
      </c>
      <c r="F3906" s="132" t="str">
        <f t="shared" si="60"/>
        <v>0130145</v>
      </c>
      <c r="G3906" s="132" t="s">
        <v>17357</v>
      </c>
      <c r="H3906" s="132" t="s">
        <v>17438</v>
      </c>
    </row>
    <row r="3907" spans="1:8" ht="14.5" customHeight="1">
      <c r="A3907" s="131">
        <v>1620837</v>
      </c>
      <c r="B3907" s="131" t="s">
        <v>3800</v>
      </c>
      <c r="D3907" s="132" t="s">
        <v>29714</v>
      </c>
      <c r="E3907" s="132" t="s">
        <v>31060</v>
      </c>
      <c r="F3907" s="132" t="str">
        <f t="shared" ref="F3907:F3970" si="61">TEXT(D3907,"0000")&amp;TEXT(E3907,"000")</f>
        <v>0130146</v>
      </c>
      <c r="G3907" s="132" t="s">
        <v>17357</v>
      </c>
      <c r="H3907" s="132" t="s">
        <v>16703</v>
      </c>
    </row>
    <row r="3908" spans="1:8" ht="14.5" customHeight="1">
      <c r="A3908" s="131">
        <v>1620812</v>
      </c>
      <c r="B3908" s="131" t="s">
        <v>3801</v>
      </c>
      <c r="D3908" s="132" t="s">
        <v>29714</v>
      </c>
      <c r="E3908" s="132" t="s">
        <v>31557</v>
      </c>
      <c r="F3908" s="132" t="str">
        <f t="shared" si="61"/>
        <v>0130147</v>
      </c>
      <c r="G3908" s="132" t="s">
        <v>17357</v>
      </c>
      <c r="H3908" s="132" t="s">
        <v>17439</v>
      </c>
    </row>
    <row r="3909" spans="1:8" ht="14.5" customHeight="1">
      <c r="A3909" s="131">
        <v>1630790</v>
      </c>
      <c r="B3909" s="131" t="s">
        <v>3802</v>
      </c>
      <c r="D3909" s="132" t="s">
        <v>29714</v>
      </c>
      <c r="E3909" s="132" t="s">
        <v>31558</v>
      </c>
      <c r="F3909" s="132" t="str">
        <f t="shared" si="61"/>
        <v>0130149</v>
      </c>
      <c r="G3909" s="132" t="s">
        <v>17357</v>
      </c>
      <c r="H3909" s="132" t="s">
        <v>17440</v>
      </c>
    </row>
    <row r="3910" spans="1:8" ht="14.5" customHeight="1">
      <c r="A3910" s="131">
        <v>1630701</v>
      </c>
      <c r="B3910" s="131" t="s">
        <v>3803</v>
      </c>
      <c r="D3910" s="132" t="s">
        <v>29714</v>
      </c>
      <c r="E3910" s="132" t="s">
        <v>31559</v>
      </c>
      <c r="F3910" s="132" t="str">
        <f t="shared" si="61"/>
        <v>0130150</v>
      </c>
      <c r="G3910" s="132" t="s">
        <v>17357</v>
      </c>
      <c r="H3910" s="132" t="s">
        <v>17441</v>
      </c>
    </row>
    <row r="3911" spans="1:8" ht="14.5" customHeight="1">
      <c r="A3911" s="131">
        <v>1630702</v>
      </c>
      <c r="B3911" s="131" t="s">
        <v>3804</v>
      </c>
      <c r="D3911" s="132" t="s">
        <v>29714</v>
      </c>
      <c r="E3911" s="132" t="s">
        <v>31062</v>
      </c>
      <c r="F3911" s="132" t="str">
        <f t="shared" si="61"/>
        <v>0130151</v>
      </c>
      <c r="G3911" s="132" t="s">
        <v>17357</v>
      </c>
      <c r="H3911" s="132" t="s">
        <v>17442</v>
      </c>
    </row>
    <row r="3912" spans="1:8" ht="14.5" customHeight="1">
      <c r="A3912" s="131">
        <v>1630703</v>
      </c>
      <c r="B3912" s="131" t="s">
        <v>3805</v>
      </c>
      <c r="D3912" s="132" t="s">
        <v>29714</v>
      </c>
      <c r="E3912" s="132" t="s">
        <v>31063</v>
      </c>
      <c r="F3912" s="132" t="str">
        <f t="shared" si="61"/>
        <v>0130152</v>
      </c>
      <c r="G3912" s="132" t="s">
        <v>17357</v>
      </c>
      <c r="H3912" s="132" t="s">
        <v>17443</v>
      </c>
    </row>
    <row r="3913" spans="1:8" ht="14.5" customHeight="1">
      <c r="A3913" s="131">
        <v>1630704</v>
      </c>
      <c r="B3913" s="131" t="s">
        <v>3806</v>
      </c>
      <c r="D3913" s="132" t="s">
        <v>29714</v>
      </c>
      <c r="E3913" s="132" t="s">
        <v>31064</v>
      </c>
      <c r="F3913" s="132" t="str">
        <f t="shared" si="61"/>
        <v>0130153</v>
      </c>
      <c r="G3913" s="132" t="s">
        <v>17357</v>
      </c>
      <c r="H3913" s="132" t="s">
        <v>17444</v>
      </c>
    </row>
    <row r="3914" spans="1:8" ht="14.5" customHeight="1">
      <c r="A3914" s="131">
        <v>1630705</v>
      </c>
      <c r="B3914" s="131" t="s">
        <v>3807</v>
      </c>
      <c r="D3914" s="132" t="s">
        <v>29714</v>
      </c>
      <c r="E3914" s="132" t="s">
        <v>31065</v>
      </c>
      <c r="F3914" s="132" t="str">
        <f t="shared" si="61"/>
        <v>0130154</v>
      </c>
      <c r="G3914" s="132" t="s">
        <v>17357</v>
      </c>
      <c r="H3914" s="132" t="s">
        <v>17445</v>
      </c>
    </row>
    <row r="3915" spans="1:8" ht="14.5" customHeight="1">
      <c r="A3915" s="131">
        <v>1630706</v>
      </c>
      <c r="B3915" s="131" t="s">
        <v>3808</v>
      </c>
      <c r="D3915" s="132" t="s">
        <v>29714</v>
      </c>
      <c r="E3915" s="132" t="s">
        <v>31066</v>
      </c>
      <c r="F3915" s="132" t="str">
        <f t="shared" si="61"/>
        <v>0130156</v>
      </c>
      <c r="G3915" s="132" t="s">
        <v>17357</v>
      </c>
      <c r="H3915" s="132" t="s">
        <v>17446</v>
      </c>
    </row>
    <row r="3916" spans="1:8" ht="14.5" customHeight="1">
      <c r="A3916" s="131">
        <v>1630707</v>
      </c>
      <c r="B3916" s="131" t="s">
        <v>3809</v>
      </c>
      <c r="D3916" s="132" t="s">
        <v>29714</v>
      </c>
      <c r="E3916" s="132" t="s">
        <v>31561</v>
      </c>
      <c r="F3916" s="132" t="str">
        <f t="shared" si="61"/>
        <v>0130158</v>
      </c>
      <c r="G3916" s="132" t="s">
        <v>17357</v>
      </c>
      <c r="H3916" s="132" t="s">
        <v>17447</v>
      </c>
    </row>
    <row r="3917" spans="1:8" ht="14.5" customHeight="1">
      <c r="A3917" s="131">
        <v>1630708</v>
      </c>
      <c r="B3917" s="131" t="s">
        <v>3810</v>
      </c>
      <c r="D3917" s="132" t="s">
        <v>29714</v>
      </c>
      <c r="E3917" s="132" t="s">
        <v>31068</v>
      </c>
      <c r="F3917" s="132" t="str">
        <f t="shared" si="61"/>
        <v>0130159</v>
      </c>
      <c r="G3917" s="132" t="s">
        <v>17357</v>
      </c>
      <c r="H3917" s="132" t="s">
        <v>17448</v>
      </c>
    </row>
    <row r="3918" spans="1:8" ht="14.5" customHeight="1">
      <c r="A3918" s="131">
        <v>1630709</v>
      </c>
      <c r="B3918" s="131" t="s">
        <v>3811</v>
      </c>
      <c r="D3918" s="132" t="s">
        <v>29714</v>
      </c>
      <c r="E3918" s="132" t="s">
        <v>31069</v>
      </c>
      <c r="F3918" s="132" t="str">
        <f t="shared" si="61"/>
        <v>0130160</v>
      </c>
      <c r="G3918" s="132" t="s">
        <v>17357</v>
      </c>
      <c r="H3918" s="132" t="s">
        <v>17449</v>
      </c>
    </row>
    <row r="3919" spans="1:8" ht="14.5" customHeight="1">
      <c r="A3919" s="131">
        <v>1630710</v>
      </c>
      <c r="B3919" s="131" t="s">
        <v>3812</v>
      </c>
      <c r="D3919" s="132" t="s">
        <v>29714</v>
      </c>
      <c r="E3919" s="132" t="s">
        <v>31070</v>
      </c>
      <c r="F3919" s="132" t="str">
        <f t="shared" si="61"/>
        <v>0130161</v>
      </c>
      <c r="G3919" s="132" t="s">
        <v>17357</v>
      </c>
      <c r="H3919" s="132" t="s">
        <v>17450</v>
      </c>
    </row>
    <row r="3920" spans="1:8" ht="14.5" customHeight="1">
      <c r="A3920" s="131">
        <v>1630711</v>
      </c>
      <c r="B3920" s="131" t="s">
        <v>3813</v>
      </c>
      <c r="D3920" s="132" t="s">
        <v>29714</v>
      </c>
      <c r="E3920" s="132" t="s">
        <v>31071</v>
      </c>
      <c r="F3920" s="132" t="str">
        <f t="shared" si="61"/>
        <v>0130162</v>
      </c>
      <c r="G3920" s="132" t="s">
        <v>17357</v>
      </c>
      <c r="H3920" s="132" t="s">
        <v>17307</v>
      </c>
    </row>
    <row r="3921" spans="1:8" ht="14.5" customHeight="1">
      <c r="A3921" s="131">
        <v>1630712</v>
      </c>
      <c r="B3921" s="131" t="s">
        <v>3814</v>
      </c>
      <c r="D3921" s="132" t="s">
        <v>29714</v>
      </c>
      <c r="E3921" s="132" t="s">
        <v>31073</v>
      </c>
      <c r="F3921" s="132" t="str">
        <f t="shared" si="61"/>
        <v>0130165</v>
      </c>
      <c r="G3921" s="132" t="s">
        <v>17357</v>
      </c>
      <c r="H3921" s="132" t="s">
        <v>17451</v>
      </c>
    </row>
    <row r="3922" spans="1:8" ht="14.5" customHeight="1">
      <c r="A3922" s="131">
        <v>1630713</v>
      </c>
      <c r="B3922" s="131" t="s">
        <v>3815</v>
      </c>
      <c r="D3922" s="132" t="s">
        <v>29714</v>
      </c>
      <c r="E3922" s="132" t="s">
        <v>31075</v>
      </c>
      <c r="F3922" s="132" t="str">
        <f t="shared" si="61"/>
        <v>0130168</v>
      </c>
      <c r="G3922" s="132" t="s">
        <v>17357</v>
      </c>
      <c r="H3922" s="132" t="s">
        <v>17452</v>
      </c>
    </row>
    <row r="3923" spans="1:8" ht="14.5" customHeight="1">
      <c r="A3923" s="131">
        <v>1630714</v>
      </c>
      <c r="B3923" s="131" t="s">
        <v>3816</v>
      </c>
      <c r="D3923" s="132" t="s">
        <v>29714</v>
      </c>
      <c r="E3923" s="132" t="s">
        <v>31563</v>
      </c>
      <c r="F3923" s="132" t="str">
        <f t="shared" si="61"/>
        <v>0130171</v>
      </c>
      <c r="G3923" s="132" t="s">
        <v>17357</v>
      </c>
      <c r="H3923" s="132" t="s">
        <v>17453</v>
      </c>
    </row>
    <row r="3924" spans="1:8" ht="14.5" customHeight="1">
      <c r="A3924" s="131">
        <v>1630715</v>
      </c>
      <c r="B3924" s="131" t="s">
        <v>3817</v>
      </c>
      <c r="D3924" s="132" t="s">
        <v>29714</v>
      </c>
      <c r="E3924" s="132" t="s">
        <v>31078</v>
      </c>
      <c r="F3924" s="132" t="str">
        <f t="shared" si="61"/>
        <v>0130172</v>
      </c>
      <c r="G3924" s="132" t="s">
        <v>17357</v>
      </c>
      <c r="H3924" s="132" t="s">
        <v>17454</v>
      </c>
    </row>
    <row r="3925" spans="1:8" ht="14.5" customHeight="1">
      <c r="A3925" s="131">
        <v>1630716</v>
      </c>
      <c r="B3925" s="131" t="s">
        <v>3818</v>
      </c>
      <c r="D3925" s="132" t="s">
        <v>29714</v>
      </c>
      <c r="E3925" s="132" t="s">
        <v>31079</v>
      </c>
      <c r="F3925" s="132" t="str">
        <f t="shared" si="61"/>
        <v>0130174</v>
      </c>
      <c r="G3925" s="132" t="s">
        <v>17357</v>
      </c>
      <c r="H3925" s="132" t="s">
        <v>17455</v>
      </c>
    </row>
    <row r="3926" spans="1:8" ht="14.5" customHeight="1">
      <c r="A3926" s="131">
        <v>1630717</v>
      </c>
      <c r="B3926" s="131" t="s">
        <v>3819</v>
      </c>
      <c r="D3926" s="132" t="s">
        <v>29714</v>
      </c>
      <c r="E3926" s="132" t="s">
        <v>31080</v>
      </c>
      <c r="F3926" s="132" t="str">
        <f t="shared" si="61"/>
        <v>0130175</v>
      </c>
      <c r="G3926" s="132" t="s">
        <v>17357</v>
      </c>
      <c r="H3926" s="132" t="s">
        <v>17342</v>
      </c>
    </row>
    <row r="3927" spans="1:8" ht="14.5" customHeight="1">
      <c r="A3927" s="131">
        <v>1630718</v>
      </c>
      <c r="B3927" s="131" t="s">
        <v>3820</v>
      </c>
      <c r="D3927" s="132" t="s">
        <v>29714</v>
      </c>
      <c r="E3927" s="132" t="s">
        <v>31081</v>
      </c>
      <c r="F3927" s="132" t="str">
        <f t="shared" si="61"/>
        <v>0130176</v>
      </c>
      <c r="G3927" s="132" t="s">
        <v>17357</v>
      </c>
      <c r="H3927" s="132" t="s">
        <v>17456</v>
      </c>
    </row>
    <row r="3928" spans="1:8" ht="14.5" customHeight="1">
      <c r="A3928" s="131">
        <v>1630719</v>
      </c>
      <c r="B3928" s="131" t="s">
        <v>3821</v>
      </c>
      <c r="D3928" s="132" t="s">
        <v>29714</v>
      </c>
      <c r="E3928" s="132" t="s">
        <v>31082</v>
      </c>
      <c r="F3928" s="132" t="str">
        <f t="shared" si="61"/>
        <v>0130177</v>
      </c>
      <c r="G3928" s="132" t="s">
        <v>17357</v>
      </c>
      <c r="H3928" s="132" t="s">
        <v>17457</v>
      </c>
    </row>
    <row r="3929" spans="1:8" ht="14.5" customHeight="1">
      <c r="A3929" s="131">
        <v>1630720</v>
      </c>
      <c r="B3929" s="131" t="s">
        <v>3822</v>
      </c>
      <c r="D3929" s="132" t="s">
        <v>29714</v>
      </c>
      <c r="E3929" s="132" t="s">
        <v>31083</v>
      </c>
      <c r="F3929" s="132" t="str">
        <f t="shared" si="61"/>
        <v>0130178</v>
      </c>
      <c r="G3929" s="132" t="s">
        <v>17357</v>
      </c>
      <c r="H3929" s="132" t="s">
        <v>17458</v>
      </c>
    </row>
    <row r="3930" spans="1:8" ht="14.5" customHeight="1">
      <c r="A3930" s="131">
        <v>1630721</v>
      </c>
      <c r="B3930" s="131" t="s">
        <v>3823</v>
      </c>
      <c r="D3930" s="132" t="s">
        <v>29714</v>
      </c>
      <c r="E3930" s="132" t="s">
        <v>31084</v>
      </c>
      <c r="F3930" s="132" t="str">
        <f t="shared" si="61"/>
        <v>0130179</v>
      </c>
      <c r="G3930" s="132" t="s">
        <v>17357</v>
      </c>
      <c r="H3930" s="132" t="s">
        <v>17459</v>
      </c>
    </row>
    <row r="3931" spans="1:8" ht="14.5" customHeight="1">
      <c r="A3931" s="131">
        <v>1630722</v>
      </c>
      <c r="B3931" s="131" t="s">
        <v>3824</v>
      </c>
      <c r="D3931" s="132" t="s">
        <v>29714</v>
      </c>
      <c r="E3931" s="132" t="s">
        <v>31085</v>
      </c>
      <c r="F3931" s="132" t="str">
        <f t="shared" si="61"/>
        <v>0130181</v>
      </c>
      <c r="G3931" s="132" t="s">
        <v>17357</v>
      </c>
      <c r="H3931" s="132" t="s">
        <v>17460</v>
      </c>
    </row>
    <row r="3932" spans="1:8" ht="14.5" customHeight="1">
      <c r="A3932" s="131">
        <v>1630723</v>
      </c>
      <c r="B3932" s="131" t="s">
        <v>3825</v>
      </c>
      <c r="D3932" s="132" t="s">
        <v>29714</v>
      </c>
      <c r="E3932" s="132" t="s">
        <v>31567</v>
      </c>
      <c r="F3932" s="132" t="str">
        <f t="shared" si="61"/>
        <v>0130185</v>
      </c>
      <c r="G3932" s="132" t="s">
        <v>17357</v>
      </c>
      <c r="H3932" s="132" t="s">
        <v>17461</v>
      </c>
    </row>
    <row r="3933" spans="1:8" ht="14.5" customHeight="1">
      <c r="A3933" s="131">
        <v>1630724</v>
      </c>
      <c r="B3933" s="131" t="s">
        <v>3826</v>
      </c>
      <c r="D3933" s="132" t="s">
        <v>29714</v>
      </c>
      <c r="E3933" s="132" t="s">
        <v>31088</v>
      </c>
      <c r="F3933" s="132" t="str">
        <f t="shared" si="61"/>
        <v>0130186</v>
      </c>
      <c r="G3933" s="132" t="s">
        <v>17357</v>
      </c>
      <c r="H3933" s="132" t="s">
        <v>17462</v>
      </c>
    </row>
    <row r="3934" spans="1:8" ht="14.5" customHeight="1">
      <c r="A3934" s="131">
        <v>1630725</v>
      </c>
      <c r="B3934" s="131" t="s">
        <v>3827</v>
      </c>
      <c r="D3934" s="132" t="s">
        <v>29714</v>
      </c>
      <c r="E3934" s="132" t="s">
        <v>31568</v>
      </c>
      <c r="F3934" s="132" t="str">
        <f t="shared" si="61"/>
        <v>0130187</v>
      </c>
      <c r="G3934" s="132" t="s">
        <v>17357</v>
      </c>
      <c r="H3934" s="132" t="s">
        <v>17463</v>
      </c>
    </row>
    <row r="3935" spans="1:8" ht="14.5" customHeight="1">
      <c r="A3935" s="131">
        <v>1630726</v>
      </c>
      <c r="B3935" s="131" t="s">
        <v>3828</v>
      </c>
      <c r="D3935" s="132" t="s">
        <v>29714</v>
      </c>
      <c r="E3935" s="132" t="s">
        <v>31089</v>
      </c>
      <c r="F3935" s="132" t="str">
        <f t="shared" si="61"/>
        <v>0130188</v>
      </c>
      <c r="G3935" s="132" t="s">
        <v>17357</v>
      </c>
      <c r="H3935" s="132" t="s">
        <v>17464</v>
      </c>
    </row>
    <row r="3936" spans="1:8" ht="14.5" customHeight="1">
      <c r="A3936" s="131">
        <v>1631390</v>
      </c>
      <c r="B3936" s="131" t="s">
        <v>3829</v>
      </c>
      <c r="D3936" s="132" t="s">
        <v>29714</v>
      </c>
      <c r="E3936" s="132" t="s">
        <v>31569</v>
      </c>
      <c r="F3936" s="132" t="str">
        <f t="shared" si="61"/>
        <v>0130189</v>
      </c>
      <c r="G3936" s="132" t="s">
        <v>17357</v>
      </c>
      <c r="H3936" s="132" t="s">
        <v>17465</v>
      </c>
    </row>
    <row r="3937" spans="1:8" ht="14.5" customHeight="1">
      <c r="A3937" s="131">
        <v>1631301</v>
      </c>
      <c r="B3937" s="131" t="s">
        <v>3830</v>
      </c>
      <c r="D3937" s="132" t="s">
        <v>29714</v>
      </c>
      <c r="E3937" s="132" t="s">
        <v>31570</v>
      </c>
      <c r="F3937" s="132" t="str">
        <f t="shared" si="61"/>
        <v>0130190</v>
      </c>
      <c r="G3937" s="132" t="s">
        <v>17357</v>
      </c>
      <c r="H3937" s="132" t="s">
        <v>17466</v>
      </c>
    </row>
    <row r="3938" spans="1:8" ht="14.5" customHeight="1">
      <c r="A3938" s="131">
        <v>1631302</v>
      </c>
      <c r="B3938" s="131" t="s">
        <v>3831</v>
      </c>
      <c r="D3938" s="132" t="s">
        <v>29714</v>
      </c>
      <c r="E3938" s="132" t="s">
        <v>31571</v>
      </c>
      <c r="F3938" s="132" t="str">
        <f t="shared" si="61"/>
        <v>0130191</v>
      </c>
      <c r="G3938" s="132" t="s">
        <v>17357</v>
      </c>
      <c r="H3938" s="132" t="s">
        <v>17467</v>
      </c>
    </row>
    <row r="3939" spans="1:8" ht="14.5" customHeight="1">
      <c r="A3939" s="131">
        <v>1631303</v>
      </c>
      <c r="B3939" s="131" t="s">
        <v>3832</v>
      </c>
      <c r="D3939" s="132" t="s">
        <v>29714</v>
      </c>
      <c r="E3939" s="132" t="s">
        <v>31090</v>
      </c>
      <c r="F3939" s="132" t="str">
        <f t="shared" si="61"/>
        <v>0130193</v>
      </c>
      <c r="G3939" s="132" t="s">
        <v>17357</v>
      </c>
      <c r="H3939" s="132" t="s">
        <v>17468</v>
      </c>
    </row>
    <row r="3940" spans="1:8" ht="14.5" customHeight="1">
      <c r="A3940" s="131">
        <v>1631304</v>
      </c>
      <c r="B3940" s="131" t="s">
        <v>3833</v>
      </c>
      <c r="D3940" s="132" t="s">
        <v>29714</v>
      </c>
      <c r="E3940" s="132" t="s">
        <v>31092</v>
      </c>
      <c r="F3940" s="132" t="str">
        <f t="shared" si="61"/>
        <v>0130195</v>
      </c>
      <c r="G3940" s="132" t="s">
        <v>17357</v>
      </c>
      <c r="H3940" s="132" t="s">
        <v>15438</v>
      </c>
    </row>
    <row r="3941" spans="1:8" ht="14.5" customHeight="1">
      <c r="A3941" s="131">
        <v>1631305</v>
      </c>
      <c r="B3941" s="131" t="s">
        <v>3834</v>
      </c>
      <c r="D3941" s="132" t="s">
        <v>29714</v>
      </c>
      <c r="E3941" s="132" t="s">
        <v>31093</v>
      </c>
      <c r="F3941" s="132" t="str">
        <f t="shared" si="61"/>
        <v>0130196</v>
      </c>
      <c r="G3941" s="132" t="s">
        <v>17357</v>
      </c>
      <c r="H3941" s="132" t="s">
        <v>17469</v>
      </c>
    </row>
    <row r="3942" spans="1:8" ht="14.5" customHeight="1">
      <c r="A3942" s="131">
        <v>1631306</v>
      </c>
      <c r="B3942" s="131" t="s">
        <v>3835</v>
      </c>
      <c r="D3942" s="132" t="s">
        <v>29714</v>
      </c>
      <c r="E3942" s="132" t="s">
        <v>31094</v>
      </c>
      <c r="F3942" s="132" t="str">
        <f t="shared" si="61"/>
        <v>0130197</v>
      </c>
      <c r="G3942" s="132" t="s">
        <v>17357</v>
      </c>
      <c r="H3942" s="132" t="s">
        <v>17276</v>
      </c>
    </row>
    <row r="3943" spans="1:8" ht="14.5" customHeight="1">
      <c r="A3943" s="131">
        <v>1631307</v>
      </c>
      <c r="B3943" s="131" t="s">
        <v>3836</v>
      </c>
      <c r="D3943" s="132" t="s">
        <v>29714</v>
      </c>
      <c r="E3943" s="132" t="s">
        <v>31095</v>
      </c>
      <c r="F3943" s="132" t="str">
        <f t="shared" si="61"/>
        <v>0130198</v>
      </c>
      <c r="G3943" s="132" t="s">
        <v>17357</v>
      </c>
      <c r="H3943" s="132" t="s">
        <v>17470</v>
      </c>
    </row>
    <row r="3944" spans="1:8" ht="14.5" customHeight="1">
      <c r="A3944" s="131">
        <v>1631308</v>
      </c>
      <c r="B3944" s="131" t="s">
        <v>3837</v>
      </c>
      <c r="D3944" s="132" t="s">
        <v>29714</v>
      </c>
      <c r="E3944" s="132" t="s">
        <v>31096</v>
      </c>
      <c r="F3944" s="132" t="str">
        <f t="shared" si="61"/>
        <v>0130199</v>
      </c>
      <c r="G3944" s="132" t="s">
        <v>17357</v>
      </c>
      <c r="H3944" s="132" t="s">
        <v>17471</v>
      </c>
    </row>
    <row r="3945" spans="1:8" ht="14.5" customHeight="1">
      <c r="A3945" s="131">
        <v>1631309</v>
      </c>
      <c r="B3945" s="131" t="s">
        <v>3838</v>
      </c>
      <c r="D3945" s="132" t="s">
        <v>29714</v>
      </c>
      <c r="E3945" s="132" t="s">
        <v>31097</v>
      </c>
      <c r="F3945" s="132" t="str">
        <f t="shared" si="61"/>
        <v>0130200</v>
      </c>
      <c r="G3945" s="132" t="s">
        <v>17357</v>
      </c>
      <c r="H3945" s="132" t="s">
        <v>17472</v>
      </c>
    </row>
    <row r="3946" spans="1:8" ht="14.5" customHeight="1">
      <c r="A3946" s="131">
        <v>1631310</v>
      </c>
      <c r="B3946" s="131" t="s">
        <v>3839</v>
      </c>
      <c r="D3946" s="132" t="s">
        <v>29714</v>
      </c>
      <c r="E3946" s="132" t="s">
        <v>31573</v>
      </c>
      <c r="F3946" s="132" t="str">
        <f t="shared" si="61"/>
        <v>0130201</v>
      </c>
      <c r="G3946" s="132" t="s">
        <v>17357</v>
      </c>
      <c r="H3946" s="132" t="s">
        <v>17473</v>
      </c>
    </row>
    <row r="3947" spans="1:8" ht="14.5" customHeight="1">
      <c r="A3947" s="131">
        <v>1631311</v>
      </c>
      <c r="B3947" s="131" t="s">
        <v>3840</v>
      </c>
      <c r="D3947" s="132" t="s">
        <v>29714</v>
      </c>
      <c r="E3947" s="132" t="s">
        <v>31574</v>
      </c>
      <c r="F3947" s="132" t="str">
        <f t="shared" si="61"/>
        <v>0130202</v>
      </c>
      <c r="G3947" s="132" t="s">
        <v>17357</v>
      </c>
      <c r="H3947" s="132" t="s">
        <v>15177</v>
      </c>
    </row>
    <row r="3948" spans="1:8" ht="14.5" customHeight="1">
      <c r="A3948" s="131">
        <v>1631312</v>
      </c>
      <c r="B3948" s="131" t="s">
        <v>3841</v>
      </c>
      <c r="D3948" s="132" t="s">
        <v>29714</v>
      </c>
      <c r="E3948" s="132" t="s">
        <v>31098</v>
      </c>
      <c r="F3948" s="132" t="str">
        <f t="shared" si="61"/>
        <v>0130203</v>
      </c>
      <c r="G3948" s="132" t="s">
        <v>17357</v>
      </c>
      <c r="H3948" s="132" t="s">
        <v>17474</v>
      </c>
    </row>
    <row r="3949" spans="1:8" ht="14.5" customHeight="1">
      <c r="A3949" s="131">
        <v>1631313</v>
      </c>
      <c r="B3949" s="131" t="s">
        <v>3842</v>
      </c>
      <c r="D3949" s="132" t="s">
        <v>29714</v>
      </c>
      <c r="E3949" s="132" t="s">
        <v>31575</v>
      </c>
      <c r="F3949" s="132" t="str">
        <f t="shared" si="61"/>
        <v>0130204</v>
      </c>
      <c r="G3949" s="132" t="s">
        <v>17357</v>
      </c>
      <c r="H3949" s="132" t="s">
        <v>17475</v>
      </c>
    </row>
    <row r="3950" spans="1:8" ht="14.5" customHeight="1">
      <c r="A3950" s="131">
        <v>1631314</v>
      </c>
      <c r="B3950" s="131" t="s">
        <v>3843</v>
      </c>
      <c r="D3950" s="132" t="s">
        <v>29714</v>
      </c>
      <c r="E3950" s="132" t="s">
        <v>31576</v>
      </c>
      <c r="F3950" s="132" t="str">
        <f t="shared" si="61"/>
        <v>0130205</v>
      </c>
      <c r="G3950" s="132" t="s">
        <v>17357</v>
      </c>
      <c r="H3950" s="132" t="s">
        <v>14911</v>
      </c>
    </row>
    <row r="3951" spans="1:8" ht="14.5" customHeight="1">
      <c r="A3951" s="131">
        <v>1631315</v>
      </c>
      <c r="B3951" s="131" t="s">
        <v>3844</v>
      </c>
      <c r="D3951" s="132" t="s">
        <v>29714</v>
      </c>
      <c r="E3951" s="132" t="s">
        <v>31577</v>
      </c>
      <c r="F3951" s="132" t="str">
        <f t="shared" si="61"/>
        <v>0130206</v>
      </c>
      <c r="G3951" s="132" t="s">
        <v>17357</v>
      </c>
      <c r="H3951" s="132" t="s">
        <v>17476</v>
      </c>
    </row>
    <row r="3952" spans="1:8" ht="14.5" customHeight="1">
      <c r="A3952" s="131">
        <v>1631316</v>
      </c>
      <c r="B3952" s="131" t="s">
        <v>3845</v>
      </c>
      <c r="D3952" s="132" t="s">
        <v>29714</v>
      </c>
      <c r="E3952" s="132" t="s">
        <v>31130</v>
      </c>
      <c r="F3952" s="132" t="str">
        <f t="shared" si="61"/>
        <v>0130250</v>
      </c>
      <c r="G3952" s="132" t="s">
        <v>17357</v>
      </c>
      <c r="H3952" s="132" t="s">
        <v>15086</v>
      </c>
    </row>
    <row r="3953" spans="1:8" ht="14.5" customHeight="1">
      <c r="A3953" s="131">
        <v>1631317</v>
      </c>
      <c r="B3953" s="131" t="s">
        <v>3846</v>
      </c>
      <c r="D3953" s="132" t="s">
        <v>29715</v>
      </c>
      <c r="E3953" s="132" t="s">
        <v>30993</v>
      </c>
      <c r="F3953" s="132" t="str">
        <f t="shared" si="61"/>
        <v>0131001</v>
      </c>
      <c r="G3953" s="132" t="s">
        <v>17477</v>
      </c>
      <c r="H3953" s="132" t="s">
        <v>15805</v>
      </c>
    </row>
    <row r="3954" spans="1:8" ht="14.5" customHeight="1">
      <c r="A3954" s="131">
        <v>1631318</v>
      </c>
      <c r="B3954" s="131" t="s">
        <v>3847</v>
      </c>
      <c r="D3954" s="132" t="s">
        <v>29715</v>
      </c>
      <c r="E3954" s="132" t="s">
        <v>31486</v>
      </c>
      <c r="F3954" s="132" t="str">
        <f t="shared" si="61"/>
        <v>0131002</v>
      </c>
      <c r="G3954" s="132" t="s">
        <v>17477</v>
      </c>
      <c r="H3954" s="132" t="s">
        <v>17368</v>
      </c>
    </row>
    <row r="3955" spans="1:8" ht="14.5" customHeight="1">
      <c r="A3955" s="131">
        <v>1631319</v>
      </c>
      <c r="B3955" s="131" t="s">
        <v>3848</v>
      </c>
      <c r="D3955" s="132" t="s">
        <v>29715</v>
      </c>
      <c r="E3955" s="132" t="s">
        <v>31487</v>
      </c>
      <c r="F3955" s="132" t="str">
        <f t="shared" si="61"/>
        <v>0131003</v>
      </c>
      <c r="G3955" s="132" t="s">
        <v>17477</v>
      </c>
      <c r="H3955" s="132" t="s">
        <v>15182</v>
      </c>
    </row>
    <row r="3956" spans="1:8" ht="14.5" customHeight="1">
      <c r="A3956" s="131">
        <v>1631320</v>
      </c>
      <c r="B3956" s="131" t="s">
        <v>3849</v>
      </c>
      <c r="D3956" s="132" t="s">
        <v>29715</v>
      </c>
      <c r="E3956" s="132" t="s">
        <v>30994</v>
      </c>
      <c r="F3956" s="132" t="str">
        <f t="shared" si="61"/>
        <v>0131004</v>
      </c>
      <c r="G3956" s="132" t="s">
        <v>17477</v>
      </c>
      <c r="H3956" s="132" t="s">
        <v>17478</v>
      </c>
    </row>
    <row r="3957" spans="1:8" ht="14.5" customHeight="1">
      <c r="A3957" s="131">
        <v>1631321</v>
      </c>
      <c r="B3957" s="131" t="s">
        <v>3850</v>
      </c>
      <c r="D3957" s="132" t="s">
        <v>29715</v>
      </c>
      <c r="E3957" s="132" t="s">
        <v>30995</v>
      </c>
      <c r="F3957" s="132" t="str">
        <f t="shared" si="61"/>
        <v>0131005</v>
      </c>
      <c r="G3957" s="132" t="s">
        <v>17477</v>
      </c>
      <c r="H3957" s="132" t="s">
        <v>17479</v>
      </c>
    </row>
    <row r="3958" spans="1:8" ht="14.5" customHeight="1">
      <c r="A3958" s="131">
        <v>1631322</v>
      </c>
      <c r="B3958" s="131" t="s">
        <v>3851</v>
      </c>
      <c r="D3958" s="132" t="s">
        <v>29715</v>
      </c>
      <c r="E3958" s="132" t="s">
        <v>31488</v>
      </c>
      <c r="F3958" s="132" t="str">
        <f t="shared" si="61"/>
        <v>0131006</v>
      </c>
      <c r="G3958" s="132" t="s">
        <v>17477</v>
      </c>
      <c r="H3958" s="132" t="s">
        <v>17480</v>
      </c>
    </row>
    <row r="3959" spans="1:8" ht="14.5" customHeight="1">
      <c r="A3959" s="131">
        <v>1631323</v>
      </c>
      <c r="B3959" s="131" t="s">
        <v>3852</v>
      </c>
      <c r="D3959" s="132" t="s">
        <v>29715</v>
      </c>
      <c r="E3959" s="132" t="s">
        <v>31489</v>
      </c>
      <c r="F3959" s="132" t="str">
        <f t="shared" si="61"/>
        <v>0131007</v>
      </c>
      <c r="G3959" s="132" t="s">
        <v>17477</v>
      </c>
      <c r="H3959" s="132" t="s">
        <v>17481</v>
      </c>
    </row>
    <row r="3960" spans="1:8" ht="14.5" customHeight="1">
      <c r="A3960" s="131">
        <v>1631324</v>
      </c>
      <c r="B3960" s="131" t="s">
        <v>3853</v>
      </c>
      <c r="D3960" s="132" t="s">
        <v>29715</v>
      </c>
      <c r="E3960" s="132" t="s">
        <v>31807</v>
      </c>
      <c r="F3960" s="132" t="str">
        <f t="shared" si="61"/>
        <v>0131008</v>
      </c>
      <c r="G3960" s="132" t="s">
        <v>17477</v>
      </c>
      <c r="H3960" s="132" t="s">
        <v>17358</v>
      </c>
    </row>
    <row r="3961" spans="1:8" ht="14.5" customHeight="1">
      <c r="A3961" s="131">
        <v>1631325</v>
      </c>
      <c r="B3961" s="131" t="s">
        <v>3854</v>
      </c>
      <c r="D3961" s="132" t="s">
        <v>29715</v>
      </c>
      <c r="E3961" s="132" t="s">
        <v>30996</v>
      </c>
      <c r="F3961" s="132" t="str">
        <f t="shared" si="61"/>
        <v>0131009</v>
      </c>
      <c r="G3961" s="132" t="s">
        <v>17477</v>
      </c>
      <c r="H3961" s="132" t="s">
        <v>17482</v>
      </c>
    </row>
    <row r="3962" spans="1:8" ht="14.5" customHeight="1">
      <c r="A3962" s="131">
        <v>1631326</v>
      </c>
      <c r="B3962" s="131" t="s">
        <v>3855</v>
      </c>
      <c r="D3962" s="132" t="s">
        <v>29715</v>
      </c>
      <c r="E3962" s="132" t="s">
        <v>31491</v>
      </c>
      <c r="F3962" s="132" t="str">
        <f t="shared" si="61"/>
        <v>0131011</v>
      </c>
      <c r="G3962" s="132" t="s">
        <v>17477</v>
      </c>
      <c r="H3962" s="132" t="s">
        <v>17362</v>
      </c>
    </row>
    <row r="3963" spans="1:8" ht="14.5" customHeight="1">
      <c r="A3963" s="131">
        <v>1631327</v>
      </c>
      <c r="B3963" s="131" t="s">
        <v>3856</v>
      </c>
      <c r="D3963" s="132" t="s">
        <v>29715</v>
      </c>
      <c r="E3963" s="132" t="s">
        <v>31492</v>
      </c>
      <c r="F3963" s="132" t="str">
        <f t="shared" si="61"/>
        <v>0131012</v>
      </c>
      <c r="G3963" s="132" t="s">
        <v>17477</v>
      </c>
      <c r="H3963" s="132" t="s">
        <v>17386</v>
      </c>
    </row>
    <row r="3964" spans="1:8" ht="14.5" customHeight="1">
      <c r="A3964" s="131">
        <v>1631328</v>
      </c>
      <c r="B3964" s="131" t="s">
        <v>3857</v>
      </c>
      <c r="D3964" s="132" t="s">
        <v>29715</v>
      </c>
      <c r="E3964" s="132" t="s">
        <v>30997</v>
      </c>
      <c r="F3964" s="132" t="str">
        <f t="shared" si="61"/>
        <v>0131013</v>
      </c>
      <c r="G3964" s="132" t="s">
        <v>17477</v>
      </c>
      <c r="H3964" s="132" t="s">
        <v>17483</v>
      </c>
    </row>
    <row r="3965" spans="1:8" ht="14.5" customHeight="1">
      <c r="A3965" s="131">
        <v>1631329</v>
      </c>
      <c r="B3965" s="131" t="s">
        <v>3858</v>
      </c>
      <c r="D3965" s="132" t="s">
        <v>29715</v>
      </c>
      <c r="E3965" s="132" t="s">
        <v>31493</v>
      </c>
      <c r="F3965" s="132" t="str">
        <f t="shared" si="61"/>
        <v>0131014</v>
      </c>
      <c r="G3965" s="132" t="s">
        <v>17477</v>
      </c>
      <c r="H3965" s="132" t="s">
        <v>17399</v>
      </c>
    </row>
    <row r="3966" spans="1:8" ht="14.5" customHeight="1">
      <c r="A3966" s="131">
        <v>1631330</v>
      </c>
      <c r="B3966" s="131" t="s">
        <v>3859</v>
      </c>
      <c r="D3966" s="132" t="s">
        <v>29715</v>
      </c>
      <c r="E3966" s="132" t="s">
        <v>30998</v>
      </c>
      <c r="F3966" s="132" t="str">
        <f t="shared" si="61"/>
        <v>0131015</v>
      </c>
      <c r="G3966" s="132" t="s">
        <v>17477</v>
      </c>
      <c r="H3966" s="132" t="s">
        <v>17384</v>
      </c>
    </row>
    <row r="3967" spans="1:8" ht="14.5" customHeight="1">
      <c r="A3967" s="131">
        <v>1631331</v>
      </c>
      <c r="B3967" s="131" t="s">
        <v>3860</v>
      </c>
      <c r="D3967" s="132" t="s">
        <v>29715</v>
      </c>
      <c r="E3967" s="132" t="s">
        <v>31494</v>
      </c>
      <c r="F3967" s="132" t="str">
        <f t="shared" si="61"/>
        <v>0131016</v>
      </c>
      <c r="G3967" s="132" t="s">
        <v>17477</v>
      </c>
      <c r="H3967" s="132" t="s">
        <v>17484</v>
      </c>
    </row>
    <row r="3968" spans="1:8" ht="14.5" customHeight="1">
      <c r="A3968" s="131">
        <v>1631332</v>
      </c>
      <c r="B3968" s="131" t="s">
        <v>3861</v>
      </c>
      <c r="D3968" s="132" t="s">
        <v>29715</v>
      </c>
      <c r="E3968" s="132" t="s">
        <v>31495</v>
      </c>
      <c r="F3968" s="132" t="str">
        <f t="shared" si="61"/>
        <v>0131017</v>
      </c>
      <c r="G3968" s="132" t="s">
        <v>17477</v>
      </c>
      <c r="H3968" s="132" t="s">
        <v>15181</v>
      </c>
    </row>
    <row r="3969" spans="1:8" ht="14.5" customHeight="1">
      <c r="A3969" s="131">
        <v>1631333</v>
      </c>
      <c r="B3969" s="131" t="s">
        <v>3862</v>
      </c>
      <c r="D3969" s="132" t="s">
        <v>29715</v>
      </c>
      <c r="E3969" s="132" t="s">
        <v>31496</v>
      </c>
      <c r="F3969" s="132" t="str">
        <f t="shared" si="61"/>
        <v>0131018</v>
      </c>
      <c r="G3969" s="132" t="s">
        <v>17477</v>
      </c>
      <c r="H3969" s="132" t="s">
        <v>17485</v>
      </c>
    </row>
    <row r="3970" spans="1:8" ht="14.5" customHeight="1">
      <c r="A3970" s="131">
        <v>1631334</v>
      </c>
      <c r="B3970" s="131" t="s">
        <v>3863</v>
      </c>
      <c r="D3970" s="132" t="s">
        <v>29715</v>
      </c>
      <c r="E3970" s="132" t="s">
        <v>30999</v>
      </c>
      <c r="F3970" s="132" t="str">
        <f t="shared" si="61"/>
        <v>0131019</v>
      </c>
      <c r="G3970" s="132" t="s">
        <v>17477</v>
      </c>
      <c r="H3970" s="132" t="s">
        <v>17486</v>
      </c>
    </row>
    <row r="3971" spans="1:8" ht="14.5" customHeight="1">
      <c r="A3971" s="131">
        <v>1631335</v>
      </c>
      <c r="B3971" s="131" t="s">
        <v>3864</v>
      </c>
      <c r="D3971" s="132" t="s">
        <v>29715</v>
      </c>
      <c r="E3971" s="132" t="s">
        <v>31000</v>
      </c>
      <c r="F3971" s="132" t="str">
        <f t="shared" ref="F3971:F4034" si="62">TEXT(D3971,"0000")&amp;TEXT(E3971,"000")</f>
        <v>0131020</v>
      </c>
      <c r="G3971" s="132" t="s">
        <v>17477</v>
      </c>
      <c r="H3971" s="132" t="s">
        <v>17360</v>
      </c>
    </row>
    <row r="3972" spans="1:8" ht="14.5" customHeight="1">
      <c r="A3972" s="131">
        <v>1631336</v>
      </c>
      <c r="B3972" s="131" t="s">
        <v>3865</v>
      </c>
      <c r="D3972" s="132" t="s">
        <v>29715</v>
      </c>
      <c r="E3972" s="132" t="s">
        <v>31001</v>
      </c>
      <c r="F3972" s="132" t="str">
        <f t="shared" si="62"/>
        <v>0131021</v>
      </c>
      <c r="G3972" s="132" t="s">
        <v>17477</v>
      </c>
      <c r="H3972" s="132" t="s">
        <v>17371</v>
      </c>
    </row>
    <row r="3973" spans="1:8" ht="14.5" customHeight="1">
      <c r="A3973" s="131">
        <v>1631337</v>
      </c>
      <c r="B3973" s="131" t="s">
        <v>3866</v>
      </c>
      <c r="D3973" s="132" t="s">
        <v>29715</v>
      </c>
      <c r="E3973" s="132" t="s">
        <v>31002</v>
      </c>
      <c r="F3973" s="132" t="str">
        <f t="shared" si="62"/>
        <v>0131022</v>
      </c>
      <c r="G3973" s="132" t="s">
        <v>17477</v>
      </c>
      <c r="H3973" s="132" t="s">
        <v>14913</v>
      </c>
    </row>
    <row r="3974" spans="1:8" ht="14.5" customHeight="1">
      <c r="A3974" s="131">
        <v>1631338</v>
      </c>
      <c r="B3974" s="131" t="s">
        <v>3867</v>
      </c>
      <c r="D3974" s="132" t="s">
        <v>29715</v>
      </c>
      <c r="E3974" s="132" t="s">
        <v>31498</v>
      </c>
      <c r="F3974" s="132" t="str">
        <f t="shared" si="62"/>
        <v>0131025</v>
      </c>
      <c r="G3974" s="132" t="s">
        <v>17477</v>
      </c>
      <c r="H3974" s="132" t="s">
        <v>16208</v>
      </c>
    </row>
    <row r="3975" spans="1:8" ht="14.5" customHeight="1">
      <c r="A3975" s="131">
        <v>1631339</v>
      </c>
      <c r="B3975" s="131" t="s">
        <v>3868</v>
      </c>
      <c r="D3975" s="132" t="s">
        <v>29715</v>
      </c>
      <c r="E3975" s="132" t="s">
        <v>31004</v>
      </c>
      <c r="F3975" s="132" t="str">
        <f t="shared" si="62"/>
        <v>0131026</v>
      </c>
      <c r="G3975" s="132" t="s">
        <v>17477</v>
      </c>
      <c r="H3975" s="132" t="s">
        <v>17390</v>
      </c>
    </row>
    <row r="3976" spans="1:8" ht="14.5" customHeight="1">
      <c r="A3976" s="131">
        <v>1631340</v>
      </c>
      <c r="B3976" s="131" t="s">
        <v>3869</v>
      </c>
      <c r="D3976" s="132" t="s">
        <v>29715</v>
      </c>
      <c r="E3976" s="132" t="s">
        <v>31005</v>
      </c>
      <c r="F3976" s="132" t="str">
        <f t="shared" si="62"/>
        <v>0131027</v>
      </c>
      <c r="G3976" s="132" t="s">
        <v>17477</v>
      </c>
      <c r="H3976" s="132" t="s">
        <v>17385</v>
      </c>
    </row>
    <row r="3977" spans="1:8" ht="14.5" customHeight="1">
      <c r="A3977" s="131">
        <v>1631341</v>
      </c>
      <c r="B3977" s="131" t="s">
        <v>3870</v>
      </c>
      <c r="D3977" s="132" t="s">
        <v>29715</v>
      </c>
      <c r="E3977" s="132" t="s">
        <v>31500</v>
      </c>
      <c r="F3977" s="132" t="str">
        <f t="shared" si="62"/>
        <v>0131030</v>
      </c>
      <c r="G3977" s="132" t="s">
        <v>17477</v>
      </c>
      <c r="H3977" s="132" t="s">
        <v>17391</v>
      </c>
    </row>
    <row r="3978" spans="1:8" ht="14.5" customHeight="1">
      <c r="A3978" s="131">
        <v>1631342</v>
      </c>
      <c r="B3978" s="131" t="s">
        <v>3871</v>
      </c>
      <c r="D3978" s="132" t="s">
        <v>29715</v>
      </c>
      <c r="E3978" s="132" t="s">
        <v>31501</v>
      </c>
      <c r="F3978" s="132" t="str">
        <f t="shared" si="62"/>
        <v>0131031</v>
      </c>
      <c r="G3978" s="132" t="s">
        <v>17477</v>
      </c>
      <c r="H3978" s="132" t="s">
        <v>15752</v>
      </c>
    </row>
    <row r="3979" spans="1:8" ht="14.5" customHeight="1">
      <c r="A3979" s="131">
        <v>1631343</v>
      </c>
      <c r="B3979" s="131" t="s">
        <v>3872</v>
      </c>
      <c r="D3979" s="132" t="s">
        <v>29715</v>
      </c>
      <c r="E3979" s="132" t="s">
        <v>31502</v>
      </c>
      <c r="F3979" s="132" t="str">
        <f t="shared" si="62"/>
        <v>0131032</v>
      </c>
      <c r="G3979" s="132" t="s">
        <v>17477</v>
      </c>
      <c r="H3979" s="132" t="s">
        <v>17431</v>
      </c>
    </row>
    <row r="3980" spans="1:8" ht="14.5" customHeight="1">
      <c r="A3980" s="131">
        <v>1631344</v>
      </c>
      <c r="B3980" s="131" t="s">
        <v>3873</v>
      </c>
      <c r="D3980" s="132" t="s">
        <v>29715</v>
      </c>
      <c r="E3980" s="132" t="s">
        <v>31503</v>
      </c>
      <c r="F3980" s="132" t="str">
        <f t="shared" si="62"/>
        <v>0131033</v>
      </c>
      <c r="G3980" s="132" t="s">
        <v>17477</v>
      </c>
      <c r="H3980" s="132" t="s">
        <v>17398</v>
      </c>
    </row>
    <row r="3981" spans="1:8" ht="14.5" customHeight="1">
      <c r="A3981" s="131">
        <v>1630890</v>
      </c>
      <c r="B3981" s="131" t="s">
        <v>3874</v>
      </c>
      <c r="D3981" s="132" t="s">
        <v>29715</v>
      </c>
      <c r="E3981" s="132" t="s">
        <v>31504</v>
      </c>
      <c r="F3981" s="132" t="str">
        <f t="shared" si="62"/>
        <v>0131034</v>
      </c>
      <c r="G3981" s="132" t="s">
        <v>17477</v>
      </c>
      <c r="H3981" s="132" t="s">
        <v>17487</v>
      </c>
    </row>
    <row r="3982" spans="1:8" ht="14.5" customHeight="1">
      <c r="A3982" s="131">
        <v>1630801</v>
      </c>
      <c r="B3982" s="131" t="s">
        <v>3875</v>
      </c>
      <c r="D3982" s="132" t="s">
        <v>29715</v>
      </c>
      <c r="E3982" s="132" t="s">
        <v>31007</v>
      </c>
      <c r="F3982" s="132" t="str">
        <f t="shared" si="62"/>
        <v>0131035</v>
      </c>
      <c r="G3982" s="132" t="s">
        <v>17477</v>
      </c>
      <c r="H3982" s="132" t="s">
        <v>17488</v>
      </c>
    </row>
    <row r="3983" spans="1:8" ht="14.5" customHeight="1">
      <c r="A3983" s="131">
        <v>1630802</v>
      </c>
      <c r="B3983" s="131" t="s">
        <v>3876</v>
      </c>
      <c r="D3983" s="132" t="s">
        <v>29715</v>
      </c>
      <c r="E3983" s="132" t="s">
        <v>31008</v>
      </c>
      <c r="F3983" s="132" t="str">
        <f t="shared" si="62"/>
        <v>0131036</v>
      </c>
      <c r="G3983" s="132" t="s">
        <v>17477</v>
      </c>
      <c r="H3983" s="132" t="s">
        <v>17388</v>
      </c>
    </row>
    <row r="3984" spans="1:8" ht="14.5" customHeight="1">
      <c r="A3984" s="131">
        <v>1630803</v>
      </c>
      <c r="B3984" s="131" t="s">
        <v>3877</v>
      </c>
      <c r="D3984" s="132" t="s">
        <v>29715</v>
      </c>
      <c r="E3984" s="132" t="s">
        <v>31009</v>
      </c>
      <c r="F3984" s="132" t="str">
        <f t="shared" si="62"/>
        <v>0131038</v>
      </c>
      <c r="G3984" s="132" t="s">
        <v>17477</v>
      </c>
      <c r="H3984" s="132" t="s">
        <v>15314</v>
      </c>
    </row>
    <row r="3985" spans="1:8" ht="14.5" customHeight="1">
      <c r="A3985" s="131">
        <v>1630804</v>
      </c>
      <c r="B3985" s="131" t="s">
        <v>3878</v>
      </c>
      <c r="D3985" s="132" t="s">
        <v>29715</v>
      </c>
      <c r="E3985" s="132" t="s">
        <v>31506</v>
      </c>
      <c r="F3985" s="132" t="str">
        <f t="shared" si="62"/>
        <v>0131039</v>
      </c>
      <c r="G3985" s="132" t="s">
        <v>17477</v>
      </c>
      <c r="H3985" s="132" t="s">
        <v>17489</v>
      </c>
    </row>
    <row r="3986" spans="1:8" ht="14.5" customHeight="1">
      <c r="A3986" s="131">
        <v>1630805</v>
      </c>
      <c r="B3986" s="131" t="s">
        <v>3879</v>
      </c>
      <c r="D3986" s="132" t="s">
        <v>29715</v>
      </c>
      <c r="E3986" s="132" t="s">
        <v>31010</v>
      </c>
      <c r="F3986" s="132" t="str">
        <f t="shared" si="62"/>
        <v>0131040</v>
      </c>
      <c r="G3986" s="132" t="s">
        <v>17477</v>
      </c>
      <c r="H3986" s="132" t="s">
        <v>17490</v>
      </c>
    </row>
    <row r="3987" spans="1:8" ht="14.5" customHeight="1">
      <c r="A3987" s="131">
        <v>1630806</v>
      </c>
      <c r="B3987" s="131" t="s">
        <v>3880</v>
      </c>
      <c r="D3987" s="132" t="s">
        <v>29715</v>
      </c>
      <c r="E3987" s="132" t="s">
        <v>31507</v>
      </c>
      <c r="F3987" s="132" t="str">
        <f t="shared" si="62"/>
        <v>0131041</v>
      </c>
      <c r="G3987" s="132" t="s">
        <v>17477</v>
      </c>
      <c r="H3987" s="132" t="s">
        <v>17491</v>
      </c>
    </row>
    <row r="3988" spans="1:8" ht="14.5" customHeight="1">
      <c r="A3988" s="131">
        <v>1630807</v>
      </c>
      <c r="B3988" s="131" t="s">
        <v>3881</v>
      </c>
      <c r="D3988" s="132" t="s">
        <v>29715</v>
      </c>
      <c r="E3988" s="132" t="s">
        <v>31508</v>
      </c>
      <c r="F3988" s="132" t="str">
        <f t="shared" si="62"/>
        <v>0131042</v>
      </c>
      <c r="G3988" s="132" t="s">
        <v>17477</v>
      </c>
      <c r="H3988" s="132" t="s">
        <v>17492</v>
      </c>
    </row>
    <row r="3989" spans="1:8" ht="14.5" customHeight="1">
      <c r="A3989" s="131">
        <v>1630808</v>
      </c>
      <c r="B3989" s="131" t="s">
        <v>3882</v>
      </c>
      <c r="D3989" s="132" t="s">
        <v>29715</v>
      </c>
      <c r="E3989" s="132" t="s">
        <v>31509</v>
      </c>
      <c r="F3989" s="132" t="str">
        <f t="shared" si="62"/>
        <v>0131043</v>
      </c>
      <c r="G3989" s="132" t="s">
        <v>17477</v>
      </c>
      <c r="H3989" s="132" t="s">
        <v>17493</v>
      </c>
    </row>
    <row r="3990" spans="1:8" ht="14.5" customHeight="1">
      <c r="A3990" s="131">
        <v>1630809</v>
      </c>
      <c r="B3990" s="131" t="s">
        <v>3883</v>
      </c>
      <c r="D3990" s="132" t="s">
        <v>29715</v>
      </c>
      <c r="E3990" s="132" t="s">
        <v>31011</v>
      </c>
      <c r="F3990" s="132" t="str">
        <f t="shared" si="62"/>
        <v>0131044</v>
      </c>
      <c r="G3990" s="132" t="s">
        <v>17477</v>
      </c>
      <c r="H3990" s="132" t="s">
        <v>17429</v>
      </c>
    </row>
    <row r="3991" spans="1:8" ht="14.5" customHeight="1">
      <c r="A3991" s="131">
        <v>1630810</v>
      </c>
      <c r="B3991" s="131" t="s">
        <v>3884</v>
      </c>
      <c r="D3991" s="132" t="s">
        <v>29715</v>
      </c>
      <c r="E3991" s="132" t="s">
        <v>31510</v>
      </c>
      <c r="F3991" s="132" t="str">
        <f t="shared" si="62"/>
        <v>0131045</v>
      </c>
      <c r="G3991" s="132" t="s">
        <v>17477</v>
      </c>
      <c r="H3991" s="132" t="s">
        <v>17494</v>
      </c>
    </row>
    <row r="3992" spans="1:8" ht="14.5" customHeight="1">
      <c r="A3992" s="131">
        <v>1630811</v>
      </c>
      <c r="B3992" s="131" t="s">
        <v>3885</v>
      </c>
      <c r="D3992" s="132" t="s">
        <v>29715</v>
      </c>
      <c r="E3992" s="132" t="s">
        <v>31012</v>
      </c>
      <c r="F3992" s="132" t="str">
        <f t="shared" si="62"/>
        <v>0131046</v>
      </c>
      <c r="G3992" s="132" t="s">
        <v>17477</v>
      </c>
      <c r="H3992" s="132" t="s">
        <v>17350</v>
      </c>
    </row>
    <row r="3993" spans="1:8" ht="14.5" customHeight="1">
      <c r="A3993" s="131">
        <v>1630812</v>
      </c>
      <c r="B3993" s="131" t="s">
        <v>3886</v>
      </c>
      <c r="D3993" s="132" t="s">
        <v>29715</v>
      </c>
      <c r="E3993" s="132" t="s">
        <v>31511</v>
      </c>
      <c r="F3993" s="132" t="str">
        <f t="shared" si="62"/>
        <v>0131047</v>
      </c>
      <c r="G3993" s="132" t="s">
        <v>17477</v>
      </c>
      <c r="H3993" s="132" t="s">
        <v>17495</v>
      </c>
    </row>
    <row r="3994" spans="1:8" ht="14.5" customHeight="1">
      <c r="A3994" s="131">
        <v>1630813</v>
      </c>
      <c r="B3994" s="131" t="s">
        <v>3887</v>
      </c>
      <c r="D3994" s="132" t="s">
        <v>29715</v>
      </c>
      <c r="E3994" s="132" t="s">
        <v>31512</v>
      </c>
      <c r="F3994" s="132" t="str">
        <f t="shared" si="62"/>
        <v>0131048</v>
      </c>
      <c r="G3994" s="132" t="s">
        <v>17477</v>
      </c>
      <c r="H3994" s="132" t="s">
        <v>17392</v>
      </c>
    </row>
    <row r="3995" spans="1:8" ht="14.5" customHeight="1">
      <c r="A3995" s="131">
        <v>1630814</v>
      </c>
      <c r="B3995" s="131" t="s">
        <v>3888</v>
      </c>
      <c r="D3995" s="132" t="s">
        <v>29715</v>
      </c>
      <c r="E3995" s="132" t="s">
        <v>31513</v>
      </c>
      <c r="F3995" s="132" t="str">
        <f t="shared" si="62"/>
        <v>0131049</v>
      </c>
      <c r="G3995" s="132" t="s">
        <v>17477</v>
      </c>
      <c r="H3995" s="132" t="s">
        <v>17496</v>
      </c>
    </row>
    <row r="3996" spans="1:8" ht="14.5" customHeight="1">
      <c r="A3996" s="131">
        <v>1630815</v>
      </c>
      <c r="B3996" s="131" t="s">
        <v>3889</v>
      </c>
      <c r="D3996" s="132" t="s">
        <v>29715</v>
      </c>
      <c r="E3996" s="132" t="s">
        <v>31013</v>
      </c>
      <c r="F3996" s="132" t="str">
        <f t="shared" si="62"/>
        <v>0131050</v>
      </c>
      <c r="G3996" s="132" t="s">
        <v>17477</v>
      </c>
      <c r="H3996" s="132" t="s">
        <v>17441</v>
      </c>
    </row>
    <row r="3997" spans="1:8" ht="14.5" customHeight="1">
      <c r="A3997" s="131">
        <v>1630816</v>
      </c>
      <c r="B3997" s="131" t="s">
        <v>3890</v>
      </c>
      <c r="D3997" s="132" t="s">
        <v>29715</v>
      </c>
      <c r="E3997" s="132" t="s">
        <v>31014</v>
      </c>
      <c r="F3997" s="132" t="str">
        <f t="shared" si="62"/>
        <v>0131051</v>
      </c>
      <c r="G3997" s="132" t="s">
        <v>17477</v>
      </c>
      <c r="H3997" s="132" t="s">
        <v>16703</v>
      </c>
    </row>
    <row r="3998" spans="1:8" ht="14.5" customHeight="1">
      <c r="A3998" s="131">
        <v>1630817</v>
      </c>
      <c r="B3998" s="131" t="s">
        <v>3891</v>
      </c>
      <c r="D3998" s="132" t="s">
        <v>29715</v>
      </c>
      <c r="E3998" s="132" t="s">
        <v>31514</v>
      </c>
      <c r="F3998" s="132" t="str">
        <f t="shared" si="62"/>
        <v>0131052</v>
      </c>
      <c r="G3998" s="132" t="s">
        <v>17477</v>
      </c>
      <c r="H3998" s="132" t="s">
        <v>17497</v>
      </c>
    </row>
    <row r="3999" spans="1:8" ht="14.5" customHeight="1">
      <c r="A3999" s="131">
        <v>1630818</v>
      </c>
      <c r="B3999" s="131" t="s">
        <v>3892</v>
      </c>
      <c r="D3999" s="132" t="s">
        <v>29715</v>
      </c>
      <c r="E3999" s="132" t="s">
        <v>31015</v>
      </c>
      <c r="F3999" s="132" t="str">
        <f t="shared" si="62"/>
        <v>0131053</v>
      </c>
      <c r="G3999" s="132" t="s">
        <v>17477</v>
      </c>
      <c r="H3999" s="132" t="s">
        <v>17433</v>
      </c>
    </row>
    <row r="4000" spans="1:8" ht="14.5" customHeight="1">
      <c r="A4000" s="131">
        <v>1630819</v>
      </c>
      <c r="B4000" s="131" t="s">
        <v>3893</v>
      </c>
      <c r="D4000" s="132" t="s">
        <v>29715</v>
      </c>
      <c r="E4000" s="132" t="s">
        <v>31016</v>
      </c>
      <c r="F4000" s="132" t="str">
        <f t="shared" si="62"/>
        <v>0131054</v>
      </c>
      <c r="G4000" s="132" t="s">
        <v>17477</v>
      </c>
      <c r="H4000" s="132" t="s">
        <v>17498</v>
      </c>
    </row>
    <row r="4001" spans="1:8" ht="14.5" customHeight="1">
      <c r="A4001" s="131">
        <v>1630820</v>
      </c>
      <c r="B4001" s="131" t="s">
        <v>3894</v>
      </c>
      <c r="D4001" s="132" t="s">
        <v>29715</v>
      </c>
      <c r="E4001" s="132" t="s">
        <v>31516</v>
      </c>
      <c r="F4001" s="132" t="str">
        <f t="shared" si="62"/>
        <v>0131056</v>
      </c>
      <c r="G4001" s="132" t="s">
        <v>17477</v>
      </c>
      <c r="H4001" s="132" t="s">
        <v>17499</v>
      </c>
    </row>
    <row r="4002" spans="1:8" ht="14.5" customHeight="1">
      <c r="A4002" s="131">
        <v>1630821</v>
      </c>
      <c r="B4002" s="131" t="s">
        <v>3895</v>
      </c>
      <c r="D4002" s="132" t="s">
        <v>29715</v>
      </c>
      <c r="E4002" s="132" t="s">
        <v>31517</v>
      </c>
      <c r="F4002" s="132" t="str">
        <f t="shared" si="62"/>
        <v>0131058</v>
      </c>
      <c r="G4002" s="132" t="s">
        <v>17477</v>
      </c>
      <c r="H4002" s="132" t="s">
        <v>17500</v>
      </c>
    </row>
    <row r="4003" spans="1:8" ht="14.5" customHeight="1">
      <c r="A4003" s="131">
        <v>1630822</v>
      </c>
      <c r="B4003" s="131" t="s">
        <v>3896</v>
      </c>
      <c r="D4003" s="132" t="s">
        <v>29715</v>
      </c>
      <c r="E4003" s="132" t="s">
        <v>31518</v>
      </c>
      <c r="F4003" s="132" t="str">
        <f t="shared" si="62"/>
        <v>0131059</v>
      </c>
      <c r="G4003" s="132" t="s">
        <v>17477</v>
      </c>
      <c r="H4003" s="132" t="s">
        <v>17459</v>
      </c>
    </row>
    <row r="4004" spans="1:8" ht="14.5" customHeight="1">
      <c r="A4004" s="131">
        <v>1630823</v>
      </c>
      <c r="B4004" s="131" t="s">
        <v>3897</v>
      </c>
      <c r="D4004" s="132" t="s">
        <v>29715</v>
      </c>
      <c r="E4004" s="132" t="s">
        <v>31519</v>
      </c>
      <c r="F4004" s="132" t="str">
        <f t="shared" si="62"/>
        <v>0131060</v>
      </c>
      <c r="G4004" s="132" t="s">
        <v>17477</v>
      </c>
      <c r="H4004" s="132" t="s">
        <v>16141</v>
      </c>
    </row>
    <row r="4005" spans="1:8" ht="14.5" customHeight="1">
      <c r="A4005" s="131">
        <v>1630824</v>
      </c>
      <c r="B4005" s="131" t="s">
        <v>3898</v>
      </c>
      <c r="D4005" s="132" t="s">
        <v>29715</v>
      </c>
      <c r="E4005" s="132" t="s">
        <v>31019</v>
      </c>
      <c r="F4005" s="132" t="str">
        <f t="shared" si="62"/>
        <v>0131064</v>
      </c>
      <c r="G4005" s="132" t="s">
        <v>17477</v>
      </c>
      <c r="H4005" s="132" t="s">
        <v>16147</v>
      </c>
    </row>
    <row r="4006" spans="1:8" ht="14.5" customHeight="1">
      <c r="A4006" s="131">
        <v>1630825</v>
      </c>
      <c r="B4006" s="131" t="s">
        <v>3899</v>
      </c>
      <c r="D4006" s="132" t="s">
        <v>29715</v>
      </c>
      <c r="E4006" s="132" t="s">
        <v>31522</v>
      </c>
      <c r="F4006" s="132" t="str">
        <f t="shared" si="62"/>
        <v>0131065</v>
      </c>
      <c r="G4006" s="132" t="s">
        <v>17477</v>
      </c>
      <c r="H4006" s="132" t="s">
        <v>17445</v>
      </c>
    </row>
    <row r="4007" spans="1:8" ht="14.5" customHeight="1">
      <c r="A4007" s="131">
        <v>1630826</v>
      </c>
      <c r="B4007" s="131" t="s">
        <v>3900</v>
      </c>
      <c r="D4007" s="132" t="s">
        <v>29715</v>
      </c>
      <c r="E4007" s="132" t="s">
        <v>31020</v>
      </c>
      <c r="F4007" s="132" t="str">
        <f t="shared" si="62"/>
        <v>0131066</v>
      </c>
      <c r="G4007" s="132" t="s">
        <v>17477</v>
      </c>
      <c r="H4007" s="132" t="s">
        <v>17415</v>
      </c>
    </row>
    <row r="4008" spans="1:8" ht="14.5" customHeight="1">
      <c r="A4008" s="131">
        <v>1630827</v>
      </c>
      <c r="B4008" s="131" t="s">
        <v>3901</v>
      </c>
      <c r="D4008" s="132" t="s">
        <v>29715</v>
      </c>
      <c r="E4008" s="132" t="s">
        <v>31523</v>
      </c>
      <c r="F4008" s="132" t="str">
        <f t="shared" si="62"/>
        <v>0131067</v>
      </c>
      <c r="G4008" s="132" t="s">
        <v>17477</v>
      </c>
      <c r="H4008" s="132" t="s">
        <v>17501</v>
      </c>
    </row>
    <row r="4009" spans="1:8" ht="14.5" customHeight="1">
      <c r="A4009" s="131">
        <v>1630828</v>
      </c>
      <c r="B4009" s="131" t="s">
        <v>3902</v>
      </c>
      <c r="D4009" s="132" t="s">
        <v>29715</v>
      </c>
      <c r="E4009" s="132" t="s">
        <v>31021</v>
      </c>
      <c r="F4009" s="132" t="str">
        <f t="shared" si="62"/>
        <v>0131068</v>
      </c>
      <c r="G4009" s="132" t="s">
        <v>17477</v>
      </c>
      <c r="H4009" s="132" t="s">
        <v>17502</v>
      </c>
    </row>
    <row r="4010" spans="1:8" ht="14.5" customHeight="1">
      <c r="A4010" s="131">
        <v>1630829</v>
      </c>
      <c r="B4010" s="131" t="s">
        <v>3903</v>
      </c>
      <c r="D4010" s="132" t="s">
        <v>29715</v>
      </c>
      <c r="E4010" s="132" t="s">
        <v>31525</v>
      </c>
      <c r="F4010" s="132" t="str">
        <f t="shared" si="62"/>
        <v>0131071</v>
      </c>
      <c r="G4010" s="132" t="s">
        <v>17477</v>
      </c>
      <c r="H4010" s="132" t="s">
        <v>17503</v>
      </c>
    </row>
    <row r="4011" spans="1:8" ht="14.5" customHeight="1">
      <c r="A4011" s="131">
        <v>1630830</v>
      </c>
      <c r="B4011" s="131" t="s">
        <v>3904</v>
      </c>
      <c r="D4011" s="132" t="s">
        <v>29715</v>
      </c>
      <c r="E4011" s="132" t="s">
        <v>31526</v>
      </c>
      <c r="F4011" s="132" t="str">
        <f t="shared" si="62"/>
        <v>0131072</v>
      </c>
      <c r="G4011" s="132" t="s">
        <v>17477</v>
      </c>
      <c r="H4011" s="132" t="s">
        <v>17504</v>
      </c>
    </row>
    <row r="4012" spans="1:8" ht="14.5" customHeight="1">
      <c r="A4012" s="131">
        <v>1631590</v>
      </c>
      <c r="B4012" s="131" t="s">
        <v>3905</v>
      </c>
      <c r="D4012" s="132" t="s">
        <v>29715</v>
      </c>
      <c r="E4012" s="132" t="s">
        <v>31527</v>
      </c>
      <c r="F4012" s="132" t="str">
        <f t="shared" si="62"/>
        <v>0131073</v>
      </c>
      <c r="G4012" s="132" t="s">
        <v>17477</v>
      </c>
      <c r="H4012" s="132" t="s">
        <v>17471</v>
      </c>
    </row>
    <row r="4013" spans="1:8" ht="14.5" customHeight="1">
      <c r="A4013" s="131">
        <v>1631501</v>
      </c>
      <c r="B4013" s="131" t="s">
        <v>3906</v>
      </c>
      <c r="D4013" s="132" t="s">
        <v>29715</v>
      </c>
      <c r="E4013" s="132" t="s">
        <v>31528</v>
      </c>
      <c r="F4013" s="132" t="str">
        <f t="shared" si="62"/>
        <v>0131074</v>
      </c>
      <c r="G4013" s="132" t="s">
        <v>17477</v>
      </c>
      <c r="H4013" s="132" t="s">
        <v>17505</v>
      </c>
    </row>
    <row r="4014" spans="1:8" ht="14.5" customHeight="1">
      <c r="A4014" s="131">
        <v>1631502</v>
      </c>
      <c r="B4014" s="131" t="s">
        <v>3907</v>
      </c>
      <c r="D4014" s="132" t="s">
        <v>29715</v>
      </c>
      <c r="E4014" s="132" t="s">
        <v>31529</v>
      </c>
      <c r="F4014" s="132" t="str">
        <f t="shared" si="62"/>
        <v>0131076</v>
      </c>
      <c r="G4014" s="132" t="s">
        <v>17477</v>
      </c>
      <c r="H4014" s="132" t="s">
        <v>17506</v>
      </c>
    </row>
    <row r="4015" spans="1:8" ht="14.5" customHeight="1">
      <c r="A4015" s="131">
        <v>1631503</v>
      </c>
      <c r="B4015" s="131" t="s">
        <v>3908</v>
      </c>
      <c r="D4015" s="132" t="s">
        <v>29715</v>
      </c>
      <c r="E4015" s="132" t="s">
        <v>31530</v>
      </c>
      <c r="F4015" s="132" t="str">
        <f t="shared" si="62"/>
        <v>0131077</v>
      </c>
      <c r="G4015" s="132" t="s">
        <v>17477</v>
      </c>
      <c r="H4015" s="132" t="s">
        <v>17507</v>
      </c>
    </row>
    <row r="4016" spans="1:8" ht="14.5" customHeight="1">
      <c r="A4016" s="131">
        <v>1631504</v>
      </c>
      <c r="B4016" s="131" t="s">
        <v>3909</v>
      </c>
      <c r="D4016" s="132" t="s">
        <v>29715</v>
      </c>
      <c r="E4016" s="132" t="s">
        <v>31809</v>
      </c>
      <c r="F4016" s="132" t="str">
        <f t="shared" si="62"/>
        <v>0131101</v>
      </c>
      <c r="G4016" s="132" t="s">
        <v>17477</v>
      </c>
      <c r="H4016" s="132" t="s">
        <v>17508</v>
      </c>
    </row>
    <row r="4017" spans="1:8" ht="14.5" customHeight="1">
      <c r="A4017" s="131">
        <v>1631505</v>
      </c>
      <c r="B4017" s="131" t="s">
        <v>3910</v>
      </c>
      <c r="D4017" s="132" t="s">
        <v>29715</v>
      </c>
      <c r="E4017" s="132" t="s">
        <v>31537</v>
      </c>
      <c r="F4017" s="132" t="str">
        <f t="shared" si="62"/>
        <v>0131102</v>
      </c>
      <c r="G4017" s="132" t="s">
        <v>17477</v>
      </c>
      <c r="H4017" s="132" t="s">
        <v>17509</v>
      </c>
    </row>
    <row r="4018" spans="1:8" ht="14.5" customHeight="1">
      <c r="A4018" s="131">
        <v>1631506</v>
      </c>
      <c r="B4018" s="131" t="s">
        <v>3911</v>
      </c>
      <c r="D4018" s="132" t="s">
        <v>29715</v>
      </c>
      <c r="E4018" s="132" t="s">
        <v>31538</v>
      </c>
      <c r="F4018" s="132" t="str">
        <f t="shared" si="62"/>
        <v>0131103</v>
      </c>
      <c r="G4018" s="132" t="s">
        <v>17477</v>
      </c>
      <c r="H4018" s="132" t="s">
        <v>17427</v>
      </c>
    </row>
    <row r="4019" spans="1:8" ht="14.5" customHeight="1">
      <c r="A4019" s="131">
        <v>1631507</v>
      </c>
      <c r="B4019" s="131" t="s">
        <v>3912</v>
      </c>
      <c r="D4019" s="132" t="s">
        <v>29715</v>
      </c>
      <c r="E4019" s="132" t="s">
        <v>31539</v>
      </c>
      <c r="F4019" s="132" t="str">
        <f t="shared" si="62"/>
        <v>0131104</v>
      </c>
      <c r="G4019" s="132" t="s">
        <v>17477</v>
      </c>
      <c r="H4019" s="132" t="s">
        <v>17423</v>
      </c>
    </row>
    <row r="4020" spans="1:8" ht="14.5" customHeight="1">
      <c r="A4020" s="131">
        <v>1631508</v>
      </c>
      <c r="B4020" s="131" t="s">
        <v>3913</v>
      </c>
      <c r="D4020" s="132" t="s">
        <v>29715</v>
      </c>
      <c r="E4020" s="132" t="s">
        <v>31040</v>
      </c>
      <c r="F4020" s="132" t="str">
        <f t="shared" si="62"/>
        <v>0131105</v>
      </c>
      <c r="G4020" s="132" t="s">
        <v>17477</v>
      </c>
      <c r="H4020" s="132" t="s">
        <v>17454</v>
      </c>
    </row>
    <row r="4021" spans="1:8" ht="14.5" customHeight="1">
      <c r="A4021" s="131">
        <v>1631509</v>
      </c>
      <c r="B4021" s="131" t="s">
        <v>3914</v>
      </c>
      <c r="D4021" s="132" t="s">
        <v>29715</v>
      </c>
      <c r="E4021" s="132" t="s">
        <v>31810</v>
      </c>
      <c r="F4021" s="132" t="str">
        <f t="shared" si="62"/>
        <v>0131106</v>
      </c>
      <c r="G4021" s="132" t="s">
        <v>17477</v>
      </c>
      <c r="H4021" s="132" t="s">
        <v>17458</v>
      </c>
    </row>
    <row r="4022" spans="1:8" ht="14.5" customHeight="1">
      <c r="A4022" s="131">
        <v>1631510</v>
      </c>
      <c r="B4022" s="131" t="s">
        <v>3915</v>
      </c>
      <c r="D4022" s="132" t="s">
        <v>29715</v>
      </c>
      <c r="E4022" s="132" t="s">
        <v>31041</v>
      </c>
      <c r="F4022" s="132" t="str">
        <f t="shared" si="62"/>
        <v>0131107</v>
      </c>
      <c r="G4022" s="132" t="s">
        <v>17477</v>
      </c>
      <c r="H4022" s="132" t="s">
        <v>17421</v>
      </c>
    </row>
    <row r="4023" spans="1:8" ht="14.5" customHeight="1">
      <c r="A4023" s="131">
        <v>1631511</v>
      </c>
      <c r="B4023" s="131" t="s">
        <v>3916</v>
      </c>
      <c r="D4023" s="132" t="s">
        <v>29715</v>
      </c>
      <c r="E4023" s="132" t="s">
        <v>31540</v>
      </c>
      <c r="F4023" s="132" t="str">
        <f t="shared" si="62"/>
        <v>0131109</v>
      </c>
      <c r="G4023" s="132" t="s">
        <v>17477</v>
      </c>
      <c r="H4023" s="132" t="s">
        <v>17409</v>
      </c>
    </row>
    <row r="4024" spans="1:8" ht="14.5" customHeight="1">
      <c r="A4024" s="131">
        <v>1631512</v>
      </c>
      <c r="B4024" s="131" t="s">
        <v>3917</v>
      </c>
      <c r="D4024" s="132" t="s">
        <v>29715</v>
      </c>
      <c r="E4024" s="132" t="s">
        <v>31044</v>
      </c>
      <c r="F4024" s="132" t="str">
        <f t="shared" si="62"/>
        <v>0131111</v>
      </c>
      <c r="G4024" s="132" t="s">
        <v>17477</v>
      </c>
      <c r="H4024" s="132" t="s">
        <v>17510</v>
      </c>
    </row>
    <row r="4025" spans="1:8" ht="14.5" customHeight="1">
      <c r="A4025" s="131">
        <v>1631513</v>
      </c>
      <c r="B4025" s="131" t="s">
        <v>3918</v>
      </c>
      <c r="D4025" s="132" t="s">
        <v>29715</v>
      </c>
      <c r="E4025" s="132" t="s">
        <v>31046</v>
      </c>
      <c r="F4025" s="132" t="str">
        <f t="shared" si="62"/>
        <v>0131113</v>
      </c>
      <c r="G4025" s="132" t="s">
        <v>17477</v>
      </c>
      <c r="H4025" s="132" t="s">
        <v>15758</v>
      </c>
    </row>
    <row r="4026" spans="1:8" ht="14.5" customHeight="1">
      <c r="A4026" s="131">
        <v>1631514</v>
      </c>
      <c r="B4026" s="131" t="s">
        <v>3919</v>
      </c>
      <c r="D4026" s="132" t="s">
        <v>29715</v>
      </c>
      <c r="E4026" s="132" t="s">
        <v>31047</v>
      </c>
      <c r="F4026" s="132" t="str">
        <f t="shared" si="62"/>
        <v>0131114</v>
      </c>
      <c r="G4026" s="132" t="s">
        <v>17477</v>
      </c>
      <c r="H4026" s="132" t="s">
        <v>17367</v>
      </c>
    </row>
    <row r="4027" spans="1:8" ht="14.5" customHeight="1">
      <c r="A4027" s="131">
        <v>1631515</v>
      </c>
      <c r="B4027" s="131" t="s">
        <v>3920</v>
      </c>
      <c r="D4027" s="132" t="s">
        <v>29715</v>
      </c>
      <c r="E4027" s="132" t="s">
        <v>31541</v>
      </c>
      <c r="F4027" s="132" t="str">
        <f t="shared" si="62"/>
        <v>0131115</v>
      </c>
      <c r="G4027" s="132" t="s">
        <v>17477</v>
      </c>
      <c r="H4027" s="132" t="s">
        <v>17377</v>
      </c>
    </row>
    <row r="4028" spans="1:8" ht="14.5" customHeight="1">
      <c r="A4028" s="131">
        <v>1631516</v>
      </c>
      <c r="B4028" s="131" t="s">
        <v>3921</v>
      </c>
      <c r="D4028" s="132" t="s">
        <v>29715</v>
      </c>
      <c r="E4028" s="132" t="s">
        <v>31048</v>
      </c>
      <c r="F4028" s="132" t="str">
        <f t="shared" si="62"/>
        <v>0131116</v>
      </c>
      <c r="G4028" s="132" t="s">
        <v>17477</v>
      </c>
      <c r="H4028" s="132" t="s">
        <v>15437</v>
      </c>
    </row>
    <row r="4029" spans="1:8" ht="14.5" customHeight="1">
      <c r="A4029" s="131">
        <v>1631517</v>
      </c>
      <c r="B4029" s="131" t="s">
        <v>3922</v>
      </c>
      <c r="D4029" s="132" t="s">
        <v>29715</v>
      </c>
      <c r="E4029" s="132" t="s">
        <v>31542</v>
      </c>
      <c r="F4029" s="132" t="str">
        <f t="shared" si="62"/>
        <v>0131117</v>
      </c>
      <c r="G4029" s="132" t="s">
        <v>17477</v>
      </c>
      <c r="H4029" s="132" t="s">
        <v>17434</v>
      </c>
    </row>
    <row r="4030" spans="1:8" ht="14.5" customHeight="1">
      <c r="A4030" s="131">
        <v>1631518</v>
      </c>
      <c r="B4030" s="131" t="s">
        <v>3923</v>
      </c>
      <c r="D4030" s="132" t="s">
        <v>29715</v>
      </c>
      <c r="E4030" s="132" t="s">
        <v>31543</v>
      </c>
      <c r="F4030" s="132" t="str">
        <f t="shared" si="62"/>
        <v>0131118</v>
      </c>
      <c r="G4030" s="132" t="s">
        <v>17477</v>
      </c>
      <c r="H4030" s="132" t="s">
        <v>17379</v>
      </c>
    </row>
    <row r="4031" spans="1:8" ht="14.5" customHeight="1">
      <c r="A4031" s="131">
        <v>1631519</v>
      </c>
      <c r="B4031" s="131" t="s">
        <v>3924</v>
      </c>
      <c r="D4031" s="132" t="s">
        <v>29715</v>
      </c>
      <c r="E4031" s="132" t="s">
        <v>31544</v>
      </c>
      <c r="F4031" s="132" t="str">
        <f t="shared" si="62"/>
        <v>0131119</v>
      </c>
      <c r="G4031" s="132" t="s">
        <v>17477</v>
      </c>
      <c r="H4031" s="132" t="s">
        <v>17396</v>
      </c>
    </row>
    <row r="4032" spans="1:8" ht="14.5" customHeight="1">
      <c r="A4032" s="131">
        <v>1631520</v>
      </c>
      <c r="B4032" s="131" t="s">
        <v>3925</v>
      </c>
      <c r="D4032" s="132" t="s">
        <v>29715</v>
      </c>
      <c r="E4032" s="132" t="s">
        <v>31050</v>
      </c>
      <c r="F4032" s="132" t="str">
        <f t="shared" si="62"/>
        <v>0131121</v>
      </c>
      <c r="G4032" s="132" t="s">
        <v>17477</v>
      </c>
      <c r="H4032" s="132" t="s">
        <v>17511</v>
      </c>
    </row>
    <row r="4033" spans="1:8" ht="14.5" customHeight="1">
      <c r="A4033" s="131">
        <v>1631521</v>
      </c>
      <c r="B4033" s="131" t="s">
        <v>3926</v>
      </c>
      <c r="D4033" s="132" t="s">
        <v>29715</v>
      </c>
      <c r="E4033" s="132" t="s">
        <v>31811</v>
      </c>
      <c r="F4033" s="132" t="str">
        <f t="shared" si="62"/>
        <v>0131122</v>
      </c>
      <c r="G4033" s="132" t="s">
        <v>17477</v>
      </c>
      <c r="H4033" s="132" t="s">
        <v>17512</v>
      </c>
    </row>
    <row r="4034" spans="1:8" ht="14.5" customHeight="1">
      <c r="A4034" s="131">
        <v>1631522</v>
      </c>
      <c r="B4034" s="131" t="s">
        <v>3927</v>
      </c>
      <c r="D4034" s="132" t="s">
        <v>29715</v>
      </c>
      <c r="E4034" s="132" t="s">
        <v>31051</v>
      </c>
      <c r="F4034" s="132" t="str">
        <f t="shared" si="62"/>
        <v>0131123</v>
      </c>
      <c r="G4034" s="132" t="s">
        <v>17477</v>
      </c>
      <c r="H4034" s="132" t="s">
        <v>17513</v>
      </c>
    </row>
    <row r="4035" spans="1:8" ht="14.5" customHeight="1">
      <c r="A4035" s="131">
        <v>1631523</v>
      </c>
      <c r="B4035" s="131" t="s">
        <v>3928</v>
      </c>
      <c r="D4035" s="132" t="s">
        <v>29715</v>
      </c>
      <c r="E4035" s="132" t="s">
        <v>31545</v>
      </c>
      <c r="F4035" s="132" t="str">
        <f t="shared" ref="F4035:F4098" si="63">TEXT(D4035,"0000")&amp;TEXT(E4035,"000")</f>
        <v>0131124</v>
      </c>
      <c r="G4035" s="132" t="s">
        <v>17477</v>
      </c>
      <c r="H4035" s="132" t="s">
        <v>17514</v>
      </c>
    </row>
    <row r="4036" spans="1:8" ht="14.5" customHeight="1">
      <c r="A4036" s="131">
        <v>1631524</v>
      </c>
      <c r="B4036" s="131" t="s">
        <v>3929</v>
      </c>
      <c r="D4036" s="132" t="s">
        <v>29715</v>
      </c>
      <c r="E4036" s="132" t="s">
        <v>31052</v>
      </c>
      <c r="F4036" s="132" t="str">
        <f t="shared" si="63"/>
        <v>0131125</v>
      </c>
      <c r="G4036" s="132" t="s">
        <v>17477</v>
      </c>
      <c r="H4036" s="132" t="s">
        <v>17366</v>
      </c>
    </row>
    <row r="4037" spans="1:8" ht="14.5" customHeight="1">
      <c r="A4037" s="131">
        <v>1631525</v>
      </c>
      <c r="B4037" s="131" t="s">
        <v>3930</v>
      </c>
      <c r="D4037" s="132" t="s">
        <v>29715</v>
      </c>
      <c r="E4037" s="132" t="s">
        <v>31548</v>
      </c>
      <c r="F4037" s="132" t="str">
        <f t="shared" si="63"/>
        <v>0131131</v>
      </c>
      <c r="G4037" s="132" t="s">
        <v>17477</v>
      </c>
      <c r="H4037" s="132" t="s">
        <v>17359</v>
      </c>
    </row>
    <row r="4038" spans="1:8" ht="14.5" customHeight="1">
      <c r="A4038" s="131">
        <v>1631526</v>
      </c>
      <c r="B4038" s="131" t="s">
        <v>3931</v>
      </c>
      <c r="D4038" s="132" t="s">
        <v>29715</v>
      </c>
      <c r="E4038" s="132" t="s">
        <v>31056</v>
      </c>
      <c r="F4038" s="132" t="str">
        <f t="shared" si="63"/>
        <v>0131132</v>
      </c>
      <c r="G4038" s="132" t="s">
        <v>17477</v>
      </c>
      <c r="H4038" s="132" t="s">
        <v>15010</v>
      </c>
    </row>
    <row r="4039" spans="1:8" ht="14.5" customHeight="1">
      <c r="A4039" s="131">
        <v>1631527</v>
      </c>
      <c r="B4039" s="131" t="s">
        <v>3932</v>
      </c>
      <c r="D4039" s="132" t="s">
        <v>29715</v>
      </c>
      <c r="E4039" s="132" t="s">
        <v>31057</v>
      </c>
      <c r="F4039" s="132" t="str">
        <f t="shared" si="63"/>
        <v>0131133</v>
      </c>
      <c r="G4039" s="132" t="s">
        <v>17477</v>
      </c>
      <c r="H4039" s="132" t="s">
        <v>17515</v>
      </c>
    </row>
    <row r="4040" spans="1:8" ht="14.5" customHeight="1">
      <c r="A4040" s="131">
        <v>1631528</v>
      </c>
      <c r="B4040" s="131" t="s">
        <v>3933</v>
      </c>
      <c r="D4040" s="132" t="s">
        <v>29715</v>
      </c>
      <c r="E4040" s="132" t="s">
        <v>31813</v>
      </c>
      <c r="F4040" s="132" t="str">
        <f t="shared" si="63"/>
        <v>0131141</v>
      </c>
      <c r="G4040" s="132" t="s">
        <v>17477</v>
      </c>
      <c r="H4040" s="132" t="s">
        <v>17375</v>
      </c>
    </row>
    <row r="4041" spans="1:8" ht="14.5" customHeight="1">
      <c r="A4041" s="131">
        <v>1631529</v>
      </c>
      <c r="B4041" s="131" t="s">
        <v>3934</v>
      </c>
      <c r="D4041" s="132" t="s">
        <v>29715</v>
      </c>
      <c r="E4041" s="132" t="s">
        <v>31555</v>
      </c>
      <c r="F4041" s="132" t="str">
        <f t="shared" si="63"/>
        <v>0131142</v>
      </c>
      <c r="G4041" s="132" t="s">
        <v>17477</v>
      </c>
      <c r="H4041" s="132" t="s">
        <v>17516</v>
      </c>
    </row>
    <row r="4042" spans="1:8" ht="14.5" customHeight="1">
      <c r="A4042" s="131">
        <v>1631530</v>
      </c>
      <c r="B4042" s="131" t="s">
        <v>3935</v>
      </c>
      <c r="D4042" s="132" t="s">
        <v>29715</v>
      </c>
      <c r="E4042" s="132" t="s">
        <v>31058</v>
      </c>
      <c r="F4042" s="132" t="str">
        <f t="shared" si="63"/>
        <v>0131143</v>
      </c>
      <c r="G4042" s="132" t="s">
        <v>17477</v>
      </c>
      <c r="H4042" s="132" t="s">
        <v>17517</v>
      </c>
    </row>
    <row r="4043" spans="1:8" ht="14.5" customHeight="1">
      <c r="A4043" s="131">
        <v>1631531</v>
      </c>
      <c r="B4043" s="131" t="s">
        <v>3936</v>
      </c>
      <c r="D4043" s="132" t="s">
        <v>29715</v>
      </c>
      <c r="E4043" s="132" t="s">
        <v>31556</v>
      </c>
      <c r="F4043" s="132" t="str">
        <f t="shared" si="63"/>
        <v>0131144</v>
      </c>
      <c r="G4043" s="132" t="s">
        <v>17477</v>
      </c>
      <c r="H4043" s="132" t="s">
        <v>17416</v>
      </c>
    </row>
    <row r="4044" spans="1:8" ht="14.5" customHeight="1">
      <c r="A4044" s="131">
        <v>1631190</v>
      </c>
      <c r="B4044" s="131" t="s">
        <v>3937</v>
      </c>
      <c r="D4044" s="132" t="s">
        <v>29715</v>
      </c>
      <c r="E4044" s="132" t="s">
        <v>31059</v>
      </c>
      <c r="F4044" s="132" t="str">
        <f t="shared" si="63"/>
        <v>0131145</v>
      </c>
      <c r="G4044" s="132" t="s">
        <v>17477</v>
      </c>
      <c r="H4044" s="132" t="s">
        <v>17518</v>
      </c>
    </row>
    <row r="4045" spans="1:8" ht="14.5" customHeight="1">
      <c r="A4045" s="131">
        <v>1631101</v>
      </c>
      <c r="B4045" s="131" t="s">
        <v>3938</v>
      </c>
      <c r="D4045" s="132" t="s">
        <v>29715</v>
      </c>
      <c r="E4045" s="132" t="s">
        <v>31060</v>
      </c>
      <c r="F4045" s="132" t="str">
        <f t="shared" si="63"/>
        <v>0131146</v>
      </c>
      <c r="G4045" s="132" t="s">
        <v>17477</v>
      </c>
      <c r="H4045" s="132" t="s">
        <v>17519</v>
      </c>
    </row>
    <row r="4046" spans="1:8" ht="14.5" customHeight="1">
      <c r="A4046" s="131">
        <v>1631102</v>
      </c>
      <c r="B4046" s="131" t="s">
        <v>3939</v>
      </c>
      <c r="D4046" s="132" t="s">
        <v>29715</v>
      </c>
      <c r="E4046" s="132" t="s">
        <v>31557</v>
      </c>
      <c r="F4046" s="132" t="str">
        <f t="shared" si="63"/>
        <v>0131147</v>
      </c>
      <c r="G4046" s="132" t="s">
        <v>17477</v>
      </c>
      <c r="H4046" s="132" t="s">
        <v>17470</v>
      </c>
    </row>
    <row r="4047" spans="1:8" ht="14.5" customHeight="1">
      <c r="A4047" s="131">
        <v>1631103</v>
      </c>
      <c r="B4047" s="131" t="s">
        <v>3940</v>
      </c>
      <c r="D4047" s="132" t="s">
        <v>29715</v>
      </c>
      <c r="E4047" s="132" t="s">
        <v>31062</v>
      </c>
      <c r="F4047" s="132" t="str">
        <f t="shared" si="63"/>
        <v>0131151</v>
      </c>
      <c r="G4047" s="132" t="s">
        <v>17477</v>
      </c>
      <c r="H4047" s="132" t="s">
        <v>17520</v>
      </c>
    </row>
    <row r="4048" spans="1:8" ht="14.5" customHeight="1">
      <c r="A4048" s="131">
        <v>1631104</v>
      </c>
      <c r="B4048" s="131" t="s">
        <v>3941</v>
      </c>
      <c r="D4048" s="132" t="s">
        <v>29715</v>
      </c>
      <c r="E4048" s="132" t="s">
        <v>31063</v>
      </c>
      <c r="F4048" s="132" t="str">
        <f t="shared" si="63"/>
        <v>0131152</v>
      </c>
      <c r="G4048" s="132" t="s">
        <v>17477</v>
      </c>
      <c r="H4048" s="132" t="s">
        <v>17521</v>
      </c>
    </row>
    <row r="4049" spans="1:8" ht="14.5" customHeight="1">
      <c r="A4049" s="131">
        <v>1631105</v>
      </c>
      <c r="B4049" s="131" t="s">
        <v>3942</v>
      </c>
      <c r="D4049" s="132" t="s">
        <v>29715</v>
      </c>
      <c r="E4049" s="132" t="s">
        <v>31064</v>
      </c>
      <c r="F4049" s="132" t="str">
        <f t="shared" si="63"/>
        <v>0131153</v>
      </c>
      <c r="G4049" s="132" t="s">
        <v>17477</v>
      </c>
      <c r="H4049" s="132" t="s">
        <v>17387</v>
      </c>
    </row>
    <row r="4050" spans="1:8" ht="14.5" customHeight="1">
      <c r="A4050" s="131">
        <v>1631106</v>
      </c>
      <c r="B4050" s="131" t="s">
        <v>3943</v>
      </c>
      <c r="D4050" s="132" t="s">
        <v>29715</v>
      </c>
      <c r="E4050" s="132" t="s">
        <v>31065</v>
      </c>
      <c r="F4050" s="132" t="str">
        <f t="shared" si="63"/>
        <v>0131154</v>
      </c>
      <c r="G4050" s="132" t="s">
        <v>17477</v>
      </c>
      <c r="H4050" s="132" t="s">
        <v>17522</v>
      </c>
    </row>
    <row r="4051" spans="1:8" ht="14.5" customHeight="1">
      <c r="A4051" s="131">
        <v>1631107</v>
      </c>
      <c r="B4051" s="131" t="s">
        <v>3944</v>
      </c>
      <c r="D4051" s="132" t="s">
        <v>29715</v>
      </c>
      <c r="E4051" s="132" t="s">
        <v>31560</v>
      </c>
      <c r="F4051" s="132" t="str">
        <f t="shared" si="63"/>
        <v>0131155</v>
      </c>
      <c r="G4051" s="132" t="s">
        <v>17477</v>
      </c>
      <c r="H4051" s="132" t="s">
        <v>17523</v>
      </c>
    </row>
    <row r="4052" spans="1:8" ht="14.5" customHeight="1">
      <c r="A4052" s="131">
        <v>1631108</v>
      </c>
      <c r="B4052" s="131" t="s">
        <v>3945</v>
      </c>
      <c r="D4052" s="132" t="s">
        <v>29715</v>
      </c>
      <c r="E4052" s="132" t="s">
        <v>31066</v>
      </c>
      <c r="F4052" s="132" t="str">
        <f t="shared" si="63"/>
        <v>0131156</v>
      </c>
      <c r="G4052" s="132" t="s">
        <v>17477</v>
      </c>
      <c r="H4052" s="132" t="s">
        <v>17524</v>
      </c>
    </row>
    <row r="4053" spans="1:8" ht="14.5" customHeight="1">
      <c r="A4053" s="131">
        <v>1631109</v>
      </c>
      <c r="B4053" s="131" t="s">
        <v>3946</v>
      </c>
      <c r="D4053" s="132" t="s">
        <v>29715</v>
      </c>
      <c r="E4053" s="132" t="s">
        <v>31067</v>
      </c>
      <c r="F4053" s="132" t="str">
        <f t="shared" si="63"/>
        <v>0131157</v>
      </c>
      <c r="G4053" s="132" t="s">
        <v>17477</v>
      </c>
      <c r="H4053" s="132" t="s">
        <v>17464</v>
      </c>
    </row>
    <row r="4054" spans="1:8" ht="14.5" customHeight="1">
      <c r="A4054" s="131">
        <v>1631110</v>
      </c>
      <c r="B4054" s="131" t="s">
        <v>3947</v>
      </c>
      <c r="D4054" s="132" t="s">
        <v>29715</v>
      </c>
      <c r="E4054" s="132" t="s">
        <v>31561</v>
      </c>
      <c r="F4054" s="132" t="str">
        <f t="shared" si="63"/>
        <v>0131158</v>
      </c>
      <c r="G4054" s="132" t="s">
        <v>17477</v>
      </c>
      <c r="H4054" s="132" t="s">
        <v>17440</v>
      </c>
    </row>
    <row r="4055" spans="1:8" ht="14.5" customHeight="1">
      <c r="A4055" s="131">
        <v>1631111</v>
      </c>
      <c r="B4055" s="131" t="s">
        <v>3948</v>
      </c>
      <c r="D4055" s="132" t="s">
        <v>29715</v>
      </c>
      <c r="E4055" s="132" t="s">
        <v>31068</v>
      </c>
      <c r="F4055" s="132" t="str">
        <f t="shared" si="63"/>
        <v>0131159</v>
      </c>
      <c r="G4055" s="132" t="s">
        <v>17477</v>
      </c>
      <c r="H4055" s="132" t="s">
        <v>17525</v>
      </c>
    </row>
    <row r="4056" spans="1:8" ht="14.5" customHeight="1">
      <c r="A4056" s="131">
        <v>1631112</v>
      </c>
      <c r="B4056" s="131" t="s">
        <v>3949</v>
      </c>
      <c r="D4056" s="132" t="s">
        <v>29715</v>
      </c>
      <c r="E4056" s="132" t="s">
        <v>31070</v>
      </c>
      <c r="F4056" s="132" t="str">
        <f t="shared" si="63"/>
        <v>0131161</v>
      </c>
      <c r="G4056" s="132" t="s">
        <v>17477</v>
      </c>
      <c r="H4056" s="132" t="s">
        <v>17365</v>
      </c>
    </row>
    <row r="4057" spans="1:8" ht="14.5" customHeight="1">
      <c r="A4057" s="131">
        <v>1631113</v>
      </c>
      <c r="B4057" s="131" t="s">
        <v>3950</v>
      </c>
      <c r="D4057" s="132" t="s">
        <v>29715</v>
      </c>
      <c r="E4057" s="132" t="s">
        <v>31071</v>
      </c>
      <c r="F4057" s="132" t="str">
        <f t="shared" si="63"/>
        <v>0131162</v>
      </c>
      <c r="G4057" s="132" t="s">
        <v>17477</v>
      </c>
      <c r="H4057" s="132" t="s">
        <v>16429</v>
      </c>
    </row>
    <row r="4058" spans="1:8" ht="14.5" customHeight="1">
      <c r="A4058" s="131">
        <v>1631114</v>
      </c>
      <c r="B4058" s="131" t="s">
        <v>3951</v>
      </c>
      <c r="D4058" s="132" t="s">
        <v>29715</v>
      </c>
      <c r="E4058" s="132" t="s">
        <v>31072</v>
      </c>
      <c r="F4058" s="132" t="str">
        <f t="shared" si="63"/>
        <v>0131163</v>
      </c>
      <c r="G4058" s="132" t="s">
        <v>17477</v>
      </c>
      <c r="H4058" s="132" t="s">
        <v>17526</v>
      </c>
    </row>
    <row r="4059" spans="1:8" ht="14.5" customHeight="1">
      <c r="A4059" s="131">
        <v>1631115</v>
      </c>
      <c r="B4059" s="131" t="s">
        <v>3952</v>
      </c>
      <c r="D4059" s="132" t="s">
        <v>29715</v>
      </c>
      <c r="E4059" s="132" t="s">
        <v>31814</v>
      </c>
      <c r="F4059" s="132" t="str">
        <f t="shared" si="63"/>
        <v>0131164</v>
      </c>
      <c r="G4059" s="132" t="s">
        <v>17477</v>
      </c>
      <c r="H4059" s="132" t="s">
        <v>17527</v>
      </c>
    </row>
    <row r="4060" spans="1:8" ht="14.5" customHeight="1">
      <c r="A4060" s="131">
        <v>1631116</v>
      </c>
      <c r="B4060" s="131" t="s">
        <v>3953</v>
      </c>
      <c r="D4060" s="132" t="s">
        <v>29715</v>
      </c>
      <c r="E4060" s="132" t="s">
        <v>31073</v>
      </c>
      <c r="F4060" s="132" t="str">
        <f t="shared" si="63"/>
        <v>0131165</v>
      </c>
      <c r="G4060" s="132" t="s">
        <v>17477</v>
      </c>
      <c r="H4060" s="132" t="s">
        <v>17528</v>
      </c>
    </row>
    <row r="4061" spans="1:8" ht="14.5" customHeight="1">
      <c r="A4061" s="131">
        <v>1631117</v>
      </c>
      <c r="B4061" s="131" t="s">
        <v>3954</v>
      </c>
      <c r="D4061" s="132" t="s">
        <v>29715</v>
      </c>
      <c r="E4061" s="132" t="s">
        <v>31074</v>
      </c>
      <c r="F4061" s="132" t="str">
        <f t="shared" si="63"/>
        <v>0131166</v>
      </c>
      <c r="G4061" s="132" t="s">
        <v>17477</v>
      </c>
      <c r="H4061" s="132" t="s">
        <v>17374</v>
      </c>
    </row>
    <row r="4062" spans="1:8" ht="14.5" customHeight="1">
      <c r="A4062" s="131">
        <v>1631118</v>
      </c>
      <c r="B4062" s="131" t="s">
        <v>3955</v>
      </c>
      <c r="D4062" s="132" t="s">
        <v>29715</v>
      </c>
      <c r="E4062" s="132" t="s">
        <v>31563</v>
      </c>
      <c r="F4062" s="132" t="str">
        <f t="shared" si="63"/>
        <v>0131171</v>
      </c>
      <c r="G4062" s="132" t="s">
        <v>17477</v>
      </c>
      <c r="H4062" s="132" t="s">
        <v>17397</v>
      </c>
    </row>
    <row r="4063" spans="1:8" ht="14.5" customHeight="1">
      <c r="A4063" s="131">
        <v>1631119</v>
      </c>
      <c r="B4063" s="131" t="s">
        <v>3956</v>
      </c>
      <c r="D4063" s="132" t="s">
        <v>29715</v>
      </c>
      <c r="E4063" s="132" t="s">
        <v>31078</v>
      </c>
      <c r="F4063" s="132" t="str">
        <f t="shared" si="63"/>
        <v>0131172</v>
      </c>
      <c r="G4063" s="132" t="s">
        <v>17477</v>
      </c>
      <c r="H4063" s="132" t="s">
        <v>17347</v>
      </c>
    </row>
    <row r="4064" spans="1:8" ht="14.5" customHeight="1">
      <c r="A4064" s="131">
        <v>1631120</v>
      </c>
      <c r="B4064" s="131" t="s">
        <v>3957</v>
      </c>
      <c r="D4064" s="132" t="s">
        <v>29715</v>
      </c>
      <c r="E4064" s="132" t="s">
        <v>31564</v>
      </c>
      <c r="F4064" s="132" t="str">
        <f t="shared" si="63"/>
        <v>0131173</v>
      </c>
      <c r="G4064" s="132" t="s">
        <v>17477</v>
      </c>
      <c r="H4064" s="132" t="s">
        <v>14908</v>
      </c>
    </row>
    <row r="4065" spans="1:8" ht="14.5" customHeight="1">
      <c r="A4065" s="131">
        <v>1631121</v>
      </c>
      <c r="B4065" s="131" t="s">
        <v>3958</v>
      </c>
      <c r="D4065" s="132" t="s">
        <v>29715</v>
      </c>
      <c r="E4065" s="132" t="s">
        <v>31079</v>
      </c>
      <c r="F4065" s="132" t="str">
        <f t="shared" si="63"/>
        <v>0131174</v>
      </c>
      <c r="G4065" s="132" t="s">
        <v>17477</v>
      </c>
      <c r="H4065" s="132" t="s">
        <v>17529</v>
      </c>
    </row>
    <row r="4066" spans="1:8" ht="14.5" customHeight="1">
      <c r="A4066" s="131">
        <v>1631122</v>
      </c>
      <c r="B4066" s="131" t="s">
        <v>3959</v>
      </c>
      <c r="D4066" s="132" t="s">
        <v>29715</v>
      </c>
      <c r="E4066" s="132" t="s">
        <v>31080</v>
      </c>
      <c r="F4066" s="132" t="str">
        <f t="shared" si="63"/>
        <v>0131175</v>
      </c>
      <c r="G4066" s="132" t="s">
        <v>17477</v>
      </c>
      <c r="H4066" s="132" t="s">
        <v>17348</v>
      </c>
    </row>
    <row r="4067" spans="1:8" ht="14.5" customHeight="1">
      <c r="A4067" s="131">
        <v>1631123</v>
      </c>
      <c r="B4067" s="131" t="s">
        <v>3960</v>
      </c>
      <c r="D4067" s="132" t="s">
        <v>29715</v>
      </c>
      <c r="E4067" s="132" t="s">
        <v>31081</v>
      </c>
      <c r="F4067" s="132" t="str">
        <f t="shared" si="63"/>
        <v>0131176</v>
      </c>
      <c r="G4067" s="132" t="s">
        <v>17477</v>
      </c>
      <c r="H4067" s="132" t="s">
        <v>14980</v>
      </c>
    </row>
    <row r="4068" spans="1:8" ht="14.5" customHeight="1">
      <c r="A4068" s="131">
        <v>1631124</v>
      </c>
      <c r="B4068" s="131" t="s">
        <v>3961</v>
      </c>
      <c r="D4068" s="132" t="s">
        <v>29715</v>
      </c>
      <c r="E4068" s="132" t="s">
        <v>31082</v>
      </c>
      <c r="F4068" s="132" t="str">
        <f t="shared" si="63"/>
        <v>0131177</v>
      </c>
      <c r="G4068" s="132" t="s">
        <v>17477</v>
      </c>
      <c r="H4068" s="132" t="s">
        <v>17530</v>
      </c>
    </row>
    <row r="4069" spans="1:8" ht="14.5" customHeight="1">
      <c r="A4069" s="131">
        <v>1631125</v>
      </c>
      <c r="B4069" s="131" t="s">
        <v>3962</v>
      </c>
      <c r="D4069" s="132" t="s">
        <v>29715</v>
      </c>
      <c r="E4069" s="132" t="s">
        <v>31083</v>
      </c>
      <c r="F4069" s="132" t="str">
        <f t="shared" si="63"/>
        <v>0131178</v>
      </c>
      <c r="G4069" s="132" t="s">
        <v>17477</v>
      </c>
      <c r="H4069" s="132" t="s">
        <v>17531</v>
      </c>
    </row>
    <row r="4070" spans="1:8" ht="14.5" customHeight="1">
      <c r="A4070" s="131">
        <v>1631126</v>
      </c>
      <c r="B4070" s="131" t="s">
        <v>3963</v>
      </c>
      <c r="D4070" s="132" t="s">
        <v>29715</v>
      </c>
      <c r="E4070" s="132" t="s">
        <v>31085</v>
      </c>
      <c r="F4070" s="132" t="str">
        <f t="shared" si="63"/>
        <v>0131181</v>
      </c>
      <c r="G4070" s="132" t="s">
        <v>17477</v>
      </c>
      <c r="H4070" s="132" t="s">
        <v>17364</v>
      </c>
    </row>
    <row r="4071" spans="1:8" ht="14.5" customHeight="1">
      <c r="A4071" s="131">
        <v>1631127</v>
      </c>
      <c r="B4071" s="131" t="s">
        <v>3964</v>
      </c>
      <c r="D4071" s="132" t="s">
        <v>29715</v>
      </c>
      <c r="E4071" s="132" t="s">
        <v>31086</v>
      </c>
      <c r="F4071" s="132" t="str">
        <f t="shared" si="63"/>
        <v>0131182</v>
      </c>
      <c r="G4071" s="132" t="s">
        <v>17477</v>
      </c>
      <c r="H4071" s="132" t="s">
        <v>17438</v>
      </c>
    </row>
    <row r="4072" spans="1:8" ht="14.5" customHeight="1">
      <c r="A4072" s="131">
        <v>1631128</v>
      </c>
      <c r="B4072" s="131" t="s">
        <v>3965</v>
      </c>
      <c r="D4072" s="132" t="s">
        <v>29715</v>
      </c>
      <c r="E4072" s="132" t="s">
        <v>31566</v>
      </c>
      <c r="F4072" s="132" t="str">
        <f t="shared" si="63"/>
        <v>0131183</v>
      </c>
      <c r="G4072" s="132" t="s">
        <v>17477</v>
      </c>
      <c r="H4072" s="132" t="s">
        <v>17532</v>
      </c>
    </row>
    <row r="4073" spans="1:8" ht="14.5" customHeight="1">
      <c r="A4073" s="131">
        <v>1631129</v>
      </c>
      <c r="B4073" s="131" t="s">
        <v>3966</v>
      </c>
      <c r="D4073" s="132" t="s">
        <v>29715</v>
      </c>
      <c r="E4073" s="132" t="s">
        <v>31087</v>
      </c>
      <c r="F4073" s="132" t="str">
        <f t="shared" si="63"/>
        <v>0131184</v>
      </c>
      <c r="G4073" s="132" t="s">
        <v>17477</v>
      </c>
      <c r="H4073" s="132" t="s">
        <v>17533</v>
      </c>
    </row>
    <row r="4074" spans="1:8" ht="14.5" customHeight="1">
      <c r="A4074" s="131">
        <v>1631130</v>
      </c>
      <c r="B4074" s="131" t="s">
        <v>3967</v>
      </c>
      <c r="D4074" s="132" t="s">
        <v>29715</v>
      </c>
      <c r="E4074" s="132" t="s">
        <v>31571</v>
      </c>
      <c r="F4074" s="132" t="str">
        <f t="shared" si="63"/>
        <v>0131191</v>
      </c>
      <c r="G4074" s="132" t="s">
        <v>17477</v>
      </c>
      <c r="H4074" s="132" t="s">
        <v>14846</v>
      </c>
    </row>
    <row r="4075" spans="1:8" ht="14.5" customHeight="1">
      <c r="A4075" s="131">
        <v>1630290</v>
      </c>
      <c r="B4075" s="131" t="s">
        <v>3968</v>
      </c>
      <c r="D4075" s="132" t="s">
        <v>29715</v>
      </c>
      <c r="E4075" s="132" t="s">
        <v>31573</v>
      </c>
      <c r="F4075" s="132" t="str">
        <f t="shared" si="63"/>
        <v>0131201</v>
      </c>
      <c r="G4075" s="132" t="s">
        <v>17477</v>
      </c>
      <c r="H4075" s="132" t="s">
        <v>17534</v>
      </c>
    </row>
    <row r="4076" spans="1:8" ht="14.5" customHeight="1">
      <c r="A4076" s="131">
        <v>1630201</v>
      </c>
      <c r="B4076" s="131" t="s">
        <v>3969</v>
      </c>
      <c r="D4076" s="132" t="s">
        <v>29715</v>
      </c>
      <c r="E4076" s="132" t="s">
        <v>31574</v>
      </c>
      <c r="F4076" s="132" t="str">
        <f t="shared" si="63"/>
        <v>0131202</v>
      </c>
      <c r="G4076" s="132" t="s">
        <v>17477</v>
      </c>
      <c r="H4076" s="132" t="s">
        <v>17376</v>
      </c>
    </row>
    <row r="4077" spans="1:8" ht="14.5" customHeight="1">
      <c r="A4077" s="131">
        <v>1630202</v>
      </c>
      <c r="B4077" s="131" t="s">
        <v>3970</v>
      </c>
      <c r="D4077" s="132" t="s">
        <v>29715</v>
      </c>
      <c r="E4077" s="132" t="s">
        <v>31575</v>
      </c>
      <c r="F4077" s="132" t="str">
        <f t="shared" si="63"/>
        <v>0131204</v>
      </c>
      <c r="G4077" s="132" t="s">
        <v>17477</v>
      </c>
      <c r="H4077" s="132" t="s">
        <v>17400</v>
      </c>
    </row>
    <row r="4078" spans="1:8" ht="14.5" customHeight="1">
      <c r="A4078" s="131">
        <v>1630203</v>
      </c>
      <c r="B4078" s="131" t="s">
        <v>3971</v>
      </c>
      <c r="D4078" s="132" t="s">
        <v>29715</v>
      </c>
      <c r="E4078" s="132" t="s">
        <v>31576</v>
      </c>
      <c r="F4078" s="132" t="str">
        <f t="shared" si="63"/>
        <v>0131205</v>
      </c>
      <c r="G4078" s="132" t="s">
        <v>17477</v>
      </c>
      <c r="H4078" s="132" t="s">
        <v>17223</v>
      </c>
    </row>
    <row r="4079" spans="1:8" ht="14.5" customHeight="1">
      <c r="A4079" s="131">
        <v>1630204</v>
      </c>
      <c r="B4079" s="131" t="s">
        <v>3972</v>
      </c>
      <c r="D4079" s="132" t="s">
        <v>29715</v>
      </c>
      <c r="E4079" s="132" t="s">
        <v>31577</v>
      </c>
      <c r="F4079" s="132" t="str">
        <f t="shared" si="63"/>
        <v>0131206</v>
      </c>
      <c r="G4079" s="132" t="s">
        <v>17477</v>
      </c>
      <c r="H4079" s="132" t="s">
        <v>17535</v>
      </c>
    </row>
    <row r="4080" spans="1:8" ht="14.5" customHeight="1">
      <c r="A4080" s="131">
        <v>1630205</v>
      </c>
      <c r="B4080" s="131" t="s">
        <v>3973</v>
      </c>
      <c r="D4080" s="132" t="s">
        <v>29715</v>
      </c>
      <c r="E4080" s="132" t="s">
        <v>31103</v>
      </c>
      <c r="F4080" s="132" t="str">
        <f t="shared" si="63"/>
        <v>0131212</v>
      </c>
      <c r="G4080" s="132" t="s">
        <v>17477</v>
      </c>
      <c r="H4080" s="132" t="s">
        <v>17536</v>
      </c>
    </row>
    <row r="4081" spans="1:8" ht="14.5" customHeight="1">
      <c r="A4081" s="131">
        <v>1630206</v>
      </c>
      <c r="B4081" s="131" t="s">
        <v>3974</v>
      </c>
      <c r="D4081" s="132" t="s">
        <v>29715</v>
      </c>
      <c r="E4081" s="132" t="s">
        <v>31580</v>
      </c>
      <c r="F4081" s="132" t="str">
        <f t="shared" si="63"/>
        <v>0131215</v>
      </c>
      <c r="G4081" s="132" t="s">
        <v>17477</v>
      </c>
      <c r="H4081" s="132" t="s">
        <v>15161</v>
      </c>
    </row>
    <row r="4082" spans="1:8" ht="14.5" customHeight="1">
      <c r="A4082" s="131">
        <v>1630207</v>
      </c>
      <c r="B4082" s="131" t="s">
        <v>3975</v>
      </c>
      <c r="D4082" s="132" t="s">
        <v>29715</v>
      </c>
      <c r="E4082" s="132" t="s">
        <v>31582</v>
      </c>
      <c r="F4082" s="132" t="str">
        <f t="shared" si="63"/>
        <v>0131219</v>
      </c>
      <c r="G4082" s="132" t="s">
        <v>17477</v>
      </c>
      <c r="H4082" s="132" t="s">
        <v>17537</v>
      </c>
    </row>
    <row r="4083" spans="1:8" ht="14.5" customHeight="1">
      <c r="A4083" s="131">
        <v>1630208</v>
      </c>
      <c r="B4083" s="131" t="s">
        <v>3976</v>
      </c>
      <c r="D4083" s="132" t="s">
        <v>29715</v>
      </c>
      <c r="E4083" s="132" t="s">
        <v>31108</v>
      </c>
      <c r="F4083" s="132" t="str">
        <f t="shared" si="63"/>
        <v>0131221</v>
      </c>
      <c r="G4083" s="132" t="s">
        <v>17477</v>
      </c>
      <c r="H4083" s="132" t="s">
        <v>17319</v>
      </c>
    </row>
    <row r="4084" spans="1:8" ht="14.5" customHeight="1">
      <c r="A4084" s="131">
        <v>1630209</v>
      </c>
      <c r="B4084" s="131" t="s">
        <v>3977</v>
      </c>
      <c r="D4084" s="132" t="s">
        <v>29715</v>
      </c>
      <c r="E4084" s="132" t="s">
        <v>31583</v>
      </c>
      <c r="F4084" s="132" t="str">
        <f t="shared" si="63"/>
        <v>0131222</v>
      </c>
      <c r="G4084" s="132" t="s">
        <v>17477</v>
      </c>
      <c r="H4084" s="132" t="s">
        <v>17337</v>
      </c>
    </row>
    <row r="4085" spans="1:8" ht="14.5" customHeight="1">
      <c r="A4085" s="131">
        <v>1630210</v>
      </c>
      <c r="B4085" s="131" t="s">
        <v>3978</v>
      </c>
      <c r="D4085" s="132" t="s">
        <v>29715</v>
      </c>
      <c r="E4085" s="132" t="s">
        <v>31109</v>
      </c>
      <c r="F4085" s="132" t="str">
        <f t="shared" si="63"/>
        <v>0131223</v>
      </c>
      <c r="G4085" s="132" t="s">
        <v>17477</v>
      </c>
      <c r="H4085" s="132" t="s">
        <v>15179</v>
      </c>
    </row>
    <row r="4086" spans="1:8" ht="14.5" customHeight="1">
      <c r="A4086" s="131">
        <v>1630211</v>
      </c>
      <c r="B4086" s="131" t="s">
        <v>3979</v>
      </c>
      <c r="D4086" s="132" t="s">
        <v>29715</v>
      </c>
      <c r="E4086" s="132" t="s">
        <v>31110</v>
      </c>
      <c r="F4086" s="132" t="str">
        <f t="shared" si="63"/>
        <v>0131224</v>
      </c>
      <c r="G4086" s="132" t="s">
        <v>17477</v>
      </c>
      <c r="H4086" s="132" t="s">
        <v>17276</v>
      </c>
    </row>
    <row r="4087" spans="1:8" ht="14.5" customHeight="1">
      <c r="A4087" s="131">
        <v>1630212</v>
      </c>
      <c r="B4087" s="131" t="s">
        <v>3980</v>
      </c>
      <c r="D4087" s="132" t="s">
        <v>29715</v>
      </c>
      <c r="E4087" s="132" t="s">
        <v>31585</v>
      </c>
      <c r="F4087" s="132" t="str">
        <f t="shared" si="63"/>
        <v>0131231</v>
      </c>
      <c r="G4087" s="132" t="s">
        <v>17477</v>
      </c>
      <c r="H4087" s="132" t="s">
        <v>14871</v>
      </c>
    </row>
    <row r="4088" spans="1:8" ht="14.5" customHeight="1">
      <c r="A4088" s="131">
        <v>1630213</v>
      </c>
      <c r="B4088" s="131" t="s">
        <v>3981</v>
      </c>
      <c r="D4088" s="132" t="s">
        <v>29715</v>
      </c>
      <c r="E4088" s="132" t="s">
        <v>31589</v>
      </c>
      <c r="F4088" s="132" t="str">
        <f t="shared" si="63"/>
        <v>0131241</v>
      </c>
      <c r="G4088" s="132" t="s">
        <v>17477</v>
      </c>
      <c r="H4088" s="132" t="s">
        <v>17538</v>
      </c>
    </row>
    <row r="4089" spans="1:8" ht="14.5" customHeight="1">
      <c r="A4089" s="131">
        <v>1630214</v>
      </c>
      <c r="B4089" s="131" t="s">
        <v>3982</v>
      </c>
      <c r="D4089" s="132" t="s">
        <v>29715</v>
      </c>
      <c r="E4089" s="132" t="s">
        <v>31137</v>
      </c>
      <c r="F4089" s="132" t="str">
        <f t="shared" si="63"/>
        <v>0131260</v>
      </c>
      <c r="G4089" s="132" t="s">
        <v>17477</v>
      </c>
      <c r="H4089" s="132" t="s">
        <v>17539</v>
      </c>
    </row>
    <row r="4090" spans="1:8" ht="14.5" customHeight="1">
      <c r="A4090" s="131">
        <v>1630215</v>
      </c>
      <c r="B4090" s="131" t="s">
        <v>3983</v>
      </c>
      <c r="D4090" s="132" t="s">
        <v>29715</v>
      </c>
      <c r="E4090" s="132" t="s">
        <v>31138</v>
      </c>
      <c r="F4090" s="132" t="str">
        <f t="shared" si="63"/>
        <v>0131261</v>
      </c>
      <c r="G4090" s="132" t="s">
        <v>17477</v>
      </c>
      <c r="H4090" s="132" t="s">
        <v>17443</v>
      </c>
    </row>
    <row r="4091" spans="1:8" ht="14.5" customHeight="1">
      <c r="A4091" s="131">
        <v>1630216</v>
      </c>
      <c r="B4091" s="131" t="s">
        <v>3984</v>
      </c>
      <c r="D4091" s="132" t="s">
        <v>29715</v>
      </c>
      <c r="E4091" s="132" t="s">
        <v>31139</v>
      </c>
      <c r="F4091" s="132" t="str">
        <f t="shared" si="63"/>
        <v>0131262</v>
      </c>
      <c r="G4091" s="132" t="s">
        <v>17477</v>
      </c>
      <c r="H4091" s="132" t="s">
        <v>17540</v>
      </c>
    </row>
    <row r="4092" spans="1:8" ht="14.5" customHeight="1">
      <c r="A4092" s="131">
        <v>1630217</v>
      </c>
      <c r="B4092" s="131" t="s">
        <v>3985</v>
      </c>
      <c r="D4092" s="132" t="s">
        <v>29715</v>
      </c>
      <c r="E4092" s="132" t="s">
        <v>31593</v>
      </c>
      <c r="F4092" s="132" t="str">
        <f t="shared" si="63"/>
        <v>0131263</v>
      </c>
      <c r="G4092" s="132" t="s">
        <v>17477</v>
      </c>
      <c r="H4092" s="132" t="s">
        <v>14941</v>
      </c>
    </row>
    <row r="4093" spans="1:8" ht="14.5" customHeight="1">
      <c r="A4093" s="131">
        <v>1630218</v>
      </c>
      <c r="B4093" s="131" t="s">
        <v>3986</v>
      </c>
      <c r="D4093" s="132" t="s">
        <v>29715</v>
      </c>
      <c r="E4093" s="132" t="s">
        <v>31595</v>
      </c>
      <c r="F4093" s="132" t="str">
        <f t="shared" si="63"/>
        <v>0131265</v>
      </c>
      <c r="G4093" s="132" t="s">
        <v>17477</v>
      </c>
      <c r="H4093" s="132" t="s">
        <v>17541</v>
      </c>
    </row>
    <row r="4094" spans="1:8" ht="14.5" customHeight="1">
      <c r="A4094" s="131">
        <v>1630219</v>
      </c>
      <c r="B4094" s="131" t="s">
        <v>3987</v>
      </c>
      <c r="D4094" s="132" t="s">
        <v>29715</v>
      </c>
      <c r="E4094" s="132" t="s">
        <v>31597</v>
      </c>
      <c r="F4094" s="132" t="str">
        <f t="shared" si="63"/>
        <v>0131267</v>
      </c>
      <c r="G4094" s="132" t="s">
        <v>17477</v>
      </c>
      <c r="H4094" s="132" t="s">
        <v>17542</v>
      </c>
    </row>
    <row r="4095" spans="1:8" ht="14.5" customHeight="1">
      <c r="A4095" s="131">
        <v>1630220</v>
      </c>
      <c r="B4095" s="131" t="s">
        <v>3988</v>
      </c>
      <c r="D4095" s="132" t="s">
        <v>29715</v>
      </c>
      <c r="E4095" s="132" t="s">
        <v>31599</v>
      </c>
      <c r="F4095" s="132" t="str">
        <f t="shared" si="63"/>
        <v>0131269</v>
      </c>
      <c r="G4095" s="132" t="s">
        <v>17477</v>
      </c>
      <c r="H4095" s="132" t="s">
        <v>17543</v>
      </c>
    </row>
    <row r="4096" spans="1:8" ht="14.5" customHeight="1">
      <c r="A4096" s="131">
        <v>1630221</v>
      </c>
      <c r="B4096" s="131" t="s">
        <v>3989</v>
      </c>
      <c r="D4096" s="132" t="s">
        <v>29715</v>
      </c>
      <c r="E4096" s="132" t="s">
        <v>31140</v>
      </c>
      <c r="F4096" s="132" t="str">
        <f t="shared" si="63"/>
        <v>0131270</v>
      </c>
      <c r="G4096" s="132" t="s">
        <v>17477</v>
      </c>
      <c r="H4096" s="132" t="s">
        <v>17544</v>
      </c>
    </row>
    <row r="4097" spans="1:8" ht="14.5" customHeight="1">
      <c r="A4097" s="131">
        <v>1630222</v>
      </c>
      <c r="B4097" s="131" t="s">
        <v>3990</v>
      </c>
      <c r="D4097" s="132" t="s">
        <v>29715</v>
      </c>
      <c r="E4097" s="132" t="s">
        <v>31158</v>
      </c>
      <c r="F4097" s="132" t="str">
        <f t="shared" si="63"/>
        <v>0131298</v>
      </c>
      <c r="G4097" s="132" t="s">
        <v>17477</v>
      </c>
      <c r="H4097" s="132" t="s">
        <v>17545</v>
      </c>
    </row>
    <row r="4098" spans="1:8" ht="14.5" customHeight="1">
      <c r="A4098" s="131">
        <v>1630223</v>
      </c>
      <c r="B4098" s="131" t="s">
        <v>3991</v>
      </c>
      <c r="D4098" s="132" t="s">
        <v>29715</v>
      </c>
      <c r="E4098" s="132" t="s">
        <v>31610</v>
      </c>
      <c r="F4098" s="132" t="str">
        <f t="shared" si="63"/>
        <v>0131301</v>
      </c>
      <c r="G4098" s="132" t="s">
        <v>17477</v>
      </c>
      <c r="H4098" s="132" t="s">
        <v>15176</v>
      </c>
    </row>
    <row r="4099" spans="1:8" ht="14.5" customHeight="1">
      <c r="A4099" s="131">
        <v>1630224</v>
      </c>
      <c r="B4099" s="131" t="s">
        <v>3992</v>
      </c>
      <c r="D4099" s="132" t="s">
        <v>29715</v>
      </c>
      <c r="E4099" s="132" t="s">
        <v>31168</v>
      </c>
      <c r="F4099" s="132" t="str">
        <f t="shared" ref="F4099:F4162" si="64">TEXT(D4099,"0000")&amp;TEXT(E4099,"000")</f>
        <v>0131311</v>
      </c>
      <c r="G4099" s="132" t="s">
        <v>17477</v>
      </c>
      <c r="H4099" s="132" t="s">
        <v>17315</v>
      </c>
    </row>
    <row r="4100" spans="1:8" ht="14.5" customHeight="1">
      <c r="A4100" s="131">
        <v>1630225</v>
      </c>
      <c r="B4100" s="131" t="s">
        <v>3993</v>
      </c>
      <c r="D4100" s="132" t="s">
        <v>29715</v>
      </c>
      <c r="E4100" s="132" t="s">
        <v>31169</v>
      </c>
      <c r="F4100" s="132" t="str">
        <f t="shared" si="64"/>
        <v>0131312</v>
      </c>
      <c r="G4100" s="132" t="s">
        <v>17477</v>
      </c>
      <c r="H4100" s="132" t="s">
        <v>17307</v>
      </c>
    </row>
    <row r="4101" spans="1:8" ht="14.5" customHeight="1">
      <c r="A4101" s="131">
        <v>1630226</v>
      </c>
      <c r="B4101" s="131" t="s">
        <v>3994</v>
      </c>
      <c r="D4101" s="132" t="s">
        <v>29716</v>
      </c>
      <c r="E4101" s="132" t="s">
        <v>30993</v>
      </c>
      <c r="F4101" s="132" t="str">
        <f t="shared" si="64"/>
        <v>0133001</v>
      </c>
      <c r="G4101" s="132" t="s">
        <v>17546</v>
      </c>
      <c r="H4101" s="132" t="s">
        <v>15805</v>
      </c>
    </row>
    <row r="4102" spans="1:8" ht="14.5" customHeight="1">
      <c r="A4102" s="131">
        <v>1630227</v>
      </c>
      <c r="B4102" s="131" t="s">
        <v>3995</v>
      </c>
      <c r="D4102" s="132" t="s">
        <v>29716</v>
      </c>
      <c r="E4102" s="132" t="s">
        <v>31486</v>
      </c>
      <c r="F4102" s="132" t="str">
        <f t="shared" si="64"/>
        <v>0133002</v>
      </c>
      <c r="G4102" s="132" t="s">
        <v>17546</v>
      </c>
      <c r="H4102" s="132" t="s">
        <v>15068</v>
      </c>
    </row>
    <row r="4103" spans="1:8" ht="14.5" customHeight="1">
      <c r="A4103" s="131">
        <v>1630228</v>
      </c>
      <c r="B4103" s="131" t="s">
        <v>3996</v>
      </c>
      <c r="D4103" s="132" t="s">
        <v>29716</v>
      </c>
      <c r="E4103" s="132" t="s">
        <v>31487</v>
      </c>
      <c r="F4103" s="132" t="str">
        <f t="shared" si="64"/>
        <v>0133003</v>
      </c>
      <c r="G4103" s="132" t="s">
        <v>17546</v>
      </c>
      <c r="H4103" s="132" t="s">
        <v>15475</v>
      </c>
    </row>
    <row r="4104" spans="1:8" ht="14.5" customHeight="1">
      <c r="A4104" s="131">
        <v>1630229</v>
      </c>
      <c r="B4104" s="131" t="s">
        <v>3997</v>
      </c>
      <c r="D4104" s="132" t="s">
        <v>29716</v>
      </c>
      <c r="E4104" s="132" t="s">
        <v>30994</v>
      </c>
      <c r="F4104" s="132" t="str">
        <f t="shared" si="64"/>
        <v>0133004</v>
      </c>
      <c r="G4104" s="132" t="s">
        <v>17546</v>
      </c>
      <c r="H4104" s="132" t="s">
        <v>14922</v>
      </c>
    </row>
    <row r="4105" spans="1:8" ht="14.5" customHeight="1">
      <c r="A4105" s="131">
        <v>1630230</v>
      </c>
      <c r="B4105" s="131" t="s">
        <v>3998</v>
      </c>
      <c r="D4105" s="132" t="s">
        <v>29716</v>
      </c>
      <c r="E4105" s="132" t="s">
        <v>30995</v>
      </c>
      <c r="F4105" s="132" t="str">
        <f t="shared" si="64"/>
        <v>0133005</v>
      </c>
      <c r="G4105" s="132" t="s">
        <v>17546</v>
      </c>
      <c r="H4105" s="132" t="s">
        <v>15508</v>
      </c>
    </row>
    <row r="4106" spans="1:8" ht="14.5" customHeight="1">
      <c r="A4106" s="131">
        <v>1630231</v>
      </c>
      <c r="B4106" s="131" t="s">
        <v>3999</v>
      </c>
      <c r="D4106" s="132" t="s">
        <v>29716</v>
      </c>
      <c r="E4106" s="132" t="s">
        <v>31488</v>
      </c>
      <c r="F4106" s="132" t="str">
        <f t="shared" si="64"/>
        <v>0133006</v>
      </c>
      <c r="G4106" s="132" t="s">
        <v>17546</v>
      </c>
      <c r="H4106" s="132" t="s">
        <v>16198</v>
      </c>
    </row>
    <row r="4107" spans="1:8" ht="14.5" customHeight="1">
      <c r="A4107" s="131">
        <v>1630232</v>
      </c>
      <c r="B4107" s="131" t="s">
        <v>4000</v>
      </c>
      <c r="D4107" s="132" t="s">
        <v>29716</v>
      </c>
      <c r="E4107" s="132" t="s">
        <v>31489</v>
      </c>
      <c r="F4107" s="132" t="str">
        <f t="shared" si="64"/>
        <v>0133007</v>
      </c>
      <c r="G4107" s="132" t="s">
        <v>17546</v>
      </c>
      <c r="H4107" s="132" t="s">
        <v>16192</v>
      </c>
    </row>
    <row r="4108" spans="1:8" ht="14.5" customHeight="1">
      <c r="A4108" s="131">
        <v>1630233</v>
      </c>
      <c r="B4108" s="131" t="s">
        <v>4001</v>
      </c>
      <c r="D4108" s="132" t="s">
        <v>29716</v>
      </c>
      <c r="E4108" s="132" t="s">
        <v>31807</v>
      </c>
      <c r="F4108" s="132" t="str">
        <f t="shared" si="64"/>
        <v>0133008</v>
      </c>
      <c r="G4108" s="132" t="s">
        <v>17546</v>
      </c>
      <c r="H4108" s="132" t="s">
        <v>15063</v>
      </c>
    </row>
    <row r="4109" spans="1:8" ht="14.5" customHeight="1">
      <c r="A4109" s="131">
        <v>1630234</v>
      </c>
      <c r="B4109" s="131" t="s">
        <v>4002</v>
      </c>
      <c r="D4109" s="132" t="s">
        <v>29716</v>
      </c>
      <c r="E4109" s="132" t="s">
        <v>30996</v>
      </c>
      <c r="F4109" s="132" t="str">
        <f t="shared" si="64"/>
        <v>0133009</v>
      </c>
      <c r="G4109" s="132" t="s">
        <v>17546</v>
      </c>
      <c r="H4109" s="132" t="s">
        <v>16184</v>
      </c>
    </row>
    <row r="4110" spans="1:8" ht="14.5" customHeight="1">
      <c r="A4110" s="131">
        <v>1630235</v>
      </c>
      <c r="B4110" s="131" t="s">
        <v>4003</v>
      </c>
      <c r="D4110" s="132" t="s">
        <v>29716</v>
      </c>
      <c r="E4110" s="132" t="s">
        <v>31490</v>
      </c>
      <c r="F4110" s="132" t="str">
        <f t="shared" si="64"/>
        <v>0133010</v>
      </c>
      <c r="G4110" s="132" t="s">
        <v>17546</v>
      </c>
      <c r="H4110" s="132" t="s">
        <v>16179</v>
      </c>
    </row>
    <row r="4111" spans="1:8" ht="14.5" customHeight="1">
      <c r="A4111" s="131">
        <v>1630236</v>
      </c>
      <c r="B4111" s="131" t="s">
        <v>4004</v>
      </c>
      <c r="D4111" s="132" t="s">
        <v>29716</v>
      </c>
      <c r="E4111" s="132" t="s">
        <v>31491</v>
      </c>
      <c r="F4111" s="132" t="str">
        <f t="shared" si="64"/>
        <v>0133011</v>
      </c>
      <c r="G4111" s="132" t="s">
        <v>17546</v>
      </c>
      <c r="H4111" s="132" t="s">
        <v>15654</v>
      </c>
    </row>
    <row r="4112" spans="1:8" ht="14.5" customHeight="1">
      <c r="A4112" s="131">
        <v>1630237</v>
      </c>
      <c r="B4112" s="131" t="s">
        <v>4005</v>
      </c>
      <c r="D4112" s="132" t="s">
        <v>29716</v>
      </c>
      <c r="E4112" s="132" t="s">
        <v>31492</v>
      </c>
      <c r="F4112" s="132" t="str">
        <f t="shared" si="64"/>
        <v>0133012</v>
      </c>
      <c r="G4112" s="132" t="s">
        <v>17546</v>
      </c>
      <c r="H4112" s="132" t="s">
        <v>16169</v>
      </c>
    </row>
    <row r="4113" spans="1:8" ht="14.5" customHeight="1">
      <c r="A4113" s="131">
        <v>1630238</v>
      </c>
      <c r="B4113" s="131" t="s">
        <v>4006</v>
      </c>
      <c r="D4113" s="132" t="s">
        <v>29716</v>
      </c>
      <c r="E4113" s="132" t="s">
        <v>30997</v>
      </c>
      <c r="F4113" s="132" t="str">
        <f t="shared" si="64"/>
        <v>0133013</v>
      </c>
      <c r="G4113" s="132" t="s">
        <v>17546</v>
      </c>
      <c r="H4113" s="132" t="s">
        <v>16183</v>
      </c>
    </row>
    <row r="4114" spans="1:8" ht="14.5" customHeight="1">
      <c r="A4114" s="131">
        <v>1630239</v>
      </c>
      <c r="B4114" s="131" t="s">
        <v>4007</v>
      </c>
      <c r="D4114" s="132" t="s">
        <v>29716</v>
      </c>
      <c r="E4114" s="132" t="s">
        <v>31493</v>
      </c>
      <c r="F4114" s="132" t="str">
        <f t="shared" si="64"/>
        <v>0133014</v>
      </c>
      <c r="G4114" s="132" t="s">
        <v>17546</v>
      </c>
      <c r="H4114" s="132" t="s">
        <v>14871</v>
      </c>
    </row>
    <row r="4115" spans="1:8" ht="14.5" customHeight="1">
      <c r="A4115" s="131">
        <v>1630240</v>
      </c>
      <c r="B4115" s="131" t="s">
        <v>4008</v>
      </c>
      <c r="D4115" s="132" t="s">
        <v>29716</v>
      </c>
      <c r="E4115" s="132" t="s">
        <v>30998</v>
      </c>
      <c r="F4115" s="132" t="str">
        <f t="shared" si="64"/>
        <v>0133015</v>
      </c>
      <c r="G4115" s="132" t="s">
        <v>17546</v>
      </c>
      <c r="H4115" s="132" t="s">
        <v>16196</v>
      </c>
    </row>
    <row r="4116" spans="1:8" ht="14.5" customHeight="1">
      <c r="A4116" s="131">
        <v>1630241</v>
      </c>
      <c r="B4116" s="131" t="s">
        <v>4009</v>
      </c>
      <c r="D4116" s="132" t="s">
        <v>29716</v>
      </c>
      <c r="E4116" s="132" t="s">
        <v>31494</v>
      </c>
      <c r="F4116" s="132" t="str">
        <f t="shared" si="64"/>
        <v>0133016</v>
      </c>
      <c r="G4116" s="132" t="s">
        <v>17546</v>
      </c>
      <c r="H4116" s="132" t="s">
        <v>14924</v>
      </c>
    </row>
    <row r="4117" spans="1:8" ht="14.5" customHeight="1">
      <c r="A4117" s="131">
        <v>1630242</v>
      </c>
      <c r="B4117" s="131" t="s">
        <v>4010</v>
      </c>
      <c r="D4117" s="132" t="s">
        <v>29716</v>
      </c>
      <c r="E4117" s="132" t="s">
        <v>31495</v>
      </c>
      <c r="F4117" s="132" t="str">
        <f t="shared" si="64"/>
        <v>0133017</v>
      </c>
      <c r="G4117" s="132" t="s">
        <v>17546</v>
      </c>
      <c r="H4117" s="132" t="s">
        <v>14905</v>
      </c>
    </row>
    <row r="4118" spans="1:8" ht="14.5" customHeight="1">
      <c r="A4118" s="131">
        <v>1630243</v>
      </c>
      <c r="B4118" s="131" t="s">
        <v>4011</v>
      </c>
      <c r="D4118" s="132" t="s">
        <v>29716</v>
      </c>
      <c r="E4118" s="132" t="s">
        <v>31496</v>
      </c>
      <c r="F4118" s="132" t="str">
        <f t="shared" si="64"/>
        <v>0133018</v>
      </c>
      <c r="G4118" s="132" t="s">
        <v>17546</v>
      </c>
      <c r="H4118" s="132" t="s">
        <v>14923</v>
      </c>
    </row>
    <row r="4119" spans="1:8" ht="14.5" customHeight="1">
      <c r="A4119" s="131">
        <v>1630244</v>
      </c>
      <c r="B4119" s="131" t="s">
        <v>4012</v>
      </c>
      <c r="D4119" s="132" t="s">
        <v>29716</v>
      </c>
      <c r="E4119" s="132" t="s">
        <v>30999</v>
      </c>
      <c r="F4119" s="132" t="str">
        <f t="shared" si="64"/>
        <v>0133019</v>
      </c>
      <c r="G4119" s="132" t="s">
        <v>17546</v>
      </c>
      <c r="H4119" s="132" t="s">
        <v>15084</v>
      </c>
    </row>
    <row r="4120" spans="1:8" ht="14.5" customHeight="1">
      <c r="A4120" s="131">
        <v>1630245</v>
      </c>
      <c r="B4120" s="131" t="s">
        <v>4013</v>
      </c>
      <c r="D4120" s="132" t="s">
        <v>29716</v>
      </c>
      <c r="E4120" s="132" t="s">
        <v>31000</v>
      </c>
      <c r="F4120" s="132" t="str">
        <f t="shared" si="64"/>
        <v>0133020</v>
      </c>
      <c r="G4120" s="132" t="s">
        <v>17546</v>
      </c>
      <c r="H4120" s="132" t="s">
        <v>16161</v>
      </c>
    </row>
    <row r="4121" spans="1:8" ht="14.5" customHeight="1">
      <c r="A4121" s="131">
        <v>1630246</v>
      </c>
      <c r="B4121" s="131" t="s">
        <v>4014</v>
      </c>
      <c r="D4121" s="132" t="s">
        <v>29716</v>
      </c>
      <c r="E4121" s="132" t="s">
        <v>31001</v>
      </c>
      <c r="F4121" s="132" t="str">
        <f t="shared" si="64"/>
        <v>0133021</v>
      </c>
      <c r="G4121" s="132" t="s">
        <v>17546</v>
      </c>
      <c r="H4121" s="132" t="s">
        <v>16144</v>
      </c>
    </row>
    <row r="4122" spans="1:8" ht="14.5" customHeight="1">
      <c r="A4122" s="131">
        <v>1630247</v>
      </c>
      <c r="B4122" s="131" t="s">
        <v>4015</v>
      </c>
      <c r="D4122" s="132" t="s">
        <v>29716</v>
      </c>
      <c r="E4122" s="132" t="s">
        <v>31002</v>
      </c>
      <c r="F4122" s="132" t="str">
        <f t="shared" si="64"/>
        <v>0133022</v>
      </c>
      <c r="G4122" s="132" t="s">
        <v>17546</v>
      </c>
      <c r="H4122" s="132" t="s">
        <v>16166</v>
      </c>
    </row>
    <row r="4123" spans="1:8" ht="14.5" customHeight="1">
      <c r="A4123" s="131">
        <v>1630248</v>
      </c>
      <c r="B4123" s="131" t="s">
        <v>4016</v>
      </c>
      <c r="D4123" s="132" t="s">
        <v>29716</v>
      </c>
      <c r="E4123" s="132" t="s">
        <v>31497</v>
      </c>
      <c r="F4123" s="132" t="str">
        <f t="shared" si="64"/>
        <v>0133023</v>
      </c>
      <c r="G4123" s="132" t="s">
        <v>17546</v>
      </c>
      <c r="H4123" s="132" t="s">
        <v>14927</v>
      </c>
    </row>
    <row r="4124" spans="1:8" ht="14.5" customHeight="1">
      <c r="A4124" s="131">
        <v>1630249</v>
      </c>
      <c r="B4124" s="131" t="s">
        <v>4017</v>
      </c>
      <c r="D4124" s="132" t="s">
        <v>29716</v>
      </c>
      <c r="E4124" s="132" t="s">
        <v>31003</v>
      </c>
      <c r="F4124" s="132" t="str">
        <f t="shared" si="64"/>
        <v>0133024</v>
      </c>
      <c r="G4124" s="132" t="s">
        <v>17546</v>
      </c>
      <c r="H4124" s="132" t="s">
        <v>14919</v>
      </c>
    </row>
    <row r="4125" spans="1:8" ht="14.5" customHeight="1">
      <c r="A4125" s="131">
        <v>1630250</v>
      </c>
      <c r="B4125" s="131" t="s">
        <v>4018</v>
      </c>
      <c r="D4125" s="132" t="s">
        <v>29716</v>
      </c>
      <c r="E4125" s="132" t="s">
        <v>31498</v>
      </c>
      <c r="F4125" s="132" t="str">
        <f t="shared" si="64"/>
        <v>0133025</v>
      </c>
      <c r="G4125" s="132" t="s">
        <v>17546</v>
      </c>
      <c r="H4125" s="132" t="s">
        <v>16172</v>
      </c>
    </row>
    <row r="4126" spans="1:8" ht="14.5" customHeight="1">
      <c r="A4126" s="131">
        <v>1630251</v>
      </c>
      <c r="B4126" s="131" t="s">
        <v>4019</v>
      </c>
      <c r="D4126" s="132" t="s">
        <v>29716</v>
      </c>
      <c r="E4126" s="132" t="s">
        <v>31004</v>
      </c>
      <c r="F4126" s="132" t="str">
        <f t="shared" si="64"/>
        <v>0133026</v>
      </c>
      <c r="G4126" s="132" t="s">
        <v>17546</v>
      </c>
      <c r="H4126" s="132" t="s">
        <v>15062</v>
      </c>
    </row>
    <row r="4127" spans="1:8" ht="14.5" customHeight="1">
      <c r="A4127" s="131">
        <v>1630252</v>
      </c>
      <c r="B4127" s="131" t="s">
        <v>4020</v>
      </c>
      <c r="D4127" s="132" t="s">
        <v>29716</v>
      </c>
      <c r="E4127" s="132" t="s">
        <v>31005</v>
      </c>
      <c r="F4127" s="132" t="str">
        <f t="shared" si="64"/>
        <v>0133027</v>
      </c>
      <c r="G4127" s="132" t="s">
        <v>17546</v>
      </c>
      <c r="H4127" s="132" t="s">
        <v>16156</v>
      </c>
    </row>
    <row r="4128" spans="1:8" ht="14.5" customHeight="1">
      <c r="A4128" s="131">
        <v>1630690</v>
      </c>
      <c r="B4128" s="131" t="s">
        <v>4021</v>
      </c>
      <c r="D4128" s="132" t="s">
        <v>29716</v>
      </c>
      <c r="E4128" s="132" t="s">
        <v>31006</v>
      </c>
      <c r="F4128" s="132" t="str">
        <f t="shared" si="64"/>
        <v>0133028</v>
      </c>
      <c r="G4128" s="132" t="s">
        <v>17546</v>
      </c>
      <c r="H4128" s="132" t="s">
        <v>14928</v>
      </c>
    </row>
    <row r="4129" spans="1:8" ht="14.5" customHeight="1">
      <c r="A4129" s="131">
        <v>1630601</v>
      </c>
      <c r="B4129" s="131" t="s">
        <v>4022</v>
      </c>
      <c r="D4129" s="132" t="s">
        <v>29716</v>
      </c>
      <c r="E4129" s="132" t="s">
        <v>31499</v>
      </c>
      <c r="F4129" s="132" t="str">
        <f t="shared" si="64"/>
        <v>0133029</v>
      </c>
      <c r="G4129" s="132" t="s">
        <v>17546</v>
      </c>
      <c r="H4129" s="132" t="s">
        <v>16208</v>
      </c>
    </row>
    <row r="4130" spans="1:8" ht="14.5" customHeight="1">
      <c r="A4130" s="131">
        <v>1630602</v>
      </c>
      <c r="B4130" s="131" t="s">
        <v>4023</v>
      </c>
      <c r="D4130" s="132" t="s">
        <v>29716</v>
      </c>
      <c r="E4130" s="132" t="s">
        <v>31500</v>
      </c>
      <c r="F4130" s="132" t="str">
        <f t="shared" si="64"/>
        <v>0133030</v>
      </c>
      <c r="G4130" s="132" t="s">
        <v>17546</v>
      </c>
      <c r="H4130" s="132" t="s">
        <v>16162</v>
      </c>
    </row>
    <row r="4131" spans="1:8" ht="14.5" customHeight="1">
      <c r="A4131" s="131">
        <v>1630603</v>
      </c>
      <c r="B4131" s="131" t="s">
        <v>4024</v>
      </c>
      <c r="D4131" s="132" t="s">
        <v>29716</v>
      </c>
      <c r="E4131" s="132" t="s">
        <v>31501</v>
      </c>
      <c r="F4131" s="132" t="str">
        <f t="shared" si="64"/>
        <v>0133031</v>
      </c>
      <c r="G4131" s="132" t="s">
        <v>17546</v>
      </c>
      <c r="H4131" s="132" t="s">
        <v>15625</v>
      </c>
    </row>
    <row r="4132" spans="1:8" ht="14.5" customHeight="1">
      <c r="A4132" s="131">
        <v>1630604</v>
      </c>
      <c r="B4132" s="131" t="s">
        <v>4025</v>
      </c>
      <c r="D4132" s="132" t="s">
        <v>29716</v>
      </c>
      <c r="E4132" s="132" t="s">
        <v>31502</v>
      </c>
      <c r="F4132" s="132" t="str">
        <f t="shared" si="64"/>
        <v>0133032</v>
      </c>
      <c r="G4132" s="132" t="s">
        <v>17546</v>
      </c>
      <c r="H4132" s="132" t="s">
        <v>16158</v>
      </c>
    </row>
    <row r="4133" spans="1:8" ht="14.5" customHeight="1">
      <c r="A4133" s="131">
        <v>1630605</v>
      </c>
      <c r="B4133" s="131" t="s">
        <v>4026</v>
      </c>
      <c r="D4133" s="132" t="s">
        <v>29716</v>
      </c>
      <c r="E4133" s="132" t="s">
        <v>31503</v>
      </c>
      <c r="F4133" s="132" t="str">
        <f t="shared" si="64"/>
        <v>0133033</v>
      </c>
      <c r="G4133" s="132" t="s">
        <v>17546</v>
      </c>
      <c r="H4133" s="132" t="s">
        <v>14926</v>
      </c>
    </row>
    <row r="4134" spans="1:8" ht="14.5" customHeight="1">
      <c r="A4134" s="131">
        <v>1630606</v>
      </c>
      <c r="B4134" s="131" t="s">
        <v>4027</v>
      </c>
      <c r="D4134" s="132" t="s">
        <v>29716</v>
      </c>
      <c r="E4134" s="132" t="s">
        <v>31504</v>
      </c>
      <c r="F4134" s="132" t="str">
        <f t="shared" si="64"/>
        <v>0133034</v>
      </c>
      <c r="G4134" s="132" t="s">
        <v>17546</v>
      </c>
      <c r="H4134" s="132" t="s">
        <v>15010</v>
      </c>
    </row>
    <row r="4135" spans="1:8" ht="14.5" customHeight="1">
      <c r="A4135" s="131">
        <v>1630607</v>
      </c>
      <c r="B4135" s="131" t="s">
        <v>4028</v>
      </c>
      <c r="D4135" s="132" t="s">
        <v>29716</v>
      </c>
      <c r="E4135" s="132" t="s">
        <v>31007</v>
      </c>
      <c r="F4135" s="132" t="str">
        <f t="shared" si="64"/>
        <v>0133035</v>
      </c>
      <c r="G4135" s="132" t="s">
        <v>17546</v>
      </c>
      <c r="H4135" s="132" t="s">
        <v>17547</v>
      </c>
    </row>
    <row r="4136" spans="1:8" ht="14.5" customHeight="1">
      <c r="A4136" s="131">
        <v>1630608</v>
      </c>
      <c r="B4136" s="131" t="s">
        <v>4029</v>
      </c>
      <c r="D4136" s="132" t="s">
        <v>29716</v>
      </c>
      <c r="E4136" s="132" t="s">
        <v>31008</v>
      </c>
      <c r="F4136" s="132" t="str">
        <f t="shared" si="64"/>
        <v>0133036</v>
      </c>
      <c r="G4136" s="132" t="s">
        <v>17546</v>
      </c>
      <c r="H4136" s="132" t="s">
        <v>15211</v>
      </c>
    </row>
    <row r="4137" spans="1:8" ht="14.5" customHeight="1">
      <c r="A4137" s="131">
        <v>1630609</v>
      </c>
      <c r="B4137" s="131" t="s">
        <v>4030</v>
      </c>
      <c r="D4137" s="132" t="s">
        <v>29716</v>
      </c>
      <c r="E4137" s="132" t="s">
        <v>31505</v>
      </c>
      <c r="F4137" s="132" t="str">
        <f t="shared" si="64"/>
        <v>0133037</v>
      </c>
      <c r="G4137" s="132" t="s">
        <v>17546</v>
      </c>
      <c r="H4137" s="132" t="s">
        <v>16171</v>
      </c>
    </row>
    <row r="4138" spans="1:8" ht="14.5" customHeight="1">
      <c r="A4138" s="131">
        <v>1630610</v>
      </c>
      <c r="B4138" s="131" t="s">
        <v>4031</v>
      </c>
      <c r="D4138" s="132" t="s">
        <v>29716</v>
      </c>
      <c r="E4138" s="132" t="s">
        <v>31009</v>
      </c>
      <c r="F4138" s="132" t="str">
        <f t="shared" si="64"/>
        <v>0133038</v>
      </c>
      <c r="G4138" s="132" t="s">
        <v>17546</v>
      </c>
      <c r="H4138" s="132" t="s">
        <v>16149</v>
      </c>
    </row>
    <row r="4139" spans="1:8" ht="14.5" customHeight="1">
      <c r="A4139" s="131">
        <v>1630611</v>
      </c>
      <c r="B4139" s="131" t="s">
        <v>4032</v>
      </c>
      <c r="D4139" s="132" t="s">
        <v>29716</v>
      </c>
      <c r="E4139" s="132" t="s">
        <v>31506</v>
      </c>
      <c r="F4139" s="132" t="str">
        <f t="shared" si="64"/>
        <v>0133039</v>
      </c>
      <c r="G4139" s="132" t="s">
        <v>17546</v>
      </c>
      <c r="H4139" s="132" t="s">
        <v>16160</v>
      </c>
    </row>
    <row r="4140" spans="1:8" ht="14.5" customHeight="1">
      <c r="A4140" s="131">
        <v>1630612</v>
      </c>
      <c r="B4140" s="131" t="s">
        <v>4033</v>
      </c>
      <c r="D4140" s="132" t="s">
        <v>29716</v>
      </c>
      <c r="E4140" s="132" t="s">
        <v>31010</v>
      </c>
      <c r="F4140" s="132" t="str">
        <f t="shared" si="64"/>
        <v>0133040</v>
      </c>
      <c r="G4140" s="132" t="s">
        <v>17546</v>
      </c>
      <c r="H4140" s="132" t="s">
        <v>14918</v>
      </c>
    </row>
    <row r="4141" spans="1:8" ht="14.5" customHeight="1">
      <c r="A4141" s="131">
        <v>1630613</v>
      </c>
      <c r="B4141" s="131" t="s">
        <v>4034</v>
      </c>
      <c r="D4141" s="132" t="s">
        <v>29716</v>
      </c>
      <c r="E4141" s="132" t="s">
        <v>31507</v>
      </c>
      <c r="F4141" s="132" t="str">
        <f t="shared" si="64"/>
        <v>0133041</v>
      </c>
      <c r="G4141" s="132" t="s">
        <v>17546</v>
      </c>
      <c r="H4141" s="132" t="s">
        <v>15428</v>
      </c>
    </row>
    <row r="4142" spans="1:8" ht="14.5" customHeight="1">
      <c r="A4142" s="131">
        <v>1630614</v>
      </c>
      <c r="B4142" s="131" t="s">
        <v>4035</v>
      </c>
      <c r="D4142" s="132" t="s">
        <v>29716</v>
      </c>
      <c r="E4142" s="132" t="s">
        <v>31011</v>
      </c>
      <c r="F4142" s="132" t="str">
        <f t="shared" si="64"/>
        <v>0133044</v>
      </c>
      <c r="G4142" s="132" t="s">
        <v>17546</v>
      </c>
      <c r="H4142" s="132" t="s">
        <v>16213</v>
      </c>
    </row>
    <row r="4143" spans="1:8" ht="14.5" customHeight="1">
      <c r="A4143" s="131">
        <v>1630615</v>
      </c>
      <c r="B4143" s="131" t="s">
        <v>4036</v>
      </c>
      <c r="D4143" s="132" t="s">
        <v>29716</v>
      </c>
      <c r="E4143" s="132" t="s">
        <v>31510</v>
      </c>
      <c r="F4143" s="132" t="str">
        <f t="shared" si="64"/>
        <v>0133045</v>
      </c>
      <c r="G4143" s="132" t="s">
        <v>17546</v>
      </c>
      <c r="H4143" s="132" t="s">
        <v>16209</v>
      </c>
    </row>
    <row r="4144" spans="1:8" ht="14.5" customHeight="1">
      <c r="A4144" s="131">
        <v>1630616</v>
      </c>
      <c r="B4144" s="131" t="s">
        <v>4037</v>
      </c>
      <c r="D4144" s="132" t="s">
        <v>29716</v>
      </c>
      <c r="E4144" s="132" t="s">
        <v>31012</v>
      </c>
      <c r="F4144" s="132" t="str">
        <f t="shared" si="64"/>
        <v>0133046</v>
      </c>
      <c r="G4144" s="132" t="s">
        <v>17546</v>
      </c>
      <c r="H4144" s="132" t="s">
        <v>17548</v>
      </c>
    </row>
    <row r="4145" spans="1:8" ht="14.5" customHeight="1">
      <c r="A4145" s="131">
        <v>1630617</v>
      </c>
      <c r="B4145" s="131" t="s">
        <v>4038</v>
      </c>
      <c r="D4145" s="132" t="s">
        <v>29716</v>
      </c>
      <c r="E4145" s="132" t="s">
        <v>31511</v>
      </c>
      <c r="F4145" s="132" t="str">
        <f t="shared" si="64"/>
        <v>0133047</v>
      </c>
      <c r="G4145" s="132" t="s">
        <v>17546</v>
      </c>
      <c r="H4145" s="132" t="s">
        <v>15667</v>
      </c>
    </row>
    <row r="4146" spans="1:8" ht="14.5" customHeight="1">
      <c r="A4146" s="131">
        <v>1630618</v>
      </c>
      <c r="B4146" s="131" t="s">
        <v>4039</v>
      </c>
      <c r="D4146" s="132" t="s">
        <v>29716</v>
      </c>
      <c r="E4146" s="132" t="s">
        <v>31013</v>
      </c>
      <c r="F4146" s="132" t="str">
        <f t="shared" si="64"/>
        <v>0133050</v>
      </c>
      <c r="G4146" s="132" t="s">
        <v>17546</v>
      </c>
      <c r="H4146" s="132" t="s">
        <v>16182</v>
      </c>
    </row>
    <row r="4147" spans="1:8" ht="14.5" customHeight="1">
      <c r="A4147" s="131">
        <v>1630619</v>
      </c>
      <c r="B4147" s="131" t="s">
        <v>4040</v>
      </c>
      <c r="D4147" s="132" t="s">
        <v>29716</v>
      </c>
      <c r="E4147" s="132" t="s">
        <v>31014</v>
      </c>
      <c r="F4147" s="132" t="str">
        <f t="shared" si="64"/>
        <v>0133051</v>
      </c>
      <c r="G4147" s="132" t="s">
        <v>17546</v>
      </c>
      <c r="H4147" s="132" t="s">
        <v>17549</v>
      </c>
    </row>
    <row r="4148" spans="1:8" ht="14.5" customHeight="1">
      <c r="A4148" s="131">
        <v>1630620</v>
      </c>
      <c r="B4148" s="131" t="s">
        <v>4041</v>
      </c>
      <c r="D4148" s="132" t="s">
        <v>29716</v>
      </c>
      <c r="E4148" s="132" t="s">
        <v>31015</v>
      </c>
      <c r="F4148" s="132" t="str">
        <f t="shared" si="64"/>
        <v>0133053</v>
      </c>
      <c r="G4148" s="132" t="s">
        <v>17546</v>
      </c>
      <c r="H4148" s="132" t="s">
        <v>16170</v>
      </c>
    </row>
    <row r="4149" spans="1:8" ht="14.5" customHeight="1">
      <c r="A4149" s="131">
        <v>1630621</v>
      </c>
      <c r="B4149" s="131" t="s">
        <v>4042</v>
      </c>
      <c r="D4149" s="132" t="s">
        <v>29716</v>
      </c>
      <c r="E4149" s="132" t="s">
        <v>31016</v>
      </c>
      <c r="F4149" s="132" t="str">
        <f t="shared" si="64"/>
        <v>0133054</v>
      </c>
      <c r="G4149" s="132" t="s">
        <v>17546</v>
      </c>
      <c r="H4149" s="132" t="s">
        <v>16164</v>
      </c>
    </row>
    <row r="4150" spans="1:8" ht="14.5" customHeight="1">
      <c r="A4150" s="131">
        <v>1630622</v>
      </c>
      <c r="B4150" s="131" t="s">
        <v>4043</v>
      </c>
      <c r="D4150" s="132" t="s">
        <v>29716</v>
      </c>
      <c r="E4150" s="132" t="s">
        <v>31515</v>
      </c>
      <c r="F4150" s="132" t="str">
        <f t="shared" si="64"/>
        <v>0133055</v>
      </c>
      <c r="G4150" s="132" t="s">
        <v>17546</v>
      </c>
      <c r="H4150" s="132" t="s">
        <v>17550</v>
      </c>
    </row>
    <row r="4151" spans="1:8" ht="14.5" customHeight="1">
      <c r="A4151" s="131">
        <v>1630623</v>
      </c>
      <c r="B4151" s="131" t="s">
        <v>4044</v>
      </c>
      <c r="D4151" s="132" t="s">
        <v>29716</v>
      </c>
      <c r="E4151" s="132" t="s">
        <v>31516</v>
      </c>
      <c r="F4151" s="132" t="str">
        <f t="shared" si="64"/>
        <v>0133056</v>
      </c>
      <c r="G4151" s="132" t="s">
        <v>17546</v>
      </c>
      <c r="H4151" s="132" t="s">
        <v>15374</v>
      </c>
    </row>
    <row r="4152" spans="1:8" ht="14.5" customHeight="1">
      <c r="A4152" s="131">
        <v>1630624</v>
      </c>
      <c r="B4152" s="131" t="s">
        <v>4045</v>
      </c>
      <c r="D4152" s="132" t="s">
        <v>29716</v>
      </c>
      <c r="E4152" s="132" t="s">
        <v>31017</v>
      </c>
      <c r="F4152" s="132" t="str">
        <f t="shared" si="64"/>
        <v>0133057</v>
      </c>
      <c r="G4152" s="132" t="s">
        <v>17546</v>
      </c>
      <c r="H4152" s="132" t="s">
        <v>16806</v>
      </c>
    </row>
    <row r="4153" spans="1:8" ht="14.5" customHeight="1">
      <c r="A4153" s="131">
        <v>1630625</v>
      </c>
      <c r="B4153" s="131" t="s">
        <v>4046</v>
      </c>
      <c r="D4153" s="132" t="s">
        <v>29716</v>
      </c>
      <c r="E4153" s="132" t="s">
        <v>31517</v>
      </c>
      <c r="F4153" s="132" t="str">
        <f t="shared" si="64"/>
        <v>0133058</v>
      </c>
      <c r="G4153" s="132" t="s">
        <v>17546</v>
      </c>
      <c r="H4153" s="132" t="s">
        <v>15204</v>
      </c>
    </row>
    <row r="4154" spans="1:8" ht="14.5" customHeight="1">
      <c r="A4154" s="131">
        <v>1630626</v>
      </c>
      <c r="B4154" s="131" t="s">
        <v>4047</v>
      </c>
      <c r="D4154" s="132" t="s">
        <v>29716</v>
      </c>
      <c r="E4154" s="132" t="s">
        <v>31518</v>
      </c>
      <c r="F4154" s="132" t="str">
        <f t="shared" si="64"/>
        <v>0133059</v>
      </c>
      <c r="G4154" s="132" t="s">
        <v>17546</v>
      </c>
      <c r="H4154" s="132" t="s">
        <v>17551</v>
      </c>
    </row>
    <row r="4155" spans="1:8" ht="14.5" customHeight="1">
      <c r="A4155" s="131">
        <v>1630627</v>
      </c>
      <c r="B4155" s="131" t="s">
        <v>4048</v>
      </c>
      <c r="D4155" s="132" t="s">
        <v>29716</v>
      </c>
      <c r="E4155" s="132" t="s">
        <v>31519</v>
      </c>
      <c r="F4155" s="132" t="str">
        <f t="shared" si="64"/>
        <v>0133060</v>
      </c>
      <c r="G4155" s="132" t="s">
        <v>17546</v>
      </c>
      <c r="H4155" s="132" t="s">
        <v>17552</v>
      </c>
    </row>
    <row r="4156" spans="1:8" ht="14.5" customHeight="1">
      <c r="A4156" s="131">
        <v>1630628</v>
      </c>
      <c r="B4156" s="131" t="s">
        <v>4049</v>
      </c>
      <c r="D4156" s="132" t="s">
        <v>29716</v>
      </c>
      <c r="E4156" s="132" t="s">
        <v>31018</v>
      </c>
      <c r="F4156" s="132" t="str">
        <f t="shared" si="64"/>
        <v>0133061</v>
      </c>
      <c r="G4156" s="132" t="s">
        <v>17546</v>
      </c>
      <c r="H4156" s="132" t="s">
        <v>16147</v>
      </c>
    </row>
    <row r="4157" spans="1:8" ht="14.5" customHeight="1">
      <c r="A4157" s="131">
        <v>1630629</v>
      </c>
      <c r="B4157" s="131" t="s">
        <v>4050</v>
      </c>
      <c r="D4157" s="132" t="s">
        <v>29716</v>
      </c>
      <c r="E4157" s="132" t="s">
        <v>31520</v>
      </c>
      <c r="F4157" s="132" t="str">
        <f t="shared" si="64"/>
        <v>0133062</v>
      </c>
      <c r="G4157" s="132" t="s">
        <v>17546</v>
      </c>
      <c r="H4157" s="132" t="s">
        <v>16194</v>
      </c>
    </row>
    <row r="4158" spans="1:8" ht="14.5" customHeight="1">
      <c r="A4158" s="131">
        <v>1630630</v>
      </c>
      <c r="B4158" s="131" t="s">
        <v>4051</v>
      </c>
      <c r="D4158" s="132" t="s">
        <v>29716</v>
      </c>
      <c r="E4158" s="132" t="s">
        <v>31521</v>
      </c>
      <c r="F4158" s="132" t="str">
        <f t="shared" si="64"/>
        <v>0133063</v>
      </c>
      <c r="G4158" s="132" t="s">
        <v>17546</v>
      </c>
      <c r="H4158" s="132" t="s">
        <v>15234</v>
      </c>
    </row>
    <row r="4159" spans="1:8" ht="14.5" customHeight="1">
      <c r="A4159" s="131">
        <v>1630631</v>
      </c>
      <c r="B4159" s="131" t="s">
        <v>4052</v>
      </c>
      <c r="D4159" s="132" t="s">
        <v>29716</v>
      </c>
      <c r="E4159" s="132" t="s">
        <v>31019</v>
      </c>
      <c r="F4159" s="132" t="str">
        <f t="shared" si="64"/>
        <v>0133064</v>
      </c>
      <c r="G4159" s="132" t="s">
        <v>17546</v>
      </c>
      <c r="H4159" s="132" t="s">
        <v>17553</v>
      </c>
    </row>
    <row r="4160" spans="1:8" ht="14.5" customHeight="1">
      <c r="A4160" s="131">
        <v>1630632</v>
      </c>
      <c r="B4160" s="131" t="s">
        <v>4053</v>
      </c>
      <c r="D4160" s="132" t="s">
        <v>29716</v>
      </c>
      <c r="E4160" s="132" t="s">
        <v>31522</v>
      </c>
      <c r="F4160" s="132" t="str">
        <f t="shared" si="64"/>
        <v>0133065</v>
      </c>
      <c r="G4160" s="132" t="s">
        <v>17546</v>
      </c>
      <c r="H4160" s="132" t="s">
        <v>15058</v>
      </c>
    </row>
    <row r="4161" spans="1:8" ht="14.5" customHeight="1">
      <c r="A4161" s="131">
        <v>1630633</v>
      </c>
      <c r="B4161" s="131" t="s">
        <v>4054</v>
      </c>
      <c r="D4161" s="132" t="s">
        <v>29716</v>
      </c>
      <c r="E4161" s="132" t="s">
        <v>31020</v>
      </c>
      <c r="F4161" s="132" t="str">
        <f t="shared" si="64"/>
        <v>0133066</v>
      </c>
      <c r="G4161" s="132" t="s">
        <v>17546</v>
      </c>
      <c r="H4161" s="132" t="s">
        <v>17554</v>
      </c>
    </row>
    <row r="4162" spans="1:8" ht="14.5" customHeight="1">
      <c r="A4162" s="131">
        <v>1630634</v>
      </c>
      <c r="B4162" s="131" t="s">
        <v>4055</v>
      </c>
      <c r="D4162" s="132" t="s">
        <v>29716</v>
      </c>
      <c r="E4162" s="132" t="s">
        <v>31523</v>
      </c>
      <c r="F4162" s="132" t="str">
        <f t="shared" si="64"/>
        <v>0133067</v>
      </c>
      <c r="G4162" s="132" t="s">
        <v>17546</v>
      </c>
      <c r="H4162" s="132" t="s">
        <v>17277</v>
      </c>
    </row>
    <row r="4163" spans="1:8" ht="14.5" customHeight="1">
      <c r="A4163" s="131">
        <v>1630635</v>
      </c>
      <c r="B4163" s="131" t="s">
        <v>4056</v>
      </c>
      <c r="D4163" s="132" t="s">
        <v>29716</v>
      </c>
      <c r="E4163" s="132" t="s">
        <v>31021</v>
      </c>
      <c r="F4163" s="132" t="str">
        <f t="shared" ref="F4163:F4226" si="65">TEXT(D4163,"0000")&amp;TEXT(E4163,"000")</f>
        <v>0133068</v>
      </c>
      <c r="G4163" s="132" t="s">
        <v>17546</v>
      </c>
      <c r="H4163" s="132" t="s">
        <v>17555</v>
      </c>
    </row>
    <row r="4164" spans="1:8" ht="14.5" customHeight="1">
      <c r="A4164" s="131">
        <v>1630636</v>
      </c>
      <c r="B4164" s="131" t="s">
        <v>4057</v>
      </c>
      <c r="D4164" s="132" t="s">
        <v>29716</v>
      </c>
      <c r="E4164" s="132" t="s">
        <v>31022</v>
      </c>
      <c r="F4164" s="132" t="str">
        <f t="shared" si="65"/>
        <v>0133069</v>
      </c>
      <c r="G4164" s="132" t="s">
        <v>17546</v>
      </c>
      <c r="H4164" s="132" t="s">
        <v>17556</v>
      </c>
    </row>
    <row r="4165" spans="1:8" ht="14.5" customHeight="1">
      <c r="A4165" s="131">
        <v>1630637</v>
      </c>
      <c r="B4165" s="131" t="s">
        <v>4058</v>
      </c>
      <c r="D4165" s="132" t="s">
        <v>29716</v>
      </c>
      <c r="E4165" s="132" t="s">
        <v>31524</v>
      </c>
      <c r="F4165" s="132" t="str">
        <f t="shared" si="65"/>
        <v>0133070</v>
      </c>
      <c r="G4165" s="132" t="s">
        <v>17546</v>
      </c>
      <c r="H4165" s="132" t="s">
        <v>15618</v>
      </c>
    </row>
    <row r="4166" spans="1:8" ht="14.5" customHeight="1">
      <c r="A4166" s="131">
        <v>1630638</v>
      </c>
      <c r="B4166" s="131" t="s">
        <v>4059</v>
      </c>
      <c r="D4166" s="132" t="s">
        <v>29716</v>
      </c>
      <c r="E4166" s="132" t="s">
        <v>31525</v>
      </c>
      <c r="F4166" s="132" t="str">
        <f t="shared" si="65"/>
        <v>0133071</v>
      </c>
      <c r="G4166" s="132" t="s">
        <v>17546</v>
      </c>
      <c r="H4166" s="132" t="s">
        <v>16210</v>
      </c>
    </row>
    <row r="4167" spans="1:8" ht="14.5" customHeight="1">
      <c r="A4167" s="131">
        <v>1630639</v>
      </c>
      <c r="B4167" s="131" t="s">
        <v>4060</v>
      </c>
      <c r="D4167" s="132" t="s">
        <v>29716</v>
      </c>
      <c r="E4167" s="132" t="s">
        <v>31526</v>
      </c>
      <c r="F4167" s="132" t="str">
        <f t="shared" si="65"/>
        <v>0133072</v>
      </c>
      <c r="G4167" s="132" t="s">
        <v>17546</v>
      </c>
      <c r="H4167" s="132" t="s">
        <v>17557</v>
      </c>
    </row>
    <row r="4168" spans="1:8" ht="14.5" customHeight="1">
      <c r="A4168" s="131">
        <v>1630640</v>
      </c>
      <c r="B4168" s="131" t="s">
        <v>4061</v>
      </c>
      <c r="D4168" s="132" t="s">
        <v>29716</v>
      </c>
      <c r="E4168" s="132" t="s">
        <v>31527</v>
      </c>
      <c r="F4168" s="132" t="str">
        <f t="shared" si="65"/>
        <v>0133073</v>
      </c>
      <c r="G4168" s="132" t="s">
        <v>17546</v>
      </c>
      <c r="H4168" s="132" t="s">
        <v>17558</v>
      </c>
    </row>
    <row r="4169" spans="1:8" ht="14.5" customHeight="1">
      <c r="A4169" s="131">
        <v>1630641</v>
      </c>
      <c r="B4169" s="131" t="s">
        <v>4062</v>
      </c>
      <c r="D4169" s="132" t="s">
        <v>29716</v>
      </c>
      <c r="E4169" s="132" t="s">
        <v>31528</v>
      </c>
      <c r="F4169" s="132" t="str">
        <f t="shared" si="65"/>
        <v>0133074</v>
      </c>
      <c r="G4169" s="132" t="s">
        <v>17546</v>
      </c>
      <c r="H4169" s="132" t="s">
        <v>17559</v>
      </c>
    </row>
    <row r="4170" spans="1:8" ht="14.5" customHeight="1">
      <c r="A4170" s="131">
        <v>1630642</v>
      </c>
      <c r="B4170" s="131" t="s">
        <v>4063</v>
      </c>
      <c r="D4170" s="132" t="s">
        <v>29716</v>
      </c>
      <c r="E4170" s="132" t="s">
        <v>31023</v>
      </c>
      <c r="F4170" s="132" t="str">
        <f t="shared" si="65"/>
        <v>0133075</v>
      </c>
      <c r="G4170" s="132" t="s">
        <v>17546</v>
      </c>
      <c r="H4170" s="132" t="s">
        <v>17560</v>
      </c>
    </row>
    <row r="4171" spans="1:8" ht="14.5" customHeight="1">
      <c r="A4171" s="131">
        <v>1630643</v>
      </c>
      <c r="B4171" s="131" t="s">
        <v>4064</v>
      </c>
      <c r="D4171" s="132" t="s">
        <v>29716</v>
      </c>
      <c r="E4171" s="132" t="s">
        <v>31529</v>
      </c>
      <c r="F4171" s="132" t="str">
        <f t="shared" si="65"/>
        <v>0133076</v>
      </c>
      <c r="G4171" s="132" t="s">
        <v>17546</v>
      </c>
      <c r="H4171" s="132" t="s">
        <v>16212</v>
      </c>
    </row>
    <row r="4172" spans="1:8" ht="14.5" customHeight="1">
      <c r="A4172" s="131">
        <v>1630644</v>
      </c>
      <c r="B4172" s="131" t="s">
        <v>4065</v>
      </c>
      <c r="D4172" s="132" t="s">
        <v>29716</v>
      </c>
      <c r="E4172" s="132" t="s">
        <v>31530</v>
      </c>
      <c r="F4172" s="132" t="str">
        <f t="shared" si="65"/>
        <v>0133077</v>
      </c>
      <c r="G4172" s="132" t="s">
        <v>17546</v>
      </c>
      <c r="H4172" s="132" t="s">
        <v>17561</v>
      </c>
    </row>
    <row r="4173" spans="1:8" ht="14.5" customHeight="1">
      <c r="A4173" s="131">
        <v>1630645</v>
      </c>
      <c r="B4173" s="131" t="s">
        <v>4066</v>
      </c>
      <c r="D4173" s="132" t="s">
        <v>29716</v>
      </c>
      <c r="E4173" s="132" t="s">
        <v>31024</v>
      </c>
      <c r="F4173" s="132" t="str">
        <f t="shared" si="65"/>
        <v>0133078</v>
      </c>
      <c r="G4173" s="132" t="s">
        <v>17546</v>
      </c>
      <c r="H4173" s="132" t="s">
        <v>17562</v>
      </c>
    </row>
    <row r="4174" spans="1:8" ht="14.5" customHeight="1">
      <c r="A4174" s="131">
        <v>1630646</v>
      </c>
      <c r="B4174" s="131" t="s">
        <v>4067</v>
      </c>
      <c r="D4174" s="132" t="s">
        <v>29716</v>
      </c>
      <c r="E4174" s="132" t="s">
        <v>31531</v>
      </c>
      <c r="F4174" s="132" t="str">
        <f t="shared" si="65"/>
        <v>0133079</v>
      </c>
      <c r="G4174" s="132" t="s">
        <v>17546</v>
      </c>
      <c r="H4174" s="132" t="s">
        <v>17563</v>
      </c>
    </row>
    <row r="4175" spans="1:8" ht="14.5" customHeight="1">
      <c r="A4175" s="131">
        <v>1630647</v>
      </c>
      <c r="B4175" s="131" t="s">
        <v>4068</v>
      </c>
      <c r="D4175" s="132" t="s">
        <v>29716</v>
      </c>
      <c r="E4175" s="132" t="s">
        <v>31025</v>
      </c>
      <c r="F4175" s="132" t="str">
        <f t="shared" si="65"/>
        <v>0133080</v>
      </c>
      <c r="G4175" s="132" t="s">
        <v>17546</v>
      </c>
      <c r="H4175" s="132" t="s">
        <v>17564</v>
      </c>
    </row>
    <row r="4176" spans="1:8" ht="14.5" customHeight="1">
      <c r="A4176" s="131">
        <v>1630648</v>
      </c>
      <c r="B4176" s="131" t="s">
        <v>4069</v>
      </c>
      <c r="D4176" s="132" t="s">
        <v>29716</v>
      </c>
      <c r="E4176" s="132" t="s">
        <v>31027</v>
      </c>
      <c r="F4176" s="132" t="str">
        <f t="shared" si="65"/>
        <v>0133082</v>
      </c>
      <c r="G4176" s="132" t="s">
        <v>17546</v>
      </c>
      <c r="H4176" s="132" t="s">
        <v>16152</v>
      </c>
    </row>
    <row r="4177" spans="1:8" ht="14.5" customHeight="1">
      <c r="A4177" s="131">
        <v>1630649</v>
      </c>
      <c r="B4177" s="131" t="s">
        <v>4070</v>
      </c>
      <c r="D4177" s="132" t="s">
        <v>29716</v>
      </c>
      <c r="E4177" s="132" t="s">
        <v>31028</v>
      </c>
      <c r="F4177" s="132" t="str">
        <f t="shared" si="65"/>
        <v>0133083</v>
      </c>
      <c r="G4177" s="132" t="s">
        <v>17546</v>
      </c>
      <c r="H4177" s="132" t="s">
        <v>17565</v>
      </c>
    </row>
    <row r="4178" spans="1:8" ht="14.5" customHeight="1">
      <c r="A4178" s="131">
        <v>1630650</v>
      </c>
      <c r="B4178" s="131" t="s">
        <v>4071</v>
      </c>
      <c r="D4178" s="132" t="s">
        <v>29716</v>
      </c>
      <c r="E4178" s="132" t="s">
        <v>31029</v>
      </c>
      <c r="F4178" s="132" t="str">
        <f t="shared" si="65"/>
        <v>0133084</v>
      </c>
      <c r="G4178" s="132" t="s">
        <v>17546</v>
      </c>
      <c r="H4178" s="132" t="s">
        <v>17566</v>
      </c>
    </row>
    <row r="4179" spans="1:8" ht="14.5" customHeight="1">
      <c r="A4179" s="131">
        <v>1630651</v>
      </c>
      <c r="B4179" s="131" t="s">
        <v>4072</v>
      </c>
      <c r="D4179" s="132" t="s">
        <v>29716</v>
      </c>
      <c r="E4179" s="132" t="s">
        <v>31030</v>
      </c>
      <c r="F4179" s="132" t="str">
        <f t="shared" si="65"/>
        <v>0133085</v>
      </c>
      <c r="G4179" s="132" t="s">
        <v>17546</v>
      </c>
      <c r="H4179" s="132" t="s">
        <v>17567</v>
      </c>
    </row>
    <row r="4180" spans="1:8" ht="14.5" customHeight="1">
      <c r="A4180" s="131">
        <v>1630652</v>
      </c>
      <c r="B4180" s="131" t="s">
        <v>4073</v>
      </c>
      <c r="D4180" s="132" t="s">
        <v>29716</v>
      </c>
      <c r="E4180" s="132" t="s">
        <v>31031</v>
      </c>
      <c r="F4180" s="132" t="str">
        <f t="shared" si="65"/>
        <v>0133086</v>
      </c>
      <c r="G4180" s="132" t="s">
        <v>17546</v>
      </c>
      <c r="H4180" s="132" t="s">
        <v>17568</v>
      </c>
    </row>
    <row r="4181" spans="1:8" ht="14.5" customHeight="1">
      <c r="A4181" s="131">
        <v>1630653</v>
      </c>
      <c r="B4181" s="131" t="s">
        <v>4074</v>
      </c>
      <c r="D4181" s="132" t="s">
        <v>29716</v>
      </c>
      <c r="E4181" s="132" t="s">
        <v>31032</v>
      </c>
      <c r="F4181" s="132" t="str">
        <f t="shared" si="65"/>
        <v>0133087</v>
      </c>
      <c r="G4181" s="132" t="s">
        <v>17546</v>
      </c>
      <c r="H4181" s="132" t="s">
        <v>17569</v>
      </c>
    </row>
    <row r="4182" spans="1:8" ht="14.5" customHeight="1">
      <c r="A4182" s="131">
        <v>1630654</v>
      </c>
      <c r="B4182" s="131" t="s">
        <v>4075</v>
      </c>
      <c r="D4182" s="132" t="s">
        <v>29716</v>
      </c>
      <c r="E4182" s="132" t="s">
        <v>31033</v>
      </c>
      <c r="F4182" s="132" t="str">
        <f t="shared" si="65"/>
        <v>0133088</v>
      </c>
      <c r="G4182" s="132" t="s">
        <v>17546</v>
      </c>
      <c r="H4182" s="132" t="s">
        <v>17570</v>
      </c>
    </row>
    <row r="4183" spans="1:8" ht="14.5" customHeight="1">
      <c r="A4183" s="131">
        <v>1630590</v>
      </c>
      <c r="B4183" s="131" t="s">
        <v>4076</v>
      </c>
      <c r="D4183" s="132" t="s">
        <v>29716</v>
      </c>
      <c r="E4183" s="132" t="s">
        <v>31532</v>
      </c>
      <c r="F4183" s="132" t="str">
        <f t="shared" si="65"/>
        <v>0133089</v>
      </c>
      <c r="G4183" s="132" t="s">
        <v>17546</v>
      </c>
      <c r="H4183" s="132" t="s">
        <v>15126</v>
      </c>
    </row>
    <row r="4184" spans="1:8" ht="14.5" customHeight="1">
      <c r="A4184" s="131">
        <v>1630501</v>
      </c>
      <c r="B4184" s="131" t="s">
        <v>4077</v>
      </c>
      <c r="D4184" s="132" t="s">
        <v>29716</v>
      </c>
      <c r="E4184" s="132" t="s">
        <v>31034</v>
      </c>
      <c r="F4184" s="132" t="str">
        <f t="shared" si="65"/>
        <v>0133090</v>
      </c>
      <c r="G4184" s="132" t="s">
        <v>17546</v>
      </c>
      <c r="H4184" s="132" t="s">
        <v>16146</v>
      </c>
    </row>
    <row r="4185" spans="1:8" ht="14.5" customHeight="1">
      <c r="A4185" s="131">
        <v>1630502</v>
      </c>
      <c r="B4185" s="131" t="s">
        <v>4078</v>
      </c>
      <c r="D4185" s="132" t="s">
        <v>29716</v>
      </c>
      <c r="E4185" s="132" t="s">
        <v>31035</v>
      </c>
      <c r="F4185" s="132" t="str">
        <f t="shared" si="65"/>
        <v>0133091</v>
      </c>
      <c r="G4185" s="132" t="s">
        <v>17546</v>
      </c>
      <c r="H4185" s="132" t="s">
        <v>17571</v>
      </c>
    </row>
    <row r="4186" spans="1:8" ht="14.5" customHeight="1">
      <c r="A4186" s="131">
        <v>1630503</v>
      </c>
      <c r="B4186" s="131" t="s">
        <v>4079</v>
      </c>
      <c r="D4186" s="132" t="s">
        <v>29716</v>
      </c>
      <c r="E4186" s="132" t="s">
        <v>31036</v>
      </c>
      <c r="F4186" s="132" t="str">
        <f t="shared" si="65"/>
        <v>0133092</v>
      </c>
      <c r="G4186" s="132" t="s">
        <v>17546</v>
      </c>
      <c r="H4186" s="132" t="s">
        <v>17572</v>
      </c>
    </row>
    <row r="4187" spans="1:8" ht="14.5" customHeight="1">
      <c r="A4187" s="131">
        <v>1630504</v>
      </c>
      <c r="B4187" s="131" t="s">
        <v>4080</v>
      </c>
      <c r="D4187" s="132" t="s">
        <v>29716</v>
      </c>
      <c r="E4187" s="132" t="s">
        <v>31037</v>
      </c>
      <c r="F4187" s="132" t="str">
        <f t="shared" si="65"/>
        <v>0133093</v>
      </c>
      <c r="G4187" s="132" t="s">
        <v>17546</v>
      </c>
      <c r="H4187" s="132" t="s">
        <v>17573</v>
      </c>
    </row>
    <row r="4188" spans="1:8" ht="14.5" customHeight="1">
      <c r="A4188" s="131">
        <v>1630505</v>
      </c>
      <c r="B4188" s="131" t="s">
        <v>4081</v>
      </c>
      <c r="D4188" s="132" t="s">
        <v>29716</v>
      </c>
      <c r="E4188" s="132" t="s">
        <v>31808</v>
      </c>
      <c r="F4188" s="132" t="str">
        <f t="shared" si="65"/>
        <v>0133094</v>
      </c>
      <c r="G4188" s="132" t="s">
        <v>17546</v>
      </c>
      <c r="H4188" s="132" t="s">
        <v>15209</v>
      </c>
    </row>
    <row r="4189" spans="1:8" ht="14.5" customHeight="1">
      <c r="A4189" s="131">
        <v>1630506</v>
      </c>
      <c r="B4189" s="131" t="s">
        <v>4082</v>
      </c>
      <c r="D4189" s="132" t="s">
        <v>29716</v>
      </c>
      <c r="E4189" s="132" t="s">
        <v>31533</v>
      </c>
      <c r="F4189" s="132" t="str">
        <f t="shared" si="65"/>
        <v>0133095</v>
      </c>
      <c r="G4189" s="132" t="s">
        <v>17546</v>
      </c>
      <c r="H4189" s="132" t="s">
        <v>16185</v>
      </c>
    </row>
    <row r="4190" spans="1:8" ht="14.5" customHeight="1">
      <c r="A4190" s="131">
        <v>1630507</v>
      </c>
      <c r="B4190" s="131" t="s">
        <v>4083</v>
      </c>
      <c r="D4190" s="132" t="s">
        <v>29716</v>
      </c>
      <c r="E4190" s="132" t="s">
        <v>31038</v>
      </c>
      <c r="F4190" s="132" t="str">
        <f t="shared" si="65"/>
        <v>0133096</v>
      </c>
      <c r="G4190" s="132" t="s">
        <v>17546</v>
      </c>
      <c r="H4190" s="132" t="s">
        <v>16207</v>
      </c>
    </row>
    <row r="4191" spans="1:8" ht="14.5" customHeight="1">
      <c r="A4191" s="131">
        <v>1630508</v>
      </c>
      <c r="B4191" s="131" t="s">
        <v>4084</v>
      </c>
      <c r="D4191" s="132" t="s">
        <v>29716</v>
      </c>
      <c r="E4191" s="132" t="s">
        <v>31534</v>
      </c>
      <c r="F4191" s="132" t="str">
        <f t="shared" si="65"/>
        <v>0133097</v>
      </c>
      <c r="G4191" s="132" t="s">
        <v>17546</v>
      </c>
      <c r="H4191" s="132" t="s">
        <v>16202</v>
      </c>
    </row>
    <row r="4192" spans="1:8" ht="14.5" customHeight="1">
      <c r="A4192" s="131">
        <v>1630509</v>
      </c>
      <c r="B4192" s="131" t="s">
        <v>4085</v>
      </c>
      <c r="D4192" s="132" t="s">
        <v>29716</v>
      </c>
      <c r="E4192" s="132" t="s">
        <v>31535</v>
      </c>
      <c r="F4192" s="132" t="str">
        <f t="shared" si="65"/>
        <v>0133098</v>
      </c>
      <c r="G4192" s="132" t="s">
        <v>17546</v>
      </c>
      <c r="H4192" s="132" t="s">
        <v>15553</v>
      </c>
    </row>
    <row r="4193" spans="1:8" ht="14.5" customHeight="1">
      <c r="A4193" s="131">
        <v>1630510</v>
      </c>
      <c r="B4193" s="131" t="s">
        <v>4086</v>
      </c>
      <c r="D4193" s="132" t="s">
        <v>29716</v>
      </c>
      <c r="E4193" s="132" t="s">
        <v>31536</v>
      </c>
      <c r="F4193" s="132" t="str">
        <f t="shared" si="65"/>
        <v>0133099</v>
      </c>
      <c r="G4193" s="132" t="s">
        <v>17546</v>
      </c>
      <c r="H4193" s="132" t="s">
        <v>16205</v>
      </c>
    </row>
    <row r="4194" spans="1:8" ht="14.5" customHeight="1">
      <c r="A4194" s="131">
        <v>1630511</v>
      </c>
      <c r="B4194" s="131" t="s">
        <v>4087</v>
      </c>
      <c r="D4194" s="132" t="s">
        <v>29716</v>
      </c>
      <c r="E4194" s="132" t="s">
        <v>31039</v>
      </c>
      <c r="F4194" s="132" t="str">
        <f t="shared" si="65"/>
        <v>0133100</v>
      </c>
      <c r="G4194" s="132" t="s">
        <v>17546</v>
      </c>
      <c r="H4194" s="132" t="s">
        <v>16177</v>
      </c>
    </row>
    <row r="4195" spans="1:8" ht="14.5" customHeight="1">
      <c r="A4195" s="131">
        <v>1630512</v>
      </c>
      <c r="B4195" s="131" t="s">
        <v>4088</v>
      </c>
      <c r="D4195" s="132" t="s">
        <v>29716</v>
      </c>
      <c r="E4195" s="132" t="s">
        <v>31809</v>
      </c>
      <c r="F4195" s="132" t="str">
        <f t="shared" si="65"/>
        <v>0133101</v>
      </c>
      <c r="G4195" s="132" t="s">
        <v>17546</v>
      </c>
      <c r="H4195" s="132" t="s">
        <v>14907</v>
      </c>
    </row>
    <row r="4196" spans="1:8" ht="14.5" customHeight="1">
      <c r="A4196" s="131">
        <v>1630513</v>
      </c>
      <c r="B4196" s="131" t="s">
        <v>4089</v>
      </c>
      <c r="D4196" s="132" t="s">
        <v>29716</v>
      </c>
      <c r="E4196" s="132" t="s">
        <v>31537</v>
      </c>
      <c r="F4196" s="132" t="str">
        <f t="shared" si="65"/>
        <v>0133102</v>
      </c>
      <c r="G4196" s="132" t="s">
        <v>17546</v>
      </c>
      <c r="H4196" s="132" t="s">
        <v>14836</v>
      </c>
    </row>
    <row r="4197" spans="1:8" ht="14.5" customHeight="1">
      <c r="A4197" s="131">
        <v>1630514</v>
      </c>
      <c r="B4197" s="131" t="s">
        <v>4090</v>
      </c>
      <c r="D4197" s="132" t="s">
        <v>29716</v>
      </c>
      <c r="E4197" s="132" t="s">
        <v>31538</v>
      </c>
      <c r="F4197" s="132" t="str">
        <f t="shared" si="65"/>
        <v>0133103</v>
      </c>
      <c r="G4197" s="132" t="s">
        <v>17546</v>
      </c>
      <c r="H4197" s="132" t="s">
        <v>17574</v>
      </c>
    </row>
    <row r="4198" spans="1:8" ht="14.5" customHeight="1">
      <c r="A4198" s="131">
        <v>1630515</v>
      </c>
      <c r="B4198" s="131" t="s">
        <v>4091</v>
      </c>
      <c r="D4198" s="132" t="s">
        <v>29716</v>
      </c>
      <c r="E4198" s="132" t="s">
        <v>31539</v>
      </c>
      <c r="F4198" s="132" t="str">
        <f t="shared" si="65"/>
        <v>0133104</v>
      </c>
      <c r="G4198" s="132" t="s">
        <v>17546</v>
      </c>
      <c r="H4198" s="132" t="s">
        <v>14863</v>
      </c>
    </row>
    <row r="4199" spans="1:8" ht="14.5" customHeight="1">
      <c r="A4199" s="131">
        <v>1630516</v>
      </c>
      <c r="B4199" s="131" t="s">
        <v>4092</v>
      </c>
      <c r="D4199" s="132" t="s">
        <v>29716</v>
      </c>
      <c r="E4199" s="132" t="s">
        <v>31040</v>
      </c>
      <c r="F4199" s="132" t="str">
        <f t="shared" si="65"/>
        <v>0133105</v>
      </c>
      <c r="G4199" s="132" t="s">
        <v>17546</v>
      </c>
      <c r="H4199" s="132" t="s">
        <v>14877</v>
      </c>
    </row>
    <row r="4200" spans="1:8" ht="14.5" customHeight="1">
      <c r="A4200" s="131">
        <v>1630517</v>
      </c>
      <c r="B4200" s="131" t="s">
        <v>4093</v>
      </c>
      <c r="D4200" s="132" t="s">
        <v>29716</v>
      </c>
      <c r="E4200" s="132" t="s">
        <v>31775</v>
      </c>
      <c r="F4200" s="132" t="str">
        <f t="shared" si="65"/>
        <v>0133831</v>
      </c>
      <c r="G4200" s="132" t="s">
        <v>17546</v>
      </c>
      <c r="H4200" s="132" t="s">
        <v>16895</v>
      </c>
    </row>
    <row r="4201" spans="1:8" ht="14.5" customHeight="1">
      <c r="A4201" s="131">
        <v>1630518</v>
      </c>
      <c r="B4201" s="131" t="s">
        <v>4094</v>
      </c>
      <c r="D4201" s="132" t="s">
        <v>29716</v>
      </c>
      <c r="E4201" s="132" t="s">
        <v>31475</v>
      </c>
      <c r="F4201" s="132" t="str">
        <f t="shared" si="65"/>
        <v>0133895</v>
      </c>
      <c r="G4201" s="132" t="s">
        <v>17546</v>
      </c>
      <c r="H4201" s="132" t="s">
        <v>16506</v>
      </c>
    </row>
    <row r="4202" spans="1:8" ht="14.5" customHeight="1">
      <c r="A4202" s="131">
        <v>1630519</v>
      </c>
      <c r="B4202" s="131" t="s">
        <v>4095</v>
      </c>
      <c r="D4202" s="132" t="s">
        <v>29717</v>
      </c>
      <c r="E4202" s="132" t="s">
        <v>30993</v>
      </c>
      <c r="F4202" s="132" t="str">
        <f t="shared" si="65"/>
        <v>0134001</v>
      </c>
      <c r="G4202" s="132" t="s">
        <v>17575</v>
      </c>
      <c r="H4202" s="132" t="s">
        <v>15936</v>
      </c>
    </row>
    <row r="4203" spans="1:8" ht="14.5" customHeight="1">
      <c r="A4203" s="131">
        <v>1630520</v>
      </c>
      <c r="B4203" s="131" t="s">
        <v>4096</v>
      </c>
      <c r="D4203" s="132" t="s">
        <v>29717</v>
      </c>
      <c r="E4203" s="132" t="s">
        <v>31486</v>
      </c>
      <c r="F4203" s="132" t="str">
        <f t="shared" si="65"/>
        <v>0134002</v>
      </c>
      <c r="G4203" s="132" t="s">
        <v>17575</v>
      </c>
      <c r="H4203" s="132" t="s">
        <v>17576</v>
      </c>
    </row>
    <row r="4204" spans="1:8" ht="14.5" customHeight="1">
      <c r="A4204" s="131">
        <v>1630521</v>
      </c>
      <c r="B4204" s="131" t="s">
        <v>4097</v>
      </c>
      <c r="D4204" s="132" t="s">
        <v>29717</v>
      </c>
      <c r="E4204" s="132" t="s">
        <v>31487</v>
      </c>
      <c r="F4204" s="132" t="str">
        <f t="shared" si="65"/>
        <v>0134003</v>
      </c>
      <c r="G4204" s="132" t="s">
        <v>17575</v>
      </c>
      <c r="H4204" s="132" t="s">
        <v>14945</v>
      </c>
    </row>
    <row r="4205" spans="1:8" ht="14.5" customHeight="1">
      <c r="A4205" s="131">
        <v>1630522</v>
      </c>
      <c r="B4205" s="131" t="s">
        <v>4098</v>
      </c>
      <c r="D4205" s="132" t="s">
        <v>29717</v>
      </c>
      <c r="E4205" s="132" t="s">
        <v>30994</v>
      </c>
      <c r="F4205" s="132" t="str">
        <f t="shared" si="65"/>
        <v>0134004</v>
      </c>
      <c r="G4205" s="132" t="s">
        <v>17575</v>
      </c>
      <c r="H4205" s="132" t="s">
        <v>16141</v>
      </c>
    </row>
    <row r="4206" spans="1:8" ht="14.5" customHeight="1">
      <c r="A4206" s="131">
        <v>1630523</v>
      </c>
      <c r="B4206" s="131" t="s">
        <v>4099</v>
      </c>
      <c r="D4206" s="132" t="s">
        <v>29717</v>
      </c>
      <c r="E4206" s="132" t="s">
        <v>30995</v>
      </c>
      <c r="F4206" s="132" t="str">
        <f t="shared" si="65"/>
        <v>0134005</v>
      </c>
      <c r="G4206" s="132" t="s">
        <v>17575</v>
      </c>
      <c r="H4206" s="132" t="s">
        <v>17577</v>
      </c>
    </row>
    <row r="4207" spans="1:8" ht="14.5" customHeight="1">
      <c r="A4207" s="131">
        <v>1630524</v>
      </c>
      <c r="B4207" s="131" t="s">
        <v>4100</v>
      </c>
      <c r="D4207" s="132" t="s">
        <v>29717</v>
      </c>
      <c r="E4207" s="132" t="s">
        <v>31488</v>
      </c>
      <c r="F4207" s="132" t="str">
        <f t="shared" si="65"/>
        <v>0134006</v>
      </c>
      <c r="G4207" s="132" t="s">
        <v>17575</v>
      </c>
      <c r="H4207" s="132" t="s">
        <v>17578</v>
      </c>
    </row>
    <row r="4208" spans="1:8" ht="14.5" customHeight="1">
      <c r="A4208" s="131">
        <v>1630525</v>
      </c>
      <c r="B4208" s="131" t="s">
        <v>4101</v>
      </c>
      <c r="D4208" s="132" t="s">
        <v>29717</v>
      </c>
      <c r="E4208" s="132" t="s">
        <v>31489</v>
      </c>
      <c r="F4208" s="132" t="str">
        <f t="shared" si="65"/>
        <v>0134007</v>
      </c>
      <c r="G4208" s="132" t="s">
        <v>17575</v>
      </c>
      <c r="H4208" s="132" t="s">
        <v>16020</v>
      </c>
    </row>
    <row r="4209" spans="1:8" ht="14.5" customHeight="1">
      <c r="A4209" s="131">
        <v>1630526</v>
      </c>
      <c r="B4209" s="131" t="s">
        <v>4102</v>
      </c>
      <c r="D4209" s="132" t="s">
        <v>29717</v>
      </c>
      <c r="E4209" s="132" t="s">
        <v>31807</v>
      </c>
      <c r="F4209" s="132" t="str">
        <f t="shared" si="65"/>
        <v>0134008</v>
      </c>
      <c r="G4209" s="132" t="s">
        <v>17575</v>
      </c>
      <c r="H4209" s="132" t="s">
        <v>14940</v>
      </c>
    </row>
    <row r="4210" spans="1:8" ht="14.5" customHeight="1">
      <c r="A4210" s="131">
        <v>1630527</v>
      </c>
      <c r="B4210" s="131" t="s">
        <v>4103</v>
      </c>
      <c r="D4210" s="132" t="s">
        <v>29717</v>
      </c>
      <c r="E4210" s="132" t="s">
        <v>30996</v>
      </c>
      <c r="F4210" s="132" t="str">
        <f t="shared" si="65"/>
        <v>0134009</v>
      </c>
      <c r="G4210" s="132" t="s">
        <v>17575</v>
      </c>
      <c r="H4210" s="132" t="s">
        <v>15287</v>
      </c>
    </row>
    <row r="4211" spans="1:8" ht="14.5" customHeight="1">
      <c r="A4211" s="131">
        <v>1630528</v>
      </c>
      <c r="B4211" s="131" t="s">
        <v>4104</v>
      </c>
      <c r="D4211" s="132" t="s">
        <v>29717</v>
      </c>
      <c r="E4211" s="132" t="s">
        <v>31490</v>
      </c>
      <c r="F4211" s="132" t="str">
        <f t="shared" si="65"/>
        <v>0134010</v>
      </c>
      <c r="G4211" s="132" t="s">
        <v>17575</v>
      </c>
      <c r="H4211" s="132" t="s">
        <v>14913</v>
      </c>
    </row>
    <row r="4212" spans="1:8" ht="14.5" customHeight="1">
      <c r="A4212" s="131">
        <v>1630529</v>
      </c>
      <c r="B4212" s="131" t="s">
        <v>4105</v>
      </c>
      <c r="D4212" s="132" t="s">
        <v>29717</v>
      </c>
      <c r="E4212" s="132" t="s">
        <v>31491</v>
      </c>
      <c r="F4212" s="132" t="str">
        <f t="shared" si="65"/>
        <v>0134011</v>
      </c>
      <c r="G4212" s="132" t="s">
        <v>17575</v>
      </c>
      <c r="H4212" s="132" t="s">
        <v>14937</v>
      </c>
    </row>
    <row r="4213" spans="1:8" ht="14.5" customHeight="1">
      <c r="A4213" s="131">
        <v>1630530</v>
      </c>
      <c r="B4213" s="131" t="s">
        <v>4106</v>
      </c>
      <c r="D4213" s="132" t="s">
        <v>29717</v>
      </c>
      <c r="E4213" s="132" t="s">
        <v>31492</v>
      </c>
      <c r="F4213" s="132" t="str">
        <f t="shared" si="65"/>
        <v>0134012</v>
      </c>
      <c r="G4213" s="132" t="s">
        <v>17575</v>
      </c>
      <c r="H4213" s="132" t="s">
        <v>14912</v>
      </c>
    </row>
    <row r="4214" spans="1:8" ht="14.5" customHeight="1">
      <c r="A4214" s="131">
        <v>1630531</v>
      </c>
      <c r="B4214" s="131" t="s">
        <v>4107</v>
      </c>
      <c r="D4214" s="132" t="s">
        <v>29717</v>
      </c>
      <c r="E4214" s="132" t="s">
        <v>30997</v>
      </c>
      <c r="F4214" s="132" t="str">
        <f t="shared" si="65"/>
        <v>0134013</v>
      </c>
      <c r="G4214" s="132" t="s">
        <v>17575</v>
      </c>
      <c r="H4214" s="132" t="s">
        <v>15462</v>
      </c>
    </row>
    <row r="4215" spans="1:8" ht="14.5" customHeight="1">
      <c r="A4215" s="131">
        <v>1630532</v>
      </c>
      <c r="B4215" s="131" t="s">
        <v>4108</v>
      </c>
      <c r="D4215" s="132" t="s">
        <v>29717</v>
      </c>
      <c r="E4215" s="132" t="s">
        <v>31493</v>
      </c>
      <c r="F4215" s="132" t="str">
        <f t="shared" si="65"/>
        <v>0134014</v>
      </c>
      <c r="G4215" s="132" t="s">
        <v>17575</v>
      </c>
      <c r="H4215" s="132" t="s">
        <v>15660</v>
      </c>
    </row>
    <row r="4216" spans="1:8" ht="14.5" customHeight="1">
      <c r="A4216" s="131">
        <v>1630533</v>
      </c>
      <c r="B4216" s="131" t="s">
        <v>4109</v>
      </c>
      <c r="D4216" s="132" t="s">
        <v>29717</v>
      </c>
      <c r="E4216" s="132" t="s">
        <v>30998</v>
      </c>
      <c r="F4216" s="132" t="str">
        <f t="shared" si="65"/>
        <v>0134015</v>
      </c>
      <c r="G4216" s="132" t="s">
        <v>17575</v>
      </c>
      <c r="H4216" s="132" t="s">
        <v>14911</v>
      </c>
    </row>
    <row r="4217" spans="1:8" ht="14.5" customHeight="1">
      <c r="A4217" s="131">
        <v>1630534</v>
      </c>
      <c r="B4217" s="131" t="s">
        <v>4110</v>
      </c>
      <c r="D4217" s="132" t="s">
        <v>29717</v>
      </c>
      <c r="E4217" s="132" t="s">
        <v>31494</v>
      </c>
      <c r="F4217" s="132" t="str">
        <f t="shared" si="65"/>
        <v>0134016</v>
      </c>
      <c r="G4217" s="132" t="s">
        <v>17575</v>
      </c>
      <c r="H4217" s="132" t="s">
        <v>14943</v>
      </c>
    </row>
    <row r="4218" spans="1:8" ht="14.5" customHeight="1">
      <c r="A4218" s="131">
        <v>1630535</v>
      </c>
      <c r="B4218" s="131" t="s">
        <v>4111</v>
      </c>
      <c r="D4218" s="132" t="s">
        <v>29717</v>
      </c>
      <c r="E4218" s="132" t="s">
        <v>31495</v>
      </c>
      <c r="F4218" s="132" t="str">
        <f t="shared" si="65"/>
        <v>0134017</v>
      </c>
      <c r="G4218" s="132" t="s">
        <v>17575</v>
      </c>
      <c r="H4218" s="132" t="s">
        <v>15630</v>
      </c>
    </row>
    <row r="4219" spans="1:8" ht="14.5" customHeight="1">
      <c r="A4219" s="131">
        <v>1630536</v>
      </c>
      <c r="B4219" s="131" t="s">
        <v>4112</v>
      </c>
      <c r="D4219" s="132" t="s">
        <v>29717</v>
      </c>
      <c r="E4219" s="132" t="s">
        <v>31496</v>
      </c>
      <c r="F4219" s="132" t="str">
        <f t="shared" si="65"/>
        <v>0134018</v>
      </c>
      <c r="G4219" s="132" t="s">
        <v>17575</v>
      </c>
      <c r="H4219" s="132" t="s">
        <v>14756</v>
      </c>
    </row>
    <row r="4220" spans="1:8" ht="14.5" customHeight="1">
      <c r="A4220" s="131">
        <v>1630537</v>
      </c>
      <c r="B4220" s="131" t="s">
        <v>4113</v>
      </c>
      <c r="D4220" s="132" t="s">
        <v>29717</v>
      </c>
      <c r="E4220" s="132" t="s">
        <v>31000</v>
      </c>
      <c r="F4220" s="132" t="str">
        <f t="shared" si="65"/>
        <v>0134020</v>
      </c>
      <c r="G4220" s="132" t="s">
        <v>17575</v>
      </c>
      <c r="H4220" s="132" t="s">
        <v>14883</v>
      </c>
    </row>
    <row r="4221" spans="1:8" ht="14.5" customHeight="1">
      <c r="A4221" s="131">
        <v>1630538</v>
      </c>
      <c r="B4221" s="131" t="s">
        <v>4114</v>
      </c>
      <c r="D4221" s="132" t="s">
        <v>29717</v>
      </c>
      <c r="E4221" s="132" t="s">
        <v>31497</v>
      </c>
      <c r="F4221" s="132" t="str">
        <f t="shared" si="65"/>
        <v>0134023</v>
      </c>
      <c r="G4221" s="132" t="s">
        <v>17575</v>
      </c>
      <c r="H4221" s="132" t="s">
        <v>15107</v>
      </c>
    </row>
    <row r="4222" spans="1:8" ht="14.5" customHeight="1">
      <c r="A4222" s="131">
        <v>1630539</v>
      </c>
      <c r="B4222" s="131" t="s">
        <v>4115</v>
      </c>
      <c r="D4222" s="132" t="s">
        <v>29717</v>
      </c>
      <c r="E4222" s="132" t="s">
        <v>31003</v>
      </c>
      <c r="F4222" s="132" t="str">
        <f t="shared" si="65"/>
        <v>0134024</v>
      </c>
      <c r="G4222" s="132" t="s">
        <v>17575</v>
      </c>
      <c r="H4222" s="132" t="s">
        <v>14884</v>
      </c>
    </row>
    <row r="4223" spans="1:8" ht="14.5" customHeight="1">
      <c r="A4223" s="131">
        <v>1630540</v>
      </c>
      <c r="B4223" s="131" t="s">
        <v>4116</v>
      </c>
      <c r="D4223" s="132" t="s">
        <v>29717</v>
      </c>
      <c r="E4223" s="132" t="s">
        <v>31498</v>
      </c>
      <c r="F4223" s="132" t="str">
        <f t="shared" si="65"/>
        <v>0134025</v>
      </c>
      <c r="G4223" s="132" t="s">
        <v>17575</v>
      </c>
      <c r="H4223" s="132" t="s">
        <v>17579</v>
      </c>
    </row>
    <row r="4224" spans="1:8" ht="14.5" customHeight="1">
      <c r="A4224" s="131">
        <v>1630541</v>
      </c>
      <c r="B4224" s="131" t="s">
        <v>4117</v>
      </c>
      <c r="D4224" s="132" t="s">
        <v>29717</v>
      </c>
      <c r="E4224" s="132" t="s">
        <v>31004</v>
      </c>
      <c r="F4224" s="132" t="str">
        <f t="shared" si="65"/>
        <v>0134026</v>
      </c>
      <c r="G4224" s="132" t="s">
        <v>17575</v>
      </c>
      <c r="H4224" s="132" t="s">
        <v>17580</v>
      </c>
    </row>
    <row r="4225" spans="1:8" ht="14.5" customHeight="1">
      <c r="A4225" s="131">
        <v>1630542</v>
      </c>
      <c r="B4225" s="131" t="s">
        <v>4118</v>
      </c>
      <c r="D4225" s="132" t="s">
        <v>29717</v>
      </c>
      <c r="E4225" s="132" t="s">
        <v>31005</v>
      </c>
      <c r="F4225" s="132" t="str">
        <f t="shared" si="65"/>
        <v>0134027</v>
      </c>
      <c r="G4225" s="132" t="s">
        <v>17575</v>
      </c>
      <c r="H4225" s="132" t="s">
        <v>17581</v>
      </c>
    </row>
    <row r="4226" spans="1:8" ht="14.5" customHeight="1">
      <c r="A4226" s="131">
        <v>1630543</v>
      </c>
      <c r="B4226" s="131" t="s">
        <v>4119</v>
      </c>
      <c r="D4226" s="132" t="s">
        <v>29717</v>
      </c>
      <c r="E4226" s="132" t="s">
        <v>31006</v>
      </c>
      <c r="F4226" s="132" t="str">
        <f t="shared" si="65"/>
        <v>0134028</v>
      </c>
      <c r="G4226" s="132" t="s">
        <v>17575</v>
      </c>
      <c r="H4226" s="132" t="s">
        <v>17582</v>
      </c>
    </row>
    <row r="4227" spans="1:8" ht="14.5" customHeight="1">
      <c r="A4227" s="131">
        <v>1630544</v>
      </c>
      <c r="B4227" s="131" t="s">
        <v>4120</v>
      </c>
      <c r="D4227" s="132" t="s">
        <v>29717</v>
      </c>
      <c r="E4227" s="132" t="s">
        <v>31499</v>
      </c>
      <c r="F4227" s="132" t="str">
        <f t="shared" ref="F4227:F4290" si="66">TEXT(D4227,"0000")&amp;TEXT(E4227,"000")</f>
        <v>0134029</v>
      </c>
      <c r="G4227" s="132" t="s">
        <v>17575</v>
      </c>
      <c r="H4227" s="132" t="s">
        <v>14949</v>
      </c>
    </row>
    <row r="4228" spans="1:8" ht="14.5" customHeight="1">
      <c r="A4228" s="131">
        <v>1630545</v>
      </c>
      <c r="B4228" s="131" t="s">
        <v>4121</v>
      </c>
      <c r="D4228" s="132" t="s">
        <v>29717</v>
      </c>
      <c r="E4228" s="132" t="s">
        <v>31500</v>
      </c>
      <c r="F4228" s="132" t="str">
        <f t="shared" si="66"/>
        <v>0134030</v>
      </c>
      <c r="G4228" s="132" t="s">
        <v>17575</v>
      </c>
      <c r="H4228" s="132" t="s">
        <v>15954</v>
      </c>
    </row>
    <row r="4229" spans="1:8" ht="14.5" customHeight="1">
      <c r="A4229" s="131">
        <v>1630546</v>
      </c>
      <c r="B4229" s="131" t="s">
        <v>4122</v>
      </c>
      <c r="D4229" s="132" t="s">
        <v>29717</v>
      </c>
      <c r="E4229" s="132" t="s">
        <v>31501</v>
      </c>
      <c r="F4229" s="132" t="str">
        <f t="shared" si="66"/>
        <v>0134031</v>
      </c>
      <c r="G4229" s="132" t="s">
        <v>17575</v>
      </c>
      <c r="H4229" s="132" t="s">
        <v>17583</v>
      </c>
    </row>
    <row r="4230" spans="1:8" ht="14.5" customHeight="1">
      <c r="A4230" s="131">
        <v>1630547</v>
      </c>
      <c r="B4230" s="131" t="s">
        <v>4123</v>
      </c>
      <c r="D4230" s="132" t="s">
        <v>29717</v>
      </c>
      <c r="E4230" s="132" t="s">
        <v>31502</v>
      </c>
      <c r="F4230" s="132" t="str">
        <f t="shared" si="66"/>
        <v>0134032</v>
      </c>
      <c r="G4230" s="132" t="s">
        <v>17575</v>
      </c>
      <c r="H4230" s="132" t="s">
        <v>14936</v>
      </c>
    </row>
    <row r="4231" spans="1:8" ht="14.5" customHeight="1">
      <c r="A4231" s="131">
        <v>1630548</v>
      </c>
      <c r="B4231" s="131" t="s">
        <v>4124</v>
      </c>
      <c r="D4231" s="132" t="s">
        <v>29717</v>
      </c>
      <c r="E4231" s="132" t="s">
        <v>31504</v>
      </c>
      <c r="F4231" s="132" t="str">
        <f t="shared" si="66"/>
        <v>0134034</v>
      </c>
      <c r="G4231" s="132" t="s">
        <v>17575</v>
      </c>
      <c r="H4231" s="132" t="s">
        <v>17584</v>
      </c>
    </row>
    <row r="4232" spans="1:8" ht="14.5" customHeight="1">
      <c r="A4232" s="131">
        <v>1630549</v>
      </c>
      <c r="B4232" s="131" t="s">
        <v>4125</v>
      </c>
      <c r="D4232" s="132" t="s">
        <v>29717</v>
      </c>
      <c r="E4232" s="132" t="s">
        <v>31007</v>
      </c>
      <c r="F4232" s="132" t="str">
        <f t="shared" si="66"/>
        <v>0134035</v>
      </c>
      <c r="G4232" s="132" t="s">
        <v>17575</v>
      </c>
      <c r="H4232" s="132" t="s">
        <v>15385</v>
      </c>
    </row>
    <row r="4233" spans="1:8" ht="14.5" customHeight="1">
      <c r="A4233" s="131">
        <v>1630550</v>
      </c>
      <c r="B4233" s="131" t="s">
        <v>4126</v>
      </c>
      <c r="D4233" s="132" t="s">
        <v>29717</v>
      </c>
      <c r="E4233" s="132" t="s">
        <v>31008</v>
      </c>
      <c r="F4233" s="132" t="str">
        <f t="shared" si="66"/>
        <v>0134036</v>
      </c>
      <c r="G4233" s="132" t="s">
        <v>17575</v>
      </c>
      <c r="H4233" s="132" t="s">
        <v>17585</v>
      </c>
    </row>
    <row r="4234" spans="1:8" ht="14.5" customHeight="1">
      <c r="A4234" s="131">
        <v>1631090</v>
      </c>
      <c r="B4234" s="131" t="s">
        <v>4127</v>
      </c>
      <c r="D4234" s="132" t="s">
        <v>29717</v>
      </c>
      <c r="E4234" s="132" t="s">
        <v>31505</v>
      </c>
      <c r="F4234" s="132" t="str">
        <f t="shared" si="66"/>
        <v>0134037</v>
      </c>
      <c r="G4234" s="132" t="s">
        <v>17575</v>
      </c>
      <c r="H4234" s="132" t="s">
        <v>17586</v>
      </c>
    </row>
    <row r="4235" spans="1:8" ht="14.5" customHeight="1">
      <c r="A4235" s="131">
        <v>1631001</v>
      </c>
      <c r="B4235" s="131" t="s">
        <v>4128</v>
      </c>
      <c r="D4235" s="132" t="s">
        <v>29717</v>
      </c>
      <c r="E4235" s="132" t="s">
        <v>31009</v>
      </c>
      <c r="F4235" s="132" t="str">
        <f t="shared" si="66"/>
        <v>0134038</v>
      </c>
      <c r="G4235" s="132" t="s">
        <v>17575</v>
      </c>
      <c r="H4235" s="132" t="s">
        <v>17587</v>
      </c>
    </row>
    <row r="4236" spans="1:8" ht="14.5" customHeight="1">
      <c r="A4236" s="131">
        <v>1631002</v>
      </c>
      <c r="B4236" s="131" t="s">
        <v>4129</v>
      </c>
      <c r="D4236" s="132" t="s">
        <v>29717</v>
      </c>
      <c r="E4236" s="132" t="s">
        <v>31506</v>
      </c>
      <c r="F4236" s="132" t="str">
        <f t="shared" si="66"/>
        <v>0134039</v>
      </c>
      <c r="G4236" s="132" t="s">
        <v>17575</v>
      </c>
      <c r="H4236" s="132" t="s">
        <v>17588</v>
      </c>
    </row>
    <row r="4237" spans="1:8" ht="14.5" customHeight="1">
      <c r="A4237" s="131">
        <v>1631003</v>
      </c>
      <c r="B4237" s="131" t="s">
        <v>4130</v>
      </c>
      <c r="D4237" s="132" t="s">
        <v>29717</v>
      </c>
      <c r="E4237" s="132" t="s">
        <v>31010</v>
      </c>
      <c r="F4237" s="132" t="str">
        <f t="shared" si="66"/>
        <v>0134040</v>
      </c>
      <c r="G4237" s="132" t="s">
        <v>17575</v>
      </c>
      <c r="H4237" s="132" t="s">
        <v>17589</v>
      </c>
    </row>
    <row r="4238" spans="1:8" ht="14.5" customHeight="1">
      <c r="A4238" s="131">
        <v>1631004</v>
      </c>
      <c r="B4238" s="131" t="s">
        <v>4131</v>
      </c>
      <c r="D4238" s="132" t="s">
        <v>29717</v>
      </c>
      <c r="E4238" s="132" t="s">
        <v>31507</v>
      </c>
      <c r="F4238" s="132" t="str">
        <f t="shared" si="66"/>
        <v>0134041</v>
      </c>
      <c r="G4238" s="132" t="s">
        <v>17575</v>
      </c>
      <c r="H4238" s="132" t="s">
        <v>14914</v>
      </c>
    </row>
    <row r="4239" spans="1:8" ht="14.5" customHeight="1">
      <c r="A4239" s="131">
        <v>1631005</v>
      </c>
      <c r="B4239" s="131" t="s">
        <v>4132</v>
      </c>
      <c r="D4239" s="132" t="s">
        <v>29717</v>
      </c>
      <c r="E4239" s="132" t="s">
        <v>31508</v>
      </c>
      <c r="F4239" s="132" t="str">
        <f t="shared" si="66"/>
        <v>0134042</v>
      </c>
      <c r="G4239" s="132" t="s">
        <v>17575</v>
      </c>
      <c r="H4239" s="132" t="s">
        <v>17590</v>
      </c>
    </row>
    <row r="4240" spans="1:8" ht="14.5" customHeight="1">
      <c r="A4240" s="131">
        <v>1631006</v>
      </c>
      <c r="B4240" s="131" t="s">
        <v>4133</v>
      </c>
      <c r="D4240" s="132" t="s">
        <v>29717</v>
      </c>
      <c r="E4240" s="132" t="s">
        <v>31509</v>
      </c>
      <c r="F4240" s="132" t="str">
        <f t="shared" si="66"/>
        <v>0134043</v>
      </c>
      <c r="G4240" s="132" t="s">
        <v>17575</v>
      </c>
      <c r="H4240" s="132" t="s">
        <v>17591</v>
      </c>
    </row>
    <row r="4241" spans="1:8" ht="14.5" customHeight="1">
      <c r="A4241" s="131">
        <v>1631007</v>
      </c>
      <c r="B4241" s="131" t="s">
        <v>4134</v>
      </c>
      <c r="D4241" s="132" t="s">
        <v>29717</v>
      </c>
      <c r="E4241" s="132" t="s">
        <v>31510</v>
      </c>
      <c r="F4241" s="132" t="str">
        <f t="shared" si="66"/>
        <v>0134045</v>
      </c>
      <c r="G4241" s="132" t="s">
        <v>17575</v>
      </c>
      <c r="H4241" s="132" t="s">
        <v>14941</v>
      </c>
    </row>
    <row r="4242" spans="1:8" ht="14.5" customHeight="1">
      <c r="A4242" s="131">
        <v>1631008</v>
      </c>
      <c r="B4242" s="131" t="s">
        <v>4135</v>
      </c>
      <c r="D4242" s="132" t="s">
        <v>29717</v>
      </c>
      <c r="E4242" s="132" t="s">
        <v>31012</v>
      </c>
      <c r="F4242" s="132" t="str">
        <f t="shared" si="66"/>
        <v>0134046</v>
      </c>
      <c r="G4242" s="132" t="s">
        <v>17575</v>
      </c>
      <c r="H4242" s="132" t="s">
        <v>14915</v>
      </c>
    </row>
    <row r="4243" spans="1:8" ht="14.5" customHeight="1">
      <c r="A4243" s="131">
        <v>1631009</v>
      </c>
      <c r="B4243" s="131" t="s">
        <v>4136</v>
      </c>
      <c r="D4243" s="132" t="s">
        <v>29717</v>
      </c>
      <c r="E4243" s="132" t="s">
        <v>31511</v>
      </c>
      <c r="F4243" s="132" t="str">
        <f t="shared" si="66"/>
        <v>0134047</v>
      </c>
      <c r="G4243" s="132" t="s">
        <v>17575</v>
      </c>
      <c r="H4243" s="132" t="s">
        <v>15949</v>
      </c>
    </row>
    <row r="4244" spans="1:8" ht="14.5" customHeight="1">
      <c r="A4244" s="131">
        <v>1631010</v>
      </c>
      <c r="B4244" s="131" t="s">
        <v>4137</v>
      </c>
      <c r="D4244" s="132" t="s">
        <v>29717</v>
      </c>
      <c r="E4244" s="132" t="s">
        <v>31512</v>
      </c>
      <c r="F4244" s="132" t="str">
        <f t="shared" si="66"/>
        <v>0134048</v>
      </c>
      <c r="G4244" s="132" t="s">
        <v>17575</v>
      </c>
      <c r="H4244" s="132" t="s">
        <v>15206</v>
      </c>
    </row>
    <row r="4245" spans="1:8" ht="14.5" customHeight="1">
      <c r="A4245" s="131">
        <v>1631011</v>
      </c>
      <c r="B4245" s="131" t="s">
        <v>4138</v>
      </c>
      <c r="D4245" s="132" t="s">
        <v>29717</v>
      </c>
      <c r="E4245" s="132" t="s">
        <v>31513</v>
      </c>
      <c r="F4245" s="132" t="str">
        <f t="shared" si="66"/>
        <v>0134049</v>
      </c>
      <c r="G4245" s="132" t="s">
        <v>17575</v>
      </c>
      <c r="H4245" s="132" t="s">
        <v>17592</v>
      </c>
    </row>
    <row r="4246" spans="1:8" ht="14.5" customHeight="1">
      <c r="A4246" s="131">
        <v>1631012</v>
      </c>
      <c r="B4246" s="131" t="s">
        <v>4139</v>
      </c>
      <c r="D4246" s="132" t="s">
        <v>29717</v>
      </c>
      <c r="E4246" s="132" t="s">
        <v>31014</v>
      </c>
      <c r="F4246" s="132" t="str">
        <f t="shared" si="66"/>
        <v>0134051</v>
      </c>
      <c r="G4246" s="132" t="s">
        <v>17575</v>
      </c>
      <c r="H4246" s="132" t="s">
        <v>17304</v>
      </c>
    </row>
    <row r="4247" spans="1:8" ht="14.5" customHeight="1">
      <c r="A4247" s="131">
        <v>1631013</v>
      </c>
      <c r="B4247" s="131" t="s">
        <v>4140</v>
      </c>
      <c r="D4247" s="132" t="s">
        <v>29717</v>
      </c>
      <c r="E4247" s="132" t="s">
        <v>31514</v>
      </c>
      <c r="F4247" s="132" t="str">
        <f t="shared" si="66"/>
        <v>0134052</v>
      </c>
      <c r="G4247" s="132" t="s">
        <v>17575</v>
      </c>
      <c r="H4247" s="132" t="s">
        <v>17593</v>
      </c>
    </row>
    <row r="4248" spans="1:8" ht="14.5" customHeight="1">
      <c r="A4248" s="131">
        <v>1631014</v>
      </c>
      <c r="B4248" s="131" t="s">
        <v>4141</v>
      </c>
      <c r="D4248" s="132" t="s">
        <v>29717</v>
      </c>
      <c r="E4248" s="132" t="s">
        <v>31015</v>
      </c>
      <c r="F4248" s="132" t="str">
        <f t="shared" si="66"/>
        <v>0134053</v>
      </c>
      <c r="G4248" s="132" t="s">
        <v>17575</v>
      </c>
      <c r="H4248" s="132" t="s">
        <v>17594</v>
      </c>
    </row>
    <row r="4249" spans="1:8" ht="14.5" customHeight="1">
      <c r="A4249" s="131">
        <v>1631015</v>
      </c>
      <c r="B4249" s="131" t="s">
        <v>4142</v>
      </c>
      <c r="D4249" s="132" t="s">
        <v>29717</v>
      </c>
      <c r="E4249" s="132" t="s">
        <v>31016</v>
      </c>
      <c r="F4249" s="132" t="str">
        <f t="shared" si="66"/>
        <v>0134054</v>
      </c>
      <c r="G4249" s="132" t="s">
        <v>17575</v>
      </c>
      <c r="H4249" s="132" t="s">
        <v>17595</v>
      </c>
    </row>
    <row r="4250" spans="1:8" ht="14.5" customHeight="1">
      <c r="A4250" s="131">
        <v>1631016</v>
      </c>
      <c r="B4250" s="131" t="s">
        <v>4143</v>
      </c>
      <c r="D4250" s="132" t="s">
        <v>29717</v>
      </c>
      <c r="E4250" s="132" t="s">
        <v>31515</v>
      </c>
      <c r="F4250" s="132" t="str">
        <f t="shared" si="66"/>
        <v>0134055</v>
      </c>
      <c r="G4250" s="132" t="s">
        <v>17575</v>
      </c>
      <c r="H4250" s="132" t="s">
        <v>17596</v>
      </c>
    </row>
    <row r="4251" spans="1:8" ht="14.5" customHeight="1">
      <c r="A4251" s="131">
        <v>1631017</v>
      </c>
      <c r="B4251" s="131" t="s">
        <v>4144</v>
      </c>
      <c r="D4251" s="132" t="s">
        <v>29717</v>
      </c>
      <c r="E4251" s="132" t="s">
        <v>31516</v>
      </c>
      <c r="F4251" s="132" t="str">
        <f t="shared" si="66"/>
        <v>0134056</v>
      </c>
      <c r="G4251" s="132" t="s">
        <v>17575</v>
      </c>
      <c r="H4251" s="132" t="s">
        <v>17597</v>
      </c>
    </row>
    <row r="4252" spans="1:8" ht="14.5" customHeight="1">
      <c r="A4252" s="131">
        <v>1631018</v>
      </c>
      <c r="B4252" s="131" t="s">
        <v>4145</v>
      </c>
      <c r="D4252" s="132" t="s">
        <v>29717</v>
      </c>
      <c r="E4252" s="132" t="s">
        <v>31017</v>
      </c>
      <c r="F4252" s="132" t="str">
        <f t="shared" si="66"/>
        <v>0134057</v>
      </c>
      <c r="G4252" s="132" t="s">
        <v>17575</v>
      </c>
      <c r="H4252" s="132" t="s">
        <v>17598</v>
      </c>
    </row>
    <row r="4253" spans="1:8" ht="14.5" customHeight="1">
      <c r="A4253" s="131">
        <v>1631019</v>
      </c>
      <c r="B4253" s="131" t="s">
        <v>4146</v>
      </c>
      <c r="D4253" s="132" t="s">
        <v>29717</v>
      </c>
      <c r="E4253" s="132" t="s">
        <v>31517</v>
      </c>
      <c r="F4253" s="132" t="str">
        <f t="shared" si="66"/>
        <v>0134058</v>
      </c>
      <c r="G4253" s="132" t="s">
        <v>17575</v>
      </c>
      <c r="H4253" s="132" t="s">
        <v>15955</v>
      </c>
    </row>
    <row r="4254" spans="1:8" ht="14.5" customHeight="1">
      <c r="A4254" s="131">
        <v>1631020</v>
      </c>
      <c r="B4254" s="131" t="s">
        <v>4147</v>
      </c>
      <c r="D4254" s="132" t="s">
        <v>29717</v>
      </c>
      <c r="E4254" s="132" t="s">
        <v>31518</v>
      </c>
      <c r="F4254" s="132" t="str">
        <f t="shared" si="66"/>
        <v>0134059</v>
      </c>
      <c r="G4254" s="132" t="s">
        <v>17575</v>
      </c>
      <c r="H4254" s="132" t="s">
        <v>17599</v>
      </c>
    </row>
    <row r="4255" spans="1:8" ht="14.5" customHeight="1">
      <c r="A4255" s="131">
        <v>1631021</v>
      </c>
      <c r="B4255" s="131" t="s">
        <v>4148</v>
      </c>
      <c r="D4255" s="132" t="s">
        <v>29717</v>
      </c>
      <c r="E4255" s="132" t="s">
        <v>31018</v>
      </c>
      <c r="F4255" s="132" t="str">
        <f t="shared" si="66"/>
        <v>0134061</v>
      </c>
      <c r="G4255" s="132" t="s">
        <v>17575</v>
      </c>
      <c r="H4255" s="132" t="s">
        <v>17600</v>
      </c>
    </row>
    <row r="4256" spans="1:8" ht="14.5" customHeight="1">
      <c r="A4256" s="131">
        <v>1631022</v>
      </c>
      <c r="B4256" s="131" t="s">
        <v>4149</v>
      </c>
      <c r="D4256" s="132" t="s">
        <v>29717</v>
      </c>
      <c r="E4256" s="132" t="s">
        <v>31520</v>
      </c>
      <c r="F4256" s="132" t="str">
        <f t="shared" si="66"/>
        <v>0134062</v>
      </c>
      <c r="G4256" s="132" t="s">
        <v>17575</v>
      </c>
      <c r="H4256" s="132" t="s">
        <v>17601</v>
      </c>
    </row>
    <row r="4257" spans="1:8" ht="14.5" customHeight="1">
      <c r="A4257" s="131">
        <v>1631023</v>
      </c>
      <c r="B4257" s="131" t="s">
        <v>4150</v>
      </c>
      <c r="D4257" s="132" t="s">
        <v>29717</v>
      </c>
      <c r="E4257" s="132" t="s">
        <v>31521</v>
      </c>
      <c r="F4257" s="132" t="str">
        <f t="shared" si="66"/>
        <v>0134063</v>
      </c>
      <c r="G4257" s="132" t="s">
        <v>17575</v>
      </c>
      <c r="H4257" s="132" t="s">
        <v>17602</v>
      </c>
    </row>
    <row r="4258" spans="1:8" ht="14.5" customHeight="1">
      <c r="A4258" s="131">
        <v>1631024</v>
      </c>
      <c r="B4258" s="131" t="s">
        <v>4151</v>
      </c>
      <c r="D4258" s="132" t="s">
        <v>29717</v>
      </c>
      <c r="E4258" s="132" t="s">
        <v>31019</v>
      </c>
      <c r="F4258" s="132" t="str">
        <f t="shared" si="66"/>
        <v>0134064</v>
      </c>
      <c r="G4258" s="132" t="s">
        <v>17575</v>
      </c>
      <c r="H4258" s="132" t="s">
        <v>17603</v>
      </c>
    </row>
    <row r="4259" spans="1:8" ht="14.5" customHeight="1">
      <c r="A4259" s="131">
        <v>1631025</v>
      </c>
      <c r="B4259" s="131" t="s">
        <v>4152</v>
      </c>
      <c r="D4259" s="132" t="s">
        <v>29717</v>
      </c>
      <c r="E4259" s="132" t="s">
        <v>31522</v>
      </c>
      <c r="F4259" s="132" t="str">
        <f t="shared" si="66"/>
        <v>0134065</v>
      </c>
      <c r="G4259" s="132" t="s">
        <v>17575</v>
      </c>
      <c r="H4259" s="132" t="s">
        <v>17604</v>
      </c>
    </row>
    <row r="4260" spans="1:8" ht="14.5" customHeight="1">
      <c r="A4260" s="131">
        <v>1631026</v>
      </c>
      <c r="B4260" s="131" t="s">
        <v>4153</v>
      </c>
      <c r="D4260" s="132" t="s">
        <v>29717</v>
      </c>
      <c r="E4260" s="132" t="s">
        <v>31020</v>
      </c>
      <c r="F4260" s="132" t="str">
        <f t="shared" si="66"/>
        <v>0134066</v>
      </c>
      <c r="G4260" s="132" t="s">
        <v>17575</v>
      </c>
      <c r="H4260" s="132" t="s">
        <v>14947</v>
      </c>
    </row>
    <row r="4261" spans="1:8" ht="14.5" customHeight="1">
      <c r="A4261" s="131">
        <v>1631027</v>
      </c>
      <c r="B4261" s="131" t="s">
        <v>4154</v>
      </c>
      <c r="D4261" s="132" t="s">
        <v>29717</v>
      </c>
      <c r="E4261" s="132" t="s">
        <v>31523</v>
      </c>
      <c r="F4261" s="132" t="str">
        <f t="shared" si="66"/>
        <v>0134067</v>
      </c>
      <c r="G4261" s="132" t="s">
        <v>17575</v>
      </c>
      <c r="H4261" s="132" t="s">
        <v>17605</v>
      </c>
    </row>
    <row r="4262" spans="1:8" ht="14.5" customHeight="1">
      <c r="A4262" s="131">
        <v>1631028</v>
      </c>
      <c r="B4262" s="131" t="s">
        <v>4155</v>
      </c>
      <c r="D4262" s="132" t="s">
        <v>29717</v>
      </c>
      <c r="E4262" s="132" t="s">
        <v>31021</v>
      </c>
      <c r="F4262" s="132" t="str">
        <f t="shared" si="66"/>
        <v>0134068</v>
      </c>
      <c r="G4262" s="132" t="s">
        <v>17575</v>
      </c>
      <c r="H4262" s="132" t="s">
        <v>17606</v>
      </c>
    </row>
    <row r="4263" spans="1:8" ht="14.5" customHeight="1">
      <c r="A4263" s="131">
        <v>1631029</v>
      </c>
      <c r="B4263" s="131" t="s">
        <v>4156</v>
      </c>
      <c r="D4263" s="132" t="s">
        <v>29717</v>
      </c>
      <c r="E4263" s="132" t="s">
        <v>31022</v>
      </c>
      <c r="F4263" s="132" t="str">
        <f t="shared" si="66"/>
        <v>0134069</v>
      </c>
      <c r="G4263" s="132" t="s">
        <v>17575</v>
      </c>
      <c r="H4263" s="132" t="s">
        <v>17607</v>
      </c>
    </row>
    <row r="4264" spans="1:8" ht="14.5" customHeight="1">
      <c r="A4264" s="131">
        <v>1631030</v>
      </c>
      <c r="B4264" s="131" t="s">
        <v>4157</v>
      </c>
      <c r="D4264" s="132" t="s">
        <v>29717</v>
      </c>
      <c r="E4264" s="132" t="s">
        <v>31525</v>
      </c>
      <c r="F4264" s="132" t="str">
        <f t="shared" si="66"/>
        <v>0134071</v>
      </c>
      <c r="G4264" s="132" t="s">
        <v>17575</v>
      </c>
      <c r="H4264" s="132" t="s">
        <v>15420</v>
      </c>
    </row>
    <row r="4265" spans="1:8" ht="14.5" customHeight="1">
      <c r="A4265" s="131">
        <v>1631031</v>
      </c>
      <c r="B4265" s="131" t="s">
        <v>4158</v>
      </c>
      <c r="D4265" s="132" t="s">
        <v>29717</v>
      </c>
      <c r="E4265" s="132" t="s">
        <v>31526</v>
      </c>
      <c r="F4265" s="132" t="str">
        <f t="shared" si="66"/>
        <v>0134072</v>
      </c>
      <c r="G4265" s="132" t="s">
        <v>17575</v>
      </c>
      <c r="H4265" s="132" t="s">
        <v>14950</v>
      </c>
    </row>
    <row r="4266" spans="1:8" ht="14.5" customHeight="1">
      <c r="A4266" s="131">
        <v>1631032</v>
      </c>
      <c r="B4266" s="131" t="s">
        <v>4159</v>
      </c>
      <c r="D4266" s="132" t="s">
        <v>29717</v>
      </c>
      <c r="E4266" s="132" t="s">
        <v>31528</v>
      </c>
      <c r="F4266" s="132" t="str">
        <f t="shared" si="66"/>
        <v>0134074</v>
      </c>
      <c r="G4266" s="132" t="s">
        <v>17575</v>
      </c>
      <c r="H4266" s="132" t="s">
        <v>17538</v>
      </c>
    </row>
    <row r="4267" spans="1:8" ht="14.5" customHeight="1">
      <c r="A4267" s="131">
        <v>1631033</v>
      </c>
      <c r="B4267" s="131" t="s">
        <v>4160</v>
      </c>
      <c r="D4267" s="132" t="s">
        <v>29717</v>
      </c>
      <c r="E4267" s="132" t="s">
        <v>31023</v>
      </c>
      <c r="F4267" s="132" t="str">
        <f t="shared" si="66"/>
        <v>0134075</v>
      </c>
      <c r="G4267" s="132" t="s">
        <v>17575</v>
      </c>
      <c r="H4267" s="132" t="s">
        <v>17608</v>
      </c>
    </row>
    <row r="4268" spans="1:8" ht="14.5" customHeight="1">
      <c r="A4268" s="131">
        <v>1631034</v>
      </c>
      <c r="B4268" s="131" t="s">
        <v>4161</v>
      </c>
      <c r="D4268" s="132" t="s">
        <v>29717</v>
      </c>
      <c r="E4268" s="132" t="s">
        <v>31529</v>
      </c>
      <c r="F4268" s="132" t="str">
        <f t="shared" si="66"/>
        <v>0134076</v>
      </c>
      <c r="G4268" s="132" t="s">
        <v>17575</v>
      </c>
      <c r="H4268" s="132" t="s">
        <v>17609</v>
      </c>
    </row>
    <row r="4269" spans="1:8" ht="14.5" customHeight="1">
      <c r="A4269" s="131">
        <v>1631035</v>
      </c>
      <c r="B4269" s="131" t="s">
        <v>4162</v>
      </c>
      <c r="D4269" s="132" t="s">
        <v>29717</v>
      </c>
      <c r="E4269" s="132" t="s">
        <v>31530</v>
      </c>
      <c r="F4269" s="132" t="str">
        <f t="shared" si="66"/>
        <v>0134077</v>
      </c>
      <c r="G4269" s="132" t="s">
        <v>17575</v>
      </c>
      <c r="H4269" s="132" t="s">
        <v>17610</v>
      </c>
    </row>
    <row r="4270" spans="1:8" ht="14.5" customHeight="1">
      <c r="A4270" s="131">
        <v>1631036</v>
      </c>
      <c r="B4270" s="131" t="s">
        <v>4163</v>
      </c>
      <c r="D4270" s="132" t="s">
        <v>29717</v>
      </c>
      <c r="E4270" s="132" t="s">
        <v>31024</v>
      </c>
      <c r="F4270" s="132" t="str">
        <f t="shared" si="66"/>
        <v>0134078</v>
      </c>
      <c r="G4270" s="132" t="s">
        <v>17575</v>
      </c>
      <c r="H4270" s="132" t="s">
        <v>17611</v>
      </c>
    </row>
    <row r="4271" spans="1:8" ht="14.5" customHeight="1">
      <c r="A4271" s="131">
        <v>1631037</v>
      </c>
      <c r="B4271" s="131" t="s">
        <v>4164</v>
      </c>
      <c r="D4271" s="132" t="s">
        <v>29717</v>
      </c>
      <c r="E4271" s="132" t="s">
        <v>31531</v>
      </c>
      <c r="F4271" s="132" t="str">
        <f t="shared" si="66"/>
        <v>0134079</v>
      </c>
      <c r="G4271" s="132" t="s">
        <v>17575</v>
      </c>
      <c r="H4271" s="132" t="s">
        <v>17612</v>
      </c>
    </row>
    <row r="4272" spans="1:8" ht="14.5" customHeight="1">
      <c r="A4272" s="131">
        <v>1631038</v>
      </c>
      <c r="B4272" s="131" t="s">
        <v>4165</v>
      </c>
      <c r="D4272" s="132" t="s">
        <v>29717</v>
      </c>
      <c r="E4272" s="132" t="s">
        <v>31026</v>
      </c>
      <c r="F4272" s="132" t="str">
        <f t="shared" si="66"/>
        <v>0134081</v>
      </c>
      <c r="G4272" s="132" t="s">
        <v>17575</v>
      </c>
      <c r="H4272" s="132" t="s">
        <v>17613</v>
      </c>
    </row>
    <row r="4273" spans="1:8" ht="14.5" customHeight="1">
      <c r="A4273" s="131">
        <v>1631039</v>
      </c>
      <c r="B4273" s="131" t="s">
        <v>4166</v>
      </c>
      <c r="D4273" s="132" t="s">
        <v>29717</v>
      </c>
      <c r="E4273" s="132" t="s">
        <v>31028</v>
      </c>
      <c r="F4273" s="132" t="str">
        <f t="shared" si="66"/>
        <v>0134083</v>
      </c>
      <c r="G4273" s="132" t="s">
        <v>17575</v>
      </c>
      <c r="H4273" s="132" t="s">
        <v>17614</v>
      </c>
    </row>
    <row r="4274" spans="1:8" ht="14.5" customHeight="1">
      <c r="A4274" s="131">
        <v>1631040</v>
      </c>
      <c r="B4274" s="131" t="s">
        <v>4167</v>
      </c>
      <c r="D4274" s="132" t="s">
        <v>29717</v>
      </c>
      <c r="E4274" s="132" t="s">
        <v>31029</v>
      </c>
      <c r="F4274" s="132" t="str">
        <f t="shared" si="66"/>
        <v>0134084</v>
      </c>
      <c r="G4274" s="132" t="s">
        <v>17575</v>
      </c>
      <c r="H4274" s="132" t="s">
        <v>17615</v>
      </c>
    </row>
    <row r="4275" spans="1:8" ht="14.5" customHeight="1">
      <c r="A4275" s="131">
        <v>1631041</v>
      </c>
      <c r="B4275" s="131" t="s">
        <v>4168</v>
      </c>
      <c r="D4275" s="132" t="s">
        <v>29717</v>
      </c>
      <c r="E4275" s="132" t="s">
        <v>31030</v>
      </c>
      <c r="F4275" s="132" t="str">
        <f t="shared" si="66"/>
        <v>0134085</v>
      </c>
      <c r="G4275" s="132" t="s">
        <v>17575</v>
      </c>
      <c r="H4275" s="132" t="s">
        <v>17616</v>
      </c>
    </row>
    <row r="4276" spans="1:8" ht="14.5" customHeight="1">
      <c r="A4276" s="131">
        <v>1631042</v>
      </c>
      <c r="B4276" s="131" t="s">
        <v>4169</v>
      </c>
      <c r="D4276" s="132" t="s">
        <v>29717</v>
      </c>
      <c r="E4276" s="132" t="s">
        <v>31032</v>
      </c>
      <c r="F4276" s="132" t="str">
        <f t="shared" si="66"/>
        <v>0134087</v>
      </c>
      <c r="G4276" s="132" t="s">
        <v>17575</v>
      </c>
      <c r="H4276" s="132" t="s">
        <v>17617</v>
      </c>
    </row>
    <row r="4277" spans="1:8" ht="14.5" customHeight="1">
      <c r="A4277" s="131">
        <v>1631043</v>
      </c>
      <c r="B4277" s="131" t="s">
        <v>4170</v>
      </c>
      <c r="D4277" s="132" t="s">
        <v>29717</v>
      </c>
      <c r="E4277" s="132" t="s">
        <v>31532</v>
      </c>
      <c r="F4277" s="132" t="str">
        <f t="shared" si="66"/>
        <v>0134089</v>
      </c>
      <c r="G4277" s="132" t="s">
        <v>17575</v>
      </c>
      <c r="H4277" s="132" t="s">
        <v>17618</v>
      </c>
    </row>
    <row r="4278" spans="1:8" ht="14.5" customHeight="1">
      <c r="A4278" s="131">
        <v>1631044</v>
      </c>
      <c r="B4278" s="131" t="s">
        <v>4171</v>
      </c>
      <c r="D4278" s="132" t="s">
        <v>29717</v>
      </c>
      <c r="E4278" s="132" t="s">
        <v>31035</v>
      </c>
      <c r="F4278" s="132" t="str">
        <f t="shared" si="66"/>
        <v>0134091</v>
      </c>
      <c r="G4278" s="132" t="s">
        <v>17575</v>
      </c>
      <c r="H4278" s="132" t="s">
        <v>17619</v>
      </c>
    </row>
    <row r="4279" spans="1:8" ht="14.5" customHeight="1">
      <c r="A4279" s="131">
        <v>1631045</v>
      </c>
      <c r="B4279" s="131" t="s">
        <v>4172</v>
      </c>
      <c r="D4279" s="132" t="s">
        <v>29717</v>
      </c>
      <c r="E4279" s="132" t="s">
        <v>31036</v>
      </c>
      <c r="F4279" s="132" t="str">
        <f t="shared" si="66"/>
        <v>0134092</v>
      </c>
      <c r="G4279" s="132" t="s">
        <v>17575</v>
      </c>
      <c r="H4279" s="132" t="s">
        <v>17620</v>
      </c>
    </row>
    <row r="4280" spans="1:8" ht="14.5" customHeight="1">
      <c r="A4280" s="131">
        <v>1631046</v>
      </c>
      <c r="B4280" s="131" t="s">
        <v>4173</v>
      </c>
      <c r="D4280" s="132" t="s">
        <v>29717</v>
      </c>
      <c r="E4280" s="132" t="s">
        <v>31037</v>
      </c>
      <c r="F4280" s="132" t="str">
        <f t="shared" si="66"/>
        <v>0134093</v>
      </c>
      <c r="G4280" s="132" t="s">
        <v>17575</v>
      </c>
      <c r="H4280" s="132" t="s">
        <v>17621</v>
      </c>
    </row>
    <row r="4281" spans="1:8" ht="14.5" customHeight="1">
      <c r="A4281" s="131">
        <v>1631047</v>
      </c>
      <c r="B4281" s="131" t="s">
        <v>4174</v>
      </c>
      <c r="D4281" s="132" t="s">
        <v>29717</v>
      </c>
      <c r="E4281" s="132" t="s">
        <v>31038</v>
      </c>
      <c r="F4281" s="132" t="str">
        <f t="shared" si="66"/>
        <v>0134096</v>
      </c>
      <c r="G4281" s="132" t="s">
        <v>17575</v>
      </c>
      <c r="H4281" s="132" t="s">
        <v>17622</v>
      </c>
    </row>
    <row r="4282" spans="1:8" ht="14.5" customHeight="1">
      <c r="A4282" s="131">
        <v>1631048</v>
      </c>
      <c r="B4282" s="131" t="s">
        <v>4175</v>
      </c>
      <c r="D4282" s="132" t="s">
        <v>29717</v>
      </c>
      <c r="E4282" s="132" t="s">
        <v>31534</v>
      </c>
      <c r="F4282" s="132" t="str">
        <f t="shared" si="66"/>
        <v>0134097</v>
      </c>
      <c r="G4282" s="132" t="s">
        <v>17575</v>
      </c>
      <c r="H4282" s="132" t="s">
        <v>17623</v>
      </c>
    </row>
    <row r="4283" spans="1:8" ht="14.5" customHeight="1">
      <c r="A4283" s="131">
        <v>1631049</v>
      </c>
      <c r="B4283" s="131" t="s">
        <v>4176</v>
      </c>
      <c r="D4283" s="132" t="s">
        <v>29717</v>
      </c>
      <c r="E4283" s="132" t="s">
        <v>31535</v>
      </c>
      <c r="F4283" s="132" t="str">
        <f t="shared" si="66"/>
        <v>0134098</v>
      </c>
      <c r="G4283" s="132" t="s">
        <v>17575</v>
      </c>
      <c r="H4283" s="132" t="s">
        <v>17624</v>
      </c>
    </row>
    <row r="4284" spans="1:8" ht="14.5" customHeight="1">
      <c r="A4284" s="131">
        <v>1631050</v>
      </c>
      <c r="B4284" s="131" t="s">
        <v>4177</v>
      </c>
      <c r="D4284" s="132" t="s">
        <v>29717</v>
      </c>
      <c r="E4284" s="132" t="s">
        <v>31039</v>
      </c>
      <c r="F4284" s="132" t="str">
        <f t="shared" si="66"/>
        <v>0134100</v>
      </c>
      <c r="G4284" s="132" t="s">
        <v>17575</v>
      </c>
      <c r="H4284" s="132" t="s">
        <v>15805</v>
      </c>
    </row>
    <row r="4285" spans="1:8" ht="14.5" customHeight="1">
      <c r="A4285" s="131">
        <v>1631051</v>
      </c>
      <c r="B4285" s="131" t="s">
        <v>4178</v>
      </c>
      <c r="D4285" s="132" t="s">
        <v>29717</v>
      </c>
      <c r="E4285" s="132" t="s">
        <v>31809</v>
      </c>
      <c r="F4285" s="132" t="str">
        <f t="shared" si="66"/>
        <v>0134101</v>
      </c>
      <c r="G4285" s="132" t="s">
        <v>17575</v>
      </c>
      <c r="H4285" s="132" t="s">
        <v>14951</v>
      </c>
    </row>
    <row r="4286" spans="1:8" ht="14.5" customHeight="1">
      <c r="A4286" s="131">
        <v>1631052</v>
      </c>
      <c r="B4286" s="131" t="s">
        <v>4179</v>
      </c>
      <c r="D4286" s="132" t="s">
        <v>29717</v>
      </c>
      <c r="E4286" s="132" t="s">
        <v>31537</v>
      </c>
      <c r="F4286" s="132" t="str">
        <f t="shared" si="66"/>
        <v>0134102</v>
      </c>
      <c r="G4286" s="132" t="s">
        <v>17575</v>
      </c>
      <c r="H4286" s="132" t="s">
        <v>17625</v>
      </c>
    </row>
    <row r="4287" spans="1:8" ht="14.5" customHeight="1">
      <c r="A4287" s="131">
        <v>1630490</v>
      </c>
      <c r="B4287" s="131" t="s">
        <v>4180</v>
      </c>
      <c r="D4287" s="132" t="s">
        <v>29717</v>
      </c>
      <c r="E4287" s="132" t="s">
        <v>31810</v>
      </c>
      <c r="F4287" s="132" t="str">
        <f t="shared" si="66"/>
        <v>0134106</v>
      </c>
      <c r="G4287" s="132" t="s">
        <v>17575</v>
      </c>
      <c r="H4287" s="132" t="s">
        <v>17626</v>
      </c>
    </row>
    <row r="4288" spans="1:8" ht="14.5" customHeight="1">
      <c r="A4288" s="131">
        <v>1630401</v>
      </c>
      <c r="B4288" s="131" t="s">
        <v>4181</v>
      </c>
      <c r="D4288" s="132" t="s">
        <v>29717</v>
      </c>
      <c r="E4288" s="132" t="s">
        <v>31041</v>
      </c>
      <c r="F4288" s="132" t="str">
        <f t="shared" si="66"/>
        <v>0134107</v>
      </c>
      <c r="G4288" s="132" t="s">
        <v>17575</v>
      </c>
      <c r="H4288" s="132" t="s">
        <v>17627</v>
      </c>
    </row>
    <row r="4289" spans="1:8" ht="14.5" customHeight="1">
      <c r="A4289" s="131">
        <v>1630402</v>
      </c>
      <c r="B4289" s="131" t="s">
        <v>4182</v>
      </c>
      <c r="D4289" s="132" t="s">
        <v>29717</v>
      </c>
      <c r="E4289" s="132" t="s">
        <v>31042</v>
      </c>
      <c r="F4289" s="132" t="str">
        <f t="shared" si="66"/>
        <v>0134108</v>
      </c>
      <c r="G4289" s="132" t="s">
        <v>17575</v>
      </c>
      <c r="H4289" s="132" t="s">
        <v>17628</v>
      </c>
    </row>
    <row r="4290" spans="1:8" ht="14.5" customHeight="1">
      <c r="A4290" s="131">
        <v>1630403</v>
      </c>
      <c r="B4290" s="131" t="s">
        <v>4183</v>
      </c>
      <c r="D4290" s="132" t="s">
        <v>29717</v>
      </c>
      <c r="E4290" s="132" t="s">
        <v>31540</v>
      </c>
      <c r="F4290" s="132" t="str">
        <f t="shared" si="66"/>
        <v>0134109</v>
      </c>
      <c r="G4290" s="132" t="s">
        <v>17575</v>
      </c>
      <c r="H4290" s="132" t="s">
        <v>17629</v>
      </c>
    </row>
    <row r="4291" spans="1:8" ht="14.5" customHeight="1">
      <c r="A4291" s="131">
        <v>1630404</v>
      </c>
      <c r="B4291" s="131" t="s">
        <v>4184</v>
      </c>
      <c r="D4291" s="132" t="s">
        <v>29717</v>
      </c>
      <c r="E4291" s="132" t="s">
        <v>31043</v>
      </c>
      <c r="F4291" s="132" t="str">
        <f t="shared" ref="F4291:F4354" si="67">TEXT(D4291,"0000")&amp;TEXT(E4291,"000")</f>
        <v>0134110</v>
      </c>
      <c r="G4291" s="132" t="s">
        <v>17575</v>
      </c>
      <c r="H4291" s="132" t="s">
        <v>17630</v>
      </c>
    </row>
    <row r="4292" spans="1:8" ht="14.5" customHeight="1">
      <c r="A4292" s="131">
        <v>1630405</v>
      </c>
      <c r="B4292" s="131" t="s">
        <v>4185</v>
      </c>
      <c r="D4292" s="132" t="s">
        <v>29717</v>
      </c>
      <c r="E4292" s="132" t="s">
        <v>31044</v>
      </c>
      <c r="F4292" s="132" t="str">
        <f t="shared" si="67"/>
        <v>0134111</v>
      </c>
      <c r="G4292" s="132" t="s">
        <v>17575</v>
      </c>
      <c r="H4292" s="132" t="s">
        <v>17631</v>
      </c>
    </row>
    <row r="4293" spans="1:8" ht="14.5" customHeight="1">
      <c r="A4293" s="131">
        <v>1630406</v>
      </c>
      <c r="B4293" s="131" t="s">
        <v>4186</v>
      </c>
      <c r="D4293" s="132" t="s">
        <v>29717</v>
      </c>
      <c r="E4293" s="132" t="s">
        <v>31045</v>
      </c>
      <c r="F4293" s="132" t="str">
        <f t="shared" si="67"/>
        <v>0134112</v>
      </c>
      <c r="G4293" s="132" t="s">
        <v>17575</v>
      </c>
      <c r="H4293" s="132" t="s">
        <v>17632</v>
      </c>
    </row>
    <row r="4294" spans="1:8" ht="14.5" customHeight="1">
      <c r="A4294" s="131">
        <v>1630407</v>
      </c>
      <c r="B4294" s="131" t="s">
        <v>4187</v>
      </c>
      <c r="D4294" s="132" t="s">
        <v>29717</v>
      </c>
      <c r="E4294" s="132" t="s">
        <v>31046</v>
      </c>
      <c r="F4294" s="132" t="str">
        <f t="shared" si="67"/>
        <v>0134113</v>
      </c>
      <c r="G4294" s="132" t="s">
        <v>17575</v>
      </c>
      <c r="H4294" s="132" t="s">
        <v>17633</v>
      </c>
    </row>
    <row r="4295" spans="1:8" ht="14.5" customHeight="1">
      <c r="A4295" s="131">
        <v>1630408</v>
      </c>
      <c r="B4295" s="131" t="s">
        <v>4188</v>
      </c>
      <c r="D4295" s="132" t="s">
        <v>29717</v>
      </c>
      <c r="E4295" s="132" t="s">
        <v>31047</v>
      </c>
      <c r="F4295" s="132" t="str">
        <f t="shared" si="67"/>
        <v>0134114</v>
      </c>
      <c r="G4295" s="132" t="s">
        <v>17575</v>
      </c>
      <c r="H4295" s="132" t="s">
        <v>17634</v>
      </c>
    </row>
    <row r="4296" spans="1:8" ht="14.5" customHeight="1">
      <c r="A4296" s="131">
        <v>1630409</v>
      </c>
      <c r="B4296" s="131" t="s">
        <v>4189</v>
      </c>
      <c r="D4296" s="132" t="s">
        <v>29717</v>
      </c>
      <c r="E4296" s="132" t="s">
        <v>31541</v>
      </c>
      <c r="F4296" s="132" t="str">
        <f t="shared" si="67"/>
        <v>0134115</v>
      </c>
      <c r="G4296" s="132" t="s">
        <v>17575</v>
      </c>
      <c r="H4296" s="132" t="s">
        <v>17635</v>
      </c>
    </row>
    <row r="4297" spans="1:8" ht="14.5" customHeight="1">
      <c r="A4297" s="131">
        <v>1630410</v>
      </c>
      <c r="B4297" s="131" t="s">
        <v>4190</v>
      </c>
      <c r="D4297" s="132" t="s">
        <v>29717</v>
      </c>
      <c r="E4297" s="132" t="s">
        <v>31049</v>
      </c>
      <c r="F4297" s="132" t="str">
        <f t="shared" si="67"/>
        <v>0134120</v>
      </c>
      <c r="G4297" s="132" t="s">
        <v>17575</v>
      </c>
      <c r="H4297" s="132" t="s">
        <v>15622</v>
      </c>
    </row>
    <row r="4298" spans="1:8" ht="14.5" customHeight="1">
      <c r="A4298" s="131">
        <v>1630411</v>
      </c>
      <c r="B4298" s="131" t="s">
        <v>4191</v>
      </c>
      <c r="D4298" s="132" t="s">
        <v>29717</v>
      </c>
      <c r="E4298" s="132" t="s">
        <v>31050</v>
      </c>
      <c r="F4298" s="132" t="str">
        <f t="shared" si="67"/>
        <v>0134121</v>
      </c>
      <c r="G4298" s="132" t="s">
        <v>17575</v>
      </c>
      <c r="H4298" s="132" t="s">
        <v>17636</v>
      </c>
    </row>
    <row r="4299" spans="1:8" ht="14.5" customHeight="1">
      <c r="A4299" s="131">
        <v>1630412</v>
      </c>
      <c r="B4299" s="131" t="s">
        <v>4192</v>
      </c>
      <c r="D4299" s="132" t="s">
        <v>29717</v>
      </c>
      <c r="E4299" s="132" t="s">
        <v>31811</v>
      </c>
      <c r="F4299" s="132" t="str">
        <f t="shared" si="67"/>
        <v>0134122</v>
      </c>
      <c r="G4299" s="132" t="s">
        <v>17575</v>
      </c>
      <c r="H4299" s="132" t="s">
        <v>17637</v>
      </c>
    </row>
    <row r="4300" spans="1:8" ht="14.5" customHeight="1">
      <c r="A4300" s="131">
        <v>1630413</v>
      </c>
      <c r="B4300" s="131" t="s">
        <v>4193</v>
      </c>
      <c r="D4300" s="132" t="s">
        <v>29717</v>
      </c>
      <c r="E4300" s="132" t="s">
        <v>31051</v>
      </c>
      <c r="F4300" s="132" t="str">
        <f t="shared" si="67"/>
        <v>0134123</v>
      </c>
      <c r="G4300" s="132" t="s">
        <v>17575</v>
      </c>
      <c r="H4300" s="132" t="s">
        <v>15056</v>
      </c>
    </row>
    <row r="4301" spans="1:8" ht="14.5" customHeight="1">
      <c r="A4301" s="131">
        <v>1630414</v>
      </c>
      <c r="B4301" s="131" t="s">
        <v>4194</v>
      </c>
      <c r="D4301" s="132" t="s">
        <v>29717</v>
      </c>
      <c r="E4301" s="132" t="s">
        <v>31545</v>
      </c>
      <c r="F4301" s="132" t="str">
        <f t="shared" si="67"/>
        <v>0134124</v>
      </c>
      <c r="G4301" s="132" t="s">
        <v>17575</v>
      </c>
      <c r="H4301" s="132" t="s">
        <v>15009</v>
      </c>
    </row>
    <row r="4302" spans="1:8" ht="14.5" customHeight="1">
      <c r="A4302" s="131">
        <v>1630415</v>
      </c>
      <c r="B4302" s="131" t="s">
        <v>4195</v>
      </c>
      <c r="D4302" s="132" t="s">
        <v>29717</v>
      </c>
      <c r="E4302" s="132" t="s">
        <v>31052</v>
      </c>
      <c r="F4302" s="132" t="str">
        <f t="shared" si="67"/>
        <v>0134125</v>
      </c>
      <c r="G4302" s="132" t="s">
        <v>17575</v>
      </c>
      <c r="H4302" s="132" t="s">
        <v>17638</v>
      </c>
    </row>
    <row r="4303" spans="1:8" ht="14.5" customHeight="1">
      <c r="A4303" s="131">
        <v>1630416</v>
      </c>
      <c r="B4303" s="131" t="s">
        <v>4196</v>
      </c>
      <c r="D4303" s="132" t="s">
        <v>29717</v>
      </c>
      <c r="E4303" s="132" t="s">
        <v>31546</v>
      </c>
      <c r="F4303" s="132" t="str">
        <f t="shared" si="67"/>
        <v>0134126</v>
      </c>
      <c r="G4303" s="132" t="s">
        <v>17575</v>
      </c>
      <c r="H4303" s="132" t="s">
        <v>17472</v>
      </c>
    </row>
    <row r="4304" spans="1:8" ht="14.5" customHeight="1">
      <c r="A4304" s="131">
        <v>1630417</v>
      </c>
      <c r="B4304" s="131" t="s">
        <v>4197</v>
      </c>
      <c r="D4304" s="132" t="s">
        <v>29717</v>
      </c>
      <c r="E4304" s="132" t="s">
        <v>31054</v>
      </c>
      <c r="F4304" s="132" t="str">
        <f t="shared" si="67"/>
        <v>0134128</v>
      </c>
      <c r="G4304" s="132" t="s">
        <v>17575</v>
      </c>
      <c r="H4304" s="132" t="s">
        <v>17385</v>
      </c>
    </row>
    <row r="4305" spans="1:8" ht="14.5" customHeight="1">
      <c r="A4305" s="131">
        <v>1630418</v>
      </c>
      <c r="B4305" s="131" t="s">
        <v>4198</v>
      </c>
      <c r="D4305" s="132" t="s">
        <v>29717</v>
      </c>
      <c r="E4305" s="132" t="s">
        <v>31548</v>
      </c>
      <c r="F4305" s="132" t="str">
        <f t="shared" si="67"/>
        <v>0134131</v>
      </c>
      <c r="G4305" s="132" t="s">
        <v>17575</v>
      </c>
      <c r="H4305" s="132" t="s">
        <v>15161</v>
      </c>
    </row>
    <row r="4306" spans="1:8" ht="14.5" customHeight="1">
      <c r="A4306" s="131">
        <v>1630419</v>
      </c>
      <c r="B4306" s="131" t="s">
        <v>4199</v>
      </c>
      <c r="D4306" s="132" t="s">
        <v>29717</v>
      </c>
      <c r="E4306" s="132" t="s">
        <v>31056</v>
      </c>
      <c r="F4306" s="132" t="str">
        <f t="shared" si="67"/>
        <v>0134132</v>
      </c>
      <c r="G4306" s="132" t="s">
        <v>17575</v>
      </c>
      <c r="H4306" s="132" t="s">
        <v>17639</v>
      </c>
    </row>
    <row r="4307" spans="1:8" ht="14.5" customHeight="1">
      <c r="A4307" s="131">
        <v>1630420</v>
      </c>
      <c r="B4307" s="131" t="s">
        <v>4200</v>
      </c>
      <c r="D4307" s="132" t="s">
        <v>29717</v>
      </c>
      <c r="E4307" s="132" t="s">
        <v>31057</v>
      </c>
      <c r="F4307" s="132" t="str">
        <f t="shared" si="67"/>
        <v>0134133</v>
      </c>
      <c r="G4307" s="132" t="s">
        <v>17575</v>
      </c>
      <c r="H4307" s="132" t="s">
        <v>17640</v>
      </c>
    </row>
    <row r="4308" spans="1:8" ht="14.5" customHeight="1">
      <c r="A4308" s="131">
        <v>1630421</v>
      </c>
      <c r="B4308" s="131" t="s">
        <v>4201</v>
      </c>
      <c r="D4308" s="132" t="s">
        <v>29717</v>
      </c>
      <c r="E4308" s="132" t="s">
        <v>31549</v>
      </c>
      <c r="F4308" s="132" t="str">
        <f t="shared" si="67"/>
        <v>0134134</v>
      </c>
      <c r="G4308" s="132" t="s">
        <v>17575</v>
      </c>
      <c r="H4308" s="132" t="s">
        <v>17641</v>
      </c>
    </row>
    <row r="4309" spans="1:8" ht="14.5" customHeight="1">
      <c r="A4309" s="131">
        <v>1630422</v>
      </c>
      <c r="B4309" s="131" t="s">
        <v>4202</v>
      </c>
      <c r="D4309" s="132" t="s">
        <v>29717</v>
      </c>
      <c r="E4309" s="132" t="s">
        <v>31550</v>
      </c>
      <c r="F4309" s="132" t="str">
        <f t="shared" si="67"/>
        <v>0134135</v>
      </c>
      <c r="G4309" s="132" t="s">
        <v>17575</v>
      </c>
      <c r="H4309" s="132" t="s">
        <v>17642</v>
      </c>
    </row>
    <row r="4310" spans="1:8" ht="14.5" customHeight="1">
      <c r="A4310" s="131">
        <v>1630423</v>
      </c>
      <c r="B4310" s="131" t="s">
        <v>4203</v>
      </c>
      <c r="D4310" s="132" t="s">
        <v>29717</v>
      </c>
      <c r="E4310" s="132" t="s">
        <v>31551</v>
      </c>
      <c r="F4310" s="132" t="str">
        <f t="shared" si="67"/>
        <v>0134136</v>
      </c>
      <c r="G4310" s="132" t="s">
        <v>17575</v>
      </c>
      <c r="H4310" s="132" t="s">
        <v>15172</v>
      </c>
    </row>
    <row r="4311" spans="1:8" ht="14.5" customHeight="1">
      <c r="A4311" s="131">
        <v>1630424</v>
      </c>
      <c r="B4311" s="131" t="s">
        <v>4204</v>
      </c>
      <c r="D4311" s="132" t="s">
        <v>29717</v>
      </c>
      <c r="E4311" s="132" t="s">
        <v>31812</v>
      </c>
      <c r="F4311" s="132" t="str">
        <f t="shared" si="67"/>
        <v>0134139</v>
      </c>
      <c r="G4311" s="132" t="s">
        <v>17575</v>
      </c>
      <c r="H4311" s="132" t="s">
        <v>14854</v>
      </c>
    </row>
    <row r="4312" spans="1:8" ht="14.5" customHeight="1">
      <c r="A4312" s="131">
        <v>1630425</v>
      </c>
      <c r="B4312" s="131" t="s">
        <v>4205</v>
      </c>
      <c r="D4312" s="132" t="s">
        <v>29717</v>
      </c>
      <c r="E4312" s="132" t="s">
        <v>31554</v>
      </c>
      <c r="F4312" s="132" t="str">
        <f t="shared" si="67"/>
        <v>0134140</v>
      </c>
      <c r="G4312" s="132" t="s">
        <v>17575</v>
      </c>
      <c r="H4312" s="132" t="s">
        <v>14851</v>
      </c>
    </row>
    <row r="4313" spans="1:8" ht="14.5" customHeight="1">
      <c r="A4313" s="131">
        <v>1630426</v>
      </c>
      <c r="B4313" s="131" t="s">
        <v>4206</v>
      </c>
      <c r="D4313" s="132" t="s">
        <v>29717</v>
      </c>
      <c r="E4313" s="132" t="s">
        <v>31555</v>
      </c>
      <c r="F4313" s="132" t="str">
        <f t="shared" si="67"/>
        <v>0134142</v>
      </c>
      <c r="G4313" s="132" t="s">
        <v>17575</v>
      </c>
      <c r="H4313" s="132" t="s">
        <v>14877</v>
      </c>
    </row>
    <row r="4314" spans="1:8" ht="14.5" customHeight="1">
      <c r="A4314" s="131">
        <v>1630427</v>
      </c>
      <c r="B4314" s="131" t="s">
        <v>4207</v>
      </c>
      <c r="D4314" s="132" t="s">
        <v>29717</v>
      </c>
      <c r="E4314" s="132" t="s">
        <v>31573</v>
      </c>
      <c r="F4314" s="132" t="str">
        <f t="shared" si="67"/>
        <v>0134201</v>
      </c>
      <c r="G4314" s="132" t="s">
        <v>17575</v>
      </c>
      <c r="H4314" s="132" t="s">
        <v>15114</v>
      </c>
    </row>
    <row r="4315" spans="1:8" ht="14.5" customHeight="1">
      <c r="A4315" s="131">
        <v>1630428</v>
      </c>
      <c r="B4315" s="131" t="s">
        <v>4208</v>
      </c>
      <c r="D4315" s="132" t="s">
        <v>29717</v>
      </c>
      <c r="E4315" s="132" t="s">
        <v>31574</v>
      </c>
      <c r="F4315" s="132" t="str">
        <f t="shared" si="67"/>
        <v>0134202</v>
      </c>
      <c r="G4315" s="132" t="s">
        <v>17575</v>
      </c>
      <c r="H4315" s="132" t="s">
        <v>14946</v>
      </c>
    </row>
    <row r="4316" spans="1:8" ht="14.5" customHeight="1">
      <c r="A4316" s="131">
        <v>1630429</v>
      </c>
      <c r="B4316" s="131" t="s">
        <v>4209</v>
      </c>
      <c r="D4316" s="132" t="s">
        <v>29717</v>
      </c>
      <c r="E4316" s="132" t="s">
        <v>31098</v>
      </c>
      <c r="F4316" s="132" t="str">
        <f t="shared" si="67"/>
        <v>0134203</v>
      </c>
      <c r="G4316" s="132" t="s">
        <v>17575</v>
      </c>
      <c r="H4316" s="132" t="s">
        <v>17643</v>
      </c>
    </row>
    <row r="4317" spans="1:8" ht="14.5" customHeight="1">
      <c r="A4317" s="131">
        <v>1630430</v>
      </c>
      <c r="B4317" s="131" t="s">
        <v>4210</v>
      </c>
      <c r="D4317" s="132" t="s">
        <v>29717</v>
      </c>
      <c r="E4317" s="132" t="s">
        <v>31575</v>
      </c>
      <c r="F4317" s="132" t="str">
        <f t="shared" si="67"/>
        <v>0134204</v>
      </c>
      <c r="G4317" s="132" t="s">
        <v>17575</v>
      </c>
      <c r="H4317" s="132" t="s">
        <v>15752</v>
      </c>
    </row>
    <row r="4318" spans="1:8" ht="14.5" customHeight="1">
      <c r="A4318" s="131">
        <v>1630431</v>
      </c>
      <c r="B4318" s="131" t="s">
        <v>4211</v>
      </c>
      <c r="D4318" s="132" t="s">
        <v>29717</v>
      </c>
      <c r="E4318" s="132" t="s">
        <v>31576</v>
      </c>
      <c r="F4318" s="132" t="str">
        <f t="shared" si="67"/>
        <v>0134205</v>
      </c>
      <c r="G4318" s="132" t="s">
        <v>17575</v>
      </c>
      <c r="H4318" s="132" t="s">
        <v>14939</v>
      </c>
    </row>
    <row r="4319" spans="1:8" ht="14.5" customHeight="1">
      <c r="A4319" s="131">
        <v>1630432</v>
      </c>
      <c r="B4319" s="131" t="s">
        <v>4212</v>
      </c>
      <c r="D4319" s="132" t="s">
        <v>29717</v>
      </c>
      <c r="E4319" s="132" t="s">
        <v>31577</v>
      </c>
      <c r="F4319" s="132" t="str">
        <f t="shared" si="67"/>
        <v>0134206</v>
      </c>
      <c r="G4319" s="132" t="s">
        <v>17575</v>
      </c>
      <c r="H4319" s="132" t="s">
        <v>17644</v>
      </c>
    </row>
    <row r="4320" spans="1:8" ht="14.5" customHeight="1">
      <c r="A4320" s="131">
        <v>1630433</v>
      </c>
      <c r="B4320" s="131" t="s">
        <v>4213</v>
      </c>
      <c r="D4320" s="132" t="s">
        <v>29717</v>
      </c>
      <c r="E4320" s="132" t="s">
        <v>31099</v>
      </c>
      <c r="F4320" s="132" t="str">
        <f t="shared" si="67"/>
        <v>0134207</v>
      </c>
      <c r="G4320" s="132" t="s">
        <v>17575</v>
      </c>
      <c r="H4320" s="132" t="s">
        <v>17645</v>
      </c>
    </row>
    <row r="4321" spans="1:8" ht="14.5" customHeight="1">
      <c r="A4321" s="131">
        <v>1630434</v>
      </c>
      <c r="B4321" s="131" t="s">
        <v>4214</v>
      </c>
      <c r="D4321" s="132" t="s">
        <v>29717</v>
      </c>
      <c r="E4321" s="132" t="s">
        <v>31100</v>
      </c>
      <c r="F4321" s="132" t="str">
        <f t="shared" si="67"/>
        <v>0134209</v>
      </c>
      <c r="G4321" s="132" t="s">
        <v>17575</v>
      </c>
      <c r="H4321" s="132" t="s">
        <v>17646</v>
      </c>
    </row>
    <row r="4322" spans="1:8" ht="14.5" customHeight="1">
      <c r="A4322" s="131">
        <v>1630435</v>
      </c>
      <c r="B4322" s="131" t="s">
        <v>4215</v>
      </c>
      <c r="D4322" s="132" t="s">
        <v>29717</v>
      </c>
      <c r="E4322" s="132" t="s">
        <v>31102</v>
      </c>
      <c r="F4322" s="132" t="str">
        <f t="shared" si="67"/>
        <v>0134211</v>
      </c>
      <c r="G4322" s="132" t="s">
        <v>17575</v>
      </c>
      <c r="H4322" s="132" t="s">
        <v>16560</v>
      </c>
    </row>
    <row r="4323" spans="1:8" ht="14.5" customHeight="1">
      <c r="A4323" s="131">
        <v>1630436</v>
      </c>
      <c r="B4323" s="131" t="s">
        <v>4216</v>
      </c>
      <c r="D4323" s="132" t="s">
        <v>29717</v>
      </c>
      <c r="E4323" s="132" t="s">
        <v>31103</v>
      </c>
      <c r="F4323" s="132" t="str">
        <f t="shared" si="67"/>
        <v>0134212</v>
      </c>
      <c r="G4323" s="132" t="s">
        <v>17575</v>
      </c>
      <c r="H4323" s="132" t="s">
        <v>17647</v>
      </c>
    </row>
    <row r="4324" spans="1:8" ht="14.5" customHeight="1">
      <c r="A4324" s="131">
        <v>1630437</v>
      </c>
      <c r="B4324" s="131" t="s">
        <v>4217</v>
      </c>
      <c r="D4324" s="132" t="s">
        <v>29717</v>
      </c>
      <c r="E4324" s="132" t="s">
        <v>31104</v>
      </c>
      <c r="F4324" s="132" t="str">
        <f t="shared" si="67"/>
        <v>0134213</v>
      </c>
      <c r="G4324" s="132" t="s">
        <v>17575</v>
      </c>
      <c r="H4324" s="132" t="s">
        <v>17648</v>
      </c>
    </row>
    <row r="4325" spans="1:8" ht="14.5" customHeight="1">
      <c r="A4325" s="131">
        <v>1630438</v>
      </c>
      <c r="B4325" s="131" t="s">
        <v>4218</v>
      </c>
      <c r="D4325" s="132" t="s">
        <v>29717</v>
      </c>
      <c r="E4325" s="132" t="s">
        <v>31579</v>
      </c>
      <c r="F4325" s="132" t="str">
        <f t="shared" si="67"/>
        <v>0134214</v>
      </c>
      <c r="G4325" s="132" t="s">
        <v>17575</v>
      </c>
      <c r="H4325" s="132" t="s">
        <v>17649</v>
      </c>
    </row>
    <row r="4326" spans="1:8" ht="14.5" customHeight="1">
      <c r="A4326" s="131">
        <v>1630439</v>
      </c>
      <c r="B4326" s="131" t="s">
        <v>4219</v>
      </c>
      <c r="D4326" s="132" t="s">
        <v>29717</v>
      </c>
      <c r="E4326" s="132" t="s">
        <v>31580</v>
      </c>
      <c r="F4326" s="132" t="str">
        <f t="shared" si="67"/>
        <v>0134215</v>
      </c>
      <c r="G4326" s="132" t="s">
        <v>17575</v>
      </c>
      <c r="H4326" s="132" t="s">
        <v>17650</v>
      </c>
    </row>
    <row r="4327" spans="1:8" ht="14.5" customHeight="1">
      <c r="A4327" s="131">
        <v>1630440</v>
      </c>
      <c r="B4327" s="131" t="s">
        <v>4220</v>
      </c>
      <c r="D4327" s="132" t="s">
        <v>29717</v>
      </c>
      <c r="E4327" s="132" t="s">
        <v>31105</v>
      </c>
      <c r="F4327" s="132" t="str">
        <f t="shared" si="67"/>
        <v>0134216</v>
      </c>
      <c r="G4327" s="132" t="s">
        <v>17575</v>
      </c>
      <c r="H4327" s="132" t="s">
        <v>17651</v>
      </c>
    </row>
    <row r="4328" spans="1:8" ht="14.5" customHeight="1">
      <c r="A4328" s="131">
        <v>1630441</v>
      </c>
      <c r="B4328" s="131" t="s">
        <v>4221</v>
      </c>
      <c r="D4328" s="132" t="s">
        <v>29717</v>
      </c>
      <c r="E4328" s="132" t="s">
        <v>31583</v>
      </c>
      <c r="F4328" s="132" t="str">
        <f t="shared" si="67"/>
        <v>0134222</v>
      </c>
      <c r="G4328" s="132" t="s">
        <v>17575</v>
      </c>
      <c r="H4328" s="132" t="s">
        <v>17652</v>
      </c>
    </row>
    <row r="4329" spans="1:8" ht="14.5" customHeight="1">
      <c r="A4329" s="131">
        <v>1630442</v>
      </c>
      <c r="B4329" s="131" t="s">
        <v>4222</v>
      </c>
      <c r="D4329" s="132" t="s">
        <v>29717</v>
      </c>
      <c r="E4329" s="132" t="s">
        <v>31109</v>
      </c>
      <c r="F4329" s="132" t="str">
        <f t="shared" si="67"/>
        <v>0134223</v>
      </c>
      <c r="G4329" s="132" t="s">
        <v>17575</v>
      </c>
      <c r="H4329" s="132" t="s">
        <v>17653</v>
      </c>
    </row>
    <row r="4330" spans="1:8" ht="14.5" customHeight="1">
      <c r="A4330" s="131">
        <v>1630443</v>
      </c>
      <c r="B4330" s="131" t="s">
        <v>4223</v>
      </c>
      <c r="D4330" s="132" t="s">
        <v>29717</v>
      </c>
      <c r="E4330" s="132" t="s">
        <v>31110</v>
      </c>
      <c r="F4330" s="132" t="str">
        <f t="shared" si="67"/>
        <v>0134224</v>
      </c>
      <c r="G4330" s="132" t="s">
        <v>17575</v>
      </c>
      <c r="H4330" s="132" t="s">
        <v>17654</v>
      </c>
    </row>
    <row r="4331" spans="1:8" ht="14.5" customHeight="1">
      <c r="A4331" s="131">
        <v>1630444</v>
      </c>
      <c r="B4331" s="131" t="s">
        <v>4224</v>
      </c>
      <c r="D4331" s="132" t="s">
        <v>29717</v>
      </c>
      <c r="E4331" s="132" t="s">
        <v>31111</v>
      </c>
      <c r="F4331" s="132" t="str">
        <f t="shared" si="67"/>
        <v>0134225</v>
      </c>
      <c r="G4331" s="132" t="s">
        <v>17575</v>
      </c>
      <c r="H4331" s="132" t="s">
        <v>17655</v>
      </c>
    </row>
    <row r="4332" spans="1:8" ht="14.5" customHeight="1">
      <c r="A4332" s="131">
        <v>1630445</v>
      </c>
      <c r="B4332" s="131" t="s">
        <v>4225</v>
      </c>
      <c r="D4332" s="132" t="s">
        <v>29717</v>
      </c>
      <c r="E4332" s="132" t="s">
        <v>31112</v>
      </c>
      <c r="F4332" s="132" t="str">
        <f t="shared" si="67"/>
        <v>0134226</v>
      </c>
      <c r="G4332" s="132" t="s">
        <v>17575</v>
      </c>
      <c r="H4332" s="132" t="s">
        <v>17656</v>
      </c>
    </row>
    <row r="4333" spans="1:8" ht="14.5" customHeight="1">
      <c r="A4333" s="131">
        <v>1630446</v>
      </c>
      <c r="B4333" s="131" t="s">
        <v>4226</v>
      </c>
      <c r="D4333" s="132" t="s">
        <v>29717</v>
      </c>
      <c r="E4333" s="132" t="s">
        <v>31584</v>
      </c>
      <c r="F4333" s="132" t="str">
        <f t="shared" si="67"/>
        <v>0134227</v>
      </c>
      <c r="G4333" s="132" t="s">
        <v>17575</v>
      </c>
      <c r="H4333" s="132" t="s">
        <v>17657</v>
      </c>
    </row>
    <row r="4334" spans="1:8" ht="14.5" customHeight="1">
      <c r="A4334" s="131">
        <v>1630447</v>
      </c>
      <c r="B4334" s="131" t="s">
        <v>4227</v>
      </c>
      <c r="D4334" s="132" t="s">
        <v>29717</v>
      </c>
      <c r="E4334" s="132" t="s">
        <v>31113</v>
      </c>
      <c r="F4334" s="132" t="str">
        <f t="shared" si="67"/>
        <v>0134228</v>
      </c>
      <c r="G4334" s="132" t="s">
        <v>17575</v>
      </c>
      <c r="H4334" s="132" t="s">
        <v>17658</v>
      </c>
    </row>
    <row r="4335" spans="1:8" ht="14.5" customHeight="1">
      <c r="A4335" s="131">
        <v>1630448</v>
      </c>
      <c r="B4335" s="131" t="s">
        <v>4228</v>
      </c>
      <c r="D4335" s="132" t="s">
        <v>29717</v>
      </c>
      <c r="E4335" s="132" t="s">
        <v>31114</v>
      </c>
      <c r="F4335" s="132" t="str">
        <f t="shared" si="67"/>
        <v>0134229</v>
      </c>
      <c r="G4335" s="132" t="s">
        <v>17575</v>
      </c>
      <c r="H4335" s="132" t="s">
        <v>17659</v>
      </c>
    </row>
    <row r="4336" spans="1:8" ht="14.5" customHeight="1">
      <c r="A4336" s="131">
        <v>1630449</v>
      </c>
      <c r="B4336" s="131" t="s">
        <v>4229</v>
      </c>
      <c r="D4336" s="132" t="s">
        <v>29717</v>
      </c>
      <c r="E4336" s="132" t="s">
        <v>31585</v>
      </c>
      <c r="F4336" s="132" t="str">
        <f t="shared" si="67"/>
        <v>0134231</v>
      </c>
      <c r="G4336" s="132" t="s">
        <v>17575</v>
      </c>
      <c r="H4336" s="132" t="s">
        <v>17660</v>
      </c>
    </row>
    <row r="4337" spans="1:8" ht="14.5" customHeight="1">
      <c r="A4337" s="131">
        <v>1630450</v>
      </c>
      <c r="B4337" s="131" t="s">
        <v>4230</v>
      </c>
      <c r="D4337" s="132" t="s">
        <v>29717</v>
      </c>
      <c r="E4337" s="132" t="s">
        <v>31122</v>
      </c>
      <c r="F4337" s="132" t="str">
        <f t="shared" si="67"/>
        <v>0134242</v>
      </c>
      <c r="G4337" s="132" t="s">
        <v>17575</v>
      </c>
      <c r="H4337" s="132" t="s">
        <v>17661</v>
      </c>
    </row>
    <row r="4338" spans="1:8" ht="14.5" customHeight="1">
      <c r="A4338" s="131">
        <v>1630451</v>
      </c>
      <c r="B4338" s="131" t="s">
        <v>4231</v>
      </c>
      <c r="D4338" s="132" t="s">
        <v>29717</v>
      </c>
      <c r="E4338" s="132" t="s">
        <v>31123</v>
      </c>
      <c r="F4338" s="132" t="str">
        <f t="shared" si="67"/>
        <v>0134243</v>
      </c>
      <c r="G4338" s="132" t="s">
        <v>17575</v>
      </c>
      <c r="H4338" s="132" t="s">
        <v>17662</v>
      </c>
    </row>
    <row r="4339" spans="1:8" ht="14.5" customHeight="1">
      <c r="A4339" s="131">
        <v>1630452</v>
      </c>
      <c r="B4339" s="131" t="s">
        <v>4232</v>
      </c>
      <c r="D4339" s="132" t="s">
        <v>29717</v>
      </c>
      <c r="E4339" s="132" t="s">
        <v>31124</v>
      </c>
      <c r="F4339" s="132" t="str">
        <f t="shared" si="67"/>
        <v>0134244</v>
      </c>
      <c r="G4339" s="132" t="s">
        <v>17575</v>
      </c>
      <c r="H4339" s="132" t="s">
        <v>17215</v>
      </c>
    </row>
    <row r="4340" spans="1:8" ht="14.5" customHeight="1">
      <c r="A4340" s="131">
        <v>1630453</v>
      </c>
      <c r="B4340" s="131" t="s">
        <v>4233</v>
      </c>
      <c r="D4340" s="132" t="s">
        <v>29717</v>
      </c>
      <c r="E4340" s="132" t="s">
        <v>31125</v>
      </c>
      <c r="F4340" s="132" t="str">
        <f t="shared" si="67"/>
        <v>0134245</v>
      </c>
      <c r="G4340" s="132" t="s">
        <v>17575</v>
      </c>
      <c r="H4340" s="132" t="s">
        <v>17663</v>
      </c>
    </row>
    <row r="4341" spans="1:8" ht="14.5" customHeight="1">
      <c r="A4341" s="131">
        <v>1630454</v>
      </c>
      <c r="B4341" s="131" t="s">
        <v>4234</v>
      </c>
      <c r="D4341" s="132" t="s">
        <v>29717</v>
      </c>
      <c r="E4341" s="132" t="s">
        <v>31126</v>
      </c>
      <c r="F4341" s="132" t="str">
        <f t="shared" si="67"/>
        <v>0134246</v>
      </c>
      <c r="G4341" s="132" t="s">
        <v>17575</v>
      </c>
      <c r="H4341" s="132" t="s">
        <v>17664</v>
      </c>
    </row>
    <row r="4342" spans="1:8" ht="14.5" customHeight="1">
      <c r="A4342" s="131">
        <v>1630455</v>
      </c>
      <c r="B4342" s="131" t="s">
        <v>4235</v>
      </c>
      <c r="D4342" s="132" t="s">
        <v>29717</v>
      </c>
      <c r="E4342" s="132" t="s">
        <v>31127</v>
      </c>
      <c r="F4342" s="132" t="str">
        <f t="shared" si="67"/>
        <v>0134247</v>
      </c>
      <c r="G4342" s="132" t="s">
        <v>17575</v>
      </c>
      <c r="H4342" s="132" t="s">
        <v>15013</v>
      </c>
    </row>
    <row r="4343" spans="1:8" ht="14.5" customHeight="1">
      <c r="A4343" s="131">
        <v>1630990</v>
      </c>
      <c r="B4343" s="131" t="s">
        <v>4236</v>
      </c>
      <c r="D4343" s="132" t="s">
        <v>29717</v>
      </c>
      <c r="E4343" s="132" t="s">
        <v>31128</v>
      </c>
      <c r="F4343" s="132" t="str">
        <f t="shared" si="67"/>
        <v>0134248</v>
      </c>
      <c r="G4343" s="132" t="s">
        <v>17575</v>
      </c>
      <c r="H4343" s="132" t="s">
        <v>16071</v>
      </c>
    </row>
    <row r="4344" spans="1:8" ht="14.5" customHeight="1">
      <c r="A4344" s="131">
        <v>1630901</v>
      </c>
      <c r="B4344" s="131" t="s">
        <v>4237</v>
      </c>
      <c r="D4344" s="132" t="s">
        <v>29717</v>
      </c>
      <c r="E4344" s="132" t="s">
        <v>31129</v>
      </c>
      <c r="F4344" s="132" t="str">
        <f t="shared" si="67"/>
        <v>0134249</v>
      </c>
      <c r="G4344" s="132" t="s">
        <v>17575</v>
      </c>
      <c r="H4344" s="132" t="s">
        <v>17665</v>
      </c>
    </row>
    <row r="4345" spans="1:8" ht="14.5" customHeight="1">
      <c r="A4345" s="131">
        <v>1630902</v>
      </c>
      <c r="B4345" s="131" t="s">
        <v>4238</v>
      </c>
      <c r="D4345" s="132" t="s">
        <v>29717</v>
      </c>
      <c r="E4345" s="132" t="s">
        <v>31130</v>
      </c>
      <c r="F4345" s="132" t="str">
        <f t="shared" si="67"/>
        <v>0134250</v>
      </c>
      <c r="G4345" s="132" t="s">
        <v>17575</v>
      </c>
      <c r="H4345" s="132" t="s">
        <v>17666</v>
      </c>
    </row>
    <row r="4346" spans="1:8" ht="14.5" customHeight="1">
      <c r="A4346" s="131">
        <v>1630903</v>
      </c>
      <c r="B4346" s="131" t="s">
        <v>4239</v>
      </c>
      <c r="D4346" s="132" t="s">
        <v>29717</v>
      </c>
      <c r="E4346" s="132" t="s">
        <v>31131</v>
      </c>
      <c r="F4346" s="132" t="str">
        <f t="shared" si="67"/>
        <v>0134251</v>
      </c>
      <c r="G4346" s="132" t="s">
        <v>17575</v>
      </c>
      <c r="H4346" s="132" t="s">
        <v>17667</v>
      </c>
    </row>
    <row r="4347" spans="1:8" ht="14.5" customHeight="1">
      <c r="A4347" s="131">
        <v>1630904</v>
      </c>
      <c r="B4347" s="131" t="s">
        <v>4240</v>
      </c>
      <c r="D4347" s="132" t="s">
        <v>29717</v>
      </c>
      <c r="E4347" s="132" t="s">
        <v>31590</v>
      </c>
      <c r="F4347" s="132" t="str">
        <f t="shared" si="67"/>
        <v>0134252</v>
      </c>
      <c r="G4347" s="132" t="s">
        <v>17575</v>
      </c>
      <c r="H4347" s="132" t="s">
        <v>17668</v>
      </c>
    </row>
    <row r="4348" spans="1:8" ht="14.5" customHeight="1">
      <c r="A4348" s="131">
        <v>1630905</v>
      </c>
      <c r="B4348" s="131" t="s">
        <v>4241</v>
      </c>
      <c r="D4348" s="132" t="s">
        <v>29717</v>
      </c>
      <c r="E4348" s="132" t="s">
        <v>31134</v>
      </c>
      <c r="F4348" s="132" t="str">
        <f t="shared" si="67"/>
        <v>0134255</v>
      </c>
      <c r="G4348" s="132" t="s">
        <v>17575</v>
      </c>
      <c r="H4348" s="132" t="s">
        <v>17669</v>
      </c>
    </row>
    <row r="4349" spans="1:8" ht="14.5" customHeight="1">
      <c r="A4349" s="131">
        <v>1630906</v>
      </c>
      <c r="B4349" s="131" t="s">
        <v>4242</v>
      </c>
      <c r="D4349" s="132" t="s">
        <v>29717</v>
      </c>
      <c r="E4349" s="132" t="s">
        <v>31138</v>
      </c>
      <c r="F4349" s="132" t="str">
        <f t="shared" si="67"/>
        <v>0134261</v>
      </c>
      <c r="G4349" s="132" t="s">
        <v>17575</v>
      </c>
      <c r="H4349" s="132" t="s">
        <v>17670</v>
      </c>
    </row>
    <row r="4350" spans="1:8" ht="14.5" customHeight="1">
      <c r="A4350" s="131">
        <v>1630907</v>
      </c>
      <c r="B4350" s="131" t="s">
        <v>4243</v>
      </c>
      <c r="D4350" s="132" t="s">
        <v>29717</v>
      </c>
      <c r="E4350" s="132" t="s">
        <v>31139</v>
      </c>
      <c r="F4350" s="132" t="str">
        <f t="shared" si="67"/>
        <v>0134262</v>
      </c>
      <c r="G4350" s="132" t="s">
        <v>17575</v>
      </c>
      <c r="H4350" s="132" t="s">
        <v>17671</v>
      </c>
    </row>
    <row r="4351" spans="1:8" ht="14.5" customHeight="1">
      <c r="A4351" s="131">
        <v>1630908</v>
      </c>
      <c r="B4351" s="131" t="s">
        <v>4244</v>
      </c>
      <c r="D4351" s="132" t="s">
        <v>29717</v>
      </c>
      <c r="E4351" s="132" t="s">
        <v>31593</v>
      </c>
      <c r="F4351" s="132" t="str">
        <f t="shared" si="67"/>
        <v>0134263</v>
      </c>
      <c r="G4351" s="132" t="s">
        <v>17575</v>
      </c>
      <c r="H4351" s="132" t="s">
        <v>17672</v>
      </c>
    </row>
    <row r="4352" spans="1:8" ht="14.5" customHeight="1">
      <c r="A4352" s="131">
        <v>1630909</v>
      </c>
      <c r="B4352" s="131" t="s">
        <v>4245</v>
      </c>
      <c r="D4352" s="132" t="s">
        <v>29717</v>
      </c>
      <c r="E4352" s="132" t="s">
        <v>31594</v>
      </c>
      <c r="F4352" s="132" t="str">
        <f t="shared" si="67"/>
        <v>0134264</v>
      </c>
      <c r="G4352" s="132" t="s">
        <v>17575</v>
      </c>
      <c r="H4352" s="132" t="s">
        <v>17673</v>
      </c>
    </row>
    <row r="4353" spans="1:8" ht="14.5" customHeight="1">
      <c r="A4353" s="131">
        <v>1630910</v>
      </c>
      <c r="B4353" s="131" t="s">
        <v>4246</v>
      </c>
      <c r="D4353" s="132" t="s">
        <v>29717</v>
      </c>
      <c r="E4353" s="132" t="s">
        <v>31595</v>
      </c>
      <c r="F4353" s="132" t="str">
        <f t="shared" si="67"/>
        <v>0134265</v>
      </c>
      <c r="G4353" s="132" t="s">
        <v>17575</v>
      </c>
      <c r="H4353" s="132" t="s">
        <v>17438</v>
      </c>
    </row>
    <row r="4354" spans="1:8" ht="14.5" customHeight="1">
      <c r="A4354" s="131">
        <v>1630911</v>
      </c>
      <c r="B4354" s="131" t="s">
        <v>4247</v>
      </c>
      <c r="D4354" s="132" t="s">
        <v>29717</v>
      </c>
      <c r="E4354" s="132" t="s">
        <v>31596</v>
      </c>
      <c r="F4354" s="132" t="str">
        <f t="shared" si="67"/>
        <v>0134266</v>
      </c>
      <c r="G4354" s="132" t="s">
        <v>17575</v>
      </c>
      <c r="H4354" s="132" t="s">
        <v>17364</v>
      </c>
    </row>
    <row r="4355" spans="1:8" ht="14.5" customHeight="1">
      <c r="A4355" s="131">
        <v>1630912</v>
      </c>
      <c r="B4355" s="131" t="s">
        <v>4248</v>
      </c>
      <c r="D4355" s="132" t="s">
        <v>29717</v>
      </c>
      <c r="E4355" s="132" t="s">
        <v>31148</v>
      </c>
      <c r="F4355" s="132" t="str">
        <f t="shared" ref="F4355:F4418" si="68">TEXT(D4355,"0000")&amp;TEXT(E4355,"000")</f>
        <v>0134281</v>
      </c>
      <c r="G4355" s="132" t="s">
        <v>17575</v>
      </c>
      <c r="H4355" s="132" t="s">
        <v>17674</v>
      </c>
    </row>
    <row r="4356" spans="1:8" ht="14.5" customHeight="1">
      <c r="A4356" s="131">
        <v>1630913</v>
      </c>
      <c r="B4356" s="131" t="s">
        <v>4249</v>
      </c>
      <c r="D4356" s="132" t="s">
        <v>29717</v>
      </c>
      <c r="E4356" s="132" t="s">
        <v>31149</v>
      </c>
      <c r="F4356" s="132" t="str">
        <f t="shared" si="68"/>
        <v>0134282</v>
      </c>
      <c r="G4356" s="132" t="s">
        <v>17575</v>
      </c>
      <c r="H4356" s="132" t="s">
        <v>17675</v>
      </c>
    </row>
    <row r="4357" spans="1:8" ht="14.5" customHeight="1">
      <c r="A4357" s="131">
        <v>1630914</v>
      </c>
      <c r="B4357" s="131" t="s">
        <v>4250</v>
      </c>
      <c r="D4357" s="132" t="s">
        <v>29717</v>
      </c>
      <c r="E4357" s="132" t="s">
        <v>31603</v>
      </c>
      <c r="F4357" s="132" t="str">
        <f t="shared" si="68"/>
        <v>0134283</v>
      </c>
      <c r="G4357" s="132" t="s">
        <v>17575</v>
      </c>
      <c r="H4357" s="132" t="s">
        <v>17676</v>
      </c>
    </row>
    <row r="4358" spans="1:8" ht="14.5" customHeight="1">
      <c r="A4358" s="131">
        <v>1630915</v>
      </c>
      <c r="B4358" s="131" t="s">
        <v>4251</v>
      </c>
      <c r="D4358" s="132" t="s">
        <v>29717</v>
      </c>
      <c r="E4358" s="132" t="s">
        <v>31150</v>
      </c>
      <c r="F4358" s="132" t="str">
        <f t="shared" si="68"/>
        <v>0134284</v>
      </c>
      <c r="G4358" s="132" t="s">
        <v>17575</v>
      </c>
      <c r="H4358" s="132" t="s">
        <v>17677</v>
      </c>
    </row>
    <row r="4359" spans="1:8" ht="14.5" customHeight="1">
      <c r="A4359" s="131">
        <v>1630916</v>
      </c>
      <c r="B4359" s="131" t="s">
        <v>4252</v>
      </c>
      <c r="D4359" s="132" t="s">
        <v>29717</v>
      </c>
      <c r="E4359" s="132" t="s">
        <v>31604</v>
      </c>
      <c r="F4359" s="132" t="str">
        <f t="shared" si="68"/>
        <v>0134285</v>
      </c>
      <c r="G4359" s="132" t="s">
        <v>17575</v>
      </c>
      <c r="H4359" s="132" t="s">
        <v>17678</v>
      </c>
    </row>
    <row r="4360" spans="1:8" ht="14.5" customHeight="1">
      <c r="A4360" s="131">
        <v>1630917</v>
      </c>
      <c r="B4360" s="131" t="s">
        <v>4253</v>
      </c>
      <c r="D4360" s="132" t="s">
        <v>29717</v>
      </c>
      <c r="E4360" s="132" t="s">
        <v>31151</v>
      </c>
      <c r="F4360" s="132" t="str">
        <f t="shared" si="68"/>
        <v>0134286</v>
      </c>
      <c r="G4360" s="132" t="s">
        <v>17575</v>
      </c>
      <c r="H4360" s="132" t="s">
        <v>14944</v>
      </c>
    </row>
    <row r="4361" spans="1:8" ht="14.5" customHeight="1">
      <c r="A4361" s="131">
        <v>1630918</v>
      </c>
      <c r="B4361" s="131" t="s">
        <v>4254</v>
      </c>
      <c r="D4361" s="132" t="s">
        <v>29717</v>
      </c>
      <c r="E4361" s="132" t="s">
        <v>31152</v>
      </c>
      <c r="F4361" s="132" t="str">
        <f t="shared" si="68"/>
        <v>0134287</v>
      </c>
      <c r="G4361" s="132" t="s">
        <v>17575</v>
      </c>
      <c r="H4361" s="132" t="s">
        <v>15762</v>
      </c>
    </row>
    <row r="4362" spans="1:8" ht="14.5" customHeight="1">
      <c r="A4362" s="131">
        <v>1630919</v>
      </c>
      <c r="B4362" s="131" t="s">
        <v>4255</v>
      </c>
      <c r="D4362" s="132" t="s">
        <v>29717</v>
      </c>
      <c r="E4362" s="132" t="s">
        <v>31153</v>
      </c>
      <c r="F4362" s="132" t="str">
        <f t="shared" si="68"/>
        <v>0134288</v>
      </c>
      <c r="G4362" s="132" t="s">
        <v>17575</v>
      </c>
      <c r="H4362" s="132" t="s">
        <v>17679</v>
      </c>
    </row>
    <row r="4363" spans="1:8" ht="14.5" customHeight="1">
      <c r="A4363" s="131">
        <v>1630920</v>
      </c>
      <c r="B4363" s="131" t="s">
        <v>4256</v>
      </c>
      <c r="D4363" s="132" t="s">
        <v>29717</v>
      </c>
      <c r="E4363" s="132" t="s">
        <v>31605</v>
      </c>
      <c r="F4363" s="132" t="str">
        <f t="shared" si="68"/>
        <v>0134289</v>
      </c>
      <c r="G4363" s="132" t="s">
        <v>17575</v>
      </c>
      <c r="H4363" s="132" t="s">
        <v>15663</v>
      </c>
    </row>
    <row r="4364" spans="1:8" ht="14.5" customHeight="1">
      <c r="A4364" s="131">
        <v>1630921</v>
      </c>
      <c r="B4364" s="131" t="s">
        <v>4257</v>
      </c>
      <c r="D4364" s="132" t="s">
        <v>29717</v>
      </c>
      <c r="E4364" s="132" t="s">
        <v>31154</v>
      </c>
      <c r="F4364" s="132" t="str">
        <f t="shared" si="68"/>
        <v>0134290</v>
      </c>
      <c r="G4364" s="132" t="s">
        <v>17575</v>
      </c>
      <c r="H4364" s="132" t="s">
        <v>17680</v>
      </c>
    </row>
    <row r="4365" spans="1:8" ht="14.5" customHeight="1">
      <c r="A4365" s="131">
        <v>1630922</v>
      </c>
      <c r="B4365" s="131" t="s">
        <v>4258</v>
      </c>
      <c r="D4365" s="132" t="s">
        <v>29717</v>
      </c>
      <c r="E4365" s="132" t="s">
        <v>31155</v>
      </c>
      <c r="F4365" s="132" t="str">
        <f t="shared" si="68"/>
        <v>0134292</v>
      </c>
      <c r="G4365" s="132" t="s">
        <v>17575</v>
      </c>
      <c r="H4365" s="132" t="s">
        <v>14948</v>
      </c>
    </row>
    <row r="4366" spans="1:8" ht="14.5" customHeight="1">
      <c r="A4366" s="131">
        <v>1630923</v>
      </c>
      <c r="B4366" s="131" t="s">
        <v>4259</v>
      </c>
      <c r="D4366" s="132" t="s">
        <v>29717</v>
      </c>
      <c r="E4366" s="132" t="s">
        <v>31607</v>
      </c>
      <c r="F4366" s="132" t="str">
        <f t="shared" si="68"/>
        <v>0134293</v>
      </c>
      <c r="G4366" s="132" t="s">
        <v>17575</v>
      </c>
      <c r="H4366" s="132" t="s">
        <v>17681</v>
      </c>
    </row>
    <row r="4367" spans="1:8" ht="14.5" customHeight="1">
      <c r="A4367" s="131">
        <v>1630924</v>
      </c>
      <c r="B4367" s="131" t="s">
        <v>4260</v>
      </c>
      <c r="D4367" s="132" t="s">
        <v>29717</v>
      </c>
      <c r="E4367" s="132" t="s">
        <v>31608</v>
      </c>
      <c r="F4367" s="132" t="str">
        <f t="shared" si="68"/>
        <v>0134295</v>
      </c>
      <c r="G4367" s="132" t="s">
        <v>17575</v>
      </c>
      <c r="H4367" s="132" t="s">
        <v>17682</v>
      </c>
    </row>
    <row r="4368" spans="1:8" ht="14.5" customHeight="1">
      <c r="A4368" s="131">
        <v>1630925</v>
      </c>
      <c r="B4368" s="131" t="s">
        <v>4261</v>
      </c>
      <c r="D4368" s="132" t="s">
        <v>29717</v>
      </c>
      <c r="E4368" s="132" t="s">
        <v>31609</v>
      </c>
      <c r="F4368" s="132" t="str">
        <f t="shared" si="68"/>
        <v>0134296</v>
      </c>
      <c r="G4368" s="132" t="s">
        <v>17575</v>
      </c>
      <c r="H4368" s="132" t="s">
        <v>15764</v>
      </c>
    </row>
    <row r="4369" spans="1:8" ht="14.5" customHeight="1">
      <c r="A4369" s="131">
        <v>1630926</v>
      </c>
      <c r="B4369" s="131" t="s">
        <v>4262</v>
      </c>
      <c r="D4369" s="132" t="s">
        <v>29717</v>
      </c>
      <c r="E4369" s="132" t="s">
        <v>31157</v>
      </c>
      <c r="F4369" s="132" t="str">
        <f t="shared" si="68"/>
        <v>0134297</v>
      </c>
      <c r="G4369" s="132" t="s">
        <v>17575</v>
      </c>
      <c r="H4369" s="132" t="s">
        <v>17683</v>
      </c>
    </row>
    <row r="4370" spans="1:8" ht="14.5" customHeight="1">
      <c r="A4370" s="131">
        <v>1630927</v>
      </c>
      <c r="B4370" s="131" t="s">
        <v>4263</v>
      </c>
      <c r="D4370" s="132" t="s">
        <v>29717</v>
      </c>
      <c r="E4370" s="132" t="s">
        <v>31158</v>
      </c>
      <c r="F4370" s="132" t="str">
        <f t="shared" si="68"/>
        <v>0134298</v>
      </c>
      <c r="G4370" s="132" t="s">
        <v>17575</v>
      </c>
      <c r="H4370" s="132" t="s">
        <v>17684</v>
      </c>
    </row>
    <row r="4371" spans="1:8" ht="14.5" customHeight="1">
      <c r="A4371" s="131">
        <v>1630928</v>
      </c>
      <c r="B4371" s="131" t="s">
        <v>4264</v>
      </c>
      <c r="D4371" s="132" t="s">
        <v>29717</v>
      </c>
      <c r="E4371" s="132" t="s">
        <v>31160</v>
      </c>
      <c r="F4371" s="132" t="str">
        <f t="shared" si="68"/>
        <v>0134300</v>
      </c>
      <c r="G4371" s="132" t="s">
        <v>17575</v>
      </c>
      <c r="H4371" s="132" t="s">
        <v>15539</v>
      </c>
    </row>
    <row r="4372" spans="1:8" ht="14.5" customHeight="1">
      <c r="A4372" s="131">
        <v>1630929</v>
      </c>
      <c r="B4372" s="131" t="s">
        <v>4265</v>
      </c>
      <c r="D4372" s="132" t="s">
        <v>29717</v>
      </c>
      <c r="E4372" s="132" t="s">
        <v>31610</v>
      </c>
      <c r="F4372" s="132" t="str">
        <f t="shared" si="68"/>
        <v>0134301</v>
      </c>
      <c r="G4372" s="132" t="s">
        <v>17575</v>
      </c>
      <c r="H4372" s="132" t="s">
        <v>15763</v>
      </c>
    </row>
    <row r="4373" spans="1:8" ht="14.5" customHeight="1">
      <c r="A4373" s="131">
        <v>1630930</v>
      </c>
      <c r="B4373" s="131" t="s">
        <v>4266</v>
      </c>
      <c r="D4373" s="132" t="s">
        <v>29717</v>
      </c>
      <c r="E4373" s="132" t="s">
        <v>31161</v>
      </c>
      <c r="F4373" s="132" t="str">
        <f t="shared" si="68"/>
        <v>0134302</v>
      </c>
      <c r="G4373" s="132" t="s">
        <v>17575</v>
      </c>
      <c r="H4373" s="132" t="s">
        <v>17685</v>
      </c>
    </row>
    <row r="4374" spans="1:8" ht="14.5" customHeight="1">
      <c r="A4374" s="131">
        <v>1636090</v>
      </c>
      <c r="B4374" s="131" t="s">
        <v>4267</v>
      </c>
      <c r="D4374" s="132" t="s">
        <v>29717</v>
      </c>
      <c r="E4374" s="132" t="s">
        <v>31162</v>
      </c>
      <c r="F4374" s="132" t="str">
        <f t="shared" si="68"/>
        <v>0134303</v>
      </c>
      <c r="G4374" s="132" t="s">
        <v>17575</v>
      </c>
      <c r="H4374" s="132" t="s">
        <v>17686</v>
      </c>
    </row>
    <row r="4375" spans="1:8" ht="14.5" customHeight="1">
      <c r="A4375" s="131">
        <v>1636001</v>
      </c>
      <c r="B4375" s="131" t="s">
        <v>4268</v>
      </c>
      <c r="D4375" s="132" t="s">
        <v>29717</v>
      </c>
      <c r="E4375" s="132" t="s">
        <v>31637</v>
      </c>
      <c r="F4375" s="132" t="str">
        <f t="shared" si="68"/>
        <v>0134401</v>
      </c>
      <c r="G4375" s="132" t="s">
        <v>17575</v>
      </c>
      <c r="H4375" s="132" t="s">
        <v>15006</v>
      </c>
    </row>
    <row r="4376" spans="1:8" ht="14.5" customHeight="1">
      <c r="A4376" s="131">
        <v>1636002</v>
      </c>
      <c r="B4376" s="131" t="s">
        <v>4269</v>
      </c>
      <c r="D4376" s="132" t="s">
        <v>29717</v>
      </c>
      <c r="E4376" s="132" t="s">
        <v>31676</v>
      </c>
      <c r="F4376" s="132" t="str">
        <f t="shared" si="68"/>
        <v>0134500</v>
      </c>
      <c r="G4376" s="132" t="s">
        <v>17575</v>
      </c>
      <c r="H4376" s="132" t="s">
        <v>15086</v>
      </c>
    </row>
    <row r="4377" spans="1:8" ht="14.5" customHeight="1">
      <c r="A4377" s="131">
        <v>1636003</v>
      </c>
      <c r="B4377" s="131" t="s">
        <v>4270</v>
      </c>
      <c r="D4377" s="132" t="s">
        <v>29718</v>
      </c>
      <c r="E4377" s="132" t="s">
        <v>31043</v>
      </c>
      <c r="F4377" s="132" t="str">
        <f t="shared" si="68"/>
        <v>0135110</v>
      </c>
      <c r="G4377" s="132" t="s">
        <v>17687</v>
      </c>
      <c r="H4377" s="132" t="s">
        <v>15805</v>
      </c>
    </row>
    <row r="4378" spans="1:8" ht="14.5" customHeight="1">
      <c r="A4378" s="131">
        <v>1636004</v>
      </c>
      <c r="B4378" s="131" t="s">
        <v>4271</v>
      </c>
      <c r="D4378" s="132" t="s">
        <v>29718</v>
      </c>
      <c r="E4378" s="132" t="s">
        <v>31044</v>
      </c>
      <c r="F4378" s="132" t="str">
        <f t="shared" si="68"/>
        <v>0135111</v>
      </c>
      <c r="G4378" s="132" t="s">
        <v>17687</v>
      </c>
      <c r="H4378" s="132" t="s">
        <v>14909</v>
      </c>
    </row>
    <row r="4379" spans="1:8" ht="14.5" customHeight="1">
      <c r="A4379" s="131">
        <v>1636005</v>
      </c>
      <c r="B4379" s="131" t="s">
        <v>4272</v>
      </c>
      <c r="D4379" s="132" t="s">
        <v>29718</v>
      </c>
      <c r="E4379" s="132" t="s">
        <v>31049</v>
      </c>
      <c r="F4379" s="132" t="str">
        <f t="shared" si="68"/>
        <v>0135120</v>
      </c>
      <c r="G4379" s="132" t="s">
        <v>17687</v>
      </c>
      <c r="H4379" s="132" t="s">
        <v>17578</v>
      </c>
    </row>
    <row r="4380" spans="1:8" ht="14.5" customHeight="1">
      <c r="A4380" s="131">
        <v>1636006</v>
      </c>
      <c r="B4380" s="131" t="s">
        <v>4273</v>
      </c>
      <c r="D4380" s="132" t="s">
        <v>29718</v>
      </c>
      <c r="E4380" s="132" t="s">
        <v>31050</v>
      </c>
      <c r="F4380" s="132" t="str">
        <f t="shared" si="68"/>
        <v>0135121</v>
      </c>
      <c r="G4380" s="132" t="s">
        <v>17687</v>
      </c>
      <c r="H4380" s="132" t="s">
        <v>17688</v>
      </c>
    </row>
    <row r="4381" spans="1:8" ht="14.5" customHeight="1">
      <c r="A4381" s="131">
        <v>1636007</v>
      </c>
      <c r="B4381" s="131" t="s">
        <v>4274</v>
      </c>
      <c r="D4381" s="132" t="s">
        <v>29718</v>
      </c>
      <c r="E4381" s="132" t="s">
        <v>31811</v>
      </c>
      <c r="F4381" s="132" t="str">
        <f t="shared" si="68"/>
        <v>0135122</v>
      </c>
      <c r="G4381" s="132" t="s">
        <v>17687</v>
      </c>
      <c r="H4381" s="132" t="s">
        <v>17689</v>
      </c>
    </row>
    <row r="4382" spans="1:8" ht="14.5" customHeight="1">
      <c r="A4382" s="131">
        <v>1636008</v>
      </c>
      <c r="B4382" s="131" t="s">
        <v>4275</v>
      </c>
      <c r="D4382" s="132" t="s">
        <v>29718</v>
      </c>
      <c r="E4382" s="132" t="s">
        <v>31545</v>
      </c>
      <c r="F4382" s="132" t="str">
        <f t="shared" si="68"/>
        <v>0135124</v>
      </c>
      <c r="G4382" s="132" t="s">
        <v>17687</v>
      </c>
      <c r="H4382" s="132" t="s">
        <v>17620</v>
      </c>
    </row>
    <row r="4383" spans="1:8" ht="14.5" customHeight="1">
      <c r="A4383" s="131">
        <v>1636009</v>
      </c>
      <c r="B4383" s="131" t="s">
        <v>4276</v>
      </c>
      <c r="D4383" s="132" t="s">
        <v>29718</v>
      </c>
      <c r="E4383" s="132" t="s">
        <v>31055</v>
      </c>
      <c r="F4383" s="132" t="str">
        <f t="shared" si="68"/>
        <v>0135130</v>
      </c>
      <c r="G4383" s="132" t="s">
        <v>17687</v>
      </c>
      <c r="H4383" s="132" t="s">
        <v>14945</v>
      </c>
    </row>
    <row r="4384" spans="1:8" ht="14.5" customHeight="1">
      <c r="A4384" s="131">
        <v>1636010</v>
      </c>
      <c r="B4384" s="131" t="s">
        <v>4277</v>
      </c>
      <c r="D4384" s="132" t="s">
        <v>29718</v>
      </c>
      <c r="E4384" s="132" t="s">
        <v>31554</v>
      </c>
      <c r="F4384" s="132" t="str">
        <f t="shared" si="68"/>
        <v>0135140</v>
      </c>
      <c r="G4384" s="132" t="s">
        <v>17687</v>
      </c>
      <c r="H4384" s="132" t="s">
        <v>17690</v>
      </c>
    </row>
    <row r="4385" spans="1:8" ht="14.5" customHeight="1">
      <c r="A4385" s="131">
        <v>1636011</v>
      </c>
      <c r="B4385" s="131" t="s">
        <v>4278</v>
      </c>
      <c r="D4385" s="132" t="s">
        <v>29718</v>
      </c>
      <c r="E4385" s="132" t="s">
        <v>31813</v>
      </c>
      <c r="F4385" s="132" t="str">
        <f t="shared" si="68"/>
        <v>0135141</v>
      </c>
      <c r="G4385" s="132" t="s">
        <v>17687</v>
      </c>
      <c r="H4385" s="132" t="s">
        <v>17604</v>
      </c>
    </row>
    <row r="4386" spans="1:8" ht="14.5" customHeight="1">
      <c r="A4386" s="131">
        <v>1636012</v>
      </c>
      <c r="B4386" s="131" t="s">
        <v>4279</v>
      </c>
      <c r="D4386" s="132" t="s">
        <v>29718</v>
      </c>
      <c r="E4386" s="132" t="s">
        <v>31555</v>
      </c>
      <c r="F4386" s="132" t="str">
        <f t="shared" si="68"/>
        <v>0135142</v>
      </c>
      <c r="G4386" s="132" t="s">
        <v>17687</v>
      </c>
      <c r="H4386" s="132" t="s">
        <v>17633</v>
      </c>
    </row>
    <row r="4387" spans="1:8" ht="14.5" customHeight="1">
      <c r="A4387" s="131">
        <v>1636013</v>
      </c>
      <c r="B4387" s="131" t="s">
        <v>4280</v>
      </c>
      <c r="D4387" s="132" t="s">
        <v>29718</v>
      </c>
      <c r="E4387" s="132" t="s">
        <v>31058</v>
      </c>
      <c r="F4387" s="132" t="str">
        <f t="shared" si="68"/>
        <v>0135143</v>
      </c>
      <c r="G4387" s="132" t="s">
        <v>17687</v>
      </c>
      <c r="H4387" s="132" t="s">
        <v>17691</v>
      </c>
    </row>
    <row r="4388" spans="1:8" ht="14.5" customHeight="1">
      <c r="A4388" s="131">
        <v>1636014</v>
      </c>
      <c r="B4388" s="131" t="s">
        <v>4281</v>
      </c>
      <c r="D4388" s="132" t="s">
        <v>29718</v>
      </c>
      <c r="E4388" s="132" t="s">
        <v>31559</v>
      </c>
      <c r="F4388" s="132" t="str">
        <f t="shared" si="68"/>
        <v>0135150</v>
      </c>
      <c r="G4388" s="132" t="s">
        <v>17687</v>
      </c>
      <c r="H4388" s="132" t="s">
        <v>17692</v>
      </c>
    </row>
    <row r="4389" spans="1:8" ht="14.5" customHeight="1">
      <c r="A4389" s="131">
        <v>1636015</v>
      </c>
      <c r="B4389" s="131" t="s">
        <v>4282</v>
      </c>
      <c r="D4389" s="132" t="s">
        <v>29718</v>
      </c>
      <c r="E4389" s="132" t="s">
        <v>31062</v>
      </c>
      <c r="F4389" s="132" t="str">
        <f t="shared" si="68"/>
        <v>0135151</v>
      </c>
      <c r="G4389" s="132" t="s">
        <v>17687</v>
      </c>
      <c r="H4389" s="132" t="s">
        <v>17603</v>
      </c>
    </row>
    <row r="4390" spans="1:8" ht="14.5" customHeight="1">
      <c r="A4390" s="131">
        <v>1636016</v>
      </c>
      <c r="B4390" s="131" t="s">
        <v>4283</v>
      </c>
      <c r="D4390" s="132" t="s">
        <v>29718</v>
      </c>
      <c r="E4390" s="132" t="s">
        <v>31069</v>
      </c>
      <c r="F4390" s="132" t="str">
        <f t="shared" si="68"/>
        <v>0135160</v>
      </c>
      <c r="G4390" s="132" t="s">
        <v>17687</v>
      </c>
      <c r="H4390" s="132" t="s">
        <v>17580</v>
      </c>
    </row>
    <row r="4391" spans="1:8" ht="14.5" customHeight="1">
      <c r="A4391" s="131">
        <v>1636017</v>
      </c>
      <c r="B4391" s="131" t="s">
        <v>4284</v>
      </c>
      <c r="D4391" s="132" t="s">
        <v>29718</v>
      </c>
      <c r="E4391" s="132" t="s">
        <v>31077</v>
      </c>
      <c r="F4391" s="132" t="str">
        <f t="shared" si="68"/>
        <v>0135170</v>
      </c>
      <c r="G4391" s="132" t="s">
        <v>17687</v>
      </c>
      <c r="H4391" s="132" t="s">
        <v>17693</v>
      </c>
    </row>
    <row r="4392" spans="1:8" ht="14.5" customHeight="1">
      <c r="A4392" s="131">
        <v>1636018</v>
      </c>
      <c r="B4392" s="131" t="s">
        <v>4285</v>
      </c>
      <c r="D4392" s="132" t="s">
        <v>29718</v>
      </c>
      <c r="E4392" s="132" t="s">
        <v>31085</v>
      </c>
      <c r="F4392" s="132" t="str">
        <f t="shared" si="68"/>
        <v>0135181</v>
      </c>
      <c r="G4392" s="132" t="s">
        <v>17687</v>
      </c>
      <c r="H4392" s="132" t="s">
        <v>17694</v>
      </c>
    </row>
    <row r="4393" spans="1:8" ht="14.5" customHeight="1">
      <c r="A4393" s="131">
        <v>1636019</v>
      </c>
      <c r="B4393" s="131" t="s">
        <v>4286</v>
      </c>
      <c r="D4393" s="132" t="s">
        <v>29718</v>
      </c>
      <c r="E4393" s="132" t="s">
        <v>31570</v>
      </c>
      <c r="F4393" s="132" t="str">
        <f t="shared" si="68"/>
        <v>0135190</v>
      </c>
      <c r="G4393" s="132" t="s">
        <v>17687</v>
      </c>
      <c r="H4393" s="132" t="s">
        <v>15763</v>
      </c>
    </row>
    <row r="4394" spans="1:8" ht="14.5" customHeight="1">
      <c r="A4394" s="131">
        <v>1636020</v>
      </c>
      <c r="B4394" s="131" t="s">
        <v>4287</v>
      </c>
      <c r="D4394" s="132" t="s">
        <v>29718</v>
      </c>
      <c r="E4394" s="132" t="s">
        <v>31101</v>
      </c>
      <c r="F4394" s="132" t="str">
        <f t="shared" si="68"/>
        <v>0135210</v>
      </c>
      <c r="G4394" s="132" t="s">
        <v>17687</v>
      </c>
      <c r="H4394" s="132" t="s">
        <v>15287</v>
      </c>
    </row>
    <row r="4395" spans="1:8" ht="14.5" customHeight="1">
      <c r="A4395" s="131">
        <v>1636021</v>
      </c>
      <c r="B4395" s="131" t="s">
        <v>4288</v>
      </c>
      <c r="D4395" s="132" t="s">
        <v>29718</v>
      </c>
      <c r="E4395" s="132" t="s">
        <v>31102</v>
      </c>
      <c r="F4395" s="132" t="str">
        <f t="shared" si="68"/>
        <v>0135211</v>
      </c>
      <c r="G4395" s="132" t="s">
        <v>17687</v>
      </c>
      <c r="H4395" s="132" t="s">
        <v>17695</v>
      </c>
    </row>
    <row r="4396" spans="1:8" ht="14.5" customHeight="1">
      <c r="A4396" s="131">
        <v>1636022</v>
      </c>
      <c r="B4396" s="131" t="s">
        <v>4289</v>
      </c>
      <c r="D4396" s="132" t="s">
        <v>29718</v>
      </c>
      <c r="E4396" s="132" t="s">
        <v>31580</v>
      </c>
      <c r="F4396" s="132" t="str">
        <f t="shared" si="68"/>
        <v>0135215</v>
      </c>
      <c r="G4396" s="132" t="s">
        <v>17687</v>
      </c>
      <c r="H4396" s="132" t="s">
        <v>17612</v>
      </c>
    </row>
    <row r="4397" spans="1:8" ht="14.5" customHeight="1">
      <c r="A4397" s="131">
        <v>1636023</v>
      </c>
      <c r="B4397" s="131" t="s">
        <v>4290</v>
      </c>
      <c r="D4397" s="132" t="s">
        <v>29718</v>
      </c>
      <c r="E4397" s="132" t="s">
        <v>31105</v>
      </c>
      <c r="F4397" s="132" t="str">
        <f t="shared" si="68"/>
        <v>0135216</v>
      </c>
      <c r="G4397" s="132" t="s">
        <v>17687</v>
      </c>
      <c r="H4397" s="132" t="s">
        <v>17628</v>
      </c>
    </row>
    <row r="4398" spans="1:8" ht="14.5" customHeight="1">
      <c r="A4398" s="131">
        <v>1636024</v>
      </c>
      <c r="B4398" s="131" t="s">
        <v>4291</v>
      </c>
      <c r="D4398" s="132" t="s">
        <v>29718</v>
      </c>
      <c r="E4398" s="132" t="s">
        <v>31581</v>
      </c>
      <c r="F4398" s="132" t="str">
        <f t="shared" si="68"/>
        <v>0135218</v>
      </c>
      <c r="G4398" s="132" t="s">
        <v>17687</v>
      </c>
      <c r="H4398" s="132" t="s">
        <v>17696</v>
      </c>
    </row>
    <row r="4399" spans="1:8" ht="14.5" customHeight="1">
      <c r="A4399" s="131">
        <v>1636025</v>
      </c>
      <c r="B4399" s="131" t="s">
        <v>4292</v>
      </c>
      <c r="D4399" s="132" t="s">
        <v>29718</v>
      </c>
      <c r="E4399" s="132" t="s">
        <v>31107</v>
      </c>
      <c r="F4399" s="132" t="str">
        <f t="shared" si="68"/>
        <v>0135220</v>
      </c>
      <c r="G4399" s="132" t="s">
        <v>17687</v>
      </c>
      <c r="H4399" s="132" t="s">
        <v>14940</v>
      </c>
    </row>
    <row r="4400" spans="1:8" ht="14.5" customHeight="1">
      <c r="A4400" s="131">
        <v>1636026</v>
      </c>
      <c r="B4400" s="131" t="s">
        <v>4293</v>
      </c>
      <c r="D4400" s="132" t="s">
        <v>29718</v>
      </c>
      <c r="E4400" s="132" t="s">
        <v>31108</v>
      </c>
      <c r="F4400" s="132" t="str">
        <f t="shared" si="68"/>
        <v>0135221</v>
      </c>
      <c r="G4400" s="132" t="s">
        <v>17687</v>
      </c>
      <c r="H4400" s="132" t="s">
        <v>17697</v>
      </c>
    </row>
    <row r="4401" spans="1:8" ht="14.5" customHeight="1">
      <c r="A4401" s="131">
        <v>1636027</v>
      </c>
      <c r="B4401" s="131" t="s">
        <v>4294</v>
      </c>
      <c r="D4401" s="132" t="s">
        <v>29718</v>
      </c>
      <c r="E4401" s="132" t="s">
        <v>31583</v>
      </c>
      <c r="F4401" s="132" t="str">
        <f t="shared" si="68"/>
        <v>0135222</v>
      </c>
      <c r="G4401" s="132" t="s">
        <v>17687</v>
      </c>
      <c r="H4401" s="132" t="s">
        <v>17698</v>
      </c>
    </row>
    <row r="4402" spans="1:8" ht="14.5" customHeight="1">
      <c r="A4402" s="131">
        <v>1636028</v>
      </c>
      <c r="B4402" s="131" t="s">
        <v>4295</v>
      </c>
      <c r="D4402" s="132" t="s">
        <v>29718</v>
      </c>
      <c r="E4402" s="132" t="s">
        <v>31115</v>
      </c>
      <c r="F4402" s="132" t="str">
        <f t="shared" si="68"/>
        <v>0135230</v>
      </c>
      <c r="G4402" s="132" t="s">
        <v>17687</v>
      </c>
      <c r="H4402" s="132" t="s">
        <v>14913</v>
      </c>
    </row>
    <row r="4403" spans="1:8" ht="14.5" customHeight="1">
      <c r="A4403" s="131">
        <v>1636029</v>
      </c>
      <c r="B4403" s="131" t="s">
        <v>4296</v>
      </c>
      <c r="D4403" s="132" t="s">
        <v>29718</v>
      </c>
      <c r="E4403" s="132" t="s">
        <v>31585</v>
      </c>
      <c r="F4403" s="132" t="str">
        <f t="shared" si="68"/>
        <v>0135231</v>
      </c>
      <c r="G4403" s="132" t="s">
        <v>17687</v>
      </c>
      <c r="H4403" s="132" t="s">
        <v>17699</v>
      </c>
    </row>
    <row r="4404" spans="1:8" ht="14.5" customHeight="1">
      <c r="A4404" s="131">
        <v>1636030</v>
      </c>
      <c r="B4404" s="131" t="s">
        <v>4297</v>
      </c>
      <c r="D4404" s="132" t="s">
        <v>29718</v>
      </c>
      <c r="E4404" s="132" t="s">
        <v>31588</v>
      </c>
      <c r="F4404" s="132" t="str">
        <f t="shared" si="68"/>
        <v>0135234</v>
      </c>
      <c r="G4404" s="132" t="s">
        <v>17687</v>
      </c>
      <c r="H4404" s="132" t="s">
        <v>17700</v>
      </c>
    </row>
    <row r="4405" spans="1:8" ht="14.5" customHeight="1">
      <c r="A4405" s="131">
        <v>1636031</v>
      </c>
      <c r="B4405" s="131" t="s">
        <v>4298</v>
      </c>
      <c r="D4405" s="132" t="s">
        <v>29718</v>
      </c>
      <c r="E4405" s="132" t="s">
        <v>31121</v>
      </c>
      <c r="F4405" s="132" t="str">
        <f t="shared" si="68"/>
        <v>0135240</v>
      </c>
      <c r="G4405" s="132" t="s">
        <v>17687</v>
      </c>
      <c r="H4405" s="132" t="s">
        <v>17532</v>
      </c>
    </row>
    <row r="4406" spans="1:8" ht="14.5" customHeight="1">
      <c r="A4406" s="131">
        <v>1636032</v>
      </c>
      <c r="B4406" s="131" t="s">
        <v>4299</v>
      </c>
      <c r="D4406" s="132" t="s">
        <v>29718</v>
      </c>
      <c r="E4406" s="132" t="s">
        <v>31589</v>
      </c>
      <c r="F4406" s="132" t="str">
        <f t="shared" si="68"/>
        <v>0135241</v>
      </c>
      <c r="G4406" s="132" t="s">
        <v>17687</v>
      </c>
      <c r="H4406" s="132" t="s">
        <v>17588</v>
      </c>
    </row>
    <row r="4407" spans="1:8" ht="14.5" customHeight="1">
      <c r="A4407" s="131">
        <v>1636033</v>
      </c>
      <c r="B4407" s="131" t="s">
        <v>4300</v>
      </c>
      <c r="D4407" s="132" t="s">
        <v>29718</v>
      </c>
      <c r="E4407" s="132" t="s">
        <v>31130</v>
      </c>
      <c r="F4407" s="132" t="str">
        <f t="shared" si="68"/>
        <v>0135250</v>
      </c>
      <c r="G4407" s="132" t="s">
        <v>17687</v>
      </c>
      <c r="H4407" s="132" t="s">
        <v>16020</v>
      </c>
    </row>
    <row r="4408" spans="1:8" ht="14.5" customHeight="1">
      <c r="A4408" s="131">
        <v>1636034</v>
      </c>
      <c r="B4408" s="131" t="s">
        <v>4301</v>
      </c>
      <c r="D4408" s="132" t="s">
        <v>29718</v>
      </c>
      <c r="E4408" s="132" t="s">
        <v>31167</v>
      </c>
      <c r="F4408" s="132" t="str">
        <f t="shared" si="68"/>
        <v>0135310</v>
      </c>
      <c r="G4408" s="132" t="s">
        <v>17687</v>
      </c>
      <c r="H4408" s="132" t="s">
        <v>14937</v>
      </c>
    </row>
    <row r="4409" spans="1:8" ht="14.5" customHeight="1">
      <c r="A4409" s="131">
        <v>1636035</v>
      </c>
      <c r="B4409" s="131" t="s">
        <v>4302</v>
      </c>
      <c r="D4409" s="132" t="s">
        <v>29718</v>
      </c>
      <c r="E4409" s="132" t="s">
        <v>31173</v>
      </c>
      <c r="F4409" s="132" t="str">
        <f t="shared" si="68"/>
        <v>0135320</v>
      </c>
      <c r="G4409" s="132" t="s">
        <v>17687</v>
      </c>
      <c r="H4409" s="132" t="s">
        <v>15114</v>
      </c>
    </row>
    <row r="4410" spans="1:8" ht="14.5" customHeight="1">
      <c r="A4410" s="131">
        <v>1636036</v>
      </c>
      <c r="B4410" s="131" t="s">
        <v>4303</v>
      </c>
      <c r="D4410" s="132" t="s">
        <v>29718</v>
      </c>
      <c r="E4410" s="132" t="s">
        <v>31619</v>
      </c>
      <c r="F4410" s="132" t="str">
        <f t="shared" si="68"/>
        <v>0135330</v>
      </c>
      <c r="G4410" s="132" t="s">
        <v>17687</v>
      </c>
      <c r="H4410" s="132" t="s">
        <v>15660</v>
      </c>
    </row>
    <row r="4411" spans="1:8" ht="14.5" customHeight="1">
      <c r="A4411" s="131">
        <v>1636037</v>
      </c>
      <c r="B4411" s="131" t="s">
        <v>4304</v>
      </c>
      <c r="D4411" s="132" t="s">
        <v>29718</v>
      </c>
      <c r="E4411" s="132" t="s">
        <v>31186</v>
      </c>
      <c r="F4411" s="132" t="str">
        <f t="shared" si="68"/>
        <v>0135340</v>
      </c>
      <c r="G4411" s="132" t="s">
        <v>17687</v>
      </c>
      <c r="H4411" s="132" t="s">
        <v>17701</v>
      </c>
    </row>
    <row r="4412" spans="1:8" ht="14.5" customHeight="1">
      <c r="A4412" s="131">
        <v>1636038</v>
      </c>
      <c r="B4412" s="131" t="s">
        <v>4305</v>
      </c>
      <c r="D4412" s="132" t="s">
        <v>29718</v>
      </c>
      <c r="E4412" s="132" t="s">
        <v>31629</v>
      </c>
      <c r="F4412" s="132" t="str">
        <f t="shared" si="68"/>
        <v>0135360</v>
      </c>
      <c r="G4412" s="132" t="s">
        <v>17687</v>
      </c>
      <c r="H4412" s="132" t="s">
        <v>15462</v>
      </c>
    </row>
    <row r="4413" spans="1:8" ht="14.5" customHeight="1">
      <c r="A4413" s="131">
        <v>1606190</v>
      </c>
      <c r="B4413" s="131" t="s">
        <v>4306</v>
      </c>
      <c r="D4413" s="132" t="s">
        <v>29718</v>
      </c>
      <c r="E4413" s="132" t="s">
        <v>31641</v>
      </c>
      <c r="F4413" s="132" t="str">
        <f t="shared" si="68"/>
        <v>0135410</v>
      </c>
      <c r="G4413" s="132" t="s">
        <v>17687</v>
      </c>
      <c r="H4413" s="132" t="s">
        <v>14911</v>
      </c>
    </row>
    <row r="4414" spans="1:8" ht="14.5" customHeight="1">
      <c r="A4414" s="131">
        <v>1606101</v>
      </c>
      <c r="B4414" s="131" t="s">
        <v>4307</v>
      </c>
      <c r="D4414" s="132" t="s">
        <v>29718</v>
      </c>
      <c r="E4414" s="132" t="s">
        <v>31234</v>
      </c>
      <c r="F4414" s="132" t="str">
        <f t="shared" si="68"/>
        <v>0135420</v>
      </c>
      <c r="G4414" s="132" t="s">
        <v>17687</v>
      </c>
      <c r="H4414" s="132" t="s">
        <v>14943</v>
      </c>
    </row>
    <row r="4415" spans="1:8" ht="14.5" customHeight="1">
      <c r="A4415" s="131">
        <v>1606102</v>
      </c>
      <c r="B4415" s="131" t="s">
        <v>4308</v>
      </c>
      <c r="D4415" s="132" t="s">
        <v>29718</v>
      </c>
      <c r="E4415" s="132" t="s">
        <v>31235</v>
      </c>
      <c r="F4415" s="132" t="str">
        <f t="shared" si="68"/>
        <v>0135421</v>
      </c>
      <c r="G4415" s="132" t="s">
        <v>17687</v>
      </c>
      <c r="H4415" s="132" t="s">
        <v>17622</v>
      </c>
    </row>
    <row r="4416" spans="1:8" ht="14.5" customHeight="1">
      <c r="A4416" s="131">
        <v>1606103</v>
      </c>
      <c r="B4416" s="131" t="s">
        <v>4309</v>
      </c>
      <c r="D4416" s="132" t="s">
        <v>29718</v>
      </c>
      <c r="E4416" s="132" t="s">
        <v>31236</v>
      </c>
      <c r="F4416" s="132" t="str">
        <f t="shared" si="68"/>
        <v>0135422</v>
      </c>
      <c r="G4416" s="132" t="s">
        <v>17687</v>
      </c>
      <c r="H4416" s="132" t="s">
        <v>17702</v>
      </c>
    </row>
    <row r="4417" spans="1:8" ht="14.5" customHeight="1">
      <c r="A4417" s="131">
        <v>1606104</v>
      </c>
      <c r="B4417" s="131" t="s">
        <v>4310</v>
      </c>
      <c r="D4417" s="132" t="s">
        <v>29718</v>
      </c>
      <c r="E4417" s="132" t="s">
        <v>31239</v>
      </c>
      <c r="F4417" s="132" t="str">
        <f t="shared" si="68"/>
        <v>0135430</v>
      </c>
      <c r="G4417" s="132" t="s">
        <v>17687</v>
      </c>
      <c r="H4417" s="132" t="s">
        <v>14941</v>
      </c>
    </row>
    <row r="4418" spans="1:8" ht="14.5" customHeight="1">
      <c r="A4418" s="131">
        <v>1606105</v>
      </c>
      <c r="B4418" s="131" t="s">
        <v>4311</v>
      </c>
      <c r="D4418" s="132" t="s">
        <v>29718</v>
      </c>
      <c r="E4418" s="132" t="s">
        <v>31240</v>
      </c>
      <c r="F4418" s="132" t="str">
        <f t="shared" si="68"/>
        <v>0135431</v>
      </c>
      <c r="G4418" s="132" t="s">
        <v>17687</v>
      </c>
      <c r="H4418" s="132" t="s">
        <v>17632</v>
      </c>
    </row>
    <row r="4419" spans="1:8" ht="14.5" customHeight="1">
      <c r="A4419" s="131">
        <v>1606106</v>
      </c>
      <c r="B4419" s="131" t="s">
        <v>4312</v>
      </c>
      <c r="D4419" s="132" t="s">
        <v>29718</v>
      </c>
      <c r="E4419" s="132" t="s">
        <v>31243</v>
      </c>
      <c r="F4419" s="132" t="str">
        <f t="shared" ref="F4419:F4482" si="69">TEXT(D4419,"0000")&amp;TEXT(E4419,"000")</f>
        <v>0135440</v>
      </c>
      <c r="G4419" s="132" t="s">
        <v>17687</v>
      </c>
      <c r="H4419" s="132" t="s">
        <v>15760</v>
      </c>
    </row>
    <row r="4420" spans="1:8" ht="14.5" customHeight="1">
      <c r="A4420" s="131">
        <v>1606107</v>
      </c>
      <c r="B4420" s="131" t="s">
        <v>4313</v>
      </c>
      <c r="D4420" s="132" t="s">
        <v>29718</v>
      </c>
      <c r="E4420" s="132" t="s">
        <v>31663</v>
      </c>
      <c r="F4420" s="132" t="str">
        <f t="shared" si="69"/>
        <v>0135451</v>
      </c>
      <c r="G4420" s="132" t="s">
        <v>17687</v>
      </c>
      <c r="H4420" s="132" t="s">
        <v>17703</v>
      </c>
    </row>
    <row r="4421" spans="1:8" ht="14.5" customHeight="1">
      <c r="A4421" s="131">
        <v>1606108</v>
      </c>
      <c r="B4421" s="131" t="s">
        <v>4314</v>
      </c>
      <c r="D4421" s="132" t="s">
        <v>29718</v>
      </c>
      <c r="E4421" s="132" t="s">
        <v>31254</v>
      </c>
      <c r="F4421" s="132" t="str">
        <f t="shared" si="69"/>
        <v>0135460</v>
      </c>
      <c r="G4421" s="132" t="s">
        <v>17687</v>
      </c>
      <c r="H4421" s="132" t="s">
        <v>17704</v>
      </c>
    </row>
    <row r="4422" spans="1:8" ht="14.5" customHeight="1">
      <c r="A4422" s="131">
        <v>1606109</v>
      </c>
      <c r="B4422" s="131" t="s">
        <v>4315</v>
      </c>
      <c r="D4422" s="132" t="s">
        <v>29718</v>
      </c>
      <c r="E4422" s="132" t="s">
        <v>31667</v>
      </c>
      <c r="F4422" s="132" t="str">
        <f t="shared" si="69"/>
        <v>0135461</v>
      </c>
      <c r="G4422" s="132" t="s">
        <v>17687</v>
      </c>
      <c r="H4422" s="132" t="s">
        <v>17705</v>
      </c>
    </row>
    <row r="4423" spans="1:8" ht="14.5" customHeight="1">
      <c r="A4423" s="131">
        <v>1606110</v>
      </c>
      <c r="B4423" s="131" t="s">
        <v>4316</v>
      </c>
      <c r="D4423" s="132" t="s">
        <v>29718</v>
      </c>
      <c r="E4423" s="132" t="s">
        <v>31255</v>
      </c>
      <c r="F4423" s="132" t="str">
        <f t="shared" si="69"/>
        <v>0135462</v>
      </c>
      <c r="G4423" s="132" t="s">
        <v>17687</v>
      </c>
      <c r="H4423" s="132" t="s">
        <v>14914</v>
      </c>
    </row>
    <row r="4424" spans="1:8" ht="14.5" customHeight="1">
      <c r="A4424" s="131">
        <v>1606111</v>
      </c>
      <c r="B4424" s="131" t="s">
        <v>4317</v>
      </c>
      <c r="D4424" s="132" t="s">
        <v>29718</v>
      </c>
      <c r="E4424" s="132" t="s">
        <v>31263</v>
      </c>
      <c r="F4424" s="132" t="str">
        <f t="shared" si="69"/>
        <v>0135470</v>
      </c>
      <c r="G4424" s="132" t="s">
        <v>17687</v>
      </c>
      <c r="H4424" s="132" t="s">
        <v>17591</v>
      </c>
    </row>
    <row r="4425" spans="1:8" ht="14.5" customHeight="1">
      <c r="A4425" s="131">
        <v>1606112</v>
      </c>
      <c r="B4425" s="131" t="s">
        <v>4318</v>
      </c>
      <c r="D4425" s="132" t="s">
        <v>29718</v>
      </c>
      <c r="E4425" s="132" t="s">
        <v>31268</v>
      </c>
      <c r="F4425" s="132" t="str">
        <f t="shared" si="69"/>
        <v>0135480</v>
      </c>
      <c r="G4425" s="132" t="s">
        <v>17687</v>
      </c>
      <c r="H4425" s="132" t="s">
        <v>17614</v>
      </c>
    </row>
    <row r="4426" spans="1:8" ht="14.5" customHeight="1">
      <c r="A4426" s="131">
        <v>1606113</v>
      </c>
      <c r="B4426" s="131" t="s">
        <v>4319</v>
      </c>
      <c r="D4426" s="132" t="s">
        <v>29718</v>
      </c>
      <c r="E4426" s="132" t="s">
        <v>31276</v>
      </c>
      <c r="F4426" s="132" t="str">
        <f t="shared" si="69"/>
        <v>0135490</v>
      </c>
      <c r="G4426" s="132" t="s">
        <v>17687</v>
      </c>
      <c r="H4426" s="132" t="s">
        <v>15764</v>
      </c>
    </row>
    <row r="4427" spans="1:8" ht="14.5" customHeight="1">
      <c r="A4427" s="131">
        <v>1606114</v>
      </c>
      <c r="B4427" s="131" t="s">
        <v>4320</v>
      </c>
      <c r="D4427" s="132" t="s">
        <v>29718</v>
      </c>
      <c r="E4427" s="132" t="s">
        <v>31683</v>
      </c>
      <c r="F4427" s="132" t="str">
        <f t="shared" si="69"/>
        <v>0135510</v>
      </c>
      <c r="G4427" s="132" t="s">
        <v>17687</v>
      </c>
      <c r="H4427" s="132" t="s">
        <v>14946</v>
      </c>
    </row>
    <row r="4428" spans="1:8" ht="14.5" customHeight="1">
      <c r="A4428" s="131">
        <v>1606115</v>
      </c>
      <c r="B4428" s="131" t="s">
        <v>4321</v>
      </c>
      <c r="D4428" s="132" t="s">
        <v>29718</v>
      </c>
      <c r="E4428" s="132" t="s">
        <v>31689</v>
      </c>
      <c r="F4428" s="132" t="str">
        <f t="shared" si="69"/>
        <v>0135520</v>
      </c>
      <c r="G4428" s="132" t="s">
        <v>17687</v>
      </c>
      <c r="H4428" s="132" t="s">
        <v>14939</v>
      </c>
    </row>
    <row r="4429" spans="1:8" ht="14.5" customHeight="1">
      <c r="A4429" s="131">
        <v>1606116</v>
      </c>
      <c r="B4429" s="131" t="s">
        <v>4322</v>
      </c>
      <c r="D4429" s="132" t="s">
        <v>29718</v>
      </c>
      <c r="E4429" s="132" t="s">
        <v>31295</v>
      </c>
      <c r="F4429" s="132" t="str">
        <f t="shared" si="69"/>
        <v>0135530</v>
      </c>
      <c r="G4429" s="132" t="s">
        <v>17687</v>
      </c>
      <c r="H4429" s="132" t="s">
        <v>17651</v>
      </c>
    </row>
    <row r="4430" spans="1:8" ht="14.5" customHeight="1">
      <c r="A4430" s="131">
        <v>1606117</v>
      </c>
      <c r="B4430" s="131" t="s">
        <v>4323</v>
      </c>
      <c r="D4430" s="132" t="s">
        <v>29718</v>
      </c>
      <c r="E4430" s="132" t="s">
        <v>31304</v>
      </c>
      <c r="F4430" s="132" t="str">
        <f t="shared" si="69"/>
        <v>0135540</v>
      </c>
      <c r="G4430" s="132" t="s">
        <v>17687</v>
      </c>
      <c r="H4430" s="132" t="s">
        <v>17650</v>
      </c>
    </row>
    <row r="4431" spans="1:8" ht="14.5" customHeight="1">
      <c r="A4431" s="131">
        <v>1606118</v>
      </c>
      <c r="B4431" s="131" t="s">
        <v>4324</v>
      </c>
      <c r="D4431" s="132" t="s">
        <v>29718</v>
      </c>
      <c r="E4431" s="132" t="s">
        <v>31313</v>
      </c>
      <c r="F4431" s="132" t="str">
        <f t="shared" si="69"/>
        <v>0135550</v>
      </c>
      <c r="G4431" s="132" t="s">
        <v>17687</v>
      </c>
      <c r="H4431" s="132" t="s">
        <v>17706</v>
      </c>
    </row>
    <row r="4432" spans="1:8" ht="14.5" customHeight="1">
      <c r="A4432" s="131">
        <v>1606119</v>
      </c>
      <c r="B4432" s="131" t="s">
        <v>4325</v>
      </c>
      <c r="D4432" s="132" t="s">
        <v>29718</v>
      </c>
      <c r="E4432" s="132" t="s">
        <v>31697</v>
      </c>
      <c r="F4432" s="132" t="str">
        <f t="shared" si="69"/>
        <v>0135570</v>
      </c>
      <c r="G4432" s="132" t="s">
        <v>17687</v>
      </c>
      <c r="H4432" s="132" t="s">
        <v>17707</v>
      </c>
    </row>
    <row r="4433" spans="1:8" ht="14.5" customHeight="1">
      <c r="A4433" s="131">
        <v>1606120</v>
      </c>
      <c r="B4433" s="131" t="s">
        <v>4326</v>
      </c>
      <c r="D4433" s="132" t="s">
        <v>29718</v>
      </c>
      <c r="E4433" s="132" t="s">
        <v>31340</v>
      </c>
      <c r="F4433" s="132" t="str">
        <f t="shared" si="69"/>
        <v>0135590</v>
      </c>
      <c r="G4433" s="132" t="s">
        <v>17687</v>
      </c>
      <c r="H4433" s="132" t="s">
        <v>17648</v>
      </c>
    </row>
    <row r="4434" spans="1:8" ht="14.5" customHeight="1">
      <c r="A4434" s="131">
        <v>1606121</v>
      </c>
      <c r="B4434" s="131" t="s">
        <v>4327</v>
      </c>
      <c r="D4434" s="132" t="s">
        <v>29718</v>
      </c>
      <c r="E4434" s="132" t="s">
        <v>31716</v>
      </c>
      <c r="F4434" s="132" t="str">
        <f t="shared" si="69"/>
        <v>0135610</v>
      </c>
      <c r="G4434" s="132" t="s">
        <v>17687</v>
      </c>
      <c r="H4434" s="132" t="s">
        <v>17654</v>
      </c>
    </row>
    <row r="4435" spans="1:8" ht="14.5" customHeight="1">
      <c r="A4435" s="131">
        <v>1606122</v>
      </c>
      <c r="B4435" s="131" t="s">
        <v>4328</v>
      </c>
      <c r="D4435" s="132" t="s">
        <v>29718</v>
      </c>
      <c r="E4435" s="132" t="s">
        <v>31357</v>
      </c>
      <c r="F4435" s="132" t="str">
        <f t="shared" si="69"/>
        <v>0135620</v>
      </c>
      <c r="G4435" s="132" t="s">
        <v>17687</v>
      </c>
      <c r="H4435" s="132" t="s">
        <v>17659</v>
      </c>
    </row>
    <row r="4436" spans="1:8" ht="14.5" customHeight="1">
      <c r="A4436" s="131">
        <v>1606123</v>
      </c>
      <c r="B4436" s="131" t="s">
        <v>4329</v>
      </c>
      <c r="D4436" s="132" t="s">
        <v>29718</v>
      </c>
      <c r="E4436" s="132" t="s">
        <v>31367</v>
      </c>
      <c r="F4436" s="132" t="str">
        <f t="shared" si="69"/>
        <v>0135630</v>
      </c>
      <c r="G4436" s="132" t="s">
        <v>17687</v>
      </c>
      <c r="H4436" s="132" t="s">
        <v>17215</v>
      </c>
    </row>
    <row r="4437" spans="1:8" ht="14.5" customHeight="1">
      <c r="A4437" s="131">
        <v>1606124</v>
      </c>
      <c r="B4437" s="131" t="s">
        <v>4330</v>
      </c>
      <c r="D4437" s="132" t="s">
        <v>29718</v>
      </c>
      <c r="E4437" s="132" t="s">
        <v>31373</v>
      </c>
      <c r="F4437" s="132" t="str">
        <f t="shared" si="69"/>
        <v>0135640</v>
      </c>
      <c r="G4437" s="132" t="s">
        <v>17687</v>
      </c>
      <c r="H4437" s="132" t="s">
        <v>17661</v>
      </c>
    </row>
    <row r="4438" spans="1:8" ht="14.5" customHeight="1">
      <c r="A4438" s="131">
        <v>1606125</v>
      </c>
      <c r="B4438" s="131" t="s">
        <v>4331</v>
      </c>
      <c r="D4438" s="132" t="s">
        <v>29718</v>
      </c>
      <c r="E4438" s="132" t="s">
        <v>31417</v>
      </c>
      <c r="F4438" s="132" t="str">
        <f t="shared" si="69"/>
        <v>0135710</v>
      </c>
      <c r="G4438" s="132" t="s">
        <v>17687</v>
      </c>
      <c r="H4438" s="132" t="s">
        <v>16071</v>
      </c>
    </row>
    <row r="4439" spans="1:8" ht="14.5" customHeight="1">
      <c r="A4439" s="131">
        <v>1606126</v>
      </c>
      <c r="B4439" s="131" t="s">
        <v>4332</v>
      </c>
      <c r="D4439" s="132" t="s">
        <v>29718</v>
      </c>
      <c r="E4439" s="132" t="s">
        <v>31420</v>
      </c>
      <c r="F4439" s="132" t="str">
        <f t="shared" si="69"/>
        <v>0135715</v>
      </c>
      <c r="G4439" s="132" t="s">
        <v>17687</v>
      </c>
      <c r="H4439" s="132" t="s">
        <v>17665</v>
      </c>
    </row>
    <row r="4440" spans="1:8" ht="14.5" customHeight="1">
      <c r="A4440" s="131">
        <v>1606127</v>
      </c>
      <c r="B4440" s="131" t="s">
        <v>4333</v>
      </c>
      <c r="D4440" s="132" t="s">
        <v>29718</v>
      </c>
      <c r="E4440" s="132" t="s">
        <v>31827</v>
      </c>
      <c r="F4440" s="132" t="str">
        <f t="shared" si="69"/>
        <v>0135721</v>
      </c>
      <c r="G4440" s="132" t="s">
        <v>17687</v>
      </c>
      <c r="H4440" s="132" t="s">
        <v>17708</v>
      </c>
    </row>
    <row r="4441" spans="1:8" ht="14.5" customHeight="1">
      <c r="A4441" s="131">
        <v>1606128</v>
      </c>
      <c r="B4441" s="131" t="s">
        <v>4334</v>
      </c>
      <c r="D4441" s="132" t="s">
        <v>29718</v>
      </c>
      <c r="E4441" s="132" t="s">
        <v>31428</v>
      </c>
      <c r="F4441" s="132" t="str">
        <f t="shared" si="69"/>
        <v>0135730</v>
      </c>
      <c r="G4441" s="132" t="s">
        <v>17687</v>
      </c>
      <c r="H4441" s="132" t="s">
        <v>17672</v>
      </c>
    </row>
    <row r="4442" spans="1:8" ht="14.5" customHeight="1">
      <c r="A4442" s="131">
        <v>1606129</v>
      </c>
      <c r="B4442" s="131" t="s">
        <v>4335</v>
      </c>
      <c r="D4442" s="132" t="s">
        <v>29718</v>
      </c>
      <c r="E4442" s="132" t="s">
        <v>31743</v>
      </c>
      <c r="F4442" s="132" t="str">
        <f t="shared" si="69"/>
        <v>0135740</v>
      </c>
      <c r="G4442" s="132" t="s">
        <v>17687</v>
      </c>
      <c r="H4442" s="132" t="s">
        <v>17438</v>
      </c>
    </row>
    <row r="4443" spans="1:8" ht="14.5" customHeight="1">
      <c r="A4443" s="131">
        <v>1606130</v>
      </c>
      <c r="B4443" s="131" t="s">
        <v>4336</v>
      </c>
      <c r="D4443" s="132" t="s">
        <v>29718</v>
      </c>
      <c r="E4443" s="132" t="s">
        <v>31831</v>
      </c>
      <c r="F4443" s="132" t="str">
        <f t="shared" si="69"/>
        <v>0135750</v>
      </c>
      <c r="G4443" s="132" t="s">
        <v>17687</v>
      </c>
      <c r="H4443" s="132" t="s">
        <v>17364</v>
      </c>
    </row>
    <row r="4444" spans="1:8" ht="14.5" customHeight="1">
      <c r="A4444" s="131">
        <v>1606131</v>
      </c>
      <c r="B4444" s="131" t="s">
        <v>4337</v>
      </c>
      <c r="D4444" s="132" t="s">
        <v>29718</v>
      </c>
      <c r="E4444" s="132" t="s">
        <v>31769</v>
      </c>
      <c r="F4444" s="132" t="str">
        <f t="shared" si="69"/>
        <v>0135820</v>
      </c>
      <c r="G4444" s="132" t="s">
        <v>17687</v>
      </c>
      <c r="H4444" s="132" t="s">
        <v>17676</v>
      </c>
    </row>
    <row r="4445" spans="1:8" ht="14.5" customHeight="1">
      <c r="A4445" s="131">
        <v>1606132</v>
      </c>
      <c r="B4445" s="131" t="s">
        <v>4338</v>
      </c>
      <c r="D4445" s="132" t="s">
        <v>29718</v>
      </c>
      <c r="E4445" s="132" t="s">
        <v>31774</v>
      </c>
      <c r="F4445" s="132" t="str">
        <f t="shared" si="69"/>
        <v>0135830</v>
      </c>
      <c r="G4445" s="132" t="s">
        <v>17687</v>
      </c>
      <c r="H4445" s="132" t="s">
        <v>14944</v>
      </c>
    </row>
    <row r="4446" spans="1:8" ht="14.5" customHeight="1">
      <c r="A4446" s="131">
        <v>1606133</v>
      </c>
      <c r="B4446" s="131" t="s">
        <v>4339</v>
      </c>
      <c r="D4446" s="132" t="s">
        <v>29718</v>
      </c>
      <c r="E4446" s="132" t="s">
        <v>31775</v>
      </c>
      <c r="F4446" s="132" t="str">
        <f t="shared" si="69"/>
        <v>0135831</v>
      </c>
      <c r="G4446" s="132" t="s">
        <v>17687</v>
      </c>
      <c r="H4446" s="132" t="s">
        <v>17680</v>
      </c>
    </row>
    <row r="4447" spans="1:8" ht="14.5" customHeight="1">
      <c r="A4447" s="131">
        <v>1606134</v>
      </c>
      <c r="B4447" s="131" t="s">
        <v>4340</v>
      </c>
      <c r="D4447" s="132" t="s">
        <v>29718</v>
      </c>
      <c r="E4447" s="132" t="s">
        <v>31934</v>
      </c>
      <c r="F4447" s="132" t="str">
        <f t="shared" si="69"/>
        <v>0135840</v>
      </c>
      <c r="G4447" s="132" t="s">
        <v>17687</v>
      </c>
      <c r="H4447" s="132" t="s">
        <v>15762</v>
      </c>
    </row>
    <row r="4448" spans="1:8" ht="14.5" customHeight="1">
      <c r="A4448" s="131">
        <v>1606135</v>
      </c>
      <c r="B4448" s="131" t="s">
        <v>4341</v>
      </c>
      <c r="D4448" s="132" t="s">
        <v>29718</v>
      </c>
      <c r="E4448" s="132" t="s">
        <v>31949</v>
      </c>
      <c r="F4448" s="132" t="str">
        <f t="shared" si="69"/>
        <v>0135850</v>
      </c>
      <c r="G4448" s="132" t="s">
        <v>17687</v>
      </c>
      <c r="H4448" s="132" t="s">
        <v>17679</v>
      </c>
    </row>
    <row r="4449" spans="1:8" ht="14.5" customHeight="1">
      <c r="A4449" s="131">
        <v>1606136</v>
      </c>
      <c r="B4449" s="131" t="s">
        <v>4342</v>
      </c>
      <c r="D4449" s="132" t="s">
        <v>29718</v>
      </c>
      <c r="E4449" s="132" t="s">
        <v>31922</v>
      </c>
      <c r="F4449" s="132" t="str">
        <f t="shared" si="69"/>
        <v>0135911</v>
      </c>
      <c r="G4449" s="132" t="s">
        <v>17687</v>
      </c>
      <c r="H4449" s="132" t="s">
        <v>15087</v>
      </c>
    </row>
    <row r="4450" spans="1:8" ht="14.5" customHeight="1">
      <c r="A4450" s="131">
        <v>1606137</v>
      </c>
      <c r="B4450" s="131" t="s">
        <v>4343</v>
      </c>
      <c r="D4450" s="132" t="s">
        <v>29718</v>
      </c>
      <c r="E4450" s="132" t="s">
        <v>31939</v>
      </c>
      <c r="F4450" s="132" t="str">
        <f t="shared" si="69"/>
        <v>0135920</v>
      </c>
      <c r="G4450" s="132" t="s">
        <v>17687</v>
      </c>
      <c r="H4450" s="132" t="s">
        <v>16208</v>
      </c>
    </row>
    <row r="4451" spans="1:8" ht="14.5" customHeight="1">
      <c r="A4451" s="131">
        <v>1606138</v>
      </c>
      <c r="B4451" s="131" t="s">
        <v>4344</v>
      </c>
      <c r="D4451" s="132" t="s">
        <v>29719</v>
      </c>
      <c r="E4451" s="132" t="s">
        <v>30993</v>
      </c>
      <c r="F4451" s="132" t="str">
        <f t="shared" si="69"/>
        <v>0137001</v>
      </c>
      <c r="G4451" s="132" t="s">
        <v>17709</v>
      </c>
      <c r="H4451" s="132" t="s">
        <v>15805</v>
      </c>
    </row>
    <row r="4452" spans="1:8" ht="14.5" customHeight="1">
      <c r="A4452" s="131">
        <v>1606139</v>
      </c>
      <c r="B4452" s="131" t="s">
        <v>4345</v>
      </c>
      <c r="D4452" s="132" t="s">
        <v>29719</v>
      </c>
      <c r="E4452" s="132" t="s">
        <v>31486</v>
      </c>
      <c r="F4452" s="132" t="str">
        <f t="shared" si="69"/>
        <v>0137002</v>
      </c>
      <c r="G4452" s="132" t="s">
        <v>17709</v>
      </c>
      <c r="H4452" s="132" t="s">
        <v>17710</v>
      </c>
    </row>
    <row r="4453" spans="1:8" ht="14.5" customHeight="1">
      <c r="A4453" s="131">
        <v>1631490</v>
      </c>
      <c r="B4453" s="131" t="s">
        <v>4346</v>
      </c>
      <c r="D4453" s="132" t="s">
        <v>29719</v>
      </c>
      <c r="E4453" s="132" t="s">
        <v>30994</v>
      </c>
      <c r="F4453" s="132" t="str">
        <f t="shared" si="69"/>
        <v>0137004</v>
      </c>
      <c r="G4453" s="132" t="s">
        <v>17709</v>
      </c>
      <c r="H4453" s="132" t="s">
        <v>15288</v>
      </c>
    </row>
    <row r="4454" spans="1:8" ht="14.5" customHeight="1">
      <c r="A4454" s="131">
        <v>1631401</v>
      </c>
      <c r="B4454" s="131" t="s">
        <v>4347</v>
      </c>
      <c r="D4454" s="132" t="s">
        <v>29719</v>
      </c>
      <c r="E4454" s="132" t="s">
        <v>30995</v>
      </c>
      <c r="F4454" s="132" t="str">
        <f t="shared" si="69"/>
        <v>0137005</v>
      </c>
      <c r="G4454" s="132" t="s">
        <v>17709</v>
      </c>
      <c r="H4454" s="132" t="s">
        <v>14877</v>
      </c>
    </row>
    <row r="4455" spans="1:8" ht="14.5" customHeight="1">
      <c r="A4455" s="131">
        <v>1631402</v>
      </c>
      <c r="B4455" s="131" t="s">
        <v>4348</v>
      </c>
      <c r="D4455" s="132" t="s">
        <v>29719</v>
      </c>
      <c r="E4455" s="132" t="s">
        <v>31488</v>
      </c>
      <c r="F4455" s="132" t="str">
        <f t="shared" si="69"/>
        <v>0137006</v>
      </c>
      <c r="G4455" s="132" t="s">
        <v>17709</v>
      </c>
      <c r="H4455" s="132" t="s">
        <v>14883</v>
      </c>
    </row>
    <row r="4456" spans="1:8" ht="14.5" customHeight="1">
      <c r="A4456" s="131">
        <v>1631403</v>
      </c>
      <c r="B4456" s="131" t="s">
        <v>4349</v>
      </c>
      <c r="D4456" s="132" t="s">
        <v>29719</v>
      </c>
      <c r="E4456" s="132" t="s">
        <v>30996</v>
      </c>
      <c r="F4456" s="132" t="str">
        <f t="shared" si="69"/>
        <v>0137009</v>
      </c>
      <c r="G4456" s="132" t="s">
        <v>17709</v>
      </c>
      <c r="H4456" s="132" t="s">
        <v>15009</v>
      </c>
    </row>
    <row r="4457" spans="1:8" ht="14.5" customHeight="1">
      <c r="A4457" s="131">
        <v>1631404</v>
      </c>
      <c r="B4457" s="131" t="s">
        <v>4350</v>
      </c>
      <c r="D4457" s="132" t="s">
        <v>29719</v>
      </c>
      <c r="E4457" s="132" t="s">
        <v>31490</v>
      </c>
      <c r="F4457" s="132" t="str">
        <f t="shared" si="69"/>
        <v>0137010</v>
      </c>
      <c r="G4457" s="132" t="s">
        <v>17709</v>
      </c>
      <c r="H4457" s="132" t="s">
        <v>14856</v>
      </c>
    </row>
    <row r="4458" spans="1:8" ht="14.5" customHeight="1">
      <c r="A4458" s="131">
        <v>1631405</v>
      </c>
      <c r="B4458" s="131" t="s">
        <v>4351</v>
      </c>
      <c r="D4458" s="132" t="s">
        <v>29719</v>
      </c>
      <c r="E4458" s="132" t="s">
        <v>31491</v>
      </c>
      <c r="F4458" s="132" t="str">
        <f t="shared" si="69"/>
        <v>0137011</v>
      </c>
      <c r="G4458" s="132" t="s">
        <v>17709</v>
      </c>
      <c r="H4458" s="132" t="s">
        <v>15190</v>
      </c>
    </row>
    <row r="4459" spans="1:8" ht="14.5" customHeight="1">
      <c r="A4459" s="131">
        <v>1631406</v>
      </c>
      <c r="B4459" s="131" t="s">
        <v>4352</v>
      </c>
      <c r="D4459" s="132" t="s">
        <v>29719</v>
      </c>
      <c r="E4459" s="132" t="s">
        <v>31492</v>
      </c>
      <c r="F4459" s="132" t="str">
        <f t="shared" si="69"/>
        <v>0137012</v>
      </c>
      <c r="G4459" s="132" t="s">
        <v>17709</v>
      </c>
      <c r="H4459" s="132" t="s">
        <v>15083</v>
      </c>
    </row>
    <row r="4460" spans="1:8" ht="14.5" customHeight="1">
      <c r="A4460" s="131">
        <v>1631407</v>
      </c>
      <c r="B4460" s="131" t="s">
        <v>4353</v>
      </c>
      <c r="D4460" s="132" t="s">
        <v>29719</v>
      </c>
      <c r="E4460" s="132" t="s">
        <v>30997</v>
      </c>
      <c r="F4460" s="132" t="str">
        <f t="shared" si="69"/>
        <v>0137013</v>
      </c>
      <c r="G4460" s="132" t="s">
        <v>17709</v>
      </c>
      <c r="H4460" s="132" t="s">
        <v>17711</v>
      </c>
    </row>
    <row r="4461" spans="1:8" ht="14.5" customHeight="1">
      <c r="A4461" s="131">
        <v>1631408</v>
      </c>
      <c r="B4461" s="131" t="s">
        <v>4354</v>
      </c>
      <c r="D4461" s="132" t="s">
        <v>29719</v>
      </c>
      <c r="E4461" s="132" t="s">
        <v>31493</v>
      </c>
      <c r="F4461" s="132" t="str">
        <f t="shared" si="69"/>
        <v>0137014</v>
      </c>
      <c r="G4461" s="132" t="s">
        <v>17709</v>
      </c>
      <c r="H4461" s="132" t="s">
        <v>15056</v>
      </c>
    </row>
    <row r="4462" spans="1:8" ht="14.5" customHeight="1">
      <c r="A4462" s="131">
        <v>1631409</v>
      </c>
      <c r="B4462" s="131" t="s">
        <v>4355</v>
      </c>
      <c r="D4462" s="132" t="s">
        <v>29719</v>
      </c>
      <c r="E4462" s="132" t="s">
        <v>30998</v>
      </c>
      <c r="F4462" s="132" t="str">
        <f t="shared" si="69"/>
        <v>0137015</v>
      </c>
      <c r="G4462" s="132" t="s">
        <v>17709</v>
      </c>
      <c r="H4462" s="132" t="s">
        <v>17712</v>
      </c>
    </row>
    <row r="4463" spans="1:8" ht="14.5" customHeight="1">
      <c r="A4463" s="131">
        <v>1631410</v>
      </c>
      <c r="B4463" s="131" t="s">
        <v>4356</v>
      </c>
      <c r="D4463" s="132" t="s">
        <v>29719</v>
      </c>
      <c r="E4463" s="132" t="s">
        <v>31494</v>
      </c>
      <c r="F4463" s="132" t="str">
        <f t="shared" si="69"/>
        <v>0137016</v>
      </c>
      <c r="G4463" s="132" t="s">
        <v>17709</v>
      </c>
      <c r="H4463" s="132" t="s">
        <v>17713</v>
      </c>
    </row>
    <row r="4464" spans="1:8" ht="14.5" customHeight="1">
      <c r="A4464" s="131">
        <v>1631411</v>
      </c>
      <c r="B4464" s="131" t="s">
        <v>4357</v>
      </c>
      <c r="D4464" s="132" t="s">
        <v>29719</v>
      </c>
      <c r="E4464" s="132" t="s">
        <v>31495</v>
      </c>
      <c r="F4464" s="132" t="str">
        <f t="shared" si="69"/>
        <v>0137017</v>
      </c>
      <c r="G4464" s="132" t="s">
        <v>17709</v>
      </c>
      <c r="H4464" s="132" t="s">
        <v>14855</v>
      </c>
    </row>
    <row r="4465" spans="1:8" ht="14.5" customHeight="1">
      <c r="A4465" s="131">
        <v>1631412</v>
      </c>
      <c r="B4465" s="131" t="s">
        <v>4358</v>
      </c>
      <c r="D4465" s="132" t="s">
        <v>29719</v>
      </c>
      <c r="E4465" s="132" t="s">
        <v>31496</v>
      </c>
      <c r="F4465" s="132" t="str">
        <f t="shared" si="69"/>
        <v>0137018</v>
      </c>
      <c r="G4465" s="132" t="s">
        <v>17709</v>
      </c>
      <c r="H4465" s="132" t="s">
        <v>14955</v>
      </c>
    </row>
    <row r="4466" spans="1:8" ht="14.5" customHeight="1">
      <c r="A4466" s="131">
        <v>1631413</v>
      </c>
      <c r="B4466" s="131" t="s">
        <v>4359</v>
      </c>
      <c r="D4466" s="132" t="s">
        <v>29719</v>
      </c>
      <c r="E4466" s="132" t="s">
        <v>30999</v>
      </c>
      <c r="F4466" s="132" t="str">
        <f t="shared" si="69"/>
        <v>0137019</v>
      </c>
      <c r="G4466" s="132" t="s">
        <v>17709</v>
      </c>
      <c r="H4466" s="132" t="s">
        <v>15384</v>
      </c>
    </row>
    <row r="4467" spans="1:8" ht="14.5" customHeight="1">
      <c r="A4467" s="131">
        <v>1631414</v>
      </c>
      <c r="B4467" s="131" t="s">
        <v>4360</v>
      </c>
      <c r="D4467" s="132" t="s">
        <v>29719</v>
      </c>
      <c r="E4467" s="132" t="s">
        <v>31000</v>
      </c>
      <c r="F4467" s="132" t="str">
        <f t="shared" si="69"/>
        <v>0137020</v>
      </c>
      <c r="G4467" s="132" t="s">
        <v>17709</v>
      </c>
      <c r="H4467" s="132" t="s">
        <v>15059</v>
      </c>
    </row>
    <row r="4468" spans="1:8" ht="14.5" customHeight="1">
      <c r="A4468" s="131">
        <v>1631415</v>
      </c>
      <c r="B4468" s="131" t="s">
        <v>4361</v>
      </c>
      <c r="D4468" s="132" t="s">
        <v>29719</v>
      </c>
      <c r="E4468" s="132" t="s">
        <v>31001</v>
      </c>
      <c r="F4468" s="132" t="str">
        <f t="shared" si="69"/>
        <v>0137021</v>
      </c>
      <c r="G4468" s="132" t="s">
        <v>17709</v>
      </c>
      <c r="H4468" s="132" t="s">
        <v>17714</v>
      </c>
    </row>
    <row r="4469" spans="1:8" ht="14.5" customHeight="1">
      <c r="A4469" s="131">
        <v>1631416</v>
      </c>
      <c r="B4469" s="131" t="s">
        <v>4362</v>
      </c>
      <c r="D4469" s="132" t="s">
        <v>29719</v>
      </c>
      <c r="E4469" s="132" t="s">
        <v>31002</v>
      </c>
      <c r="F4469" s="132" t="str">
        <f t="shared" si="69"/>
        <v>0137022</v>
      </c>
      <c r="G4469" s="132" t="s">
        <v>17709</v>
      </c>
      <c r="H4469" s="132" t="s">
        <v>17715</v>
      </c>
    </row>
    <row r="4470" spans="1:8" ht="14.5" customHeight="1">
      <c r="A4470" s="131">
        <v>1631417</v>
      </c>
      <c r="B4470" s="131" t="s">
        <v>4363</v>
      </c>
      <c r="D4470" s="132" t="s">
        <v>29719</v>
      </c>
      <c r="E4470" s="132" t="s">
        <v>31497</v>
      </c>
      <c r="F4470" s="132" t="str">
        <f t="shared" si="69"/>
        <v>0137023</v>
      </c>
      <c r="G4470" s="132" t="s">
        <v>17709</v>
      </c>
      <c r="H4470" s="132" t="s">
        <v>15461</v>
      </c>
    </row>
    <row r="4471" spans="1:8" ht="14.5" customHeight="1">
      <c r="A4471" s="131">
        <v>1631418</v>
      </c>
      <c r="B4471" s="131" t="s">
        <v>4364</v>
      </c>
      <c r="D4471" s="132" t="s">
        <v>29719</v>
      </c>
      <c r="E4471" s="132" t="s">
        <v>31003</v>
      </c>
      <c r="F4471" s="132" t="str">
        <f t="shared" si="69"/>
        <v>0137024</v>
      </c>
      <c r="G4471" s="132" t="s">
        <v>17709</v>
      </c>
      <c r="H4471" s="132" t="s">
        <v>14889</v>
      </c>
    </row>
    <row r="4472" spans="1:8" ht="14.5" customHeight="1">
      <c r="A4472" s="131">
        <v>1631419</v>
      </c>
      <c r="B4472" s="131" t="s">
        <v>4365</v>
      </c>
      <c r="D4472" s="132" t="s">
        <v>29719</v>
      </c>
      <c r="E4472" s="132" t="s">
        <v>31498</v>
      </c>
      <c r="F4472" s="132" t="str">
        <f t="shared" si="69"/>
        <v>0137025</v>
      </c>
      <c r="G4472" s="132" t="s">
        <v>17709</v>
      </c>
      <c r="H4472" s="132" t="s">
        <v>17716</v>
      </c>
    </row>
    <row r="4473" spans="1:8" ht="14.5" customHeight="1">
      <c r="A4473" s="131">
        <v>1631420</v>
      </c>
      <c r="B4473" s="131" t="s">
        <v>4366</v>
      </c>
      <c r="D4473" s="132" t="s">
        <v>29719</v>
      </c>
      <c r="E4473" s="132" t="s">
        <v>31004</v>
      </c>
      <c r="F4473" s="132" t="str">
        <f t="shared" si="69"/>
        <v>0137026</v>
      </c>
      <c r="G4473" s="132" t="s">
        <v>17709</v>
      </c>
      <c r="H4473" s="132" t="s">
        <v>17717</v>
      </c>
    </row>
    <row r="4474" spans="1:8" ht="14.5" customHeight="1">
      <c r="A4474" s="131">
        <v>1631421</v>
      </c>
      <c r="B4474" s="131" t="s">
        <v>4367</v>
      </c>
      <c r="D4474" s="132" t="s">
        <v>29719</v>
      </c>
      <c r="E4474" s="132" t="s">
        <v>31006</v>
      </c>
      <c r="F4474" s="132" t="str">
        <f t="shared" si="69"/>
        <v>0137028</v>
      </c>
      <c r="G4474" s="132" t="s">
        <v>17709</v>
      </c>
      <c r="H4474" s="132" t="s">
        <v>17718</v>
      </c>
    </row>
    <row r="4475" spans="1:8" ht="14.5" customHeight="1">
      <c r="A4475" s="131">
        <v>1631422</v>
      </c>
      <c r="B4475" s="131" t="s">
        <v>4368</v>
      </c>
      <c r="D4475" s="132" t="s">
        <v>29719</v>
      </c>
      <c r="E4475" s="132" t="s">
        <v>31499</v>
      </c>
      <c r="F4475" s="132" t="str">
        <f t="shared" si="69"/>
        <v>0137029</v>
      </c>
      <c r="G4475" s="132" t="s">
        <v>17709</v>
      </c>
      <c r="H4475" s="132" t="s">
        <v>15107</v>
      </c>
    </row>
    <row r="4476" spans="1:8" ht="14.5" customHeight="1">
      <c r="A4476" s="131">
        <v>1631423</v>
      </c>
      <c r="B4476" s="131" t="s">
        <v>4369</v>
      </c>
      <c r="D4476" s="132" t="s">
        <v>29719</v>
      </c>
      <c r="E4476" s="132" t="s">
        <v>31500</v>
      </c>
      <c r="F4476" s="132" t="str">
        <f t="shared" si="69"/>
        <v>0137030</v>
      </c>
      <c r="G4476" s="132" t="s">
        <v>17709</v>
      </c>
      <c r="H4476" s="132" t="s">
        <v>15332</v>
      </c>
    </row>
    <row r="4477" spans="1:8" ht="14.5" customHeight="1">
      <c r="A4477" s="131">
        <v>1631424</v>
      </c>
      <c r="B4477" s="131" t="s">
        <v>4370</v>
      </c>
      <c r="D4477" s="132" t="s">
        <v>29719</v>
      </c>
      <c r="E4477" s="132" t="s">
        <v>31501</v>
      </c>
      <c r="F4477" s="132" t="str">
        <f t="shared" si="69"/>
        <v>0137031</v>
      </c>
      <c r="G4477" s="132" t="s">
        <v>17709</v>
      </c>
      <c r="H4477" s="132" t="s">
        <v>14833</v>
      </c>
    </row>
    <row r="4478" spans="1:8" ht="14.5" customHeight="1">
      <c r="A4478" s="131">
        <v>1631425</v>
      </c>
      <c r="B4478" s="131" t="s">
        <v>4371</v>
      </c>
      <c r="D4478" s="132" t="s">
        <v>29719</v>
      </c>
      <c r="E4478" s="132" t="s">
        <v>31502</v>
      </c>
      <c r="F4478" s="132" t="str">
        <f t="shared" si="69"/>
        <v>0137032</v>
      </c>
      <c r="G4478" s="132" t="s">
        <v>17709</v>
      </c>
      <c r="H4478" s="132" t="s">
        <v>14865</v>
      </c>
    </row>
    <row r="4479" spans="1:8" ht="14.5" customHeight="1">
      <c r="A4479" s="131">
        <v>1631426</v>
      </c>
      <c r="B4479" s="131" t="s">
        <v>4372</v>
      </c>
      <c r="D4479" s="132" t="s">
        <v>29719</v>
      </c>
      <c r="E4479" s="132" t="s">
        <v>31503</v>
      </c>
      <c r="F4479" s="132" t="str">
        <f t="shared" si="69"/>
        <v>0137033</v>
      </c>
      <c r="G4479" s="132" t="s">
        <v>17709</v>
      </c>
      <c r="H4479" s="132" t="s">
        <v>15072</v>
      </c>
    </row>
    <row r="4480" spans="1:8" ht="14.5" customHeight="1">
      <c r="A4480" s="131">
        <v>1631427</v>
      </c>
      <c r="B4480" s="131" t="s">
        <v>4373</v>
      </c>
      <c r="D4480" s="132" t="s">
        <v>29719</v>
      </c>
      <c r="E4480" s="132" t="s">
        <v>31007</v>
      </c>
      <c r="F4480" s="132" t="str">
        <f t="shared" si="69"/>
        <v>0137035</v>
      </c>
      <c r="G4480" s="132" t="s">
        <v>17709</v>
      </c>
      <c r="H4480" s="132" t="s">
        <v>14898</v>
      </c>
    </row>
    <row r="4481" spans="1:8" ht="14.5" customHeight="1">
      <c r="A4481" s="131">
        <v>1631428</v>
      </c>
      <c r="B4481" s="131" t="s">
        <v>4374</v>
      </c>
      <c r="D4481" s="132" t="s">
        <v>29719</v>
      </c>
      <c r="E4481" s="132" t="s">
        <v>31008</v>
      </c>
      <c r="F4481" s="132" t="str">
        <f t="shared" si="69"/>
        <v>0137036</v>
      </c>
      <c r="G4481" s="132" t="s">
        <v>17709</v>
      </c>
      <c r="H4481" s="132" t="s">
        <v>15394</v>
      </c>
    </row>
    <row r="4482" spans="1:8" ht="14.5" customHeight="1">
      <c r="A4482" s="131">
        <v>1631429</v>
      </c>
      <c r="B4482" s="131" t="s">
        <v>4375</v>
      </c>
      <c r="D4482" s="132" t="s">
        <v>29719</v>
      </c>
      <c r="E4482" s="132" t="s">
        <v>31505</v>
      </c>
      <c r="F4482" s="132" t="str">
        <f t="shared" si="69"/>
        <v>0137037</v>
      </c>
      <c r="G4482" s="132" t="s">
        <v>17709</v>
      </c>
      <c r="H4482" s="132" t="s">
        <v>14959</v>
      </c>
    </row>
    <row r="4483" spans="1:8" ht="14.5" customHeight="1">
      <c r="A4483" s="131">
        <v>1631430</v>
      </c>
      <c r="B4483" s="131" t="s">
        <v>4376</v>
      </c>
      <c r="D4483" s="132" t="s">
        <v>29719</v>
      </c>
      <c r="E4483" s="132" t="s">
        <v>31009</v>
      </c>
      <c r="F4483" s="132" t="str">
        <f t="shared" ref="F4483:F4546" si="70">TEXT(D4483,"0000")&amp;TEXT(E4483,"000")</f>
        <v>0137038</v>
      </c>
      <c r="G4483" s="132" t="s">
        <v>17709</v>
      </c>
      <c r="H4483" s="132" t="s">
        <v>17719</v>
      </c>
    </row>
    <row r="4484" spans="1:8" ht="14.5" customHeight="1">
      <c r="A4484" s="131">
        <v>1631431</v>
      </c>
      <c r="B4484" s="131" t="s">
        <v>4377</v>
      </c>
      <c r="D4484" s="132" t="s">
        <v>29719</v>
      </c>
      <c r="E4484" s="132" t="s">
        <v>31506</v>
      </c>
      <c r="F4484" s="132" t="str">
        <f t="shared" si="70"/>
        <v>0137039</v>
      </c>
      <c r="G4484" s="132" t="s">
        <v>17709</v>
      </c>
      <c r="H4484" s="132" t="s">
        <v>17720</v>
      </c>
    </row>
    <row r="4485" spans="1:8" ht="14.5" customHeight="1">
      <c r="A4485" s="131">
        <v>1631432</v>
      </c>
      <c r="B4485" s="131" t="s">
        <v>4378</v>
      </c>
      <c r="D4485" s="132" t="s">
        <v>29719</v>
      </c>
      <c r="E4485" s="132" t="s">
        <v>31010</v>
      </c>
      <c r="F4485" s="132" t="str">
        <f t="shared" si="70"/>
        <v>0137040</v>
      </c>
      <c r="G4485" s="132" t="s">
        <v>17709</v>
      </c>
      <c r="H4485" s="132" t="s">
        <v>17721</v>
      </c>
    </row>
    <row r="4486" spans="1:8" ht="14.5" customHeight="1">
      <c r="A4486" s="131">
        <v>1631433</v>
      </c>
      <c r="B4486" s="131" t="s">
        <v>4379</v>
      </c>
      <c r="D4486" s="132" t="s">
        <v>29719</v>
      </c>
      <c r="E4486" s="132" t="s">
        <v>31507</v>
      </c>
      <c r="F4486" s="132" t="str">
        <f t="shared" si="70"/>
        <v>0137041</v>
      </c>
      <c r="G4486" s="132" t="s">
        <v>17709</v>
      </c>
      <c r="H4486" s="132" t="s">
        <v>15292</v>
      </c>
    </row>
    <row r="4487" spans="1:8" ht="14.5" customHeight="1">
      <c r="A4487" s="131">
        <v>1631434</v>
      </c>
      <c r="B4487" s="131" t="s">
        <v>4380</v>
      </c>
      <c r="D4487" s="132" t="s">
        <v>29719</v>
      </c>
      <c r="E4487" s="132" t="s">
        <v>31508</v>
      </c>
      <c r="F4487" s="132" t="str">
        <f t="shared" si="70"/>
        <v>0137042</v>
      </c>
      <c r="G4487" s="132" t="s">
        <v>17709</v>
      </c>
      <c r="H4487" s="132" t="s">
        <v>14936</v>
      </c>
    </row>
    <row r="4488" spans="1:8" ht="14.5" customHeight="1">
      <c r="A4488" s="131">
        <v>1631435</v>
      </c>
      <c r="B4488" s="131" t="s">
        <v>4381</v>
      </c>
      <c r="D4488" s="132" t="s">
        <v>29719</v>
      </c>
      <c r="E4488" s="132" t="s">
        <v>31509</v>
      </c>
      <c r="F4488" s="132" t="str">
        <f t="shared" si="70"/>
        <v>0137043</v>
      </c>
      <c r="G4488" s="132" t="s">
        <v>17709</v>
      </c>
      <c r="H4488" s="132" t="s">
        <v>17722</v>
      </c>
    </row>
    <row r="4489" spans="1:8" ht="14.5" customHeight="1">
      <c r="A4489" s="131">
        <v>1631436</v>
      </c>
      <c r="B4489" s="131" t="s">
        <v>4382</v>
      </c>
      <c r="D4489" s="132" t="s">
        <v>29719</v>
      </c>
      <c r="E4489" s="132" t="s">
        <v>31011</v>
      </c>
      <c r="F4489" s="132" t="str">
        <f t="shared" si="70"/>
        <v>0137044</v>
      </c>
      <c r="G4489" s="132" t="s">
        <v>17709</v>
      </c>
      <c r="H4489" s="132" t="s">
        <v>17723</v>
      </c>
    </row>
    <row r="4490" spans="1:8" ht="14.5" customHeight="1">
      <c r="A4490" s="131">
        <v>1631437</v>
      </c>
      <c r="B4490" s="131" t="s">
        <v>4383</v>
      </c>
      <c r="D4490" s="132" t="s">
        <v>29719</v>
      </c>
      <c r="E4490" s="132" t="s">
        <v>31510</v>
      </c>
      <c r="F4490" s="132" t="str">
        <f t="shared" si="70"/>
        <v>0137045</v>
      </c>
      <c r="G4490" s="132" t="s">
        <v>17709</v>
      </c>
      <c r="H4490" s="132" t="s">
        <v>14772</v>
      </c>
    </row>
    <row r="4491" spans="1:8" ht="14.5" customHeight="1">
      <c r="A4491" s="131">
        <v>1631438</v>
      </c>
      <c r="B4491" s="131" t="s">
        <v>4384</v>
      </c>
      <c r="D4491" s="132" t="s">
        <v>29719</v>
      </c>
      <c r="E4491" s="132" t="s">
        <v>31012</v>
      </c>
      <c r="F4491" s="132" t="str">
        <f t="shared" si="70"/>
        <v>0137046</v>
      </c>
      <c r="G4491" s="132" t="s">
        <v>17709</v>
      </c>
      <c r="H4491" s="132" t="s">
        <v>14845</v>
      </c>
    </row>
    <row r="4492" spans="1:8" ht="14.5" customHeight="1">
      <c r="A4492" s="131">
        <v>1631439</v>
      </c>
      <c r="B4492" s="131" t="s">
        <v>4385</v>
      </c>
      <c r="D4492" s="132" t="s">
        <v>29719</v>
      </c>
      <c r="E4492" s="132" t="s">
        <v>31511</v>
      </c>
      <c r="F4492" s="132" t="str">
        <f t="shared" si="70"/>
        <v>0137047</v>
      </c>
      <c r="G4492" s="132" t="s">
        <v>17709</v>
      </c>
      <c r="H4492" s="132" t="s">
        <v>17724</v>
      </c>
    </row>
    <row r="4493" spans="1:8" ht="14.5" customHeight="1">
      <c r="A4493" s="131">
        <v>1631440</v>
      </c>
      <c r="B4493" s="131" t="s">
        <v>4386</v>
      </c>
      <c r="D4493" s="132" t="s">
        <v>29719</v>
      </c>
      <c r="E4493" s="132" t="s">
        <v>31512</v>
      </c>
      <c r="F4493" s="132" t="str">
        <f t="shared" si="70"/>
        <v>0137048</v>
      </c>
      <c r="G4493" s="132" t="s">
        <v>17709</v>
      </c>
      <c r="H4493" s="132" t="s">
        <v>17725</v>
      </c>
    </row>
    <row r="4494" spans="1:8" ht="14.5" customHeight="1">
      <c r="A4494" s="131">
        <v>1631441</v>
      </c>
      <c r="B4494" s="131" t="s">
        <v>4387</v>
      </c>
      <c r="D4494" s="132" t="s">
        <v>29719</v>
      </c>
      <c r="E4494" s="132" t="s">
        <v>31513</v>
      </c>
      <c r="F4494" s="132" t="str">
        <f t="shared" si="70"/>
        <v>0137049</v>
      </c>
      <c r="G4494" s="132" t="s">
        <v>17709</v>
      </c>
      <c r="H4494" s="132" t="s">
        <v>17726</v>
      </c>
    </row>
    <row r="4495" spans="1:8" ht="14.5" customHeight="1">
      <c r="A4495" s="131">
        <v>1631442</v>
      </c>
      <c r="B4495" s="131" t="s">
        <v>4388</v>
      </c>
      <c r="D4495" s="132" t="s">
        <v>29719</v>
      </c>
      <c r="E4495" s="132" t="s">
        <v>31013</v>
      </c>
      <c r="F4495" s="132" t="str">
        <f t="shared" si="70"/>
        <v>0137050</v>
      </c>
      <c r="G4495" s="132" t="s">
        <v>17709</v>
      </c>
      <c r="H4495" s="132" t="s">
        <v>17727</v>
      </c>
    </row>
    <row r="4496" spans="1:8" ht="14.5" customHeight="1">
      <c r="A4496" s="131">
        <v>1631443</v>
      </c>
      <c r="B4496" s="131" t="s">
        <v>4389</v>
      </c>
      <c r="D4496" s="132" t="s">
        <v>29719</v>
      </c>
      <c r="E4496" s="132" t="s">
        <v>31014</v>
      </c>
      <c r="F4496" s="132" t="str">
        <f t="shared" si="70"/>
        <v>0137051</v>
      </c>
      <c r="G4496" s="132" t="s">
        <v>17709</v>
      </c>
      <c r="H4496" s="132" t="s">
        <v>15645</v>
      </c>
    </row>
    <row r="4497" spans="1:8" ht="14.5" customHeight="1">
      <c r="A4497" s="131">
        <v>1631444</v>
      </c>
      <c r="B4497" s="131" t="s">
        <v>4390</v>
      </c>
      <c r="D4497" s="132" t="s">
        <v>29719</v>
      </c>
      <c r="E4497" s="132" t="s">
        <v>31514</v>
      </c>
      <c r="F4497" s="132" t="str">
        <f t="shared" si="70"/>
        <v>0137052</v>
      </c>
      <c r="G4497" s="132" t="s">
        <v>17709</v>
      </c>
      <c r="H4497" s="132" t="s">
        <v>15065</v>
      </c>
    </row>
    <row r="4498" spans="1:8" ht="14.5" customHeight="1">
      <c r="A4498" s="131">
        <v>1631445</v>
      </c>
      <c r="B4498" s="131" t="s">
        <v>4391</v>
      </c>
      <c r="D4498" s="132" t="s">
        <v>29719</v>
      </c>
      <c r="E4498" s="132" t="s">
        <v>31015</v>
      </c>
      <c r="F4498" s="132" t="str">
        <f t="shared" si="70"/>
        <v>0137053</v>
      </c>
      <c r="G4498" s="132" t="s">
        <v>17709</v>
      </c>
      <c r="H4498" s="132" t="s">
        <v>15203</v>
      </c>
    </row>
    <row r="4499" spans="1:8" ht="14.5" customHeight="1">
      <c r="A4499" s="131">
        <v>1631446</v>
      </c>
      <c r="B4499" s="131" t="s">
        <v>4392</v>
      </c>
      <c r="D4499" s="132" t="s">
        <v>29719</v>
      </c>
      <c r="E4499" s="132" t="s">
        <v>31016</v>
      </c>
      <c r="F4499" s="132" t="str">
        <f t="shared" si="70"/>
        <v>0137054</v>
      </c>
      <c r="G4499" s="132" t="s">
        <v>17709</v>
      </c>
      <c r="H4499" s="132" t="s">
        <v>17728</v>
      </c>
    </row>
    <row r="4500" spans="1:8" ht="14.5" customHeight="1">
      <c r="A4500" s="131">
        <v>1631447</v>
      </c>
      <c r="B4500" s="131" t="s">
        <v>4393</v>
      </c>
      <c r="D4500" s="132" t="s">
        <v>29719</v>
      </c>
      <c r="E4500" s="132" t="s">
        <v>31515</v>
      </c>
      <c r="F4500" s="132" t="str">
        <f t="shared" si="70"/>
        <v>0137055</v>
      </c>
      <c r="G4500" s="132" t="s">
        <v>17709</v>
      </c>
      <c r="H4500" s="132" t="s">
        <v>17729</v>
      </c>
    </row>
    <row r="4501" spans="1:8" ht="14.5" customHeight="1">
      <c r="A4501" s="131">
        <v>1631448</v>
      </c>
      <c r="B4501" s="131" t="s">
        <v>4394</v>
      </c>
      <c r="D4501" s="132" t="s">
        <v>29719</v>
      </c>
      <c r="E4501" s="132" t="s">
        <v>31516</v>
      </c>
      <c r="F4501" s="132" t="str">
        <f t="shared" si="70"/>
        <v>0137056</v>
      </c>
      <c r="G4501" s="132" t="s">
        <v>17709</v>
      </c>
      <c r="H4501" s="132" t="s">
        <v>17730</v>
      </c>
    </row>
    <row r="4502" spans="1:8" ht="14.5" customHeight="1">
      <c r="A4502" s="131">
        <v>1631449</v>
      </c>
      <c r="B4502" s="131" t="s">
        <v>4395</v>
      </c>
      <c r="D4502" s="132" t="s">
        <v>29719</v>
      </c>
      <c r="E4502" s="132" t="s">
        <v>31017</v>
      </c>
      <c r="F4502" s="132" t="str">
        <f t="shared" si="70"/>
        <v>0137057</v>
      </c>
      <c r="G4502" s="132" t="s">
        <v>17709</v>
      </c>
      <c r="H4502" s="132" t="s">
        <v>16156</v>
      </c>
    </row>
    <row r="4503" spans="1:8" ht="14.5" customHeight="1">
      <c r="A4503" s="131">
        <v>1631450</v>
      </c>
      <c r="B4503" s="131" t="s">
        <v>4396</v>
      </c>
      <c r="D4503" s="132" t="s">
        <v>29719</v>
      </c>
      <c r="E4503" s="132" t="s">
        <v>31517</v>
      </c>
      <c r="F4503" s="132" t="str">
        <f t="shared" si="70"/>
        <v>0137058</v>
      </c>
      <c r="G4503" s="132" t="s">
        <v>17709</v>
      </c>
      <c r="H4503" s="132" t="s">
        <v>17731</v>
      </c>
    </row>
    <row r="4504" spans="1:8" ht="14.5" customHeight="1">
      <c r="A4504" s="131">
        <v>1631451</v>
      </c>
      <c r="B4504" s="131" t="s">
        <v>4397</v>
      </c>
      <c r="D4504" s="132" t="s">
        <v>29719</v>
      </c>
      <c r="E4504" s="132" t="s">
        <v>31519</v>
      </c>
      <c r="F4504" s="132" t="str">
        <f t="shared" si="70"/>
        <v>0137060</v>
      </c>
      <c r="G4504" s="132" t="s">
        <v>17709</v>
      </c>
      <c r="H4504" s="132" t="s">
        <v>17732</v>
      </c>
    </row>
    <row r="4505" spans="1:8" ht="14.5" customHeight="1">
      <c r="A4505" s="131">
        <v>1631452</v>
      </c>
      <c r="B4505" s="131" t="s">
        <v>4398</v>
      </c>
      <c r="D4505" s="132" t="s">
        <v>29719</v>
      </c>
      <c r="E4505" s="132" t="s">
        <v>31018</v>
      </c>
      <c r="F4505" s="132" t="str">
        <f t="shared" si="70"/>
        <v>0137061</v>
      </c>
      <c r="G4505" s="132" t="s">
        <v>17709</v>
      </c>
      <c r="H4505" s="132" t="s">
        <v>15526</v>
      </c>
    </row>
    <row r="4506" spans="1:8" ht="14.5" customHeight="1">
      <c r="A4506" s="131">
        <v>1631453</v>
      </c>
      <c r="B4506" s="131" t="s">
        <v>4399</v>
      </c>
      <c r="D4506" s="132" t="s">
        <v>29719</v>
      </c>
      <c r="E4506" s="132" t="s">
        <v>31520</v>
      </c>
      <c r="F4506" s="132" t="str">
        <f t="shared" si="70"/>
        <v>0137062</v>
      </c>
      <c r="G4506" s="132" t="s">
        <v>17709</v>
      </c>
      <c r="H4506" s="132" t="s">
        <v>15015</v>
      </c>
    </row>
    <row r="4507" spans="1:8" ht="14.5" customHeight="1">
      <c r="A4507" s="131">
        <v>1631454</v>
      </c>
      <c r="B4507" s="131" t="s">
        <v>4400</v>
      </c>
      <c r="D4507" s="132" t="s">
        <v>29719</v>
      </c>
      <c r="E4507" s="132" t="s">
        <v>31521</v>
      </c>
      <c r="F4507" s="132" t="str">
        <f t="shared" si="70"/>
        <v>0137063</v>
      </c>
      <c r="G4507" s="132" t="s">
        <v>17709</v>
      </c>
      <c r="H4507" s="132" t="s">
        <v>17733</v>
      </c>
    </row>
    <row r="4508" spans="1:8" ht="14.5" customHeight="1">
      <c r="A4508" s="131">
        <v>1620855</v>
      </c>
      <c r="B4508" s="131" t="s">
        <v>4401</v>
      </c>
      <c r="D4508" s="132" t="s">
        <v>29719</v>
      </c>
      <c r="E4508" s="132" t="s">
        <v>31019</v>
      </c>
      <c r="F4508" s="132" t="str">
        <f t="shared" si="70"/>
        <v>0137064</v>
      </c>
      <c r="G4508" s="132" t="s">
        <v>17709</v>
      </c>
      <c r="H4508" s="132" t="s">
        <v>14911</v>
      </c>
    </row>
    <row r="4509" spans="1:8" ht="14.5" customHeight="1">
      <c r="A4509" s="131">
        <v>1620051</v>
      </c>
      <c r="B4509" s="131" t="s">
        <v>4402</v>
      </c>
      <c r="D4509" s="132" t="s">
        <v>29719</v>
      </c>
      <c r="E4509" s="132" t="s">
        <v>31522</v>
      </c>
      <c r="F4509" s="132" t="str">
        <f t="shared" si="70"/>
        <v>0137065</v>
      </c>
      <c r="G4509" s="132" t="s">
        <v>17709</v>
      </c>
      <c r="H4509" s="132" t="s">
        <v>16105</v>
      </c>
    </row>
    <row r="4510" spans="1:8" ht="14.5" customHeight="1">
      <c r="A4510" s="131">
        <v>1620045</v>
      </c>
      <c r="B4510" s="131" t="s">
        <v>4403</v>
      </c>
      <c r="D4510" s="132" t="s">
        <v>29719</v>
      </c>
      <c r="E4510" s="132" t="s">
        <v>31020</v>
      </c>
      <c r="F4510" s="132" t="str">
        <f t="shared" si="70"/>
        <v>0137066</v>
      </c>
      <c r="G4510" s="132" t="s">
        <v>17709</v>
      </c>
      <c r="H4510" s="132" t="s">
        <v>17734</v>
      </c>
    </row>
    <row r="4511" spans="1:8" ht="14.5" customHeight="1">
      <c r="A4511" s="131">
        <v>1620841</v>
      </c>
      <c r="B4511" s="131" t="s">
        <v>4404</v>
      </c>
      <c r="D4511" s="132" t="s">
        <v>29719</v>
      </c>
      <c r="E4511" s="132" t="s">
        <v>31523</v>
      </c>
      <c r="F4511" s="132" t="str">
        <f t="shared" si="70"/>
        <v>0137067</v>
      </c>
      <c r="G4511" s="132" t="s">
        <v>17709</v>
      </c>
      <c r="H4511" s="132" t="s">
        <v>15622</v>
      </c>
    </row>
    <row r="4512" spans="1:8" ht="14.5" customHeight="1">
      <c r="A4512" s="131">
        <v>1620807</v>
      </c>
      <c r="B4512" s="131" t="s">
        <v>4405</v>
      </c>
      <c r="D4512" s="132" t="s">
        <v>29719</v>
      </c>
      <c r="E4512" s="132" t="s">
        <v>31021</v>
      </c>
      <c r="F4512" s="132" t="str">
        <f t="shared" si="70"/>
        <v>0137068</v>
      </c>
      <c r="G4512" s="132" t="s">
        <v>17709</v>
      </c>
      <c r="H4512" s="132" t="s">
        <v>17735</v>
      </c>
    </row>
    <row r="4513" spans="1:8" ht="14.5" customHeight="1">
      <c r="A4513" s="131">
        <v>1620813</v>
      </c>
      <c r="B4513" s="131" t="s">
        <v>4406</v>
      </c>
      <c r="D4513" s="132" t="s">
        <v>29719</v>
      </c>
      <c r="E4513" s="132" t="s">
        <v>31022</v>
      </c>
      <c r="F4513" s="132" t="str">
        <f t="shared" si="70"/>
        <v>0137069</v>
      </c>
      <c r="G4513" s="132" t="s">
        <v>17709</v>
      </c>
      <c r="H4513" s="132" t="s">
        <v>17736</v>
      </c>
    </row>
    <row r="4514" spans="1:8" ht="14.5" customHeight="1">
      <c r="A4514" s="131">
        <v>1620828</v>
      </c>
      <c r="B4514" s="131" t="s">
        <v>4407</v>
      </c>
      <c r="D4514" s="132" t="s">
        <v>29719</v>
      </c>
      <c r="E4514" s="132" t="s">
        <v>31524</v>
      </c>
      <c r="F4514" s="132" t="str">
        <f t="shared" si="70"/>
        <v>0137070</v>
      </c>
      <c r="G4514" s="132" t="s">
        <v>17709</v>
      </c>
      <c r="H4514" s="132" t="s">
        <v>14928</v>
      </c>
    </row>
    <row r="4515" spans="1:8" ht="14.5" customHeight="1">
      <c r="A4515" s="131">
        <v>1600006</v>
      </c>
      <c r="B4515" s="131" t="s">
        <v>4408</v>
      </c>
      <c r="D4515" s="132" t="s">
        <v>29719</v>
      </c>
      <c r="E4515" s="132" t="s">
        <v>31525</v>
      </c>
      <c r="F4515" s="132" t="str">
        <f t="shared" si="70"/>
        <v>0137071</v>
      </c>
      <c r="G4515" s="132" t="s">
        <v>17709</v>
      </c>
      <c r="H4515" s="132" t="s">
        <v>17737</v>
      </c>
    </row>
    <row r="4516" spans="1:8" ht="14.5" customHeight="1">
      <c r="A4516" s="131">
        <v>1620851</v>
      </c>
      <c r="B4516" s="131" t="s">
        <v>4409</v>
      </c>
      <c r="D4516" s="132" t="s">
        <v>29719</v>
      </c>
      <c r="E4516" s="132" t="s">
        <v>31526</v>
      </c>
      <c r="F4516" s="132" t="str">
        <f t="shared" si="70"/>
        <v>0137072</v>
      </c>
      <c r="G4516" s="132" t="s">
        <v>17709</v>
      </c>
      <c r="H4516" s="132" t="s">
        <v>17738</v>
      </c>
    </row>
    <row r="4517" spans="1:8" ht="14.5" customHeight="1">
      <c r="A4517" s="131">
        <v>1620852</v>
      </c>
      <c r="B4517" s="131" t="s">
        <v>4410</v>
      </c>
      <c r="D4517" s="132" t="s">
        <v>29719</v>
      </c>
      <c r="E4517" s="132" t="s">
        <v>31527</v>
      </c>
      <c r="F4517" s="132" t="str">
        <f t="shared" si="70"/>
        <v>0137073</v>
      </c>
      <c r="G4517" s="132" t="s">
        <v>17709</v>
      </c>
      <c r="H4517" s="132" t="s">
        <v>15504</v>
      </c>
    </row>
    <row r="4518" spans="1:8" ht="14.5" customHeight="1">
      <c r="A4518" s="131">
        <v>1620836</v>
      </c>
      <c r="B4518" s="131" t="s">
        <v>4411</v>
      </c>
      <c r="D4518" s="132" t="s">
        <v>29719</v>
      </c>
      <c r="E4518" s="132" t="s">
        <v>31023</v>
      </c>
      <c r="F4518" s="132" t="str">
        <f t="shared" si="70"/>
        <v>0137075</v>
      </c>
      <c r="G4518" s="132" t="s">
        <v>17709</v>
      </c>
      <c r="H4518" s="132" t="s">
        <v>15157</v>
      </c>
    </row>
    <row r="4519" spans="1:8" ht="14.5" customHeight="1">
      <c r="A4519" s="131">
        <v>1600012</v>
      </c>
      <c r="B4519" s="131" t="s">
        <v>4412</v>
      </c>
      <c r="D4519" s="132" t="s">
        <v>29719</v>
      </c>
      <c r="E4519" s="132" t="s">
        <v>31529</v>
      </c>
      <c r="F4519" s="132" t="str">
        <f t="shared" si="70"/>
        <v>0137076</v>
      </c>
      <c r="G4519" s="132" t="s">
        <v>17709</v>
      </c>
      <c r="H4519" s="132" t="s">
        <v>14823</v>
      </c>
    </row>
    <row r="4520" spans="1:8" ht="14.5" customHeight="1">
      <c r="A4520" s="131">
        <v>1620854</v>
      </c>
      <c r="B4520" s="131" t="s">
        <v>4413</v>
      </c>
      <c r="D4520" s="132" t="s">
        <v>29719</v>
      </c>
      <c r="E4520" s="132" t="s">
        <v>31531</v>
      </c>
      <c r="F4520" s="132" t="str">
        <f t="shared" si="70"/>
        <v>0137079</v>
      </c>
      <c r="G4520" s="132" t="s">
        <v>17709</v>
      </c>
      <c r="H4520" s="132" t="s">
        <v>17739</v>
      </c>
    </row>
    <row r="4521" spans="1:8" ht="14.5" customHeight="1">
      <c r="A4521" s="131">
        <v>1620801</v>
      </c>
      <c r="B4521" s="131" t="s">
        <v>4414</v>
      </c>
      <c r="D4521" s="132" t="s">
        <v>29719</v>
      </c>
      <c r="E4521" s="132" t="s">
        <v>31025</v>
      </c>
      <c r="F4521" s="132" t="str">
        <f t="shared" si="70"/>
        <v>0137080</v>
      </c>
      <c r="G4521" s="132" t="s">
        <v>17709</v>
      </c>
      <c r="H4521" s="132" t="s">
        <v>17740</v>
      </c>
    </row>
    <row r="4522" spans="1:8" ht="14.5" customHeight="1">
      <c r="A4522" s="131">
        <v>1620805</v>
      </c>
      <c r="B4522" s="131" t="s">
        <v>4415</v>
      </c>
      <c r="D4522" s="132" t="s">
        <v>29719</v>
      </c>
      <c r="E4522" s="132" t="s">
        <v>31027</v>
      </c>
      <c r="F4522" s="132" t="str">
        <f t="shared" si="70"/>
        <v>0137082</v>
      </c>
      <c r="G4522" s="132" t="s">
        <v>17709</v>
      </c>
      <c r="H4522" s="132" t="s">
        <v>17741</v>
      </c>
    </row>
    <row r="4523" spans="1:8" ht="14.5" customHeight="1">
      <c r="A4523" s="131">
        <v>1620831</v>
      </c>
      <c r="B4523" s="131" t="s">
        <v>4416</v>
      </c>
      <c r="D4523" s="132" t="s">
        <v>29719</v>
      </c>
      <c r="E4523" s="132" t="s">
        <v>31028</v>
      </c>
      <c r="F4523" s="132" t="str">
        <f t="shared" si="70"/>
        <v>0137083</v>
      </c>
      <c r="G4523" s="132" t="s">
        <v>17709</v>
      </c>
      <c r="H4523" s="132" t="s">
        <v>15967</v>
      </c>
    </row>
    <row r="4524" spans="1:8" ht="14.5" customHeight="1">
      <c r="A4524" s="131">
        <v>1620055</v>
      </c>
      <c r="B4524" s="131" t="s">
        <v>4417</v>
      </c>
      <c r="D4524" s="132" t="s">
        <v>29719</v>
      </c>
      <c r="E4524" s="132" t="s">
        <v>31029</v>
      </c>
      <c r="F4524" s="132" t="str">
        <f t="shared" si="70"/>
        <v>0137084</v>
      </c>
      <c r="G4524" s="132" t="s">
        <v>17709</v>
      </c>
      <c r="H4524" s="132" t="s">
        <v>14811</v>
      </c>
    </row>
    <row r="4525" spans="1:8" ht="14.5" customHeight="1">
      <c r="A4525" s="131">
        <v>1600002</v>
      </c>
      <c r="B4525" s="131" t="s">
        <v>4418</v>
      </c>
      <c r="D4525" s="132" t="s">
        <v>29719</v>
      </c>
      <c r="E4525" s="132" t="s">
        <v>31031</v>
      </c>
      <c r="F4525" s="132" t="str">
        <f t="shared" si="70"/>
        <v>0137086</v>
      </c>
      <c r="G4525" s="132" t="s">
        <v>17709</v>
      </c>
      <c r="H4525" s="132" t="s">
        <v>17742</v>
      </c>
    </row>
    <row r="4526" spans="1:8" ht="14.5" customHeight="1">
      <c r="A4526" s="131">
        <v>1600008</v>
      </c>
      <c r="B4526" s="131" t="s">
        <v>4419</v>
      </c>
      <c r="D4526" s="132" t="s">
        <v>29719</v>
      </c>
      <c r="E4526" s="132" t="s">
        <v>31039</v>
      </c>
      <c r="F4526" s="132" t="str">
        <f t="shared" si="70"/>
        <v>0137100</v>
      </c>
      <c r="G4526" s="132" t="s">
        <v>17709</v>
      </c>
      <c r="H4526" s="132" t="s">
        <v>17743</v>
      </c>
    </row>
    <row r="4527" spans="1:8" ht="14.5" customHeight="1">
      <c r="A4527" s="131">
        <v>1600003</v>
      </c>
      <c r="B4527" s="131" t="s">
        <v>4420</v>
      </c>
      <c r="D4527" s="132" t="s">
        <v>29719</v>
      </c>
      <c r="E4527" s="132" t="s">
        <v>31809</v>
      </c>
      <c r="F4527" s="132" t="str">
        <f t="shared" si="70"/>
        <v>0137101</v>
      </c>
      <c r="G4527" s="132" t="s">
        <v>17709</v>
      </c>
      <c r="H4527" s="132" t="s">
        <v>17744</v>
      </c>
    </row>
    <row r="4528" spans="1:8" ht="14.5" customHeight="1">
      <c r="A4528" s="131">
        <v>1620056</v>
      </c>
      <c r="B4528" s="131" t="s">
        <v>4421</v>
      </c>
      <c r="D4528" s="132" t="s">
        <v>29719</v>
      </c>
      <c r="E4528" s="132" t="s">
        <v>31537</v>
      </c>
      <c r="F4528" s="132" t="str">
        <f t="shared" si="70"/>
        <v>0137102</v>
      </c>
      <c r="G4528" s="132" t="s">
        <v>17709</v>
      </c>
      <c r="H4528" s="132" t="s">
        <v>17745</v>
      </c>
    </row>
    <row r="4529" spans="1:8" ht="14.5" customHeight="1">
      <c r="A4529" s="131">
        <v>1620827</v>
      </c>
      <c r="B4529" s="131" t="s">
        <v>4422</v>
      </c>
      <c r="D4529" s="132" t="s">
        <v>29719</v>
      </c>
      <c r="E4529" s="132" t="s">
        <v>31538</v>
      </c>
      <c r="F4529" s="132" t="str">
        <f t="shared" si="70"/>
        <v>0137103</v>
      </c>
      <c r="G4529" s="132" t="s">
        <v>17709</v>
      </c>
      <c r="H4529" s="132" t="s">
        <v>17746</v>
      </c>
    </row>
    <row r="4530" spans="1:8" ht="14.5" customHeight="1">
      <c r="A4530" s="131">
        <v>1620041</v>
      </c>
      <c r="B4530" s="131" t="s">
        <v>4423</v>
      </c>
      <c r="D4530" s="132" t="s">
        <v>29719</v>
      </c>
      <c r="E4530" s="132" t="s">
        <v>31539</v>
      </c>
      <c r="F4530" s="132" t="str">
        <f t="shared" si="70"/>
        <v>0137104</v>
      </c>
      <c r="G4530" s="132" t="s">
        <v>17709</v>
      </c>
      <c r="H4530" s="132" t="s">
        <v>17747</v>
      </c>
    </row>
    <row r="4531" spans="1:8" ht="14.5" customHeight="1">
      <c r="A4531" s="131">
        <v>1620043</v>
      </c>
      <c r="B4531" s="131" t="s">
        <v>4424</v>
      </c>
      <c r="D4531" s="132" t="s">
        <v>29719</v>
      </c>
      <c r="E4531" s="132" t="s">
        <v>31040</v>
      </c>
      <c r="F4531" s="132" t="str">
        <f t="shared" si="70"/>
        <v>0137105</v>
      </c>
      <c r="G4531" s="132" t="s">
        <v>17709</v>
      </c>
      <c r="H4531" s="132" t="s">
        <v>17748</v>
      </c>
    </row>
    <row r="4532" spans="1:8" ht="14.5" customHeight="1">
      <c r="A4532" s="131">
        <v>1620042</v>
      </c>
      <c r="B4532" s="131" t="s">
        <v>4425</v>
      </c>
      <c r="D4532" s="132" t="s">
        <v>29719</v>
      </c>
      <c r="E4532" s="132" t="s">
        <v>31810</v>
      </c>
      <c r="F4532" s="132" t="str">
        <f t="shared" si="70"/>
        <v>0137106</v>
      </c>
      <c r="G4532" s="132" t="s">
        <v>17709</v>
      </c>
      <c r="H4532" s="132" t="s">
        <v>17749</v>
      </c>
    </row>
    <row r="4533" spans="1:8" ht="14.5" customHeight="1">
      <c r="A4533" s="131">
        <v>1120000</v>
      </c>
      <c r="B4533" s="131" t="s">
        <v>4426</v>
      </c>
      <c r="D4533" s="132" t="s">
        <v>29719</v>
      </c>
      <c r="E4533" s="132" t="s">
        <v>31041</v>
      </c>
      <c r="F4533" s="132" t="str">
        <f t="shared" si="70"/>
        <v>0137107</v>
      </c>
      <c r="G4533" s="132" t="s">
        <v>17709</v>
      </c>
      <c r="H4533" s="132" t="s">
        <v>17750</v>
      </c>
    </row>
    <row r="4534" spans="1:8" ht="14.5" customHeight="1">
      <c r="A4534" s="131">
        <v>1130001</v>
      </c>
      <c r="B4534" s="131" t="s">
        <v>4427</v>
      </c>
      <c r="D4534" s="132" t="s">
        <v>29719</v>
      </c>
      <c r="E4534" s="132" t="s">
        <v>31042</v>
      </c>
      <c r="F4534" s="132" t="str">
        <f t="shared" si="70"/>
        <v>0137108</v>
      </c>
      <c r="G4534" s="132" t="s">
        <v>17709</v>
      </c>
      <c r="H4534" s="132" t="s">
        <v>17751</v>
      </c>
    </row>
    <row r="4535" spans="1:8" ht="14.5" customHeight="1">
      <c r="A4535" s="131">
        <v>1100000</v>
      </c>
      <c r="B4535" s="131" t="s">
        <v>4428</v>
      </c>
      <c r="D4535" s="132" t="s">
        <v>29719</v>
      </c>
      <c r="E4535" s="132" t="s">
        <v>31541</v>
      </c>
      <c r="F4535" s="132" t="str">
        <f t="shared" si="70"/>
        <v>0137115</v>
      </c>
      <c r="G4535" s="132" t="s">
        <v>17709</v>
      </c>
      <c r="H4535" s="132" t="s">
        <v>17752</v>
      </c>
    </row>
    <row r="4536" spans="1:8" ht="14.5" customHeight="1">
      <c r="A4536" s="131">
        <v>1100006</v>
      </c>
      <c r="B4536" s="131" t="s">
        <v>4429</v>
      </c>
      <c r="D4536" s="132" t="s">
        <v>29719</v>
      </c>
      <c r="E4536" s="132" t="s">
        <v>31069</v>
      </c>
      <c r="F4536" s="132" t="str">
        <f t="shared" si="70"/>
        <v>0137160</v>
      </c>
      <c r="G4536" s="132" t="s">
        <v>17709</v>
      </c>
      <c r="H4536" s="132" t="s">
        <v>15086</v>
      </c>
    </row>
    <row r="4537" spans="1:8" ht="14.5" customHeight="1">
      <c r="A4537" s="131">
        <v>1100007</v>
      </c>
      <c r="B4537" s="131" t="s">
        <v>4430</v>
      </c>
      <c r="D4537" s="132" t="s">
        <v>29719</v>
      </c>
      <c r="E4537" s="132" t="s">
        <v>31914</v>
      </c>
      <c r="F4537" s="132" t="str">
        <f t="shared" si="70"/>
        <v>0137801</v>
      </c>
      <c r="G4537" s="132" t="s">
        <v>17709</v>
      </c>
      <c r="H4537" s="132" t="s">
        <v>17753</v>
      </c>
    </row>
    <row r="4538" spans="1:8" ht="14.5" customHeight="1">
      <c r="A4538" s="131">
        <v>1300000</v>
      </c>
      <c r="B4538" s="131" t="s">
        <v>4431</v>
      </c>
      <c r="D4538" s="132" t="s">
        <v>29719</v>
      </c>
      <c r="E4538" s="132" t="s">
        <v>31764</v>
      </c>
      <c r="F4538" s="132" t="str">
        <f t="shared" si="70"/>
        <v>0137802</v>
      </c>
      <c r="G4538" s="132" t="s">
        <v>17709</v>
      </c>
      <c r="H4538" s="132" t="s">
        <v>17754</v>
      </c>
    </row>
    <row r="4539" spans="1:8" ht="14.5" customHeight="1">
      <c r="A4539" s="131">
        <v>1350014</v>
      </c>
      <c r="B4539" s="131" t="s">
        <v>4432</v>
      </c>
      <c r="D4539" s="132" t="s">
        <v>29719</v>
      </c>
      <c r="E4539" s="132" t="s">
        <v>31924</v>
      </c>
      <c r="F4539" s="132" t="str">
        <f t="shared" si="70"/>
        <v>0137803</v>
      </c>
      <c r="G4539" s="132" t="s">
        <v>17709</v>
      </c>
      <c r="H4539" s="132" t="s">
        <v>14863</v>
      </c>
    </row>
    <row r="4540" spans="1:8" ht="14.5" customHeight="1">
      <c r="A4540" s="131">
        <v>1350012</v>
      </c>
      <c r="B4540" s="131" t="s">
        <v>4433</v>
      </c>
      <c r="D4540" s="132" t="s">
        <v>29719</v>
      </c>
      <c r="E4540" s="132" t="s">
        <v>31766</v>
      </c>
      <c r="F4540" s="132" t="str">
        <f t="shared" si="70"/>
        <v>0137805</v>
      </c>
      <c r="G4540" s="132" t="s">
        <v>17709</v>
      </c>
      <c r="H4540" s="132" t="s">
        <v>14832</v>
      </c>
    </row>
    <row r="4541" spans="1:8" ht="14.5" customHeight="1">
      <c r="A4541" s="131">
        <v>1350013</v>
      </c>
      <c r="B4541" s="131" t="s">
        <v>4434</v>
      </c>
      <c r="D4541" s="132" t="s">
        <v>29719</v>
      </c>
      <c r="E4541" s="132" t="s">
        <v>31925</v>
      </c>
      <c r="F4541" s="132" t="str">
        <f t="shared" si="70"/>
        <v>0137806</v>
      </c>
      <c r="G4541" s="132" t="s">
        <v>17709</v>
      </c>
      <c r="H4541" s="132" t="s">
        <v>14848</v>
      </c>
    </row>
    <row r="4542" spans="1:8" ht="14.5" customHeight="1">
      <c r="A4542" s="131">
        <v>1350005</v>
      </c>
      <c r="B4542" s="131" t="s">
        <v>4435</v>
      </c>
      <c r="D4542" s="132" t="s">
        <v>29719</v>
      </c>
      <c r="E4542" s="132" t="s">
        <v>31767</v>
      </c>
      <c r="F4542" s="132" t="str">
        <f t="shared" si="70"/>
        <v>0137807</v>
      </c>
      <c r="G4542" s="132" t="s">
        <v>17709</v>
      </c>
      <c r="H4542" s="132" t="s">
        <v>14869</v>
      </c>
    </row>
    <row r="4543" spans="1:8" ht="14.5" customHeight="1">
      <c r="A4543" s="131">
        <v>1350065</v>
      </c>
      <c r="B4543" s="131" t="s">
        <v>4436</v>
      </c>
      <c r="D4543" s="132" t="s">
        <v>29719</v>
      </c>
      <c r="E4543" s="132" t="s">
        <v>31839</v>
      </c>
      <c r="F4543" s="132" t="str">
        <f t="shared" si="70"/>
        <v>0137808</v>
      </c>
      <c r="G4543" s="132" t="s">
        <v>17709</v>
      </c>
      <c r="H4543" s="132" t="s">
        <v>14870</v>
      </c>
    </row>
    <row r="4544" spans="1:8" ht="14.5" customHeight="1">
      <c r="A4544" s="131">
        <v>1356090</v>
      </c>
      <c r="B4544" s="131" t="s">
        <v>4437</v>
      </c>
      <c r="D4544" s="132" t="s">
        <v>29719</v>
      </c>
      <c r="E4544" s="132" t="s">
        <v>31768</v>
      </c>
      <c r="F4544" s="132" t="str">
        <f t="shared" si="70"/>
        <v>0137809</v>
      </c>
      <c r="G4544" s="132" t="s">
        <v>17709</v>
      </c>
      <c r="H4544" s="132" t="s">
        <v>15350</v>
      </c>
    </row>
    <row r="4545" spans="1:8" ht="14.5" customHeight="1">
      <c r="A4545" s="131">
        <v>1356001</v>
      </c>
      <c r="B4545" s="131" t="s">
        <v>4438</v>
      </c>
      <c r="D4545" s="132" t="s">
        <v>29719</v>
      </c>
      <c r="E4545" s="132" t="s">
        <v>31840</v>
      </c>
      <c r="F4545" s="132" t="str">
        <f t="shared" si="70"/>
        <v>0137810</v>
      </c>
      <c r="G4545" s="132" t="s">
        <v>17709</v>
      </c>
      <c r="H4545" s="132" t="s">
        <v>14810</v>
      </c>
    </row>
    <row r="4546" spans="1:8" ht="14.5" customHeight="1">
      <c r="A4546" s="131">
        <v>1356002</v>
      </c>
      <c r="B4546" s="131" t="s">
        <v>4439</v>
      </c>
      <c r="D4546" s="132" t="s">
        <v>29719</v>
      </c>
      <c r="E4546" s="132" t="s">
        <v>31926</v>
      </c>
      <c r="F4546" s="132" t="str">
        <f t="shared" si="70"/>
        <v>0137811</v>
      </c>
      <c r="G4546" s="132" t="s">
        <v>17709</v>
      </c>
      <c r="H4546" s="132" t="s">
        <v>14816</v>
      </c>
    </row>
    <row r="4547" spans="1:8" ht="14.5" customHeight="1">
      <c r="A4547" s="131">
        <v>1356003</v>
      </c>
      <c r="B4547" s="131" t="s">
        <v>4440</v>
      </c>
      <c r="D4547" s="132" t="s">
        <v>29719</v>
      </c>
      <c r="E4547" s="132" t="s">
        <v>31927</v>
      </c>
      <c r="F4547" s="132" t="str">
        <f t="shared" ref="F4547:F4610" si="71">TEXT(D4547,"0000")&amp;TEXT(E4547,"000")</f>
        <v>0137812</v>
      </c>
      <c r="G4547" s="132" t="s">
        <v>17709</v>
      </c>
      <c r="H4547" s="132" t="s">
        <v>14980</v>
      </c>
    </row>
    <row r="4548" spans="1:8" ht="14.5" customHeight="1">
      <c r="A4548" s="131">
        <v>1356004</v>
      </c>
      <c r="B4548" s="131" t="s">
        <v>4441</v>
      </c>
      <c r="D4548" s="132" t="s">
        <v>29719</v>
      </c>
      <c r="E4548" s="132" t="s">
        <v>31462</v>
      </c>
      <c r="F4548" s="132" t="str">
        <f t="shared" si="71"/>
        <v>0137813</v>
      </c>
      <c r="G4548" s="132" t="s">
        <v>17709</v>
      </c>
      <c r="H4548" s="132" t="s">
        <v>17755</v>
      </c>
    </row>
    <row r="4549" spans="1:8" ht="14.5" customHeight="1">
      <c r="A4549" s="131">
        <v>1356005</v>
      </c>
      <c r="B4549" s="131" t="s">
        <v>4442</v>
      </c>
      <c r="D4549" s="132" t="s">
        <v>29719</v>
      </c>
      <c r="E4549" s="132" t="s">
        <v>31463</v>
      </c>
      <c r="F4549" s="132" t="str">
        <f t="shared" si="71"/>
        <v>0137814</v>
      </c>
      <c r="G4549" s="132" t="s">
        <v>17709</v>
      </c>
      <c r="H4549" s="132" t="s">
        <v>14900</v>
      </c>
    </row>
    <row r="4550" spans="1:8" ht="14.5" customHeight="1">
      <c r="A4550" s="131">
        <v>1356006</v>
      </c>
      <c r="B4550" s="131" t="s">
        <v>4443</v>
      </c>
      <c r="D4550" s="132" t="s">
        <v>29719</v>
      </c>
      <c r="E4550" s="132" t="s">
        <v>31464</v>
      </c>
      <c r="F4550" s="132" t="str">
        <f t="shared" si="71"/>
        <v>0137815</v>
      </c>
      <c r="G4550" s="132" t="s">
        <v>17709</v>
      </c>
      <c r="H4550" s="132" t="s">
        <v>14966</v>
      </c>
    </row>
    <row r="4551" spans="1:8" ht="14.5" customHeight="1">
      <c r="A4551" s="131">
        <v>1356007</v>
      </c>
      <c r="B4551" s="131" t="s">
        <v>4444</v>
      </c>
      <c r="D4551" s="132" t="s">
        <v>29719</v>
      </c>
      <c r="E4551" s="132" t="s">
        <v>31928</v>
      </c>
      <c r="F4551" s="132" t="str">
        <f t="shared" si="71"/>
        <v>0137816</v>
      </c>
      <c r="G4551" s="132" t="s">
        <v>17709</v>
      </c>
      <c r="H4551" s="132" t="s">
        <v>14836</v>
      </c>
    </row>
    <row r="4552" spans="1:8" ht="14.5" customHeight="1">
      <c r="A4552" s="131">
        <v>1356008</v>
      </c>
      <c r="B4552" s="131" t="s">
        <v>4445</v>
      </c>
      <c r="D4552" s="132" t="s">
        <v>29719</v>
      </c>
      <c r="E4552" s="132" t="s">
        <v>31929</v>
      </c>
      <c r="F4552" s="132" t="str">
        <f t="shared" si="71"/>
        <v>0137817</v>
      </c>
      <c r="G4552" s="132" t="s">
        <v>17709</v>
      </c>
      <c r="H4552" s="132" t="s">
        <v>14981</v>
      </c>
    </row>
    <row r="4553" spans="1:8" ht="14.5" customHeight="1">
      <c r="A4553" s="131">
        <v>1356009</v>
      </c>
      <c r="B4553" s="131" t="s">
        <v>4446</v>
      </c>
      <c r="D4553" s="132" t="s">
        <v>29719</v>
      </c>
      <c r="E4553" s="132" t="s">
        <v>31930</v>
      </c>
      <c r="F4553" s="132" t="str">
        <f t="shared" si="71"/>
        <v>0137818</v>
      </c>
      <c r="G4553" s="132" t="s">
        <v>17709</v>
      </c>
      <c r="H4553" s="132" t="s">
        <v>17756</v>
      </c>
    </row>
    <row r="4554" spans="1:8" ht="14.5" customHeight="1">
      <c r="A4554" s="131">
        <v>1356010</v>
      </c>
      <c r="B4554" s="131" t="s">
        <v>4447</v>
      </c>
      <c r="D4554" s="132" t="s">
        <v>29719</v>
      </c>
      <c r="E4554" s="132" t="s">
        <v>31931</v>
      </c>
      <c r="F4554" s="132" t="str">
        <f t="shared" si="71"/>
        <v>0137819</v>
      </c>
      <c r="G4554" s="132" t="s">
        <v>17709</v>
      </c>
      <c r="H4554" s="132" t="s">
        <v>15354</v>
      </c>
    </row>
    <row r="4555" spans="1:8" ht="14.5" customHeight="1">
      <c r="A4555" s="131">
        <v>1356011</v>
      </c>
      <c r="B4555" s="131" t="s">
        <v>4448</v>
      </c>
      <c r="D4555" s="132" t="s">
        <v>29719</v>
      </c>
      <c r="E4555" s="132" t="s">
        <v>31769</v>
      </c>
      <c r="F4555" s="132" t="str">
        <f t="shared" si="71"/>
        <v>0137820</v>
      </c>
      <c r="G4555" s="132" t="s">
        <v>17709</v>
      </c>
      <c r="H4555" s="132" t="s">
        <v>14874</v>
      </c>
    </row>
    <row r="4556" spans="1:8" ht="14.5" customHeight="1">
      <c r="A4556" s="131">
        <v>1356012</v>
      </c>
      <c r="B4556" s="131" t="s">
        <v>4449</v>
      </c>
      <c r="D4556" s="132" t="s">
        <v>29719</v>
      </c>
      <c r="E4556" s="132" t="s">
        <v>31841</v>
      </c>
      <c r="F4556" s="132" t="str">
        <f t="shared" si="71"/>
        <v>0137821</v>
      </c>
      <c r="G4556" s="132" t="s">
        <v>17709</v>
      </c>
      <c r="H4556" s="132" t="s">
        <v>17409</v>
      </c>
    </row>
    <row r="4557" spans="1:8" ht="14.5" customHeight="1">
      <c r="A4557" s="131">
        <v>1356013</v>
      </c>
      <c r="B4557" s="131" t="s">
        <v>4450</v>
      </c>
      <c r="D4557" s="132" t="s">
        <v>29719</v>
      </c>
      <c r="E4557" s="132" t="s">
        <v>31465</v>
      </c>
      <c r="F4557" s="132" t="str">
        <f t="shared" si="71"/>
        <v>0137822</v>
      </c>
      <c r="G4557" s="132" t="s">
        <v>17709</v>
      </c>
      <c r="H4557" s="132" t="s">
        <v>14907</v>
      </c>
    </row>
    <row r="4558" spans="1:8" ht="14.5" customHeight="1">
      <c r="A4558" s="131">
        <v>1356014</v>
      </c>
      <c r="B4558" s="131" t="s">
        <v>4451</v>
      </c>
      <c r="D4558" s="132" t="s">
        <v>29719</v>
      </c>
      <c r="E4558" s="132" t="s">
        <v>31842</v>
      </c>
      <c r="F4558" s="132" t="str">
        <f t="shared" si="71"/>
        <v>0137823</v>
      </c>
      <c r="G4558" s="132" t="s">
        <v>17709</v>
      </c>
      <c r="H4558" s="132" t="s">
        <v>17757</v>
      </c>
    </row>
    <row r="4559" spans="1:8" ht="14.5" customHeight="1">
      <c r="A4559" s="131">
        <v>1356015</v>
      </c>
      <c r="B4559" s="131" t="s">
        <v>4452</v>
      </c>
      <c r="D4559" s="132" t="s">
        <v>29719</v>
      </c>
      <c r="E4559" s="132" t="s">
        <v>31770</v>
      </c>
      <c r="F4559" s="132" t="str">
        <f t="shared" si="71"/>
        <v>0137824</v>
      </c>
      <c r="G4559" s="132" t="s">
        <v>17709</v>
      </c>
      <c r="H4559" s="132" t="s">
        <v>17758</v>
      </c>
    </row>
    <row r="4560" spans="1:8" ht="14.5" customHeight="1">
      <c r="A4560" s="131">
        <v>1356016</v>
      </c>
      <c r="B4560" s="131" t="s">
        <v>4453</v>
      </c>
      <c r="D4560" s="132" t="s">
        <v>29719</v>
      </c>
      <c r="E4560" s="132" t="s">
        <v>31771</v>
      </c>
      <c r="F4560" s="132" t="str">
        <f t="shared" si="71"/>
        <v>0137825</v>
      </c>
      <c r="G4560" s="132" t="s">
        <v>17709</v>
      </c>
      <c r="H4560" s="132" t="s">
        <v>17759</v>
      </c>
    </row>
    <row r="4561" spans="1:8" ht="14.5" customHeight="1">
      <c r="A4561" s="131">
        <v>1356017</v>
      </c>
      <c r="B4561" s="131" t="s">
        <v>4454</v>
      </c>
      <c r="D4561" s="132" t="s">
        <v>29719</v>
      </c>
      <c r="E4561" s="132" t="s">
        <v>31772</v>
      </c>
      <c r="F4561" s="132" t="str">
        <f t="shared" si="71"/>
        <v>0137826</v>
      </c>
      <c r="G4561" s="132" t="s">
        <v>17709</v>
      </c>
      <c r="H4561" s="132" t="s">
        <v>17760</v>
      </c>
    </row>
    <row r="4562" spans="1:8" ht="14.5" customHeight="1">
      <c r="A4562" s="131">
        <v>1356018</v>
      </c>
      <c r="B4562" s="131" t="s">
        <v>4455</v>
      </c>
      <c r="D4562" s="132" t="s">
        <v>29719</v>
      </c>
      <c r="E4562" s="132" t="s">
        <v>31932</v>
      </c>
      <c r="F4562" s="132" t="str">
        <f t="shared" si="71"/>
        <v>0137827</v>
      </c>
      <c r="G4562" s="132" t="s">
        <v>17709</v>
      </c>
      <c r="H4562" s="132" t="s">
        <v>15404</v>
      </c>
    </row>
    <row r="4563" spans="1:8" ht="14.5" customHeight="1">
      <c r="A4563" s="131">
        <v>1356019</v>
      </c>
      <c r="B4563" s="131" t="s">
        <v>4456</v>
      </c>
      <c r="D4563" s="132" t="s">
        <v>29719</v>
      </c>
      <c r="E4563" s="132" t="s">
        <v>31843</v>
      </c>
      <c r="F4563" s="132" t="str">
        <f t="shared" si="71"/>
        <v>0137828</v>
      </c>
      <c r="G4563" s="132" t="s">
        <v>17709</v>
      </c>
      <c r="H4563" s="132" t="s">
        <v>14976</v>
      </c>
    </row>
    <row r="4564" spans="1:8" ht="14.5" customHeight="1">
      <c r="A4564" s="131">
        <v>1356020</v>
      </c>
      <c r="B4564" s="131" t="s">
        <v>4457</v>
      </c>
      <c r="D4564" s="132" t="s">
        <v>29719</v>
      </c>
      <c r="E4564" s="132" t="s">
        <v>31773</v>
      </c>
      <c r="F4564" s="132" t="str">
        <f t="shared" si="71"/>
        <v>0137829</v>
      </c>
      <c r="G4564" s="132" t="s">
        <v>17709</v>
      </c>
      <c r="H4564" s="132" t="s">
        <v>17761</v>
      </c>
    </row>
    <row r="4565" spans="1:8" ht="14.5" customHeight="1">
      <c r="A4565" s="131">
        <v>1356021</v>
      </c>
      <c r="B4565" s="131" t="s">
        <v>4458</v>
      </c>
      <c r="D4565" s="132" t="s">
        <v>29719</v>
      </c>
      <c r="E4565" s="132" t="s">
        <v>31774</v>
      </c>
      <c r="F4565" s="132" t="str">
        <f t="shared" si="71"/>
        <v>0137830</v>
      </c>
      <c r="G4565" s="132" t="s">
        <v>17709</v>
      </c>
      <c r="H4565" s="132" t="s">
        <v>17762</v>
      </c>
    </row>
    <row r="4566" spans="1:8" ht="14.5" customHeight="1">
      <c r="A4566" s="131">
        <v>1356022</v>
      </c>
      <c r="B4566" s="131" t="s">
        <v>4459</v>
      </c>
      <c r="D4566" s="132" t="s">
        <v>29719</v>
      </c>
      <c r="E4566" s="132" t="s">
        <v>31775</v>
      </c>
      <c r="F4566" s="132" t="str">
        <f t="shared" si="71"/>
        <v>0137831</v>
      </c>
      <c r="G4566" s="132" t="s">
        <v>17709</v>
      </c>
      <c r="H4566" s="132" t="s">
        <v>14954</v>
      </c>
    </row>
    <row r="4567" spans="1:8" ht="14.5" customHeight="1">
      <c r="A4567" s="131">
        <v>1356023</v>
      </c>
      <c r="B4567" s="131" t="s">
        <v>4460</v>
      </c>
      <c r="D4567" s="132" t="s">
        <v>29719</v>
      </c>
      <c r="E4567" s="132" t="s">
        <v>31466</v>
      </c>
      <c r="F4567" s="132" t="str">
        <f t="shared" si="71"/>
        <v>0137832</v>
      </c>
      <c r="G4567" s="132" t="s">
        <v>17709</v>
      </c>
      <c r="H4567" s="132" t="s">
        <v>17763</v>
      </c>
    </row>
    <row r="4568" spans="1:8" ht="14.5" customHeight="1">
      <c r="A4568" s="131">
        <v>1356024</v>
      </c>
      <c r="B4568" s="131" t="s">
        <v>4461</v>
      </c>
      <c r="D4568" s="132" t="s">
        <v>29719</v>
      </c>
      <c r="E4568" s="132" t="s">
        <v>31467</v>
      </c>
      <c r="F4568" s="132" t="str">
        <f t="shared" si="71"/>
        <v>0137833</v>
      </c>
      <c r="G4568" s="132" t="s">
        <v>17709</v>
      </c>
      <c r="H4568" s="132" t="s">
        <v>17764</v>
      </c>
    </row>
    <row r="4569" spans="1:8" ht="14.5" customHeight="1">
      <c r="A4569" s="131">
        <v>1356025</v>
      </c>
      <c r="B4569" s="131" t="s">
        <v>4462</v>
      </c>
      <c r="D4569" s="132" t="s">
        <v>29719</v>
      </c>
      <c r="E4569" s="132" t="s">
        <v>31468</v>
      </c>
      <c r="F4569" s="132" t="str">
        <f t="shared" si="71"/>
        <v>0137834</v>
      </c>
      <c r="G4569" s="132" t="s">
        <v>17709</v>
      </c>
      <c r="H4569" s="132" t="s">
        <v>17765</v>
      </c>
    </row>
    <row r="4570" spans="1:8" ht="14.5" customHeight="1">
      <c r="A4570" s="131">
        <v>1356026</v>
      </c>
      <c r="B4570" s="131" t="s">
        <v>4463</v>
      </c>
      <c r="D4570" s="132" t="s">
        <v>29719</v>
      </c>
      <c r="E4570" s="132" t="s">
        <v>31469</v>
      </c>
      <c r="F4570" s="132" t="str">
        <f t="shared" si="71"/>
        <v>0137835</v>
      </c>
      <c r="G4570" s="132" t="s">
        <v>17709</v>
      </c>
      <c r="H4570" s="132" t="s">
        <v>15348</v>
      </c>
    </row>
    <row r="4571" spans="1:8" ht="14.5" customHeight="1">
      <c r="A4571" s="131">
        <v>1356027</v>
      </c>
      <c r="B4571" s="131" t="s">
        <v>4464</v>
      </c>
      <c r="D4571" s="132" t="s">
        <v>29719</v>
      </c>
      <c r="E4571" s="132" t="s">
        <v>31844</v>
      </c>
      <c r="F4571" s="132" t="str">
        <f t="shared" si="71"/>
        <v>0137836</v>
      </c>
      <c r="G4571" s="132" t="s">
        <v>17709</v>
      </c>
      <c r="H4571" s="132" t="s">
        <v>17766</v>
      </c>
    </row>
    <row r="4572" spans="1:8" ht="14.5" customHeight="1">
      <c r="A4572" s="131">
        <v>1356028</v>
      </c>
      <c r="B4572" s="131" t="s">
        <v>4465</v>
      </c>
      <c r="D4572" s="132" t="s">
        <v>29719</v>
      </c>
      <c r="E4572" s="132" t="s">
        <v>31933</v>
      </c>
      <c r="F4572" s="132" t="str">
        <f t="shared" si="71"/>
        <v>0137837</v>
      </c>
      <c r="G4572" s="132" t="s">
        <v>17709</v>
      </c>
      <c r="H4572" s="132" t="s">
        <v>17767</v>
      </c>
    </row>
    <row r="4573" spans="1:8" ht="14.5" customHeight="1">
      <c r="A4573" s="131">
        <v>1356029</v>
      </c>
      <c r="B4573" s="131" t="s">
        <v>4466</v>
      </c>
      <c r="D4573" s="132" t="s">
        <v>29719</v>
      </c>
      <c r="E4573" s="132" t="s">
        <v>31470</v>
      </c>
      <c r="F4573" s="132" t="str">
        <f t="shared" si="71"/>
        <v>0137838</v>
      </c>
      <c r="G4573" s="132" t="s">
        <v>17709</v>
      </c>
      <c r="H4573" s="132" t="s">
        <v>17768</v>
      </c>
    </row>
    <row r="4574" spans="1:8" ht="14.5" customHeight="1">
      <c r="A4574" s="131">
        <v>1356030</v>
      </c>
      <c r="B4574" s="131" t="s">
        <v>4467</v>
      </c>
      <c r="D4574" s="132" t="s">
        <v>29719</v>
      </c>
      <c r="E4574" s="132" t="s">
        <v>31845</v>
      </c>
      <c r="F4574" s="132" t="str">
        <f t="shared" si="71"/>
        <v>0137839</v>
      </c>
      <c r="G4574" s="132" t="s">
        <v>17709</v>
      </c>
      <c r="H4574" s="132" t="s">
        <v>16108</v>
      </c>
    </row>
    <row r="4575" spans="1:8" ht="14.5" customHeight="1">
      <c r="A4575" s="131">
        <v>1356031</v>
      </c>
      <c r="B4575" s="131" t="s">
        <v>4468</v>
      </c>
      <c r="D4575" s="132" t="s">
        <v>29719</v>
      </c>
      <c r="E4575" s="132" t="s">
        <v>31934</v>
      </c>
      <c r="F4575" s="132" t="str">
        <f t="shared" si="71"/>
        <v>0137840</v>
      </c>
      <c r="G4575" s="132" t="s">
        <v>17709</v>
      </c>
      <c r="H4575" s="132" t="s">
        <v>17769</v>
      </c>
    </row>
    <row r="4576" spans="1:8" ht="14.5" customHeight="1">
      <c r="A4576" s="131">
        <v>1356032</v>
      </c>
      <c r="B4576" s="131" t="s">
        <v>4469</v>
      </c>
      <c r="D4576" s="132" t="s">
        <v>29719</v>
      </c>
      <c r="E4576" s="132" t="s">
        <v>31846</v>
      </c>
      <c r="F4576" s="132" t="str">
        <f t="shared" si="71"/>
        <v>0137841</v>
      </c>
      <c r="G4576" s="132" t="s">
        <v>17709</v>
      </c>
      <c r="H4576" s="132" t="s">
        <v>17770</v>
      </c>
    </row>
    <row r="4577" spans="1:8" ht="14.5" customHeight="1">
      <c r="A4577" s="131">
        <v>1356033</v>
      </c>
      <c r="B4577" s="131" t="s">
        <v>4470</v>
      </c>
      <c r="D4577" s="132" t="s">
        <v>29719</v>
      </c>
      <c r="E4577" s="132" t="s">
        <v>31471</v>
      </c>
      <c r="F4577" s="132" t="str">
        <f t="shared" si="71"/>
        <v>0137842</v>
      </c>
      <c r="G4577" s="132" t="s">
        <v>17709</v>
      </c>
      <c r="H4577" s="132" t="s">
        <v>17105</v>
      </c>
    </row>
    <row r="4578" spans="1:8" ht="14.5" customHeight="1">
      <c r="A4578" s="131">
        <v>1356034</v>
      </c>
      <c r="B4578" s="131" t="s">
        <v>4471</v>
      </c>
      <c r="D4578" s="132" t="s">
        <v>29719</v>
      </c>
      <c r="E4578" s="132" t="s">
        <v>31847</v>
      </c>
      <c r="F4578" s="132" t="str">
        <f t="shared" si="71"/>
        <v>0137843</v>
      </c>
      <c r="G4578" s="132" t="s">
        <v>17709</v>
      </c>
      <c r="H4578" s="132" t="s">
        <v>14875</v>
      </c>
    </row>
    <row r="4579" spans="1:8" ht="14.5" customHeight="1">
      <c r="A4579" s="131">
        <v>1356035</v>
      </c>
      <c r="B4579" s="131" t="s">
        <v>4472</v>
      </c>
      <c r="D4579" s="132" t="s">
        <v>29719</v>
      </c>
      <c r="E4579" s="132" t="s">
        <v>31848</v>
      </c>
      <c r="F4579" s="132" t="str">
        <f t="shared" si="71"/>
        <v>0137844</v>
      </c>
      <c r="G4579" s="132" t="s">
        <v>17709</v>
      </c>
      <c r="H4579" s="132" t="s">
        <v>15162</v>
      </c>
    </row>
    <row r="4580" spans="1:8" ht="14.5" customHeight="1">
      <c r="A4580" s="131">
        <v>1356036</v>
      </c>
      <c r="B4580" s="131" t="s">
        <v>4473</v>
      </c>
      <c r="D4580" s="132" t="s">
        <v>29719</v>
      </c>
      <c r="E4580" s="132" t="s">
        <v>31849</v>
      </c>
      <c r="F4580" s="132" t="str">
        <f t="shared" si="71"/>
        <v>0137845</v>
      </c>
      <c r="G4580" s="132" t="s">
        <v>17709</v>
      </c>
      <c r="H4580" s="132" t="s">
        <v>17771</v>
      </c>
    </row>
    <row r="4581" spans="1:8" ht="14.5" customHeight="1">
      <c r="A4581" s="131">
        <v>1356037</v>
      </c>
      <c r="B4581" s="131" t="s">
        <v>4474</v>
      </c>
      <c r="D4581" s="132" t="s">
        <v>29719</v>
      </c>
      <c r="E4581" s="132" t="s">
        <v>31472</v>
      </c>
      <c r="F4581" s="132" t="str">
        <f t="shared" si="71"/>
        <v>0137846</v>
      </c>
      <c r="G4581" s="132" t="s">
        <v>17709</v>
      </c>
      <c r="H4581" s="132" t="s">
        <v>17772</v>
      </c>
    </row>
    <row r="4582" spans="1:8" ht="14.5" customHeight="1">
      <c r="A4582" s="131">
        <v>1350041</v>
      </c>
      <c r="B4582" s="131" t="s">
        <v>4475</v>
      </c>
      <c r="D4582" s="132" t="s">
        <v>29719</v>
      </c>
      <c r="E4582" s="132" t="s">
        <v>31776</v>
      </c>
      <c r="F4582" s="132" t="str">
        <f t="shared" si="71"/>
        <v>0137847</v>
      </c>
      <c r="G4582" s="132" t="s">
        <v>17709</v>
      </c>
      <c r="H4582" s="132" t="s">
        <v>15452</v>
      </c>
    </row>
    <row r="4583" spans="1:8" ht="14.5" customHeight="1">
      <c r="A4583" s="131">
        <v>1400000</v>
      </c>
      <c r="B4583" s="131" t="s">
        <v>4476</v>
      </c>
      <c r="D4583" s="132" t="s">
        <v>29719</v>
      </c>
      <c r="E4583" s="132" t="s">
        <v>31777</v>
      </c>
      <c r="F4583" s="132" t="str">
        <f t="shared" si="71"/>
        <v>0137848</v>
      </c>
      <c r="G4583" s="132" t="s">
        <v>17709</v>
      </c>
      <c r="H4583" s="132" t="s">
        <v>17773</v>
      </c>
    </row>
    <row r="4584" spans="1:8" ht="14.5" customHeight="1">
      <c r="A4584" s="131">
        <v>1416090</v>
      </c>
      <c r="B4584" s="131" t="s">
        <v>4477</v>
      </c>
      <c r="D4584" s="132" t="s">
        <v>29719</v>
      </c>
      <c r="E4584" s="132" t="s">
        <v>31778</v>
      </c>
      <c r="F4584" s="132" t="str">
        <f t="shared" si="71"/>
        <v>0137849</v>
      </c>
      <c r="G4584" s="132" t="s">
        <v>17709</v>
      </c>
      <c r="H4584" s="132" t="s">
        <v>15387</v>
      </c>
    </row>
    <row r="4585" spans="1:8" ht="14.5" customHeight="1">
      <c r="A4585" s="131">
        <v>1416001</v>
      </c>
      <c r="B4585" s="131" t="s">
        <v>4478</v>
      </c>
      <c r="D4585" s="132" t="s">
        <v>29719</v>
      </c>
      <c r="E4585" s="132" t="s">
        <v>31949</v>
      </c>
      <c r="F4585" s="132" t="str">
        <f t="shared" si="71"/>
        <v>0137850</v>
      </c>
      <c r="G4585" s="132" t="s">
        <v>17709</v>
      </c>
      <c r="H4585" s="132" t="s">
        <v>17774</v>
      </c>
    </row>
    <row r="4586" spans="1:8" ht="14.5" customHeight="1">
      <c r="A4586" s="131">
        <v>1416002</v>
      </c>
      <c r="B4586" s="131" t="s">
        <v>4479</v>
      </c>
      <c r="D4586" s="132" t="s">
        <v>29719</v>
      </c>
      <c r="E4586" s="132" t="s">
        <v>31779</v>
      </c>
      <c r="F4586" s="132" t="str">
        <f t="shared" si="71"/>
        <v>0137851</v>
      </c>
      <c r="G4586" s="132" t="s">
        <v>17709</v>
      </c>
      <c r="H4586" s="132" t="s">
        <v>17775</v>
      </c>
    </row>
    <row r="4587" spans="1:8" ht="14.5" customHeight="1">
      <c r="A4587" s="131">
        <v>1416003</v>
      </c>
      <c r="B4587" s="131" t="s">
        <v>4480</v>
      </c>
      <c r="D4587" s="132" t="s">
        <v>29719</v>
      </c>
      <c r="E4587" s="132" t="s">
        <v>31850</v>
      </c>
      <c r="F4587" s="132" t="str">
        <f t="shared" si="71"/>
        <v>0137852</v>
      </c>
      <c r="G4587" s="132" t="s">
        <v>17709</v>
      </c>
      <c r="H4587" s="132" t="s">
        <v>16086</v>
      </c>
    </row>
    <row r="4588" spans="1:8" ht="14.5" customHeight="1">
      <c r="A4588" s="131">
        <v>1416004</v>
      </c>
      <c r="B4588" s="131" t="s">
        <v>4481</v>
      </c>
      <c r="D4588" s="132" t="s">
        <v>29719</v>
      </c>
      <c r="E4588" s="132" t="s">
        <v>31950</v>
      </c>
      <c r="F4588" s="132" t="str">
        <f t="shared" si="71"/>
        <v>0137853</v>
      </c>
      <c r="G4588" s="132" t="s">
        <v>17709</v>
      </c>
      <c r="H4588" s="132" t="s">
        <v>15660</v>
      </c>
    </row>
    <row r="4589" spans="1:8" ht="14.5" customHeight="1">
      <c r="A4589" s="131">
        <v>1416005</v>
      </c>
      <c r="B4589" s="131" t="s">
        <v>4482</v>
      </c>
      <c r="D4589" s="132" t="s">
        <v>29719</v>
      </c>
      <c r="E4589" s="132" t="s">
        <v>31951</v>
      </c>
      <c r="F4589" s="132" t="str">
        <f t="shared" si="71"/>
        <v>0137854</v>
      </c>
      <c r="G4589" s="132" t="s">
        <v>17709</v>
      </c>
      <c r="H4589" s="132" t="s">
        <v>17776</v>
      </c>
    </row>
    <row r="4590" spans="1:8" ht="14.5" customHeight="1">
      <c r="A4590" s="131">
        <v>1416006</v>
      </c>
      <c r="B4590" s="131" t="s">
        <v>4483</v>
      </c>
      <c r="D4590" s="132" t="s">
        <v>29719</v>
      </c>
      <c r="E4590" s="132" t="s">
        <v>31780</v>
      </c>
      <c r="F4590" s="132" t="str">
        <f t="shared" si="71"/>
        <v>0137855</v>
      </c>
      <c r="G4590" s="132" t="s">
        <v>17709</v>
      </c>
      <c r="H4590" s="132" t="s">
        <v>17777</v>
      </c>
    </row>
    <row r="4591" spans="1:8" ht="14.5" customHeight="1">
      <c r="A4591" s="131">
        <v>1416007</v>
      </c>
      <c r="B4591" s="131" t="s">
        <v>4484</v>
      </c>
      <c r="D4591" s="132" t="s">
        <v>29719</v>
      </c>
      <c r="E4591" s="132" t="s">
        <v>31851</v>
      </c>
      <c r="F4591" s="132" t="str">
        <f t="shared" si="71"/>
        <v>0137856</v>
      </c>
      <c r="G4591" s="132" t="s">
        <v>17709</v>
      </c>
      <c r="H4591" s="132" t="s">
        <v>17778</v>
      </c>
    </row>
    <row r="4592" spans="1:8" ht="14.5" customHeight="1">
      <c r="A4592" s="131">
        <v>1416008</v>
      </c>
      <c r="B4592" s="131" t="s">
        <v>4485</v>
      </c>
      <c r="D4592" s="132" t="s">
        <v>29719</v>
      </c>
      <c r="E4592" s="132" t="s">
        <v>31952</v>
      </c>
      <c r="F4592" s="132" t="str">
        <f t="shared" si="71"/>
        <v>0137857</v>
      </c>
      <c r="G4592" s="132" t="s">
        <v>17709</v>
      </c>
      <c r="H4592" s="132" t="s">
        <v>17779</v>
      </c>
    </row>
    <row r="4593" spans="1:8" ht="14.5" customHeight="1">
      <c r="A4593" s="131">
        <v>1416009</v>
      </c>
      <c r="B4593" s="131" t="s">
        <v>4486</v>
      </c>
      <c r="D4593" s="132" t="s">
        <v>29719</v>
      </c>
      <c r="E4593" s="132" t="s">
        <v>31852</v>
      </c>
      <c r="F4593" s="132" t="str">
        <f t="shared" si="71"/>
        <v>0137858</v>
      </c>
      <c r="G4593" s="132" t="s">
        <v>17709</v>
      </c>
      <c r="H4593" s="132" t="s">
        <v>14910</v>
      </c>
    </row>
    <row r="4594" spans="1:8" ht="14.5" customHeight="1">
      <c r="A4594" s="131">
        <v>1416010</v>
      </c>
      <c r="B4594" s="131" t="s">
        <v>4487</v>
      </c>
      <c r="D4594" s="132" t="s">
        <v>29719</v>
      </c>
      <c r="E4594" s="132" t="s">
        <v>31953</v>
      </c>
      <c r="F4594" s="132" t="str">
        <f t="shared" si="71"/>
        <v>0137859</v>
      </c>
      <c r="G4594" s="132" t="s">
        <v>17709</v>
      </c>
      <c r="H4594" s="132" t="s">
        <v>15208</v>
      </c>
    </row>
    <row r="4595" spans="1:8" ht="14.5" customHeight="1">
      <c r="A4595" s="131">
        <v>1416011</v>
      </c>
      <c r="B4595" s="131" t="s">
        <v>4488</v>
      </c>
      <c r="D4595" s="132" t="s">
        <v>29719</v>
      </c>
      <c r="E4595" s="132" t="s">
        <v>31781</v>
      </c>
      <c r="F4595" s="132" t="str">
        <f t="shared" si="71"/>
        <v>0137860</v>
      </c>
      <c r="G4595" s="132" t="s">
        <v>17709</v>
      </c>
      <c r="H4595" s="132" t="s">
        <v>17780</v>
      </c>
    </row>
    <row r="4596" spans="1:8" ht="14.5" customHeight="1">
      <c r="A4596" s="131">
        <v>1416012</v>
      </c>
      <c r="B4596" s="131" t="s">
        <v>4489</v>
      </c>
      <c r="D4596" s="132" t="s">
        <v>29719</v>
      </c>
      <c r="E4596" s="132" t="s">
        <v>31915</v>
      </c>
      <c r="F4596" s="132" t="str">
        <f t="shared" si="71"/>
        <v>0137861</v>
      </c>
      <c r="G4596" s="132" t="s">
        <v>17709</v>
      </c>
      <c r="H4596" s="132" t="s">
        <v>17781</v>
      </c>
    </row>
    <row r="4597" spans="1:8" ht="14.5" customHeight="1">
      <c r="A4597" s="131">
        <v>1416013</v>
      </c>
      <c r="B4597" s="131" t="s">
        <v>4490</v>
      </c>
      <c r="D4597" s="132" t="s">
        <v>29719</v>
      </c>
      <c r="E4597" s="132" t="s">
        <v>31782</v>
      </c>
      <c r="F4597" s="132" t="str">
        <f t="shared" si="71"/>
        <v>0137862</v>
      </c>
      <c r="G4597" s="132" t="s">
        <v>17709</v>
      </c>
      <c r="H4597" s="132" t="s">
        <v>17782</v>
      </c>
    </row>
    <row r="4598" spans="1:8" ht="14.5" customHeight="1">
      <c r="A4598" s="131">
        <v>1416014</v>
      </c>
      <c r="B4598" s="131" t="s">
        <v>4491</v>
      </c>
      <c r="D4598" s="132" t="s">
        <v>29719</v>
      </c>
      <c r="E4598" s="132" t="s">
        <v>31954</v>
      </c>
      <c r="F4598" s="132" t="str">
        <f t="shared" si="71"/>
        <v>0137863</v>
      </c>
      <c r="G4598" s="132" t="s">
        <v>17709</v>
      </c>
      <c r="H4598" s="132" t="s">
        <v>17783</v>
      </c>
    </row>
    <row r="4599" spans="1:8" ht="14.5" customHeight="1">
      <c r="A4599" s="131">
        <v>1416015</v>
      </c>
      <c r="B4599" s="131" t="s">
        <v>4492</v>
      </c>
      <c r="D4599" s="132" t="s">
        <v>29719</v>
      </c>
      <c r="E4599" s="132" t="s">
        <v>31783</v>
      </c>
      <c r="F4599" s="132" t="str">
        <f t="shared" si="71"/>
        <v>0137864</v>
      </c>
      <c r="G4599" s="132" t="s">
        <v>17709</v>
      </c>
      <c r="H4599" s="132" t="s">
        <v>14804</v>
      </c>
    </row>
    <row r="4600" spans="1:8" ht="14.5" customHeight="1">
      <c r="A4600" s="131">
        <v>1416016</v>
      </c>
      <c r="B4600" s="131" t="s">
        <v>4493</v>
      </c>
      <c r="D4600" s="132" t="s">
        <v>29719</v>
      </c>
      <c r="E4600" s="132" t="s">
        <v>31784</v>
      </c>
      <c r="F4600" s="132" t="str">
        <f t="shared" si="71"/>
        <v>0137865</v>
      </c>
      <c r="G4600" s="132" t="s">
        <v>17709</v>
      </c>
      <c r="H4600" s="132" t="s">
        <v>14899</v>
      </c>
    </row>
    <row r="4601" spans="1:8" ht="14.5" customHeight="1">
      <c r="A4601" s="131">
        <v>1416017</v>
      </c>
      <c r="B4601" s="131" t="s">
        <v>4494</v>
      </c>
      <c r="D4601" s="132" t="s">
        <v>29719</v>
      </c>
      <c r="E4601" s="132" t="s">
        <v>31786</v>
      </c>
      <c r="F4601" s="132" t="str">
        <f t="shared" si="71"/>
        <v>0137868</v>
      </c>
      <c r="G4601" s="132" t="s">
        <v>17709</v>
      </c>
      <c r="H4601" s="132" t="s">
        <v>15302</v>
      </c>
    </row>
    <row r="4602" spans="1:8" ht="14.5" customHeight="1">
      <c r="A4602" s="131">
        <v>1416018</v>
      </c>
      <c r="B4602" s="131" t="s">
        <v>4495</v>
      </c>
      <c r="D4602" s="132" t="s">
        <v>29719</v>
      </c>
      <c r="E4602" s="132" t="s">
        <v>31787</v>
      </c>
      <c r="F4602" s="132" t="str">
        <f t="shared" si="71"/>
        <v>0137869</v>
      </c>
      <c r="G4602" s="132" t="s">
        <v>17709</v>
      </c>
      <c r="H4602" s="132" t="s">
        <v>15061</v>
      </c>
    </row>
    <row r="4603" spans="1:8" ht="14.5" customHeight="1">
      <c r="A4603" s="131">
        <v>1416019</v>
      </c>
      <c r="B4603" s="131" t="s">
        <v>4496</v>
      </c>
      <c r="D4603" s="132" t="s">
        <v>29719</v>
      </c>
      <c r="E4603" s="132" t="s">
        <v>31789</v>
      </c>
      <c r="F4603" s="132" t="str">
        <f t="shared" si="71"/>
        <v>0137871</v>
      </c>
      <c r="G4603" s="132" t="s">
        <v>17709</v>
      </c>
      <c r="H4603" s="132" t="s">
        <v>17784</v>
      </c>
    </row>
    <row r="4604" spans="1:8" ht="14.5" customHeight="1">
      <c r="A4604" s="131">
        <v>1416020</v>
      </c>
      <c r="B4604" s="131" t="s">
        <v>4497</v>
      </c>
      <c r="D4604" s="132" t="s">
        <v>29719</v>
      </c>
      <c r="E4604" s="132" t="s">
        <v>31790</v>
      </c>
      <c r="F4604" s="132" t="str">
        <f t="shared" si="71"/>
        <v>0137872</v>
      </c>
      <c r="G4604" s="132" t="s">
        <v>17709</v>
      </c>
      <c r="H4604" s="132" t="s">
        <v>15672</v>
      </c>
    </row>
    <row r="4605" spans="1:8" ht="14.5" customHeight="1">
      <c r="A4605" s="131">
        <v>1416021</v>
      </c>
      <c r="B4605" s="131" t="s">
        <v>4498</v>
      </c>
      <c r="D4605" s="132" t="s">
        <v>29719</v>
      </c>
      <c r="E4605" s="132" t="s">
        <v>31791</v>
      </c>
      <c r="F4605" s="132" t="str">
        <f t="shared" si="71"/>
        <v>0137873</v>
      </c>
      <c r="G4605" s="132" t="s">
        <v>17709</v>
      </c>
      <c r="H4605" s="132" t="s">
        <v>17785</v>
      </c>
    </row>
    <row r="4606" spans="1:8" ht="14.5" customHeight="1">
      <c r="A4606" s="131">
        <v>1416022</v>
      </c>
      <c r="B4606" s="131" t="s">
        <v>4499</v>
      </c>
      <c r="D4606" s="132" t="s">
        <v>29719</v>
      </c>
      <c r="E4606" s="132" t="s">
        <v>31917</v>
      </c>
      <c r="F4606" s="132" t="str">
        <f t="shared" si="71"/>
        <v>0137874</v>
      </c>
      <c r="G4606" s="132" t="s">
        <v>17709</v>
      </c>
      <c r="H4606" s="132" t="s">
        <v>15631</v>
      </c>
    </row>
    <row r="4607" spans="1:8" ht="14.5" customHeight="1">
      <c r="A4607" s="131">
        <v>1416023</v>
      </c>
      <c r="B4607" s="131" t="s">
        <v>4500</v>
      </c>
      <c r="D4607" s="132" t="s">
        <v>29719</v>
      </c>
      <c r="E4607" s="132" t="s">
        <v>31792</v>
      </c>
      <c r="F4607" s="132" t="str">
        <f t="shared" si="71"/>
        <v>0137875</v>
      </c>
      <c r="G4607" s="132" t="s">
        <v>17709</v>
      </c>
      <c r="H4607" s="132" t="s">
        <v>15325</v>
      </c>
    </row>
    <row r="4608" spans="1:8" ht="14.5" customHeight="1">
      <c r="A4608" s="131">
        <v>1416024</v>
      </c>
      <c r="B4608" s="131" t="s">
        <v>4501</v>
      </c>
      <c r="D4608" s="132" t="s">
        <v>29719</v>
      </c>
      <c r="E4608" s="132" t="s">
        <v>31918</v>
      </c>
      <c r="F4608" s="132" t="str">
        <f t="shared" si="71"/>
        <v>0137876</v>
      </c>
      <c r="G4608" s="132" t="s">
        <v>17709</v>
      </c>
      <c r="H4608" s="132" t="s">
        <v>17571</v>
      </c>
    </row>
    <row r="4609" spans="1:8" ht="14.5" customHeight="1">
      <c r="A4609" s="131">
        <v>1416025</v>
      </c>
      <c r="B4609" s="131" t="s">
        <v>4502</v>
      </c>
      <c r="D4609" s="132" t="s">
        <v>29719</v>
      </c>
      <c r="E4609" s="132" t="s">
        <v>31793</v>
      </c>
      <c r="F4609" s="132" t="str">
        <f t="shared" si="71"/>
        <v>0137877</v>
      </c>
      <c r="G4609" s="132" t="s">
        <v>17709</v>
      </c>
      <c r="H4609" s="132" t="s">
        <v>15132</v>
      </c>
    </row>
    <row r="4610" spans="1:8" ht="14.5" customHeight="1">
      <c r="A4610" s="131">
        <v>1416026</v>
      </c>
      <c r="B4610" s="131" t="s">
        <v>4503</v>
      </c>
      <c r="D4610" s="132" t="s">
        <v>29719</v>
      </c>
      <c r="E4610" s="132" t="s">
        <v>31794</v>
      </c>
      <c r="F4610" s="132" t="str">
        <f t="shared" si="71"/>
        <v>0137879</v>
      </c>
      <c r="G4610" s="132" t="s">
        <v>17709</v>
      </c>
      <c r="H4610" s="132" t="s">
        <v>17786</v>
      </c>
    </row>
    <row r="4611" spans="1:8" ht="14.5" customHeight="1">
      <c r="A4611" s="131">
        <v>1416027</v>
      </c>
      <c r="B4611" s="131" t="s">
        <v>4504</v>
      </c>
      <c r="D4611" s="132" t="s">
        <v>29719</v>
      </c>
      <c r="E4611" s="132" t="s">
        <v>31955</v>
      </c>
      <c r="F4611" s="132" t="str">
        <f t="shared" ref="F4611:F4674" si="72">TEXT(D4611,"0000")&amp;TEXT(E4611,"000")</f>
        <v>0137880</v>
      </c>
      <c r="G4611" s="132" t="s">
        <v>17709</v>
      </c>
      <c r="H4611" s="132" t="s">
        <v>17787</v>
      </c>
    </row>
    <row r="4612" spans="1:8" ht="14.5" customHeight="1">
      <c r="A4612" s="131">
        <v>1416028</v>
      </c>
      <c r="B4612" s="131" t="s">
        <v>4505</v>
      </c>
      <c r="D4612" s="132" t="s">
        <v>29719</v>
      </c>
      <c r="E4612" s="132" t="s">
        <v>31956</v>
      </c>
      <c r="F4612" s="132" t="str">
        <f t="shared" si="72"/>
        <v>0137881</v>
      </c>
      <c r="G4612" s="132" t="s">
        <v>17709</v>
      </c>
      <c r="H4612" s="132" t="s">
        <v>17788</v>
      </c>
    </row>
    <row r="4613" spans="1:8" ht="14.5" customHeight="1">
      <c r="A4613" s="131">
        <v>1416029</v>
      </c>
      <c r="B4613" s="131" t="s">
        <v>4506</v>
      </c>
      <c r="D4613" s="132" t="s">
        <v>29719</v>
      </c>
      <c r="E4613" s="132" t="s">
        <v>31920</v>
      </c>
      <c r="F4613" s="132" t="str">
        <f t="shared" si="72"/>
        <v>0137882</v>
      </c>
      <c r="G4613" s="132" t="s">
        <v>17709</v>
      </c>
      <c r="H4613" s="132" t="s">
        <v>17789</v>
      </c>
    </row>
    <row r="4614" spans="1:8" ht="14.5" customHeight="1">
      <c r="A4614" s="131">
        <v>1416030</v>
      </c>
      <c r="B4614" s="131" t="s">
        <v>4507</v>
      </c>
      <c r="D4614" s="132" t="s">
        <v>29719</v>
      </c>
      <c r="E4614" s="132" t="s">
        <v>31795</v>
      </c>
      <c r="F4614" s="132" t="str">
        <f t="shared" si="72"/>
        <v>0137883</v>
      </c>
      <c r="G4614" s="132" t="s">
        <v>17709</v>
      </c>
      <c r="H4614" s="132" t="s">
        <v>17790</v>
      </c>
    </row>
    <row r="4615" spans="1:8" ht="14.5" customHeight="1">
      <c r="A4615" s="131">
        <v>1350092</v>
      </c>
      <c r="B4615" s="131" t="s">
        <v>4508</v>
      </c>
      <c r="D4615" s="132" t="s">
        <v>29719</v>
      </c>
      <c r="E4615" s="132" t="s">
        <v>31853</v>
      </c>
      <c r="F4615" s="132" t="str">
        <f t="shared" si="72"/>
        <v>0137884</v>
      </c>
      <c r="G4615" s="132" t="s">
        <v>17709</v>
      </c>
      <c r="H4615" s="132" t="s">
        <v>17791</v>
      </c>
    </row>
    <row r="4616" spans="1:8" ht="14.5" customHeight="1">
      <c r="A4616" s="131">
        <v>1520000</v>
      </c>
      <c r="B4616" s="131" t="s">
        <v>4509</v>
      </c>
      <c r="D4616" s="132" t="s">
        <v>29719</v>
      </c>
      <c r="E4616" s="132" t="s">
        <v>31796</v>
      </c>
      <c r="F4616" s="132" t="str">
        <f t="shared" si="72"/>
        <v>0137885</v>
      </c>
      <c r="G4616" s="132" t="s">
        <v>17709</v>
      </c>
      <c r="H4616" s="132" t="s">
        <v>17792</v>
      </c>
    </row>
    <row r="4617" spans="1:8" ht="14.5" customHeight="1">
      <c r="A4617" s="131">
        <v>1440000</v>
      </c>
      <c r="B4617" s="131" t="s">
        <v>4510</v>
      </c>
      <c r="D4617" s="132" t="s">
        <v>29719</v>
      </c>
      <c r="E4617" s="132" t="s">
        <v>31957</v>
      </c>
      <c r="F4617" s="132" t="str">
        <f t="shared" si="72"/>
        <v>0137887</v>
      </c>
      <c r="G4617" s="132" t="s">
        <v>17709</v>
      </c>
      <c r="H4617" s="132" t="s">
        <v>14853</v>
      </c>
    </row>
    <row r="4618" spans="1:8" ht="14.5" customHeight="1">
      <c r="A4618" s="131">
        <v>1450073</v>
      </c>
      <c r="B4618" s="131" t="s">
        <v>4511</v>
      </c>
      <c r="D4618" s="132" t="s">
        <v>29719</v>
      </c>
      <c r="E4618" s="132" t="s">
        <v>31854</v>
      </c>
      <c r="F4618" s="132" t="str">
        <f t="shared" si="72"/>
        <v>0137888</v>
      </c>
      <c r="G4618" s="132" t="s">
        <v>17709</v>
      </c>
      <c r="H4618" s="132" t="s">
        <v>15471</v>
      </c>
    </row>
    <row r="4619" spans="1:8" ht="14.5" customHeight="1">
      <c r="A4619" s="131">
        <v>1450072</v>
      </c>
      <c r="B4619" s="131" t="s">
        <v>4512</v>
      </c>
      <c r="D4619" s="132" t="s">
        <v>29720</v>
      </c>
      <c r="E4619" s="132" t="s">
        <v>31097</v>
      </c>
      <c r="F4619" s="132" t="str">
        <f t="shared" si="72"/>
        <v>0138200</v>
      </c>
      <c r="G4619" s="132" t="s">
        <v>17793</v>
      </c>
      <c r="H4619" s="132" t="s">
        <v>15805</v>
      </c>
    </row>
    <row r="4620" spans="1:8" ht="14.5" customHeight="1">
      <c r="A4620" s="131">
        <v>1450076</v>
      </c>
      <c r="B4620" s="131" t="s">
        <v>4513</v>
      </c>
      <c r="D4620" s="132" t="s">
        <v>29720</v>
      </c>
      <c r="E4620" s="132" t="s">
        <v>31163</v>
      </c>
      <c r="F4620" s="132" t="str">
        <f t="shared" si="72"/>
        <v>0138305</v>
      </c>
      <c r="G4620" s="132" t="s">
        <v>17793</v>
      </c>
      <c r="H4620" s="132" t="s">
        <v>16919</v>
      </c>
    </row>
    <row r="4621" spans="1:8" ht="14.5" customHeight="1">
      <c r="A4621" s="131">
        <v>1450075</v>
      </c>
      <c r="B4621" s="131" t="s">
        <v>4514</v>
      </c>
      <c r="D4621" s="132" t="s">
        <v>29720</v>
      </c>
      <c r="E4621" s="132" t="s">
        <v>31165</v>
      </c>
      <c r="F4621" s="132" t="str">
        <f t="shared" si="72"/>
        <v>0138307</v>
      </c>
      <c r="G4621" s="132" t="s">
        <v>17793</v>
      </c>
      <c r="H4621" s="132" t="s">
        <v>17794</v>
      </c>
    </row>
    <row r="4622" spans="1:8" ht="14.5" customHeight="1">
      <c r="A4622" s="131">
        <v>1440042</v>
      </c>
      <c r="B4622" s="131" t="s">
        <v>4515</v>
      </c>
      <c r="D4622" s="132" t="s">
        <v>29720</v>
      </c>
      <c r="E4622" s="132" t="s">
        <v>31166</v>
      </c>
      <c r="F4622" s="132" t="str">
        <f t="shared" si="72"/>
        <v>0138308</v>
      </c>
      <c r="G4622" s="132" t="s">
        <v>17793</v>
      </c>
      <c r="H4622" s="132" t="s">
        <v>17795</v>
      </c>
    </row>
    <row r="4623" spans="1:8" ht="14.5" customHeight="1">
      <c r="A4623" s="131">
        <v>1450074</v>
      </c>
      <c r="B4623" s="131" t="s">
        <v>4516</v>
      </c>
      <c r="D4623" s="132" t="s">
        <v>29720</v>
      </c>
      <c r="E4623" s="132" t="s">
        <v>31611</v>
      </c>
      <c r="F4623" s="132" t="str">
        <f t="shared" si="72"/>
        <v>0138309</v>
      </c>
      <c r="G4623" s="132" t="s">
        <v>17793</v>
      </c>
      <c r="H4623" s="132" t="s">
        <v>17796</v>
      </c>
    </row>
    <row r="4624" spans="1:8" ht="14.5" customHeight="1">
      <c r="A4624" s="131">
        <v>1430007</v>
      </c>
      <c r="B4624" s="131" t="s">
        <v>4517</v>
      </c>
      <c r="D4624" s="132" t="s">
        <v>29720</v>
      </c>
      <c r="E4624" s="132" t="s">
        <v>31167</v>
      </c>
      <c r="F4624" s="132" t="str">
        <f t="shared" si="72"/>
        <v>0138310</v>
      </c>
      <c r="G4624" s="132" t="s">
        <v>17793</v>
      </c>
      <c r="H4624" s="132" t="s">
        <v>17797</v>
      </c>
    </row>
    <row r="4625" spans="1:8" ht="14.5" customHeight="1">
      <c r="A4625" s="131">
        <v>1430005</v>
      </c>
      <c r="B4625" s="131" t="s">
        <v>4518</v>
      </c>
      <c r="D4625" s="132" t="s">
        <v>29720</v>
      </c>
      <c r="E4625" s="132" t="s">
        <v>31168</v>
      </c>
      <c r="F4625" s="132" t="str">
        <f t="shared" si="72"/>
        <v>0138311</v>
      </c>
      <c r="G4625" s="132" t="s">
        <v>17793</v>
      </c>
      <c r="H4625" s="132" t="s">
        <v>16443</v>
      </c>
    </row>
    <row r="4626" spans="1:8" ht="14.5" customHeight="1">
      <c r="A4626" s="131">
        <v>1450067</v>
      </c>
      <c r="B4626" s="131" t="s">
        <v>4519</v>
      </c>
      <c r="D4626" s="132" t="s">
        <v>29720</v>
      </c>
      <c r="E4626" s="132" t="s">
        <v>31612</v>
      </c>
      <c r="F4626" s="132" t="str">
        <f t="shared" si="72"/>
        <v>0138313</v>
      </c>
      <c r="G4626" s="132" t="s">
        <v>17793</v>
      </c>
      <c r="H4626" s="132" t="s">
        <v>17798</v>
      </c>
    </row>
    <row r="4627" spans="1:8" ht="14.5" customHeight="1">
      <c r="A4627" s="131">
        <v>1540000</v>
      </c>
      <c r="B4627" s="131" t="s">
        <v>4520</v>
      </c>
      <c r="D4627" s="132" t="s">
        <v>29720</v>
      </c>
      <c r="E4627" s="132" t="s">
        <v>31613</v>
      </c>
      <c r="F4627" s="132" t="str">
        <f t="shared" si="72"/>
        <v>0138314</v>
      </c>
      <c r="G4627" s="132" t="s">
        <v>17793</v>
      </c>
      <c r="H4627" s="132" t="s">
        <v>17799</v>
      </c>
    </row>
    <row r="4628" spans="1:8" ht="14.5" customHeight="1">
      <c r="A4628" s="131">
        <v>1570075</v>
      </c>
      <c r="B4628" s="131" t="s">
        <v>4521</v>
      </c>
      <c r="D4628" s="132" t="s">
        <v>29720</v>
      </c>
      <c r="E4628" s="132" t="s">
        <v>31614</v>
      </c>
      <c r="F4628" s="132" t="str">
        <f t="shared" si="72"/>
        <v>0138315</v>
      </c>
      <c r="G4628" s="132" t="s">
        <v>17793</v>
      </c>
      <c r="H4628" s="132" t="s">
        <v>17800</v>
      </c>
    </row>
    <row r="4629" spans="1:8" ht="14.5" customHeight="1">
      <c r="A4629" s="131">
        <v>1540013</v>
      </c>
      <c r="B4629" s="131" t="s">
        <v>4522</v>
      </c>
      <c r="D4629" s="132" t="s">
        <v>29720</v>
      </c>
      <c r="E4629" s="132" t="s">
        <v>31170</v>
      </c>
      <c r="F4629" s="132" t="str">
        <f t="shared" si="72"/>
        <v>0138316</v>
      </c>
      <c r="G4629" s="132" t="s">
        <v>17793</v>
      </c>
      <c r="H4629" s="132" t="s">
        <v>16141</v>
      </c>
    </row>
    <row r="4630" spans="1:8" ht="14.5" customHeight="1">
      <c r="A4630" s="131">
        <v>1500000</v>
      </c>
      <c r="B4630" s="131" t="s">
        <v>4523</v>
      </c>
      <c r="D4630" s="132" t="s">
        <v>29720</v>
      </c>
      <c r="E4630" s="132" t="s">
        <v>31615</v>
      </c>
      <c r="F4630" s="132" t="str">
        <f t="shared" si="72"/>
        <v>0138317</v>
      </c>
      <c r="G4630" s="132" t="s">
        <v>17793</v>
      </c>
      <c r="H4630" s="132" t="s">
        <v>17801</v>
      </c>
    </row>
    <row r="4631" spans="1:8" ht="14.5" customHeight="1">
      <c r="A4631" s="131">
        <v>1500032</v>
      </c>
      <c r="B4631" s="131" t="s">
        <v>4524</v>
      </c>
      <c r="D4631" s="132" t="s">
        <v>29720</v>
      </c>
      <c r="E4631" s="132" t="s">
        <v>31171</v>
      </c>
      <c r="F4631" s="132" t="str">
        <f t="shared" si="72"/>
        <v>0138318</v>
      </c>
      <c r="G4631" s="132" t="s">
        <v>17793</v>
      </c>
      <c r="H4631" s="132" t="s">
        <v>17802</v>
      </c>
    </row>
    <row r="4632" spans="1:8" ht="14.5" customHeight="1">
      <c r="A4632" s="131">
        <v>1500042</v>
      </c>
      <c r="B4632" s="131" t="s">
        <v>4525</v>
      </c>
      <c r="D4632" s="132" t="s">
        <v>29720</v>
      </c>
      <c r="E4632" s="132" t="s">
        <v>31172</v>
      </c>
      <c r="F4632" s="132" t="str">
        <f t="shared" si="72"/>
        <v>0138319</v>
      </c>
      <c r="G4632" s="132" t="s">
        <v>17793</v>
      </c>
      <c r="H4632" s="132" t="s">
        <v>17803</v>
      </c>
    </row>
    <row r="4633" spans="1:8" ht="14.5" customHeight="1">
      <c r="A4633" s="131">
        <v>1506090</v>
      </c>
      <c r="B4633" s="131" t="s">
        <v>4526</v>
      </c>
      <c r="D4633" s="132" t="s">
        <v>29720</v>
      </c>
      <c r="E4633" s="132" t="s">
        <v>31173</v>
      </c>
      <c r="F4633" s="132" t="str">
        <f t="shared" si="72"/>
        <v>0138320</v>
      </c>
      <c r="G4633" s="132" t="s">
        <v>17793</v>
      </c>
      <c r="H4633" s="132" t="s">
        <v>17804</v>
      </c>
    </row>
    <row r="4634" spans="1:8" ht="14.5" customHeight="1">
      <c r="A4634" s="131">
        <v>1506001</v>
      </c>
      <c r="B4634" s="131" t="s">
        <v>4527</v>
      </c>
      <c r="D4634" s="132" t="s">
        <v>29720</v>
      </c>
      <c r="E4634" s="132" t="s">
        <v>31616</v>
      </c>
      <c r="F4634" s="132" t="str">
        <f t="shared" si="72"/>
        <v>0138321</v>
      </c>
      <c r="G4634" s="132" t="s">
        <v>17793</v>
      </c>
      <c r="H4634" s="132" t="s">
        <v>16082</v>
      </c>
    </row>
    <row r="4635" spans="1:8" ht="14.5" customHeight="1">
      <c r="A4635" s="131">
        <v>1506002</v>
      </c>
      <c r="B4635" s="131" t="s">
        <v>4528</v>
      </c>
      <c r="D4635" s="132" t="s">
        <v>29720</v>
      </c>
      <c r="E4635" s="132" t="s">
        <v>31174</v>
      </c>
      <c r="F4635" s="132" t="str">
        <f t="shared" si="72"/>
        <v>0138322</v>
      </c>
      <c r="G4635" s="132" t="s">
        <v>17793</v>
      </c>
      <c r="H4635" s="132" t="s">
        <v>14964</v>
      </c>
    </row>
    <row r="4636" spans="1:8" ht="14.5" customHeight="1">
      <c r="A4636" s="131">
        <v>1506003</v>
      </c>
      <c r="B4636" s="131" t="s">
        <v>4529</v>
      </c>
      <c r="D4636" s="132" t="s">
        <v>29720</v>
      </c>
      <c r="E4636" s="132" t="s">
        <v>31617</v>
      </c>
      <c r="F4636" s="132" t="str">
        <f t="shared" si="72"/>
        <v>0138323</v>
      </c>
      <c r="G4636" s="132" t="s">
        <v>17793</v>
      </c>
      <c r="H4636" s="132" t="s">
        <v>15436</v>
      </c>
    </row>
    <row r="4637" spans="1:8" ht="14.5" customHeight="1">
      <c r="A4637" s="131">
        <v>1506004</v>
      </c>
      <c r="B4637" s="131" t="s">
        <v>4530</v>
      </c>
      <c r="D4637" s="132" t="s">
        <v>29720</v>
      </c>
      <c r="E4637" s="132" t="s">
        <v>31618</v>
      </c>
      <c r="F4637" s="132" t="str">
        <f t="shared" si="72"/>
        <v>0138324</v>
      </c>
      <c r="G4637" s="132" t="s">
        <v>17793</v>
      </c>
      <c r="H4637" s="132" t="s">
        <v>17805</v>
      </c>
    </row>
    <row r="4638" spans="1:8" ht="14.5" customHeight="1">
      <c r="A4638" s="131">
        <v>1506005</v>
      </c>
      <c r="B4638" s="131" t="s">
        <v>4531</v>
      </c>
      <c r="D4638" s="132" t="s">
        <v>29720</v>
      </c>
      <c r="E4638" s="132" t="s">
        <v>31175</v>
      </c>
      <c r="F4638" s="132" t="str">
        <f t="shared" si="72"/>
        <v>0138325</v>
      </c>
      <c r="G4638" s="132" t="s">
        <v>17793</v>
      </c>
      <c r="H4638" s="132" t="s">
        <v>17806</v>
      </c>
    </row>
    <row r="4639" spans="1:8" ht="14.5" customHeight="1">
      <c r="A4639" s="131">
        <v>1506006</v>
      </c>
      <c r="B4639" s="131" t="s">
        <v>4532</v>
      </c>
      <c r="D4639" s="132" t="s">
        <v>29720</v>
      </c>
      <c r="E4639" s="132" t="s">
        <v>31176</v>
      </c>
      <c r="F4639" s="132" t="str">
        <f t="shared" si="72"/>
        <v>0138326</v>
      </c>
      <c r="G4639" s="132" t="s">
        <v>17793</v>
      </c>
      <c r="H4639" s="132" t="s">
        <v>17807</v>
      </c>
    </row>
    <row r="4640" spans="1:8" ht="14.5" customHeight="1">
      <c r="A4640" s="131">
        <v>1506007</v>
      </c>
      <c r="B4640" s="131" t="s">
        <v>4533</v>
      </c>
      <c r="D4640" s="132" t="s">
        <v>29720</v>
      </c>
      <c r="E4640" s="132" t="s">
        <v>31177</v>
      </c>
      <c r="F4640" s="132" t="str">
        <f t="shared" si="72"/>
        <v>0138327</v>
      </c>
      <c r="G4640" s="132" t="s">
        <v>17793</v>
      </c>
      <c r="H4640" s="132" t="s">
        <v>17808</v>
      </c>
    </row>
    <row r="4641" spans="1:8" ht="14.5" customHeight="1">
      <c r="A4641" s="131">
        <v>1506008</v>
      </c>
      <c r="B4641" s="131" t="s">
        <v>4534</v>
      </c>
      <c r="D4641" s="132" t="s">
        <v>29720</v>
      </c>
      <c r="E4641" s="132" t="s">
        <v>31907</v>
      </c>
      <c r="F4641" s="132" t="str">
        <f t="shared" si="72"/>
        <v>0138328</v>
      </c>
      <c r="G4641" s="132" t="s">
        <v>17793</v>
      </c>
      <c r="H4641" s="132" t="s">
        <v>15813</v>
      </c>
    </row>
    <row r="4642" spans="1:8" ht="14.5" customHeight="1">
      <c r="A4642" s="131">
        <v>1506009</v>
      </c>
      <c r="B4642" s="131" t="s">
        <v>4535</v>
      </c>
      <c r="D4642" s="132" t="s">
        <v>29720</v>
      </c>
      <c r="E4642" s="132" t="s">
        <v>31620</v>
      </c>
      <c r="F4642" s="132" t="str">
        <f t="shared" si="72"/>
        <v>0138331</v>
      </c>
      <c r="G4642" s="132" t="s">
        <v>17793</v>
      </c>
      <c r="H4642" s="132" t="s">
        <v>17809</v>
      </c>
    </row>
    <row r="4643" spans="1:8" ht="14.5" customHeight="1">
      <c r="A4643" s="131">
        <v>1506010</v>
      </c>
      <c r="B4643" s="131" t="s">
        <v>4536</v>
      </c>
      <c r="D4643" s="132" t="s">
        <v>29720</v>
      </c>
      <c r="E4643" s="132" t="s">
        <v>31179</v>
      </c>
      <c r="F4643" s="132" t="str">
        <f t="shared" si="72"/>
        <v>0138332</v>
      </c>
      <c r="G4643" s="132" t="s">
        <v>17793</v>
      </c>
      <c r="H4643" s="132" t="s">
        <v>17139</v>
      </c>
    </row>
    <row r="4644" spans="1:8" ht="14.5" customHeight="1">
      <c r="A4644" s="131">
        <v>1506011</v>
      </c>
      <c r="B4644" s="131" t="s">
        <v>4537</v>
      </c>
      <c r="D4644" s="132" t="s">
        <v>29720</v>
      </c>
      <c r="E4644" s="132" t="s">
        <v>31180</v>
      </c>
      <c r="F4644" s="132" t="str">
        <f t="shared" si="72"/>
        <v>0138333</v>
      </c>
      <c r="G4644" s="132" t="s">
        <v>17793</v>
      </c>
      <c r="H4644" s="132" t="s">
        <v>17810</v>
      </c>
    </row>
    <row r="4645" spans="1:8" ht="14.5" customHeight="1">
      <c r="A4645" s="131">
        <v>1506012</v>
      </c>
      <c r="B4645" s="131" t="s">
        <v>4538</v>
      </c>
      <c r="D4645" s="132" t="s">
        <v>29720</v>
      </c>
      <c r="E4645" s="132" t="s">
        <v>31181</v>
      </c>
      <c r="F4645" s="132" t="str">
        <f t="shared" si="72"/>
        <v>0138334</v>
      </c>
      <c r="G4645" s="132" t="s">
        <v>17793</v>
      </c>
      <c r="H4645" s="132" t="s">
        <v>17811</v>
      </c>
    </row>
    <row r="4646" spans="1:8" ht="14.5" customHeight="1">
      <c r="A4646" s="131">
        <v>1506013</v>
      </c>
      <c r="B4646" s="131" t="s">
        <v>4539</v>
      </c>
      <c r="D4646" s="132" t="s">
        <v>29720</v>
      </c>
      <c r="E4646" s="132" t="s">
        <v>31182</v>
      </c>
      <c r="F4646" s="132" t="str">
        <f t="shared" si="72"/>
        <v>0138335</v>
      </c>
      <c r="G4646" s="132" t="s">
        <v>17793</v>
      </c>
      <c r="H4646" s="132" t="s">
        <v>14965</v>
      </c>
    </row>
    <row r="4647" spans="1:8" ht="14.5" customHeight="1">
      <c r="A4647" s="131">
        <v>1506014</v>
      </c>
      <c r="B4647" s="131" t="s">
        <v>4540</v>
      </c>
      <c r="D4647" s="132" t="s">
        <v>29720</v>
      </c>
      <c r="E4647" s="132" t="s">
        <v>31621</v>
      </c>
      <c r="F4647" s="132" t="str">
        <f t="shared" si="72"/>
        <v>0138337</v>
      </c>
      <c r="G4647" s="132" t="s">
        <v>17793</v>
      </c>
      <c r="H4647" s="132" t="s">
        <v>17812</v>
      </c>
    </row>
    <row r="4648" spans="1:8" ht="14.5" customHeight="1">
      <c r="A4648" s="131">
        <v>1506015</v>
      </c>
      <c r="B4648" s="131" t="s">
        <v>4541</v>
      </c>
      <c r="D4648" s="132" t="s">
        <v>29720</v>
      </c>
      <c r="E4648" s="132" t="s">
        <v>31184</v>
      </c>
      <c r="F4648" s="132" t="str">
        <f t="shared" si="72"/>
        <v>0138338</v>
      </c>
      <c r="G4648" s="132" t="s">
        <v>17793</v>
      </c>
      <c r="H4648" s="132" t="s">
        <v>17813</v>
      </c>
    </row>
    <row r="4649" spans="1:8" ht="14.5" customHeight="1">
      <c r="A4649" s="131">
        <v>1506016</v>
      </c>
      <c r="B4649" s="131" t="s">
        <v>4542</v>
      </c>
      <c r="D4649" s="132" t="s">
        <v>29720</v>
      </c>
      <c r="E4649" s="132" t="s">
        <v>31185</v>
      </c>
      <c r="F4649" s="132" t="str">
        <f t="shared" si="72"/>
        <v>0138339</v>
      </c>
      <c r="G4649" s="132" t="s">
        <v>17793</v>
      </c>
      <c r="H4649" s="132" t="s">
        <v>17814</v>
      </c>
    </row>
    <row r="4650" spans="1:8" ht="14.5" customHeight="1">
      <c r="A4650" s="131">
        <v>1506017</v>
      </c>
      <c r="B4650" s="131" t="s">
        <v>4543</v>
      </c>
      <c r="D4650" s="132" t="s">
        <v>29720</v>
      </c>
      <c r="E4650" s="132" t="s">
        <v>31186</v>
      </c>
      <c r="F4650" s="132" t="str">
        <f t="shared" si="72"/>
        <v>0138340</v>
      </c>
      <c r="G4650" s="132" t="s">
        <v>17793</v>
      </c>
      <c r="H4650" s="132" t="s">
        <v>17815</v>
      </c>
    </row>
    <row r="4651" spans="1:8" ht="14.5" customHeight="1">
      <c r="A4651" s="131">
        <v>1506018</v>
      </c>
      <c r="B4651" s="131" t="s">
        <v>4544</v>
      </c>
      <c r="D4651" s="132" t="s">
        <v>29720</v>
      </c>
      <c r="E4651" s="132" t="s">
        <v>31187</v>
      </c>
      <c r="F4651" s="132" t="str">
        <f t="shared" si="72"/>
        <v>0138341</v>
      </c>
      <c r="G4651" s="132" t="s">
        <v>17793</v>
      </c>
      <c r="H4651" s="132" t="s">
        <v>16081</v>
      </c>
    </row>
    <row r="4652" spans="1:8" ht="14.5" customHeight="1">
      <c r="A4652" s="131">
        <v>1506019</v>
      </c>
      <c r="B4652" s="131" t="s">
        <v>4545</v>
      </c>
      <c r="D4652" s="132" t="s">
        <v>29720</v>
      </c>
      <c r="E4652" s="132" t="s">
        <v>31188</v>
      </c>
      <c r="F4652" s="132" t="str">
        <f t="shared" si="72"/>
        <v>0138342</v>
      </c>
      <c r="G4652" s="132" t="s">
        <v>17793</v>
      </c>
      <c r="H4652" s="132" t="s">
        <v>17816</v>
      </c>
    </row>
    <row r="4653" spans="1:8" ht="14.5" customHeight="1">
      <c r="A4653" s="131">
        <v>1506020</v>
      </c>
      <c r="B4653" s="131" t="s">
        <v>4546</v>
      </c>
      <c r="D4653" s="132" t="s">
        <v>29720</v>
      </c>
      <c r="E4653" s="132" t="s">
        <v>31189</v>
      </c>
      <c r="F4653" s="132" t="str">
        <f t="shared" si="72"/>
        <v>0138343</v>
      </c>
      <c r="G4653" s="132" t="s">
        <v>17793</v>
      </c>
      <c r="H4653" s="132" t="s">
        <v>14990</v>
      </c>
    </row>
    <row r="4654" spans="1:8" ht="14.5" customHeight="1">
      <c r="A4654" s="131">
        <v>1506021</v>
      </c>
      <c r="B4654" s="131" t="s">
        <v>4547</v>
      </c>
      <c r="D4654" s="132" t="s">
        <v>29720</v>
      </c>
      <c r="E4654" s="132" t="s">
        <v>31190</v>
      </c>
      <c r="F4654" s="132" t="str">
        <f t="shared" si="72"/>
        <v>0138344</v>
      </c>
      <c r="G4654" s="132" t="s">
        <v>17793</v>
      </c>
      <c r="H4654" s="132" t="s">
        <v>17817</v>
      </c>
    </row>
    <row r="4655" spans="1:8" ht="14.5" customHeight="1">
      <c r="A4655" s="131">
        <v>1506022</v>
      </c>
      <c r="B4655" s="131" t="s">
        <v>4548</v>
      </c>
      <c r="D4655" s="132" t="s">
        <v>29720</v>
      </c>
      <c r="E4655" s="132" t="s">
        <v>31622</v>
      </c>
      <c r="F4655" s="132" t="str">
        <f t="shared" si="72"/>
        <v>0138345</v>
      </c>
      <c r="G4655" s="132" t="s">
        <v>17793</v>
      </c>
      <c r="H4655" s="132" t="s">
        <v>17818</v>
      </c>
    </row>
    <row r="4656" spans="1:8" ht="14.5" customHeight="1">
      <c r="A4656" s="131">
        <v>1506023</v>
      </c>
      <c r="B4656" s="131" t="s">
        <v>4549</v>
      </c>
      <c r="D4656" s="132" t="s">
        <v>29720</v>
      </c>
      <c r="E4656" s="132" t="s">
        <v>31623</v>
      </c>
      <c r="F4656" s="132" t="str">
        <f t="shared" si="72"/>
        <v>0138346</v>
      </c>
      <c r="G4656" s="132" t="s">
        <v>17793</v>
      </c>
      <c r="H4656" s="132" t="s">
        <v>15434</v>
      </c>
    </row>
    <row r="4657" spans="1:8" ht="14.5" customHeight="1">
      <c r="A4657" s="131">
        <v>1506024</v>
      </c>
      <c r="B4657" s="131" t="s">
        <v>4550</v>
      </c>
      <c r="D4657" s="132" t="s">
        <v>29720</v>
      </c>
      <c r="E4657" s="132" t="s">
        <v>31191</v>
      </c>
      <c r="F4657" s="132" t="str">
        <f t="shared" si="72"/>
        <v>0138347</v>
      </c>
      <c r="G4657" s="132" t="s">
        <v>17793</v>
      </c>
      <c r="H4657" s="132" t="s">
        <v>17819</v>
      </c>
    </row>
    <row r="4658" spans="1:8" ht="14.5" customHeight="1">
      <c r="A4658" s="131">
        <v>1506025</v>
      </c>
      <c r="B4658" s="131" t="s">
        <v>4551</v>
      </c>
      <c r="D4658" s="132" t="s">
        <v>29720</v>
      </c>
      <c r="E4658" s="132" t="s">
        <v>31192</v>
      </c>
      <c r="F4658" s="132" t="str">
        <f t="shared" si="72"/>
        <v>0138348</v>
      </c>
      <c r="G4658" s="132" t="s">
        <v>17793</v>
      </c>
      <c r="H4658" s="132" t="s">
        <v>17820</v>
      </c>
    </row>
    <row r="4659" spans="1:8" ht="14.5" customHeight="1">
      <c r="A4659" s="131">
        <v>1506026</v>
      </c>
      <c r="B4659" s="131" t="s">
        <v>4552</v>
      </c>
      <c r="D4659" s="132" t="s">
        <v>29720</v>
      </c>
      <c r="E4659" s="132" t="s">
        <v>31624</v>
      </c>
      <c r="F4659" s="132" t="str">
        <f t="shared" si="72"/>
        <v>0138349</v>
      </c>
      <c r="G4659" s="132" t="s">
        <v>17793</v>
      </c>
      <c r="H4659" s="132" t="s">
        <v>17821</v>
      </c>
    </row>
    <row r="4660" spans="1:8" ht="14.5" customHeight="1">
      <c r="A4660" s="131">
        <v>1506027</v>
      </c>
      <c r="B4660" s="131" t="s">
        <v>4553</v>
      </c>
      <c r="D4660" s="132" t="s">
        <v>29720</v>
      </c>
      <c r="E4660" s="132" t="s">
        <v>31625</v>
      </c>
      <c r="F4660" s="132" t="str">
        <f t="shared" si="72"/>
        <v>0138350</v>
      </c>
      <c r="G4660" s="132" t="s">
        <v>17793</v>
      </c>
      <c r="H4660" s="132" t="s">
        <v>15239</v>
      </c>
    </row>
    <row r="4661" spans="1:8" ht="14.5" customHeight="1">
      <c r="A4661" s="131">
        <v>1506028</v>
      </c>
      <c r="B4661" s="131" t="s">
        <v>4554</v>
      </c>
      <c r="D4661" s="132" t="s">
        <v>29720</v>
      </c>
      <c r="E4661" s="132" t="s">
        <v>31193</v>
      </c>
      <c r="F4661" s="132" t="str">
        <f t="shared" si="72"/>
        <v>0138351</v>
      </c>
      <c r="G4661" s="132" t="s">
        <v>17793</v>
      </c>
      <c r="H4661" s="132" t="s">
        <v>14997</v>
      </c>
    </row>
    <row r="4662" spans="1:8" ht="14.5" customHeight="1">
      <c r="A4662" s="131">
        <v>1506029</v>
      </c>
      <c r="B4662" s="131" t="s">
        <v>4555</v>
      </c>
      <c r="D4662" s="132" t="s">
        <v>29720</v>
      </c>
      <c r="E4662" s="132" t="s">
        <v>31194</v>
      </c>
      <c r="F4662" s="132" t="str">
        <f t="shared" si="72"/>
        <v>0138352</v>
      </c>
      <c r="G4662" s="132" t="s">
        <v>17793</v>
      </c>
      <c r="H4662" s="132" t="s">
        <v>17822</v>
      </c>
    </row>
    <row r="4663" spans="1:8" ht="14.5" customHeight="1">
      <c r="A4663" s="131">
        <v>1506030</v>
      </c>
      <c r="B4663" s="131" t="s">
        <v>4556</v>
      </c>
      <c r="D4663" s="132" t="s">
        <v>29720</v>
      </c>
      <c r="E4663" s="132" t="s">
        <v>31195</v>
      </c>
      <c r="F4663" s="132" t="str">
        <f t="shared" si="72"/>
        <v>0138353</v>
      </c>
      <c r="G4663" s="132" t="s">
        <v>17793</v>
      </c>
      <c r="H4663" s="132" t="s">
        <v>17823</v>
      </c>
    </row>
    <row r="4664" spans="1:8" ht="14.5" customHeight="1">
      <c r="A4664" s="131">
        <v>1506031</v>
      </c>
      <c r="B4664" s="131" t="s">
        <v>4557</v>
      </c>
      <c r="D4664" s="132" t="s">
        <v>29720</v>
      </c>
      <c r="E4664" s="132" t="s">
        <v>31626</v>
      </c>
      <c r="F4664" s="132" t="str">
        <f t="shared" si="72"/>
        <v>0138354</v>
      </c>
      <c r="G4664" s="132" t="s">
        <v>17793</v>
      </c>
      <c r="H4664" s="132" t="s">
        <v>15375</v>
      </c>
    </row>
    <row r="4665" spans="1:8" ht="14.5" customHeight="1">
      <c r="A4665" s="131">
        <v>1506032</v>
      </c>
      <c r="B4665" s="131" t="s">
        <v>4558</v>
      </c>
      <c r="D4665" s="132" t="s">
        <v>29720</v>
      </c>
      <c r="E4665" s="132" t="s">
        <v>31196</v>
      </c>
      <c r="F4665" s="132" t="str">
        <f t="shared" si="72"/>
        <v>0138356</v>
      </c>
      <c r="G4665" s="132" t="s">
        <v>17793</v>
      </c>
      <c r="H4665" s="132" t="s">
        <v>17765</v>
      </c>
    </row>
    <row r="4666" spans="1:8" ht="14.5" customHeight="1">
      <c r="A4666" s="131">
        <v>1506033</v>
      </c>
      <c r="B4666" s="131" t="s">
        <v>4559</v>
      </c>
      <c r="D4666" s="132" t="s">
        <v>29720</v>
      </c>
      <c r="E4666" s="132" t="s">
        <v>31628</v>
      </c>
      <c r="F4666" s="132" t="str">
        <f t="shared" si="72"/>
        <v>0138358</v>
      </c>
      <c r="G4666" s="132" t="s">
        <v>17793</v>
      </c>
      <c r="H4666" s="132" t="s">
        <v>14967</v>
      </c>
    </row>
    <row r="4667" spans="1:8" ht="14.5" customHeight="1">
      <c r="A4667" s="131">
        <v>1506034</v>
      </c>
      <c r="B4667" s="131" t="s">
        <v>4560</v>
      </c>
      <c r="D4667" s="132" t="s">
        <v>29720</v>
      </c>
      <c r="E4667" s="132" t="s">
        <v>31198</v>
      </c>
      <c r="F4667" s="132" t="str">
        <f t="shared" si="72"/>
        <v>0138359</v>
      </c>
      <c r="G4667" s="132" t="s">
        <v>17793</v>
      </c>
      <c r="H4667" s="132" t="s">
        <v>14963</v>
      </c>
    </row>
    <row r="4668" spans="1:8" ht="14.5" customHeight="1">
      <c r="A4668" s="131">
        <v>1506035</v>
      </c>
      <c r="B4668" s="131" t="s">
        <v>4561</v>
      </c>
      <c r="D4668" s="132" t="s">
        <v>29720</v>
      </c>
      <c r="E4668" s="132" t="s">
        <v>31629</v>
      </c>
      <c r="F4668" s="132" t="str">
        <f t="shared" si="72"/>
        <v>0138360</v>
      </c>
      <c r="G4668" s="132" t="s">
        <v>17793</v>
      </c>
      <c r="H4668" s="132" t="s">
        <v>17824</v>
      </c>
    </row>
    <row r="4669" spans="1:8" ht="14.5" customHeight="1">
      <c r="A4669" s="131">
        <v>1506036</v>
      </c>
      <c r="B4669" s="131" t="s">
        <v>4562</v>
      </c>
      <c r="D4669" s="132" t="s">
        <v>29720</v>
      </c>
      <c r="E4669" s="132" t="s">
        <v>31199</v>
      </c>
      <c r="F4669" s="132" t="str">
        <f t="shared" si="72"/>
        <v>0138361</v>
      </c>
      <c r="G4669" s="132" t="s">
        <v>17793</v>
      </c>
      <c r="H4669" s="132" t="s">
        <v>14962</v>
      </c>
    </row>
    <row r="4670" spans="1:8" ht="14.5" customHeight="1">
      <c r="A4670" s="131">
        <v>1506037</v>
      </c>
      <c r="B4670" s="131" t="s">
        <v>4563</v>
      </c>
      <c r="D4670" s="132" t="s">
        <v>29720</v>
      </c>
      <c r="E4670" s="132" t="s">
        <v>30991</v>
      </c>
      <c r="F4670" s="132" t="str">
        <f t="shared" si="72"/>
        <v>0138362</v>
      </c>
      <c r="G4670" s="132" t="s">
        <v>17793</v>
      </c>
      <c r="H4670" s="132" t="s">
        <v>17825</v>
      </c>
    </row>
    <row r="4671" spans="1:8" ht="14.5" customHeight="1">
      <c r="A4671" s="131">
        <v>1506038</v>
      </c>
      <c r="B4671" s="131" t="s">
        <v>4564</v>
      </c>
      <c r="D4671" s="132" t="s">
        <v>29720</v>
      </c>
      <c r="E4671" s="132" t="s">
        <v>31200</v>
      </c>
      <c r="F4671" s="132" t="str">
        <f t="shared" si="72"/>
        <v>0138363</v>
      </c>
      <c r="G4671" s="132" t="s">
        <v>17793</v>
      </c>
      <c r="H4671" s="132" t="s">
        <v>17826</v>
      </c>
    </row>
    <row r="4672" spans="1:8" ht="14.5" customHeight="1">
      <c r="A4672" s="131">
        <v>1506039</v>
      </c>
      <c r="B4672" s="131" t="s">
        <v>4565</v>
      </c>
      <c r="D4672" s="132" t="s">
        <v>29720</v>
      </c>
      <c r="E4672" s="132" t="s">
        <v>31201</v>
      </c>
      <c r="F4672" s="132" t="str">
        <f t="shared" si="72"/>
        <v>0138364</v>
      </c>
      <c r="G4672" s="132" t="s">
        <v>17793</v>
      </c>
      <c r="H4672" s="132" t="s">
        <v>14958</v>
      </c>
    </row>
    <row r="4673" spans="1:8" ht="14.5" customHeight="1">
      <c r="A4673" s="131">
        <v>1510065</v>
      </c>
      <c r="B4673" s="131" t="s">
        <v>4566</v>
      </c>
      <c r="D4673" s="132" t="s">
        <v>29720</v>
      </c>
      <c r="E4673" s="132" t="s">
        <v>31202</v>
      </c>
      <c r="F4673" s="132" t="str">
        <f t="shared" si="72"/>
        <v>0138365</v>
      </c>
      <c r="G4673" s="132" t="s">
        <v>17793</v>
      </c>
      <c r="H4673" s="132" t="s">
        <v>15198</v>
      </c>
    </row>
    <row r="4674" spans="1:8" ht="14.5" customHeight="1">
      <c r="A4674" s="131">
        <v>1500047</v>
      </c>
      <c r="B4674" s="131" t="s">
        <v>4567</v>
      </c>
      <c r="D4674" s="132" t="s">
        <v>29720</v>
      </c>
      <c r="E4674" s="132" t="s">
        <v>31203</v>
      </c>
      <c r="F4674" s="132" t="str">
        <f t="shared" si="72"/>
        <v>0138366</v>
      </c>
      <c r="G4674" s="132" t="s">
        <v>17793</v>
      </c>
      <c r="H4674" s="132" t="s">
        <v>15108</v>
      </c>
    </row>
    <row r="4675" spans="1:8" ht="14.5" customHeight="1">
      <c r="A4675" s="131">
        <v>1500031</v>
      </c>
      <c r="B4675" s="131" t="s">
        <v>4568</v>
      </c>
      <c r="D4675" s="132" t="s">
        <v>29720</v>
      </c>
      <c r="E4675" s="132" t="s">
        <v>31204</v>
      </c>
      <c r="F4675" s="132" t="str">
        <f t="shared" ref="F4675:F4738" si="73">TEXT(D4675,"0000")&amp;TEXT(E4675,"000")</f>
        <v>0138367</v>
      </c>
      <c r="G4675" s="132" t="s">
        <v>17793</v>
      </c>
      <c r="H4675" s="132" t="s">
        <v>15158</v>
      </c>
    </row>
    <row r="4676" spans="1:8" ht="14.5" customHeight="1">
      <c r="A4676" s="131">
        <v>1500033</v>
      </c>
      <c r="B4676" s="131" t="s">
        <v>4569</v>
      </c>
      <c r="D4676" s="132" t="s">
        <v>29720</v>
      </c>
      <c r="E4676" s="132" t="s">
        <v>31205</v>
      </c>
      <c r="F4676" s="132" t="str">
        <f t="shared" si="73"/>
        <v>0138370</v>
      </c>
      <c r="G4676" s="132" t="s">
        <v>17793</v>
      </c>
      <c r="H4676" s="132" t="s">
        <v>17827</v>
      </c>
    </row>
    <row r="4677" spans="1:8" ht="14.5" customHeight="1">
      <c r="A4677" s="131">
        <v>1506190</v>
      </c>
      <c r="B4677" s="131" t="s">
        <v>4570</v>
      </c>
      <c r="D4677" s="132" t="s">
        <v>29720</v>
      </c>
      <c r="E4677" s="132" t="s">
        <v>31632</v>
      </c>
      <c r="F4677" s="132" t="str">
        <f t="shared" si="73"/>
        <v>0138371</v>
      </c>
      <c r="G4677" s="132" t="s">
        <v>17793</v>
      </c>
      <c r="H4677" s="132" t="s">
        <v>17828</v>
      </c>
    </row>
    <row r="4678" spans="1:8" ht="14.5" customHeight="1">
      <c r="A4678" s="131">
        <v>1506101</v>
      </c>
      <c r="B4678" s="131" t="s">
        <v>4571</v>
      </c>
      <c r="D4678" s="132" t="s">
        <v>29720</v>
      </c>
      <c r="E4678" s="132" t="s">
        <v>31207</v>
      </c>
      <c r="F4678" s="132" t="str">
        <f t="shared" si="73"/>
        <v>0138373</v>
      </c>
      <c r="G4678" s="132" t="s">
        <v>17793</v>
      </c>
      <c r="H4678" s="132" t="s">
        <v>17829</v>
      </c>
    </row>
    <row r="4679" spans="1:8" ht="14.5" customHeight="1">
      <c r="A4679" s="131">
        <v>1506102</v>
      </c>
      <c r="B4679" s="131" t="s">
        <v>4572</v>
      </c>
      <c r="D4679" s="132" t="s">
        <v>29720</v>
      </c>
      <c r="E4679" s="132" t="s">
        <v>31208</v>
      </c>
      <c r="F4679" s="132" t="str">
        <f t="shared" si="73"/>
        <v>0138374</v>
      </c>
      <c r="G4679" s="132" t="s">
        <v>17793</v>
      </c>
      <c r="H4679" s="132" t="s">
        <v>15371</v>
      </c>
    </row>
    <row r="4680" spans="1:8" ht="14.5" customHeight="1">
      <c r="A4680" s="131">
        <v>1506103</v>
      </c>
      <c r="B4680" s="131" t="s">
        <v>4573</v>
      </c>
      <c r="D4680" s="132" t="s">
        <v>29720</v>
      </c>
      <c r="E4680" s="132" t="s">
        <v>31633</v>
      </c>
      <c r="F4680" s="132" t="str">
        <f t="shared" si="73"/>
        <v>0138375</v>
      </c>
      <c r="G4680" s="132" t="s">
        <v>17793</v>
      </c>
      <c r="H4680" s="132" t="s">
        <v>17830</v>
      </c>
    </row>
    <row r="4681" spans="1:8" ht="14.5" customHeight="1">
      <c r="A4681" s="131">
        <v>1506104</v>
      </c>
      <c r="B4681" s="131" t="s">
        <v>4574</v>
      </c>
      <c r="D4681" s="132" t="s">
        <v>29720</v>
      </c>
      <c r="E4681" s="132" t="s">
        <v>31211</v>
      </c>
      <c r="F4681" s="132" t="str">
        <f t="shared" si="73"/>
        <v>0138378</v>
      </c>
      <c r="G4681" s="132" t="s">
        <v>17793</v>
      </c>
      <c r="H4681" s="132" t="s">
        <v>17831</v>
      </c>
    </row>
    <row r="4682" spans="1:8" ht="14.5" customHeight="1">
      <c r="A4682" s="131">
        <v>1506105</v>
      </c>
      <c r="B4682" s="131" t="s">
        <v>4575</v>
      </c>
      <c r="D4682" s="132" t="s">
        <v>29720</v>
      </c>
      <c r="E4682" s="132" t="s">
        <v>31212</v>
      </c>
      <c r="F4682" s="132" t="str">
        <f t="shared" si="73"/>
        <v>0138379</v>
      </c>
      <c r="G4682" s="132" t="s">
        <v>17793</v>
      </c>
      <c r="H4682" s="132" t="s">
        <v>17832</v>
      </c>
    </row>
    <row r="4683" spans="1:8" ht="14.5" customHeight="1">
      <c r="A4683" s="131">
        <v>1506106</v>
      </c>
      <c r="B4683" s="131" t="s">
        <v>4576</v>
      </c>
      <c r="D4683" s="132" t="s">
        <v>29720</v>
      </c>
      <c r="E4683" s="132" t="s">
        <v>31213</v>
      </c>
      <c r="F4683" s="132" t="str">
        <f t="shared" si="73"/>
        <v>0138380</v>
      </c>
      <c r="G4683" s="132" t="s">
        <v>17793</v>
      </c>
      <c r="H4683" s="132" t="s">
        <v>17833</v>
      </c>
    </row>
    <row r="4684" spans="1:8" ht="14.5" customHeight="1">
      <c r="A4684" s="131">
        <v>1506107</v>
      </c>
      <c r="B4684" s="131" t="s">
        <v>4577</v>
      </c>
      <c r="D4684" s="132" t="s">
        <v>29720</v>
      </c>
      <c r="E4684" s="132" t="s">
        <v>31215</v>
      </c>
      <c r="F4684" s="132" t="str">
        <f t="shared" si="73"/>
        <v>0138382</v>
      </c>
      <c r="G4684" s="132" t="s">
        <v>17793</v>
      </c>
      <c r="H4684" s="132" t="s">
        <v>17834</v>
      </c>
    </row>
    <row r="4685" spans="1:8" ht="14.5" customHeight="1">
      <c r="A4685" s="131">
        <v>1506108</v>
      </c>
      <c r="B4685" s="131" t="s">
        <v>4578</v>
      </c>
      <c r="D4685" s="132" t="s">
        <v>29720</v>
      </c>
      <c r="E4685" s="132" t="s">
        <v>31216</v>
      </c>
      <c r="F4685" s="132" t="str">
        <f t="shared" si="73"/>
        <v>0138383</v>
      </c>
      <c r="G4685" s="132" t="s">
        <v>17793</v>
      </c>
      <c r="H4685" s="132" t="s">
        <v>14917</v>
      </c>
    </row>
    <row r="4686" spans="1:8" ht="14.5" customHeight="1">
      <c r="A4686" s="131">
        <v>1506109</v>
      </c>
      <c r="B4686" s="131" t="s">
        <v>4579</v>
      </c>
      <c r="D4686" s="132" t="s">
        <v>29720</v>
      </c>
      <c r="E4686" s="132" t="s">
        <v>31634</v>
      </c>
      <c r="F4686" s="132" t="str">
        <f t="shared" si="73"/>
        <v>0138384</v>
      </c>
      <c r="G4686" s="132" t="s">
        <v>17793</v>
      </c>
      <c r="H4686" s="132" t="s">
        <v>17835</v>
      </c>
    </row>
    <row r="4687" spans="1:8" ht="14.5" customHeight="1">
      <c r="A4687" s="131">
        <v>1506110</v>
      </c>
      <c r="B4687" s="131" t="s">
        <v>4580</v>
      </c>
      <c r="D4687" s="132" t="s">
        <v>29720</v>
      </c>
      <c r="E4687" s="132" t="s">
        <v>31217</v>
      </c>
      <c r="F4687" s="132" t="str">
        <f t="shared" si="73"/>
        <v>0138385</v>
      </c>
      <c r="G4687" s="132" t="s">
        <v>17793</v>
      </c>
      <c r="H4687" s="132" t="s">
        <v>15132</v>
      </c>
    </row>
    <row r="4688" spans="1:8" ht="14.5" customHeight="1">
      <c r="A4688" s="131">
        <v>1506111</v>
      </c>
      <c r="B4688" s="131" t="s">
        <v>4581</v>
      </c>
      <c r="D4688" s="132" t="s">
        <v>29720</v>
      </c>
      <c r="E4688" s="132" t="s">
        <v>31218</v>
      </c>
      <c r="F4688" s="132" t="str">
        <f t="shared" si="73"/>
        <v>0138387</v>
      </c>
      <c r="G4688" s="132" t="s">
        <v>17793</v>
      </c>
      <c r="H4688" s="132" t="s">
        <v>17836</v>
      </c>
    </row>
    <row r="4689" spans="1:8" ht="14.5" customHeight="1">
      <c r="A4689" s="131">
        <v>1506112</v>
      </c>
      <c r="B4689" s="131" t="s">
        <v>4582</v>
      </c>
      <c r="D4689" s="132" t="s">
        <v>29720</v>
      </c>
      <c r="E4689" s="132" t="s">
        <v>31219</v>
      </c>
      <c r="F4689" s="132" t="str">
        <f t="shared" si="73"/>
        <v>0138388</v>
      </c>
      <c r="G4689" s="132" t="s">
        <v>17793</v>
      </c>
      <c r="H4689" s="132" t="s">
        <v>14988</v>
      </c>
    </row>
    <row r="4690" spans="1:8" ht="14.5" customHeight="1">
      <c r="A4690" s="131">
        <v>1506113</v>
      </c>
      <c r="B4690" s="131" t="s">
        <v>4583</v>
      </c>
      <c r="D4690" s="132" t="s">
        <v>29720</v>
      </c>
      <c r="E4690" s="132" t="s">
        <v>31220</v>
      </c>
      <c r="F4690" s="132" t="str">
        <f t="shared" si="73"/>
        <v>0138389</v>
      </c>
      <c r="G4690" s="132" t="s">
        <v>17793</v>
      </c>
      <c r="H4690" s="132" t="s">
        <v>17837</v>
      </c>
    </row>
    <row r="4691" spans="1:8" ht="14.5" customHeight="1">
      <c r="A4691" s="131">
        <v>1506114</v>
      </c>
      <c r="B4691" s="131" t="s">
        <v>4584</v>
      </c>
      <c r="D4691" s="132" t="s">
        <v>29720</v>
      </c>
      <c r="E4691" s="132" t="s">
        <v>31221</v>
      </c>
      <c r="F4691" s="132" t="str">
        <f t="shared" si="73"/>
        <v>0138390</v>
      </c>
      <c r="G4691" s="132" t="s">
        <v>17793</v>
      </c>
      <c r="H4691" s="132" t="s">
        <v>15908</v>
      </c>
    </row>
    <row r="4692" spans="1:8" ht="14.5" customHeight="1">
      <c r="A4692" s="131">
        <v>1506115</v>
      </c>
      <c r="B4692" s="131" t="s">
        <v>4585</v>
      </c>
      <c r="D4692" s="132" t="s">
        <v>29720</v>
      </c>
      <c r="E4692" s="132" t="s">
        <v>31222</v>
      </c>
      <c r="F4692" s="132" t="str">
        <f t="shared" si="73"/>
        <v>0138391</v>
      </c>
      <c r="G4692" s="132" t="s">
        <v>17793</v>
      </c>
      <c r="H4692" s="132" t="s">
        <v>15660</v>
      </c>
    </row>
    <row r="4693" spans="1:8" ht="14.5" customHeight="1">
      <c r="A4693" s="131">
        <v>1506116</v>
      </c>
      <c r="B4693" s="131" t="s">
        <v>4586</v>
      </c>
      <c r="D4693" s="132" t="s">
        <v>29720</v>
      </c>
      <c r="E4693" s="132" t="s">
        <v>31223</v>
      </c>
      <c r="F4693" s="132" t="str">
        <f t="shared" si="73"/>
        <v>0138392</v>
      </c>
      <c r="G4693" s="132" t="s">
        <v>17793</v>
      </c>
      <c r="H4693" s="132" t="s">
        <v>17838</v>
      </c>
    </row>
    <row r="4694" spans="1:8" ht="14.5" customHeight="1">
      <c r="A4694" s="131">
        <v>1506117</v>
      </c>
      <c r="B4694" s="131" t="s">
        <v>4587</v>
      </c>
      <c r="D4694" s="132" t="s">
        <v>29720</v>
      </c>
      <c r="E4694" s="132" t="s">
        <v>31224</v>
      </c>
      <c r="F4694" s="132" t="str">
        <f t="shared" si="73"/>
        <v>0138393</v>
      </c>
      <c r="G4694" s="132" t="s">
        <v>17793</v>
      </c>
      <c r="H4694" s="132" t="s">
        <v>14960</v>
      </c>
    </row>
    <row r="4695" spans="1:8" ht="14.5" customHeight="1">
      <c r="A4695" s="131">
        <v>1506118</v>
      </c>
      <c r="B4695" s="131" t="s">
        <v>4588</v>
      </c>
      <c r="D4695" s="132" t="s">
        <v>29720</v>
      </c>
      <c r="E4695" s="132" t="s">
        <v>31636</v>
      </c>
      <c r="F4695" s="132" t="str">
        <f t="shared" si="73"/>
        <v>0138394</v>
      </c>
      <c r="G4695" s="132" t="s">
        <v>17793</v>
      </c>
      <c r="H4695" s="132" t="s">
        <v>15082</v>
      </c>
    </row>
    <row r="4696" spans="1:8" ht="14.5" customHeight="1">
      <c r="A4696" s="131">
        <v>1506119</v>
      </c>
      <c r="B4696" s="131" t="s">
        <v>4589</v>
      </c>
      <c r="D4696" s="132" t="s">
        <v>29720</v>
      </c>
      <c r="E4696" s="132" t="s">
        <v>31225</v>
      </c>
      <c r="F4696" s="132" t="str">
        <f t="shared" si="73"/>
        <v>0138395</v>
      </c>
      <c r="G4696" s="132" t="s">
        <v>17793</v>
      </c>
      <c r="H4696" s="132" t="s">
        <v>17839</v>
      </c>
    </row>
    <row r="4697" spans="1:8" ht="14.5" customHeight="1">
      <c r="A4697" s="131">
        <v>1506120</v>
      </c>
      <c r="B4697" s="131" t="s">
        <v>4590</v>
      </c>
      <c r="D4697" s="132" t="s">
        <v>29720</v>
      </c>
      <c r="E4697" s="132" t="s">
        <v>31815</v>
      </c>
      <c r="F4697" s="132" t="str">
        <f t="shared" si="73"/>
        <v>0138396</v>
      </c>
      <c r="G4697" s="132" t="s">
        <v>17793</v>
      </c>
      <c r="H4697" s="132" t="s">
        <v>14966</v>
      </c>
    </row>
    <row r="4698" spans="1:8" ht="14.5" customHeight="1">
      <c r="A4698" s="131">
        <v>1506121</v>
      </c>
      <c r="B4698" s="131" t="s">
        <v>4591</v>
      </c>
      <c r="D4698" s="132" t="s">
        <v>29720</v>
      </c>
      <c r="E4698" s="132" t="s">
        <v>31226</v>
      </c>
      <c r="F4698" s="132" t="str">
        <f t="shared" si="73"/>
        <v>0138397</v>
      </c>
      <c r="G4698" s="132" t="s">
        <v>17793</v>
      </c>
      <c r="H4698" s="132" t="s">
        <v>15196</v>
      </c>
    </row>
    <row r="4699" spans="1:8" ht="14.5" customHeight="1">
      <c r="A4699" s="131">
        <v>1506122</v>
      </c>
      <c r="B4699" s="131" t="s">
        <v>4592</v>
      </c>
      <c r="D4699" s="132" t="s">
        <v>29720</v>
      </c>
      <c r="E4699" s="132" t="s">
        <v>31227</v>
      </c>
      <c r="F4699" s="132" t="str">
        <f t="shared" si="73"/>
        <v>0138398</v>
      </c>
      <c r="G4699" s="132" t="s">
        <v>17793</v>
      </c>
      <c r="H4699" s="132" t="s">
        <v>15435</v>
      </c>
    </row>
    <row r="4700" spans="1:8" ht="14.5" customHeight="1">
      <c r="A4700" s="131">
        <v>1506123</v>
      </c>
      <c r="B4700" s="131" t="s">
        <v>4593</v>
      </c>
      <c r="D4700" s="132" t="s">
        <v>29720</v>
      </c>
      <c r="E4700" s="132" t="s">
        <v>31232</v>
      </c>
      <c r="F4700" s="132" t="str">
        <f t="shared" si="73"/>
        <v>0138411</v>
      </c>
      <c r="G4700" s="132" t="s">
        <v>17793</v>
      </c>
      <c r="H4700" s="132" t="s">
        <v>17840</v>
      </c>
    </row>
    <row r="4701" spans="1:8" ht="14.5" customHeight="1">
      <c r="A4701" s="131">
        <v>1506124</v>
      </c>
      <c r="B4701" s="131" t="s">
        <v>4594</v>
      </c>
      <c r="D4701" s="132" t="s">
        <v>29720</v>
      </c>
      <c r="E4701" s="132" t="s">
        <v>31642</v>
      </c>
      <c r="F4701" s="132" t="str">
        <f t="shared" si="73"/>
        <v>0138412</v>
      </c>
      <c r="G4701" s="132" t="s">
        <v>17793</v>
      </c>
      <c r="H4701" s="132" t="s">
        <v>17773</v>
      </c>
    </row>
    <row r="4702" spans="1:8" ht="14.5" customHeight="1">
      <c r="A4702" s="131">
        <v>1506125</v>
      </c>
      <c r="B4702" s="131" t="s">
        <v>4595</v>
      </c>
      <c r="D4702" s="132" t="s">
        <v>29720</v>
      </c>
      <c r="E4702" s="132" t="s">
        <v>31643</v>
      </c>
      <c r="F4702" s="132" t="str">
        <f t="shared" si="73"/>
        <v>0138413</v>
      </c>
      <c r="G4702" s="132" t="s">
        <v>17793</v>
      </c>
      <c r="H4702" s="132" t="s">
        <v>14981</v>
      </c>
    </row>
    <row r="4703" spans="1:8" ht="14.5" customHeight="1">
      <c r="A4703" s="131">
        <v>1506126</v>
      </c>
      <c r="B4703" s="131" t="s">
        <v>4596</v>
      </c>
      <c r="D4703" s="132" t="s">
        <v>29720</v>
      </c>
      <c r="E4703" s="132" t="s">
        <v>31644</v>
      </c>
      <c r="F4703" s="132" t="str">
        <f t="shared" si="73"/>
        <v>0138414</v>
      </c>
      <c r="G4703" s="132" t="s">
        <v>17793</v>
      </c>
      <c r="H4703" s="132" t="s">
        <v>14976</v>
      </c>
    </row>
    <row r="4704" spans="1:8" ht="14.5" customHeight="1">
      <c r="A4704" s="131">
        <v>1506127</v>
      </c>
      <c r="B4704" s="131" t="s">
        <v>4597</v>
      </c>
      <c r="D4704" s="132" t="s">
        <v>29720</v>
      </c>
      <c r="E4704" s="132" t="s">
        <v>31645</v>
      </c>
      <c r="F4704" s="132" t="str">
        <f t="shared" si="73"/>
        <v>0138415</v>
      </c>
      <c r="G4704" s="132" t="s">
        <v>17793</v>
      </c>
      <c r="H4704" s="132" t="s">
        <v>17841</v>
      </c>
    </row>
    <row r="4705" spans="1:8" ht="14.5" customHeight="1">
      <c r="A4705" s="131">
        <v>1506128</v>
      </c>
      <c r="B4705" s="131" t="s">
        <v>4598</v>
      </c>
      <c r="D4705" s="132" t="s">
        <v>29720</v>
      </c>
      <c r="E4705" s="132" t="s">
        <v>31646</v>
      </c>
      <c r="F4705" s="132" t="str">
        <f t="shared" si="73"/>
        <v>0138416</v>
      </c>
      <c r="G4705" s="132" t="s">
        <v>17793</v>
      </c>
      <c r="H4705" s="132" t="s">
        <v>17842</v>
      </c>
    </row>
    <row r="4706" spans="1:8" ht="14.5" customHeight="1">
      <c r="A4706" s="131">
        <v>1506129</v>
      </c>
      <c r="B4706" s="131" t="s">
        <v>4599</v>
      </c>
      <c r="D4706" s="132" t="s">
        <v>29720</v>
      </c>
      <c r="E4706" s="132" t="s">
        <v>31647</v>
      </c>
      <c r="F4706" s="132" t="str">
        <f t="shared" si="73"/>
        <v>0138417</v>
      </c>
      <c r="G4706" s="132" t="s">
        <v>17793</v>
      </c>
      <c r="H4706" s="132" t="s">
        <v>17777</v>
      </c>
    </row>
    <row r="4707" spans="1:8" ht="14.5" customHeight="1">
      <c r="A4707" s="131">
        <v>1506130</v>
      </c>
      <c r="B4707" s="131" t="s">
        <v>4600</v>
      </c>
      <c r="D4707" s="132" t="s">
        <v>29720</v>
      </c>
      <c r="E4707" s="132" t="s">
        <v>31648</v>
      </c>
      <c r="F4707" s="132" t="str">
        <f t="shared" si="73"/>
        <v>0138418</v>
      </c>
      <c r="G4707" s="132" t="s">
        <v>17793</v>
      </c>
      <c r="H4707" s="132" t="s">
        <v>17771</v>
      </c>
    </row>
    <row r="4708" spans="1:8" ht="14.5" customHeight="1">
      <c r="A4708" s="131">
        <v>1506131</v>
      </c>
      <c r="B4708" s="131" t="s">
        <v>4601</v>
      </c>
      <c r="D4708" s="132" t="s">
        <v>29720</v>
      </c>
      <c r="E4708" s="132" t="s">
        <v>31235</v>
      </c>
      <c r="F4708" s="132" t="str">
        <f t="shared" si="73"/>
        <v>0138421</v>
      </c>
      <c r="G4708" s="132" t="s">
        <v>17793</v>
      </c>
      <c r="H4708" s="132" t="s">
        <v>14955</v>
      </c>
    </row>
    <row r="4709" spans="1:8" ht="14.5" customHeight="1">
      <c r="A4709" s="131">
        <v>1506132</v>
      </c>
      <c r="B4709" s="131" t="s">
        <v>4602</v>
      </c>
      <c r="D4709" s="132" t="s">
        <v>29720</v>
      </c>
      <c r="E4709" s="132" t="s">
        <v>31654</v>
      </c>
      <c r="F4709" s="132" t="str">
        <f t="shared" si="73"/>
        <v>0138432</v>
      </c>
      <c r="G4709" s="132" t="s">
        <v>17793</v>
      </c>
      <c r="H4709" s="132" t="s">
        <v>17843</v>
      </c>
    </row>
    <row r="4710" spans="1:8" ht="14.5" customHeight="1">
      <c r="A4710" s="131">
        <v>1506133</v>
      </c>
      <c r="B4710" s="131" t="s">
        <v>4603</v>
      </c>
      <c r="D4710" s="132" t="s">
        <v>29720</v>
      </c>
      <c r="E4710" s="132" t="s">
        <v>31658</v>
      </c>
      <c r="F4710" s="132" t="str">
        <f t="shared" si="73"/>
        <v>0138441</v>
      </c>
      <c r="G4710" s="132" t="s">
        <v>17793</v>
      </c>
      <c r="H4710" s="132" t="s">
        <v>17844</v>
      </c>
    </row>
    <row r="4711" spans="1:8" ht="14.5" customHeight="1">
      <c r="A4711" s="131">
        <v>1506134</v>
      </c>
      <c r="B4711" s="131" t="s">
        <v>4604</v>
      </c>
      <c r="D4711" s="132" t="s">
        <v>29720</v>
      </c>
      <c r="E4711" s="132" t="s">
        <v>31659</v>
      </c>
      <c r="F4711" s="132" t="str">
        <f t="shared" si="73"/>
        <v>0138442</v>
      </c>
      <c r="G4711" s="132" t="s">
        <v>17793</v>
      </c>
      <c r="H4711" s="132" t="s">
        <v>17758</v>
      </c>
    </row>
    <row r="4712" spans="1:8" ht="14.5" customHeight="1">
      <c r="A4712" s="131">
        <v>1506135</v>
      </c>
      <c r="B4712" s="131" t="s">
        <v>4605</v>
      </c>
      <c r="D4712" s="132" t="s">
        <v>29720</v>
      </c>
      <c r="E4712" s="132" t="s">
        <v>31660</v>
      </c>
      <c r="F4712" s="132" t="str">
        <f t="shared" si="73"/>
        <v>0138443</v>
      </c>
      <c r="G4712" s="132" t="s">
        <v>17793</v>
      </c>
      <c r="H4712" s="132" t="s">
        <v>17845</v>
      </c>
    </row>
    <row r="4713" spans="1:8" ht="14.5" customHeight="1">
      <c r="A4713" s="131">
        <v>1506136</v>
      </c>
      <c r="B4713" s="131" t="s">
        <v>4606</v>
      </c>
      <c r="D4713" s="132" t="s">
        <v>29720</v>
      </c>
      <c r="E4713" s="132" t="s">
        <v>31245</v>
      </c>
      <c r="F4713" s="132" t="str">
        <f t="shared" si="73"/>
        <v>0138445</v>
      </c>
      <c r="G4713" s="132" t="s">
        <v>17793</v>
      </c>
      <c r="H4713" s="132" t="s">
        <v>15162</v>
      </c>
    </row>
    <row r="4714" spans="1:8" ht="14.5" customHeight="1">
      <c r="A4714" s="131">
        <v>1506137</v>
      </c>
      <c r="B4714" s="131" t="s">
        <v>4607</v>
      </c>
      <c r="D4714" s="132" t="s">
        <v>29720</v>
      </c>
      <c r="E4714" s="132" t="s">
        <v>31246</v>
      </c>
      <c r="F4714" s="132" t="str">
        <f t="shared" si="73"/>
        <v>0138446</v>
      </c>
      <c r="G4714" s="132" t="s">
        <v>17793</v>
      </c>
      <c r="H4714" s="132" t="s">
        <v>17846</v>
      </c>
    </row>
    <row r="4715" spans="1:8" ht="14.5" customHeight="1">
      <c r="A4715" s="131">
        <v>1506138</v>
      </c>
      <c r="B4715" s="131" t="s">
        <v>4608</v>
      </c>
      <c r="D4715" s="132" t="s">
        <v>29720</v>
      </c>
      <c r="E4715" s="132" t="s">
        <v>31663</v>
      </c>
      <c r="F4715" s="132" t="str">
        <f t="shared" si="73"/>
        <v>0138451</v>
      </c>
      <c r="G4715" s="132" t="s">
        <v>17793</v>
      </c>
      <c r="H4715" s="132" t="s">
        <v>15208</v>
      </c>
    </row>
    <row r="4716" spans="1:8" ht="14.5" customHeight="1">
      <c r="A4716" s="131">
        <v>1506139</v>
      </c>
      <c r="B4716" s="131" t="s">
        <v>4609</v>
      </c>
      <c r="D4716" s="132" t="s">
        <v>29720</v>
      </c>
      <c r="E4716" s="132" t="s">
        <v>31664</v>
      </c>
      <c r="F4716" s="132" t="str">
        <f t="shared" si="73"/>
        <v>0138452</v>
      </c>
      <c r="G4716" s="132" t="s">
        <v>17793</v>
      </c>
      <c r="H4716" s="132" t="s">
        <v>17847</v>
      </c>
    </row>
    <row r="4717" spans="1:8" ht="14.5" customHeight="1">
      <c r="A4717" s="131">
        <v>1506140</v>
      </c>
      <c r="B4717" s="131" t="s">
        <v>4610</v>
      </c>
      <c r="D4717" s="132" t="s">
        <v>29720</v>
      </c>
      <c r="E4717" s="132" t="s">
        <v>31249</v>
      </c>
      <c r="F4717" s="132" t="str">
        <f t="shared" si="73"/>
        <v>0138453</v>
      </c>
      <c r="G4717" s="132" t="s">
        <v>17793</v>
      </c>
      <c r="H4717" s="132" t="s">
        <v>17779</v>
      </c>
    </row>
    <row r="4718" spans="1:8" ht="14.5" customHeight="1">
      <c r="A4718" s="131">
        <v>1506141</v>
      </c>
      <c r="B4718" s="131" t="s">
        <v>4611</v>
      </c>
      <c r="D4718" s="132" t="s">
        <v>29720</v>
      </c>
      <c r="E4718" s="132" t="s">
        <v>31250</v>
      </c>
      <c r="F4718" s="132" t="str">
        <f t="shared" si="73"/>
        <v>0138454</v>
      </c>
      <c r="G4718" s="132" t="s">
        <v>17793</v>
      </c>
      <c r="H4718" s="132" t="s">
        <v>14846</v>
      </c>
    </row>
    <row r="4719" spans="1:8" ht="14.5" customHeight="1">
      <c r="A4719" s="131">
        <v>1506142</v>
      </c>
      <c r="B4719" s="131" t="s">
        <v>4612</v>
      </c>
      <c r="D4719" s="132" t="s">
        <v>29720</v>
      </c>
      <c r="E4719" s="132" t="s">
        <v>31251</v>
      </c>
      <c r="F4719" s="132" t="str">
        <f t="shared" si="73"/>
        <v>0138455</v>
      </c>
      <c r="G4719" s="132" t="s">
        <v>17793</v>
      </c>
      <c r="H4719" s="132" t="s">
        <v>17848</v>
      </c>
    </row>
    <row r="4720" spans="1:8" ht="14.5" customHeight="1">
      <c r="A4720" s="131">
        <v>1506143</v>
      </c>
      <c r="B4720" s="131" t="s">
        <v>4613</v>
      </c>
      <c r="D4720" s="132" t="s">
        <v>29720</v>
      </c>
      <c r="E4720" s="132" t="s">
        <v>31684</v>
      </c>
      <c r="F4720" s="132" t="str">
        <f t="shared" si="73"/>
        <v>0138511</v>
      </c>
      <c r="G4720" s="132" t="s">
        <v>17793</v>
      </c>
      <c r="H4720" s="132" t="s">
        <v>15210</v>
      </c>
    </row>
    <row r="4721" spans="1:8" ht="14.5" customHeight="1">
      <c r="A4721" s="131">
        <v>1506144</v>
      </c>
      <c r="B4721" s="131" t="s">
        <v>4614</v>
      </c>
      <c r="D4721" s="132" t="s">
        <v>29720</v>
      </c>
      <c r="E4721" s="132" t="s">
        <v>31685</v>
      </c>
      <c r="F4721" s="132" t="str">
        <f t="shared" si="73"/>
        <v>0138512</v>
      </c>
      <c r="G4721" s="132" t="s">
        <v>17793</v>
      </c>
      <c r="H4721" s="132" t="s">
        <v>14970</v>
      </c>
    </row>
    <row r="4722" spans="1:8" ht="14.5" customHeight="1">
      <c r="A4722" s="131">
        <v>1506145</v>
      </c>
      <c r="B4722" s="131" t="s">
        <v>4615</v>
      </c>
      <c r="D4722" s="132" t="s">
        <v>29720</v>
      </c>
      <c r="E4722" s="132" t="s">
        <v>31290</v>
      </c>
      <c r="F4722" s="132" t="str">
        <f t="shared" si="73"/>
        <v>0138521</v>
      </c>
      <c r="G4722" s="132" t="s">
        <v>17793</v>
      </c>
      <c r="H4722" s="132" t="s">
        <v>14978</v>
      </c>
    </row>
    <row r="4723" spans="1:8" ht="14.5" customHeight="1">
      <c r="A4723" s="131">
        <v>1506146</v>
      </c>
      <c r="B4723" s="131" t="s">
        <v>4616</v>
      </c>
      <c r="D4723" s="132" t="s">
        <v>29720</v>
      </c>
      <c r="E4723" s="132" t="s">
        <v>31296</v>
      </c>
      <c r="F4723" s="132" t="str">
        <f t="shared" si="73"/>
        <v>0138531</v>
      </c>
      <c r="G4723" s="132" t="s">
        <v>17793</v>
      </c>
      <c r="H4723" s="132" t="s">
        <v>17849</v>
      </c>
    </row>
    <row r="4724" spans="1:8" ht="14.5" customHeight="1">
      <c r="A4724" s="131">
        <v>1506147</v>
      </c>
      <c r="B4724" s="131" t="s">
        <v>4617</v>
      </c>
      <c r="D4724" s="132" t="s">
        <v>29720</v>
      </c>
      <c r="E4724" s="132" t="s">
        <v>31305</v>
      </c>
      <c r="F4724" s="132" t="str">
        <f t="shared" si="73"/>
        <v>0138541</v>
      </c>
      <c r="G4724" s="132" t="s">
        <v>17793</v>
      </c>
      <c r="H4724" s="132" t="s">
        <v>14984</v>
      </c>
    </row>
    <row r="4725" spans="1:8" ht="14.5" customHeight="1">
      <c r="A4725" s="131">
        <v>1500045</v>
      </c>
      <c r="B4725" s="131" t="s">
        <v>4618</v>
      </c>
      <c r="D4725" s="132" t="s">
        <v>29720</v>
      </c>
      <c r="E4725" s="132" t="s">
        <v>31306</v>
      </c>
      <c r="F4725" s="132" t="str">
        <f t="shared" si="73"/>
        <v>0138542</v>
      </c>
      <c r="G4725" s="132" t="s">
        <v>17793</v>
      </c>
      <c r="H4725" s="132" t="s">
        <v>14986</v>
      </c>
    </row>
    <row r="4726" spans="1:8" ht="14.5" customHeight="1">
      <c r="A4726" s="131">
        <v>1500034</v>
      </c>
      <c r="B4726" s="131" t="s">
        <v>4619</v>
      </c>
      <c r="D4726" s="132" t="s">
        <v>29720</v>
      </c>
      <c r="E4726" s="132" t="s">
        <v>31309</v>
      </c>
      <c r="F4726" s="132" t="str">
        <f t="shared" si="73"/>
        <v>0138546</v>
      </c>
      <c r="G4726" s="132" t="s">
        <v>17793</v>
      </c>
      <c r="H4726" s="132" t="s">
        <v>17850</v>
      </c>
    </row>
    <row r="4727" spans="1:8" ht="14.5" customHeight="1">
      <c r="A4727" s="131">
        <v>1500036</v>
      </c>
      <c r="B4727" s="131" t="s">
        <v>4620</v>
      </c>
      <c r="D4727" s="132" t="s">
        <v>29720</v>
      </c>
      <c r="E4727" s="132" t="s">
        <v>31310</v>
      </c>
      <c r="F4727" s="132" t="str">
        <f t="shared" si="73"/>
        <v>0138547</v>
      </c>
      <c r="G4727" s="132" t="s">
        <v>17793</v>
      </c>
      <c r="H4727" s="132" t="s">
        <v>14977</v>
      </c>
    </row>
    <row r="4728" spans="1:8" ht="14.5" customHeight="1">
      <c r="A4728" s="131">
        <v>1500035</v>
      </c>
      <c r="B4728" s="131" t="s">
        <v>4621</v>
      </c>
      <c r="D4728" s="132" t="s">
        <v>29720</v>
      </c>
      <c r="E4728" s="132" t="s">
        <v>31311</v>
      </c>
      <c r="F4728" s="132" t="str">
        <f t="shared" si="73"/>
        <v>0138548</v>
      </c>
      <c r="G4728" s="132" t="s">
        <v>17793</v>
      </c>
      <c r="H4728" s="132" t="s">
        <v>17851</v>
      </c>
    </row>
    <row r="4729" spans="1:8" ht="14.5" customHeight="1">
      <c r="A4729" s="131">
        <v>1500044</v>
      </c>
      <c r="B4729" s="131" t="s">
        <v>4622</v>
      </c>
      <c r="D4729" s="132" t="s">
        <v>29720</v>
      </c>
      <c r="E4729" s="132" t="s">
        <v>31312</v>
      </c>
      <c r="F4729" s="132" t="str">
        <f t="shared" si="73"/>
        <v>0138549</v>
      </c>
      <c r="G4729" s="132" t="s">
        <v>17793</v>
      </c>
      <c r="H4729" s="132" t="s">
        <v>17852</v>
      </c>
    </row>
    <row r="4730" spans="1:8" ht="14.5" customHeight="1">
      <c r="A4730" s="131">
        <v>1510062</v>
      </c>
      <c r="B4730" s="131" t="s">
        <v>4623</v>
      </c>
      <c r="D4730" s="132" t="s">
        <v>29720</v>
      </c>
      <c r="E4730" s="132" t="s">
        <v>31314</v>
      </c>
      <c r="F4730" s="132" t="str">
        <f t="shared" si="73"/>
        <v>0138551</v>
      </c>
      <c r="G4730" s="132" t="s">
        <v>17793</v>
      </c>
      <c r="H4730" s="132" t="s">
        <v>17853</v>
      </c>
    </row>
    <row r="4731" spans="1:8" ht="14.5" customHeight="1">
      <c r="A4731" s="131">
        <v>1510052</v>
      </c>
      <c r="B4731" s="131" t="s">
        <v>4624</v>
      </c>
      <c r="D4731" s="132" t="s">
        <v>29720</v>
      </c>
      <c r="E4731" s="132" t="s">
        <v>31317</v>
      </c>
      <c r="F4731" s="132" t="str">
        <f t="shared" si="73"/>
        <v>0138554</v>
      </c>
      <c r="G4731" s="132" t="s">
        <v>17793</v>
      </c>
      <c r="H4731" s="132" t="s">
        <v>17854</v>
      </c>
    </row>
    <row r="4732" spans="1:8" ht="14.5" customHeight="1">
      <c r="A4732" s="131">
        <v>1640000</v>
      </c>
      <c r="B4732" s="131" t="s">
        <v>4625</v>
      </c>
      <c r="D4732" s="132" t="s">
        <v>29720</v>
      </c>
      <c r="E4732" s="132" t="s">
        <v>31350</v>
      </c>
      <c r="F4732" s="132" t="str">
        <f t="shared" si="73"/>
        <v>0138611</v>
      </c>
      <c r="G4732" s="132" t="s">
        <v>17793</v>
      </c>
      <c r="H4732" s="132" t="s">
        <v>14973</v>
      </c>
    </row>
    <row r="4733" spans="1:8" ht="14.5" customHeight="1">
      <c r="A4733" s="131">
        <v>1660000</v>
      </c>
      <c r="B4733" s="131" t="s">
        <v>4626</v>
      </c>
      <c r="D4733" s="132" t="s">
        <v>29720</v>
      </c>
      <c r="E4733" s="132" t="s">
        <v>31351</v>
      </c>
      <c r="F4733" s="132" t="str">
        <f t="shared" si="73"/>
        <v>0138612</v>
      </c>
      <c r="G4733" s="132" t="s">
        <v>17793</v>
      </c>
      <c r="H4733" s="132" t="s">
        <v>17855</v>
      </c>
    </row>
    <row r="4734" spans="1:8" ht="14.5" customHeight="1">
      <c r="A4734" s="131">
        <v>1700000</v>
      </c>
      <c r="B4734" s="131" t="s">
        <v>4627</v>
      </c>
      <c r="D4734" s="132" t="s">
        <v>29720</v>
      </c>
      <c r="E4734" s="132" t="s">
        <v>31352</v>
      </c>
      <c r="F4734" s="132" t="str">
        <f t="shared" si="73"/>
        <v>0138613</v>
      </c>
      <c r="G4734" s="132" t="s">
        <v>17793</v>
      </c>
      <c r="H4734" s="132" t="s">
        <v>14985</v>
      </c>
    </row>
    <row r="4735" spans="1:8" ht="14.5" customHeight="1">
      <c r="A4735" s="131">
        <v>1700014</v>
      </c>
      <c r="B4735" s="131" t="s">
        <v>4628</v>
      </c>
      <c r="D4735" s="132" t="s">
        <v>29720</v>
      </c>
      <c r="E4735" s="132" t="s">
        <v>31717</v>
      </c>
      <c r="F4735" s="132" t="str">
        <f t="shared" si="73"/>
        <v>0138614</v>
      </c>
      <c r="G4735" s="132" t="s">
        <v>17793</v>
      </c>
      <c r="H4735" s="132" t="s">
        <v>14983</v>
      </c>
    </row>
    <row r="4736" spans="1:8" ht="14.5" customHeight="1">
      <c r="A4736" s="131">
        <v>1706090</v>
      </c>
      <c r="B4736" s="131" t="s">
        <v>4629</v>
      </c>
      <c r="D4736" s="132" t="s">
        <v>29720</v>
      </c>
      <c r="E4736" s="132" t="s">
        <v>31353</v>
      </c>
      <c r="F4736" s="132" t="str">
        <f t="shared" si="73"/>
        <v>0138615</v>
      </c>
      <c r="G4736" s="132" t="s">
        <v>17793</v>
      </c>
      <c r="H4736" s="132" t="s">
        <v>16079</v>
      </c>
    </row>
    <row r="4737" spans="1:8" ht="14.5" customHeight="1">
      <c r="A4737" s="131">
        <v>1706001</v>
      </c>
      <c r="B4737" s="131" t="s">
        <v>4630</v>
      </c>
      <c r="D4737" s="132" t="s">
        <v>29720</v>
      </c>
      <c r="E4737" s="132" t="s">
        <v>31354</v>
      </c>
      <c r="F4737" s="132" t="str">
        <f t="shared" si="73"/>
        <v>0138616</v>
      </c>
      <c r="G4737" s="132" t="s">
        <v>17793</v>
      </c>
      <c r="H4737" s="132" t="s">
        <v>17856</v>
      </c>
    </row>
    <row r="4738" spans="1:8" ht="14.5" customHeight="1">
      <c r="A4738" s="131">
        <v>1706002</v>
      </c>
      <c r="B4738" s="131" t="s">
        <v>4631</v>
      </c>
      <c r="D4738" s="132" t="s">
        <v>29720</v>
      </c>
      <c r="E4738" s="132" t="s">
        <v>31718</v>
      </c>
      <c r="F4738" s="132" t="str">
        <f t="shared" si="73"/>
        <v>0138617</v>
      </c>
      <c r="G4738" s="132" t="s">
        <v>17793</v>
      </c>
      <c r="H4738" s="132" t="s">
        <v>17857</v>
      </c>
    </row>
    <row r="4739" spans="1:8" ht="14.5" customHeight="1">
      <c r="A4739" s="131">
        <v>1706003</v>
      </c>
      <c r="B4739" s="131" t="s">
        <v>4632</v>
      </c>
      <c r="D4739" s="132" t="s">
        <v>29720</v>
      </c>
      <c r="E4739" s="132" t="s">
        <v>31355</v>
      </c>
      <c r="F4739" s="132" t="str">
        <f t="shared" ref="F4739:F4802" si="74">TEXT(D4739,"0000")&amp;TEXT(E4739,"000")</f>
        <v>0138618</v>
      </c>
      <c r="G4739" s="132" t="s">
        <v>17793</v>
      </c>
      <c r="H4739" s="132" t="s">
        <v>17858</v>
      </c>
    </row>
    <row r="4740" spans="1:8" ht="14.5" customHeight="1">
      <c r="A4740" s="131">
        <v>1706004</v>
      </c>
      <c r="B4740" s="131" t="s">
        <v>4633</v>
      </c>
      <c r="D4740" s="132" t="s">
        <v>29720</v>
      </c>
      <c r="E4740" s="132" t="s">
        <v>31356</v>
      </c>
      <c r="F4740" s="132" t="str">
        <f t="shared" si="74"/>
        <v>0138619</v>
      </c>
      <c r="G4740" s="132" t="s">
        <v>17793</v>
      </c>
      <c r="H4740" s="132" t="s">
        <v>17859</v>
      </c>
    </row>
    <row r="4741" spans="1:8" ht="14.5" customHeight="1">
      <c r="A4741" s="131">
        <v>1706005</v>
      </c>
      <c r="B4741" s="131" t="s">
        <v>4634</v>
      </c>
      <c r="D4741" s="132" t="s">
        <v>29720</v>
      </c>
      <c r="E4741" s="132" t="s">
        <v>31358</v>
      </c>
      <c r="F4741" s="132" t="str">
        <f t="shared" si="74"/>
        <v>0138621</v>
      </c>
      <c r="G4741" s="132" t="s">
        <v>17793</v>
      </c>
      <c r="H4741" s="132" t="s">
        <v>14980</v>
      </c>
    </row>
    <row r="4742" spans="1:8" ht="14.5" customHeight="1">
      <c r="A4742" s="131">
        <v>1706006</v>
      </c>
      <c r="B4742" s="131" t="s">
        <v>4635</v>
      </c>
      <c r="D4742" s="132" t="s">
        <v>29720</v>
      </c>
      <c r="E4742" s="132" t="s">
        <v>31359</v>
      </c>
      <c r="F4742" s="132" t="str">
        <f t="shared" si="74"/>
        <v>0138622</v>
      </c>
      <c r="G4742" s="132" t="s">
        <v>17793</v>
      </c>
      <c r="H4742" s="132" t="s">
        <v>17760</v>
      </c>
    </row>
    <row r="4743" spans="1:8" ht="14.5" customHeight="1">
      <c r="A4743" s="131">
        <v>1706007</v>
      </c>
      <c r="B4743" s="131" t="s">
        <v>4636</v>
      </c>
      <c r="D4743" s="132" t="s">
        <v>29720</v>
      </c>
      <c r="E4743" s="132" t="s">
        <v>31360</v>
      </c>
      <c r="F4743" s="132" t="str">
        <f t="shared" si="74"/>
        <v>0138623</v>
      </c>
      <c r="G4743" s="132" t="s">
        <v>17793</v>
      </c>
      <c r="H4743" s="132" t="s">
        <v>17767</v>
      </c>
    </row>
    <row r="4744" spans="1:8" ht="14.5" customHeight="1">
      <c r="A4744" s="131">
        <v>1706008</v>
      </c>
      <c r="B4744" s="131" t="s">
        <v>4637</v>
      </c>
      <c r="D4744" s="132" t="s">
        <v>29720</v>
      </c>
      <c r="E4744" s="132" t="s">
        <v>31361</v>
      </c>
      <c r="F4744" s="132" t="str">
        <f t="shared" si="74"/>
        <v>0138624</v>
      </c>
      <c r="G4744" s="132" t="s">
        <v>17793</v>
      </c>
      <c r="H4744" s="132" t="s">
        <v>17860</v>
      </c>
    </row>
    <row r="4745" spans="1:8" ht="14.5" customHeight="1">
      <c r="A4745" s="131">
        <v>1706009</v>
      </c>
      <c r="B4745" s="131" t="s">
        <v>4638</v>
      </c>
      <c r="D4745" s="132" t="s">
        <v>29720</v>
      </c>
      <c r="E4745" s="132" t="s">
        <v>31362</v>
      </c>
      <c r="F4745" s="132" t="str">
        <f t="shared" si="74"/>
        <v>0138625</v>
      </c>
      <c r="G4745" s="132" t="s">
        <v>17793</v>
      </c>
      <c r="H4745" s="132" t="s">
        <v>14910</v>
      </c>
    </row>
    <row r="4746" spans="1:8" ht="14.5" customHeight="1">
      <c r="A4746" s="131">
        <v>1706010</v>
      </c>
      <c r="B4746" s="131" t="s">
        <v>4639</v>
      </c>
      <c r="D4746" s="132" t="s">
        <v>29720</v>
      </c>
      <c r="E4746" s="132" t="s">
        <v>31363</v>
      </c>
      <c r="F4746" s="132" t="str">
        <f t="shared" si="74"/>
        <v>0138626</v>
      </c>
      <c r="G4746" s="132" t="s">
        <v>17793</v>
      </c>
      <c r="H4746" s="132" t="s">
        <v>17861</v>
      </c>
    </row>
    <row r="4747" spans="1:8" ht="14.5" customHeight="1">
      <c r="A4747" s="131">
        <v>1706011</v>
      </c>
      <c r="B4747" s="131" t="s">
        <v>4640</v>
      </c>
      <c r="D4747" s="132" t="s">
        <v>29720</v>
      </c>
      <c r="E4747" s="132" t="s">
        <v>31368</v>
      </c>
      <c r="F4747" s="132" t="str">
        <f t="shared" si="74"/>
        <v>0138631</v>
      </c>
      <c r="G4747" s="132" t="s">
        <v>17793</v>
      </c>
      <c r="H4747" s="132" t="s">
        <v>17862</v>
      </c>
    </row>
    <row r="4748" spans="1:8" ht="14.5" customHeight="1">
      <c r="A4748" s="131">
        <v>1706012</v>
      </c>
      <c r="B4748" s="131" t="s">
        <v>4641</v>
      </c>
      <c r="D4748" s="132" t="s">
        <v>29720</v>
      </c>
      <c r="E4748" s="132" t="s">
        <v>31369</v>
      </c>
      <c r="F4748" s="132" t="str">
        <f t="shared" si="74"/>
        <v>0138632</v>
      </c>
      <c r="G4748" s="132" t="s">
        <v>17793</v>
      </c>
      <c r="H4748" s="132" t="s">
        <v>17863</v>
      </c>
    </row>
    <row r="4749" spans="1:8" ht="14.5" customHeight="1">
      <c r="A4749" s="131">
        <v>1706013</v>
      </c>
      <c r="B4749" s="131" t="s">
        <v>4642</v>
      </c>
      <c r="D4749" s="132" t="s">
        <v>29720</v>
      </c>
      <c r="E4749" s="132" t="s">
        <v>31820</v>
      </c>
      <c r="F4749" s="132" t="str">
        <f t="shared" si="74"/>
        <v>0138633</v>
      </c>
      <c r="G4749" s="132" t="s">
        <v>17793</v>
      </c>
      <c r="H4749" s="132" t="s">
        <v>17864</v>
      </c>
    </row>
    <row r="4750" spans="1:8" ht="14.5" customHeight="1">
      <c r="A4750" s="131">
        <v>1706014</v>
      </c>
      <c r="B4750" s="131" t="s">
        <v>4643</v>
      </c>
      <c r="D4750" s="132" t="s">
        <v>29720</v>
      </c>
      <c r="E4750" s="132" t="s">
        <v>31374</v>
      </c>
      <c r="F4750" s="132" t="str">
        <f t="shared" si="74"/>
        <v>0138641</v>
      </c>
      <c r="G4750" s="132" t="s">
        <v>17793</v>
      </c>
      <c r="H4750" s="132" t="s">
        <v>14969</v>
      </c>
    </row>
    <row r="4751" spans="1:8" ht="14.5" customHeight="1">
      <c r="A4751" s="131">
        <v>1706015</v>
      </c>
      <c r="B4751" s="131" t="s">
        <v>4644</v>
      </c>
      <c r="D4751" s="132" t="s">
        <v>29720</v>
      </c>
      <c r="E4751" s="132" t="s">
        <v>31375</v>
      </c>
      <c r="F4751" s="132" t="str">
        <f t="shared" si="74"/>
        <v>0138642</v>
      </c>
      <c r="G4751" s="132" t="s">
        <v>17793</v>
      </c>
      <c r="H4751" s="132" t="s">
        <v>17865</v>
      </c>
    </row>
    <row r="4752" spans="1:8" ht="14.5" customHeight="1">
      <c r="A4752" s="131">
        <v>1706016</v>
      </c>
      <c r="B4752" s="131" t="s">
        <v>4645</v>
      </c>
      <c r="D4752" s="132" t="s">
        <v>29720</v>
      </c>
      <c r="E4752" s="132" t="s">
        <v>31376</v>
      </c>
      <c r="F4752" s="132" t="str">
        <f t="shared" si="74"/>
        <v>0138643</v>
      </c>
      <c r="G4752" s="132" t="s">
        <v>17793</v>
      </c>
      <c r="H4752" s="132" t="s">
        <v>17866</v>
      </c>
    </row>
    <row r="4753" spans="1:8" ht="14.5" customHeight="1">
      <c r="A4753" s="131">
        <v>1706017</v>
      </c>
      <c r="B4753" s="131" t="s">
        <v>4646</v>
      </c>
      <c r="D4753" s="132" t="s">
        <v>29720</v>
      </c>
      <c r="E4753" s="132" t="s">
        <v>31383</v>
      </c>
      <c r="F4753" s="132" t="str">
        <f t="shared" si="74"/>
        <v>0138651</v>
      </c>
      <c r="G4753" s="132" t="s">
        <v>17793</v>
      </c>
      <c r="H4753" s="132" t="s">
        <v>17867</v>
      </c>
    </row>
    <row r="4754" spans="1:8" ht="14.5" customHeight="1">
      <c r="A4754" s="131">
        <v>1706018</v>
      </c>
      <c r="B4754" s="131" t="s">
        <v>4647</v>
      </c>
      <c r="D4754" s="132" t="s">
        <v>29720</v>
      </c>
      <c r="E4754" s="132" t="s">
        <v>31384</v>
      </c>
      <c r="F4754" s="132" t="str">
        <f t="shared" si="74"/>
        <v>0138652</v>
      </c>
      <c r="G4754" s="132" t="s">
        <v>17793</v>
      </c>
      <c r="H4754" s="132" t="s">
        <v>17868</v>
      </c>
    </row>
    <row r="4755" spans="1:8" ht="14.5" customHeight="1">
      <c r="A4755" s="131">
        <v>1706019</v>
      </c>
      <c r="B4755" s="131" t="s">
        <v>4648</v>
      </c>
      <c r="D4755" s="132" t="s">
        <v>29720</v>
      </c>
      <c r="E4755" s="132" t="s">
        <v>31385</v>
      </c>
      <c r="F4755" s="132" t="str">
        <f t="shared" si="74"/>
        <v>0138653</v>
      </c>
      <c r="G4755" s="132" t="s">
        <v>17793</v>
      </c>
      <c r="H4755" s="132" t="s">
        <v>15950</v>
      </c>
    </row>
    <row r="4756" spans="1:8" ht="14.5" customHeight="1">
      <c r="A4756" s="131">
        <v>1706020</v>
      </c>
      <c r="B4756" s="131" t="s">
        <v>4649</v>
      </c>
      <c r="D4756" s="132" t="s">
        <v>29720</v>
      </c>
      <c r="E4756" s="132" t="s">
        <v>31386</v>
      </c>
      <c r="F4756" s="132" t="str">
        <f t="shared" si="74"/>
        <v>0138654</v>
      </c>
      <c r="G4756" s="132" t="s">
        <v>17793</v>
      </c>
      <c r="H4756" s="132" t="s">
        <v>17869</v>
      </c>
    </row>
    <row r="4757" spans="1:8" ht="14.5" customHeight="1">
      <c r="A4757" s="131">
        <v>1706021</v>
      </c>
      <c r="B4757" s="131" t="s">
        <v>4650</v>
      </c>
      <c r="D4757" s="132" t="s">
        <v>29720</v>
      </c>
      <c r="E4757" s="132" t="s">
        <v>31723</v>
      </c>
      <c r="F4757" s="132" t="str">
        <f t="shared" si="74"/>
        <v>0138655</v>
      </c>
      <c r="G4757" s="132" t="s">
        <v>17793</v>
      </c>
      <c r="H4757" s="132" t="s">
        <v>17870</v>
      </c>
    </row>
    <row r="4758" spans="1:8" ht="14.5" customHeight="1">
      <c r="A4758" s="131">
        <v>1706022</v>
      </c>
      <c r="B4758" s="131" t="s">
        <v>4651</v>
      </c>
      <c r="D4758" s="132" t="s">
        <v>29720</v>
      </c>
      <c r="E4758" s="132" t="s">
        <v>31389</v>
      </c>
      <c r="F4758" s="132" t="str">
        <f t="shared" si="74"/>
        <v>0138661</v>
      </c>
      <c r="G4758" s="132" t="s">
        <v>17793</v>
      </c>
      <c r="H4758" s="132" t="s">
        <v>14979</v>
      </c>
    </row>
    <row r="4759" spans="1:8" ht="14.5" customHeight="1">
      <c r="A4759" s="131">
        <v>1706023</v>
      </c>
      <c r="B4759" s="131" t="s">
        <v>4652</v>
      </c>
      <c r="D4759" s="132" t="s">
        <v>29720</v>
      </c>
      <c r="E4759" s="132" t="s">
        <v>31390</v>
      </c>
      <c r="F4759" s="132" t="str">
        <f t="shared" si="74"/>
        <v>0138662</v>
      </c>
      <c r="G4759" s="132" t="s">
        <v>17793</v>
      </c>
      <c r="H4759" s="132" t="s">
        <v>17871</v>
      </c>
    </row>
    <row r="4760" spans="1:8" ht="14.5" customHeight="1">
      <c r="A4760" s="131">
        <v>1706024</v>
      </c>
      <c r="B4760" s="131" t="s">
        <v>4653</v>
      </c>
      <c r="D4760" s="132" t="s">
        <v>29720</v>
      </c>
      <c r="E4760" s="132" t="s">
        <v>31391</v>
      </c>
      <c r="F4760" s="132" t="str">
        <f t="shared" si="74"/>
        <v>0138663</v>
      </c>
      <c r="G4760" s="132" t="s">
        <v>17793</v>
      </c>
      <c r="H4760" s="132" t="s">
        <v>17872</v>
      </c>
    </row>
    <row r="4761" spans="1:8" ht="14.5" customHeight="1">
      <c r="A4761" s="131">
        <v>1706025</v>
      </c>
      <c r="B4761" s="131" t="s">
        <v>4654</v>
      </c>
      <c r="D4761" s="132" t="s">
        <v>29720</v>
      </c>
      <c r="E4761" s="132" t="s">
        <v>31827</v>
      </c>
      <c r="F4761" s="132" t="str">
        <f t="shared" si="74"/>
        <v>0138721</v>
      </c>
      <c r="G4761" s="132" t="s">
        <v>17793</v>
      </c>
      <c r="H4761" s="132" t="s">
        <v>14972</v>
      </c>
    </row>
    <row r="4762" spans="1:8" ht="14.5" customHeight="1">
      <c r="A4762" s="131">
        <v>1706026</v>
      </c>
      <c r="B4762" s="131" t="s">
        <v>4655</v>
      </c>
      <c r="D4762" s="132" t="s">
        <v>29720</v>
      </c>
      <c r="E4762" s="132" t="s">
        <v>31423</v>
      </c>
      <c r="F4762" s="132" t="str">
        <f t="shared" si="74"/>
        <v>0138723</v>
      </c>
      <c r="G4762" s="132" t="s">
        <v>17793</v>
      </c>
      <c r="H4762" s="132" t="s">
        <v>17873</v>
      </c>
    </row>
    <row r="4763" spans="1:8" ht="14.5" customHeight="1">
      <c r="A4763" s="131">
        <v>1706027</v>
      </c>
      <c r="B4763" s="131" t="s">
        <v>4656</v>
      </c>
      <c r="D4763" s="132" t="s">
        <v>29720</v>
      </c>
      <c r="E4763" s="132" t="s">
        <v>31424</v>
      </c>
      <c r="F4763" s="132" t="str">
        <f t="shared" si="74"/>
        <v>0138724</v>
      </c>
      <c r="G4763" s="132" t="s">
        <v>17793</v>
      </c>
      <c r="H4763" s="132" t="s">
        <v>17874</v>
      </c>
    </row>
    <row r="4764" spans="1:8" ht="14.5" customHeight="1">
      <c r="A4764" s="131">
        <v>1706028</v>
      </c>
      <c r="B4764" s="131" t="s">
        <v>4657</v>
      </c>
      <c r="D4764" s="132" t="s">
        <v>29720</v>
      </c>
      <c r="E4764" s="132" t="s">
        <v>31425</v>
      </c>
      <c r="F4764" s="132" t="str">
        <f t="shared" si="74"/>
        <v>0138725</v>
      </c>
      <c r="G4764" s="132" t="s">
        <v>17793</v>
      </c>
      <c r="H4764" s="132" t="s">
        <v>17875</v>
      </c>
    </row>
    <row r="4765" spans="1:8" ht="14.5" customHeight="1">
      <c r="A4765" s="131">
        <v>1706029</v>
      </c>
      <c r="B4765" s="131" t="s">
        <v>4658</v>
      </c>
      <c r="D4765" s="132" t="s">
        <v>29720</v>
      </c>
      <c r="E4765" s="132" t="s">
        <v>31429</v>
      </c>
      <c r="F4765" s="132" t="str">
        <f t="shared" si="74"/>
        <v>0138731</v>
      </c>
      <c r="G4765" s="132" t="s">
        <v>17793</v>
      </c>
      <c r="H4765" s="132" t="s">
        <v>17876</v>
      </c>
    </row>
    <row r="4766" spans="1:8" ht="14.5" customHeight="1">
      <c r="A4766" s="131">
        <v>1706030</v>
      </c>
      <c r="B4766" s="131" t="s">
        <v>4659</v>
      </c>
      <c r="D4766" s="132" t="s">
        <v>29720</v>
      </c>
      <c r="E4766" s="132" t="s">
        <v>31430</v>
      </c>
      <c r="F4766" s="132" t="str">
        <f t="shared" si="74"/>
        <v>0138732</v>
      </c>
      <c r="G4766" s="132" t="s">
        <v>17793</v>
      </c>
      <c r="H4766" s="132" t="s">
        <v>17877</v>
      </c>
    </row>
    <row r="4767" spans="1:8" ht="14.5" customHeight="1">
      <c r="A4767" s="131">
        <v>1706031</v>
      </c>
      <c r="B4767" s="131" t="s">
        <v>4660</v>
      </c>
      <c r="D4767" s="132" t="s">
        <v>29720</v>
      </c>
      <c r="E4767" s="132" t="s">
        <v>31828</v>
      </c>
      <c r="F4767" s="132" t="str">
        <f t="shared" si="74"/>
        <v>0138733</v>
      </c>
      <c r="G4767" s="132" t="s">
        <v>17793</v>
      </c>
      <c r="H4767" s="132" t="s">
        <v>17878</v>
      </c>
    </row>
    <row r="4768" spans="1:8" ht="14.5" customHeight="1">
      <c r="A4768" s="131">
        <v>1706032</v>
      </c>
      <c r="B4768" s="131" t="s">
        <v>4661</v>
      </c>
      <c r="D4768" s="132" t="s">
        <v>29720</v>
      </c>
      <c r="E4768" s="132" t="s">
        <v>31829</v>
      </c>
      <c r="F4768" s="132" t="str">
        <f t="shared" si="74"/>
        <v>0138734</v>
      </c>
      <c r="G4768" s="132" t="s">
        <v>17793</v>
      </c>
      <c r="H4768" s="132" t="s">
        <v>17879</v>
      </c>
    </row>
    <row r="4769" spans="1:8" ht="14.5" customHeight="1">
      <c r="A4769" s="131">
        <v>1706033</v>
      </c>
      <c r="B4769" s="131" t="s">
        <v>4662</v>
      </c>
      <c r="D4769" s="132" t="s">
        <v>29720</v>
      </c>
      <c r="E4769" s="132" t="s">
        <v>31744</v>
      </c>
      <c r="F4769" s="132" t="str">
        <f t="shared" si="74"/>
        <v>0138741</v>
      </c>
      <c r="G4769" s="132" t="s">
        <v>17793</v>
      </c>
      <c r="H4769" s="132" t="s">
        <v>17880</v>
      </c>
    </row>
    <row r="4770" spans="1:8" ht="14.5" customHeight="1">
      <c r="A4770" s="131">
        <v>1706034</v>
      </c>
      <c r="B4770" s="131" t="s">
        <v>4663</v>
      </c>
      <c r="D4770" s="132" t="s">
        <v>29720</v>
      </c>
      <c r="E4770" s="132" t="s">
        <v>31435</v>
      </c>
      <c r="F4770" s="132" t="str">
        <f t="shared" si="74"/>
        <v>0138742</v>
      </c>
      <c r="G4770" s="132" t="s">
        <v>17793</v>
      </c>
      <c r="H4770" s="132" t="s">
        <v>17881</v>
      </c>
    </row>
    <row r="4771" spans="1:8" ht="14.5" customHeight="1">
      <c r="A4771" s="131">
        <v>1706035</v>
      </c>
      <c r="B4771" s="131" t="s">
        <v>4664</v>
      </c>
      <c r="D4771" s="132" t="s">
        <v>29720</v>
      </c>
      <c r="E4771" s="132" t="s">
        <v>31840</v>
      </c>
      <c r="F4771" s="132" t="str">
        <f t="shared" si="74"/>
        <v>0138810</v>
      </c>
      <c r="G4771" s="132" t="s">
        <v>17793</v>
      </c>
      <c r="H4771" s="132" t="s">
        <v>14968</v>
      </c>
    </row>
    <row r="4772" spans="1:8" ht="14.5" customHeight="1">
      <c r="A4772" s="131">
        <v>1706036</v>
      </c>
      <c r="B4772" s="131" t="s">
        <v>4665</v>
      </c>
      <c r="D4772" s="132" t="s">
        <v>29720</v>
      </c>
      <c r="E4772" s="132" t="s">
        <v>31927</v>
      </c>
      <c r="F4772" s="132" t="str">
        <f t="shared" si="74"/>
        <v>0138812</v>
      </c>
      <c r="G4772" s="132" t="s">
        <v>17793</v>
      </c>
      <c r="H4772" s="132" t="s">
        <v>17882</v>
      </c>
    </row>
    <row r="4773" spans="1:8" ht="14.5" customHeight="1">
      <c r="A4773" s="131">
        <v>1706037</v>
      </c>
      <c r="B4773" s="131" t="s">
        <v>4666</v>
      </c>
      <c r="D4773" s="132" t="s">
        <v>29720</v>
      </c>
      <c r="E4773" s="132" t="s">
        <v>31462</v>
      </c>
      <c r="F4773" s="132" t="str">
        <f t="shared" si="74"/>
        <v>0138813</v>
      </c>
      <c r="G4773" s="132" t="s">
        <v>17793</v>
      </c>
      <c r="H4773" s="132" t="s">
        <v>17883</v>
      </c>
    </row>
    <row r="4774" spans="1:8" ht="14.5" customHeight="1">
      <c r="A4774" s="131">
        <v>1706038</v>
      </c>
      <c r="B4774" s="131" t="s">
        <v>4667</v>
      </c>
      <c r="D4774" s="132" t="s">
        <v>29720</v>
      </c>
      <c r="E4774" s="132" t="s">
        <v>31841</v>
      </c>
      <c r="F4774" s="132" t="str">
        <f t="shared" si="74"/>
        <v>0138821</v>
      </c>
      <c r="G4774" s="132" t="s">
        <v>17793</v>
      </c>
      <c r="H4774" s="132" t="s">
        <v>17884</v>
      </c>
    </row>
    <row r="4775" spans="1:8" ht="14.5" customHeight="1">
      <c r="A4775" s="131">
        <v>1706039</v>
      </c>
      <c r="B4775" s="131" t="s">
        <v>4668</v>
      </c>
      <c r="D4775" s="132" t="s">
        <v>29720</v>
      </c>
      <c r="E4775" s="132" t="s">
        <v>31465</v>
      </c>
      <c r="F4775" s="132" t="str">
        <f t="shared" si="74"/>
        <v>0138822</v>
      </c>
      <c r="G4775" s="132" t="s">
        <v>17793</v>
      </c>
      <c r="H4775" s="132" t="s">
        <v>17885</v>
      </c>
    </row>
    <row r="4776" spans="1:8" ht="14.5" customHeight="1">
      <c r="A4776" s="131">
        <v>1706040</v>
      </c>
      <c r="B4776" s="131" t="s">
        <v>4669</v>
      </c>
      <c r="D4776" s="132" t="s">
        <v>29720</v>
      </c>
      <c r="E4776" s="132" t="s">
        <v>31842</v>
      </c>
      <c r="F4776" s="132" t="str">
        <f t="shared" si="74"/>
        <v>0138823</v>
      </c>
      <c r="G4776" s="132" t="s">
        <v>17793</v>
      </c>
      <c r="H4776" s="132" t="s">
        <v>17886</v>
      </c>
    </row>
    <row r="4777" spans="1:8" ht="14.5" customHeight="1">
      <c r="A4777" s="131">
        <v>1706041</v>
      </c>
      <c r="B4777" s="131" t="s">
        <v>4670</v>
      </c>
      <c r="D4777" s="132" t="s">
        <v>29720</v>
      </c>
      <c r="E4777" s="132" t="s">
        <v>31770</v>
      </c>
      <c r="F4777" s="132" t="str">
        <f t="shared" si="74"/>
        <v>0138824</v>
      </c>
      <c r="G4777" s="132" t="s">
        <v>17793</v>
      </c>
      <c r="H4777" s="132" t="s">
        <v>14974</v>
      </c>
    </row>
    <row r="4778" spans="1:8" ht="14.5" customHeight="1">
      <c r="A4778" s="131">
        <v>1706042</v>
      </c>
      <c r="B4778" s="131" t="s">
        <v>4671</v>
      </c>
      <c r="D4778" s="132" t="s">
        <v>29720</v>
      </c>
      <c r="E4778" s="132" t="s">
        <v>31771</v>
      </c>
      <c r="F4778" s="132" t="str">
        <f t="shared" si="74"/>
        <v>0138825</v>
      </c>
      <c r="G4778" s="132" t="s">
        <v>17793</v>
      </c>
      <c r="H4778" s="132" t="s">
        <v>17887</v>
      </c>
    </row>
    <row r="4779" spans="1:8" ht="14.5" customHeight="1">
      <c r="A4779" s="131">
        <v>1706043</v>
      </c>
      <c r="B4779" s="131" t="s">
        <v>4672</v>
      </c>
      <c r="D4779" s="132" t="s">
        <v>29720</v>
      </c>
      <c r="E4779" s="132" t="s">
        <v>31772</v>
      </c>
      <c r="F4779" s="132" t="str">
        <f t="shared" si="74"/>
        <v>0138826</v>
      </c>
      <c r="G4779" s="132" t="s">
        <v>17793</v>
      </c>
      <c r="H4779" s="132" t="s">
        <v>15404</v>
      </c>
    </row>
    <row r="4780" spans="1:8" ht="14.5" customHeight="1">
      <c r="A4780" s="131">
        <v>1706044</v>
      </c>
      <c r="B4780" s="131" t="s">
        <v>4673</v>
      </c>
      <c r="D4780" s="132" t="s">
        <v>29720</v>
      </c>
      <c r="E4780" s="132" t="s">
        <v>31932</v>
      </c>
      <c r="F4780" s="132" t="str">
        <f t="shared" si="74"/>
        <v>0138827</v>
      </c>
      <c r="G4780" s="132" t="s">
        <v>17793</v>
      </c>
      <c r="H4780" s="132" t="s">
        <v>17888</v>
      </c>
    </row>
    <row r="4781" spans="1:8" ht="14.5" customHeight="1">
      <c r="A4781" s="131">
        <v>1706045</v>
      </c>
      <c r="B4781" s="131" t="s">
        <v>4674</v>
      </c>
      <c r="D4781" s="132" t="s">
        <v>29720</v>
      </c>
      <c r="E4781" s="132" t="s">
        <v>31843</v>
      </c>
      <c r="F4781" s="132" t="str">
        <f t="shared" si="74"/>
        <v>0138828</v>
      </c>
      <c r="G4781" s="132" t="s">
        <v>17793</v>
      </c>
      <c r="H4781" s="132" t="s">
        <v>17889</v>
      </c>
    </row>
    <row r="4782" spans="1:8" ht="14.5" customHeight="1">
      <c r="A4782" s="131">
        <v>1706046</v>
      </c>
      <c r="B4782" s="131" t="s">
        <v>4675</v>
      </c>
      <c r="D4782" s="132" t="s">
        <v>29720</v>
      </c>
      <c r="E4782" s="132" t="s">
        <v>31773</v>
      </c>
      <c r="F4782" s="132" t="str">
        <f t="shared" si="74"/>
        <v>0138829</v>
      </c>
      <c r="G4782" s="132" t="s">
        <v>17793</v>
      </c>
      <c r="H4782" s="132" t="s">
        <v>15582</v>
      </c>
    </row>
    <row r="4783" spans="1:8" ht="14.5" customHeight="1">
      <c r="A4783" s="131">
        <v>1706047</v>
      </c>
      <c r="B4783" s="131" t="s">
        <v>4676</v>
      </c>
      <c r="D4783" s="132" t="s">
        <v>29720</v>
      </c>
      <c r="E4783" s="132" t="s">
        <v>31774</v>
      </c>
      <c r="F4783" s="132" t="str">
        <f t="shared" si="74"/>
        <v>0138830</v>
      </c>
      <c r="G4783" s="132" t="s">
        <v>17793</v>
      </c>
      <c r="H4783" s="132" t="s">
        <v>14987</v>
      </c>
    </row>
    <row r="4784" spans="1:8" ht="14.5" customHeight="1">
      <c r="A4784" s="131">
        <v>1706048</v>
      </c>
      <c r="B4784" s="131" t="s">
        <v>4677</v>
      </c>
      <c r="D4784" s="132" t="s">
        <v>29720</v>
      </c>
      <c r="E4784" s="132" t="s">
        <v>31775</v>
      </c>
      <c r="F4784" s="132" t="str">
        <f t="shared" si="74"/>
        <v>0138831</v>
      </c>
      <c r="G4784" s="132" t="s">
        <v>17793</v>
      </c>
      <c r="H4784" s="132" t="s">
        <v>15402</v>
      </c>
    </row>
    <row r="4785" spans="1:8" ht="14.5" customHeight="1">
      <c r="A4785" s="131">
        <v>1706049</v>
      </c>
      <c r="B4785" s="131" t="s">
        <v>4678</v>
      </c>
      <c r="D4785" s="132" t="s">
        <v>29720</v>
      </c>
      <c r="E4785" s="132" t="s">
        <v>31466</v>
      </c>
      <c r="F4785" s="132" t="str">
        <f t="shared" si="74"/>
        <v>0138832</v>
      </c>
      <c r="G4785" s="132" t="s">
        <v>17793</v>
      </c>
      <c r="H4785" s="132" t="s">
        <v>17778</v>
      </c>
    </row>
    <row r="4786" spans="1:8" ht="14.5" customHeight="1">
      <c r="A4786" s="131">
        <v>1706050</v>
      </c>
      <c r="B4786" s="131" t="s">
        <v>4679</v>
      </c>
      <c r="D4786" s="132" t="s">
        <v>29720</v>
      </c>
      <c r="E4786" s="132" t="s">
        <v>31467</v>
      </c>
      <c r="F4786" s="132" t="str">
        <f t="shared" si="74"/>
        <v>0138833</v>
      </c>
      <c r="G4786" s="132" t="s">
        <v>17793</v>
      </c>
      <c r="H4786" s="132" t="s">
        <v>17890</v>
      </c>
    </row>
    <row r="4787" spans="1:8" ht="14.5" customHeight="1">
      <c r="A4787" s="131">
        <v>1706051</v>
      </c>
      <c r="B4787" s="131" t="s">
        <v>4680</v>
      </c>
      <c r="D4787" s="132" t="s">
        <v>29720</v>
      </c>
      <c r="E4787" s="132" t="s">
        <v>31468</v>
      </c>
      <c r="F4787" s="132" t="str">
        <f t="shared" si="74"/>
        <v>0138834</v>
      </c>
      <c r="G4787" s="132" t="s">
        <v>17793</v>
      </c>
      <c r="H4787" s="132" t="s">
        <v>14975</v>
      </c>
    </row>
    <row r="4788" spans="1:8" ht="14.5" customHeight="1">
      <c r="A4788" s="131">
        <v>1706052</v>
      </c>
      <c r="B4788" s="131" t="s">
        <v>4681</v>
      </c>
      <c r="D4788" s="132" t="s">
        <v>29720</v>
      </c>
      <c r="E4788" s="132" t="s">
        <v>31933</v>
      </c>
      <c r="F4788" s="132" t="str">
        <f t="shared" si="74"/>
        <v>0138837</v>
      </c>
      <c r="G4788" s="132" t="s">
        <v>17793</v>
      </c>
      <c r="H4788" s="132" t="s">
        <v>15809</v>
      </c>
    </row>
    <row r="4789" spans="1:8" ht="14.5" customHeight="1">
      <c r="A4789" s="131">
        <v>1706053</v>
      </c>
      <c r="B4789" s="131" t="s">
        <v>4682</v>
      </c>
      <c r="D4789" s="132" t="s">
        <v>29720</v>
      </c>
      <c r="E4789" s="132" t="s">
        <v>31470</v>
      </c>
      <c r="F4789" s="132" t="str">
        <f t="shared" si="74"/>
        <v>0138838</v>
      </c>
      <c r="G4789" s="132" t="s">
        <v>17793</v>
      </c>
      <c r="H4789" s="132" t="s">
        <v>17891</v>
      </c>
    </row>
    <row r="4790" spans="1:8" ht="14.5" customHeight="1">
      <c r="A4790" s="131">
        <v>1706054</v>
      </c>
      <c r="B4790" s="131" t="s">
        <v>4683</v>
      </c>
      <c r="D4790" s="132" t="s">
        <v>29720</v>
      </c>
      <c r="E4790" s="132" t="s">
        <v>31846</v>
      </c>
      <c r="F4790" s="132" t="str">
        <f t="shared" si="74"/>
        <v>0138841</v>
      </c>
      <c r="G4790" s="132" t="s">
        <v>17793</v>
      </c>
      <c r="H4790" s="132" t="s">
        <v>15946</v>
      </c>
    </row>
    <row r="4791" spans="1:8" ht="14.5" customHeight="1">
      <c r="A4791" s="131">
        <v>1706055</v>
      </c>
      <c r="B4791" s="131" t="s">
        <v>4684</v>
      </c>
      <c r="D4791" s="132" t="s">
        <v>29720</v>
      </c>
      <c r="E4791" s="132" t="s">
        <v>31471</v>
      </c>
      <c r="F4791" s="132" t="str">
        <f t="shared" si="74"/>
        <v>0138842</v>
      </c>
      <c r="G4791" s="132" t="s">
        <v>17793</v>
      </c>
      <c r="H4791" s="132" t="s">
        <v>15156</v>
      </c>
    </row>
    <row r="4792" spans="1:8" ht="14.5" customHeight="1">
      <c r="A4792" s="131">
        <v>1706056</v>
      </c>
      <c r="B4792" s="131" t="s">
        <v>4685</v>
      </c>
      <c r="D4792" s="132" t="s">
        <v>29720</v>
      </c>
      <c r="E4792" s="132" t="s">
        <v>31856</v>
      </c>
      <c r="F4792" s="132" t="str">
        <f t="shared" si="74"/>
        <v>0138904</v>
      </c>
      <c r="G4792" s="132" t="s">
        <v>17793</v>
      </c>
      <c r="H4792" s="132" t="s">
        <v>14854</v>
      </c>
    </row>
    <row r="4793" spans="1:8" ht="14.5" customHeight="1">
      <c r="A4793" s="131">
        <v>1706057</v>
      </c>
      <c r="B4793" s="131" t="s">
        <v>4686</v>
      </c>
      <c r="D4793" s="132" t="s">
        <v>29720</v>
      </c>
      <c r="E4793" s="132" t="s">
        <v>31858</v>
      </c>
      <c r="F4793" s="132" t="str">
        <f t="shared" si="74"/>
        <v>0138906</v>
      </c>
      <c r="G4793" s="132" t="s">
        <v>17793</v>
      </c>
      <c r="H4793" s="132" t="s">
        <v>15623</v>
      </c>
    </row>
    <row r="4794" spans="1:8" ht="14.5" customHeight="1">
      <c r="A4794" s="131">
        <v>1706058</v>
      </c>
      <c r="B4794" s="131" t="s">
        <v>4687</v>
      </c>
      <c r="D4794" s="132" t="s">
        <v>29720</v>
      </c>
      <c r="E4794" s="132" t="s">
        <v>31859</v>
      </c>
      <c r="F4794" s="132" t="str">
        <f t="shared" si="74"/>
        <v>0138907</v>
      </c>
      <c r="G4794" s="132" t="s">
        <v>17793</v>
      </c>
      <c r="H4794" s="132" t="s">
        <v>14851</v>
      </c>
    </row>
    <row r="4795" spans="1:8" ht="14.5" customHeight="1">
      <c r="A4795" s="131">
        <v>1706059</v>
      </c>
      <c r="B4795" s="131" t="s">
        <v>4688</v>
      </c>
      <c r="D4795" s="132" t="s">
        <v>29720</v>
      </c>
      <c r="E4795" s="132" t="s">
        <v>31861</v>
      </c>
      <c r="F4795" s="132" t="str">
        <f t="shared" si="74"/>
        <v>0138910</v>
      </c>
      <c r="G4795" s="132" t="s">
        <v>17793</v>
      </c>
      <c r="H4795" s="132" t="s">
        <v>16208</v>
      </c>
    </row>
    <row r="4796" spans="1:8" ht="14.5" customHeight="1">
      <c r="A4796" s="131">
        <v>1706060</v>
      </c>
      <c r="B4796" s="131" t="s">
        <v>4689</v>
      </c>
      <c r="D4796" s="132" t="s">
        <v>29720</v>
      </c>
      <c r="E4796" s="132" t="s">
        <v>31958</v>
      </c>
      <c r="F4796" s="132" t="str">
        <f t="shared" si="74"/>
        <v>0138914</v>
      </c>
      <c r="G4796" s="132" t="s">
        <v>17793</v>
      </c>
      <c r="H4796" s="132" t="s">
        <v>14817</v>
      </c>
    </row>
    <row r="4797" spans="1:8" ht="14.5" customHeight="1">
      <c r="A4797" s="131">
        <v>1140000</v>
      </c>
      <c r="B4797" s="131" t="s">
        <v>4690</v>
      </c>
      <c r="D4797" s="132" t="s">
        <v>29720</v>
      </c>
      <c r="E4797" s="132" t="s">
        <v>31946</v>
      </c>
      <c r="F4797" s="132" t="str">
        <f t="shared" si="74"/>
        <v>0138915</v>
      </c>
      <c r="G4797" s="132" t="s">
        <v>17793</v>
      </c>
      <c r="H4797" s="132" t="s">
        <v>14900</v>
      </c>
    </row>
    <row r="4798" spans="1:8" ht="14.5" customHeight="1">
      <c r="A4798" s="131">
        <v>1150041</v>
      </c>
      <c r="B4798" s="131" t="s">
        <v>4691</v>
      </c>
      <c r="D4798" s="132" t="s">
        <v>29720</v>
      </c>
      <c r="E4798" s="132" t="s">
        <v>31947</v>
      </c>
      <c r="F4798" s="132" t="str">
        <f t="shared" si="74"/>
        <v>0138917</v>
      </c>
      <c r="G4798" s="132" t="s">
        <v>17793</v>
      </c>
      <c r="H4798" s="132" t="s">
        <v>15115</v>
      </c>
    </row>
    <row r="4799" spans="1:8" ht="14.5" customHeight="1">
      <c r="A4799" s="131">
        <v>1140005</v>
      </c>
      <c r="B4799" s="131" t="s">
        <v>4692</v>
      </c>
      <c r="D4799" s="132" t="s">
        <v>29720</v>
      </c>
      <c r="E4799" s="132" t="s">
        <v>31939</v>
      </c>
      <c r="F4799" s="132" t="str">
        <f t="shared" si="74"/>
        <v>0138920</v>
      </c>
      <c r="G4799" s="132" t="s">
        <v>17793</v>
      </c>
      <c r="H4799" s="132" t="s">
        <v>14855</v>
      </c>
    </row>
    <row r="4800" spans="1:8" ht="14.5" customHeight="1">
      <c r="A4800" s="131">
        <v>1160000</v>
      </c>
      <c r="B4800" s="131" t="s">
        <v>4693</v>
      </c>
      <c r="D4800" s="132" t="s">
        <v>29720</v>
      </c>
      <c r="E4800" s="132" t="s">
        <v>31940</v>
      </c>
      <c r="F4800" s="132" t="str">
        <f t="shared" si="74"/>
        <v>0138922</v>
      </c>
      <c r="G4800" s="132" t="s">
        <v>17793</v>
      </c>
      <c r="H4800" s="132" t="s">
        <v>14856</v>
      </c>
    </row>
    <row r="4801" spans="1:8" ht="14.5" customHeight="1">
      <c r="A4801" s="131">
        <v>1740000</v>
      </c>
      <c r="B4801" s="131" t="s">
        <v>4694</v>
      </c>
      <c r="D4801" s="132" t="s">
        <v>29720</v>
      </c>
      <c r="E4801" s="132" t="s">
        <v>31941</v>
      </c>
      <c r="F4801" s="132" t="str">
        <f t="shared" si="74"/>
        <v>0138923</v>
      </c>
      <c r="G4801" s="132" t="s">
        <v>17793</v>
      </c>
      <c r="H4801" s="132" t="s">
        <v>15061</v>
      </c>
    </row>
    <row r="4802" spans="1:8" ht="14.5" customHeight="1">
      <c r="A4802" s="131">
        <v>1740044</v>
      </c>
      <c r="B4802" s="131" t="s">
        <v>4695</v>
      </c>
      <c r="D4802" s="132" t="s">
        <v>29720</v>
      </c>
      <c r="E4802" s="132" t="s">
        <v>31864</v>
      </c>
      <c r="F4802" s="132" t="str">
        <f t="shared" si="74"/>
        <v>0138925</v>
      </c>
      <c r="G4802" s="132" t="s">
        <v>17793</v>
      </c>
      <c r="H4802" s="132" t="s">
        <v>14883</v>
      </c>
    </row>
    <row r="4803" spans="1:8" ht="14.5" customHeight="1">
      <c r="A4803" s="131">
        <v>1740055</v>
      </c>
      <c r="B4803" s="131" t="s">
        <v>4696</v>
      </c>
      <c r="D4803" s="132" t="s">
        <v>29720</v>
      </c>
      <c r="E4803" s="132" t="s">
        <v>31865</v>
      </c>
      <c r="F4803" s="132" t="str">
        <f t="shared" ref="F4803:F4866" si="75">TEXT(D4803,"0000")&amp;TEXT(E4803,"000")</f>
        <v>0138926</v>
      </c>
      <c r="G4803" s="132" t="s">
        <v>17793</v>
      </c>
      <c r="H4803" s="132" t="s">
        <v>15326</v>
      </c>
    </row>
    <row r="4804" spans="1:8" ht="14.5" customHeight="1">
      <c r="A4804" s="131">
        <v>1730002</v>
      </c>
      <c r="B4804" s="131" t="s">
        <v>4697</v>
      </c>
      <c r="D4804" s="132" t="s">
        <v>29720</v>
      </c>
      <c r="E4804" s="132" t="s">
        <v>31959</v>
      </c>
      <c r="F4804" s="132" t="str">
        <f t="shared" si="75"/>
        <v>0138927</v>
      </c>
      <c r="G4804" s="132" t="s">
        <v>17793</v>
      </c>
      <c r="H4804" s="132" t="s">
        <v>14863</v>
      </c>
    </row>
    <row r="4805" spans="1:8" ht="14.5" customHeight="1">
      <c r="A4805" s="131">
        <v>1740061</v>
      </c>
      <c r="B4805" s="131" t="s">
        <v>4698</v>
      </c>
      <c r="D4805" s="132" t="s">
        <v>29720</v>
      </c>
      <c r="E4805" s="132" t="s">
        <v>31867</v>
      </c>
      <c r="F4805" s="132" t="str">
        <f t="shared" si="75"/>
        <v>0138929</v>
      </c>
      <c r="G4805" s="132" t="s">
        <v>17793</v>
      </c>
      <c r="H4805" s="132" t="s">
        <v>15278</v>
      </c>
    </row>
    <row r="4806" spans="1:8" ht="14.5" customHeight="1">
      <c r="A4806" s="131">
        <v>1730032</v>
      </c>
      <c r="B4806" s="131" t="s">
        <v>4699</v>
      </c>
      <c r="D4806" s="132" t="s">
        <v>29720</v>
      </c>
      <c r="E4806" s="132" t="s">
        <v>31869</v>
      </c>
      <c r="F4806" s="132" t="str">
        <f t="shared" si="75"/>
        <v>0138931</v>
      </c>
      <c r="G4806" s="132" t="s">
        <v>17793</v>
      </c>
      <c r="H4806" s="132" t="s">
        <v>14810</v>
      </c>
    </row>
    <row r="4807" spans="1:8" ht="14.5" customHeight="1">
      <c r="A4807" s="131">
        <v>1730031</v>
      </c>
      <c r="B4807" s="131" t="s">
        <v>4700</v>
      </c>
      <c r="D4807" s="132" t="s">
        <v>29720</v>
      </c>
      <c r="E4807" s="132" t="s">
        <v>31870</v>
      </c>
      <c r="F4807" s="132" t="str">
        <f t="shared" si="75"/>
        <v>0138932</v>
      </c>
      <c r="G4807" s="132" t="s">
        <v>17793</v>
      </c>
      <c r="H4807" s="132" t="s">
        <v>17892</v>
      </c>
    </row>
    <row r="4808" spans="1:8" ht="14.5" customHeight="1">
      <c r="A4808" s="131">
        <v>1730024</v>
      </c>
      <c r="B4808" s="131" t="s">
        <v>4701</v>
      </c>
      <c r="D4808" s="132" t="s">
        <v>29720</v>
      </c>
      <c r="E4808" s="132" t="s">
        <v>31871</v>
      </c>
      <c r="F4808" s="132" t="str">
        <f t="shared" si="75"/>
        <v>0138933</v>
      </c>
      <c r="G4808" s="132" t="s">
        <v>17793</v>
      </c>
      <c r="H4808" s="132" t="s">
        <v>17893</v>
      </c>
    </row>
    <row r="4809" spans="1:8" ht="14.5" customHeight="1">
      <c r="A4809" s="131">
        <v>1730014</v>
      </c>
      <c r="B4809" s="131" t="s">
        <v>4702</v>
      </c>
      <c r="D4809" s="132" t="s">
        <v>29720</v>
      </c>
      <c r="E4809" s="132" t="s">
        <v>31799</v>
      </c>
      <c r="F4809" s="132" t="str">
        <f t="shared" si="75"/>
        <v>0138934</v>
      </c>
      <c r="G4809" s="132" t="s">
        <v>17793</v>
      </c>
      <c r="H4809" s="132" t="s">
        <v>15387</v>
      </c>
    </row>
    <row r="4810" spans="1:8" ht="14.5" customHeight="1">
      <c r="A4810" s="131">
        <v>1730033</v>
      </c>
      <c r="B4810" s="131" t="s">
        <v>4703</v>
      </c>
      <c r="D4810" s="132" t="s">
        <v>29720</v>
      </c>
      <c r="E4810" s="132" t="s">
        <v>31800</v>
      </c>
      <c r="F4810" s="132" t="str">
        <f t="shared" si="75"/>
        <v>0138936</v>
      </c>
      <c r="G4810" s="132" t="s">
        <v>17793</v>
      </c>
      <c r="H4810" s="132" t="s">
        <v>15348</v>
      </c>
    </row>
    <row r="4811" spans="1:8" ht="14.5" customHeight="1">
      <c r="A4811" s="131">
        <v>1730023</v>
      </c>
      <c r="B4811" s="131" t="s">
        <v>4704</v>
      </c>
      <c r="D4811" s="132" t="s">
        <v>29720</v>
      </c>
      <c r="E4811" s="132" t="s">
        <v>31801</v>
      </c>
      <c r="F4811" s="132" t="str">
        <f t="shared" si="75"/>
        <v>0138938</v>
      </c>
      <c r="G4811" s="132" t="s">
        <v>17793</v>
      </c>
      <c r="H4811" s="132" t="s">
        <v>14897</v>
      </c>
    </row>
    <row r="4812" spans="1:8" ht="14.5" customHeight="1">
      <c r="A4812" s="131">
        <v>1730025</v>
      </c>
      <c r="B4812" s="131" t="s">
        <v>4705</v>
      </c>
      <c r="D4812" s="132" t="s">
        <v>29720</v>
      </c>
      <c r="E4812" s="132" t="s">
        <v>31876</v>
      </c>
      <c r="F4812" s="132" t="str">
        <f t="shared" si="75"/>
        <v>0138941</v>
      </c>
      <c r="G4812" s="132" t="s">
        <v>17793</v>
      </c>
      <c r="H4812" s="132" t="s">
        <v>14929</v>
      </c>
    </row>
    <row r="4813" spans="1:8" ht="14.5" customHeight="1">
      <c r="A4813" s="131">
        <v>1730034</v>
      </c>
      <c r="B4813" s="131" t="s">
        <v>4706</v>
      </c>
      <c r="D4813" s="132" t="s">
        <v>29720</v>
      </c>
      <c r="E4813" s="132" t="s">
        <v>31802</v>
      </c>
      <c r="F4813" s="132" t="str">
        <f t="shared" si="75"/>
        <v>0138942</v>
      </c>
      <c r="G4813" s="132" t="s">
        <v>17793</v>
      </c>
      <c r="H4813" s="132" t="s">
        <v>14930</v>
      </c>
    </row>
    <row r="4814" spans="1:8" ht="14.5" customHeight="1">
      <c r="A4814" s="131">
        <v>1730015</v>
      </c>
      <c r="B4814" s="131" t="s">
        <v>4707</v>
      </c>
      <c r="D4814" s="132" t="s">
        <v>29720</v>
      </c>
      <c r="E4814" s="132" t="s">
        <v>31877</v>
      </c>
      <c r="F4814" s="132" t="str">
        <f t="shared" si="75"/>
        <v>0138943</v>
      </c>
      <c r="G4814" s="132" t="s">
        <v>17793</v>
      </c>
      <c r="H4814" s="132" t="s">
        <v>17212</v>
      </c>
    </row>
    <row r="4815" spans="1:8" ht="14.5" customHeight="1">
      <c r="A4815" s="131">
        <v>1740053</v>
      </c>
      <c r="B4815" s="131" t="s">
        <v>4708</v>
      </c>
      <c r="D4815" s="132" t="s">
        <v>29720</v>
      </c>
      <c r="E4815" s="132" t="s">
        <v>31943</v>
      </c>
      <c r="F4815" s="132" t="str">
        <f t="shared" si="75"/>
        <v>0138951</v>
      </c>
      <c r="G4815" s="132" t="s">
        <v>17793</v>
      </c>
      <c r="H4815" s="132" t="s">
        <v>15072</v>
      </c>
    </row>
    <row r="4816" spans="1:8" ht="14.5" customHeight="1">
      <c r="A4816" s="131">
        <v>1750085</v>
      </c>
      <c r="B4816" s="131" t="s">
        <v>4709</v>
      </c>
      <c r="D4816" s="132" t="s">
        <v>29720</v>
      </c>
      <c r="E4816" s="132" t="s">
        <v>31882</v>
      </c>
      <c r="F4816" s="132" t="str">
        <f t="shared" si="75"/>
        <v>0138952</v>
      </c>
      <c r="G4816" s="132" t="s">
        <v>17793</v>
      </c>
      <c r="H4816" s="132" t="s">
        <v>14888</v>
      </c>
    </row>
    <row r="4817" spans="1:8" ht="14.5" customHeight="1">
      <c r="A4817" s="131">
        <v>1730016</v>
      </c>
      <c r="B4817" s="131" t="s">
        <v>4710</v>
      </c>
      <c r="D4817" s="132" t="s">
        <v>29720</v>
      </c>
      <c r="E4817" s="132" t="s">
        <v>31883</v>
      </c>
      <c r="F4817" s="132" t="str">
        <f t="shared" si="75"/>
        <v>0138953</v>
      </c>
      <c r="G4817" s="132" t="s">
        <v>17793</v>
      </c>
      <c r="H4817" s="132" t="s">
        <v>15008</v>
      </c>
    </row>
    <row r="4818" spans="1:8" ht="14.5" customHeight="1">
      <c r="A4818" s="131">
        <v>1730005</v>
      </c>
      <c r="B4818" s="131" t="s">
        <v>4711</v>
      </c>
      <c r="D4818" s="132" t="s">
        <v>29720</v>
      </c>
      <c r="E4818" s="132" t="s">
        <v>31884</v>
      </c>
      <c r="F4818" s="132" t="str">
        <f t="shared" si="75"/>
        <v>0138954</v>
      </c>
      <c r="G4818" s="132" t="s">
        <v>17793</v>
      </c>
      <c r="H4818" s="132" t="s">
        <v>14936</v>
      </c>
    </row>
    <row r="4819" spans="1:8" ht="14.5" customHeight="1">
      <c r="A4819" s="131">
        <v>1730022</v>
      </c>
      <c r="B4819" s="131" t="s">
        <v>4712</v>
      </c>
      <c r="D4819" s="132" t="s">
        <v>29720</v>
      </c>
      <c r="E4819" s="132" t="s">
        <v>31886</v>
      </c>
      <c r="F4819" s="132" t="str">
        <f t="shared" si="75"/>
        <v>0138956</v>
      </c>
      <c r="G4819" s="132" t="s">
        <v>17793</v>
      </c>
      <c r="H4819" s="132" t="s">
        <v>17894</v>
      </c>
    </row>
    <row r="4820" spans="1:8" ht="14.5" customHeight="1">
      <c r="A4820" s="131">
        <v>1730026</v>
      </c>
      <c r="B4820" s="131" t="s">
        <v>4713</v>
      </c>
      <c r="D4820" s="132" t="s">
        <v>29720</v>
      </c>
      <c r="E4820" s="132" t="s">
        <v>31890</v>
      </c>
      <c r="F4820" s="132" t="str">
        <f t="shared" si="75"/>
        <v>0138961</v>
      </c>
      <c r="G4820" s="132" t="s">
        <v>17793</v>
      </c>
      <c r="H4820" s="132" t="s">
        <v>15003</v>
      </c>
    </row>
    <row r="4821" spans="1:8" ht="14.5" customHeight="1">
      <c r="A4821" s="131">
        <v>1740045</v>
      </c>
      <c r="B4821" s="131" t="s">
        <v>4714</v>
      </c>
      <c r="D4821" s="132" t="s">
        <v>29720</v>
      </c>
      <c r="E4821" s="132" t="s">
        <v>31898</v>
      </c>
      <c r="F4821" s="132" t="str">
        <f t="shared" si="75"/>
        <v>0138971</v>
      </c>
      <c r="G4821" s="132" t="s">
        <v>17793</v>
      </c>
      <c r="H4821" s="132" t="s">
        <v>15006</v>
      </c>
    </row>
    <row r="4822" spans="1:8" ht="14.5" customHeight="1">
      <c r="A4822" s="131">
        <v>1740052</v>
      </c>
      <c r="B4822" s="131" t="s">
        <v>4715</v>
      </c>
      <c r="D4822" s="132" t="s">
        <v>29721</v>
      </c>
      <c r="E4822" s="132" t="s">
        <v>31038</v>
      </c>
      <c r="F4822" s="132" t="str">
        <f t="shared" si="75"/>
        <v>0140096</v>
      </c>
      <c r="G4822" s="132" t="s">
        <v>17895</v>
      </c>
      <c r="H4822" s="132" t="s">
        <v>17896</v>
      </c>
    </row>
    <row r="4823" spans="1:8" ht="14.5" customHeight="1">
      <c r="A4823" s="131">
        <v>1730013</v>
      </c>
      <c r="B4823" s="131" t="s">
        <v>4716</v>
      </c>
      <c r="D4823" s="132" t="s">
        <v>29721</v>
      </c>
      <c r="E4823" s="132" t="s">
        <v>31564</v>
      </c>
      <c r="F4823" s="132" t="str">
        <f t="shared" si="75"/>
        <v>0140173</v>
      </c>
      <c r="G4823" s="132" t="s">
        <v>17895</v>
      </c>
      <c r="H4823" s="132" t="s">
        <v>17897</v>
      </c>
    </row>
    <row r="4824" spans="1:8" ht="14.5" customHeight="1">
      <c r="A4824" s="131">
        <v>1740073</v>
      </c>
      <c r="B4824" s="131" t="s">
        <v>4717</v>
      </c>
      <c r="D4824" s="132" t="s">
        <v>29721</v>
      </c>
      <c r="E4824" s="132" t="s">
        <v>31571</v>
      </c>
      <c r="F4824" s="132" t="str">
        <f t="shared" si="75"/>
        <v>0140191</v>
      </c>
      <c r="G4824" s="132" t="s">
        <v>17895</v>
      </c>
      <c r="H4824" s="132" t="s">
        <v>17898</v>
      </c>
    </row>
    <row r="4825" spans="1:8" ht="14.5" customHeight="1">
      <c r="A4825" s="131">
        <v>1740062</v>
      </c>
      <c r="B4825" s="131" t="s">
        <v>4718</v>
      </c>
      <c r="D4825" s="132" t="s">
        <v>29721</v>
      </c>
      <c r="E4825" s="132" t="s">
        <v>31097</v>
      </c>
      <c r="F4825" s="132" t="str">
        <f t="shared" si="75"/>
        <v>0140200</v>
      </c>
      <c r="G4825" s="132" t="s">
        <v>17895</v>
      </c>
      <c r="H4825" s="132" t="s">
        <v>15805</v>
      </c>
    </row>
    <row r="4826" spans="1:8" ht="14.5" customHeight="1">
      <c r="A4826" s="131">
        <v>1730011</v>
      </c>
      <c r="B4826" s="131" t="s">
        <v>4719</v>
      </c>
      <c r="D4826" s="132" t="s">
        <v>29721</v>
      </c>
      <c r="E4826" s="132" t="s">
        <v>31585</v>
      </c>
      <c r="F4826" s="132" t="str">
        <f t="shared" si="75"/>
        <v>0140231</v>
      </c>
      <c r="G4826" s="132" t="s">
        <v>17895</v>
      </c>
      <c r="H4826" s="132" t="s">
        <v>15810</v>
      </c>
    </row>
    <row r="4827" spans="1:8" ht="14.5" customHeight="1">
      <c r="A4827" s="131">
        <v>1730001</v>
      </c>
      <c r="B4827" s="131" t="s">
        <v>4720</v>
      </c>
      <c r="D4827" s="132" t="s">
        <v>29721</v>
      </c>
      <c r="E4827" s="132" t="s">
        <v>31588</v>
      </c>
      <c r="F4827" s="132" t="str">
        <f t="shared" si="75"/>
        <v>0140234</v>
      </c>
      <c r="G4827" s="132" t="s">
        <v>17895</v>
      </c>
      <c r="H4827" s="132" t="s">
        <v>17899</v>
      </c>
    </row>
    <row r="4828" spans="1:8" ht="14.5" customHeight="1">
      <c r="A4828" s="131">
        <v>1730027</v>
      </c>
      <c r="B4828" s="131" t="s">
        <v>4721</v>
      </c>
      <c r="D4828" s="132" t="s">
        <v>29721</v>
      </c>
      <c r="E4828" s="132" t="s">
        <v>31117</v>
      </c>
      <c r="F4828" s="132" t="str">
        <f t="shared" si="75"/>
        <v>0140236</v>
      </c>
      <c r="G4828" s="132" t="s">
        <v>17895</v>
      </c>
      <c r="H4828" s="132" t="s">
        <v>17900</v>
      </c>
    </row>
    <row r="4829" spans="1:8" ht="14.5" customHeight="1">
      <c r="A4829" s="131">
        <v>1740054</v>
      </c>
      <c r="B4829" s="131" t="s">
        <v>4722</v>
      </c>
      <c r="D4829" s="132" t="s">
        <v>29721</v>
      </c>
      <c r="E4829" s="132" t="s">
        <v>31118</v>
      </c>
      <c r="F4829" s="132" t="str">
        <f t="shared" si="75"/>
        <v>0140237</v>
      </c>
      <c r="G4829" s="132" t="s">
        <v>17895</v>
      </c>
      <c r="H4829" s="132" t="s">
        <v>17901</v>
      </c>
    </row>
    <row r="4830" spans="1:8" ht="14.5" customHeight="1">
      <c r="A4830" s="131">
        <v>1730012</v>
      </c>
      <c r="B4830" s="131" t="s">
        <v>4723</v>
      </c>
      <c r="D4830" s="132" t="s">
        <v>29721</v>
      </c>
      <c r="E4830" s="132" t="s">
        <v>31119</v>
      </c>
      <c r="F4830" s="132" t="str">
        <f t="shared" si="75"/>
        <v>0140238</v>
      </c>
      <c r="G4830" s="132" t="s">
        <v>17895</v>
      </c>
      <c r="H4830" s="132" t="s">
        <v>17902</v>
      </c>
    </row>
    <row r="4831" spans="1:8" ht="14.5" customHeight="1">
      <c r="A4831" s="131">
        <v>1730021</v>
      </c>
      <c r="B4831" s="131" t="s">
        <v>4724</v>
      </c>
      <c r="D4831" s="132" t="s">
        <v>29721</v>
      </c>
      <c r="E4831" s="132" t="s">
        <v>31120</v>
      </c>
      <c r="F4831" s="132" t="str">
        <f t="shared" si="75"/>
        <v>0140239</v>
      </c>
      <c r="G4831" s="132" t="s">
        <v>17895</v>
      </c>
      <c r="H4831" s="132" t="s">
        <v>16141</v>
      </c>
    </row>
    <row r="4832" spans="1:8" ht="14.5" customHeight="1">
      <c r="A4832" s="131">
        <v>1760000</v>
      </c>
      <c r="B4832" s="131" t="s">
        <v>4725</v>
      </c>
      <c r="D4832" s="132" t="s">
        <v>29721</v>
      </c>
      <c r="E4832" s="132" t="s">
        <v>31589</v>
      </c>
      <c r="F4832" s="132" t="str">
        <f t="shared" si="75"/>
        <v>0140241</v>
      </c>
      <c r="G4832" s="132" t="s">
        <v>17895</v>
      </c>
      <c r="H4832" s="132" t="s">
        <v>17903</v>
      </c>
    </row>
    <row r="4833" spans="1:8" ht="14.5" customHeight="1">
      <c r="A4833" s="131">
        <v>1770043</v>
      </c>
      <c r="B4833" s="131" t="s">
        <v>4726</v>
      </c>
      <c r="D4833" s="132" t="s">
        <v>29721</v>
      </c>
      <c r="E4833" s="132" t="s">
        <v>31126</v>
      </c>
      <c r="F4833" s="132" t="str">
        <f t="shared" si="75"/>
        <v>0140246</v>
      </c>
      <c r="G4833" s="132" t="s">
        <v>17895</v>
      </c>
      <c r="H4833" s="132" t="s">
        <v>17904</v>
      </c>
    </row>
    <row r="4834" spans="1:8" ht="14.5" customHeight="1">
      <c r="A4834" s="131">
        <v>1760006</v>
      </c>
      <c r="B4834" s="131" t="s">
        <v>4727</v>
      </c>
      <c r="D4834" s="132" t="s">
        <v>29721</v>
      </c>
      <c r="E4834" s="132" t="s">
        <v>31127</v>
      </c>
      <c r="F4834" s="132" t="str">
        <f t="shared" si="75"/>
        <v>0140247</v>
      </c>
      <c r="G4834" s="132" t="s">
        <v>17895</v>
      </c>
      <c r="H4834" s="132" t="s">
        <v>17905</v>
      </c>
    </row>
    <row r="4835" spans="1:8" ht="14.5" customHeight="1">
      <c r="A4835" s="131">
        <v>1770054</v>
      </c>
      <c r="B4835" s="131" t="s">
        <v>4728</v>
      </c>
      <c r="D4835" s="132" t="s">
        <v>29721</v>
      </c>
      <c r="E4835" s="132" t="s">
        <v>31128</v>
      </c>
      <c r="F4835" s="132" t="str">
        <f t="shared" si="75"/>
        <v>0140248</v>
      </c>
      <c r="G4835" s="132" t="s">
        <v>17895</v>
      </c>
      <c r="H4835" s="132" t="s">
        <v>17906</v>
      </c>
    </row>
    <row r="4836" spans="1:8" ht="14.5" customHeight="1">
      <c r="A4836" s="131">
        <v>1780066</v>
      </c>
      <c r="B4836" s="131" t="s">
        <v>4729</v>
      </c>
      <c r="D4836" s="132" t="s">
        <v>29721</v>
      </c>
      <c r="E4836" s="132" t="s">
        <v>31129</v>
      </c>
      <c r="F4836" s="132" t="str">
        <f t="shared" si="75"/>
        <v>0140249</v>
      </c>
      <c r="G4836" s="132" t="s">
        <v>17895</v>
      </c>
      <c r="H4836" s="132" t="s">
        <v>17907</v>
      </c>
    </row>
    <row r="4837" spans="1:8" ht="14.5" customHeight="1">
      <c r="A4837" s="131">
        <v>1200000</v>
      </c>
      <c r="B4837" s="131" t="s">
        <v>4730</v>
      </c>
      <c r="D4837" s="132" t="s">
        <v>29721</v>
      </c>
      <c r="E4837" s="132" t="s">
        <v>31131</v>
      </c>
      <c r="F4837" s="132" t="str">
        <f t="shared" si="75"/>
        <v>0140251</v>
      </c>
      <c r="G4837" s="132" t="s">
        <v>17895</v>
      </c>
      <c r="H4837" s="132" t="s">
        <v>17908</v>
      </c>
    </row>
    <row r="4838" spans="1:8" ht="14.5" customHeight="1">
      <c r="A4838" s="131">
        <v>1210834</v>
      </c>
      <c r="B4838" s="131" t="s">
        <v>4731</v>
      </c>
      <c r="D4838" s="132" t="s">
        <v>29721</v>
      </c>
      <c r="E4838" s="132" t="s">
        <v>31132</v>
      </c>
      <c r="F4838" s="132" t="str">
        <f t="shared" si="75"/>
        <v>0140253</v>
      </c>
      <c r="G4838" s="132" t="s">
        <v>17895</v>
      </c>
      <c r="H4838" s="132" t="s">
        <v>17909</v>
      </c>
    </row>
    <row r="4839" spans="1:8" ht="14.5" customHeight="1">
      <c r="A4839" s="131">
        <v>1210056</v>
      </c>
      <c r="B4839" s="131" t="s">
        <v>4732</v>
      </c>
      <c r="D4839" s="132" t="s">
        <v>29721</v>
      </c>
      <c r="E4839" s="132" t="s">
        <v>31134</v>
      </c>
      <c r="F4839" s="132" t="str">
        <f t="shared" si="75"/>
        <v>0140255</v>
      </c>
      <c r="G4839" s="132" t="s">
        <v>17895</v>
      </c>
      <c r="H4839" s="132" t="s">
        <v>17910</v>
      </c>
    </row>
    <row r="4840" spans="1:8" ht="14.5" customHeight="1">
      <c r="A4840" s="131">
        <v>1200023</v>
      </c>
      <c r="B4840" s="131" t="s">
        <v>4733</v>
      </c>
      <c r="D4840" s="132" t="s">
        <v>29721</v>
      </c>
      <c r="E4840" s="132" t="s">
        <v>31591</v>
      </c>
      <c r="F4840" s="132" t="str">
        <f t="shared" si="75"/>
        <v>0140256</v>
      </c>
      <c r="G4840" s="132" t="s">
        <v>17895</v>
      </c>
      <c r="H4840" s="132" t="s">
        <v>17911</v>
      </c>
    </row>
    <row r="4841" spans="1:8" ht="14.5" customHeight="1">
      <c r="A4841" s="131">
        <v>1200026</v>
      </c>
      <c r="B4841" s="131" t="s">
        <v>4734</v>
      </c>
      <c r="D4841" s="132" t="s">
        <v>29721</v>
      </c>
      <c r="E4841" s="132" t="s">
        <v>31135</v>
      </c>
      <c r="F4841" s="132" t="str">
        <f t="shared" si="75"/>
        <v>0140257</v>
      </c>
      <c r="G4841" s="132" t="s">
        <v>17895</v>
      </c>
      <c r="H4841" s="132" t="s">
        <v>15660</v>
      </c>
    </row>
    <row r="4842" spans="1:8" ht="14.5" customHeight="1">
      <c r="A4842" s="131">
        <v>1200031</v>
      </c>
      <c r="B4842" s="131" t="s">
        <v>4735</v>
      </c>
      <c r="D4842" s="132" t="s">
        <v>29721</v>
      </c>
      <c r="E4842" s="132" t="s">
        <v>31136</v>
      </c>
      <c r="F4842" s="132" t="str">
        <f t="shared" si="75"/>
        <v>0140258</v>
      </c>
      <c r="G4842" s="132" t="s">
        <v>17895</v>
      </c>
      <c r="H4842" s="132" t="s">
        <v>17912</v>
      </c>
    </row>
    <row r="4843" spans="1:8" ht="14.5" customHeight="1">
      <c r="A4843" s="131">
        <v>1200037</v>
      </c>
      <c r="B4843" s="131" t="s">
        <v>4736</v>
      </c>
      <c r="D4843" s="132" t="s">
        <v>29721</v>
      </c>
      <c r="E4843" s="132" t="s">
        <v>31592</v>
      </c>
      <c r="F4843" s="132" t="str">
        <f t="shared" si="75"/>
        <v>0140259</v>
      </c>
      <c r="G4843" s="132" t="s">
        <v>17895</v>
      </c>
      <c r="H4843" s="132" t="s">
        <v>17913</v>
      </c>
    </row>
    <row r="4844" spans="1:8" ht="14.5" customHeight="1">
      <c r="A4844" s="131">
        <v>1200033</v>
      </c>
      <c r="B4844" s="131" t="s">
        <v>4737</v>
      </c>
      <c r="D4844" s="132" t="s">
        <v>29721</v>
      </c>
      <c r="E4844" s="132" t="s">
        <v>31139</v>
      </c>
      <c r="F4844" s="132" t="str">
        <f t="shared" si="75"/>
        <v>0140262</v>
      </c>
      <c r="G4844" s="132" t="s">
        <v>17895</v>
      </c>
      <c r="H4844" s="132" t="s">
        <v>17914</v>
      </c>
    </row>
    <row r="4845" spans="1:8" ht="14.5" customHeight="1">
      <c r="A4845" s="131">
        <v>1200024</v>
      </c>
      <c r="B4845" s="131" t="s">
        <v>4738</v>
      </c>
      <c r="D4845" s="132" t="s">
        <v>29721</v>
      </c>
      <c r="E4845" s="132" t="s">
        <v>31593</v>
      </c>
      <c r="F4845" s="132" t="str">
        <f t="shared" si="75"/>
        <v>0140263</v>
      </c>
      <c r="G4845" s="132" t="s">
        <v>17895</v>
      </c>
      <c r="H4845" s="132" t="s">
        <v>17915</v>
      </c>
    </row>
    <row r="4846" spans="1:8" ht="14.5" customHeight="1">
      <c r="A4846" s="131">
        <v>1200042</v>
      </c>
      <c r="B4846" s="131" t="s">
        <v>4739</v>
      </c>
      <c r="D4846" s="132" t="s">
        <v>29721</v>
      </c>
      <c r="E4846" s="132" t="s">
        <v>31594</v>
      </c>
      <c r="F4846" s="132" t="str">
        <f t="shared" si="75"/>
        <v>0140264</v>
      </c>
      <c r="G4846" s="132" t="s">
        <v>17895</v>
      </c>
      <c r="H4846" s="132" t="s">
        <v>17916</v>
      </c>
    </row>
    <row r="4847" spans="1:8" ht="14.5" customHeight="1">
      <c r="A4847" s="131">
        <v>1200035</v>
      </c>
      <c r="B4847" s="131" t="s">
        <v>4740</v>
      </c>
      <c r="D4847" s="132" t="s">
        <v>29721</v>
      </c>
      <c r="E4847" s="132" t="s">
        <v>31595</v>
      </c>
      <c r="F4847" s="132" t="str">
        <f t="shared" si="75"/>
        <v>0140265</v>
      </c>
      <c r="G4847" s="132" t="s">
        <v>17895</v>
      </c>
      <c r="H4847" s="132" t="s">
        <v>17917</v>
      </c>
    </row>
    <row r="4848" spans="1:8" ht="14.5" customHeight="1">
      <c r="A4848" s="131">
        <v>1200036</v>
      </c>
      <c r="B4848" s="131" t="s">
        <v>4741</v>
      </c>
      <c r="D4848" s="132" t="s">
        <v>29721</v>
      </c>
      <c r="E4848" s="132" t="s">
        <v>31596</v>
      </c>
      <c r="F4848" s="132" t="str">
        <f t="shared" si="75"/>
        <v>0140266</v>
      </c>
      <c r="G4848" s="132" t="s">
        <v>17895</v>
      </c>
      <c r="H4848" s="132" t="s">
        <v>17918</v>
      </c>
    </row>
    <row r="4849" spans="1:8" ht="14.5" customHeight="1">
      <c r="A4849" s="131">
        <v>1200038</v>
      </c>
      <c r="B4849" s="131" t="s">
        <v>4742</v>
      </c>
      <c r="D4849" s="132" t="s">
        <v>29721</v>
      </c>
      <c r="E4849" s="132" t="s">
        <v>31597</v>
      </c>
      <c r="F4849" s="132" t="str">
        <f t="shared" si="75"/>
        <v>0140267</v>
      </c>
      <c r="G4849" s="132" t="s">
        <v>17895</v>
      </c>
      <c r="H4849" s="132" t="s">
        <v>17919</v>
      </c>
    </row>
    <row r="4850" spans="1:8" ht="14.5" customHeight="1">
      <c r="A4850" s="131">
        <v>1200043</v>
      </c>
      <c r="B4850" s="131" t="s">
        <v>4743</v>
      </c>
      <c r="D4850" s="132" t="s">
        <v>29721</v>
      </c>
      <c r="E4850" s="132" t="s">
        <v>31598</v>
      </c>
      <c r="F4850" s="132" t="str">
        <f t="shared" si="75"/>
        <v>0140268</v>
      </c>
      <c r="G4850" s="132" t="s">
        <v>17895</v>
      </c>
      <c r="H4850" s="132" t="s">
        <v>17920</v>
      </c>
    </row>
    <row r="4851" spans="1:8" ht="14.5" customHeight="1">
      <c r="A4851" s="131">
        <v>1200041</v>
      </c>
      <c r="B4851" s="131" t="s">
        <v>4744</v>
      </c>
      <c r="D4851" s="132" t="s">
        <v>29721</v>
      </c>
      <c r="E4851" s="132" t="s">
        <v>31599</v>
      </c>
      <c r="F4851" s="132" t="str">
        <f t="shared" si="75"/>
        <v>0140269</v>
      </c>
      <c r="G4851" s="132" t="s">
        <v>17895</v>
      </c>
      <c r="H4851" s="132" t="s">
        <v>17921</v>
      </c>
    </row>
    <row r="4852" spans="1:8" ht="14.5" customHeight="1">
      <c r="A4852" s="131">
        <v>1200032</v>
      </c>
      <c r="B4852" s="131" t="s">
        <v>4745</v>
      </c>
      <c r="D4852" s="132" t="s">
        <v>29721</v>
      </c>
      <c r="E4852" s="132" t="s">
        <v>31141</v>
      </c>
      <c r="F4852" s="132" t="str">
        <f t="shared" si="75"/>
        <v>0140271</v>
      </c>
      <c r="G4852" s="132" t="s">
        <v>17895</v>
      </c>
      <c r="H4852" s="132" t="s">
        <v>17922</v>
      </c>
    </row>
    <row r="4853" spans="1:8" ht="14.5" customHeight="1">
      <c r="A4853" s="131">
        <v>1210837</v>
      </c>
      <c r="B4853" s="131" t="s">
        <v>4746</v>
      </c>
      <c r="D4853" s="132" t="s">
        <v>29721</v>
      </c>
      <c r="E4853" s="132" t="s">
        <v>31143</v>
      </c>
      <c r="F4853" s="132" t="str">
        <f t="shared" si="75"/>
        <v>0140273</v>
      </c>
      <c r="G4853" s="132" t="s">
        <v>17895</v>
      </c>
      <c r="H4853" s="132" t="s">
        <v>16853</v>
      </c>
    </row>
    <row r="4854" spans="1:8" ht="14.5" customHeight="1">
      <c r="A4854" s="131">
        <v>1210835</v>
      </c>
      <c r="B4854" s="131" t="s">
        <v>4747</v>
      </c>
      <c r="D4854" s="132" t="s">
        <v>29721</v>
      </c>
      <c r="E4854" s="132" t="s">
        <v>31600</v>
      </c>
      <c r="F4854" s="132" t="str">
        <f t="shared" si="75"/>
        <v>0140274</v>
      </c>
      <c r="G4854" s="132" t="s">
        <v>17895</v>
      </c>
      <c r="H4854" s="132" t="s">
        <v>17923</v>
      </c>
    </row>
    <row r="4855" spans="1:8" ht="14.5" customHeight="1">
      <c r="A4855" s="131">
        <v>1210825</v>
      </c>
      <c r="B4855" s="131" t="s">
        <v>4748</v>
      </c>
      <c r="D4855" s="132" t="s">
        <v>29721</v>
      </c>
      <c r="E4855" s="132" t="s">
        <v>31144</v>
      </c>
      <c r="F4855" s="132" t="str">
        <f t="shared" si="75"/>
        <v>0140275</v>
      </c>
      <c r="G4855" s="132" t="s">
        <v>17895</v>
      </c>
      <c r="H4855" s="132" t="s">
        <v>17924</v>
      </c>
    </row>
    <row r="4856" spans="1:8" ht="14.5" customHeight="1">
      <c r="A4856" s="131">
        <v>1210071</v>
      </c>
      <c r="B4856" s="131" t="s">
        <v>4749</v>
      </c>
      <c r="D4856" s="132" t="s">
        <v>29721</v>
      </c>
      <c r="E4856" s="132" t="s">
        <v>31145</v>
      </c>
      <c r="F4856" s="132" t="str">
        <f t="shared" si="75"/>
        <v>0140276</v>
      </c>
      <c r="G4856" s="132" t="s">
        <v>17895</v>
      </c>
      <c r="H4856" s="132" t="s">
        <v>17925</v>
      </c>
    </row>
    <row r="4857" spans="1:8" ht="14.5" customHeight="1">
      <c r="A4857" s="131">
        <v>1200021</v>
      </c>
      <c r="B4857" s="131" t="s">
        <v>4750</v>
      </c>
      <c r="D4857" s="132" t="s">
        <v>29721</v>
      </c>
      <c r="E4857" s="132" t="s">
        <v>31601</v>
      </c>
      <c r="F4857" s="132" t="str">
        <f t="shared" si="75"/>
        <v>0140277</v>
      </c>
      <c r="G4857" s="132" t="s">
        <v>17895</v>
      </c>
      <c r="H4857" s="132" t="s">
        <v>17926</v>
      </c>
    </row>
    <row r="4858" spans="1:8" ht="14.5" customHeight="1">
      <c r="A4858" s="131">
        <v>1210072</v>
      </c>
      <c r="B4858" s="131" t="s">
        <v>4751</v>
      </c>
      <c r="D4858" s="132" t="s">
        <v>29721</v>
      </c>
      <c r="E4858" s="132" t="s">
        <v>31148</v>
      </c>
      <c r="F4858" s="132" t="str">
        <f t="shared" si="75"/>
        <v>0140281</v>
      </c>
      <c r="G4858" s="132" t="s">
        <v>17895</v>
      </c>
      <c r="H4858" s="132" t="s">
        <v>17927</v>
      </c>
    </row>
    <row r="4859" spans="1:8" ht="14.5" customHeight="1">
      <c r="A4859" s="131">
        <v>1230854</v>
      </c>
      <c r="B4859" s="131" t="s">
        <v>4752</v>
      </c>
      <c r="D4859" s="132" t="s">
        <v>29721</v>
      </c>
      <c r="E4859" s="132" t="s">
        <v>31150</v>
      </c>
      <c r="F4859" s="132" t="str">
        <f t="shared" si="75"/>
        <v>0140284</v>
      </c>
      <c r="G4859" s="132" t="s">
        <v>17895</v>
      </c>
      <c r="H4859" s="132" t="s">
        <v>17928</v>
      </c>
    </row>
    <row r="4860" spans="1:8" ht="14.5" customHeight="1">
      <c r="A4860" s="131">
        <v>1230856</v>
      </c>
      <c r="B4860" s="131" t="s">
        <v>4753</v>
      </c>
      <c r="D4860" s="132" t="s">
        <v>29721</v>
      </c>
      <c r="E4860" s="132" t="s">
        <v>31151</v>
      </c>
      <c r="F4860" s="132" t="str">
        <f t="shared" si="75"/>
        <v>0140286</v>
      </c>
      <c r="G4860" s="132" t="s">
        <v>17895</v>
      </c>
      <c r="H4860" s="132" t="s">
        <v>17929</v>
      </c>
    </row>
    <row r="4861" spans="1:8" ht="14.5" customHeight="1">
      <c r="A4861" s="131">
        <v>1230855</v>
      </c>
      <c r="B4861" s="131" t="s">
        <v>4754</v>
      </c>
      <c r="D4861" s="132" t="s">
        <v>29721</v>
      </c>
      <c r="E4861" s="132" t="s">
        <v>31152</v>
      </c>
      <c r="F4861" s="132" t="str">
        <f t="shared" si="75"/>
        <v>0140287</v>
      </c>
      <c r="G4861" s="132" t="s">
        <v>17895</v>
      </c>
      <c r="H4861" s="132" t="s">
        <v>17930</v>
      </c>
    </row>
    <row r="4862" spans="1:8" ht="14.5" customHeight="1">
      <c r="A4862" s="131">
        <v>1230857</v>
      </c>
      <c r="B4862" s="131" t="s">
        <v>4755</v>
      </c>
      <c r="D4862" s="132" t="s">
        <v>29721</v>
      </c>
      <c r="E4862" s="132" t="s">
        <v>31168</v>
      </c>
      <c r="F4862" s="132" t="str">
        <f t="shared" si="75"/>
        <v>0140311</v>
      </c>
      <c r="G4862" s="132" t="s">
        <v>17895</v>
      </c>
      <c r="H4862" s="132" t="s">
        <v>17705</v>
      </c>
    </row>
    <row r="4863" spans="1:8" ht="14.5" customHeight="1">
      <c r="A4863" s="131">
        <v>1240000</v>
      </c>
      <c r="B4863" s="131" t="s">
        <v>4756</v>
      </c>
      <c r="D4863" s="132" t="s">
        <v>29721</v>
      </c>
      <c r="E4863" s="132" t="s">
        <v>31612</v>
      </c>
      <c r="F4863" s="132" t="str">
        <f t="shared" si="75"/>
        <v>0140313</v>
      </c>
      <c r="G4863" s="132" t="s">
        <v>17895</v>
      </c>
      <c r="H4863" s="132" t="s">
        <v>17931</v>
      </c>
    </row>
    <row r="4864" spans="1:8" ht="14.5" customHeight="1">
      <c r="A4864" s="131">
        <v>1250043</v>
      </c>
      <c r="B4864" s="131" t="s">
        <v>4757</v>
      </c>
      <c r="D4864" s="132" t="s">
        <v>29721</v>
      </c>
      <c r="E4864" s="132" t="s">
        <v>31614</v>
      </c>
      <c r="F4864" s="132" t="str">
        <f t="shared" si="75"/>
        <v>0140315</v>
      </c>
      <c r="G4864" s="132" t="s">
        <v>17895</v>
      </c>
      <c r="H4864" s="132" t="s">
        <v>17877</v>
      </c>
    </row>
    <row r="4865" spans="1:8" ht="14.5" customHeight="1">
      <c r="A4865" s="131">
        <v>1250034</v>
      </c>
      <c r="B4865" s="131" t="s">
        <v>4758</v>
      </c>
      <c r="D4865" s="132" t="s">
        <v>29721</v>
      </c>
      <c r="E4865" s="132" t="s">
        <v>31170</v>
      </c>
      <c r="F4865" s="132" t="str">
        <f t="shared" si="75"/>
        <v>0140316</v>
      </c>
      <c r="G4865" s="132" t="s">
        <v>17895</v>
      </c>
      <c r="H4865" s="132" t="s">
        <v>17932</v>
      </c>
    </row>
    <row r="4866" spans="1:8" ht="14.5" customHeight="1">
      <c r="A4866" s="131">
        <v>1340092</v>
      </c>
      <c r="B4866" s="131" t="s">
        <v>4759</v>
      </c>
      <c r="D4866" s="132" t="s">
        <v>29721</v>
      </c>
      <c r="E4866" s="132" t="s">
        <v>31616</v>
      </c>
      <c r="F4866" s="132" t="str">
        <f t="shared" si="75"/>
        <v>0140321</v>
      </c>
      <c r="G4866" s="132" t="s">
        <v>17895</v>
      </c>
      <c r="H4866" s="132" t="s">
        <v>17933</v>
      </c>
    </row>
    <row r="4867" spans="1:8" ht="14.5" customHeight="1">
      <c r="A4867" s="131">
        <v>1340082</v>
      </c>
      <c r="B4867" s="131" t="s">
        <v>4760</v>
      </c>
      <c r="D4867" s="132" t="s">
        <v>29721</v>
      </c>
      <c r="E4867" s="132" t="s">
        <v>31618</v>
      </c>
      <c r="F4867" s="132" t="str">
        <f t="shared" ref="F4867:F4930" si="76">TEXT(D4867,"0000")&amp;TEXT(E4867,"000")</f>
        <v>0140324</v>
      </c>
      <c r="G4867" s="132" t="s">
        <v>17895</v>
      </c>
      <c r="H4867" s="132" t="s">
        <v>17934</v>
      </c>
    </row>
    <row r="4868" spans="1:8" ht="14.5" customHeight="1">
      <c r="A4868" s="131">
        <v>1330042</v>
      </c>
      <c r="B4868" s="131" t="s">
        <v>4761</v>
      </c>
      <c r="D4868" s="132" t="s">
        <v>29721</v>
      </c>
      <c r="E4868" s="132" t="s">
        <v>31175</v>
      </c>
      <c r="F4868" s="132" t="str">
        <f t="shared" si="76"/>
        <v>0140325</v>
      </c>
      <c r="G4868" s="132" t="s">
        <v>17895</v>
      </c>
      <c r="H4868" s="132" t="s">
        <v>17935</v>
      </c>
    </row>
    <row r="4869" spans="1:8" ht="14.5" customHeight="1">
      <c r="A4869" s="131">
        <v>1330072</v>
      </c>
      <c r="B4869" s="131" t="s">
        <v>4762</v>
      </c>
      <c r="D4869" s="132" t="s">
        <v>29721</v>
      </c>
      <c r="E4869" s="132" t="s">
        <v>31176</v>
      </c>
      <c r="F4869" s="132" t="str">
        <f t="shared" si="76"/>
        <v>0140326</v>
      </c>
      <c r="G4869" s="132" t="s">
        <v>17895</v>
      </c>
      <c r="H4869" s="132" t="s">
        <v>17936</v>
      </c>
    </row>
    <row r="4870" spans="1:8" ht="14.5" customHeight="1">
      <c r="A4870" s="131">
        <v>1330064</v>
      </c>
      <c r="B4870" s="131" t="s">
        <v>4763</v>
      </c>
      <c r="D4870" s="132" t="s">
        <v>29721</v>
      </c>
      <c r="E4870" s="132" t="s">
        <v>31177</v>
      </c>
      <c r="F4870" s="132" t="str">
        <f t="shared" si="76"/>
        <v>0140327</v>
      </c>
      <c r="G4870" s="132" t="s">
        <v>17895</v>
      </c>
      <c r="H4870" s="132" t="s">
        <v>17937</v>
      </c>
    </row>
    <row r="4871" spans="1:8" ht="14.5" customHeight="1">
      <c r="A4871" s="131">
        <v>1320032</v>
      </c>
      <c r="B4871" s="131" t="s">
        <v>4764</v>
      </c>
      <c r="D4871" s="132" t="s">
        <v>29721</v>
      </c>
      <c r="E4871" s="132" t="s">
        <v>31907</v>
      </c>
      <c r="F4871" s="132" t="str">
        <f t="shared" si="76"/>
        <v>0140328</v>
      </c>
      <c r="G4871" s="132" t="s">
        <v>17895</v>
      </c>
      <c r="H4871" s="132" t="s">
        <v>17938</v>
      </c>
    </row>
    <row r="4872" spans="1:8" ht="14.5" customHeight="1">
      <c r="A4872" s="131">
        <v>1340093</v>
      </c>
      <c r="B4872" s="131" t="s">
        <v>4765</v>
      </c>
      <c r="D4872" s="132" t="s">
        <v>29721</v>
      </c>
      <c r="E4872" s="132" t="s">
        <v>31620</v>
      </c>
      <c r="F4872" s="132" t="str">
        <f t="shared" si="76"/>
        <v>0140331</v>
      </c>
      <c r="G4872" s="132" t="s">
        <v>17895</v>
      </c>
      <c r="H4872" s="132" t="s">
        <v>17939</v>
      </c>
    </row>
    <row r="4873" spans="1:8" ht="14.5" customHeight="1">
      <c r="A4873" s="131">
        <v>1330062</v>
      </c>
      <c r="B4873" s="131" t="s">
        <v>4766</v>
      </c>
      <c r="D4873" s="132" t="s">
        <v>29721</v>
      </c>
      <c r="E4873" s="132" t="s">
        <v>31179</v>
      </c>
      <c r="F4873" s="132" t="str">
        <f t="shared" si="76"/>
        <v>0140332</v>
      </c>
      <c r="G4873" s="132" t="s">
        <v>17895</v>
      </c>
      <c r="H4873" s="132" t="s">
        <v>17940</v>
      </c>
    </row>
    <row r="4874" spans="1:8" ht="14.5" customHeight="1">
      <c r="A4874" s="131">
        <v>1320002</v>
      </c>
      <c r="B4874" s="131" t="s">
        <v>4767</v>
      </c>
      <c r="D4874" s="132" t="s">
        <v>29721</v>
      </c>
      <c r="E4874" s="132" t="s">
        <v>31180</v>
      </c>
      <c r="F4874" s="132" t="str">
        <f t="shared" si="76"/>
        <v>0140333</v>
      </c>
      <c r="G4874" s="132" t="s">
        <v>17895</v>
      </c>
      <c r="H4874" s="132" t="s">
        <v>17814</v>
      </c>
    </row>
    <row r="4875" spans="1:8" ht="14.5" customHeight="1">
      <c r="A4875" s="131">
        <v>1330002</v>
      </c>
      <c r="B4875" s="131" t="s">
        <v>4768</v>
      </c>
      <c r="D4875" s="132" t="s">
        <v>29721</v>
      </c>
      <c r="E4875" s="132" t="s">
        <v>31182</v>
      </c>
      <c r="F4875" s="132" t="str">
        <f t="shared" si="76"/>
        <v>0140335</v>
      </c>
      <c r="G4875" s="132" t="s">
        <v>17895</v>
      </c>
      <c r="H4875" s="132" t="s">
        <v>17941</v>
      </c>
    </row>
    <row r="4876" spans="1:8" ht="14.5" customHeight="1">
      <c r="A4876" s="131">
        <v>1920000</v>
      </c>
      <c r="B4876" s="131" t="s">
        <v>4769</v>
      </c>
      <c r="D4876" s="132" t="s">
        <v>29721</v>
      </c>
      <c r="E4876" s="132" t="s">
        <v>31183</v>
      </c>
      <c r="F4876" s="132" t="str">
        <f t="shared" si="76"/>
        <v>0140336</v>
      </c>
      <c r="G4876" s="132" t="s">
        <v>17895</v>
      </c>
      <c r="H4876" s="132" t="s">
        <v>17942</v>
      </c>
    </row>
    <row r="4877" spans="1:8" ht="14.5" customHeight="1">
      <c r="A4877" s="131">
        <v>1920083</v>
      </c>
      <c r="B4877" s="131" t="s">
        <v>4770</v>
      </c>
      <c r="D4877" s="132" t="s">
        <v>29721</v>
      </c>
      <c r="E4877" s="132" t="s">
        <v>31621</v>
      </c>
      <c r="F4877" s="132" t="str">
        <f t="shared" si="76"/>
        <v>0140337</v>
      </c>
      <c r="G4877" s="132" t="s">
        <v>17895</v>
      </c>
      <c r="H4877" s="132" t="s">
        <v>16464</v>
      </c>
    </row>
    <row r="4878" spans="1:8" ht="14.5" customHeight="1">
      <c r="A4878" s="131">
        <v>1920082</v>
      </c>
      <c r="B4878" s="131" t="s">
        <v>4771</v>
      </c>
      <c r="D4878" s="132" t="s">
        <v>29721</v>
      </c>
      <c r="E4878" s="132" t="s">
        <v>31184</v>
      </c>
      <c r="F4878" s="132" t="str">
        <f t="shared" si="76"/>
        <v>0140338</v>
      </c>
      <c r="G4878" s="132" t="s">
        <v>17895</v>
      </c>
      <c r="H4878" s="132" t="s">
        <v>17943</v>
      </c>
    </row>
    <row r="4879" spans="1:8" ht="14.5" customHeight="1">
      <c r="A4879" s="131">
        <v>1920032</v>
      </c>
      <c r="B4879" s="131" t="s">
        <v>4772</v>
      </c>
      <c r="D4879" s="132" t="s">
        <v>29721</v>
      </c>
      <c r="E4879" s="132" t="s">
        <v>31185</v>
      </c>
      <c r="F4879" s="132" t="str">
        <f t="shared" si="76"/>
        <v>0140339</v>
      </c>
      <c r="G4879" s="132" t="s">
        <v>17895</v>
      </c>
      <c r="H4879" s="132" t="s">
        <v>17944</v>
      </c>
    </row>
    <row r="4880" spans="1:8" ht="14.5" customHeight="1">
      <c r="A4880" s="131">
        <v>1930814</v>
      </c>
      <c r="B4880" s="131" t="s">
        <v>4773</v>
      </c>
      <c r="D4880" s="132" t="s">
        <v>29721</v>
      </c>
      <c r="E4880" s="132" t="s">
        <v>31187</v>
      </c>
      <c r="F4880" s="132" t="str">
        <f t="shared" si="76"/>
        <v>0140341</v>
      </c>
      <c r="G4880" s="132" t="s">
        <v>17895</v>
      </c>
      <c r="H4880" s="132" t="s">
        <v>17945</v>
      </c>
    </row>
    <row r="4881" spans="1:8" ht="14.5" customHeight="1">
      <c r="A4881" s="131">
        <v>1930802</v>
      </c>
      <c r="B4881" s="131" t="s">
        <v>4774</v>
      </c>
      <c r="D4881" s="132" t="s">
        <v>29721</v>
      </c>
      <c r="E4881" s="132" t="s">
        <v>31188</v>
      </c>
      <c r="F4881" s="132" t="str">
        <f t="shared" si="76"/>
        <v>0140342</v>
      </c>
      <c r="G4881" s="132" t="s">
        <v>17895</v>
      </c>
      <c r="H4881" s="132" t="s">
        <v>17946</v>
      </c>
    </row>
    <row r="4882" spans="1:8" ht="14.5" customHeight="1">
      <c r="A4882" s="131">
        <v>1920902</v>
      </c>
      <c r="B4882" s="131" t="s">
        <v>4775</v>
      </c>
      <c r="D4882" s="132" t="s">
        <v>29721</v>
      </c>
      <c r="E4882" s="132" t="s">
        <v>31622</v>
      </c>
      <c r="F4882" s="132" t="str">
        <f t="shared" si="76"/>
        <v>0140345</v>
      </c>
      <c r="G4882" s="132" t="s">
        <v>17895</v>
      </c>
      <c r="H4882" s="132" t="s">
        <v>17947</v>
      </c>
    </row>
    <row r="4883" spans="1:8" ht="14.5" customHeight="1">
      <c r="A4883" s="131">
        <v>1920911</v>
      </c>
      <c r="B4883" s="131" t="s">
        <v>4776</v>
      </c>
      <c r="D4883" s="132" t="s">
        <v>29721</v>
      </c>
      <c r="E4883" s="132" t="s">
        <v>31623</v>
      </c>
      <c r="F4883" s="132" t="str">
        <f t="shared" si="76"/>
        <v>0140346</v>
      </c>
      <c r="G4883" s="132" t="s">
        <v>17895</v>
      </c>
      <c r="H4883" s="132" t="s">
        <v>16537</v>
      </c>
    </row>
    <row r="4884" spans="1:8" ht="14.5" customHeight="1">
      <c r="A4884" s="131">
        <v>1920024</v>
      </c>
      <c r="B4884" s="131" t="s">
        <v>4777</v>
      </c>
      <c r="D4884" s="132" t="s">
        <v>29721</v>
      </c>
      <c r="E4884" s="132" t="s">
        <v>31191</v>
      </c>
      <c r="F4884" s="132" t="str">
        <f t="shared" si="76"/>
        <v>0140347</v>
      </c>
      <c r="G4884" s="132" t="s">
        <v>17895</v>
      </c>
      <c r="H4884" s="132" t="s">
        <v>16874</v>
      </c>
    </row>
    <row r="4885" spans="1:8" ht="14.5" customHeight="1">
      <c r="A4885" s="131">
        <v>1920915</v>
      </c>
      <c r="B4885" s="131" t="s">
        <v>4778</v>
      </c>
      <c r="D4885" s="132" t="s">
        <v>29721</v>
      </c>
      <c r="E4885" s="132" t="s">
        <v>31192</v>
      </c>
      <c r="F4885" s="132" t="str">
        <f t="shared" si="76"/>
        <v>0140348</v>
      </c>
      <c r="G4885" s="132" t="s">
        <v>17895</v>
      </c>
      <c r="H4885" s="132" t="s">
        <v>17948</v>
      </c>
    </row>
    <row r="4886" spans="1:8" ht="14.5" customHeight="1">
      <c r="A4886" s="131">
        <v>1920013</v>
      </c>
      <c r="B4886" s="131" t="s">
        <v>4779</v>
      </c>
      <c r="D4886" s="132" t="s">
        <v>29721</v>
      </c>
      <c r="E4886" s="132" t="s">
        <v>31624</v>
      </c>
      <c r="F4886" s="132" t="str">
        <f t="shared" si="76"/>
        <v>0140349</v>
      </c>
      <c r="G4886" s="132" t="s">
        <v>17895</v>
      </c>
      <c r="H4886" s="132" t="s">
        <v>17421</v>
      </c>
    </row>
    <row r="4887" spans="1:8" ht="14.5" customHeight="1">
      <c r="A4887" s="131">
        <v>1930841</v>
      </c>
      <c r="B4887" s="131" t="s">
        <v>4780</v>
      </c>
      <c r="D4887" s="132" t="s">
        <v>29721</v>
      </c>
      <c r="E4887" s="132" t="s">
        <v>31193</v>
      </c>
      <c r="F4887" s="132" t="str">
        <f t="shared" si="76"/>
        <v>0140351</v>
      </c>
      <c r="G4887" s="132" t="s">
        <v>17895</v>
      </c>
      <c r="H4887" s="132" t="s">
        <v>17949</v>
      </c>
    </row>
    <row r="4888" spans="1:8" ht="14.5" customHeight="1">
      <c r="A4888" s="131">
        <v>1920056</v>
      </c>
      <c r="B4888" s="131" t="s">
        <v>4781</v>
      </c>
      <c r="D4888" s="132" t="s">
        <v>29721</v>
      </c>
      <c r="E4888" s="132" t="s">
        <v>31195</v>
      </c>
      <c r="F4888" s="132" t="str">
        <f t="shared" si="76"/>
        <v>0140353</v>
      </c>
      <c r="G4888" s="132" t="s">
        <v>17895</v>
      </c>
      <c r="H4888" s="132" t="s">
        <v>17950</v>
      </c>
    </row>
    <row r="4889" spans="1:8" ht="14.5" customHeight="1">
      <c r="A4889" s="131">
        <v>1920352</v>
      </c>
      <c r="B4889" s="131" t="s">
        <v>4782</v>
      </c>
      <c r="D4889" s="132" t="s">
        <v>29721</v>
      </c>
      <c r="E4889" s="132" t="s">
        <v>31627</v>
      </c>
      <c r="F4889" s="132" t="str">
        <f t="shared" si="76"/>
        <v>0140355</v>
      </c>
      <c r="G4889" s="132" t="s">
        <v>17895</v>
      </c>
      <c r="H4889" s="132" t="s">
        <v>17951</v>
      </c>
    </row>
    <row r="4890" spans="1:8" ht="14.5" customHeight="1">
      <c r="A4890" s="131">
        <v>1930935</v>
      </c>
      <c r="B4890" s="131" t="s">
        <v>4783</v>
      </c>
      <c r="D4890" s="132" t="s">
        <v>29721</v>
      </c>
      <c r="E4890" s="132" t="s">
        <v>31232</v>
      </c>
      <c r="F4890" s="132" t="str">
        <f t="shared" si="76"/>
        <v>0140411</v>
      </c>
      <c r="G4890" s="132" t="s">
        <v>17895</v>
      </c>
      <c r="H4890" s="132" t="s">
        <v>17952</v>
      </c>
    </row>
    <row r="4891" spans="1:8" ht="14.5" customHeight="1">
      <c r="A4891" s="131">
        <v>1920034</v>
      </c>
      <c r="B4891" s="131" t="s">
        <v>4784</v>
      </c>
      <c r="D4891" s="132" t="s">
        <v>29721</v>
      </c>
      <c r="E4891" s="132" t="s">
        <v>31642</v>
      </c>
      <c r="F4891" s="132" t="str">
        <f t="shared" si="76"/>
        <v>0140412</v>
      </c>
      <c r="G4891" s="132" t="s">
        <v>17895</v>
      </c>
      <c r="H4891" s="132" t="s">
        <v>17953</v>
      </c>
    </row>
    <row r="4892" spans="1:8" ht="14.5" customHeight="1">
      <c r="A4892" s="131">
        <v>1920062</v>
      </c>
      <c r="B4892" s="131" t="s">
        <v>4785</v>
      </c>
      <c r="D4892" s="132" t="s">
        <v>29721</v>
      </c>
      <c r="E4892" s="132" t="s">
        <v>31643</v>
      </c>
      <c r="F4892" s="132" t="str">
        <f t="shared" si="76"/>
        <v>0140413</v>
      </c>
      <c r="G4892" s="132" t="s">
        <v>17895</v>
      </c>
      <c r="H4892" s="132" t="s">
        <v>17954</v>
      </c>
    </row>
    <row r="4893" spans="1:8" ht="14.5" customHeight="1">
      <c r="A4893" s="131">
        <v>1920054</v>
      </c>
      <c r="B4893" s="131" t="s">
        <v>4786</v>
      </c>
      <c r="D4893" s="132" t="s">
        <v>29721</v>
      </c>
      <c r="E4893" s="132" t="s">
        <v>31644</v>
      </c>
      <c r="F4893" s="132" t="str">
        <f t="shared" si="76"/>
        <v>0140414</v>
      </c>
      <c r="G4893" s="132" t="s">
        <v>17895</v>
      </c>
      <c r="H4893" s="132" t="s">
        <v>17955</v>
      </c>
    </row>
    <row r="4894" spans="1:8" ht="14.5" customHeight="1">
      <c r="A4894" s="131">
        <v>1920025</v>
      </c>
      <c r="B4894" s="131" t="s">
        <v>4787</v>
      </c>
      <c r="D4894" s="132" t="s">
        <v>29721</v>
      </c>
      <c r="E4894" s="132" t="s">
        <v>31235</v>
      </c>
      <c r="F4894" s="132" t="str">
        <f t="shared" si="76"/>
        <v>0140421</v>
      </c>
      <c r="G4894" s="132" t="s">
        <v>17895</v>
      </c>
      <c r="H4894" s="132" t="s">
        <v>17956</v>
      </c>
    </row>
    <row r="4895" spans="1:8" ht="14.5" customHeight="1">
      <c r="A4895" s="131">
        <v>1920155</v>
      </c>
      <c r="B4895" s="131" t="s">
        <v>4788</v>
      </c>
      <c r="D4895" s="132" t="s">
        <v>29721</v>
      </c>
      <c r="E4895" s="132" t="s">
        <v>31236</v>
      </c>
      <c r="F4895" s="132" t="str">
        <f t="shared" si="76"/>
        <v>0140422</v>
      </c>
      <c r="G4895" s="132" t="s">
        <v>17895</v>
      </c>
      <c r="H4895" s="132" t="s">
        <v>17957</v>
      </c>
    </row>
    <row r="4896" spans="1:8" ht="14.5" customHeight="1">
      <c r="A4896" s="131">
        <v>1920353</v>
      </c>
      <c r="B4896" s="131" t="s">
        <v>4789</v>
      </c>
      <c r="D4896" s="132" t="s">
        <v>29721</v>
      </c>
      <c r="E4896" s="132" t="s">
        <v>31649</v>
      </c>
      <c r="F4896" s="132" t="str">
        <f t="shared" si="76"/>
        <v>0140423</v>
      </c>
      <c r="G4896" s="132" t="s">
        <v>17895</v>
      </c>
      <c r="H4896" s="132" t="s">
        <v>17958</v>
      </c>
    </row>
    <row r="4897" spans="1:8" ht="14.5" customHeight="1">
      <c r="A4897" s="131">
        <v>1920914</v>
      </c>
      <c r="B4897" s="131" t="s">
        <v>4790</v>
      </c>
      <c r="D4897" s="132" t="s">
        <v>29721</v>
      </c>
      <c r="E4897" s="132" t="s">
        <v>31650</v>
      </c>
      <c r="F4897" s="132" t="str">
        <f t="shared" si="76"/>
        <v>0140424</v>
      </c>
      <c r="G4897" s="132" t="s">
        <v>17895</v>
      </c>
      <c r="H4897" s="132" t="s">
        <v>17959</v>
      </c>
    </row>
    <row r="4898" spans="1:8" ht="14.5" customHeight="1">
      <c r="A4898" s="131">
        <v>1930815</v>
      </c>
      <c r="B4898" s="131" t="s">
        <v>4791</v>
      </c>
      <c r="D4898" s="132" t="s">
        <v>29721</v>
      </c>
      <c r="E4898" s="132" t="s">
        <v>31651</v>
      </c>
      <c r="F4898" s="132" t="str">
        <f t="shared" si="76"/>
        <v>0140425</v>
      </c>
      <c r="G4898" s="132" t="s">
        <v>17895</v>
      </c>
      <c r="H4898" s="132" t="s">
        <v>17960</v>
      </c>
    </row>
    <row r="4899" spans="1:8" ht="14.5" customHeight="1">
      <c r="A4899" s="131">
        <v>1930811</v>
      </c>
      <c r="B4899" s="131" t="s">
        <v>4792</v>
      </c>
      <c r="D4899" s="132" t="s">
        <v>29721</v>
      </c>
      <c r="E4899" s="132" t="s">
        <v>31237</v>
      </c>
      <c r="F4899" s="132" t="str">
        <f t="shared" si="76"/>
        <v>0140426</v>
      </c>
      <c r="G4899" s="132" t="s">
        <v>17895</v>
      </c>
      <c r="H4899" s="132" t="s">
        <v>17961</v>
      </c>
    </row>
    <row r="4900" spans="1:8" ht="14.5" customHeight="1">
      <c r="A4900" s="131">
        <v>1920156</v>
      </c>
      <c r="B4900" s="131" t="s">
        <v>4793</v>
      </c>
      <c r="D4900" s="132" t="s">
        <v>29721</v>
      </c>
      <c r="E4900" s="132" t="s">
        <v>31240</v>
      </c>
      <c r="F4900" s="132" t="str">
        <f t="shared" si="76"/>
        <v>0140431</v>
      </c>
      <c r="G4900" s="132" t="s">
        <v>17895</v>
      </c>
      <c r="H4900" s="132" t="s">
        <v>17962</v>
      </c>
    </row>
    <row r="4901" spans="1:8" ht="14.5" customHeight="1">
      <c r="A4901" s="131">
        <v>1920151</v>
      </c>
      <c r="B4901" s="131" t="s">
        <v>4794</v>
      </c>
      <c r="D4901" s="132" t="s">
        <v>29721</v>
      </c>
      <c r="E4901" s="132" t="s">
        <v>31654</v>
      </c>
      <c r="F4901" s="132" t="str">
        <f t="shared" si="76"/>
        <v>0140432</v>
      </c>
      <c r="G4901" s="132" t="s">
        <v>17895</v>
      </c>
      <c r="H4901" s="132" t="s">
        <v>17711</v>
      </c>
    </row>
    <row r="4902" spans="1:8" ht="14.5" customHeight="1">
      <c r="A4902" s="131">
        <v>1930801</v>
      </c>
      <c r="B4902" s="131" t="s">
        <v>4795</v>
      </c>
      <c r="D4902" s="132" t="s">
        <v>29721</v>
      </c>
      <c r="E4902" s="132" t="s">
        <v>31656</v>
      </c>
      <c r="F4902" s="132" t="str">
        <f t="shared" si="76"/>
        <v>0140434</v>
      </c>
      <c r="G4902" s="132" t="s">
        <v>17895</v>
      </c>
      <c r="H4902" s="132" t="s">
        <v>17963</v>
      </c>
    </row>
    <row r="4903" spans="1:8" ht="14.5" customHeight="1">
      <c r="A4903" s="131">
        <v>1930821</v>
      </c>
      <c r="B4903" s="131" t="s">
        <v>4796</v>
      </c>
      <c r="D4903" s="132" t="s">
        <v>29721</v>
      </c>
      <c r="E4903" s="132" t="s">
        <v>31657</v>
      </c>
      <c r="F4903" s="132" t="str">
        <f t="shared" si="76"/>
        <v>0140436</v>
      </c>
      <c r="G4903" s="132" t="s">
        <v>17895</v>
      </c>
      <c r="H4903" s="132" t="s">
        <v>17964</v>
      </c>
    </row>
    <row r="4904" spans="1:8" ht="14.5" customHeight="1">
      <c r="A4904" s="131">
        <v>1920906</v>
      </c>
      <c r="B4904" s="131" t="s">
        <v>4797</v>
      </c>
      <c r="D4904" s="132" t="s">
        <v>29721</v>
      </c>
      <c r="E4904" s="132" t="s">
        <v>31242</v>
      </c>
      <c r="F4904" s="132" t="str">
        <f t="shared" si="76"/>
        <v>0140438</v>
      </c>
      <c r="G4904" s="132" t="s">
        <v>17895</v>
      </c>
      <c r="H4904" s="132" t="s">
        <v>17965</v>
      </c>
    </row>
    <row r="4905" spans="1:8" ht="14.5" customHeight="1">
      <c r="A4905" s="131">
        <v>1930804</v>
      </c>
      <c r="B4905" s="131" t="s">
        <v>4798</v>
      </c>
      <c r="D4905" s="132" t="s">
        <v>29721</v>
      </c>
      <c r="E4905" s="132" t="s">
        <v>31960</v>
      </c>
      <c r="F4905" s="132" t="str">
        <f t="shared" si="76"/>
        <v>0140439</v>
      </c>
      <c r="G4905" s="132" t="s">
        <v>17895</v>
      </c>
      <c r="H4905" s="132" t="s">
        <v>17966</v>
      </c>
    </row>
    <row r="4906" spans="1:8" ht="14.5" customHeight="1">
      <c r="A4906" s="131">
        <v>1930942</v>
      </c>
      <c r="B4906" s="131" t="s">
        <v>4799</v>
      </c>
      <c r="D4906" s="132" t="s">
        <v>29721</v>
      </c>
      <c r="E4906" s="132" t="s">
        <v>31658</v>
      </c>
      <c r="F4906" s="132" t="str">
        <f t="shared" si="76"/>
        <v>0140441</v>
      </c>
      <c r="G4906" s="132" t="s">
        <v>17895</v>
      </c>
      <c r="H4906" s="132" t="s">
        <v>17967</v>
      </c>
    </row>
    <row r="4907" spans="1:8" ht="14.5" customHeight="1">
      <c r="A4907" s="131">
        <v>1920361</v>
      </c>
      <c r="B4907" s="131" t="s">
        <v>4800</v>
      </c>
      <c r="D4907" s="132" t="s">
        <v>29721</v>
      </c>
      <c r="E4907" s="132" t="s">
        <v>31659</v>
      </c>
      <c r="F4907" s="132" t="str">
        <f t="shared" si="76"/>
        <v>0140442</v>
      </c>
      <c r="G4907" s="132" t="s">
        <v>17895</v>
      </c>
      <c r="H4907" s="132" t="s">
        <v>17968</v>
      </c>
    </row>
    <row r="4908" spans="1:8" ht="14.5" customHeight="1">
      <c r="A4908" s="131">
        <v>1930934</v>
      </c>
      <c r="B4908" s="131" t="s">
        <v>4801</v>
      </c>
      <c r="D4908" s="132" t="s">
        <v>29721</v>
      </c>
      <c r="E4908" s="132" t="s">
        <v>31660</v>
      </c>
      <c r="F4908" s="132" t="str">
        <f t="shared" si="76"/>
        <v>0140443</v>
      </c>
      <c r="G4908" s="132" t="s">
        <v>17895</v>
      </c>
      <c r="H4908" s="132" t="s">
        <v>17969</v>
      </c>
    </row>
    <row r="4909" spans="1:8" ht="14.5" customHeight="1">
      <c r="A4909" s="131">
        <v>1920031</v>
      </c>
      <c r="B4909" s="131" t="s">
        <v>4802</v>
      </c>
      <c r="D4909" s="132" t="s">
        <v>29721</v>
      </c>
      <c r="E4909" s="132" t="s">
        <v>31245</v>
      </c>
      <c r="F4909" s="132" t="str">
        <f t="shared" si="76"/>
        <v>0140445</v>
      </c>
      <c r="G4909" s="132" t="s">
        <v>17895</v>
      </c>
      <c r="H4909" s="132" t="s">
        <v>17970</v>
      </c>
    </row>
    <row r="4910" spans="1:8" ht="14.5" customHeight="1">
      <c r="A4910" s="131">
        <v>1920012</v>
      </c>
      <c r="B4910" s="131" t="s">
        <v>4803</v>
      </c>
      <c r="D4910" s="132" t="s">
        <v>29721</v>
      </c>
      <c r="E4910" s="132" t="s">
        <v>31663</v>
      </c>
      <c r="F4910" s="132" t="str">
        <f t="shared" si="76"/>
        <v>0140451</v>
      </c>
      <c r="G4910" s="132" t="s">
        <v>17895</v>
      </c>
      <c r="H4910" s="132" t="s">
        <v>17971</v>
      </c>
    </row>
    <row r="4911" spans="1:8" ht="14.5" customHeight="1">
      <c r="A4911" s="131">
        <v>1920154</v>
      </c>
      <c r="B4911" s="131" t="s">
        <v>4804</v>
      </c>
      <c r="D4911" s="132" t="s">
        <v>29721</v>
      </c>
      <c r="E4911" s="132" t="s">
        <v>31664</v>
      </c>
      <c r="F4911" s="132" t="str">
        <f t="shared" si="76"/>
        <v>0140452</v>
      </c>
      <c r="G4911" s="132" t="s">
        <v>17895</v>
      </c>
      <c r="H4911" s="132" t="s">
        <v>17972</v>
      </c>
    </row>
    <row r="4912" spans="1:8" ht="14.5" customHeight="1">
      <c r="A4912" s="131">
        <v>1920065</v>
      </c>
      <c r="B4912" s="131" t="s">
        <v>4805</v>
      </c>
      <c r="D4912" s="132" t="s">
        <v>29721</v>
      </c>
      <c r="E4912" s="132" t="s">
        <v>31249</v>
      </c>
      <c r="F4912" s="132" t="str">
        <f t="shared" si="76"/>
        <v>0140453</v>
      </c>
      <c r="G4912" s="132" t="s">
        <v>17895</v>
      </c>
      <c r="H4912" s="132" t="s">
        <v>17973</v>
      </c>
    </row>
    <row r="4913" spans="1:8" ht="14.5" customHeight="1">
      <c r="A4913" s="131">
        <v>1930812</v>
      </c>
      <c r="B4913" s="131" t="s">
        <v>4806</v>
      </c>
      <c r="D4913" s="132" t="s">
        <v>29721</v>
      </c>
      <c r="E4913" s="132" t="s">
        <v>31251</v>
      </c>
      <c r="F4913" s="132" t="str">
        <f t="shared" si="76"/>
        <v>0140455</v>
      </c>
      <c r="G4913" s="132" t="s">
        <v>17895</v>
      </c>
      <c r="H4913" s="132" t="s">
        <v>17739</v>
      </c>
    </row>
    <row r="4914" spans="1:8" ht="14.5" customHeight="1">
      <c r="A4914" s="131">
        <v>1930816</v>
      </c>
      <c r="B4914" s="131" t="s">
        <v>4807</v>
      </c>
      <c r="D4914" s="132" t="s">
        <v>29721</v>
      </c>
      <c r="E4914" s="132" t="s">
        <v>31665</v>
      </c>
      <c r="F4914" s="132" t="str">
        <f t="shared" si="76"/>
        <v>0140456</v>
      </c>
      <c r="G4914" s="132" t="s">
        <v>17895</v>
      </c>
      <c r="H4914" s="132" t="s">
        <v>17974</v>
      </c>
    </row>
    <row r="4915" spans="1:8" ht="14.5" customHeight="1">
      <c r="A4915" s="131">
        <v>1920022</v>
      </c>
      <c r="B4915" s="131" t="s">
        <v>4808</v>
      </c>
      <c r="D4915" s="132" t="s">
        <v>29721</v>
      </c>
      <c r="E4915" s="132" t="s">
        <v>31666</v>
      </c>
      <c r="F4915" s="132" t="str">
        <f t="shared" si="76"/>
        <v>0140457</v>
      </c>
      <c r="G4915" s="132" t="s">
        <v>17895</v>
      </c>
      <c r="H4915" s="132" t="s">
        <v>17975</v>
      </c>
    </row>
    <row r="4916" spans="1:8" ht="14.5" customHeight="1">
      <c r="A4916" s="131">
        <v>1930844</v>
      </c>
      <c r="B4916" s="131" t="s">
        <v>4809</v>
      </c>
      <c r="D4916" s="132" t="s">
        <v>29721</v>
      </c>
      <c r="E4916" s="132" t="s">
        <v>31252</v>
      </c>
      <c r="F4916" s="132" t="str">
        <f t="shared" si="76"/>
        <v>0140458</v>
      </c>
      <c r="G4916" s="132" t="s">
        <v>17895</v>
      </c>
      <c r="H4916" s="132" t="s">
        <v>17976</v>
      </c>
    </row>
    <row r="4917" spans="1:8" ht="14.5" customHeight="1">
      <c r="A4917" s="131">
        <v>1920033</v>
      </c>
      <c r="B4917" s="131" t="s">
        <v>4810</v>
      </c>
      <c r="D4917" s="132" t="s">
        <v>29721</v>
      </c>
      <c r="E4917" s="132" t="s">
        <v>31253</v>
      </c>
      <c r="F4917" s="132" t="str">
        <f t="shared" si="76"/>
        <v>0140459</v>
      </c>
      <c r="G4917" s="132" t="s">
        <v>17895</v>
      </c>
      <c r="H4917" s="132" t="s">
        <v>16713</v>
      </c>
    </row>
    <row r="4918" spans="1:8" ht="14.5" customHeight="1">
      <c r="A4918" s="131">
        <v>1920002</v>
      </c>
      <c r="B4918" s="131" t="s">
        <v>4811</v>
      </c>
      <c r="D4918" s="132" t="s">
        <v>29721</v>
      </c>
      <c r="E4918" s="132" t="s">
        <v>31684</v>
      </c>
      <c r="F4918" s="132" t="str">
        <f t="shared" si="76"/>
        <v>0140511</v>
      </c>
      <c r="G4918" s="132" t="s">
        <v>17895</v>
      </c>
      <c r="H4918" s="132" t="s">
        <v>17977</v>
      </c>
    </row>
    <row r="4919" spans="1:8" ht="14.5" customHeight="1">
      <c r="A4919" s="131">
        <v>1930944</v>
      </c>
      <c r="B4919" s="131" t="s">
        <v>4812</v>
      </c>
      <c r="D4919" s="132" t="s">
        <v>29721</v>
      </c>
      <c r="E4919" s="132" t="s">
        <v>31686</v>
      </c>
      <c r="F4919" s="132" t="str">
        <f t="shared" si="76"/>
        <v>0140514</v>
      </c>
      <c r="G4919" s="132" t="s">
        <v>17895</v>
      </c>
      <c r="H4919" s="132" t="s">
        <v>17486</v>
      </c>
    </row>
    <row r="4920" spans="1:8" ht="14.5" customHeight="1">
      <c r="A4920" s="131">
        <v>1920064</v>
      </c>
      <c r="B4920" s="131" t="s">
        <v>4813</v>
      </c>
      <c r="D4920" s="132" t="s">
        <v>29721</v>
      </c>
      <c r="E4920" s="132" t="s">
        <v>31909</v>
      </c>
      <c r="F4920" s="132" t="str">
        <f t="shared" si="76"/>
        <v>0140515</v>
      </c>
      <c r="G4920" s="132" t="s">
        <v>17895</v>
      </c>
      <c r="H4920" s="132" t="s">
        <v>17978</v>
      </c>
    </row>
    <row r="4921" spans="1:8" ht="14.5" customHeight="1">
      <c r="A4921" s="131">
        <v>1930943</v>
      </c>
      <c r="B4921" s="131" t="s">
        <v>4814</v>
      </c>
      <c r="D4921" s="132" t="s">
        <v>29721</v>
      </c>
      <c r="E4921" s="132" t="s">
        <v>31288</v>
      </c>
      <c r="F4921" s="132" t="str">
        <f t="shared" si="76"/>
        <v>0140516</v>
      </c>
      <c r="G4921" s="132" t="s">
        <v>17895</v>
      </c>
      <c r="H4921" s="132" t="s">
        <v>17517</v>
      </c>
    </row>
    <row r="4922" spans="1:8" ht="14.5" customHeight="1">
      <c r="A4922" s="131">
        <v>1920073</v>
      </c>
      <c r="B4922" s="131" t="s">
        <v>4815</v>
      </c>
      <c r="D4922" s="132" t="s">
        <v>29721</v>
      </c>
      <c r="E4922" s="132" t="s">
        <v>31290</v>
      </c>
      <c r="F4922" s="132" t="str">
        <f t="shared" si="76"/>
        <v>0140521</v>
      </c>
      <c r="G4922" s="132" t="s">
        <v>17895</v>
      </c>
      <c r="H4922" s="132" t="s">
        <v>17979</v>
      </c>
    </row>
    <row r="4923" spans="1:8" ht="14.5" customHeight="1">
      <c r="A4923" s="131">
        <v>1920074</v>
      </c>
      <c r="B4923" s="131" t="s">
        <v>4816</v>
      </c>
      <c r="D4923" s="132" t="s">
        <v>29721</v>
      </c>
      <c r="E4923" s="132" t="s">
        <v>31690</v>
      </c>
      <c r="F4923" s="132" t="str">
        <f t="shared" si="76"/>
        <v>0140522</v>
      </c>
      <c r="G4923" s="132" t="s">
        <v>17895</v>
      </c>
      <c r="H4923" s="132" t="s">
        <v>17980</v>
      </c>
    </row>
    <row r="4924" spans="1:8" ht="14.5" customHeight="1">
      <c r="A4924" s="131">
        <v>1930843</v>
      </c>
      <c r="B4924" s="131" t="s">
        <v>4817</v>
      </c>
      <c r="D4924" s="132" t="s">
        <v>29721</v>
      </c>
      <c r="E4924" s="132" t="s">
        <v>31291</v>
      </c>
      <c r="F4924" s="132" t="str">
        <f t="shared" si="76"/>
        <v>0140523</v>
      </c>
      <c r="G4924" s="132" t="s">
        <v>17895</v>
      </c>
      <c r="H4924" s="132" t="s">
        <v>17981</v>
      </c>
    </row>
    <row r="4925" spans="1:8" ht="14.5" customHeight="1">
      <c r="A4925" s="131">
        <v>1920001</v>
      </c>
      <c r="B4925" s="131" t="s">
        <v>4818</v>
      </c>
      <c r="D4925" s="132" t="s">
        <v>29721</v>
      </c>
      <c r="E4925" s="132" t="s">
        <v>31292</v>
      </c>
      <c r="F4925" s="132" t="str">
        <f t="shared" si="76"/>
        <v>0140525</v>
      </c>
      <c r="G4925" s="132" t="s">
        <v>17895</v>
      </c>
      <c r="H4925" s="132" t="s">
        <v>17982</v>
      </c>
    </row>
    <row r="4926" spans="1:8" ht="14.5" customHeight="1">
      <c r="A4926" s="131">
        <v>1920085</v>
      </c>
      <c r="B4926" s="131" t="s">
        <v>4819</v>
      </c>
      <c r="D4926" s="132" t="s">
        <v>29721</v>
      </c>
      <c r="E4926" s="132" t="s">
        <v>31293</v>
      </c>
      <c r="F4926" s="132" t="str">
        <f t="shared" si="76"/>
        <v>0140527</v>
      </c>
      <c r="G4926" s="132" t="s">
        <v>17895</v>
      </c>
      <c r="H4926" s="132" t="s">
        <v>17262</v>
      </c>
    </row>
    <row r="4927" spans="1:8" ht="14.5" customHeight="1">
      <c r="A4927" s="131">
        <v>1920015</v>
      </c>
      <c r="B4927" s="131" t="s">
        <v>4820</v>
      </c>
      <c r="D4927" s="132" t="s">
        <v>29721</v>
      </c>
      <c r="E4927" s="132" t="s">
        <v>31296</v>
      </c>
      <c r="F4927" s="132" t="str">
        <f t="shared" si="76"/>
        <v>0140531</v>
      </c>
      <c r="G4927" s="132" t="s">
        <v>17895</v>
      </c>
      <c r="H4927" s="132" t="s">
        <v>17983</v>
      </c>
    </row>
    <row r="4928" spans="1:8" ht="14.5" customHeight="1">
      <c r="A4928" s="131">
        <v>1920374</v>
      </c>
      <c r="B4928" s="131" t="s">
        <v>4821</v>
      </c>
      <c r="D4928" s="132" t="s">
        <v>29721</v>
      </c>
      <c r="E4928" s="132" t="s">
        <v>31318</v>
      </c>
      <c r="F4928" s="132" t="str">
        <f t="shared" si="76"/>
        <v>0140555</v>
      </c>
      <c r="G4928" s="132" t="s">
        <v>17895</v>
      </c>
      <c r="H4928" s="132" t="s">
        <v>17984</v>
      </c>
    </row>
    <row r="4929" spans="1:8" ht="14.5" customHeight="1">
      <c r="A4929" s="131">
        <v>1920907</v>
      </c>
      <c r="B4929" s="131" t="s">
        <v>4822</v>
      </c>
      <c r="D4929" s="132" t="s">
        <v>29721</v>
      </c>
      <c r="E4929" s="132" t="s">
        <v>31319</v>
      </c>
      <c r="F4929" s="132" t="str">
        <f t="shared" si="76"/>
        <v>0140556</v>
      </c>
      <c r="G4929" s="132" t="s">
        <v>17895</v>
      </c>
      <c r="H4929" s="132" t="s">
        <v>17985</v>
      </c>
    </row>
    <row r="4930" spans="1:8" ht="14.5" customHeight="1">
      <c r="A4930" s="131">
        <v>1930824</v>
      </c>
      <c r="B4930" s="131" t="s">
        <v>4823</v>
      </c>
      <c r="D4930" s="132" t="s">
        <v>29721</v>
      </c>
      <c r="E4930" s="132" t="s">
        <v>31335</v>
      </c>
      <c r="F4930" s="132" t="str">
        <f t="shared" si="76"/>
        <v>0140582</v>
      </c>
      <c r="G4930" s="132" t="s">
        <v>17895</v>
      </c>
      <c r="H4930" s="132" t="s">
        <v>17986</v>
      </c>
    </row>
    <row r="4931" spans="1:8" ht="14.5" customHeight="1">
      <c r="A4931" s="131">
        <v>1930831</v>
      </c>
      <c r="B4931" s="131" t="s">
        <v>4824</v>
      </c>
      <c r="D4931" s="132" t="s">
        <v>29721</v>
      </c>
      <c r="E4931" s="132" t="s">
        <v>31350</v>
      </c>
      <c r="F4931" s="132" t="str">
        <f t="shared" ref="F4931:F4994" si="77">TEXT(D4931,"0000")&amp;TEXT(E4931,"000")</f>
        <v>0140611</v>
      </c>
      <c r="G4931" s="132" t="s">
        <v>17895</v>
      </c>
      <c r="H4931" s="132" t="s">
        <v>17987</v>
      </c>
    </row>
    <row r="4932" spans="1:8" ht="14.5" customHeight="1">
      <c r="A4932" s="131">
        <v>1930803</v>
      </c>
      <c r="B4932" s="131" t="s">
        <v>4825</v>
      </c>
      <c r="D4932" s="132" t="s">
        <v>29721</v>
      </c>
      <c r="E4932" s="132" t="s">
        <v>31354</v>
      </c>
      <c r="F4932" s="132" t="str">
        <f t="shared" si="77"/>
        <v>0140616</v>
      </c>
      <c r="G4932" s="132" t="s">
        <v>17895</v>
      </c>
      <c r="H4932" s="132" t="s">
        <v>17988</v>
      </c>
    </row>
    <row r="4933" spans="1:8" ht="14.5" customHeight="1">
      <c r="A4933" s="131">
        <v>1930842</v>
      </c>
      <c r="B4933" s="131" t="s">
        <v>4826</v>
      </c>
      <c r="D4933" s="132" t="s">
        <v>29721</v>
      </c>
      <c r="E4933" s="132" t="s">
        <v>31355</v>
      </c>
      <c r="F4933" s="132" t="str">
        <f t="shared" si="77"/>
        <v>0140618</v>
      </c>
      <c r="G4933" s="132" t="s">
        <v>17895</v>
      </c>
      <c r="H4933" s="132" t="s">
        <v>17989</v>
      </c>
    </row>
    <row r="4934" spans="1:8" ht="14.5" customHeight="1">
      <c r="A4934" s="131">
        <v>1920153</v>
      </c>
      <c r="B4934" s="131" t="s">
        <v>4827</v>
      </c>
      <c r="D4934" s="132" t="s">
        <v>29721</v>
      </c>
      <c r="E4934" s="132" t="s">
        <v>31826</v>
      </c>
      <c r="F4934" s="132" t="str">
        <f t="shared" si="77"/>
        <v>0140711</v>
      </c>
      <c r="G4934" s="132" t="s">
        <v>17895</v>
      </c>
      <c r="H4934" s="132" t="s">
        <v>15086</v>
      </c>
    </row>
    <row r="4935" spans="1:8" ht="14.5" customHeight="1">
      <c r="A4935" s="131">
        <v>1930822</v>
      </c>
      <c r="B4935" s="131" t="s">
        <v>4828</v>
      </c>
      <c r="D4935" s="132" t="s">
        <v>29721</v>
      </c>
      <c r="E4935" s="132" t="s">
        <v>31926</v>
      </c>
      <c r="F4935" s="132" t="str">
        <f t="shared" si="77"/>
        <v>0140811</v>
      </c>
      <c r="G4935" s="132" t="s">
        <v>17895</v>
      </c>
      <c r="H4935" s="132" t="s">
        <v>16208</v>
      </c>
    </row>
    <row r="4936" spans="1:8" ht="14.5" customHeight="1">
      <c r="A4936" s="131">
        <v>1930941</v>
      </c>
      <c r="B4936" s="131" t="s">
        <v>4829</v>
      </c>
      <c r="D4936" s="132" t="s">
        <v>29721</v>
      </c>
      <c r="E4936" s="132" t="s">
        <v>31927</v>
      </c>
      <c r="F4936" s="132" t="str">
        <f t="shared" si="77"/>
        <v>0140812</v>
      </c>
      <c r="G4936" s="132" t="s">
        <v>17895</v>
      </c>
      <c r="H4936" s="132" t="s">
        <v>14877</v>
      </c>
    </row>
    <row r="4937" spans="1:8" ht="14.5" customHeight="1">
      <c r="A4937" s="131">
        <v>1920053</v>
      </c>
      <c r="B4937" s="131" t="s">
        <v>4830</v>
      </c>
      <c r="D4937" s="132" t="s">
        <v>29721</v>
      </c>
      <c r="E4937" s="132" t="s">
        <v>31464</v>
      </c>
      <c r="F4937" s="132" t="str">
        <f t="shared" si="77"/>
        <v>0140815</v>
      </c>
      <c r="G4937" s="132" t="s">
        <v>17895</v>
      </c>
      <c r="H4937" s="132" t="s">
        <v>14959</v>
      </c>
    </row>
    <row r="4938" spans="1:8" ht="14.5" customHeight="1">
      <c r="A4938" s="131">
        <v>1930845</v>
      </c>
      <c r="B4938" s="131" t="s">
        <v>4831</v>
      </c>
      <c r="D4938" s="132" t="s">
        <v>29721</v>
      </c>
      <c r="E4938" s="132" t="s">
        <v>31928</v>
      </c>
      <c r="F4938" s="132" t="str">
        <f t="shared" si="77"/>
        <v>0140816</v>
      </c>
      <c r="G4938" s="132" t="s">
        <v>17895</v>
      </c>
      <c r="H4938" s="132" t="s">
        <v>15010</v>
      </c>
    </row>
    <row r="4939" spans="1:8" ht="14.5" customHeight="1">
      <c r="A4939" s="131">
        <v>1930834</v>
      </c>
      <c r="B4939" s="131" t="s">
        <v>4832</v>
      </c>
      <c r="D4939" s="132" t="s">
        <v>29721</v>
      </c>
      <c r="E4939" s="132" t="s">
        <v>31841</v>
      </c>
      <c r="F4939" s="132" t="str">
        <f t="shared" si="77"/>
        <v>0140821</v>
      </c>
      <c r="G4939" s="132" t="s">
        <v>17895</v>
      </c>
      <c r="H4939" s="132" t="s">
        <v>15225</v>
      </c>
    </row>
    <row r="4940" spans="1:8" ht="14.5" customHeight="1">
      <c r="A4940" s="131">
        <v>1920351</v>
      </c>
      <c r="B4940" s="131" t="s">
        <v>4833</v>
      </c>
      <c r="D4940" s="132" t="s">
        <v>29721</v>
      </c>
      <c r="E4940" s="132" t="s">
        <v>31775</v>
      </c>
      <c r="F4940" s="132" t="str">
        <f t="shared" si="77"/>
        <v>0140831</v>
      </c>
      <c r="G4940" s="132" t="s">
        <v>17895</v>
      </c>
      <c r="H4940" s="132" t="s">
        <v>15188</v>
      </c>
    </row>
    <row r="4941" spans="1:8" ht="14.5" customHeight="1">
      <c r="A4941" s="131">
        <v>1930836</v>
      </c>
      <c r="B4941" s="131" t="s">
        <v>4834</v>
      </c>
      <c r="D4941" s="132" t="s">
        <v>29721</v>
      </c>
      <c r="E4941" s="132" t="s">
        <v>31846</v>
      </c>
      <c r="F4941" s="132" t="str">
        <f t="shared" si="77"/>
        <v>0140841</v>
      </c>
      <c r="G4941" s="132" t="s">
        <v>17895</v>
      </c>
      <c r="H4941" s="132" t="s">
        <v>14992</v>
      </c>
    </row>
    <row r="4942" spans="1:8" ht="14.5" customHeight="1">
      <c r="A4942" s="131">
        <v>1920061</v>
      </c>
      <c r="B4942" s="131" t="s">
        <v>4835</v>
      </c>
      <c r="D4942" s="132" t="s">
        <v>29721</v>
      </c>
      <c r="E4942" s="132" t="s">
        <v>31850</v>
      </c>
      <c r="F4942" s="132" t="str">
        <f t="shared" si="77"/>
        <v>0140852</v>
      </c>
      <c r="G4942" s="132" t="s">
        <v>17895</v>
      </c>
      <c r="H4942" s="132" t="s">
        <v>15006</v>
      </c>
    </row>
    <row r="4943" spans="1:8" ht="14.5" customHeight="1">
      <c r="A4943" s="131">
        <v>1920044</v>
      </c>
      <c r="B4943" s="131" t="s">
        <v>4836</v>
      </c>
      <c r="D4943" s="132" t="s">
        <v>29721</v>
      </c>
      <c r="E4943" s="132" t="s">
        <v>31915</v>
      </c>
      <c r="F4943" s="132" t="str">
        <f t="shared" si="77"/>
        <v>0140861</v>
      </c>
      <c r="G4943" s="132" t="s">
        <v>17895</v>
      </c>
      <c r="H4943" s="132" t="s">
        <v>15003</v>
      </c>
    </row>
    <row r="4944" spans="1:8" ht="14.5" customHeight="1">
      <c r="A4944" s="131">
        <v>1920052</v>
      </c>
      <c r="B4944" s="131" t="s">
        <v>4837</v>
      </c>
      <c r="D4944" s="132" t="s">
        <v>29722</v>
      </c>
      <c r="E4944" s="132" t="s">
        <v>31490</v>
      </c>
      <c r="F4944" s="132" t="str">
        <f t="shared" si="77"/>
        <v>0141010</v>
      </c>
      <c r="G4944" s="132" t="s">
        <v>17990</v>
      </c>
      <c r="H4944" s="132" t="s">
        <v>17991</v>
      </c>
    </row>
    <row r="4945" spans="1:8" ht="14.5" customHeight="1">
      <c r="A4945" s="131">
        <v>1920066</v>
      </c>
      <c r="B4945" s="131" t="s">
        <v>4838</v>
      </c>
      <c r="D4945" s="132" t="s">
        <v>29722</v>
      </c>
      <c r="E4945" s="132" t="s">
        <v>31000</v>
      </c>
      <c r="F4945" s="132" t="str">
        <f t="shared" si="77"/>
        <v>0141020</v>
      </c>
      <c r="G4945" s="132" t="s">
        <v>17990</v>
      </c>
      <c r="H4945" s="132" t="s">
        <v>17992</v>
      </c>
    </row>
    <row r="4946" spans="1:8" ht="14.5" customHeight="1">
      <c r="A4946" s="131">
        <v>1920354</v>
      </c>
      <c r="B4946" s="131" t="s">
        <v>4839</v>
      </c>
      <c r="D4946" s="132" t="s">
        <v>29722</v>
      </c>
      <c r="E4946" s="132" t="s">
        <v>31001</v>
      </c>
      <c r="F4946" s="132" t="str">
        <f t="shared" si="77"/>
        <v>0141021</v>
      </c>
      <c r="G4946" s="132" t="s">
        <v>17990</v>
      </c>
      <c r="H4946" s="132" t="s">
        <v>17993</v>
      </c>
    </row>
    <row r="4947" spans="1:8" ht="14.5" customHeight="1">
      <c r="A4947" s="131">
        <v>1920362</v>
      </c>
      <c r="B4947" s="131" t="s">
        <v>4840</v>
      </c>
      <c r="D4947" s="132" t="s">
        <v>29722</v>
      </c>
      <c r="E4947" s="132" t="s">
        <v>31002</v>
      </c>
      <c r="F4947" s="132" t="str">
        <f t="shared" si="77"/>
        <v>0141022</v>
      </c>
      <c r="G4947" s="132" t="s">
        <v>17990</v>
      </c>
      <c r="H4947" s="132" t="s">
        <v>17994</v>
      </c>
    </row>
    <row r="4948" spans="1:8" ht="14.5" customHeight="1">
      <c r="A4948" s="131">
        <v>1920021</v>
      </c>
      <c r="B4948" s="131" t="s">
        <v>4841</v>
      </c>
      <c r="D4948" s="132" t="s">
        <v>29722</v>
      </c>
      <c r="E4948" s="132" t="s">
        <v>31500</v>
      </c>
      <c r="F4948" s="132" t="str">
        <f t="shared" si="77"/>
        <v>0141030</v>
      </c>
      <c r="G4948" s="132" t="s">
        <v>17990</v>
      </c>
      <c r="H4948" s="132" t="s">
        <v>16863</v>
      </c>
    </row>
    <row r="4949" spans="1:8" ht="14.5" customHeight="1">
      <c r="A4949" s="131">
        <v>1920084</v>
      </c>
      <c r="B4949" s="131" t="s">
        <v>4842</v>
      </c>
      <c r="D4949" s="132" t="s">
        <v>29722</v>
      </c>
      <c r="E4949" s="132" t="s">
        <v>31010</v>
      </c>
      <c r="F4949" s="132" t="str">
        <f t="shared" si="77"/>
        <v>0141040</v>
      </c>
      <c r="G4949" s="132" t="s">
        <v>17990</v>
      </c>
      <c r="H4949" s="132" t="s">
        <v>17995</v>
      </c>
    </row>
    <row r="4950" spans="1:8" ht="14.5" customHeight="1">
      <c r="A4950" s="131">
        <v>1930932</v>
      </c>
      <c r="B4950" s="131" t="s">
        <v>4843</v>
      </c>
      <c r="D4950" s="132" t="s">
        <v>29722</v>
      </c>
      <c r="E4950" s="132" t="s">
        <v>31513</v>
      </c>
      <c r="F4950" s="132" t="str">
        <f t="shared" si="77"/>
        <v>0141049</v>
      </c>
      <c r="G4950" s="132" t="s">
        <v>17990</v>
      </c>
      <c r="H4950" s="132" t="s">
        <v>17996</v>
      </c>
    </row>
    <row r="4951" spans="1:8" ht="14.5" customHeight="1">
      <c r="A4951" s="131">
        <v>1930846</v>
      </c>
      <c r="B4951" s="131" t="s">
        <v>4844</v>
      </c>
      <c r="D4951" s="132" t="s">
        <v>29722</v>
      </c>
      <c r="E4951" s="132" t="s">
        <v>31014</v>
      </c>
      <c r="F4951" s="132" t="str">
        <f t="shared" si="77"/>
        <v>0141051</v>
      </c>
      <c r="G4951" s="132" t="s">
        <v>17990</v>
      </c>
      <c r="H4951" s="132" t="s">
        <v>17493</v>
      </c>
    </row>
    <row r="4952" spans="1:8" ht="14.5" customHeight="1">
      <c r="A4952" s="131">
        <v>1920075</v>
      </c>
      <c r="B4952" s="131" t="s">
        <v>4845</v>
      </c>
      <c r="D4952" s="132" t="s">
        <v>29722</v>
      </c>
      <c r="E4952" s="132" t="s">
        <v>31524</v>
      </c>
      <c r="F4952" s="132" t="str">
        <f t="shared" si="77"/>
        <v>0141070</v>
      </c>
      <c r="G4952" s="132" t="s">
        <v>17990</v>
      </c>
      <c r="H4952" s="132" t="s">
        <v>14804</v>
      </c>
    </row>
    <row r="4953" spans="1:8" ht="14.5" customHeight="1">
      <c r="A4953" s="131">
        <v>1920072</v>
      </c>
      <c r="B4953" s="131" t="s">
        <v>4846</v>
      </c>
      <c r="D4953" s="132" t="s">
        <v>29722</v>
      </c>
      <c r="E4953" s="132" t="s">
        <v>31525</v>
      </c>
      <c r="F4953" s="132" t="str">
        <f t="shared" si="77"/>
        <v>0141071</v>
      </c>
      <c r="G4953" s="132" t="s">
        <v>17990</v>
      </c>
      <c r="H4953" s="132" t="s">
        <v>14968</v>
      </c>
    </row>
    <row r="4954" spans="1:8" ht="14.5" customHeight="1">
      <c r="A4954" s="131">
        <v>1920005</v>
      </c>
      <c r="B4954" s="131" t="s">
        <v>4847</v>
      </c>
      <c r="D4954" s="132" t="s">
        <v>29722</v>
      </c>
      <c r="E4954" s="132" t="s">
        <v>31025</v>
      </c>
      <c r="F4954" s="132" t="str">
        <f t="shared" si="77"/>
        <v>0141080</v>
      </c>
      <c r="G4954" s="132" t="s">
        <v>17990</v>
      </c>
      <c r="H4954" s="132" t="s">
        <v>16528</v>
      </c>
    </row>
    <row r="4955" spans="1:8" ht="14.5" customHeight="1">
      <c r="A4955" s="131">
        <v>1920152</v>
      </c>
      <c r="B4955" s="131" t="s">
        <v>4848</v>
      </c>
      <c r="D4955" s="132" t="s">
        <v>29722</v>
      </c>
      <c r="E4955" s="132" t="s">
        <v>31028</v>
      </c>
      <c r="F4955" s="132" t="str">
        <f t="shared" si="77"/>
        <v>0141083</v>
      </c>
      <c r="G4955" s="132" t="s">
        <v>17990</v>
      </c>
      <c r="H4955" s="132" t="s">
        <v>17997</v>
      </c>
    </row>
    <row r="4956" spans="1:8" ht="14.5" customHeight="1">
      <c r="A4956" s="131">
        <v>1920055</v>
      </c>
      <c r="B4956" s="131" t="s">
        <v>4849</v>
      </c>
      <c r="D4956" s="132" t="s">
        <v>29722</v>
      </c>
      <c r="E4956" s="132" t="s">
        <v>31030</v>
      </c>
      <c r="F4956" s="132" t="str">
        <f t="shared" si="77"/>
        <v>0141085</v>
      </c>
      <c r="G4956" s="132" t="s">
        <v>17990</v>
      </c>
      <c r="H4956" s="132" t="s">
        <v>17884</v>
      </c>
    </row>
    <row r="4957" spans="1:8" ht="14.5" customHeight="1">
      <c r="A4957" s="131">
        <v>1920016</v>
      </c>
      <c r="B4957" s="131" t="s">
        <v>4850</v>
      </c>
      <c r="D4957" s="132" t="s">
        <v>29722</v>
      </c>
      <c r="E4957" s="132" t="s">
        <v>31032</v>
      </c>
      <c r="F4957" s="132" t="str">
        <f t="shared" si="77"/>
        <v>0141087</v>
      </c>
      <c r="G4957" s="132" t="s">
        <v>17990</v>
      </c>
      <c r="H4957" s="132" t="s">
        <v>17998</v>
      </c>
    </row>
    <row r="4958" spans="1:8" ht="14.5" customHeight="1">
      <c r="A4958" s="131">
        <v>1930933</v>
      </c>
      <c r="B4958" s="131" t="s">
        <v>4851</v>
      </c>
      <c r="D4958" s="132" t="s">
        <v>29722</v>
      </c>
      <c r="E4958" s="132" t="s">
        <v>31034</v>
      </c>
      <c r="F4958" s="132" t="str">
        <f t="shared" si="77"/>
        <v>0141090</v>
      </c>
      <c r="G4958" s="132" t="s">
        <v>17990</v>
      </c>
      <c r="H4958" s="132" t="s">
        <v>17999</v>
      </c>
    </row>
    <row r="4959" spans="1:8" ht="14.5" customHeight="1">
      <c r="A4959" s="131">
        <v>1920071</v>
      </c>
      <c r="B4959" s="131" t="s">
        <v>4852</v>
      </c>
      <c r="D4959" s="132" t="s">
        <v>29722</v>
      </c>
      <c r="E4959" s="132" t="s">
        <v>31039</v>
      </c>
      <c r="F4959" s="132" t="str">
        <f t="shared" si="77"/>
        <v>0141100</v>
      </c>
      <c r="G4959" s="132" t="s">
        <v>17990</v>
      </c>
      <c r="H4959" s="132" t="s">
        <v>18000</v>
      </c>
    </row>
    <row r="4960" spans="1:8" ht="14.5" customHeight="1">
      <c r="A4960" s="131">
        <v>1930823</v>
      </c>
      <c r="B4960" s="131" t="s">
        <v>4853</v>
      </c>
      <c r="D4960" s="132" t="s">
        <v>29722</v>
      </c>
      <c r="E4960" s="132" t="s">
        <v>31043</v>
      </c>
      <c r="F4960" s="132" t="str">
        <f t="shared" si="77"/>
        <v>0141110</v>
      </c>
      <c r="G4960" s="132" t="s">
        <v>17990</v>
      </c>
      <c r="H4960" s="132" t="s">
        <v>18001</v>
      </c>
    </row>
    <row r="4961" spans="1:8" ht="14.5" customHeight="1">
      <c r="A4961" s="131">
        <v>1920081</v>
      </c>
      <c r="B4961" s="131" t="s">
        <v>4854</v>
      </c>
      <c r="D4961" s="132" t="s">
        <v>29722</v>
      </c>
      <c r="E4961" s="132" t="s">
        <v>31049</v>
      </c>
      <c r="F4961" s="132" t="str">
        <f t="shared" si="77"/>
        <v>0141120</v>
      </c>
      <c r="G4961" s="132" t="s">
        <v>17990</v>
      </c>
      <c r="H4961" s="132" t="s">
        <v>18002</v>
      </c>
    </row>
    <row r="4962" spans="1:8" ht="14.5" customHeight="1">
      <c r="A4962" s="131">
        <v>1930813</v>
      </c>
      <c r="B4962" s="131" t="s">
        <v>4855</v>
      </c>
      <c r="D4962" s="132" t="s">
        <v>29722</v>
      </c>
      <c r="E4962" s="132" t="s">
        <v>31050</v>
      </c>
      <c r="F4962" s="132" t="str">
        <f t="shared" si="77"/>
        <v>0141121</v>
      </c>
      <c r="G4962" s="132" t="s">
        <v>17990</v>
      </c>
      <c r="H4962" s="132" t="s">
        <v>18003</v>
      </c>
    </row>
    <row r="4963" spans="1:8" ht="14.5" customHeight="1">
      <c r="A4963" s="131">
        <v>1920903</v>
      </c>
      <c r="B4963" s="131" t="s">
        <v>4856</v>
      </c>
      <c r="D4963" s="132" t="s">
        <v>29722</v>
      </c>
      <c r="E4963" s="132" t="s">
        <v>31052</v>
      </c>
      <c r="F4963" s="132" t="str">
        <f t="shared" si="77"/>
        <v>0141125</v>
      </c>
      <c r="G4963" s="132" t="s">
        <v>17990</v>
      </c>
      <c r="H4963" s="132" t="s">
        <v>18004</v>
      </c>
    </row>
    <row r="4964" spans="1:8" ht="14.5" customHeight="1">
      <c r="A4964" s="131">
        <v>1900000</v>
      </c>
      <c r="B4964" s="131" t="s">
        <v>4857</v>
      </c>
      <c r="D4964" s="132" t="s">
        <v>29722</v>
      </c>
      <c r="E4964" s="132" t="s">
        <v>31055</v>
      </c>
      <c r="F4964" s="132" t="str">
        <f t="shared" si="77"/>
        <v>0141130</v>
      </c>
      <c r="G4964" s="132" t="s">
        <v>17990</v>
      </c>
      <c r="H4964" s="132" t="s">
        <v>18005</v>
      </c>
    </row>
    <row r="4965" spans="1:8" ht="14.5" customHeight="1">
      <c r="A4965" s="131">
        <v>1900015</v>
      </c>
      <c r="B4965" s="131" t="s">
        <v>4858</v>
      </c>
      <c r="D4965" s="132" t="s">
        <v>29722</v>
      </c>
      <c r="E4965" s="132" t="s">
        <v>31554</v>
      </c>
      <c r="F4965" s="132" t="str">
        <f t="shared" si="77"/>
        <v>0141140</v>
      </c>
      <c r="G4965" s="132" t="s">
        <v>17990</v>
      </c>
      <c r="H4965" s="132" t="s">
        <v>18006</v>
      </c>
    </row>
    <row r="4966" spans="1:8" ht="14.5" customHeight="1">
      <c r="A4966" s="131">
        <v>1900014</v>
      </c>
      <c r="B4966" s="131" t="s">
        <v>4859</v>
      </c>
      <c r="D4966" s="132" t="s">
        <v>29722</v>
      </c>
      <c r="E4966" s="132" t="s">
        <v>31059</v>
      </c>
      <c r="F4966" s="132" t="str">
        <f t="shared" si="77"/>
        <v>0141145</v>
      </c>
      <c r="G4966" s="132" t="s">
        <v>17990</v>
      </c>
      <c r="H4966" s="132" t="s">
        <v>18007</v>
      </c>
    </row>
    <row r="4967" spans="1:8" ht="14.5" customHeight="1">
      <c r="A4967" s="131">
        <v>1800000</v>
      </c>
      <c r="B4967" s="131" t="s">
        <v>4860</v>
      </c>
      <c r="D4967" s="132" t="s">
        <v>29722</v>
      </c>
      <c r="E4967" s="132" t="s">
        <v>31062</v>
      </c>
      <c r="F4967" s="132" t="str">
        <f t="shared" si="77"/>
        <v>0141151</v>
      </c>
      <c r="G4967" s="132" t="s">
        <v>17990</v>
      </c>
      <c r="H4967" s="132" t="s">
        <v>18008</v>
      </c>
    </row>
    <row r="4968" spans="1:8" ht="14.5" customHeight="1">
      <c r="A4968" s="131">
        <v>1810000</v>
      </c>
      <c r="B4968" s="131" t="s">
        <v>4861</v>
      </c>
      <c r="D4968" s="132" t="s">
        <v>29722</v>
      </c>
      <c r="E4968" s="132" t="s">
        <v>31069</v>
      </c>
      <c r="F4968" s="132" t="str">
        <f t="shared" si="77"/>
        <v>0141160</v>
      </c>
      <c r="G4968" s="132" t="s">
        <v>17990</v>
      </c>
      <c r="H4968" s="132" t="s">
        <v>18009</v>
      </c>
    </row>
    <row r="4969" spans="1:8" ht="14.5" customHeight="1">
      <c r="A4969" s="131">
        <v>1980087</v>
      </c>
      <c r="B4969" s="131" t="s">
        <v>4862</v>
      </c>
      <c r="D4969" s="132" t="s">
        <v>29722</v>
      </c>
      <c r="E4969" s="132" t="s">
        <v>31070</v>
      </c>
      <c r="F4969" s="132" t="str">
        <f t="shared" si="77"/>
        <v>0141161</v>
      </c>
      <c r="G4969" s="132" t="s">
        <v>17990</v>
      </c>
      <c r="H4969" s="132" t="s">
        <v>18010</v>
      </c>
    </row>
    <row r="4970" spans="1:8" ht="14.5" customHeight="1">
      <c r="A4970" s="131">
        <v>1980088</v>
      </c>
      <c r="B4970" s="131" t="s">
        <v>4863</v>
      </c>
      <c r="D4970" s="132" t="s">
        <v>29722</v>
      </c>
      <c r="E4970" s="132" t="s">
        <v>31077</v>
      </c>
      <c r="F4970" s="132" t="str">
        <f t="shared" si="77"/>
        <v>0141170</v>
      </c>
      <c r="G4970" s="132" t="s">
        <v>17990</v>
      </c>
      <c r="H4970" s="132" t="s">
        <v>18011</v>
      </c>
    </row>
    <row r="4971" spans="1:8" ht="14.5" customHeight="1">
      <c r="A4971" s="131">
        <v>1980086</v>
      </c>
      <c r="B4971" s="131" t="s">
        <v>4864</v>
      </c>
      <c r="D4971" s="132" t="s">
        <v>29722</v>
      </c>
      <c r="E4971" s="132" t="s">
        <v>31570</v>
      </c>
      <c r="F4971" s="132" t="str">
        <f t="shared" si="77"/>
        <v>0141190</v>
      </c>
      <c r="G4971" s="132" t="s">
        <v>17990</v>
      </c>
      <c r="H4971" s="132" t="s">
        <v>18012</v>
      </c>
    </row>
    <row r="4972" spans="1:8" ht="14.5" customHeight="1">
      <c r="A4972" s="131">
        <v>1980081</v>
      </c>
      <c r="B4972" s="131" t="s">
        <v>4865</v>
      </c>
      <c r="D4972" s="132" t="s">
        <v>29722</v>
      </c>
      <c r="E4972" s="132" t="s">
        <v>31573</v>
      </c>
      <c r="F4972" s="132" t="str">
        <f t="shared" si="77"/>
        <v>0141201</v>
      </c>
      <c r="G4972" s="132" t="s">
        <v>17990</v>
      </c>
      <c r="H4972" s="132" t="s">
        <v>18013</v>
      </c>
    </row>
    <row r="4973" spans="1:8" ht="14.5" customHeight="1">
      <c r="A4973" s="131">
        <v>1980011</v>
      </c>
      <c r="B4973" s="131" t="s">
        <v>4866</v>
      </c>
      <c r="D4973" s="132" t="s">
        <v>29722</v>
      </c>
      <c r="E4973" s="132" t="s">
        <v>31100</v>
      </c>
      <c r="F4973" s="132" t="str">
        <f t="shared" si="77"/>
        <v>0141209</v>
      </c>
      <c r="G4973" s="132" t="s">
        <v>17990</v>
      </c>
      <c r="H4973" s="132" t="s">
        <v>18014</v>
      </c>
    </row>
    <row r="4974" spans="1:8" ht="14.5" customHeight="1">
      <c r="A4974" s="131">
        <v>1980084</v>
      </c>
      <c r="B4974" s="131" t="s">
        <v>4867</v>
      </c>
      <c r="D4974" s="132" t="s">
        <v>29722</v>
      </c>
      <c r="E4974" s="132" t="s">
        <v>31101</v>
      </c>
      <c r="F4974" s="132" t="str">
        <f t="shared" si="77"/>
        <v>0141210</v>
      </c>
      <c r="G4974" s="132" t="s">
        <v>17990</v>
      </c>
      <c r="H4974" s="132" t="s">
        <v>18015</v>
      </c>
    </row>
    <row r="4975" spans="1:8" ht="14.5" customHeight="1">
      <c r="A4975" s="131">
        <v>1980085</v>
      </c>
      <c r="B4975" s="131" t="s">
        <v>4868</v>
      </c>
      <c r="D4975" s="132" t="s">
        <v>29722</v>
      </c>
      <c r="E4975" s="132" t="s">
        <v>31580</v>
      </c>
      <c r="F4975" s="132" t="str">
        <f t="shared" si="77"/>
        <v>0141215</v>
      </c>
      <c r="G4975" s="132" t="s">
        <v>17990</v>
      </c>
      <c r="H4975" s="132" t="s">
        <v>18016</v>
      </c>
    </row>
    <row r="4976" spans="1:8" ht="14.5" customHeight="1">
      <c r="A4976" s="131">
        <v>1980082</v>
      </c>
      <c r="B4976" s="131" t="s">
        <v>4869</v>
      </c>
      <c r="D4976" s="132" t="s">
        <v>29722</v>
      </c>
      <c r="E4976" s="132" t="s">
        <v>31107</v>
      </c>
      <c r="F4976" s="132" t="str">
        <f t="shared" si="77"/>
        <v>0141220</v>
      </c>
      <c r="G4976" s="132" t="s">
        <v>17990</v>
      </c>
      <c r="H4976" s="132" t="s">
        <v>18017</v>
      </c>
    </row>
    <row r="4977" spans="1:8" ht="14.5" customHeight="1">
      <c r="A4977" s="131">
        <v>1980015</v>
      </c>
      <c r="B4977" s="131" t="s">
        <v>4870</v>
      </c>
      <c r="D4977" s="132" t="s">
        <v>29722</v>
      </c>
      <c r="E4977" s="132" t="s">
        <v>31115</v>
      </c>
      <c r="F4977" s="132" t="str">
        <f t="shared" si="77"/>
        <v>0141230</v>
      </c>
      <c r="G4977" s="132" t="s">
        <v>17990</v>
      </c>
      <c r="H4977" s="132" t="s">
        <v>18018</v>
      </c>
    </row>
    <row r="4978" spans="1:8" ht="14.5" customHeight="1">
      <c r="A4978" s="131">
        <v>1980083</v>
      </c>
      <c r="B4978" s="131" t="s">
        <v>4871</v>
      </c>
      <c r="D4978" s="132" t="s">
        <v>29722</v>
      </c>
      <c r="E4978" s="132" t="s">
        <v>31587</v>
      </c>
      <c r="F4978" s="132" t="str">
        <f t="shared" si="77"/>
        <v>0141233</v>
      </c>
      <c r="G4978" s="132" t="s">
        <v>17990</v>
      </c>
      <c r="H4978" s="132" t="s">
        <v>18019</v>
      </c>
    </row>
    <row r="4979" spans="1:8" ht="14.5" customHeight="1">
      <c r="A4979" s="131">
        <v>1980175</v>
      </c>
      <c r="B4979" s="131" t="s">
        <v>4872</v>
      </c>
      <c r="D4979" s="132" t="s">
        <v>29722</v>
      </c>
      <c r="E4979" s="132" t="s">
        <v>31121</v>
      </c>
      <c r="F4979" s="132" t="str">
        <f t="shared" si="77"/>
        <v>0141240</v>
      </c>
      <c r="G4979" s="132" t="s">
        <v>17990</v>
      </c>
      <c r="H4979" s="132" t="s">
        <v>18020</v>
      </c>
    </row>
    <row r="4980" spans="1:8" ht="14.5" customHeight="1">
      <c r="A4980" s="131">
        <v>1980173</v>
      </c>
      <c r="B4980" s="131" t="s">
        <v>4873</v>
      </c>
      <c r="D4980" s="132" t="s">
        <v>29722</v>
      </c>
      <c r="E4980" s="132" t="s">
        <v>31130</v>
      </c>
      <c r="F4980" s="132" t="str">
        <f t="shared" si="77"/>
        <v>0141250</v>
      </c>
      <c r="G4980" s="132" t="s">
        <v>17990</v>
      </c>
      <c r="H4980" s="132" t="s">
        <v>18021</v>
      </c>
    </row>
    <row r="4981" spans="1:8" ht="14.5" customHeight="1">
      <c r="A4981" s="131">
        <v>1980089</v>
      </c>
      <c r="B4981" s="131" t="s">
        <v>4874</v>
      </c>
      <c r="D4981" s="132" t="s">
        <v>29722</v>
      </c>
      <c r="E4981" s="132" t="s">
        <v>31137</v>
      </c>
      <c r="F4981" s="132" t="str">
        <f t="shared" si="77"/>
        <v>0141260</v>
      </c>
      <c r="G4981" s="132" t="s">
        <v>17990</v>
      </c>
      <c r="H4981" s="132" t="s">
        <v>18022</v>
      </c>
    </row>
    <row r="4982" spans="1:8" ht="14.5" customHeight="1">
      <c r="A4982" s="131">
        <v>1980012</v>
      </c>
      <c r="B4982" s="131" t="s">
        <v>4875</v>
      </c>
      <c r="D4982" s="132" t="s">
        <v>29722</v>
      </c>
      <c r="E4982" s="132" t="s">
        <v>31138</v>
      </c>
      <c r="F4982" s="132" t="str">
        <f t="shared" si="77"/>
        <v>0141261</v>
      </c>
      <c r="G4982" s="132" t="s">
        <v>17990</v>
      </c>
      <c r="H4982" s="132" t="s">
        <v>18023</v>
      </c>
    </row>
    <row r="4983" spans="1:8" ht="14.5" customHeight="1">
      <c r="A4983" s="131">
        <v>1830000</v>
      </c>
      <c r="B4983" s="131" t="s">
        <v>4876</v>
      </c>
      <c r="D4983" s="132" t="s">
        <v>29722</v>
      </c>
      <c r="E4983" s="132" t="s">
        <v>31140</v>
      </c>
      <c r="F4983" s="132" t="str">
        <f t="shared" si="77"/>
        <v>0141270</v>
      </c>
      <c r="G4983" s="132" t="s">
        <v>17990</v>
      </c>
      <c r="H4983" s="132" t="s">
        <v>14991</v>
      </c>
    </row>
    <row r="4984" spans="1:8" ht="14.5" customHeight="1">
      <c r="A4984" s="131">
        <v>1830043</v>
      </c>
      <c r="B4984" s="131" t="s">
        <v>4877</v>
      </c>
      <c r="D4984" s="132" t="s">
        <v>29722</v>
      </c>
      <c r="E4984" s="132" t="s">
        <v>31602</v>
      </c>
      <c r="F4984" s="132" t="str">
        <f t="shared" si="77"/>
        <v>0141278</v>
      </c>
      <c r="G4984" s="132" t="s">
        <v>17990</v>
      </c>
      <c r="H4984" s="132" t="s">
        <v>18024</v>
      </c>
    </row>
    <row r="4985" spans="1:8" ht="14.5" customHeight="1">
      <c r="A4985" s="131">
        <v>1830044</v>
      </c>
      <c r="B4985" s="131" t="s">
        <v>4878</v>
      </c>
      <c r="D4985" s="132" t="s">
        <v>29722</v>
      </c>
      <c r="E4985" s="132" t="s">
        <v>31146</v>
      </c>
      <c r="F4985" s="132" t="str">
        <f t="shared" si="77"/>
        <v>0141279</v>
      </c>
      <c r="G4985" s="132" t="s">
        <v>17990</v>
      </c>
      <c r="H4985" s="132" t="s">
        <v>18025</v>
      </c>
    </row>
    <row r="4986" spans="1:8" ht="14.5" customHeight="1">
      <c r="A4986" s="131">
        <v>1830024</v>
      </c>
      <c r="B4986" s="131" t="s">
        <v>4879</v>
      </c>
      <c r="D4986" s="132" t="s">
        <v>29722</v>
      </c>
      <c r="E4986" s="132" t="s">
        <v>31147</v>
      </c>
      <c r="F4986" s="132" t="str">
        <f t="shared" si="77"/>
        <v>0141280</v>
      </c>
      <c r="G4986" s="132" t="s">
        <v>17990</v>
      </c>
      <c r="H4986" s="132" t="s">
        <v>18026</v>
      </c>
    </row>
    <row r="4987" spans="1:8" ht="14.5" customHeight="1">
      <c r="A4987" s="131">
        <v>1960000</v>
      </c>
      <c r="B4987" s="131" t="s">
        <v>4880</v>
      </c>
      <c r="D4987" s="132" t="s">
        <v>29722</v>
      </c>
      <c r="E4987" s="132" t="s">
        <v>31606</v>
      </c>
      <c r="F4987" s="132" t="str">
        <f t="shared" si="77"/>
        <v>0141291</v>
      </c>
      <c r="G4987" s="132" t="s">
        <v>17990</v>
      </c>
      <c r="H4987" s="132" t="s">
        <v>18027</v>
      </c>
    </row>
    <row r="4988" spans="1:8" ht="14.5" customHeight="1">
      <c r="A4988" s="131">
        <v>1960023</v>
      </c>
      <c r="B4988" s="131" t="s">
        <v>4881</v>
      </c>
      <c r="D4988" s="132" t="s">
        <v>29722</v>
      </c>
      <c r="E4988" s="132" t="s">
        <v>31155</v>
      </c>
      <c r="F4988" s="132" t="str">
        <f t="shared" si="77"/>
        <v>0141292</v>
      </c>
      <c r="G4988" s="132" t="s">
        <v>17990</v>
      </c>
      <c r="H4988" s="132" t="s">
        <v>15278</v>
      </c>
    </row>
    <row r="4989" spans="1:8" ht="14.5" customHeight="1">
      <c r="A4989" s="131">
        <v>1820032</v>
      </c>
      <c r="B4989" s="131" t="s">
        <v>4882</v>
      </c>
      <c r="D4989" s="132" t="s">
        <v>29722</v>
      </c>
      <c r="E4989" s="132" t="s">
        <v>31607</v>
      </c>
      <c r="F4989" s="132" t="str">
        <f t="shared" si="77"/>
        <v>0141293</v>
      </c>
      <c r="G4989" s="132" t="s">
        <v>17990</v>
      </c>
      <c r="H4989" s="132" t="s">
        <v>18028</v>
      </c>
    </row>
    <row r="4990" spans="1:8" ht="14.5" customHeight="1">
      <c r="A4990" s="131">
        <v>1940000</v>
      </c>
      <c r="B4990" s="131" t="s">
        <v>4883</v>
      </c>
      <c r="D4990" s="132" t="s">
        <v>29722</v>
      </c>
      <c r="E4990" s="132" t="s">
        <v>31156</v>
      </c>
      <c r="F4990" s="132" t="str">
        <f t="shared" si="77"/>
        <v>0141294</v>
      </c>
      <c r="G4990" s="132" t="s">
        <v>17990</v>
      </c>
      <c r="H4990" s="132" t="s">
        <v>18029</v>
      </c>
    </row>
    <row r="4991" spans="1:8" ht="14.5" customHeight="1">
      <c r="A4991" s="131">
        <v>1940211</v>
      </c>
      <c r="B4991" s="131" t="s">
        <v>4884</v>
      </c>
      <c r="D4991" s="132" t="s">
        <v>29722</v>
      </c>
      <c r="E4991" s="132" t="s">
        <v>31608</v>
      </c>
      <c r="F4991" s="132" t="str">
        <f t="shared" si="77"/>
        <v>0141295</v>
      </c>
      <c r="G4991" s="132" t="s">
        <v>17990</v>
      </c>
      <c r="H4991" s="132" t="s">
        <v>18030</v>
      </c>
    </row>
    <row r="4992" spans="1:8" ht="14.5" customHeight="1">
      <c r="A4992" s="131">
        <v>1950062</v>
      </c>
      <c r="B4992" s="131" t="s">
        <v>4885</v>
      </c>
      <c r="D4992" s="132" t="s">
        <v>29722</v>
      </c>
      <c r="E4992" s="132" t="s">
        <v>31157</v>
      </c>
      <c r="F4992" s="132" t="str">
        <f t="shared" si="77"/>
        <v>0141297</v>
      </c>
      <c r="G4992" s="132" t="s">
        <v>17990</v>
      </c>
      <c r="H4992" s="132" t="s">
        <v>18031</v>
      </c>
    </row>
    <row r="4993" spans="1:8" ht="14.5" customHeight="1">
      <c r="A4993" s="131">
        <v>1950064</v>
      </c>
      <c r="B4993" s="131" t="s">
        <v>4886</v>
      </c>
      <c r="D4993" s="132" t="s">
        <v>29722</v>
      </c>
      <c r="E4993" s="132" t="s">
        <v>31159</v>
      </c>
      <c r="F4993" s="132" t="str">
        <f t="shared" si="77"/>
        <v>0141299</v>
      </c>
      <c r="G4993" s="132" t="s">
        <v>17990</v>
      </c>
      <c r="H4993" s="132" t="s">
        <v>18032</v>
      </c>
    </row>
    <row r="4994" spans="1:8" ht="14.5" customHeight="1">
      <c r="A4994" s="131">
        <v>1940212</v>
      </c>
      <c r="B4994" s="131" t="s">
        <v>4887</v>
      </c>
      <c r="D4994" s="132" t="s">
        <v>29722</v>
      </c>
      <c r="E4994" s="132" t="s">
        <v>31160</v>
      </c>
      <c r="F4994" s="132" t="str">
        <f t="shared" si="77"/>
        <v>0141300</v>
      </c>
      <c r="G4994" s="132" t="s">
        <v>17990</v>
      </c>
      <c r="H4994" s="132" t="s">
        <v>18033</v>
      </c>
    </row>
    <row r="4995" spans="1:8" ht="14.5" customHeight="1">
      <c r="A4995" s="131">
        <v>1950071</v>
      </c>
      <c r="B4995" s="131" t="s">
        <v>4888</v>
      </c>
      <c r="D4995" s="132" t="s">
        <v>29722</v>
      </c>
      <c r="E4995" s="132" t="s">
        <v>31610</v>
      </c>
      <c r="F4995" s="132" t="str">
        <f t="shared" ref="F4995:F5058" si="78">TEXT(D4995,"0000")&amp;TEXT(E4995,"000")</f>
        <v>0141301</v>
      </c>
      <c r="G4995" s="132" t="s">
        <v>17990</v>
      </c>
      <c r="H4995" s="132" t="s">
        <v>18034</v>
      </c>
    </row>
    <row r="4996" spans="1:8" ht="14.5" customHeight="1">
      <c r="A4996" s="131">
        <v>1940201</v>
      </c>
      <c r="B4996" s="131" t="s">
        <v>4889</v>
      </c>
      <c r="D4996" s="132" t="s">
        <v>29722</v>
      </c>
      <c r="E4996" s="132" t="s">
        <v>31163</v>
      </c>
      <c r="F4996" s="132" t="str">
        <f t="shared" si="78"/>
        <v>0141305</v>
      </c>
      <c r="G4996" s="132" t="s">
        <v>17990</v>
      </c>
      <c r="H4996" s="132" t="s">
        <v>18035</v>
      </c>
    </row>
    <row r="4997" spans="1:8" ht="14.5" customHeight="1">
      <c r="A4997" s="131">
        <v>1940033</v>
      </c>
      <c r="B4997" s="131" t="s">
        <v>4890</v>
      </c>
      <c r="D4997" s="132" t="s">
        <v>29722</v>
      </c>
      <c r="E4997" s="132" t="s">
        <v>31164</v>
      </c>
      <c r="F4997" s="132" t="str">
        <f t="shared" si="78"/>
        <v>0141306</v>
      </c>
      <c r="G4997" s="132" t="s">
        <v>17990</v>
      </c>
      <c r="H4997" s="132" t="s">
        <v>18036</v>
      </c>
    </row>
    <row r="4998" spans="1:8" ht="14.5" customHeight="1">
      <c r="A4998" s="131">
        <v>1940202</v>
      </c>
      <c r="B4998" s="131" t="s">
        <v>4891</v>
      </c>
      <c r="D4998" s="132" t="s">
        <v>29722</v>
      </c>
      <c r="E4998" s="132" t="s">
        <v>31167</v>
      </c>
      <c r="F4998" s="132" t="str">
        <f t="shared" si="78"/>
        <v>0141310</v>
      </c>
      <c r="G4998" s="132" t="s">
        <v>17990</v>
      </c>
      <c r="H4998" s="132" t="s">
        <v>18037</v>
      </c>
    </row>
    <row r="4999" spans="1:8" ht="14.5" customHeight="1">
      <c r="A4999" s="131">
        <v>1950051</v>
      </c>
      <c r="B4999" s="131" t="s">
        <v>4892</v>
      </c>
      <c r="D4999" s="132" t="s">
        <v>29722</v>
      </c>
      <c r="E4999" s="132" t="s">
        <v>31169</v>
      </c>
      <c r="F4999" s="132" t="str">
        <f t="shared" si="78"/>
        <v>0141312</v>
      </c>
      <c r="G4999" s="132" t="s">
        <v>17990</v>
      </c>
      <c r="H4999" s="132" t="s">
        <v>18038</v>
      </c>
    </row>
    <row r="5000" spans="1:8" ht="14.5" customHeight="1">
      <c r="A5000" s="131">
        <v>1940203</v>
      </c>
      <c r="B5000" s="131" t="s">
        <v>4893</v>
      </c>
      <c r="D5000" s="132" t="s">
        <v>29722</v>
      </c>
      <c r="E5000" s="132" t="s">
        <v>31615</v>
      </c>
      <c r="F5000" s="132" t="str">
        <f t="shared" si="78"/>
        <v>0141317</v>
      </c>
      <c r="G5000" s="132" t="s">
        <v>17990</v>
      </c>
      <c r="H5000" s="132" t="s">
        <v>18039</v>
      </c>
    </row>
    <row r="5001" spans="1:8" ht="14.5" customHeight="1">
      <c r="A5001" s="131">
        <v>1940213</v>
      </c>
      <c r="B5001" s="131" t="s">
        <v>4894</v>
      </c>
      <c r="D5001" s="132" t="s">
        <v>29722</v>
      </c>
      <c r="E5001" s="132" t="s">
        <v>31171</v>
      </c>
      <c r="F5001" s="132" t="str">
        <f t="shared" si="78"/>
        <v>0141318</v>
      </c>
      <c r="G5001" s="132" t="s">
        <v>17990</v>
      </c>
      <c r="H5001" s="132" t="s">
        <v>18040</v>
      </c>
    </row>
    <row r="5002" spans="1:8" ht="14.5" customHeight="1">
      <c r="A5002" s="131">
        <v>1940034</v>
      </c>
      <c r="B5002" s="131" t="s">
        <v>4895</v>
      </c>
      <c r="D5002" s="132" t="s">
        <v>29722</v>
      </c>
      <c r="E5002" s="132" t="s">
        <v>31172</v>
      </c>
      <c r="F5002" s="132" t="str">
        <f t="shared" si="78"/>
        <v>0141319</v>
      </c>
      <c r="G5002" s="132" t="s">
        <v>17990</v>
      </c>
      <c r="H5002" s="132" t="s">
        <v>18041</v>
      </c>
    </row>
    <row r="5003" spans="1:8" ht="14.5" customHeight="1">
      <c r="A5003" s="131">
        <v>1950063</v>
      </c>
      <c r="B5003" s="131" t="s">
        <v>4896</v>
      </c>
      <c r="D5003" s="132" t="s">
        <v>29722</v>
      </c>
      <c r="E5003" s="132" t="s">
        <v>31173</v>
      </c>
      <c r="F5003" s="132" t="str">
        <f t="shared" si="78"/>
        <v>0141320</v>
      </c>
      <c r="G5003" s="132" t="s">
        <v>17990</v>
      </c>
      <c r="H5003" s="132" t="s">
        <v>18042</v>
      </c>
    </row>
    <row r="5004" spans="1:8" ht="14.5" customHeight="1">
      <c r="A5004" s="131">
        <v>1950052</v>
      </c>
      <c r="B5004" s="131" t="s">
        <v>4897</v>
      </c>
      <c r="D5004" s="132" t="s">
        <v>29722</v>
      </c>
      <c r="E5004" s="132" t="s">
        <v>31619</v>
      </c>
      <c r="F5004" s="132" t="str">
        <f t="shared" si="78"/>
        <v>0141330</v>
      </c>
      <c r="G5004" s="132" t="s">
        <v>17990</v>
      </c>
      <c r="H5004" s="132" t="s">
        <v>18043</v>
      </c>
    </row>
    <row r="5005" spans="1:8" ht="14.5" customHeight="1">
      <c r="A5005" s="131">
        <v>1940032</v>
      </c>
      <c r="B5005" s="131" t="s">
        <v>4898</v>
      </c>
      <c r="D5005" s="132" t="s">
        <v>29722</v>
      </c>
      <c r="E5005" s="132" t="s">
        <v>31186</v>
      </c>
      <c r="F5005" s="132" t="str">
        <f t="shared" si="78"/>
        <v>0141340</v>
      </c>
      <c r="G5005" s="132" t="s">
        <v>17990</v>
      </c>
      <c r="H5005" s="132" t="s">
        <v>18044</v>
      </c>
    </row>
    <row r="5006" spans="1:8" ht="14.5" customHeight="1">
      <c r="A5006" s="131">
        <v>1940031</v>
      </c>
      <c r="B5006" s="131" t="s">
        <v>4899</v>
      </c>
      <c r="D5006" s="132" t="s">
        <v>29722</v>
      </c>
      <c r="E5006" s="132" t="s">
        <v>31625</v>
      </c>
      <c r="F5006" s="132" t="str">
        <f t="shared" si="78"/>
        <v>0141350</v>
      </c>
      <c r="G5006" s="132" t="s">
        <v>17990</v>
      </c>
      <c r="H5006" s="132" t="s">
        <v>18045</v>
      </c>
    </row>
    <row r="5007" spans="1:8" ht="14.5" customHeight="1">
      <c r="A5007" s="131">
        <v>1950054</v>
      </c>
      <c r="B5007" s="131" t="s">
        <v>4900</v>
      </c>
      <c r="D5007" s="132" t="s">
        <v>29722</v>
      </c>
      <c r="E5007" s="132" t="s">
        <v>31194</v>
      </c>
      <c r="F5007" s="132" t="str">
        <f t="shared" si="78"/>
        <v>0141352</v>
      </c>
      <c r="G5007" s="132" t="s">
        <v>17990</v>
      </c>
      <c r="H5007" s="132" t="s">
        <v>18046</v>
      </c>
    </row>
    <row r="5008" spans="1:8" ht="14.5" customHeight="1">
      <c r="A5008" s="131">
        <v>1940214</v>
      </c>
      <c r="B5008" s="131" t="s">
        <v>4901</v>
      </c>
      <c r="D5008" s="132" t="s">
        <v>29722</v>
      </c>
      <c r="E5008" s="132" t="s">
        <v>31629</v>
      </c>
      <c r="F5008" s="132" t="str">
        <f t="shared" si="78"/>
        <v>0141360</v>
      </c>
      <c r="G5008" s="132" t="s">
        <v>17990</v>
      </c>
      <c r="H5008" s="132" t="s">
        <v>18047</v>
      </c>
    </row>
    <row r="5009" spans="1:8" ht="14.5" customHeight="1">
      <c r="A5009" s="131">
        <v>1950075</v>
      </c>
      <c r="B5009" s="131" t="s">
        <v>4902</v>
      </c>
      <c r="D5009" s="132" t="s">
        <v>29722</v>
      </c>
      <c r="E5009" s="132" t="s">
        <v>31205</v>
      </c>
      <c r="F5009" s="132" t="str">
        <f t="shared" si="78"/>
        <v>0141370</v>
      </c>
      <c r="G5009" s="132" t="s">
        <v>17990</v>
      </c>
      <c r="H5009" s="132" t="s">
        <v>18048</v>
      </c>
    </row>
    <row r="5010" spans="1:8" ht="14.5" customHeight="1">
      <c r="A5010" s="131">
        <v>1950074</v>
      </c>
      <c r="B5010" s="131" t="s">
        <v>4903</v>
      </c>
      <c r="D5010" s="132" t="s">
        <v>29722</v>
      </c>
      <c r="E5010" s="132" t="s">
        <v>31213</v>
      </c>
      <c r="F5010" s="132" t="str">
        <f t="shared" si="78"/>
        <v>0141380</v>
      </c>
      <c r="G5010" s="132" t="s">
        <v>17990</v>
      </c>
      <c r="H5010" s="132" t="s">
        <v>18049</v>
      </c>
    </row>
    <row r="5011" spans="1:8" ht="14.5" customHeight="1">
      <c r="A5011" s="131">
        <v>1840000</v>
      </c>
      <c r="B5011" s="131" t="s">
        <v>4904</v>
      </c>
      <c r="D5011" s="132" t="s">
        <v>29722</v>
      </c>
      <c r="E5011" s="132" t="s">
        <v>31221</v>
      </c>
      <c r="F5011" s="132" t="str">
        <f t="shared" si="78"/>
        <v>0141390</v>
      </c>
      <c r="G5011" s="132" t="s">
        <v>17990</v>
      </c>
      <c r="H5011" s="132" t="s">
        <v>18050</v>
      </c>
    </row>
    <row r="5012" spans="1:8" ht="14.5" customHeight="1">
      <c r="A5012" s="131">
        <v>1870000</v>
      </c>
      <c r="B5012" s="131" t="s">
        <v>4905</v>
      </c>
      <c r="D5012" s="132" t="s">
        <v>29722</v>
      </c>
      <c r="E5012" s="132" t="s">
        <v>31228</v>
      </c>
      <c r="F5012" s="132" t="str">
        <f t="shared" si="78"/>
        <v>0141400</v>
      </c>
      <c r="G5012" s="132" t="s">
        <v>17990</v>
      </c>
      <c r="H5012" s="132" t="s">
        <v>18051</v>
      </c>
    </row>
    <row r="5013" spans="1:8" ht="14.5" customHeight="1">
      <c r="A5013" s="131">
        <v>1870024</v>
      </c>
      <c r="B5013" s="131" t="s">
        <v>4906</v>
      </c>
      <c r="D5013" s="132" t="s">
        <v>29722</v>
      </c>
      <c r="E5013" s="132" t="s">
        <v>31641</v>
      </c>
      <c r="F5013" s="132" t="str">
        <f t="shared" si="78"/>
        <v>0141410</v>
      </c>
      <c r="G5013" s="132" t="s">
        <v>17990</v>
      </c>
      <c r="H5013" s="132" t="s">
        <v>18052</v>
      </c>
    </row>
    <row r="5014" spans="1:8" ht="14.5" customHeight="1">
      <c r="A5014" s="131">
        <v>1870033</v>
      </c>
      <c r="B5014" s="131" t="s">
        <v>4907</v>
      </c>
      <c r="D5014" s="132" t="s">
        <v>29722</v>
      </c>
      <c r="E5014" s="132" t="s">
        <v>31234</v>
      </c>
      <c r="F5014" s="132" t="str">
        <f t="shared" si="78"/>
        <v>0141420</v>
      </c>
      <c r="G5014" s="132" t="s">
        <v>17990</v>
      </c>
      <c r="H5014" s="132" t="s">
        <v>14999</v>
      </c>
    </row>
    <row r="5015" spans="1:8" ht="14.5" customHeight="1">
      <c r="A5015" s="131">
        <v>1870042</v>
      </c>
      <c r="B5015" s="131" t="s">
        <v>4908</v>
      </c>
      <c r="D5015" s="132" t="s">
        <v>29722</v>
      </c>
      <c r="E5015" s="132" t="s">
        <v>31239</v>
      </c>
      <c r="F5015" s="132" t="str">
        <f t="shared" si="78"/>
        <v>0141430</v>
      </c>
      <c r="G5015" s="132" t="s">
        <v>17990</v>
      </c>
      <c r="H5015" s="132" t="s">
        <v>18053</v>
      </c>
    </row>
    <row r="5016" spans="1:8" ht="14.5" customHeight="1">
      <c r="A5016" s="131">
        <v>1870012</v>
      </c>
      <c r="B5016" s="131" t="s">
        <v>4909</v>
      </c>
      <c r="D5016" s="132" t="s">
        <v>29722</v>
      </c>
      <c r="E5016" s="132" t="s">
        <v>31243</v>
      </c>
      <c r="F5016" s="132" t="str">
        <f t="shared" si="78"/>
        <v>0141440</v>
      </c>
      <c r="G5016" s="132" t="s">
        <v>17990</v>
      </c>
      <c r="H5016" s="132" t="s">
        <v>18054</v>
      </c>
    </row>
    <row r="5017" spans="1:8" ht="14.5" customHeight="1">
      <c r="A5017" s="131">
        <v>1870013</v>
      </c>
      <c r="B5017" s="131" t="s">
        <v>4910</v>
      </c>
      <c r="D5017" s="132" t="s">
        <v>29722</v>
      </c>
      <c r="E5017" s="132" t="s">
        <v>31662</v>
      </c>
      <c r="F5017" s="132" t="str">
        <f t="shared" si="78"/>
        <v>0141450</v>
      </c>
      <c r="G5017" s="132" t="s">
        <v>17990</v>
      </c>
      <c r="H5017" s="132" t="s">
        <v>17198</v>
      </c>
    </row>
    <row r="5018" spans="1:8" ht="14.5" customHeight="1">
      <c r="A5018" s="131">
        <v>1910000</v>
      </c>
      <c r="B5018" s="131" t="s">
        <v>4911</v>
      </c>
      <c r="D5018" s="132" t="s">
        <v>29722</v>
      </c>
      <c r="E5018" s="132" t="s">
        <v>31254</v>
      </c>
      <c r="F5018" s="132" t="str">
        <f t="shared" si="78"/>
        <v>0141460</v>
      </c>
      <c r="G5018" s="132" t="s">
        <v>17990</v>
      </c>
      <c r="H5018" s="132" t="s">
        <v>18055</v>
      </c>
    </row>
    <row r="5019" spans="1:8" ht="14.5" customHeight="1">
      <c r="A5019" s="131">
        <v>1910022</v>
      </c>
      <c r="B5019" s="131" t="s">
        <v>4912</v>
      </c>
      <c r="D5019" s="132" t="s">
        <v>29722</v>
      </c>
      <c r="E5019" s="132" t="s">
        <v>31263</v>
      </c>
      <c r="F5019" s="132" t="str">
        <f t="shared" si="78"/>
        <v>0141470</v>
      </c>
      <c r="G5019" s="132" t="s">
        <v>17990</v>
      </c>
      <c r="H5019" s="132" t="s">
        <v>18056</v>
      </c>
    </row>
    <row r="5020" spans="1:8" ht="14.5" customHeight="1">
      <c r="A5020" s="131">
        <v>1910034</v>
      </c>
      <c r="B5020" s="131" t="s">
        <v>4913</v>
      </c>
      <c r="D5020" s="132" t="s">
        <v>29722</v>
      </c>
      <c r="E5020" s="132" t="s">
        <v>31268</v>
      </c>
      <c r="F5020" s="132" t="str">
        <f t="shared" si="78"/>
        <v>0141480</v>
      </c>
      <c r="G5020" s="132" t="s">
        <v>17990</v>
      </c>
      <c r="H5020" s="132" t="s">
        <v>18057</v>
      </c>
    </row>
    <row r="5021" spans="1:8" ht="14.5" customHeight="1">
      <c r="A5021" s="131">
        <v>1910014</v>
      </c>
      <c r="B5021" s="131" t="s">
        <v>4914</v>
      </c>
      <c r="D5021" s="132" t="s">
        <v>29722</v>
      </c>
      <c r="E5021" s="132" t="s">
        <v>31276</v>
      </c>
      <c r="F5021" s="132" t="str">
        <f t="shared" si="78"/>
        <v>0141490</v>
      </c>
      <c r="G5021" s="132" t="s">
        <v>17990</v>
      </c>
      <c r="H5021" s="132" t="s">
        <v>18058</v>
      </c>
    </row>
    <row r="5022" spans="1:8" ht="14.5" customHeight="1">
      <c r="A5022" s="131">
        <v>1910015</v>
      </c>
      <c r="B5022" s="131" t="s">
        <v>4915</v>
      </c>
      <c r="D5022" s="132" t="s">
        <v>29722</v>
      </c>
      <c r="E5022" s="132" t="s">
        <v>31676</v>
      </c>
      <c r="F5022" s="132" t="str">
        <f t="shared" si="78"/>
        <v>0141500</v>
      </c>
      <c r="G5022" s="132" t="s">
        <v>17990</v>
      </c>
      <c r="H5022" s="132" t="s">
        <v>18059</v>
      </c>
    </row>
    <row r="5023" spans="1:8" ht="14.5" customHeight="1">
      <c r="A5023" s="131">
        <v>1910063</v>
      </c>
      <c r="B5023" s="131" t="s">
        <v>4916</v>
      </c>
      <c r="D5023" s="132" t="s">
        <v>29722</v>
      </c>
      <c r="E5023" s="132" t="s">
        <v>31683</v>
      </c>
      <c r="F5023" s="132" t="str">
        <f t="shared" si="78"/>
        <v>0141510</v>
      </c>
      <c r="G5023" s="132" t="s">
        <v>17990</v>
      </c>
      <c r="H5023" s="132" t="s">
        <v>14980</v>
      </c>
    </row>
    <row r="5024" spans="1:8" ht="14.5" customHeight="1">
      <c r="A5024" s="131">
        <v>1910023</v>
      </c>
      <c r="B5024" s="131" t="s">
        <v>4917</v>
      </c>
      <c r="D5024" s="132" t="s">
        <v>29722</v>
      </c>
      <c r="E5024" s="132" t="s">
        <v>31689</v>
      </c>
      <c r="F5024" s="132" t="str">
        <f t="shared" si="78"/>
        <v>0141520</v>
      </c>
      <c r="G5024" s="132" t="s">
        <v>17990</v>
      </c>
      <c r="H5024" s="132" t="s">
        <v>14930</v>
      </c>
    </row>
    <row r="5025" spans="1:8" ht="14.5" customHeight="1">
      <c r="A5025" s="131">
        <v>1910031</v>
      </c>
      <c r="B5025" s="131" t="s">
        <v>4918</v>
      </c>
      <c r="D5025" s="132" t="s">
        <v>29722</v>
      </c>
      <c r="E5025" s="132" t="s">
        <v>31692</v>
      </c>
      <c r="F5025" s="132" t="str">
        <f t="shared" si="78"/>
        <v>0141526</v>
      </c>
      <c r="G5025" s="132" t="s">
        <v>17990</v>
      </c>
      <c r="H5025" s="132" t="s">
        <v>17188</v>
      </c>
    </row>
    <row r="5026" spans="1:8" ht="14.5" customHeight="1">
      <c r="A5026" s="131">
        <v>1910051</v>
      </c>
      <c r="B5026" s="131" t="s">
        <v>4919</v>
      </c>
      <c r="D5026" s="132" t="s">
        <v>29722</v>
      </c>
      <c r="E5026" s="132" t="s">
        <v>31295</v>
      </c>
      <c r="F5026" s="132" t="str">
        <f t="shared" si="78"/>
        <v>0141530</v>
      </c>
      <c r="G5026" s="132" t="s">
        <v>17990</v>
      </c>
      <c r="H5026" s="132" t="s">
        <v>15063</v>
      </c>
    </row>
    <row r="5027" spans="1:8" ht="14.5" customHeight="1">
      <c r="A5027" s="131">
        <v>1910012</v>
      </c>
      <c r="B5027" s="131" t="s">
        <v>4920</v>
      </c>
      <c r="D5027" s="132" t="s">
        <v>29722</v>
      </c>
      <c r="E5027" s="132" t="s">
        <v>31297</v>
      </c>
      <c r="F5027" s="132" t="str">
        <f t="shared" si="78"/>
        <v>0141532</v>
      </c>
      <c r="G5027" s="132" t="s">
        <v>17990</v>
      </c>
      <c r="H5027" s="132" t="s">
        <v>16144</v>
      </c>
    </row>
    <row r="5028" spans="1:8" ht="14.5" customHeight="1">
      <c r="A5028" s="131">
        <v>1910064</v>
      </c>
      <c r="B5028" s="131" t="s">
        <v>4921</v>
      </c>
      <c r="D5028" s="132" t="s">
        <v>29722</v>
      </c>
      <c r="E5028" s="132" t="s">
        <v>31304</v>
      </c>
      <c r="F5028" s="132" t="str">
        <f t="shared" si="78"/>
        <v>0141540</v>
      </c>
      <c r="G5028" s="132" t="s">
        <v>17990</v>
      </c>
      <c r="H5028" s="132" t="s">
        <v>14805</v>
      </c>
    </row>
    <row r="5029" spans="1:8" ht="14.5" customHeight="1">
      <c r="A5029" s="131">
        <v>1910013</v>
      </c>
      <c r="B5029" s="131" t="s">
        <v>4922</v>
      </c>
      <c r="D5029" s="132" t="s">
        <v>29722</v>
      </c>
      <c r="E5029" s="132" t="s">
        <v>31763</v>
      </c>
      <c r="F5029" s="132" t="str">
        <f t="shared" si="78"/>
        <v>0141800</v>
      </c>
      <c r="G5029" s="132" t="s">
        <v>17990</v>
      </c>
      <c r="H5029" s="132" t="s">
        <v>16473</v>
      </c>
    </row>
    <row r="5030" spans="1:8" ht="14.5" customHeight="1">
      <c r="A5030" s="131">
        <v>1910033</v>
      </c>
      <c r="B5030" s="131" t="s">
        <v>4923</v>
      </c>
      <c r="D5030" s="132" t="s">
        <v>29723</v>
      </c>
      <c r="E5030" s="132" t="s">
        <v>31809</v>
      </c>
      <c r="F5030" s="132" t="str">
        <f t="shared" si="78"/>
        <v>0142101</v>
      </c>
      <c r="G5030" s="132" t="s">
        <v>18060</v>
      </c>
      <c r="H5030" s="132" t="s">
        <v>15805</v>
      </c>
    </row>
    <row r="5031" spans="1:8" ht="14.5" customHeight="1">
      <c r="A5031" s="131">
        <v>1890000</v>
      </c>
      <c r="B5031" s="131" t="s">
        <v>4924</v>
      </c>
      <c r="D5031" s="132" t="s">
        <v>29723</v>
      </c>
      <c r="E5031" s="132" t="s">
        <v>31537</v>
      </c>
      <c r="F5031" s="132" t="str">
        <f t="shared" si="78"/>
        <v>0142102</v>
      </c>
      <c r="G5031" s="132" t="s">
        <v>18060</v>
      </c>
      <c r="H5031" s="132" t="s">
        <v>18061</v>
      </c>
    </row>
    <row r="5032" spans="1:8" ht="14.5" customHeight="1">
      <c r="A5032" s="131">
        <v>1850000</v>
      </c>
      <c r="B5032" s="131" t="s">
        <v>4925</v>
      </c>
      <c r="D5032" s="132" t="s">
        <v>29723</v>
      </c>
      <c r="E5032" s="132" t="s">
        <v>31538</v>
      </c>
      <c r="F5032" s="132" t="str">
        <f t="shared" si="78"/>
        <v>0142103</v>
      </c>
      <c r="G5032" s="132" t="s">
        <v>18060</v>
      </c>
      <c r="H5032" s="132" t="s">
        <v>18062</v>
      </c>
    </row>
    <row r="5033" spans="1:8" ht="14.5" customHeight="1">
      <c r="A5033" s="131">
        <v>1860000</v>
      </c>
      <c r="B5033" s="131" t="s">
        <v>4926</v>
      </c>
      <c r="D5033" s="132" t="s">
        <v>29723</v>
      </c>
      <c r="E5033" s="132" t="s">
        <v>31573</v>
      </c>
      <c r="F5033" s="132" t="str">
        <f t="shared" si="78"/>
        <v>0142201</v>
      </c>
      <c r="G5033" s="132" t="s">
        <v>18060</v>
      </c>
      <c r="H5033" s="132" t="s">
        <v>16208</v>
      </c>
    </row>
    <row r="5034" spans="1:8" ht="14.5" customHeight="1">
      <c r="A5034" s="131">
        <v>1860014</v>
      </c>
      <c r="B5034" s="131" t="s">
        <v>4927</v>
      </c>
      <c r="D5034" s="132" t="s">
        <v>29723</v>
      </c>
      <c r="E5034" s="132" t="s">
        <v>31574</v>
      </c>
      <c r="F5034" s="132" t="str">
        <f t="shared" si="78"/>
        <v>0142202</v>
      </c>
      <c r="G5034" s="132" t="s">
        <v>18060</v>
      </c>
      <c r="H5034" s="132" t="s">
        <v>14883</v>
      </c>
    </row>
    <row r="5035" spans="1:8" ht="14.5" customHeight="1">
      <c r="A5035" s="131">
        <v>1860015</v>
      </c>
      <c r="B5035" s="131" t="s">
        <v>4928</v>
      </c>
      <c r="D5035" s="132" t="s">
        <v>29723</v>
      </c>
      <c r="E5035" s="132" t="s">
        <v>31098</v>
      </c>
      <c r="F5035" s="132" t="str">
        <f t="shared" si="78"/>
        <v>0142203</v>
      </c>
      <c r="G5035" s="132" t="s">
        <v>18060</v>
      </c>
      <c r="H5035" s="132" t="s">
        <v>14899</v>
      </c>
    </row>
    <row r="5036" spans="1:8" ht="14.5" customHeight="1">
      <c r="A5036" s="131">
        <v>1970000</v>
      </c>
      <c r="B5036" s="131" t="s">
        <v>4929</v>
      </c>
      <c r="D5036" s="132" t="s">
        <v>29723</v>
      </c>
      <c r="E5036" s="132" t="s">
        <v>31575</v>
      </c>
      <c r="F5036" s="132" t="str">
        <f t="shared" si="78"/>
        <v>0142204</v>
      </c>
      <c r="G5036" s="132" t="s">
        <v>18060</v>
      </c>
      <c r="H5036" s="132" t="s">
        <v>18063</v>
      </c>
    </row>
    <row r="5037" spans="1:8" ht="14.5" customHeight="1">
      <c r="A5037" s="131">
        <v>1970024</v>
      </c>
      <c r="B5037" s="131" t="s">
        <v>4930</v>
      </c>
      <c r="D5037" s="132" t="s">
        <v>29723</v>
      </c>
      <c r="E5037" s="132" t="s">
        <v>31576</v>
      </c>
      <c r="F5037" s="132" t="str">
        <f t="shared" si="78"/>
        <v>0142205</v>
      </c>
      <c r="G5037" s="132" t="s">
        <v>18060</v>
      </c>
      <c r="H5037" s="132" t="s">
        <v>14906</v>
      </c>
    </row>
    <row r="5038" spans="1:8" ht="14.5" customHeight="1">
      <c r="A5038" s="131">
        <v>1970003</v>
      </c>
      <c r="B5038" s="131" t="s">
        <v>4931</v>
      </c>
      <c r="D5038" s="132" t="s">
        <v>29723</v>
      </c>
      <c r="E5038" s="132" t="s">
        <v>31577</v>
      </c>
      <c r="F5038" s="132" t="str">
        <f t="shared" si="78"/>
        <v>0142206</v>
      </c>
      <c r="G5038" s="132" t="s">
        <v>18060</v>
      </c>
      <c r="H5038" s="132" t="s">
        <v>14900</v>
      </c>
    </row>
    <row r="5039" spans="1:8" ht="14.5" customHeight="1">
      <c r="A5039" s="131">
        <v>1970002</v>
      </c>
      <c r="B5039" s="131" t="s">
        <v>4932</v>
      </c>
      <c r="D5039" s="132" t="s">
        <v>29723</v>
      </c>
      <c r="E5039" s="132" t="s">
        <v>31099</v>
      </c>
      <c r="F5039" s="132" t="str">
        <f t="shared" si="78"/>
        <v>0142207</v>
      </c>
      <c r="G5039" s="132" t="s">
        <v>18060</v>
      </c>
      <c r="H5039" s="132" t="s">
        <v>15072</v>
      </c>
    </row>
    <row r="5040" spans="1:8" ht="14.5" customHeight="1">
      <c r="A5040" s="131">
        <v>1970023</v>
      </c>
      <c r="B5040" s="131" t="s">
        <v>4933</v>
      </c>
      <c r="D5040" s="132" t="s">
        <v>29723</v>
      </c>
      <c r="E5040" s="132" t="s">
        <v>31100</v>
      </c>
      <c r="F5040" s="132" t="str">
        <f t="shared" si="78"/>
        <v>0142209</v>
      </c>
      <c r="G5040" s="132" t="s">
        <v>18060</v>
      </c>
      <c r="H5040" s="132" t="s">
        <v>14886</v>
      </c>
    </row>
    <row r="5041" spans="1:8" ht="14.5" customHeight="1">
      <c r="A5041" s="131">
        <v>1970021</v>
      </c>
      <c r="B5041" s="131" t="s">
        <v>4934</v>
      </c>
      <c r="D5041" s="132" t="s">
        <v>29723</v>
      </c>
      <c r="E5041" s="132" t="s">
        <v>31101</v>
      </c>
      <c r="F5041" s="132" t="str">
        <f t="shared" si="78"/>
        <v>0142210</v>
      </c>
      <c r="G5041" s="132" t="s">
        <v>18060</v>
      </c>
      <c r="H5041" s="132" t="s">
        <v>14888</v>
      </c>
    </row>
    <row r="5042" spans="1:8" ht="14.5" customHeight="1">
      <c r="A5042" s="131">
        <v>1970011</v>
      </c>
      <c r="B5042" s="131" t="s">
        <v>4935</v>
      </c>
      <c r="D5042" s="132" t="s">
        <v>29723</v>
      </c>
      <c r="E5042" s="132" t="s">
        <v>31102</v>
      </c>
      <c r="F5042" s="132" t="str">
        <f t="shared" si="78"/>
        <v>0142211</v>
      </c>
      <c r="G5042" s="132" t="s">
        <v>18060</v>
      </c>
      <c r="H5042" s="132" t="s">
        <v>14902</v>
      </c>
    </row>
    <row r="5043" spans="1:8" ht="14.5" customHeight="1">
      <c r="A5043" s="131">
        <v>1970014</v>
      </c>
      <c r="B5043" s="131" t="s">
        <v>4936</v>
      </c>
      <c r="D5043" s="132" t="s">
        <v>29723</v>
      </c>
      <c r="E5043" s="132" t="s">
        <v>31103</v>
      </c>
      <c r="F5043" s="132" t="str">
        <f t="shared" si="78"/>
        <v>0142212</v>
      </c>
      <c r="G5043" s="132" t="s">
        <v>18060</v>
      </c>
      <c r="H5043" s="132" t="s">
        <v>14809</v>
      </c>
    </row>
    <row r="5044" spans="1:8" ht="14.5" customHeight="1">
      <c r="A5044" s="131">
        <v>1970022</v>
      </c>
      <c r="B5044" s="131" t="s">
        <v>4937</v>
      </c>
      <c r="D5044" s="132" t="s">
        <v>29723</v>
      </c>
      <c r="E5044" s="132" t="s">
        <v>31104</v>
      </c>
      <c r="F5044" s="132" t="str">
        <f t="shared" si="78"/>
        <v>0142213</v>
      </c>
      <c r="G5044" s="132" t="s">
        <v>18060</v>
      </c>
      <c r="H5044" s="132" t="s">
        <v>18064</v>
      </c>
    </row>
    <row r="5045" spans="1:8" ht="14.5" customHeight="1">
      <c r="A5045" s="131">
        <v>1970001</v>
      </c>
      <c r="B5045" s="131" t="s">
        <v>4938</v>
      </c>
      <c r="D5045" s="132" t="s">
        <v>29723</v>
      </c>
      <c r="E5045" s="132" t="s">
        <v>31579</v>
      </c>
      <c r="F5045" s="132" t="str">
        <f t="shared" si="78"/>
        <v>0142214</v>
      </c>
      <c r="G5045" s="132" t="s">
        <v>18060</v>
      </c>
      <c r="H5045" s="132" t="s">
        <v>14810</v>
      </c>
    </row>
    <row r="5046" spans="1:8" ht="14.5" customHeight="1">
      <c r="A5046" s="131">
        <v>2010000</v>
      </c>
      <c r="B5046" s="131" t="s">
        <v>4939</v>
      </c>
      <c r="D5046" s="132" t="s">
        <v>29723</v>
      </c>
      <c r="E5046" s="132" t="s">
        <v>31580</v>
      </c>
      <c r="F5046" s="132" t="str">
        <f t="shared" si="78"/>
        <v>0142215</v>
      </c>
      <c r="G5046" s="132" t="s">
        <v>18060</v>
      </c>
      <c r="H5046" s="132" t="s">
        <v>14816</v>
      </c>
    </row>
    <row r="5047" spans="1:8" ht="14.5" customHeight="1">
      <c r="A5047" s="131">
        <v>2070000</v>
      </c>
      <c r="B5047" s="131" t="s">
        <v>4940</v>
      </c>
      <c r="D5047" s="132" t="s">
        <v>29723</v>
      </c>
      <c r="E5047" s="132" t="s">
        <v>31105</v>
      </c>
      <c r="F5047" s="132" t="str">
        <f t="shared" si="78"/>
        <v>0142216</v>
      </c>
      <c r="G5047" s="132" t="s">
        <v>18060</v>
      </c>
      <c r="H5047" s="132" t="s">
        <v>18065</v>
      </c>
    </row>
    <row r="5048" spans="1:8" ht="14.5" customHeight="1">
      <c r="A5048" s="131">
        <v>2040000</v>
      </c>
      <c r="B5048" s="131" t="s">
        <v>4941</v>
      </c>
      <c r="D5048" s="132" t="s">
        <v>29723</v>
      </c>
      <c r="E5048" s="132" t="s">
        <v>31106</v>
      </c>
      <c r="F5048" s="132" t="str">
        <f t="shared" si="78"/>
        <v>0142217</v>
      </c>
      <c r="G5048" s="132" t="s">
        <v>18060</v>
      </c>
      <c r="H5048" s="132" t="s">
        <v>14954</v>
      </c>
    </row>
    <row r="5049" spans="1:8" ht="14.5" customHeight="1">
      <c r="A5049" s="131">
        <v>2030000</v>
      </c>
      <c r="B5049" s="131" t="s">
        <v>4942</v>
      </c>
      <c r="D5049" s="132" t="s">
        <v>29723</v>
      </c>
      <c r="E5049" s="132" t="s">
        <v>31581</v>
      </c>
      <c r="F5049" s="132" t="str">
        <f t="shared" si="78"/>
        <v>0142218</v>
      </c>
      <c r="G5049" s="132" t="s">
        <v>18060</v>
      </c>
      <c r="H5049" s="132" t="s">
        <v>16103</v>
      </c>
    </row>
    <row r="5050" spans="1:8" ht="14.5" customHeight="1">
      <c r="A5050" s="131">
        <v>2030014</v>
      </c>
      <c r="B5050" s="131" t="s">
        <v>4943</v>
      </c>
      <c r="D5050" s="132" t="s">
        <v>29723</v>
      </c>
      <c r="E5050" s="132" t="s">
        <v>31131</v>
      </c>
      <c r="F5050" s="132" t="str">
        <f t="shared" si="78"/>
        <v>0142251</v>
      </c>
      <c r="G5050" s="132" t="s">
        <v>18060</v>
      </c>
      <c r="H5050" s="132" t="s">
        <v>16629</v>
      </c>
    </row>
    <row r="5051" spans="1:8" ht="14.5" customHeight="1">
      <c r="A5051" s="131">
        <v>2030022</v>
      </c>
      <c r="B5051" s="131" t="s">
        <v>4944</v>
      </c>
      <c r="D5051" s="132" t="s">
        <v>29723</v>
      </c>
      <c r="E5051" s="132" t="s">
        <v>31590</v>
      </c>
      <c r="F5051" s="132" t="str">
        <f t="shared" si="78"/>
        <v>0142252</v>
      </c>
      <c r="G5051" s="132" t="s">
        <v>18060</v>
      </c>
      <c r="H5051" s="132" t="s">
        <v>15373</v>
      </c>
    </row>
    <row r="5052" spans="1:8" ht="14.5" customHeight="1">
      <c r="A5052" s="131">
        <v>2080000</v>
      </c>
      <c r="B5052" s="131" t="s">
        <v>4945</v>
      </c>
      <c r="D5052" s="132" t="s">
        <v>29723</v>
      </c>
      <c r="E5052" s="132" t="s">
        <v>31132</v>
      </c>
      <c r="F5052" s="132" t="str">
        <f t="shared" si="78"/>
        <v>0142253</v>
      </c>
      <c r="G5052" s="132" t="s">
        <v>18060</v>
      </c>
      <c r="H5052" s="132" t="s">
        <v>18066</v>
      </c>
    </row>
    <row r="5053" spans="1:8" ht="14.5" customHeight="1">
      <c r="A5053" s="131">
        <v>2080033</v>
      </c>
      <c r="B5053" s="131" t="s">
        <v>4946</v>
      </c>
      <c r="D5053" s="132" t="s">
        <v>29723</v>
      </c>
      <c r="E5053" s="132" t="s">
        <v>31134</v>
      </c>
      <c r="F5053" s="132" t="str">
        <f t="shared" si="78"/>
        <v>0142255</v>
      </c>
      <c r="G5053" s="132" t="s">
        <v>18060</v>
      </c>
      <c r="H5053" s="132" t="s">
        <v>18067</v>
      </c>
    </row>
    <row r="5054" spans="1:8" ht="14.5" customHeight="1">
      <c r="A5054" s="131">
        <v>2080012</v>
      </c>
      <c r="B5054" s="131" t="s">
        <v>4947</v>
      </c>
      <c r="D5054" s="132" t="s">
        <v>29723</v>
      </c>
      <c r="E5054" s="132" t="s">
        <v>31135</v>
      </c>
      <c r="F5054" s="132" t="str">
        <f t="shared" si="78"/>
        <v>0142257</v>
      </c>
      <c r="G5054" s="132" t="s">
        <v>18060</v>
      </c>
      <c r="H5054" s="132" t="s">
        <v>18068</v>
      </c>
    </row>
    <row r="5055" spans="1:8" ht="14.5" customHeight="1">
      <c r="A5055" s="131">
        <v>2060015</v>
      </c>
      <c r="B5055" s="131" t="s">
        <v>4948</v>
      </c>
      <c r="D5055" s="132" t="s">
        <v>29723</v>
      </c>
      <c r="E5055" s="132" t="s">
        <v>31136</v>
      </c>
      <c r="F5055" s="132" t="str">
        <f t="shared" si="78"/>
        <v>0142258</v>
      </c>
      <c r="G5055" s="132" t="s">
        <v>18060</v>
      </c>
      <c r="H5055" s="132" t="s">
        <v>16141</v>
      </c>
    </row>
    <row r="5056" spans="1:8" ht="14.5" customHeight="1">
      <c r="A5056" s="131">
        <v>2060014</v>
      </c>
      <c r="B5056" s="131" t="s">
        <v>4949</v>
      </c>
      <c r="D5056" s="132" t="s">
        <v>29723</v>
      </c>
      <c r="E5056" s="132" t="s">
        <v>31592</v>
      </c>
      <c r="F5056" s="132" t="str">
        <f t="shared" si="78"/>
        <v>0142259</v>
      </c>
      <c r="G5056" s="132" t="s">
        <v>18060</v>
      </c>
      <c r="H5056" s="132" t="s">
        <v>18069</v>
      </c>
    </row>
    <row r="5057" spans="1:8" ht="14.5" customHeight="1">
      <c r="A5057" s="131">
        <v>2060004</v>
      </c>
      <c r="B5057" s="131" t="s">
        <v>4950</v>
      </c>
      <c r="D5057" s="132" t="s">
        <v>29723</v>
      </c>
      <c r="E5057" s="132" t="s">
        <v>31137</v>
      </c>
      <c r="F5057" s="132" t="str">
        <f t="shared" si="78"/>
        <v>0142260</v>
      </c>
      <c r="G5057" s="132" t="s">
        <v>18060</v>
      </c>
      <c r="H5057" s="132" t="s">
        <v>18070</v>
      </c>
    </row>
    <row r="5058" spans="1:8" ht="14.5" customHeight="1">
      <c r="A5058" s="131">
        <v>2060801</v>
      </c>
      <c r="B5058" s="131" t="s">
        <v>4951</v>
      </c>
      <c r="D5058" s="132" t="s">
        <v>29723</v>
      </c>
      <c r="E5058" s="132" t="s">
        <v>31138</v>
      </c>
      <c r="F5058" s="132" t="str">
        <f t="shared" si="78"/>
        <v>0142261</v>
      </c>
      <c r="G5058" s="132" t="s">
        <v>18060</v>
      </c>
      <c r="H5058" s="132" t="s">
        <v>15371</v>
      </c>
    </row>
    <row r="5059" spans="1:8" ht="14.5" customHeight="1">
      <c r="A5059" s="131">
        <v>2060811</v>
      </c>
      <c r="B5059" s="131" t="s">
        <v>4952</v>
      </c>
      <c r="D5059" s="132" t="s">
        <v>29723</v>
      </c>
      <c r="E5059" s="132" t="s">
        <v>31139</v>
      </c>
      <c r="F5059" s="132" t="str">
        <f t="shared" ref="F5059:F5122" si="79">TEXT(D5059,"0000")&amp;TEXT(E5059,"000")</f>
        <v>0142262</v>
      </c>
      <c r="G5059" s="132" t="s">
        <v>18060</v>
      </c>
      <c r="H5059" s="132" t="s">
        <v>16853</v>
      </c>
    </row>
    <row r="5060" spans="1:8" ht="14.5" customHeight="1">
      <c r="A5060" s="131">
        <v>2060822</v>
      </c>
      <c r="B5060" s="131" t="s">
        <v>4953</v>
      </c>
      <c r="D5060" s="132" t="s">
        <v>29723</v>
      </c>
      <c r="E5060" s="132" t="s">
        <v>31593</v>
      </c>
      <c r="F5060" s="132" t="str">
        <f t="shared" si="79"/>
        <v>0142263</v>
      </c>
      <c r="G5060" s="132" t="s">
        <v>18060</v>
      </c>
      <c r="H5060" s="132" t="s">
        <v>18071</v>
      </c>
    </row>
    <row r="5061" spans="1:8" ht="14.5" customHeight="1">
      <c r="A5061" s="131">
        <v>2060802</v>
      </c>
      <c r="B5061" s="131" t="s">
        <v>4954</v>
      </c>
      <c r="D5061" s="132" t="s">
        <v>29723</v>
      </c>
      <c r="E5061" s="132" t="s">
        <v>31594</v>
      </c>
      <c r="F5061" s="132" t="str">
        <f t="shared" si="79"/>
        <v>0142264</v>
      </c>
      <c r="G5061" s="132" t="s">
        <v>18060</v>
      </c>
      <c r="H5061" s="132" t="s">
        <v>18072</v>
      </c>
    </row>
    <row r="5062" spans="1:8" ht="14.5" customHeight="1">
      <c r="A5062" s="131">
        <v>2060804</v>
      </c>
      <c r="B5062" s="131" t="s">
        <v>4955</v>
      </c>
      <c r="D5062" s="132" t="s">
        <v>29723</v>
      </c>
      <c r="E5062" s="132" t="s">
        <v>31595</v>
      </c>
      <c r="F5062" s="132" t="str">
        <f t="shared" si="79"/>
        <v>0142265</v>
      </c>
      <c r="G5062" s="132" t="s">
        <v>18060</v>
      </c>
      <c r="H5062" s="132" t="s">
        <v>18073</v>
      </c>
    </row>
    <row r="5063" spans="1:8" ht="14.5" customHeight="1">
      <c r="A5063" s="131">
        <v>2060812</v>
      </c>
      <c r="B5063" s="131" t="s">
        <v>4956</v>
      </c>
      <c r="D5063" s="132" t="s">
        <v>29723</v>
      </c>
      <c r="E5063" s="132" t="s">
        <v>31596</v>
      </c>
      <c r="F5063" s="132" t="str">
        <f t="shared" si="79"/>
        <v>0142266</v>
      </c>
      <c r="G5063" s="132" t="s">
        <v>18060</v>
      </c>
      <c r="H5063" s="132" t="s">
        <v>18074</v>
      </c>
    </row>
    <row r="5064" spans="1:8" ht="14.5" customHeight="1">
      <c r="A5064" s="131">
        <v>2050012</v>
      </c>
      <c r="B5064" s="131" t="s">
        <v>4957</v>
      </c>
      <c r="D5064" s="132" t="s">
        <v>29723</v>
      </c>
      <c r="E5064" s="132" t="s">
        <v>31597</v>
      </c>
      <c r="F5064" s="132" t="str">
        <f t="shared" si="79"/>
        <v>0142267</v>
      </c>
      <c r="G5064" s="132" t="s">
        <v>18060</v>
      </c>
      <c r="H5064" s="132" t="s">
        <v>16848</v>
      </c>
    </row>
    <row r="5065" spans="1:8" ht="14.5" customHeight="1">
      <c r="A5065" s="131">
        <v>1900155</v>
      </c>
      <c r="B5065" s="131" t="s">
        <v>4958</v>
      </c>
      <c r="D5065" s="132" t="s">
        <v>29723</v>
      </c>
      <c r="E5065" s="132" t="s">
        <v>31598</v>
      </c>
      <c r="F5065" s="132" t="str">
        <f t="shared" si="79"/>
        <v>0142268</v>
      </c>
      <c r="G5065" s="132" t="s">
        <v>18060</v>
      </c>
      <c r="H5065" s="132" t="s">
        <v>18075</v>
      </c>
    </row>
    <row r="5066" spans="1:8" ht="14.5" customHeight="1">
      <c r="A5066" s="131">
        <v>1970827</v>
      </c>
      <c r="B5066" s="131" t="s">
        <v>4959</v>
      </c>
      <c r="D5066" s="132" t="s">
        <v>29723</v>
      </c>
      <c r="E5066" s="132" t="s">
        <v>31599</v>
      </c>
      <c r="F5066" s="132" t="str">
        <f t="shared" si="79"/>
        <v>0142269</v>
      </c>
      <c r="G5066" s="132" t="s">
        <v>18060</v>
      </c>
      <c r="H5066" s="132" t="s">
        <v>18076</v>
      </c>
    </row>
    <row r="5067" spans="1:8" ht="14.5" customHeight="1">
      <c r="A5067" s="131">
        <v>1970825</v>
      </c>
      <c r="B5067" s="131" t="s">
        <v>4960</v>
      </c>
      <c r="D5067" s="132" t="s">
        <v>29723</v>
      </c>
      <c r="E5067" s="132" t="s">
        <v>31140</v>
      </c>
      <c r="F5067" s="132" t="str">
        <f t="shared" si="79"/>
        <v>0142270</v>
      </c>
      <c r="G5067" s="132" t="s">
        <v>18060</v>
      </c>
      <c r="H5067" s="132" t="s">
        <v>16762</v>
      </c>
    </row>
    <row r="5068" spans="1:8" ht="14.5" customHeight="1">
      <c r="A5068" s="131">
        <v>1900164</v>
      </c>
      <c r="B5068" s="131" t="s">
        <v>4961</v>
      </c>
      <c r="D5068" s="132" t="s">
        <v>29723</v>
      </c>
      <c r="E5068" s="132" t="s">
        <v>31141</v>
      </c>
      <c r="F5068" s="132" t="str">
        <f t="shared" si="79"/>
        <v>0142271</v>
      </c>
      <c r="G5068" s="132" t="s">
        <v>18060</v>
      </c>
      <c r="H5068" s="132" t="s">
        <v>18077</v>
      </c>
    </row>
    <row r="5069" spans="1:8" ht="14.5" customHeight="1">
      <c r="A5069" s="131">
        <v>1900142</v>
      </c>
      <c r="B5069" s="131" t="s">
        <v>4962</v>
      </c>
      <c r="D5069" s="132" t="s">
        <v>29723</v>
      </c>
      <c r="E5069" s="132" t="s">
        <v>31142</v>
      </c>
      <c r="F5069" s="132" t="str">
        <f t="shared" si="79"/>
        <v>0142272</v>
      </c>
      <c r="G5069" s="132" t="s">
        <v>18060</v>
      </c>
      <c r="H5069" s="132" t="s">
        <v>15027</v>
      </c>
    </row>
    <row r="5070" spans="1:8" ht="14.5" customHeight="1">
      <c r="A5070" s="131">
        <v>1900161</v>
      </c>
      <c r="B5070" s="131" t="s">
        <v>4963</v>
      </c>
      <c r="D5070" s="132" t="s">
        <v>29723</v>
      </c>
      <c r="E5070" s="132" t="s">
        <v>31600</v>
      </c>
      <c r="F5070" s="132" t="str">
        <f t="shared" si="79"/>
        <v>0142274</v>
      </c>
      <c r="G5070" s="132" t="s">
        <v>18060</v>
      </c>
      <c r="H5070" s="132" t="s">
        <v>18078</v>
      </c>
    </row>
    <row r="5071" spans="1:8" ht="14.5" customHeight="1">
      <c r="A5071" s="131">
        <v>1900143</v>
      </c>
      <c r="B5071" s="131" t="s">
        <v>4964</v>
      </c>
      <c r="D5071" s="132" t="s">
        <v>29723</v>
      </c>
      <c r="E5071" s="132" t="s">
        <v>31144</v>
      </c>
      <c r="F5071" s="132" t="str">
        <f t="shared" si="79"/>
        <v>0142275</v>
      </c>
      <c r="G5071" s="132" t="s">
        <v>18060</v>
      </c>
      <c r="H5071" s="132" t="s">
        <v>18079</v>
      </c>
    </row>
    <row r="5072" spans="1:8" ht="14.5" customHeight="1">
      <c r="A5072" s="131">
        <v>1970826</v>
      </c>
      <c r="B5072" s="131" t="s">
        <v>4965</v>
      </c>
      <c r="D5072" s="132" t="s">
        <v>29723</v>
      </c>
      <c r="E5072" s="132" t="s">
        <v>31145</v>
      </c>
      <c r="F5072" s="132" t="str">
        <f t="shared" si="79"/>
        <v>0142276</v>
      </c>
      <c r="G5072" s="132" t="s">
        <v>18060</v>
      </c>
      <c r="H5072" s="132" t="s">
        <v>18080</v>
      </c>
    </row>
    <row r="5073" spans="1:8" ht="14.5" customHeight="1">
      <c r="A5073" s="131">
        <v>1970821</v>
      </c>
      <c r="B5073" s="131" t="s">
        <v>4966</v>
      </c>
      <c r="D5073" s="132" t="s">
        <v>29723</v>
      </c>
      <c r="E5073" s="132" t="s">
        <v>31601</v>
      </c>
      <c r="F5073" s="132" t="str">
        <f t="shared" si="79"/>
        <v>0142277</v>
      </c>
      <c r="G5073" s="132" t="s">
        <v>18060</v>
      </c>
      <c r="H5073" s="132" t="s">
        <v>18081</v>
      </c>
    </row>
    <row r="5074" spans="1:8" ht="14.5" customHeight="1">
      <c r="A5074" s="131">
        <v>1900174</v>
      </c>
      <c r="B5074" s="131" t="s">
        <v>4967</v>
      </c>
      <c r="D5074" s="132" t="s">
        <v>29723</v>
      </c>
      <c r="E5074" s="132" t="s">
        <v>31147</v>
      </c>
      <c r="F5074" s="132" t="str">
        <f t="shared" si="79"/>
        <v>0142280</v>
      </c>
      <c r="G5074" s="132" t="s">
        <v>18060</v>
      </c>
      <c r="H5074" s="132" t="s">
        <v>18082</v>
      </c>
    </row>
    <row r="5075" spans="1:8" ht="14.5" customHeight="1">
      <c r="A5075" s="131">
        <v>1970832</v>
      </c>
      <c r="B5075" s="131" t="s">
        <v>4968</v>
      </c>
      <c r="D5075" s="132" t="s">
        <v>29723</v>
      </c>
      <c r="E5075" s="132" t="s">
        <v>31610</v>
      </c>
      <c r="F5075" s="132" t="str">
        <f t="shared" si="79"/>
        <v>0142301</v>
      </c>
      <c r="G5075" s="132" t="s">
        <v>18060</v>
      </c>
      <c r="H5075" s="132" t="s">
        <v>18083</v>
      </c>
    </row>
    <row r="5076" spans="1:8" ht="14.5" customHeight="1">
      <c r="A5076" s="131">
        <v>1970824</v>
      </c>
      <c r="B5076" s="131" t="s">
        <v>4969</v>
      </c>
      <c r="D5076" s="132" t="s">
        <v>29723</v>
      </c>
      <c r="E5076" s="132" t="s">
        <v>31161</v>
      </c>
      <c r="F5076" s="132" t="str">
        <f t="shared" si="79"/>
        <v>0142302</v>
      </c>
      <c r="G5076" s="132" t="s">
        <v>18060</v>
      </c>
      <c r="H5076" s="132" t="s">
        <v>18084</v>
      </c>
    </row>
    <row r="5077" spans="1:8" ht="14.5" customHeight="1">
      <c r="A5077" s="131">
        <v>1970802</v>
      </c>
      <c r="B5077" s="131" t="s">
        <v>4970</v>
      </c>
      <c r="D5077" s="132" t="s">
        <v>29723</v>
      </c>
      <c r="E5077" s="132" t="s">
        <v>31162</v>
      </c>
      <c r="F5077" s="132" t="str">
        <f t="shared" si="79"/>
        <v>0142303</v>
      </c>
      <c r="G5077" s="132" t="s">
        <v>18060</v>
      </c>
      <c r="H5077" s="132" t="s">
        <v>18085</v>
      </c>
    </row>
    <row r="5078" spans="1:8" ht="14.5" customHeight="1">
      <c r="A5078" s="131">
        <v>1900165</v>
      </c>
      <c r="B5078" s="131" t="s">
        <v>4971</v>
      </c>
      <c r="D5078" s="132" t="s">
        <v>29723</v>
      </c>
      <c r="E5078" s="132" t="s">
        <v>30990</v>
      </c>
      <c r="F5078" s="132" t="str">
        <f t="shared" si="79"/>
        <v>0142304</v>
      </c>
      <c r="G5078" s="132" t="s">
        <v>18060</v>
      </c>
      <c r="H5078" s="132" t="s">
        <v>18086</v>
      </c>
    </row>
    <row r="5079" spans="1:8" ht="14.5" customHeight="1">
      <c r="A5079" s="131">
        <v>1900153</v>
      </c>
      <c r="B5079" s="131" t="s">
        <v>4972</v>
      </c>
      <c r="D5079" s="132" t="s">
        <v>29723</v>
      </c>
      <c r="E5079" s="132" t="s">
        <v>31163</v>
      </c>
      <c r="F5079" s="132" t="str">
        <f t="shared" si="79"/>
        <v>0142305</v>
      </c>
      <c r="G5079" s="132" t="s">
        <v>18060</v>
      </c>
      <c r="H5079" s="132" t="s">
        <v>18087</v>
      </c>
    </row>
    <row r="5080" spans="1:8" ht="14.5" customHeight="1">
      <c r="A5080" s="131">
        <v>1900151</v>
      </c>
      <c r="B5080" s="131" t="s">
        <v>4973</v>
      </c>
      <c r="D5080" s="132" t="s">
        <v>29723</v>
      </c>
      <c r="E5080" s="132" t="s">
        <v>31164</v>
      </c>
      <c r="F5080" s="132" t="str">
        <f t="shared" si="79"/>
        <v>0142306</v>
      </c>
      <c r="G5080" s="132" t="s">
        <v>18060</v>
      </c>
      <c r="H5080" s="132" t="s">
        <v>18088</v>
      </c>
    </row>
    <row r="5081" spans="1:8" ht="14.5" customHeight="1">
      <c r="A5081" s="131">
        <v>1900162</v>
      </c>
      <c r="B5081" s="131" t="s">
        <v>4974</v>
      </c>
      <c r="D5081" s="132" t="s">
        <v>29723</v>
      </c>
      <c r="E5081" s="132" t="s">
        <v>31165</v>
      </c>
      <c r="F5081" s="132" t="str">
        <f t="shared" si="79"/>
        <v>0142307</v>
      </c>
      <c r="G5081" s="132" t="s">
        <v>18060</v>
      </c>
      <c r="H5081" s="132" t="s">
        <v>15013</v>
      </c>
    </row>
    <row r="5082" spans="1:8" ht="14.5" customHeight="1">
      <c r="A5082" s="131">
        <v>1970831</v>
      </c>
      <c r="B5082" s="131" t="s">
        <v>4975</v>
      </c>
      <c r="D5082" s="132" t="s">
        <v>29723</v>
      </c>
      <c r="E5082" s="132" t="s">
        <v>31166</v>
      </c>
      <c r="F5082" s="132" t="str">
        <f t="shared" si="79"/>
        <v>0142308</v>
      </c>
      <c r="G5082" s="132" t="s">
        <v>18060</v>
      </c>
      <c r="H5082" s="132" t="s">
        <v>18089</v>
      </c>
    </row>
    <row r="5083" spans="1:8" ht="14.5" customHeight="1">
      <c r="A5083" s="131">
        <v>1970801</v>
      </c>
      <c r="B5083" s="131" t="s">
        <v>4976</v>
      </c>
      <c r="D5083" s="132" t="s">
        <v>29723</v>
      </c>
      <c r="E5083" s="132" t="s">
        <v>31611</v>
      </c>
      <c r="F5083" s="132" t="str">
        <f t="shared" si="79"/>
        <v>0142309</v>
      </c>
      <c r="G5083" s="132" t="s">
        <v>18060</v>
      </c>
      <c r="H5083" s="132" t="s">
        <v>18090</v>
      </c>
    </row>
    <row r="5084" spans="1:8" ht="14.5" customHeight="1">
      <c r="A5084" s="131">
        <v>1970803</v>
      </c>
      <c r="B5084" s="131" t="s">
        <v>4977</v>
      </c>
      <c r="D5084" s="132" t="s">
        <v>29723</v>
      </c>
      <c r="E5084" s="132" t="s">
        <v>31167</v>
      </c>
      <c r="F5084" s="132" t="str">
        <f t="shared" si="79"/>
        <v>0142310</v>
      </c>
      <c r="G5084" s="132" t="s">
        <v>18060</v>
      </c>
      <c r="H5084" s="132" t="s">
        <v>17266</v>
      </c>
    </row>
    <row r="5085" spans="1:8" ht="14.5" customHeight="1">
      <c r="A5085" s="131">
        <v>1900154</v>
      </c>
      <c r="B5085" s="131" t="s">
        <v>4978</v>
      </c>
      <c r="D5085" s="132" t="s">
        <v>29723</v>
      </c>
      <c r="E5085" s="132" t="s">
        <v>31168</v>
      </c>
      <c r="F5085" s="132" t="str">
        <f t="shared" si="79"/>
        <v>0142311</v>
      </c>
      <c r="G5085" s="132" t="s">
        <v>18060</v>
      </c>
      <c r="H5085" s="132" t="s">
        <v>18091</v>
      </c>
    </row>
    <row r="5086" spans="1:8" ht="14.5" customHeight="1">
      <c r="A5086" s="131">
        <v>1900163</v>
      </c>
      <c r="B5086" s="131" t="s">
        <v>4979</v>
      </c>
      <c r="D5086" s="132" t="s">
        <v>29723</v>
      </c>
      <c r="E5086" s="132" t="s">
        <v>31169</v>
      </c>
      <c r="F5086" s="132" t="str">
        <f t="shared" si="79"/>
        <v>0142312</v>
      </c>
      <c r="G5086" s="132" t="s">
        <v>18060</v>
      </c>
      <c r="H5086" s="132" t="s">
        <v>18092</v>
      </c>
    </row>
    <row r="5087" spans="1:8" ht="14.5" customHeight="1">
      <c r="A5087" s="131">
        <v>1900166</v>
      </c>
      <c r="B5087" s="131" t="s">
        <v>4980</v>
      </c>
      <c r="D5087" s="132" t="s">
        <v>29723</v>
      </c>
      <c r="E5087" s="132" t="s">
        <v>31193</v>
      </c>
      <c r="F5087" s="132" t="str">
        <f t="shared" si="79"/>
        <v>0142351</v>
      </c>
      <c r="G5087" s="132" t="s">
        <v>18060</v>
      </c>
      <c r="H5087" s="132" t="s">
        <v>14937</v>
      </c>
    </row>
    <row r="5088" spans="1:8" ht="14.5" customHeight="1">
      <c r="A5088" s="131">
        <v>1900173</v>
      </c>
      <c r="B5088" s="131" t="s">
        <v>4981</v>
      </c>
      <c r="D5088" s="132" t="s">
        <v>29723</v>
      </c>
      <c r="E5088" s="132" t="s">
        <v>31195</v>
      </c>
      <c r="F5088" s="132" t="str">
        <f t="shared" si="79"/>
        <v>0142353</v>
      </c>
      <c r="G5088" s="132" t="s">
        <v>18060</v>
      </c>
      <c r="H5088" s="132" t="s">
        <v>15940</v>
      </c>
    </row>
    <row r="5089" spans="1:8" ht="14.5" customHeight="1">
      <c r="A5089" s="131">
        <v>1900152</v>
      </c>
      <c r="B5089" s="131" t="s">
        <v>4982</v>
      </c>
      <c r="D5089" s="132" t="s">
        <v>29723</v>
      </c>
      <c r="E5089" s="132" t="s">
        <v>31626</v>
      </c>
      <c r="F5089" s="132" t="str">
        <f t="shared" si="79"/>
        <v>0142354</v>
      </c>
      <c r="G5089" s="132" t="s">
        <v>18060</v>
      </c>
      <c r="H5089" s="132" t="s">
        <v>18093</v>
      </c>
    </row>
    <row r="5090" spans="1:8" ht="14.5" customHeight="1">
      <c r="A5090" s="131">
        <v>1970814</v>
      </c>
      <c r="B5090" s="131" t="s">
        <v>4983</v>
      </c>
      <c r="D5090" s="132" t="s">
        <v>29723</v>
      </c>
      <c r="E5090" s="132" t="s">
        <v>31627</v>
      </c>
      <c r="F5090" s="132" t="str">
        <f t="shared" si="79"/>
        <v>0142355</v>
      </c>
      <c r="G5090" s="132" t="s">
        <v>18060</v>
      </c>
      <c r="H5090" s="132" t="s">
        <v>16636</v>
      </c>
    </row>
    <row r="5091" spans="1:8" ht="14.5" customHeight="1">
      <c r="A5091" s="131">
        <v>1970823</v>
      </c>
      <c r="B5091" s="131" t="s">
        <v>4984</v>
      </c>
      <c r="D5091" s="132" t="s">
        <v>29723</v>
      </c>
      <c r="E5091" s="132" t="s">
        <v>31196</v>
      </c>
      <c r="F5091" s="132" t="str">
        <f t="shared" si="79"/>
        <v>0142356</v>
      </c>
      <c r="G5091" s="132" t="s">
        <v>18060</v>
      </c>
      <c r="H5091" s="132" t="s">
        <v>18094</v>
      </c>
    </row>
    <row r="5092" spans="1:8" ht="14.5" customHeight="1">
      <c r="A5092" s="131">
        <v>1970834</v>
      </c>
      <c r="B5092" s="131" t="s">
        <v>4985</v>
      </c>
      <c r="D5092" s="132" t="s">
        <v>29723</v>
      </c>
      <c r="E5092" s="132" t="s">
        <v>31197</v>
      </c>
      <c r="F5092" s="132" t="str">
        <f t="shared" si="79"/>
        <v>0142357</v>
      </c>
      <c r="G5092" s="132" t="s">
        <v>18060</v>
      </c>
      <c r="H5092" s="132" t="s">
        <v>18095</v>
      </c>
    </row>
    <row r="5093" spans="1:8" ht="14.5" customHeight="1">
      <c r="A5093" s="131">
        <v>1970812</v>
      </c>
      <c r="B5093" s="131" t="s">
        <v>4986</v>
      </c>
      <c r="D5093" s="132" t="s">
        <v>29723</v>
      </c>
      <c r="E5093" s="132" t="s">
        <v>31637</v>
      </c>
      <c r="F5093" s="132" t="str">
        <f t="shared" si="79"/>
        <v>0142401</v>
      </c>
      <c r="G5093" s="132" t="s">
        <v>18060</v>
      </c>
      <c r="H5093" s="132" t="s">
        <v>18096</v>
      </c>
    </row>
    <row r="5094" spans="1:8" ht="14.5" customHeight="1">
      <c r="A5094" s="131">
        <v>1970816</v>
      </c>
      <c r="B5094" s="131" t="s">
        <v>4987</v>
      </c>
      <c r="D5094" s="132" t="s">
        <v>29723</v>
      </c>
      <c r="E5094" s="132" t="s">
        <v>31229</v>
      </c>
      <c r="F5094" s="132" t="str">
        <f t="shared" si="79"/>
        <v>0142402</v>
      </c>
      <c r="G5094" s="132" t="s">
        <v>18060</v>
      </c>
      <c r="H5094" s="132" t="s">
        <v>18097</v>
      </c>
    </row>
    <row r="5095" spans="1:8" ht="14.5" customHeight="1">
      <c r="A5095" s="131">
        <v>1970813</v>
      </c>
      <c r="B5095" s="131" t="s">
        <v>4988</v>
      </c>
      <c r="D5095" s="132" t="s">
        <v>29723</v>
      </c>
      <c r="E5095" s="132" t="s">
        <v>31638</v>
      </c>
      <c r="F5095" s="132" t="str">
        <f t="shared" si="79"/>
        <v>0142403</v>
      </c>
      <c r="G5095" s="132" t="s">
        <v>18060</v>
      </c>
      <c r="H5095" s="132" t="s">
        <v>18098</v>
      </c>
    </row>
    <row r="5096" spans="1:8" ht="14.5" customHeight="1">
      <c r="A5096" s="131">
        <v>1900172</v>
      </c>
      <c r="B5096" s="131" t="s">
        <v>4989</v>
      </c>
      <c r="D5096" s="132" t="s">
        <v>29723</v>
      </c>
      <c r="E5096" s="132" t="s">
        <v>31639</v>
      </c>
      <c r="F5096" s="132" t="str">
        <f t="shared" si="79"/>
        <v>0142404</v>
      </c>
      <c r="G5096" s="132" t="s">
        <v>18060</v>
      </c>
      <c r="H5096" s="132" t="s">
        <v>17814</v>
      </c>
    </row>
    <row r="5097" spans="1:8" ht="14.5" customHeight="1">
      <c r="A5097" s="131">
        <v>1970833</v>
      </c>
      <c r="B5097" s="131" t="s">
        <v>4990</v>
      </c>
      <c r="D5097" s="132" t="s">
        <v>29723</v>
      </c>
      <c r="E5097" s="132" t="s">
        <v>30992</v>
      </c>
      <c r="F5097" s="132" t="str">
        <f t="shared" si="79"/>
        <v>0142405</v>
      </c>
      <c r="G5097" s="132" t="s">
        <v>18060</v>
      </c>
      <c r="H5097" s="132" t="s">
        <v>18099</v>
      </c>
    </row>
    <row r="5098" spans="1:8" ht="14.5" customHeight="1">
      <c r="A5098" s="131">
        <v>1900144</v>
      </c>
      <c r="B5098" s="131" t="s">
        <v>4991</v>
      </c>
      <c r="D5098" s="132" t="s">
        <v>29723</v>
      </c>
      <c r="E5098" s="132" t="s">
        <v>31230</v>
      </c>
      <c r="F5098" s="132" t="str">
        <f t="shared" si="79"/>
        <v>0142406</v>
      </c>
      <c r="G5098" s="132" t="s">
        <v>18060</v>
      </c>
      <c r="H5098" s="132" t="s">
        <v>17243</v>
      </c>
    </row>
    <row r="5099" spans="1:8" ht="14.5" customHeight="1">
      <c r="A5099" s="131">
        <v>1900171</v>
      </c>
      <c r="B5099" s="131" t="s">
        <v>4992</v>
      </c>
      <c r="D5099" s="132" t="s">
        <v>29723</v>
      </c>
      <c r="E5099" s="132" t="s">
        <v>31816</v>
      </c>
      <c r="F5099" s="132" t="str">
        <f t="shared" si="79"/>
        <v>0142407</v>
      </c>
      <c r="G5099" s="132" t="s">
        <v>18060</v>
      </c>
      <c r="H5099" s="132" t="s">
        <v>18100</v>
      </c>
    </row>
    <row r="5100" spans="1:8" ht="14.5" customHeight="1">
      <c r="A5100" s="131">
        <v>1900141</v>
      </c>
      <c r="B5100" s="131" t="s">
        <v>4993</v>
      </c>
      <c r="D5100" s="132" t="s">
        <v>29723</v>
      </c>
      <c r="E5100" s="132" t="s">
        <v>31663</v>
      </c>
      <c r="F5100" s="132" t="str">
        <f t="shared" si="79"/>
        <v>0142451</v>
      </c>
      <c r="G5100" s="132" t="s">
        <v>18060</v>
      </c>
      <c r="H5100" s="132" t="s">
        <v>18101</v>
      </c>
    </row>
    <row r="5101" spans="1:8" ht="14.5" customHeight="1">
      <c r="A5101" s="131">
        <v>2020000</v>
      </c>
      <c r="B5101" s="131" t="s">
        <v>4994</v>
      </c>
      <c r="D5101" s="132" t="s">
        <v>29723</v>
      </c>
      <c r="E5101" s="132" t="s">
        <v>31664</v>
      </c>
      <c r="F5101" s="132" t="str">
        <f t="shared" si="79"/>
        <v>0142452</v>
      </c>
      <c r="G5101" s="132" t="s">
        <v>18060</v>
      </c>
      <c r="H5101" s="132" t="s">
        <v>18102</v>
      </c>
    </row>
    <row r="5102" spans="1:8" ht="14.5" customHeight="1">
      <c r="A5102" s="131">
        <v>1901200</v>
      </c>
      <c r="B5102" s="131" t="s">
        <v>4995</v>
      </c>
      <c r="D5102" s="132" t="s">
        <v>29723</v>
      </c>
      <c r="E5102" s="132" t="s">
        <v>31249</v>
      </c>
      <c r="F5102" s="132" t="str">
        <f t="shared" si="79"/>
        <v>0142453</v>
      </c>
      <c r="G5102" s="132" t="s">
        <v>18060</v>
      </c>
      <c r="H5102" s="132" t="s">
        <v>18103</v>
      </c>
    </row>
    <row r="5103" spans="1:8" ht="14.5" customHeight="1">
      <c r="A5103" s="131">
        <v>1901211</v>
      </c>
      <c r="B5103" s="131" t="s">
        <v>4996</v>
      </c>
      <c r="D5103" s="132" t="s">
        <v>29723</v>
      </c>
      <c r="E5103" s="132" t="s">
        <v>31250</v>
      </c>
      <c r="F5103" s="132" t="str">
        <f t="shared" si="79"/>
        <v>0142454</v>
      </c>
      <c r="G5103" s="132" t="s">
        <v>18060</v>
      </c>
      <c r="H5103" s="132" t="s">
        <v>18104</v>
      </c>
    </row>
    <row r="5104" spans="1:8" ht="14.5" customHeight="1">
      <c r="A5104" s="131">
        <v>1901202</v>
      </c>
      <c r="B5104" s="131" t="s">
        <v>4997</v>
      </c>
      <c r="D5104" s="132" t="s">
        <v>29723</v>
      </c>
      <c r="E5104" s="132" t="s">
        <v>31251</v>
      </c>
      <c r="F5104" s="132" t="str">
        <f t="shared" si="79"/>
        <v>0142455</v>
      </c>
      <c r="G5104" s="132" t="s">
        <v>18060</v>
      </c>
      <c r="H5104" s="132" t="s">
        <v>18105</v>
      </c>
    </row>
    <row r="5105" spans="1:8" ht="14.5" customHeight="1">
      <c r="A5105" s="131">
        <v>1901203</v>
      </c>
      <c r="B5105" s="131" t="s">
        <v>4998</v>
      </c>
      <c r="D5105" s="132" t="s">
        <v>29723</v>
      </c>
      <c r="E5105" s="132" t="s">
        <v>31665</v>
      </c>
      <c r="F5105" s="132" t="str">
        <f t="shared" si="79"/>
        <v>0142456</v>
      </c>
      <c r="G5105" s="132" t="s">
        <v>18060</v>
      </c>
      <c r="H5105" s="132" t="s">
        <v>18106</v>
      </c>
    </row>
    <row r="5106" spans="1:8" ht="14.5" customHeight="1">
      <c r="A5106" s="131">
        <v>1901212</v>
      </c>
      <c r="B5106" s="131" t="s">
        <v>4999</v>
      </c>
      <c r="D5106" s="132" t="s">
        <v>29723</v>
      </c>
      <c r="E5106" s="132" t="s">
        <v>31666</v>
      </c>
      <c r="F5106" s="132" t="str">
        <f t="shared" si="79"/>
        <v>0142457</v>
      </c>
      <c r="G5106" s="132" t="s">
        <v>18060</v>
      </c>
      <c r="H5106" s="132" t="s">
        <v>17702</v>
      </c>
    </row>
    <row r="5107" spans="1:8" ht="14.5" customHeight="1">
      <c r="A5107" s="131">
        <v>1901233</v>
      </c>
      <c r="B5107" s="131" t="s">
        <v>5000</v>
      </c>
      <c r="D5107" s="132" t="s">
        <v>29723</v>
      </c>
      <c r="E5107" s="132" t="s">
        <v>31252</v>
      </c>
      <c r="F5107" s="132" t="str">
        <f t="shared" si="79"/>
        <v>0142458</v>
      </c>
      <c r="G5107" s="132" t="s">
        <v>18060</v>
      </c>
      <c r="H5107" s="132" t="s">
        <v>18107</v>
      </c>
    </row>
    <row r="5108" spans="1:8" ht="14.5" customHeight="1">
      <c r="A5108" s="131">
        <v>1901231</v>
      </c>
      <c r="B5108" s="131" t="s">
        <v>5001</v>
      </c>
      <c r="D5108" s="132" t="s">
        <v>29723</v>
      </c>
      <c r="E5108" s="132" t="s">
        <v>31677</v>
      </c>
      <c r="F5108" s="132" t="str">
        <f t="shared" si="79"/>
        <v>0142501</v>
      </c>
      <c r="G5108" s="132" t="s">
        <v>18060</v>
      </c>
      <c r="H5108" s="132" t="s">
        <v>17421</v>
      </c>
    </row>
    <row r="5109" spans="1:8" ht="14.5" customHeight="1">
      <c r="A5109" s="131">
        <v>1901234</v>
      </c>
      <c r="B5109" s="131" t="s">
        <v>5002</v>
      </c>
      <c r="D5109" s="132" t="s">
        <v>29723</v>
      </c>
      <c r="E5109" s="132" t="s">
        <v>31284</v>
      </c>
      <c r="F5109" s="132" t="str">
        <f t="shared" si="79"/>
        <v>0142502</v>
      </c>
      <c r="G5109" s="132" t="s">
        <v>18060</v>
      </c>
      <c r="H5109" s="132" t="s">
        <v>18108</v>
      </c>
    </row>
    <row r="5110" spans="1:8" ht="14.5" customHeight="1">
      <c r="A5110" s="131">
        <v>1901201</v>
      </c>
      <c r="B5110" s="131" t="s">
        <v>5003</v>
      </c>
      <c r="D5110" s="132" t="s">
        <v>29723</v>
      </c>
      <c r="E5110" s="132" t="s">
        <v>31285</v>
      </c>
      <c r="F5110" s="132" t="str">
        <f t="shared" si="79"/>
        <v>0142503</v>
      </c>
      <c r="G5110" s="132" t="s">
        <v>18060</v>
      </c>
      <c r="H5110" s="132" t="s">
        <v>18109</v>
      </c>
    </row>
    <row r="5111" spans="1:8" ht="14.5" customHeight="1">
      <c r="A5111" s="131">
        <v>1901221</v>
      </c>
      <c r="B5111" s="131" t="s">
        <v>5004</v>
      </c>
      <c r="D5111" s="132" t="s">
        <v>29723</v>
      </c>
      <c r="E5111" s="132" t="s">
        <v>31678</v>
      </c>
      <c r="F5111" s="132" t="str">
        <f t="shared" si="79"/>
        <v>0142504</v>
      </c>
      <c r="G5111" s="132" t="s">
        <v>18060</v>
      </c>
      <c r="H5111" s="132" t="s">
        <v>18110</v>
      </c>
    </row>
    <row r="5112" spans="1:8" ht="14.5" customHeight="1">
      <c r="A5112" s="131">
        <v>1901222</v>
      </c>
      <c r="B5112" s="131" t="s">
        <v>5005</v>
      </c>
      <c r="D5112" s="132" t="s">
        <v>29723</v>
      </c>
      <c r="E5112" s="132" t="s">
        <v>31679</v>
      </c>
      <c r="F5112" s="132" t="str">
        <f t="shared" si="79"/>
        <v>0142505</v>
      </c>
      <c r="G5112" s="132" t="s">
        <v>18060</v>
      </c>
      <c r="H5112" s="132" t="s">
        <v>18111</v>
      </c>
    </row>
    <row r="5113" spans="1:8" ht="14.5" customHeight="1">
      <c r="A5113" s="131">
        <v>1901223</v>
      </c>
      <c r="B5113" s="131" t="s">
        <v>5006</v>
      </c>
      <c r="D5113" s="132" t="s">
        <v>29723</v>
      </c>
      <c r="E5113" s="132" t="s">
        <v>31286</v>
      </c>
      <c r="F5113" s="132" t="str">
        <f t="shared" si="79"/>
        <v>0142507</v>
      </c>
      <c r="G5113" s="132" t="s">
        <v>18060</v>
      </c>
      <c r="H5113" s="132" t="s">
        <v>18112</v>
      </c>
    </row>
    <row r="5114" spans="1:8" ht="14.5" customHeight="1">
      <c r="A5114" s="131">
        <v>1901204</v>
      </c>
      <c r="B5114" s="131" t="s">
        <v>5007</v>
      </c>
      <c r="D5114" s="132" t="s">
        <v>29723</v>
      </c>
      <c r="E5114" s="132" t="s">
        <v>31681</v>
      </c>
      <c r="F5114" s="132" t="str">
        <f t="shared" si="79"/>
        <v>0142508</v>
      </c>
      <c r="G5114" s="132" t="s">
        <v>18060</v>
      </c>
      <c r="H5114" s="132" t="s">
        <v>18113</v>
      </c>
    </row>
    <row r="5115" spans="1:8" ht="14.5" customHeight="1">
      <c r="A5115" s="131">
        <v>1901213</v>
      </c>
      <c r="B5115" s="131" t="s">
        <v>5008</v>
      </c>
      <c r="D5115" s="132" t="s">
        <v>29723</v>
      </c>
      <c r="E5115" s="132" t="s">
        <v>31682</v>
      </c>
      <c r="F5115" s="132" t="str">
        <f t="shared" si="79"/>
        <v>0142509</v>
      </c>
      <c r="G5115" s="132" t="s">
        <v>18060</v>
      </c>
      <c r="H5115" s="132" t="s">
        <v>18114</v>
      </c>
    </row>
    <row r="5116" spans="1:8" ht="14.5" customHeight="1">
      <c r="A5116" s="131">
        <v>1900181</v>
      </c>
      <c r="B5116" s="131" t="s">
        <v>5009</v>
      </c>
      <c r="D5116" s="132" t="s">
        <v>29723</v>
      </c>
      <c r="E5116" s="132" t="s">
        <v>31683</v>
      </c>
      <c r="F5116" s="132" t="str">
        <f t="shared" si="79"/>
        <v>0142510</v>
      </c>
      <c r="G5116" s="132" t="s">
        <v>18060</v>
      </c>
      <c r="H5116" s="132" t="s">
        <v>18115</v>
      </c>
    </row>
    <row r="5117" spans="1:8" ht="14.5" customHeight="1">
      <c r="A5117" s="131">
        <v>1900182</v>
      </c>
      <c r="B5117" s="131" t="s">
        <v>5010</v>
      </c>
      <c r="D5117" s="132" t="s">
        <v>29723</v>
      </c>
      <c r="E5117" s="132" t="s">
        <v>31686</v>
      </c>
      <c r="F5117" s="132" t="str">
        <f t="shared" si="79"/>
        <v>0142514</v>
      </c>
      <c r="G5117" s="132" t="s">
        <v>18060</v>
      </c>
      <c r="H5117" s="132" t="s">
        <v>18116</v>
      </c>
    </row>
    <row r="5118" spans="1:8" ht="14.5" customHeight="1">
      <c r="A5118" s="131">
        <v>1900204</v>
      </c>
      <c r="B5118" s="131" t="s">
        <v>5011</v>
      </c>
      <c r="D5118" s="132" t="s">
        <v>29723</v>
      </c>
      <c r="E5118" s="132" t="s">
        <v>31314</v>
      </c>
      <c r="F5118" s="132" t="str">
        <f t="shared" si="79"/>
        <v>0142551</v>
      </c>
      <c r="G5118" s="132" t="s">
        <v>18060</v>
      </c>
      <c r="H5118" s="132" t="s">
        <v>18117</v>
      </c>
    </row>
    <row r="5119" spans="1:8" ht="14.5" customHeight="1">
      <c r="A5119" s="131">
        <v>1900221</v>
      </c>
      <c r="B5119" s="131" t="s">
        <v>5012</v>
      </c>
      <c r="D5119" s="132" t="s">
        <v>29723</v>
      </c>
      <c r="E5119" s="132" t="s">
        <v>31315</v>
      </c>
      <c r="F5119" s="132" t="str">
        <f t="shared" si="79"/>
        <v>0142552</v>
      </c>
      <c r="G5119" s="132" t="s">
        <v>18060</v>
      </c>
      <c r="H5119" s="132" t="s">
        <v>18118</v>
      </c>
    </row>
    <row r="5120" spans="1:8" ht="14.5" customHeight="1">
      <c r="A5120" s="131">
        <v>1900203</v>
      </c>
      <c r="B5120" s="131" t="s">
        <v>5013</v>
      </c>
      <c r="D5120" s="132" t="s">
        <v>29723</v>
      </c>
      <c r="E5120" s="132" t="s">
        <v>31316</v>
      </c>
      <c r="F5120" s="132" t="str">
        <f t="shared" si="79"/>
        <v>0142553</v>
      </c>
      <c r="G5120" s="132" t="s">
        <v>18060</v>
      </c>
      <c r="H5120" s="132" t="s">
        <v>18119</v>
      </c>
    </row>
    <row r="5121" spans="1:8" ht="14.5" customHeight="1">
      <c r="A5121" s="131">
        <v>1900212</v>
      </c>
      <c r="B5121" s="131" t="s">
        <v>5014</v>
      </c>
      <c r="D5121" s="132" t="s">
        <v>29723</v>
      </c>
      <c r="E5121" s="132" t="s">
        <v>31340</v>
      </c>
      <c r="F5121" s="132" t="str">
        <f t="shared" si="79"/>
        <v>0142590</v>
      </c>
      <c r="G5121" s="132" t="s">
        <v>18060</v>
      </c>
      <c r="H5121" s="132" t="s">
        <v>18120</v>
      </c>
    </row>
    <row r="5122" spans="1:8" ht="14.5" customHeight="1">
      <c r="A5122" s="131">
        <v>1900201</v>
      </c>
      <c r="B5122" s="131" t="s">
        <v>5015</v>
      </c>
      <c r="D5122" s="132" t="s">
        <v>29723</v>
      </c>
      <c r="E5122" s="132" t="s">
        <v>31765</v>
      </c>
      <c r="F5122" s="132" t="str">
        <f t="shared" si="79"/>
        <v>0142804</v>
      </c>
      <c r="G5122" s="132" t="s">
        <v>18060</v>
      </c>
      <c r="H5122" s="132" t="s">
        <v>18121</v>
      </c>
    </row>
    <row r="5123" spans="1:8" ht="14.5" customHeight="1">
      <c r="A5123" s="131">
        <v>1900213</v>
      </c>
      <c r="B5123" s="131" t="s">
        <v>5016</v>
      </c>
      <c r="D5123" s="132" t="s">
        <v>29724</v>
      </c>
      <c r="E5123" s="132" t="s">
        <v>31101</v>
      </c>
      <c r="F5123" s="132" t="str">
        <f t="shared" ref="F5123:F5186" si="80">TEXT(D5123,"0000")&amp;TEXT(E5123,"000")</f>
        <v>0143210</v>
      </c>
      <c r="G5123" s="132" t="s">
        <v>18122</v>
      </c>
      <c r="H5123" s="132" t="s">
        <v>15805</v>
      </c>
    </row>
    <row r="5124" spans="1:8" ht="14.5" customHeight="1">
      <c r="A5124" s="131">
        <v>1900223</v>
      </c>
      <c r="B5124" s="131" t="s">
        <v>5017</v>
      </c>
      <c r="D5124" s="132" t="s">
        <v>29724</v>
      </c>
      <c r="E5124" s="132" t="s">
        <v>31102</v>
      </c>
      <c r="F5124" s="132" t="str">
        <f t="shared" si="80"/>
        <v>0143211</v>
      </c>
      <c r="G5124" s="132" t="s">
        <v>18122</v>
      </c>
      <c r="H5124" s="132" t="s">
        <v>15000</v>
      </c>
    </row>
    <row r="5125" spans="1:8" ht="14.5" customHeight="1">
      <c r="A5125" s="131">
        <v>1900205</v>
      </c>
      <c r="B5125" s="131" t="s">
        <v>5018</v>
      </c>
      <c r="D5125" s="132" t="s">
        <v>29724</v>
      </c>
      <c r="E5125" s="132" t="s">
        <v>31103</v>
      </c>
      <c r="F5125" s="132" t="str">
        <f t="shared" si="80"/>
        <v>0143212</v>
      </c>
      <c r="G5125" s="132" t="s">
        <v>18122</v>
      </c>
      <c r="H5125" s="132" t="s">
        <v>17283</v>
      </c>
    </row>
    <row r="5126" spans="1:8" ht="14.5" customHeight="1">
      <c r="A5126" s="131">
        <v>1900202</v>
      </c>
      <c r="B5126" s="131" t="s">
        <v>5019</v>
      </c>
      <c r="D5126" s="132" t="s">
        <v>29724</v>
      </c>
      <c r="E5126" s="132" t="s">
        <v>31104</v>
      </c>
      <c r="F5126" s="132" t="str">
        <f t="shared" si="80"/>
        <v>0143213</v>
      </c>
      <c r="G5126" s="132" t="s">
        <v>18122</v>
      </c>
      <c r="H5126" s="132" t="s">
        <v>18123</v>
      </c>
    </row>
    <row r="5127" spans="1:8" ht="14.5" customHeight="1">
      <c r="A5127" s="131">
        <v>1900222</v>
      </c>
      <c r="B5127" s="131" t="s">
        <v>5020</v>
      </c>
      <c r="D5127" s="132" t="s">
        <v>29724</v>
      </c>
      <c r="E5127" s="132" t="s">
        <v>31579</v>
      </c>
      <c r="F5127" s="132" t="str">
        <f t="shared" si="80"/>
        <v>0143214</v>
      </c>
      <c r="G5127" s="132" t="s">
        <v>18122</v>
      </c>
      <c r="H5127" s="132" t="s">
        <v>18124</v>
      </c>
    </row>
    <row r="5128" spans="1:8" ht="14.5" customHeight="1">
      <c r="A5128" s="131">
        <v>1900211</v>
      </c>
      <c r="B5128" s="131" t="s">
        <v>5021</v>
      </c>
      <c r="D5128" s="132" t="s">
        <v>29724</v>
      </c>
      <c r="E5128" s="132" t="s">
        <v>31580</v>
      </c>
      <c r="F5128" s="132" t="str">
        <f t="shared" si="80"/>
        <v>0143215</v>
      </c>
      <c r="G5128" s="132" t="s">
        <v>18122</v>
      </c>
      <c r="H5128" s="132" t="s">
        <v>18125</v>
      </c>
    </row>
    <row r="5129" spans="1:8" ht="14.5" customHeight="1">
      <c r="A5129" s="131">
        <v>1900214</v>
      </c>
      <c r="B5129" s="131" t="s">
        <v>5022</v>
      </c>
      <c r="D5129" s="132" t="s">
        <v>29724</v>
      </c>
      <c r="E5129" s="132" t="s">
        <v>31105</v>
      </c>
      <c r="F5129" s="132" t="str">
        <f t="shared" si="80"/>
        <v>0143216</v>
      </c>
      <c r="G5129" s="132" t="s">
        <v>18122</v>
      </c>
      <c r="H5129" s="132" t="s">
        <v>18126</v>
      </c>
    </row>
    <row r="5130" spans="1:8" ht="14.5" customHeight="1">
      <c r="A5130" s="131">
        <v>1980213</v>
      </c>
      <c r="B5130" s="131" t="s">
        <v>5023</v>
      </c>
      <c r="D5130" s="132" t="s">
        <v>29724</v>
      </c>
      <c r="E5130" s="132" t="s">
        <v>31106</v>
      </c>
      <c r="F5130" s="132" t="str">
        <f t="shared" si="80"/>
        <v>0143217</v>
      </c>
      <c r="G5130" s="132" t="s">
        <v>18122</v>
      </c>
      <c r="H5130" s="132" t="s">
        <v>18127</v>
      </c>
    </row>
    <row r="5131" spans="1:8" ht="14.5" customHeight="1">
      <c r="A5131" s="131">
        <v>1980103</v>
      </c>
      <c r="B5131" s="131" t="s">
        <v>5024</v>
      </c>
      <c r="D5131" s="132" t="s">
        <v>29724</v>
      </c>
      <c r="E5131" s="132" t="s">
        <v>31581</v>
      </c>
      <c r="F5131" s="132" t="str">
        <f t="shared" si="80"/>
        <v>0143218</v>
      </c>
      <c r="G5131" s="132" t="s">
        <v>18122</v>
      </c>
      <c r="H5131" s="132" t="s">
        <v>17421</v>
      </c>
    </row>
    <row r="5132" spans="1:8" ht="14.5" customHeight="1">
      <c r="A5132" s="131">
        <v>1980101</v>
      </c>
      <c r="B5132" s="131" t="s">
        <v>5025</v>
      </c>
      <c r="D5132" s="132" t="s">
        <v>29724</v>
      </c>
      <c r="E5132" s="132" t="s">
        <v>31582</v>
      </c>
      <c r="F5132" s="132" t="str">
        <f t="shared" si="80"/>
        <v>0143219</v>
      </c>
      <c r="G5132" s="132" t="s">
        <v>18122</v>
      </c>
      <c r="H5132" s="132" t="s">
        <v>18128</v>
      </c>
    </row>
    <row r="5133" spans="1:8" ht="14.5" customHeight="1">
      <c r="A5133" s="131">
        <v>1980102</v>
      </c>
      <c r="B5133" s="131" t="s">
        <v>5026</v>
      </c>
      <c r="D5133" s="132" t="s">
        <v>29724</v>
      </c>
      <c r="E5133" s="132" t="s">
        <v>31107</v>
      </c>
      <c r="F5133" s="132" t="str">
        <f t="shared" si="80"/>
        <v>0143220</v>
      </c>
      <c r="G5133" s="132" t="s">
        <v>18122</v>
      </c>
      <c r="H5133" s="132" t="s">
        <v>18129</v>
      </c>
    </row>
    <row r="5134" spans="1:8" ht="14.5" customHeight="1">
      <c r="A5134" s="131">
        <v>1980225</v>
      </c>
      <c r="B5134" s="131" t="s">
        <v>5027</v>
      </c>
      <c r="D5134" s="132" t="s">
        <v>29724</v>
      </c>
      <c r="E5134" s="132" t="s">
        <v>31108</v>
      </c>
      <c r="F5134" s="132" t="str">
        <f t="shared" si="80"/>
        <v>0143221</v>
      </c>
      <c r="G5134" s="132" t="s">
        <v>18122</v>
      </c>
      <c r="H5134" s="132" t="s">
        <v>18130</v>
      </c>
    </row>
    <row r="5135" spans="1:8" ht="14.5" customHeight="1">
      <c r="A5135" s="131">
        <v>1980224</v>
      </c>
      <c r="B5135" s="131" t="s">
        <v>5028</v>
      </c>
      <c r="D5135" s="132" t="s">
        <v>29724</v>
      </c>
      <c r="E5135" s="132" t="s">
        <v>31583</v>
      </c>
      <c r="F5135" s="132" t="str">
        <f t="shared" si="80"/>
        <v>0143222</v>
      </c>
      <c r="G5135" s="132" t="s">
        <v>18122</v>
      </c>
      <c r="H5135" s="132" t="s">
        <v>18131</v>
      </c>
    </row>
    <row r="5136" spans="1:8" ht="14.5" customHeight="1">
      <c r="A5136" s="131">
        <v>1980105</v>
      </c>
      <c r="B5136" s="131" t="s">
        <v>5029</v>
      </c>
      <c r="D5136" s="132" t="s">
        <v>29724</v>
      </c>
      <c r="E5136" s="132" t="s">
        <v>31111</v>
      </c>
      <c r="F5136" s="132" t="str">
        <f t="shared" si="80"/>
        <v>0143225</v>
      </c>
      <c r="G5136" s="132" t="s">
        <v>18122</v>
      </c>
      <c r="H5136" s="132" t="s">
        <v>18132</v>
      </c>
    </row>
    <row r="5137" spans="1:8" ht="14.5" customHeight="1">
      <c r="A5137" s="131">
        <v>1980222</v>
      </c>
      <c r="B5137" s="131" t="s">
        <v>5030</v>
      </c>
      <c r="D5137" s="132" t="s">
        <v>29724</v>
      </c>
      <c r="E5137" s="132" t="s">
        <v>31112</v>
      </c>
      <c r="F5137" s="132" t="str">
        <f t="shared" si="80"/>
        <v>0143226</v>
      </c>
      <c r="G5137" s="132" t="s">
        <v>18122</v>
      </c>
      <c r="H5137" s="132" t="s">
        <v>18133</v>
      </c>
    </row>
    <row r="5138" spans="1:8" ht="14.5" customHeight="1">
      <c r="A5138" s="131">
        <v>1980107</v>
      </c>
      <c r="B5138" s="131" t="s">
        <v>5031</v>
      </c>
      <c r="D5138" s="132" t="s">
        <v>29724</v>
      </c>
      <c r="E5138" s="132" t="s">
        <v>31584</v>
      </c>
      <c r="F5138" s="132" t="str">
        <f t="shared" si="80"/>
        <v>0143227</v>
      </c>
      <c r="G5138" s="132" t="s">
        <v>18122</v>
      </c>
      <c r="H5138" s="132" t="s">
        <v>18134</v>
      </c>
    </row>
    <row r="5139" spans="1:8" ht="14.5" customHeight="1">
      <c r="A5139" s="131">
        <v>1980106</v>
      </c>
      <c r="B5139" s="131" t="s">
        <v>5032</v>
      </c>
      <c r="D5139" s="132" t="s">
        <v>29724</v>
      </c>
      <c r="E5139" s="132" t="s">
        <v>31113</v>
      </c>
      <c r="F5139" s="132" t="str">
        <f t="shared" si="80"/>
        <v>0143228</v>
      </c>
      <c r="G5139" s="132" t="s">
        <v>18122</v>
      </c>
      <c r="H5139" s="132" t="s">
        <v>18135</v>
      </c>
    </row>
    <row r="5140" spans="1:8" ht="14.5" customHeight="1">
      <c r="A5140" s="131">
        <v>1980104</v>
      </c>
      <c r="B5140" s="131" t="s">
        <v>5033</v>
      </c>
      <c r="D5140" s="132" t="s">
        <v>29724</v>
      </c>
      <c r="E5140" s="132" t="s">
        <v>31114</v>
      </c>
      <c r="F5140" s="132" t="str">
        <f t="shared" si="80"/>
        <v>0143229</v>
      </c>
      <c r="G5140" s="132" t="s">
        <v>18122</v>
      </c>
      <c r="H5140" s="132" t="s">
        <v>18136</v>
      </c>
    </row>
    <row r="5141" spans="1:8" ht="14.5" customHeight="1">
      <c r="A5141" s="131">
        <v>1980221</v>
      </c>
      <c r="B5141" s="131" t="s">
        <v>5034</v>
      </c>
      <c r="D5141" s="132" t="s">
        <v>29724</v>
      </c>
      <c r="E5141" s="132" t="s">
        <v>31585</v>
      </c>
      <c r="F5141" s="132" t="str">
        <f t="shared" si="80"/>
        <v>0143231</v>
      </c>
      <c r="G5141" s="132" t="s">
        <v>18122</v>
      </c>
      <c r="H5141" s="132" t="s">
        <v>18137</v>
      </c>
    </row>
    <row r="5142" spans="1:8" ht="14.5" customHeight="1">
      <c r="A5142" s="131">
        <v>1980211</v>
      </c>
      <c r="B5142" s="131" t="s">
        <v>5035</v>
      </c>
      <c r="D5142" s="132" t="s">
        <v>29724</v>
      </c>
      <c r="E5142" s="132" t="s">
        <v>31586</v>
      </c>
      <c r="F5142" s="132" t="str">
        <f t="shared" si="80"/>
        <v>0143232</v>
      </c>
      <c r="G5142" s="132" t="s">
        <v>18122</v>
      </c>
      <c r="H5142" s="132" t="s">
        <v>18138</v>
      </c>
    </row>
    <row r="5143" spans="1:8" ht="14.5" customHeight="1">
      <c r="A5143" s="131">
        <v>1980223</v>
      </c>
      <c r="B5143" s="131" t="s">
        <v>5036</v>
      </c>
      <c r="D5143" s="132" t="s">
        <v>29724</v>
      </c>
      <c r="E5143" s="132" t="s">
        <v>31587</v>
      </c>
      <c r="F5143" s="132" t="str">
        <f t="shared" si="80"/>
        <v>0143233</v>
      </c>
      <c r="G5143" s="132" t="s">
        <v>18122</v>
      </c>
      <c r="H5143" s="132" t="s">
        <v>16528</v>
      </c>
    </row>
    <row r="5144" spans="1:8" ht="14.5" customHeight="1">
      <c r="A5144" s="131">
        <v>1980212</v>
      </c>
      <c r="B5144" s="131" t="s">
        <v>5037</v>
      </c>
      <c r="D5144" s="132" t="s">
        <v>29724</v>
      </c>
      <c r="E5144" s="132" t="s">
        <v>31588</v>
      </c>
      <c r="F5144" s="132" t="str">
        <f t="shared" si="80"/>
        <v>0143234</v>
      </c>
      <c r="G5144" s="132" t="s">
        <v>18122</v>
      </c>
      <c r="H5144" s="132" t="s">
        <v>18139</v>
      </c>
    </row>
    <row r="5145" spans="1:8" ht="14.5" customHeight="1">
      <c r="A5145" s="131">
        <v>1000100</v>
      </c>
      <c r="B5145" s="131" t="s">
        <v>5038</v>
      </c>
      <c r="D5145" s="132" t="s">
        <v>29724</v>
      </c>
      <c r="E5145" s="132" t="s">
        <v>31118</v>
      </c>
      <c r="F5145" s="132" t="str">
        <f t="shared" si="80"/>
        <v>0143237</v>
      </c>
      <c r="G5145" s="132" t="s">
        <v>18122</v>
      </c>
      <c r="H5145" s="132" t="s">
        <v>18140</v>
      </c>
    </row>
    <row r="5146" spans="1:8" ht="14.5" customHeight="1">
      <c r="A5146" s="131">
        <v>1000511</v>
      </c>
      <c r="B5146" s="131" t="s">
        <v>5039</v>
      </c>
      <c r="D5146" s="132" t="s">
        <v>29724</v>
      </c>
      <c r="E5146" s="132" t="s">
        <v>31130</v>
      </c>
      <c r="F5146" s="132" t="str">
        <f t="shared" si="80"/>
        <v>0143250</v>
      </c>
      <c r="G5146" s="132" t="s">
        <v>18122</v>
      </c>
      <c r="H5146" s="132" t="s">
        <v>18141</v>
      </c>
    </row>
    <row r="5147" spans="1:8" ht="14.5" customHeight="1">
      <c r="A5147" s="131">
        <v>1001100</v>
      </c>
      <c r="B5147" s="131" t="s">
        <v>5040</v>
      </c>
      <c r="D5147" s="132" t="s">
        <v>29724</v>
      </c>
      <c r="E5147" s="132" t="s">
        <v>31131</v>
      </c>
      <c r="F5147" s="132" t="str">
        <f t="shared" si="80"/>
        <v>0143251</v>
      </c>
      <c r="G5147" s="132" t="s">
        <v>18122</v>
      </c>
      <c r="H5147" s="132" t="s">
        <v>18142</v>
      </c>
    </row>
    <row r="5148" spans="1:8" ht="14.5" customHeight="1">
      <c r="A5148" s="131">
        <v>1001212</v>
      </c>
      <c r="B5148" s="131" t="s">
        <v>5041</v>
      </c>
      <c r="D5148" s="132" t="s">
        <v>29724</v>
      </c>
      <c r="E5148" s="132" t="s">
        <v>31590</v>
      </c>
      <c r="F5148" s="132" t="str">
        <f t="shared" si="80"/>
        <v>0143252</v>
      </c>
      <c r="G5148" s="132" t="s">
        <v>18122</v>
      </c>
      <c r="H5148" s="132" t="s">
        <v>18143</v>
      </c>
    </row>
    <row r="5149" spans="1:8" ht="14.5" customHeight="1">
      <c r="A5149" s="131">
        <v>1001103</v>
      </c>
      <c r="B5149" s="131" t="s">
        <v>5042</v>
      </c>
      <c r="D5149" s="132" t="s">
        <v>29724</v>
      </c>
      <c r="E5149" s="132" t="s">
        <v>31132</v>
      </c>
      <c r="F5149" s="132" t="str">
        <f t="shared" si="80"/>
        <v>0143253</v>
      </c>
      <c r="G5149" s="132" t="s">
        <v>18122</v>
      </c>
      <c r="H5149" s="132" t="s">
        <v>14955</v>
      </c>
    </row>
    <row r="5150" spans="1:8" ht="14.5" customHeight="1">
      <c r="A5150" s="131">
        <v>1001102</v>
      </c>
      <c r="B5150" s="131" t="s">
        <v>5043</v>
      </c>
      <c r="D5150" s="132" t="s">
        <v>29724</v>
      </c>
      <c r="E5150" s="132" t="s">
        <v>31133</v>
      </c>
      <c r="F5150" s="132" t="str">
        <f t="shared" si="80"/>
        <v>0143254</v>
      </c>
      <c r="G5150" s="132" t="s">
        <v>18122</v>
      </c>
      <c r="H5150" s="132" t="s">
        <v>18144</v>
      </c>
    </row>
    <row r="5151" spans="1:8" ht="14.5" customHeight="1">
      <c r="A5151" s="131">
        <v>1001213</v>
      </c>
      <c r="B5151" s="131" t="s">
        <v>5044</v>
      </c>
      <c r="D5151" s="132" t="s">
        <v>29724</v>
      </c>
      <c r="E5151" s="132" t="s">
        <v>31134</v>
      </c>
      <c r="F5151" s="132" t="str">
        <f t="shared" si="80"/>
        <v>0143255</v>
      </c>
      <c r="G5151" s="132" t="s">
        <v>18122</v>
      </c>
      <c r="H5151" s="132" t="s">
        <v>18145</v>
      </c>
    </row>
    <row r="5152" spans="1:8" ht="14.5" customHeight="1">
      <c r="A5152" s="131">
        <v>1001101</v>
      </c>
      <c r="B5152" s="131" t="s">
        <v>5045</v>
      </c>
      <c r="D5152" s="132" t="s">
        <v>29724</v>
      </c>
      <c r="E5152" s="132" t="s">
        <v>31591</v>
      </c>
      <c r="F5152" s="132" t="str">
        <f t="shared" si="80"/>
        <v>0143256</v>
      </c>
      <c r="G5152" s="132" t="s">
        <v>18122</v>
      </c>
      <c r="H5152" s="132" t="s">
        <v>18146</v>
      </c>
    </row>
    <row r="5153" spans="1:8" ht="14.5" customHeight="1">
      <c r="A5153" s="131">
        <v>1001211</v>
      </c>
      <c r="B5153" s="131" t="s">
        <v>5046</v>
      </c>
      <c r="D5153" s="132" t="s">
        <v>29724</v>
      </c>
      <c r="E5153" s="132" t="s">
        <v>31137</v>
      </c>
      <c r="F5153" s="132" t="str">
        <f t="shared" si="80"/>
        <v>0143260</v>
      </c>
      <c r="G5153" s="132" t="s">
        <v>18122</v>
      </c>
      <c r="H5153" s="132" t="s">
        <v>18147</v>
      </c>
    </row>
    <row r="5154" spans="1:8" ht="14.5" customHeight="1">
      <c r="A5154" s="131">
        <v>1001401</v>
      </c>
      <c r="B5154" s="131" t="s">
        <v>5047</v>
      </c>
      <c r="D5154" s="132" t="s">
        <v>29724</v>
      </c>
      <c r="E5154" s="132" t="s">
        <v>31147</v>
      </c>
      <c r="F5154" s="132" t="str">
        <f t="shared" si="80"/>
        <v>0143280</v>
      </c>
      <c r="G5154" s="132" t="s">
        <v>18122</v>
      </c>
      <c r="H5154" s="132" t="s">
        <v>18148</v>
      </c>
    </row>
    <row r="5155" spans="1:8" ht="14.5" customHeight="1">
      <c r="A5155" s="131">
        <v>1001621</v>
      </c>
      <c r="B5155" s="131" t="s">
        <v>5048</v>
      </c>
      <c r="D5155" s="132" t="s">
        <v>29724</v>
      </c>
      <c r="E5155" s="132" t="s">
        <v>31148</v>
      </c>
      <c r="F5155" s="132" t="str">
        <f t="shared" si="80"/>
        <v>0143281</v>
      </c>
      <c r="G5155" s="132" t="s">
        <v>18122</v>
      </c>
      <c r="H5155" s="132" t="s">
        <v>18149</v>
      </c>
    </row>
    <row r="5156" spans="1:8" ht="14.5" customHeight="1">
      <c r="A5156" s="131">
        <v>1001622</v>
      </c>
      <c r="B5156" s="131" t="s">
        <v>5049</v>
      </c>
      <c r="D5156" s="132" t="s">
        <v>29724</v>
      </c>
      <c r="E5156" s="132" t="s">
        <v>31149</v>
      </c>
      <c r="F5156" s="132" t="str">
        <f t="shared" si="80"/>
        <v>0143282</v>
      </c>
      <c r="G5156" s="132" t="s">
        <v>18122</v>
      </c>
      <c r="H5156" s="132" t="s">
        <v>17517</v>
      </c>
    </row>
    <row r="5157" spans="1:8" ht="14.5" customHeight="1">
      <c r="A5157" s="131">
        <v>1001623</v>
      </c>
      <c r="B5157" s="131" t="s">
        <v>5050</v>
      </c>
      <c r="D5157" s="132" t="s">
        <v>29724</v>
      </c>
      <c r="E5157" s="132" t="s">
        <v>31603</v>
      </c>
      <c r="F5157" s="132" t="str">
        <f t="shared" si="80"/>
        <v>0143283</v>
      </c>
      <c r="G5157" s="132" t="s">
        <v>18122</v>
      </c>
      <c r="H5157" s="132" t="s">
        <v>18150</v>
      </c>
    </row>
    <row r="5158" spans="1:8" ht="14.5" customHeight="1">
      <c r="A5158" s="131">
        <v>1001511</v>
      </c>
      <c r="B5158" s="131" t="s">
        <v>5051</v>
      </c>
      <c r="D5158" s="132" t="s">
        <v>29724</v>
      </c>
      <c r="E5158" s="132" t="s">
        <v>31150</v>
      </c>
      <c r="F5158" s="132" t="str">
        <f t="shared" si="80"/>
        <v>0143284</v>
      </c>
      <c r="G5158" s="132" t="s">
        <v>18122</v>
      </c>
      <c r="H5158" s="132" t="s">
        <v>18151</v>
      </c>
    </row>
    <row r="5159" spans="1:8" ht="14.5" customHeight="1">
      <c r="A5159" s="131">
        <v>5340000</v>
      </c>
      <c r="B5159" s="131" t="s">
        <v>5052</v>
      </c>
      <c r="D5159" s="132" t="s">
        <v>29724</v>
      </c>
      <c r="E5159" s="132" t="s">
        <v>31604</v>
      </c>
      <c r="F5159" s="132" t="str">
        <f t="shared" si="80"/>
        <v>0143285</v>
      </c>
      <c r="G5159" s="132" t="s">
        <v>18122</v>
      </c>
      <c r="H5159" s="132" t="s">
        <v>18152</v>
      </c>
    </row>
    <row r="5160" spans="1:8" ht="14.5" customHeight="1">
      <c r="A5160" s="131">
        <v>5340026</v>
      </c>
      <c r="B5160" s="131" t="s">
        <v>5053</v>
      </c>
      <c r="D5160" s="132" t="s">
        <v>29724</v>
      </c>
      <c r="E5160" s="132" t="s">
        <v>31151</v>
      </c>
      <c r="F5160" s="132" t="str">
        <f t="shared" si="80"/>
        <v>0143286</v>
      </c>
      <c r="G5160" s="132" t="s">
        <v>18122</v>
      </c>
      <c r="H5160" s="132" t="s">
        <v>18153</v>
      </c>
    </row>
    <row r="5161" spans="1:8" ht="14.5" customHeight="1">
      <c r="A5161" s="131">
        <v>5530000</v>
      </c>
      <c r="B5161" s="131" t="s">
        <v>5054</v>
      </c>
      <c r="D5161" s="132" t="s">
        <v>29724</v>
      </c>
      <c r="E5161" s="132" t="s">
        <v>31152</v>
      </c>
      <c r="F5161" s="132" t="str">
        <f t="shared" si="80"/>
        <v>0143287</v>
      </c>
      <c r="G5161" s="132" t="s">
        <v>18122</v>
      </c>
      <c r="H5161" s="132" t="s">
        <v>18154</v>
      </c>
    </row>
    <row r="5162" spans="1:8" ht="14.5" customHeight="1">
      <c r="A5162" s="131">
        <v>5540043</v>
      </c>
      <c r="B5162" s="131" t="s">
        <v>5055</v>
      </c>
      <c r="D5162" s="132" t="s">
        <v>29724</v>
      </c>
      <c r="E5162" s="132" t="s">
        <v>31153</v>
      </c>
      <c r="F5162" s="132" t="str">
        <f t="shared" si="80"/>
        <v>0143288</v>
      </c>
      <c r="G5162" s="132" t="s">
        <v>18122</v>
      </c>
      <c r="H5162" s="132" t="s">
        <v>18155</v>
      </c>
    </row>
    <row r="5163" spans="1:8" ht="14.5" customHeight="1">
      <c r="A5163" s="131">
        <v>5500000</v>
      </c>
      <c r="B5163" s="131" t="s">
        <v>5056</v>
      </c>
      <c r="D5163" s="132" t="s">
        <v>29724</v>
      </c>
      <c r="E5163" s="132" t="s">
        <v>31168</v>
      </c>
      <c r="F5163" s="132" t="str">
        <f t="shared" si="80"/>
        <v>0143311</v>
      </c>
      <c r="G5163" s="132" t="s">
        <v>18122</v>
      </c>
      <c r="H5163" s="132" t="s">
        <v>18156</v>
      </c>
    </row>
    <row r="5164" spans="1:8" ht="14.5" customHeight="1">
      <c r="A5164" s="131">
        <v>5520000</v>
      </c>
      <c r="B5164" s="131" t="s">
        <v>5057</v>
      </c>
      <c r="D5164" s="132" t="s">
        <v>29724</v>
      </c>
      <c r="E5164" s="132" t="s">
        <v>31169</v>
      </c>
      <c r="F5164" s="132" t="str">
        <f t="shared" si="80"/>
        <v>0143312</v>
      </c>
      <c r="G5164" s="132" t="s">
        <v>18122</v>
      </c>
      <c r="H5164" s="132" t="s">
        <v>15751</v>
      </c>
    </row>
    <row r="5165" spans="1:8" ht="14.5" customHeight="1">
      <c r="A5165" s="131">
        <v>5510000</v>
      </c>
      <c r="B5165" s="131" t="s">
        <v>5058</v>
      </c>
      <c r="D5165" s="132" t="s">
        <v>29724</v>
      </c>
      <c r="E5165" s="132" t="s">
        <v>31612</v>
      </c>
      <c r="F5165" s="132" t="str">
        <f t="shared" si="80"/>
        <v>0143313</v>
      </c>
      <c r="G5165" s="132" t="s">
        <v>18122</v>
      </c>
      <c r="H5165" s="132" t="s">
        <v>18157</v>
      </c>
    </row>
    <row r="5166" spans="1:8" ht="14.5" customHeight="1">
      <c r="A5166" s="131">
        <v>5430000</v>
      </c>
      <c r="B5166" s="131" t="s">
        <v>5059</v>
      </c>
      <c r="D5166" s="132" t="s">
        <v>29724</v>
      </c>
      <c r="E5166" s="132" t="s">
        <v>31614</v>
      </c>
      <c r="F5166" s="132" t="str">
        <f t="shared" si="80"/>
        <v>0143315</v>
      </c>
      <c r="G5166" s="132" t="s">
        <v>18122</v>
      </c>
      <c r="H5166" s="132" t="s">
        <v>18158</v>
      </c>
    </row>
    <row r="5167" spans="1:8" ht="14.5" customHeight="1">
      <c r="A5167" s="131">
        <v>5430023</v>
      </c>
      <c r="B5167" s="131" t="s">
        <v>5060</v>
      </c>
      <c r="D5167" s="132" t="s">
        <v>29724</v>
      </c>
      <c r="E5167" s="132" t="s">
        <v>31170</v>
      </c>
      <c r="F5167" s="132" t="str">
        <f t="shared" si="80"/>
        <v>0143316</v>
      </c>
      <c r="G5167" s="132" t="s">
        <v>18122</v>
      </c>
      <c r="H5167" s="132" t="s">
        <v>18159</v>
      </c>
    </row>
    <row r="5168" spans="1:8" ht="14.5" customHeight="1">
      <c r="A5168" s="131">
        <v>5430022</v>
      </c>
      <c r="B5168" s="131" t="s">
        <v>5061</v>
      </c>
      <c r="D5168" s="132" t="s">
        <v>29724</v>
      </c>
      <c r="E5168" s="132" t="s">
        <v>31615</v>
      </c>
      <c r="F5168" s="132" t="str">
        <f t="shared" si="80"/>
        <v>0143317</v>
      </c>
      <c r="G5168" s="132" t="s">
        <v>18122</v>
      </c>
      <c r="H5168" s="132" t="s">
        <v>18160</v>
      </c>
    </row>
    <row r="5169" spans="1:8" ht="14.5" customHeight="1">
      <c r="A5169" s="131">
        <v>5430073</v>
      </c>
      <c r="B5169" s="131" t="s">
        <v>5062</v>
      </c>
      <c r="D5169" s="132" t="s">
        <v>29724</v>
      </c>
      <c r="E5169" s="132" t="s">
        <v>31171</v>
      </c>
      <c r="F5169" s="132" t="str">
        <f t="shared" si="80"/>
        <v>0143318</v>
      </c>
      <c r="G5169" s="132" t="s">
        <v>18122</v>
      </c>
      <c r="H5169" s="132" t="s">
        <v>18161</v>
      </c>
    </row>
    <row r="5170" spans="1:8" ht="14.5" customHeight="1">
      <c r="A5170" s="131">
        <v>5430072</v>
      </c>
      <c r="B5170" s="131" t="s">
        <v>5063</v>
      </c>
      <c r="D5170" s="132" t="s">
        <v>29724</v>
      </c>
      <c r="E5170" s="132" t="s">
        <v>31172</v>
      </c>
      <c r="F5170" s="132" t="str">
        <f t="shared" si="80"/>
        <v>0143319</v>
      </c>
      <c r="G5170" s="132" t="s">
        <v>18122</v>
      </c>
      <c r="H5170" s="132" t="s">
        <v>18162</v>
      </c>
    </row>
    <row r="5171" spans="1:8" ht="14.5" customHeight="1">
      <c r="A5171" s="131">
        <v>5430071</v>
      </c>
      <c r="B5171" s="131" t="s">
        <v>5064</v>
      </c>
      <c r="D5171" s="132" t="s">
        <v>29724</v>
      </c>
      <c r="E5171" s="132" t="s">
        <v>31173</v>
      </c>
      <c r="F5171" s="132" t="str">
        <f t="shared" si="80"/>
        <v>0143320</v>
      </c>
      <c r="G5171" s="132" t="s">
        <v>18122</v>
      </c>
      <c r="H5171" s="132" t="s">
        <v>18163</v>
      </c>
    </row>
    <row r="5172" spans="1:8" ht="14.5" customHeight="1">
      <c r="A5172" s="131">
        <v>5430031</v>
      </c>
      <c r="B5172" s="131" t="s">
        <v>5065</v>
      </c>
      <c r="D5172" s="132" t="s">
        <v>29724</v>
      </c>
      <c r="E5172" s="132" t="s">
        <v>31174</v>
      </c>
      <c r="F5172" s="132" t="str">
        <f t="shared" si="80"/>
        <v>0143322</v>
      </c>
      <c r="G5172" s="132" t="s">
        <v>18122</v>
      </c>
      <c r="H5172" s="132" t="s">
        <v>15044</v>
      </c>
    </row>
    <row r="5173" spans="1:8" ht="14.5" customHeight="1">
      <c r="A5173" s="131">
        <v>5430037</v>
      </c>
      <c r="B5173" s="131" t="s">
        <v>5066</v>
      </c>
      <c r="D5173" s="132" t="s">
        <v>29724</v>
      </c>
      <c r="E5173" s="132" t="s">
        <v>31618</v>
      </c>
      <c r="F5173" s="132" t="str">
        <f t="shared" si="80"/>
        <v>0143324</v>
      </c>
      <c r="G5173" s="132" t="s">
        <v>18122</v>
      </c>
      <c r="H5173" s="132" t="s">
        <v>18164</v>
      </c>
    </row>
    <row r="5174" spans="1:8" ht="14.5" customHeight="1">
      <c r="A5174" s="131">
        <v>5430016</v>
      </c>
      <c r="B5174" s="131" t="s">
        <v>5067</v>
      </c>
      <c r="D5174" s="132" t="s">
        <v>29724</v>
      </c>
      <c r="E5174" s="132" t="s">
        <v>31175</v>
      </c>
      <c r="F5174" s="132" t="str">
        <f t="shared" si="80"/>
        <v>0143325</v>
      </c>
      <c r="G5174" s="132" t="s">
        <v>18122</v>
      </c>
      <c r="H5174" s="132" t="s">
        <v>18165</v>
      </c>
    </row>
    <row r="5175" spans="1:8" ht="14.5" customHeight="1">
      <c r="A5175" s="131">
        <v>5430028</v>
      </c>
      <c r="B5175" s="131" t="s">
        <v>5068</v>
      </c>
      <c r="D5175" s="132" t="s">
        <v>29724</v>
      </c>
      <c r="E5175" s="132" t="s">
        <v>31193</v>
      </c>
      <c r="F5175" s="132" t="str">
        <f t="shared" si="80"/>
        <v>0143351</v>
      </c>
      <c r="G5175" s="132" t="s">
        <v>18122</v>
      </c>
      <c r="H5175" s="132" t="s">
        <v>18166</v>
      </c>
    </row>
    <row r="5176" spans="1:8" ht="14.5" customHeight="1">
      <c r="A5176" s="131">
        <v>5430018</v>
      </c>
      <c r="B5176" s="131" t="s">
        <v>5069</v>
      </c>
      <c r="D5176" s="132" t="s">
        <v>29724</v>
      </c>
      <c r="E5176" s="132" t="s">
        <v>31194</v>
      </c>
      <c r="F5176" s="132" t="str">
        <f t="shared" si="80"/>
        <v>0143352</v>
      </c>
      <c r="G5176" s="132" t="s">
        <v>18122</v>
      </c>
      <c r="H5176" s="132" t="s">
        <v>18167</v>
      </c>
    </row>
    <row r="5177" spans="1:8" ht="14.5" customHeight="1">
      <c r="A5177" s="131">
        <v>5430012</v>
      </c>
      <c r="B5177" s="131" t="s">
        <v>5070</v>
      </c>
      <c r="D5177" s="132" t="s">
        <v>29724</v>
      </c>
      <c r="E5177" s="132" t="s">
        <v>31195</v>
      </c>
      <c r="F5177" s="132" t="str">
        <f t="shared" si="80"/>
        <v>0143353</v>
      </c>
      <c r="G5177" s="132" t="s">
        <v>18122</v>
      </c>
      <c r="H5177" s="132" t="s">
        <v>18168</v>
      </c>
    </row>
    <row r="5178" spans="1:8" ht="14.5" customHeight="1">
      <c r="A5178" s="131">
        <v>5430053</v>
      </c>
      <c r="B5178" s="131" t="s">
        <v>5071</v>
      </c>
      <c r="D5178" s="132" t="s">
        <v>29724</v>
      </c>
      <c r="E5178" s="132" t="s">
        <v>31626</v>
      </c>
      <c r="F5178" s="132" t="str">
        <f t="shared" si="80"/>
        <v>0143354</v>
      </c>
      <c r="G5178" s="132" t="s">
        <v>18122</v>
      </c>
      <c r="H5178" s="132" t="s">
        <v>18169</v>
      </c>
    </row>
    <row r="5179" spans="1:8" ht="14.5" customHeight="1">
      <c r="A5179" s="131">
        <v>5430035</v>
      </c>
      <c r="B5179" s="131" t="s">
        <v>5072</v>
      </c>
      <c r="D5179" s="132" t="s">
        <v>29724</v>
      </c>
      <c r="E5179" s="132" t="s">
        <v>31214</v>
      </c>
      <c r="F5179" s="132" t="str">
        <f t="shared" si="80"/>
        <v>0143381</v>
      </c>
      <c r="G5179" s="132" t="s">
        <v>18122</v>
      </c>
      <c r="H5179" s="132" t="s">
        <v>18170</v>
      </c>
    </row>
    <row r="5180" spans="1:8" ht="14.5" customHeight="1">
      <c r="A5180" s="131">
        <v>5430044</v>
      </c>
      <c r="B5180" s="131" t="s">
        <v>5073</v>
      </c>
      <c r="D5180" s="132" t="s">
        <v>29724</v>
      </c>
      <c r="E5180" s="132" t="s">
        <v>31215</v>
      </c>
      <c r="F5180" s="132" t="str">
        <f t="shared" si="80"/>
        <v>0143382</v>
      </c>
      <c r="G5180" s="132" t="s">
        <v>18122</v>
      </c>
      <c r="H5180" s="132" t="s">
        <v>18171</v>
      </c>
    </row>
    <row r="5181" spans="1:8" ht="14.5" customHeight="1">
      <c r="A5181" s="131">
        <v>5430036</v>
      </c>
      <c r="B5181" s="131" t="s">
        <v>5074</v>
      </c>
      <c r="D5181" s="132" t="s">
        <v>29724</v>
      </c>
      <c r="E5181" s="132" t="s">
        <v>31216</v>
      </c>
      <c r="F5181" s="132" t="str">
        <f t="shared" si="80"/>
        <v>0143383</v>
      </c>
      <c r="G5181" s="132" t="s">
        <v>18122</v>
      </c>
      <c r="H5181" s="132" t="s">
        <v>18172</v>
      </c>
    </row>
    <row r="5182" spans="1:8" ht="14.5" customHeight="1">
      <c r="A5182" s="131">
        <v>5430015</v>
      </c>
      <c r="B5182" s="131" t="s">
        <v>5075</v>
      </c>
      <c r="D5182" s="132" t="s">
        <v>29724</v>
      </c>
      <c r="E5182" s="132" t="s">
        <v>31634</v>
      </c>
      <c r="F5182" s="132" t="str">
        <f t="shared" si="80"/>
        <v>0143384</v>
      </c>
      <c r="G5182" s="132" t="s">
        <v>18122</v>
      </c>
      <c r="H5182" s="132" t="s">
        <v>18173</v>
      </c>
    </row>
    <row r="5183" spans="1:8" ht="14.5" customHeight="1">
      <c r="A5183" s="131">
        <v>5430011</v>
      </c>
      <c r="B5183" s="131" t="s">
        <v>5076</v>
      </c>
      <c r="D5183" s="132" t="s">
        <v>29724</v>
      </c>
      <c r="E5183" s="132" t="s">
        <v>31217</v>
      </c>
      <c r="F5183" s="132" t="str">
        <f t="shared" si="80"/>
        <v>0143385</v>
      </c>
      <c r="G5183" s="132" t="s">
        <v>18122</v>
      </c>
      <c r="H5183" s="132" t="s">
        <v>18174</v>
      </c>
    </row>
    <row r="5184" spans="1:8" ht="14.5" customHeight="1">
      <c r="A5184" s="131">
        <v>5430025</v>
      </c>
      <c r="B5184" s="131" t="s">
        <v>5077</v>
      </c>
      <c r="D5184" s="132" t="s">
        <v>29724</v>
      </c>
      <c r="E5184" s="132" t="s">
        <v>31635</v>
      </c>
      <c r="F5184" s="132" t="str">
        <f t="shared" si="80"/>
        <v>0143386</v>
      </c>
      <c r="G5184" s="132" t="s">
        <v>18122</v>
      </c>
      <c r="H5184" s="132" t="s">
        <v>18175</v>
      </c>
    </row>
    <row r="5185" spans="1:8" ht="14.5" customHeight="1">
      <c r="A5185" s="131">
        <v>5430017</v>
      </c>
      <c r="B5185" s="131" t="s">
        <v>5078</v>
      </c>
      <c r="D5185" s="132" t="s">
        <v>29724</v>
      </c>
      <c r="E5185" s="132" t="s">
        <v>31218</v>
      </c>
      <c r="F5185" s="132" t="str">
        <f t="shared" si="80"/>
        <v>0143387</v>
      </c>
      <c r="G5185" s="132" t="s">
        <v>18122</v>
      </c>
      <c r="H5185" s="132" t="s">
        <v>18176</v>
      </c>
    </row>
    <row r="5186" spans="1:8" ht="14.5" customHeight="1">
      <c r="A5186" s="131">
        <v>5430041</v>
      </c>
      <c r="B5186" s="131" t="s">
        <v>5079</v>
      </c>
      <c r="D5186" s="132" t="s">
        <v>29724</v>
      </c>
      <c r="E5186" s="132" t="s">
        <v>31219</v>
      </c>
      <c r="F5186" s="132" t="str">
        <f t="shared" si="80"/>
        <v>0143388</v>
      </c>
      <c r="G5186" s="132" t="s">
        <v>18122</v>
      </c>
      <c r="H5186" s="132" t="s">
        <v>18177</v>
      </c>
    </row>
    <row r="5187" spans="1:8" ht="14.5" customHeight="1">
      <c r="A5187" s="131">
        <v>5430013</v>
      </c>
      <c r="B5187" s="131" t="s">
        <v>5080</v>
      </c>
      <c r="D5187" s="132" t="s">
        <v>29724</v>
      </c>
      <c r="E5187" s="132" t="s">
        <v>31220</v>
      </c>
      <c r="F5187" s="132" t="str">
        <f t="shared" ref="F5187:F5250" si="81">TEXT(D5187,"0000")&amp;TEXT(E5187,"000")</f>
        <v>0143389</v>
      </c>
      <c r="G5187" s="132" t="s">
        <v>18122</v>
      </c>
      <c r="H5187" s="132" t="s">
        <v>18178</v>
      </c>
    </row>
    <row r="5188" spans="1:8" ht="14.5" customHeight="1">
      <c r="A5188" s="131">
        <v>5430014</v>
      </c>
      <c r="B5188" s="131" t="s">
        <v>5081</v>
      </c>
      <c r="D5188" s="132" t="s">
        <v>29724</v>
      </c>
      <c r="E5188" s="132" t="s">
        <v>31232</v>
      </c>
      <c r="F5188" s="132" t="str">
        <f t="shared" si="81"/>
        <v>0143411</v>
      </c>
      <c r="G5188" s="132" t="s">
        <v>18122</v>
      </c>
      <c r="H5188" s="132" t="s">
        <v>18179</v>
      </c>
    </row>
    <row r="5189" spans="1:8" ht="14.5" customHeight="1">
      <c r="A5189" s="131">
        <v>5430063</v>
      </c>
      <c r="B5189" s="131" t="s">
        <v>5082</v>
      </c>
      <c r="D5189" s="132" t="s">
        <v>29724</v>
      </c>
      <c r="E5189" s="132" t="s">
        <v>31642</v>
      </c>
      <c r="F5189" s="132" t="str">
        <f t="shared" si="81"/>
        <v>0143412</v>
      </c>
      <c r="G5189" s="132" t="s">
        <v>18122</v>
      </c>
      <c r="H5189" s="132" t="s">
        <v>18180</v>
      </c>
    </row>
    <row r="5190" spans="1:8" ht="14.5" customHeight="1">
      <c r="A5190" s="131">
        <v>5430026</v>
      </c>
      <c r="B5190" s="131" t="s">
        <v>5083</v>
      </c>
      <c r="D5190" s="132" t="s">
        <v>29724</v>
      </c>
      <c r="E5190" s="132" t="s">
        <v>31644</v>
      </c>
      <c r="F5190" s="132" t="str">
        <f t="shared" si="81"/>
        <v>0143414</v>
      </c>
      <c r="G5190" s="132" t="s">
        <v>18122</v>
      </c>
      <c r="H5190" s="132" t="s">
        <v>18181</v>
      </c>
    </row>
    <row r="5191" spans="1:8" ht="14.5" customHeight="1">
      <c r="A5191" s="131">
        <v>5430021</v>
      </c>
      <c r="B5191" s="131" t="s">
        <v>5084</v>
      </c>
      <c r="D5191" s="132" t="s">
        <v>29724</v>
      </c>
      <c r="E5191" s="132" t="s">
        <v>31645</v>
      </c>
      <c r="F5191" s="132" t="str">
        <f t="shared" si="81"/>
        <v>0143415</v>
      </c>
      <c r="G5191" s="132" t="s">
        <v>18122</v>
      </c>
      <c r="H5191" s="132" t="s">
        <v>18182</v>
      </c>
    </row>
    <row r="5192" spans="1:8" ht="14.5" customHeight="1">
      <c r="A5192" s="131">
        <v>5430055</v>
      </c>
      <c r="B5192" s="131" t="s">
        <v>5085</v>
      </c>
      <c r="D5192" s="132" t="s">
        <v>29724</v>
      </c>
      <c r="E5192" s="132" t="s">
        <v>31646</v>
      </c>
      <c r="F5192" s="132" t="str">
        <f t="shared" si="81"/>
        <v>0143416</v>
      </c>
      <c r="G5192" s="132" t="s">
        <v>18122</v>
      </c>
      <c r="H5192" s="132" t="s">
        <v>18183</v>
      </c>
    </row>
    <row r="5193" spans="1:8" ht="14.5" customHeight="1">
      <c r="A5193" s="131">
        <v>5430027</v>
      </c>
      <c r="B5193" s="131" t="s">
        <v>5086</v>
      </c>
      <c r="D5193" s="132" t="s">
        <v>29724</v>
      </c>
      <c r="E5193" s="132" t="s">
        <v>31647</v>
      </c>
      <c r="F5193" s="132" t="str">
        <f t="shared" si="81"/>
        <v>0143417</v>
      </c>
      <c r="G5193" s="132" t="s">
        <v>18122</v>
      </c>
      <c r="H5193" s="132" t="s">
        <v>16794</v>
      </c>
    </row>
    <row r="5194" spans="1:8" ht="14.5" customHeight="1">
      <c r="A5194" s="131">
        <v>5430024</v>
      </c>
      <c r="B5194" s="131" t="s">
        <v>5087</v>
      </c>
      <c r="D5194" s="132" t="s">
        <v>29724</v>
      </c>
      <c r="E5194" s="132" t="s">
        <v>31233</v>
      </c>
      <c r="F5194" s="132" t="str">
        <f t="shared" si="81"/>
        <v>0143419</v>
      </c>
      <c r="G5194" s="132" t="s">
        <v>18122</v>
      </c>
      <c r="H5194" s="132" t="s">
        <v>18184</v>
      </c>
    </row>
    <row r="5195" spans="1:8" ht="14.5" customHeight="1">
      <c r="A5195" s="131">
        <v>5430056</v>
      </c>
      <c r="B5195" s="131" t="s">
        <v>5088</v>
      </c>
      <c r="D5195" s="132" t="s">
        <v>29724</v>
      </c>
      <c r="E5195" s="132" t="s">
        <v>31234</v>
      </c>
      <c r="F5195" s="132" t="str">
        <f t="shared" si="81"/>
        <v>0143420</v>
      </c>
      <c r="G5195" s="132" t="s">
        <v>18122</v>
      </c>
      <c r="H5195" s="132" t="s">
        <v>18185</v>
      </c>
    </row>
    <row r="5196" spans="1:8" ht="14.5" customHeight="1">
      <c r="A5196" s="131">
        <v>5430034</v>
      </c>
      <c r="B5196" s="131" t="s">
        <v>5089</v>
      </c>
      <c r="D5196" s="132" t="s">
        <v>29724</v>
      </c>
      <c r="E5196" s="132" t="s">
        <v>31235</v>
      </c>
      <c r="F5196" s="132" t="str">
        <f t="shared" si="81"/>
        <v>0143421</v>
      </c>
      <c r="G5196" s="132" t="s">
        <v>18122</v>
      </c>
      <c r="H5196" s="132" t="s">
        <v>18186</v>
      </c>
    </row>
    <row r="5197" spans="1:8" ht="14.5" customHeight="1">
      <c r="A5197" s="131">
        <v>5430054</v>
      </c>
      <c r="B5197" s="131" t="s">
        <v>5090</v>
      </c>
      <c r="D5197" s="132" t="s">
        <v>29724</v>
      </c>
      <c r="E5197" s="132" t="s">
        <v>31236</v>
      </c>
      <c r="F5197" s="132" t="str">
        <f t="shared" si="81"/>
        <v>0143422</v>
      </c>
      <c r="G5197" s="132" t="s">
        <v>18122</v>
      </c>
      <c r="H5197" s="132" t="s">
        <v>18187</v>
      </c>
    </row>
    <row r="5198" spans="1:8" ht="14.5" customHeight="1">
      <c r="A5198" s="131">
        <v>5430075</v>
      </c>
      <c r="B5198" s="131" t="s">
        <v>5091</v>
      </c>
      <c r="D5198" s="132" t="s">
        <v>29724</v>
      </c>
      <c r="E5198" s="132" t="s">
        <v>31650</v>
      </c>
      <c r="F5198" s="132" t="str">
        <f t="shared" si="81"/>
        <v>0143424</v>
      </c>
      <c r="G5198" s="132" t="s">
        <v>18122</v>
      </c>
      <c r="H5198" s="132" t="s">
        <v>18188</v>
      </c>
    </row>
    <row r="5199" spans="1:8" ht="14.5" customHeight="1">
      <c r="A5199" s="131">
        <v>5430061</v>
      </c>
      <c r="B5199" s="131" t="s">
        <v>5092</v>
      </c>
      <c r="D5199" s="132" t="s">
        <v>29724</v>
      </c>
      <c r="E5199" s="132" t="s">
        <v>31651</v>
      </c>
      <c r="F5199" s="132" t="str">
        <f t="shared" si="81"/>
        <v>0143425</v>
      </c>
      <c r="G5199" s="132" t="s">
        <v>18122</v>
      </c>
      <c r="H5199" s="132" t="s">
        <v>18189</v>
      </c>
    </row>
    <row r="5200" spans="1:8" ht="14.5" customHeight="1">
      <c r="A5200" s="131">
        <v>5430074</v>
      </c>
      <c r="B5200" s="131" t="s">
        <v>5093</v>
      </c>
      <c r="D5200" s="132" t="s">
        <v>29724</v>
      </c>
      <c r="E5200" s="132" t="s">
        <v>31238</v>
      </c>
      <c r="F5200" s="132" t="str">
        <f t="shared" si="81"/>
        <v>0143428</v>
      </c>
      <c r="G5200" s="132" t="s">
        <v>18122</v>
      </c>
      <c r="H5200" s="132" t="s">
        <v>18190</v>
      </c>
    </row>
    <row r="5201" spans="1:8" ht="14.5" customHeight="1">
      <c r="A5201" s="131">
        <v>5560000</v>
      </c>
      <c r="B5201" s="131" t="s">
        <v>5094</v>
      </c>
      <c r="D5201" s="132" t="s">
        <v>29724</v>
      </c>
      <c r="E5201" s="132" t="s">
        <v>31653</v>
      </c>
      <c r="F5201" s="132" t="str">
        <f t="shared" si="81"/>
        <v>0143429</v>
      </c>
      <c r="G5201" s="132" t="s">
        <v>18122</v>
      </c>
      <c r="H5201" s="132" t="s">
        <v>18191</v>
      </c>
    </row>
    <row r="5202" spans="1:8" ht="14.5" customHeight="1">
      <c r="A5202" s="131">
        <v>5550000</v>
      </c>
      <c r="B5202" s="131" t="s">
        <v>5095</v>
      </c>
      <c r="D5202" s="132" t="s">
        <v>29724</v>
      </c>
      <c r="E5202" s="132" t="s">
        <v>31240</v>
      </c>
      <c r="F5202" s="132" t="str">
        <f t="shared" si="81"/>
        <v>0143431</v>
      </c>
      <c r="G5202" s="132" t="s">
        <v>18122</v>
      </c>
      <c r="H5202" s="132" t="s">
        <v>18192</v>
      </c>
    </row>
    <row r="5203" spans="1:8" ht="14.5" customHeight="1">
      <c r="A5203" s="131">
        <v>5330000</v>
      </c>
      <c r="B5203" s="131" t="s">
        <v>5096</v>
      </c>
      <c r="D5203" s="132" t="s">
        <v>29724</v>
      </c>
      <c r="E5203" s="132" t="s">
        <v>31654</v>
      </c>
      <c r="F5203" s="132" t="str">
        <f t="shared" si="81"/>
        <v>0143432</v>
      </c>
      <c r="G5203" s="132" t="s">
        <v>18122</v>
      </c>
      <c r="H5203" s="132" t="s">
        <v>18193</v>
      </c>
    </row>
    <row r="5204" spans="1:8" ht="14.5" customHeight="1">
      <c r="A5204" s="131">
        <v>5370000</v>
      </c>
      <c r="B5204" s="131" t="s">
        <v>5097</v>
      </c>
      <c r="D5204" s="132" t="s">
        <v>29724</v>
      </c>
      <c r="E5204" s="132" t="s">
        <v>31655</v>
      </c>
      <c r="F5204" s="132" t="str">
        <f t="shared" si="81"/>
        <v>0143433</v>
      </c>
      <c r="G5204" s="132" t="s">
        <v>18122</v>
      </c>
      <c r="H5204" s="132" t="s">
        <v>18194</v>
      </c>
    </row>
    <row r="5205" spans="1:8" ht="14.5" customHeight="1">
      <c r="A5205" s="131">
        <v>5440000</v>
      </c>
      <c r="B5205" s="131" t="s">
        <v>5098</v>
      </c>
      <c r="D5205" s="132" t="s">
        <v>29724</v>
      </c>
      <c r="E5205" s="132" t="s">
        <v>31656</v>
      </c>
      <c r="F5205" s="132" t="str">
        <f t="shared" si="81"/>
        <v>0143434</v>
      </c>
      <c r="G5205" s="132" t="s">
        <v>18122</v>
      </c>
      <c r="H5205" s="132" t="s">
        <v>18195</v>
      </c>
    </row>
    <row r="5206" spans="1:8" ht="14.5" customHeight="1">
      <c r="A5206" s="131">
        <v>5350000</v>
      </c>
      <c r="B5206" s="131" t="s">
        <v>5099</v>
      </c>
      <c r="D5206" s="132" t="s">
        <v>29724</v>
      </c>
      <c r="E5206" s="132" t="s">
        <v>31241</v>
      </c>
      <c r="F5206" s="132" t="str">
        <f t="shared" si="81"/>
        <v>0143435</v>
      </c>
      <c r="G5206" s="132" t="s">
        <v>18122</v>
      </c>
      <c r="H5206" s="132" t="s">
        <v>18196</v>
      </c>
    </row>
    <row r="5207" spans="1:8" ht="14.5" customHeight="1">
      <c r="A5207" s="131">
        <v>5360000</v>
      </c>
      <c r="B5207" s="131" t="s">
        <v>5100</v>
      </c>
      <c r="D5207" s="132" t="s">
        <v>29724</v>
      </c>
      <c r="E5207" s="132" t="s">
        <v>31657</v>
      </c>
      <c r="F5207" s="132" t="str">
        <f t="shared" si="81"/>
        <v>0143436</v>
      </c>
      <c r="G5207" s="132" t="s">
        <v>18122</v>
      </c>
      <c r="H5207" s="132" t="s">
        <v>18197</v>
      </c>
    </row>
    <row r="5208" spans="1:8" ht="14.5" customHeight="1">
      <c r="A5208" s="131">
        <v>5360012</v>
      </c>
      <c r="B5208" s="131" t="s">
        <v>5101</v>
      </c>
      <c r="D5208" s="132" t="s">
        <v>29724</v>
      </c>
      <c r="E5208" s="132" t="s">
        <v>31663</v>
      </c>
      <c r="F5208" s="132" t="str">
        <f t="shared" si="81"/>
        <v>0143451</v>
      </c>
      <c r="G5208" s="132" t="s">
        <v>18122</v>
      </c>
      <c r="H5208" s="132" t="s">
        <v>15183</v>
      </c>
    </row>
    <row r="5209" spans="1:8" ht="14.5" customHeight="1">
      <c r="A5209" s="131">
        <v>5450000</v>
      </c>
      <c r="B5209" s="131" t="s">
        <v>5102</v>
      </c>
      <c r="D5209" s="132" t="s">
        <v>29724</v>
      </c>
      <c r="E5209" s="132" t="s">
        <v>31664</v>
      </c>
      <c r="F5209" s="132" t="str">
        <f t="shared" si="81"/>
        <v>0143452</v>
      </c>
      <c r="G5209" s="132" t="s">
        <v>18122</v>
      </c>
      <c r="H5209" s="132" t="s">
        <v>18198</v>
      </c>
    </row>
    <row r="5210" spans="1:8" ht="14.5" customHeight="1">
      <c r="A5210" s="131">
        <v>5456090</v>
      </c>
      <c r="B5210" s="131" t="s">
        <v>5103</v>
      </c>
      <c r="D5210" s="132" t="s">
        <v>29724</v>
      </c>
      <c r="E5210" s="132" t="s">
        <v>31249</v>
      </c>
      <c r="F5210" s="132" t="str">
        <f t="shared" si="81"/>
        <v>0143453</v>
      </c>
      <c r="G5210" s="132" t="s">
        <v>18122</v>
      </c>
      <c r="H5210" s="132" t="s">
        <v>18199</v>
      </c>
    </row>
    <row r="5211" spans="1:8" ht="14.5" customHeight="1">
      <c r="A5211" s="131">
        <v>5456001</v>
      </c>
      <c r="B5211" s="131" t="s">
        <v>5104</v>
      </c>
      <c r="D5211" s="132" t="s">
        <v>29724</v>
      </c>
      <c r="E5211" s="132" t="s">
        <v>31269</v>
      </c>
      <c r="F5211" s="132" t="str">
        <f t="shared" si="81"/>
        <v>0143481</v>
      </c>
      <c r="G5211" s="132" t="s">
        <v>18122</v>
      </c>
      <c r="H5211" s="132" t="s">
        <v>15204</v>
      </c>
    </row>
    <row r="5212" spans="1:8" ht="14.5" customHeight="1">
      <c r="A5212" s="131">
        <v>5456002</v>
      </c>
      <c r="B5212" s="131" t="s">
        <v>5105</v>
      </c>
      <c r="D5212" s="132" t="s">
        <v>29724</v>
      </c>
      <c r="E5212" s="132" t="s">
        <v>31672</v>
      </c>
      <c r="F5212" s="132" t="str">
        <f t="shared" si="81"/>
        <v>0143482</v>
      </c>
      <c r="G5212" s="132" t="s">
        <v>18122</v>
      </c>
      <c r="H5212" s="132" t="s">
        <v>18200</v>
      </c>
    </row>
    <row r="5213" spans="1:8" ht="14.5" customHeight="1">
      <c r="A5213" s="131">
        <v>5456003</v>
      </c>
      <c r="B5213" s="131" t="s">
        <v>5106</v>
      </c>
      <c r="D5213" s="132" t="s">
        <v>29724</v>
      </c>
      <c r="E5213" s="132" t="s">
        <v>31270</v>
      </c>
      <c r="F5213" s="132" t="str">
        <f t="shared" si="81"/>
        <v>0143483</v>
      </c>
      <c r="G5213" s="132" t="s">
        <v>18122</v>
      </c>
      <c r="H5213" s="132" t="s">
        <v>18201</v>
      </c>
    </row>
    <row r="5214" spans="1:8" ht="14.5" customHeight="1">
      <c r="A5214" s="131">
        <v>5456004</v>
      </c>
      <c r="B5214" s="131" t="s">
        <v>5107</v>
      </c>
      <c r="D5214" s="132" t="s">
        <v>29724</v>
      </c>
      <c r="E5214" s="132" t="s">
        <v>31271</v>
      </c>
      <c r="F5214" s="132" t="str">
        <f t="shared" si="81"/>
        <v>0143484</v>
      </c>
      <c r="G5214" s="132" t="s">
        <v>18122</v>
      </c>
      <c r="H5214" s="132" t="s">
        <v>15016</v>
      </c>
    </row>
    <row r="5215" spans="1:8" ht="14.5" customHeight="1">
      <c r="A5215" s="131">
        <v>5456005</v>
      </c>
      <c r="B5215" s="131" t="s">
        <v>5108</v>
      </c>
      <c r="D5215" s="132" t="s">
        <v>29724</v>
      </c>
      <c r="E5215" s="132" t="s">
        <v>31272</v>
      </c>
      <c r="F5215" s="132" t="str">
        <f t="shared" si="81"/>
        <v>0143485</v>
      </c>
      <c r="G5215" s="132" t="s">
        <v>18122</v>
      </c>
      <c r="H5215" s="132" t="s">
        <v>16501</v>
      </c>
    </row>
    <row r="5216" spans="1:8" ht="14.5" customHeight="1">
      <c r="A5216" s="131">
        <v>5456006</v>
      </c>
      <c r="B5216" s="131" t="s">
        <v>5109</v>
      </c>
      <c r="D5216" s="132" t="s">
        <v>29724</v>
      </c>
      <c r="E5216" s="132" t="s">
        <v>31273</v>
      </c>
      <c r="F5216" s="132" t="str">
        <f t="shared" si="81"/>
        <v>0143486</v>
      </c>
      <c r="G5216" s="132" t="s">
        <v>18122</v>
      </c>
      <c r="H5216" s="132" t="s">
        <v>18202</v>
      </c>
    </row>
    <row r="5217" spans="1:8" ht="14.5" customHeight="1">
      <c r="A5217" s="131">
        <v>5456007</v>
      </c>
      <c r="B5217" s="131" t="s">
        <v>5110</v>
      </c>
      <c r="D5217" s="132" t="s">
        <v>29724</v>
      </c>
      <c r="E5217" s="132" t="s">
        <v>31276</v>
      </c>
      <c r="F5217" s="132" t="str">
        <f t="shared" si="81"/>
        <v>0143490</v>
      </c>
      <c r="G5217" s="132" t="s">
        <v>18122</v>
      </c>
      <c r="H5217" s="132" t="s">
        <v>18203</v>
      </c>
    </row>
    <row r="5218" spans="1:8" ht="14.5" customHeight="1">
      <c r="A5218" s="131">
        <v>5456008</v>
      </c>
      <c r="B5218" s="131" t="s">
        <v>5111</v>
      </c>
      <c r="D5218" s="132" t="s">
        <v>29724</v>
      </c>
      <c r="E5218" s="132" t="s">
        <v>31280</v>
      </c>
      <c r="F5218" s="132" t="str">
        <f t="shared" si="81"/>
        <v>0143495</v>
      </c>
      <c r="G5218" s="132" t="s">
        <v>18122</v>
      </c>
      <c r="H5218" s="132" t="s">
        <v>18204</v>
      </c>
    </row>
    <row r="5219" spans="1:8" ht="14.5" customHeight="1">
      <c r="A5219" s="131">
        <v>5456009</v>
      </c>
      <c r="B5219" s="131" t="s">
        <v>5112</v>
      </c>
      <c r="D5219" s="132" t="s">
        <v>29724</v>
      </c>
      <c r="E5219" s="132" t="s">
        <v>31684</v>
      </c>
      <c r="F5219" s="132" t="str">
        <f t="shared" si="81"/>
        <v>0143511</v>
      </c>
      <c r="G5219" s="132" t="s">
        <v>18122</v>
      </c>
      <c r="H5219" s="132" t="s">
        <v>18205</v>
      </c>
    </row>
    <row r="5220" spans="1:8" ht="14.5" customHeight="1">
      <c r="A5220" s="131">
        <v>5456010</v>
      </c>
      <c r="B5220" s="131" t="s">
        <v>5113</v>
      </c>
      <c r="D5220" s="132" t="s">
        <v>29724</v>
      </c>
      <c r="E5220" s="132" t="s">
        <v>31686</v>
      </c>
      <c r="F5220" s="132" t="str">
        <f t="shared" si="81"/>
        <v>0143514</v>
      </c>
      <c r="G5220" s="132" t="s">
        <v>18122</v>
      </c>
      <c r="H5220" s="132" t="s">
        <v>18206</v>
      </c>
    </row>
    <row r="5221" spans="1:8" ht="14.5" customHeight="1">
      <c r="A5221" s="131">
        <v>5456011</v>
      </c>
      <c r="B5221" s="131" t="s">
        <v>5114</v>
      </c>
      <c r="D5221" s="132" t="s">
        <v>29724</v>
      </c>
      <c r="E5221" s="132" t="s">
        <v>31909</v>
      </c>
      <c r="F5221" s="132" t="str">
        <f t="shared" si="81"/>
        <v>0143515</v>
      </c>
      <c r="G5221" s="132" t="s">
        <v>18122</v>
      </c>
      <c r="H5221" s="132" t="s">
        <v>15754</v>
      </c>
    </row>
    <row r="5222" spans="1:8" ht="14.5" customHeight="1">
      <c r="A5222" s="131">
        <v>5456012</v>
      </c>
      <c r="B5222" s="131" t="s">
        <v>5115</v>
      </c>
      <c r="D5222" s="132" t="s">
        <v>29724</v>
      </c>
      <c r="E5222" s="132" t="s">
        <v>31288</v>
      </c>
      <c r="F5222" s="132" t="str">
        <f t="shared" si="81"/>
        <v>0143516</v>
      </c>
      <c r="G5222" s="132" t="s">
        <v>18122</v>
      </c>
      <c r="H5222" s="132" t="s">
        <v>18207</v>
      </c>
    </row>
    <row r="5223" spans="1:8" ht="14.5" customHeight="1">
      <c r="A5223" s="131">
        <v>5456013</v>
      </c>
      <c r="B5223" s="131" t="s">
        <v>5116</v>
      </c>
      <c r="D5223" s="132" t="s">
        <v>29724</v>
      </c>
      <c r="E5223" s="132" t="s">
        <v>31687</v>
      </c>
      <c r="F5223" s="132" t="str">
        <f t="shared" si="81"/>
        <v>0143517</v>
      </c>
      <c r="G5223" s="132" t="s">
        <v>18122</v>
      </c>
      <c r="H5223" s="132" t="s">
        <v>18208</v>
      </c>
    </row>
    <row r="5224" spans="1:8" ht="14.5" customHeight="1">
      <c r="A5224" s="131">
        <v>5456014</v>
      </c>
      <c r="B5224" s="131" t="s">
        <v>5117</v>
      </c>
      <c r="D5224" s="132" t="s">
        <v>29724</v>
      </c>
      <c r="E5224" s="132" t="s">
        <v>31289</v>
      </c>
      <c r="F5224" s="132" t="str">
        <f t="shared" si="81"/>
        <v>0143518</v>
      </c>
      <c r="G5224" s="132" t="s">
        <v>18122</v>
      </c>
      <c r="H5224" s="132" t="s">
        <v>18209</v>
      </c>
    </row>
    <row r="5225" spans="1:8" ht="14.5" customHeight="1">
      <c r="A5225" s="131">
        <v>5456015</v>
      </c>
      <c r="B5225" s="131" t="s">
        <v>5118</v>
      </c>
      <c r="D5225" s="132" t="s">
        <v>29724</v>
      </c>
      <c r="E5225" s="132" t="s">
        <v>31292</v>
      </c>
      <c r="F5225" s="132" t="str">
        <f t="shared" si="81"/>
        <v>0143525</v>
      </c>
      <c r="G5225" s="132" t="s">
        <v>18122</v>
      </c>
      <c r="H5225" s="132" t="s">
        <v>18210</v>
      </c>
    </row>
    <row r="5226" spans="1:8" ht="14.5" customHeight="1">
      <c r="A5226" s="131">
        <v>5456016</v>
      </c>
      <c r="B5226" s="131" t="s">
        <v>5119</v>
      </c>
      <c r="D5226" s="132" t="s">
        <v>29724</v>
      </c>
      <c r="E5226" s="132" t="s">
        <v>31296</v>
      </c>
      <c r="F5226" s="132" t="str">
        <f t="shared" si="81"/>
        <v>0143531</v>
      </c>
      <c r="G5226" s="132" t="s">
        <v>18122</v>
      </c>
      <c r="H5226" s="132" t="s">
        <v>18211</v>
      </c>
    </row>
    <row r="5227" spans="1:8" ht="14.5" customHeight="1">
      <c r="A5227" s="131">
        <v>5456017</v>
      </c>
      <c r="B5227" s="131" t="s">
        <v>5120</v>
      </c>
      <c r="D5227" s="132" t="s">
        <v>29724</v>
      </c>
      <c r="E5227" s="132" t="s">
        <v>31297</v>
      </c>
      <c r="F5227" s="132" t="str">
        <f t="shared" si="81"/>
        <v>0143532</v>
      </c>
      <c r="G5227" s="132" t="s">
        <v>18122</v>
      </c>
      <c r="H5227" s="132" t="s">
        <v>17266</v>
      </c>
    </row>
    <row r="5228" spans="1:8" ht="14.5" customHeight="1">
      <c r="A5228" s="131">
        <v>5456018</v>
      </c>
      <c r="B5228" s="131" t="s">
        <v>5121</v>
      </c>
      <c r="D5228" s="132" t="s">
        <v>29724</v>
      </c>
      <c r="E5228" s="132" t="s">
        <v>31298</v>
      </c>
      <c r="F5228" s="132" t="str">
        <f t="shared" si="81"/>
        <v>0143533</v>
      </c>
      <c r="G5228" s="132" t="s">
        <v>18122</v>
      </c>
      <c r="H5228" s="132" t="s">
        <v>18212</v>
      </c>
    </row>
    <row r="5229" spans="1:8" ht="14.5" customHeight="1">
      <c r="A5229" s="131">
        <v>5456019</v>
      </c>
      <c r="B5229" s="131" t="s">
        <v>5122</v>
      </c>
      <c r="D5229" s="132" t="s">
        <v>29724</v>
      </c>
      <c r="E5229" s="132" t="s">
        <v>31313</v>
      </c>
      <c r="F5229" s="132" t="str">
        <f t="shared" si="81"/>
        <v>0143550</v>
      </c>
      <c r="G5229" s="132" t="s">
        <v>18122</v>
      </c>
      <c r="H5229" s="132" t="s">
        <v>18213</v>
      </c>
    </row>
    <row r="5230" spans="1:8" ht="14.5" customHeight="1">
      <c r="A5230" s="131">
        <v>5456020</v>
      </c>
      <c r="B5230" s="131" t="s">
        <v>5123</v>
      </c>
      <c r="D5230" s="132" t="s">
        <v>29724</v>
      </c>
      <c r="E5230" s="132" t="s">
        <v>31314</v>
      </c>
      <c r="F5230" s="132" t="str">
        <f t="shared" si="81"/>
        <v>0143551</v>
      </c>
      <c r="G5230" s="132" t="s">
        <v>18122</v>
      </c>
      <c r="H5230" s="132" t="s">
        <v>18214</v>
      </c>
    </row>
    <row r="5231" spans="1:8" ht="14.5" customHeight="1">
      <c r="A5231" s="131">
        <v>5456021</v>
      </c>
      <c r="B5231" s="131" t="s">
        <v>5124</v>
      </c>
      <c r="D5231" s="132" t="s">
        <v>29724</v>
      </c>
      <c r="E5231" s="132" t="s">
        <v>31315</v>
      </c>
      <c r="F5231" s="132" t="str">
        <f t="shared" si="81"/>
        <v>0143552</v>
      </c>
      <c r="G5231" s="132" t="s">
        <v>18122</v>
      </c>
      <c r="H5231" s="132" t="s">
        <v>17207</v>
      </c>
    </row>
    <row r="5232" spans="1:8" ht="14.5" customHeight="1">
      <c r="A5232" s="131">
        <v>5456022</v>
      </c>
      <c r="B5232" s="131" t="s">
        <v>5125</v>
      </c>
      <c r="D5232" s="132" t="s">
        <v>29724</v>
      </c>
      <c r="E5232" s="132" t="s">
        <v>31316</v>
      </c>
      <c r="F5232" s="132" t="str">
        <f t="shared" si="81"/>
        <v>0143553</v>
      </c>
      <c r="G5232" s="132" t="s">
        <v>18122</v>
      </c>
      <c r="H5232" s="132" t="s">
        <v>18215</v>
      </c>
    </row>
    <row r="5233" spans="1:8" ht="14.5" customHeight="1">
      <c r="A5233" s="131">
        <v>5456023</v>
      </c>
      <c r="B5233" s="131" t="s">
        <v>5126</v>
      </c>
      <c r="D5233" s="132" t="s">
        <v>29724</v>
      </c>
      <c r="E5233" s="132" t="s">
        <v>31317</v>
      </c>
      <c r="F5233" s="132" t="str">
        <f t="shared" si="81"/>
        <v>0143554</v>
      </c>
      <c r="G5233" s="132" t="s">
        <v>18122</v>
      </c>
      <c r="H5233" s="132" t="s">
        <v>18216</v>
      </c>
    </row>
    <row r="5234" spans="1:8" ht="14.5" customHeight="1">
      <c r="A5234" s="131">
        <v>5456024</v>
      </c>
      <c r="B5234" s="131" t="s">
        <v>5127</v>
      </c>
      <c r="D5234" s="132" t="s">
        <v>29724</v>
      </c>
      <c r="E5234" s="132" t="s">
        <v>31318</v>
      </c>
      <c r="F5234" s="132" t="str">
        <f t="shared" si="81"/>
        <v>0143555</v>
      </c>
      <c r="G5234" s="132" t="s">
        <v>18122</v>
      </c>
      <c r="H5234" s="132" t="s">
        <v>18217</v>
      </c>
    </row>
    <row r="5235" spans="1:8" ht="14.5" customHeight="1">
      <c r="A5235" s="131">
        <v>5456025</v>
      </c>
      <c r="B5235" s="131" t="s">
        <v>5128</v>
      </c>
      <c r="D5235" s="132" t="s">
        <v>29724</v>
      </c>
      <c r="E5235" s="132" t="s">
        <v>31319</v>
      </c>
      <c r="F5235" s="132" t="str">
        <f t="shared" si="81"/>
        <v>0143556</v>
      </c>
      <c r="G5235" s="132" t="s">
        <v>18122</v>
      </c>
      <c r="H5235" s="132" t="s">
        <v>18218</v>
      </c>
    </row>
    <row r="5236" spans="1:8" ht="14.5" customHeight="1">
      <c r="A5236" s="131">
        <v>5456026</v>
      </c>
      <c r="B5236" s="131" t="s">
        <v>5129</v>
      </c>
      <c r="D5236" s="132" t="s">
        <v>29724</v>
      </c>
      <c r="E5236" s="132" t="s">
        <v>31320</v>
      </c>
      <c r="F5236" s="132" t="str">
        <f t="shared" si="81"/>
        <v>0143557</v>
      </c>
      <c r="G5236" s="132" t="s">
        <v>18122</v>
      </c>
      <c r="H5236" s="132" t="s">
        <v>18219</v>
      </c>
    </row>
    <row r="5237" spans="1:8" ht="14.5" customHeight="1">
      <c r="A5237" s="131">
        <v>5456027</v>
      </c>
      <c r="B5237" s="131" t="s">
        <v>5130</v>
      </c>
      <c r="D5237" s="132" t="s">
        <v>29724</v>
      </c>
      <c r="E5237" s="132" t="s">
        <v>31321</v>
      </c>
      <c r="F5237" s="132" t="str">
        <f t="shared" si="81"/>
        <v>0143558</v>
      </c>
      <c r="G5237" s="132" t="s">
        <v>18122</v>
      </c>
      <c r="H5237" s="132" t="s">
        <v>18220</v>
      </c>
    </row>
    <row r="5238" spans="1:8" ht="14.5" customHeight="1">
      <c r="A5238" s="131">
        <v>5456028</v>
      </c>
      <c r="B5238" s="131" t="s">
        <v>5131</v>
      </c>
      <c r="D5238" s="132" t="s">
        <v>29724</v>
      </c>
      <c r="E5238" s="132" t="s">
        <v>31322</v>
      </c>
      <c r="F5238" s="132" t="str">
        <f t="shared" si="81"/>
        <v>0143559</v>
      </c>
      <c r="G5238" s="132" t="s">
        <v>18122</v>
      </c>
      <c r="H5238" s="132" t="s">
        <v>18221</v>
      </c>
    </row>
    <row r="5239" spans="1:8" ht="14.5" customHeight="1">
      <c r="A5239" s="131">
        <v>5456029</v>
      </c>
      <c r="B5239" s="131" t="s">
        <v>5132</v>
      </c>
      <c r="D5239" s="132" t="s">
        <v>29724</v>
      </c>
      <c r="E5239" s="132" t="s">
        <v>31328</v>
      </c>
      <c r="F5239" s="132" t="str">
        <f t="shared" si="81"/>
        <v>0143565</v>
      </c>
      <c r="G5239" s="132" t="s">
        <v>18122</v>
      </c>
      <c r="H5239" s="132" t="s">
        <v>18222</v>
      </c>
    </row>
    <row r="5240" spans="1:8" ht="14.5" customHeight="1">
      <c r="A5240" s="131">
        <v>5456030</v>
      </c>
      <c r="B5240" s="131" t="s">
        <v>5133</v>
      </c>
      <c r="D5240" s="132" t="s">
        <v>29724</v>
      </c>
      <c r="E5240" s="132" t="s">
        <v>31704</v>
      </c>
      <c r="F5240" s="132" t="str">
        <f t="shared" si="81"/>
        <v>0143581</v>
      </c>
      <c r="G5240" s="132" t="s">
        <v>18122</v>
      </c>
      <c r="H5240" s="132" t="s">
        <v>18223</v>
      </c>
    </row>
    <row r="5241" spans="1:8" ht="14.5" customHeight="1">
      <c r="A5241" s="131">
        <v>5456031</v>
      </c>
      <c r="B5241" s="131" t="s">
        <v>5134</v>
      </c>
      <c r="D5241" s="132" t="s">
        <v>29724</v>
      </c>
      <c r="E5241" s="132" t="s">
        <v>31335</v>
      </c>
      <c r="F5241" s="132" t="str">
        <f t="shared" si="81"/>
        <v>0143582</v>
      </c>
      <c r="G5241" s="132" t="s">
        <v>18122</v>
      </c>
      <c r="H5241" s="132" t="s">
        <v>18224</v>
      </c>
    </row>
    <row r="5242" spans="1:8" ht="14.5" customHeight="1">
      <c r="A5242" s="131">
        <v>5456032</v>
      </c>
      <c r="B5242" s="131" t="s">
        <v>5135</v>
      </c>
      <c r="D5242" s="132" t="s">
        <v>29724</v>
      </c>
      <c r="E5242" s="132" t="s">
        <v>31336</v>
      </c>
      <c r="F5242" s="132" t="str">
        <f t="shared" si="81"/>
        <v>0143583</v>
      </c>
      <c r="G5242" s="132" t="s">
        <v>18122</v>
      </c>
      <c r="H5242" s="132" t="s">
        <v>18225</v>
      </c>
    </row>
    <row r="5243" spans="1:8" ht="14.5" customHeight="1">
      <c r="A5243" s="131">
        <v>5456033</v>
      </c>
      <c r="B5243" s="131" t="s">
        <v>5136</v>
      </c>
      <c r="D5243" s="132" t="s">
        <v>29724</v>
      </c>
      <c r="E5243" s="132" t="s">
        <v>31705</v>
      </c>
      <c r="F5243" s="132" t="str">
        <f t="shared" si="81"/>
        <v>0143584</v>
      </c>
      <c r="G5243" s="132" t="s">
        <v>18122</v>
      </c>
      <c r="H5243" s="132" t="s">
        <v>18226</v>
      </c>
    </row>
    <row r="5244" spans="1:8" ht="14.5" customHeight="1">
      <c r="A5244" s="131">
        <v>5456034</v>
      </c>
      <c r="B5244" s="131" t="s">
        <v>5137</v>
      </c>
      <c r="D5244" s="132" t="s">
        <v>29724</v>
      </c>
      <c r="E5244" s="132" t="s">
        <v>31706</v>
      </c>
      <c r="F5244" s="132" t="str">
        <f t="shared" si="81"/>
        <v>0143585</v>
      </c>
      <c r="G5244" s="132" t="s">
        <v>18122</v>
      </c>
      <c r="H5244" s="132" t="s">
        <v>18227</v>
      </c>
    </row>
    <row r="5245" spans="1:8" ht="14.5" customHeight="1">
      <c r="A5245" s="131">
        <v>5456035</v>
      </c>
      <c r="B5245" s="131" t="s">
        <v>5138</v>
      </c>
      <c r="D5245" s="132" t="s">
        <v>29724</v>
      </c>
      <c r="E5245" s="132" t="s">
        <v>31337</v>
      </c>
      <c r="F5245" s="132" t="str">
        <f t="shared" si="81"/>
        <v>0143586</v>
      </c>
      <c r="G5245" s="132" t="s">
        <v>18122</v>
      </c>
      <c r="H5245" s="132" t="s">
        <v>15114</v>
      </c>
    </row>
    <row r="5246" spans="1:8" ht="14.5" customHeight="1">
      <c r="A5246" s="131">
        <v>5456036</v>
      </c>
      <c r="B5246" s="131" t="s">
        <v>5139</v>
      </c>
      <c r="D5246" s="132" t="s">
        <v>29724</v>
      </c>
      <c r="E5246" s="132" t="s">
        <v>31707</v>
      </c>
      <c r="F5246" s="132" t="str">
        <f t="shared" si="81"/>
        <v>0143588</v>
      </c>
      <c r="G5246" s="132" t="s">
        <v>18122</v>
      </c>
      <c r="H5246" s="132" t="s">
        <v>18228</v>
      </c>
    </row>
    <row r="5247" spans="1:8" ht="14.5" customHeight="1">
      <c r="A5247" s="131">
        <v>5456037</v>
      </c>
      <c r="B5247" s="131" t="s">
        <v>5140</v>
      </c>
      <c r="D5247" s="132" t="s">
        <v>29724</v>
      </c>
      <c r="E5247" s="132" t="s">
        <v>31339</v>
      </c>
      <c r="F5247" s="132" t="str">
        <f t="shared" si="81"/>
        <v>0143589</v>
      </c>
      <c r="G5247" s="132" t="s">
        <v>18122</v>
      </c>
      <c r="H5247" s="132" t="s">
        <v>18229</v>
      </c>
    </row>
    <row r="5248" spans="1:8" ht="14.5" customHeight="1">
      <c r="A5248" s="131">
        <v>5456038</v>
      </c>
      <c r="B5248" s="131" t="s">
        <v>5141</v>
      </c>
      <c r="D5248" s="132" t="s">
        <v>29724</v>
      </c>
      <c r="E5248" s="132" t="s">
        <v>31340</v>
      </c>
      <c r="F5248" s="132" t="str">
        <f t="shared" si="81"/>
        <v>0143590</v>
      </c>
      <c r="G5248" s="132" t="s">
        <v>18122</v>
      </c>
      <c r="H5248" s="132" t="s">
        <v>18230</v>
      </c>
    </row>
    <row r="5249" spans="1:8" ht="14.5" customHeight="1">
      <c r="A5249" s="131">
        <v>5456039</v>
      </c>
      <c r="B5249" s="131" t="s">
        <v>5142</v>
      </c>
      <c r="D5249" s="132" t="s">
        <v>29724</v>
      </c>
      <c r="E5249" s="132" t="s">
        <v>31341</v>
      </c>
      <c r="F5249" s="132" t="str">
        <f t="shared" si="81"/>
        <v>0143591</v>
      </c>
      <c r="G5249" s="132" t="s">
        <v>18122</v>
      </c>
      <c r="H5249" s="132" t="s">
        <v>18231</v>
      </c>
    </row>
    <row r="5250" spans="1:8" ht="14.5" customHeight="1">
      <c r="A5250" s="131">
        <v>5456040</v>
      </c>
      <c r="B5250" s="131" t="s">
        <v>5143</v>
      </c>
      <c r="D5250" s="132" t="s">
        <v>29724</v>
      </c>
      <c r="E5250" s="132" t="s">
        <v>31342</v>
      </c>
      <c r="F5250" s="132" t="str">
        <f t="shared" si="81"/>
        <v>0143592</v>
      </c>
      <c r="G5250" s="132" t="s">
        <v>18122</v>
      </c>
      <c r="H5250" s="132" t="s">
        <v>18232</v>
      </c>
    </row>
    <row r="5251" spans="1:8" ht="14.5" customHeight="1">
      <c r="A5251" s="131">
        <v>5456041</v>
      </c>
      <c r="B5251" s="131" t="s">
        <v>5144</v>
      </c>
      <c r="D5251" s="132" t="s">
        <v>29724</v>
      </c>
      <c r="E5251" s="132" t="s">
        <v>31350</v>
      </c>
      <c r="F5251" s="132" t="str">
        <f t="shared" ref="F5251:F5314" si="82">TEXT(D5251,"0000")&amp;TEXT(E5251,"000")</f>
        <v>0143611</v>
      </c>
      <c r="G5251" s="132" t="s">
        <v>18122</v>
      </c>
      <c r="H5251" s="132" t="s">
        <v>14756</v>
      </c>
    </row>
    <row r="5252" spans="1:8" ht="14.5" customHeight="1">
      <c r="A5252" s="131">
        <v>5456042</v>
      </c>
      <c r="B5252" s="131" t="s">
        <v>5145</v>
      </c>
      <c r="D5252" s="132" t="s">
        <v>29724</v>
      </c>
      <c r="E5252" s="132" t="s">
        <v>31351</v>
      </c>
      <c r="F5252" s="132" t="str">
        <f t="shared" si="82"/>
        <v>0143612</v>
      </c>
      <c r="G5252" s="132" t="s">
        <v>18122</v>
      </c>
      <c r="H5252" s="132" t="s">
        <v>14883</v>
      </c>
    </row>
    <row r="5253" spans="1:8" ht="14.5" customHeight="1">
      <c r="A5253" s="131">
        <v>5456043</v>
      </c>
      <c r="B5253" s="131" t="s">
        <v>5146</v>
      </c>
      <c r="D5253" s="132" t="s">
        <v>29724</v>
      </c>
      <c r="E5253" s="132" t="s">
        <v>31352</v>
      </c>
      <c r="F5253" s="132" t="str">
        <f t="shared" si="82"/>
        <v>0143613</v>
      </c>
      <c r="G5253" s="132" t="s">
        <v>18122</v>
      </c>
      <c r="H5253" s="132" t="s">
        <v>14877</v>
      </c>
    </row>
    <row r="5254" spans="1:8" ht="14.5" customHeight="1">
      <c r="A5254" s="131">
        <v>5456044</v>
      </c>
      <c r="B5254" s="131" t="s">
        <v>5147</v>
      </c>
      <c r="D5254" s="132" t="s">
        <v>29724</v>
      </c>
      <c r="E5254" s="132" t="s">
        <v>31717</v>
      </c>
      <c r="F5254" s="132" t="str">
        <f t="shared" si="82"/>
        <v>0143614</v>
      </c>
      <c r="G5254" s="132" t="s">
        <v>18122</v>
      </c>
      <c r="H5254" s="132" t="s">
        <v>14864</v>
      </c>
    </row>
    <row r="5255" spans="1:8" ht="14.5" customHeight="1">
      <c r="A5255" s="131">
        <v>5456045</v>
      </c>
      <c r="B5255" s="131" t="s">
        <v>5148</v>
      </c>
      <c r="D5255" s="132" t="s">
        <v>29724</v>
      </c>
      <c r="E5255" s="132" t="s">
        <v>31358</v>
      </c>
      <c r="F5255" s="132" t="str">
        <f t="shared" si="82"/>
        <v>0143621</v>
      </c>
      <c r="G5255" s="132" t="s">
        <v>18122</v>
      </c>
      <c r="H5255" s="132" t="s">
        <v>14899</v>
      </c>
    </row>
    <row r="5256" spans="1:8" ht="14.5" customHeight="1">
      <c r="A5256" s="131">
        <v>5456046</v>
      </c>
      <c r="B5256" s="131" t="s">
        <v>5149</v>
      </c>
      <c r="D5256" s="132" t="s">
        <v>29724</v>
      </c>
      <c r="E5256" s="132" t="s">
        <v>31360</v>
      </c>
      <c r="F5256" s="132" t="str">
        <f t="shared" si="82"/>
        <v>0143623</v>
      </c>
      <c r="G5256" s="132" t="s">
        <v>18122</v>
      </c>
      <c r="H5256" s="132" t="s">
        <v>14889</v>
      </c>
    </row>
    <row r="5257" spans="1:8" ht="14.5" customHeight="1">
      <c r="A5257" s="131">
        <v>5456047</v>
      </c>
      <c r="B5257" s="131" t="s">
        <v>5150</v>
      </c>
      <c r="D5257" s="132" t="s">
        <v>29724</v>
      </c>
      <c r="E5257" s="132" t="s">
        <v>31368</v>
      </c>
      <c r="F5257" s="132" t="str">
        <f t="shared" si="82"/>
        <v>0143631</v>
      </c>
      <c r="G5257" s="132" t="s">
        <v>18122</v>
      </c>
      <c r="H5257" s="132" t="s">
        <v>15010</v>
      </c>
    </row>
    <row r="5258" spans="1:8" ht="14.5" customHeight="1">
      <c r="A5258" s="131">
        <v>5456048</v>
      </c>
      <c r="B5258" s="131" t="s">
        <v>5151</v>
      </c>
      <c r="D5258" s="132" t="s">
        <v>29724</v>
      </c>
      <c r="E5258" s="132" t="s">
        <v>31369</v>
      </c>
      <c r="F5258" s="132" t="str">
        <f t="shared" si="82"/>
        <v>0143632</v>
      </c>
      <c r="G5258" s="132" t="s">
        <v>18122</v>
      </c>
      <c r="H5258" s="132" t="s">
        <v>14905</v>
      </c>
    </row>
    <row r="5259" spans="1:8" ht="14.5" customHeight="1">
      <c r="A5259" s="131">
        <v>5456049</v>
      </c>
      <c r="B5259" s="131" t="s">
        <v>5152</v>
      </c>
      <c r="D5259" s="132" t="s">
        <v>29724</v>
      </c>
      <c r="E5259" s="132" t="s">
        <v>31820</v>
      </c>
      <c r="F5259" s="132" t="str">
        <f t="shared" si="82"/>
        <v>0143633</v>
      </c>
      <c r="G5259" s="132" t="s">
        <v>18122</v>
      </c>
      <c r="H5259" s="132" t="s">
        <v>15063</v>
      </c>
    </row>
    <row r="5260" spans="1:8" ht="14.5" customHeight="1">
      <c r="A5260" s="131">
        <v>5456050</v>
      </c>
      <c r="B5260" s="131" t="s">
        <v>5153</v>
      </c>
      <c r="D5260" s="132" t="s">
        <v>29724</v>
      </c>
      <c r="E5260" s="132" t="s">
        <v>31720</v>
      </c>
      <c r="F5260" s="132" t="str">
        <f t="shared" si="82"/>
        <v>0143637</v>
      </c>
      <c r="G5260" s="132" t="s">
        <v>18122</v>
      </c>
      <c r="H5260" s="132" t="s">
        <v>15084</v>
      </c>
    </row>
    <row r="5261" spans="1:8" ht="14.5" customHeight="1">
      <c r="A5261" s="131">
        <v>5456051</v>
      </c>
      <c r="B5261" s="131" t="s">
        <v>5154</v>
      </c>
      <c r="D5261" s="132" t="s">
        <v>29724</v>
      </c>
      <c r="E5261" s="132" t="s">
        <v>31721</v>
      </c>
      <c r="F5261" s="132" t="str">
        <f t="shared" si="82"/>
        <v>0143638</v>
      </c>
      <c r="G5261" s="132" t="s">
        <v>18122</v>
      </c>
      <c r="H5261" s="132" t="s">
        <v>14922</v>
      </c>
    </row>
    <row r="5262" spans="1:8" ht="14.5" customHeight="1">
      <c r="A5262" s="131">
        <v>5456052</v>
      </c>
      <c r="B5262" s="131" t="s">
        <v>5155</v>
      </c>
      <c r="D5262" s="132" t="s">
        <v>29724</v>
      </c>
      <c r="E5262" s="132" t="s">
        <v>31374</v>
      </c>
      <c r="F5262" s="132" t="str">
        <f t="shared" si="82"/>
        <v>0143641</v>
      </c>
      <c r="G5262" s="132" t="s">
        <v>18122</v>
      </c>
      <c r="H5262" s="132" t="s">
        <v>14930</v>
      </c>
    </row>
    <row r="5263" spans="1:8" ht="14.5" customHeight="1">
      <c r="A5263" s="131">
        <v>5456053</v>
      </c>
      <c r="B5263" s="131" t="s">
        <v>5156</v>
      </c>
      <c r="D5263" s="132" t="s">
        <v>29724</v>
      </c>
      <c r="E5263" s="132" t="s">
        <v>31377</v>
      </c>
      <c r="F5263" s="132" t="str">
        <f t="shared" si="82"/>
        <v>0143644</v>
      </c>
      <c r="G5263" s="132" t="s">
        <v>18122</v>
      </c>
      <c r="H5263" s="132" t="s">
        <v>15758</v>
      </c>
    </row>
    <row r="5264" spans="1:8" ht="14.5" customHeight="1">
      <c r="A5264" s="131">
        <v>5456054</v>
      </c>
      <c r="B5264" s="131" t="s">
        <v>5157</v>
      </c>
      <c r="D5264" s="132" t="s">
        <v>29724</v>
      </c>
      <c r="E5264" s="132" t="s">
        <v>31826</v>
      </c>
      <c r="F5264" s="132" t="str">
        <f t="shared" si="82"/>
        <v>0143711</v>
      </c>
      <c r="G5264" s="132" t="s">
        <v>18122</v>
      </c>
      <c r="H5264" s="132" t="s">
        <v>15003</v>
      </c>
    </row>
    <row r="5265" spans="1:8" ht="14.5" customHeight="1">
      <c r="A5265" s="131">
        <v>5456055</v>
      </c>
      <c r="B5265" s="131" t="s">
        <v>5158</v>
      </c>
      <c r="D5265" s="132" t="s">
        <v>29724</v>
      </c>
      <c r="E5265" s="132" t="s">
        <v>31827</v>
      </c>
      <c r="F5265" s="132" t="str">
        <f t="shared" si="82"/>
        <v>0143721</v>
      </c>
      <c r="G5265" s="132" t="s">
        <v>18122</v>
      </c>
      <c r="H5265" s="132" t="s">
        <v>15692</v>
      </c>
    </row>
    <row r="5266" spans="1:8" ht="14.5" customHeight="1">
      <c r="A5266" s="131">
        <v>5456056</v>
      </c>
      <c r="B5266" s="131" t="s">
        <v>5159</v>
      </c>
      <c r="D5266" s="132" t="s">
        <v>29724</v>
      </c>
      <c r="E5266" s="132" t="s">
        <v>31832</v>
      </c>
      <c r="F5266" s="132" t="str">
        <f t="shared" si="82"/>
        <v>0143751</v>
      </c>
      <c r="G5266" s="132" t="s">
        <v>18122</v>
      </c>
      <c r="H5266" s="132" t="s">
        <v>15006</v>
      </c>
    </row>
    <row r="5267" spans="1:8" ht="14.5" customHeight="1">
      <c r="A5267" s="131">
        <v>5456057</v>
      </c>
      <c r="B5267" s="131" t="s">
        <v>5160</v>
      </c>
      <c r="D5267" s="132" t="s">
        <v>29724</v>
      </c>
      <c r="E5267" s="132" t="s">
        <v>31926</v>
      </c>
      <c r="F5267" s="132" t="str">
        <f t="shared" si="82"/>
        <v>0143811</v>
      </c>
      <c r="G5267" s="132" t="s">
        <v>18122</v>
      </c>
      <c r="H5267" s="132" t="s">
        <v>17980</v>
      </c>
    </row>
    <row r="5268" spans="1:8" ht="14.5" customHeight="1">
      <c r="A5268" s="131">
        <v>5456058</v>
      </c>
      <c r="B5268" s="131" t="s">
        <v>5161</v>
      </c>
      <c r="D5268" s="132" t="s">
        <v>29724</v>
      </c>
      <c r="E5268" s="132" t="s">
        <v>31927</v>
      </c>
      <c r="F5268" s="132" t="str">
        <f t="shared" si="82"/>
        <v>0143812</v>
      </c>
      <c r="G5268" s="132" t="s">
        <v>18122</v>
      </c>
      <c r="H5268" s="132" t="s">
        <v>16919</v>
      </c>
    </row>
    <row r="5269" spans="1:8" ht="14.5" customHeight="1">
      <c r="A5269" s="131">
        <v>5456059</v>
      </c>
      <c r="B5269" s="131" t="s">
        <v>5162</v>
      </c>
      <c r="D5269" s="132" t="s">
        <v>29724</v>
      </c>
      <c r="E5269" s="132" t="s">
        <v>31462</v>
      </c>
      <c r="F5269" s="132" t="str">
        <f t="shared" si="82"/>
        <v>0143813</v>
      </c>
      <c r="G5269" s="132" t="s">
        <v>18122</v>
      </c>
      <c r="H5269" s="132" t="s">
        <v>17979</v>
      </c>
    </row>
    <row r="5270" spans="1:8" ht="14.5" customHeight="1">
      <c r="A5270" s="131">
        <v>5456060</v>
      </c>
      <c r="B5270" s="131" t="s">
        <v>5163</v>
      </c>
      <c r="D5270" s="132" t="s">
        <v>29724</v>
      </c>
      <c r="E5270" s="132" t="s">
        <v>31463</v>
      </c>
      <c r="F5270" s="132" t="str">
        <f t="shared" si="82"/>
        <v>0143814</v>
      </c>
      <c r="G5270" s="132" t="s">
        <v>18122</v>
      </c>
      <c r="H5270" s="132" t="s">
        <v>18233</v>
      </c>
    </row>
    <row r="5271" spans="1:8" ht="14.5" customHeight="1">
      <c r="A5271" s="131">
        <v>5450034</v>
      </c>
      <c r="B5271" s="131" t="s">
        <v>5164</v>
      </c>
      <c r="D5271" s="132" t="s">
        <v>29724</v>
      </c>
      <c r="E5271" s="132" t="s">
        <v>31775</v>
      </c>
      <c r="F5271" s="132" t="str">
        <f t="shared" si="82"/>
        <v>0143831</v>
      </c>
      <c r="G5271" s="132" t="s">
        <v>18122</v>
      </c>
      <c r="H5271" s="132" t="s">
        <v>16895</v>
      </c>
    </row>
    <row r="5272" spans="1:8" ht="14.5" customHeight="1">
      <c r="A5272" s="131">
        <v>5450032</v>
      </c>
      <c r="B5272" s="131" t="s">
        <v>5165</v>
      </c>
      <c r="D5272" s="132" t="s">
        <v>29724</v>
      </c>
      <c r="E5272" s="132" t="s">
        <v>31466</v>
      </c>
      <c r="F5272" s="132" t="str">
        <f t="shared" si="82"/>
        <v>0143832</v>
      </c>
      <c r="G5272" s="132" t="s">
        <v>18122</v>
      </c>
      <c r="H5272" s="132" t="s">
        <v>18234</v>
      </c>
    </row>
    <row r="5273" spans="1:8" ht="14.5" customHeight="1">
      <c r="A5273" s="131">
        <v>5450037</v>
      </c>
      <c r="B5273" s="131" t="s">
        <v>5166</v>
      </c>
      <c r="D5273" s="132" t="s">
        <v>29725</v>
      </c>
      <c r="E5273" s="132" t="s">
        <v>31533</v>
      </c>
      <c r="F5273" s="132" t="str">
        <f t="shared" si="82"/>
        <v>0144095</v>
      </c>
      <c r="G5273" s="132" t="s">
        <v>18235</v>
      </c>
      <c r="H5273" s="132" t="s">
        <v>17898</v>
      </c>
    </row>
    <row r="5274" spans="1:8" ht="14.5" customHeight="1">
      <c r="A5274" s="131">
        <v>5450013</v>
      </c>
      <c r="B5274" s="131" t="s">
        <v>5167</v>
      </c>
      <c r="D5274" s="132" t="s">
        <v>29725</v>
      </c>
      <c r="E5274" s="132" t="s">
        <v>31809</v>
      </c>
      <c r="F5274" s="132" t="str">
        <f t="shared" si="82"/>
        <v>0144101</v>
      </c>
      <c r="G5274" s="132" t="s">
        <v>18235</v>
      </c>
      <c r="H5274" s="132" t="s">
        <v>15805</v>
      </c>
    </row>
    <row r="5275" spans="1:8" ht="14.5" customHeight="1">
      <c r="A5275" s="131">
        <v>5450031</v>
      </c>
      <c r="B5275" s="131" t="s">
        <v>5168</v>
      </c>
      <c r="D5275" s="132" t="s">
        <v>29725</v>
      </c>
      <c r="E5275" s="132" t="s">
        <v>31537</v>
      </c>
      <c r="F5275" s="132" t="str">
        <f t="shared" si="82"/>
        <v>0144102</v>
      </c>
      <c r="G5275" s="132" t="s">
        <v>18235</v>
      </c>
      <c r="H5275" s="132" t="s">
        <v>17011</v>
      </c>
    </row>
    <row r="5276" spans="1:8" ht="14.5" customHeight="1">
      <c r="A5276" s="131">
        <v>5450036</v>
      </c>
      <c r="B5276" s="131" t="s">
        <v>5169</v>
      </c>
      <c r="D5276" s="132" t="s">
        <v>29725</v>
      </c>
      <c r="E5276" s="132" t="s">
        <v>31538</v>
      </c>
      <c r="F5276" s="132" t="str">
        <f t="shared" si="82"/>
        <v>0144103</v>
      </c>
      <c r="G5276" s="132" t="s">
        <v>18235</v>
      </c>
      <c r="H5276" s="132" t="s">
        <v>18236</v>
      </c>
    </row>
    <row r="5277" spans="1:8" ht="14.5" customHeight="1">
      <c r="A5277" s="131">
        <v>5580000</v>
      </c>
      <c r="B5277" s="131" t="s">
        <v>5170</v>
      </c>
      <c r="D5277" s="132" t="s">
        <v>29725</v>
      </c>
      <c r="E5277" s="132" t="s">
        <v>31539</v>
      </c>
      <c r="F5277" s="132" t="str">
        <f t="shared" si="82"/>
        <v>0144104</v>
      </c>
      <c r="G5277" s="132" t="s">
        <v>18235</v>
      </c>
      <c r="H5277" s="132" t="s">
        <v>18237</v>
      </c>
    </row>
    <row r="5278" spans="1:8" ht="14.5" customHeight="1">
      <c r="A5278" s="131">
        <v>5580044</v>
      </c>
      <c r="B5278" s="131" t="s">
        <v>5171</v>
      </c>
      <c r="D5278" s="132" t="s">
        <v>29725</v>
      </c>
      <c r="E5278" s="132" t="s">
        <v>31040</v>
      </c>
      <c r="F5278" s="132" t="str">
        <f t="shared" si="82"/>
        <v>0144105</v>
      </c>
      <c r="G5278" s="132" t="s">
        <v>18235</v>
      </c>
      <c r="H5278" s="132" t="s">
        <v>18238</v>
      </c>
    </row>
    <row r="5279" spans="1:8" ht="14.5" customHeight="1">
      <c r="A5279" s="131">
        <v>5580024</v>
      </c>
      <c r="B5279" s="131" t="s">
        <v>5172</v>
      </c>
      <c r="D5279" s="132" t="s">
        <v>29725</v>
      </c>
      <c r="E5279" s="132" t="s">
        <v>31810</v>
      </c>
      <c r="F5279" s="132" t="str">
        <f t="shared" si="82"/>
        <v>0144106</v>
      </c>
      <c r="G5279" s="132" t="s">
        <v>18235</v>
      </c>
      <c r="H5279" s="132" t="s">
        <v>17283</v>
      </c>
    </row>
    <row r="5280" spans="1:8" ht="14.5" customHeight="1">
      <c r="A5280" s="131">
        <v>5460000</v>
      </c>
      <c r="B5280" s="131" t="s">
        <v>5173</v>
      </c>
      <c r="D5280" s="132" t="s">
        <v>29725</v>
      </c>
      <c r="E5280" s="132" t="s">
        <v>31041</v>
      </c>
      <c r="F5280" s="132" t="str">
        <f t="shared" si="82"/>
        <v>0144107</v>
      </c>
      <c r="G5280" s="132" t="s">
        <v>18235</v>
      </c>
      <c r="H5280" s="132" t="s">
        <v>18239</v>
      </c>
    </row>
    <row r="5281" spans="1:8" ht="14.5" customHeight="1">
      <c r="A5281" s="131">
        <v>5460034</v>
      </c>
      <c r="B5281" s="131" t="s">
        <v>5174</v>
      </c>
      <c r="D5281" s="132" t="s">
        <v>29725</v>
      </c>
      <c r="E5281" s="132" t="s">
        <v>31042</v>
      </c>
      <c r="F5281" s="132" t="str">
        <f t="shared" si="82"/>
        <v>0144108</v>
      </c>
      <c r="G5281" s="132" t="s">
        <v>18235</v>
      </c>
      <c r="H5281" s="132" t="s">
        <v>18240</v>
      </c>
    </row>
    <row r="5282" spans="1:8" ht="14.5" customHeight="1">
      <c r="A5282" s="131">
        <v>5570000</v>
      </c>
      <c r="B5282" s="131" t="s">
        <v>5175</v>
      </c>
      <c r="D5282" s="132" t="s">
        <v>29725</v>
      </c>
      <c r="E5282" s="132" t="s">
        <v>31540</v>
      </c>
      <c r="F5282" s="132" t="str">
        <f t="shared" si="82"/>
        <v>0144109</v>
      </c>
      <c r="G5282" s="132" t="s">
        <v>18235</v>
      </c>
      <c r="H5282" s="132" t="s">
        <v>18241</v>
      </c>
    </row>
    <row r="5283" spans="1:8" ht="14.5" customHeight="1">
      <c r="A5283" s="131">
        <v>5320000</v>
      </c>
      <c r="B5283" s="131" t="s">
        <v>5176</v>
      </c>
      <c r="D5283" s="132" t="s">
        <v>29725</v>
      </c>
      <c r="E5283" s="132" t="s">
        <v>31043</v>
      </c>
      <c r="F5283" s="132" t="str">
        <f t="shared" si="82"/>
        <v>0144110</v>
      </c>
      <c r="G5283" s="132" t="s">
        <v>18235</v>
      </c>
      <c r="H5283" s="132" t="s">
        <v>18242</v>
      </c>
    </row>
    <row r="5284" spans="1:8" ht="14.5" customHeight="1">
      <c r="A5284" s="131">
        <v>5380000</v>
      </c>
      <c r="B5284" s="131" t="s">
        <v>5177</v>
      </c>
      <c r="D5284" s="132" t="s">
        <v>29725</v>
      </c>
      <c r="E5284" s="132" t="s">
        <v>31044</v>
      </c>
      <c r="F5284" s="132" t="str">
        <f t="shared" si="82"/>
        <v>0144111</v>
      </c>
      <c r="G5284" s="132" t="s">
        <v>18235</v>
      </c>
      <c r="H5284" s="132" t="s">
        <v>18243</v>
      </c>
    </row>
    <row r="5285" spans="1:8" ht="14.5" customHeight="1">
      <c r="A5285" s="131">
        <v>5380036</v>
      </c>
      <c r="B5285" s="131" t="s">
        <v>5178</v>
      </c>
      <c r="D5285" s="132" t="s">
        <v>29725</v>
      </c>
      <c r="E5285" s="132" t="s">
        <v>31045</v>
      </c>
      <c r="F5285" s="132" t="str">
        <f t="shared" si="82"/>
        <v>0144112</v>
      </c>
      <c r="G5285" s="132" t="s">
        <v>18235</v>
      </c>
      <c r="H5285" s="132" t="s">
        <v>16795</v>
      </c>
    </row>
    <row r="5286" spans="1:8" ht="14.5" customHeight="1">
      <c r="A5286" s="131">
        <v>5590000</v>
      </c>
      <c r="B5286" s="131" t="s">
        <v>5179</v>
      </c>
      <c r="D5286" s="132" t="s">
        <v>29725</v>
      </c>
      <c r="E5286" s="132" t="s">
        <v>31046</v>
      </c>
      <c r="F5286" s="132" t="str">
        <f t="shared" si="82"/>
        <v>0144113</v>
      </c>
      <c r="G5286" s="132" t="s">
        <v>18235</v>
      </c>
      <c r="H5286" s="132" t="s">
        <v>18244</v>
      </c>
    </row>
    <row r="5287" spans="1:8" ht="14.5" customHeight="1">
      <c r="A5287" s="131">
        <v>5470000</v>
      </c>
      <c r="B5287" s="131" t="s">
        <v>5180</v>
      </c>
      <c r="D5287" s="132" t="s">
        <v>29725</v>
      </c>
      <c r="E5287" s="132" t="s">
        <v>31047</v>
      </c>
      <c r="F5287" s="132" t="str">
        <f t="shared" si="82"/>
        <v>0144114</v>
      </c>
      <c r="G5287" s="132" t="s">
        <v>18235</v>
      </c>
      <c r="H5287" s="132" t="s">
        <v>17398</v>
      </c>
    </row>
    <row r="5288" spans="1:8" ht="14.5" customHeight="1">
      <c r="A5288" s="131">
        <v>5470047</v>
      </c>
      <c r="B5288" s="131" t="s">
        <v>5181</v>
      </c>
      <c r="D5288" s="132" t="s">
        <v>29725</v>
      </c>
      <c r="E5288" s="132" t="s">
        <v>31541</v>
      </c>
      <c r="F5288" s="132" t="str">
        <f t="shared" si="82"/>
        <v>0144115</v>
      </c>
      <c r="G5288" s="132" t="s">
        <v>18235</v>
      </c>
      <c r="H5288" s="132" t="s">
        <v>18245</v>
      </c>
    </row>
    <row r="5289" spans="1:8" ht="14.5" customHeight="1">
      <c r="A5289" s="131">
        <v>5300000</v>
      </c>
      <c r="B5289" s="131" t="s">
        <v>5182</v>
      </c>
      <c r="D5289" s="132" t="s">
        <v>29725</v>
      </c>
      <c r="E5289" s="132" t="s">
        <v>31048</v>
      </c>
      <c r="F5289" s="132" t="str">
        <f t="shared" si="82"/>
        <v>0144116</v>
      </c>
      <c r="G5289" s="132" t="s">
        <v>18235</v>
      </c>
      <c r="H5289" s="132" t="s">
        <v>18246</v>
      </c>
    </row>
    <row r="5290" spans="1:8" ht="14.5" customHeight="1">
      <c r="A5290" s="131">
        <v>5300033</v>
      </c>
      <c r="B5290" s="131" t="s">
        <v>5183</v>
      </c>
      <c r="D5290" s="132" t="s">
        <v>29725</v>
      </c>
      <c r="E5290" s="132" t="s">
        <v>31542</v>
      </c>
      <c r="F5290" s="132" t="str">
        <f t="shared" si="82"/>
        <v>0144117</v>
      </c>
      <c r="G5290" s="132" t="s">
        <v>18235</v>
      </c>
      <c r="H5290" s="132" t="s">
        <v>18247</v>
      </c>
    </row>
    <row r="5291" spans="1:8" ht="14.5" customHeight="1">
      <c r="A5291" s="131">
        <v>5300011</v>
      </c>
      <c r="B5291" s="131" t="s">
        <v>5184</v>
      </c>
      <c r="D5291" s="132" t="s">
        <v>29725</v>
      </c>
      <c r="E5291" s="132" t="s">
        <v>31543</v>
      </c>
      <c r="F5291" s="132" t="str">
        <f t="shared" si="82"/>
        <v>0144118</v>
      </c>
      <c r="G5291" s="132" t="s">
        <v>18235</v>
      </c>
      <c r="H5291" s="132" t="s">
        <v>18248</v>
      </c>
    </row>
    <row r="5292" spans="1:8" ht="14.5" customHeight="1">
      <c r="A5292" s="131">
        <v>5316090</v>
      </c>
      <c r="B5292" s="131" t="s">
        <v>5185</v>
      </c>
      <c r="D5292" s="132" t="s">
        <v>29725</v>
      </c>
      <c r="E5292" s="132" t="s">
        <v>31544</v>
      </c>
      <c r="F5292" s="132" t="str">
        <f t="shared" si="82"/>
        <v>0144119</v>
      </c>
      <c r="G5292" s="132" t="s">
        <v>18235</v>
      </c>
      <c r="H5292" s="132" t="s">
        <v>15033</v>
      </c>
    </row>
    <row r="5293" spans="1:8" ht="14.5" customHeight="1">
      <c r="A5293" s="131">
        <v>5316001</v>
      </c>
      <c r="B5293" s="131" t="s">
        <v>5186</v>
      </c>
      <c r="D5293" s="132" t="s">
        <v>29725</v>
      </c>
      <c r="E5293" s="132" t="s">
        <v>31049</v>
      </c>
      <c r="F5293" s="132" t="str">
        <f t="shared" si="82"/>
        <v>0144120</v>
      </c>
      <c r="G5293" s="132" t="s">
        <v>18235</v>
      </c>
      <c r="H5293" s="132" t="s">
        <v>18249</v>
      </c>
    </row>
    <row r="5294" spans="1:8" ht="14.5" customHeight="1">
      <c r="A5294" s="131">
        <v>5316002</v>
      </c>
      <c r="B5294" s="131" t="s">
        <v>5187</v>
      </c>
      <c r="D5294" s="132" t="s">
        <v>29725</v>
      </c>
      <c r="E5294" s="132" t="s">
        <v>31050</v>
      </c>
      <c r="F5294" s="132" t="str">
        <f t="shared" si="82"/>
        <v>0144121</v>
      </c>
      <c r="G5294" s="132" t="s">
        <v>18235</v>
      </c>
      <c r="H5294" s="132" t="s">
        <v>18250</v>
      </c>
    </row>
    <row r="5295" spans="1:8" ht="14.5" customHeight="1">
      <c r="A5295" s="131">
        <v>5316003</v>
      </c>
      <c r="B5295" s="131" t="s">
        <v>5188</v>
      </c>
      <c r="D5295" s="132" t="s">
        <v>29725</v>
      </c>
      <c r="E5295" s="132" t="s">
        <v>31051</v>
      </c>
      <c r="F5295" s="132" t="str">
        <f t="shared" si="82"/>
        <v>0144123</v>
      </c>
      <c r="G5295" s="132" t="s">
        <v>18235</v>
      </c>
      <c r="H5295" s="132" t="s">
        <v>18251</v>
      </c>
    </row>
    <row r="5296" spans="1:8" ht="14.5" customHeight="1">
      <c r="A5296" s="131">
        <v>5316004</v>
      </c>
      <c r="B5296" s="131" t="s">
        <v>5189</v>
      </c>
      <c r="D5296" s="132" t="s">
        <v>29725</v>
      </c>
      <c r="E5296" s="132" t="s">
        <v>31545</v>
      </c>
      <c r="F5296" s="132" t="str">
        <f t="shared" si="82"/>
        <v>0144124</v>
      </c>
      <c r="G5296" s="132" t="s">
        <v>18235</v>
      </c>
      <c r="H5296" s="132" t="s">
        <v>18252</v>
      </c>
    </row>
    <row r="5297" spans="1:8" ht="14.5" customHeight="1">
      <c r="A5297" s="131">
        <v>5316005</v>
      </c>
      <c r="B5297" s="131" t="s">
        <v>5190</v>
      </c>
      <c r="D5297" s="132" t="s">
        <v>29725</v>
      </c>
      <c r="E5297" s="132" t="s">
        <v>31546</v>
      </c>
      <c r="F5297" s="132" t="str">
        <f t="shared" si="82"/>
        <v>0144126</v>
      </c>
      <c r="G5297" s="132" t="s">
        <v>18235</v>
      </c>
      <c r="H5297" s="132" t="s">
        <v>18253</v>
      </c>
    </row>
    <row r="5298" spans="1:8" ht="14.5" customHeight="1">
      <c r="A5298" s="131">
        <v>5316006</v>
      </c>
      <c r="B5298" s="131" t="s">
        <v>5191</v>
      </c>
      <c r="D5298" s="132" t="s">
        <v>29725</v>
      </c>
      <c r="E5298" s="132" t="s">
        <v>31053</v>
      </c>
      <c r="F5298" s="132" t="str">
        <f t="shared" si="82"/>
        <v>0144127</v>
      </c>
      <c r="G5298" s="132" t="s">
        <v>18235</v>
      </c>
      <c r="H5298" s="132" t="s">
        <v>18254</v>
      </c>
    </row>
    <row r="5299" spans="1:8" ht="14.5" customHeight="1">
      <c r="A5299" s="131">
        <v>5316007</v>
      </c>
      <c r="B5299" s="131" t="s">
        <v>5192</v>
      </c>
      <c r="D5299" s="132" t="s">
        <v>29725</v>
      </c>
      <c r="E5299" s="132" t="s">
        <v>31054</v>
      </c>
      <c r="F5299" s="132" t="str">
        <f t="shared" si="82"/>
        <v>0144128</v>
      </c>
      <c r="G5299" s="132" t="s">
        <v>18235</v>
      </c>
      <c r="H5299" s="132" t="s">
        <v>18255</v>
      </c>
    </row>
    <row r="5300" spans="1:8" ht="14.5" customHeight="1">
      <c r="A5300" s="131">
        <v>5316008</v>
      </c>
      <c r="B5300" s="131" t="s">
        <v>5193</v>
      </c>
      <c r="D5300" s="132" t="s">
        <v>29725</v>
      </c>
      <c r="E5300" s="132" t="s">
        <v>31547</v>
      </c>
      <c r="F5300" s="132" t="str">
        <f t="shared" si="82"/>
        <v>0144129</v>
      </c>
      <c r="G5300" s="132" t="s">
        <v>18235</v>
      </c>
      <c r="H5300" s="132" t="s">
        <v>18256</v>
      </c>
    </row>
    <row r="5301" spans="1:8" ht="14.5" customHeight="1">
      <c r="A5301" s="131">
        <v>5316009</v>
      </c>
      <c r="B5301" s="131" t="s">
        <v>5194</v>
      </c>
      <c r="D5301" s="132" t="s">
        <v>29725</v>
      </c>
      <c r="E5301" s="132" t="s">
        <v>31055</v>
      </c>
      <c r="F5301" s="132" t="str">
        <f t="shared" si="82"/>
        <v>0144130</v>
      </c>
      <c r="G5301" s="132" t="s">
        <v>18235</v>
      </c>
      <c r="H5301" s="132" t="s">
        <v>18257</v>
      </c>
    </row>
    <row r="5302" spans="1:8" ht="14.5" customHeight="1">
      <c r="A5302" s="131">
        <v>5316010</v>
      </c>
      <c r="B5302" s="131" t="s">
        <v>5195</v>
      </c>
      <c r="D5302" s="132" t="s">
        <v>29725</v>
      </c>
      <c r="E5302" s="132" t="s">
        <v>31548</v>
      </c>
      <c r="F5302" s="132" t="str">
        <f t="shared" si="82"/>
        <v>0144131</v>
      </c>
      <c r="G5302" s="132" t="s">
        <v>18235</v>
      </c>
      <c r="H5302" s="132" t="s">
        <v>18258</v>
      </c>
    </row>
    <row r="5303" spans="1:8" ht="14.5" customHeight="1">
      <c r="A5303" s="131">
        <v>5316011</v>
      </c>
      <c r="B5303" s="131" t="s">
        <v>5196</v>
      </c>
      <c r="D5303" s="132" t="s">
        <v>29725</v>
      </c>
      <c r="E5303" s="132" t="s">
        <v>31056</v>
      </c>
      <c r="F5303" s="132" t="str">
        <f t="shared" si="82"/>
        <v>0144132</v>
      </c>
      <c r="G5303" s="132" t="s">
        <v>18235</v>
      </c>
      <c r="H5303" s="132" t="s">
        <v>18259</v>
      </c>
    </row>
    <row r="5304" spans="1:8" ht="14.5" customHeight="1">
      <c r="A5304" s="131">
        <v>5316012</v>
      </c>
      <c r="B5304" s="131" t="s">
        <v>5197</v>
      </c>
      <c r="D5304" s="132" t="s">
        <v>29725</v>
      </c>
      <c r="E5304" s="132" t="s">
        <v>31057</v>
      </c>
      <c r="F5304" s="132" t="str">
        <f t="shared" si="82"/>
        <v>0144133</v>
      </c>
      <c r="G5304" s="132" t="s">
        <v>18235</v>
      </c>
      <c r="H5304" s="132" t="s">
        <v>18260</v>
      </c>
    </row>
    <row r="5305" spans="1:8" ht="14.5" customHeight="1">
      <c r="A5305" s="131">
        <v>5316013</v>
      </c>
      <c r="B5305" s="131" t="s">
        <v>5198</v>
      </c>
      <c r="D5305" s="132" t="s">
        <v>29725</v>
      </c>
      <c r="E5305" s="132" t="s">
        <v>31549</v>
      </c>
      <c r="F5305" s="132" t="str">
        <f t="shared" si="82"/>
        <v>0144134</v>
      </c>
      <c r="G5305" s="132" t="s">
        <v>18235</v>
      </c>
      <c r="H5305" s="132" t="s">
        <v>18261</v>
      </c>
    </row>
    <row r="5306" spans="1:8" ht="14.5" customHeight="1">
      <c r="A5306" s="131">
        <v>5316014</v>
      </c>
      <c r="B5306" s="131" t="s">
        <v>5199</v>
      </c>
      <c r="D5306" s="132" t="s">
        <v>29725</v>
      </c>
      <c r="E5306" s="132" t="s">
        <v>31550</v>
      </c>
      <c r="F5306" s="132" t="str">
        <f t="shared" si="82"/>
        <v>0144135</v>
      </c>
      <c r="G5306" s="132" t="s">
        <v>18235</v>
      </c>
      <c r="H5306" s="132" t="s">
        <v>18262</v>
      </c>
    </row>
    <row r="5307" spans="1:8" ht="14.5" customHeight="1">
      <c r="A5307" s="131">
        <v>5316015</v>
      </c>
      <c r="B5307" s="131" t="s">
        <v>5200</v>
      </c>
      <c r="D5307" s="132" t="s">
        <v>29725</v>
      </c>
      <c r="E5307" s="132" t="s">
        <v>31551</v>
      </c>
      <c r="F5307" s="132" t="str">
        <f t="shared" si="82"/>
        <v>0144136</v>
      </c>
      <c r="G5307" s="132" t="s">
        <v>18235</v>
      </c>
      <c r="H5307" s="132" t="s">
        <v>18263</v>
      </c>
    </row>
    <row r="5308" spans="1:8" ht="14.5" customHeight="1">
      <c r="A5308" s="131">
        <v>5316016</v>
      </c>
      <c r="B5308" s="131" t="s">
        <v>5201</v>
      </c>
      <c r="D5308" s="132" t="s">
        <v>29725</v>
      </c>
      <c r="E5308" s="132" t="s">
        <v>31552</v>
      </c>
      <c r="F5308" s="132" t="str">
        <f t="shared" si="82"/>
        <v>0144137</v>
      </c>
      <c r="G5308" s="132" t="s">
        <v>18235</v>
      </c>
      <c r="H5308" s="132" t="s">
        <v>18264</v>
      </c>
    </row>
    <row r="5309" spans="1:8" ht="14.5" customHeight="1">
      <c r="A5309" s="131">
        <v>5316017</v>
      </c>
      <c r="B5309" s="131" t="s">
        <v>5202</v>
      </c>
      <c r="D5309" s="132" t="s">
        <v>29725</v>
      </c>
      <c r="E5309" s="132" t="s">
        <v>31553</v>
      </c>
      <c r="F5309" s="132" t="str">
        <f t="shared" si="82"/>
        <v>0144138</v>
      </c>
      <c r="G5309" s="132" t="s">
        <v>18235</v>
      </c>
      <c r="H5309" s="132" t="s">
        <v>18265</v>
      </c>
    </row>
    <row r="5310" spans="1:8" ht="14.5" customHeight="1">
      <c r="A5310" s="131">
        <v>5316018</v>
      </c>
      <c r="B5310" s="131" t="s">
        <v>5203</v>
      </c>
      <c r="D5310" s="132" t="s">
        <v>29725</v>
      </c>
      <c r="E5310" s="132" t="s">
        <v>31812</v>
      </c>
      <c r="F5310" s="132" t="str">
        <f t="shared" si="82"/>
        <v>0144139</v>
      </c>
      <c r="G5310" s="132" t="s">
        <v>18235</v>
      </c>
      <c r="H5310" s="132" t="s">
        <v>18266</v>
      </c>
    </row>
    <row r="5311" spans="1:8" ht="14.5" customHeight="1">
      <c r="A5311" s="131">
        <v>5316019</v>
      </c>
      <c r="B5311" s="131" t="s">
        <v>5204</v>
      </c>
      <c r="D5311" s="132" t="s">
        <v>29725</v>
      </c>
      <c r="E5311" s="132" t="s">
        <v>31554</v>
      </c>
      <c r="F5311" s="132" t="str">
        <f t="shared" si="82"/>
        <v>0144140</v>
      </c>
      <c r="G5311" s="132" t="s">
        <v>18235</v>
      </c>
      <c r="H5311" s="132" t="s">
        <v>18267</v>
      </c>
    </row>
    <row r="5312" spans="1:8" ht="14.5" customHeight="1">
      <c r="A5312" s="131">
        <v>5316020</v>
      </c>
      <c r="B5312" s="131" t="s">
        <v>5205</v>
      </c>
      <c r="D5312" s="132" t="s">
        <v>29725</v>
      </c>
      <c r="E5312" s="132" t="s">
        <v>31813</v>
      </c>
      <c r="F5312" s="132" t="str">
        <f t="shared" si="82"/>
        <v>0144141</v>
      </c>
      <c r="G5312" s="132" t="s">
        <v>18235</v>
      </c>
      <c r="H5312" s="132" t="s">
        <v>15015</v>
      </c>
    </row>
    <row r="5313" spans="1:8" ht="14.5" customHeight="1">
      <c r="A5313" s="131">
        <v>5316021</v>
      </c>
      <c r="B5313" s="131" t="s">
        <v>5206</v>
      </c>
      <c r="D5313" s="132" t="s">
        <v>29725</v>
      </c>
      <c r="E5313" s="132" t="s">
        <v>31058</v>
      </c>
      <c r="F5313" s="132" t="str">
        <f t="shared" si="82"/>
        <v>0144143</v>
      </c>
      <c r="G5313" s="132" t="s">
        <v>18235</v>
      </c>
      <c r="H5313" s="132" t="s">
        <v>18268</v>
      </c>
    </row>
    <row r="5314" spans="1:8" ht="14.5" customHeight="1">
      <c r="A5314" s="131">
        <v>5316022</v>
      </c>
      <c r="B5314" s="131" t="s">
        <v>5207</v>
      </c>
      <c r="D5314" s="132" t="s">
        <v>29725</v>
      </c>
      <c r="E5314" s="132" t="s">
        <v>31556</v>
      </c>
      <c r="F5314" s="132" t="str">
        <f t="shared" si="82"/>
        <v>0144144</v>
      </c>
      <c r="G5314" s="132" t="s">
        <v>18235</v>
      </c>
      <c r="H5314" s="132" t="s">
        <v>18269</v>
      </c>
    </row>
    <row r="5315" spans="1:8" ht="14.5" customHeight="1">
      <c r="A5315" s="131">
        <v>5316023</v>
      </c>
      <c r="B5315" s="131" t="s">
        <v>5208</v>
      </c>
      <c r="D5315" s="132" t="s">
        <v>29725</v>
      </c>
      <c r="E5315" s="132" t="s">
        <v>31059</v>
      </c>
      <c r="F5315" s="132" t="str">
        <f t="shared" ref="F5315:F5378" si="83">TEXT(D5315,"0000")&amp;TEXT(E5315,"000")</f>
        <v>0144145</v>
      </c>
      <c r="G5315" s="132" t="s">
        <v>18235</v>
      </c>
      <c r="H5315" s="132" t="s">
        <v>18270</v>
      </c>
    </row>
    <row r="5316" spans="1:8" ht="14.5" customHeight="1">
      <c r="A5316" s="131">
        <v>5316024</v>
      </c>
      <c r="B5316" s="131" t="s">
        <v>5209</v>
      </c>
      <c r="D5316" s="132" t="s">
        <v>29725</v>
      </c>
      <c r="E5316" s="132" t="s">
        <v>31557</v>
      </c>
      <c r="F5316" s="132" t="str">
        <f t="shared" si="83"/>
        <v>0144147</v>
      </c>
      <c r="G5316" s="132" t="s">
        <v>18235</v>
      </c>
      <c r="H5316" s="132" t="s">
        <v>18271</v>
      </c>
    </row>
    <row r="5317" spans="1:8" ht="14.5" customHeight="1">
      <c r="A5317" s="131">
        <v>5316025</v>
      </c>
      <c r="B5317" s="131" t="s">
        <v>5210</v>
      </c>
      <c r="D5317" s="132" t="s">
        <v>29725</v>
      </c>
      <c r="E5317" s="132" t="s">
        <v>31061</v>
      </c>
      <c r="F5317" s="132" t="str">
        <f t="shared" si="83"/>
        <v>0144148</v>
      </c>
      <c r="G5317" s="132" t="s">
        <v>18235</v>
      </c>
      <c r="H5317" s="132" t="s">
        <v>18272</v>
      </c>
    </row>
    <row r="5318" spans="1:8" ht="14.5" customHeight="1">
      <c r="A5318" s="131">
        <v>5316026</v>
      </c>
      <c r="B5318" s="131" t="s">
        <v>5211</v>
      </c>
      <c r="D5318" s="132" t="s">
        <v>29725</v>
      </c>
      <c r="E5318" s="132" t="s">
        <v>31062</v>
      </c>
      <c r="F5318" s="132" t="str">
        <f t="shared" si="83"/>
        <v>0144151</v>
      </c>
      <c r="G5318" s="132" t="s">
        <v>18235</v>
      </c>
      <c r="H5318" s="132" t="s">
        <v>18273</v>
      </c>
    </row>
    <row r="5319" spans="1:8" ht="14.5" customHeight="1">
      <c r="A5319" s="131">
        <v>5316027</v>
      </c>
      <c r="B5319" s="131" t="s">
        <v>5212</v>
      </c>
      <c r="D5319" s="132" t="s">
        <v>29725</v>
      </c>
      <c r="E5319" s="132" t="s">
        <v>31063</v>
      </c>
      <c r="F5319" s="132" t="str">
        <f t="shared" si="83"/>
        <v>0144152</v>
      </c>
      <c r="G5319" s="132" t="s">
        <v>18235</v>
      </c>
      <c r="H5319" s="132" t="s">
        <v>18274</v>
      </c>
    </row>
    <row r="5320" spans="1:8" ht="14.5" customHeight="1">
      <c r="A5320" s="131">
        <v>5316028</v>
      </c>
      <c r="B5320" s="131" t="s">
        <v>5213</v>
      </c>
      <c r="D5320" s="132" t="s">
        <v>29725</v>
      </c>
      <c r="E5320" s="132" t="s">
        <v>31067</v>
      </c>
      <c r="F5320" s="132" t="str">
        <f t="shared" si="83"/>
        <v>0144157</v>
      </c>
      <c r="G5320" s="132" t="s">
        <v>18235</v>
      </c>
      <c r="H5320" s="132" t="s">
        <v>18275</v>
      </c>
    </row>
    <row r="5321" spans="1:8" ht="14.5" customHeight="1">
      <c r="A5321" s="131">
        <v>5316029</v>
      </c>
      <c r="B5321" s="131" t="s">
        <v>5214</v>
      </c>
      <c r="D5321" s="132" t="s">
        <v>29725</v>
      </c>
      <c r="E5321" s="132" t="s">
        <v>31561</v>
      </c>
      <c r="F5321" s="132" t="str">
        <f t="shared" si="83"/>
        <v>0144158</v>
      </c>
      <c r="G5321" s="132" t="s">
        <v>18235</v>
      </c>
      <c r="H5321" s="132" t="s">
        <v>18276</v>
      </c>
    </row>
    <row r="5322" spans="1:8" ht="14.5" customHeight="1">
      <c r="A5322" s="131">
        <v>5316030</v>
      </c>
      <c r="B5322" s="131" t="s">
        <v>5215</v>
      </c>
      <c r="D5322" s="132" t="s">
        <v>29725</v>
      </c>
      <c r="E5322" s="132" t="s">
        <v>31068</v>
      </c>
      <c r="F5322" s="132" t="str">
        <f t="shared" si="83"/>
        <v>0144159</v>
      </c>
      <c r="G5322" s="132" t="s">
        <v>18235</v>
      </c>
      <c r="H5322" s="132" t="s">
        <v>18277</v>
      </c>
    </row>
    <row r="5323" spans="1:8" ht="14.5" customHeight="1">
      <c r="A5323" s="131">
        <v>5316031</v>
      </c>
      <c r="B5323" s="131" t="s">
        <v>5216</v>
      </c>
      <c r="D5323" s="132" t="s">
        <v>29725</v>
      </c>
      <c r="E5323" s="132" t="s">
        <v>31069</v>
      </c>
      <c r="F5323" s="132" t="str">
        <f t="shared" si="83"/>
        <v>0144160</v>
      </c>
      <c r="G5323" s="132" t="s">
        <v>18235</v>
      </c>
      <c r="H5323" s="132" t="s">
        <v>18278</v>
      </c>
    </row>
    <row r="5324" spans="1:8" ht="14.5" customHeight="1">
      <c r="A5324" s="131">
        <v>5316032</v>
      </c>
      <c r="B5324" s="131" t="s">
        <v>5217</v>
      </c>
      <c r="D5324" s="132" t="s">
        <v>29725</v>
      </c>
      <c r="E5324" s="132" t="s">
        <v>31072</v>
      </c>
      <c r="F5324" s="132" t="str">
        <f t="shared" si="83"/>
        <v>0144163</v>
      </c>
      <c r="G5324" s="132" t="s">
        <v>18235</v>
      </c>
      <c r="H5324" s="132" t="s">
        <v>18279</v>
      </c>
    </row>
    <row r="5325" spans="1:8" ht="14.5" customHeight="1">
      <c r="A5325" s="131">
        <v>5316033</v>
      </c>
      <c r="B5325" s="131" t="s">
        <v>5218</v>
      </c>
      <c r="D5325" s="132" t="s">
        <v>29725</v>
      </c>
      <c r="E5325" s="132" t="s">
        <v>31814</v>
      </c>
      <c r="F5325" s="132" t="str">
        <f t="shared" si="83"/>
        <v>0144164</v>
      </c>
      <c r="G5325" s="132" t="s">
        <v>18235</v>
      </c>
      <c r="H5325" s="132" t="s">
        <v>18280</v>
      </c>
    </row>
    <row r="5326" spans="1:8" ht="14.5" customHeight="1">
      <c r="A5326" s="131">
        <v>5316034</v>
      </c>
      <c r="B5326" s="131" t="s">
        <v>5219</v>
      </c>
      <c r="D5326" s="132" t="s">
        <v>29725</v>
      </c>
      <c r="E5326" s="132" t="s">
        <v>31571</v>
      </c>
      <c r="F5326" s="132" t="str">
        <f t="shared" si="83"/>
        <v>0144191</v>
      </c>
      <c r="G5326" s="132" t="s">
        <v>18235</v>
      </c>
      <c r="H5326" s="132" t="s">
        <v>18281</v>
      </c>
    </row>
    <row r="5327" spans="1:8" ht="14.5" customHeight="1">
      <c r="A5327" s="131">
        <v>5316035</v>
      </c>
      <c r="B5327" s="131" t="s">
        <v>5220</v>
      </c>
      <c r="D5327" s="132" t="s">
        <v>29725</v>
      </c>
      <c r="E5327" s="132" t="s">
        <v>31572</v>
      </c>
      <c r="F5327" s="132" t="str">
        <f t="shared" si="83"/>
        <v>0144192</v>
      </c>
      <c r="G5327" s="132" t="s">
        <v>18235</v>
      </c>
      <c r="H5327" s="132" t="s">
        <v>18282</v>
      </c>
    </row>
    <row r="5328" spans="1:8" ht="14.5" customHeight="1">
      <c r="A5328" s="131">
        <v>5316036</v>
      </c>
      <c r="B5328" s="131" t="s">
        <v>5221</v>
      </c>
      <c r="D5328" s="132" t="s">
        <v>29725</v>
      </c>
      <c r="E5328" s="132" t="s">
        <v>31573</v>
      </c>
      <c r="F5328" s="132" t="str">
        <f t="shared" si="83"/>
        <v>0144201</v>
      </c>
      <c r="G5328" s="132" t="s">
        <v>18235</v>
      </c>
      <c r="H5328" s="132" t="s">
        <v>18283</v>
      </c>
    </row>
    <row r="5329" spans="1:8" ht="14.5" customHeight="1">
      <c r="A5329" s="131">
        <v>5316037</v>
      </c>
      <c r="B5329" s="131" t="s">
        <v>5222</v>
      </c>
      <c r="D5329" s="132" t="s">
        <v>29725</v>
      </c>
      <c r="E5329" s="132" t="s">
        <v>31098</v>
      </c>
      <c r="F5329" s="132" t="str">
        <f t="shared" si="83"/>
        <v>0144203</v>
      </c>
      <c r="G5329" s="132" t="s">
        <v>18235</v>
      </c>
      <c r="H5329" s="132" t="s">
        <v>18284</v>
      </c>
    </row>
    <row r="5330" spans="1:8" ht="14.5" customHeight="1">
      <c r="A5330" s="131">
        <v>5316038</v>
      </c>
      <c r="B5330" s="131" t="s">
        <v>5223</v>
      </c>
      <c r="D5330" s="132" t="s">
        <v>29725</v>
      </c>
      <c r="E5330" s="132" t="s">
        <v>31577</v>
      </c>
      <c r="F5330" s="132" t="str">
        <f t="shared" si="83"/>
        <v>0144206</v>
      </c>
      <c r="G5330" s="132" t="s">
        <v>18235</v>
      </c>
      <c r="H5330" s="132" t="s">
        <v>18285</v>
      </c>
    </row>
    <row r="5331" spans="1:8" ht="14.5" customHeight="1">
      <c r="A5331" s="131">
        <v>5316039</v>
      </c>
      <c r="B5331" s="131" t="s">
        <v>5224</v>
      </c>
      <c r="D5331" s="132" t="s">
        <v>29725</v>
      </c>
      <c r="E5331" s="132" t="s">
        <v>31099</v>
      </c>
      <c r="F5331" s="132" t="str">
        <f t="shared" si="83"/>
        <v>0144207</v>
      </c>
      <c r="G5331" s="132" t="s">
        <v>18235</v>
      </c>
      <c r="H5331" s="132" t="s">
        <v>18286</v>
      </c>
    </row>
    <row r="5332" spans="1:8" ht="14.5" customHeight="1">
      <c r="A5332" s="131">
        <v>5316190</v>
      </c>
      <c r="B5332" s="131" t="s">
        <v>5225</v>
      </c>
      <c r="D5332" s="132" t="s">
        <v>29725</v>
      </c>
      <c r="E5332" s="132" t="s">
        <v>31578</v>
      </c>
      <c r="F5332" s="132" t="str">
        <f t="shared" si="83"/>
        <v>0144208</v>
      </c>
      <c r="G5332" s="132" t="s">
        <v>18235</v>
      </c>
      <c r="H5332" s="132" t="s">
        <v>18287</v>
      </c>
    </row>
    <row r="5333" spans="1:8" ht="14.5" customHeight="1">
      <c r="A5333" s="131">
        <v>5316101</v>
      </c>
      <c r="B5333" s="131" t="s">
        <v>5226</v>
      </c>
      <c r="D5333" s="132" t="s">
        <v>29725</v>
      </c>
      <c r="E5333" s="132" t="s">
        <v>31101</v>
      </c>
      <c r="F5333" s="132" t="str">
        <f t="shared" si="83"/>
        <v>0144210</v>
      </c>
      <c r="G5333" s="132" t="s">
        <v>18235</v>
      </c>
      <c r="H5333" s="132" t="s">
        <v>18288</v>
      </c>
    </row>
    <row r="5334" spans="1:8" ht="14.5" customHeight="1">
      <c r="A5334" s="131">
        <v>5316102</v>
      </c>
      <c r="B5334" s="131" t="s">
        <v>5227</v>
      </c>
      <c r="D5334" s="132" t="s">
        <v>29725</v>
      </c>
      <c r="E5334" s="132" t="s">
        <v>31103</v>
      </c>
      <c r="F5334" s="132" t="str">
        <f t="shared" si="83"/>
        <v>0144212</v>
      </c>
      <c r="G5334" s="132" t="s">
        <v>18235</v>
      </c>
      <c r="H5334" s="132" t="s">
        <v>18289</v>
      </c>
    </row>
    <row r="5335" spans="1:8" ht="14.5" customHeight="1">
      <c r="A5335" s="131">
        <v>5316103</v>
      </c>
      <c r="B5335" s="131" t="s">
        <v>5228</v>
      </c>
      <c r="D5335" s="132" t="s">
        <v>29725</v>
      </c>
      <c r="E5335" s="132" t="s">
        <v>31104</v>
      </c>
      <c r="F5335" s="132" t="str">
        <f t="shared" si="83"/>
        <v>0144213</v>
      </c>
      <c r="G5335" s="132" t="s">
        <v>18235</v>
      </c>
      <c r="H5335" s="132" t="s">
        <v>18290</v>
      </c>
    </row>
    <row r="5336" spans="1:8" ht="14.5" customHeight="1">
      <c r="A5336" s="131">
        <v>5316104</v>
      </c>
      <c r="B5336" s="131" t="s">
        <v>5229</v>
      </c>
      <c r="D5336" s="132" t="s">
        <v>29725</v>
      </c>
      <c r="E5336" s="132" t="s">
        <v>31579</v>
      </c>
      <c r="F5336" s="132" t="str">
        <f t="shared" si="83"/>
        <v>0144214</v>
      </c>
      <c r="G5336" s="132" t="s">
        <v>18235</v>
      </c>
      <c r="H5336" s="132" t="s">
        <v>18291</v>
      </c>
    </row>
    <row r="5337" spans="1:8" ht="14.5" customHeight="1">
      <c r="A5337" s="131">
        <v>5316105</v>
      </c>
      <c r="B5337" s="131" t="s">
        <v>5230</v>
      </c>
      <c r="D5337" s="132" t="s">
        <v>29725</v>
      </c>
      <c r="E5337" s="132" t="s">
        <v>31580</v>
      </c>
      <c r="F5337" s="132" t="str">
        <f t="shared" si="83"/>
        <v>0144215</v>
      </c>
      <c r="G5337" s="132" t="s">
        <v>18235</v>
      </c>
      <c r="H5337" s="132" t="s">
        <v>18292</v>
      </c>
    </row>
    <row r="5338" spans="1:8" ht="14.5" customHeight="1">
      <c r="A5338" s="131">
        <v>5316106</v>
      </c>
      <c r="B5338" s="131" t="s">
        <v>5231</v>
      </c>
      <c r="D5338" s="132" t="s">
        <v>29725</v>
      </c>
      <c r="E5338" s="132" t="s">
        <v>31106</v>
      </c>
      <c r="F5338" s="132" t="str">
        <f t="shared" si="83"/>
        <v>0144217</v>
      </c>
      <c r="G5338" s="132" t="s">
        <v>18235</v>
      </c>
      <c r="H5338" s="132" t="s">
        <v>18293</v>
      </c>
    </row>
    <row r="5339" spans="1:8" ht="14.5" customHeight="1">
      <c r="A5339" s="131">
        <v>5316107</v>
      </c>
      <c r="B5339" s="131" t="s">
        <v>5232</v>
      </c>
      <c r="D5339" s="132" t="s">
        <v>29725</v>
      </c>
      <c r="E5339" s="132" t="s">
        <v>31581</v>
      </c>
      <c r="F5339" s="132" t="str">
        <f t="shared" si="83"/>
        <v>0144218</v>
      </c>
      <c r="G5339" s="132" t="s">
        <v>18235</v>
      </c>
      <c r="H5339" s="132" t="s">
        <v>18294</v>
      </c>
    </row>
    <row r="5340" spans="1:8" ht="14.5" customHeight="1">
      <c r="A5340" s="131">
        <v>5316108</v>
      </c>
      <c r="B5340" s="131" t="s">
        <v>5233</v>
      </c>
      <c r="D5340" s="132" t="s">
        <v>29725</v>
      </c>
      <c r="E5340" s="132" t="s">
        <v>31582</v>
      </c>
      <c r="F5340" s="132" t="str">
        <f t="shared" si="83"/>
        <v>0144219</v>
      </c>
      <c r="G5340" s="132" t="s">
        <v>18235</v>
      </c>
      <c r="H5340" s="132" t="s">
        <v>17009</v>
      </c>
    </row>
    <row r="5341" spans="1:8" ht="14.5" customHeight="1">
      <c r="A5341" s="131">
        <v>5316109</v>
      </c>
      <c r="B5341" s="131" t="s">
        <v>5234</v>
      </c>
      <c r="D5341" s="132" t="s">
        <v>29725</v>
      </c>
      <c r="E5341" s="132" t="s">
        <v>31107</v>
      </c>
      <c r="F5341" s="132" t="str">
        <f t="shared" si="83"/>
        <v>0144220</v>
      </c>
      <c r="G5341" s="132" t="s">
        <v>18235</v>
      </c>
      <c r="H5341" s="132" t="s">
        <v>15151</v>
      </c>
    </row>
    <row r="5342" spans="1:8" ht="14.5" customHeight="1">
      <c r="A5342" s="131">
        <v>5316110</v>
      </c>
      <c r="B5342" s="131" t="s">
        <v>5235</v>
      </c>
      <c r="D5342" s="132" t="s">
        <v>29725</v>
      </c>
      <c r="E5342" s="132" t="s">
        <v>31108</v>
      </c>
      <c r="F5342" s="132" t="str">
        <f t="shared" si="83"/>
        <v>0144221</v>
      </c>
      <c r="G5342" s="132" t="s">
        <v>18235</v>
      </c>
      <c r="H5342" s="132" t="s">
        <v>18295</v>
      </c>
    </row>
    <row r="5343" spans="1:8" ht="14.5" customHeight="1">
      <c r="A5343" s="131">
        <v>5316111</v>
      </c>
      <c r="B5343" s="131" t="s">
        <v>5236</v>
      </c>
      <c r="D5343" s="132" t="s">
        <v>29725</v>
      </c>
      <c r="E5343" s="132" t="s">
        <v>31583</v>
      </c>
      <c r="F5343" s="132" t="str">
        <f t="shared" si="83"/>
        <v>0144222</v>
      </c>
      <c r="G5343" s="132" t="s">
        <v>18235</v>
      </c>
      <c r="H5343" s="132" t="s">
        <v>18296</v>
      </c>
    </row>
    <row r="5344" spans="1:8" ht="14.5" customHeight="1">
      <c r="A5344" s="131">
        <v>5316112</v>
      </c>
      <c r="B5344" s="131" t="s">
        <v>5237</v>
      </c>
      <c r="D5344" s="132" t="s">
        <v>29725</v>
      </c>
      <c r="E5344" s="132" t="s">
        <v>31109</v>
      </c>
      <c r="F5344" s="132" t="str">
        <f t="shared" si="83"/>
        <v>0144223</v>
      </c>
      <c r="G5344" s="132" t="s">
        <v>18235</v>
      </c>
      <c r="H5344" s="132" t="s">
        <v>18297</v>
      </c>
    </row>
    <row r="5345" spans="1:8" ht="14.5" customHeight="1">
      <c r="A5345" s="131">
        <v>5316113</v>
      </c>
      <c r="B5345" s="131" t="s">
        <v>5238</v>
      </c>
      <c r="D5345" s="132" t="s">
        <v>29725</v>
      </c>
      <c r="E5345" s="132" t="s">
        <v>31110</v>
      </c>
      <c r="F5345" s="132" t="str">
        <f t="shared" si="83"/>
        <v>0144224</v>
      </c>
      <c r="G5345" s="132" t="s">
        <v>18235</v>
      </c>
      <c r="H5345" s="132" t="s">
        <v>18298</v>
      </c>
    </row>
    <row r="5346" spans="1:8" ht="14.5" customHeight="1">
      <c r="A5346" s="131">
        <v>5316114</v>
      </c>
      <c r="B5346" s="131" t="s">
        <v>5239</v>
      </c>
      <c r="D5346" s="132" t="s">
        <v>29725</v>
      </c>
      <c r="E5346" s="132" t="s">
        <v>31112</v>
      </c>
      <c r="F5346" s="132" t="str">
        <f t="shared" si="83"/>
        <v>0144226</v>
      </c>
      <c r="G5346" s="132" t="s">
        <v>18235</v>
      </c>
      <c r="H5346" s="132" t="s">
        <v>18299</v>
      </c>
    </row>
    <row r="5347" spans="1:8" ht="14.5" customHeight="1">
      <c r="A5347" s="131">
        <v>5316115</v>
      </c>
      <c r="B5347" s="131" t="s">
        <v>5240</v>
      </c>
      <c r="D5347" s="132" t="s">
        <v>29725</v>
      </c>
      <c r="E5347" s="132" t="s">
        <v>31584</v>
      </c>
      <c r="F5347" s="132" t="str">
        <f t="shared" si="83"/>
        <v>0144227</v>
      </c>
      <c r="G5347" s="132" t="s">
        <v>18235</v>
      </c>
      <c r="H5347" s="132" t="s">
        <v>18300</v>
      </c>
    </row>
    <row r="5348" spans="1:8" ht="14.5" customHeight="1">
      <c r="A5348" s="131">
        <v>5316116</v>
      </c>
      <c r="B5348" s="131" t="s">
        <v>5241</v>
      </c>
      <c r="D5348" s="132" t="s">
        <v>29725</v>
      </c>
      <c r="E5348" s="132" t="s">
        <v>31113</v>
      </c>
      <c r="F5348" s="132" t="str">
        <f t="shared" si="83"/>
        <v>0144228</v>
      </c>
      <c r="G5348" s="132" t="s">
        <v>18235</v>
      </c>
      <c r="H5348" s="132" t="s">
        <v>18301</v>
      </c>
    </row>
    <row r="5349" spans="1:8" ht="14.5" customHeight="1">
      <c r="A5349" s="131">
        <v>5316117</v>
      </c>
      <c r="B5349" s="131" t="s">
        <v>5242</v>
      </c>
      <c r="D5349" s="132" t="s">
        <v>29725</v>
      </c>
      <c r="E5349" s="132" t="s">
        <v>31114</v>
      </c>
      <c r="F5349" s="132" t="str">
        <f t="shared" si="83"/>
        <v>0144229</v>
      </c>
      <c r="G5349" s="132" t="s">
        <v>18235</v>
      </c>
      <c r="H5349" s="132" t="s">
        <v>18302</v>
      </c>
    </row>
    <row r="5350" spans="1:8" ht="14.5" customHeight="1">
      <c r="A5350" s="131">
        <v>5316118</v>
      </c>
      <c r="B5350" s="131" t="s">
        <v>5243</v>
      </c>
      <c r="D5350" s="132" t="s">
        <v>29725</v>
      </c>
      <c r="E5350" s="132" t="s">
        <v>31115</v>
      </c>
      <c r="F5350" s="132" t="str">
        <f t="shared" si="83"/>
        <v>0144230</v>
      </c>
      <c r="G5350" s="132" t="s">
        <v>18235</v>
      </c>
      <c r="H5350" s="132" t="s">
        <v>18303</v>
      </c>
    </row>
    <row r="5351" spans="1:8" ht="14.5" customHeight="1">
      <c r="A5351" s="131">
        <v>5316119</v>
      </c>
      <c r="B5351" s="131" t="s">
        <v>5244</v>
      </c>
      <c r="D5351" s="132" t="s">
        <v>29725</v>
      </c>
      <c r="E5351" s="132" t="s">
        <v>31585</v>
      </c>
      <c r="F5351" s="132" t="str">
        <f t="shared" si="83"/>
        <v>0144231</v>
      </c>
      <c r="G5351" s="132" t="s">
        <v>18235</v>
      </c>
      <c r="H5351" s="132" t="s">
        <v>18304</v>
      </c>
    </row>
    <row r="5352" spans="1:8" ht="14.5" customHeight="1">
      <c r="A5352" s="131">
        <v>5316120</v>
      </c>
      <c r="B5352" s="131" t="s">
        <v>5245</v>
      </c>
      <c r="D5352" s="132" t="s">
        <v>29725</v>
      </c>
      <c r="E5352" s="132" t="s">
        <v>31586</v>
      </c>
      <c r="F5352" s="132" t="str">
        <f t="shared" si="83"/>
        <v>0144232</v>
      </c>
      <c r="G5352" s="132" t="s">
        <v>18235</v>
      </c>
      <c r="H5352" s="132" t="s">
        <v>18305</v>
      </c>
    </row>
    <row r="5353" spans="1:8" ht="14.5" customHeight="1">
      <c r="A5353" s="131">
        <v>5316121</v>
      </c>
      <c r="B5353" s="131" t="s">
        <v>5246</v>
      </c>
      <c r="D5353" s="132" t="s">
        <v>29725</v>
      </c>
      <c r="E5353" s="132" t="s">
        <v>31588</v>
      </c>
      <c r="F5353" s="132" t="str">
        <f t="shared" si="83"/>
        <v>0144234</v>
      </c>
      <c r="G5353" s="132" t="s">
        <v>18235</v>
      </c>
      <c r="H5353" s="132" t="s">
        <v>18306</v>
      </c>
    </row>
    <row r="5354" spans="1:8" ht="14.5" customHeight="1">
      <c r="A5354" s="131">
        <v>5316122</v>
      </c>
      <c r="B5354" s="131" t="s">
        <v>5247</v>
      </c>
      <c r="D5354" s="132" t="s">
        <v>29725</v>
      </c>
      <c r="E5354" s="132" t="s">
        <v>31116</v>
      </c>
      <c r="F5354" s="132" t="str">
        <f t="shared" si="83"/>
        <v>0144235</v>
      </c>
      <c r="G5354" s="132" t="s">
        <v>18235</v>
      </c>
      <c r="H5354" s="132" t="s">
        <v>18307</v>
      </c>
    </row>
    <row r="5355" spans="1:8" ht="14.5" customHeight="1">
      <c r="A5355" s="131">
        <v>5316123</v>
      </c>
      <c r="B5355" s="131" t="s">
        <v>5248</v>
      </c>
      <c r="D5355" s="132" t="s">
        <v>29725</v>
      </c>
      <c r="E5355" s="132" t="s">
        <v>31117</v>
      </c>
      <c r="F5355" s="132" t="str">
        <f t="shared" si="83"/>
        <v>0144236</v>
      </c>
      <c r="G5355" s="132" t="s">
        <v>18235</v>
      </c>
      <c r="H5355" s="132" t="s">
        <v>18308</v>
      </c>
    </row>
    <row r="5356" spans="1:8" ht="14.5" customHeight="1">
      <c r="A5356" s="131">
        <v>5316124</v>
      </c>
      <c r="B5356" s="131" t="s">
        <v>5249</v>
      </c>
      <c r="D5356" s="132" t="s">
        <v>29725</v>
      </c>
      <c r="E5356" s="132" t="s">
        <v>31119</v>
      </c>
      <c r="F5356" s="132" t="str">
        <f t="shared" si="83"/>
        <v>0144238</v>
      </c>
      <c r="G5356" s="132" t="s">
        <v>18235</v>
      </c>
      <c r="H5356" s="132" t="s">
        <v>17884</v>
      </c>
    </row>
    <row r="5357" spans="1:8" ht="14.5" customHeight="1">
      <c r="A5357" s="131">
        <v>5316125</v>
      </c>
      <c r="B5357" s="131" t="s">
        <v>5250</v>
      </c>
      <c r="D5357" s="132" t="s">
        <v>29725</v>
      </c>
      <c r="E5357" s="132" t="s">
        <v>31606</v>
      </c>
      <c r="F5357" s="132" t="str">
        <f t="shared" si="83"/>
        <v>0144291</v>
      </c>
      <c r="G5357" s="132" t="s">
        <v>18235</v>
      </c>
      <c r="H5357" s="132" t="s">
        <v>18309</v>
      </c>
    </row>
    <row r="5358" spans="1:8" ht="14.5" customHeight="1">
      <c r="A5358" s="131">
        <v>5316126</v>
      </c>
      <c r="B5358" s="131" t="s">
        <v>5251</v>
      </c>
      <c r="D5358" s="132" t="s">
        <v>29725</v>
      </c>
      <c r="E5358" s="132" t="s">
        <v>31155</v>
      </c>
      <c r="F5358" s="132" t="str">
        <f t="shared" si="83"/>
        <v>0144292</v>
      </c>
      <c r="G5358" s="132" t="s">
        <v>18235</v>
      </c>
      <c r="H5358" s="132" t="s">
        <v>18310</v>
      </c>
    </row>
    <row r="5359" spans="1:8" ht="14.5" customHeight="1">
      <c r="A5359" s="131">
        <v>5316127</v>
      </c>
      <c r="B5359" s="131" t="s">
        <v>5252</v>
      </c>
      <c r="D5359" s="132" t="s">
        <v>29725</v>
      </c>
      <c r="E5359" s="132" t="s">
        <v>31607</v>
      </c>
      <c r="F5359" s="132" t="str">
        <f t="shared" si="83"/>
        <v>0144293</v>
      </c>
      <c r="G5359" s="132" t="s">
        <v>18235</v>
      </c>
      <c r="H5359" s="132" t="s">
        <v>18311</v>
      </c>
    </row>
    <row r="5360" spans="1:8" ht="14.5" customHeight="1">
      <c r="A5360" s="131">
        <v>5316128</v>
      </c>
      <c r="B5360" s="131" t="s">
        <v>5253</v>
      </c>
      <c r="D5360" s="132" t="s">
        <v>29725</v>
      </c>
      <c r="E5360" s="132" t="s">
        <v>31610</v>
      </c>
      <c r="F5360" s="132" t="str">
        <f t="shared" si="83"/>
        <v>0144301</v>
      </c>
      <c r="G5360" s="132" t="s">
        <v>18235</v>
      </c>
      <c r="H5360" s="132" t="s">
        <v>14997</v>
      </c>
    </row>
    <row r="5361" spans="1:8" ht="14.5" customHeight="1">
      <c r="A5361" s="131">
        <v>5316129</v>
      </c>
      <c r="B5361" s="131" t="s">
        <v>5254</v>
      </c>
      <c r="D5361" s="132" t="s">
        <v>29725</v>
      </c>
      <c r="E5361" s="132" t="s">
        <v>31162</v>
      </c>
      <c r="F5361" s="132" t="str">
        <f t="shared" si="83"/>
        <v>0144303</v>
      </c>
      <c r="G5361" s="132" t="s">
        <v>18235</v>
      </c>
      <c r="H5361" s="132" t="s">
        <v>18312</v>
      </c>
    </row>
    <row r="5362" spans="1:8" ht="14.5" customHeight="1">
      <c r="A5362" s="131">
        <v>5316130</v>
      </c>
      <c r="B5362" s="131" t="s">
        <v>5255</v>
      </c>
      <c r="D5362" s="132" t="s">
        <v>29725</v>
      </c>
      <c r="E5362" s="132" t="s">
        <v>30990</v>
      </c>
      <c r="F5362" s="132" t="str">
        <f t="shared" si="83"/>
        <v>0144304</v>
      </c>
      <c r="G5362" s="132" t="s">
        <v>18235</v>
      </c>
      <c r="H5362" s="132" t="s">
        <v>18313</v>
      </c>
    </row>
    <row r="5363" spans="1:8" ht="14.5" customHeight="1">
      <c r="A5363" s="131">
        <v>5316131</v>
      </c>
      <c r="B5363" s="131" t="s">
        <v>5256</v>
      </c>
      <c r="D5363" s="132" t="s">
        <v>29725</v>
      </c>
      <c r="E5363" s="132" t="s">
        <v>31163</v>
      </c>
      <c r="F5363" s="132" t="str">
        <f t="shared" si="83"/>
        <v>0144305</v>
      </c>
      <c r="G5363" s="132" t="s">
        <v>18235</v>
      </c>
      <c r="H5363" s="132" t="s">
        <v>18314</v>
      </c>
    </row>
    <row r="5364" spans="1:8" ht="14.5" customHeight="1">
      <c r="A5364" s="131">
        <v>5316132</v>
      </c>
      <c r="B5364" s="131" t="s">
        <v>5257</v>
      </c>
      <c r="D5364" s="132" t="s">
        <v>29725</v>
      </c>
      <c r="E5364" s="132" t="s">
        <v>31165</v>
      </c>
      <c r="F5364" s="132" t="str">
        <f t="shared" si="83"/>
        <v>0144307</v>
      </c>
      <c r="G5364" s="132" t="s">
        <v>18235</v>
      </c>
      <c r="H5364" s="132" t="s">
        <v>18315</v>
      </c>
    </row>
    <row r="5365" spans="1:8" ht="14.5" customHeight="1">
      <c r="A5365" s="131">
        <v>5316133</v>
      </c>
      <c r="B5365" s="131" t="s">
        <v>5258</v>
      </c>
      <c r="D5365" s="132" t="s">
        <v>29725</v>
      </c>
      <c r="E5365" s="132" t="s">
        <v>31166</v>
      </c>
      <c r="F5365" s="132" t="str">
        <f t="shared" si="83"/>
        <v>0144308</v>
      </c>
      <c r="G5365" s="132" t="s">
        <v>18235</v>
      </c>
      <c r="H5365" s="132" t="s">
        <v>18316</v>
      </c>
    </row>
    <row r="5366" spans="1:8" ht="14.5" customHeight="1">
      <c r="A5366" s="131">
        <v>5316134</v>
      </c>
      <c r="B5366" s="131" t="s">
        <v>5259</v>
      </c>
      <c r="D5366" s="132" t="s">
        <v>29725</v>
      </c>
      <c r="E5366" s="132" t="s">
        <v>31611</v>
      </c>
      <c r="F5366" s="132" t="str">
        <f t="shared" si="83"/>
        <v>0144309</v>
      </c>
      <c r="G5366" s="132" t="s">
        <v>18235</v>
      </c>
      <c r="H5366" s="132" t="s">
        <v>18317</v>
      </c>
    </row>
    <row r="5367" spans="1:8" ht="14.5" customHeight="1">
      <c r="A5367" s="131">
        <v>5316135</v>
      </c>
      <c r="B5367" s="131" t="s">
        <v>5260</v>
      </c>
      <c r="D5367" s="132" t="s">
        <v>29725</v>
      </c>
      <c r="E5367" s="132" t="s">
        <v>31167</v>
      </c>
      <c r="F5367" s="132" t="str">
        <f t="shared" si="83"/>
        <v>0144310</v>
      </c>
      <c r="G5367" s="132" t="s">
        <v>18235</v>
      </c>
      <c r="H5367" s="132" t="s">
        <v>18318</v>
      </c>
    </row>
    <row r="5368" spans="1:8" ht="14.5" customHeight="1">
      <c r="A5368" s="131">
        <v>5316136</v>
      </c>
      <c r="B5368" s="131" t="s">
        <v>5261</v>
      </c>
      <c r="D5368" s="132" t="s">
        <v>29725</v>
      </c>
      <c r="E5368" s="132" t="s">
        <v>31168</v>
      </c>
      <c r="F5368" s="132" t="str">
        <f t="shared" si="83"/>
        <v>0144311</v>
      </c>
      <c r="G5368" s="132" t="s">
        <v>18235</v>
      </c>
      <c r="H5368" s="132" t="s">
        <v>18319</v>
      </c>
    </row>
    <row r="5369" spans="1:8" ht="14.5" customHeight="1">
      <c r="A5369" s="131">
        <v>5316137</v>
      </c>
      <c r="B5369" s="131" t="s">
        <v>5262</v>
      </c>
      <c r="D5369" s="132" t="s">
        <v>29725</v>
      </c>
      <c r="E5369" s="132" t="s">
        <v>31169</v>
      </c>
      <c r="F5369" s="132" t="str">
        <f t="shared" si="83"/>
        <v>0144312</v>
      </c>
      <c r="G5369" s="132" t="s">
        <v>18235</v>
      </c>
      <c r="H5369" s="132" t="s">
        <v>18320</v>
      </c>
    </row>
    <row r="5370" spans="1:8" ht="14.5" customHeight="1">
      <c r="A5370" s="131">
        <v>5316138</v>
      </c>
      <c r="B5370" s="131" t="s">
        <v>5263</v>
      </c>
      <c r="D5370" s="132" t="s">
        <v>29725</v>
      </c>
      <c r="E5370" s="132" t="s">
        <v>31612</v>
      </c>
      <c r="F5370" s="132" t="str">
        <f t="shared" si="83"/>
        <v>0144313</v>
      </c>
      <c r="G5370" s="132" t="s">
        <v>18235</v>
      </c>
      <c r="H5370" s="132" t="s">
        <v>18321</v>
      </c>
    </row>
    <row r="5371" spans="1:8" ht="14.5" customHeight="1">
      <c r="A5371" s="131">
        <v>5316139</v>
      </c>
      <c r="B5371" s="131" t="s">
        <v>5264</v>
      </c>
      <c r="D5371" s="132" t="s">
        <v>29725</v>
      </c>
      <c r="E5371" s="132" t="s">
        <v>31613</v>
      </c>
      <c r="F5371" s="132" t="str">
        <f t="shared" si="83"/>
        <v>0144314</v>
      </c>
      <c r="G5371" s="132" t="s">
        <v>18235</v>
      </c>
      <c r="H5371" s="132" t="s">
        <v>16862</v>
      </c>
    </row>
    <row r="5372" spans="1:8" ht="14.5" customHeight="1">
      <c r="A5372" s="131">
        <v>5300017</v>
      </c>
      <c r="B5372" s="131" t="s">
        <v>5265</v>
      </c>
      <c r="D5372" s="132" t="s">
        <v>29725</v>
      </c>
      <c r="E5372" s="132" t="s">
        <v>31614</v>
      </c>
      <c r="F5372" s="132" t="str">
        <f t="shared" si="83"/>
        <v>0144315</v>
      </c>
      <c r="G5372" s="132" t="s">
        <v>18235</v>
      </c>
      <c r="H5372" s="132" t="s">
        <v>18322</v>
      </c>
    </row>
    <row r="5373" spans="1:8" ht="14.5" customHeight="1">
      <c r="A5373" s="131">
        <v>5300026</v>
      </c>
      <c r="B5373" s="131" t="s">
        <v>5266</v>
      </c>
      <c r="D5373" s="132" t="s">
        <v>29725</v>
      </c>
      <c r="E5373" s="132" t="s">
        <v>31170</v>
      </c>
      <c r="F5373" s="132" t="str">
        <f t="shared" si="83"/>
        <v>0144316</v>
      </c>
      <c r="G5373" s="132" t="s">
        <v>18235</v>
      </c>
      <c r="H5373" s="132" t="s">
        <v>18323</v>
      </c>
    </row>
    <row r="5374" spans="1:8" ht="14.5" customHeight="1">
      <c r="A5374" s="131">
        <v>5300031</v>
      </c>
      <c r="B5374" s="131" t="s">
        <v>5267</v>
      </c>
      <c r="D5374" s="132" t="s">
        <v>29725</v>
      </c>
      <c r="E5374" s="132" t="s">
        <v>31615</v>
      </c>
      <c r="F5374" s="132" t="str">
        <f t="shared" si="83"/>
        <v>0144317</v>
      </c>
      <c r="G5374" s="132" t="s">
        <v>18235</v>
      </c>
      <c r="H5374" s="132" t="s">
        <v>18324</v>
      </c>
    </row>
    <row r="5375" spans="1:8" ht="14.5" customHeight="1">
      <c r="A5375" s="131">
        <v>5300023</v>
      </c>
      <c r="B5375" s="131" t="s">
        <v>5268</v>
      </c>
      <c r="D5375" s="132" t="s">
        <v>29725</v>
      </c>
      <c r="E5375" s="132" t="s">
        <v>31171</v>
      </c>
      <c r="F5375" s="132" t="str">
        <f t="shared" si="83"/>
        <v>0144318</v>
      </c>
      <c r="G5375" s="132" t="s">
        <v>18235</v>
      </c>
      <c r="H5375" s="132" t="s">
        <v>18325</v>
      </c>
    </row>
    <row r="5376" spans="1:8" ht="14.5" customHeight="1">
      <c r="A5376" s="131">
        <v>5300038</v>
      </c>
      <c r="B5376" s="131" t="s">
        <v>5269</v>
      </c>
      <c r="D5376" s="132" t="s">
        <v>29725</v>
      </c>
      <c r="E5376" s="132" t="s">
        <v>31172</v>
      </c>
      <c r="F5376" s="132" t="str">
        <f t="shared" si="83"/>
        <v>0144319</v>
      </c>
      <c r="G5376" s="132" t="s">
        <v>18235</v>
      </c>
      <c r="H5376" s="132" t="s">
        <v>18326</v>
      </c>
    </row>
    <row r="5377" spans="1:8" ht="14.5" customHeight="1">
      <c r="A5377" s="131">
        <v>5300018</v>
      </c>
      <c r="B5377" s="131" t="s">
        <v>5270</v>
      </c>
      <c r="D5377" s="132" t="s">
        <v>29725</v>
      </c>
      <c r="E5377" s="132" t="s">
        <v>31173</v>
      </c>
      <c r="F5377" s="132" t="str">
        <f t="shared" si="83"/>
        <v>0144320</v>
      </c>
      <c r="G5377" s="132" t="s">
        <v>18235</v>
      </c>
      <c r="H5377" s="132" t="s">
        <v>18327</v>
      </c>
    </row>
    <row r="5378" spans="1:8" ht="14.5" customHeight="1">
      <c r="A5378" s="131">
        <v>5300053</v>
      </c>
      <c r="B5378" s="131" t="s">
        <v>5271</v>
      </c>
      <c r="D5378" s="132" t="s">
        <v>29725</v>
      </c>
      <c r="E5378" s="132" t="s">
        <v>31174</v>
      </c>
      <c r="F5378" s="132" t="str">
        <f t="shared" si="83"/>
        <v>0144322</v>
      </c>
      <c r="G5378" s="132" t="s">
        <v>18235</v>
      </c>
      <c r="H5378" s="132" t="s">
        <v>18328</v>
      </c>
    </row>
    <row r="5379" spans="1:8" ht="14.5" customHeight="1">
      <c r="A5379" s="131">
        <v>5300046</v>
      </c>
      <c r="B5379" s="131" t="s">
        <v>5272</v>
      </c>
      <c r="D5379" s="132" t="s">
        <v>29725</v>
      </c>
      <c r="E5379" s="132" t="s">
        <v>31617</v>
      </c>
      <c r="F5379" s="132" t="str">
        <f t="shared" ref="F5379:F5442" si="84">TEXT(D5379,"0000")&amp;TEXT(E5379,"000")</f>
        <v>0144323</v>
      </c>
      <c r="G5379" s="132" t="s">
        <v>18235</v>
      </c>
      <c r="H5379" s="132" t="s">
        <v>18329</v>
      </c>
    </row>
    <row r="5380" spans="1:8" ht="14.5" customHeight="1">
      <c r="A5380" s="131">
        <v>5300051</v>
      </c>
      <c r="B5380" s="131" t="s">
        <v>5273</v>
      </c>
      <c r="D5380" s="132" t="s">
        <v>29725</v>
      </c>
      <c r="E5380" s="132" t="s">
        <v>31618</v>
      </c>
      <c r="F5380" s="132" t="str">
        <f t="shared" si="84"/>
        <v>0144324</v>
      </c>
      <c r="G5380" s="132" t="s">
        <v>18235</v>
      </c>
      <c r="H5380" s="132" t="s">
        <v>18330</v>
      </c>
    </row>
    <row r="5381" spans="1:8" ht="14.5" customHeight="1">
      <c r="A5381" s="131">
        <v>5300013</v>
      </c>
      <c r="B5381" s="131" t="s">
        <v>5274</v>
      </c>
      <c r="D5381" s="132" t="s">
        <v>29725</v>
      </c>
      <c r="E5381" s="132" t="s">
        <v>31175</v>
      </c>
      <c r="F5381" s="132" t="str">
        <f t="shared" si="84"/>
        <v>0144325</v>
      </c>
      <c r="G5381" s="132" t="s">
        <v>18235</v>
      </c>
      <c r="H5381" s="132" t="s">
        <v>18331</v>
      </c>
    </row>
    <row r="5382" spans="1:8" ht="14.5" customHeight="1">
      <c r="A5382" s="131">
        <v>5300014</v>
      </c>
      <c r="B5382" s="131" t="s">
        <v>5275</v>
      </c>
      <c r="D5382" s="132" t="s">
        <v>29725</v>
      </c>
      <c r="E5382" s="132" t="s">
        <v>31176</v>
      </c>
      <c r="F5382" s="132" t="str">
        <f t="shared" si="84"/>
        <v>0144326</v>
      </c>
      <c r="G5382" s="132" t="s">
        <v>18235</v>
      </c>
      <c r="H5382" s="132" t="s">
        <v>18332</v>
      </c>
    </row>
    <row r="5383" spans="1:8" ht="14.5" customHeight="1">
      <c r="A5383" s="131">
        <v>5300045</v>
      </c>
      <c r="B5383" s="131" t="s">
        <v>5276</v>
      </c>
      <c r="D5383" s="132" t="s">
        <v>29725</v>
      </c>
      <c r="E5383" s="132" t="s">
        <v>31177</v>
      </c>
      <c r="F5383" s="132" t="str">
        <f t="shared" si="84"/>
        <v>0144327</v>
      </c>
      <c r="G5383" s="132" t="s">
        <v>18235</v>
      </c>
      <c r="H5383" s="132" t="s">
        <v>15483</v>
      </c>
    </row>
    <row r="5384" spans="1:8" ht="14.5" customHeight="1">
      <c r="A5384" s="131">
        <v>5306090</v>
      </c>
      <c r="B5384" s="131" t="s">
        <v>5277</v>
      </c>
      <c r="D5384" s="132" t="s">
        <v>29725</v>
      </c>
      <c r="E5384" s="132" t="s">
        <v>31907</v>
      </c>
      <c r="F5384" s="132" t="str">
        <f t="shared" si="84"/>
        <v>0144328</v>
      </c>
      <c r="G5384" s="132" t="s">
        <v>18235</v>
      </c>
      <c r="H5384" s="132" t="s">
        <v>18333</v>
      </c>
    </row>
    <row r="5385" spans="1:8" ht="14.5" customHeight="1">
      <c r="A5385" s="131">
        <v>5306001</v>
      </c>
      <c r="B5385" s="131" t="s">
        <v>5278</v>
      </c>
      <c r="D5385" s="132" t="s">
        <v>29725</v>
      </c>
      <c r="E5385" s="132" t="s">
        <v>31619</v>
      </c>
      <c r="F5385" s="132" t="str">
        <f t="shared" si="84"/>
        <v>0144330</v>
      </c>
      <c r="G5385" s="132" t="s">
        <v>18235</v>
      </c>
      <c r="H5385" s="132" t="s">
        <v>18334</v>
      </c>
    </row>
    <row r="5386" spans="1:8" ht="14.5" customHeight="1">
      <c r="A5386" s="131">
        <v>5306002</v>
      </c>
      <c r="B5386" s="131" t="s">
        <v>5279</v>
      </c>
      <c r="D5386" s="132" t="s">
        <v>29725</v>
      </c>
      <c r="E5386" s="132" t="s">
        <v>31620</v>
      </c>
      <c r="F5386" s="132" t="str">
        <f t="shared" si="84"/>
        <v>0144331</v>
      </c>
      <c r="G5386" s="132" t="s">
        <v>18235</v>
      </c>
      <c r="H5386" s="132" t="s">
        <v>18335</v>
      </c>
    </row>
    <row r="5387" spans="1:8" ht="14.5" customHeight="1">
      <c r="A5387" s="131">
        <v>5306003</v>
      </c>
      <c r="B5387" s="131" t="s">
        <v>5280</v>
      </c>
      <c r="D5387" s="132" t="s">
        <v>29725</v>
      </c>
      <c r="E5387" s="132" t="s">
        <v>31179</v>
      </c>
      <c r="F5387" s="132" t="str">
        <f t="shared" si="84"/>
        <v>0144332</v>
      </c>
      <c r="G5387" s="132" t="s">
        <v>18235</v>
      </c>
      <c r="H5387" s="132" t="s">
        <v>18336</v>
      </c>
    </row>
    <row r="5388" spans="1:8" ht="14.5" customHeight="1">
      <c r="A5388" s="131">
        <v>5306004</v>
      </c>
      <c r="B5388" s="131" t="s">
        <v>5281</v>
      </c>
      <c r="D5388" s="132" t="s">
        <v>29725</v>
      </c>
      <c r="E5388" s="132" t="s">
        <v>31180</v>
      </c>
      <c r="F5388" s="132" t="str">
        <f t="shared" si="84"/>
        <v>0144333</v>
      </c>
      <c r="G5388" s="132" t="s">
        <v>18235</v>
      </c>
      <c r="H5388" s="132" t="s">
        <v>15167</v>
      </c>
    </row>
    <row r="5389" spans="1:8" ht="14.5" customHeight="1">
      <c r="A5389" s="131">
        <v>5306005</v>
      </c>
      <c r="B5389" s="131" t="s">
        <v>5282</v>
      </c>
      <c r="D5389" s="132" t="s">
        <v>29725</v>
      </c>
      <c r="E5389" s="132" t="s">
        <v>31181</v>
      </c>
      <c r="F5389" s="132" t="str">
        <f t="shared" si="84"/>
        <v>0144334</v>
      </c>
      <c r="G5389" s="132" t="s">
        <v>18235</v>
      </c>
      <c r="H5389" s="132" t="s">
        <v>18337</v>
      </c>
    </row>
    <row r="5390" spans="1:8" ht="14.5" customHeight="1">
      <c r="A5390" s="131">
        <v>5306006</v>
      </c>
      <c r="B5390" s="131" t="s">
        <v>5283</v>
      </c>
      <c r="D5390" s="132" t="s">
        <v>29725</v>
      </c>
      <c r="E5390" s="132" t="s">
        <v>31182</v>
      </c>
      <c r="F5390" s="132" t="str">
        <f t="shared" si="84"/>
        <v>0144335</v>
      </c>
      <c r="G5390" s="132" t="s">
        <v>18235</v>
      </c>
      <c r="H5390" s="132" t="s">
        <v>18338</v>
      </c>
    </row>
    <row r="5391" spans="1:8" ht="14.5" customHeight="1">
      <c r="A5391" s="131">
        <v>5306007</v>
      </c>
      <c r="B5391" s="131" t="s">
        <v>5284</v>
      </c>
      <c r="D5391" s="132" t="s">
        <v>29725</v>
      </c>
      <c r="E5391" s="132" t="s">
        <v>31183</v>
      </c>
      <c r="F5391" s="132" t="str">
        <f t="shared" si="84"/>
        <v>0144336</v>
      </c>
      <c r="G5391" s="132" t="s">
        <v>18235</v>
      </c>
      <c r="H5391" s="132" t="s">
        <v>18339</v>
      </c>
    </row>
    <row r="5392" spans="1:8" ht="14.5" customHeight="1">
      <c r="A5392" s="131">
        <v>5306008</v>
      </c>
      <c r="B5392" s="131" t="s">
        <v>5285</v>
      </c>
      <c r="D5392" s="132" t="s">
        <v>29725</v>
      </c>
      <c r="E5392" s="132" t="s">
        <v>31621</v>
      </c>
      <c r="F5392" s="132" t="str">
        <f t="shared" si="84"/>
        <v>0144337</v>
      </c>
      <c r="G5392" s="132" t="s">
        <v>18235</v>
      </c>
      <c r="H5392" s="132" t="s">
        <v>18340</v>
      </c>
    </row>
    <row r="5393" spans="1:8" ht="14.5" customHeight="1">
      <c r="A5393" s="131">
        <v>5306009</v>
      </c>
      <c r="B5393" s="131" t="s">
        <v>5286</v>
      </c>
      <c r="D5393" s="132" t="s">
        <v>29725</v>
      </c>
      <c r="E5393" s="132" t="s">
        <v>31185</v>
      </c>
      <c r="F5393" s="132" t="str">
        <f t="shared" si="84"/>
        <v>0144339</v>
      </c>
      <c r="G5393" s="132" t="s">
        <v>18235</v>
      </c>
      <c r="H5393" s="132" t="s">
        <v>18341</v>
      </c>
    </row>
    <row r="5394" spans="1:8" ht="14.5" customHeight="1">
      <c r="A5394" s="131">
        <v>5306010</v>
      </c>
      <c r="B5394" s="131" t="s">
        <v>5287</v>
      </c>
      <c r="D5394" s="132" t="s">
        <v>29725</v>
      </c>
      <c r="E5394" s="132" t="s">
        <v>31187</v>
      </c>
      <c r="F5394" s="132" t="str">
        <f t="shared" si="84"/>
        <v>0144341</v>
      </c>
      <c r="G5394" s="132" t="s">
        <v>18235</v>
      </c>
      <c r="H5394" s="132" t="s">
        <v>18342</v>
      </c>
    </row>
    <row r="5395" spans="1:8" ht="14.5" customHeight="1">
      <c r="A5395" s="131">
        <v>5306011</v>
      </c>
      <c r="B5395" s="131" t="s">
        <v>5288</v>
      </c>
      <c r="D5395" s="132" t="s">
        <v>29725</v>
      </c>
      <c r="E5395" s="132" t="s">
        <v>31637</v>
      </c>
      <c r="F5395" s="132" t="str">
        <f t="shared" si="84"/>
        <v>0144401</v>
      </c>
      <c r="G5395" s="132" t="s">
        <v>18235</v>
      </c>
      <c r="H5395" s="132" t="s">
        <v>14993</v>
      </c>
    </row>
    <row r="5396" spans="1:8" ht="14.5" customHeight="1">
      <c r="A5396" s="131">
        <v>5306012</v>
      </c>
      <c r="B5396" s="131" t="s">
        <v>5289</v>
      </c>
      <c r="D5396" s="132" t="s">
        <v>29725</v>
      </c>
      <c r="E5396" s="132" t="s">
        <v>31229</v>
      </c>
      <c r="F5396" s="132" t="str">
        <f t="shared" si="84"/>
        <v>0144402</v>
      </c>
      <c r="G5396" s="132" t="s">
        <v>18235</v>
      </c>
      <c r="H5396" s="132" t="s">
        <v>18343</v>
      </c>
    </row>
    <row r="5397" spans="1:8" ht="14.5" customHeight="1">
      <c r="A5397" s="131">
        <v>5306013</v>
      </c>
      <c r="B5397" s="131" t="s">
        <v>5290</v>
      </c>
      <c r="D5397" s="132" t="s">
        <v>29725</v>
      </c>
      <c r="E5397" s="132" t="s">
        <v>31638</v>
      </c>
      <c r="F5397" s="132" t="str">
        <f t="shared" si="84"/>
        <v>0144403</v>
      </c>
      <c r="G5397" s="132" t="s">
        <v>18235</v>
      </c>
      <c r="H5397" s="132" t="s">
        <v>18344</v>
      </c>
    </row>
    <row r="5398" spans="1:8" ht="14.5" customHeight="1">
      <c r="A5398" s="131">
        <v>5306014</v>
      </c>
      <c r="B5398" s="131" t="s">
        <v>5291</v>
      </c>
      <c r="D5398" s="132" t="s">
        <v>29725</v>
      </c>
      <c r="E5398" s="132" t="s">
        <v>31639</v>
      </c>
      <c r="F5398" s="132" t="str">
        <f t="shared" si="84"/>
        <v>0144404</v>
      </c>
      <c r="G5398" s="132" t="s">
        <v>18235</v>
      </c>
      <c r="H5398" s="132" t="s">
        <v>18345</v>
      </c>
    </row>
    <row r="5399" spans="1:8" ht="14.5" customHeight="1">
      <c r="A5399" s="131">
        <v>5306015</v>
      </c>
      <c r="B5399" s="131" t="s">
        <v>5292</v>
      </c>
      <c r="D5399" s="132" t="s">
        <v>29725</v>
      </c>
      <c r="E5399" s="132" t="s">
        <v>30992</v>
      </c>
      <c r="F5399" s="132" t="str">
        <f t="shared" si="84"/>
        <v>0144405</v>
      </c>
      <c r="G5399" s="132" t="s">
        <v>18235</v>
      </c>
      <c r="H5399" s="132" t="s">
        <v>18346</v>
      </c>
    </row>
    <row r="5400" spans="1:8" ht="14.5" customHeight="1">
      <c r="A5400" s="131">
        <v>5306016</v>
      </c>
      <c r="B5400" s="131" t="s">
        <v>5293</v>
      </c>
      <c r="D5400" s="132" t="s">
        <v>29725</v>
      </c>
      <c r="E5400" s="132" t="s">
        <v>31230</v>
      </c>
      <c r="F5400" s="132" t="str">
        <f t="shared" si="84"/>
        <v>0144406</v>
      </c>
      <c r="G5400" s="132" t="s">
        <v>18235</v>
      </c>
      <c r="H5400" s="132" t="s">
        <v>18347</v>
      </c>
    </row>
    <row r="5401" spans="1:8" ht="14.5" customHeight="1">
      <c r="A5401" s="131">
        <v>5306017</v>
      </c>
      <c r="B5401" s="131" t="s">
        <v>5294</v>
      </c>
      <c r="D5401" s="132" t="s">
        <v>29725</v>
      </c>
      <c r="E5401" s="132" t="s">
        <v>31816</v>
      </c>
      <c r="F5401" s="132" t="str">
        <f t="shared" si="84"/>
        <v>0144407</v>
      </c>
      <c r="G5401" s="132" t="s">
        <v>18235</v>
      </c>
      <c r="H5401" s="132" t="s">
        <v>18348</v>
      </c>
    </row>
    <row r="5402" spans="1:8" ht="14.5" customHeight="1">
      <c r="A5402" s="131">
        <v>5306018</v>
      </c>
      <c r="B5402" s="131" t="s">
        <v>5295</v>
      </c>
      <c r="D5402" s="132" t="s">
        <v>29725</v>
      </c>
      <c r="E5402" s="132" t="s">
        <v>31231</v>
      </c>
      <c r="F5402" s="132" t="str">
        <f t="shared" si="84"/>
        <v>0144408</v>
      </c>
      <c r="G5402" s="132" t="s">
        <v>18235</v>
      </c>
      <c r="H5402" s="132" t="s">
        <v>16018</v>
      </c>
    </row>
    <row r="5403" spans="1:8" ht="14.5" customHeight="1">
      <c r="A5403" s="131">
        <v>5306019</v>
      </c>
      <c r="B5403" s="131" t="s">
        <v>5296</v>
      </c>
      <c r="D5403" s="132" t="s">
        <v>29725</v>
      </c>
      <c r="E5403" s="132" t="s">
        <v>31641</v>
      </c>
      <c r="F5403" s="132" t="str">
        <f t="shared" si="84"/>
        <v>0144410</v>
      </c>
      <c r="G5403" s="132" t="s">
        <v>18235</v>
      </c>
      <c r="H5403" s="132" t="s">
        <v>18349</v>
      </c>
    </row>
    <row r="5404" spans="1:8" ht="14.5" customHeight="1">
      <c r="A5404" s="131">
        <v>5306020</v>
      </c>
      <c r="B5404" s="131" t="s">
        <v>5297</v>
      </c>
      <c r="D5404" s="132" t="s">
        <v>29725</v>
      </c>
      <c r="E5404" s="132" t="s">
        <v>31232</v>
      </c>
      <c r="F5404" s="132" t="str">
        <f t="shared" si="84"/>
        <v>0144411</v>
      </c>
      <c r="G5404" s="132" t="s">
        <v>18235</v>
      </c>
      <c r="H5404" s="132" t="s">
        <v>16537</v>
      </c>
    </row>
    <row r="5405" spans="1:8" ht="14.5" customHeight="1">
      <c r="A5405" s="131">
        <v>5306021</v>
      </c>
      <c r="B5405" s="131" t="s">
        <v>5298</v>
      </c>
      <c r="D5405" s="132" t="s">
        <v>29725</v>
      </c>
      <c r="E5405" s="132" t="s">
        <v>31642</v>
      </c>
      <c r="F5405" s="132" t="str">
        <f t="shared" si="84"/>
        <v>0144412</v>
      </c>
      <c r="G5405" s="132" t="s">
        <v>18235</v>
      </c>
      <c r="H5405" s="132" t="s">
        <v>18350</v>
      </c>
    </row>
    <row r="5406" spans="1:8" ht="14.5" customHeight="1">
      <c r="A5406" s="131">
        <v>5306022</v>
      </c>
      <c r="B5406" s="131" t="s">
        <v>5299</v>
      </c>
      <c r="D5406" s="132" t="s">
        <v>29725</v>
      </c>
      <c r="E5406" s="132" t="s">
        <v>31643</v>
      </c>
      <c r="F5406" s="132" t="str">
        <f t="shared" si="84"/>
        <v>0144413</v>
      </c>
      <c r="G5406" s="132" t="s">
        <v>18235</v>
      </c>
      <c r="H5406" s="132" t="s">
        <v>18351</v>
      </c>
    </row>
    <row r="5407" spans="1:8" ht="14.5" customHeight="1">
      <c r="A5407" s="131">
        <v>5306023</v>
      </c>
      <c r="B5407" s="131" t="s">
        <v>5300</v>
      </c>
      <c r="D5407" s="132" t="s">
        <v>29725</v>
      </c>
      <c r="E5407" s="132" t="s">
        <v>31644</v>
      </c>
      <c r="F5407" s="132" t="str">
        <f t="shared" si="84"/>
        <v>0144414</v>
      </c>
      <c r="G5407" s="132" t="s">
        <v>18235</v>
      </c>
      <c r="H5407" s="132" t="s">
        <v>18352</v>
      </c>
    </row>
    <row r="5408" spans="1:8" ht="14.5" customHeight="1">
      <c r="A5408" s="131">
        <v>5306024</v>
      </c>
      <c r="B5408" s="131" t="s">
        <v>5301</v>
      </c>
      <c r="D5408" s="132" t="s">
        <v>29725</v>
      </c>
      <c r="E5408" s="132" t="s">
        <v>31645</v>
      </c>
      <c r="F5408" s="132" t="str">
        <f t="shared" si="84"/>
        <v>0144415</v>
      </c>
      <c r="G5408" s="132" t="s">
        <v>18235</v>
      </c>
      <c r="H5408" s="132" t="s">
        <v>18353</v>
      </c>
    </row>
    <row r="5409" spans="1:8" ht="14.5" customHeight="1">
      <c r="A5409" s="131">
        <v>5306025</v>
      </c>
      <c r="B5409" s="131" t="s">
        <v>5302</v>
      </c>
      <c r="D5409" s="132" t="s">
        <v>29725</v>
      </c>
      <c r="E5409" s="132" t="s">
        <v>31646</v>
      </c>
      <c r="F5409" s="132" t="str">
        <f t="shared" si="84"/>
        <v>0144416</v>
      </c>
      <c r="G5409" s="132" t="s">
        <v>18235</v>
      </c>
      <c r="H5409" s="132" t="s">
        <v>18354</v>
      </c>
    </row>
    <row r="5410" spans="1:8" ht="14.5" customHeight="1">
      <c r="A5410" s="131">
        <v>5306026</v>
      </c>
      <c r="B5410" s="131" t="s">
        <v>5303</v>
      </c>
      <c r="D5410" s="132" t="s">
        <v>29725</v>
      </c>
      <c r="E5410" s="132" t="s">
        <v>31647</v>
      </c>
      <c r="F5410" s="132" t="str">
        <f t="shared" si="84"/>
        <v>0144417</v>
      </c>
      <c r="G5410" s="132" t="s">
        <v>18235</v>
      </c>
      <c r="H5410" s="132" t="s">
        <v>18355</v>
      </c>
    </row>
    <row r="5411" spans="1:8" ht="14.5" customHeight="1">
      <c r="A5411" s="131">
        <v>5306027</v>
      </c>
      <c r="B5411" s="131" t="s">
        <v>5304</v>
      </c>
      <c r="D5411" s="132" t="s">
        <v>29725</v>
      </c>
      <c r="E5411" s="132" t="s">
        <v>31233</v>
      </c>
      <c r="F5411" s="132" t="str">
        <f t="shared" si="84"/>
        <v>0144419</v>
      </c>
      <c r="G5411" s="132" t="s">
        <v>18235</v>
      </c>
      <c r="H5411" s="132" t="s">
        <v>18356</v>
      </c>
    </row>
    <row r="5412" spans="1:8" ht="14.5" customHeight="1">
      <c r="A5412" s="131">
        <v>5306028</v>
      </c>
      <c r="B5412" s="131" t="s">
        <v>5305</v>
      </c>
      <c r="D5412" s="132" t="s">
        <v>29725</v>
      </c>
      <c r="E5412" s="132" t="s">
        <v>31234</v>
      </c>
      <c r="F5412" s="132" t="str">
        <f t="shared" si="84"/>
        <v>0144420</v>
      </c>
      <c r="G5412" s="132" t="s">
        <v>18235</v>
      </c>
      <c r="H5412" s="132" t="s">
        <v>18357</v>
      </c>
    </row>
    <row r="5413" spans="1:8" ht="14.5" customHeight="1">
      <c r="A5413" s="131">
        <v>5306029</v>
      </c>
      <c r="B5413" s="131" t="s">
        <v>5306</v>
      </c>
      <c r="D5413" s="132" t="s">
        <v>29725</v>
      </c>
      <c r="E5413" s="132" t="s">
        <v>31235</v>
      </c>
      <c r="F5413" s="132" t="str">
        <f t="shared" si="84"/>
        <v>0144421</v>
      </c>
      <c r="G5413" s="132" t="s">
        <v>18235</v>
      </c>
      <c r="H5413" s="132" t="s">
        <v>18358</v>
      </c>
    </row>
    <row r="5414" spans="1:8" ht="14.5" customHeight="1">
      <c r="A5414" s="131">
        <v>5306030</v>
      </c>
      <c r="B5414" s="131" t="s">
        <v>5307</v>
      </c>
      <c r="D5414" s="132" t="s">
        <v>29725</v>
      </c>
      <c r="E5414" s="132" t="s">
        <v>31236</v>
      </c>
      <c r="F5414" s="132" t="str">
        <f t="shared" si="84"/>
        <v>0144422</v>
      </c>
      <c r="G5414" s="132" t="s">
        <v>18235</v>
      </c>
      <c r="H5414" s="132" t="s">
        <v>18359</v>
      </c>
    </row>
    <row r="5415" spans="1:8" ht="14.5" customHeight="1">
      <c r="A5415" s="131">
        <v>5306031</v>
      </c>
      <c r="B5415" s="131" t="s">
        <v>5308</v>
      </c>
      <c r="D5415" s="132" t="s">
        <v>29725</v>
      </c>
      <c r="E5415" s="132" t="s">
        <v>31649</v>
      </c>
      <c r="F5415" s="132" t="str">
        <f t="shared" si="84"/>
        <v>0144423</v>
      </c>
      <c r="G5415" s="132" t="s">
        <v>18235</v>
      </c>
      <c r="H5415" s="132" t="s">
        <v>18360</v>
      </c>
    </row>
    <row r="5416" spans="1:8" ht="14.5" customHeight="1">
      <c r="A5416" s="131">
        <v>5306032</v>
      </c>
      <c r="B5416" s="131" t="s">
        <v>5309</v>
      </c>
      <c r="D5416" s="132" t="s">
        <v>29725</v>
      </c>
      <c r="E5416" s="132" t="s">
        <v>31650</v>
      </c>
      <c r="F5416" s="132" t="str">
        <f t="shared" si="84"/>
        <v>0144424</v>
      </c>
      <c r="G5416" s="132" t="s">
        <v>18235</v>
      </c>
      <c r="H5416" s="132" t="s">
        <v>18361</v>
      </c>
    </row>
    <row r="5417" spans="1:8" ht="14.5" customHeight="1">
      <c r="A5417" s="131">
        <v>5306033</v>
      </c>
      <c r="B5417" s="131" t="s">
        <v>5310</v>
      </c>
      <c r="D5417" s="132" t="s">
        <v>29725</v>
      </c>
      <c r="E5417" s="132" t="s">
        <v>31677</v>
      </c>
      <c r="F5417" s="132" t="str">
        <f t="shared" si="84"/>
        <v>0144501</v>
      </c>
      <c r="G5417" s="132" t="s">
        <v>18235</v>
      </c>
      <c r="H5417" s="132" t="s">
        <v>15225</v>
      </c>
    </row>
    <row r="5418" spans="1:8" ht="14.5" customHeight="1">
      <c r="A5418" s="131">
        <v>5306034</v>
      </c>
      <c r="B5418" s="131" t="s">
        <v>5311</v>
      </c>
      <c r="D5418" s="132" t="s">
        <v>29725</v>
      </c>
      <c r="E5418" s="132" t="s">
        <v>31284</v>
      </c>
      <c r="F5418" s="132" t="str">
        <f t="shared" si="84"/>
        <v>0144502</v>
      </c>
      <c r="G5418" s="132" t="s">
        <v>18235</v>
      </c>
      <c r="H5418" s="132" t="s">
        <v>18362</v>
      </c>
    </row>
    <row r="5419" spans="1:8" ht="14.5" customHeight="1">
      <c r="A5419" s="131">
        <v>5306035</v>
      </c>
      <c r="B5419" s="131" t="s">
        <v>5312</v>
      </c>
      <c r="D5419" s="132" t="s">
        <v>29725</v>
      </c>
      <c r="E5419" s="132" t="s">
        <v>31285</v>
      </c>
      <c r="F5419" s="132" t="str">
        <f t="shared" si="84"/>
        <v>0144503</v>
      </c>
      <c r="G5419" s="132" t="s">
        <v>18235</v>
      </c>
      <c r="H5419" s="132" t="s">
        <v>16395</v>
      </c>
    </row>
    <row r="5420" spans="1:8" ht="14.5" customHeight="1">
      <c r="A5420" s="131">
        <v>5306036</v>
      </c>
      <c r="B5420" s="131" t="s">
        <v>5313</v>
      </c>
      <c r="D5420" s="132" t="s">
        <v>29725</v>
      </c>
      <c r="E5420" s="132" t="s">
        <v>31678</v>
      </c>
      <c r="F5420" s="132" t="str">
        <f t="shared" si="84"/>
        <v>0144504</v>
      </c>
      <c r="G5420" s="132" t="s">
        <v>18235</v>
      </c>
      <c r="H5420" s="132" t="s">
        <v>18363</v>
      </c>
    </row>
    <row r="5421" spans="1:8" ht="14.5" customHeight="1">
      <c r="A5421" s="131">
        <v>5306037</v>
      </c>
      <c r="B5421" s="131" t="s">
        <v>5314</v>
      </c>
      <c r="D5421" s="132" t="s">
        <v>29725</v>
      </c>
      <c r="E5421" s="132" t="s">
        <v>31679</v>
      </c>
      <c r="F5421" s="132" t="str">
        <f t="shared" si="84"/>
        <v>0144505</v>
      </c>
      <c r="G5421" s="132" t="s">
        <v>18235</v>
      </c>
      <c r="H5421" s="132" t="s">
        <v>15194</v>
      </c>
    </row>
    <row r="5422" spans="1:8" ht="14.5" customHeight="1">
      <c r="A5422" s="131">
        <v>5306038</v>
      </c>
      <c r="B5422" s="131" t="s">
        <v>5315</v>
      </c>
      <c r="D5422" s="132" t="s">
        <v>29725</v>
      </c>
      <c r="E5422" s="132" t="s">
        <v>31682</v>
      </c>
      <c r="F5422" s="132" t="str">
        <f t="shared" si="84"/>
        <v>0144509</v>
      </c>
      <c r="G5422" s="132" t="s">
        <v>18235</v>
      </c>
      <c r="H5422" s="132" t="s">
        <v>16469</v>
      </c>
    </row>
    <row r="5423" spans="1:8" ht="14.5" customHeight="1">
      <c r="A5423" s="131">
        <v>5306039</v>
      </c>
      <c r="B5423" s="131" t="s">
        <v>5316</v>
      </c>
      <c r="D5423" s="132" t="s">
        <v>29725</v>
      </c>
      <c r="E5423" s="132" t="s">
        <v>31683</v>
      </c>
      <c r="F5423" s="132" t="str">
        <f t="shared" si="84"/>
        <v>0144510</v>
      </c>
      <c r="G5423" s="132" t="s">
        <v>18235</v>
      </c>
      <c r="H5423" s="132" t="s">
        <v>18364</v>
      </c>
    </row>
    <row r="5424" spans="1:8" ht="14.5" customHeight="1">
      <c r="A5424" s="131">
        <v>5300027</v>
      </c>
      <c r="B5424" s="131" t="s">
        <v>5317</v>
      </c>
      <c r="D5424" s="132" t="s">
        <v>29725</v>
      </c>
      <c r="E5424" s="132" t="s">
        <v>31685</v>
      </c>
      <c r="F5424" s="132" t="str">
        <f t="shared" si="84"/>
        <v>0144512</v>
      </c>
      <c r="G5424" s="132" t="s">
        <v>18235</v>
      </c>
      <c r="H5424" s="132" t="s">
        <v>15226</v>
      </c>
    </row>
    <row r="5425" spans="1:8" ht="14.5" customHeight="1">
      <c r="A5425" s="131">
        <v>5300056</v>
      </c>
      <c r="B5425" s="131" t="s">
        <v>5318</v>
      </c>
      <c r="D5425" s="132" t="s">
        <v>29725</v>
      </c>
      <c r="E5425" s="132" t="s">
        <v>31289</v>
      </c>
      <c r="F5425" s="132" t="str">
        <f t="shared" si="84"/>
        <v>0144518</v>
      </c>
      <c r="G5425" s="132" t="s">
        <v>18235</v>
      </c>
      <c r="H5425" s="132" t="s">
        <v>15185</v>
      </c>
    </row>
    <row r="5426" spans="1:8" ht="14.5" customHeight="1">
      <c r="A5426" s="131">
        <v>5306190</v>
      </c>
      <c r="B5426" s="131" t="s">
        <v>5319</v>
      </c>
      <c r="D5426" s="132" t="s">
        <v>29725</v>
      </c>
      <c r="E5426" s="132" t="s">
        <v>31689</v>
      </c>
      <c r="F5426" s="132" t="str">
        <f t="shared" si="84"/>
        <v>0144520</v>
      </c>
      <c r="G5426" s="132" t="s">
        <v>18235</v>
      </c>
      <c r="H5426" s="132" t="s">
        <v>15227</v>
      </c>
    </row>
    <row r="5427" spans="1:8" ht="14.5" customHeight="1">
      <c r="A5427" s="131">
        <v>5306101</v>
      </c>
      <c r="B5427" s="131" t="s">
        <v>5320</v>
      </c>
      <c r="D5427" s="132" t="s">
        <v>29725</v>
      </c>
      <c r="E5427" s="132" t="s">
        <v>31290</v>
      </c>
      <c r="F5427" s="132" t="str">
        <f t="shared" si="84"/>
        <v>0144521</v>
      </c>
      <c r="G5427" s="132" t="s">
        <v>18235</v>
      </c>
      <c r="H5427" s="132" t="s">
        <v>16426</v>
      </c>
    </row>
    <row r="5428" spans="1:8" ht="14.5" customHeight="1">
      <c r="A5428" s="131">
        <v>5306102</v>
      </c>
      <c r="B5428" s="131" t="s">
        <v>5321</v>
      </c>
      <c r="D5428" s="132" t="s">
        <v>29725</v>
      </c>
      <c r="E5428" s="132" t="s">
        <v>31690</v>
      </c>
      <c r="F5428" s="132" t="str">
        <f t="shared" si="84"/>
        <v>0144522</v>
      </c>
      <c r="G5428" s="132" t="s">
        <v>18235</v>
      </c>
      <c r="H5428" s="132" t="s">
        <v>18365</v>
      </c>
    </row>
    <row r="5429" spans="1:8" ht="14.5" customHeight="1">
      <c r="A5429" s="131">
        <v>5306103</v>
      </c>
      <c r="B5429" s="131" t="s">
        <v>5322</v>
      </c>
      <c r="D5429" s="132" t="s">
        <v>29725</v>
      </c>
      <c r="E5429" s="132" t="s">
        <v>31291</v>
      </c>
      <c r="F5429" s="132" t="str">
        <f t="shared" si="84"/>
        <v>0144523</v>
      </c>
      <c r="G5429" s="132" t="s">
        <v>18235</v>
      </c>
      <c r="H5429" s="132" t="s">
        <v>16477</v>
      </c>
    </row>
    <row r="5430" spans="1:8" ht="14.5" customHeight="1">
      <c r="A5430" s="131">
        <v>5306104</v>
      </c>
      <c r="B5430" s="131" t="s">
        <v>5323</v>
      </c>
      <c r="D5430" s="132" t="s">
        <v>29725</v>
      </c>
      <c r="E5430" s="132" t="s">
        <v>31691</v>
      </c>
      <c r="F5430" s="132" t="str">
        <f t="shared" si="84"/>
        <v>0144524</v>
      </c>
      <c r="G5430" s="132" t="s">
        <v>18235</v>
      </c>
      <c r="H5430" s="132" t="s">
        <v>16429</v>
      </c>
    </row>
    <row r="5431" spans="1:8" ht="14.5" customHeight="1">
      <c r="A5431" s="131">
        <v>5306105</v>
      </c>
      <c r="B5431" s="131" t="s">
        <v>5324</v>
      </c>
      <c r="D5431" s="132" t="s">
        <v>29725</v>
      </c>
      <c r="E5431" s="132" t="s">
        <v>31292</v>
      </c>
      <c r="F5431" s="132" t="str">
        <f t="shared" si="84"/>
        <v>0144525</v>
      </c>
      <c r="G5431" s="132" t="s">
        <v>18235</v>
      </c>
      <c r="H5431" s="132" t="s">
        <v>16440</v>
      </c>
    </row>
    <row r="5432" spans="1:8" ht="14.5" customHeight="1">
      <c r="A5432" s="131">
        <v>5306106</v>
      </c>
      <c r="B5432" s="131" t="s">
        <v>5325</v>
      </c>
      <c r="D5432" s="132" t="s">
        <v>29725</v>
      </c>
      <c r="E5432" s="132" t="s">
        <v>31692</v>
      </c>
      <c r="F5432" s="132" t="str">
        <f t="shared" si="84"/>
        <v>0144526</v>
      </c>
      <c r="G5432" s="132" t="s">
        <v>18235</v>
      </c>
      <c r="H5432" s="132" t="s">
        <v>16427</v>
      </c>
    </row>
    <row r="5433" spans="1:8" ht="14.5" customHeight="1">
      <c r="A5433" s="131">
        <v>5306107</v>
      </c>
      <c r="B5433" s="131" t="s">
        <v>5326</v>
      </c>
      <c r="D5433" s="132" t="s">
        <v>29725</v>
      </c>
      <c r="E5433" s="132" t="s">
        <v>31293</v>
      </c>
      <c r="F5433" s="132" t="str">
        <f t="shared" si="84"/>
        <v>0144527</v>
      </c>
      <c r="G5433" s="132" t="s">
        <v>18235</v>
      </c>
      <c r="H5433" s="132" t="s">
        <v>18366</v>
      </c>
    </row>
    <row r="5434" spans="1:8" ht="14.5" customHeight="1">
      <c r="A5434" s="131">
        <v>5306108</v>
      </c>
      <c r="B5434" s="131" t="s">
        <v>5327</v>
      </c>
      <c r="D5434" s="132" t="s">
        <v>29725</v>
      </c>
      <c r="E5434" s="132" t="s">
        <v>31294</v>
      </c>
      <c r="F5434" s="132" t="str">
        <f t="shared" si="84"/>
        <v>0144529</v>
      </c>
      <c r="G5434" s="132" t="s">
        <v>18235</v>
      </c>
      <c r="H5434" s="132" t="s">
        <v>18367</v>
      </c>
    </row>
    <row r="5435" spans="1:8" ht="14.5" customHeight="1">
      <c r="A5435" s="131">
        <v>5306109</v>
      </c>
      <c r="B5435" s="131" t="s">
        <v>5328</v>
      </c>
      <c r="D5435" s="132" t="s">
        <v>29725</v>
      </c>
      <c r="E5435" s="132" t="s">
        <v>31341</v>
      </c>
      <c r="F5435" s="132" t="str">
        <f t="shared" si="84"/>
        <v>0144591</v>
      </c>
      <c r="G5435" s="132" t="s">
        <v>18235</v>
      </c>
      <c r="H5435" s="132" t="s">
        <v>18368</v>
      </c>
    </row>
    <row r="5436" spans="1:8" ht="14.5" customHeight="1">
      <c r="A5436" s="131">
        <v>5306110</v>
      </c>
      <c r="B5436" s="131" t="s">
        <v>5329</v>
      </c>
      <c r="D5436" s="132" t="s">
        <v>29725</v>
      </c>
      <c r="E5436" s="132" t="s">
        <v>31710</v>
      </c>
      <c r="F5436" s="132" t="str">
        <f t="shared" si="84"/>
        <v>0144601</v>
      </c>
      <c r="G5436" s="132" t="s">
        <v>18235</v>
      </c>
      <c r="H5436" s="132" t="s">
        <v>16208</v>
      </c>
    </row>
    <row r="5437" spans="1:8" ht="14.5" customHeight="1">
      <c r="A5437" s="131">
        <v>5306111</v>
      </c>
      <c r="B5437" s="131" t="s">
        <v>5330</v>
      </c>
      <c r="D5437" s="132" t="s">
        <v>29725</v>
      </c>
      <c r="E5437" s="132" t="s">
        <v>31711</v>
      </c>
      <c r="F5437" s="132" t="str">
        <f t="shared" si="84"/>
        <v>0144602</v>
      </c>
      <c r="G5437" s="132" t="s">
        <v>18235</v>
      </c>
      <c r="H5437" s="132" t="s">
        <v>15118</v>
      </c>
    </row>
    <row r="5438" spans="1:8" ht="14.5" customHeight="1">
      <c r="A5438" s="131">
        <v>5306112</v>
      </c>
      <c r="B5438" s="131" t="s">
        <v>5331</v>
      </c>
      <c r="D5438" s="132" t="s">
        <v>29725</v>
      </c>
      <c r="E5438" s="132" t="s">
        <v>31347</v>
      </c>
      <c r="F5438" s="132" t="str">
        <f t="shared" si="84"/>
        <v>0144604</v>
      </c>
      <c r="G5438" s="132" t="s">
        <v>18235</v>
      </c>
      <c r="H5438" s="132" t="s">
        <v>14959</v>
      </c>
    </row>
    <row r="5439" spans="1:8" ht="14.5" customHeight="1">
      <c r="A5439" s="131">
        <v>5306113</v>
      </c>
      <c r="B5439" s="131" t="s">
        <v>5332</v>
      </c>
      <c r="D5439" s="132" t="s">
        <v>29725</v>
      </c>
      <c r="E5439" s="132" t="s">
        <v>31713</v>
      </c>
      <c r="F5439" s="132" t="str">
        <f t="shared" si="84"/>
        <v>0144605</v>
      </c>
      <c r="G5439" s="132" t="s">
        <v>18235</v>
      </c>
      <c r="H5439" s="132" t="s">
        <v>14991</v>
      </c>
    </row>
    <row r="5440" spans="1:8" ht="14.5" customHeight="1">
      <c r="A5440" s="131">
        <v>5306114</v>
      </c>
      <c r="B5440" s="131" t="s">
        <v>5333</v>
      </c>
      <c r="D5440" s="132" t="s">
        <v>29725</v>
      </c>
      <c r="E5440" s="132" t="s">
        <v>31714</v>
      </c>
      <c r="F5440" s="132" t="str">
        <f t="shared" si="84"/>
        <v>0144606</v>
      </c>
      <c r="G5440" s="132" t="s">
        <v>18235</v>
      </c>
      <c r="H5440" s="132" t="s">
        <v>15000</v>
      </c>
    </row>
    <row r="5441" spans="1:8" ht="14.5" customHeight="1">
      <c r="A5441" s="131">
        <v>5306115</v>
      </c>
      <c r="B5441" s="131" t="s">
        <v>5334</v>
      </c>
      <c r="D5441" s="132" t="s">
        <v>29725</v>
      </c>
      <c r="E5441" s="132" t="s">
        <v>31715</v>
      </c>
      <c r="F5441" s="132" t="str">
        <f t="shared" si="84"/>
        <v>0144607</v>
      </c>
      <c r="G5441" s="132" t="s">
        <v>18235</v>
      </c>
      <c r="H5441" s="132" t="s">
        <v>14883</v>
      </c>
    </row>
    <row r="5442" spans="1:8" ht="14.5" customHeight="1">
      <c r="A5442" s="131">
        <v>5306116</v>
      </c>
      <c r="B5442" s="131" t="s">
        <v>5335</v>
      </c>
      <c r="D5442" s="132" t="s">
        <v>29725</v>
      </c>
      <c r="E5442" s="132" t="s">
        <v>31349</v>
      </c>
      <c r="F5442" s="132" t="str">
        <f t="shared" si="84"/>
        <v>0144609</v>
      </c>
      <c r="G5442" s="132" t="s">
        <v>18235</v>
      </c>
      <c r="H5442" s="132" t="s">
        <v>14863</v>
      </c>
    </row>
    <row r="5443" spans="1:8" ht="14.5" customHeight="1">
      <c r="A5443" s="131">
        <v>5306117</v>
      </c>
      <c r="B5443" s="131" t="s">
        <v>5336</v>
      </c>
      <c r="D5443" s="132" t="s">
        <v>29725</v>
      </c>
      <c r="E5443" s="132" t="s">
        <v>31716</v>
      </c>
      <c r="F5443" s="132" t="str">
        <f t="shared" ref="F5443:F5506" si="85">TEXT(D5443,"0000")&amp;TEXT(E5443,"000")</f>
        <v>0144610</v>
      </c>
      <c r="G5443" s="132" t="s">
        <v>18235</v>
      </c>
      <c r="H5443" s="132" t="s">
        <v>14803</v>
      </c>
    </row>
    <row r="5444" spans="1:8" ht="14.5" customHeight="1">
      <c r="A5444" s="131">
        <v>5306118</v>
      </c>
      <c r="B5444" s="131" t="s">
        <v>5337</v>
      </c>
      <c r="D5444" s="132" t="s">
        <v>29725</v>
      </c>
      <c r="E5444" s="132" t="s">
        <v>31351</v>
      </c>
      <c r="F5444" s="132" t="str">
        <f t="shared" si="85"/>
        <v>0144612</v>
      </c>
      <c r="G5444" s="132" t="s">
        <v>18235</v>
      </c>
      <c r="H5444" s="132" t="s">
        <v>15810</v>
      </c>
    </row>
    <row r="5445" spans="1:8" ht="14.5" customHeight="1">
      <c r="A5445" s="131">
        <v>5306119</v>
      </c>
      <c r="B5445" s="131" t="s">
        <v>5338</v>
      </c>
      <c r="D5445" s="132" t="s">
        <v>29725</v>
      </c>
      <c r="E5445" s="132" t="s">
        <v>31353</v>
      </c>
      <c r="F5445" s="132" t="str">
        <f t="shared" si="85"/>
        <v>0144615</v>
      </c>
      <c r="G5445" s="132" t="s">
        <v>18235</v>
      </c>
      <c r="H5445" s="132" t="s">
        <v>18369</v>
      </c>
    </row>
    <row r="5446" spans="1:8" ht="14.5" customHeight="1">
      <c r="A5446" s="131">
        <v>5306120</v>
      </c>
      <c r="B5446" s="131" t="s">
        <v>5339</v>
      </c>
      <c r="D5446" s="132" t="s">
        <v>29725</v>
      </c>
      <c r="E5446" s="132" t="s">
        <v>31412</v>
      </c>
      <c r="F5446" s="132" t="str">
        <f t="shared" si="85"/>
        <v>0144701</v>
      </c>
      <c r="G5446" s="132" t="s">
        <v>18235</v>
      </c>
      <c r="H5446" s="132" t="s">
        <v>15003</v>
      </c>
    </row>
    <row r="5447" spans="1:8" ht="14.5" customHeight="1">
      <c r="A5447" s="131">
        <v>5306121</v>
      </c>
      <c r="B5447" s="131" t="s">
        <v>5340</v>
      </c>
      <c r="D5447" s="132" t="s">
        <v>29725</v>
      </c>
      <c r="E5447" s="132" t="s">
        <v>31736</v>
      </c>
      <c r="F5447" s="132" t="str">
        <f t="shared" si="85"/>
        <v>0144702</v>
      </c>
      <c r="G5447" s="132" t="s">
        <v>18235</v>
      </c>
      <c r="H5447" s="132" t="s">
        <v>18370</v>
      </c>
    </row>
    <row r="5448" spans="1:8" ht="14.5" customHeight="1">
      <c r="A5448" s="131">
        <v>5306122</v>
      </c>
      <c r="B5448" s="131" t="s">
        <v>5341</v>
      </c>
      <c r="D5448" s="132" t="s">
        <v>29725</v>
      </c>
      <c r="E5448" s="132" t="s">
        <v>31825</v>
      </c>
      <c r="F5448" s="132" t="str">
        <f t="shared" si="85"/>
        <v>0144703</v>
      </c>
      <c r="G5448" s="132" t="s">
        <v>18235</v>
      </c>
      <c r="H5448" s="132" t="s">
        <v>15644</v>
      </c>
    </row>
    <row r="5449" spans="1:8" ht="14.5" customHeight="1">
      <c r="A5449" s="131">
        <v>5306123</v>
      </c>
      <c r="B5449" s="131" t="s">
        <v>5342</v>
      </c>
      <c r="D5449" s="132" t="s">
        <v>29725</v>
      </c>
      <c r="E5449" s="132" t="s">
        <v>31737</v>
      </c>
      <c r="F5449" s="132" t="str">
        <f t="shared" si="85"/>
        <v>0144704</v>
      </c>
      <c r="G5449" s="132" t="s">
        <v>18235</v>
      </c>
      <c r="H5449" s="132" t="s">
        <v>18371</v>
      </c>
    </row>
    <row r="5450" spans="1:8" ht="14.5" customHeight="1">
      <c r="A5450" s="131">
        <v>5306124</v>
      </c>
      <c r="B5450" s="131" t="s">
        <v>5343</v>
      </c>
      <c r="D5450" s="132" t="s">
        <v>29725</v>
      </c>
      <c r="E5450" s="132" t="s">
        <v>31914</v>
      </c>
      <c r="F5450" s="132" t="str">
        <f t="shared" si="85"/>
        <v>0144801</v>
      </c>
      <c r="G5450" s="132" t="s">
        <v>18235</v>
      </c>
      <c r="H5450" s="132" t="s">
        <v>15006</v>
      </c>
    </row>
    <row r="5451" spans="1:8" ht="14.5" customHeight="1">
      <c r="A5451" s="131">
        <v>5306125</v>
      </c>
      <c r="B5451" s="131" t="s">
        <v>5344</v>
      </c>
      <c r="D5451" s="132" t="s">
        <v>29725</v>
      </c>
      <c r="E5451" s="132" t="s">
        <v>31764</v>
      </c>
      <c r="F5451" s="132" t="str">
        <f t="shared" si="85"/>
        <v>0144802</v>
      </c>
      <c r="G5451" s="132" t="s">
        <v>18235</v>
      </c>
      <c r="H5451" s="132" t="s">
        <v>15031</v>
      </c>
    </row>
    <row r="5452" spans="1:8" ht="14.5" customHeight="1">
      <c r="A5452" s="131">
        <v>5306126</v>
      </c>
      <c r="B5452" s="131" t="s">
        <v>5345</v>
      </c>
      <c r="D5452" s="132" t="s">
        <v>29725</v>
      </c>
      <c r="E5452" s="132" t="s">
        <v>31765</v>
      </c>
      <c r="F5452" s="132" t="str">
        <f t="shared" si="85"/>
        <v>0144804</v>
      </c>
      <c r="G5452" s="132" t="s">
        <v>18235</v>
      </c>
      <c r="H5452" s="132" t="s">
        <v>15002</v>
      </c>
    </row>
    <row r="5453" spans="1:8" ht="14.5" customHeight="1">
      <c r="A5453" s="131">
        <v>5306127</v>
      </c>
      <c r="B5453" s="131" t="s">
        <v>5346</v>
      </c>
      <c r="D5453" s="132" t="s">
        <v>29725</v>
      </c>
      <c r="E5453" s="132" t="s">
        <v>31925</v>
      </c>
      <c r="F5453" s="132" t="str">
        <f t="shared" si="85"/>
        <v>0144806</v>
      </c>
      <c r="G5453" s="132" t="s">
        <v>18235</v>
      </c>
      <c r="H5453" s="132" t="s">
        <v>15032</v>
      </c>
    </row>
    <row r="5454" spans="1:8" ht="14.5" customHeight="1">
      <c r="A5454" s="131">
        <v>5306128</v>
      </c>
      <c r="B5454" s="131" t="s">
        <v>5347</v>
      </c>
      <c r="D5454" s="132" t="s">
        <v>29725</v>
      </c>
      <c r="E5454" s="132" t="s">
        <v>31788</v>
      </c>
      <c r="F5454" s="132" t="str">
        <f t="shared" si="85"/>
        <v>0144870</v>
      </c>
      <c r="G5454" s="132" t="s">
        <v>18235</v>
      </c>
      <c r="H5454" s="132" t="s">
        <v>18372</v>
      </c>
    </row>
    <row r="5455" spans="1:8" ht="14.5" customHeight="1">
      <c r="A5455" s="131">
        <v>5306129</v>
      </c>
      <c r="B5455" s="131" t="s">
        <v>5348</v>
      </c>
      <c r="D5455" s="132" t="s">
        <v>29726</v>
      </c>
      <c r="E5455" s="132" t="s">
        <v>31491</v>
      </c>
      <c r="F5455" s="132" t="str">
        <f t="shared" si="85"/>
        <v>0145011</v>
      </c>
      <c r="G5455" s="132" t="s">
        <v>18373</v>
      </c>
      <c r="H5455" s="132" t="s">
        <v>15805</v>
      </c>
    </row>
    <row r="5456" spans="1:8" ht="14.5" customHeight="1">
      <c r="A5456" s="131">
        <v>5306130</v>
      </c>
      <c r="B5456" s="131" t="s">
        <v>5349</v>
      </c>
      <c r="D5456" s="132" t="s">
        <v>29726</v>
      </c>
      <c r="E5456" s="132" t="s">
        <v>31493</v>
      </c>
      <c r="F5456" s="132" t="str">
        <f t="shared" si="85"/>
        <v>0145014</v>
      </c>
      <c r="G5456" s="132" t="s">
        <v>18373</v>
      </c>
      <c r="H5456" s="132" t="s">
        <v>18374</v>
      </c>
    </row>
    <row r="5457" spans="1:8" ht="14.5" customHeight="1">
      <c r="A5457" s="131">
        <v>5306131</v>
      </c>
      <c r="B5457" s="131" t="s">
        <v>5350</v>
      </c>
      <c r="D5457" s="132" t="s">
        <v>29726</v>
      </c>
      <c r="E5457" s="132" t="s">
        <v>30998</v>
      </c>
      <c r="F5457" s="132" t="str">
        <f t="shared" si="85"/>
        <v>0145015</v>
      </c>
      <c r="G5457" s="132" t="s">
        <v>18373</v>
      </c>
      <c r="H5457" s="132" t="s">
        <v>18375</v>
      </c>
    </row>
    <row r="5458" spans="1:8" ht="14.5" customHeight="1">
      <c r="A5458" s="131">
        <v>5306132</v>
      </c>
      <c r="B5458" s="131" t="s">
        <v>5351</v>
      </c>
      <c r="D5458" s="132" t="s">
        <v>29726</v>
      </c>
      <c r="E5458" s="132" t="s">
        <v>31494</v>
      </c>
      <c r="F5458" s="132" t="str">
        <f t="shared" si="85"/>
        <v>0145016</v>
      </c>
      <c r="G5458" s="132" t="s">
        <v>18373</v>
      </c>
      <c r="H5458" s="132" t="s">
        <v>18376</v>
      </c>
    </row>
    <row r="5459" spans="1:8" ht="14.5" customHeight="1">
      <c r="A5459" s="131">
        <v>5306133</v>
      </c>
      <c r="B5459" s="131" t="s">
        <v>5352</v>
      </c>
      <c r="D5459" s="132" t="s">
        <v>29726</v>
      </c>
      <c r="E5459" s="132" t="s">
        <v>31495</v>
      </c>
      <c r="F5459" s="132" t="str">
        <f t="shared" si="85"/>
        <v>0145017</v>
      </c>
      <c r="G5459" s="132" t="s">
        <v>18373</v>
      </c>
      <c r="H5459" s="132" t="s">
        <v>18304</v>
      </c>
    </row>
    <row r="5460" spans="1:8" ht="14.5" customHeight="1">
      <c r="A5460" s="131">
        <v>5306134</v>
      </c>
      <c r="B5460" s="131" t="s">
        <v>5353</v>
      </c>
      <c r="D5460" s="132" t="s">
        <v>29726</v>
      </c>
      <c r="E5460" s="132" t="s">
        <v>31496</v>
      </c>
      <c r="F5460" s="132" t="str">
        <f t="shared" si="85"/>
        <v>0145018</v>
      </c>
      <c r="G5460" s="132" t="s">
        <v>18373</v>
      </c>
      <c r="H5460" s="132" t="s">
        <v>18377</v>
      </c>
    </row>
    <row r="5461" spans="1:8" ht="14.5" customHeight="1">
      <c r="A5461" s="131">
        <v>5306135</v>
      </c>
      <c r="B5461" s="131" t="s">
        <v>5354</v>
      </c>
      <c r="D5461" s="132" t="s">
        <v>29726</v>
      </c>
      <c r="E5461" s="132" t="s">
        <v>30999</v>
      </c>
      <c r="F5461" s="132" t="str">
        <f t="shared" si="85"/>
        <v>0145019</v>
      </c>
      <c r="G5461" s="132" t="s">
        <v>18373</v>
      </c>
      <c r="H5461" s="132" t="s">
        <v>16399</v>
      </c>
    </row>
    <row r="5462" spans="1:8" ht="14.5" customHeight="1">
      <c r="A5462" s="131">
        <v>5300022</v>
      </c>
      <c r="B5462" s="131" t="s">
        <v>5355</v>
      </c>
      <c r="D5462" s="132" t="s">
        <v>29726</v>
      </c>
      <c r="E5462" s="132" t="s">
        <v>31001</v>
      </c>
      <c r="F5462" s="132" t="str">
        <f t="shared" si="85"/>
        <v>0145021</v>
      </c>
      <c r="G5462" s="132" t="s">
        <v>18373</v>
      </c>
      <c r="H5462" s="132" t="s">
        <v>18288</v>
      </c>
    </row>
    <row r="5463" spans="1:8" ht="14.5" customHeight="1">
      <c r="A5463" s="131">
        <v>5300034</v>
      </c>
      <c r="B5463" s="131" t="s">
        <v>5356</v>
      </c>
      <c r="D5463" s="132" t="s">
        <v>29726</v>
      </c>
      <c r="E5463" s="132" t="s">
        <v>31002</v>
      </c>
      <c r="F5463" s="132" t="str">
        <f t="shared" si="85"/>
        <v>0145022</v>
      </c>
      <c r="G5463" s="132" t="s">
        <v>18373</v>
      </c>
      <c r="H5463" s="132" t="s">
        <v>18292</v>
      </c>
    </row>
    <row r="5464" spans="1:8" ht="14.5" customHeight="1">
      <c r="A5464" s="131">
        <v>5300055</v>
      </c>
      <c r="B5464" s="131" t="s">
        <v>5357</v>
      </c>
      <c r="D5464" s="132" t="s">
        <v>29726</v>
      </c>
      <c r="E5464" s="132" t="s">
        <v>31497</v>
      </c>
      <c r="F5464" s="132" t="str">
        <f t="shared" si="85"/>
        <v>0145023</v>
      </c>
      <c r="G5464" s="132" t="s">
        <v>18373</v>
      </c>
      <c r="H5464" s="132" t="s">
        <v>18295</v>
      </c>
    </row>
    <row r="5465" spans="1:8" ht="14.5" customHeight="1">
      <c r="A5465" s="131">
        <v>5300028</v>
      </c>
      <c r="B5465" s="131" t="s">
        <v>5358</v>
      </c>
      <c r="D5465" s="132" t="s">
        <v>29726</v>
      </c>
      <c r="E5465" s="132" t="s">
        <v>31003</v>
      </c>
      <c r="F5465" s="132" t="str">
        <f t="shared" si="85"/>
        <v>0145024</v>
      </c>
      <c r="G5465" s="132" t="s">
        <v>18373</v>
      </c>
      <c r="H5465" s="132" t="s">
        <v>18293</v>
      </c>
    </row>
    <row r="5466" spans="1:8" ht="14.5" customHeight="1">
      <c r="A5466" s="131">
        <v>5300032</v>
      </c>
      <c r="B5466" s="131" t="s">
        <v>5359</v>
      </c>
      <c r="D5466" s="132" t="s">
        <v>29726</v>
      </c>
      <c r="E5466" s="132" t="s">
        <v>31498</v>
      </c>
      <c r="F5466" s="132" t="str">
        <f t="shared" si="85"/>
        <v>0145025</v>
      </c>
      <c r="G5466" s="132" t="s">
        <v>18373</v>
      </c>
      <c r="H5466" s="132" t="s">
        <v>18298</v>
      </c>
    </row>
    <row r="5467" spans="1:8" ht="14.5" customHeight="1">
      <c r="A5467" s="131">
        <v>5300037</v>
      </c>
      <c r="B5467" s="131" t="s">
        <v>5360</v>
      </c>
      <c r="D5467" s="132" t="s">
        <v>29726</v>
      </c>
      <c r="E5467" s="132" t="s">
        <v>31004</v>
      </c>
      <c r="F5467" s="132" t="str">
        <f t="shared" si="85"/>
        <v>0145026</v>
      </c>
      <c r="G5467" s="132" t="s">
        <v>18373</v>
      </c>
      <c r="H5467" s="132" t="s">
        <v>18306</v>
      </c>
    </row>
    <row r="5468" spans="1:8" ht="14.5" customHeight="1">
      <c r="A5468" s="131">
        <v>5300052</v>
      </c>
      <c r="B5468" s="131" t="s">
        <v>5361</v>
      </c>
      <c r="D5468" s="132" t="s">
        <v>29726</v>
      </c>
      <c r="E5468" s="132" t="s">
        <v>31005</v>
      </c>
      <c r="F5468" s="132" t="str">
        <f t="shared" si="85"/>
        <v>0145027</v>
      </c>
      <c r="G5468" s="132" t="s">
        <v>18373</v>
      </c>
      <c r="H5468" s="132" t="s">
        <v>18300</v>
      </c>
    </row>
    <row r="5469" spans="1:8" ht="14.5" customHeight="1">
      <c r="A5469" s="131">
        <v>5300024</v>
      </c>
      <c r="B5469" s="131" t="s">
        <v>5362</v>
      </c>
      <c r="D5469" s="132" t="s">
        <v>29726</v>
      </c>
      <c r="E5469" s="132" t="s">
        <v>31006</v>
      </c>
      <c r="F5469" s="132" t="str">
        <f t="shared" si="85"/>
        <v>0145028</v>
      </c>
      <c r="G5469" s="132" t="s">
        <v>18373</v>
      </c>
      <c r="H5469" s="132" t="s">
        <v>18291</v>
      </c>
    </row>
    <row r="5470" spans="1:8" ht="14.5" customHeight="1">
      <c r="A5470" s="131">
        <v>5300036</v>
      </c>
      <c r="B5470" s="131" t="s">
        <v>5363</v>
      </c>
      <c r="D5470" s="132" t="s">
        <v>29726</v>
      </c>
      <c r="E5470" s="132" t="s">
        <v>31499</v>
      </c>
      <c r="F5470" s="132" t="str">
        <f t="shared" si="85"/>
        <v>0145029</v>
      </c>
      <c r="G5470" s="132" t="s">
        <v>18373</v>
      </c>
      <c r="H5470" s="132" t="s">
        <v>15151</v>
      </c>
    </row>
    <row r="5471" spans="1:8" ht="14.5" customHeight="1">
      <c r="A5471" s="131">
        <v>5390000</v>
      </c>
      <c r="B5471" s="131" t="s">
        <v>5364</v>
      </c>
      <c r="D5471" s="132" t="s">
        <v>29726</v>
      </c>
      <c r="E5471" s="132" t="s">
        <v>31501</v>
      </c>
      <c r="F5471" s="132" t="str">
        <f t="shared" si="85"/>
        <v>0145031</v>
      </c>
      <c r="G5471" s="132" t="s">
        <v>18373</v>
      </c>
      <c r="H5471" s="132" t="s">
        <v>14992</v>
      </c>
    </row>
    <row r="5472" spans="1:8" ht="14.5" customHeight="1">
      <c r="A5472" s="131">
        <v>5400002</v>
      </c>
      <c r="B5472" s="131" t="s">
        <v>5365</v>
      </c>
      <c r="D5472" s="132" t="s">
        <v>29726</v>
      </c>
      <c r="E5472" s="132" t="s">
        <v>31502</v>
      </c>
      <c r="F5472" s="132" t="str">
        <f t="shared" si="85"/>
        <v>0145032</v>
      </c>
      <c r="G5472" s="132" t="s">
        <v>18373</v>
      </c>
      <c r="H5472" s="132" t="s">
        <v>18237</v>
      </c>
    </row>
    <row r="5473" spans="1:8" ht="14.5" customHeight="1">
      <c r="A5473" s="131">
        <v>5400016</v>
      </c>
      <c r="B5473" s="131" t="s">
        <v>5366</v>
      </c>
      <c r="D5473" s="132" t="s">
        <v>29726</v>
      </c>
      <c r="E5473" s="132" t="s">
        <v>31503</v>
      </c>
      <c r="F5473" s="132" t="str">
        <f t="shared" si="85"/>
        <v>0145033</v>
      </c>
      <c r="G5473" s="132" t="s">
        <v>18373</v>
      </c>
      <c r="H5473" s="132" t="s">
        <v>16629</v>
      </c>
    </row>
    <row r="5474" spans="1:8" ht="14.5" customHeight="1">
      <c r="A5474" s="131">
        <v>5400023</v>
      </c>
      <c r="B5474" s="131" t="s">
        <v>5367</v>
      </c>
      <c r="D5474" s="132" t="s">
        <v>29726</v>
      </c>
      <c r="E5474" s="132" t="s">
        <v>31504</v>
      </c>
      <c r="F5474" s="132" t="str">
        <f t="shared" si="85"/>
        <v>0145034</v>
      </c>
      <c r="G5474" s="132" t="s">
        <v>18373</v>
      </c>
      <c r="H5474" s="132" t="s">
        <v>18378</v>
      </c>
    </row>
    <row r="5475" spans="1:8" ht="14.5" customHeight="1">
      <c r="A5475" s="131">
        <v>5400031</v>
      </c>
      <c r="B5475" s="131" t="s">
        <v>5368</v>
      </c>
      <c r="D5475" s="132" t="s">
        <v>29726</v>
      </c>
      <c r="E5475" s="132" t="s">
        <v>31007</v>
      </c>
      <c r="F5475" s="132" t="str">
        <f t="shared" si="85"/>
        <v>0145035</v>
      </c>
      <c r="G5475" s="132" t="s">
        <v>18373</v>
      </c>
      <c r="H5475" s="132" t="s">
        <v>18245</v>
      </c>
    </row>
    <row r="5476" spans="1:8" ht="14.5" customHeight="1">
      <c r="A5476" s="131">
        <v>5400018</v>
      </c>
      <c r="B5476" s="131" t="s">
        <v>5369</v>
      </c>
      <c r="D5476" s="132" t="s">
        <v>29726</v>
      </c>
      <c r="E5476" s="132" t="s">
        <v>31008</v>
      </c>
      <c r="F5476" s="132" t="str">
        <f t="shared" si="85"/>
        <v>0145036</v>
      </c>
      <c r="G5476" s="132" t="s">
        <v>18373</v>
      </c>
      <c r="H5476" s="132" t="s">
        <v>18242</v>
      </c>
    </row>
    <row r="5477" spans="1:8" ht="14.5" customHeight="1">
      <c r="A5477" s="131">
        <v>5400010</v>
      </c>
      <c r="B5477" s="131" t="s">
        <v>5370</v>
      </c>
      <c r="D5477" s="132" t="s">
        <v>29726</v>
      </c>
      <c r="E5477" s="132" t="s">
        <v>31505</v>
      </c>
      <c r="F5477" s="132" t="str">
        <f t="shared" si="85"/>
        <v>0145037</v>
      </c>
      <c r="G5477" s="132" t="s">
        <v>18373</v>
      </c>
      <c r="H5477" s="132" t="s">
        <v>16795</v>
      </c>
    </row>
    <row r="5478" spans="1:8" ht="14.5" customHeight="1">
      <c r="A5478" s="131">
        <v>5400015</v>
      </c>
      <c r="B5478" s="131" t="s">
        <v>5371</v>
      </c>
      <c r="D5478" s="132" t="s">
        <v>29726</v>
      </c>
      <c r="E5478" s="132" t="s">
        <v>31009</v>
      </c>
      <c r="F5478" s="132" t="str">
        <f t="shared" si="85"/>
        <v>0145038</v>
      </c>
      <c r="G5478" s="132" t="s">
        <v>18373</v>
      </c>
      <c r="H5478" s="132" t="s">
        <v>18267</v>
      </c>
    </row>
    <row r="5479" spans="1:8" ht="14.5" customHeight="1">
      <c r="A5479" s="131">
        <v>5406190</v>
      </c>
      <c r="B5479" s="131" t="s">
        <v>5372</v>
      </c>
      <c r="D5479" s="132" t="s">
        <v>29726</v>
      </c>
      <c r="E5479" s="132" t="s">
        <v>31506</v>
      </c>
      <c r="F5479" s="132" t="str">
        <f t="shared" si="85"/>
        <v>0145039</v>
      </c>
      <c r="G5479" s="132" t="s">
        <v>18373</v>
      </c>
      <c r="H5479" s="132" t="s">
        <v>18379</v>
      </c>
    </row>
    <row r="5480" spans="1:8" ht="14.5" customHeight="1">
      <c r="A5480" s="131">
        <v>5406101</v>
      </c>
      <c r="B5480" s="131" t="s">
        <v>5373</v>
      </c>
      <c r="D5480" s="132" t="s">
        <v>29726</v>
      </c>
      <c r="E5480" s="132" t="s">
        <v>31507</v>
      </c>
      <c r="F5480" s="132" t="str">
        <f t="shared" si="85"/>
        <v>0145041</v>
      </c>
      <c r="G5480" s="132" t="s">
        <v>18373</v>
      </c>
      <c r="H5480" s="132" t="s">
        <v>18257</v>
      </c>
    </row>
    <row r="5481" spans="1:8" ht="14.5" customHeight="1">
      <c r="A5481" s="131">
        <v>5406102</v>
      </c>
      <c r="B5481" s="131" t="s">
        <v>5374</v>
      </c>
      <c r="D5481" s="132" t="s">
        <v>29726</v>
      </c>
      <c r="E5481" s="132" t="s">
        <v>31508</v>
      </c>
      <c r="F5481" s="132" t="str">
        <f t="shared" si="85"/>
        <v>0145042</v>
      </c>
      <c r="G5481" s="132" t="s">
        <v>18373</v>
      </c>
      <c r="H5481" s="132" t="s">
        <v>18252</v>
      </c>
    </row>
    <row r="5482" spans="1:8" ht="14.5" customHeight="1">
      <c r="A5482" s="131">
        <v>5406103</v>
      </c>
      <c r="B5482" s="131" t="s">
        <v>5375</v>
      </c>
      <c r="D5482" s="132" t="s">
        <v>29726</v>
      </c>
      <c r="E5482" s="132" t="s">
        <v>31509</v>
      </c>
      <c r="F5482" s="132" t="str">
        <f t="shared" si="85"/>
        <v>0145043</v>
      </c>
      <c r="G5482" s="132" t="s">
        <v>18373</v>
      </c>
      <c r="H5482" s="132" t="s">
        <v>18253</v>
      </c>
    </row>
    <row r="5483" spans="1:8" ht="14.5" customHeight="1">
      <c r="A5483" s="131">
        <v>5406104</v>
      </c>
      <c r="B5483" s="131" t="s">
        <v>5376</v>
      </c>
      <c r="D5483" s="132" t="s">
        <v>29726</v>
      </c>
      <c r="E5483" s="132" t="s">
        <v>31011</v>
      </c>
      <c r="F5483" s="132" t="str">
        <f t="shared" si="85"/>
        <v>0145044</v>
      </c>
      <c r="G5483" s="132" t="s">
        <v>18373</v>
      </c>
      <c r="H5483" s="132" t="s">
        <v>18255</v>
      </c>
    </row>
    <row r="5484" spans="1:8" ht="14.5" customHeight="1">
      <c r="A5484" s="131">
        <v>5406105</v>
      </c>
      <c r="B5484" s="131" t="s">
        <v>5377</v>
      </c>
      <c r="D5484" s="132" t="s">
        <v>29726</v>
      </c>
      <c r="E5484" s="132" t="s">
        <v>31510</v>
      </c>
      <c r="F5484" s="132" t="str">
        <f t="shared" si="85"/>
        <v>0145045</v>
      </c>
      <c r="G5484" s="132" t="s">
        <v>18373</v>
      </c>
      <c r="H5484" s="132" t="s">
        <v>18380</v>
      </c>
    </row>
    <row r="5485" spans="1:8" ht="14.5" customHeight="1">
      <c r="A5485" s="131">
        <v>5406106</v>
      </c>
      <c r="B5485" s="131" t="s">
        <v>5378</v>
      </c>
      <c r="D5485" s="132" t="s">
        <v>29726</v>
      </c>
      <c r="E5485" s="132" t="s">
        <v>31012</v>
      </c>
      <c r="F5485" s="132" t="str">
        <f t="shared" si="85"/>
        <v>0145046</v>
      </c>
      <c r="G5485" s="132" t="s">
        <v>18373</v>
      </c>
      <c r="H5485" s="132" t="s">
        <v>18260</v>
      </c>
    </row>
    <row r="5486" spans="1:8" ht="14.5" customHeight="1">
      <c r="A5486" s="131">
        <v>5406107</v>
      </c>
      <c r="B5486" s="131" t="s">
        <v>5379</v>
      </c>
      <c r="D5486" s="132" t="s">
        <v>29726</v>
      </c>
      <c r="E5486" s="132" t="s">
        <v>31511</v>
      </c>
      <c r="F5486" s="132" t="str">
        <f t="shared" si="85"/>
        <v>0145047</v>
      </c>
      <c r="G5486" s="132" t="s">
        <v>18373</v>
      </c>
      <c r="H5486" s="132" t="s">
        <v>18256</v>
      </c>
    </row>
    <row r="5487" spans="1:8" ht="14.5" customHeight="1">
      <c r="A5487" s="131">
        <v>5406108</v>
      </c>
      <c r="B5487" s="131" t="s">
        <v>5380</v>
      </c>
      <c r="D5487" s="132" t="s">
        <v>29726</v>
      </c>
      <c r="E5487" s="132" t="s">
        <v>31512</v>
      </c>
      <c r="F5487" s="132" t="str">
        <f t="shared" si="85"/>
        <v>0145048</v>
      </c>
      <c r="G5487" s="132" t="s">
        <v>18373</v>
      </c>
      <c r="H5487" s="132" t="s">
        <v>18250</v>
      </c>
    </row>
    <row r="5488" spans="1:8" ht="14.5" customHeight="1">
      <c r="A5488" s="131">
        <v>5406109</v>
      </c>
      <c r="B5488" s="131" t="s">
        <v>5381</v>
      </c>
      <c r="D5488" s="132" t="s">
        <v>29726</v>
      </c>
      <c r="E5488" s="132" t="s">
        <v>31513</v>
      </c>
      <c r="F5488" s="132" t="str">
        <f t="shared" si="85"/>
        <v>0145049</v>
      </c>
      <c r="G5488" s="132" t="s">
        <v>18373</v>
      </c>
      <c r="H5488" s="132" t="s">
        <v>15033</v>
      </c>
    </row>
    <row r="5489" spans="1:8" ht="14.5" customHeight="1">
      <c r="A5489" s="131">
        <v>5406110</v>
      </c>
      <c r="B5489" s="131" t="s">
        <v>5382</v>
      </c>
      <c r="D5489" s="132" t="s">
        <v>29726</v>
      </c>
      <c r="E5489" s="132" t="s">
        <v>31014</v>
      </c>
      <c r="F5489" s="132" t="str">
        <f t="shared" si="85"/>
        <v>0145051</v>
      </c>
      <c r="G5489" s="132" t="s">
        <v>18373</v>
      </c>
      <c r="H5489" s="132" t="s">
        <v>18381</v>
      </c>
    </row>
    <row r="5490" spans="1:8" ht="14.5" customHeight="1">
      <c r="A5490" s="131">
        <v>5406111</v>
      </c>
      <c r="B5490" s="131" t="s">
        <v>5383</v>
      </c>
      <c r="D5490" s="132" t="s">
        <v>29726</v>
      </c>
      <c r="E5490" s="132" t="s">
        <v>31525</v>
      </c>
      <c r="F5490" s="132" t="str">
        <f t="shared" si="85"/>
        <v>0145071</v>
      </c>
      <c r="G5490" s="132" t="s">
        <v>18373</v>
      </c>
      <c r="H5490" s="132" t="s">
        <v>18382</v>
      </c>
    </row>
    <row r="5491" spans="1:8" ht="14.5" customHeight="1">
      <c r="A5491" s="131">
        <v>5406112</v>
      </c>
      <c r="B5491" s="131" t="s">
        <v>5384</v>
      </c>
      <c r="D5491" s="132" t="s">
        <v>29726</v>
      </c>
      <c r="E5491" s="132" t="s">
        <v>31526</v>
      </c>
      <c r="F5491" s="132" t="str">
        <f t="shared" si="85"/>
        <v>0145072</v>
      </c>
      <c r="G5491" s="132" t="s">
        <v>18373</v>
      </c>
      <c r="H5491" s="132" t="s">
        <v>18299</v>
      </c>
    </row>
    <row r="5492" spans="1:8" ht="14.5" customHeight="1">
      <c r="A5492" s="131">
        <v>5406113</v>
      </c>
      <c r="B5492" s="131" t="s">
        <v>5385</v>
      </c>
      <c r="D5492" s="132" t="s">
        <v>29726</v>
      </c>
      <c r="E5492" s="132" t="s">
        <v>31527</v>
      </c>
      <c r="F5492" s="132" t="str">
        <f t="shared" si="85"/>
        <v>0145073</v>
      </c>
      <c r="G5492" s="132" t="s">
        <v>18373</v>
      </c>
      <c r="H5492" s="132" t="s">
        <v>18383</v>
      </c>
    </row>
    <row r="5493" spans="1:8" ht="14.5" customHeight="1">
      <c r="A5493" s="131">
        <v>5406114</v>
      </c>
      <c r="B5493" s="131" t="s">
        <v>5386</v>
      </c>
      <c r="D5493" s="132" t="s">
        <v>29726</v>
      </c>
      <c r="E5493" s="132" t="s">
        <v>31809</v>
      </c>
      <c r="F5493" s="132" t="str">
        <f t="shared" si="85"/>
        <v>0145101</v>
      </c>
      <c r="G5493" s="132" t="s">
        <v>18373</v>
      </c>
      <c r="H5493" s="132" t="s">
        <v>18384</v>
      </c>
    </row>
    <row r="5494" spans="1:8" ht="14.5" customHeight="1">
      <c r="A5494" s="131">
        <v>5406115</v>
      </c>
      <c r="B5494" s="131" t="s">
        <v>5387</v>
      </c>
      <c r="D5494" s="132" t="s">
        <v>29727</v>
      </c>
      <c r="E5494" s="132" t="s">
        <v>31809</v>
      </c>
      <c r="F5494" s="132" t="str">
        <f t="shared" si="85"/>
        <v>0146101</v>
      </c>
      <c r="G5494" s="132" t="s">
        <v>18385</v>
      </c>
      <c r="H5494" s="132" t="s">
        <v>15805</v>
      </c>
    </row>
    <row r="5495" spans="1:8" ht="14.5" customHeight="1">
      <c r="A5495" s="131">
        <v>5406116</v>
      </c>
      <c r="B5495" s="131" t="s">
        <v>5388</v>
      </c>
      <c r="D5495" s="132" t="s">
        <v>29727</v>
      </c>
      <c r="E5495" s="132" t="s">
        <v>31537</v>
      </c>
      <c r="F5495" s="132" t="str">
        <f t="shared" si="85"/>
        <v>0146102</v>
      </c>
      <c r="G5495" s="132" t="s">
        <v>18385</v>
      </c>
      <c r="H5495" s="132" t="s">
        <v>18386</v>
      </c>
    </row>
    <row r="5496" spans="1:8" ht="14.5" customHeight="1">
      <c r="A5496" s="131">
        <v>5406117</v>
      </c>
      <c r="B5496" s="131" t="s">
        <v>5389</v>
      </c>
      <c r="D5496" s="132" t="s">
        <v>29727</v>
      </c>
      <c r="E5496" s="132" t="s">
        <v>31538</v>
      </c>
      <c r="F5496" s="132" t="str">
        <f t="shared" si="85"/>
        <v>0146103</v>
      </c>
      <c r="G5496" s="132" t="s">
        <v>18385</v>
      </c>
      <c r="H5496" s="132" t="s">
        <v>16141</v>
      </c>
    </row>
    <row r="5497" spans="1:8" ht="14.5" customHeight="1">
      <c r="A5497" s="131">
        <v>5406118</v>
      </c>
      <c r="B5497" s="131" t="s">
        <v>5390</v>
      </c>
      <c r="D5497" s="132" t="s">
        <v>29727</v>
      </c>
      <c r="E5497" s="132" t="s">
        <v>31539</v>
      </c>
      <c r="F5497" s="132" t="str">
        <f t="shared" si="85"/>
        <v>0146104</v>
      </c>
      <c r="G5497" s="132" t="s">
        <v>18385</v>
      </c>
      <c r="H5497" s="132" t="s">
        <v>18387</v>
      </c>
    </row>
    <row r="5498" spans="1:8" ht="14.5" customHeight="1">
      <c r="A5498" s="131">
        <v>5406119</v>
      </c>
      <c r="B5498" s="131" t="s">
        <v>5391</v>
      </c>
      <c r="D5498" s="132" t="s">
        <v>29727</v>
      </c>
      <c r="E5498" s="132" t="s">
        <v>31040</v>
      </c>
      <c r="F5498" s="132" t="str">
        <f t="shared" si="85"/>
        <v>0146105</v>
      </c>
      <c r="G5498" s="132" t="s">
        <v>18385</v>
      </c>
      <c r="H5498" s="132" t="s">
        <v>18388</v>
      </c>
    </row>
    <row r="5499" spans="1:8" ht="14.5" customHeight="1">
      <c r="A5499" s="131">
        <v>5406120</v>
      </c>
      <c r="B5499" s="131" t="s">
        <v>5392</v>
      </c>
      <c r="D5499" s="132" t="s">
        <v>29727</v>
      </c>
      <c r="E5499" s="132" t="s">
        <v>31810</v>
      </c>
      <c r="F5499" s="132" t="str">
        <f t="shared" si="85"/>
        <v>0146106</v>
      </c>
      <c r="G5499" s="132" t="s">
        <v>18385</v>
      </c>
      <c r="H5499" s="132" t="s">
        <v>18389</v>
      </c>
    </row>
    <row r="5500" spans="1:8" ht="14.5" customHeight="1">
      <c r="A5500" s="131">
        <v>5406121</v>
      </c>
      <c r="B5500" s="131" t="s">
        <v>5393</v>
      </c>
      <c r="D5500" s="132" t="s">
        <v>29727</v>
      </c>
      <c r="E5500" s="132" t="s">
        <v>31041</v>
      </c>
      <c r="F5500" s="132" t="str">
        <f t="shared" si="85"/>
        <v>0146107</v>
      </c>
      <c r="G5500" s="132" t="s">
        <v>18385</v>
      </c>
      <c r="H5500" s="132" t="s">
        <v>16656</v>
      </c>
    </row>
    <row r="5501" spans="1:8" ht="14.5" customHeight="1">
      <c r="A5501" s="131">
        <v>5406122</v>
      </c>
      <c r="B5501" s="131" t="s">
        <v>5394</v>
      </c>
      <c r="D5501" s="132" t="s">
        <v>29727</v>
      </c>
      <c r="E5501" s="132" t="s">
        <v>31042</v>
      </c>
      <c r="F5501" s="132" t="str">
        <f t="shared" si="85"/>
        <v>0146108</v>
      </c>
      <c r="G5501" s="132" t="s">
        <v>18385</v>
      </c>
      <c r="H5501" s="132" t="s">
        <v>18390</v>
      </c>
    </row>
    <row r="5502" spans="1:8" ht="14.5" customHeight="1">
      <c r="A5502" s="131">
        <v>5406123</v>
      </c>
      <c r="B5502" s="131" t="s">
        <v>5395</v>
      </c>
      <c r="D5502" s="132" t="s">
        <v>29727</v>
      </c>
      <c r="E5502" s="132" t="s">
        <v>31540</v>
      </c>
      <c r="F5502" s="132" t="str">
        <f t="shared" si="85"/>
        <v>0146109</v>
      </c>
      <c r="G5502" s="132" t="s">
        <v>18385</v>
      </c>
      <c r="H5502" s="132" t="s">
        <v>15287</v>
      </c>
    </row>
    <row r="5503" spans="1:8" ht="14.5" customHeight="1">
      <c r="A5503" s="131">
        <v>5406124</v>
      </c>
      <c r="B5503" s="131" t="s">
        <v>5396</v>
      </c>
      <c r="D5503" s="132" t="s">
        <v>29727</v>
      </c>
      <c r="E5503" s="132" t="s">
        <v>31044</v>
      </c>
      <c r="F5503" s="132" t="str">
        <f t="shared" si="85"/>
        <v>0146111</v>
      </c>
      <c r="G5503" s="132" t="s">
        <v>18385</v>
      </c>
      <c r="H5503" s="132" t="s">
        <v>18391</v>
      </c>
    </row>
    <row r="5504" spans="1:8" ht="14.5" customHeight="1">
      <c r="A5504" s="131">
        <v>5406125</v>
      </c>
      <c r="B5504" s="131" t="s">
        <v>5397</v>
      </c>
      <c r="D5504" s="132" t="s">
        <v>29727</v>
      </c>
      <c r="E5504" s="132" t="s">
        <v>31045</v>
      </c>
      <c r="F5504" s="132" t="str">
        <f t="shared" si="85"/>
        <v>0146112</v>
      </c>
      <c r="G5504" s="132" t="s">
        <v>18385</v>
      </c>
      <c r="H5504" s="132" t="s">
        <v>18392</v>
      </c>
    </row>
    <row r="5505" spans="1:8" ht="14.5" customHeight="1">
      <c r="A5505" s="131">
        <v>5406126</v>
      </c>
      <c r="B5505" s="131" t="s">
        <v>5398</v>
      </c>
      <c r="D5505" s="132" t="s">
        <v>29727</v>
      </c>
      <c r="E5505" s="132" t="s">
        <v>31047</v>
      </c>
      <c r="F5505" s="132" t="str">
        <f t="shared" si="85"/>
        <v>0146114</v>
      </c>
      <c r="G5505" s="132" t="s">
        <v>18385</v>
      </c>
      <c r="H5505" s="132" t="s">
        <v>18314</v>
      </c>
    </row>
    <row r="5506" spans="1:8" ht="14.5" customHeight="1">
      <c r="A5506" s="131">
        <v>5406127</v>
      </c>
      <c r="B5506" s="131" t="s">
        <v>5399</v>
      </c>
      <c r="D5506" s="132" t="s">
        <v>29727</v>
      </c>
      <c r="E5506" s="132" t="s">
        <v>31541</v>
      </c>
      <c r="F5506" s="132" t="str">
        <f t="shared" si="85"/>
        <v>0146115</v>
      </c>
      <c r="G5506" s="132" t="s">
        <v>18385</v>
      </c>
      <c r="H5506" s="132" t="s">
        <v>18393</v>
      </c>
    </row>
    <row r="5507" spans="1:8" ht="14.5" customHeight="1">
      <c r="A5507" s="131">
        <v>5406128</v>
      </c>
      <c r="B5507" s="131" t="s">
        <v>5400</v>
      </c>
      <c r="D5507" s="132" t="s">
        <v>29727</v>
      </c>
      <c r="E5507" s="132" t="s">
        <v>31048</v>
      </c>
      <c r="F5507" s="132" t="str">
        <f t="shared" ref="F5507:F5570" si="86">TEXT(D5507,"0000")&amp;TEXT(E5507,"000")</f>
        <v>0146116</v>
      </c>
      <c r="G5507" s="132" t="s">
        <v>18385</v>
      </c>
      <c r="H5507" s="132" t="s">
        <v>18394</v>
      </c>
    </row>
    <row r="5508" spans="1:8" ht="14.5" customHeight="1">
      <c r="A5508" s="131">
        <v>5406129</v>
      </c>
      <c r="B5508" s="131" t="s">
        <v>5401</v>
      </c>
      <c r="D5508" s="132" t="s">
        <v>29727</v>
      </c>
      <c r="E5508" s="132" t="s">
        <v>31542</v>
      </c>
      <c r="F5508" s="132" t="str">
        <f t="shared" si="86"/>
        <v>0146117</v>
      </c>
      <c r="G5508" s="132" t="s">
        <v>18385</v>
      </c>
      <c r="H5508" s="132" t="s">
        <v>16534</v>
      </c>
    </row>
    <row r="5509" spans="1:8" ht="14.5" customHeight="1">
      <c r="A5509" s="131">
        <v>5406130</v>
      </c>
      <c r="B5509" s="131" t="s">
        <v>5402</v>
      </c>
      <c r="D5509" s="132" t="s">
        <v>29727</v>
      </c>
      <c r="E5509" s="132" t="s">
        <v>31543</v>
      </c>
      <c r="F5509" s="132" t="str">
        <f t="shared" si="86"/>
        <v>0146118</v>
      </c>
      <c r="G5509" s="132" t="s">
        <v>18385</v>
      </c>
      <c r="H5509" s="132" t="s">
        <v>18395</v>
      </c>
    </row>
    <row r="5510" spans="1:8" ht="14.5" customHeight="1">
      <c r="A5510" s="131">
        <v>5406131</v>
      </c>
      <c r="B5510" s="131" t="s">
        <v>5403</v>
      </c>
      <c r="D5510" s="132" t="s">
        <v>29727</v>
      </c>
      <c r="E5510" s="132" t="s">
        <v>31544</v>
      </c>
      <c r="F5510" s="132" t="str">
        <f t="shared" si="86"/>
        <v>0146119</v>
      </c>
      <c r="G5510" s="132" t="s">
        <v>18385</v>
      </c>
      <c r="H5510" s="132" t="s">
        <v>18396</v>
      </c>
    </row>
    <row r="5511" spans="1:8" ht="14.5" customHeight="1">
      <c r="A5511" s="131">
        <v>5406132</v>
      </c>
      <c r="B5511" s="131" t="s">
        <v>5404</v>
      </c>
      <c r="D5511" s="132" t="s">
        <v>29727</v>
      </c>
      <c r="E5511" s="132" t="s">
        <v>31050</v>
      </c>
      <c r="F5511" s="132" t="str">
        <f t="shared" si="86"/>
        <v>0146121</v>
      </c>
      <c r="G5511" s="132" t="s">
        <v>18385</v>
      </c>
      <c r="H5511" s="132" t="s">
        <v>18317</v>
      </c>
    </row>
    <row r="5512" spans="1:8" ht="14.5" customHeight="1">
      <c r="A5512" s="131">
        <v>5406133</v>
      </c>
      <c r="B5512" s="131" t="s">
        <v>5405</v>
      </c>
      <c r="D5512" s="132" t="s">
        <v>29727</v>
      </c>
      <c r="E5512" s="132" t="s">
        <v>31811</v>
      </c>
      <c r="F5512" s="132" t="str">
        <f t="shared" si="86"/>
        <v>0146122</v>
      </c>
      <c r="G5512" s="132" t="s">
        <v>18385</v>
      </c>
      <c r="H5512" s="132" t="s">
        <v>18316</v>
      </c>
    </row>
    <row r="5513" spans="1:8" ht="14.5" customHeight="1">
      <c r="A5513" s="131">
        <v>5406134</v>
      </c>
      <c r="B5513" s="131" t="s">
        <v>5406</v>
      </c>
      <c r="D5513" s="132" t="s">
        <v>29727</v>
      </c>
      <c r="E5513" s="132" t="s">
        <v>31051</v>
      </c>
      <c r="F5513" s="132" t="str">
        <f t="shared" si="86"/>
        <v>0146123</v>
      </c>
      <c r="G5513" s="132" t="s">
        <v>18385</v>
      </c>
      <c r="H5513" s="132" t="s">
        <v>18397</v>
      </c>
    </row>
    <row r="5514" spans="1:8" ht="14.5" customHeight="1">
      <c r="A5514" s="131">
        <v>5406135</v>
      </c>
      <c r="B5514" s="131" t="s">
        <v>5407</v>
      </c>
      <c r="D5514" s="132" t="s">
        <v>29727</v>
      </c>
      <c r="E5514" s="132" t="s">
        <v>31545</v>
      </c>
      <c r="F5514" s="132" t="str">
        <f t="shared" si="86"/>
        <v>0146124</v>
      </c>
      <c r="G5514" s="132" t="s">
        <v>18385</v>
      </c>
      <c r="H5514" s="132" t="s">
        <v>18398</v>
      </c>
    </row>
    <row r="5515" spans="1:8" ht="14.5" customHeight="1">
      <c r="A5515" s="131">
        <v>5406136</v>
      </c>
      <c r="B5515" s="131" t="s">
        <v>5408</v>
      </c>
      <c r="D5515" s="132" t="s">
        <v>29727</v>
      </c>
      <c r="E5515" s="132" t="s">
        <v>31052</v>
      </c>
      <c r="F5515" s="132" t="str">
        <f t="shared" si="86"/>
        <v>0146125</v>
      </c>
      <c r="G5515" s="132" t="s">
        <v>18385</v>
      </c>
      <c r="H5515" s="132" t="s">
        <v>18399</v>
      </c>
    </row>
    <row r="5516" spans="1:8" ht="14.5" customHeight="1">
      <c r="A5516" s="131">
        <v>5406137</v>
      </c>
      <c r="B5516" s="131" t="s">
        <v>5409</v>
      </c>
      <c r="D5516" s="132" t="s">
        <v>29727</v>
      </c>
      <c r="E5516" s="132" t="s">
        <v>31546</v>
      </c>
      <c r="F5516" s="132" t="str">
        <f t="shared" si="86"/>
        <v>0146126</v>
      </c>
      <c r="G5516" s="132" t="s">
        <v>18385</v>
      </c>
      <c r="H5516" s="132" t="s">
        <v>16848</v>
      </c>
    </row>
    <row r="5517" spans="1:8" ht="14.5" customHeight="1">
      <c r="A5517" s="131">
        <v>5406138</v>
      </c>
      <c r="B5517" s="131" t="s">
        <v>5410</v>
      </c>
      <c r="D5517" s="132" t="s">
        <v>29727</v>
      </c>
      <c r="E5517" s="132" t="s">
        <v>31053</v>
      </c>
      <c r="F5517" s="132" t="str">
        <f t="shared" si="86"/>
        <v>0146127</v>
      </c>
      <c r="G5517" s="132" t="s">
        <v>18385</v>
      </c>
      <c r="H5517" s="132" t="s">
        <v>18400</v>
      </c>
    </row>
    <row r="5518" spans="1:8" ht="14.5" customHeight="1">
      <c r="A5518" s="131">
        <v>5406090</v>
      </c>
      <c r="B5518" s="131" t="s">
        <v>5411</v>
      </c>
      <c r="D5518" s="132" t="s">
        <v>29727</v>
      </c>
      <c r="E5518" s="132" t="s">
        <v>31054</v>
      </c>
      <c r="F5518" s="132" t="str">
        <f t="shared" si="86"/>
        <v>0146128</v>
      </c>
      <c r="G5518" s="132" t="s">
        <v>18385</v>
      </c>
      <c r="H5518" s="132" t="s">
        <v>18339</v>
      </c>
    </row>
    <row r="5519" spans="1:8" ht="14.5" customHeight="1">
      <c r="A5519" s="131">
        <v>5406001</v>
      </c>
      <c r="B5519" s="131" t="s">
        <v>5412</v>
      </c>
      <c r="D5519" s="132" t="s">
        <v>29727</v>
      </c>
      <c r="E5519" s="132" t="s">
        <v>31547</v>
      </c>
      <c r="F5519" s="132" t="str">
        <f t="shared" si="86"/>
        <v>0146129</v>
      </c>
      <c r="G5519" s="132" t="s">
        <v>18385</v>
      </c>
      <c r="H5519" s="132" t="s">
        <v>18401</v>
      </c>
    </row>
    <row r="5520" spans="1:8" ht="14.5" customHeight="1">
      <c r="A5520" s="131">
        <v>5406002</v>
      </c>
      <c r="B5520" s="131" t="s">
        <v>5413</v>
      </c>
      <c r="D5520" s="132" t="s">
        <v>29727</v>
      </c>
      <c r="E5520" s="132" t="s">
        <v>31055</v>
      </c>
      <c r="F5520" s="132" t="str">
        <f t="shared" si="86"/>
        <v>0146130</v>
      </c>
      <c r="G5520" s="132" t="s">
        <v>18385</v>
      </c>
      <c r="H5520" s="132" t="s">
        <v>18402</v>
      </c>
    </row>
    <row r="5521" spans="1:8" ht="14.5" customHeight="1">
      <c r="A5521" s="131">
        <v>5406003</v>
      </c>
      <c r="B5521" s="131" t="s">
        <v>5414</v>
      </c>
      <c r="D5521" s="132" t="s">
        <v>29727</v>
      </c>
      <c r="E5521" s="132" t="s">
        <v>31548</v>
      </c>
      <c r="F5521" s="132" t="str">
        <f t="shared" si="86"/>
        <v>0146131</v>
      </c>
      <c r="G5521" s="132" t="s">
        <v>18385</v>
      </c>
      <c r="H5521" s="132" t="s">
        <v>18403</v>
      </c>
    </row>
    <row r="5522" spans="1:8" ht="14.5" customHeight="1">
      <c r="A5522" s="131">
        <v>5406004</v>
      </c>
      <c r="B5522" s="131" t="s">
        <v>5415</v>
      </c>
      <c r="D5522" s="132" t="s">
        <v>29727</v>
      </c>
      <c r="E5522" s="132" t="s">
        <v>31056</v>
      </c>
      <c r="F5522" s="132" t="str">
        <f t="shared" si="86"/>
        <v>0146132</v>
      </c>
      <c r="G5522" s="132" t="s">
        <v>18385</v>
      </c>
      <c r="H5522" s="132" t="s">
        <v>18404</v>
      </c>
    </row>
    <row r="5523" spans="1:8" ht="14.5" customHeight="1">
      <c r="A5523" s="131">
        <v>5406005</v>
      </c>
      <c r="B5523" s="131" t="s">
        <v>5416</v>
      </c>
      <c r="D5523" s="132" t="s">
        <v>29727</v>
      </c>
      <c r="E5523" s="132" t="s">
        <v>31057</v>
      </c>
      <c r="F5523" s="132" t="str">
        <f t="shared" si="86"/>
        <v>0146133</v>
      </c>
      <c r="G5523" s="132" t="s">
        <v>18385</v>
      </c>
      <c r="H5523" s="132" t="s">
        <v>18405</v>
      </c>
    </row>
    <row r="5524" spans="1:8" ht="14.5" customHeight="1">
      <c r="A5524" s="131">
        <v>5406006</v>
      </c>
      <c r="B5524" s="131" t="s">
        <v>5417</v>
      </c>
      <c r="D5524" s="132" t="s">
        <v>29727</v>
      </c>
      <c r="E5524" s="132" t="s">
        <v>31549</v>
      </c>
      <c r="F5524" s="132" t="str">
        <f t="shared" si="86"/>
        <v>0146134</v>
      </c>
      <c r="G5524" s="132" t="s">
        <v>18385</v>
      </c>
      <c r="H5524" s="132" t="s">
        <v>18406</v>
      </c>
    </row>
    <row r="5525" spans="1:8" ht="14.5" customHeight="1">
      <c r="A5525" s="131">
        <v>5406007</v>
      </c>
      <c r="B5525" s="131" t="s">
        <v>5418</v>
      </c>
      <c r="D5525" s="132" t="s">
        <v>29727</v>
      </c>
      <c r="E5525" s="132" t="s">
        <v>31551</v>
      </c>
      <c r="F5525" s="132" t="str">
        <f t="shared" si="86"/>
        <v>0146136</v>
      </c>
      <c r="G5525" s="132" t="s">
        <v>18385</v>
      </c>
      <c r="H5525" s="132" t="s">
        <v>18407</v>
      </c>
    </row>
    <row r="5526" spans="1:8" ht="14.5" customHeight="1">
      <c r="A5526" s="131">
        <v>5406008</v>
      </c>
      <c r="B5526" s="131" t="s">
        <v>5419</v>
      </c>
      <c r="D5526" s="132" t="s">
        <v>29727</v>
      </c>
      <c r="E5526" s="132" t="s">
        <v>31552</v>
      </c>
      <c r="F5526" s="132" t="str">
        <f t="shared" si="86"/>
        <v>0146137</v>
      </c>
      <c r="G5526" s="132" t="s">
        <v>18385</v>
      </c>
      <c r="H5526" s="132" t="s">
        <v>18408</v>
      </c>
    </row>
    <row r="5527" spans="1:8" ht="14.5" customHeight="1">
      <c r="A5527" s="131">
        <v>5406009</v>
      </c>
      <c r="B5527" s="131" t="s">
        <v>5420</v>
      </c>
      <c r="D5527" s="132" t="s">
        <v>29727</v>
      </c>
      <c r="E5527" s="132" t="s">
        <v>31553</v>
      </c>
      <c r="F5527" s="132" t="str">
        <f t="shared" si="86"/>
        <v>0146138</v>
      </c>
      <c r="G5527" s="132" t="s">
        <v>18385</v>
      </c>
      <c r="H5527" s="132" t="s">
        <v>18409</v>
      </c>
    </row>
    <row r="5528" spans="1:8" ht="14.5" customHeight="1">
      <c r="A5528" s="131">
        <v>5406010</v>
      </c>
      <c r="B5528" s="131" t="s">
        <v>5421</v>
      </c>
      <c r="D5528" s="132" t="s">
        <v>29727</v>
      </c>
      <c r="E5528" s="132" t="s">
        <v>31812</v>
      </c>
      <c r="F5528" s="132" t="str">
        <f t="shared" si="86"/>
        <v>0146139</v>
      </c>
      <c r="G5528" s="132" t="s">
        <v>18385</v>
      </c>
      <c r="H5528" s="132" t="s">
        <v>15957</v>
      </c>
    </row>
    <row r="5529" spans="1:8" ht="14.5" customHeight="1">
      <c r="A5529" s="131">
        <v>5406011</v>
      </c>
      <c r="B5529" s="131" t="s">
        <v>5422</v>
      </c>
      <c r="D5529" s="132" t="s">
        <v>29727</v>
      </c>
      <c r="E5529" s="132" t="s">
        <v>31554</v>
      </c>
      <c r="F5529" s="132" t="str">
        <f t="shared" si="86"/>
        <v>0146140</v>
      </c>
      <c r="G5529" s="132" t="s">
        <v>18385</v>
      </c>
      <c r="H5529" s="132" t="s">
        <v>18410</v>
      </c>
    </row>
    <row r="5530" spans="1:8" ht="14.5" customHeight="1">
      <c r="A5530" s="131">
        <v>5406012</v>
      </c>
      <c r="B5530" s="131" t="s">
        <v>5423</v>
      </c>
      <c r="D5530" s="132" t="s">
        <v>29727</v>
      </c>
      <c r="E5530" s="132" t="s">
        <v>31058</v>
      </c>
      <c r="F5530" s="132" t="str">
        <f t="shared" si="86"/>
        <v>0146143</v>
      </c>
      <c r="G5530" s="132" t="s">
        <v>18385</v>
      </c>
      <c r="H5530" s="132" t="s">
        <v>16354</v>
      </c>
    </row>
    <row r="5531" spans="1:8" ht="14.5" customHeight="1">
      <c r="A5531" s="131">
        <v>5406013</v>
      </c>
      <c r="B5531" s="131" t="s">
        <v>5424</v>
      </c>
      <c r="D5531" s="132" t="s">
        <v>29727</v>
      </c>
      <c r="E5531" s="132" t="s">
        <v>31556</v>
      </c>
      <c r="F5531" s="132" t="str">
        <f t="shared" si="86"/>
        <v>0146144</v>
      </c>
      <c r="G5531" s="132" t="s">
        <v>18385</v>
      </c>
      <c r="H5531" s="132" t="s">
        <v>18411</v>
      </c>
    </row>
    <row r="5532" spans="1:8" ht="14.5" customHeight="1">
      <c r="A5532" s="131">
        <v>5406014</v>
      </c>
      <c r="B5532" s="131" t="s">
        <v>5425</v>
      </c>
      <c r="D5532" s="132" t="s">
        <v>29727</v>
      </c>
      <c r="E5532" s="132" t="s">
        <v>31557</v>
      </c>
      <c r="F5532" s="132" t="str">
        <f t="shared" si="86"/>
        <v>0146147</v>
      </c>
      <c r="G5532" s="132" t="s">
        <v>18385</v>
      </c>
      <c r="H5532" s="132" t="s">
        <v>18412</v>
      </c>
    </row>
    <row r="5533" spans="1:8" ht="14.5" customHeight="1">
      <c r="A5533" s="131">
        <v>5406015</v>
      </c>
      <c r="B5533" s="131" t="s">
        <v>5426</v>
      </c>
      <c r="D5533" s="132" t="s">
        <v>29727</v>
      </c>
      <c r="E5533" s="132" t="s">
        <v>31062</v>
      </c>
      <c r="F5533" s="132" t="str">
        <f t="shared" si="86"/>
        <v>0146151</v>
      </c>
      <c r="G5533" s="132" t="s">
        <v>18385</v>
      </c>
      <c r="H5533" s="132" t="s">
        <v>18413</v>
      </c>
    </row>
    <row r="5534" spans="1:8" ht="14.5" customHeight="1">
      <c r="A5534" s="131">
        <v>5406016</v>
      </c>
      <c r="B5534" s="131" t="s">
        <v>5427</v>
      </c>
      <c r="D5534" s="132" t="s">
        <v>29727</v>
      </c>
      <c r="E5534" s="132" t="s">
        <v>31065</v>
      </c>
      <c r="F5534" s="132" t="str">
        <f t="shared" si="86"/>
        <v>0146154</v>
      </c>
      <c r="G5534" s="132" t="s">
        <v>18385</v>
      </c>
      <c r="H5534" s="132" t="s">
        <v>18414</v>
      </c>
    </row>
    <row r="5535" spans="1:8" ht="14.5" customHeight="1">
      <c r="A5535" s="131">
        <v>5406017</v>
      </c>
      <c r="B5535" s="131" t="s">
        <v>5428</v>
      </c>
      <c r="D5535" s="132" t="s">
        <v>29727</v>
      </c>
      <c r="E5535" s="132" t="s">
        <v>31560</v>
      </c>
      <c r="F5535" s="132" t="str">
        <f t="shared" si="86"/>
        <v>0146155</v>
      </c>
      <c r="G5535" s="132" t="s">
        <v>18385</v>
      </c>
      <c r="H5535" s="132" t="s">
        <v>18415</v>
      </c>
    </row>
    <row r="5536" spans="1:8" ht="14.5" customHeight="1">
      <c r="A5536" s="131">
        <v>5406018</v>
      </c>
      <c r="B5536" s="131" t="s">
        <v>5429</v>
      </c>
      <c r="D5536" s="132" t="s">
        <v>29727</v>
      </c>
      <c r="E5536" s="132" t="s">
        <v>31561</v>
      </c>
      <c r="F5536" s="132" t="str">
        <f t="shared" si="86"/>
        <v>0146158</v>
      </c>
      <c r="G5536" s="132" t="s">
        <v>18385</v>
      </c>
      <c r="H5536" s="132" t="s">
        <v>18416</v>
      </c>
    </row>
    <row r="5537" spans="1:8" ht="14.5" customHeight="1">
      <c r="A5537" s="131">
        <v>5406019</v>
      </c>
      <c r="B5537" s="131" t="s">
        <v>5430</v>
      </c>
      <c r="D5537" s="132" t="s">
        <v>29727</v>
      </c>
      <c r="E5537" s="132" t="s">
        <v>31068</v>
      </c>
      <c r="F5537" s="132" t="str">
        <f t="shared" si="86"/>
        <v>0146159</v>
      </c>
      <c r="G5537" s="132" t="s">
        <v>18385</v>
      </c>
      <c r="H5537" s="132" t="s">
        <v>18417</v>
      </c>
    </row>
    <row r="5538" spans="1:8" ht="14.5" customHeight="1">
      <c r="A5538" s="131">
        <v>5406020</v>
      </c>
      <c r="B5538" s="131" t="s">
        <v>5431</v>
      </c>
      <c r="D5538" s="132" t="s">
        <v>29727</v>
      </c>
      <c r="E5538" s="132" t="s">
        <v>31571</v>
      </c>
      <c r="F5538" s="132" t="str">
        <f t="shared" si="86"/>
        <v>0146191</v>
      </c>
      <c r="G5538" s="132" t="s">
        <v>18385</v>
      </c>
      <c r="H5538" s="132" t="s">
        <v>15371</v>
      </c>
    </row>
    <row r="5539" spans="1:8" ht="14.5" customHeight="1">
      <c r="A5539" s="131">
        <v>5406021</v>
      </c>
      <c r="B5539" s="131" t="s">
        <v>5432</v>
      </c>
      <c r="D5539" s="132" t="s">
        <v>29727</v>
      </c>
      <c r="E5539" s="132" t="s">
        <v>31572</v>
      </c>
      <c r="F5539" s="132" t="str">
        <f t="shared" si="86"/>
        <v>0146192</v>
      </c>
      <c r="G5539" s="132" t="s">
        <v>18385</v>
      </c>
      <c r="H5539" s="132" t="s">
        <v>18418</v>
      </c>
    </row>
    <row r="5540" spans="1:8" ht="14.5" customHeight="1">
      <c r="A5540" s="131">
        <v>5406022</v>
      </c>
      <c r="B5540" s="131" t="s">
        <v>5433</v>
      </c>
      <c r="D5540" s="132" t="s">
        <v>29727</v>
      </c>
      <c r="E5540" s="132" t="s">
        <v>31573</v>
      </c>
      <c r="F5540" s="132" t="str">
        <f t="shared" si="86"/>
        <v>0146201</v>
      </c>
      <c r="G5540" s="132" t="s">
        <v>18385</v>
      </c>
      <c r="H5540" s="132" t="s">
        <v>18324</v>
      </c>
    </row>
    <row r="5541" spans="1:8" ht="14.5" customHeight="1">
      <c r="A5541" s="131">
        <v>5406023</v>
      </c>
      <c r="B5541" s="131" t="s">
        <v>5434</v>
      </c>
      <c r="D5541" s="132" t="s">
        <v>29727</v>
      </c>
      <c r="E5541" s="132" t="s">
        <v>31574</v>
      </c>
      <c r="F5541" s="132" t="str">
        <f t="shared" si="86"/>
        <v>0146202</v>
      </c>
      <c r="G5541" s="132" t="s">
        <v>18385</v>
      </c>
      <c r="H5541" s="132" t="s">
        <v>18326</v>
      </c>
    </row>
    <row r="5542" spans="1:8" ht="14.5" customHeight="1">
      <c r="A5542" s="131">
        <v>5406024</v>
      </c>
      <c r="B5542" s="131" t="s">
        <v>5435</v>
      </c>
      <c r="D5542" s="132" t="s">
        <v>29727</v>
      </c>
      <c r="E5542" s="132" t="s">
        <v>31098</v>
      </c>
      <c r="F5542" s="132" t="str">
        <f t="shared" si="86"/>
        <v>0146203</v>
      </c>
      <c r="G5542" s="132" t="s">
        <v>18385</v>
      </c>
      <c r="H5542" s="132" t="s">
        <v>18325</v>
      </c>
    </row>
    <row r="5543" spans="1:8" ht="14.5" customHeight="1">
      <c r="A5543" s="131">
        <v>5406025</v>
      </c>
      <c r="B5543" s="131" t="s">
        <v>5436</v>
      </c>
      <c r="D5543" s="132" t="s">
        <v>29727</v>
      </c>
      <c r="E5543" s="132" t="s">
        <v>31575</v>
      </c>
      <c r="F5543" s="132" t="str">
        <f t="shared" si="86"/>
        <v>0146204</v>
      </c>
      <c r="G5543" s="132" t="s">
        <v>18385</v>
      </c>
      <c r="H5543" s="132" t="s">
        <v>18419</v>
      </c>
    </row>
    <row r="5544" spans="1:8" ht="14.5" customHeight="1">
      <c r="A5544" s="131">
        <v>5406026</v>
      </c>
      <c r="B5544" s="131" t="s">
        <v>5437</v>
      </c>
      <c r="D5544" s="132" t="s">
        <v>29727</v>
      </c>
      <c r="E5544" s="132" t="s">
        <v>31576</v>
      </c>
      <c r="F5544" s="132" t="str">
        <f t="shared" si="86"/>
        <v>0146205</v>
      </c>
      <c r="G5544" s="132" t="s">
        <v>18385</v>
      </c>
      <c r="H5544" s="132" t="s">
        <v>18420</v>
      </c>
    </row>
    <row r="5545" spans="1:8" ht="14.5" customHeight="1">
      <c r="A5545" s="131">
        <v>5406027</v>
      </c>
      <c r="B5545" s="131" t="s">
        <v>5438</v>
      </c>
      <c r="D5545" s="132" t="s">
        <v>29727</v>
      </c>
      <c r="E5545" s="132" t="s">
        <v>31577</v>
      </c>
      <c r="F5545" s="132" t="str">
        <f t="shared" si="86"/>
        <v>0146206</v>
      </c>
      <c r="G5545" s="132" t="s">
        <v>18385</v>
      </c>
      <c r="H5545" s="132" t="s">
        <v>16862</v>
      </c>
    </row>
    <row r="5546" spans="1:8" ht="14.5" customHeight="1">
      <c r="A5546" s="131">
        <v>5406028</v>
      </c>
      <c r="B5546" s="131" t="s">
        <v>5439</v>
      </c>
      <c r="D5546" s="132" t="s">
        <v>29727</v>
      </c>
      <c r="E5546" s="132" t="s">
        <v>31578</v>
      </c>
      <c r="F5546" s="132" t="str">
        <f t="shared" si="86"/>
        <v>0146208</v>
      </c>
      <c r="G5546" s="132" t="s">
        <v>18385</v>
      </c>
      <c r="H5546" s="132" t="s">
        <v>18421</v>
      </c>
    </row>
    <row r="5547" spans="1:8" ht="14.5" customHeight="1">
      <c r="A5547" s="131">
        <v>5406029</v>
      </c>
      <c r="B5547" s="131" t="s">
        <v>5440</v>
      </c>
      <c r="D5547" s="132" t="s">
        <v>29727</v>
      </c>
      <c r="E5547" s="132" t="s">
        <v>31103</v>
      </c>
      <c r="F5547" s="132" t="str">
        <f t="shared" si="86"/>
        <v>0146212</v>
      </c>
      <c r="G5547" s="132" t="s">
        <v>18385</v>
      </c>
      <c r="H5547" s="132" t="s">
        <v>18422</v>
      </c>
    </row>
    <row r="5548" spans="1:8" ht="14.5" customHeight="1">
      <c r="A5548" s="131">
        <v>5406030</v>
      </c>
      <c r="B5548" s="131" t="s">
        <v>5441</v>
      </c>
      <c r="D5548" s="132" t="s">
        <v>29727</v>
      </c>
      <c r="E5548" s="132" t="s">
        <v>31580</v>
      </c>
      <c r="F5548" s="132" t="str">
        <f t="shared" si="86"/>
        <v>0146215</v>
      </c>
      <c r="G5548" s="132" t="s">
        <v>18385</v>
      </c>
      <c r="H5548" s="132" t="s">
        <v>18423</v>
      </c>
    </row>
    <row r="5549" spans="1:8" ht="14.5" customHeight="1">
      <c r="A5549" s="131">
        <v>5406031</v>
      </c>
      <c r="B5549" s="131" t="s">
        <v>5442</v>
      </c>
      <c r="D5549" s="132" t="s">
        <v>29727</v>
      </c>
      <c r="E5549" s="132" t="s">
        <v>31105</v>
      </c>
      <c r="F5549" s="132" t="str">
        <f t="shared" si="86"/>
        <v>0146216</v>
      </c>
      <c r="G5549" s="132" t="s">
        <v>18385</v>
      </c>
      <c r="H5549" s="132" t="s">
        <v>18424</v>
      </c>
    </row>
    <row r="5550" spans="1:8" ht="14.5" customHeight="1">
      <c r="A5550" s="131">
        <v>5406032</v>
      </c>
      <c r="B5550" s="131" t="s">
        <v>5443</v>
      </c>
      <c r="D5550" s="132" t="s">
        <v>29727</v>
      </c>
      <c r="E5550" s="132" t="s">
        <v>31106</v>
      </c>
      <c r="F5550" s="132" t="str">
        <f t="shared" si="86"/>
        <v>0146217</v>
      </c>
      <c r="G5550" s="132" t="s">
        <v>18385</v>
      </c>
      <c r="H5550" s="132" t="s">
        <v>18425</v>
      </c>
    </row>
    <row r="5551" spans="1:8" ht="14.5" customHeight="1">
      <c r="A5551" s="131">
        <v>5406033</v>
      </c>
      <c r="B5551" s="131" t="s">
        <v>5444</v>
      </c>
      <c r="D5551" s="132" t="s">
        <v>29727</v>
      </c>
      <c r="E5551" s="132" t="s">
        <v>31581</v>
      </c>
      <c r="F5551" s="132" t="str">
        <f t="shared" si="86"/>
        <v>0146218</v>
      </c>
      <c r="G5551" s="132" t="s">
        <v>18385</v>
      </c>
      <c r="H5551" s="132" t="s">
        <v>18335</v>
      </c>
    </row>
    <row r="5552" spans="1:8" ht="14.5" customHeight="1">
      <c r="A5552" s="131">
        <v>5406034</v>
      </c>
      <c r="B5552" s="131" t="s">
        <v>5445</v>
      </c>
      <c r="D5552" s="132" t="s">
        <v>29727</v>
      </c>
      <c r="E5552" s="132" t="s">
        <v>31582</v>
      </c>
      <c r="F5552" s="132" t="str">
        <f t="shared" si="86"/>
        <v>0146219</v>
      </c>
      <c r="G5552" s="132" t="s">
        <v>18385</v>
      </c>
      <c r="H5552" s="132" t="s">
        <v>18426</v>
      </c>
    </row>
    <row r="5553" spans="1:8" ht="14.5" customHeight="1">
      <c r="A5553" s="131">
        <v>5406035</v>
      </c>
      <c r="B5553" s="131" t="s">
        <v>5446</v>
      </c>
      <c r="D5553" s="132" t="s">
        <v>29727</v>
      </c>
      <c r="E5553" s="132" t="s">
        <v>31107</v>
      </c>
      <c r="F5553" s="132" t="str">
        <f t="shared" si="86"/>
        <v>0146220</v>
      </c>
      <c r="G5553" s="132" t="s">
        <v>18385</v>
      </c>
      <c r="H5553" s="132" t="s">
        <v>18323</v>
      </c>
    </row>
    <row r="5554" spans="1:8" ht="14.5" customHeight="1">
      <c r="A5554" s="131">
        <v>5406036</v>
      </c>
      <c r="B5554" s="131" t="s">
        <v>5447</v>
      </c>
      <c r="D5554" s="132" t="s">
        <v>29727</v>
      </c>
      <c r="E5554" s="132" t="s">
        <v>31108</v>
      </c>
      <c r="F5554" s="132" t="str">
        <f t="shared" si="86"/>
        <v>0146221</v>
      </c>
      <c r="G5554" s="132" t="s">
        <v>18385</v>
      </c>
      <c r="H5554" s="132" t="s">
        <v>18333</v>
      </c>
    </row>
    <row r="5555" spans="1:8" ht="14.5" customHeight="1">
      <c r="A5555" s="131">
        <v>5406037</v>
      </c>
      <c r="B5555" s="131" t="s">
        <v>5448</v>
      </c>
      <c r="D5555" s="132" t="s">
        <v>29727</v>
      </c>
      <c r="E5555" s="132" t="s">
        <v>31583</v>
      </c>
      <c r="F5555" s="132" t="str">
        <f t="shared" si="86"/>
        <v>0146222</v>
      </c>
      <c r="G5555" s="132" t="s">
        <v>18385</v>
      </c>
      <c r="H5555" s="132" t="s">
        <v>18427</v>
      </c>
    </row>
    <row r="5556" spans="1:8" ht="14.5" customHeight="1">
      <c r="A5556" s="131">
        <v>5406290</v>
      </c>
      <c r="B5556" s="131" t="s">
        <v>5449</v>
      </c>
      <c r="D5556" s="132" t="s">
        <v>29727</v>
      </c>
      <c r="E5556" s="132" t="s">
        <v>31110</v>
      </c>
      <c r="F5556" s="132" t="str">
        <f t="shared" si="86"/>
        <v>0146224</v>
      </c>
      <c r="G5556" s="132" t="s">
        <v>18385</v>
      </c>
      <c r="H5556" s="132" t="s">
        <v>18428</v>
      </c>
    </row>
    <row r="5557" spans="1:8" ht="14.5" customHeight="1">
      <c r="A5557" s="131">
        <v>5406201</v>
      </c>
      <c r="B5557" s="131" t="s">
        <v>5450</v>
      </c>
      <c r="D5557" s="132" t="s">
        <v>29727</v>
      </c>
      <c r="E5557" s="132" t="s">
        <v>31112</v>
      </c>
      <c r="F5557" s="132" t="str">
        <f t="shared" si="86"/>
        <v>0146226</v>
      </c>
      <c r="G5557" s="132" t="s">
        <v>18385</v>
      </c>
      <c r="H5557" s="132" t="s">
        <v>18429</v>
      </c>
    </row>
    <row r="5558" spans="1:8" ht="14.5" customHeight="1">
      <c r="A5558" s="131">
        <v>5406202</v>
      </c>
      <c r="B5558" s="131" t="s">
        <v>5451</v>
      </c>
      <c r="D5558" s="132" t="s">
        <v>29727</v>
      </c>
      <c r="E5558" s="132" t="s">
        <v>31584</v>
      </c>
      <c r="F5558" s="132" t="str">
        <f t="shared" si="86"/>
        <v>0146227</v>
      </c>
      <c r="G5558" s="132" t="s">
        <v>18385</v>
      </c>
      <c r="H5558" s="132" t="s">
        <v>18430</v>
      </c>
    </row>
    <row r="5559" spans="1:8" ht="14.5" customHeight="1">
      <c r="A5559" s="131">
        <v>5406203</v>
      </c>
      <c r="B5559" s="131" t="s">
        <v>5452</v>
      </c>
      <c r="D5559" s="132" t="s">
        <v>29727</v>
      </c>
      <c r="E5559" s="132" t="s">
        <v>31114</v>
      </c>
      <c r="F5559" s="132" t="str">
        <f t="shared" si="86"/>
        <v>0146229</v>
      </c>
      <c r="G5559" s="132" t="s">
        <v>18385</v>
      </c>
      <c r="H5559" s="132" t="s">
        <v>18322</v>
      </c>
    </row>
    <row r="5560" spans="1:8" ht="14.5" customHeight="1">
      <c r="A5560" s="131">
        <v>5406204</v>
      </c>
      <c r="B5560" s="131" t="s">
        <v>5453</v>
      </c>
      <c r="D5560" s="132" t="s">
        <v>29727</v>
      </c>
      <c r="E5560" s="132" t="s">
        <v>31585</v>
      </c>
      <c r="F5560" s="132" t="str">
        <f t="shared" si="86"/>
        <v>0146231</v>
      </c>
      <c r="G5560" s="132" t="s">
        <v>18385</v>
      </c>
      <c r="H5560" s="132" t="s">
        <v>18431</v>
      </c>
    </row>
    <row r="5561" spans="1:8" ht="14.5" customHeight="1">
      <c r="A5561" s="131">
        <v>5406205</v>
      </c>
      <c r="B5561" s="131" t="s">
        <v>5454</v>
      </c>
      <c r="D5561" s="132" t="s">
        <v>29727</v>
      </c>
      <c r="E5561" s="132" t="s">
        <v>31606</v>
      </c>
      <c r="F5561" s="132" t="str">
        <f t="shared" si="86"/>
        <v>0146291</v>
      </c>
      <c r="G5561" s="132" t="s">
        <v>18385</v>
      </c>
      <c r="H5561" s="132" t="s">
        <v>18432</v>
      </c>
    </row>
    <row r="5562" spans="1:8" ht="14.5" customHeight="1">
      <c r="A5562" s="131">
        <v>5406206</v>
      </c>
      <c r="B5562" s="131" t="s">
        <v>5455</v>
      </c>
      <c r="D5562" s="132" t="s">
        <v>29727</v>
      </c>
      <c r="E5562" s="132" t="s">
        <v>31610</v>
      </c>
      <c r="F5562" s="132" t="str">
        <f t="shared" si="86"/>
        <v>0146301</v>
      </c>
      <c r="G5562" s="132" t="s">
        <v>18385</v>
      </c>
      <c r="H5562" s="132" t="s">
        <v>18320</v>
      </c>
    </row>
    <row r="5563" spans="1:8" ht="14.5" customHeight="1">
      <c r="A5563" s="131">
        <v>5406207</v>
      </c>
      <c r="B5563" s="131" t="s">
        <v>5456</v>
      </c>
      <c r="D5563" s="132" t="s">
        <v>29727</v>
      </c>
      <c r="E5563" s="132" t="s">
        <v>31161</v>
      </c>
      <c r="F5563" s="132" t="str">
        <f t="shared" si="86"/>
        <v>0146302</v>
      </c>
      <c r="G5563" s="132" t="s">
        <v>18385</v>
      </c>
      <c r="H5563" s="132" t="s">
        <v>18433</v>
      </c>
    </row>
    <row r="5564" spans="1:8" ht="14.5" customHeight="1">
      <c r="A5564" s="131">
        <v>5406208</v>
      </c>
      <c r="B5564" s="131" t="s">
        <v>5457</v>
      </c>
      <c r="D5564" s="132" t="s">
        <v>29727</v>
      </c>
      <c r="E5564" s="132" t="s">
        <v>30990</v>
      </c>
      <c r="F5564" s="132" t="str">
        <f t="shared" si="86"/>
        <v>0146304</v>
      </c>
      <c r="G5564" s="132" t="s">
        <v>18385</v>
      </c>
      <c r="H5564" s="132" t="s">
        <v>18434</v>
      </c>
    </row>
    <row r="5565" spans="1:8" ht="14.5" customHeight="1">
      <c r="A5565" s="131">
        <v>5406209</v>
      </c>
      <c r="B5565" s="131" t="s">
        <v>5458</v>
      </c>
      <c r="D5565" s="132" t="s">
        <v>29727</v>
      </c>
      <c r="E5565" s="132" t="s">
        <v>31163</v>
      </c>
      <c r="F5565" s="132" t="str">
        <f t="shared" si="86"/>
        <v>0146305</v>
      </c>
      <c r="G5565" s="132" t="s">
        <v>18385</v>
      </c>
      <c r="H5565" s="132" t="s">
        <v>15143</v>
      </c>
    </row>
    <row r="5566" spans="1:8" ht="14.5" customHeight="1">
      <c r="A5566" s="131">
        <v>5406210</v>
      </c>
      <c r="B5566" s="131" t="s">
        <v>5459</v>
      </c>
      <c r="D5566" s="132" t="s">
        <v>29727</v>
      </c>
      <c r="E5566" s="132" t="s">
        <v>31164</v>
      </c>
      <c r="F5566" s="132" t="str">
        <f t="shared" si="86"/>
        <v>0146306</v>
      </c>
      <c r="G5566" s="132" t="s">
        <v>18385</v>
      </c>
      <c r="H5566" s="132" t="s">
        <v>18328</v>
      </c>
    </row>
    <row r="5567" spans="1:8" ht="14.5" customHeight="1">
      <c r="A5567" s="131">
        <v>5406211</v>
      </c>
      <c r="B5567" s="131" t="s">
        <v>5460</v>
      </c>
      <c r="D5567" s="132" t="s">
        <v>29727</v>
      </c>
      <c r="E5567" s="132" t="s">
        <v>31166</v>
      </c>
      <c r="F5567" s="132" t="str">
        <f t="shared" si="86"/>
        <v>0146308</v>
      </c>
      <c r="G5567" s="132" t="s">
        <v>18385</v>
      </c>
      <c r="H5567" s="132" t="s">
        <v>18435</v>
      </c>
    </row>
    <row r="5568" spans="1:8" ht="14.5" customHeight="1">
      <c r="A5568" s="131">
        <v>5406212</v>
      </c>
      <c r="B5568" s="131" t="s">
        <v>5461</v>
      </c>
      <c r="D5568" s="132" t="s">
        <v>29727</v>
      </c>
      <c r="E5568" s="132" t="s">
        <v>31167</v>
      </c>
      <c r="F5568" s="132" t="str">
        <f t="shared" si="86"/>
        <v>0146310</v>
      </c>
      <c r="G5568" s="132" t="s">
        <v>18385</v>
      </c>
      <c r="H5568" s="132" t="s">
        <v>15492</v>
      </c>
    </row>
    <row r="5569" spans="1:8" ht="14.5" customHeight="1">
      <c r="A5569" s="131">
        <v>5406213</v>
      </c>
      <c r="B5569" s="131" t="s">
        <v>5462</v>
      </c>
      <c r="D5569" s="132" t="s">
        <v>29727</v>
      </c>
      <c r="E5569" s="132" t="s">
        <v>31168</v>
      </c>
      <c r="F5569" s="132" t="str">
        <f t="shared" si="86"/>
        <v>0146311</v>
      </c>
      <c r="G5569" s="132" t="s">
        <v>18385</v>
      </c>
      <c r="H5569" s="132" t="s">
        <v>18436</v>
      </c>
    </row>
    <row r="5570" spans="1:8" ht="14.5" customHeight="1">
      <c r="A5570" s="131">
        <v>5406214</v>
      </c>
      <c r="B5570" s="131" t="s">
        <v>5463</v>
      </c>
      <c r="D5570" s="132" t="s">
        <v>29727</v>
      </c>
      <c r="E5570" s="132" t="s">
        <v>31169</v>
      </c>
      <c r="F5570" s="132" t="str">
        <f t="shared" si="86"/>
        <v>0146312</v>
      </c>
      <c r="G5570" s="132" t="s">
        <v>18385</v>
      </c>
      <c r="H5570" s="132" t="s">
        <v>18327</v>
      </c>
    </row>
    <row r="5571" spans="1:8" ht="14.5" customHeight="1">
      <c r="A5571" s="131">
        <v>5406215</v>
      </c>
      <c r="B5571" s="131" t="s">
        <v>5464</v>
      </c>
      <c r="D5571" s="132" t="s">
        <v>29727</v>
      </c>
      <c r="E5571" s="132" t="s">
        <v>31614</v>
      </c>
      <c r="F5571" s="132" t="str">
        <f t="shared" ref="F5571:F5634" si="87">TEXT(D5571,"0000")&amp;TEXT(E5571,"000")</f>
        <v>0146315</v>
      </c>
      <c r="G5571" s="132" t="s">
        <v>18385</v>
      </c>
      <c r="H5571" s="132" t="s">
        <v>18437</v>
      </c>
    </row>
    <row r="5572" spans="1:8" ht="14.5" customHeight="1">
      <c r="A5572" s="131">
        <v>5406216</v>
      </c>
      <c r="B5572" s="131" t="s">
        <v>5465</v>
      </c>
      <c r="D5572" s="132" t="s">
        <v>29727</v>
      </c>
      <c r="E5572" s="132" t="s">
        <v>31615</v>
      </c>
      <c r="F5572" s="132" t="str">
        <f t="shared" si="87"/>
        <v>0146317</v>
      </c>
      <c r="G5572" s="132" t="s">
        <v>18385</v>
      </c>
      <c r="H5572" s="132" t="s">
        <v>16904</v>
      </c>
    </row>
    <row r="5573" spans="1:8" ht="14.5" customHeight="1">
      <c r="A5573" s="131">
        <v>5406217</v>
      </c>
      <c r="B5573" s="131" t="s">
        <v>5466</v>
      </c>
      <c r="D5573" s="132" t="s">
        <v>29727</v>
      </c>
      <c r="E5573" s="132" t="s">
        <v>31172</v>
      </c>
      <c r="F5573" s="132" t="str">
        <f t="shared" si="87"/>
        <v>0146319</v>
      </c>
      <c r="G5573" s="132" t="s">
        <v>18385</v>
      </c>
      <c r="H5573" s="132" t="s">
        <v>18438</v>
      </c>
    </row>
    <row r="5574" spans="1:8" ht="14.5" customHeight="1">
      <c r="A5574" s="131">
        <v>5406218</v>
      </c>
      <c r="B5574" s="131" t="s">
        <v>5467</v>
      </c>
      <c r="D5574" s="132" t="s">
        <v>29727</v>
      </c>
      <c r="E5574" s="132" t="s">
        <v>31174</v>
      </c>
      <c r="F5574" s="132" t="str">
        <f t="shared" si="87"/>
        <v>0146322</v>
      </c>
      <c r="G5574" s="132" t="s">
        <v>18385</v>
      </c>
      <c r="H5574" s="132" t="s">
        <v>18379</v>
      </c>
    </row>
    <row r="5575" spans="1:8" ht="14.5" customHeight="1">
      <c r="A5575" s="131">
        <v>5406219</v>
      </c>
      <c r="B5575" s="131" t="s">
        <v>5468</v>
      </c>
      <c r="D5575" s="132" t="s">
        <v>29727</v>
      </c>
      <c r="E5575" s="132" t="s">
        <v>31617</v>
      </c>
      <c r="F5575" s="132" t="str">
        <f t="shared" si="87"/>
        <v>0146323</v>
      </c>
      <c r="G5575" s="132" t="s">
        <v>18385</v>
      </c>
      <c r="H5575" s="132" t="s">
        <v>18329</v>
      </c>
    </row>
    <row r="5576" spans="1:8" ht="14.5" customHeight="1">
      <c r="A5576" s="131">
        <v>5406220</v>
      </c>
      <c r="B5576" s="131" t="s">
        <v>5469</v>
      </c>
      <c r="D5576" s="132" t="s">
        <v>29727</v>
      </c>
      <c r="E5576" s="132" t="s">
        <v>31618</v>
      </c>
      <c r="F5576" s="132" t="str">
        <f t="shared" si="87"/>
        <v>0146324</v>
      </c>
      <c r="G5576" s="132" t="s">
        <v>18385</v>
      </c>
      <c r="H5576" s="132" t="s">
        <v>18439</v>
      </c>
    </row>
    <row r="5577" spans="1:8" ht="14.5" customHeight="1">
      <c r="A5577" s="131">
        <v>5406221</v>
      </c>
      <c r="B5577" s="131" t="s">
        <v>5470</v>
      </c>
      <c r="D5577" s="132" t="s">
        <v>29727</v>
      </c>
      <c r="E5577" s="132" t="s">
        <v>31175</v>
      </c>
      <c r="F5577" s="132" t="str">
        <f t="shared" si="87"/>
        <v>0146325</v>
      </c>
      <c r="G5577" s="132" t="s">
        <v>18385</v>
      </c>
      <c r="H5577" s="132" t="s">
        <v>18440</v>
      </c>
    </row>
    <row r="5578" spans="1:8" ht="14.5" customHeight="1">
      <c r="A5578" s="131">
        <v>5406222</v>
      </c>
      <c r="B5578" s="131" t="s">
        <v>5471</v>
      </c>
      <c r="D5578" s="132" t="s">
        <v>29727</v>
      </c>
      <c r="E5578" s="132" t="s">
        <v>31178</v>
      </c>
      <c r="F5578" s="132" t="str">
        <f t="shared" si="87"/>
        <v>0146329</v>
      </c>
      <c r="G5578" s="132" t="s">
        <v>18385</v>
      </c>
      <c r="H5578" s="132" t="s">
        <v>18330</v>
      </c>
    </row>
    <row r="5579" spans="1:8" ht="14.5" customHeight="1">
      <c r="A5579" s="131">
        <v>5406223</v>
      </c>
      <c r="B5579" s="131" t="s">
        <v>5472</v>
      </c>
      <c r="D5579" s="132" t="s">
        <v>29727</v>
      </c>
      <c r="E5579" s="132" t="s">
        <v>31619</v>
      </c>
      <c r="F5579" s="132" t="str">
        <f t="shared" si="87"/>
        <v>0146330</v>
      </c>
      <c r="G5579" s="132" t="s">
        <v>18385</v>
      </c>
      <c r="H5579" s="132" t="s">
        <v>18441</v>
      </c>
    </row>
    <row r="5580" spans="1:8" ht="14.5" customHeight="1">
      <c r="A5580" s="131">
        <v>5406224</v>
      </c>
      <c r="B5580" s="131" t="s">
        <v>5473</v>
      </c>
      <c r="D5580" s="132" t="s">
        <v>29727</v>
      </c>
      <c r="E5580" s="132" t="s">
        <v>31181</v>
      </c>
      <c r="F5580" s="132" t="str">
        <f t="shared" si="87"/>
        <v>0146334</v>
      </c>
      <c r="G5580" s="132" t="s">
        <v>18385</v>
      </c>
      <c r="H5580" s="132" t="s">
        <v>18442</v>
      </c>
    </row>
    <row r="5581" spans="1:8" ht="14.5" customHeight="1">
      <c r="A5581" s="131">
        <v>5406225</v>
      </c>
      <c r="B5581" s="131" t="s">
        <v>5474</v>
      </c>
      <c r="D5581" s="132" t="s">
        <v>29727</v>
      </c>
      <c r="E5581" s="132" t="s">
        <v>31637</v>
      </c>
      <c r="F5581" s="132" t="str">
        <f t="shared" si="87"/>
        <v>0146401</v>
      </c>
      <c r="G5581" s="132" t="s">
        <v>18385</v>
      </c>
      <c r="H5581" s="132" t="s">
        <v>18283</v>
      </c>
    </row>
    <row r="5582" spans="1:8" ht="14.5" customHeight="1">
      <c r="A5582" s="131">
        <v>5406226</v>
      </c>
      <c r="B5582" s="131" t="s">
        <v>5475</v>
      </c>
      <c r="D5582" s="132" t="s">
        <v>29727</v>
      </c>
      <c r="E5582" s="132" t="s">
        <v>31229</v>
      </c>
      <c r="F5582" s="132" t="str">
        <f t="shared" si="87"/>
        <v>0146402</v>
      </c>
      <c r="G5582" s="132" t="s">
        <v>18385</v>
      </c>
      <c r="H5582" s="132" t="s">
        <v>18295</v>
      </c>
    </row>
    <row r="5583" spans="1:8" ht="14.5" customHeight="1">
      <c r="A5583" s="131">
        <v>5406227</v>
      </c>
      <c r="B5583" s="131" t="s">
        <v>5476</v>
      </c>
      <c r="D5583" s="132" t="s">
        <v>29727</v>
      </c>
      <c r="E5583" s="132" t="s">
        <v>31638</v>
      </c>
      <c r="F5583" s="132" t="str">
        <f t="shared" si="87"/>
        <v>0146403</v>
      </c>
      <c r="G5583" s="132" t="s">
        <v>18385</v>
      </c>
      <c r="H5583" s="132" t="s">
        <v>18288</v>
      </c>
    </row>
    <row r="5584" spans="1:8" ht="14.5" customHeight="1">
      <c r="A5584" s="131">
        <v>5406228</v>
      </c>
      <c r="B5584" s="131" t="s">
        <v>5477</v>
      </c>
      <c r="D5584" s="132" t="s">
        <v>29727</v>
      </c>
      <c r="E5584" s="132" t="s">
        <v>31639</v>
      </c>
      <c r="F5584" s="132" t="str">
        <f t="shared" si="87"/>
        <v>0146404</v>
      </c>
      <c r="G5584" s="132" t="s">
        <v>18385</v>
      </c>
      <c r="H5584" s="132" t="s">
        <v>18292</v>
      </c>
    </row>
    <row r="5585" spans="1:8" ht="14.5" customHeight="1">
      <c r="A5585" s="131">
        <v>5406229</v>
      </c>
      <c r="B5585" s="131" t="s">
        <v>5478</v>
      </c>
      <c r="D5585" s="132" t="s">
        <v>29727</v>
      </c>
      <c r="E5585" s="132" t="s">
        <v>30992</v>
      </c>
      <c r="F5585" s="132" t="str">
        <f t="shared" si="87"/>
        <v>0146405</v>
      </c>
      <c r="G5585" s="132" t="s">
        <v>18385</v>
      </c>
      <c r="H5585" s="132" t="s">
        <v>14992</v>
      </c>
    </row>
    <row r="5586" spans="1:8" ht="14.5" customHeight="1">
      <c r="A5586" s="131">
        <v>5406230</v>
      </c>
      <c r="B5586" s="131" t="s">
        <v>5479</v>
      </c>
      <c r="D5586" s="132" t="s">
        <v>29727</v>
      </c>
      <c r="E5586" s="132" t="s">
        <v>31816</v>
      </c>
      <c r="F5586" s="132" t="str">
        <f t="shared" si="87"/>
        <v>0146407</v>
      </c>
      <c r="G5586" s="132" t="s">
        <v>18385</v>
      </c>
      <c r="H5586" s="132" t="s">
        <v>18443</v>
      </c>
    </row>
    <row r="5587" spans="1:8" ht="14.5" customHeight="1">
      <c r="A5587" s="131">
        <v>5406231</v>
      </c>
      <c r="B5587" s="131" t="s">
        <v>5480</v>
      </c>
      <c r="D5587" s="132" t="s">
        <v>29727</v>
      </c>
      <c r="E5587" s="132" t="s">
        <v>31231</v>
      </c>
      <c r="F5587" s="132" t="str">
        <f t="shared" si="87"/>
        <v>0146408</v>
      </c>
      <c r="G5587" s="132" t="s">
        <v>18385</v>
      </c>
      <c r="H5587" s="132" t="s">
        <v>18376</v>
      </c>
    </row>
    <row r="5588" spans="1:8" ht="14.5" customHeight="1">
      <c r="A5588" s="131">
        <v>5406232</v>
      </c>
      <c r="B5588" s="131" t="s">
        <v>5481</v>
      </c>
      <c r="D5588" s="132" t="s">
        <v>29727</v>
      </c>
      <c r="E5588" s="132" t="s">
        <v>31641</v>
      </c>
      <c r="F5588" s="132" t="str">
        <f t="shared" si="87"/>
        <v>0146410</v>
      </c>
      <c r="G5588" s="132" t="s">
        <v>18385</v>
      </c>
      <c r="H5588" s="132" t="s">
        <v>18293</v>
      </c>
    </row>
    <row r="5589" spans="1:8" ht="14.5" customHeight="1">
      <c r="A5589" s="131">
        <v>5406233</v>
      </c>
      <c r="B5589" s="131" t="s">
        <v>5482</v>
      </c>
      <c r="D5589" s="132" t="s">
        <v>29727</v>
      </c>
      <c r="E5589" s="132" t="s">
        <v>31232</v>
      </c>
      <c r="F5589" s="132" t="str">
        <f t="shared" si="87"/>
        <v>0146411</v>
      </c>
      <c r="G5589" s="132" t="s">
        <v>18385</v>
      </c>
      <c r="H5589" s="132" t="s">
        <v>18444</v>
      </c>
    </row>
    <row r="5590" spans="1:8" ht="14.5" customHeight="1">
      <c r="A5590" s="131">
        <v>5406234</v>
      </c>
      <c r="B5590" s="131" t="s">
        <v>5483</v>
      </c>
      <c r="D5590" s="132" t="s">
        <v>29727</v>
      </c>
      <c r="E5590" s="132" t="s">
        <v>31642</v>
      </c>
      <c r="F5590" s="132" t="str">
        <f t="shared" si="87"/>
        <v>0146412</v>
      </c>
      <c r="G5590" s="132" t="s">
        <v>18385</v>
      </c>
      <c r="H5590" s="132" t="s">
        <v>18252</v>
      </c>
    </row>
    <row r="5591" spans="1:8" ht="14.5" customHeight="1">
      <c r="A5591" s="131">
        <v>5406235</v>
      </c>
      <c r="B5591" s="131" t="s">
        <v>5484</v>
      </c>
      <c r="D5591" s="132" t="s">
        <v>29727</v>
      </c>
      <c r="E5591" s="132" t="s">
        <v>31643</v>
      </c>
      <c r="F5591" s="132" t="str">
        <f t="shared" si="87"/>
        <v>0146413</v>
      </c>
      <c r="G5591" s="132" t="s">
        <v>18385</v>
      </c>
      <c r="H5591" s="132" t="s">
        <v>18445</v>
      </c>
    </row>
    <row r="5592" spans="1:8" ht="14.5" customHeight="1">
      <c r="A5592" s="131">
        <v>5406236</v>
      </c>
      <c r="B5592" s="131" t="s">
        <v>5485</v>
      </c>
      <c r="D5592" s="132" t="s">
        <v>29727</v>
      </c>
      <c r="E5592" s="132" t="s">
        <v>31677</v>
      </c>
      <c r="F5592" s="132" t="str">
        <f t="shared" si="87"/>
        <v>0146501</v>
      </c>
      <c r="G5592" s="132" t="s">
        <v>18385</v>
      </c>
      <c r="H5592" s="132" t="s">
        <v>14993</v>
      </c>
    </row>
    <row r="5593" spans="1:8" ht="14.5" customHeight="1">
      <c r="A5593" s="131">
        <v>5406237</v>
      </c>
      <c r="B5593" s="131" t="s">
        <v>5486</v>
      </c>
      <c r="D5593" s="132" t="s">
        <v>29727</v>
      </c>
      <c r="E5593" s="132" t="s">
        <v>31285</v>
      </c>
      <c r="F5593" s="132" t="str">
        <f t="shared" si="87"/>
        <v>0146503</v>
      </c>
      <c r="G5593" s="132" t="s">
        <v>18385</v>
      </c>
      <c r="H5593" s="132" t="s">
        <v>18347</v>
      </c>
    </row>
    <row r="5594" spans="1:8" ht="14.5" customHeight="1">
      <c r="A5594" s="131">
        <v>5406238</v>
      </c>
      <c r="B5594" s="131" t="s">
        <v>5487</v>
      </c>
      <c r="D5594" s="132" t="s">
        <v>29727</v>
      </c>
      <c r="E5594" s="132" t="s">
        <v>31678</v>
      </c>
      <c r="F5594" s="132" t="str">
        <f t="shared" si="87"/>
        <v>0146504</v>
      </c>
      <c r="G5594" s="132" t="s">
        <v>18385</v>
      </c>
      <c r="H5594" s="132" t="s">
        <v>18446</v>
      </c>
    </row>
    <row r="5595" spans="1:8" ht="14.5" customHeight="1">
      <c r="A5595" s="131">
        <v>5406390</v>
      </c>
      <c r="B5595" s="131" t="s">
        <v>5488</v>
      </c>
      <c r="D5595" s="132" t="s">
        <v>29727</v>
      </c>
      <c r="E5595" s="132" t="s">
        <v>31710</v>
      </c>
      <c r="F5595" s="132" t="str">
        <f t="shared" si="87"/>
        <v>0146601</v>
      </c>
      <c r="G5595" s="132" t="s">
        <v>18385</v>
      </c>
      <c r="H5595" s="132" t="s">
        <v>15006</v>
      </c>
    </row>
    <row r="5596" spans="1:8" ht="14.5" customHeight="1">
      <c r="A5596" s="131">
        <v>5406301</v>
      </c>
      <c r="B5596" s="131" t="s">
        <v>5489</v>
      </c>
      <c r="D5596" s="132" t="s">
        <v>29727</v>
      </c>
      <c r="E5596" s="132" t="s">
        <v>31711</v>
      </c>
      <c r="F5596" s="132" t="str">
        <f t="shared" si="87"/>
        <v>0146602</v>
      </c>
      <c r="G5596" s="132" t="s">
        <v>18385</v>
      </c>
      <c r="H5596" s="132" t="s">
        <v>16208</v>
      </c>
    </row>
    <row r="5597" spans="1:8" ht="14.5" customHeight="1">
      <c r="A5597" s="131">
        <v>5406302</v>
      </c>
      <c r="B5597" s="131" t="s">
        <v>5490</v>
      </c>
      <c r="D5597" s="132" t="s">
        <v>29727</v>
      </c>
      <c r="E5597" s="132" t="s">
        <v>31712</v>
      </c>
      <c r="F5597" s="132" t="str">
        <f t="shared" si="87"/>
        <v>0146603</v>
      </c>
      <c r="G5597" s="132" t="s">
        <v>18385</v>
      </c>
      <c r="H5597" s="132" t="s">
        <v>15003</v>
      </c>
    </row>
    <row r="5598" spans="1:8" ht="14.5" customHeight="1">
      <c r="A5598" s="131">
        <v>5406303</v>
      </c>
      <c r="B5598" s="131" t="s">
        <v>5491</v>
      </c>
      <c r="D5598" s="132" t="s">
        <v>29727</v>
      </c>
      <c r="E5598" s="132" t="s">
        <v>31353</v>
      </c>
      <c r="F5598" s="132" t="str">
        <f t="shared" si="87"/>
        <v>0146615</v>
      </c>
      <c r="G5598" s="132" t="s">
        <v>18385</v>
      </c>
      <c r="H5598" s="132" t="s">
        <v>18447</v>
      </c>
    </row>
    <row r="5599" spans="1:8" ht="14.5" customHeight="1">
      <c r="A5599" s="131">
        <v>5406304</v>
      </c>
      <c r="B5599" s="131" t="s">
        <v>5492</v>
      </c>
      <c r="D5599" s="132" t="s">
        <v>29728</v>
      </c>
      <c r="E5599" s="132" t="s">
        <v>31512</v>
      </c>
      <c r="F5599" s="132" t="str">
        <f t="shared" si="87"/>
        <v>0147048</v>
      </c>
      <c r="G5599" s="132" t="s">
        <v>18448</v>
      </c>
      <c r="H5599" s="132" t="s">
        <v>16473</v>
      </c>
    </row>
    <row r="5600" spans="1:8" ht="14.5" customHeight="1">
      <c r="A5600" s="131">
        <v>5406305</v>
      </c>
      <c r="B5600" s="131" t="s">
        <v>5493</v>
      </c>
      <c r="D5600" s="132" t="s">
        <v>29728</v>
      </c>
      <c r="E5600" s="132" t="s">
        <v>31524</v>
      </c>
      <c r="F5600" s="132" t="str">
        <f t="shared" si="87"/>
        <v>0147070</v>
      </c>
      <c r="G5600" s="132" t="s">
        <v>18448</v>
      </c>
      <c r="H5600" s="132" t="s">
        <v>18449</v>
      </c>
    </row>
    <row r="5601" spans="1:8" ht="14.5" customHeight="1">
      <c r="A5601" s="131">
        <v>5406306</v>
      </c>
      <c r="B5601" s="131" t="s">
        <v>5494</v>
      </c>
      <c r="D5601" s="132" t="s">
        <v>29728</v>
      </c>
      <c r="E5601" s="132" t="s">
        <v>31039</v>
      </c>
      <c r="F5601" s="132" t="str">
        <f t="shared" si="87"/>
        <v>0147100</v>
      </c>
      <c r="G5601" s="132" t="s">
        <v>18448</v>
      </c>
      <c r="H5601" s="132" t="s">
        <v>15805</v>
      </c>
    </row>
    <row r="5602" spans="1:8" ht="14.5" customHeight="1">
      <c r="A5602" s="131">
        <v>5406307</v>
      </c>
      <c r="B5602" s="131" t="s">
        <v>5495</v>
      </c>
      <c r="D5602" s="132" t="s">
        <v>29728</v>
      </c>
      <c r="E5602" s="132" t="s">
        <v>31809</v>
      </c>
      <c r="F5602" s="132" t="str">
        <f t="shared" si="87"/>
        <v>0147101</v>
      </c>
      <c r="G5602" s="132" t="s">
        <v>18448</v>
      </c>
      <c r="H5602" s="132" t="s">
        <v>18450</v>
      </c>
    </row>
    <row r="5603" spans="1:8" ht="14.5" customHeight="1">
      <c r="A5603" s="131">
        <v>5406308</v>
      </c>
      <c r="B5603" s="131" t="s">
        <v>5496</v>
      </c>
      <c r="D5603" s="132" t="s">
        <v>29728</v>
      </c>
      <c r="E5603" s="132" t="s">
        <v>31539</v>
      </c>
      <c r="F5603" s="132" t="str">
        <f t="shared" si="87"/>
        <v>0147104</v>
      </c>
      <c r="G5603" s="132" t="s">
        <v>18448</v>
      </c>
      <c r="H5603" s="132" t="s">
        <v>18451</v>
      </c>
    </row>
    <row r="5604" spans="1:8" ht="14.5" customHeight="1">
      <c r="A5604" s="131">
        <v>5406309</v>
      </c>
      <c r="B5604" s="131" t="s">
        <v>5497</v>
      </c>
      <c r="D5604" s="132" t="s">
        <v>29728</v>
      </c>
      <c r="E5604" s="132" t="s">
        <v>31040</v>
      </c>
      <c r="F5604" s="132" t="str">
        <f t="shared" si="87"/>
        <v>0147105</v>
      </c>
      <c r="G5604" s="132" t="s">
        <v>18448</v>
      </c>
      <c r="H5604" s="132" t="s">
        <v>18452</v>
      </c>
    </row>
    <row r="5605" spans="1:8" ht="14.5" customHeight="1">
      <c r="A5605" s="131">
        <v>5406310</v>
      </c>
      <c r="B5605" s="131" t="s">
        <v>5498</v>
      </c>
      <c r="D5605" s="132" t="s">
        <v>29728</v>
      </c>
      <c r="E5605" s="132" t="s">
        <v>31810</v>
      </c>
      <c r="F5605" s="132" t="str">
        <f t="shared" si="87"/>
        <v>0147106</v>
      </c>
      <c r="G5605" s="132" t="s">
        <v>18448</v>
      </c>
      <c r="H5605" s="132" t="s">
        <v>14935</v>
      </c>
    </row>
    <row r="5606" spans="1:8" ht="14.5" customHeight="1">
      <c r="A5606" s="131">
        <v>5406311</v>
      </c>
      <c r="B5606" s="131" t="s">
        <v>5499</v>
      </c>
      <c r="D5606" s="132" t="s">
        <v>29728</v>
      </c>
      <c r="E5606" s="132" t="s">
        <v>31540</v>
      </c>
      <c r="F5606" s="132" t="str">
        <f t="shared" si="87"/>
        <v>0147109</v>
      </c>
      <c r="G5606" s="132" t="s">
        <v>18448</v>
      </c>
      <c r="H5606" s="132" t="s">
        <v>18453</v>
      </c>
    </row>
    <row r="5607" spans="1:8" ht="14.5" customHeight="1">
      <c r="A5607" s="131">
        <v>5406312</v>
      </c>
      <c r="B5607" s="131" t="s">
        <v>5500</v>
      </c>
      <c r="D5607" s="132" t="s">
        <v>29728</v>
      </c>
      <c r="E5607" s="132" t="s">
        <v>31045</v>
      </c>
      <c r="F5607" s="132" t="str">
        <f t="shared" si="87"/>
        <v>0147112</v>
      </c>
      <c r="G5607" s="132" t="s">
        <v>18448</v>
      </c>
      <c r="H5607" s="132" t="s">
        <v>18454</v>
      </c>
    </row>
    <row r="5608" spans="1:8" ht="14.5" customHeight="1">
      <c r="A5608" s="131">
        <v>5406313</v>
      </c>
      <c r="B5608" s="131" t="s">
        <v>5501</v>
      </c>
      <c r="D5608" s="132" t="s">
        <v>29728</v>
      </c>
      <c r="E5608" s="132" t="s">
        <v>31047</v>
      </c>
      <c r="F5608" s="132" t="str">
        <f t="shared" si="87"/>
        <v>0147114</v>
      </c>
      <c r="G5608" s="132" t="s">
        <v>18448</v>
      </c>
      <c r="H5608" s="132" t="s">
        <v>18346</v>
      </c>
    </row>
    <row r="5609" spans="1:8" ht="14.5" customHeight="1">
      <c r="A5609" s="131">
        <v>5406314</v>
      </c>
      <c r="B5609" s="131" t="s">
        <v>5502</v>
      </c>
      <c r="D5609" s="132" t="s">
        <v>29728</v>
      </c>
      <c r="E5609" s="132" t="s">
        <v>31541</v>
      </c>
      <c r="F5609" s="132" t="str">
        <f t="shared" si="87"/>
        <v>0147115</v>
      </c>
      <c r="G5609" s="132" t="s">
        <v>18448</v>
      </c>
      <c r="H5609" s="132" t="s">
        <v>18455</v>
      </c>
    </row>
    <row r="5610" spans="1:8" ht="14.5" customHeight="1">
      <c r="A5610" s="131">
        <v>5406315</v>
      </c>
      <c r="B5610" s="131" t="s">
        <v>5503</v>
      </c>
      <c r="D5610" s="132" t="s">
        <v>29728</v>
      </c>
      <c r="E5610" s="132" t="s">
        <v>31048</v>
      </c>
      <c r="F5610" s="132" t="str">
        <f t="shared" si="87"/>
        <v>0147116</v>
      </c>
      <c r="G5610" s="132" t="s">
        <v>18448</v>
      </c>
      <c r="H5610" s="132" t="s">
        <v>18456</v>
      </c>
    </row>
    <row r="5611" spans="1:8" ht="14.5" customHeight="1">
      <c r="A5611" s="131">
        <v>5406316</v>
      </c>
      <c r="B5611" s="131" t="s">
        <v>5504</v>
      </c>
      <c r="D5611" s="132" t="s">
        <v>29728</v>
      </c>
      <c r="E5611" s="132" t="s">
        <v>31542</v>
      </c>
      <c r="F5611" s="132" t="str">
        <f t="shared" si="87"/>
        <v>0147117</v>
      </c>
      <c r="G5611" s="132" t="s">
        <v>18448</v>
      </c>
      <c r="H5611" s="132" t="s">
        <v>18457</v>
      </c>
    </row>
    <row r="5612" spans="1:8" ht="14.5" customHeight="1">
      <c r="A5612" s="131">
        <v>5406317</v>
      </c>
      <c r="B5612" s="131" t="s">
        <v>5505</v>
      </c>
      <c r="D5612" s="132" t="s">
        <v>29728</v>
      </c>
      <c r="E5612" s="132" t="s">
        <v>31543</v>
      </c>
      <c r="F5612" s="132" t="str">
        <f t="shared" si="87"/>
        <v>0147118</v>
      </c>
      <c r="G5612" s="132" t="s">
        <v>18448</v>
      </c>
      <c r="H5612" s="132" t="s">
        <v>15044</v>
      </c>
    </row>
    <row r="5613" spans="1:8" ht="14.5" customHeight="1">
      <c r="A5613" s="131">
        <v>5406318</v>
      </c>
      <c r="B5613" s="131" t="s">
        <v>5506</v>
      </c>
      <c r="D5613" s="132" t="s">
        <v>29728</v>
      </c>
      <c r="E5613" s="132" t="s">
        <v>31050</v>
      </c>
      <c r="F5613" s="132" t="str">
        <f t="shared" si="87"/>
        <v>0147121</v>
      </c>
      <c r="G5613" s="132" t="s">
        <v>18448</v>
      </c>
      <c r="H5613" s="132" t="s">
        <v>18458</v>
      </c>
    </row>
    <row r="5614" spans="1:8" ht="14.5" customHeight="1">
      <c r="A5614" s="131">
        <v>5406319</v>
      </c>
      <c r="B5614" s="131" t="s">
        <v>5507</v>
      </c>
      <c r="D5614" s="132" t="s">
        <v>29728</v>
      </c>
      <c r="E5614" s="132" t="s">
        <v>31811</v>
      </c>
      <c r="F5614" s="132" t="str">
        <f t="shared" si="87"/>
        <v>0147122</v>
      </c>
      <c r="G5614" s="132" t="s">
        <v>18448</v>
      </c>
      <c r="H5614" s="132" t="s">
        <v>18459</v>
      </c>
    </row>
    <row r="5615" spans="1:8" ht="14.5" customHeight="1">
      <c r="A5615" s="131">
        <v>5406320</v>
      </c>
      <c r="B5615" s="131" t="s">
        <v>5508</v>
      </c>
      <c r="D5615" s="132" t="s">
        <v>29728</v>
      </c>
      <c r="E5615" s="132" t="s">
        <v>31051</v>
      </c>
      <c r="F5615" s="132" t="str">
        <f t="shared" si="87"/>
        <v>0147123</v>
      </c>
      <c r="G5615" s="132" t="s">
        <v>18448</v>
      </c>
      <c r="H5615" s="132" t="s">
        <v>17319</v>
      </c>
    </row>
    <row r="5616" spans="1:8" ht="14.5" customHeight="1">
      <c r="A5616" s="131">
        <v>5406321</v>
      </c>
      <c r="B5616" s="131" t="s">
        <v>5509</v>
      </c>
      <c r="D5616" s="132" t="s">
        <v>29728</v>
      </c>
      <c r="E5616" s="132" t="s">
        <v>31052</v>
      </c>
      <c r="F5616" s="132" t="str">
        <f t="shared" si="87"/>
        <v>0147125</v>
      </c>
      <c r="G5616" s="132" t="s">
        <v>18448</v>
      </c>
      <c r="H5616" s="132" t="s">
        <v>15385</v>
      </c>
    </row>
    <row r="5617" spans="1:8" ht="14.5" customHeight="1">
      <c r="A5617" s="131">
        <v>5406322</v>
      </c>
      <c r="B5617" s="131" t="s">
        <v>5510</v>
      </c>
      <c r="D5617" s="132" t="s">
        <v>29728</v>
      </c>
      <c r="E5617" s="132" t="s">
        <v>31053</v>
      </c>
      <c r="F5617" s="132" t="str">
        <f t="shared" si="87"/>
        <v>0147127</v>
      </c>
      <c r="G5617" s="132" t="s">
        <v>18448</v>
      </c>
      <c r="H5617" s="132" t="s">
        <v>15371</v>
      </c>
    </row>
    <row r="5618" spans="1:8" ht="14.5" customHeight="1">
      <c r="A5618" s="131">
        <v>5406323</v>
      </c>
      <c r="B5618" s="131" t="s">
        <v>5511</v>
      </c>
      <c r="D5618" s="132" t="s">
        <v>29728</v>
      </c>
      <c r="E5618" s="132" t="s">
        <v>31054</v>
      </c>
      <c r="F5618" s="132" t="str">
        <f t="shared" si="87"/>
        <v>0147128</v>
      </c>
      <c r="G5618" s="132" t="s">
        <v>18448</v>
      </c>
      <c r="H5618" s="132" t="s">
        <v>18460</v>
      </c>
    </row>
    <row r="5619" spans="1:8" ht="14.5" customHeight="1">
      <c r="A5619" s="131">
        <v>5406324</v>
      </c>
      <c r="B5619" s="131" t="s">
        <v>5512</v>
      </c>
      <c r="D5619" s="132" t="s">
        <v>29728</v>
      </c>
      <c r="E5619" s="132" t="s">
        <v>31548</v>
      </c>
      <c r="F5619" s="132" t="str">
        <f t="shared" si="87"/>
        <v>0147131</v>
      </c>
      <c r="G5619" s="132" t="s">
        <v>18448</v>
      </c>
      <c r="H5619" s="132" t="s">
        <v>18461</v>
      </c>
    </row>
    <row r="5620" spans="1:8" ht="14.5" customHeight="1">
      <c r="A5620" s="131">
        <v>5406325</v>
      </c>
      <c r="B5620" s="131" t="s">
        <v>5513</v>
      </c>
      <c r="D5620" s="132" t="s">
        <v>29728</v>
      </c>
      <c r="E5620" s="132" t="s">
        <v>31057</v>
      </c>
      <c r="F5620" s="132" t="str">
        <f t="shared" si="87"/>
        <v>0147133</v>
      </c>
      <c r="G5620" s="132" t="s">
        <v>18448</v>
      </c>
      <c r="H5620" s="132" t="s">
        <v>18243</v>
      </c>
    </row>
    <row r="5621" spans="1:8" ht="14.5" customHeight="1">
      <c r="A5621" s="131">
        <v>5406326</v>
      </c>
      <c r="B5621" s="131" t="s">
        <v>5514</v>
      </c>
      <c r="D5621" s="132" t="s">
        <v>29728</v>
      </c>
      <c r="E5621" s="132" t="s">
        <v>31549</v>
      </c>
      <c r="F5621" s="132" t="str">
        <f t="shared" si="87"/>
        <v>0147134</v>
      </c>
      <c r="G5621" s="132" t="s">
        <v>18448</v>
      </c>
      <c r="H5621" s="132" t="s">
        <v>18462</v>
      </c>
    </row>
    <row r="5622" spans="1:8" ht="14.5" customHeight="1">
      <c r="A5622" s="131">
        <v>5420084</v>
      </c>
      <c r="B5622" s="131" t="s">
        <v>5515</v>
      </c>
      <c r="D5622" s="132" t="s">
        <v>29728</v>
      </c>
      <c r="E5622" s="132" t="s">
        <v>31551</v>
      </c>
      <c r="F5622" s="132" t="str">
        <f t="shared" si="87"/>
        <v>0147136</v>
      </c>
      <c r="G5622" s="132" t="s">
        <v>18448</v>
      </c>
      <c r="H5622" s="132" t="s">
        <v>16141</v>
      </c>
    </row>
    <row r="5623" spans="1:8" ht="14.5" customHeight="1">
      <c r="A5623" s="131">
        <v>5400032</v>
      </c>
      <c r="B5623" s="131" t="s">
        <v>5516</v>
      </c>
      <c r="D5623" s="132" t="s">
        <v>29728</v>
      </c>
      <c r="E5623" s="132" t="s">
        <v>31553</v>
      </c>
      <c r="F5623" s="132" t="str">
        <f t="shared" si="87"/>
        <v>0147138</v>
      </c>
      <c r="G5623" s="132" t="s">
        <v>18448</v>
      </c>
      <c r="H5623" s="132" t="s">
        <v>18463</v>
      </c>
    </row>
    <row r="5624" spans="1:8" ht="14.5" customHeight="1">
      <c r="A5624" s="131">
        <v>5420077</v>
      </c>
      <c r="B5624" s="131" t="s">
        <v>5517</v>
      </c>
      <c r="D5624" s="132" t="s">
        <v>29728</v>
      </c>
      <c r="E5624" s="132" t="s">
        <v>31812</v>
      </c>
      <c r="F5624" s="132" t="str">
        <f t="shared" si="87"/>
        <v>0147139</v>
      </c>
      <c r="G5624" s="132" t="s">
        <v>18448</v>
      </c>
      <c r="H5624" s="132" t="s">
        <v>18464</v>
      </c>
    </row>
    <row r="5625" spans="1:8" ht="14.5" customHeight="1">
      <c r="A5625" s="131">
        <v>5420075</v>
      </c>
      <c r="B5625" s="131" t="s">
        <v>5518</v>
      </c>
      <c r="D5625" s="132" t="s">
        <v>29728</v>
      </c>
      <c r="E5625" s="132" t="s">
        <v>31813</v>
      </c>
      <c r="F5625" s="132" t="str">
        <f t="shared" si="87"/>
        <v>0147141</v>
      </c>
      <c r="G5625" s="132" t="s">
        <v>18448</v>
      </c>
      <c r="H5625" s="132" t="s">
        <v>18465</v>
      </c>
    </row>
    <row r="5626" spans="1:8" ht="14.5" customHeight="1">
      <c r="A5626" s="131">
        <v>5400007</v>
      </c>
      <c r="B5626" s="131" t="s">
        <v>5519</v>
      </c>
      <c r="D5626" s="132" t="s">
        <v>29728</v>
      </c>
      <c r="E5626" s="132" t="s">
        <v>31058</v>
      </c>
      <c r="F5626" s="132" t="str">
        <f t="shared" si="87"/>
        <v>0147143</v>
      </c>
      <c r="G5626" s="132" t="s">
        <v>18448</v>
      </c>
      <c r="H5626" s="132" t="s">
        <v>18466</v>
      </c>
    </row>
    <row r="5627" spans="1:8" ht="14.5" customHeight="1">
      <c r="A5627" s="131">
        <v>5400039</v>
      </c>
      <c r="B5627" s="131" t="s">
        <v>5520</v>
      </c>
      <c r="D5627" s="132" t="s">
        <v>29728</v>
      </c>
      <c r="E5627" s="132" t="s">
        <v>31556</v>
      </c>
      <c r="F5627" s="132" t="str">
        <f t="shared" si="87"/>
        <v>0147144</v>
      </c>
      <c r="G5627" s="132" t="s">
        <v>18448</v>
      </c>
      <c r="H5627" s="132" t="s">
        <v>18467</v>
      </c>
    </row>
    <row r="5628" spans="1:8" ht="14.5" customHeight="1">
      <c r="A5628" s="131">
        <v>5400029</v>
      </c>
      <c r="B5628" s="131" t="s">
        <v>5521</v>
      </c>
      <c r="D5628" s="132" t="s">
        <v>29728</v>
      </c>
      <c r="E5628" s="132" t="s">
        <v>31060</v>
      </c>
      <c r="F5628" s="132" t="str">
        <f t="shared" si="87"/>
        <v>0147146</v>
      </c>
      <c r="G5628" s="132" t="s">
        <v>18448</v>
      </c>
      <c r="H5628" s="132" t="s">
        <v>16736</v>
      </c>
    </row>
    <row r="5629" spans="1:8" ht="14.5" customHeight="1">
      <c r="A5629" s="131">
        <v>5420067</v>
      </c>
      <c r="B5629" s="131" t="s">
        <v>5522</v>
      </c>
      <c r="D5629" s="132" t="s">
        <v>29728</v>
      </c>
      <c r="E5629" s="132" t="s">
        <v>31557</v>
      </c>
      <c r="F5629" s="132" t="str">
        <f t="shared" si="87"/>
        <v>0147147</v>
      </c>
      <c r="G5629" s="132" t="s">
        <v>18448</v>
      </c>
      <c r="H5629" s="132" t="s">
        <v>18468</v>
      </c>
    </row>
    <row r="5630" spans="1:8" ht="14.5" customHeight="1">
      <c r="A5630" s="131">
        <v>5400017</v>
      </c>
      <c r="B5630" s="131" t="s">
        <v>5523</v>
      </c>
      <c r="D5630" s="132" t="s">
        <v>29728</v>
      </c>
      <c r="E5630" s="132" t="s">
        <v>31571</v>
      </c>
      <c r="F5630" s="132" t="str">
        <f t="shared" si="87"/>
        <v>0147191</v>
      </c>
      <c r="G5630" s="132" t="s">
        <v>18448</v>
      </c>
      <c r="H5630" s="132" t="s">
        <v>18469</v>
      </c>
    </row>
    <row r="5631" spans="1:8" ht="14.5" customHeight="1">
      <c r="A5631" s="131">
        <v>5400014</v>
      </c>
      <c r="B5631" s="131" t="s">
        <v>5524</v>
      </c>
      <c r="D5631" s="132" t="s">
        <v>29728</v>
      </c>
      <c r="E5631" s="132" t="s">
        <v>31097</v>
      </c>
      <c r="F5631" s="132" t="str">
        <f t="shared" si="87"/>
        <v>0147200</v>
      </c>
      <c r="G5631" s="132" t="s">
        <v>18448</v>
      </c>
      <c r="H5631" s="132" t="s">
        <v>18351</v>
      </c>
    </row>
    <row r="5632" spans="1:8" ht="14.5" customHeight="1">
      <c r="A5632" s="131">
        <v>5900000</v>
      </c>
      <c r="B5632" s="131" t="s">
        <v>5525</v>
      </c>
      <c r="D5632" s="132" t="s">
        <v>29728</v>
      </c>
      <c r="E5632" s="132" t="s">
        <v>31574</v>
      </c>
      <c r="F5632" s="132" t="str">
        <f t="shared" si="87"/>
        <v>0147202</v>
      </c>
      <c r="G5632" s="132" t="s">
        <v>18448</v>
      </c>
      <c r="H5632" s="132" t="s">
        <v>18360</v>
      </c>
    </row>
    <row r="5633" spans="1:8" ht="14.5" customHeight="1">
      <c r="A5633" s="131">
        <v>5900055</v>
      </c>
      <c r="B5633" s="131" t="s">
        <v>5526</v>
      </c>
      <c r="D5633" s="132" t="s">
        <v>29728</v>
      </c>
      <c r="E5633" s="132" t="s">
        <v>31098</v>
      </c>
      <c r="F5633" s="132" t="str">
        <f t="shared" si="87"/>
        <v>0147203</v>
      </c>
      <c r="G5633" s="132" t="s">
        <v>18448</v>
      </c>
      <c r="H5633" s="132" t="s">
        <v>18470</v>
      </c>
    </row>
    <row r="5634" spans="1:8" ht="14.5" customHeight="1">
      <c r="A5634" s="131">
        <v>5900823</v>
      </c>
      <c r="B5634" s="131" t="s">
        <v>5527</v>
      </c>
      <c r="D5634" s="132" t="s">
        <v>29728</v>
      </c>
      <c r="E5634" s="132" t="s">
        <v>31575</v>
      </c>
      <c r="F5634" s="132" t="str">
        <f t="shared" si="87"/>
        <v>0147204</v>
      </c>
      <c r="G5634" s="132" t="s">
        <v>18448</v>
      </c>
      <c r="H5634" s="132" t="s">
        <v>15027</v>
      </c>
    </row>
    <row r="5635" spans="1:8" ht="14.5" customHeight="1">
      <c r="A5635" s="131">
        <v>5900048</v>
      </c>
      <c r="B5635" s="131" t="s">
        <v>5528</v>
      </c>
      <c r="D5635" s="132" t="s">
        <v>29728</v>
      </c>
      <c r="E5635" s="132" t="s">
        <v>31099</v>
      </c>
      <c r="F5635" s="132" t="str">
        <f t="shared" ref="F5635:F5698" si="88">TEXT(D5635,"0000")&amp;TEXT(E5635,"000")</f>
        <v>0147207</v>
      </c>
      <c r="G5635" s="132" t="s">
        <v>18448</v>
      </c>
      <c r="H5635" s="132" t="s">
        <v>18471</v>
      </c>
    </row>
    <row r="5636" spans="1:8" ht="14.5" customHeight="1">
      <c r="A5636" s="131">
        <v>5900977</v>
      </c>
      <c r="B5636" s="131" t="s">
        <v>5529</v>
      </c>
      <c r="D5636" s="132" t="s">
        <v>29728</v>
      </c>
      <c r="E5636" s="132" t="s">
        <v>31102</v>
      </c>
      <c r="F5636" s="132" t="str">
        <f t="shared" si="88"/>
        <v>0147211</v>
      </c>
      <c r="G5636" s="132" t="s">
        <v>18448</v>
      </c>
      <c r="H5636" s="132" t="s">
        <v>18472</v>
      </c>
    </row>
    <row r="5637" spans="1:8" ht="14.5" customHeight="1">
      <c r="A5637" s="131">
        <v>5900813</v>
      </c>
      <c r="B5637" s="131" t="s">
        <v>5530</v>
      </c>
      <c r="D5637" s="132" t="s">
        <v>29728</v>
      </c>
      <c r="E5637" s="132" t="s">
        <v>31103</v>
      </c>
      <c r="F5637" s="132" t="str">
        <f t="shared" si="88"/>
        <v>0147212</v>
      </c>
      <c r="G5637" s="132" t="s">
        <v>18448</v>
      </c>
      <c r="H5637" s="132" t="s">
        <v>18473</v>
      </c>
    </row>
    <row r="5638" spans="1:8" ht="14.5" customHeight="1">
      <c r="A5638" s="131">
        <v>5900986</v>
      </c>
      <c r="B5638" s="131" t="s">
        <v>5531</v>
      </c>
      <c r="D5638" s="132" t="s">
        <v>29728</v>
      </c>
      <c r="E5638" s="132" t="s">
        <v>31104</v>
      </c>
      <c r="F5638" s="132" t="str">
        <f t="shared" si="88"/>
        <v>0147213</v>
      </c>
      <c r="G5638" s="132" t="s">
        <v>18448</v>
      </c>
      <c r="H5638" s="132" t="s">
        <v>18240</v>
      </c>
    </row>
    <row r="5639" spans="1:8" ht="14.5" customHeight="1">
      <c r="A5639" s="131">
        <v>5900921</v>
      </c>
      <c r="B5639" s="131" t="s">
        <v>5532</v>
      </c>
      <c r="D5639" s="132" t="s">
        <v>29728</v>
      </c>
      <c r="E5639" s="132" t="s">
        <v>31107</v>
      </c>
      <c r="F5639" s="132" t="str">
        <f t="shared" si="88"/>
        <v>0147220</v>
      </c>
      <c r="G5639" s="132" t="s">
        <v>18448</v>
      </c>
      <c r="H5639" s="132" t="s">
        <v>18350</v>
      </c>
    </row>
    <row r="5640" spans="1:8" ht="14.5" customHeight="1">
      <c r="A5640" s="131">
        <v>5900922</v>
      </c>
      <c r="B5640" s="131" t="s">
        <v>5533</v>
      </c>
      <c r="D5640" s="132" t="s">
        <v>29728</v>
      </c>
      <c r="E5640" s="132" t="s">
        <v>31109</v>
      </c>
      <c r="F5640" s="132" t="str">
        <f t="shared" si="88"/>
        <v>0147223</v>
      </c>
      <c r="G5640" s="132" t="s">
        <v>18448</v>
      </c>
      <c r="H5640" s="132" t="s">
        <v>18474</v>
      </c>
    </row>
    <row r="5641" spans="1:8" ht="14.5" customHeight="1">
      <c r="A5641" s="131">
        <v>5900037</v>
      </c>
      <c r="B5641" s="131" t="s">
        <v>5534</v>
      </c>
      <c r="D5641" s="132" t="s">
        <v>29728</v>
      </c>
      <c r="E5641" s="132" t="s">
        <v>31111</v>
      </c>
      <c r="F5641" s="132" t="str">
        <f t="shared" si="88"/>
        <v>0147225</v>
      </c>
      <c r="G5641" s="132" t="s">
        <v>18448</v>
      </c>
      <c r="H5641" s="132" t="s">
        <v>18475</v>
      </c>
    </row>
    <row r="5642" spans="1:8" ht="14.5" customHeight="1">
      <c r="A5642" s="131">
        <v>5900062</v>
      </c>
      <c r="B5642" s="131" t="s">
        <v>5535</v>
      </c>
      <c r="D5642" s="132" t="s">
        <v>29728</v>
      </c>
      <c r="E5642" s="132" t="s">
        <v>31584</v>
      </c>
      <c r="F5642" s="132" t="str">
        <f t="shared" si="88"/>
        <v>0147227</v>
      </c>
      <c r="G5642" s="132" t="s">
        <v>18448</v>
      </c>
      <c r="H5642" s="132" t="s">
        <v>18476</v>
      </c>
    </row>
    <row r="5643" spans="1:8" ht="14.5" customHeight="1">
      <c r="A5643" s="131">
        <v>5900054</v>
      </c>
      <c r="B5643" s="131" t="s">
        <v>5536</v>
      </c>
      <c r="D5643" s="132" t="s">
        <v>29728</v>
      </c>
      <c r="E5643" s="132" t="s">
        <v>31113</v>
      </c>
      <c r="F5643" s="132" t="str">
        <f t="shared" si="88"/>
        <v>0147228</v>
      </c>
      <c r="G5643" s="132" t="s">
        <v>18448</v>
      </c>
      <c r="H5643" s="132" t="s">
        <v>18477</v>
      </c>
    </row>
    <row r="5644" spans="1:8" ht="14.5" customHeight="1">
      <c r="A5644" s="131">
        <v>5900949</v>
      </c>
      <c r="B5644" s="131" t="s">
        <v>5537</v>
      </c>
      <c r="D5644" s="132" t="s">
        <v>29728</v>
      </c>
      <c r="E5644" s="132" t="s">
        <v>31114</v>
      </c>
      <c r="F5644" s="132" t="str">
        <f t="shared" si="88"/>
        <v>0147229</v>
      </c>
      <c r="G5644" s="132" t="s">
        <v>18448</v>
      </c>
      <c r="H5644" s="132" t="s">
        <v>18478</v>
      </c>
    </row>
    <row r="5645" spans="1:8" ht="14.5" customHeight="1">
      <c r="A5645" s="131">
        <v>5900044</v>
      </c>
      <c r="B5645" s="131" t="s">
        <v>5538</v>
      </c>
      <c r="D5645" s="132" t="s">
        <v>29728</v>
      </c>
      <c r="E5645" s="132" t="s">
        <v>31585</v>
      </c>
      <c r="F5645" s="132" t="str">
        <f t="shared" si="88"/>
        <v>0147231</v>
      </c>
      <c r="G5645" s="132" t="s">
        <v>18448</v>
      </c>
      <c r="H5645" s="132" t="s">
        <v>18479</v>
      </c>
    </row>
    <row r="5646" spans="1:8" ht="14.5" customHeight="1">
      <c r="A5646" s="131">
        <v>5900057</v>
      </c>
      <c r="B5646" s="131" t="s">
        <v>5539</v>
      </c>
      <c r="D5646" s="132" t="s">
        <v>29728</v>
      </c>
      <c r="E5646" s="132" t="s">
        <v>31586</v>
      </c>
      <c r="F5646" s="132" t="str">
        <f t="shared" si="88"/>
        <v>0147232</v>
      </c>
      <c r="G5646" s="132" t="s">
        <v>18448</v>
      </c>
      <c r="H5646" s="132" t="s">
        <v>18480</v>
      </c>
    </row>
    <row r="5647" spans="1:8" ht="14.5" customHeight="1">
      <c r="A5647" s="131">
        <v>5900051</v>
      </c>
      <c r="B5647" s="131" t="s">
        <v>5540</v>
      </c>
      <c r="D5647" s="132" t="s">
        <v>29728</v>
      </c>
      <c r="E5647" s="132" t="s">
        <v>31587</v>
      </c>
      <c r="F5647" s="132" t="str">
        <f t="shared" si="88"/>
        <v>0147233</v>
      </c>
      <c r="G5647" s="132" t="s">
        <v>18448</v>
      </c>
      <c r="H5647" s="132" t="s">
        <v>18481</v>
      </c>
    </row>
    <row r="5648" spans="1:8" ht="14.5" customHeight="1">
      <c r="A5648" s="131">
        <v>5900031</v>
      </c>
      <c r="B5648" s="131" t="s">
        <v>5541</v>
      </c>
      <c r="D5648" s="132" t="s">
        <v>29728</v>
      </c>
      <c r="E5648" s="132" t="s">
        <v>31588</v>
      </c>
      <c r="F5648" s="132" t="str">
        <f t="shared" si="88"/>
        <v>0147234</v>
      </c>
      <c r="G5648" s="132" t="s">
        <v>18448</v>
      </c>
      <c r="H5648" s="132" t="s">
        <v>18352</v>
      </c>
    </row>
    <row r="5649" spans="1:8" ht="14.5" customHeight="1">
      <c r="A5649" s="131">
        <v>5900046</v>
      </c>
      <c r="B5649" s="131" t="s">
        <v>5542</v>
      </c>
      <c r="D5649" s="132" t="s">
        <v>29728</v>
      </c>
      <c r="E5649" s="132" t="s">
        <v>31116</v>
      </c>
      <c r="F5649" s="132" t="str">
        <f t="shared" si="88"/>
        <v>0147235</v>
      </c>
      <c r="G5649" s="132" t="s">
        <v>18448</v>
      </c>
      <c r="H5649" s="132" t="s">
        <v>15872</v>
      </c>
    </row>
    <row r="5650" spans="1:8" ht="14.5" customHeight="1">
      <c r="A5650" s="131">
        <v>5900981</v>
      </c>
      <c r="B5650" s="131" t="s">
        <v>5543</v>
      </c>
      <c r="D5650" s="132" t="s">
        <v>29728</v>
      </c>
      <c r="E5650" s="132" t="s">
        <v>31160</v>
      </c>
      <c r="F5650" s="132" t="str">
        <f t="shared" si="88"/>
        <v>0147300</v>
      </c>
      <c r="G5650" s="132" t="s">
        <v>18448</v>
      </c>
      <c r="H5650" s="132" t="s">
        <v>16537</v>
      </c>
    </row>
    <row r="5651" spans="1:8" ht="14.5" customHeight="1">
      <c r="A5651" s="131">
        <v>5900045</v>
      </c>
      <c r="B5651" s="131" t="s">
        <v>5544</v>
      </c>
      <c r="D5651" s="132" t="s">
        <v>29728</v>
      </c>
      <c r="E5651" s="132" t="s">
        <v>31161</v>
      </c>
      <c r="F5651" s="132" t="str">
        <f t="shared" si="88"/>
        <v>0147302</v>
      </c>
      <c r="G5651" s="132" t="s">
        <v>18448</v>
      </c>
      <c r="H5651" s="132" t="s">
        <v>18482</v>
      </c>
    </row>
    <row r="5652" spans="1:8" ht="14.5" customHeight="1">
      <c r="A5652" s="131">
        <v>5900042</v>
      </c>
      <c r="B5652" s="131" t="s">
        <v>5545</v>
      </c>
      <c r="D5652" s="132" t="s">
        <v>29728</v>
      </c>
      <c r="E5652" s="132" t="s">
        <v>31168</v>
      </c>
      <c r="F5652" s="132" t="str">
        <f t="shared" si="88"/>
        <v>0147311</v>
      </c>
      <c r="G5652" s="132" t="s">
        <v>18448</v>
      </c>
      <c r="H5652" s="132" t="s">
        <v>18349</v>
      </c>
    </row>
    <row r="5653" spans="1:8" ht="14.5" customHeight="1">
      <c r="A5653" s="131">
        <v>5900911</v>
      </c>
      <c r="B5653" s="131" t="s">
        <v>5546</v>
      </c>
      <c r="D5653" s="132" t="s">
        <v>29728</v>
      </c>
      <c r="E5653" s="132" t="s">
        <v>31616</v>
      </c>
      <c r="F5653" s="132" t="str">
        <f t="shared" si="88"/>
        <v>0147321</v>
      </c>
      <c r="G5653" s="132" t="s">
        <v>18448</v>
      </c>
      <c r="H5653" s="132" t="s">
        <v>18483</v>
      </c>
    </row>
    <row r="5654" spans="1:8" ht="14.5" customHeight="1">
      <c r="A5654" s="131">
        <v>5900913</v>
      </c>
      <c r="B5654" s="131" t="s">
        <v>5547</v>
      </c>
      <c r="D5654" s="132" t="s">
        <v>29728</v>
      </c>
      <c r="E5654" s="132" t="s">
        <v>31174</v>
      </c>
      <c r="F5654" s="132" t="str">
        <f t="shared" si="88"/>
        <v>0147322</v>
      </c>
      <c r="G5654" s="132" t="s">
        <v>18448</v>
      </c>
      <c r="H5654" s="132" t="s">
        <v>18484</v>
      </c>
    </row>
    <row r="5655" spans="1:8" ht="14.5" customHeight="1">
      <c r="A5655" s="131">
        <v>5900056</v>
      </c>
      <c r="B5655" s="131" t="s">
        <v>5548</v>
      </c>
      <c r="D5655" s="132" t="s">
        <v>29728</v>
      </c>
      <c r="E5655" s="132" t="s">
        <v>31617</v>
      </c>
      <c r="F5655" s="132" t="str">
        <f t="shared" si="88"/>
        <v>0147323</v>
      </c>
      <c r="G5655" s="132" t="s">
        <v>18448</v>
      </c>
      <c r="H5655" s="132" t="s">
        <v>18485</v>
      </c>
    </row>
    <row r="5656" spans="1:8" ht="14.5" customHeight="1">
      <c r="A5656" s="131">
        <v>5900079</v>
      </c>
      <c r="B5656" s="131" t="s">
        <v>5549</v>
      </c>
      <c r="D5656" s="132" t="s">
        <v>29728</v>
      </c>
      <c r="E5656" s="132" t="s">
        <v>31619</v>
      </c>
      <c r="F5656" s="132" t="str">
        <f t="shared" si="88"/>
        <v>0147330</v>
      </c>
      <c r="G5656" s="132" t="s">
        <v>18448</v>
      </c>
      <c r="H5656" s="132" t="s">
        <v>18486</v>
      </c>
    </row>
    <row r="5657" spans="1:8" ht="14.5" customHeight="1">
      <c r="A5657" s="131">
        <v>5900035</v>
      </c>
      <c r="B5657" s="131" t="s">
        <v>5550</v>
      </c>
      <c r="D5657" s="132" t="s">
        <v>29728</v>
      </c>
      <c r="E5657" s="132" t="s">
        <v>31179</v>
      </c>
      <c r="F5657" s="132" t="str">
        <f t="shared" si="88"/>
        <v>0147332</v>
      </c>
      <c r="G5657" s="132" t="s">
        <v>18448</v>
      </c>
      <c r="H5657" s="132" t="s">
        <v>18487</v>
      </c>
    </row>
    <row r="5658" spans="1:8" ht="14.5" customHeight="1">
      <c r="A5658" s="131">
        <v>5900801</v>
      </c>
      <c r="B5658" s="131" t="s">
        <v>5551</v>
      </c>
      <c r="D5658" s="132" t="s">
        <v>29728</v>
      </c>
      <c r="E5658" s="132" t="s">
        <v>31180</v>
      </c>
      <c r="F5658" s="132" t="str">
        <f t="shared" si="88"/>
        <v>0147333</v>
      </c>
      <c r="G5658" s="132" t="s">
        <v>18448</v>
      </c>
      <c r="H5658" s="132" t="s">
        <v>18347</v>
      </c>
    </row>
    <row r="5659" spans="1:8" ht="14.5" customHeight="1">
      <c r="A5659" s="131">
        <v>5900908</v>
      </c>
      <c r="B5659" s="131" t="s">
        <v>5552</v>
      </c>
      <c r="D5659" s="132" t="s">
        <v>29728</v>
      </c>
      <c r="E5659" s="132" t="s">
        <v>31181</v>
      </c>
      <c r="F5659" s="132" t="str">
        <f t="shared" si="88"/>
        <v>0147334</v>
      </c>
      <c r="G5659" s="132" t="s">
        <v>18448</v>
      </c>
      <c r="H5659" s="132" t="s">
        <v>18488</v>
      </c>
    </row>
    <row r="5660" spans="1:8" ht="14.5" customHeight="1">
      <c r="A5660" s="131">
        <v>5900014</v>
      </c>
      <c r="B5660" s="131" t="s">
        <v>5553</v>
      </c>
      <c r="D5660" s="132" t="s">
        <v>29728</v>
      </c>
      <c r="E5660" s="132" t="s">
        <v>31183</v>
      </c>
      <c r="F5660" s="132" t="str">
        <f t="shared" si="88"/>
        <v>0147336</v>
      </c>
      <c r="G5660" s="132" t="s">
        <v>18448</v>
      </c>
      <c r="H5660" s="132" t="s">
        <v>18489</v>
      </c>
    </row>
    <row r="5661" spans="1:8" ht="14.5" customHeight="1">
      <c r="A5661" s="131">
        <v>5900987</v>
      </c>
      <c r="B5661" s="131" t="s">
        <v>5554</v>
      </c>
      <c r="D5661" s="132" t="s">
        <v>29728</v>
      </c>
      <c r="E5661" s="132" t="s">
        <v>31186</v>
      </c>
      <c r="F5661" s="132" t="str">
        <f t="shared" si="88"/>
        <v>0147340</v>
      </c>
      <c r="G5661" s="132" t="s">
        <v>18448</v>
      </c>
      <c r="H5661" s="132" t="s">
        <v>16018</v>
      </c>
    </row>
    <row r="5662" spans="1:8" ht="14.5" customHeight="1">
      <c r="A5662" s="131">
        <v>5900901</v>
      </c>
      <c r="B5662" s="131" t="s">
        <v>5555</v>
      </c>
      <c r="D5662" s="132" t="s">
        <v>29728</v>
      </c>
      <c r="E5662" s="132" t="s">
        <v>31187</v>
      </c>
      <c r="F5662" s="132" t="str">
        <f t="shared" si="88"/>
        <v>0147341</v>
      </c>
      <c r="G5662" s="132" t="s">
        <v>18448</v>
      </c>
      <c r="H5662" s="132" t="s">
        <v>18490</v>
      </c>
    </row>
    <row r="5663" spans="1:8" ht="14.5" customHeight="1">
      <c r="A5663" s="131">
        <v>5900831</v>
      </c>
      <c r="B5663" s="131" t="s">
        <v>5556</v>
      </c>
      <c r="D5663" s="132" t="s">
        <v>29728</v>
      </c>
      <c r="E5663" s="132" t="s">
        <v>31190</v>
      </c>
      <c r="F5663" s="132" t="str">
        <f t="shared" si="88"/>
        <v>0147344</v>
      </c>
      <c r="G5663" s="132" t="s">
        <v>18448</v>
      </c>
      <c r="H5663" s="132" t="s">
        <v>18348</v>
      </c>
    </row>
    <row r="5664" spans="1:8" ht="14.5" customHeight="1">
      <c r="A5664" s="131">
        <v>5900832</v>
      </c>
      <c r="B5664" s="131" t="s">
        <v>5557</v>
      </c>
      <c r="D5664" s="132" t="s">
        <v>29728</v>
      </c>
      <c r="E5664" s="132" t="s">
        <v>31228</v>
      </c>
      <c r="F5664" s="132" t="str">
        <f t="shared" si="88"/>
        <v>0147400</v>
      </c>
      <c r="G5664" s="132" t="s">
        <v>18448</v>
      </c>
      <c r="H5664" s="132" t="s">
        <v>18353</v>
      </c>
    </row>
    <row r="5665" spans="1:8" ht="14.5" customHeight="1">
      <c r="A5665" s="131">
        <v>5900905</v>
      </c>
      <c r="B5665" s="131" t="s">
        <v>5558</v>
      </c>
      <c r="D5665" s="132" t="s">
        <v>29728</v>
      </c>
      <c r="E5665" s="132" t="s">
        <v>31637</v>
      </c>
      <c r="F5665" s="132" t="str">
        <f t="shared" si="88"/>
        <v>0147401</v>
      </c>
      <c r="G5665" s="132" t="s">
        <v>18448</v>
      </c>
      <c r="H5665" s="132" t="s">
        <v>18491</v>
      </c>
    </row>
    <row r="5666" spans="1:8" ht="14.5" customHeight="1">
      <c r="A5666" s="131">
        <v>5900033</v>
      </c>
      <c r="B5666" s="131" t="s">
        <v>5559</v>
      </c>
      <c r="D5666" s="132" t="s">
        <v>29728</v>
      </c>
      <c r="E5666" s="132" t="s">
        <v>31638</v>
      </c>
      <c r="F5666" s="132" t="str">
        <f t="shared" si="88"/>
        <v>0147403</v>
      </c>
      <c r="G5666" s="132" t="s">
        <v>18448</v>
      </c>
      <c r="H5666" s="132" t="s">
        <v>17317</v>
      </c>
    </row>
    <row r="5667" spans="1:8" ht="14.5" customHeight="1">
      <c r="A5667" s="131">
        <v>5900912</v>
      </c>
      <c r="B5667" s="131" t="s">
        <v>5560</v>
      </c>
      <c r="D5667" s="132" t="s">
        <v>29728</v>
      </c>
      <c r="E5667" s="132" t="s">
        <v>31639</v>
      </c>
      <c r="F5667" s="132" t="str">
        <f t="shared" si="88"/>
        <v>0147404</v>
      </c>
      <c r="G5667" s="132" t="s">
        <v>18448</v>
      </c>
      <c r="H5667" s="132" t="s">
        <v>16645</v>
      </c>
    </row>
    <row r="5668" spans="1:8" ht="14.5" customHeight="1">
      <c r="A5668" s="131">
        <v>5900032</v>
      </c>
      <c r="B5668" s="131" t="s">
        <v>5561</v>
      </c>
      <c r="D5668" s="132" t="s">
        <v>29728</v>
      </c>
      <c r="E5668" s="132" t="s">
        <v>31232</v>
      </c>
      <c r="F5668" s="132" t="str">
        <f t="shared" si="88"/>
        <v>0147411</v>
      </c>
      <c r="G5668" s="132" t="s">
        <v>18448</v>
      </c>
      <c r="H5668" s="132" t="s">
        <v>18492</v>
      </c>
    </row>
    <row r="5669" spans="1:8" ht="14.5" customHeight="1">
      <c r="A5669" s="131">
        <v>5900047</v>
      </c>
      <c r="B5669" s="131" t="s">
        <v>5562</v>
      </c>
      <c r="D5669" s="132" t="s">
        <v>29728</v>
      </c>
      <c r="E5669" s="132" t="s">
        <v>31644</v>
      </c>
      <c r="F5669" s="132" t="str">
        <f t="shared" si="88"/>
        <v>0147414</v>
      </c>
      <c r="G5669" s="132" t="s">
        <v>18448</v>
      </c>
      <c r="H5669" s="132" t="s">
        <v>18493</v>
      </c>
    </row>
    <row r="5670" spans="1:8" ht="14.5" customHeight="1">
      <c r="A5670" s="131">
        <v>5900803</v>
      </c>
      <c r="B5670" s="131" t="s">
        <v>5563</v>
      </c>
      <c r="D5670" s="132" t="s">
        <v>29728</v>
      </c>
      <c r="E5670" s="132" t="s">
        <v>31234</v>
      </c>
      <c r="F5670" s="132" t="str">
        <f t="shared" si="88"/>
        <v>0147420</v>
      </c>
      <c r="G5670" s="132" t="s">
        <v>18448</v>
      </c>
      <c r="H5670" s="132" t="s">
        <v>18494</v>
      </c>
    </row>
    <row r="5671" spans="1:8" ht="14.5" customHeight="1">
      <c r="A5671" s="131">
        <v>5900034</v>
      </c>
      <c r="B5671" s="131" t="s">
        <v>5564</v>
      </c>
      <c r="D5671" s="132" t="s">
        <v>29728</v>
      </c>
      <c r="E5671" s="132" t="s">
        <v>31650</v>
      </c>
      <c r="F5671" s="132" t="str">
        <f t="shared" si="88"/>
        <v>0147424</v>
      </c>
      <c r="G5671" s="132" t="s">
        <v>18448</v>
      </c>
      <c r="H5671" s="132" t="s">
        <v>18495</v>
      </c>
    </row>
    <row r="5672" spans="1:8" ht="14.5" customHeight="1">
      <c r="A5672" s="131">
        <v>5900028</v>
      </c>
      <c r="B5672" s="131" t="s">
        <v>5565</v>
      </c>
      <c r="D5672" s="132" t="s">
        <v>29728</v>
      </c>
      <c r="E5672" s="132" t="s">
        <v>31651</v>
      </c>
      <c r="F5672" s="132" t="str">
        <f t="shared" si="88"/>
        <v>0147425</v>
      </c>
      <c r="G5672" s="132" t="s">
        <v>18448</v>
      </c>
      <c r="H5672" s="132" t="s">
        <v>18496</v>
      </c>
    </row>
    <row r="5673" spans="1:8" ht="14.5" customHeight="1">
      <c r="A5673" s="131">
        <v>5900078</v>
      </c>
      <c r="B5673" s="131" t="s">
        <v>5566</v>
      </c>
      <c r="D5673" s="132" t="s">
        <v>29728</v>
      </c>
      <c r="E5673" s="132" t="s">
        <v>31240</v>
      </c>
      <c r="F5673" s="132" t="str">
        <f t="shared" si="88"/>
        <v>0147431</v>
      </c>
      <c r="G5673" s="132" t="s">
        <v>18448</v>
      </c>
      <c r="H5673" s="132" t="s">
        <v>18497</v>
      </c>
    </row>
    <row r="5674" spans="1:8" ht="14.5" customHeight="1">
      <c r="A5674" s="131">
        <v>5900036</v>
      </c>
      <c r="B5674" s="131" t="s">
        <v>5567</v>
      </c>
      <c r="D5674" s="132" t="s">
        <v>29728</v>
      </c>
      <c r="E5674" s="132" t="s">
        <v>31654</v>
      </c>
      <c r="F5674" s="132" t="str">
        <f t="shared" si="88"/>
        <v>0147432</v>
      </c>
      <c r="G5674" s="132" t="s">
        <v>18448</v>
      </c>
      <c r="H5674" s="132" t="s">
        <v>18498</v>
      </c>
    </row>
    <row r="5675" spans="1:8" ht="14.5" customHeight="1">
      <c r="A5675" s="131">
        <v>5900053</v>
      </c>
      <c r="B5675" s="131" t="s">
        <v>5568</v>
      </c>
      <c r="D5675" s="132" t="s">
        <v>29728</v>
      </c>
      <c r="E5675" s="132" t="s">
        <v>31655</v>
      </c>
      <c r="F5675" s="132" t="str">
        <f t="shared" si="88"/>
        <v>0147433</v>
      </c>
      <c r="G5675" s="132" t="s">
        <v>18448</v>
      </c>
      <c r="H5675" s="132" t="s">
        <v>15492</v>
      </c>
    </row>
    <row r="5676" spans="1:8" ht="14.5" customHeight="1">
      <c r="A5676" s="131">
        <v>5900052</v>
      </c>
      <c r="B5676" s="131" t="s">
        <v>5569</v>
      </c>
      <c r="D5676" s="132" t="s">
        <v>29728</v>
      </c>
      <c r="E5676" s="132" t="s">
        <v>31676</v>
      </c>
      <c r="F5676" s="132" t="str">
        <f t="shared" si="88"/>
        <v>0147500</v>
      </c>
      <c r="G5676" s="132" t="s">
        <v>18448</v>
      </c>
      <c r="H5676" s="132" t="s">
        <v>14997</v>
      </c>
    </row>
    <row r="5677" spans="1:8" ht="14.5" customHeight="1">
      <c r="A5677" s="131">
        <v>5900041</v>
      </c>
      <c r="B5677" s="131" t="s">
        <v>5570</v>
      </c>
      <c r="D5677" s="132" t="s">
        <v>29728</v>
      </c>
      <c r="E5677" s="132" t="s">
        <v>31284</v>
      </c>
      <c r="F5677" s="132" t="str">
        <f t="shared" si="88"/>
        <v>0147502</v>
      </c>
      <c r="G5677" s="132" t="s">
        <v>18448</v>
      </c>
      <c r="H5677" s="132" t="s">
        <v>18499</v>
      </c>
    </row>
    <row r="5678" spans="1:8" ht="14.5" customHeight="1">
      <c r="A5678" s="131">
        <v>5900043</v>
      </c>
      <c r="B5678" s="131" t="s">
        <v>5571</v>
      </c>
      <c r="D5678" s="132" t="s">
        <v>29728</v>
      </c>
      <c r="E5678" s="132" t="s">
        <v>31678</v>
      </c>
      <c r="F5678" s="132" t="str">
        <f t="shared" si="88"/>
        <v>0147504</v>
      </c>
      <c r="G5678" s="132" t="s">
        <v>18448</v>
      </c>
      <c r="H5678" s="132" t="s">
        <v>18332</v>
      </c>
    </row>
    <row r="5679" spans="1:8" ht="14.5" customHeight="1">
      <c r="A5679" s="131">
        <v>5998244</v>
      </c>
      <c r="B5679" s="131" t="s">
        <v>5572</v>
      </c>
      <c r="D5679" s="132" t="s">
        <v>29728</v>
      </c>
      <c r="E5679" s="132" t="s">
        <v>31679</v>
      </c>
      <c r="F5679" s="132" t="str">
        <f t="shared" si="88"/>
        <v>0147505</v>
      </c>
      <c r="G5679" s="132" t="s">
        <v>18448</v>
      </c>
      <c r="H5679" s="132" t="s">
        <v>18333</v>
      </c>
    </row>
    <row r="5680" spans="1:8" ht="14.5" customHeight="1">
      <c r="A5680" s="131">
        <v>5998233</v>
      </c>
      <c r="B5680" s="131" t="s">
        <v>5573</v>
      </c>
      <c r="D5680" s="132" t="s">
        <v>29728</v>
      </c>
      <c r="E5680" s="132" t="s">
        <v>31680</v>
      </c>
      <c r="F5680" s="132" t="str">
        <f t="shared" si="88"/>
        <v>0147506</v>
      </c>
      <c r="G5680" s="132" t="s">
        <v>18448</v>
      </c>
      <c r="H5680" s="132" t="s">
        <v>18500</v>
      </c>
    </row>
    <row r="5681" spans="1:8" ht="14.5" customHeight="1">
      <c r="A5681" s="131">
        <v>5998231</v>
      </c>
      <c r="B5681" s="131" t="s">
        <v>5574</v>
      </c>
      <c r="D5681" s="132" t="s">
        <v>29728</v>
      </c>
      <c r="E5681" s="132" t="s">
        <v>31286</v>
      </c>
      <c r="F5681" s="132" t="str">
        <f t="shared" si="88"/>
        <v>0147507</v>
      </c>
      <c r="G5681" s="132" t="s">
        <v>18448</v>
      </c>
      <c r="H5681" s="132" t="s">
        <v>18340</v>
      </c>
    </row>
    <row r="5682" spans="1:8" ht="14.5" customHeight="1">
      <c r="A5682" s="131">
        <v>5998266</v>
      </c>
      <c r="B5682" s="131" t="s">
        <v>5575</v>
      </c>
      <c r="D5682" s="132" t="s">
        <v>29728</v>
      </c>
      <c r="E5682" s="132" t="s">
        <v>31682</v>
      </c>
      <c r="F5682" s="132" t="str">
        <f t="shared" si="88"/>
        <v>0147509</v>
      </c>
      <c r="G5682" s="132" t="s">
        <v>18448</v>
      </c>
      <c r="H5682" s="132" t="s">
        <v>18501</v>
      </c>
    </row>
    <row r="5683" spans="1:8" ht="14.5" customHeight="1">
      <c r="A5683" s="131">
        <v>5998276</v>
      </c>
      <c r="B5683" s="131" t="s">
        <v>5576</v>
      </c>
      <c r="D5683" s="132" t="s">
        <v>29728</v>
      </c>
      <c r="E5683" s="132" t="s">
        <v>31684</v>
      </c>
      <c r="F5683" s="132" t="str">
        <f t="shared" si="88"/>
        <v>0147511</v>
      </c>
      <c r="G5683" s="132" t="s">
        <v>18448</v>
      </c>
      <c r="H5683" s="132" t="s">
        <v>18335</v>
      </c>
    </row>
    <row r="5684" spans="1:8" ht="14.5" customHeight="1">
      <c r="A5684" s="131">
        <v>5998264</v>
      </c>
      <c r="B5684" s="131" t="s">
        <v>5577</v>
      </c>
      <c r="D5684" s="132" t="s">
        <v>29728</v>
      </c>
      <c r="E5684" s="132" t="s">
        <v>31290</v>
      </c>
      <c r="F5684" s="132" t="str">
        <f t="shared" si="88"/>
        <v>0147521</v>
      </c>
      <c r="G5684" s="132" t="s">
        <v>18448</v>
      </c>
      <c r="H5684" s="132" t="s">
        <v>16862</v>
      </c>
    </row>
    <row r="5685" spans="1:8" ht="14.5" customHeight="1">
      <c r="A5685" s="131">
        <v>5998232</v>
      </c>
      <c r="B5685" s="131" t="s">
        <v>5578</v>
      </c>
      <c r="D5685" s="132" t="s">
        <v>29728</v>
      </c>
      <c r="E5685" s="132" t="s">
        <v>31296</v>
      </c>
      <c r="F5685" s="132" t="str">
        <f t="shared" si="88"/>
        <v>0147531</v>
      </c>
      <c r="G5685" s="132" t="s">
        <v>18448</v>
      </c>
      <c r="H5685" s="132" t="s">
        <v>18324</v>
      </c>
    </row>
    <row r="5686" spans="1:8" ht="14.5" customHeight="1">
      <c r="A5686" s="131">
        <v>5998246</v>
      </c>
      <c r="B5686" s="131" t="s">
        <v>5579</v>
      </c>
      <c r="D5686" s="132" t="s">
        <v>29728</v>
      </c>
      <c r="E5686" s="132" t="s">
        <v>31323</v>
      </c>
      <c r="F5686" s="132" t="str">
        <f t="shared" si="88"/>
        <v>0147560</v>
      </c>
      <c r="G5686" s="132" t="s">
        <v>18448</v>
      </c>
      <c r="H5686" s="132" t="s">
        <v>14992</v>
      </c>
    </row>
    <row r="5687" spans="1:8" ht="14.5" customHeight="1">
      <c r="A5687" s="131">
        <v>5998245</v>
      </c>
      <c r="B5687" s="131" t="s">
        <v>5580</v>
      </c>
      <c r="D5687" s="132" t="s">
        <v>29728</v>
      </c>
      <c r="E5687" s="132" t="s">
        <v>31324</v>
      </c>
      <c r="F5687" s="132" t="str">
        <f t="shared" si="88"/>
        <v>0147561</v>
      </c>
      <c r="G5687" s="132" t="s">
        <v>18448</v>
      </c>
      <c r="H5687" s="132" t="s">
        <v>16795</v>
      </c>
    </row>
    <row r="5688" spans="1:8" ht="14.5" customHeight="1">
      <c r="A5688" s="131">
        <v>5998242</v>
      </c>
      <c r="B5688" s="131" t="s">
        <v>5581</v>
      </c>
      <c r="D5688" s="132" t="s">
        <v>29728</v>
      </c>
      <c r="E5688" s="132" t="s">
        <v>31325</v>
      </c>
      <c r="F5688" s="132" t="str">
        <f t="shared" si="88"/>
        <v>0147562</v>
      </c>
      <c r="G5688" s="132" t="s">
        <v>18448</v>
      </c>
      <c r="H5688" s="132" t="s">
        <v>18443</v>
      </c>
    </row>
    <row r="5689" spans="1:8" ht="14.5" customHeight="1">
      <c r="A5689" s="131">
        <v>5998234</v>
      </c>
      <c r="B5689" s="131" t="s">
        <v>5582</v>
      </c>
      <c r="D5689" s="132" t="s">
        <v>29728</v>
      </c>
      <c r="E5689" s="132" t="s">
        <v>31697</v>
      </c>
      <c r="F5689" s="132" t="str">
        <f t="shared" si="88"/>
        <v>0147570</v>
      </c>
      <c r="G5689" s="132" t="s">
        <v>18448</v>
      </c>
      <c r="H5689" s="132" t="s">
        <v>18283</v>
      </c>
    </row>
    <row r="5690" spans="1:8" ht="14.5" customHeight="1">
      <c r="A5690" s="131">
        <v>5998252</v>
      </c>
      <c r="B5690" s="131" t="s">
        <v>5583</v>
      </c>
      <c r="D5690" s="132" t="s">
        <v>29728</v>
      </c>
      <c r="E5690" s="132" t="s">
        <v>31346</v>
      </c>
      <c r="F5690" s="132" t="str">
        <f t="shared" si="88"/>
        <v>0147600</v>
      </c>
      <c r="G5690" s="132" t="s">
        <v>18448</v>
      </c>
      <c r="H5690" s="132" t="s">
        <v>16208</v>
      </c>
    </row>
    <row r="5691" spans="1:8" ht="14.5" customHeight="1">
      <c r="A5691" s="131">
        <v>5998267</v>
      </c>
      <c r="B5691" s="131" t="s">
        <v>5584</v>
      </c>
      <c r="D5691" s="132" t="s">
        <v>29728</v>
      </c>
      <c r="E5691" s="132" t="s">
        <v>31716</v>
      </c>
      <c r="F5691" s="132" t="str">
        <f t="shared" si="88"/>
        <v>0147610</v>
      </c>
      <c r="G5691" s="132" t="s">
        <v>18448</v>
      </c>
      <c r="H5691" s="132" t="s">
        <v>15006</v>
      </c>
    </row>
    <row r="5692" spans="1:8" ht="14.5" customHeight="1">
      <c r="A5692" s="131">
        <v>5998262</v>
      </c>
      <c r="B5692" s="131" t="s">
        <v>5585</v>
      </c>
      <c r="D5692" s="132" t="s">
        <v>29728</v>
      </c>
      <c r="E5692" s="132" t="s">
        <v>31357</v>
      </c>
      <c r="F5692" s="132" t="str">
        <f t="shared" si="88"/>
        <v>0147620</v>
      </c>
      <c r="G5692" s="132" t="s">
        <v>18448</v>
      </c>
      <c r="H5692" s="132" t="s">
        <v>15003</v>
      </c>
    </row>
    <row r="5693" spans="1:8" ht="14.5" customHeight="1">
      <c r="A5693" s="131">
        <v>5998263</v>
      </c>
      <c r="B5693" s="131" t="s">
        <v>5586</v>
      </c>
      <c r="D5693" s="132" t="s">
        <v>29728</v>
      </c>
      <c r="E5693" s="132" t="s">
        <v>31367</v>
      </c>
      <c r="F5693" s="132" t="str">
        <f t="shared" si="88"/>
        <v>0147630</v>
      </c>
      <c r="G5693" s="132" t="s">
        <v>18448</v>
      </c>
      <c r="H5693" s="132" t="s">
        <v>15002</v>
      </c>
    </row>
    <row r="5694" spans="1:8" ht="14.5" customHeight="1">
      <c r="A5694" s="131">
        <v>5998275</v>
      </c>
      <c r="B5694" s="131" t="s">
        <v>5587</v>
      </c>
      <c r="D5694" s="132" t="s">
        <v>29728</v>
      </c>
      <c r="E5694" s="132" t="s">
        <v>31369</v>
      </c>
      <c r="F5694" s="132" t="str">
        <f t="shared" si="88"/>
        <v>0147632</v>
      </c>
      <c r="G5694" s="132" t="s">
        <v>18448</v>
      </c>
      <c r="H5694" s="132" t="s">
        <v>18502</v>
      </c>
    </row>
    <row r="5695" spans="1:8" ht="14.5" customHeight="1">
      <c r="A5695" s="131">
        <v>5998247</v>
      </c>
      <c r="B5695" s="131" t="s">
        <v>5588</v>
      </c>
      <c r="D5695" s="132" t="s">
        <v>29728</v>
      </c>
      <c r="E5695" s="132" t="s">
        <v>31382</v>
      </c>
      <c r="F5695" s="132" t="str">
        <f t="shared" si="88"/>
        <v>0147650</v>
      </c>
      <c r="G5695" s="132" t="s">
        <v>18448</v>
      </c>
      <c r="H5695" s="132" t="s">
        <v>15025</v>
      </c>
    </row>
    <row r="5696" spans="1:8" ht="14.5" customHeight="1">
      <c r="A5696" s="131">
        <v>5998251</v>
      </c>
      <c r="B5696" s="131" t="s">
        <v>5589</v>
      </c>
      <c r="D5696" s="132" t="s">
        <v>29728</v>
      </c>
      <c r="E5696" s="132" t="s">
        <v>31383</v>
      </c>
      <c r="F5696" s="132" t="str">
        <f t="shared" si="88"/>
        <v>0147651</v>
      </c>
      <c r="G5696" s="132" t="s">
        <v>18448</v>
      </c>
      <c r="H5696" s="132" t="s">
        <v>15520</v>
      </c>
    </row>
    <row r="5697" spans="1:8" ht="14.5" customHeight="1">
      <c r="A5697" s="131">
        <v>5998271</v>
      </c>
      <c r="B5697" s="131" t="s">
        <v>5590</v>
      </c>
      <c r="D5697" s="132" t="s">
        <v>29728</v>
      </c>
      <c r="E5697" s="132" t="s">
        <v>31831</v>
      </c>
      <c r="F5697" s="132" t="str">
        <f t="shared" si="88"/>
        <v>0147750</v>
      </c>
      <c r="G5697" s="132" t="s">
        <v>18448</v>
      </c>
      <c r="H5697" s="132" t="s">
        <v>18503</v>
      </c>
    </row>
    <row r="5698" spans="1:8" ht="14.5" customHeight="1">
      <c r="A5698" s="131">
        <v>5998236</v>
      </c>
      <c r="B5698" s="131" t="s">
        <v>5591</v>
      </c>
      <c r="D5698" s="132" t="s">
        <v>29728</v>
      </c>
      <c r="E5698" s="132" t="s">
        <v>31890</v>
      </c>
      <c r="F5698" s="132" t="str">
        <f t="shared" si="88"/>
        <v>0147961</v>
      </c>
      <c r="G5698" s="132" t="s">
        <v>18448</v>
      </c>
      <c r="H5698" s="132" t="s">
        <v>18504</v>
      </c>
    </row>
    <row r="5699" spans="1:8" ht="14.5" customHeight="1">
      <c r="A5699" s="131">
        <v>5998273</v>
      </c>
      <c r="B5699" s="131" t="s">
        <v>5592</v>
      </c>
      <c r="D5699" s="132" t="s">
        <v>29728</v>
      </c>
      <c r="E5699" s="132" t="s">
        <v>31891</v>
      </c>
      <c r="F5699" s="132" t="str">
        <f t="shared" ref="F5699:F5762" si="89">TEXT(D5699,"0000")&amp;TEXT(E5699,"000")</f>
        <v>0147962</v>
      </c>
      <c r="G5699" s="132" t="s">
        <v>18448</v>
      </c>
      <c r="H5699" s="132" t="s">
        <v>18505</v>
      </c>
    </row>
    <row r="5700" spans="1:8" ht="14.5" customHeight="1">
      <c r="A5700" s="131">
        <v>5998272</v>
      </c>
      <c r="B5700" s="131" t="s">
        <v>5593</v>
      </c>
      <c r="D5700" s="132" t="s">
        <v>29728</v>
      </c>
      <c r="E5700" s="132" t="s">
        <v>31892</v>
      </c>
      <c r="F5700" s="132" t="str">
        <f t="shared" si="89"/>
        <v>0147963</v>
      </c>
      <c r="G5700" s="132" t="s">
        <v>18448</v>
      </c>
      <c r="H5700" s="132" t="s">
        <v>18506</v>
      </c>
    </row>
    <row r="5701" spans="1:8" ht="14.5" customHeight="1">
      <c r="A5701" s="131">
        <v>5998248</v>
      </c>
      <c r="B5701" s="131" t="s">
        <v>5594</v>
      </c>
      <c r="D5701" s="132" t="s">
        <v>29729</v>
      </c>
      <c r="E5701" s="132" t="s">
        <v>31013</v>
      </c>
      <c r="F5701" s="132" t="str">
        <f t="shared" si="89"/>
        <v>0149050</v>
      </c>
      <c r="G5701" s="132" t="s">
        <v>18507</v>
      </c>
      <c r="H5701" s="132" t="s">
        <v>18508</v>
      </c>
    </row>
    <row r="5702" spans="1:8" ht="14.5" customHeight="1">
      <c r="A5702" s="131">
        <v>5998235</v>
      </c>
      <c r="B5702" s="131" t="s">
        <v>5595</v>
      </c>
      <c r="D5702" s="132" t="s">
        <v>29729</v>
      </c>
      <c r="E5702" s="132" t="s">
        <v>31044</v>
      </c>
      <c r="F5702" s="132" t="str">
        <f t="shared" si="89"/>
        <v>0149111</v>
      </c>
      <c r="G5702" s="132" t="s">
        <v>18507</v>
      </c>
      <c r="H5702" s="132" t="s">
        <v>15805</v>
      </c>
    </row>
    <row r="5703" spans="1:8" ht="14.5" customHeight="1">
      <c r="A5703" s="131">
        <v>5998237</v>
      </c>
      <c r="B5703" s="131" t="s">
        <v>5596</v>
      </c>
      <c r="D5703" s="132" t="s">
        <v>29729</v>
      </c>
      <c r="E5703" s="132" t="s">
        <v>31045</v>
      </c>
      <c r="F5703" s="132" t="str">
        <f t="shared" si="89"/>
        <v>0149112</v>
      </c>
      <c r="G5703" s="132" t="s">
        <v>18507</v>
      </c>
      <c r="H5703" s="132" t="s">
        <v>18509</v>
      </c>
    </row>
    <row r="5704" spans="1:8" ht="14.5" customHeight="1">
      <c r="A5704" s="131">
        <v>5998241</v>
      </c>
      <c r="B5704" s="131" t="s">
        <v>5597</v>
      </c>
      <c r="D5704" s="132" t="s">
        <v>29729</v>
      </c>
      <c r="E5704" s="132" t="s">
        <v>31046</v>
      </c>
      <c r="F5704" s="132" t="str">
        <f t="shared" si="89"/>
        <v>0149113</v>
      </c>
      <c r="G5704" s="132" t="s">
        <v>18507</v>
      </c>
      <c r="H5704" s="132" t="s">
        <v>18510</v>
      </c>
    </row>
    <row r="5705" spans="1:8" ht="14.5" customHeight="1">
      <c r="A5705" s="131">
        <v>5998254</v>
      </c>
      <c r="B5705" s="131" t="s">
        <v>5598</v>
      </c>
      <c r="D5705" s="132" t="s">
        <v>29729</v>
      </c>
      <c r="E5705" s="132" t="s">
        <v>31047</v>
      </c>
      <c r="F5705" s="132" t="str">
        <f t="shared" si="89"/>
        <v>0149114</v>
      </c>
      <c r="G5705" s="132" t="s">
        <v>18507</v>
      </c>
      <c r="H5705" s="132" t="s">
        <v>18511</v>
      </c>
    </row>
    <row r="5706" spans="1:8" ht="14.5" customHeight="1">
      <c r="A5706" s="131">
        <v>5998261</v>
      </c>
      <c r="B5706" s="131" t="s">
        <v>5599</v>
      </c>
      <c r="D5706" s="132" t="s">
        <v>29729</v>
      </c>
      <c r="E5706" s="132" t="s">
        <v>31048</v>
      </c>
      <c r="F5706" s="132" t="str">
        <f t="shared" si="89"/>
        <v>0149116</v>
      </c>
      <c r="G5706" s="132" t="s">
        <v>18507</v>
      </c>
      <c r="H5706" s="132" t="s">
        <v>18512</v>
      </c>
    </row>
    <row r="5707" spans="1:8" ht="14.5" customHeight="1">
      <c r="A5707" s="131">
        <v>5998243</v>
      </c>
      <c r="B5707" s="131" t="s">
        <v>5600</v>
      </c>
      <c r="D5707" s="132" t="s">
        <v>29729</v>
      </c>
      <c r="E5707" s="132" t="s">
        <v>31811</v>
      </c>
      <c r="F5707" s="132" t="str">
        <f t="shared" si="89"/>
        <v>0149122</v>
      </c>
      <c r="G5707" s="132" t="s">
        <v>18507</v>
      </c>
      <c r="H5707" s="132" t="s">
        <v>18227</v>
      </c>
    </row>
    <row r="5708" spans="1:8" ht="14.5" customHeight="1">
      <c r="A5708" s="131">
        <v>5998274</v>
      </c>
      <c r="B5708" s="131" t="s">
        <v>5601</v>
      </c>
      <c r="D5708" s="132" t="s">
        <v>29729</v>
      </c>
      <c r="E5708" s="132" t="s">
        <v>31545</v>
      </c>
      <c r="F5708" s="132" t="str">
        <f t="shared" si="89"/>
        <v>0149124</v>
      </c>
      <c r="G5708" s="132" t="s">
        <v>18507</v>
      </c>
      <c r="H5708" s="132" t="s">
        <v>18376</v>
      </c>
    </row>
    <row r="5709" spans="1:8" ht="14.5" customHeight="1">
      <c r="A5709" s="131">
        <v>5998126</v>
      </c>
      <c r="B5709" s="131" t="s">
        <v>5602</v>
      </c>
      <c r="D5709" s="132" t="s">
        <v>29729</v>
      </c>
      <c r="E5709" s="132" t="s">
        <v>31546</v>
      </c>
      <c r="F5709" s="132" t="str">
        <f t="shared" si="89"/>
        <v>0149126</v>
      </c>
      <c r="G5709" s="132" t="s">
        <v>18507</v>
      </c>
      <c r="H5709" s="132" t="s">
        <v>18158</v>
      </c>
    </row>
    <row r="5710" spans="1:8" ht="14.5" customHeight="1">
      <c r="A5710" s="131">
        <v>5998123</v>
      </c>
      <c r="B5710" s="131" t="s">
        <v>5603</v>
      </c>
      <c r="D5710" s="132" t="s">
        <v>29729</v>
      </c>
      <c r="E5710" s="132" t="s">
        <v>31053</v>
      </c>
      <c r="F5710" s="132" t="str">
        <f t="shared" si="89"/>
        <v>0149127</v>
      </c>
      <c r="G5710" s="132" t="s">
        <v>18507</v>
      </c>
      <c r="H5710" s="132" t="s">
        <v>18513</v>
      </c>
    </row>
    <row r="5711" spans="1:8" ht="14.5" customHeight="1">
      <c r="A5711" s="131">
        <v>5998127</v>
      </c>
      <c r="B5711" s="131" t="s">
        <v>5604</v>
      </c>
      <c r="D5711" s="132" t="s">
        <v>29729</v>
      </c>
      <c r="E5711" s="132" t="s">
        <v>31054</v>
      </c>
      <c r="F5711" s="132" t="str">
        <f t="shared" si="89"/>
        <v>0149128</v>
      </c>
      <c r="G5711" s="132" t="s">
        <v>18507</v>
      </c>
      <c r="H5711" s="132" t="s">
        <v>16141</v>
      </c>
    </row>
    <row r="5712" spans="1:8" ht="14.5" customHeight="1">
      <c r="A5712" s="131">
        <v>5998122</v>
      </c>
      <c r="B5712" s="131" t="s">
        <v>5605</v>
      </c>
      <c r="D5712" s="132" t="s">
        <v>29729</v>
      </c>
      <c r="E5712" s="132" t="s">
        <v>31547</v>
      </c>
      <c r="F5712" s="132" t="str">
        <f t="shared" si="89"/>
        <v>0149129</v>
      </c>
      <c r="G5712" s="132" t="s">
        <v>18507</v>
      </c>
      <c r="H5712" s="132" t="s">
        <v>18514</v>
      </c>
    </row>
    <row r="5713" spans="1:8" ht="14.5" customHeight="1">
      <c r="A5713" s="131">
        <v>5998115</v>
      </c>
      <c r="B5713" s="131" t="s">
        <v>5606</v>
      </c>
      <c r="D5713" s="132" t="s">
        <v>29729</v>
      </c>
      <c r="E5713" s="132" t="s">
        <v>31548</v>
      </c>
      <c r="F5713" s="132" t="str">
        <f t="shared" si="89"/>
        <v>0149131</v>
      </c>
      <c r="G5713" s="132" t="s">
        <v>18507</v>
      </c>
      <c r="H5713" s="132" t="s">
        <v>15016</v>
      </c>
    </row>
    <row r="5714" spans="1:8" ht="14.5" customHeight="1">
      <c r="A5714" s="131">
        <v>5998121</v>
      </c>
      <c r="B5714" s="131" t="s">
        <v>5607</v>
      </c>
      <c r="D5714" s="132" t="s">
        <v>29729</v>
      </c>
      <c r="E5714" s="132" t="s">
        <v>31056</v>
      </c>
      <c r="F5714" s="132" t="str">
        <f t="shared" si="89"/>
        <v>0149132</v>
      </c>
      <c r="G5714" s="132" t="s">
        <v>18507</v>
      </c>
      <c r="H5714" s="132" t="s">
        <v>18515</v>
      </c>
    </row>
    <row r="5715" spans="1:8" ht="14.5" customHeight="1">
      <c r="A5715" s="131">
        <v>5998128</v>
      </c>
      <c r="B5715" s="131" t="s">
        <v>5608</v>
      </c>
      <c r="D5715" s="132" t="s">
        <v>29729</v>
      </c>
      <c r="E5715" s="132" t="s">
        <v>31057</v>
      </c>
      <c r="F5715" s="132" t="str">
        <f t="shared" si="89"/>
        <v>0149133</v>
      </c>
      <c r="G5715" s="132" t="s">
        <v>18507</v>
      </c>
      <c r="H5715" s="132" t="s">
        <v>18516</v>
      </c>
    </row>
    <row r="5716" spans="1:8" ht="14.5" customHeight="1">
      <c r="A5716" s="131">
        <v>5998125</v>
      </c>
      <c r="B5716" s="131" t="s">
        <v>5609</v>
      </c>
      <c r="D5716" s="132" t="s">
        <v>29729</v>
      </c>
      <c r="E5716" s="132" t="s">
        <v>31549</v>
      </c>
      <c r="F5716" s="132" t="str">
        <f t="shared" si="89"/>
        <v>0149134</v>
      </c>
      <c r="G5716" s="132" t="s">
        <v>18507</v>
      </c>
      <c r="H5716" s="132" t="s">
        <v>18517</v>
      </c>
    </row>
    <row r="5717" spans="1:8" ht="14.5" customHeight="1">
      <c r="A5717" s="131">
        <v>5998116</v>
      </c>
      <c r="B5717" s="131" t="s">
        <v>5610</v>
      </c>
      <c r="D5717" s="132" t="s">
        <v>29729</v>
      </c>
      <c r="E5717" s="132" t="s">
        <v>31551</v>
      </c>
      <c r="F5717" s="132" t="str">
        <f t="shared" si="89"/>
        <v>0149136</v>
      </c>
      <c r="G5717" s="132" t="s">
        <v>18507</v>
      </c>
      <c r="H5717" s="132" t="s">
        <v>16853</v>
      </c>
    </row>
    <row r="5718" spans="1:8" ht="14.5" customHeight="1">
      <c r="A5718" s="131">
        <v>5998113</v>
      </c>
      <c r="B5718" s="131" t="s">
        <v>5611</v>
      </c>
      <c r="D5718" s="132" t="s">
        <v>29729</v>
      </c>
      <c r="E5718" s="132" t="s">
        <v>31553</v>
      </c>
      <c r="F5718" s="132" t="str">
        <f t="shared" si="89"/>
        <v>0149138</v>
      </c>
      <c r="G5718" s="132" t="s">
        <v>18507</v>
      </c>
      <c r="H5718" s="132" t="s">
        <v>18518</v>
      </c>
    </row>
    <row r="5719" spans="1:8" ht="14.5" customHeight="1">
      <c r="A5719" s="131">
        <v>5998112</v>
      </c>
      <c r="B5719" s="131" t="s">
        <v>5612</v>
      </c>
      <c r="D5719" s="132" t="s">
        <v>29729</v>
      </c>
      <c r="E5719" s="132" t="s">
        <v>31812</v>
      </c>
      <c r="F5719" s="132" t="str">
        <f t="shared" si="89"/>
        <v>0149139</v>
      </c>
      <c r="G5719" s="132" t="s">
        <v>18507</v>
      </c>
      <c r="H5719" s="132" t="s">
        <v>18519</v>
      </c>
    </row>
    <row r="5720" spans="1:8" ht="14.5" customHeight="1">
      <c r="A5720" s="131">
        <v>5998124</v>
      </c>
      <c r="B5720" s="131" t="s">
        <v>5613</v>
      </c>
      <c r="D5720" s="132" t="s">
        <v>29729</v>
      </c>
      <c r="E5720" s="132" t="s">
        <v>31813</v>
      </c>
      <c r="F5720" s="132" t="str">
        <f t="shared" si="89"/>
        <v>0149141</v>
      </c>
      <c r="G5720" s="132" t="s">
        <v>18507</v>
      </c>
      <c r="H5720" s="132" t="s">
        <v>14996</v>
      </c>
    </row>
    <row r="5721" spans="1:8" ht="14.5" customHeight="1">
      <c r="A5721" s="131">
        <v>5928332</v>
      </c>
      <c r="B5721" s="131" t="s">
        <v>5614</v>
      </c>
      <c r="D5721" s="132" t="s">
        <v>29729</v>
      </c>
      <c r="E5721" s="132" t="s">
        <v>31555</v>
      </c>
      <c r="F5721" s="132" t="str">
        <f t="shared" si="89"/>
        <v>0149142</v>
      </c>
      <c r="G5721" s="132" t="s">
        <v>18507</v>
      </c>
      <c r="H5721" s="132" t="s">
        <v>18520</v>
      </c>
    </row>
    <row r="5722" spans="1:8" ht="14.5" customHeight="1">
      <c r="A5722" s="131">
        <v>5938311</v>
      </c>
      <c r="B5722" s="131" t="s">
        <v>5615</v>
      </c>
      <c r="D5722" s="132" t="s">
        <v>29729</v>
      </c>
      <c r="E5722" s="132" t="s">
        <v>31556</v>
      </c>
      <c r="F5722" s="132" t="str">
        <f t="shared" si="89"/>
        <v>0149144</v>
      </c>
      <c r="G5722" s="132" t="s">
        <v>18507</v>
      </c>
      <c r="H5722" s="132" t="s">
        <v>18521</v>
      </c>
    </row>
    <row r="5723" spans="1:8" ht="14.5" customHeight="1">
      <c r="A5723" s="131">
        <v>5938312</v>
      </c>
      <c r="B5723" s="131" t="s">
        <v>5616</v>
      </c>
      <c r="D5723" s="132" t="s">
        <v>29729</v>
      </c>
      <c r="E5723" s="132" t="s">
        <v>31557</v>
      </c>
      <c r="F5723" s="132" t="str">
        <f t="shared" si="89"/>
        <v>0149147</v>
      </c>
      <c r="G5723" s="132" t="s">
        <v>18507</v>
      </c>
      <c r="H5723" s="132" t="s">
        <v>18522</v>
      </c>
    </row>
    <row r="5724" spans="1:8" ht="14.5" customHeight="1">
      <c r="A5724" s="131">
        <v>5938313</v>
      </c>
      <c r="B5724" s="131" t="s">
        <v>5617</v>
      </c>
      <c r="D5724" s="132" t="s">
        <v>29729</v>
      </c>
      <c r="E5724" s="132" t="s">
        <v>31061</v>
      </c>
      <c r="F5724" s="132" t="str">
        <f t="shared" si="89"/>
        <v>0149148</v>
      </c>
      <c r="G5724" s="132" t="s">
        <v>18507</v>
      </c>
      <c r="H5724" s="132" t="s">
        <v>18523</v>
      </c>
    </row>
    <row r="5725" spans="1:8" ht="14.5" customHeight="1">
      <c r="A5725" s="131">
        <v>5938329</v>
      </c>
      <c r="B5725" s="131" t="s">
        <v>5618</v>
      </c>
      <c r="D5725" s="132" t="s">
        <v>29729</v>
      </c>
      <c r="E5725" s="132" t="s">
        <v>31558</v>
      </c>
      <c r="F5725" s="132" t="str">
        <f t="shared" si="89"/>
        <v>0149149</v>
      </c>
      <c r="G5725" s="132" t="s">
        <v>18507</v>
      </c>
      <c r="H5725" s="132" t="s">
        <v>18524</v>
      </c>
    </row>
    <row r="5726" spans="1:8" ht="14.5" customHeight="1">
      <c r="A5726" s="131">
        <v>5938314</v>
      </c>
      <c r="B5726" s="131" t="s">
        <v>5619</v>
      </c>
      <c r="D5726" s="132" t="s">
        <v>29729</v>
      </c>
      <c r="E5726" s="132" t="s">
        <v>31063</v>
      </c>
      <c r="F5726" s="132" t="str">
        <f t="shared" si="89"/>
        <v>0149152</v>
      </c>
      <c r="G5726" s="132" t="s">
        <v>18507</v>
      </c>
      <c r="H5726" s="132" t="s">
        <v>18525</v>
      </c>
    </row>
    <row r="5727" spans="1:8" ht="14.5" customHeight="1">
      <c r="A5727" s="131">
        <v>5928351</v>
      </c>
      <c r="B5727" s="131" t="s">
        <v>5620</v>
      </c>
      <c r="D5727" s="132" t="s">
        <v>29729</v>
      </c>
      <c r="E5727" s="132" t="s">
        <v>31065</v>
      </c>
      <c r="F5727" s="132" t="str">
        <f t="shared" si="89"/>
        <v>0149154</v>
      </c>
      <c r="G5727" s="132" t="s">
        <v>18507</v>
      </c>
      <c r="H5727" s="132" t="s">
        <v>18526</v>
      </c>
    </row>
    <row r="5728" spans="1:8" ht="14.5" customHeight="1">
      <c r="A5728" s="131">
        <v>5928352</v>
      </c>
      <c r="B5728" s="131" t="s">
        <v>5621</v>
      </c>
      <c r="D5728" s="132" t="s">
        <v>29729</v>
      </c>
      <c r="E5728" s="132" t="s">
        <v>31560</v>
      </c>
      <c r="F5728" s="132" t="str">
        <f t="shared" si="89"/>
        <v>0149155</v>
      </c>
      <c r="G5728" s="132" t="s">
        <v>18507</v>
      </c>
      <c r="H5728" s="132" t="s">
        <v>18527</v>
      </c>
    </row>
    <row r="5729" spans="1:8" ht="14.5" customHeight="1">
      <c r="A5729" s="131">
        <v>5938323</v>
      </c>
      <c r="B5729" s="131" t="s">
        <v>5622</v>
      </c>
      <c r="D5729" s="132" t="s">
        <v>29729</v>
      </c>
      <c r="E5729" s="132" t="s">
        <v>31066</v>
      </c>
      <c r="F5729" s="132" t="str">
        <f t="shared" si="89"/>
        <v>0149156</v>
      </c>
      <c r="G5729" s="132" t="s">
        <v>18507</v>
      </c>
      <c r="H5729" s="132" t="s">
        <v>16475</v>
      </c>
    </row>
    <row r="5730" spans="1:8" ht="14.5" customHeight="1">
      <c r="A5730" s="131">
        <v>5938317</v>
      </c>
      <c r="B5730" s="131" t="s">
        <v>5623</v>
      </c>
      <c r="D5730" s="132" t="s">
        <v>29729</v>
      </c>
      <c r="E5730" s="132" t="s">
        <v>31067</v>
      </c>
      <c r="F5730" s="132" t="str">
        <f t="shared" si="89"/>
        <v>0149157</v>
      </c>
      <c r="G5730" s="132" t="s">
        <v>18507</v>
      </c>
      <c r="H5730" s="132" t="s">
        <v>18528</v>
      </c>
    </row>
    <row r="5731" spans="1:8" ht="14.5" customHeight="1">
      <c r="A5731" s="131">
        <v>5938306</v>
      </c>
      <c r="B5731" s="131" t="s">
        <v>5624</v>
      </c>
      <c r="D5731" s="132" t="s">
        <v>29729</v>
      </c>
      <c r="E5731" s="132" t="s">
        <v>31070</v>
      </c>
      <c r="F5731" s="132" t="str">
        <f t="shared" si="89"/>
        <v>0149161</v>
      </c>
      <c r="G5731" s="132" t="s">
        <v>18507</v>
      </c>
      <c r="H5731" s="132" t="s">
        <v>18529</v>
      </c>
    </row>
    <row r="5732" spans="1:8" ht="14.5" customHeight="1">
      <c r="A5732" s="131">
        <v>5938307</v>
      </c>
      <c r="B5732" s="131" t="s">
        <v>5625</v>
      </c>
      <c r="D5732" s="132" t="s">
        <v>29729</v>
      </c>
      <c r="E5732" s="132" t="s">
        <v>31072</v>
      </c>
      <c r="F5732" s="132" t="str">
        <f t="shared" si="89"/>
        <v>0149163</v>
      </c>
      <c r="G5732" s="132" t="s">
        <v>18507</v>
      </c>
      <c r="H5732" s="132" t="s">
        <v>18530</v>
      </c>
    </row>
    <row r="5733" spans="1:8" ht="14.5" customHeight="1">
      <c r="A5733" s="131">
        <v>5938321</v>
      </c>
      <c r="B5733" s="131" t="s">
        <v>5626</v>
      </c>
      <c r="D5733" s="132" t="s">
        <v>29729</v>
      </c>
      <c r="E5733" s="132" t="s">
        <v>31814</v>
      </c>
      <c r="F5733" s="132" t="str">
        <f t="shared" si="89"/>
        <v>0149164</v>
      </c>
      <c r="G5733" s="132" t="s">
        <v>18507</v>
      </c>
      <c r="H5733" s="132" t="s">
        <v>18531</v>
      </c>
    </row>
    <row r="5734" spans="1:8" ht="14.5" customHeight="1">
      <c r="A5734" s="131">
        <v>5900100</v>
      </c>
      <c r="B5734" s="131" t="s">
        <v>5627</v>
      </c>
      <c r="D5734" s="132" t="s">
        <v>29729</v>
      </c>
      <c r="E5734" s="132" t="s">
        <v>31074</v>
      </c>
      <c r="F5734" s="132" t="str">
        <f t="shared" si="89"/>
        <v>0149166</v>
      </c>
      <c r="G5734" s="132" t="s">
        <v>18507</v>
      </c>
      <c r="H5734" s="132" t="s">
        <v>18532</v>
      </c>
    </row>
    <row r="5735" spans="1:8" ht="14.5" customHeight="1">
      <c r="A5735" s="131">
        <v>5900126</v>
      </c>
      <c r="B5735" s="131" t="s">
        <v>5628</v>
      </c>
      <c r="D5735" s="132" t="s">
        <v>29729</v>
      </c>
      <c r="E5735" s="132" t="s">
        <v>31075</v>
      </c>
      <c r="F5735" s="132" t="str">
        <f t="shared" si="89"/>
        <v>0149168</v>
      </c>
      <c r="G5735" s="132" t="s">
        <v>18507</v>
      </c>
      <c r="H5735" s="132" t="s">
        <v>18533</v>
      </c>
    </row>
    <row r="5736" spans="1:8" ht="14.5" customHeight="1">
      <c r="A5736" s="131">
        <v>5900112</v>
      </c>
      <c r="B5736" s="131" t="s">
        <v>5629</v>
      </c>
      <c r="D5736" s="132" t="s">
        <v>29729</v>
      </c>
      <c r="E5736" s="132" t="s">
        <v>31563</v>
      </c>
      <c r="F5736" s="132" t="str">
        <f t="shared" si="89"/>
        <v>0149171</v>
      </c>
      <c r="G5736" s="132" t="s">
        <v>18507</v>
      </c>
      <c r="H5736" s="132" t="s">
        <v>18534</v>
      </c>
    </row>
    <row r="5737" spans="1:8" ht="14.5" customHeight="1">
      <c r="A5737" s="131">
        <v>5900153</v>
      </c>
      <c r="B5737" s="131" t="s">
        <v>5630</v>
      </c>
      <c r="D5737" s="132" t="s">
        <v>29729</v>
      </c>
      <c r="E5737" s="132" t="s">
        <v>31078</v>
      </c>
      <c r="F5737" s="132" t="str">
        <f t="shared" si="89"/>
        <v>0149172</v>
      </c>
      <c r="G5737" s="132" t="s">
        <v>18507</v>
      </c>
      <c r="H5737" s="132" t="s">
        <v>18535</v>
      </c>
    </row>
    <row r="5738" spans="1:8" ht="14.5" customHeight="1">
      <c r="A5738" s="131">
        <v>5900145</v>
      </c>
      <c r="B5738" s="131" t="s">
        <v>5631</v>
      </c>
      <c r="D5738" s="132" t="s">
        <v>29729</v>
      </c>
      <c r="E5738" s="132" t="s">
        <v>31564</v>
      </c>
      <c r="F5738" s="132" t="str">
        <f t="shared" si="89"/>
        <v>0149173</v>
      </c>
      <c r="G5738" s="132" t="s">
        <v>18507</v>
      </c>
      <c r="H5738" s="132" t="s">
        <v>18536</v>
      </c>
    </row>
    <row r="5739" spans="1:8" ht="14.5" customHeight="1">
      <c r="A5739" s="131">
        <v>5900121</v>
      </c>
      <c r="B5739" s="131" t="s">
        <v>5632</v>
      </c>
      <c r="D5739" s="132" t="s">
        <v>29729</v>
      </c>
      <c r="E5739" s="132" t="s">
        <v>31079</v>
      </c>
      <c r="F5739" s="132" t="str">
        <f t="shared" si="89"/>
        <v>0149174</v>
      </c>
      <c r="G5739" s="132" t="s">
        <v>18507</v>
      </c>
      <c r="H5739" s="132" t="s">
        <v>18537</v>
      </c>
    </row>
    <row r="5740" spans="1:8" ht="14.5" customHeight="1">
      <c r="A5740" s="131">
        <v>5900122</v>
      </c>
      <c r="B5740" s="131" t="s">
        <v>5633</v>
      </c>
      <c r="D5740" s="132" t="s">
        <v>29729</v>
      </c>
      <c r="E5740" s="132" t="s">
        <v>31081</v>
      </c>
      <c r="F5740" s="132" t="str">
        <f t="shared" si="89"/>
        <v>0149176</v>
      </c>
      <c r="G5740" s="132" t="s">
        <v>18507</v>
      </c>
      <c r="H5740" s="132" t="s">
        <v>18538</v>
      </c>
    </row>
    <row r="5741" spans="1:8" ht="14.5" customHeight="1">
      <c r="A5741" s="131">
        <v>5900151</v>
      </c>
      <c r="B5741" s="131" t="s">
        <v>5634</v>
      </c>
      <c r="D5741" s="132" t="s">
        <v>29729</v>
      </c>
      <c r="E5741" s="132" t="s">
        <v>31082</v>
      </c>
      <c r="F5741" s="132" t="str">
        <f t="shared" si="89"/>
        <v>0149177</v>
      </c>
      <c r="G5741" s="132" t="s">
        <v>18507</v>
      </c>
      <c r="H5741" s="132" t="s">
        <v>18539</v>
      </c>
    </row>
    <row r="5742" spans="1:8" ht="14.5" customHeight="1">
      <c r="A5742" s="131">
        <v>5900123</v>
      </c>
      <c r="B5742" s="131" t="s">
        <v>5635</v>
      </c>
      <c r="D5742" s="132" t="s">
        <v>29729</v>
      </c>
      <c r="E5742" s="132" t="s">
        <v>31085</v>
      </c>
      <c r="F5742" s="132" t="str">
        <f t="shared" si="89"/>
        <v>0149181</v>
      </c>
      <c r="G5742" s="132" t="s">
        <v>18507</v>
      </c>
      <c r="H5742" s="132" t="s">
        <v>18540</v>
      </c>
    </row>
    <row r="5743" spans="1:8" ht="14.5" customHeight="1">
      <c r="A5743" s="131">
        <v>5900158</v>
      </c>
      <c r="B5743" s="131" t="s">
        <v>5636</v>
      </c>
      <c r="D5743" s="132" t="s">
        <v>29729</v>
      </c>
      <c r="E5743" s="132" t="s">
        <v>31086</v>
      </c>
      <c r="F5743" s="132" t="str">
        <f t="shared" si="89"/>
        <v>0149182</v>
      </c>
      <c r="G5743" s="132" t="s">
        <v>18507</v>
      </c>
      <c r="H5743" s="132" t="s">
        <v>17421</v>
      </c>
    </row>
    <row r="5744" spans="1:8" ht="14.5" customHeight="1">
      <c r="A5744" s="131">
        <v>5900131</v>
      </c>
      <c r="B5744" s="131" t="s">
        <v>5637</v>
      </c>
      <c r="D5744" s="132" t="s">
        <v>29729</v>
      </c>
      <c r="E5744" s="132" t="s">
        <v>31566</v>
      </c>
      <c r="F5744" s="132" t="str">
        <f t="shared" si="89"/>
        <v>0149183</v>
      </c>
      <c r="G5744" s="132" t="s">
        <v>18507</v>
      </c>
      <c r="H5744" s="132" t="s">
        <v>18541</v>
      </c>
    </row>
    <row r="5745" spans="1:8" ht="14.5" customHeight="1">
      <c r="A5745" s="131">
        <v>5900104</v>
      </c>
      <c r="B5745" s="131" t="s">
        <v>5638</v>
      </c>
      <c r="D5745" s="132" t="s">
        <v>29729</v>
      </c>
      <c r="E5745" s="132" t="s">
        <v>31087</v>
      </c>
      <c r="F5745" s="132" t="str">
        <f t="shared" si="89"/>
        <v>0149184</v>
      </c>
      <c r="G5745" s="132" t="s">
        <v>18507</v>
      </c>
      <c r="H5745" s="132" t="s">
        <v>18542</v>
      </c>
    </row>
    <row r="5746" spans="1:8" ht="14.5" customHeight="1">
      <c r="A5746" s="131">
        <v>5900127</v>
      </c>
      <c r="B5746" s="131" t="s">
        <v>5639</v>
      </c>
      <c r="D5746" s="132" t="s">
        <v>29729</v>
      </c>
      <c r="E5746" s="132" t="s">
        <v>31102</v>
      </c>
      <c r="F5746" s="132" t="str">
        <f t="shared" si="89"/>
        <v>0149211</v>
      </c>
      <c r="G5746" s="132" t="s">
        <v>18507</v>
      </c>
      <c r="H5746" s="132" t="s">
        <v>18543</v>
      </c>
    </row>
    <row r="5747" spans="1:8" ht="14.5" customHeight="1">
      <c r="A5747" s="131">
        <v>5900106</v>
      </c>
      <c r="B5747" s="131" t="s">
        <v>5640</v>
      </c>
      <c r="D5747" s="132" t="s">
        <v>29729</v>
      </c>
      <c r="E5747" s="132" t="s">
        <v>31104</v>
      </c>
      <c r="F5747" s="132" t="str">
        <f t="shared" si="89"/>
        <v>0149213</v>
      </c>
      <c r="G5747" s="132" t="s">
        <v>18507</v>
      </c>
      <c r="H5747" s="132" t="s">
        <v>18544</v>
      </c>
    </row>
    <row r="5748" spans="1:8" ht="14.5" customHeight="1">
      <c r="A5748" s="131">
        <v>5900155</v>
      </c>
      <c r="B5748" s="131" t="s">
        <v>5641</v>
      </c>
      <c r="D5748" s="132" t="s">
        <v>29729</v>
      </c>
      <c r="E5748" s="132" t="s">
        <v>31579</v>
      </c>
      <c r="F5748" s="132" t="str">
        <f t="shared" si="89"/>
        <v>0149214</v>
      </c>
      <c r="G5748" s="132" t="s">
        <v>18507</v>
      </c>
      <c r="H5748" s="132" t="s">
        <v>18545</v>
      </c>
    </row>
    <row r="5749" spans="1:8" ht="14.5" customHeight="1">
      <c r="A5749" s="131">
        <v>5900124</v>
      </c>
      <c r="B5749" s="131" t="s">
        <v>5642</v>
      </c>
      <c r="D5749" s="132" t="s">
        <v>29729</v>
      </c>
      <c r="E5749" s="132" t="s">
        <v>31580</v>
      </c>
      <c r="F5749" s="132" t="str">
        <f t="shared" si="89"/>
        <v>0149215</v>
      </c>
      <c r="G5749" s="132" t="s">
        <v>18507</v>
      </c>
      <c r="H5749" s="132" t="s">
        <v>18546</v>
      </c>
    </row>
    <row r="5750" spans="1:8" ht="14.5" customHeight="1">
      <c r="A5750" s="131">
        <v>5900125</v>
      </c>
      <c r="B5750" s="131" t="s">
        <v>5643</v>
      </c>
      <c r="D5750" s="132" t="s">
        <v>29729</v>
      </c>
      <c r="E5750" s="132" t="s">
        <v>31106</v>
      </c>
      <c r="F5750" s="132" t="str">
        <f t="shared" si="89"/>
        <v>0149217</v>
      </c>
      <c r="G5750" s="132" t="s">
        <v>18507</v>
      </c>
      <c r="H5750" s="132" t="s">
        <v>18547</v>
      </c>
    </row>
    <row r="5751" spans="1:8" ht="14.5" customHeight="1">
      <c r="A5751" s="131">
        <v>5900142</v>
      </c>
      <c r="B5751" s="131" t="s">
        <v>5644</v>
      </c>
      <c r="D5751" s="132" t="s">
        <v>29729</v>
      </c>
      <c r="E5751" s="132" t="s">
        <v>31108</v>
      </c>
      <c r="F5751" s="132" t="str">
        <f t="shared" si="89"/>
        <v>0149221</v>
      </c>
      <c r="G5751" s="132" t="s">
        <v>18507</v>
      </c>
      <c r="H5751" s="132" t="s">
        <v>18548</v>
      </c>
    </row>
    <row r="5752" spans="1:8" ht="14.5" customHeight="1">
      <c r="A5752" s="131">
        <v>5900103</v>
      </c>
      <c r="B5752" s="131" t="s">
        <v>5645</v>
      </c>
      <c r="D5752" s="132" t="s">
        <v>29729</v>
      </c>
      <c r="E5752" s="132" t="s">
        <v>31111</v>
      </c>
      <c r="F5752" s="132" t="str">
        <f t="shared" si="89"/>
        <v>0149225</v>
      </c>
      <c r="G5752" s="132" t="s">
        <v>18507</v>
      </c>
      <c r="H5752" s="132" t="s">
        <v>18549</v>
      </c>
    </row>
    <row r="5753" spans="1:8" ht="14.5" customHeight="1">
      <c r="A5753" s="131">
        <v>5900135</v>
      </c>
      <c r="B5753" s="131" t="s">
        <v>5646</v>
      </c>
      <c r="D5753" s="132" t="s">
        <v>29729</v>
      </c>
      <c r="E5753" s="132" t="s">
        <v>31584</v>
      </c>
      <c r="F5753" s="132" t="str">
        <f t="shared" si="89"/>
        <v>0149227</v>
      </c>
      <c r="G5753" s="132" t="s">
        <v>18507</v>
      </c>
      <c r="H5753" s="132" t="s">
        <v>18550</v>
      </c>
    </row>
    <row r="5754" spans="1:8" ht="14.5" customHeight="1">
      <c r="A5754" s="131">
        <v>5900136</v>
      </c>
      <c r="B5754" s="131" t="s">
        <v>5647</v>
      </c>
      <c r="D5754" s="132" t="s">
        <v>29729</v>
      </c>
      <c r="E5754" s="132" t="s">
        <v>31585</v>
      </c>
      <c r="F5754" s="132" t="str">
        <f t="shared" si="89"/>
        <v>0149231</v>
      </c>
      <c r="G5754" s="132" t="s">
        <v>18507</v>
      </c>
      <c r="H5754" s="132" t="s">
        <v>14999</v>
      </c>
    </row>
    <row r="5755" spans="1:8" ht="14.5" customHeight="1">
      <c r="A5755" s="131">
        <v>5900154</v>
      </c>
      <c r="B5755" s="131" t="s">
        <v>5648</v>
      </c>
      <c r="D5755" s="132" t="s">
        <v>29729</v>
      </c>
      <c r="E5755" s="132" t="s">
        <v>31586</v>
      </c>
      <c r="F5755" s="132" t="str">
        <f t="shared" si="89"/>
        <v>0149232</v>
      </c>
      <c r="G5755" s="132" t="s">
        <v>18507</v>
      </c>
      <c r="H5755" s="132" t="s">
        <v>18243</v>
      </c>
    </row>
    <row r="5756" spans="1:8" ht="14.5" customHeight="1">
      <c r="A5756" s="131">
        <v>5900152</v>
      </c>
      <c r="B5756" s="131" t="s">
        <v>5649</v>
      </c>
      <c r="D5756" s="132" t="s">
        <v>29729</v>
      </c>
      <c r="E5756" s="132" t="s">
        <v>31587</v>
      </c>
      <c r="F5756" s="132" t="str">
        <f t="shared" si="89"/>
        <v>0149233</v>
      </c>
      <c r="G5756" s="132" t="s">
        <v>18507</v>
      </c>
      <c r="H5756" s="132" t="s">
        <v>18379</v>
      </c>
    </row>
    <row r="5757" spans="1:8" ht="14.5" customHeight="1">
      <c r="A5757" s="131">
        <v>5900102</v>
      </c>
      <c r="B5757" s="131" t="s">
        <v>5650</v>
      </c>
      <c r="D5757" s="132" t="s">
        <v>29729</v>
      </c>
      <c r="E5757" s="132" t="s">
        <v>31588</v>
      </c>
      <c r="F5757" s="132" t="str">
        <f t="shared" si="89"/>
        <v>0149234</v>
      </c>
      <c r="G5757" s="132" t="s">
        <v>18507</v>
      </c>
      <c r="H5757" s="132" t="s">
        <v>18551</v>
      </c>
    </row>
    <row r="5758" spans="1:8" ht="14.5" customHeight="1">
      <c r="A5758" s="131">
        <v>5910000</v>
      </c>
      <c r="B5758" s="131" t="s">
        <v>5651</v>
      </c>
      <c r="D5758" s="132" t="s">
        <v>29729</v>
      </c>
      <c r="E5758" s="132" t="s">
        <v>31116</v>
      </c>
      <c r="F5758" s="132" t="str">
        <f t="shared" si="89"/>
        <v>0149235</v>
      </c>
      <c r="G5758" s="132" t="s">
        <v>18507</v>
      </c>
      <c r="H5758" s="132" t="s">
        <v>18552</v>
      </c>
    </row>
    <row r="5759" spans="1:8" ht="14.5" customHeight="1">
      <c r="A5759" s="131">
        <v>5918022</v>
      </c>
      <c r="B5759" s="131" t="s">
        <v>5652</v>
      </c>
      <c r="D5759" s="132" t="s">
        <v>29729</v>
      </c>
      <c r="E5759" s="132" t="s">
        <v>31122</v>
      </c>
      <c r="F5759" s="132" t="str">
        <f t="shared" si="89"/>
        <v>0149242</v>
      </c>
      <c r="G5759" s="132" t="s">
        <v>18507</v>
      </c>
      <c r="H5759" s="132" t="s">
        <v>18553</v>
      </c>
    </row>
    <row r="5760" spans="1:8" ht="14.5" customHeight="1">
      <c r="A5760" s="131">
        <v>5918024</v>
      </c>
      <c r="B5760" s="131" t="s">
        <v>5653</v>
      </c>
      <c r="D5760" s="132" t="s">
        <v>29729</v>
      </c>
      <c r="E5760" s="132" t="s">
        <v>31124</v>
      </c>
      <c r="F5760" s="132" t="str">
        <f t="shared" si="89"/>
        <v>0149244</v>
      </c>
      <c r="G5760" s="132" t="s">
        <v>18507</v>
      </c>
      <c r="H5760" s="132" t="s">
        <v>18554</v>
      </c>
    </row>
    <row r="5761" spans="1:8" ht="14.5" customHeight="1">
      <c r="A5761" s="131">
        <v>5918025</v>
      </c>
      <c r="B5761" s="131" t="s">
        <v>5654</v>
      </c>
      <c r="D5761" s="132" t="s">
        <v>29729</v>
      </c>
      <c r="E5761" s="132" t="s">
        <v>31125</v>
      </c>
      <c r="F5761" s="132" t="str">
        <f t="shared" si="89"/>
        <v>0149245</v>
      </c>
      <c r="G5761" s="132" t="s">
        <v>18507</v>
      </c>
      <c r="H5761" s="132" t="s">
        <v>18555</v>
      </c>
    </row>
    <row r="5762" spans="1:8" ht="14.5" customHeight="1">
      <c r="A5762" s="131">
        <v>5918012</v>
      </c>
      <c r="B5762" s="131" t="s">
        <v>5655</v>
      </c>
      <c r="D5762" s="132" t="s">
        <v>29729</v>
      </c>
      <c r="E5762" s="132" t="s">
        <v>31126</v>
      </c>
      <c r="F5762" s="132" t="str">
        <f t="shared" si="89"/>
        <v>0149246</v>
      </c>
      <c r="G5762" s="132" t="s">
        <v>18507</v>
      </c>
      <c r="H5762" s="132" t="s">
        <v>18556</v>
      </c>
    </row>
    <row r="5763" spans="1:8" ht="14.5" customHeight="1">
      <c r="A5763" s="131">
        <v>5918013</v>
      </c>
      <c r="B5763" s="131" t="s">
        <v>5656</v>
      </c>
      <c r="D5763" s="132" t="s">
        <v>29729</v>
      </c>
      <c r="E5763" s="132" t="s">
        <v>31128</v>
      </c>
      <c r="F5763" s="132" t="str">
        <f t="shared" ref="F5763:F5826" si="90">TEXT(D5763,"0000")&amp;TEXT(E5763,"000")</f>
        <v>0149248</v>
      </c>
      <c r="G5763" s="132" t="s">
        <v>18507</v>
      </c>
      <c r="H5763" s="132" t="s">
        <v>18557</v>
      </c>
    </row>
    <row r="5764" spans="1:8" ht="14.5" customHeight="1">
      <c r="A5764" s="131">
        <v>5918035</v>
      </c>
      <c r="B5764" s="131" t="s">
        <v>5657</v>
      </c>
      <c r="D5764" s="132" t="s">
        <v>29729</v>
      </c>
      <c r="E5764" s="132" t="s">
        <v>31129</v>
      </c>
      <c r="F5764" s="132" t="str">
        <f t="shared" si="90"/>
        <v>0149249</v>
      </c>
      <c r="G5764" s="132" t="s">
        <v>18507</v>
      </c>
      <c r="H5764" s="132" t="s">
        <v>18558</v>
      </c>
    </row>
    <row r="5765" spans="1:8" ht="14.5" customHeight="1">
      <c r="A5765" s="131">
        <v>5918011</v>
      </c>
      <c r="B5765" s="131" t="s">
        <v>5658</v>
      </c>
      <c r="D5765" s="132" t="s">
        <v>29729</v>
      </c>
      <c r="E5765" s="132" t="s">
        <v>31131</v>
      </c>
      <c r="F5765" s="132" t="str">
        <f t="shared" si="90"/>
        <v>0149251</v>
      </c>
      <c r="G5765" s="132" t="s">
        <v>18507</v>
      </c>
      <c r="H5765" s="132" t="s">
        <v>15530</v>
      </c>
    </row>
    <row r="5766" spans="1:8" ht="14.5" customHeight="1">
      <c r="A5766" s="131">
        <v>5918006</v>
      </c>
      <c r="B5766" s="131" t="s">
        <v>5659</v>
      </c>
      <c r="D5766" s="132" t="s">
        <v>29729</v>
      </c>
      <c r="E5766" s="132" t="s">
        <v>31132</v>
      </c>
      <c r="F5766" s="132" t="str">
        <f t="shared" si="90"/>
        <v>0149253</v>
      </c>
      <c r="G5766" s="132" t="s">
        <v>18507</v>
      </c>
      <c r="H5766" s="132" t="s">
        <v>18559</v>
      </c>
    </row>
    <row r="5767" spans="1:8" ht="14.5" customHeight="1">
      <c r="A5767" s="131">
        <v>5918014</v>
      </c>
      <c r="B5767" s="131" t="s">
        <v>5660</v>
      </c>
      <c r="D5767" s="132" t="s">
        <v>29729</v>
      </c>
      <c r="E5767" s="132" t="s">
        <v>31133</v>
      </c>
      <c r="F5767" s="132" t="str">
        <f t="shared" si="90"/>
        <v>0149254</v>
      </c>
      <c r="G5767" s="132" t="s">
        <v>18507</v>
      </c>
      <c r="H5767" s="132" t="s">
        <v>16900</v>
      </c>
    </row>
    <row r="5768" spans="1:8" ht="14.5" customHeight="1">
      <c r="A5768" s="131">
        <v>5870000</v>
      </c>
      <c r="B5768" s="131" t="s">
        <v>5661</v>
      </c>
      <c r="D5768" s="132" t="s">
        <v>29729</v>
      </c>
      <c r="E5768" s="132" t="s">
        <v>31134</v>
      </c>
      <c r="F5768" s="132" t="str">
        <f t="shared" si="90"/>
        <v>0149255</v>
      </c>
      <c r="G5768" s="132" t="s">
        <v>18507</v>
      </c>
      <c r="H5768" s="132" t="s">
        <v>18560</v>
      </c>
    </row>
    <row r="5769" spans="1:8" ht="14.5" customHeight="1">
      <c r="A5769" s="131">
        <v>5870003</v>
      </c>
      <c r="B5769" s="131" t="s">
        <v>5662</v>
      </c>
      <c r="D5769" s="132" t="s">
        <v>29729</v>
      </c>
      <c r="E5769" s="132" t="s">
        <v>31591</v>
      </c>
      <c r="F5769" s="132" t="str">
        <f t="shared" si="90"/>
        <v>0149256</v>
      </c>
      <c r="G5769" s="132" t="s">
        <v>18507</v>
      </c>
      <c r="H5769" s="132" t="s">
        <v>18561</v>
      </c>
    </row>
    <row r="5770" spans="1:8" ht="14.5" customHeight="1">
      <c r="A5770" s="131">
        <v>5870066</v>
      </c>
      <c r="B5770" s="131" t="s">
        <v>5663</v>
      </c>
      <c r="D5770" s="132" t="s">
        <v>29729</v>
      </c>
      <c r="E5770" s="132" t="s">
        <v>31592</v>
      </c>
      <c r="F5770" s="132" t="str">
        <f t="shared" si="90"/>
        <v>0149259</v>
      </c>
      <c r="G5770" s="132" t="s">
        <v>18507</v>
      </c>
      <c r="H5770" s="132" t="s">
        <v>18562</v>
      </c>
    </row>
    <row r="5771" spans="1:8" ht="14.5" customHeight="1">
      <c r="A5771" s="131">
        <v>5870061</v>
      </c>
      <c r="B5771" s="131" t="s">
        <v>5664</v>
      </c>
      <c r="D5771" s="132" t="s">
        <v>29729</v>
      </c>
      <c r="E5771" s="132" t="s">
        <v>31139</v>
      </c>
      <c r="F5771" s="132" t="str">
        <f t="shared" si="90"/>
        <v>0149262</v>
      </c>
      <c r="G5771" s="132" t="s">
        <v>18507</v>
      </c>
      <c r="H5771" s="132" t="s">
        <v>17094</v>
      </c>
    </row>
    <row r="5772" spans="1:8" ht="14.5" customHeight="1">
      <c r="A5772" s="131">
        <v>5870063</v>
      </c>
      <c r="B5772" s="131" t="s">
        <v>5665</v>
      </c>
      <c r="D5772" s="132" t="s">
        <v>29729</v>
      </c>
      <c r="E5772" s="132" t="s">
        <v>31594</v>
      </c>
      <c r="F5772" s="132" t="str">
        <f t="shared" si="90"/>
        <v>0149264</v>
      </c>
      <c r="G5772" s="132" t="s">
        <v>18507</v>
      </c>
      <c r="H5772" s="132" t="s">
        <v>18563</v>
      </c>
    </row>
    <row r="5773" spans="1:8" ht="14.5" customHeight="1">
      <c r="A5773" s="131">
        <v>5870051</v>
      </c>
      <c r="B5773" s="131" t="s">
        <v>5666</v>
      </c>
      <c r="D5773" s="132" t="s">
        <v>29729</v>
      </c>
      <c r="E5773" s="132" t="s">
        <v>31595</v>
      </c>
      <c r="F5773" s="132" t="str">
        <f t="shared" si="90"/>
        <v>0149265</v>
      </c>
      <c r="G5773" s="132" t="s">
        <v>18507</v>
      </c>
      <c r="H5773" s="132" t="s">
        <v>18564</v>
      </c>
    </row>
    <row r="5774" spans="1:8" ht="14.5" customHeight="1">
      <c r="A5774" s="131">
        <v>5870002</v>
      </c>
      <c r="B5774" s="131" t="s">
        <v>5667</v>
      </c>
      <c r="D5774" s="132" t="s">
        <v>29729</v>
      </c>
      <c r="E5774" s="132" t="s">
        <v>31596</v>
      </c>
      <c r="F5774" s="132" t="str">
        <f t="shared" si="90"/>
        <v>0149266</v>
      </c>
      <c r="G5774" s="132" t="s">
        <v>18507</v>
      </c>
      <c r="H5774" s="132" t="s">
        <v>18565</v>
      </c>
    </row>
    <row r="5775" spans="1:8" ht="14.5" customHeight="1">
      <c r="A5775" s="131">
        <v>5870065</v>
      </c>
      <c r="B5775" s="131" t="s">
        <v>5668</v>
      </c>
      <c r="D5775" s="132" t="s">
        <v>29729</v>
      </c>
      <c r="E5775" s="132" t="s">
        <v>31598</v>
      </c>
      <c r="F5775" s="132" t="str">
        <f t="shared" si="90"/>
        <v>0149268</v>
      </c>
      <c r="G5775" s="132" t="s">
        <v>18507</v>
      </c>
      <c r="H5775" s="132" t="s">
        <v>18566</v>
      </c>
    </row>
    <row r="5776" spans="1:8" ht="14.5" customHeight="1">
      <c r="A5776" s="131">
        <v>5870021</v>
      </c>
      <c r="B5776" s="131" t="s">
        <v>5669</v>
      </c>
      <c r="D5776" s="132" t="s">
        <v>29729</v>
      </c>
      <c r="E5776" s="132" t="s">
        <v>31141</v>
      </c>
      <c r="F5776" s="132" t="str">
        <f t="shared" si="90"/>
        <v>0149271</v>
      </c>
      <c r="G5776" s="132" t="s">
        <v>18507</v>
      </c>
      <c r="H5776" s="132" t="s">
        <v>18567</v>
      </c>
    </row>
    <row r="5777" spans="1:8" ht="14.5" customHeight="1">
      <c r="A5777" s="131">
        <v>5870013</v>
      </c>
      <c r="B5777" s="131" t="s">
        <v>5670</v>
      </c>
      <c r="D5777" s="132" t="s">
        <v>29729</v>
      </c>
      <c r="E5777" s="132" t="s">
        <v>31143</v>
      </c>
      <c r="F5777" s="132" t="str">
        <f t="shared" si="90"/>
        <v>0149273</v>
      </c>
      <c r="G5777" s="132" t="s">
        <v>18507</v>
      </c>
      <c r="H5777" s="132" t="s">
        <v>18568</v>
      </c>
    </row>
    <row r="5778" spans="1:8" ht="14.5" customHeight="1">
      <c r="A5778" s="131">
        <v>5870041</v>
      </c>
      <c r="B5778" s="131" t="s">
        <v>5671</v>
      </c>
      <c r="D5778" s="132" t="s">
        <v>29729</v>
      </c>
      <c r="E5778" s="132" t="s">
        <v>31600</v>
      </c>
      <c r="F5778" s="132" t="str">
        <f t="shared" si="90"/>
        <v>0149274</v>
      </c>
      <c r="G5778" s="132" t="s">
        <v>18507</v>
      </c>
      <c r="H5778" s="132" t="s">
        <v>18569</v>
      </c>
    </row>
    <row r="5779" spans="1:8" ht="14.5" customHeight="1">
      <c r="A5779" s="131">
        <v>5870062</v>
      </c>
      <c r="B5779" s="131" t="s">
        <v>5672</v>
      </c>
      <c r="D5779" s="132" t="s">
        <v>29729</v>
      </c>
      <c r="E5779" s="132" t="s">
        <v>31144</v>
      </c>
      <c r="F5779" s="132" t="str">
        <f t="shared" si="90"/>
        <v>0149275</v>
      </c>
      <c r="G5779" s="132" t="s">
        <v>18507</v>
      </c>
      <c r="H5779" s="132" t="s">
        <v>18570</v>
      </c>
    </row>
    <row r="5780" spans="1:8" ht="14.5" customHeight="1">
      <c r="A5780" s="131">
        <v>5870001</v>
      </c>
      <c r="B5780" s="131" t="s">
        <v>5673</v>
      </c>
      <c r="D5780" s="132" t="s">
        <v>29729</v>
      </c>
      <c r="E5780" s="132" t="s">
        <v>31145</v>
      </c>
      <c r="F5780" s="132" t="str">
        <f t="shared" si="90"/>
        <v>0149276</v>
      </c>
      <c r="G5780" s="132" t="s">
        <v>18507</v>
      </c>
      <c r="H5780" s="132" t="s">
        <v>18571</v>
      </c>
    </row>
    <row r="5781" spans="1:8" ht="14.5" customHeight="1">
      <c r="A5781" s="131">
        <v>5870012</v>
      </c>
      <c r="B5781" s="131" t="s">
        <v>5674</v>
      </c>
      <c r="D5781" s="132" t="s">
        <v>29729</v>
      </c>
      <c r="E5781" s="132" t="s">
        <v>31601</v>
      </c>
      <c r="F5781" s="132" t="str">
        <f t="shared" si="90"/>
        <v>0149277</v>
      </c>
      <c r="G5781" s="132" t="s">
        <v>18507</v>
      </c>
      <c r="H5781" s="132" t="s">
        <v>18572</v>
      </c>
    </row>
    <row r="5782" spans="1:8" ht="14.5" customHeight="1">
      <c r="A5782" s="131">
        <v>5870011</v>
      </c>
      <c r="B5782" s="131" t="s">
        <v>5675</v>
      </c>
      <c r="D5782" s="132" t="s">
        <v>29729</v>
      </c>
      <c r="E5782" s="132" t="s">
        <v>31602</v>
      </c>
      <c r="F5782" s="132" t="str">
        <f t="shared" si="90"/>
        <v>0149278</v>
      </c>
      <c r="G5782" s="132" t="s">
        <v>18507</v>
      </c>
      <c r="H5782" s="132" t="s">
        <v>18573</v>
      </c>
    </row>
    <row r="5783" spans="1:8" ht="14.5" customHeight="1">
      <c r="A5783" s="131">
        <v>5870014</v>
      </c>
      <c r="B5783" s="131" t="s">
        <v>5676</v>
      </c>
      <c r="D5783" s="132" t="s">
        <v>29729</v>
      </c>
      <c r="E5783" s="132" t="s">
        <v>31148</v>
      </c>
      <c r="F5783" s="132" t="str">
        <f t="shared" si="90"/>
        <v>0149281</v>
      </c>
      <c r="G5783" s="132" t="s">
        <v>18507</v>
      </c>
      <c r="H5783" s="132" t="s">
        <v>18574</v>
      </c>
    </row>
    <row r="5784" spans="1:8" ht="14.5" customHeight="1">
      <c r="A5784" s="131">
        <v>5870022</v>
      </c>
      <c r="B5784" s="131" t="s">
        <v>5677</v>
      </c>
      <c r="D5784" s="132" t="s">
        <v>29729</v>
      </c>
      <c r="E5784" s="132" t="s">
        <v>31149</v>
      </c>
      <c r="F5784" s="132" t="str">
        <f t="shared" si="90"/>
        <v>0149282</v>
      </c>
      <c r="G5784" s="132" t="s">
        <v>18507</v>
      </c>
      <c r="H5784" s="132" t="s">
        <v>18575</v>
      </c>
    </row>
    <row r="5785" spans="1:8" ht="14.5" customHeight="1">
      <c r="A5785" s="131">
        <v>5870064</v>
      </c>
      <c r="B5785" s="131" t="s">
        <v>5678</v>
      </c>
      <c r="D5785" s="132" t="s">
        <v>29729</v>
      </c>
      <c r="E5785" s="132" t="s">
        <v>31603</v>
      </c>
      <c r="F5785" s="132" t="str">
        <f t="shared" si="90"/>
        <v>0149283</v>
      </c>
      <c r="G5785" s="132" t="s">
        <v>18507</v>
      </c>
      <c r="H5785" s="132" t="s">
        <v>18576</v>
      </c>
    </row>
    <row r="5786" spans="1:8" ht="14.5" customHeight="1">
      <c r="A5786" s="131">
        <v>5870052</v>
      </c>
      <c r="B5786" s="131" t="s">
        <v>5679</v>
      </c>
      <c r="D5786" s="132" t="s">
        <v>29729</v>
      </c>
      <c r="E5786" s="132" t="s">
        <v>31150</v>
      </c>
      <c r="F5786" s="132" t="str">
        <f t="shared" si="90"/>
        <v>0149284</v>
      </c>
      <c r="G5786" s="132" t="s">
        <v>18507</v>
      </c>
      <c r="H5786" s="132" t="s">
        <v>18577</v>
      </c>
    </row>
    <row r="5787" spans="1:8" ht="14.5" customHeight="1">
      <c r="A5787" s="131">
        <v>5960845</v>
      </c>
      <c r="B5787" s="131" t="s">
        <v>5680</v>
      </c>
      <c r="D5787" s="132" t="s">
        <v>29729</v>
      </c>
      <c r="E5787" s="132" t="s">
        <v>31604</v>
      </c>
      <c r="F5787" s="132" t="str">
        <f t="shared" si="90"/>
        <v>0149285</v>
      </c>
      <c r="G5787" s="132" t="s">
        <v>18507</v>
      </c>
      <c r="H5787" s="132" t="s">
        <v>18578</v>
      </c>
    </row>
    <row r="5788" spans="1:8" ht="14.5" customHeight="1">
      <c r="A5788" s="131">
        <v>5960813</v>
      </c>
      <c r="B5788" s="131" t="s">
        <v>5681</v>
      </c>
      <c r="D5788" s="132" t="s">
        <v>29729</v>
      </c>
      <c r="E5788" s="132" t="s">
        <v>31168</v>
      </c>
      <c r="F5788" s="132" t="str">
        <f t="shared" si="90"/>
        <v>0149311</v>
      </c>
      <c r="G5788" s="132" t="s">
        <v>18507</v>
      </c>
      <c r="H5788" s="132" t="s">
        <v>18579</v>
      </c>
    </row>
    <row r="5789" spans="1:8" ht="14.5" customHeight="1">
      <c r="A5789" s="131">
        <v>5960103</v>
      </c>
      <c r="B5789" s="131" t="s">
        <v>5682</v>
      </c>
      <c r="D5789" s="132" t="s">
        <v>29729</v>
      </c>
      <c r="E5789" s="132" t="s">
        <v>31169</v>
      </c>
      <c r="F5789" s="132" t="str">
        <f t="shared" si="90"/>
        <v>0149312</v>
      </c>
      <c r="G5789" s="132" t="s">
        <v>18507</v>
      </c>
      <c r="H5789" s="132" t="s">
        <v>18580</v>
      </c>
    </row>
    <row r="5790" spans="1:8" ht="14.5" customHeight="1">
      <c r="A5790" s="131">
        <v>5960804</v>
      </c>
      <c r="B5790" s="131" t="s">
        <v>5683</v>
      </c>
      <c r="D5790" s="132" t="s">
        <v>29729</v>
      </c>
      <c r="E5790" s="132" t="s">
        <v>31612</v>
      </c>
      <c r="F5790" s="132" t="str">
        <f t="shared" si="90"/>
        <v>0149313</v>
      </c>
      <c r="G5790" s="132" t="s">
        <v>18507</v>
      </c>
      <c r="H5790" s="132" t="s">
        <v>18581</v>
      </c>
    </row>
    <row r="5791" spans="1:8" ht="14.5" customHeight="1">
      <c r="A5791" s="131">
        <v>5960077</v>
      </c>
      <c r="B5791" s="131" t="s">
        <v>5684</v>
      </c>
      <c r="D5791" s="132" t="s">
        <v>29729</v>
      </c>
      <c r="E5791" s="132" t="s">
        <v>31613</v>
      </c>
      <c r="F5791" s="132" t="str">
        <f t="shared" si="90"/>
        <v>0149314</v>
      </c>
      <c r="G5791" s="132" t="s">
        <v>18507</v>
      </c>
      <c r="H5791" s="132" t="s">
        <v>18582</v>
      </c>
    </row>
    <row r="5792" spans="1:8" ht="14.5" customHeight="1">
      <c r="A5792" s="131">
        <v>5960071</v>
      </c>
      <c r="B5792" s="131" t="s">
        <v>5685</v>
      </c>
      <c r="D5792" s="132" t="s">
        <v>29729</v>
      </c>
      <c r="E5792" s="132" t="s">
        <v>31614</v>
      </c>
      <c r="F5792" s="132" t="str">
        <f t="shared" si="90"/>
        <v>0149315</v>
      </c>
      <c r="G5792" s="132" t="s">
        <v>18507</v>
      </c>
      <c r="H5792" s="132" t="s">
        <v>18583</v>
      </c>
    </row>
    <row r="5793" spans="1:8" ht="14.5" customHeight="1">
      <c r="A5793" s="131">
        <v>5960105</v>
      </c>
      <c r="B5793" s="131" t="s">
        <v>5686</v>
      </c>
      <c r="D5793" s="132" t="s">
        <v>29729</v>
      </c>
      <c r="E5793" s="132" t="s">
        <v>31170</v>
      </c>
      <c r="F5793" s="132" t="str">
        <f t="shared" si="90"/>
        <v>0149316</v>
      </c>
      <c r="G5793" s="132" t="s">
        <v>18507</v>
      </c>
      <c r="H5793" s="132" t="s">
        <v>18584</v>
      </c>
    </row>
    <row r="5794" spans="1:8" ht="14.5" customHeight="1">
      <c r="A5794" s="131">
        <v>5960022</v>
      </c>
      <c r="B5794" s="131" t="s">
        <v>5687</v>
      </c>
      <c r="D5794" s="132" t="s">
        <v>29729</v>
      </c>
      <c r="E5794" s="132" t="s">
        <v>31615</v>
      </c>
      <c r="F5794" s="132" t="str">
        <f t="shared" si="90"/>
        <v>0149317</v>
      </c>
      <c r="G5794" s="132" t="s">
        <v>18507</v>
      </c>
      <c r="H5794" s="132" t="s">
        <v>18585</v>
      </c>
    </row>
    <row r="5795" spans="1:8" ht="14.5" customHeight="1">
      <c r="A5795" s="131">
        <v>5960061</v>
      </c>
      <c r="B5795" s="131" t="s">
        <v>5688</v>
      </c>
      <c r="D5795" s="132" t="s">
        <v>29729</v>
      </c>
      <c r="E5795" s="132" t="s">
        <v>31616</v>
      </c>
      <c r="F5795" s="132" t="str">
        <f t="shared" si="90"/>
        <v>0149321</v>
      </c>
      <c r="G5795" s="132" t="s">
        <v>18507</v>
      </c>
      <c r="H5795" s="132" t="s">
        <v>15694</v>
      </c>
    </row>
    <row r="5796" spans="1:8" ht="14.5" customHeight="1">
      <c r="A5796" s="131">
        <v>5960114</v>
      </c>
      <c r="B5796" s="131" t="s">
        <v>5689</v>
      </c>
      <c r="D5796" s="132" t="s">
        <v>29729</v>
      </c>
      <c r="E5796" s="132" t="s">
        <v>31174</v>
      </c>
      <c r="F5796" s="132" t="str">
        <f t="shared" si="90"/>
        <v>0149322</v>
      </c>
      <c r="G5796" s="132" t="s">
        <v>18507</v>
      </c>
      <c r="H5796" s="132" t="s">
        <v>18586</v>
      </c>
    </row>
    <row r="5797" spans="1:8" ht="14.5" customHeight="1">
      <c r="A5797" s="131">
        <v>5960063</v>
      </c>
      <c r="B5797" s="131" t="s">
        <v>5690</v>
      </c>
      <c r="D5797" s="132" t="s">
        <v>29729</v>
      </c>
      <c r="E5797" s="132" t="s">
        <v>31617</v>
      </c>
      <c r="F5797" s="132" t="str">
        <f t="shared" si="90"/>
        <v>0149323</v>
      </c>
      <c r="G5797" s="132" t="s">
        <v>18507</v>
      </c>
      <c r="H5797" s="132" t="s">
        <v>18587</v>
      </c>
    </row>
    <row r="5798" spans="1:8" ht="14.5" customHeight="1">
      <c r="A5798" s="131">
        <v>5960814</v>
      </c>
      <c r="B5798" s="131" t="s">
        <v>5691</v>
      </c>
      <c r="D5798" s="132" t="s">
        <v>29729</v>
      </c>
      <c r="E5798" s="132" t="s">
        <v>31618</v>
      </c>
      <c r="F5798" s="132" t="str">
        <f t="shared" si="90"/>
        <v>0149324</v>
      </c>
      <c r="G5798" s="132" t="s">
        <v>18507</v>
      </c>
      <c r="H5798" s="132" t="s">
        <v>18588</v>
      </c>
    </row>
    <row r="5799" spans="1:8" ht="14.5" customHeight="1">
      <c r="A5799" s="131">
        <v>5960113</v>
      </c>
      <c r="B5799" s="131" t="s">
        <v>5692</v>
      </c>
      <c r="D5799" s="132" t="s">
        <v>29729</v>
      </c>
      <c r="E5799" s="132" t="s">
        <v>31175</v>
      </c>
      <c r="F5799" s="132" t="str">
        <f t="shared" si="90"/>
        <v>0149325</v>
      </c>
      <c r="G5799" s="132" t="s">
        <v>18507</v>
      </c>
      <c r="H5799" s="132" t="s">
        <v>18589</v>
      </c>
    </row>
    <row r="5800" spans="1:8" ht="14.5" customHeight="1">
      <c r="A5800" s="131">
        <v>5960822</v>
      </c>
      <c r="B5800" s="131" t="s">
        <v>5693</v>
      </c>
      <c r="D5800" s="132" t="s">
        <v>29729</v>
      </c>
      <c r="E5800" s="132" t="s">
        <v>31176</v>
      </c>
      <c r="F5800" s="132" t="str">
        <f t="shared" si="90"/>
        <v>0149326</v>
      </c>
      <c r="G5800" s="132" t="s">
        <v>18507</v>
      </c>
      <c r="H5800" s="132" t="s">
        <v>18590</v>
      </c>
    </row>
    <row r="5801" spans="1:8" ht="14.5" customHeight="1">
      <c r="A5801" s="131">
        <v>5960824</v>
      </c>
      <c r="B5801" s="131" t="s">
        <v>5694</v>
      </c>
      <c r="D5801" s="132" t="s">
        <v>29729</v>
      </c>
      <c r="E5801" s="132" t="s">
        <v>31177</v>
      </c>
      <c r="F5801" s="132" t="str">
        <f t="shared" si="90"/>
        <v>0149327</v>
      </c>
      <c r="G5801" s="132" t="s">
        <v>18507</v>
      </c>
      <c r="H5801" s="132" t="s">
        <v>18591</v>
      </c>
    </row>
    <row r="5802" spans="1:8" ht="14.5" customHeight="1">
      <c r="A5802" s="131">
        <v>5960101</v>
      </c>
      <c r="B5802" s="131" t="s">
        <v>5695</v>
      </c>
      <c r="D5802" s="132" t="s">
        <v>29729</v>
      </c>
      <c r="E5802" s="132" t="s">
        <v>31907</v>
      </c>
      <c r="F5802" s="132" t="str">
        <f t="shared" si="90"/>
        <v>0149328</v>
      </c>
      <c r="G5802" s="132" t="s">
        <v>18507</v>
      </c>
      <c r="H5802" s="132" t="s">
        <v>15255</v>
      </c>
    </row>
    <row r="5803" spans="1:8" ht="14.5" customHeight="1">
      <c r="A5803" s="131">
        <v>5960111</v>
      </c>
      <c r="B5803" s="131" t="s">
        <v>5696</v>
      </c>
      <c r="D5803" s="132" t="s">
        <v>29729</v>
      </c>
      <c r="E5803" s="132" t="s">
        <v>31178</v>
      </c>
      <c r="F5803" s="132" t="str">
        <f t="shared" si="90"/>
        <v>0149329</v>
      </c>
      <c r="G5803" s="132" t="s">
        <v>18507</v>
      </c>
      <c r="H5803" s="132" t="s">
        <v>18592</v>
      </c>
    </row>
    <row r="5804" spans="1:8" ht="14.5" customHeight="1">
      <c r="A5804" s="131">
        <v>5960047</v>
      </c>
      <c r="B5804" s="131" t="s">
        <v>5697</v>
      </c>
      <c r="D5804" s="132" t="s">
        <v>29729</v>
      </c>
      <c r="E5804" s="132" t="s">
        <v>31180</v>
      </c>
      <c r="F5804" s="132" t="str">
        <f t="shared" si="90"/>
        <v>0149333</v>
      </c>
      <c r="G5804" s="132" t="s">
        <v>18507</v>
      </c>
      <c r="H5804" s="132" t="s">
        <v>15015</v>
      </c>
    </row>
    <row r="5805" spans="1:8" ht="14.5" customHeight="1">
      <c r="A5805" s="131">
        <v>5960048</v>
      </c>
      <c r="B5805" s="131" t="s">
        <v>5698</v>
      </c>
      <c r="D5805" s="132" t="s">
        <v>29729</v>
      </c>
      <c r="E5805" s="132" t="s">
        <v>31181</v>
      </c>
      <c r="F5805" s="132" t="str">
        <f t="shared" si="90"/>
        <v>0149334</v>
      </c>
      <c r="G5805" s="132" t="s">
        <v>18507</v>
      </c>
      <c r="H5805" s="132" t="s">
        <v>18593</v>
      </c>
    </row>
    <row r="5806" spans="1:8" ht="14.5" customHeight="1">
      <c r="A5806" s="131">
        <v>5960064</v>
      </c>
      <c r="B5806" s="131" t="s">
        <v>5699</v>
      </c>
      <c r="D5806" s="132" t="s">
        <v>29729</v>
      </c>
      <c r="E5806" s="132" t="s">
        <v>31187</v>
      </c>
      <c r="F5806" s="132" t="str">
        <f t="shared" si="90"/>
        <v>0149341</v>
      </c>
      <c r="G5806" s="132" t="s">
        <v>18507</v>
      </c>
      <c r="H5806" s="132" t="s">
        <v>18594</v>
      </c>
    </row>
    <row r="5807" spans="1:8" ht="14.5" customHeight="1">
      <c r="A5807" s="131">
        <v>5960073</v>
      </c>
      <c r="B5807" s="131" t="s">
        <v>5700</v>
      </c>
      <c r="D5807" s="132" t="s">
        <v>29729</v>
      </c>
      <c r="E5807" s="132" t="s">
        <v>31188</v>
      </c>
      <c r="F5807" s="132" t="str">
        <f t="shared" si="90"/>
        <v>0149342</v>
      </c>
      <c r="G5807" s="132" t="s">
        <v>18507</v>
      </c>
      <c r="H5807" s="132" t="s">
        <v>18595</v>
      </c>
    </row>
    <row r="5808" spans="1:8" ht="14.5" customHeight="1">
      <c r="A5808" s="131">
        <v>5960016</v>
      </c>
      <c r="B5808" s="131" t="s">
        <v>5701</v>
      </c>
      <c r="D5808" s="132" t="s">
        <v>29729</v>
      </c>
      <c r="E5808" s="132" t="s">
        <v>31623</v>
      </c>
      <c r="F5808" s="132" t="str">
        <f t="shared" si="90"/>
        <v>0149346</v>
      </c>
      <c r="G5808" s="132" t="s">
        <v>18507</v>
      </c>
      <c r="H5808" s="132" t="s">
        <v>18596</v>
      </c>
    </row>
    <row r="5809" spans="1:8" ht="14.5" customHeight="1">
      <c r="A5809" s="131">
        <v>5960051</v>
      </c>
      <c r="B5809" s="131" t="s">
        <v>5702</v>
      </c>
      <c r="D5809" s="132" t="s">
        <v>29729</v>
      </c>
      <c r="E5809" s="132" t="s">
        <v>31191</v>
      </c>
      <c r="F5809" s="132" t="str">
        <f t="shared" si="90"/>
        <v>0149347</v>
      </c>
      <c r="G5809" s="132" t="s">
        <v>18507</v>
      </c>
      <c r="H5809" s="132" t="s">
        <v>18597</v>
      </c>
    </row>
    <row r="5810" spans="1:8" ht="14.5" customHeight="1">
      <c r="A5810" s="131">
        <v>5960843</v>
      </c>
      <c r="B5810" s="131" t="s">
        <v>5703</v>
      </c>
      <c r="D5810" s="132" t="s">
        <v>29729</v>
      </c>
      <c r="E5810" s="132" t="s">
        <v>31194</v>
      </c>
      <c r="F5810" s="132" t="str">
        <f t="shared" si="90"/>
        <v>0149352</v>
      </c>
      <c r="G5810" s="132" t="s">
        <v>18507</v>
      </c>
      <c r="H5810" s="132" t="s">
        <v>18598</v>
      </c>
    </row>
    <row r="5811" spans="1:8" ht="14.5" customHeight="1">
      <c r="A5811" s="131">
        <v>5960056</v>
      </c>
      <c r="B5811" s="131" t="s">
        <v>5704</v>
      </c>
      <c r="D5811" s="132" t="s">
        <v>29729</v>
      </c>
      <c r="E5811" s="132" t="s">
        <v>31195</v>
      </c>
      <c r="F5811" s="132" t="str">
        <f t="shared" si="90"/>
        <v>0149353</v>
      </c>
      <c r="G5811" s="132" t="s">
        <v>18507</v>
      </c>
      <c r="H5811" s="132" t="s">
        <v>18599</v>
      </c>
    </row>
    <row r="5812" spans="1:8" ht="14.5" customHeight="1">
      <c r="A5812" s="131">
        <v>5960833</v>
      </c>
      <c r="B5812" s="131" t="s">
        <v>5705</v>
      </c>
      <c r="D5812" s="132" t="s">
        <v>29729</v>
      </c>
      <c r="E5812" s="132" t="s">
        <v>31626</v>
      </c>
      <c r="F5812" s="132" t="str">
        <f t="shared" si="90"/>
        <v>0149354</v>
      </c>
      <c r="G5812" s="132" t="s">
        <v>18507</v>
      </c>
      <c r="H5812" s="132" t="s">
        <v>18600</v>
      </c>
    </row>
    <row r="5813" spans="1:8" ht="14.5" customHeight="1">
      <c r="A5813" s="131">
        <v>5960112</v>
      </c>
      <c r="B5813" s="131" t="s">
        <v>5706</v>
      </c>
      <c r="D5813" s="132" t="s">
        <v>29729</v>
      </c>
      <c r="E5813" s="132" t="s">
        <v>31627</v>
      </c>
      <c r="F5813" s="132" t="str">
        <f t="shared" si="90"/>
        <v>0149355</v>
      </c>
      <c r="G5813" s="132" t="s">
        <v>18507</v>
      </c>
      <c r="H5813" s="132" t="s">
        <v>18601</v>
      </c>
    </row>
    <row r="5814" spans="1:8" ht="14.5" customHeight="1">
      <c r="A5814" s="131">
        <v>5960055</v>
      </c>
      <c r="B5814" s="131" t="s">
        <v>5707</v>
      </c>
      <c r="D5814" s="132" t="s">
        <v>29729</v>
      </c>
      <c r="E5814" s="132" t="s">
        <v>31196</v>
      </c>
      <c r="F5814" s="132" t="str">
        <f t="shared" si="90"/>
        <v>0149356</v>
      </c>
      <c r="G5814" s="132" t="s">
        <v>18507</v>
      </c>
      <c r="H5814" s="132" t="s">
        <v>18602</v>
      </c>
    </row>
    <row r="5815" spans="1:8" ht="14.5" customHeight="1">
      <c r="A5815" s="131">
        <v>5960821</v>
      </c>
      <c r="B5815" s="131" t="s">
        <v>5708</v>
      </c>
      <c r="D5815" s="132" t="s">
        <v>29729</v>
      </c>
      <c r="E5815" s="132" t="s">
        <v>31197</v>
      </c>
      <c r="F5815" s="132" t="str">
        <f t="shared" si="90"/>
        <v>0149357</v>
      </c>
      <c r="G5815" s="132" t="s">
        <v>18507</v>
      </c>
      <c r="H5815" s="132" t="s">
        <v>18603</v>
      </c>
    </row>
    <row r="5816" spans="1:8" ht="14.5" customHeight="1">
      <c r="A5816" s="131">
        <v>5960072</v>
      </c>
      <c r="B5816" s="131" t="s">
        <v>5709</v>
      </c>
      <c r="D5816" s="132" t="s">
        <v>29729</v>
      </c>
      <c r="E5816" s="132" t="s">
        <v>31198</v>
      </c>
      <c r="F5816" s="132" t="str">
        <f t="shared" si="90"/>
        <v>0149359</v>
      </c>
      <c r="G5816" s="132" t="s">
        <v>18507</v>
      </c>
      <c r="H5816" s="132" t="s">
        <v>18604</v>
      </c>
    </row>
    <row r="5817" spans="1:8" ht="14.5" customHeight="1">
      <c r="A5817" s="131">
        <v>5960815</v>
      </c>
      <c r="B5817" s="131" t="s">
        <v>5710</v>
      </c>
      <c r="D5817" s="132" t="s">
        <v>29729</v>
      </c>
      <c r="E5817" s="132" t="s">
        <v>31199</v>
      </c>
      <c r="F5817" s="132" t="str">
        <f t="shared" si="90"/>
        <v>0149361</v>
      </c>
      <c r="G5817" s="132" t="s">
        <v>18507</v>
      </c>
      <c r="H5817" s="132" t="s">
        <v>18605</v>
      </c>
    </row>
    <row r="5818" spans="1:8" ht="14.5" customHeight="1">
      <c r="A5818" s="131">
        <v>5960015</v>
      </c>
      <c r="B5818" s="131" t="s">
        <v>5711</v>
      </c>
      <c r="D5818" s="132" t="s">
        <v>29729</v>
      </c>
      <c r="E5818" s="132" t="s">
        <v>30991</v>
      </c>
      <c r="F5818" s="132" t="str">
        <f t="shared" si="90"/>
        <v>0149362</v>
      </c>
      <c r="G5818" s="132" t="s">
        <v>18507</v>
      </c>
      <c r="H5818" s="132" t="s">
        <v>18606</v>
      </c>
    </row>
    <row r="5819" spans="1:8" ht="14.5" customHeight="1">
      <c r="A5819" s="131">
        <v>5960012</v>
      </c>
      <c r="B5819" s="131" t="s">
        <v>5712</v>
      </c>
      <c r="D5819" s="132" t="s">
        <v>29729</v>
      </c>
      <c r="E5819" s="132" t="s">
        <v>31200</v>
      </c>
      <c r="F5819" s="132" t="str">
        <f t="shared" si="90"/>
        <v>0149363</v>
      </c>
      <c r="G5819" s="132" t="s">
        <v>18507</v>
      </c>
      <c r="H5819" s="132" t="s">
        <v>18607</v>
      </c>
    </row>
    <row r="5820" spans="1:8" ht="14.5" customHeight="1">
      <c r="A5820" s="131">
        <v>5960057</v>
      </c>
      <c r="B5820" s="131" t="s">
        <v>5713</v>
      </c>
      <c r="D5820" s="132" t="s">
        <v>29729</v>
      </c>
      <c r="E5820" s="132" t="s">
        <v>31201</v>
      </c>
      <c r="F5820" s="132" t="str">
        <f t="shared" si="90"/>
        <v>0149364</v>
      </c>
      <c r="G5820" s="132" t="s">
        <v>18507</v>
      </c>
      <c r="H5820" s="132" t="s">
        <v>18608</v>
      </c>
    </row>
    <row r="5821" spans="1:8" ht="14.5" customHeight="1">
      <c r="A5821" s="131">
        <v>5960115</v>
      </c>
      <c r="B5821" s="131" t="s">
        <v>5714</v>
      </c>
      <c r="D5821" s="132" t="s">
        <v>29729</v>
      </c>
      <c r="E5821" s="132" t="s">
        <v>31202</v>
      </c>
      <c r="F5821" s="132" t="str">
        <f t="shared" si="90"/>
        <v>0149365</v>
      </c>
      <c r="G5821" s="132" t="s">
        <v>18507</v>
      </c>
      <c r="H5821" s="132" t="s">
        <v>18609</v>
      </c>
    </row>
    <row r="5822" spans="1:8" ht="14.5" customHeight="1">
      <c r="A5822" s="131">
        <v>5960066</v>
      </c>
      <c r="B5822" s="131" t="s">
        <v>5715</v>
      </c>
      <c r="D5822" s="132" t="s">
        <v>29729</v>
      </c>
      <c r="E5822" s="132" t="s">
        <v>31203</v>
      </c>
      <c r="F5822" s="132" t="str">
        <f t="shared" si="90"/>
        <v>0149366</v>
      </c>
      <c r="G5822" s="132" t="s">
        <v>18507</v>
      </c>
      <c r="H5822" s="132" t="s">
        <v>18610</v>
      </c>
    </row>
    <row r="5823" spans="1:8" ht="14.5" customHeight="1">
      <c r="A5823" s="131">
        <v>5960805</v>
      </c>
      <c r="B5823" s="131" t="s">
        <v>5716</v>
      </c>
      <c r="D5823" s="132" t="s">
        <v>29729</v>
      </c>
      <c r="E5823" s="132" t="s">
        <v>31204</v>
      </c>
      <c r="F5823" s="132" t="str">
        <f t="shared" si="90"/>
        <v>0149367</v>
      </c>
      <c r="G5823" s="132" t="s">
        <v>18507</v>
      </c>
      <c r="H5823" s="132" t="s">
        <v>17085</v>
      </c>
    </row>
    <row r="5824" spans="1:8" ht="14.5" customHeight="1">
      <c r="A5824" s="131">
        <v>5960104</v>
      </c>
      <c r="B5824" s="131" t="s">
        <v>5717</v>
      </c>
      <c r="D5824" s="132" t="s">
        <v>29729</v>
      </c>
      <c r="E5824" s="132" t="s">
        <v>31630</v>
      </c>
      <c r="F5824" s="132" t="str">
        <f t="shared" si="90"/>
        <v>0149368</v>
      </c>
      <c r="G5824" s="132" t="s">
        <v>18507</v>
      </c>
      <c r="H5824" s="132" t="s">
        <v>18611</v>
      </c>
    </row>
    <row r="5825" spans="1:8" ht="14.5" customHeight="1">
      <c r="A5825" s="131">
        <v>5960116</v>
      </c>
      <c r="B5825" s="131" t="s">
        <v>5718</v>
      </c>
      <c r="D5825" s="132" t="s">
        <v>29729</v>
      </c>
      <c r="E5825" s="132" t="s">
        <v>31631</v>
      </c>
      <c r="F5825" s="132" t="str">
        <f t="shared" si="90"/>
        <v>0149369</v>
      </c>
      <c r="G5825" s="132" t="s">
        <v>18507</v>
      </c>
      <c r="H5825" s="132" t="s">
        <v>18612</v>
      </c>
    </row>
    <row r="5826" spans="1:8" ht="14.5" customHeight="1">
      <c r="A5826" s="131">
        <v>5960062</v>
      </c>
      <c r="B5826" s="131" t="s">
        <v>5719</v>
      </c>
      <c r="D5826" s="132" t="s">
        <v>29729</v>
      </c>
      <c r="E5826" s="132" t="s">
        <v>31206</v>
      </c>
      <c r="F5826" s="132" t="str">
        <f t="shared" si="90"/>
        <v>0149372</v>
      </c>
      <c r="G5826" s="132" t="s">
        <v>18507</v>
      </c>
      <c r="H5826" s="132" t="s">
        <v>18613</v>
      </c>
    </row>
    <row r="5827" spans="1:8" ht="14.5" customHeight="1">
      <c r="A5827" s="131">
        <v>5960065</v>
      </c>
      <c r="B5827" s="131" t="s">
        <v>5720</v>
      </c>
      <c r="D5827" s="132" t="s">
        <v>29729</v>
      </c>
      <c r="E5827" s="132" t="s">
        <v>31207</v>
      </c>
      <c r="F5827" s="132" t="str">
        <f t="shared" ref="F5827:F5890" si="91">TEXT(D5827,"0000")&amp;TEXT(E5827,"000")</f>
        <v>0149373</v>
      </c>
      <c r="G5827" s="132" t="s">
        <v>18507</v>
      </c>
      <c r="H5827" s="132" t="s">
        <v>18614</v>
      </c>
    </row>
    <row r="5828" spans="1:8" ht="14.5" customHeight="1">
      <c r="A5828" s="131">
        <v>5960075</v>
      </c>
      <c r="B5828" s="131" t="s">
        <v>5721</v>
      </c>
      <c r="D5828" s="132" t="s">
        <v>29729</v>
      </c>
      <c r="E5828" s="132" t="s">
        <v>31208</v>
      </c>
      <c r="F5828" s="132" t="str">
        <f t="shared" si="91"/>
        <v>0149374</v>
      </c>
      <c r="G5828" s="132" t="s">
        <v>18507</v>
      </c>
      <c r="H5828" s="132" t="s">
        <v>18615</v>
      </c>
    </row>
    <row r="5829" spans="1:8" ht="14.5" customHeight="1">
      <c r="A5829" s="131">
        <v>5960835</v>
      </c>
      <c r="B5829" s="131" t="s">
        <v>5722</v>
      </c>
      <c r="D5829" s="132" t="s">
        <v>29729</v>
      </c>
      <c r="E5829" s="132" t="s">
        <v>31209</v>
      </c>
      <c r="F5829" s="132" t="str">
        <f t="shared" si="91"/>
        <v>0149376</v>
      </c>
      <c r="G5829" s="132" t="s">
        <v>18507</v>
      </c>
      <c r="H5829" s="132" t="s">
        <v>18616</v>
      </c>
    </row>
    <row r="5830" spans="1:8" ht="14.5" customHeight="1">
      <c r="A5830" s="131">
        <v>5960052</v>
      </c>
      <c r="B5830" s="131" t="s">
        <v>5723</v>
      </c>
      <c r="D5830" s="132" t="s">
        <v>29729</v>
      </c>
      <c r="E5830" s="132" t="s">
        <v>31211</v>
      </c>
      <c r="F5830" s="132" t="str">
        <f t="shared" si="91"/>
        <v>0149378</v>
      </c>
      <c r="G5830" s="132" t="s">
        <v>18507</v>
      </c>
      <c r="H5830" s="132" t="s">
        <v>18617</v>
      </c>
    </row>
    <row r="5831" spans="1:8" ht="14.5" customHeight="1">
      <c r="A5831" s="131">
        <v>5960802</v>
      </c>
      <c r="B5831" s="131" t="s">
        <v>5724</v>
      </c>
      <c r="D5831" s="132" t="s">
        <v>29729</v>
      </c>
      <c r="E5831" s="132" t="s">
        <v>31215</v>
      </c>
      <c r="F5831" s="132" t="str">
        <f t="shared" si="91"/>
        <v>0149382</v>
      </c>
      <c r="G5831" s="132" t="s">
        <v>18507</v>
      </c>
      <c r="H5831" s="132" t="s">
        <v>18618</v>
      </c>
    </row>
    <row r="5832" spans="1:8" ht="14.5" customHeight="1">
      <c r="A5832" s="131">
        <v>5960044</v>
      </c>
      <c r="B5832" s="131" t="s">
        <v>5725</v>
      </c>
      <c r="D5832" s="132" t="s">
        <v>29729</v>
      </c>
      <c r="E5832" s="132" t="s">
        <v>31216</v>
      </c>
      <c r="F5832" s="132" t="str">
        <f t="shared" si="91"/>
        <v>0149383</v>
      </c>
      <c r="G5832" s="132" t="s">
        <v>18507</v>
      </c>
      <c r="H5832" s="132" t="s">
        <v>18619</v>
      </c>
    </row>
    <row r="5833" spans="1:8" ht="14.5" customHeight="1">
      <c r="A5833" s="131">
        <v>5960053</v>
      </c>
      <c r="B5833" s="131" t="s">
        <v>5726</v>
      </c>
      <c r="D5833" s="132" t="s">
        <v>29729</v>
      </c>
      <c r="E5833" s="132" t="s">
        <v>31634</v>
      </c>
      <c r="F5833" s="132" t="str">
        <f t="shared" si="91"/>
        <v>0149384</v>
      </c>
      <c r="G5833" s="132" t="s">
        <v>18507</v>
      </c>
      <c r="H5833" s="132" t="s">
        <v>18620</v>
      </c>
    </row>
    <row r="5834" spans="1:8" ht="14.5" customHeight="1">
      <c r="A5834" s="131">
        <v>5960023</v>
      </c>
      <c r="B5834" s="131" t="s">
        <v>5727</v>
      </c>
      <c r="D5834" s="132" t="s">
        <v>29729</v>
      </c>
      <c r="E5834" s="132" t="s">
        <v>31217</v>
      </c>
      <c r="F5834" s="132" t="str">
        <f t="shared" si="91"/>
        <v>0149385</v>
      </c>
      <c r="G5834" s="132" t="s">
        <v>18507</v>
      </c>
      <c r="H5834" s="132" t="s">
        <v>18621</v>
      </c>
    </row>
    <row r="5835" spans="1:8" ht="14.5" customHeight="1">
      <c r="A5835" s="131">
        <v>5960841</v>
      </c>
      <c r="B5835" s="131" t="s">
        <v>5728</v>
      </c>
      <c r="D5835" s="132" t="s">
        <v>29729</v>
      </c>
      <c r="E5835" s="132" t="s">
        <v>31635</v>
      </c>
      <c r="F5835" s="132" t="str">
        <f t="shared" si="91"/>
        <v>0149386</v>
      </c>
      <c r="G5835" s="132" t="s">
        <v>18507</v>
      </c>
      <c r="H5835" s="132" t="s">
        <v>18622</v>
      </c>
    </row>
    <row r="5836" spans="1:8" ht="14.5" customHeight="1">
      <c r="A5836" s="131">
        <v>5960844</v>
      </c>
      <c r="B5836" s="131" t="s">
        <v>5729</v>
      </c>
      <c r="D5836" s="132" t="s">
        <v>29729</v>
      </c>
      <c r="E5836" s="132" t="s">
        <v>31219</v>
      </c>
      <c r="F5836" s="132" t="str">
        <f t="shared" si="91"/>
        <v>0149388</v>
      </c>
      <c r="G5836" s="132" t="s">
        <v>18507</v>
      </c>
      <c r="H5836" s="132" t="s">
        <v>18623</v>
      </c>
    </row>
    <row r="5837" spans="1:8" ht="14.5" customHeight="1">
      <c r="A5837" s="131">
        <v>5960005</v>
      </c>
      <c r="B5837" s="131" t="s">
        <v>5730</v>
      </c>
      <c r="D5837" s="132" t="s">
        <v>29729</v>
      </c>
      <c r="E5837" s="132" t="s">
        <v>31220</v>
      </c>
      <c r="F5837" s="132" t="str">
        <f t="shared" si="91"/>
        <v>0149389</v>
      </c>
      <c r="G5837" s="132" t="s">
        <v>18507</v>
      </c>
      <c r="H5837" s="132" t="s">
        <v>18624</v>
      </c>
    </row>
    <row r="5838" spans="1:8" ht="14.5" customHeight="1">
      <c r="A5838" s="131">
        <v>5960035</v>
      </c>
      <c r="B5838" s="131" t="s">
        <v>5731</v>
      </c>
      <c r="D5838" s="132" t="s">
        <v>29729</v>
      </c>
      <c r="E5838" s="132" t="s">
        <v>31222</v>
      </c>
      <c r="F5838" s="132" t="str">
        <f t="shared" si="91"/>
        <v>0149391</v>
      </c>
      <c r="G5838" s="132" t="s">
        <v>18507</v>
      </c>
      <c r="H5838" s="132" t="s">
        <v>18625</v>
      </c>
    </row>
    <row r="5839" spans="1:8" ht="14.5" customHeight="1">
      <c r="A5839" s="131">
        <v>5960031</v>
      </c>
      <c r="B5839" s="131" t="s">
        <v>5732</v>
      </c>
      <c r="D5839" s="132" t="s">
        <v>29729</v>
      </c>
      <c r="E5839" s="132" t="s">
        <v>31223</v>
      </c>
      <c r="F5839" s="132" t="str">
        <f t="shared" si="91"/>
        <v>0149392</v>
      </c>
      <c r="G5839" s="132" t="s">
        <v>18507</v>
      </c>
      <c r="H5839" s="132" t="s">
        <v>18626</v>
      </c>
    </row>
    <row r="5840" spans="1:8" ht="14.5" customHeight="1">
      <c r="A5840" s="131">
        <v>5960026</v>
      </c>
      <c r="B5840" s="131" t="s">
        <v>5733</v>
      </c>
      <c r="D5840" s="132" t="s">
        <v>29729</v>
      </c>
      <c r="E5840" s="132" t="s">
        <v>31224</v>
      </c>
      <c r="F5840" s="132" t="str">
        <f t="shared" si="91"/>
        <v>0149393</v>
      </c>
      <c r="G5840" s="132" t="s">
        <v>18507</v>
      </c>
      <c r="H5840" s="132" t="s">
        <v>18627</v>
      </c>
    </row>
    <row r="5841" spans="1:8" ht="14.5" customHeight="1">
      <c r="A5841" s="131">
        <v>5960033</v>
      </c>
      <c r="B5841" s="131" t="s">
        <v>5734</v>
      </c>
      <c r="D5841" s="132" t="s">
        <v>29729</v>
      </c>
      <c r="E5841" s="132" t="s">
        <v>31636</v>
      </c>
      <c r="F5841" s="132" t="str">
        <f t="shared" si="91"/>
        <v>0149394</v>
      </c>
      <c r="G5841" s="132" t="s">
        <v>18507</v>
      </c>
      <c r="H5841" s="132" t="s">
        <v>16862</v>
      </c>
    </row>
    <row r="5842" spans="1:8" ht="14.5" customHeight="1">
      <c r="A5842" s="131">
        <v>5960034</v>
      </c>
      <c r="B5842" s="131" t="s">
        <v>5735</v>
      </c>
      <c r="D5842" s="132" t="s">
        <v>29729</v>
      </c>
      <c r="E5842" s="132" t="s">
        <v>31225</v>
      </c>
      <c r="F5842" s="132" t="str">
        <f t="shared" si="91"/>
        <v>0149395</v>
      </c>
      <c r="G5842" s="132" t="s">
        <v>18507</v>
      </c>
      <c r="H5842" s="132" t="s">
        <v>18628</v>
      </c>
    </row>
    <row r="5843" spans="1:8" ht="14.5" customHeight="1">
      <c r="A5843" s="131">
        <v>5960036</v>
      </c>
      <c r="B5843" s="131" t="s">
        <v>5736</v>
      </c>
      <c r="D5843" s="132" t="s">
        <v>29729</v>
      </c>
      <c r="E5843" s="132" t="s">
        <v>31815</v>
      </c>
      <c r="F5843" s="132" t="str">
        <f t="shared" si="91"/>
        <v>0149396</v>
      </c>
      <c r="G5843" s="132" t="s">
        <v>18507</v>
      </c>
      <c r="H5843" s="132" t="s">
        <v>15027</v>
      </c>
    </row>
    <row r="5844" spans="1:8" ht="14.5" customHeight="1">
      <c r="A5844" s="131">
        <v>5960037</v>
      </c>
      <c r="B5844" s="131" t="s">
        <v>5737</v>
      </c>
      <c r="D5844" s="132" t="s">
        <v>29729</v>
      </c>
      <c r="E5844" s="132" t="s">
        <v>31227</v>
      </c>
      <c r="F5844" s="132" t="str">
        <f t="shared" si="91"/>
        <v>0149398</v>
      </c>
      <c r="G5844" s="132" t="s">
        <v>18507</v>
      </c>
      <c r="H5844" s="132" t="s">
        <v>18629</v>
      </c>
    </row>
    <row r="5845" spans="1:8" ht="14.5" customHeight="1">
      <c r="A5845" s="131">
        <v>5960024</v>
      </c>
      <c r="B5845" s="131" t="s">
        <v>5738</v>
      </c>
      <c r="D5845" s="132" t="s">
        <v>29729</v>
      </c>
      <c r="E5845" s="132" t="s">
        <v>31961</v>
      </c>
      <c r="F5845" s="132" t="str">
        <f t="shared" si="91"/>
        <v>0149399</v>
      </c>
      <c r="G5845" s="132" t="s">
        <v>18507</v>
      </c>
      <c r="H5845" s="132" t="s">
        <v>18630</v>
      </c>
    </row>
    <row r="5846" spans="1:8" ht="14.5" customHeight="1">
      <c r="A5846" s="131">
        <v>5960025</v>
      </c>
      <c r="B5846" s="131" t="s">
        <v>5739</v>
      </c>
      <c r="D5846" s="132" t="s">
        <v>29729</v>
      </c>
      <c r="E5846" s="132" t="s">
        <v>31232</v>
      </c>
      <c r="F5846" s="132" t="str">
        <f t="shared" si="91"/>
        <v>0149411</v>
      </c>
      <c r="G5846" s="132" t="s">
        <v>18507</v>
      </c>
      <c r="H5846" s="132" t="s">
        <v>14756</v>
      </c>
    </row>
    <row r="5847" spans="1:8" ht="14.5" customHeight="1">
      <c r="A5847" s="131">
        <v>5960032</v>
      </c>
      <c r="B5847" s="131" t="s">
        <v>5740</v>
      </c>
      <c r="D5847" s="132" t="s">
        <v>29729</v>
      </c>
      <c r="E5847" s="132" t="s">
        <v>31644</v>
      </c>
      <c r="F5847" s="132" t="str">
        <f t="shared" si="91"/>
        <v>0149414</v>
      </c>
      <c r="G5847" s="132" t="s">
        <v>18507</v>
      </c>
      <c r="H5847" s="132" t="s">
        <v>14812</v>
      </c>
    </row>
    <row r="5848" spans="1:8" ht="14.5" customHeight="1">
      <c r="A5848" s="131">
        <v>5960006</v>
      </c>
      <c r="B5848" s="131" t="s">
        <v>5741</v>
      </c>
      <c r="D5848" s="132" t="s">
        <v>29729</v>
      </c>
      <c r="E5848" s="132" t="s">
        <v>31646</v>
      </c>
      <c r="F5848" s="132" t="str">
        <f t="shared" si="91"/>
        <v>0149416</v>
      </c>
      <c r="G5848" s="132" t="s">
        <v>18507</v>
      </c>
      <c r="H5848" s="132" t="s">
        <v>14883</v>
      </c>
    </row>
    <row r="5849" spans="1:8" ht="14.5" customHeight="1">
      <c r="A5849" s="131">
        <v>5960803</v>
      </c>
      <c r="B5849" s="131" t="s">
        <v>5742</v>
      </c>
      <c r="D5849" s="132" t="s">
        <v>29729</v>
      </c>
      <c r="E5849" s="132" t="s">
        <v>31684</v>
      </c>
      <c r="F5849" s="132" t="str">
        <f t="shared" si="91"/>
        <v>0149511</v>
      </c>
      <c r="G5849" s="132" t="s">
        <v>18507</v>
      </c>
      <c r="H5849" s="132" t="s">
        <v>14959</v>
      </c>
    </row>
    <row r="5850" spans="1:8" ht="14.5" customHeight="1">
      <c r="A5850" s="131">
        <v>5960807</v>
      </c>
      <c r="B5850" s="131" t="s">
        <v>5743</v>
      </c>
      <c r="D5850" s="132" t="s">
        <v>29729</v>
      </c>
      <c r="E5850" s="132" t="s">
        <v>31685</v>
      </c>
      <c r="F5850" s="132" t="str">
        <f t="shared" si="91"/>
        <v>0149512</v>
      </c>
      <c r="G5850" s="132" t="s">
        <v>18507</v>
      </c>
      <c r="H5850" s="132" t="s">
        <v>14973</v>
      </c>
    </row>
    <row r="5851" spans="1:8" ht="14.5" customHeight="1">
      <c r="A5851" s="131">
        <v>5960074</v>
      </c>
      <c r="B5851" s="131" t="s">
        <v>5744</v>
      </c>
      <c r="D5851" s="132" t="s">
        <v>29729</v>
      </c>
      <c r="E5851" s="132" t="s">
        <v>31287</v>
      </c>
      <c r="F5851" s="132" t="str">
        <f t="shared" si="91"/>
        <v>0149513</v>
      </c>
      <c r="G5851" s="132" t="s">
        <v>18507</v>
      </c>
      <c r="H5851" s="132" t="s">
        <v>14972</v>
      </c>
    </row>
    <row r="5852" spans="1:8" ht="14.5" customHeight="1">
      <c r="A5852" s="131">
        <v>5960842</v>
      </c>
      <c r="B5852" s="131" t="s">
        <v>5745</v>
      </c>
      <c r="D5852" s="132" t="s">
        <v>29729</v>
      </c>
      <c r="E5852" s="132" t="s">
        <v>31909</v>
      </c>
      <c r="F5852" s="132" t="str">
        <f t="shared" si="91"/>
        <v>0149515</v>
      </c>
      <c r="G5852" s="132" t="s">
        <v>18507</v>
      </c>
      <c r="H5852" s="132" t="s">
        <v>14969</v>
      </c>
    </row>
    <row r="5853" spans="1:8" ht="14.5" customHeight="1">
      <c r="A5853" s="131">
        <v>5960021</v>
      </c>
      <c r="B5853" s="131" t="s">
        <v>5746</v>
      </c>
      <c r="D5853" s="132" t="s">
        <v>29729</v>
      </c>
      <c r="E5853" s="132" t="s">
        <v>31288</v>
      </c>
      <c r="F5853" s="132" t="str">
        <f t="shared" si="91"/>
        <v>0149516</v>
      </c>
      <c r="G5853" s="132" t="s">
        <v>18507</v>
      </c>
      <c r="H5853" s="132" t="s">
        <v>14983</v>
      </c>
    </row>
    <row r="5854" spans="1:8" ht="14.5" customHeight="1">
      <c r="A5854" s="131">
        <v>5960806</v>
      </c>
      <c r="B5854" s="131" t="s">
        <v>5747</v>
      </c>
      <c r="D5854" s="132" t="s">
        <v>29729</v>
      </c>
      <c r="E5854" s="132" t="s">
        <v>31687</v>
      </c>
      <c r="F5854" s="132" t="str">
        <f t="shared" si="91"/>
        <v>0149517</v>
      </c>
      <c r="G5854" s="132" t="s">
        <v>18507</v>
      </c>
      <c r="H5854" s="132" t="s">
        <v>14970</v>
      </c>
    </row>
    <row r="5855" spans="1:8" ht="14.5" customHeight="1">
      <c r="A5855" s="131">
        <v>5960808</v>
      </c>
      <c r="B5855" s="131" t="s">
        <v>5748</v>
      </c>
      <c r="D5855" s="132" t="s">
        <v>29729</v>
      </c>
      <c r="E5855" s="132" t="s">
        <v>31289</v>
      </c>
      <c r="F5855" s="132" t="str">
        <f t="shared" si="91"/>
        <v>0149518</v>
      </c>
      <c r="G5855" s="132" t="s">
        <v>18507</v>
      </c>
      <c r="H5855" s="132" t="s">
        <v>14980</v>
      </c>
    </row>
    <row r="5856" spans="1:8" ht="14.5" customHeight="1">
      <c r="A5856" s="131">
        <v>5960014</v>
      </c>
      <c r="B5856" s="131" t="s">
        <v>5749</v>
      </c>
      <c r="D5856" s="132" t="s">
        <v>29729</v>
      </c>
      <c r="E5856" s="132" t="s">
        <v>31688</v>
      </c>
      <c r="F5856" s="132" t="str">
        <f t="shared" si="91"/>
        <v>0149519</v>
      </c>
      <c r="G5856" s="132" t="s">
        <v>18507</v>
      </c>
      <c r="H5856" s="132" t="s">
        <v>14976</v>
      </c>
    </row>
    <row r="5857" spans="1:8" ht="14.5" customHeight="1">
      <c r="A5857" s="131">
        <v>5960067</v>
      </c>
      <c r="B5857" s="131" t="s">
        <v>5750</v>
      </c>
      <c r="D5857" s="132" t="s">
        <v>29729</v>
      </c>
      <c r="E5857" s="132" t="s">
        <v>31690</v>
      </c>
      <c r="F5857" s="132" t="str">
        <f t="shared" si="91"/>
        <v>0149522</v>
      </c>
      <c r="G5857" s="132" t="s">
        <v>18507</v>
      </c>
      <c r="H5857" s="132" t="s">
        <v>18631</v>
      </c>
    </row>
    <row r="5858" spans="1:8" ht="14.5" customHeight="1">
      <c r="A5858" s="131">
        <v>5960043</v>
      </c>
      <c r="B5858" s="131" t="s">
        <v>5751</v>
      </c>
      <c r="D5858" s="132" t="s">
        <v>29729</v>
      </c>
      <c r="E5858" s="132" t="s">
        <v>31292</v>
      </c>
      <c r="F5858" s="132" t="str">
        <f t="shared" si="91"/>
        <v>0149525</v>
      </c>
      <c r="G5858" s="132" t="s">
        <v>18507</v>
      </c>
      <c r="H5858" s="132" t="s">
        <v>15660</v>
      </c>
    </row>
    <row r="5859" spans="1:8" ht="14.5" customHeight="1">
      <c r="A5859" s="131">
        <v>5960054</v>
      </c>
      <c r="B5859" s="131" t="s">
        <v>5752</v>
      </c>
      <c r="D5859" s="132" t="s">
        <v>29729</v>
      </c>
      <c r="E5859" s="132" t="s">
        <v>31692</v>
      </c>
      <c r="F5859" s="132" t="str">
        <f t="shared" si="91"/>
        <v>0149526</v>
      </c>
      <c r="G5859" s="132" t="s">
        <v>18507</v>
      </c>
      <c r="H5859" s="132" t="s">
        <v>15199</v>
      </c>
    </row>
    <row r="5860" spans="1:8" ht="14.5" customHeight="1">
      <c r="A5860" s="131">
        <v>5960011</v>
      </c>
      <c r="B5860" s="131" t="s">
        <v>5753</v>
      </c>
      <c r="D5860" s="132" t="s">
        <v>29729</v>
      </c>
      <c r="E5860" s="132" t="s">
        <v>31293</v>
      </c>
      <c r="F5860" s="132" t="str">
        <f t="shared" si="91"/>
        <v>0149527</v>
      </c>
      <c r="G5860" s="132" t="s">
        <v>18507</v>
      </c>
      <c r="H5860" s="132" t="s">
        <v>15208</v>
      </c>
    </row>
    <row r="5861" spans="1:8" ht="14.5" customHeight="1">
      <c r="A5861" s="131">
        <v>5960102</v>
      </c>
      <c r="B5861" s="131" t="s">
        <v>5754</v>
      </c>
      <c r="D5861" s="132" t="s">
        <v>29729</v>
      </c>
      <c r="E5861" s="132" t="s">
        <v>31693</v>
      </c>
      <c r="F5861" s="132" t="str">
        <f t="shared" si="91"/>
        <v>0149528</v>
      </c>
      <c r="G5861" s="132" t="s">
        <v>18507</v>
      </c>
      <c r="H5861" s="132" t="s">
        <v>14910</v>
      </c>
    </row>
    <row r="5862" spans="1:8" ht="14.5" customHeight="1">
      <c r="A5862" s="131">
        <v>5960836</v>
      </c>
      <c r="B5862" s="131" t="s">
        <v>5755</v>
      </c>
      <c r="D5862" s="132" t="s">
        <v>29729</v>
      </c>
      <c r="E5862" s="132" t="s">
        <v>31294</v>
      </c>
      <c r="F5862" s="132" t="str">
        <f t="shared" si="91"/>
        <v>0149529</v>
      </c>
      <c r="G5862" s="132" t="s">
        <v>18507</v>
      </c>
      <c r="H5862" s="132" t="s">
        <v>14963</v>
      </c>
    </row>
    <row r="5863" spans="1:8" ht="14.5" customHeight="1">
      <c r="A5863" s="131">
        <v>5960013</v>
      </c>
      <c r="B5863" s="131" t="s">
        <v>5756</v>
      </c>
      <c r="D5863" s="132" t="s">
        <v>29729</v>
      </c>
      <c r="E5863" s="132" t="s">
        <v>31296</v>
      </c>
      <c r="F5863" s="132" t="str">
        <f t="shared" si="91"/>
        <v>0149531</v>
      </c>
      <c r="G5863" s="132" t="s">
        <v>18507</v>
      </c>
      <c r="H5863" s="132" t="s">
        <v>14982</v>
      </c>
    </row>
    <row r="5864" spans="1:8" ht="14.5" customHeight="1">
      <c r="A5864" s="131">
        <v>5600015</v>
      </c>
      <c r="B5864" s="131" t="s">
        <v>5757</v>
      </c>
      <c r="D5864" s="132" t="s">
        <v>29729</v>
      </c>
      <c r="E5864" s="132" t="s">
        <v>31297</v>
      </c>
      <c r="F5864" s="132" t="str">
        <f t="shared" si="91"/>
        <v>0149532</v>
      </c>
      <c r="G5864" s="132" t="s">
        <v>18507</v>
      </c>
      <c r="H5864" s="132" t="s">
        <v>14981</v>
      </c>
    </row>
    <row r="5865" spans="1:8" ht="14.5" customHeight="1">
      <c r="A5865" s="131">
        <v>5610865</v>
      </c>
      <c r="B5865" s="131" t="s">
        <v>5758</v>
      </c>
      <c r="D5865" s="132" t="s">
        <v>29729</v>
      </c>
      <c r="E5865" s="132" t="s">
        <v>31298</v>
      </c>
      <c r="F5865" s="132" t="str">
        <f t="shared" si="91"/>
        <v>0149533</v>
      </c>
      <c r="G5865" s="132" t="s">
        <v>18507</v>
      </c>
      <c r="H5865" s="132" t="s">
        <v>14968</v>
      </c>
    </row>
    <row r="5866" spans="1:8" ht="14.5" customHeight="1">
      <c r="A5866" s="131">
        <v>5600042</v>
      </c>
      <c r="B5866" s="131" t="s">
        <v>5759</v>
      </c>
      <c r="D5866" s="132" t="s">
        <v>29729</v>
      </c>
      <c r="E5866" s="132" t="s">
        <v>31299</v>
      </c>
      <c r="F5866" s="132" t="str">
        <f t="shared" si="91"/>
        <v>0149534</v>
      </c>
      <c r="G5866" s="132" t="s">
        <v>18507</v>
      </c>
      <c r="H5866" s="132" t="s">
        <v>14960</v>
      </c>
    </row>
    <row r="5867" spans="1:8" ht="14.5" customHeight="1">
      <c r="A5867" s="131">
        <v>5610842</v>
      </c>
      <c r="B5867" s="131" t="s">
        <v>5760</v>
      </c>
      <c r="D5867" s="132" t="s">
        <v>29729</v>
      </c>
      <c r="E5867" s="132" t="s">
        <v>31350</v>
      </c>
      <c r="F5867" s="132" t="str">
        <f t="shared" si="91"/>
        <v>0149611</v>
      </c>
      <c r="G5867" s="132" t="s">
        <v>18507</v>
      </c>
      <c r="H5867" s="132" t="s">
        <v>15003</v>
      </c>
    </row>
    <row r="5868" spans="1:8" ht="14.5" customHeight="1">
      <c r="A5868" s="131">
        <v>5610885</v>
      </c>
      <c r="B5868" s="131" t="s">
        <v>5761</v>
      </c>
      <c r="D5868" s="132" t="s">
        <v>29729</v>
      </c>
      <c r="E5868" s="132" t="s">
        <v>31353</v>
      </c>
      <c r="F5868" s="132" t="str">
        <f t="shared" si="91"/>
        <v>0149615</v>
      </c>
      <c r="G5868" s="132" t="s">
        <v>18507</v>
      </c>
      <c r="H5868" s="132" t="s">
        <v>15656</v>
      </c>
    </row>
    <row r="5869" spans="1:8" ht="14.5" customHeight="1">
      <c r="A5869" s="131">
        <v>5610823</v>
      </c>
      <c r="B5869" s="131" t="s">
        <v>5762</v>
      </c>
      <c r="D5869" s="132" t="s">
        <v>29729</v>
      </c>
      <c r="E5869" s="132" t="s">
        <v>31358</v>
      </c>
      <c r="F5869" s="132" t="str">
        <f t="shared" si="91"/>
        <v>0149621</v>
      </c>
      <c r="G5869" s="132" t="s">
        <v>18507</v>
      </c>
      <c r="H5869" s="132" t="s">
        <v>15012</v>
      </c>
    </row>
    <row r="5870" spans="1:8" ht="14.5" customHeight="1">
      <c r="A5870" s="131">
        <v>5600016</v>
      </c>
      <c r="B5870" s="131" t="s">
        <v>5763</v>
      </c>
      <c r="D5870" s="132" t="s">
        <v>29729</v>
      </c>
      <c r="E5870" s="132" t="s">
        <v>31826</v>
      </c>
      <c r="F5870" s="132" t="str">
        <f t="shared" si="91"/>
        <v>0149711</v>
      </c>
      <c r="G5870" s="132" t="s">
        <v>18507</v>
      </c>
      <c r="H5870" s="132" t="s">
        <v>15006</v>
      </c>
    </row>
    <row r="5871" spans="1:8" ht="14.5" customHeight="1">
      <c r="A5871" s="131">
        <v>5600044</v>
      </c>
      <c r="B5871" s="131" t="s">
        <v>5764</v>
      </c>
      <c r="D5871" s="132" t="s">
        <v>29729</v>
      </c>
      <c r="E5871" s="132" t="s">
        <v>31429</v>
      </c>
      <c r="F5871" s="132" t="str">
        <f t="shared" si="91"/>
        <v>0149731</v>
      </c>
      <c r="G5871" s="132" t="s">
        <v>18507</v>
      </c>
      <c r="H5871" s="132" t="s">
        <v>15086</v>
      </c>
    </row>
    <row r="5872" spans="1:8" ht="14.5" customHeight="1">
      <c r="A5872" s="131">
        <v>5610855</v>
      </c>
      <c r="B5872" s="131" t="s">
        <v>5765</v>
      </c>
      <c r="D5872" s="132" t="s">
        <v>29729</v>
      </c>
      <c r="E5872" s="132" t="s">
        <v>31890</v>
      </c>
      <c r="F5872" s="132" t="str">
        <f t="shared" si="91"/>
        <v>0149961</v>
      </c>
      <c r="G5872" s="132" t="s">
        <v>18507</v>
      </c>
      <c r="H5872" s="132" t="s">
        <v>15438</v>
      </c>
    </row>
    <row r="5873" spans="1:8" ht="14.5" customHeight="1">
      <c r="A5873" s="131">
        <v>5610873</v>
      </c>
      <c r="B5873" s="131" t="s">
        <v>5766</v>
      </c>
      <c r="D5873" s="132" t="s">
        <v>29730</v>
      </c>
      <c r="E5873" s="132" t="s">
        <v>31559</v>
      </c>
      <c r="F5873" s="132" t="str">
        <f t="shared" si="91"/>
        <v>0150150</v>
      </c>
      <c r="G5873" s="132" t="s">
        <v>18632</v>
      </c>
      <c r="H5873" s="132" t="s">
        <v>16208</v>
      </c>
    </row>
    <row r="5874" spans="1:8" ht="14.5" customHeight="1">
      <c r="A5874" s="131">
        <v>5610806</v>
      </c>
      <c r="B5874" s="131" t="s">
        <v>5767</v>
      </c>
      <c r="D5874" s="132" t="s">
        <v>29730</v>
      </c>
      <c r="E5874" s="132" t="s">
        <v>31560</v>
      </c>
      <c r="F5874" s="132" t="str">
        <f t="shared" si="91"/>
        <v>0150155</v>
      </c>
      <c r="G5874" s="132" t="s">
        <v>18632</v>
      </c>
      <c r="H5874" s="132" t="s">
        <v>14863</v>
      </c>
    </row>
    <row r="5875" spans="1:8" ht="14.5" customHeight="1">
      <c r="A5875" s="131">
        <v>5610871</v>
      </c>
      <c r="B5875" s="131" t="s">
        <v>5768</v>
      </c>
      <c r="D5875" s="132" t="s">
        <v>29730</v>
      </c>
      <c r="E5875" s="132" t="s">
        <v>31066</v>
      </c>
      <c r="F5875" s="132" t="str">
        <f t="shared" si="91"/>
        <v>0150156</v>
      </c>
      <c r="G5875" s="132" t="s">
        <v>18632</v>
      </c>
      <c r="H5875" s="132" t="s">
        <v>14883</v>
      </c>
    </row>
    <row r="5876" spans="1:8" ht="14.5" customHeight="1">
      <c r="A5876" s="131">
        <v>5610863</v>
      </c>
      <c r="B5876" s="131" t="s">
        <v>5769</v>
      </c>
      <c r="D5876" s="132" t="s">
        <v>29730</v>
      </c>
      <c r="E5876" s="132" t="s">
        <v>31067</v>
      </c>
      <c r="F5876" s="132" t="str">
        <f t="shared" si="91"/>
        <v>0150157</v>
      </c>
      <c r="G5876" s="132" t="s">
        <v>18632</v>
      </c>
      <c r="H5876" s="132" t="s">
        <v>18633</v>
      </c>
    </row>
    <row r="5877" spans="1:8" ht="14.5" customHeight="1">
      <c r="A5877" s="131">
        <v>5610893</v>
      </c>
      <c r="B5877" s="131" t="s">
        <v>5770</v>
      </c>
      <c r="D5877" s="132" t="s">
        <v>29730</v>
      </c>
      <c r="E5877" s="132" t="s">
        <v>31561</v>
      </c>
      <c r="F5877" s="132" t="str">
        <f t="shared" si="91"/>
        <v>0150158</v>
      </c>
      <c r="G5877" s="132" t="s">
        <v>18632</v>
      </c>
      <c r="H5877" s="132" t="s">
        <v>15557</v>
      </c>
    </row>
    <row r="5878" spans="1:8" ht="14.5" customHeight="1">
      <c r="A5878" s="131">
        <v>5600043</v>
      </c>
      <c r="B5878" s="131" t="s">
        <v>5771</v>
      </c>
      <c r="D5878" s="132" t="s">
        <v>29730</v>
      </c>
      <c r="E5878" s="132" t="s">
        <v>31069</v>
      </c>
      <c r="F5878" s="132" t="str">
        <f t="shared" si="91"/>
        <v>0150160</v>
      </c>
      <c r="G5878" s="132" t="s">
        <v>18632</v>
      </c>
      <c r="H5878" s="132" t="s">
        <v>18634</v>
      </c>
    </row>
    <row r="5879" spans="1:8" ht="14.5" customHeight="1">
      <c r="A5879" s="131">
        <v>5610892</v>
      </c>
      <c r="B5879" s="131" t="s">
        <v>5772</v>
      </c>
      <c r="D5879" s="132" t="s">
        <v>29730</v>
      </c>
      <c r="E5879" s="132" t="s">
        <v>31077</v>
      </c>
      <c r="F5879" s="132" t="str">
        <f t="shared" si="91"/>
        <v>0150170</v>
      </c>
      <c r="G5879" s="132" t="s">
        <v>18632</v>
      </c>
      <c r="H5879" s="132" t="s">
        <v>18635</v>
      </c>
    </row>
    <row r="5880" spans="1:8" ht="14.5" customHeight="1">
      <c r="A5880" s="131">
        <v>5630000</v>
      </c>
      <c r="B5880" s="131" t="s">
        <v>5773</v>
      </c>
      <c r="D5880" s="132" t="s">
        <v>29730</v>
      </c>
      <c r="E5880" s="132" t="s">
        <v>31565</v>
      </c>
      <c r="F5880" s="132" t="str">
        <f t="shared" si="91"/>
        <v>0150180</v>
      </c>
      <c r="G5880" s="132" t="s">
        <v>18632</v>
      </c>
      <c r="H5880" s="132" t="s">
        <v>18636</v>
      </c>
    </row>
    <row r="5881" spans="1:8" ht="14.5" customHeight="1">
      <c r="A5881" s="131">
        <v>5630042</v>
      </c>
      <c r="B5881" s="131" t="s">
        <v>5774</v>
      </c>
      <c r="D5881" s="132" t="s">
        <v>29730</v>
      </c>
      <c r="E5881" s="132" t="s">
        <v>31573</v>
      </c>
      <c r="F5881" s="132" t="str">
        <f t="shared" si="91"/>
        <v>0150201</v>
      </c>
      <c r="G5881" s="132" t="s">
        <v>18632</v>
      </c>
      <c r="H5881" s="132" t="s">
        <v>14968</v>
      </c>
    </row>
    <row r="5882" spans="1:8" ht="14.5" customHeight="1">
      <c r="A5882" s="131">
        <v>5630014</v>
      </c>
      <c r="B5882" s="131" t="s">
        <v>5775</v>
      </c>
      <c r="D5882" s="132" t="s">
        <v>29730</v>
      </c>
      <c r="E5882" s="132" t="s">
        <v>31574</v>
      </c>
      <c r="F5882" s="132" t="str">
        <f t="shared" si="91"/>
        <v>0150202</v>
      </c>
      <c r="G5882" s="132" t="s">
        <v>18632</v>
      </c>
      <c r="H5882" s="132" t="s">
        <v>15196</v>
      </c>
    </row>
    <row r="5883" spans="1:8" ht="14.5" customHeight="1">
      <c r="A5883" s="131">
        <v>5630048</v>
      </c>
      <c r="B5883" s="131" t="s">
        <v>5776</v>
      </c>
      <c r="D5883" s="132" t="s">
        <v>29730</v>
      </c>
      <c r="E5883" s="132" t="s">
        <v>31578</v>
      </c>
      <c r="F5883" s="132" t="str">
        <f t="shared" si="91"/>
        <v>0150208</v>
      </c>
      <c r="G5883" s="132" t="s">
        <v>18632</v>
      </c>
      <c r="H5883" s="132" t="s">
        <v>18637</v>
      </c>
    </row>
    <row r="5884" spans="1:8" ht="14.5" customHeight="1">
      <c r="A5884" s="131">
        <v>5630058</v>
      </c>
      <c r="B5884" s="131" t="s">
        <v>5777</v>
      </c>
      <c r="D5884" s="132" t="s">
        <v>29730</v>
      </c>
      <c r="E5884" s="132" t="s">
        <v>31100</v>
      </c>
      <c r="F5884" s="132" t="str">
        <f t="shared" si="91"/>
        <v>0150209</v>
      </c>
      <c r="G5884" s="132" t="s">
        <v>18632</v>
      </c>
      <c r="H5884" s="132" t="s">
        <v>18638</v>
      </c>
    </row>
    <row r="5885" spans="1:8" ht="14.5" customHeight="1">
      <c r="A5885" s="131">
        <v>5630056</v>
      </c>
      <c r="B5885" s="131" t="s">
        <v>5778</v>
      </c>
      <c r="D5885" s="132" t="s">
        <v>29730</v>
      </c>
      <c r="E5885" s="132" t="s">
        <v>31101</v>
      </c>
      <c r="F5885" s="132" t="str">
        <f t="shared" si="91"/>
        <v>0150210</v>
      </c>
      <c r="G5885" s="132" t="s">
        <v>18632</v>
      </c>
      <c r="H5885" s="132" t="s">
        <v>14959</v>
      </c>
    </row>
    <row r="5886" spans="1:8" ht="14.5" customHeight="1">
      <c r="A5886" s="131">
        <v>5630052</v>
      </c>
      <c r="B5886" s="131" t="s">
        <v>5779</v>
      </c>
      <c r="D5886" s="132" t="s">
        <v>29730</v>
      </c>
      <c r="E5886" s="132" t="s">
        <v>31102</v>
      </c>
      <c r="F5886" s="132" t="str">
        <f t="shared" si="91"/>
        <v>0150211</v>
      </c>
      <c r="G5886" s="132" t="s">
        <v>18632</v>
      </c>
      <c r="H5886" s="132" t="s">
        <v>14961</v>
      </c>
    </row>
    <row r="5887" spans="1:8" ht="14.5" customHeight="1">
      <c r="A5887" s="131">
        <v>5630050</v>
      </c>
      <c r="B5887" s="131" t="s">
        <v>5780</v>
      </c>
      <c r="D5887" s="132" t="s">
        <v>29730</v>
      </c>
      <c r="E5887" s="132" t="s">
        <v>31103</v>
      </c>
      <c r="F5887" s="132" t="str">
        <f t="shared" si="91"/>
        <v>0150212</v>
      </c>
      <c r="G5887" s="132" t="s">
        <v>18632</v>
      </c>
      <c r="H5887" s="132" t="s">
        <v>18639</v>
      </c>
    </row>
    <row r="5888" spans="1:8" ht="14.5" customHeight="1">
      <c r="A5888" s="131">
        <v>5630055</v>
      </c>
      <c r="B5888" s="131" t="s">
        <v>5781</v>
      </c>
      <c r="D5888" s="132" t="s">
        <v>29730</v>
      </c>
      <c r="E5888" s="132" t="s">
        <v>31579</v>
      </c>
      <c r="F5888" s="132" t="str">
        <f t="shared" si="91"/>
        <v>0150214</v>
      </c>
      <c r="G5888" s="132" t="s">
        <v>18632</v>
      </c>
      <c r="H5888" s="132" t="s">
        <v>18640</v>
      </c>
    </row>
    <row r="5889" spans="1:8" ht="14.5" customHeight="1">
      <c r="A5889" s="131">
        <v>5630044</v>
      </c>
      <c r="B5889" s="131" t="s">
        <v>5782</v>
      </c>
      <c r="D5889" s="132" t="s">
        <v>29730</v>
      </c>
      <c r="E5889" s="132" t="s">
        <v>31580</v>
      </c>
      <c r="F5889" s="132" t="str">
        <f t="shared" si="91"/>
        <v>0150215</v>
      </c>
      <c r="G5889" s="132" t="s">
        <v>18632</v>
      </c>
      <c r="H5889" s="132" t="s">
        <v>18641</v>
      </c>
    </row>
    <row r="5890" spans="1:8" ht="14.5" customHeight="1">
      <c r="A5890" s="131">
        <v>5630054</v>
      </c>
      <c r="B5890" s="131" t="s">
        <v>5783</v>
      </c>
      <c r="D5890" s="132" t="s">
        <v>29730</v>
      </c>
      <c r="E5890" s="132" t="s">
        <v>31105</v>
      </c>
      <c r="F5890" s="132" t="str">
        <f t="shared" si="91"/>
        <v>0150216</v>
      </c>
      <c r="G5890" s="132" t="s">
        <v>18632</v>
      </c>
      <c r="H5890" s="132" t="s">
        <v>18642</v>
      </c>
    </row>
    <row r="5891" spans="1:8" ht="14.5" customHeight="1">
      <c r="A5891" s="131">
        <v>5630053</v>
      </c>
      <c r="B5891" s="131" t="s">
        <v>5784</v>
      </c>
      <c r="D5891" s="132" t="s">
        <v>29730</v>
      </c>
      <c r="E5891" s="132" t="s">
        <v>31106</v>
      </c>
      <c r="F5891" s="132" t="str">
        <f t="shared" ref="F5891:F5954" si="92">TEXT(D5891,"0000")&amp;TEXT(E5891,"000")</f>
        <v>0150217</v>
      </c>
      <c r="G5891" s="132" t="s">
        <v>18632</v>
      </c>
      <c r="H5891" s="132" t="s">
        <v>17836</v>
      </c>
    </row>
    <row r="5892" spans="1:8" ht="14.5" customHeight="1">
      <c r="A5892" s="131">
        <v>5630057</v>
      </c>
      <c r="B5892" s="131" t="s">
        <v>5785</v>
      </c>
      <c r="D5892" s="132" t="s">
        <v>29730</v>
      </c>
      <c r="E5892" s="132" t="s">
        <v>31107</v>
      </c>
      <c r="F5892" s="132" t="str">
        <f t="shared" si="92"/>
        <v>0150220</v>
      </c>
      <c r="G5892" s="132" t="s">
        <v>18632</v>
      </c>
      <c r="H5892" s="132" t="s">
        <v>14984</v>
      </c>
    </row>
    <row r="5893" spans="1:8" ht="14.5" customHeight="1">
      <c r="A5893" s="131">
        <v>5630013</v>
      </c>
      <c r="B5893" s="131" t="s">
        <v>5786</v>
      </c>
      <c r="D5893" s="132" t="s">
        <v>29730</v>
      </c>
      <c r="E5893" s="132" t="s">
        <v>31109</v>
      </c>
      <c r="F5893" s="132" t="str">
        <f t="shared" si="92"/>
        <v>0150223</v>
      </c>
      <c r="G5893" s="132" t="s">
        <v>18632</v>
      </c>
      <c r="H5893" s="132" t="s">
        <v>17851</v>
      </c>
    </row>
    <row r="5894" spans="1:8" ht="14.5" customHeight="1">
      <c r="A5894" s="131">
        <v>5630059</v>
      </c>
      <c r="B5894" s="131" t="s">
        <v>5787</v>
      </c>
      <c r="D5894" s="132" t="s">
        <v>29730</v>
      </c>
      <c r="E5894" s="132" t="s">
        <v>31111</v>
      </c>
      <c r="F5894" s="132" t="str">
        <f t="shared" si="92"/>
        <v>0150225</v>
      </c>
      <c r="G5894" s="132" t="s">
        <v>18632</v>
      </c>
      <c r="H5894" s="132" t="s">
        <v>18643</v>
      </c>
    </row>
    <row r="5895" spans="1:8" ht="14.5" customHeight="1">
      <c r="A5895" s="131">
        <v>5630012</v>
      </c>
      <c r="B5895" s="131" t="s">
        <v>5788</v>
      </c>
      <c r="D5895" s="132" t="s">
        <v>29730</v>
      </c>
      <c r="E5895" s="132" t="s">
        <v>31112</v>
      </c>
      <c r="F5895" s="132" t="str">
        <f t="shared" si="92"/>
        <v>0150226</v>
      </c>
      <c r="G5895" s="132" t="s">
        <v>18632</v>
      </c>
      <c r="H5895" s="132" t="s">
        <v>18644</v>
      </c>
    </row>
    <row r="5896" spans="1:8" ht="14.5" customHeight="1">
      <c r="A5896" s="131">
        <v>5630046</v>
      </c>
      <c r="B5896" s="131" t="s">
        <v>5789</v>
      </c>
      <c r="D5896" s="132" t="s">
        <v>29730</v>
      </c>
      <c r="E5896" s="132" t="s">
        <v>31115</v>
      </c>
      <c r="F5896" s="132" t="str">
        <f t="shared" si="92"/>
        <v>0150230</v>
      </c>
      <c r="G5896" s="132" t="s">
        <v>18632</v>
      </c>
      <c r="H5896" s="132" t="s">
        <v>15210</v>
      </c>
    </row>
    <row r="5897" spans="1:8" ht="14.5" customHeight="1">
      <c r="A5897" s="131">
        <v>5630011</v>
      </c>
      <c r="B5897" s="131" t="s">
        <v>5790</v>
      </c>
      <c r="D5897" s="132" t="s">
        <v>29730</v>
      </c>
      <c r="E5897" s="132" t="s">
        <v>31160</v>
      </c>
      <c r="F5897" s="132" t="str">
        <f t="shared" si="92"/>
        <v>0150300</v>
      </c>
      <c r="G5897" s="132" t="s">
        <v>18632</v>
      </c>
      <c r="H5897" s="132" t="s">
        <v>14973</v>
      </c>
    </row>
    <row r="5898" spans="1:8" ht="14.5" customHeight="1">
      <c r="A5898" s="131">
        <v>5630015</v>
      </c>
      <c r="B5898" s="131" t="s">
        <v>5791</v>
      </c>
      <c r="D5898" s="132" t="s">
        <v>29730</v>
      </c>
      <c r="E5898" s="132" t="s">
        <v>31161</v>
      </c>
      <c r="F5898" s="132" t="str">
        <f t="shared" si="92"/>
        <v>0150302</v>
      </c>
      <c r="G5898" s="132" t="s">
        <v>18632</v>
      </c>
      <c r="H5898" s="132" t="s">
        <v>14983</v>
      </c>
    </row>
    <row r="5899" spans="1:8" ht="14.5" customHeight="1">
      <c r="A5899" s="131">
        <v>5630041</v>
      </c>
      <c r="B5899" s="131" t="s">
        <v>5792</v>
      </c>
      <c r="D5899" s="132" t="s">
        <v>29730</v>
      </c>
      <c r="E5899" s="132" t="s">
        <v>31162</v>
      </c>
      <c r="F5899" s="132" t="str">
        <f t="shared" si="92"/>
        <v>0150303</v>
      </c>
      <c r="G5899" s="132" t="s">
        <v>18632</v>
      </c>
      <c r="H5899" s="132" t="s">
        <v>14910</v>
      </c>
    </row>
    <row r="5900" spans="1:8" ht="14.5" customHeight="1">
      <c r="A5900" s="131">
        <v>5630047</v>
      </c>
      <c r="B5900" s="131" t="s">
        <v>5793</v>
      </c>
      <c r="D5900" s="132" t="s">
        <v>29730</v>
      </c>
      <c r="E5900" s="132" t="s">
        <v>30990</v>
      </c>
      <c r="F5900" s="132" t="str">
        <f t="shared" si="92"/>
        <v>0150304</v>
      </c>
      <c r="G5900" s="132" t="s">
        <v>18632</v>
      </c>
      <c r="H5900" s="132" t="s">
        <v>17859</v>
      </c>
    </row>
    <row r="5901" spans="1:8" ht="14.5" customHeight="1">
      <c r="A5901" s="131">
        <v>5630016</v>
      </c>
      <c r="B5901" s="131" t="s">
        <v>5794</v>
      </c>
      <c r="D5901" s="132" t="s">
        <v>29730</v>
      </c>
      <c r="E5901" s="132" t="s">
        <v>31164</v>
      </c>
      <c r="F5901" s="132" t="str">
        <f t="shared" si="92"/>
        <v>0150306</v>
      </c>
      <c r="G5901" s="132" t="s">
        <v>18632</v>
      </c>
      <c r="H5901" s="132" t="s">
        <v>18645</v>
      </c>
    </row>
    <row r="5902" spans="1:8" ht="14.5" customHeight="1">
      <c r="A5902" s="131">
        <v>5640000</v>
      </c>
      <c r="B5902" s="131" t="s">
        <v>5795</v>
      </c>
      <c r="D5902" s="132" t="s">
        <v>29730</v>
      </c>
      <c r="E5902" s="132" t="s">
        <v>31167</v>
      </c>
      <c r="F5902" s="132" t="str">
        <f t="shared" si="92"/>
        <v>0150310</v>
      </c>
      <c r="G5902" s="132" t="s">
        <v>18632</v>
      </c>
      <c r="H5902" s="132" t="s">
        <v>14971</v>
      </c>
    </row>
    <row r="5903" spans="1:8" ht="14.5" customHeight="1">
      <c r="A5903" s="131">
        <v>5650802</v>
      </c>
      <c r="B5903" s="131" t="s">
        <v>5796</v>
      </c>
      <c r="D5903" s="132" t="s">
        <v>29730</v>
      </c>
      <c r="E5903" s="132" t="s">
        <v>31168</v>
      </c>
      <c r="F5903" s="132" t="str">
        <f t="shared" si="92"/>
        <v>0150311</v>
      </c>
      <c r="G5903" s="132" t="s">
        <v>18632</v>
      </c>
      <c r="H5903" s="132" t="s">
        <v>18646</v>
      </c>
    </row>
    <row r="5904" spans="1:8" ht="14.5" customHeight="1">
      <c r="A5904" s="131">
        <v>5650801</v>
      </c>
      <c r="B5904" s="131" t="s">
        <v>5797</v>
      </c>
      <c r="D5904" s="132" t="s">
        <v>29730</v>
      </c>
      <c r="E5904" s="132" t="s">
        <v>31169</v>
      </c>
      <c r="F5904" s="132" t="str">
        <f t="shared" si="92"/>
        <v>0150312</v>
      </c>
      <c r="G5904" s="132" t="s">
        <v>18632</v>
      </c>
      <c r="H5904" s="132" t="s">
        <v>18647</v>
      </c>
    </row>
    <row r="5905" spans="1:8" ht="14.5" customHeight="1">
      <c r="A5905" s="131">
        <v>5640083</v>
      </c>
      <c r="B5905" s="131" t="s">
        <v>5798</v>
      </c>
      <c r="D5905" s="132" t="s">
        <v>29730</v>
      </c>
      <c r="E5905" s="132" t="s">
        <v>31173</v>
      </c>
      <c r="F5905" s="132" t="str">
        <f t="shared" si="92"/>
        <v>0150320</v>
      </c>
      <c r="G5905" s="132" t="s">
        <v>18632</v>
      </c>
      <c r="H5905" s="132" t="s">
        <v>14969</v>
      </c>
    </row>
    <row r="5906" spans="1:8" ht="14.5" customHeight="1">
      <c r="A5906" s="131">
        <v>5640027</v>
      </c>
      <c r="B5906" s="131" t="s">
        <v>5799</v>
      </c>
      <c r="D5906" s="132" t="s">
        <v>29730</v>
      </c>
      <c r="E5906" s="132" t="s">
        <v>31616</v>
      </c>
      <c r="F5906" s="132" t="str">
        <f t="shared" si="92"/>
        <v>0150321</v>
      </c>
      <c r="G5906" s="132" t="s">
        <v>18632</v>
      </c>
      <c r="H5906" s="132" t="s">
        <v>18648</v>
      </c>
    </row>
    <row r="5907" spans="1:8" ht="14.5" customHeight="1">
      <c r="A5907" s="131">
        <v>5640053</v>
      </c>
      <c r="B5907" s="131" t="s">
        <v>5800</v>
      </c>
      <c r="D5907" s="132" t="s">
        <v>29730</v>
      </c>
      <c r="E5907" s="132" t="s">
        <v>31619</v>
      </c>
      <c r="F5907" s="132" t="str">
        <f t="shared" si="92"/>
        <v>0150330</v>
      </c>
      <c r="G5907" s="132" t="s">
        <v>18632</v>
      </c>
      <c r="H5907" s="132" t="s">
        <v>15208</v>
      </c>
    </row>
    <row r="5908" spans="1:8" ht="14.5" customHeight="1">
      <c r="A5908" s="131">
        <v>5650806</v>
      </c>
      <c r="B5908" s="131" t="s">
        <v>5801</v>
      </c>
      <c r="D5908" s="132" t="s">
        <v>29730</v>
      </c>
      <c r="E5908" s="132" t="s">
        <v>31620</v>
      </c>
      <c r="F5908" s="132" t="str">
        <f t="shared" si="92"/>
        <v>0150331</v>
      </c>
      <c r="G5908" s="132" t="s">
        <v>18632</v>
      </c>
      <c r="H5908" s="132" t="s">
        <v>18649</v>
      </c>
    </row>
    <row r="5909" spans="1:8" ht="14.5" customHeight="1">
      <c r="A5909" s="131">
        <v>5640045</v>
      </c>
      <c r="B5909" s="131" t="s">
        <v>5802</v>
      </c>
      <c r="D5909" s="132" t="s">
        <v>29730</v>
      </c>
      <c r="E5909" s="132" t="s">
        <v>31186</v>
      </c>
      <c r="F5909" s="132" t="str">
        <f t="shared" si="92"/>
        <v>0150340</v>
      </c>
      <c r="G5909" s="132" t="s">
        <v>18632</v>
      </c>
      <c r="H5909" s="132" t="s">
        <v>14979</v>
      </c>
    </row>
    <row r="5910" spans="1:8" ht="14.5" customHeight="1">
      <c r="A5910" s="131">
        <v>5650872</v>
      </c>
      <c r="B5910" s="131" t="s">
        <v>5803</v>
      </c>
      <c r="D5910" s="132" t="s">
        <v>29730</v>
      </c>
      <c r="E5910" s="132" t="s">
        <v>31625</v>
      </c>
      <c r="F5910" s="132" t="str">
        <f t="shared" si="92"/>
        <v>0150350</v>
      </c>
      <c r="G5910" s="132" t="s">
        <v>18632</v>
      </c>
      <c r="H5910" s="132" t="s">
        <v>14954</v>
      </c>
    </row>
    <row r="5911" spans="1:8" ht="14.5" customHeight="1">
      <c r="A5911" s="131">
        <v>5650841</v>
      </c>
      <c r="B5911" s="131" t="s">
        <v>5804</v>
      </c>
      <c r="D5911" s="132" t="s">
        <v>29730</v>
      </c>
      <c r="E5911" s="132" t="s">
        <v>31194</v>
      </c>
      <c r="F5911" s="132" t="str">
        <f t="shared" si="92"/>
        <v>0150352</v>
      </c>
      <c r="G5911" s="132" t="s">
        <v>18632</v>
      </c>
      <c r="H5911" s="132" t="s">
        <v>17771</v>
      </c>
    </row>
    <row r="5912" spans="1:8" ht="14.5" customHeight="1">
      <c r="A5912" s="131">
        <v>5640037</v>
      </c>
      <c r="B5912" s="131" t="s">
        <v>5805</v>
      </c>
      <c r="D5912" s="132" t="s">
        <v>29730</v>
      </c>
      <c r="E5912" s="132" t="s">
        <v>31629</v>
      </c>
      <c r="F5912" s="132" t="str">
        <f t="shared" si="92"/>
        <v>0150360</v>
      </c>
      <c r="G5912" s="132" t="s">
        <v>18632</v>
      </c>
      <c r="H5912" s="132" t="s">
        <v>17860</v>
      </c>
    </row>
    <row r="5913" spans="1:8" ht="14.5" customHeight="1">
      <c r="A5913" s="131">
        <v>5640013</v>
      </c>
      <c r="B5913" s="131" t="s">
        <v>5806</v>
      </c>
      <c r="D5913" s="132" t="s">
        <v>29730</v>
      </c>
      <c r="E5913" s="132" t="s">
        <v>31205</v>
      </c>
      <c r="F5913" s="132" t="str">
        <f t="shared" si="92"/>
        <v>0150370</v>
      </c>
      <c r="G5913" s="132" t="s">
        <v>18632</v>
      </c>
      <c r="H5913" s="132" t="s">
        <v>15162</v>
      </c>
    </row>
    <row r="5914" spans="1:8" ht="14.5" customHeight="1">
      <c r="A5914" s="131">
        <v>5640018</v>
      </c>
      <c r="B5914" s="131" t="s">
        <v>5807</v>
      </c>
      <c r="D5914" s="132" t="s">
        <v>29730</v>
      </c>
      <c r="E5914" s="132" t="s">
        <v>31228</v>
      </c>
      <c r="F5914" s="132" t="str">
        <f t="shared" si="92"/>
        <v>0150400</v>
      </c>
      <c r="G5914" s="132" t="s">
        <v>18632</v>
      </c>
      <c r="H5914" s="132" t="s">
        <v>14972</v>
      </c>
    </row>
    <row r="5915" spans="1:8" ht="14.5" customHeight="1">
      <c r="A5915" s="131">
        <v>5650837</v>
      </c>
      <c r="B5915" s="131" t="s">
        <v>5808</v>
      </c>
      <c r="D5915" s="132" t="s">
        <v>29730</v>
      </c>
      <c r="E5915" s="132" t="s">
        <v>31638</v>
      </c>
      <c r="F5915" s="132" t="str">
        <f t="shared" si="92"/>
        <v>0150403</v>
      </c>
      <c r="G5915" s="132" t="s">
        <v>18632</v>
      </c>
      <c r="H5915" s="132" t="s">
        <v>18650</v>
      </c>
    </row>
    <row r="5916" spans="1:8" ht="14.5" customHeight="1">
      <c r="A5916" s="131">
        <v>5640015</v>
      </c>
      <c r="B5916" s="131" t="s">
        <v>5809</v>
      </c>
      <c r="D5916" s="132" t="s">
        <v>29730</v>
      </c>
      <c r="E5916" s="132" t="s">
        <v>31264</v>
      </c>
      <c r="F5916" s="132" t="str">
        <f t="shared" si="92"/>
        <v>0150471</v>
      </c>
      <c r="G5916" s="132" t="s">
        <v>18632</v>
      </c>
      <c r="H5916" s="132" t="s">
        <v>18651</v>
      </c>
    </row>
    <row r="5917" spans="1:8" ht="14.5" customHeight="1">
      <c r="A5917" s="131">
        <v>5650831</v>
      </c>
      <c r="B5917" s="131" t="s">
        <v>5810</v>
      </c>
      <c r="D5917" s="132" t="s">
        <v>29730</v>
      </c>
      <c r="E5917" s="132" t="s">
        <v>31265</v>
      </c>
      <c r="F5917" s="132" t="str">
        <f t="shared" si="92"/>
        <v>0150473</v>
      </c>
      <c r="G5917" s="132" t="s">
        <v>18632</v>
      </c>
      <c r="H5917" s="132" t="s">
        <v>18652</v>
      </c>
    </row>
    <row r="5918" spans="1:8" ht="14.5" customHeight="1">
      <c r="A5918" s="131">
        <v>5650833</v>
      </c>
      <c r="B5918" s="131" t="s">
        <v>5811</v>
      </c>
      <c r="D5918" s="132" t="s">
        <v>29730</v>
      </c>
      <c r="E5918" s="132" t="s">
        <v>31269</v>
      </c>
      <c r="F5918" s="132" t="str">
        <f t="shared" si="92"/>
        <v>0150481</v>
      </c>
      <c r="G5918" s="132" t="s">
        <v>18632</v>
      </c>
      <c r="H5918" s="132" t="s">
        <v>17881</v>
      </c>
    </row>
    <row r="5919" spans="1:8" ht="14.5" customHeight="1">
      <c r="A5919" s="131">
        <v>5650832</v>
      </c>
      <c r="B5919" s="131" t="s">
        <v>5812</v>
      </c>
      <c r="D5919" s="132" t="s">
        <v>29730</v>
      </c>
      <c r="E5919" s="132" t="s">
        <v>31271</v>
      </c>
      <c r="F5919" s="132" t="str">
        <f t="shared" si="92"/>
        <v>0150484</v>
      </c>
      <c r="G5919" s="132" t="s">
        <v>18632</v>
      </c>
      <c r="H5919" s="132" t="s">
        <v>18653</v>
      </c>
    </row>
    <row r="5920" spans="1:8" ht="14.5" customHeight="1">
      <c r="A5920" s="131">
        <v>5650834</v>
      </c>
      <c r="B5920" s="131" t="s">
        <v>5813</v>
      </c>
      <c r="D5920" s="132" t="s">
        <v>29730</v>
      </c>
      <c r="E5920" s="132" t="s">
        <v>31346</v>
      </c>
      <c r="F5920" s="132" t="str">
        <f t="shared" si="92"/>
        <v>0150600</v>
      </c>
      <c r="G5920" s="132" t="s">
        <v>18632</v>
      </c>
      <c r="H5920" s="132" t="s">
        <v>18548</v>
      </c>
    </row>
    <row r="5921" spans="1:8" ht="14.5" customHeight="1">
      <c r="A5921" s="131">
        <v>5640017</v>
      </c>
      <c r="B5921" s="131" t="s">
        <v>5814</v>
      </c>
      <c r="D5921" s="132" t="s">
        <v>29730</v>
      </c>
      <c r="E5921" s="132" t="s">
        <v>31710</v>
      </c>
      <c r="F5921" s="132" t="str">
        <f t="shared" si="92"/>
        <v>0150601</v>
      </c>
      <c r="G5921" s="132" t="s">
        <v>18632</v>
      </c>
      <c r="H5921" s="132" t="s">
        <v>18654</v>
      </c>
    </row>
    <row r="5922" spans="1:8" ht="14.5" customHeight="1">
      <c r="A5922" s="131">
        <v>5650805</v>
      </c>
      <c r="B5922" s="131" t="s">
        <v>5815</v>
      </c>
      <c r="D5922" s="132" t="s">
        <v>29730</v>
      </c>
      <c r="E5922" s="132" t="s">
        <v>31716</v>
      </c>
      <c r="F5922" s="132" t="str">
        <f t="shared" si="92"/>
        <v>0150610</v>
      </c>
      <c r="G5922" s="132" t="s">
        <v>18632</v>
      </c>
      <c r="H5922" s="132" t="s">
        <v>18549</v>
      </c>
    </row>
    <row r="5923" spans="1:8" ht="14.5" customHeight="1">
      <c r="A5923" s="131">
        <v>5650818</v>
      </c>
      <c r="B5923" s="131" t="s">
        <v>5816</v>
      </c>
      <c r="D5923" s="132" t="s">
        <v>29730</v>
      </c>
      <c r="E5923" s="132" t="s">
        <v>31350</v>
      </c>
      <c r="F5923" s="132" t="str">
        <f t="shared" si="92"/>
        <v>0150611</v>
      </c>
      <c r="G5923" s="132" t="s">
        <v>18632</v>
      </c>
      <c r="H5923" s="132" t="s">
        <v>18655</v>
      </c>
    </row>
    <row r="5924" spans="1:8" ht="14.5" customHeight="1">
      <c r="A5924" s="131">
        <v>5640028</v>
      </c>
      <c r="B5924" s="131" t="s">
        <v>5817</v>
      </c>
      <c r="D5924" s="132" t="s">
        <v>29730</v>
      </c>
      <c r="E5924" s="132" t="s">
        <v>31357</v>
      </c>
      <c r="F5924" s="132" t="str">
        <f t="shared" si="92"/>
        <v>0150620</v>
      </c>
      <c r="G5924" s="132" t="s">
        <v>18632</v>
      </c>
      <c r="H5924" s="132" t="s">
        <v>18656</v>
      </c>
    </row>
    <row r="5925" spans="1:8" ht="14.5" customHeight="1">
      <c r="A5925" s="131">
        <v>5650804</v>
      </c>
      <c r="B5925" s="131" t="s">
        <v>5818</v>
      </c>
      <c r="D5925" s="132" t="s">
        <v>29730</v>
      </c>
      <c r="E5925" s="132" t="s">
        <v>31358</v>
      </c>
      <c r="F5925" s="132" t="str">
        <f t="shared" si="92"/>
        <v>0150621</v>
      </c>
      <c r="G5925" s="132" t="s">
        <v>18632</v>
      </c>
      <c r="H5925" s="132" t="s">
        <v>14999</v>
      </c>
    </row>
    <row r="5926" spans="1:8" ht="14.5" customHeight="1">
      <c r="A5926" s="131">
        <v>5650803</v>
      </c>
      <c r="B5926" s="131" t="s">
        <v>5819</v>
      </c>
      <c r="D5926" s="132" t="s">
        <v>29730</v>
      </c>
      <c r="E5926" s="132" t="s">
        <v>31359</v>
      </c>
      <c r="F5926" s="132" t="str">
        <f t="shared" si="92"/>
        <v>0150622</v>
      </c>
      <c r="G5926" s="132" t="s">
        <v>18632</v>
      </c>
      <c r="H5926" s="132" t="s">
        <v>18558</v>
      </c>
    </row>
    <row r="5927" spans="1:8" ht="14.5" customHeight="1">
      <c r="A5927" s="131">
        <v>5640014</v>
      </c>
      <c r="B5927" s="131" t="s">
        <v>5820</v>
      </c>
      <c r="D5927" s="132" t="s">
        <v>29730</v>
      </c>
      <c r="E5927" s="132" t="s">
        <v>31367</v>
      </c>
      <c r="F5927" s="132" t="str">
        <f t="shared" si="92"/>
        <v>0150630</v>
      </c>
      <c r="G5927" s="132" t="s">
        <v>18632</v>
      </c>
      <c r="H5927" s="132" t="s">
        <v>18657</v>
      </c>
    </row>
    <row r="5928" spans="1:8" ht="14.5" customHeight="1">
      <c r="A5928" s="131">
        <v>5640022</v>
      </c>
      <c r="B5928" s="131" t="s">
        <v>5821</v>
      </c>
      <c r="D5928" s="132" t="s">
        <v>29730</v>
      </c>
      <c r="E5928" s="132" t="s">
        <v>31368</v>
      </c>
      <c r="F5928" s="132" t="str">
        <f t="shared" si="92"/>
        <v>0150631</v>
      </c>
      <c r="G5928" s="132" t="s">
        <v>18632</v>
      </c>
      <c r="H5928" s="132" t="s">
        <v>18566</v>
      </c>
    </row>
    <row r="5929" spans="1:8" ht="14.5" customHeight="1">
      <c r="A5929" s="131">
        <v>5640039</v>
      </c>
      <c r="B5929" s="131" t="s">
        <v>5822</v>
      </c>
      <c r="D5929" s="132" t="s">
        <v>29730</v>
      </c>
      <c r="E5929" s="132" t="s">
        <v>31369</v>
      </c>
      <c r="F5929" s="132" t="str">
        <f t="shared" si="92"/>
        <v>0150632</v>
      </c>
      <c r="G5929" s="132" t="s">
        <v>18632</v>
      </c>
      <c r="H5929" s="132" t="s">
        <v>18565</v>
      </c>
    </row>
    <row r="5930" spans="1:8" ht="14.5" customHeight="1">
      <c r="A5930" s="131">
        <v>5650826</v>
      </c>
      <c r="B5930" s="131" t="s">
        <v>5823</v>
      </c>
      <c r="D5930" s="132" t="s">
        <v>29730</v>
      </c>
      <c r="E5930" s="132" t="s">
        <v>31373</v>
      </c>
      <c r="F5930" s="132" t="str">
        <f t="shared" si="92"/>
        <v>0150640</v>
      </c>
      <c r="G5930" s="132" t="s">
        <v>18632</v>
      </c>
      <c r="H5930" s="132" t="s">
        <v>15805</v>
      </c>
    </row>
    <row r="5931" spans="1:8" ht="14.5" customHeight="1">
      <c r="A5931" s="131">
        <v>5650811</v>
      </c>
      <c r="B5931" s="131" t="s">
        <v>5824</v>
      </c>
      <c r="D5931" s="132" t="s">
        <v>29730</v>
      </c>
      <c r="E5931" s="132" t="s">
        <v>31374</v>
      </c>
      <c r="F5931" s="132" t="str">
        <f t="shared" si="92"/>
        <v>0150641</v>
      </c>
      <c r="G5931" s="132" t="s">
        <v>18632</v>
      </c>
      <c r="H5931" s="132" t="s">
        <v>18658</v>
      </c>
    </row>
    <row r="5932" spans="1:8" ht="14.5" customHeight="1">
      <c r="A5932" s="131">
        <v>5650812</v>
      </c>
      <c r="B5932" s="131" t="s">
        <v>5825</v>
      </c>
      <c r="D5932" s="132" t="s">
        <v>29730</v>
      </c>
      <c r="E5932" s="132" t="s">
        <v>31376</v>
      </c>
      <c r="F5932" s="132" t="str">
        <f t="shared" si="92"/>
        <v>0150643</v>
      </c>
      <c r="G5932" s="132" t="s">
        <v>18632</v>
      </c>
      <c r="H5932" s="132" t="s">
        <v>18659</v>
      </c>
    </row>
    <row r="5933" spans="1:8" ht="14.5" customHeight="1">
      <c r="A5933" s="131">
        <v>5650813</v>
      </c>
      <c r="B5933" s="131" t="s">
        <v>5826</v>
      </c>
      <c r="D5933" s="132" t="s">
        <v>29730</v>
      </c>
      <c r="E5933" s="132" t="s">
        <v>31377</v>
      </c>
      <c r="F5933" s="132" t="str">
        <f t="shared" si="92"/>
        <v>0150644</v>
      </c>
      <c r="G5933" s="132" t="s">
        <v>18632</v>
      </c>
      <c r="H5933" s="132" t="s">
        <v>18660</v>
      </c>
    </row>
    <row r="5934" spans="1:8" ht="14.5" customHeight="1">
      <c r="A5934" s="131">
        <v>5650814</v>
      </c>
      <c r="B5934" s="131" t="s">
        <v>5827</v>
      </c>
      <c r="D5934" s="132" t="s">
        <v>29730</v>
      </c>
      <c r="E5934" s="132" t="s">
        <v>31379</v>
      </c>
      <c r="F5934" s="132" t="str">
        <f t="shared" si="92"/>
        <v>0150646</v>
      </c>
      <c r="G5934" s="132" t="s">
        <v>18632</v>
      </c>
      <c r="H5934" s="132" t="s">
        <v>18661</v>
      </c>
    </row>
    <row r="5935" spans="1:8" ht="14.5" customHeight="1">
      <c r="A5935" s="131">
        <v>5650815</v>
      </c>
      <c r="B5935" s="131" t="s">
        <v>5828</v>
      </c>
      <c r="D5935" s="132" t="s">
        <v>29730</v>
      </c>
      <c r="E5935" s="132" t="s">
        <v>31380</v>
      </c>
      <c r="F5935" s="132" t="str">
        <f t="shared" si="92"/>
        <v>0150647</v>
      </c>
      <c r="G5935" s="132" t="s">
        <v>18632</v>
      </c>
      <c r="H5935" s="132" t="s">
        <v>18662</v>
      </c>
    </row>
    <row r="5936" spans="1:8" ht="14.5" customHeight="1">
      <c r="A5936" s="131">
        <v>5650844</v>
      </c>
      <c r="B5936" s="131" t="s">
        <v>5829</v>
      </c>
      <c r="D5936" s="132" t="s">
        <v>29730</v>
      </c>
      <c r="E5936" s="132" t="s">
        <v>31722</v>
      </c>
      <c r="F5936" s="132" t="str">
        <f t="shared" si="92"/>
        <v>0150648</v>
      </c>
      <c r="G5936" s="132" t="s">
        <v>18632</v>
      </c>
      <c r="H5936" s="132" t="s">
        <v>18663</v>
      </c>
    </row>
    <row r="5937" spans="1:8" ht="14.5" customHeight="1">
      <c r="A5937" s="131">
        <v>5650848</v>
      </c>
      <c r="B5937" s="131" t="s">
        <v>5830</v>
      </c>
      <c r="D5937" s="132" t="s">
        <v>29730</v>
      </c>
      <c r="E5937" s="132" t="s">
        <v>31383</v>
      </c>
      <c r="F5937" s="132" t="str">
        <f t="shared" si="92"/>
        <v>0150651</v>
      </c>
      <c r="G5937" s="132" t="s">
        <v>18632</v>
      </c>
      <c r="H5937" s="132" t="s">
        <v>18664</v>
      </c>
    </row>
    <row r="5938" spans="1:8" ht="14.5" customHeight="1">
      <c r="A5938" s="131">
        <v>5650847</v>
      </c>
      <c r="B5938" s="131" t="s">
        <v>5831</v>
      </c>
      <c r="D5938" s="132" t="s">
        <v>29730</v>
      </c>
      <c r="E5938" s="132" t="s">
        <v>31384</v>
      </c>
      <c r="F5938" s="132" t="str">
        <f t="shared" si="92"/>
        <v>0150652</v>
      </c>
      <c r="G5938" s="132" t="s">
        <v>18632</v>
      </c>
      <c r="H5938" s="132" t="s">
        <v>18665</v>
      </c>
    </row>
    <row r="5939" spans="1:8" ht="14.5" customHeight="1">
      <c r="A5939" s="131">
        <v>5650846</v>
      </c>
      <c r="B5939" s="131" t="s">
        <v>5832</v>
      </c>
      <c r="D5939" s="132" t="s">
        <v>29730</v>
      </c>
      <c r="E5939" s="132" t="s">
        <v>31385</v>
      </c>
      <c r="F5939" s="132" t="str">
        <f t="shared" si="92"/>
        <v>0150653</v>
      </c>
      <c r="G5939" s="132" t="s">
        <v>18632</v>
      </c>
      <c r="H5939" s="132" t="s">
        <v>18666</v>
      </c>
    </row>
    <row r="5940" spans="1:8" ht="14.5" customHeight="1">
      <c r="A5940" s="131">
        <v>5650845</v>
      </c>
      <c r="B5940" s="131" t="s">
        <v>5833</v>
      </c>
      <c r="D5940" s="132" t="s">
        <v>29730</v>
      </c>
      <c r="E5940" s="132" t="s">
        <v>31723</v>
      </c>
      <c r="F5940" s="132" t="str">
        <f t="shared" si="92"/>
        <v>0150655</v>
      </c>
      <c r="G5940" s="132" t="s">
        <v>18632</v>
      </c>
      <c r="H5940" s="132" t="s">
        <v>18667</v>
      </c>
    </row>
    <row r="5941" spans="1:8" ht="14.5" customHeight="1">
      <c r="A5941" s="131">
        <v>5650843</v>
      </c>
      <c r="B5941" s="131" t="s">
        <v>5834</v>
      </c>
      <c r="D5941" s="132" t="s">
        <v>29730</v>
      </c>
      <c r="E5941" s="132" t="s">
        <v>31388</v>
      </c>
      <c r="F5941" s="132" t="str">
        <f t="shared" si="92"/>
        <v>0150660</v>
      </c>
      <c r="G5941" s="132" t="s">
        <v>18632</v>
      </c>
      <c r="H5941" s="132" t="s">
        <v>18569</v>
      </c>
    </row>
    <row r="5942" spans="1:8" ht="14.5" customHeight="1">
      <c r="A5942" s="131">
        <v>5640024</v>
      </c>
      <c r="B5942" s="131" t="s">
        <v>5835</v>
      </c>
      <c r="D5942" s="132" t="s">
        <v>29730</v>
      </c>
      <c r="E5942" s="132" t="s">
        <v>31393</v>
      </c>
      <c r="F5942" s="132" t="str">
        <f t="shared" si="92"/>
        <v>0150665</v>
      </c>
      <c r="G5942" s="132" t="s">
        <v>18632</v>
      </c>
      <c r="H5942" s="132" t="s">
        <v>18572</v>
      </c>
    </row>
    <row r="5943" spans="1:8" ht="14.5" customHeight="1">
      <c r="A5943" s="131">
        <v>5640026</v>
      </c>
      <c r="B5943" s="131" t="s">
        <v>5836</v>
      </c>
      <c r="D5943" s="132" t="s">
        <v>29730</v>
      </c>
      <c r="E5943" s="132" t="s">
        <v>31729</v>
      </c>
      <c r="F5943" s="132" t="str">
        <f t="shared" si="92"/>
        <v>0150671</v>
      </c>
      <c r="G5943" s="132" t="s">
        <v>18632</v>
      </c>
      <c r="H5943" s="132" t="s">
        <v>15179</v>
      </c>
    </row>
    <row r="5944" spans="1:8" ht="14.5" customHeight="1">
      <c r="A5944" s="131">
        <v>5650835</v>
      </c>
      <c r="B5944" s="131" t="s">
        <v>5837</v>
      </c>
      <c r="D5944" s="132" t="s">
        <v>29730</v>
      </c>
      <c r="E5944" s="132" t="s">
        <v>31395</v>
      </c>
      <c r="F5944" s="132" t="str">
        <f t="shared" si="92"/>
        <v>0150672</v>
      </c>
      <c r="G5944" s="132" t="s">
        <v>18632</v>
      </c>
      <c r="H5944" s="132" t="s">
        <v>18564</v>
      </c>
    </row>
    <row r="5945" spans="1:8" ht="14.5" customHeight="1">
      <c r="A5945" s="131">
        <v>5640072</v>
      </c>
      <c r="B5945" s="131" t="s">
        <v>5838</v>
      </c>
      <c r="D5945" s="132" t="s">
        <v>29730</v>
      </c>
      <c r="E5945" s="132" t="s">
        <v>31730</v>
      </c>
      <c r="F5945" s="132" t="str">
        <f t="shared" si="92"/>
        <v>0150673</v>
      </c>
      <c r="G5945" s="132" t="s">
        <v>18632</v>
      </c>
      <c r="H5945" s="132" t="s">
        <v>18552</v>
      </c>
    </row>
    <row r="5946" spans="1:8" ht="14.5" customHeight="1">
      <c r="A5946" s="131">
        <v>5640003</v>
      </c>
      <c r="B5946" s="131" t="s">
        <v>5839</v>
      </c>
      <c r="D5946" s="132" t="s">
        <v>29730</v>
      </c>
      <c r="E5946" s="132" t="s">
        <v>31822</v>
      </c>
      <c r="F5946" s="132" t="str">
        <f t="shared" si="92"/>
        <v>0150674</v>
      </c>
      <c r="G5946" s="132" t="s">
        <v>18632</v>
      </c>
      <c r="H5946" s="132" t="s">
        <v>18243</v>
      </c>
    </row>
    <row r="5947" spans="1:8" ht="14.5" customHeight="1">
      <c r="A5947" s="131">
        <v>5640051</v>
      </c>
      <c r="B5947" s="131" t="s">
        <v>5840</v>
      </c>
      <c r="D5947" s="132" t="s">
        <v>29730</v>
      </c>
      <c r="E5947" s="132" t="s">
        <v>31396</v>
      </c>
      <c r="F5947" s="132" t="str">
        <f t="shared" si="92"/>
        <v>0150675</v>
      </c>
      <c r="G5947" s="132" t="s">
        <v>18632</v>
      </c>
      <c r="H5947" s="132" t="s">
        <v>18668</v>
      </c>
    </row>
    <row r="5948" spans="1:8" ht="14.5" customHeight="1">
      <c r="A5948" s="131">
        <v>5640035</v>
      </c>
      <c r="B5948" s="131" t="s">
        <v>5841</v>
      </c>
      <c r="D5948" s="132" t="s">
        <v>29730</v>
      </c>
      <c r="E5948" s="132" t="s">
        <v>31398</v>
      </c>
      <c r="F5948" s="132" t="str">
        <f t="shared" si="92"/>
        <v>0150677</v>
      </c>
      <c r="G5948" s="132" t="s">
        <v>18632</v>
      </c>
      <c r="H5948" s="132" t="s">
        <v>18669</v>
      </c>
    </row>
    <row r="5949" spans="1:8" ht="14.5" customHeight="1">
      <c r="A5949" s="131">
        <v>5650816</v>
      </c>
      <c r="B5949" s="131" t="s">
        <v>5842</v>
      </c>
      <c r="D5949" s="132" t="s">
        <v>29730</v>
      </c>
      <c r="E5949" s="132" t="s">
        <v>31399</v>
      </c>
      <c r="F5949" s="132" t="str">
        <f t="shared" si="92"/>
        <v>0150678</v>
      </c>
      <c r="G5949" s="132" t="s">
        <v>18632</v>
      </c>
      <c r="H5949" s="132" t="s">
        <v>18670</v>
      </c>
    </row>
    <row r="5950" spans="1:8" ht="14.5" customHeight="1">
      <c r="A5950" s="131">
        <v>5650817</v>
      </c>
      <c r="B5950" s="131" t="s">
        <v>5843</v>
      </c>
      <c r="D5950" s="132" t="s">
        <v>29730</v>
      </c>
      <c r="E5950" s="132" t="s">
        <v>31400</v>
      </c>
      <c r="F5950" s="132" t="str">
        <f t="shared" si="92"/>
        <v>0150679</v>
      </c>
      <c r="G5950" s="132" t="s">
        <v>18632</v>
      </c>
      <c r="H5950" s="132" t="s">
        <v>18671</v>
      </c>
    </row>
    <row r="5951" spans="1:8" ht="14.5" customHeight="1">
      <c r="A5951" s="131">
        <v>5640034</v>
      </c>
      <c r="B5951" s="131" t="s">
        <v>5844</v>
      </c>
      <c r="D5951" s="132" t="s">
        <v>29730</v>
      </c>
      <c r="E5951" s="132" t="s">
        <v>31401</v>
      </c>
      <c r="F5951" s="132" t="str">
        <f t="shared" si="92"/>
        <v>0150681</v>
      </c>
      <c r="G5951" s="132" t="s">
        <v>18632</v>
      </c>
      <c r="H5951" s="132" t="s">
        <v>18553</v>
      </c>
    </row>
    <row r="5952" spans="1:8" ht="14.5" customHeight="1">
      <c r="A5952" s="131">
        <v>5640071</v>
      </c>
      <c r="B5952" s="131" t="s">
        <v>5845</v>
      </c>
      <c r="D5952" s="132" t="s">
        <v>29730</v>
      </c>
      <c r="E5952" s="132" t="s">
        <v>31732</v>
      </c>
      <c r="F5952" s="132" t="str">
        <f t="shared" si="92"/>
        <v>0150682</v>
      </c>
      <c r="G5952" s="132" t="s">
        <v>18632</v>
      </c>
      <c r="H5952" s="132" t="s">
        <v>18672</v>
      </c>
    </row>
    <row r="5953" spans="1:8" ht="14.5" customHeight="1">
      <c r="A5953" s="131">
        <v>5640033</v>
      </c>
      <c r="B5953" s="131" t="s">
        <v>5846</v>
      </c>
      <c r="D5953" s="132" t="s">
        <v>29730</v>
      </c>
      <c r="E5953" s="132" t="s">
        <v>31733</v>
      </c>
      <c r="F5953" s="132" t="str">
        <f t="shared" si="92"/>
        <v>0150683</v>
      </c>
      <c r="G5953" s="132" t="s">
        <v>18632</v>
      </c>
      <c r="H5953" s="132" t="s">
        <v>18555</v>
      </c>
    </row>
    <row r="5954" spans="1:8" ht="14.5" customHeight="1">
      <c r="A5954" s="131">
        <v>5640023</v>
      </c>
      <c r="B5954" s="131" t="s">
        <v>5847</v>
      </c>
      <c r="D5954" s="132" t="s">
        <v>29730</v>
      </c>
      <c r="E5954" s="132" t="s">
        <v>31962</v>
      </c>
      <c r="F5954" s="132" t="str">
        <f t="shared" si="92"/>
        <v>0150684</v>
      </c>
      <c r="G5954" s="132" t="s">
        <v>18632</v>
      </c>
      <c r="H5954" s="132" t="s">
        <v>18673</v>
      </c>
    </row>
    <row r="5955" spans="1:8" ht="14.5" customHeight="1">
      <c r="A5955" s="131">
        <v>5640016</v>
      </c>
      <c r="B5955" s="131" t="s">
        <v>5848</v>
      </c>
      <c r="D5955" s="132" t="s">
        <v>29730</v>
      </c>
      <c r="E5955" s="132" t="s">
        <v>31806</v>
      </c>
      <c r="F5955" s="132" t="str">
        <f t="shared" ref="F5955:F6018" si="93">TEXT(D5955,"0000")&amp;TEXT(E5955,"000")</f>
        <v>0150691</v>
      </c>
      <c r="G5955" s="132" t="s">
        <v>18632</v>
      </c>
      <c r="H5955" s="132" t="s">
        <v>18543</v>
      </c>
    </row>
    <row r="5956" spans="1:8" ht="14.5" customHeight="1">
      <c r="A5956" s="131">
        <v>5640052</v>
      </c>
      <c r="B5956" s="131" t="s">
        <v>5849</v>
      </c>
      <c r="D5956" s="132" t="s">
        <v>29730</v>
      </c>
      <c r="E5956" s="132" t="s">
        <v>31407</v>
      </c>
      <c r="F5956" s="132" t="str">
        <f t="shared" si="93"/>
        <v>0150693</v>
      </c>
      <c r="G5956" s="132" t="s">
        <v>18632</v>
      </c>
      <c r="H5956" s="132" t="s">
        <v>18546</v>
      </c>
    </row>
    <row r="5957" spans="1:8" ht="14.5" customHeight="1">
      <c r="A5957" s="131">
        <v>5640081</v>
      </c>
      <c r="B5957" s="131" t="s">
        <v>5850</v>
      </c>
      <c r="D5957" s="132" t="s">
        <v>29730</v>
      </c>
      <c r="E5957" s="132" t="s">
        <v>31408</v>
      </c>
      <c r="F5957" s="132" t="str">
        <f t="shared" si="93"/>
        <v>0150694</v>
      </c>
      <c r="G5957" s="132" t="s">
        <v>18632</v>
      </c>
      <c r="H5957" s="132" t="s">
        <v>18674</v>
      </c>
    </row>
    <row r="5958" spans="1:8" ht="14.5" customHeight="1">
      <c r="A5958" s="131">
        <v>5640042</v>
      </c>
      <c r="B5958" s="131" t="s">
        <v>5851</v>
      </c>
      <c r="D5958" s="132" t="s">
        <v>29730</v>
      </c>
      <c r="E5958" s="132" t="s">
        <v>31824</v>
      </c>
      <c r="F5958" s="132" t="str">
        <f t="shared" si="93"/>
        <v>0150696</v>
      </c>
      <c r="G5958" s="132" t="s">
        <v>18632</v>
      </c>
      <c r="H5958" s="132" t="s">
        <v>18675</v>
      </c>
    </row>
    <row r="5959" spans="1:8" ht="14.5" customHeight="1">
      <c r="A5959" s="131">
        <v>5640061</v>
      </c>
      <c r="B5959" s="131" t="s">
        <v>5852</v>
      </c>
      <c r="D5959" s="132" t="s">
        <v>29730</v>
      </c>
      <c r="E5959" s="132" t="s">
        <v>31410</v>
      </c>
      <c r="F5959" s="132" t="str">
        <f t="shared" si="93"/>
        <v>0150698</v>
      </c>
      <c r="G5959" s="132" t="s">
        <v>18632</v>
      </c>
      <c r="H5959" s="132" t="s">
        <v>18676</v>
      </c>
    </row>
    <row r="5960" spans="1:8" ht="14.5" customHeight="1">
      <c r="A5960" s="131">
        <v>5640038</v>
      </c>
      <c r="B5960" s="131" t="s">
        <v>5853</v>
      </c>
      <c r="D5960" s="132" t="s">
        <v>29730</v>
      </c>
      <c r="E5960" s="132" t="s">
        <v>31411</v>
      </c>
      <c r="F5960" s="132" t="str">
        <f t="shared" si="93"/>
        <v>0150699</v>
      </c>
      <c r="G5960" s="132" t="s">
        <v>18632</v>
      </c>
      <c r="H5960" s="132" t="s">
        <v>18677</v>
      </c>
    </row>
    <row r="5961" spans="1:8" ht="14.5" customHeight="1">
      <c r="A5961" s="131">
        <v>5640025</v>
      </c>
      <c r="B5961" s="131" t="s">
        <v>5854</v>
      </c>
      <c r="D5961" s="132" t="s">
        <v>29730</v>
      </c>
      <c r="E5961" s="132" t="s">
        <v>31735</v>
      </c>
      <c r="F5961" s="132" t="str">
        <f t="shared" si="93"/>
        <v>0150700</v>
      </c>
      <c r="G5961" s="132" t="s">
        <v>18632</v>
      </c>
      <c r="H5961" s="132" t="s">
        <v>14996</v>
      </c>
    </row>
    <row r="5962" spans="1:8" ht="14.5" customHeight="1">
      <c r="A5962" s="131">
        <v>5640021</v>
      </c>
      <c r="B5962" s="131" t="s">
        <v>5855</v>
      </c>
      <c r="D5962" s="132" t="s">
        <v>29730</v>
      </c>
      <c r="E5962" s="132" t="s">
        <v>31736</v>
      </c>
      <c r="F5962" s="132" t="str">
        <f t="shared" si="93"/>
        <v>0150702</v>
      </c>
      <c r="G5962" s="132" t="s">
        <v>18632</v>
      </c>
      <c r="H5962" s="132" t="s">
        <v>18678</v>
      </c>
    </row>
    <row r="5963" spans="1:8" ht="14.5" customHeight="1">
      <c r="A5963" s="131">
        <v>5640031</v>
      </c>
      <c r="B5963" s="131" t="s">
        <v>5856</v>
      </c>
      <c r="D5963" s="132" t="s">
        <v>29730</v>
      </c>
      <c r="E5963" s="132" t="s">
        <v>31737</v>
      </c>
      <c r="F5963" s="132" t="str">
        <f t="shared" si="93"/>
        <v>0150704</v>
      </c>
      <c r="G5963" s="132" t="s">
        <v>18632</v>
      </c>
      <c r="H5963" s="132" t="s">
        <v>18679</v>
      </c>
    </row>
    <row r="5964" spans="1:8" ht="14.5" customHeight="1">
      <c r="A5964" s="131">
        <v>5650822</v>
      </c>
      <c r="B5964" s="131" t="s">
        <v>5857</v>
      </c>
      <c r="D5964" s="132" t="s">
        <v>29730</v>
      </c>
      <c r="E5964" s="132" t="s">
        <v>31413</v>
      </c>
      <c r="F5964" s="132" t="str">
        <f t="shared" si="93"/>
        <v>0150705</v>
      </c>
      <c r="G5964" s="132" t="s">
        <v>18632</v>
      </c>
      <c r="H5964" s="132" t="s">
        <v>18680</v>
      </c>
    </row>
    <row r="5965" spans="1:8" ht="14.5" customHeight="1">
      <c r="A5965" s="131">
        <v>5650823</v>
      </c>
      <c r="B5965" s="131" t="s">
        <v>5858</v>
      </c>
      <c r="D5965" s="132" t="s">
        <v>29730</v>
      </c>
      <c r="E5965" s="132" t="s">
        <v>31414</v>
      </c>
      <c r="F5965" s="132" t="str">
        <f t="shared" si="93"/>
        <v>0150706</v>
      </c>
      <c r="G5965" s="132" t="s">
        <v>18632</v>
      </c>
      <c r="H5965" s="132" t="s">
        <v>18523</v>
      </c>
    </row>
    <row r="5966" spans="1:8" ht="14.5" customHeight="1">
      <c r="A5966" s="131">
        <v>5650825</v>
      </c>
      <c r="B5966" s="131" t="s">
        <v>5859</v>
      </c>
      <c r="D5966" s="132" t="s">
        <v>29730</v>
      </c>
      <c r="E5966" s="132" t="s">
        <v>31738</v>
      </c>
      <c r="F5966" s="132" t="str">
        <f t="shared" si="93"/>
        <v>0150709</v>
      </c>
      <c r="G5966" s="132" t="s">
        <v>18632</v>
      </c>
      <c r="H5966" s="132" t="s">
        <v>18522</v>
      </c>
    </row>
    <row r="5967" spans="1:8" ht="14.5" customHeight="1">
      <c r="A5967" s="131">
        <v>5650871</v>
      </c>
      <c r="B5967" s="131" t="s">
        <v>5860</v>
      </c>
      <c r="D5967" s="132" t="s">
        <v>29730</v>
      </c>
      <c r="E5967" s="132" t="s">
        <v>31421</v>
      </c>
      <c r="F5967" s="132" t="str">
        <f t="shared" si="93"/>
        <v>0150720</v>
      </c>
      <c r="G5967" s="132" t="s">
        <v>18632</v>
      </c>
      <c r="H5967" s="132" t="s">
        <v>14998</v>
      </c>
    </row>
    <row r="5968" spans="1:8" ht="14.5" customHeight="1">
      <c r="A5968" s="131">
        <v>5640054</v>
      </c>
      <c r="B5968" s="131" t="s">
        <v>5861</v>
      </c>
      <c r="D5968" s="132" t="s">
        <v>29730</v>
      </c>
      <c r="E5968" s="132" t="s">
        <v>31827</v>
      </c>
      <c r="F5968" s="132" t="str">
        <f t="shared" si="93"/>
        <v>0150721</v>
      </c>
      <c r="G5968" s="132" t="s">
        <v>18632</v>
      </c>
      <c r="H5968" s="132" t="s">
        <v>18227</v>
      </c>
    </row>
    <row r="5969" spans="1:8" ht="14.5" customHeight="1">
      <c r="A5969" s="131">
        <v>5950053</v>
      </c>
      <c r="B5969" s="131" t="s">
        <v>5862</v>
      </c>
      <c r="D5969" s="132" t="s">
        <v>29730</v>
      </c>
      <c r="E5969" s="132" t="s">
        <v>31422</v>
      </c>
      <c r="F5969" s="132" t="str">
        <f t="shared" si="93"/>
        <v>0150722</v>
      </c>
      <c r="G5969" s="132" t="s">
        <v>18632</v>
      </c>
      <c r="H5969" s="132" t="s">
        <v>18681</v>
      </c>
    </row>
    <row r="5970" spans="1:8" ht="14.5" customHeight="1">
      <c r="A5970" s="131">
        <v>5950025</v>
      </c>
      <c r="B5970" s="131" t="s">
        <v>5863</v>
      </c>
      <c r="D5970" s="132" t="s">
        <v>29730</v>
      </c>
      <c r="E5970" s="132" t="s">
        <v>31423</v>
      </c>
      <c r="F5970" s="132" t="str">
        <f t="shared" si="93"/>
        <v>0150723</v>
      </c>
      <c r="G5970" s="132" t="s">
        <v>18632</v>
      </c>
      <c r="H5970" s="132" t="s">
        <v>18682</v>
      </c>
    </row>
    <row r="5971" spans="1:8" ht="14.5" customHeight="1">
      <c r="A5971" s="131">
        <v>5950032</v>
      </c>
      <c r="B5971" s="131" t="s">
        <v>5864</v>
      </c>
      <c r="D5971" s="132" t="s">
        <v>29730</v>
      </c>
      <c r="E5971" s="132" t="s">
        <v>31424</v>
      </c>
      <c r="F5971" s="132" t="str">
        <f t="shared" si="93"/>
        <v>0150724</v>
      </c>
      <c r="G5971" s="132" t="s">
        <v>18632</v>
      </c>
      <c r="H5971" s="132" t="s">
        <v>18683</v>
      </c>
    </row>
    <row r="5972" spans="1:8" ht="14.5" customHeight="1">
      <c r="A5972" s="131">
        <v>5950001</v>
      </c>
      <c r="B5972" s="131" t="s">
        <v>5865</v>
      </c>
      <c r="D5972" s="132" t="s">
        <v>29730</v>
      </c>
      <c r="E5972" s="132" t="s">
        <v>31425</v>
      </c>
      <c r="F5972" s="132" t="str">
        <f t="shared" si="93"/>
        <v>0150725</v>
      </c>
      <c r="G5972" s="132" t="s">
        <v>18632</v>
      </c>
      <c r="H5972" s="132" t="s">
        <v>18684</v>
      </c>
    </row>
    <row r="5973" spans="1:8" ht="14.5" customHeight="1">
      <c r="A5973" s="131">
        <v>5950022</v>
      </c>
      <c r="B5973" s="131" t="s">
        <v>5866</v>
      </c>
      <c r="D5973" s="132" t="s">
        <v>29730</v>
      </c>
      <c r="E5973" s="132" t="s">
        <v>31428</v>
      </c>
      <c r="F5973" s="132" t="str">
        <f t="shared" si="93"/>
        <v>0150730</v>
      </c>
      <c r="G5973" s="132" t="s">
        <v>18632</v>
      </c>
      <c r="H5973" s="132" t="s">
        <v>18529</v>
      </c>
    </row>
    <row r="5974" spans="1:8" ht="14.5" customHeight="1">
      <c r="A5974" s="131">
        <v>5950017</v>
      </c>
      <c r="B5974" s="131" t="s">
        <v>5867</v>
      </c>
      <c r="D5974" s="132" t="s">
        <v>29730</v>
      </c>
      <c r="E5974" s="132" t="s">
        <v>31744</v>
      </c>
      <c r="F5974" s="132" t="str">
        <f t="shared" si="93"/>
        <v>0150741</v>
      </c>
      <c r="G5974" s="132" t="s">
        <v>18632</v>
      </c>
      <c r="H5974" s="132" t="s">
        <v>18531</v>
      </c>
    </row>
    <row r="5975" spans="1:8" ht="14.5" customHeight="1">
      <c r="A5975" s="131">
        <v>5950046</v>
      </c>
      <c r="B5975" s="131" t="s">
        <v>5868</v>
      </c>
      <c r="D5975" s="132" t="s">
        <v>29730</v>
      </c>
      <c r="E5975" s="132" t="s">
        <v>31831</v>
      </c>
      <c r="F5975" s="132" t="str">
        <f t="shared" si="93"/>
        <v>0150750</v>
      </c>
      <c r="G5975" s="132" t="s">
        <v>18632</v>
      </c>
      <c r="H5975" s="132" t="s">
        <v>18534</v>
      </c>
    </row>
    <row r="5976" spans="1:8" ht="14.5" customHeight="1">
      <c r="A5976" s="131">
        <v>5950034</v>
      </c>
      <c r="B5976" s="131" t="s">
        <v>5869</v>
      </c>
      <c r="D5976" s="132" t="s">
        <v>29730</v>
      </c>
      <c r="E5976" s="132" t="s">
        <v>31911</v>
      </c>
      <c r="F5976" s="132" t="str">
        <f t="shared" si="93"/>
        <v>0150771</v>
      </c>
      <c r="G5976" s="132" t="s">
        <v>18632</v>
      </c>
      <c r="H5976" s="132" t="s">
        <v>16195</v>
      </c>
    </row>
    <row r="5977" spans="1:8" ht="14.5" customHeight="1">
      <c r="A5977" s="131">
        <v>5950041</v>
      </c>
      <c r="B5977" s="131" t="s">
        <v>5870</v>
      </c>
      <c r="D5977" s="132" t="s">
        <v>29730</v>
      </c>
      <c r="E5977" s="132" t="s">
        <v>31763</v>
      </c>
      <c r="F5977" s="132" t="str">
        <f t="shared" si="93"/>
        <v>0150800</v>
      </c>
      <c r="G5977" s="132" t="s">
        <v>18632</v>
      </c>
      <c r="H5977" s="132" t="s">
        <v>18579</v>
      </c>
    </row>
    <row r="5978" spans="1:8" ht="14.5" customHeight="1">
      <c r="A5978" s="131">
        <v>5950003</v>
      </c>
      <c r="B5978" s="131" t="s">
        <v>5871</v>
      </c>
      <c r="D5978" s="132" t="s">
        <v>29730</v>
      </c>
      <c r="E5978" s="132" t="s">
        <v>31764</v>
      </c>
      <c r="F5978" s="132" t="str">
        <f t="shared" si="93"/>
        <v>0150802</v>
      </c>
      <c r="G5978" s="132" t="s">
        <v>18632</v>
      </c>
      <c r="H5978" s="132" t="s">
        <v>18685</v>
      </c>
    </row>
    <row r="5979" spans="1:8" ht="14.5" customHeight="1">
      <c r="A5979" s="131">
        <v>5950074</v>
      </c>
      <c r="B5979" s="131" t="s">
        <v>5872</v>
      </c>
      <c r="D5979" s="132" t="s">
        <v>29730</v>
      </c>
      <c r="E5979" s="132" t="s">
        <v>31840</v>
      </c>
      <c r="F5979" s="132" t="str">
        <f t="shared" si="93"/>
        <v>0150810</v>
      </c>
      <c r="G5979" s="132" t="s">
        <v>18632</v>
      </c>
      <c r="H5979" s="132" t="s">
        <v>18589</v>
      </c>
    </row>
    <row r="5980" spans="1:8" ht="14.5" customHeight="1">
      <c r="A5980" s="131">
        <v>5950061</v>
      </c>
      <c r="B5980" s="131" t="s">
        <v>5873</v>
      </c>
      <c r="D5980" s="132" t="s">
        <v>29730</v>
      </c>
      <c r="E5980" s="132" t="s">
        <v>31769</v>
      </c>
      <c r="F5980" s="132" t="str">
        <f t="shared" si="93"/>
        <v>0150820</v>
      </c>
      <c r="G5980" s="132" t="s">
        <v>18632</v>
      </c>
      <c r="H5980" s="132" t="s">
        <v>15694</v>
      </c>
    </row>
    <row r="5981" spans="1:8" ht="14.5" customHeight="1">
      <c r="A5981" s="131">
        <v>5950028</v>
      </c>
      <c r="B5981" s="131" t="s">
        <v>5874</v>
      </c>
      <c r="D5981" s="132" t="s">
        <v>29730</v>
      </c>
      <c r="E5981" s="132" t="s">
        <v>31774</v>
      </c>
      <c r="F5981" s="132" t="str">
        <f t="shared" si="93"/>
        <v>0150830</v>
      </c>
      <c r="G5981" s="132" t="s">
        <v>18632</v>
      </c>
      <c r="H5981" s="132" t="s">
        <v>15103</v>
      </c>
    </row>
    <row r="5982" spans="1:8" ht="14.5" customHeight="1">
      <c r="A5982" s="131">
        <v>5950044</v>
      </c>
      <c r="B5982" s="131" t="s">
        <v>5875</v>
      </c>
      <c r="D5982" s="132" t="s">
        <v>29730</v>
      </c>
      <c r="E5982" s="132" t="s">
        <v>31466</v>
      </c>
      <c r="F5982" s="132" t="str">
        <f t="shared" si="93"/>
        <v>0150832</v>
      </c>
      <c r="G5982" s="132" t="s">
        <v>18632</v>
      </c>
      <c r="H5982" s="132" t="s">
        <v>18686</v>
      </c>
    </row>
    <row r="5983" spans="1:8" ht="14.5" customHeight="1">
      <c r="A5983" s="131">
        <v>5950038</v>
      </c>
      <c r="B5983" s="131" t="s">
        <v>5876</v>
      </c>
      <c r="D5983" s="132" t="s">
        <v>29730</v>
      </c>
      <c r="E5983" s="132" t="s">
        <v>31468</v>
      </c>
      <c r="F5983" s="132" t="str">
        <f t="shared" si="93"/>
        <v>0150834</v>
      </c>
      <c r="G5983" s="132" t="s">
        <v>18632</v>
      </c>
      <c r="H5983" s="132" t="s">
        <v>18687</v>
      </c>
    </row>
    <row r="5984" spans="1:8" ht="14.5" customHeight="1">
      <c r="A5984" s="131">
        <v>5950039</v>
      </c>
      <c r="B5984" s="131" t="s">
        <v>5877</v>
      </c>
      <c r="D5984" s="132" t="s">
        <v>29730</v>
      </c>
      <c r="E5984" s="132" t="s">
        <v>31934</v>
      </c>
      <c r="F5984" s="132" t="str">
        <f t="shared" si="93"/>
        <v>0150840</v>
      </c>
      <c r="G5984" s="132" t="s">
        <v>18632</v>
      </c>
      <c r="H5984" s="132" t="s">
        <v>18594</v>
      </c>
    </row>
    <row r="5985" spans="1:8" ht="14.5" customHeight="1">
      <c r="A5985" s="131">
        <v>5950027</v>
      </c>
      <c r="B5985" s="131" t="s">
        <v>5878</v>
      </c>
      <c r="D5985" s="132" t="s">
        <v>29730</v>
      </c>
      <c r="E5985" s="132" t="s">
        <v>31949</v>
      </c>
      <c r="F5985" s="132" t="str">
        <f t="shared" si="93"/>
        <v>0150850</v>
      </c>
      <c r="G5985" s="132" t="s">
        <v>18632</v>
      </c>
      <c r="H5985" s="132" t="s">
        <v>18688</v>
      </c>
    </row>
    <row r="5986" spans="1:8" ht="14.5" customHeight="1">
      <c r="A5986" s="131">
        <v>5950014</v>
      </c>
      <c r="B5986" s="131" t="s">
        <v>5879</v>
      </c>
      <c r="D5986" s="132" t="s">
        <v>29730</v>
      </c>
      <c r="E5986" s="132" t="s">
        <v>31850</v>
      </c>
      <c r="F5986" s="132" t="str">
        <f t="shared" si="93"/>
        <v>0150852</v>
      </c>
      <c r="G5986" s="132" t="s">
        <v>18632</v>
      </c>
      <c r="H5986" s="132" t="s">
        <v>18689</v>
      </c>
    </row>
    <row r="5987" spans="1:8" ht="14.5" customHeight="1">
      <c r="A5987" s="131">
        <v>5950067</v>
      </c>
      <c r="B5987" s="131" t="s">
        <v>5880</v>
      </c>
      <c r="D5987" s="132" t="s">
        <v>29730</v>
      </c>
      <c r="E5987" s="132" t="s">
        <v>31780</v>
      </c>
      <c r="F5987" s="132" t="str">
        <f t="shared" si="93"/>
        <v>0150855</v>
      </c>
      <c r="G5987" s="132" t="s">
        <v>18632</v>
      </c>
      <c r="H5987" s="132" t="s">
        <v>18690</v>
      </c>
    </row>
    <row r="5988" spans="1:8" ht="14.5" customHeight="1">
      <c r="A5988" s="131">
        <v>5950054</v>
      </c>
      <c r="B5988" s="131" t="s">
        <v>5881</v>
      </c>
      <c r="D5988" s="132" t="s">
        <v>29730</v>
      </c>
      <c r="E5988" s="132" t="s">
        <v>31851</v>
      </c>
      <c r="F5988" s="132" t="str">
        <f t="shared" si="93"/>
        <v>0150856</v>
      </c>
      <c r="G5988" s="132" t="s">
        <v>18632</v>
      </c>
      <c r="H5988" s="132" t="s">
        <v>18691</v>
      </c>
    </row>
    <row r="5989" spans="1:8" ht="14.5" customHeight="1">
      <c r="A5989" s="131">
        <v>5950035</v>
      </c>
      <c r="B5989" s="131" t="s">
        <v>5882</v>
      </c>
      <c r="D5989" s="132" t="s">
        <v>29730</v>
      </c>
      <c r="E5989" s="132" t="s">
        <v>31789</v>
      </c>
      <c r="F5989" s="132" t="str">
        <f t="shared" si="93"/>
        <v>0150871</v>
      </c>
      <c r="G5989" s="132" t="s">
        <v>18632</v>
      </c>
      <c r="H5989" s="132" t="s">
        <v>18536</v>
      </c>
    </row>
    <row r="5990" spans="1:8" ht="14.5" customHeight="1">
      <c r="A5990" s="131">
        <v>5950045</v>
      </c>
      <c r="B5990" s="131" t="s">
        <v>5883</v>
      </c>
      <c r="D5990" s="132" t="s">
        <v>29730</v>
      </c>
      <c r="E5990" s="132" t="s">
        <v>31790</v>
      </c>
      <c r="F5990" s="132" t="str">
        <f t="shared" si="93"/>
        <v>0150872</v>
      </c>
      <c r="G5990" s="132" t="s">
        <v>18632</v>
      </c>
      <c r="H5990" s="132" t="s">
        <v>18541</v>
      </c>
    </row>
    <row r="5991" spans="1:8" ht="14.5" customHeight="1">
      <c r="A5991" s="131">
        <v>5950026</v>
      </c>
      <c r="B5991" s="131" t="s">
        <v>5884</v>
      </c>
      <c r="D5991" s="132" t="s">
        <v>29730</v>
      </c>
      <c r="E5991" s="132" t="s">
        <v>31791</v>
      </c>
      <c r="F5991" s="132" t="str">
        <f t="shared" si="93"/>
        <v>0150873</v>
      </c>
      <c r="G5991" s="132" t="s">
        <v>18632</v>
      </c>
      <c r="H5991" s="132" t="s">
        <v>18540</v>
      </c>
    </row>
    <row r="5992" spans="1:8" ht="14.5" customHeight="1">
      <c r="A5992" s="131">
        <v>5950043</v>
      </c>
      <c r="B5992" s="131" t="s">
        <v>5885</v>
      </c>
      <c r="D5992" s="132" t="s">
        <v>29730</v>
      </c>
      <c r="E5992" s="132" t="s">
        <v>31955</v>
      </c>
      <c r="F5992" s="132" t="str">
        <f t="shared" si="93"/>
        <v>0150880</v>
      </c>
      <c r="G5992" s="132" t="s">
        <v>18632</v>
      </c>
      <c r="H5992" s="132" t="s">
        <v>18692</v>
      </c>
    </row>
    <row r="5993" spans="1:8" ht="14.5" customHeight="1">
      <c r="A5993" s="131">
        <v>5950016</v>
      </c>
      <c r="B5993" s="131" t="s">
        <v>5886</v>
      </c>
      <c r="D5993" s="132" t="s">
        <v>29730</v>
      </c>
      <c r="E5993" s="132" t="s">
        <v>31956</v>
      </c>
      <c r="F5993" s="132" t="str">
        <f t="shared" si="93"/>
        <v>0150881</v>
      </c>
      <c r="G5993" s="132" t="s">
        <v>18632</v>
      </c>
      <c r="H5993" s="132" t="s">
        <v>18693</v>
      </c>
    </row>
    <row r="5994" spans="1:8" ht="14.5" customHeight="1">
      <c r="A5994" s="131">
        <v>5950036</v>
      </c>
      <c r="B5994" s="131" t="s">
        <v>5887</v>
      </c>
      <c r="D5994" s="132" t="s">
        <v>29730</v>
      </c>
      <c r="E5994" s="132" t="s">
        <v>31920</v>
      </c>
      <c r="F5994" s="132" t="str">
        <f t="shared" si="93"/>
        <v>0150882</v>
      </c>
      <c r="G5994" s="132" t="s">
        <v>18632</v>
      </c>
      <c r="H5994" s="132" t="s">
        <v>18694</v>
      </c>
    </row>
    <row r="5995" spans="1:8" ht="14.5" customHeight="1">
      <c r="A5995" s="131">
        <v>5950073</v>
      </c>
      <c r="B5995" s="131" t="s">
        <v>5888</v>
      </c>
      <c r="D5995" s="132" t="s">
        <v>29730</v>
      </c>
      <c r="E5995" s="132" t="s">
        <v>31861</v>
      </c>
      <c r="F5995" s="132" t="str">
        <f t="shared" si="93"/>
        <v>0150910</v>
      </c>
      <c r="G5995" s="132" t="s">
        <v>18632</v>
      </c>
      <c r="H5995" s="132" t="s">
        <v>15003</v>
      </c>
    </row>
    <row r="5996" spans="1:8" ht="14.5" customHeight="1">
      <c r="A5996" s="131">
        <v>5950064</v>
      </c>
      <c r="B5996" s="131" t="s">
        <v>5889</v>
      </c>
      <c r="D5996" s="132" t="s">
        <v>29730</v>
      </c>
      <c r="E5996" s="132" t="s">
        <v>31868</v>
      </c>
      <c r="F5996" s="132" t="str">
        <f t="shared" si="93"/>
        <v>0150930</v>
      </c>
      <c r="G5996" s="132" t="s">
        <v>18632</v>
      </c>
      <c r="H5996" s="132" t="s">
        <v>15225</v>
      </c>
    </row>
    <row r="5997" spans="1:8" ht="14.5" customHeight="1">
      <c r="A5997" s="131">
        <v>5950066</v>
      </c>
      <c r="B5997" s="131" t="s">
        <v>5890</v>
      </c>
      <c r="D5997" s="132" t="s">
        <v>29730</v>
      </c>
      <c r="E5997" s="132" t="s">
        <v>31869</v>
      </c>
      <c r="F5997" s="132" t="str">
        <f t="shared" si="93"/>
        <v>0150931</v>
      </c>
      <c r="G5997" s="132" t="s">
        <v>18632</v>
      </c>
      <c r="H5997" s="132" t="s">
        <v>15186</v>
      </c>
    </row>
    <row r="5998" spans="1:8" ht="14.5" customHeight="1">
      <c r="A5998" s="131">
        <v>5950007</v>
      </c>
      <c r="B5998" s="131" t="s">
        <v>5891</v>
      </c>
      <c r="D5998" s="132" t="s">
        <v>29730</v>
      </c>
      <c r="E5998" s="132" t="s">
        <v>31870</v>
      </c>
      <c r="F5998" s="132" t="str">
        <f t="shared" si="93"/>
        <v>0150932</v>
      </c>
      <c r="G5998" s="132" t="s">
        <v>18632</v>
      </c>
      <c r="H5998" s="132" t="s">
        <v>15002</v>
      </c>
    </row>
    <row r="5999" spans="1:8" ht="14.5" customHeight="1">
      <c r="A5999" s="131">
        <v>5950042</v>
      </c>
      <c r="B5999" s="131" t="s">
        <v>5892</v>
      </c>
      <c r="D5999" s="132" t="s">
        <v>29730</v>
      </c>
      <c r="E5999" s="132" t="s">
        <v>31872</v>
      </c>
      <c r="F5999" s="132" t="str">
        <f t="shared" si="93"/>
        <v>0150935</v>
      </c>
      <c r="G5999" s="132" t="s">
        <v>18632</v>
      </c>
      <c r="H5999" s="132" t="s">
        <v>15151</v>
      </c>
    </row>
    <row r="6000" spans="1:8" ht="14.5" customHeight="1">
      <c r="A6000" s="131">
        <v>5950062</v>
      </c>
      <c r="B6000" s="131" t="s">
        <v>5893</v>
      </c>
      <c r="D6000" s="132" t="s">
        <v>29730</v>
      </c>
      <c r="E6000" s="132" t="s">
        <v>31801</v>
      </c>
      <c r="F6000" s="132" t="str">
        <f t="shared" si="93"/>
        <v>0150938</v>
      </c>
      <c r="G6000" s="132" t="s">
        <v>18632</v>
      </c>
      <c r="H6000" s="132" t="s">
        <v>15134</v>
      </c>
    </row>
    <row r="6001" spans="1:8" ht="14.5" customHeight="1">
      <c r="A6001" s="131">
        <v>5950055</v>
      </c>
      <c r="B6001" s="131" t="s">
        <v>5894</v>
      </c>
      <c r="D6001" s="132" t="s">
        <v>29730</v>
      </c>
      <c r="E6001" s="132" t="s">
        <v>31875</v>
      </c>
      <c r="F6001" s="132" t="str">
        <f t="shared" si="93"/>
        <v>0150940</v>
      </c>
      <c r="G6001" s="132" t="s">
        <v>18632</v>
      </c>
      <c r="H6001" s="132" t="s">
        <v>15006</v>
      </c>
    </row>
    <row r="6002" spans="1:8" ht="14.5" customHeight="1">
      <c r="A6002" s="131">
        <v>5950052</v>
      </c>
      <c r="B6002" s="131" t="s">
        <v>5895</v>
      </c>
      <c r="D6002" s="132" t="s">
        <v>29731</v>
      </c>
      <c r="E6002" s="132" t="s">
        <v>30995</v>
      </c>
      <c r="F6002" s="132" t="str">
        <f t="shared" si="93"/>
        <v>0151005</v>
      </c>
      <c r="G6002" s="132" t="s">
        <v>18695</v>
      </c>
      <c r="H6002" s="132" t="s">
        <v>18696</v>
      </c>
    </row>
    <row r="6003" spans="1:8" ht="14.5" customHeight="1">
      <c r="A6003" s="131">
        <v>5950051</v>
      </c>
      <c r="B6003" s="131" t="s">
        <v>5896</v>
      </c>
      <c r="D6003" s="132" t="s">
        <v>29731</v>
      </c>
      <c r="E6003" s="132" t="s">
        <v>31809</v>
      </c>
      <c r="F6003" s="132" t="str">
        <f t="shared" si="93"/>
        <v>0151101</v>
      </c>
      <c r="G6003" s="132" t="s">
        <v>18695</v>
      </c>
      <c r="H6003" s="132" t="s">
        <v>15530</v>
      </c>
    </row>
    <row r="6004" spans="1:8" ht="14.5" customHeight="1">
      <c r="A6004" s="131">
        <v>5950063</v>
      </c>
      <c r="B6004" s="131" t="s">
        <v>5897</v>
      </c>
      <c r="D6004" s="132" t="s">
        <v>29731</v>
      </c>
      <c r="E6004" s="132" t="s">
        <v>31537</v>
      </c>
      <c r="F6004" s="132" t="str">
        <f t="shared" si="93"/>
        <v>0151102</v>
      </c>
      <c r="G6004" s="132" t="s">
        <v>18695</v>
      </c>
      <c r="H6004" s="132" t="s">
        <v>18549</v>
      </c>
    </row>
    <row r="6005" spans="1:8" ht="14.5" customHeight="1">
      <c r="A6005" s="131">
        <v>5950013</v>
      </c>
      <c r="B6005" s="131" t="s">
        <v>5898</v>
      </c>
      <c r="D6005" s="132" t="s">
        <v>29731</v>
      </c>
      <c r="E6005" s="132" t="s">
        <v>31538</v>
      </c>
      <c r="F6005" s="132" t="str">
        <f t="shared" si="93"/>
        <v>0151103</v>
      </c>
      <c r="G6005" s="132" t="s">
        <v>18695</v>
      </c>
      <c r="H6005" s="132" t="s">
        <v>14999</v>
      </c>
    </row>
    <row r="6006" spans="1:8" ht="14.5" customHeight="1">
      <c r="A6006" s="131">
        <v>5950056</v>
      </c>
      <c r="B6006" s="131" t="s">
        <v>5899</v>
      </c>
      <c r="D6006" s="132" t="s">
        <v>29731</v>
      </c>
      <c r="E6006" s="132" t="s">
        <v>31539</v>
      </c>
      <c r="F6006" s="132" t="str">
        <f t="shared" si="93"/>
        <v>0151104</v>
      </c>
      <c r="G6006" s="132" t="s">
        <v>18695</v>
      </c>
      <c r="H6006" s="132" t="s">
        <v>18697</v>
      </c>
    </row>
    <row r="6007" spans="1:8" ht="14.5" customHeight="1">
      <c r="A6007" s="131">
        <v>5950065</v>
      </c>
      <c r="B6007" s="131" t="s">
        <v>5900</v>
      </c>
      <c r="D6007" s="132" t="s">
        <v>29731</v>
      </c>
      <c r="E6007" s="132" t="s">
        <v>31040</v>
      </c>
      <c r="F6007" s="132" t="str">
        <f t="shared" si="93"/>
        <v>0151105</v>
      </c>
      <c r="G6007" s="132" t="s">
        <v>18695</v>
      </c>
      <c r="H6007" s="132" t="s">
        <v>18559</v>
      </c>
    </row>
    <row r="6008" spans="1:8" ht="14.5" customHeight="1">
      <c r="A6008" s="131">
        <v>5691146</v>
      </c>
      <c r="B6008" s="131" t="s">
        <v>5901</v>
      </c>
      <c r="D6008" s="132" t="s">
        <v>29731</v>
      </c>
      <c r="E6008" s="132" t="s">
        <v>31810</v>
      </c>
      <c r="F6008" s="132" t="str">
        <f t="shared" si="93"/>
        <v>0151106</v>
      </c>
      <c r="G6008" s="132" t="s">
        <v>18695</v>
      </c>
      <c r="H6008" s="132" t="s">
        <v>14935</v>
      </c>
    </row>
    <row r="6009" spans="1:8" ht="14.5" customHeight="1">
      <c r="A6009" s="131">
        <v>5690806</v>
      </c>
      <c r="B6009" s="131" t="s">
        <v>5902</v>
      </c>
      <c r="D6009" s="132" t="s">
        <v>29731</v>
      </c>
      <c r="E6009" s="132" t="s">
        <v>31041</v>
      </c>
      <c r="F6009" s="132" t="str">
        <f t="shared" si="93"/>
        <v>0151107</v>
      </c>
      <c r="G6009" s="132" t="s">
        <v>18695</v>
      </c>
      <c r="H6009" s="132" t="s">
        <v>18564</v>
      </c>
    </row>
    <row r="6010" spans="1:8" ht="14.5" customHeight="1">
      <c r="A6010" s="131">
        <v>5690082</v>
      </c>
      <c r="B6010" s="131" t="s">
        <v>5903</v>
      </c>
      <c r="D6010" s="132" t="s">
        <v>29731</v>
      </c>
      <c r="E6010" s="132" t="s">
        <v>31062</v>
      </c>
      <c r="F6010" s="132" t="str">
        <f t="shared" si="93"/>
        <v>0151151</v>
      </c>
      <c r="G6010" s="132" t="s">
        <v>18695</v>
      </c>
      <c r="H6010" s="132" t="s">
        <v>18572</v>
      </c>
    </row>
    <row r="6011" spans="1:8" ht="14.5" customHeight="1">
      <c r="A6011" s="131">
        <v>5691134</v>
      </c>
      <c r="B6011" s="131" t="s">
        <v>5904</v>
      </c>
      <c r="D6011" s="132" t="s">
        <v>29731</v>
      </c>
      <c r="E6011" s="132" t="s">
        <v>31063</v>
      </c>
      <c r="F6011" s="132" t="str">
        <f t="shared" si="93"/>
        <v>0151152</v>
      </c>
      <c r="G6011" s="132" t="s">
        <v>18695</v>
      </c>
      <c r="H6011" s="132" t="s">
        <v>18567</v>
      </c>
    </row>
    <row r="6012" spans="1:8" ht="14.5" customHeight="1">
      <c r="A6012" s="131">
        <v>5691102</v>
      </c>
      <c r="B6012" s="131" t="s">
        <v>5905</v>
      </c>
      <c r="D6012" s="132" t="s">
        <v>29731</v>
      </c>
      <c r="E6012" s="132" t="s">
        <v>31064</v>
      </c>
      <c r="F6012" s="132" t="str">
        <f t="shared" si="93"/>
        <v>0151153</v>
      </c>
      <c r="G6012" s="132" t="s">
        <v>18695</v>
      </c>
      <c r="H6012" s="132" t="s">
        <v>18569</v>
      </c>
    </row>
    <row r="6013" spans="1:8" ht="14.5" customHeight="1">
      <c r="A6013" s="131">
        <v>5691101</v>
      </c>
      <c r="B6013" s="131" t="s">
        <v>5906</v>
      </c>
      <c r="D6013" s="132" t="s">
        <v>29731</v>
      </c>
      <c r="E6013" s="132" t="s">
        <v>31065</v>
      </c>
      <c r="F6013" s="132" t="str">
        <f t="shared" si="93"/>
        <v>0151154</v>
      </c>
      <c r="G6013" s="132" t="s">
        <v>18695</v>
      </c>
      <c r="H6013" s="132" t="s">
        <v>18698</v>
      </c>
    </row>
    <row r="6014" spans="1:8" ht="14.5" customHeight="1">
      <c r="A6014" s="131">
        <v>5691106</v>
      </c>
      <c r="B6014" s="131" t="s">
        <v>5907</v>
      </c>
      <c r="D6014" s="132" t="s">
        <v>29731</v>
      </c>
      <c r="E6014" s="132" t="s">
        <v>31560</v>
      </c>
      <c r="F6014" s="132" t="str">
        <f t="shared" si="93"/>
        <v>0151155</v>
      </c>
      <c r="G6014" s="132" t="s">
        <v>18695</v>
      </c>
      <c r="H6014" s="132" t="s">
        <v>18699</v>
      </c>
    </row>
    <row r="6015" spans="1:8" ht="14.5" customHeight="1">
      <c r="A6015" s="131">
        <v>5691105</v>
      </c>
      <c r="B6015" s="131" t="s">
        <v>5908</v>
      </c>
      <c r="D6015" s="132" t="s">
        <v>29731</v>
      </c>
      <c r="E6015" s="132" t="s">
        <v>31066</v>
      </c>
      <c r="F6015" s="132" t="str">
        <f t="shared" si="93"/>
        <v>0151156</v>
      </c>
      <c r="G6015" s="132" t="s">
        <v>18695</v>
      </c>
      <c r="H6015" s="132" t="s">
        <v>18576</v>
      </c>
    </row>
    <row r="6016" spans="1:8" ht="14.5" customHeight="1">
      <c r="A6016" s="131">
        <v>5691104</v>
      </c>
      <c r="B6016" s="131" t="s">
        <v>5909</v>
      </c>
      <c r="D6016" s="132" t="s">
        <v>29731</v>
      </c>
      <c r="E6016" s="132" t="s">
        <v>31067</v>
      </c>
      <c r="F6016" s="132" t="str">
        <f t="shared" si="93"/>
        <v>0151157</v>
      </c>
      <c r="G6016" s="132" t="s">
        <v>18695</v>
      </c>
      <c r="H6016" s="132" t="s">
        <v>15010</v>
      </c>
    </row>
    <row r="6017" spans="1:8" ht="14.5" customHeight="1">
      <c r="A6017" s="131">
        <v>5691107</v>
      </c>
      <c r="B6017" s="131" t="s">
        <v>5910</v>
      </c>
      <c r="D6017" s="132" t="s">
        <v>29731</v>
      </c>
      <c r="E6017" s="132" t="s">
        <v>31561</v>
      </c>
      <c r="F6017" s="132" t="str">
        <f t="shared" si="93"/>
        <v>0151158</v>
      </c>
      <c r="G6017" s="132" t="s">
        <v>18695</v>
      </c>
      <c r="H6017" s="132" t="s">
        <v>18700</v>
      </c>
    </row>
    <row r="6018" spans="1:8" ht="14.5" customHeight="1">
      <c r="A6018" s="131">
        <v>5691108</v>
      </c>
      <c r="B6018" s="131" t="s">
        <v>5911</v>
      </c>
      <c r="D6018" s="132" t="s">
        <v>29731</v>
      </c>
      <c r="E6018" s="132" t="s">
        <v>31069</v>
      </c>
      <c r="F6018" s="132" t="str">
        <f t="shared" si="93"/>
        <v>0151160</v>
      </c>
      <c r="G6018" s="132" t="s">
        <v>18695</v>
      </c>
      <c r="H6018" s="132" t="s">
        <v>18459</v>
      </c>
    </row>
    <row r="6019" spans="1:8" ht="14.5" customHeight="1">
      <c r="A6019" s="131">
        <v>5690027</v>
      </c>
      <c r="B6019" s="131" t="s">
        <v>5912</v>
      </c>
      <c r="D6019" s="132" t="s">
        <v>29731</v>
      </c>
      <c r="E6019" s="132" t="s">
        <v>31070</v>
      </c>
      <c r="F6019" s="132" t="str">
        <f t="shared" ref="F6019:F6082" si="94">TEXT(D6019,"0000")&amp;TEXT(E6019,"000")</f>
        <v>0151161</v>
      </c>
      <c r="G6019" s="132" t="s">
        <v>18695</v>
      </c>
      <c r="H6019" s="132" t="s">
        <v>18701</v>
      </c>
    </row>
    <row r="6020" spans="1:8" ht="14.5" customHeight="1">
      <c r="A6020" s="131">
        <v>5690026</v>
      </c>
      <c r="B6020" s="131" t="s">
        <v>5913</v>
      </c>
      <c r="D6020" s="132" t="s">
        <v>29731</v>
      </c>
      <c r="E6020" s="132" t="s">
        <v>31071</v>
      </c>
      <c r="F6020" s="132" t="str">
        <f t="shared" si="94"/>
        <v>0151162</v>
      </c>
      <c r="G6020" s="132" t="s">
        <v>18695</v>
      </c>
      <c r="H6020" s="132" t="s">
        <v>18571</v>
      </c>
    </row>
    <row r="6021" spans="1:8" ht="14.5" customHeight="1">
      <c r="A6021" s="131">
        <v>5691135</v>
      </c>
      <c r="B6021" s="131" t="s">
        <v>5914</v>
      </c>
      <c r="D6021" s="132" t="s">
        <v>29731</v>
      </c>
      <c r="E6021" s="132" t="s">
        <v>31814</v>
      </c>
      <c r="F6021" s="132" t="str">
        <f t="shared" si="94"/>
        <v>0151164</v>
      </c>
      <c r="G6021" s="132" t="s">
        <v>18695</v>
      </c>
      <c r="H6021" s="132" t="s">
        <v>18575</v>
      </c>
    </row>
    <row r="6022" spans="1:8" ht="14.5" customHeight="1">
      <c r="A6022" s="131">
        <v>5691028</v>
      </c>
      <c r="B6022" s="131" t="s">
        <v>5915</v>
      </c>
      <c r="D6022" s="132" t="s">
        <v>29731</v>
      </c>
      <c r="E6022" s="132" t="s">
        <v>31573</v>
      </c>
      <c r="F6022" s="132" t="str">
        <f t="shared" si="94"/>
        <v>0151201</v>
      </c>
      <c r="G6022" s="132" t="s">
        <v>18695</v>
      </c>
      <c r="H6022" s="132" t="s">
        <v>18525</v>
      </c>
    </row>
    <row r="6023" spans="1:8" ht="14.5" customHeight="1">
      <c r="A6023" s="131">
        <v>5690083</v>
      </c>
      <c r="B6023" s="131" t="s">
        <v>5916</v>
      </c>
      <c r="D6023" s="132" t="s">
        <v>29731</v>
      </c>
      <c r="E6023" s="132" t="s">
        <v>31574</v>
      </c>
      <c r="F6023" s="132" t="str">
        <f t="shared" si="94"/>
        <v>0151202</v>
      </c>
      <c r="G6023" s="132" t="s">
        <v>18695</v>
      </c>
      <c r="H6023" s="132" t="s">
        <v>18702</v>
      </c>
    </row>
    <row r="6024" spans="1:8" ht="14.5" customHeight="1">
      <c r="A6024" s="131">
        <v>5690078</v>
      </c>
      <c r="B6024" s="131" t="s">
        <v>5917</v>
      </c>
      <c r="D6024" s="132" t="s">
        <v>29731</v>
      </c>
      <c r="E6024" s="132" t="s">
        <v>31575</v>
      </c>
      <c r="F6024" s="132" t="str">
        <f t="shared" si="94"/>
        <v>0151204</v>
      </c>
      <c r="G6024" s="132" t="s">
        <v>18695</v>
      </c>
      <c r="H6024" s="132" t="s">
        <v>18573</v>
      </c>
    </row>
    <row r="6025" spans="1:8" ht="14.5" customHeight="1">
      <c r="A6025" s="131">
        <v>5691144</v>
      </c>
      <c r="B6025" s="131" t="s">
        <v>5918</v>
      </c>
      <c r="D6025" s="132" t="s">
        <v>29731</v>
      </c>
      <c r="E6025" s="132" t="s">
        <v>31576</v>
      </c>
      <c r="F6025" s="132" t="str">
        <f t="shared" si="94"/>
        <v>0151205</v>
      </c>
      <c r="G6025" s="132" t="s">
        <v>18695</v>
      </c>
      <c r="H6025" s="132" t="s">
        <v>18703</v>
      </c>
    </row>
    <row r="6026" spans="1:8" ht="14.5" customHeight="1">
      <c r="A6026" s="131">
        <v>5691137</v>
      </c>
      <c r="B6026" s="131" t="s">
        <v>5919</v>
      </c>
      <c r="D6026" s="132" t="s">
        <v>29731</v>
      </c>
      <c r="E6026" s="132" t="s">
        <v>31577</v>
      </c>
      <c r="F6026" s="132" t="str">
        <f t="shared" si="94"/>
        <v>0151206</v>
      </c>
      <c r="G6026" s="132" t="s">
        <v>18695</v>
      </c>
      <c r="H6026" s="132" t="s">
        <v>18526</v>
      </c>
    </row>
    <row r="6027" spans="1:8" ht="14.5" customHeight="1">
      <c r="A6027" s="131">
        <v>5690092</v>
      </c>
      <c r="B6027" s="131" t="s">
        <v>5920</v>
      </c>
      <c r="D6027" s="132" t="s">
        <v>29731</v>
      </c>
      <c r="E6027" s="132" t="s">
        <v>31099</v>
      </c>
      <c r="F6027" s="132" t="str">
        <f t="shared" si="94"/>
        <v>0151207</v>
      </c>
      <c r="G6027" s="132" t="s">
        <v>18695</v>
      </c>
      <c r="H6027" s="132" t="s">
        <v>18704</v>
      </c>
    </row>
    <row r="6028" spans="1:8" ht="14.5" customHeight="1">
      <c r="A6028" s="131">
        <v>5690053</v>
      </c>
      <c r="B6028" s="131" t="s">
        <v>5921</v>
      </c>
      <c r="D6028" s="132" t="s">
        <v>29731</v>
      </c>
      <c r="E6028" s="132" t="s">
        <v>31130</v>
      </c>
      <c r="F6028" s="132" t="str">
        <f t="shared" si="94"/>
        <v>0151250</v>
      </c>
      <c r="G6028" s="132" t="s">
        <v>18695</v>
      </c>
      <c r="H6028" s="132" t="s">
        <v>18705</v>
      </c>
    </row>
    <row r="6029" spans="1:8" ht="14.5" customHeight="1">
      <c r="A6029" s="131">
        <v>5690805</v>
      </c>
      <c r="B6029" s="131" t="s">
        <v>5922</v>
      </c>
      <c r="D6029" s="132" t="s">
        <v>29731</v>
      </c>
      <c r="E6029" s="132" t="s">
        <v>31131</v>
      </c>
      <c r="F6029" s="132" t="str">
        <f t="shared" si="94"/>
        <v>0151251</v>
      </c>
      <c r="G6029" s="132" t="s">
        <v>18695</v>
      </c>
      <c r="H6029" s="132" t="s">
        <v>15805</v>
      </c>
    </row>
    <row r="6030" spans="1:8" ht="14.5" customHeight="1">
      <c r="A6030" s="131">
        <v>5690073</v>
      </c>
      <c r="B6030" s="131" t="s">
        <v>5923</v>
      </c>
      <c r="D6030" s="132" t="s">
        <v>29731</v>
      </c>
      <c r="E6030" s="132" t="s">
        <v>31590</v>
      </c>
      <c r="F6030" s="132" t="str">
        <f t="shared" si="94"/>
        <v>0151252</v>
      </c>
      <c r="G6030" s="132" t="s">
        <v>18695</v>
      </c>
      <c r="H6030" s="132" t="s">
        <v>18523</v>
      </c>
    </row>
    <row r="6031" spans="1:8" ht="14.5" customHeight="1">
      <c r="A6031" s="131">
        <v>5690834</v>
      </c>
      <c r="B6031" s="131" t="s">
        <v>5924</v>
      </c>
      <c r="D6031" s="132" t="s">
        <v>29731</v>
      </c>
      <c r="E6031" s="132" t="s">
        <v>31132</v>
      </c>
      <c r="F6031" s="132" t="str">
        <f t="shared" si="94"/>
        <v>0151253</v>
      </c>
      <c r="G6031" s="132" t="s">
        <v>18695</v>
      </c>
      <c r="H6031" s="132" t="s">
        <v>18706</v>
      </c>
    </row>
    <row r="6032" spans="1:8" ht="14.5" customHeight="1">
      <c r="A6032" s="131">
        <v>5691018</v>
      </c>
      <c r="B6032" s="131" t="s">
        <v>5925</v>
      </c>
      <c r="D6032" s="132" t="s">
        <v>29731</v>
      </c>
      <c r="E6032" s="132" t="s">
        <v>31133</v>
      </c>
      <c r="F6032" s="132" t="str">
        <f t="shared" si="94"/>
        <v>0151254</v>
      </c>
      <c r="G6032" s="132" t="s">
        <v>18695</v>
      </c>
      <c r="H6032" s="132" t="s">
        <v>18707</v>
      </c>
    </row>
    <row r="6033" spans="1:8" ht="14.5" customHeight="1">
      <c r="A6033" s="131">
        <v>5691011</v>
      </c>
      <c r="B6033" s="131" t="s">
        <v>5926</v>
      </c>
      <c r="D6033" s="132" t="s">
        <v>29731</v>
      </c>
      <c r="E6033" s="132" t="s">
        <v>31134</v>
      </c>
      <c r="F6033" s="132" t="str">
        <f t="shared" si="94"/>
        <v>0151255</v>
      </c>
      <c r="G6033" s="132" t="s">
        <v>18695</v>
      </c>
      <c r="H6033" s="132" t="s">
        <v>18708</v>
      </c>
    </row>
    <row r="6034" spans="1:8" ht="14.5" customHeight="1">
      <c r="A6034" s="131">
        <v>5690004</v>
      </c>
      <c r="B6034" s="131" t="s">
        <v>5927</v>
      </c>
      <c r="D6034" s="132" t="s">
        <v>29731</v>
      </c>
      <c r="E6034" s="132" t="s">
        <v>31591</v>
      </c>
      <c r="F6034" s="132" t="str">
        <f t="shared" si="94"/>
        <v>0151256</v>
      </c>
      <c r="G6034" s="132" t="s">
        <v>18695</v>
      </c>
      <c r="H6034" s="132" t="s">
        <v>18709</v>
      </c>
    </row>
    <row r="6035" spans="1:8" ht="14.5" customHeight="1">
      <c r="A6035" s="131">
        <v>5690005</v>
      </c>
      <c r="B6035" s="131" t="s">
        <v>5928</v>
      </c>
      <c r="D6035" s="132" t="s">
        <v>29731</v>
      </c>
      <c r="E6035" s="132" t="s">
        <v>31135</v>
      </c>
      <c r="F6035" s="132" t="str">
        <f t="shared" si="94"/>
        <v>0151257</v>
      </c>
      <c r="G6035" s="132" t="s">
        <v>18695</v>
      </c>
      <c r="H6035" s="132" t="s">
        <v>18710</v>
      </c>
    </row>
    <row r="6036" spans="1:8" ht="14.5" customHeight="1">
      <c r="A6036" s="131">
        <v>5690006</v>
      </c>
      <c r="B6036" s="131" t="s">
        <v>5929</v>
      </c>
      <c r="D6036" s="132" t="s">
        <v>29731</v>
      </c>
      <c r="E6036" s="132" t="s">
        <v>31136</v>
      </c>
      <c r="F6036" s="132" t="str">
        <f t="shared" si="94"/>
        <v>0151258</v>
      </c>
      <c r="G6036" s="132" t="s">
        <v>18695</v>
      </c>
      <c r="H6036" s="132" t="s">
        <v>18711</v>
      </c>
    </row>
    <row r="6037" spans="1:8" ht="14.5" customHeight="1">
      <c r="A6037" s="131">
        <v>5690041</v>
      </c>
      <c r="B6037" s="131" t="s">
        <v>5930</v>
      </c>
      <c r="D6037" s="132" t="s">
        <v>29731</v>
      </c>
      <c r="E6037" s="132" t="s">
        <v>31592</v>
      </c>
      <c r="F6037" s="132" t="str">
        <f t="shared" si="94"/>
        <v>0151259</v>
      </c>
      <c r="G6037" s="132" t="s">
        <v>18695</v>
      </c>
      <c r="H6037" s="132" t="s">
        <v>18522</v>
      </c>
    </row>
    <row r="6038" spans="1:8" ht="14.5" customHeight="1">
      <c r="A6038" s="131">
        <v>5690816</v>
      </c>
      <c r="B6038" s="131" t="s">
        <v>5931</v>
      </c>
      <c r="D6038" s="132" t="s">
        <v>29731</v>
      </c>
      <c r="E6038" s="132" t="s">
        <v>31137</v>
      </c>
      <c r="F6038" s="132" t="str">
        <f t="shared" si="94"/>
        <v>0151260</v>
      </c>
      <c r="G6038" s="132" t="s">
        <v>18695</v>
      </c>
      <c r="H6038" s="132" t="s">
        <v>18712</v>
      </c>
    </row>
    <row r="6039" spans="1:8" ht="14.5" customHeight="1">
      <c r="A6039" s="131">
        <v>5690802</v>
      </c>
      <c r="B6039" s="131" t="s">
        <v>5932</v>
      </c>
      <c r="D6039" s="132" t="s">
        <v>29731</v>
      </c>
      <c r="E6039" s="132" t="s">
        <v>31138</v>
      </c>
      <c r="F6039" s="132" t="str">
        <f t="shared" si="94"/>
        <v>0151261</v>
      </c>
      <c r="G6039" s="132" t="s">
        <v>18695</v>
      </c>
      <c r="H6039" s="132" t="s">
        <v>15857</v>
      </c>
    </row>
    <row r="6040" spans="1:8" ht="14.5" customHeight="1">
      <c r="A6040" s="131">
        <v>5690852</v>
      </c>
      <c r="B6040" s="131" t="s">
        <v>5933</v>
      </c>
      <c r="D6040" s="132" t="s">
        <v>29731</v>
      </c>
      <c r="E6040" s="132" t="s">
        <v>31139</v>
      </c>
      <c r="F6040" s="132" t="str">
        <f t="shared" si="94"/>
        <v>0151262</v>
      </c>
      <c r="G6040" s="132" t="s">
        <v>18695</v>
      </c>
      <c r="H6040" s="132" t="s">
        <v>18713</v>
      </c>
    </row>
    <row r="6041" spans="1:8" ht="14.5" customHeight="1">
      <c r="A6041" s="131">
        <v>5690072</v>
      </c>
      <c r="B6041" s="131" t="s">
        <v>5934</v>
      </c>
      <c r="D6041" s="132" t="s">
        <v>29731</v>
      </c>
      <c r="E6041" s="132" t="s">
        <v>31593</v>
      </c>
      <c r="F6041" s="132" t="str">
        <f t="shared" si="94"/>
        <v>0151263</v>
      </c>
      <c r="G6041" s="132" t="s">
        <v>18695</v>
      </c>
      <c r="H6041" s="132" t="s">
        <v>18714</v>
      </c>
    </row>
    <row r="6042" spans="1:8" ht="14.5" customHeight="1">
      <c r="A6042" s="131">
        <v>5691136</v>
      </c>
      <c r="B6042" s="131" t="s">
        <v>5935</v>
      </c>
      <c r="D6042" s="132" t="s">
        <v>29731</v>
      </c>
      <c r="E6042" s="132" t="s">
        <v>31594</v>
      </c>
      <c r="F6042" s="132" t="str">
        <f t="shared" si="94"/>
        <v>0151264</v>
      </c>
      <c r="G6042" s="132" t="s">
        <v>18695</v>
      </c>
      <c r="H6042" s="132" t="s">
        <v>18715</v>
      </c>
    </row>
    <row r="6043" spans="1:8" ht="14.5" customHeight="1">
      <c r="A6043" s="131">
        <v>5691131</v>
      </c>
      <c r="B6043" s="131" t="s">
        <v>5936</v>
      </c>
      <c r="D6043" s="132" t="s">
        <v>29731</v>
      </c>
      <c r="E6043" s="132" t="s">
        <v>31595</v>
      </c>
      <c r="F6043" s="132" t="str">
        <f t="shared" si="94"/>
        <v>0151265</v>
      </c>
      <c r="G6043" s="132" t="s">
        <v>18695</v>
      </c>
      <c r="H6043" s="132" t="s">
        <v>18716</v>
      </c>
    </row>
    <row r="6044" spans="1:8" ht="14.5" customHeight="1">
      <c r="A6044" s="131">
        <v>5690061</v>
      </c>
      <c r="B6044" s="131" t="s">
        <v>5937</v>
      </c>
      <c r="D6044" s="132" t="s">
        <v>29731</v>
      </c>
      <c r="E6044" s="132" t="s">
        <v>31596</v>
      </c>
      <c r="F6044" s="132" t="str">
        <f t="shared" si="94"/>
        <v>0151266</v>
      </c>
      <c r="G6044" s="132" t="s">
        <v>18695</v>
      </c>
      <c r="H6044" s="132" t="s">
        <v>18717</v>
      </c>
    </row>
    <row r="6045" spans="1:8" ht="14.5" customHeight="1">
      <c r="A6045" s="131">
        <v>5691038</v>
      </c>
      <c r="B6045" s="131" t="s">
        <v>5938</v>
      </c>
      <c r="D6045" s="132" t="s">
        <v>29731</v>
      </c>
      <c r="E6045" s="132" t="s">
        <v>31597</v>
      </c>
      <c r="F6045" s="132" t="str">
        <f t="shared" si="94"/>
        <v>0151267</v>
      </c>
      <c r="G6045" s="132" t="s">
        <v>18695</v>
      </c>
      <c r="H6045" s="132" t="s">
        <v>18718</v>
      </c>
    </row>
    <row r="6046" spans="1:8" ht="14.5" customHeight="1">
      <c r="A6046" s="131">
        <v>5690016</v>
      </c>
      <c r="B6046" s="131" t="s">
        <v>5939</v>
      </c>
      <c r="D6046" s="132" t="s">
        <v>29731</v>
      </c>
      <c r="E6046" s="132" t="s">
        <v>31598</v>
      </c>
      <c r="F6046" s="132" t="str">
        <f t="shared" si="94"/>
        <v>0151268</v>
      </c>
      <c r="G6046" s="132" t="s">
        <v>18695</v>
      </c>
      <c r="H6046" s="132" t="s">
        <v>18719</v>
      </c>
    </row>
    <row r="6047" spans="1:8" ht="14.5" customHeight="1">
      <c r="A6047" s="131">
        <v>5690804</v>
      </c>
      <c r="B6047" s="131" t="s">
        <v>5940</v>
      </c>
      <c r="D6047" s="132" t="s">
        <v>29731</v>
      </c>
      <c r="E6047" s="132" t="s">
        <v>31599</v>
      </c>
      <c r="F6047" s="132" t="str">
        <f t="shared" si="94"/>
        <v>0151269</v>
      </c>
      <c r="G6047" s="132" t="s">
        <v>18695</v>
      </c>
      <c r="H6047" s="132" t="s">
        <v>16475</v>
      </c>
    </row>
    <row r="6048" spans="1:8" ht="14.5" customHeight="1">
      <c r="A6048" s="131">
        <v>5691143</v>
      </c>
      <c r="B6048" s="131" t="s">
        <v>5941</v>
      </c>
      <c r="D6048" s="132" t="s">
        <v>29731</v>
      </c>
      <c r="E6048" s="132" t="s">
        <v>31140</v>
      </c>
      <c r="F6048" s="132" t="str">
        <f t="shared" si="94"/>
        <v>0151270</v>
      </c>
      <c r="G6048" s="132" t="s">
        <v>18695</v>
      </c>
      <c r="H6048" s="132" t="s">
        <v>18077</v>
      </c>
    </row>
    <row r="6049" spans="1:8" ht="14.5" customHeight="1">
      <c r="A6049" s="131">
        <v>5690818</v>
      </c>
      <c r="B6049" s="131" t="s">
        <v>5942</v>
      </c>
      <c r="D6049" s="132" t="s">
        <v>29731</v>
      </c>
      <c r="E6049" s="132" t="s">
        <v>31141</v>
      </c>
      <c r="F6049" s="132" t="str">
        <f t="shared" si="94"/>
        <v>0151271</v>
      </c>
      <c r="G6049" s="132" t="s">
        <v>18695</v>
      </c>
      <c r="H6049" s="132" t="s">
        <v>15163</v>
      </c>
    </row>
    <row r="6050" spans="1:8" ht="14.5" customHeight="1">
      <c r="A6050" s="131">
        <v>5690817</v>
      </c>
      <c r="B6050" s="131" t="s">
        <v>5943</v>
      </c>
      <c r="D6050" s="132" t="s">
        <v>29731</v>
      </c>
      <c r="E6050" s="132" t="s">
        <v>31142</v>
      </c>
      <c r="F6050" s="132" t="str">
        <f t="shared" si="94"/>
        <v>0151272</v>
      </c>
      <c r="G6050" s="132" t="s">
        <v>18695</v>
      </c>
      <c r="H6050" s="132" t="s">
        <v>18520</v>
      </c>
    </row>
    <row r="6051" spans="1:8" ht="14.5" customHeight="1">
      <c r="A6051" s="131">
        <v>5690807</v>
      </c>
      <c r="B6051" s="131" t="s">
        <v>5944</v>
      </c>
      <c r="D6051" s="132" t="s">
        <v>29731</v>
      </c>
      <c r="E6051" s="132" t="s">
        <v>31610</v>
      </c>
      <c r="F6051" s="132" t="str">
        <f t="shared" si="94"/>
        <v>0151301</v>
      </c>
      <c r="G6051" s="132" t="s">
        <v>18695</v>
      </c>
      <c r="H6051" s="132" t="s">
        <v>14998</v>
      </c>
    </row>
    <row r="6052" spans="1:8" ht="14.5" customHeight="1">
      <c r="A6052" s="131">
        <v>5690084</v>
      </c>
      <c r="B6052" s="131" t="s">
        <v>5945</v>
      </c>
      <c r="D6052" s="132" t="s">
        <v>29731</v>
      </c>
      <c r="E6052" s="132" t="s">
        <v>31161</v>
      </c>
      <c r="F6052" s="132" t="str">
        <f t="shared" si="94"/>
        <v>0151302</v>
      </c>
      <c r="G6052" s="132" t="s">
        <v>18695</v>
      </c>
      <c r="H6052" s="132" t="s">
        <v>18720</v>
      </c>
    </row>
    <row r="6053" spans="1:8" ht="14.5" customHeight="1">
      <c r="A6053" s="131">
        <v>5691025</v>
      </c>
      <c r="B6053" s="131" t="s">
        <v>5946</v>
      </c>
      <c r="D6053" s="132" t="s">
        <v>29731</v>
      </c>
      <c r="E6053" s="132" t="s">
        <v>31162</v>
      </c>
      <c r="F6053" s="132" t="str">
        <f t="shared" si="94"/>
        <v>0151303</v>
      </c>
      <c r="G6053" s="132" t="s">
        <v>18695</v>
      </c>
      <c r="H6053" s="132" t="s">
        <v>18682</v>
      </c>
    </row>
    <row r="6054" spans="1:8" ht="14.5" customHeight="1">
      <c r="A6054" s="131">
        <v>5690064</v>
      </c>
      <c r="B6054" s="131" t="s">
        <v>5947</v>
      </c>
      <c r="D6054" s="132" t="s">
        <v>29731</v>
      </c>
      <c r="E6054" s="132" t="s">
        <v>30990</v>
      </c>
      <c r="F6054" s="132" t="str">
        <f t="shared" si="94"/>
        <v>0151304</v>
      </c>
      <c r="G6054" s="132" t="s">
        <v>18695</v>
      </c>
      <c r="H6054" s="132" t="s">
        <v>15314</v>
      </c>
    </row>
    <row r="6055" spans="1:8" ht="14.5" customHeight="1">
      <c r="A6055" s="131">
        <v>5690052</v>
      </c>
      <c r="B6055" s="131" t="s">
        <v>5948</v>
      </c>
      <c r="D6055" s="132" t="s">
        <v>29731</v>
      </c>
      <c r="E6055" s="132" t="s">
        <v>31163</v>
      </c>
      <c r="F6055" s="132" t="str">
        <f t="shared" si="94"/>
        <v>0151305</v>
      </c>
      <c r="G6055" s="132" t="s">
        <v>18695</v>
      </c>
      <c r="H6055" s="132" t="s">
        <v>18681</v>
      </c>
    </row>
    <row r="6056" spans="1:8" ht="14.5" customHeight="1">
      <c r="A6056" s="131">
        <v>5690065</v>
      </c>
      <c r="B6056" s="131" t="s">
        <v>5949</v>
      </c>
      <c r="D6056" s="132" t="s">
        <v>29731</v>
      </c>
      <c r="E6056" s="132" t="s">
        <v>31164</v>
      </c>
      <c r="F6056" s="132" t="str">
        <f t="shared" si="94"/>
        <v>0151306</v>
      </c>
      <c r="G6056" s="132" t="s">
        <v>18695</v>
      </c>
      <c r="H6056" s="132" t="s">
        <v>18721</v>
      </c>
    </row>
    <row r="6057" spans="1:8" ht="14.5" customHeight="1">
      <c r="A6057" s="131">
        <v>5690075</v>
      </c>
      <c r="B6057" s="131" t="s">
        <v>5950</v>
      </c>
      <c r="D6057" s="132" t="s">
        <v>29731</v>
      </c>
      <c r="E6057" s="132" t="s">
        <v>31165</v>
      </c>
      <c r="F6057" s="132" t="str">
        <f t="shared" si="94"/>
        <v>0151307</v>
      </c>
      <c r="G6057" s="132" t="s">
        <v>18695</v>
      </c>
      <c r="H6057" s="132" t="s">
        <v>16853</v>
      </c>
    </row>
    <row r="6058" spans="1:8" ht="14.5" customHeight="1">
      <c r="A6058" s="131">
        <v>5690022</v>
      </c>
      <c r="B6058" s="131" t="s">
        <v>5951</v>
      </c>
      <c r="D6058" s="132" t="s">
        <v>29731</v>
      </c>
      <c r="E6058" s="132" t="s">
        <v>31166</v>
      </c>
      <c r="F6058" s="132" t="str">
        <f t="shared" si="94"/>
        <v>0151308</v>
      </c>
      <c r="G6058" s="132" t="s">
        <v>18695</v>
      </c>
      <c r="H6058" s="132" t="s">
        <v>17009</v>
      </c>
    </row>
    <row r="6059" spans="1:8" ht="14.5" customHeight="1">
      <c r="A6059" s="131">
        <v>5691132</v>
      </c>
      <c r="B6059" s="131" t="s">
        <v>5952</v>
      </c>
      <c r="D6059" s="132" t="s">
        <v>29731</v>
      </c>
      <c r="E6059" s="132" t="s">
        <v>31611</v>
      </c>
      <c r="F6059" s="132" t="str">
        <f t="shared" si="94"/>
        <v>0151309</v>
      </c>
      <c r="G6059" s="132" t="s">
        <v>18695</v>
      </c>
      <c r="H6059" s="132" t="s">
        <v>18722</v>
      </c>
    </row>
    <row r="6060" spans="1:8" ht="14.5" customHeight="1">
      <c r="A6060" s="131">
        <v>5690097</v>
      </c>
      <c r="B6060" s="131" t="s">
        <v>5953</v>
      </c>
      <c r="D6060" s="132" t="s">
        <v>29731</v>
      </c>
      <c r="E6060" s="132" t="s">
        <v>31193</v>
      </c>
      <c r="F6060" s="132" t="str">
        <f t="shared" si="94"/>
        <v>0151351</v>
      </c>
      <c r="G6060" s="132" t="s">
        <v>18695</v>
      </c>
      <c r="H6060" s="132" t="s">
        <v>18529</v>
      </c>
    </row>
    <row r="6061" spans="1:8" ht="14.5" customHeight="1">
      <c r="A6061" s="131">
        <v>5690803</v>
      </c>
      <c r="B6061" s="131" t="s">
        <v>5954</v>
      </c>
      <c r="D6061" s="132" t="s">
        <v>29731</v>
      </c>
      <c r="E6061" s="132" t="s">
        <v>31194</v>
      </c>
      <c r="F6061" s="132" t="str">
        <f t="shared" si="94"/>
        <v>0151352</v>
      </c>
      <c r="G6061" s="132" t="s">
        <v>18695</v>
      </c>
      <c r="H6061" s="132" t="s">
        <v>18531</v>
      </c>
    </row>
    <row r="6062" spans="1:8" ht="14.5" customHeight="1">
      <c r="A6062" s="131">
        <v>5691020</v>
      </c>
      <c r="B6062" s="131" t="s">
        <v>5955</v>
      </c>
      <c r="D6062" s="132" t="s">
        <v>29731</v>
      </c>
      <c r="E6062" s="132" t="s">
        <v>31195</v>
      </c>
      <c r="F6062" s="132" t="str">
        <f t="shared" si="94"/>
        <v>0151353</v>
      </c>
      <c r="G6062" s="132" t="s">
        <v>18695</v>
      </c>
      <c r="H6062" s="132" t="s">
        <v>18534</v>
      </c>
    </row>
    <row r="6063" spans="1:8" ht="14.5" customHeight="1">
      <c r="A6063" s="131">
        <v>5690043</v>
      </c>
      <c r="B6063" s="131" t="s">
        <v>5956</v>
      </c>
      <c r="D6063" s="132" t="s">
        <v>29731</v>
      </c>
      <c r="E6063" s="132" t="s">
        <v>31626</v>
      </c>
      <c r="F6063" s="132" t="str">
        <f t="shared" si="94"/>
        <v>0151354</v>
      </c>
      <c r="G6063" s="132" t="s">
        <v>18695</v>
      </c>
      <c r="H6063" s="132" t="s">
        <v>18723</v>
      </c>
    </row>
    <row r="6064" spans="1:8" ht="14.5" customHeight="1">
      <c r="A6064" s="131">
        <v>5690801</v>
      </c>
      <c r="B6064" s="131" t="s">
        <v>5957</v>
      </c>
      <c r="D6064" s="132" t="s">
        <v>29731</v>
      </c>
      <c r="E6064" s="132" t="s">
        <v>31627</v>
      </c>
      <c r="F6064" s="132" t="str">
        <f t="shared" si="94"/>
        <v>0151355</v>
      </c>
      <c r="G6064" s="132" t="s">
        <v>18695</v>
      </c>
      <c r="H6064" s="132" t="s">
        <v>17067</v>
      </c>
    </row>
    <row r="6065" spans="1:8" ht="14.5" customHeight="1">
      <c r="A6065" s="131">
        <v>5690856</v>
      </c>
      <c r="B6065" s="131" t="s">
        <v>5958</v>
      </c>
      <c r="D6065" s="132" t="s">
        <v>29731</v>
      </c>
      <c r="E6065" s="132" t="s">
        <v>31196</v>
      </c>
      <c r="F6065" s="132" t="str">
        <f t="shared" si="94"/>
        <v>0151356</v>
      </c>
      <c r="G6065" s="132" t="s">
        <v>18695</v>
      </c>
      <c r="H6065" s="132" t="s">
        <v>18724</v>
      </c>
    </row>
    <row r="6066" spans="1:8" ht="14.5" customHeight="1">
      <c r="A6066" s="131">
        <v>5690087</v>
      </c>
      <c r="B6066" s="131" t="s">
        <v>5959</v>
      </c>
      <c r="D6066" s="132" t="s">
        <v>29731</v>
      </c>
      <c r="E6066" s="132" t="s">
        <v>31197</v>
      </c>
      <c r="F6066" s="132" t="str">
        <f t="shared" si="94"/>
        <v>0151357</v>
      </c>
      <c r="G6066" s="132" t="s">
        <v>18695</v>
      </c>
      <c r="H6066" s="132" t="s">
        <v>18533</v>
      </c>
    </row>
    <row r="6067" spans="1:8" ht="14.5" customHeight="1">
      <c r="A6067" s="131">
        <v>5691122</v>
      </c>
      <c r="B6067" s="131" t="s">
        <v>5960</v>
      </c>
      <c r="D6067" s="132" t="s">
        <v>29731</v>
      </c>
      <c r="E6067" s="132" t="s">
        <v>31628</v>
      </c>
      <c r="F6067" s="132" t="str">
        <f t="shared" si="94"/>
        <v>0151358</v>
      </c>
      <c r="G6067" s="132" t="s">
        <v>18695</v>
      </c>
      <c r="H6067" s="132" t="s">
        <v>18538</v>
      </c>
    </row>
    <row r="6068" spans="1:8" ht="14.5" customHeight="1">
      <c r="A6068" s="131">
        <v>5690047</v>
      </c>
      <c r="B6068" s="131" t="s">
        <v>5961</v>
      </c>
      <c r="D6068" s="132" t="s">
        <v>29731</v>
      </c>
      <c r="E6068" s="132" t="s">
        <v>31632</v>
      </c>
      <c r="F6068" s="132" t="str">
        <f t="shared" si="94"/>
        <v>0151371</v>
      </c>
      <c r="G6068" s="132" t="s">
        <v>18695</v>
      </c>
      <c r="H6068" s="132" t="s">
        <v>18581</v>
      </c>
    </row>
    <row r="6069" spans="1:8" ht="14.5" customHeight="1">
      <c r="A6069" s="131">
        <v>5690821</v>
      </c>
      <c r="B6069" s="131" t="s">
        <v>5962</v>
      </c>
      <c r="D6069" s="132" t="s">
        <v>29731</v>
      </c>
      <c r="E6069" s="132" t="s">
        <v>31637</v>
      </c>
      <c r="F6069" s="132" t="str">
        <f t="shared" si="94"/>
        <v>0151401</v>
      </c>
      <c r="G6069" s="132" t="s">
        <v>18695</v>
      </c>
      <c r="H6069" s="132" t="s">
        <v>18579</v>
      </c>
    </row>
    <row r="6070" spans="1:8" ht="14.5" customHeight="1">
      <c r="A6070" s="131">
        <v>5690076</v>
      </c>
      <c r="B6070" s="131" t="s">
        <v>5963</v>
      </c>
      <c r="D6070" s="132" t="s">
        <v>29731</v>
      </c>
      <c r="E6070" s="132" t="s">
        <v>31229</v>
      </c>
      <c r="F6070" s="132" t="str">
        <f t="shared" si="94"/>
        <v>0151402</v>
      </c>
      <c r="G6070" s="132" t="s">
        <v>18695</v>
      </c>
      <c r="H6070" s="132" t="s">
        <v>15694</v>
      </c>
    </row>
    <row r="6071" spans="1:8" ht="14.5" customHeight="1">
      <c r="A6071" s="131">
        <v>5691024</v>
      </c>
      <c r="B6071" s="131" t="s">
        <v>5964</v>
      </c>
      <c r="D6071" s="132" t="s">
        <v>29731</v>
      </c>
      <c r="E6071" s="132" t="s">
        <v>31638</v>
      </c>
      <c r="F6071" s="132" t="str">
        <f t="shared" si="94"/>
        <v>0151403</v>
      </c>
      <c r="G6071" s="132" t="s">
        <v>18695</v>
      </c>
      <c r="H6071" s="132" t="s">
        <v>18589</v>
      </c>
    </row>
    <row r="6072" spans="1:8" ht="14.5" customHeight="1">
      <c r="A6072" s="131">
        <v>5690088</v>
      </c>
      <c r="B6072" s="131" t="s">
        <v>5965</v>
      </c>
      <c r="D6072" s="132" t="s">
        <v>29731</v>
      </c>
      <c r="E6072" s="132" t="s">
        <v>31663</v>
      </c>
      <c r="F6072" s="132" t="str">
        <f t="shared" si="94"/>
        <v>0151451</v>
      </c>
      <c r="G6072" s="132" t="s">
        <v>18695</v>
      </c>
      <c r="H6072" s="132" t="s">
        <v>15103</v>
      </c>
    </row>
    <row r="6073" spans="1:8" ht="14.5" customHeight="1">
      <c r="A6073" s="131">
        <v>5690067</v>
      </c>
      <c r="B6073" s="131" t="s">
        <v>5966</v>
      </c>
      <c r="D6073" s="132" t="s">
        <v>29731</v>
      </c>
      <c r="E6073" s="132" t="s">
        <v>31664</v>
      </c>
      <c r="F6073" s="132" t="str">
        <f t="shared" si="94"/>
        <v>0151452</v>
      </c>
      <c r="G6073" s="132" t="s">
        <v>18695</v>
      </c>
      <c r="H6073" s="132" t="s">
        <v>18725</v>
      </c>
    </row>
    <row r="6074" spans="1:8" ht="14.5" customHeight="1">
      <c r="A6074" s="131">
        <v>5690032</v>
      </c>
      <c r="B6074" s="131" t="s">
        <v>5967</v>
      </c>
      <c r="D6074" s="132" t="s">
        <v>29731</v>
      </c>
      <c r="E6074" s="132" t="s">
        <v>31249</v>
      </c>
      <c r="F6074" s="132" t="str">
        <f t="shared" si="94"/>
        <v>0151453</v>
      </c>
      <c r="G6074" s="132" t="s">
        <v>18695</v>
      </c>
      <c r="H6074" s="132" t="s">
        <v>18687</v>
      </c>
    </row>
    <row r="6075" spans="1:8" ht="14.5" customHeight="1">
      <c r="A6075" s="131">
        <v>5691126</v>
      </c>
      <c r="B6075" s="131" t="s">
        <v>5968</v>
      </c>
      <c r="D6075" s="132" t="s">
        <v>29731</v>
      </c>
      <c r="E6075" s="132" t="s">
        <v>31250</v>
      </c>
      <c r="F6075" s="132" t="str">
        <f t="shared" si="94"/>
        <v>0151454</v>
      </c>
      <c r="G6075" s="132" t="s">
        <v>18695</v>
      </c>
      <c r="H6075" s="132" t="s">
        <v>18726</v>
      </c>
    </row>
    <row r="6076" spans="1:8" ht="14.5" customHeight="1">
      <c r="A6076" s="131">
        <v>5690057</v>
      </c>
      <c r="B6076" s="131" t="s">
        <v>5969</v>
      </c>
      <c r="D6076" s="132" t="s">
        <v>29731</v>
      </c>
      <c r="E6076" s="132" t="s">
        <v>31665</v>
      </c>
      <c r="F6076" s="132" t="str">
        <f t="shared" si="94"/>
        <v>0151456</v>
      </c>
      <c r="G6076" s="132" t="s">
        <v>18695</v>
      </c>
      <c r="H6076" s="132" t="s">
        <v>18727</v>
      </c>
    </row>
    <row r="6077" spans="1:8" ht="14.5" customHeight="1">
      <c r="A6077" s="131">
        <v>5690812</v>
      </c>
      <c r="B6077" s="131" t="s">
        <v>5970</v>
      </c>
      <c r="D6077" s="132" t="s">
        <v>29731</v>
      </c>
      <c r="E6077" s="132" t="s">
        <v>31666</v>
      </c>
      <c r="F6077" s="132" t="str">
        <f t="shared" si="94"/>
        <v>0151457</v>
      </c>
      <c r="G6077" s="132" t="s">
        <v>18695</v>
      </c>
      <c r="H6077" s="132" t="s">
        <v>18596</v>
      </c>
    </row>
    <row r="6078" spans="1:8" ht="14.5" customHeight="1">
      <c r="A6078" s="131">
        <v>5691145</v>
      </c>
      <c r="B6078" s="131" t="s">
        <v>5971</v>
      </c>
      <c r="D6078" s="132" t="s">
        <v>29731</v>
      </c>
      <c r="E6078" s="132" t="s">
        <v>31252</v>
      </c>
      <c r="F6078" s="132" t="str">
        <f t="shared" si="94"/>
        <v>0151458</v>
      </c>
      <c r="G6078" s="132" t="s">
        <v>18695</v>
      </c>
      <c r="H6078" s="132" t="s">
        <v>18623</v>
      </c>
    </row>
    <row r="6079" spans="1:8" ht="14.5" customHeight="1">
      <c r="A6079" s="131">
        <v>5690066</v>
      </c>
      <c r="B6079" s="131" t="s">
        <v>5972</v>
      </c>
      <c r="D6079" s="132" t="s">
        <v>29731</v>
      </c>
      <c r="E6079" s="132" t="s">
        <v>31677</v>
      </c>
      <c r="F6079" s="132" t="str">
        <f t="shared" si="94"/>
        <v>0151501</v>
      </c>
      <c r="G6079" s="132" t="s">
        <v>18695</v>
      </c>
      <c r="H6079" s="132" t="s">
        <v>16208</v>
      </c>
    </row>
    <row r="6080" spans="1:8" ht="14.5" customHeight="1">
      <c r="A6080" s="131">
        <v>5691043</v>
      </c>
      <c r="B6080" s="131" t="s">
        <v>5973</v>
      </c>
      <c r="D6080" s="132" t="s">
        <v>29731</v>
      </c>
      <c r="E6080" s="132" t="s">
        <v>31710</v>
      </c>
      <c r="F6080" s="132" t="str">
        <f t="shared" si="94"/>
        <v>0151601</v>
      </c>
      <c r="G6080" s="132" t="s">
        <v>18695</v>
      </c>
      <c r="H6080" s="132" t="s">
        <v>15003</v>
      </c>
    </row>
    <row r="6081" spans="1:8" ht="14.5" customHeight="1">
      <c r="A6081" s="131">
        <v>5691012</v>
      </c>
      <c r="B6081" s="131" t="s">
        <v>5974</v>
      </c>
      <c r="D6081" s="132" t="s">
        <v>29731</v>
      </c>
      <c r="E6081" s="132" t="s">
        <v>31358</v>
      </c>
      <c r="F6081" s="132" t="str">
        <f t="shared" si="94"/>
        <v>0151621</v>
      </c>
      <c r="G6081" s="132" t="s">
        <v>18695</v>
      </c>
      <c r="H6081" s="132" t="s">
        <v>15012</v>
      </c>
    </row>
    <row r="6082" spans="1:8" ht="14.5" customHeight="1">
      <c r="A6082" s="131">
        <v>5691014</v>
      </c>
      <c r="B6082" s="131" t="s">
        <v>5975</v>
      </c>
      <c r="D6082" s="132" t="s">
        <v>29732</v>
      </c>
      <c r="E6082" s="132" t="s">
        <v>30993</v>
      </c>
      <c r="F6082" s="132" t="str">
        <f t="shared" si="94"/>
        <v>0152001</v>
      </c>
      <c r="G6082" s="132" t="s">
        <v>18728</v>
      </c>
      <c r="H6082" s="132" t="s">
        <v>15805</v>
      </c>
    </row>
    <row r="6083" spans="1:8" ht="14.5" customHeight="1">
      <c r="A6083" s="131">
        <v>5691016</v>
      </c>
      <c r="B6083" s="131" t="s">
        <v>5976</v>
      </c>
      <c r="D6083" s="132" t="s">
        <v>29732</v>
      </c>
      <c r="E6083" s="132" t="s">
        <v>31486</v>
      </c>
      <c r="F6083" s="132" t="str">
        <f t="shared" ref="F6083:F6146" si="95">TEXT(D6083,"0000")&amp;TEXT(E6083,"000")</f>
        <v>0152002</v>
      </c>
      <c r="G6083" s="132" t="s">
        <v>18728</v>
      </c>
      <c r="H6083" s="132" t="s">
        <v>18729</v>
      </c>
    </row>
    <row r="6084" spans="1:8" ht="14.5" customHeight="1">
      <c r="A6084" s="131">
        <v>5691013</v>
      </c>
      <c r="B6084" s="131" t="s">
        <v>5977</v>
      </c>
      <c r="D6084" s="132" t="s">
        <v>29732</v>
      </c>
      <c r="E6084" s="132" t="s">
        <v>31487</v>
      </c>
      <c r="F6084" s="132" t="str">
        <f t="shared" si="95"/>
        <v>0152003</v>
      </c>
      <c r="G6084" s="132" t="s">
        <v>18728</v>
      </c>
      <c r="H6084" s="132" t="s">
        <v>18730</v>
      </c>
    </row>
    <row r="6085" spans="1:8" ht="14.5" customHeight="1">
      <c r="A6085" s="131">
        <v>5691017</v>
      </c>
      <c r="B6085" s="131" t="s">
        <v>5978</v>
      </c>
      <c r="D6085" s="132" t="s">
        <v>29732</v>
      </c>
      <c r="E6085" s="132" t="s">
        <v>30994</v>
      </c>
      <c r="F6085" s="132" t="str">
        <f t="shared" si="95"/>
        <v>0152004</v>
      </c>
      <c r="G6085" s="132" t="s">
        <v>18728</v>
      </c>
      <c r="H6085" s="132" t="s">
        <v>18731</v>
      </c>
    </row>
    <row r="6086" spans="1:8" ht="14.5" customHeight="1">
      <c r="A6086" s="131">
        <v>5691015</v>
      </c>
      <c r="B6086" s="131" t="s">
        <v>5979</v>
      </c>
      <c r="D6086" s="132" t="s">
        <v>29732</v>
      </c>
      <c r="E6086" s="132" t="s">
        <v>30995</v>
      </c>
      <c r="F6086" s="132" t="str">
        <f t="shared" si="95"/>
        <v>0152005</v>
      </c>
      <c r="G6086" s="132" t="s">
        <v>18728</v>
      </c>
      <c r="H6086" s="132" t="s">
        <v>18732</v>
      </c>
    </row>
    <row r="6087" spans="1:8" ht="14.5" customHeight="1">
      <c r="A6087" s="131">
        <v>5690045</v>
      </c>
      <c r="B6087" s="131" t="s">
        <v>5980</v>
      </c>
      <c r="D6087" s="132" t="s">
        <v>29732</v>
      </c>
      <c r="E6087" s="132" t="s">
        <v>31488</v>
      </c>
      <c r="F6087" s="132" t="str">
        <f t="shared" si="95"/>
        <v>0152006</v>
      </c>
      <c r="G6087" s="132" t="s">
        <v>18728</v>
      </c>
      <c r="H6087" s="132" t="s">
        <v>15001</v>
      </c>
    </row>
    <row r="6088" spans="1:8" ht="14.5" customHeight="1">
      <c r="A6088" s="131">
        <v>5690854</v>
      </c>
      <c r="B6088" s="131" t="s">
        <v>5981</v>
      </c>
      <c r="D6088" s="132" t="s">
        <v>29732</v>
      </c>
      <c r="E6088" s="132" t="s">
        <v>31489</v>
      </c>
      <c r="F6088" s="132" t="str">
        <f t="shared" si="95"/>
        <v>0152007</v>
      </c>
      <c r="G6088" s="132" t="s">
        <v>18728</v>
      </c>
      <c r="H6088" s="132" t="s">
        <v>18733</v>
      </c>
    </row>
    <row r="6089" spans="1:8" ht="14.5" customHeight="1">
      <c r="A6089" s="131">
        <v>5690813</v>
      </c>
      <c r="B6089" s="131" t="s">
        <v>5982</v>
      </c>
      <c r="D6089" s="132" t="s">
        <v>29732</v>
      </c>
      <c r="E6089" s="132" t="s">
        <v>31807</v>
      </c>
      <c r="F6089" s="132" t="str">
        <f t="shared" si="95"/>
        <v>0152008</v>
      </c>
      <c r="G6089" s="132" t="s">
        <v>18728</v>
      </c>
      <c r="H6089" s="132" t="s">
        <v>18734</v>
      </c>
    </row>
    <row r="6090" spans="1:8" ht="14.5" customHeight="1">
      <c r="A6090" s="131">
        <v>5690827</v>
      </c>
      <c r="B6090" s="131" t="s">
        <v>5983</v>
      </c>
      <c r="D6090" s="132" t="s">
        <v>29732</v>
      </c>
      <c r="E6090" s="132" t="s">
        <v>30996</v>
      </c>
      <c r="F6090" s="132" t="str">
        <f t="shared" si="95"/>
        <v>0152009</v>
      </c>
      <c r="G6090" s="132" t="s">
        <v>18728</v>
      </c>
      <c r="H6090" s="132" t="s">
        <v>18735</v>
      </c>
    </row>
    <row r="6091" spans="1:8" ht="14.5" customHeight="1">
      <c r="A6091" s="131">
        <v>5690046</v>
      </c>
      <c r="B6091" s="131" t="s">
        <v>5984</v>
      </c>
      <c r="D6091" s="132" t="s">
        <v>29732</v>
      </c>
      <c r="E6091" s="132" t="s">
        <v>31490</v>
      </c>
      <c r="F6091" s="132" t="str">
        <f t="shared" si="95"/>
        <v>0152010</v>
      </c>
      <c r="G6091" s="132" t="s">
        <v>18728</v>
      </c>
      <c r="H6091" s="132" t="s">
        <v>15608</v>
      </c>
    </row>
    <row r="6092" spans="1:8" ht="14.5" customHeight="1">
      <c r="A6092" s="131">
        <v>5690077</v>
      </c>
      <c r="B6092" s="131" t="s">
        <v>5985</v>
      </c>
      <c r="D6092" s="132" t="s">
        <v>29732</v>
      </c>
      <c r="E6092" s="132" t="s">
        <v>31491</v>
      </c>
      <c r="F6092" s="132" t="str">
        <f t="shared" si="95"/>
        <v>0152011</v>
      </c>
      <c r="G6092" s="132" t="s">
        <v>18728</v>
      </c>
      <c r="H6092" s="132" t="s">
        <v>18736</v>
      </c>
    </row>
    <row r="6093" spans="1:8" ht="14.5" customHeight="1">
      <c r="A6093" s="131">
        <v>5691054</v>
      </c>
      <c r="B6093" s="131" t="s">
        <v>5986</v>
      </c>
      <c r="D6093" s="132" t="s">
        <v>29732</v>
      </c>
      <c r="E6093" s="132" t="s">
        <v>31492</v>
      </c>
      <c r="F6093" s="132" t="str">
        <f t="shared" si="95"/>
        <v>0152012</v>
      </c>
      <c r="G6093" s="132" t="s">
        <v>18728</v>
      </c>
      <c r="H6093" s="132" t="s">
        <v>18737</v>
      </c>
    </row>
    <row r="6094" spans="1:8" ht="14.5" customHeight="1">
      <c r="A6094" s="131">
        <v>5691053</v>
      </c>
      <c r="B6094" s="131" t="s">
        <v>5987</v>
      </c>
      <c r="D6094" s="132" t="s">
        <v>29732</v>
      </c>
      <c r="E6094" s="132" t="s">
        <v>30997</v>
      </c>
      <c r="F6094" s="132" t="str">
        <f t="shared" si="95"/>
        <v>0152013</v>
      </c>
      <c r="G6094" s="132" t="s">
        <v>18728</v>
      </c>
      <c r="H6094" s="132" t="s">
        <v>18738</v>
      </c>
    </row>
    <row r="6095" spans="1:8" ht="14.5" customHeight="1">
      <c r="A6095" s="131">
        <v>5691116</v>
      </c>
      <c r="B6095" s="131" t="s">
        <v>5988</v>
      </c>
      <c r="D6095" s="132" t="s">
        <v>29732</v>
      </c>
      <c r="E6095" s="132" t="s">
        <v>31493</v>
      </c>
      <c r="F6095" s="132" t="str">
        <f t="shared" si="95"/>
        <v>0152014</v>
      </c>
      <c r="G6095" s="132" t="s">
        <v>18728</v>
      </c>
      <c r="H6095" s="132" t="s">
        <v>18739</v>
      </c>
    </row>
    <row r="6096" spans="1:8" ht="14.5" customHeight="1">
      <c r="A6096" s="131">
        <v>5690846</v>
      </c>
      <c r="B6096" s="131" t="s">
        <v>5989</v>
      </c>
      <c r="D6096" s="132" t="s">
        <v>29732</v>
      </c>
      <c r="E6096" s="132" t="s">
        <v>30998</v>
      </c>
      <c r="F6096" s="132" t="str">
        <f t="shared" si="95"/>
        <v>0152015</v>
      </c>
      <c r="G6096" s="132" t="s">
        <v>18728</v>
      </c>
      <c r="H6096" s="132" t="s">
        <v>18740</v>
      </c>
    </row>
    <row r="6097" spans="1:8" ht="14.5" customHeight="1">
      <c r="A6097" s="131">
        <v>5690845</v>
      </c>
      <c r="B6097" s="131" t="s">
        <v>5990</v>
      </c>
      <c r="D6097" s="132" t="s">
        <v>29732</v>
      </c>
      <c r="E6097" s="132" t="s">
        <v>31494</v>
      </c>
      <c r="F6097" s="132" t="str">
        <f t="shared" si="95"/>
        <v>0152016</v>
      </c>
      <c r="G6097" s="132" t="s">
        <v>18728</v>
      </c>
      <c r="H6097" s="132" t="s">
        <v>16093</v>
      </c>
    </row>
    <row r="6098" spans="1:8" ht="14.5" customHeight="1">
      <c r="A6098" s="131">
        <v>5690096</v>
      </c>
      <c r="B6098" s="131" t="s">
        <v>5991</v>
      </c>
      <c r="D6098" s="132" t="s">
        <v>29732</v>
      </c>
      <c r="E6098" s="132" t="s">
        <v>31495</v>
      </c>
      <c r="F6098" s="132" t="str">
        <f t="shared" si="95"/>
        <v>0152017</v>
      </c>
      <c r="G6098" s="132" t="s">
        <v>18728</v>
      </c>
      <c r="H6098" s="132" t="s">
        <v>15016</v>
      </c>
    </row>
    <row r="6099" spans="1:8" ht="14.5" customHeight="1">
      <c r="A6099" s="131">
        <v>5690095</v>
      </c>
      <c r="B6099" s="131" t="s">
        <v>5992</v>
      </c>
      <c r="D6099" s="132" t="s">
        <v>29732</v>
      </c>
      <c r="E6099" s="132" t="s">
        <v>31496</v>
      </c>
      <c r="F6099" s="132" t="str">
        <f t="shared" si="95"/>
        <v>0152018</v>
      </c>
      <c r="G6099" s="132" t="s">
        <v>18728</v>
      </c>
      <c r="H6099" s="132" t="s">
        <v>18741</v>
      </c>
    </row>
    <row r="6100" spans="1:8" ht="14.5" customHeight="1">
      <c r="A6100" s="131">
        <v>5691147</v>
      </c>
      <c r="B6100" s="131" t="s">
        <v>5993</v>
      </c>
      <c r="D6100" s="132" t="s">
        <v>29732</v>
      </c>
      <c r="E6100" s="132" t="s">
        <v>30999</v>
      </c>
      <c r="F6100" s="132" t="str">
        <f t="shared" si="95"/>
        <v>0152019</v>
      </c>
      <c r="G6100" s="132" t="s">
        <v>18728</v>
      </c>
      <c r="H6100" s="132" t="s">
        <v>15066</v>
      </c>
    </row>
    <row r="6101" spans="1:8" ht="14.5" customHeight="1">
      <c r="A6101" s="131">
        <v>5691051</v>
      </c>
      <c r="B6101" s="131" t="s">
        <v>5994</v>
      </c>
      <c r="D6101" s="132" t="s">
        <v>29732</v>
      </c>
      <c r="E6101" s="132" t="s">
        <v>31000</v>
      </c>
      <c r="F6101" s="132" t="str">
        <f t="shared" si="95"/>
        <v>0152020</v>
      </c>
      <c r="G6101" s="132" t="s">
        <v>18728</v>
      </c>
      <c r="H6101" s="132" t="s">
        <v>18742</v>
      </c>
    </row>
    <row r="6102" spans="1:8" ht="14.5" customHeight="1">
      <c r="A6102" s="131">
        <v>5691037</v>
      </c>
      <c r="B6102" s="131" t="s">
        <v>5995</v>
      </c>
      <c r="D6102" s="132" t="s">
        <v>29732</v>
      </c>
      <c r="E6102" s="132" t="s">
        <v>31001</v>
      </c>
      <c r="F6102" s="132" t="str">
        <f t="shared" si="95"/>
        <v>0152021</v>
      </c>
      <c r="G6102" s="132" t="s">
        <v>18728</v>
      </c>
      <c r="H6102" s="132" t="s">
        <v>18743</v>
      </c>
    </row>
    <row r="6103" spans="1:8" ht="14.5" customHeight="1">
      <c r="A6103" s="131">
        <v>5690024</v>
      </c>
      <c r="B6103" s="131" t="s">
        <v>5996</v>
      </c>
      <c r="D6103" s="132" t="s">
        <v>29732</v>
      </c>
      <c r="E6103" s="132" t="s">
        <v>31002</v>
      </c>
      <c r="F6103" s="132" t="str">
        <f t="shared" si="95"/>
        <v>0152022</v>
      </c>
      <c r="G6103" s="132" t="s">
        <v>18728</v>
      </c>
      <c r="H6103" s="132" t="s">
        <v>18744</v>
      </c>
    </row>
    <row r="6104" spans="1:8" ht="14.5" customHeight="1">
      <c r="A6104" s="131">
        <v>5690033</v>
      </c>
      <c r="B6104" s="131" t="s">
        <v>5997</v>
      </c>
      <c r="D6104" s="132" t="s">
        <v>29732</v>
      </c>
      <c r="E6104" s="132" t="s">
        <v>31497</v>
      </c>
      <c r="F6104" s="132" t="str">
        <f t="shared" si="95"/>
        <v>0152023</v>
      </c>
      <c r="G6104" s="132" t="s">
        <v>18728</v>
      </c>
      <c r="H6104" s="132" t="s">
        <v>15039</v>
      </c>
    </row>
    <row r="6105" spans="1:8" ht="14.5" customHeight="1">
      <c r="A6105" s="131">
        <v>5690025</v>
      </c>
      <c r="B6105" s="131" t="s">
        <v>5998</v>
      </c>
      <c r="D6105" s="132" t="s">
        <v>29732</v>
      </c>
      <c r="E6105" s="132" t="s">
        <v>31003</v>
      </c>
      <c r="F6105" s="132" t="str">
        <f t="shared" si="95"/>
        <v>0152024</v>
      </c>
      <c r="G6105" s="132" t="s">
        <v>18728</v>
      </c>
      <c r="H6105" s="132" t="s">
        <v>18745</v>
      </c>
    </row>
    <row r="6106" spans="1:8" ht="14.5" customHeight="1">
      <c r="A6106" s="131">
        <v>5691114</v>
      </c>
      <c r="B6106" s="131" t="s">
        <v>5999</v>
      </c>
      <c r="D6106" s="132" t="s">
        <v>29732</v>
      </c>
      <c r="E6106" s="132" t="s">
        <v>31498</v>
      </c>
      <c r="F6106" s="132" t="str">
        <f t="shared" si="95"/>
        <v>0152025</v>
      </c>
      <c r="G6106" s="132" t="s">
        <v>18728</v>
      </c>
      <c r="H6106" s="132" t="s">
        <v>18746</v>
      </c>
    </row>
    <row r="6107" spans="1:8" ht="14.5" customHeight="1">
      <c r="A6107" s="131">
        <v>5691113</v>
      </c>
      <c r="B6107" s="131" t="s">
        <v>6000</v>
      </c>
      <c r="D6107" s="132" t="s">
        <v>29732</v>
      </c>
      <c r="E6107" s="132" t="s">
        <v>31004</v>
      </c>
      <c r="F6107" s="132" t="str">
        <f t="shared" si="95"/>
        <v>0152026</v>
      </c>
      <c r="G6107" s="132" t="s">
        <v>18728</v>
      </c>
      <c r="H6107" s="132" t="s">
        <v>18747</v>
      </c>
    </row>
    <row r="6108" spans="1:8" ht="14.5" customHeight="1">
      <c r="A6108" s="131">
        <v>5691112</v>
      </c>
      <c r="B6108" s="131" t="s">
        <v>6001</v>
      </c>
      <c r="D6108" s="132" t="s">
        <v>29732</v>
      </c>
      <c r="E6108" s="132" t="s">
        <v>31005</v>
      </c>
      <c r="F6108" s="132" t="str">
        <f t="shared" si="95"/>
        <v>0152027</v>
      </c>
      <c r="G6108" s="132" t="s">
        <v>18728</v>
      </c>
      <c r="H6108" s="132" t="s">
        <v>18748</v>
      </c>
    </row>
    <row r="6109" spans="1:8" ht="14.5" customHeight="1">
      <c r="A6109" s="131">
        <v>5691109</v>
      </c>
      <c r="B6109" s="131" t="s">
        <v>6002</v>
      </c>
      <c r="D6109" s="132" t="s">
        <v>29732</v>
      </c>
      <c r="E6109" s="132" t="s">
        <v>31006</v>
      </c>
      <c r="F6109" s="132" t="str">
        <f t="shared" si="95"/>
        <v>0152028</v>
      </c>
      <c r="G6109" s="132" t="s">
        <v>18728</v>
      </c>
      <c r="H6109" s="132" t="s">
        <v>18749</v>
      </c>
    </row>
    <row r="6110" spans="1:8" ht="14.5" customHeight="1">
      <c r="A6110" s="131">
        <v>5690074</v>
      </c>
      <c r="B6110" s="131" t="s">
        <v>6003</v>
      </c>
      <c r="D6110" s="132" t="s">
        <v>29732</v>
      </c>
      <c r="E6110" s="132" t="s">
        <v>31499</v>
      </c>
      <c r="F6110" s="132" t="str">
        <f t="shared" si="95"/>
        <v>0152029</v>
      </c>
      <c r="G6110" s="132" t="s">
        <v>18728</v>
      </c>
      <c r="H6110" s="132" t="s">
        <v>18750</v>
      </c>
    </row>
    <row r="6111" spans="1:8" ht="14.5" customHeight="1">
      <c r="A6111" s="131">
        <v>5690855</v>
      </c>
      <c r="B6111" s="131" t="s">
        <v>6004</v>
      </c>
      <c r="D6111" s="132" t="s">
        <v>29732</v>
      </c>
      <c r="E6111" s="132" t="s">
        <v>31500</v>
      </c>
      <c r="F6111" s="132" t="str">
        <f t="shared" si="95"/>
        <v>0152030</v>
      </c>
      <c r="G6111" s="132" t="s">
        <v>18728</v>
      </c>
      <c r="H6111" s="132" t="s">
        <v>18751</v>
      </c>
    </row>
    <row r="6112" spans="1:8" ht="14.5" customHeight="1">
      <c r="A6112" s="131">
        <v>5690023</v>
      </c>
      <c r="B6112" s="131" t="s">
        <v>6005</v>
      </c>
      <c r="D6112" s="132" t="s">
        <v>29732</v>
      </c>
      <c r="E6112" s="132" t="s">
        <v>31501</v>
      </c>
      <c r="F6112" s="132" t="str">
        <f t="shared" si="95"/>
        <v>0152031</v>
      </c>
      <c r="G6112" s="132" t="s">
        <v>18728</v>
      </c>
      <c r="H6112" s="132" t="s">
        <v>18752</v>
      </c>
    </row>
    <row r="6113" spans="1:8" ht="14.5" customHeight="1">
      <c r="A6113" s="131">
        <v>5690086</v>
      </c>
      <c r="B6113" s="131" t="s">
        <v>6006</v>
      </c>
      <c r="D6113" s="132" t="s">
        <v>29732</v>
      </c>
      <c r="E6113" s="132" t="s">
        <v>31502</v>
      </c>
      <c r="F6113" s="132" t="str">
        <f t="shared" si="95"/>
        <v>0152032</v>
      </c>
      <c r="G6113" s="132" t="s">
        <v>18728</v>
      </c>
      <c r="H6113" s="132" t="s">
        <v>18753</v>
      </c>
    </row>
    <row r="6114" spans="1:8" ht="14.5" customHeight="1">
      <c r="A6114" s="131">
        <v>5690094</v>
      </c>
      <c r="B6114" s="131" t="s">
        <v>6007</v>
      </c>
      <c r="D6114" s="132" t="s">
        <v>29732</v>
      </c>
      <c r="E6114" s="132" t="s">
        <v>31503</v>
      </c>
      <c r="F6114" s="132" t="str">
        <f t="shared" si="95"/>
        <v>0152033</v>
      </c>
      <c r="G6114" s="132" t="s">
        <v>18728</v>
      </c>
      <c r="H6114" s="132" t="s">
        <v>18754</v>
      </c>
    </row>
    <row r="6115" spans="1:8" ht="14.5" customHeight="1">
      <c r="A6115" s="131">
        <v>5691124</v>
      </c>
      <c r="B6115" s="131" t="s">
        <v>6008</v>
      </c>
      <c r="D6115" s="132" t="s">
        <v>29732</v>
      </c>
      <c r="E6115" s="132" t="s">
        <v>31504</v>
      </c>
      <c r="F6115" s="132" t="str">
        <f t="shared" si="95"/>
        <v>0152034</v>
      </c>
      <c r="G6115" s="132" t="s">
        <v>18728</v>
      </c>
      <c r="H6115" s="132" t="s">
        <v>15003</v>
      </c>
    </row>
    <row r="6116" spans="1:8" ht="14.5" customHeight="1">
      <c r="A6116" s="131">
        <v>5690042</v>
      </c>
      <c r="B6116" s="131" t="s">
        <v>6009</v>
      </c>
      <c r="D6116" s="132" t="s">
        <v>29732</v>
      </c>
      <c r="E6116" s="132" t="s">
        <v>31007</v>
      </c>
      <c r="F6116" s="132" t="str">
        <f t="shared" si="95"/>
        <v>0152035</v>
      </c>
      <c r="G6116" s="132" t="s">
        <v>18728</v>
      </c>
      <c r="H6116" s="132" t="s">
        <v>15656</v>
      </c>
    </row>
    <row r="6117" spans="1:8" ht="14.5" customHeight="1">
      <c r="A6117" s="131">
        <v>5690063</v>
      </c>
      <c r="B6117" s="131" t="s">
        <v>6010</v>
      </c>
      <c r="D6117" s="132" t="s">
        <v>29732</v>
      </c>
      <c r="E6117" s="132" t="s">
        <v>31008</v>
      </c>
      <c r="F6117" s="132" t="str">
        <f t="shared" si="95"/>
        <v>0152036</v>
      </c>
      <c r="G6117" s="132" t="s">
        <v>18728</v>
      </c>
      <c r="H6117" s="132" t="s">
        <v>15377</v>
      </c>
    </row>
    <row r="6118" spans="1:8" ht="14.5" customHeight="1">
      <c r="A6118" s="131">
        <v>5690851</v>
      </c>
      <c r="B6118" s="131" t="s">
        <v>6011</v>
      </c>
      <c r="D6118" s="132" t="s">
        <v>29732</v>
      </c>
      <c r="E6118" s="132" t="s">
        <v>31505</v>
      </c>
      <c r="F6118" s="132" t="str">
        <f t="shared" si="95"/>
        <v>0152037</v>
      </c>
      <c r="G6118" s="132" t="s">
        <v>18728</v>
      </c>
      <c r="H6118" s="132" t="s">
        <v>15378</v>
      </c>
    </row>
    <row r="6119" spans="1:8" ht="14.5" customHeight="1">
      <c r="A6119" s="131">
        <v>5690085</v>
      </c>
      <c r="B6119" s="131" t="s">
        <v>6012</v>
      </c>
      <c r="D6119" s="132" t="s">
        <v>29732</v>
      </c>
      <c r="E6119" s="132" t="s">
        <v>31009</v>
      </c>
      <c r="F6119" s="132" t="str">
        <f t="shared" si="95"/>
        <v>0152038</v>
      </c>
      <c r="G6119" s="132" t="s">
        <v>18728</v>
      </c>
      <c r="H6119" s="132" t="s">
        <v>18755</v>
      </c>
    </row>
    <row r="6120" spans="1:8" ht="14.5" customHeight="1">
      <c r="A6120" s="131">
        <v>5691023</v>
      </c>
      <c r="B6120" s="131" t="s">
        <v>6013</v>
      </c>
      <c r="D6120" s="132" t="s">
        <v>29732</v>
      </c>
      <c r="E6120" s="132" t="s">
        <v>31506</v>
      </c>
      <c r="F6120" s="132" t="str">
        <f t="shared" si="95"/>
        <v>0152039</v>
      </c>
      <c r="G6120" s="132" t="s">
        <v>18728</v>
      </c>
      <c r="H6120" s="132" t="s">
        <v>15445</v>
      </c>
    </row>
    <row r="6121" spans="1:8" ht="14.5" customHeight="1">
      <c r="A6121" s="131">
        <v>5691033</v>
      </c>
      <c r="B6121" s="131" t="s">
        <v>6014</v>
      </c>
      <c r="D6121" s="132" t="s">
        <v>29732</v>
      </c>
      <c r="E6121" s="132" t="s">
        <v>31010</v>
      </c>
      <c r="F6121" s="132" t="str">
        <f t="shared" si="95"/>
        <v>0152040</v>
      </c>
      <c r="G6121" s="132" t="s">
        <v>18728</v>
      </c>
      <c r="H6121" s="132" t="s">
        <v>15572</v>
      </c>
    </row>
    <row r="6122" spans="1:8" ht="14.5" customHeight="1">
      <c r="A6122" s="131">
        <v>5690081</v>
      </c>
      <c r="B6122" s="131" t="s">
        <v>6015</v>
      </c>
      <c r="D6122" s="132" t="s">
        <v>29732</v>
      </c>
      <c r="E6122" s="132" t="s">
        <v>31507</v>
      </c>
      <c r="F6122" s="132" t="str">
        <f t="shared" si="95"/>
        <v>0152041</v>
      </c>
      <c r="G6122" s="132" t="s">
        <v>18728</v>
      </c>
      <c r="H6122" s="132" t="s">
        <v>18756</v>
      </c>
    </row>
    <row r="6123" spans="1:8" ht="14.5" customHeight="1">
      <c r="A6123" s="131">
        <v>5691125</v>
      </c>
      <c r="B6123" s="131" t="s">
        <v>6016</v>
      </c>
      <c r="D6123" s="132" t="s">
        <v>29732</v>
      </c>
      <c r="E6123" s="132" t="s">
        <v>31508</v>
      </c>
      <c r="F6123" s="132" t="str">
        <f t="shared" si="95"/>
        <v>0152042</v>
      </c>
      <c r="G6123" s="132" t="s">
        <v>18728</v>
      </c>
      <c r="H6123" s="132" t="s">
        <v>18757</v>
      </c>
    </row>
    <row r="6124" spans="1:8" ht="14.5" customHeight="1">
      <c r="A6124" s="131">
        <v>5691128</v>
      </c>
      <c r="B6124" s="131" t="s">
        <v>6017</v>
      </c>
      <c r="D6124" s="132" t="s">
        <v>29732</v>
      </c>
      <c r="E6124" s="132" t="s">
        <v>31509</v>
      </c>
      <c r="F6124" s="132" t="str">
        <f t="shared" si="95"/>
        <v>0152043</v>
      </c>
      <c r="G6124" s="132" t="s">
        <v>18728</v>
      </c>
      <c r="H6124" s="132" t="s">
        <v>18758</v>
      </c>
    </row>
    <row r="6125" spans="1:8" ht="14.5" customHeight="1">
      <c r="A6125" s="131">
        <v>5690051</v>
      </c>
      <c r="B6125" s="131" t="s">
        <v>6018</v>
      </c>
      <c r="D6125" s="132" t="s">
        <v>29732</v>
      </c>
      <c r="E6125" s="132" t="s">
        <v>31011</v>
      </c>
      <c r="F6125" s="132" t="str">
        <f t="shared" si="95"/>
        <v>0152044</v>
      </c>
      <c r="G6125" s="132" t="s">
        <v>18728</v>
      </c>
      <c r="H6125" s="132" t="s">
        <v>15320</v>
      </c>
    </row>
    <row r="6126" spans="1:8" ht="14.5" customHeight="1">
      <c r="A6126" s="131">
        <v>5691021</v>
      </c>
      <c r="B6126" s="131" t="s">
        <v>6019</v>
      </c>
      <c r="D6126" s="132" t="s">
        <v>29732</v>
      </c>
      <c r="E6126" s="132" t="s">
        <v>31510</v>
      </c>
      <c r="F6126" s="132" t="str">
        <f t="shared" si="95"/>
        <v>0152045</v>
      </c>
      <c r="G6126" s="132" t="s">
        <v>18728</v>
      </c>
      <c r="H6126" s="132" t="s">
        <v>18759</v>
      </c>
    </row>
    <row r="6127" spans="1:8" ht="14.5" customHeight="1">
      <c r="A6127" s="131">
        <v>5690001</v>
      </c>
      <c r="B6127" s="131" t="s">
        <v>6020</v>
      </c>
      <c r="D6127" s="132" t="s">
        <v>29732</v>
      </c>
      <c r="E6127" s="132" t="s">
        <v>31012</v>
      </c>
      <c r="F6127" s="132" t="str">
        <f t="shared" si="95"/>
        <v>0152046</v>
      </c>
      <c r="G6127" s="132" t="s">
        <v>18728</v>
      </c>
      <c r="H6127" s="132" t="s">
        <v>18760</v>
      </c>
    </row>
    <row r="6128" spans="1:8" ht="14.5" customHeight="1">
      <c r="A6128" s="131">
        <v>5690054</v>
      </c>
      <c r="B6128" s="131" t="s">
        <v>6021</v>
      </c>
      <c r="D6128" s="132" t="s">
        <v>29732</v>
      </c>
      <c r="E6128" s="132" t="s">
        <v>31511</v>
      </c>
      <c r="F6128" s="132" t="str">
        <f t="shared" si="95"/>
        <v>0152047</v>
      </c>
      <c r="G6128" s="132" t="s">
        <v>18728</v>
      </c>
      <c r="H6128" s="132" t="s">
        <v>15006</v>
      </c>
    </row>
    <row r="6129" spans="1:8" ht="14.5" customHeight="1">
      <c r="A6129" s="131">
        <v>5970000</v>
      </c>
      <c r="B6129" s="131" t="s">
        <v>6022</v>
      </c>
      <c r="D6129" s="132" t="s">
        <v>29732</v>
      </c>
      <c r="E6129" s="132" t="s">
        <v>31512</v>
      </c>
      <c r="F6129" s="132" t="str">
        <f t="shared" si="95"/>
        <v>0152048</v>
      </c>
      <c r="G6129" s="132" t="s">
        <v>18728</v>
      </c>
      <c r="H6129" s="132" t="s">
        <v>15421</v>
      </c>
    </row>
    <row r="6130" spans="1:8" ht="14.5" customHeight="1">
      <c r="A6130" s="131">
        <v>5970081</v>
      </c>
      <c r="B6130" s="131" t="s">
        <v>6023</v>
      </c>
      <c r="D6130" s="132" t="s">
        <v>29732</v>
      </c>
      <c r="E6130" s="132" t="s">
        <v>31513</v>
      </c>
      <c r="F6130" s="132" t="str">
        <f t="shared" si="95"/>
        <v>0152049</v>
      </c>
      <c r="G6130" s="132" t="s">
        <v>18728</v>
      </c>
      <c r="H6130" s="132" t="s">
        <v>18761</v>
      </c>
    </row>
    <row r="6131" spans="1:8" ht="14.5" customHeight="1">
      <c r="A6131" s="131">
        <v>5970082</v>
      </c>
      <c r="B6131" s="131" t="s">
        <v>6024</v>
      </c>
      <c r="D6131" s="132" t="s">
        <v>29732</v>
      </c>
      <c r="E6131" s="132" t="s">
        <v>31013</v>
      </c>
      <c r="F6131" s="132" t="str">
        <f t="shared" si="95"/>
        <v>0152050</v>
      </c>
      <c r="G6131" s="132" t="s">
        <v>18728</v>
      </c>
      <c r="H6131" s="132" t="s">
        <v>16208</v>
      </c>
    </row>
    <row r="6132" spans="1:8" ht="14.5" customHeight="1">
      <c r="A6132" s="131">
        <v>5970061</v>
      </c>
      <c r="B6132" s="131" t="s">
        <v>6025</v>
      </c>
      <c r="D6132" s="132" t="s">
        <v>29732</v>
      </c>
      <c r="E6132" s="132" t="s">
        <v>31014</v>
      </c>
      <c r="F6132" s="132" t="str">
        <f t="shared" si="95"/>
        <v>0152051</v>
      </c>
      <c r="G6132" s="132" t="s">
        <v>18728</v>
      </c>
      <c r="H6132" s="132" t="s">
        <v>16554</v>
      </c>
    </row>
    <row r="6133" spans="1:8" ht="14.5" customHeight="1">
      <c r="A6133" s="131">
        <v>5970051</v>
      </c>
      <c r="B6133" s="131" t="s">
        <v>6026</v>
      </c>
      <c r="D6133" s="132" t="s">
        <v>29732</v>
      </c>
      <c r="E6133" s="132" t="s">
        <v>31514</v>
      </c>
      <c r="F6133" s="132" t="str">
        <f t="shared" si="95"/>
        <v>0152052</v>
      </c>
      <c r="G6133" s="132" t="s">
        <v>18728</v>
      </c>
      <c r="H6133" s="132" t="s">
        <v>15696</v>
      </c>
    </row>
    <row r="6134" spans="1:8" ht="14.5" customHeight="1">
      <c r="A6134" s="131">
        <v>5970112</v>
      </c>
      <c r="B6134" s="131" t="s">
        <v>6027</v>
      </c>
      <c r="D6134" s="132" t="s">
        <v>29732</v>
      </c>
      <c r="E6134" s="132" t="s">
        <v>31015</v>
      </c>
      <c r="F6134" s="132" t="str">
        <f t="shared" si="95"/>
        <v>0152053</v>
      </c>
      <c r="G6134" s="132" t="s">
        <v>18728</v>
      </c>
      <c r="H6134" s="132" t="s">
        <v>15380</v>
      </c>
    </row>
    <row r="6135" spans="1:8" ht="14.5" customHeight="1">
      <c r="A6135" s="131">
        <v>5970074</v>
      </c>
      <c r="B6135" s="131" t="s">
        <v>6028</v>
      </c>
      <c r="D6135" s="132" t="s">
        <v>29732</v>
      </c>
      <c r="E6135" s="132" t="s">
        <v>31016</v>
      </c>
      <c r="F6135" s="132" t="str">
        <f t="shared" si="95"/>
        <v>0152054</v>
      </c>
      <c r="G6135" s="132" t="s">
        <v>18728</v>
      </c>
      <c r="H6135" s="132" t="s">
        <v>15491</v>
      </c>
    </row>
    <row r="6136" spans="1:8" ht="14.5" customHeight="1">
      <c r="A6136" s="131">
        <v>5970011</v>
      </c>
      <c r="B6136" s="131" t="s">
        <v>6029</v>
      </c>
      <c r="D6136" s="132" t="s">
        <v>29732</v>
      </c>
      <c r="E6136" s="132" t="s">
        <v>31515</v>
      </c>
      <c r="F6136" s="132" t="str">
        <f t="shared" si="95"/>
        <v>0152055</v>
      </c>
      <c r="G6136" s="132" t="s">
        <v>18728</v>
      </c>
      <c r="H6136" s="132" t="s">
        <v>18762</v>
      </c>
    </row>
    <row r="6137" spans="1:8" ht="14.5" customHeight="1">
      <c r="A6137" s="131">
        <v>5970113</v>
      </c>
      <c r="B6137" s="131" t="s">
        <v>6030</v>
      </c>
      <c r="D6137" s="132" t="s">
        <v>29732</v>
      </c>
      <c r="E6137" s="132" t="s">
        <v>31516</v>
      </c>
      <c r="F6137" s="132" t="str">
        <f t="shared" si="95"/>
        <v>0152056</v>
      </c>
      <c r="G6137" s="132" t="s">
        <v>18728</v>
      </c>
      <c r="H6137" s="132" t="s">
        <v>15292</v>
      </c>
    </row>
    <row r="6138" spans="1:8" ht="14.5" customHeight="1">
      <c r="A6138" s="131">
        <v>5970031</v>
      </c>
      <c r="B6138" s="131" t="s">
        <v>6031</v>
      </c>
      <c r="D6138" s="132" t="s">
        <v>29732</v>
      </c>
      <c r="E6138" s="132" t="s">
        <v>31017</v>
      </c>
      <c r="F6138" s="132" t="str">
        <f t="shared" si="95"/>
        <v>0152057</v>
      </c>
      <c r="G6138" s="132" t="s">
        <v>18728</v>
      </c>
      <c r="H6138" s="132" t="s">
        <v>15482</v>
      </c>
    </row>
    <row r="6139" spans="1:8" ht="14.5" customHeight="1">
      <c r="A6139" s="131">
        <v>5970052</v>
      </c>
      <c r="B6139" s="131" t="s">
        <v>6032</v>
      </c>
      <c r="D6139" s="132" t="s">
        <v>29732</v>
      </c>
      <c r="E6139" s="132" t="s">
        <v>31517</v>
      </c>
      <c r="F6139" s="132" t="str">
        <f t="shared" si="95"/>
        <v>0152058</v>
      </c>
      <c r="G6139" s="132" t="s">
        <v>18728</v>
      </c>
      <c r="H6139" s="132" t="s">
        <v>18763</v>
      </c>
    </row>
    <row r="6140" spans="1:8" ht="14.5" customHeight="1">
      <c r="A6140" s="131">
        <v>5970075</v>
      </c>
      <c r="B6140" s="131" t="s">
        <v>6033</v>
      </c>
      <c r="D6140" s="132" t="s">
        <v>29732</v>
      </c>
      <c r="E6140" s="132" t="s">
        <v>31518</v>
      </c>
      <c r="F6140" s="132" t="str">
        <f t="shared" si="95"/>
        <v>0152059</v>
      </c>
      <c r="G6140" s="132" t="s">
        <v>18728</v>
      </c>
      <c r="H6140" s="132" t="s">
        <v>15456</v>
      </c>
    </row>
    <row r="6141" spans="1:8" ht="14.5" customHeight="1">
      <c r="A6141" s="131">
        <v>5970001</v>
      </c>
      <c r="B6141" s="131" t="s">
        <v>6034</v>
      </c>
      <c r="D6141" s="132" t="s">
        <v>29732</v>
      </c>
      <c r="E6141" s="132" t="s">
        <v>31519</v>
      </c>
      <c r="F6141" s="132" t="str">
        <f t="shared" si="95"/>
        <v>0152060</v>
      </c>
      <c r="G6141" s="132" t="s">
        <v>18728</v>
      </c>
      <c r="H6141" s="132" t="s">
        <v>18764</v>
      </c>
    </row>
    <row r="6142" spans="1:8" ht="14.5" customHeight="1">
      <c r="A6142" s="131">
        <v>5970102</v>
      </c>
      <c r="B6142" s="131" t="s">
        <v>6035</v>
      </c>
      <c r="D6142" s="132" t="s">
        <v>29732</v>
      </c>
      <c r="E6142" s="132" t="s">
        <v>31018</v>
      </c>
      <c r="F6142" s="132" t="str">
        <f t="shared" si="95"/>
        <v>0152061</v>
      </c>
      <c r="G6142" s="132" t="s">
        <v>18728</v>
      </c>
      <c r="H6142" s="132" t="s">
        <v>15686</v>
      </c>
    </row>
    <row r="6143" spans="1:8" ht="14.5" customHeight="1">
      <c r="A6143" s="131">
        <v>5970062</v>
      </c>
      <c r="B6143" s="131" t="s">
        <v>6036</v>
      </c>
      <c r="D6143" s="132" t="s">
        <v>29732</v>
      </c>
      <c r="E6143" s="132" t="s">
        <v>31520</v>
      </c>
      <c r="F6143" s="132" t="str">
        <f t="shared" si="95"/>
        <v>0152062</v>
      </c>
      <c r="G6143" s="132" t="s">
        <v>18728</v>
      </c>
      <c r="H6143" s="132" t="s">
        <v>15714</v>
      </c>
    </row>
    <row r="6144" spans="1:8" ht="14.5" customHeight="1">
      <c r="A6144" s="131">
        <v>5970107</v>
      </c>
      <c r="B6144" s="131" t="s">
        <v>6037</v>
      </c>
      <c r="D6144" s="132" t="s">
        <v>29732</v>
      </c>
      <c r="E6144" s="132" t="s">
        <v>31019</v>
      </c>
      <c r="F6144" s="132" t="str">
        <f t="shared" si="95"/>
        <v>0152064</v>
      </c>
      <c r="G6144" s="132" t="s">
        <v>18728</v>
      </c>
      <c r="H6144" s="132" t="s">
        <v>18765</v>
      </c>
    </row>
    <row r="6145" spans="1:8" ht="14.5" customHeight="1">
      <c r="A6145" s="131">
        <v>5970053</v>
      </c>
      <c r="B6145" s="131" t="s">
        <v>6037</v>
      </c>
      <c r="D6145" s="132" t="s">
        <v>29732</v>
      </c>
      <c r="E6145" s="132" t="s">
        <v>31522</v>
      </c>
      <c r="F6145" s="132" t="str">
        <f t="shared" si="95"/>
        <v>0152065</v>
      </c>
      <c r="G6145" s="132" t="s">
        <v>18728</v>
      </c>
      <c r="H6145" s="132" t="s">
        <v>18766</v>
      </c>
    </row>
    <row r="6146" spans="1:8" ht="14.5" customHeight="1">
      <c r="A6146" s="131">
        <v>5970002</v>
      </c>
      <c r="B6146" s="131" t="s">
        <v>6038</v>
      </c>
      <c r="D6146" s="132" t="s">
        <v>29732</v>
      </c>
      <c r="E6146" s="132" t="s">
        <v>31020</v>
      </c>
      <c r="F6146" s="132" t="str">
        <f t="shared" si="95"/>
        <v>0152066</v>
      </c>
      <c r="G6146" s="132" t="s">
        <v>18728</v>
      </c>
      <c r="H6146" s="132" t="s">
        <v>18767</v>
      </c>
    </row>
    <row r="6147" spans="1:8" ht="14.5" customHeight="1">
      <c r="A6147" s="131">
        <v>5970041</v>
      </c>
      <c r="B6147" s="131" t="s">
        <v>6039</v>
      </c>
      <c r="D6147" s="132" t="s">
        <v>29732</v>
      </c>
      <c r="E6147" s="132" t="s">
        <v>31523</v>
      </c>
      <c r="F6147" s="132" t="str">
        <f t="shared" ref="F6147:F6210" si="96">TEXT(D6147,"0000")&amp;TEXT(E6147,"000")</f>
        <v>0152067</v>
      </c>
      <c r="G6147" s="132" t="s">
        <v>18728</v>
      </c>
      <c r="H6147" s="132" t="s">
        <v>18768</v>
      </c>
    </row>
    <row r="6148" spans="1:8" ht="14.5" customHeight="1">
      <c r="A6148" s="131">
        <v>5970111</v>
      </c>
      <c r="B6148" s="131" t="s">
        <v>6040</v>
      </c>
      <c r="D6148" s="132" t="s">
        <v>29732</v>
      </c>
      <c r="E6148" s="132" t="s">
        <v>31021</v>
      </c>
      <c r="F6148" s="132" t="str">
        <f t="shared" si="96"/>
        <v>0152068</v>
      </c>
      <c r="G6148" s="132" t="s">
        <v>18728</v>
      </c>
      <c r="H6148" s="132" t="s">
        <v>18769</v>
      </c>
    </row>
    <row r="6149" spans="1:8" ht="14.5" customHeight="1">
      <c r="A6149" s="131">
        <v>5970012</v>
      </c>
      <c r="B6149" s="131" t="s">
        <v>6041</v>
      </c>
      <c r="D6149" s="132" t="s">
        <v>29732</v>
      </c>
      <c r="E6149" s="132" t="s">
        <v>31022</v>
      </c>
      <c r="F6149" s="132" t="str">
        <f t="shared" si="96"/>
        <v>0152069</v>
      </c>
      <c r="G6149" s="132" t="s">
        <v>18728</v>
      </c>
      <c r="H6149" s="132" t="s">
        <v>17970</v>
      </c>
    </row>
    <row r="6150" spans="1:8" ht="14.5" customHeight="1">
      <c r="A6150" s="131">
        <v>5970014</v>
      </c>
      <c r="B6150" s="131" t="s">
        <v>6042</v>
      </c>
      <c r="D6150" s="132" t="s">
        <v>29732</v>
      </c>
      <c r="E6150" s="132" t="s">
        <v>31524</v>
      </c>
      <c r="F6150" s="132" t="str">
        <f t="shared" si="96"/>
        <v>0152070</v>
      </c>
      <c r="G6150" s="132" t="s">
        <v>18728</v>
      </c>
      <c r="H6150" s="132" t="s">
        <v>18770</v>
      </c>
    </row>
    <row r="6151" spans="1:8" ht="14.5" customHeight="1">
      <c r="A6151" s="131">
        <v>5970013</v>
      </c>
      <c r="B6151" s="131" t="s">
        <v>6043</v>
      </c>
      <c r="D6151" s="132" t="s">
        <v>29732</v>
      </c>
      <c r="E6151" s="132" t="s">
        <v>31525</v>
      </c>
      <c r="F6151" s="132" t="str">
        <f t="shared" si="96"/>
        <v>0152071</v>
      </c>
      <c r="G6151" s="132" t="s">
        <v>18728</v>
      </c>
      <c r="H6151" s="132" t="s">
        <v>18771</v>
      </c>
    </row>
    <row r="6152" spans="1:8" ht="14.5" customHeight="1">
      <c r="A6152" s="131">
        <v>5970054</v>
      </c>
      <c r="B6152" s="131" t="s">
        <v>6044</v>
      </c>
      <c r="D6152" s="132" t="s">
        <v>29732</v>
      </c>
      <c r="E6152" s="132" t="s">
        <v>31526</v>
      </c>
      <c r="F6152" s="132" t="str">
        <f t="shared" si="96"/>
        <v>0152072</v>
      </c>
      <c r="G6152" s="132" t="s">
        <v>18728</v>
      </c>
      <c r="H6152" s="132" t="s">
        <v>18772</v>
      </c>
    </row>
    <row r="6153" spans="1:8" ht="14.5" customHeight="1">
      <c r="A6153" s="131">
        <v>5970084</v>
      </c>
      <c r="B6153" s="131" t="s">
        <v>6045</v>
      </c>
      <c r="D6153" s="132" t="s">
        <v>29732</v>
      </c>
      <c r="E6153" s="132" t="s">
        <v>31527</v>
      </c>
      <c r="F6153" s="132" t="str">
        <f t="shared" si="96"/>
        <v>0152073</v>
      </c>
      <c r="G6153" s="132" t="s">
        <v>18728</v>
      </c>
      <c r="H6153" s="132" t="s">
        <v>18773</v>
      </c>
    </row>
    <row r="6154" spans="1:8" ht="14.5" customHeight="1">
      <c r="A6154" s="131">
        <v>5970003</v>
      </c>
      <c r="B6154" s="131" t="s">
        <v>6046</v>
      </c>
      <c r="D6154" s="132" t="s">
        <v>29732</v>
      </c>
      <c r="E6154" s="132" t="s">
        <v>31528</v>
      </c>
      <c r="F6154" s="132" t="str">
        <f t="shared" si="96"/>
        <v>0152074</v>
      </c>
      <c r="G6154" s="132" t="s">
        <v>18728</v>
      </c>
      <c r="H6154" s="132" t="s">
        <v>18774</v>
      </c>
    </row>
    <row r="6155" spans="1:8" ht="14.5" customHeight="1">
      <c r="A6155" s="131">
        <v>5970032</v>
      </c>
      <c r="B6155" s="131" t="s">
        <v>6047</v>
      </c>
      <c r="D6155" s="132" t="s">
        <v>29732</v>
      </c>
      <c r="E6155" s="132" t="s">
        <v>31023</v>
      </c>
      <c r="F6155" s="132" t="str">
        <f t="shared" si="96"/>
        <v>0152075</v>
      </c>
      <c r="G6155" s="132" t="s">
        <v>18728</v>
      </c>
      <c r="H6155" s="132" t="s">
        <v>18775</v>
      </c>
    </row>
    <row r="6156" spans="1:8" ht="14.5" customHeight="1">
      <c r="A6156" s="131">
        <v>5970042</v>
      </c>
      <c r="B6156" s="131" t="s">
        <v>6048</v>
      </c>
      <c r="D6156" s="132" t="s">
        <v>29732</v>
      </c>
      <c r="E6156" s="132" t="s">
        <v>31529</v>
      </c>
      <c r="F6156" s="132" t="str">
        <f t="shared" si="96"/>
        <v>0152076</v>
      </c>
      <c r="G6156" s="132" t="s">
        <v>18728</v>
      </c>
      <c r="H6156" s="132" t="s">
        <v>18776</v>
      </c>
    </row>
    <row r="6157" spans="1:8" ht="14.5" customHeight="1">
      <c r="A6157" s="131">
        <v>5970022</v>
      </c>
      <c r="B6157" s="131" t="s">
        <v>6049</v>
      </c>
      <c r="D6157" s="132" t="s">
        <v>29732</v>
      </c>
      <c r="E6157" s="132" t="s">
        <v>31530</v>
      </c>
      <c r="F6157" s="132" t="str">
        <f t="shared" si="96"/>
        <v>0152077</v>
      </c>
      <c r="G6157" s="132" t="s">
        <v>18728</v>
      </c>
      <c r="H6157" s="132" t="s">
        <v>18777</v>
      </c>
    </row>
    <row r="6158" spans="1:8" ht="14.5" customHeight="1">
      <c r="A6158" s="131">
        <v>5970093</v>
      </c>
      <c r="B6158" s="131" t="s">
        <v>6050</v>
      </c>
      <c r="D6158" s="132" t="s">
        <v>29732</v>
      </c>
      <c r="E6158" s="132" t="s">
        <v>31024</v>
      </c>
      <c r="F6158" s="132" t="str">
        <f t="shared" si="96"/>
        <v>0152078</v>
      </c>
      <c r="G6158" s="132" t="s">
        <v>18728</v>
      </c>
      <c r="H6158" s="132" t="s">
        <v>18778</v>
      </c>
    </row>
    <row r="6159" spans="1:8" ht="14.5" customHeight="1">
      <c r="A6159" s="131">
        <v>5970063</v>
      </c>
      <c r="B6159" s="131" t="s">
        <v>6051</v>
      </c>
      <c r="D6159" s="132" t="s">
        <v>29732</v>
      </c>
      <c r="E6159" s="132" t="s">
        <v>31531</v>
      </c>
      <c r="F6159" s="132" t="str">
        <f t="shared" si="96"/>
        <v>0152079</v>
      </c>
      <c r="G6159" s="132" t="s">
        <v>18728</v>
      </c>
      <c r="H6159" s="132" t="s">
        <v>18779</v>
      </c>
    </row>
    <row r="6160" spans="1:8" ht="14.5" customHeight="1">
      <c r="A6160" s="131">
        <v>5970094</v>
      </c>
      <c r="B6160" s="131" t="s">
        <v>6052</v>
      </c>
      <c r="D6160" s="132" t="s">
        <v>29732</v>
      </c>
      <c r="E6160" s="132" t="s">
        <v>31025</v>
      </c>
      <c r="F6160" s="132" t="str">
        <f t="shared" si="96"/>
        <v>0152080</v>
      </c>
      <c r="G6160" s="132" t="s">
        <v>18728</v>
      </c>
      <c r="H6160" s="132" t="s">
        <v>18780</v>
      </c>
    </row>
    <row r="6161" spans="1:8" ht="14.5" customHeight="1">
      <c r="A6161" s="131">
        <v>5970092</v>
      </c>
      <c r="B6161" s="131" t="s">
        <v>6053</v>
      </c>
      <c r="D6161" s="132" t="s">
        <v>29732</v>
      </c>
      <c r="E6161" s="132" t="s">
        <v>31026</v>
      </c>
      <c r="F6161" s="132" t="str">
        <f t="shared" si="96"/>
        <v>0152081</v>
      </c>
      <c r="G6161" s="132" t="s">
        <v>18728</v>
      </c>
      <c r="H6161" s="132" t="s">
        <v>18781</v>
      </c>
    </row>
    <row r="6162" spans="1:8" ht="14.5" customHeight="1">
      <c r="A6162" s="131">
        <v>5970004</v>
      </c>
      <c r="B6162" s="131" t="s">
        <v>6054</v>
      </c>
      <c r="D6162" s="132" t="s">
        <v>29732</v>
      </c>
      <c r="E6162" s="132" t="s">
        <v>31027</v>
      </c>
      <c r="F6162" s="132" t="str">
        <f t="shared" si="96"/>
        <v>0152082</v>
      </c>
      <c r="G6162" s="132" t="s">
        <v>18728</v>
      </c>
      <c r="H6162" s="132" t="s">
        <v>18782</v>
      </c>
    </row>
    <row r="6163" spans="1:8" ht="14.5" customHeight="1">
      <c r="A6163" s="131">
        <v>5970043</v>
      </c>
      <c r="B6163" s="131" t="s">
        <v>6055</v>
      </c>
      <c r="D6163" s="132" t="s">
        <v>29732</v>
      </c>
      <c r="E6163" s="132" t="s">
        <v>31028</v>
      </c>
      <c r="F6163" s="132" t="str">
        <f t="shared" si="96"/>
        <v>0152083</v>
      </c>
      <c r="G6163" s="132" t="s">
        <v>18728</v>
      </c>
      <c r="H6163" s="132" t="s">
        <v>15648</v>
      </c>
    </row>
    <row r="6164" spans="1:8" ht="14.5" customHeight="1">
      <c r="A6164" s="131">
        <v>5970106</v>
      </c>
      <c r="B6164" s="131" t="s">
        <v>6056</v>
      </c>
      <c r="D6164" s="132" t="s">
        <v>29732</v>
      </c>
      <c r="E6164" s="132" t="s">
        <v>31030</v>
      </c>
      <c r="F6164" s="132" t="str">
        <f t="shared" si="96"/>
        <v>0152085</v>
      </c>
      <c r="G6164" s="132" t="s">
        <v>18728</v>
      </c>
      <c r="H6164" s="132" t="s">
        <v>18783</v>
      </c>
    </row>
    <row r="6165" spans="1:8" ht="14.5" customHeight="1">
      <c r="A6165" s="131">
        <v>5970103</v>
      </c>
      <c r="B6165" s="131" t="s">
        <v>6057</v>
      </c>
      <c r="D6165" s="132" t="s">
        <v>29732</v>
      </c>
      <c r="E6165" s="132" t="s">
        <v>31031</v>
      </c>
      <c r="F6165" s="132" t="str">
        <f t="shared" si="96"/>
        <v>0152086</v>
      </c>
      <c r="G6165" s="132" t="s">
        <v>18728</v>
      </c>
      <c r="H6165" s="132" t="s">
        <v>18784</v>
      </c>
    </row>
    <row r="6166" spans="1:8" ht="14.5" customHeight="1">
      <c r="A6166" s="131">
        <v>5970085</v>
      </c>
      <c r="B6166" s="131" t="s">
        <v>6058</v>
      </c>
      <c r="D6166" s="132" t="s">
        <v>29732</v>
      </c>
      <c r="E6166" s="132" t="s">
        <v>31032</v>
      </c>
      <c r="F6166" s="132" t="str">
        <f t="shared" si="96"/>
        <v>0152087</v>
      </c>
      <c r="G6166" s="132" t="s">
        <v>18728</v>
      </c>
      <c r="H6166" s="132" t="s">
        <v>18785</v>
      </c>
    </row>
    <row r="6167" spans="1:8" ht="14.5" customHeight="1">
      <c r="A6167" s="131">
        <v>5970023</v>
      </c>
      <c r="B6167" s="131" t="s">
        <v>6059</v>
      </c>
      <c r="D6167" s="132" t="s">
        <v>29732</v>
      </c>
      <c r="E6167" s="132" t="s">
        <v>31033</v>
      </c>
      <c r="F6167" s="132" t="str">
        <f t="shared" si="96"/>
        <v>0152088</v>
      </c>
      <c r="G6167" s="132" t="s">
        <v>18728</v>
      </c>
      <c r="H6167" s="132" t="s">
        <v>18786</v>
      </c>
    </row>
    <row r="6168" spans="1:8" ht="14.5" customHeight="1">
      <c r="A6168" s="131">
        <v>5970101</v>
      </c>
      <c r="B6168" s="131" t="s">
        <v>6060</v>
      </c>
      <c r="D6168" s="132" t="s">
        <v>29732</v>
      </c>
      <c r="E6168" s="132" t="s">
        <v>31532</v>
      </c>
      <c r="F6168" s="132" t="str">
        <f t="shared" si="96"/>
        <v>0152089</v>
      </c>
      <c r="G6168" s="132" t="s">
        <v>18728</v>
      </c>
      <c r="H6168" s="132" t="s">
        <v>18787</v>
      </c>
    </row>
    <row r="6169" spans="1:8" ht="14.5" customHeight="1">
      <c r="A6169" s="131">
        <v>5970104</v>
      </c>
      <c r="B6169" s="131" t="s">
        <v>6061</v>
      </c>
      <c r="D6169" s="132" t="s">
        <v>29732</v>
      </c>
      <c r="E6169" s="132" t="s">
        <v>31034</v>
      </c>
      <c r="F6169" s="132" t="str">
        <f t="shared" si="96"/>
        <v>0152090</v>
      </c>
      <c r="G6169" s="132" t="s">
        <v>18728</v>
      </c>
      <c r="H6169" s="132" t="s">
        <v>18788</v>
      </c>
    </row>
    <row r="6170" spans="1:8" ht="14.5" customHeight="1">
      <c r="A6170" s="131">
        <v>5970045</v>
      </c>
      <c r="B6170" s="131" t="s">
        <v>6062</v>
      </c>
      <c r="D6170" s="132" t="s">
        <v>29732</v>
      </c>
      <c r="E6170" s="132" t="s">
        <v>31035</v>
      </c>
      <c r="F6170" s="132" t="str">
        <f t="shared" si="96"/>
        <v>0152091</v>
      </c>
      <c r="G6170" s="132" t="s">
        <v>18728</v>
      </c>
      <c r="H6170" s="132" t="s">
        <v>18789</v>
      </c>
    </row>
    <row r="6171" spans="1:8" ht="14.5" customHeight="1">
      <c r="A6171" s="131">
        <v>5900461</v>
      </c>
      <c r="B6171" s="131" t="s">
        <v>6062</v>
      </c>
      <c r="D6171" s="132" t="s">
        <v>29732</v>
      </c>
      <c r="E6171" s="132" t="s">
        <v>31036</v>
      </c>
      <c r="F6171" s="132" t="str">
        <f t="shared" si="96"/>
        <v>0152092</v>
      </c>
      <c r="G6171" s="132" t="s">
        <v>18728</v>
      </c>
      <c r="H6171" s="132" t="s">
        <v>18790</v>
      </c>
    </row>
    <row r="6172" spans="1:8" ht="14.5" customHeight="1">
      <c r="A6172" s="131">
        <v>5970105</v>
      </c>
      <c r="B6172" s="131" t="s">
        <v>6062</v>
      </c>
      <c r="D6172" s="132" t="s">
        <v>29732</v>
      </c>
      <c r="E6172" s="132" t="s">
        <v>31037</v>
      </c>
      <c r="F6172" s="132" t="str">
        <f t="shared" si="96"/>
        <v>0152093</v>
      </c>
      <c r="G6172" s="132" t="s">
        <v>18728</v>
      </c>
      <c r="H6172" s="132" t="s">
        <v>18791</v>
      </c>
    </row>
    <row r="6173" spans="1:8" ht="14.5" customHeight="1">
      <c r="A6173" s="131">
        <v>5970095</v>
      </c>
      <c r="B6173" s="131" t="s">
        <v>6063</v>
      </c>
      <c r="D6173" s="132" t="s">
        <v>29732</v>
      </c>
      <c r="E6173" s="132" t="s">
        <v>31808</v>
      </c>
      <c r="F6173" s="132" t="str">
        <f t="shared" si="96"/>
        <v>0152094</v>
      </c>
      <c r="G6173" s="132" t="s">
        <v>18728</v>
      </c>
      <c r="H6173" s="132" t="s">
        <v>18792</v>
      </c>
    </row>
    <row r="6174" spans="1:8" ht="14.5" customHeight="1">
      <c r="A6174" s="131">
        <v>5970005</v>
      </c>
      <c r="B6174" s="131" t="s">
        <v>6064</v>
      </c>
      <c r="D6174" s="132" t="s">
        <v>29732</v>
      </c>
      <c r="E6174" s="132" t="s">
        <v>31533</v>
      </c>
      <c r="F6174" s="132" t="str">
        <f t="shared" si="96"/>
        <v>0152095</v>
      </c>
      <c r="G6174" s="132" t="s">
        <v>18728</v>
      </c>
      <c r="H6174" s="132" t="s">
        <v>18793</v>
      </c>
    </row>
    <row r="6175" spans="1:8" ht="14.5" customHeight="1">
      <c r="A6175" s="131">
        <v>5970044</v>
      </c>
      <c r="B6175" s="131" t="s">
        <v>6065</v>
      </c>
      <c r="D6175" s="132" t="s">
        <v>29732</v>
      </c>
      <c r="E6175" s="132" t="s">
        <v>31038</v>
      </c>
      <c r="F6175" s="132" t="str">
        <f t="shared" si="96"/>
        <v>0152096</v>
      </c>
      <c r="G6175" s="132" t="s">
        <v>18728</v>
      </c>
      <c r="H6175" s="132" t="s">
        <v>18794</v>
      </c>
    </row>
    <row r="6176" spans="1:8" ht="14.5" customHeight="1">
      <c r="A6176" s="131">
        <v>5700000</v>
      </c>
      <c r="B6176" s="131" t="s">
        <v>6066</v>
      </c>
      <c r="D6176" s="132" t="s">
        <v>29732</v>
      </c>
      <c r="E6176" s="132" t="s">
        <v>31534</v>
      </c>
      <c r="F6176" s="132" t="str">
        <f t="shared" si="96"/>
        <v>0152097</v>
      </c>
      <c r="G6176" s="132" t="s">
        <v>18728</v>
      </c>
      <c r="H6176" s="132" t="s">
        <v>18795</v>
      </c>
    </row>
    <row r="6177" spans="1:8" ht="14.5" customHeight="1">
      <c r="A6177" s="131">
        <v>5700022</v>
      </c>
      <c r="B6177" s="131" t="s">
        <v>6067</v>
      </c>
      <c r="D6177" s="132" t="s">
        <v>29732</v>
      </c>
      <c r="E6177" s="132" t="s">
        <v>31535</v>
      </c>
      <c r="F6177" s="132" t="str">
        <f t="shared" si="96"/>
        <v>0152098</v>
      </c>
      <c r="G6177" s="132" t="s">
        <v>18728</v>
      </c>
      <c r="H6177" s="132" t="s">
        <v>15671</v>
      </c>
    </row>
    <row r="6178" spans="1:8" ht="14.5" customHeight="1">
      <c r="A6178" s="131">
        <v>5700071</v>
      </c>
      <c r="B6178" s="131" t="s">
        <v>6068</v>
      </c>
      <c r="D6178" s="132" t="s">
        <v>29732</v>
      </c>
      <c r="E6178" s="132" t="s">
        <v>31536</v>
      </c>
      <c r="F6178" s="132" t="str">
        <f t="shared" si="96"/>
        <v>0152099</v>
      </c>
      <c r="G6178" s="132" t="s">
        <v>18728</v>
      </c>
      <c r="H6178" s="132" t="s">
        <v>18796</v>
      </c>
    </row>
    <row r="6179" spans="1:8" ht="14.5" customHeight="1">
      <c r="A6179" s="131">
        <v>5700066</v>
      </c>
      <c r="B6179" s="131" t="s">
        <v>6069</v>
      </c>
      <c r="D6179" s="132" t="s">
        <v>29732</v>
      </c>
      <c r="E6179" s="132" t="s">
        <v>31039</v>
      </c>
      <c r="F6179" s="132" t="str">
        <f t="shared" si="96"/>
        <v>0152100</v>
      </c>
      <c r="G6179" s="132" t="s">
        <v>18728</v>
      </c>
      <c r="H6179" s="132" t="s">
        <v>16806</v>
      </c>
    </row>
    <row r="6180" spans="1:8" ht="14.5" customHeight="1">
      <c r="A6180" s="131">
        <v>5700087</v>
      </c>
      <c r="B6180" s="131" t="s">
        <v>6070</v>
      </c>
      <c r="D6180" s="132" t="s">
        <v>29732</v>
      </c>
      <c r="E6180" s="132" t="s">
        <v>31809</v>
      </c>
      <c r="F6180" s="132" t="str">
        <f t="shared" si="96"/>
        <v>0152101</v>
      </c>
      <c r="G6180" s="132" t="s">
        <v>18728</v>
      </c>
      <c r="H6180" s="132" t="s">
        <v>18797</v>
      </c>
    </row>
    <row r="6181" spans="1:8" ht="14.5" customHeight="1">
      <c r="A6181" s="131">
        <v>5700036</v>
      </c>
      <c r="B6181" s="131" t="s">
        <v>6071</v>
      </c>
      <c r="D6181" s="132" t="s">
        <v>29732</v>
      </c>
      <c r="E6181" s="132" t="s">
        <v>31537</v>
      </c>
      <c r="F6181" s="132" t="str">
        <f t="shared" si="96"/>
        <v>0152102</v>
      </c>
      <c r="G6181" s="132" t="s">
        <v>18728</v>
      </c>
      <c r="H6181" s="132" t="s">
        <v>15716</v>
      </c>
    </row>
    <row r="6182" spans="1:8" ht="14.5" customHeight="1">
      <c r="A6182" s="131">
        <v>5700054</v>
      </c>
      <c r="B6182" s="131" t="s">
        <v>6072</v>
      </c>
      <c r="D6182" s="132" t="s">
        <v>29732</v>
      </c>
      <c r="E6182" s="132" t="s">
        <v>31538</v>
      </c>
      <c r="F6182" s="132" t="str">
        <f t="shared" si="96"/>
        <v>0152103</v>
      </c>
      <c r="G6182" s="132" t="s">
        <v>18728</v>
      </c>
      <c r="H6182" s="132" t="s">
        <v>18798</v>
      </c>
    </row>
    <row r="6183" spans="1:8" ht="14.5" customHeight="1">
      <c r="A6183" s="131">
        <v>5700051</v>
      </c>
      <c r="B6183" s="131" t="s">
        <v>6073</v>
      </c>
      <c r="D6183" s="132" t="s">
        <v>29732</v>
      </c>
      <c r="E6183" s="132" t="s">
        <v>31539</v>
      </c>
      <c r="F6183" s="132" t="str">
        <f t="shared" si="96"/>
        <v>0152104</v>
      </c>
      <c r="G6183" s="132" t="s">
        <v>18728</v>
      </c>
      <c r="H6183" s="132" t="s">
        <v>18799</v>
      </c>
    </row>
    <row r="6184" spans="1:8" ht="14.5" customHeight="1">
      <c r="A6184" s="131">
        <v>5700037</v>
      </c>
      <c r="B6184" s="131" t="s">
        <v>6074</v>
      </c>
      <c r="D6184" s="132" t="s">
        <v>29732</v>
      </c>
      <c r="E6184" s="132" t="s">
        <v>31040</v>
      </c>
      <c r="F6184" s="132" t="str">
        <f t="shared" si="96"/>
        <v>0152105</v>
      </c>
      <c r="G6184" s="132" t="s">
        <v>18728</v>
      </c>
      <c r="H6184" s="132" t="s">
        <v>18800</v>
      </c>
    </row>
    <row r="6185" spans="1:8" ht="14.5" customHeight="1">
      <c r="A6185" s="131">
        <v>5700055</v>
      </c>
      <c r="B6185" s="131" t="s">
        <v>6075</v>
      </c>
      <c r="D6185" s="132" t="s">
        <v>29732</v>
      </c>
      <c r="E6185" s="132" t="s">
        <v>31810</v>
      </c>
      <c r="F6185" s="132" t="str">
        <f t="shared" si="96"/>
        <v>0152106</v>
      </c>
      <c r="G6185" s="132" t="s">
        <v>18728</v>
      </c>
      <c r="H6185" s="132" t="s">
        <v>18801</v>
      </c>
    </row>
    <row r="6186" spans="1:8" ht="14.5" customHeight="1">
      <c r="A6186" s="131">
        <v>5700024</v>
      </c>
      <c r="B6186" s="131" t="s">
        <v>6076</v>
      </c>
      <c r="D6186" s="132" t="s">
        <v>29732</v>
      </c>
      <c r="E6186" s="132" t="s">
        <v>31041</v>
      </c>
      <c r="F6186" s="132" t="str">
        <f t="shared" si="96"/>
        <v>0152107</v>
      </c>
      <c r="G6186" s="132" t="s">
        <v>18728</v>
      </c>
      <c r="H6186" s="132" t="s">
        <v>18802</v>
      </c>
    </row>
    <row r="6187" spans="1:8" ht="14.5" customHeight="1">
      <c r="A6187" s="131">
        <v>5700038</v>
      </c>
      <c r="B6187" s="131" t="s">
        <v>6077</v>
      </c>
      <c r="D6187" s="132" t="s">
        <v>29732</v>
      </c>
      <c r="E6187" s="132" t="s">
        <v>31540</v>
      </c>
      <c r="F6187" s="132" t="str">
        <f t="shared" si="96"/>
        <v>0152109</v>
      </c>
      <c r="G6187" s="132" t="s">
        <v>18728</v>
      </c>
      <c r="H6187" s="132" t="s">
        <v>18803</v>
      </c>
    </row>
    <row r="6188" spans="1:8" ht="14.5" customHeight="1">
      <c r="A6188" s="131">
        <v>5700094</v>
      </c>
      <c r="B6188" s="131" t="s">
        <v>6078</v>
      </c>
      <c r="D6188" s="132" t="s">
        <v>29732</v>
      </c>
      <c r="E6188" s="132" t="s">
        <v>31043</v>
      </c>
      <c r="F6188" s="132" t="str">
        <f t="shared" si="96"/>
        <v>0152110</v>
      </c>
      <c r="G6188" s="132" t="s">
        <v>18728</v>
      </c>
      <c r="H6188" s="132" t="s">
        <v>18804</v>
      </c>
    </row>
    <row r="6189" spans="1:8" ht="14.5" customHeight="1">
      <c r="A6189" s="131">
        <v>5700077</v>
      </c>
      <c r="B6189" s="131" t="s">
        <v>6079</v>
      </c>
      <c r="D6189" s="132" t="s">
        <v>29732</v>
      </c>
      <c r="E6189" s="132" t="s">
        <v>31044</v>
      </c>
      <c r="F6189" s="132" t="str">
        <f t="shared" si="96"/>
        <v>0152111</v>
      </c>
      <c r="G6189" s="132" t="s">
        <v>18728</v>
      </c>
      <c r="H6189" s="132" t="s">
        <v>18805</v>
      </c>
    </row>
    <row r="6190" spans="1:8" ht="14.5" customHeight="1">
      <c r="A6190" s="131">
        <v>5700061</v>
      </c>
      <c r="B6190" s="131" t="s">
        <v>6080</v>
      </c>
      <c r="D6190" s="132" t="s">
        <v>29732</v>
      </c>
      <c r="E6190" s="132" t="s">
        <v>31045</v>
      </c>
      <c r="F6190" s="132" t="str">
        <f t="shared" si="96"/>
        <v>0152112</v>
      </c>
      <c r="G6190" s="132" t="s">
        <v>18728</v>
      </c>
      <c r="H6190" s="132" t="s">
        <v>16537</v>
      </c>
    </row>
    <row r="6191" spans="1:8" ht="14.5" customHeight="1">
      <c r="A6191" s="131">
        <v>5700027</v>
      </c>
      <c r="B6191" s="131" t="s">
        <v>6081</v>
      </c>
      <c r="D6191" s="132" t="s">
        <v>29732</v>
      </c>
      <c r="E6191" s="132" t="s">
        <v>31047</v>
      </c>
      <c r="F6191" s="132" t="str">
        <f t="shared" si="96"/>
        <v>0152114</v>
      </c>
      <c r="G6191" s="132" t="s">
        <v>18728</v>
      </c>
      <c r="H6191" s="132" t="s">
        <v>18806</v>
      </c>
    </row>
    <row r="6192" spans="1:8" ht="14.5" customHeight="1">
      <c r="A6192" s="131">
        <v>5700072</v>
      </c>
      <c r="B6192" s="131" t="s">
        <v>6082</v>
      </c>
      <c r="D6192" s="132" t="s">
        <v>29732</v>
      </c>
      <c r="E6192" s="132" t="s">
        <v>31048</v>
      </c>
      <c r="F6192" s="132" t="str">
        <f t="shared" si="96"/>
        <v>0152116</v>
      </c>
      <c r="G6192" s="132" t="s">
        <v>18728</v>
      </c>
      <c r="H6192" s="132" t="s">
        <v>15680</v>
      </c>
    </row>
    <row r="6193" spans="1:8" ht="14.5" customHeight="1">
      <c r="A6193" s="131">
        <v>5700007</v>
      </c>
      <c r="B6193" s="131" t="s">
        <v>6083</v>
      </c>
      <c r="D6193" s="132" t="s">
        <v>29732</v>
      </c>
      <c r="E6193" s="132" t="s">
        <v>31542</v>
      </c>
      <c r="F6193" s="132" t="str">
        <f t="shared" si="96"/>
        <v>0152117</v>
      </c>
      <c r="G6193" s="132" t="s">
        <v>18728</v>
      </c>
      <c r="H6193" s="132" t="s">
        <v>18807</v>
      </c>
    </row>
    <row r="6194" spans="1:8" ht="14.5" customHeight="1">
      <c r="A6194" s="131">
        <v>5700026</v>
      </c>
      <c r="B6194" s="131" t="s">
        <v>6084</v>
      </c>
      <c r="D6194" s="132" t="s">
        <v>29732</v>
      </c>
      <c r="E6194" s="132" t="s">
        <v>31543</v>
      </c>
      <c r="F6194" s="132" t="str">
        <f t="shared" si="96"/>
        <v>0152118</v>
      </c>
      <c r="G6194" s="132" t="s">
        <v>18728</v>
      </c>
      <c r="H6194" s="132" t="s">
        <v>18808</v>
      </c>
    </row>
    <row r="6195" spans="1:8" ht="14.5" customHeight="1">
      <c r="A6195" s="131">
        <v>5700098</v>
      </c>
      <c r="B6195" s="131" t="s">
        <v>6085</v>
      </c>
      <c r="D6195" s="132" t="s">
        <v>29732</v>
      </c>
      <c r="E6195" s="132" t="s">
        <v>31544</v>
      </c>
      <c r="F6195" s="132" t="str">
        <f t="shared" si="96"/>
        <v>0152119</v>
      </c>
      <c r="G6195" s="132" t="s">
        <v>18728</v>
      </c>
      <c r="H6195" s="132" t="s">
        <v>18809</v>
      </c>
    </row>
    <row r="6196" spans="1:8" ht="14.5" customHeight="1">
      <c r="A6196" s="131">
        <v>5700096</v>
      </c>
      <c r="B6196" s="131" t="s">
        <v>6086</v>
      </c>
      <c r="D6196" s="132" t="s">
        <v>29732</v>
      </c>
      <c r="E6196" s="132" t="s">
        <v>31049</v>
      </c>
      <c r="F6196" s="132" t="str">
        <f t="shared" si="96"/>
        <v>0152120</v>
      </c>
      <c r="G6196" s="132" t="s">
        <v>18728</v>
      </c>
      <c r="H6196" s="132" t="s">
        <v>18810</v>
      </c>
    </row>
    <row r="6197" spans="1:8" ht="14.5" customHeight="1">
      <c r="A6197" s="131">
        <v>5700016</v>
      </c>
      <c r="B6197" s="131" t="s">
        <v>6087</v>
      </c>
      <c r="D6197" s="132" t="s">
        <v>29732</v>
      </c>
      <c r="E6197" s="132" t="s">
        <v>31050</v>
      </c>
      <c r="F6197" s="132" t="str">
        <f t="shared" si="96"/>
        <v>0152121</v>
      </c>
      <c r="G6197" s="132" t="s">
        <v>18728</v>
      </c>
      <c r="H6197" s="132" t="s">
        <v>15433</v>
      </c>
    </row>
    <row r="6198" spans="1:8" ht="14.5" customHeight="1">
      <c r="A6198" s="131">
        <v>5700063</v>
      </c>
      <c r="B6198" s="131" t="s">
        <v>6088</v>
      </c>
      <c r="D6198" s="132" t="s">
        <v>29732</v>
      </c>
      <c r="E6198" s="132" t="s">
        <v>31811</v>
      </c>
      <c r="F6198" s="132" t="str">
        <f t="shared" si="96"/>
        <v>0152122</v>
      </c>
      <c r="G6198" s="132" t="s">
        <v>18728</v>
      </c>
      <c r="H6198" s="132" t="s">
        <v>18811</v>
      </c>
    </row>
    <row r="6199" spans="1:8" ht="14.5" customHeight="1">
      <c r="A6199" s="131">
        <v>5700086</v>
      </c>
      <c r="B6199" s="131" t="s">
        <v>6089</v>
      </c>
      <c r="D6199" s="132" t="s">
        <v>29732</v>
      </c>
      <c r="E6199" s="132" t="s">
        <v>31051</v>
      </c>
      <c r="F6199" s="132" t="str">
        <f t="shared" si="96"/>
        <v>0152123</v>
      </c>
      <c r="G6199" s="132" t="s">
        <v>18728</v>
      </c>
      <c r="H6199" s="132" t="s">
        <v>18812</v>
      </c>
    </row>
    <row r="6200" spans="1:8" ht="14.5" customHeight="1">
      <c r="A6200" s="131">
        <v>5700073</v>
      </c>
      <c r="B6200" s="131" t="s">
        <v>6090</v>
      </c>
      <c r="D6200" s="132" t="s">
        <v>29732</v>
      </c>
      <c r="E6200" s="132" t="s">
        <v>31545</v>
      </c>
      <c r="F6200" s="132" t="str">
        <f t="shared" si="96"/>
        <v>0152124</v>
      </c>
      <c r="G6200" s="132" t="s">
        <v>18728</v>
      </c>
      <c r="H6200" s="132" t="s">
        <v>18813</v>
      </c>
    </row>
    <row r="6201" spans="1:8" ht="14.5" customHeight="1">
      <c r="A6201" s="131">
        <v>5700064</v>
      </c>
      <c r="B6201" s="131" t="s">
        <v>6091</v>
      </c>
      <c r="D6201" s="132" t="s">
        <v>29732</v>
      </c>
      <c r="E6201" s="132" t="s">
        <v>31052</v>
      </c>
      <c r="F6201" s="132" t="str">
        <f t="shared" si="96"/>
        <v>0152125</v>
      </c>
      <c r="G6201" s="132" t="s">
        <v>18728</v>
      </c>
      <c r="H6201" s="132" t="s">
        <v>18814</v>
      </c>
    </row>
    <row r="6202" spans="1:8" ht="14.5" customHeight="1">
      <c r="A6202" s="131">
        <v>5700092</v>
      </c>
      <c r="B6202" s="131" t="s">
        <v>6092</v>
      </c>
      <c r="D6202" s="132" t="s">
        <v>29732</v>
      </c>
      <c r="E6202" s="132" t="s">
        <v>31546</v>
      </c>
      <c r="F6202" s="132" t="str">
        <f t="shared" si="96"/>
        <v>0152126</v>
      </c>
      <c r="G6202" s="132" t="s">
        <v>18728</v>
      </c>
      <c r="H6202" s="132" t="s">
        <v>18815</v>
      </c>
    </row>
    <row r="6203" spans="1:8" ht="14.5" customHeight="1">
      <c r="A6203" s="131">
        <v>5700023</v>
      </c>
      <c r="B6203" s="131" t="s">
        <v>6093</v>
      </c>
      <c r="D6203" s="132" t="s">
        <v>29732</v>
      </c>
      <c r="E6203" s="132" t="s">
        <v>31053</v>
      </c>
      <c r="F6203" s="132" t="str">
        <f t="shared" si="96"/>
        <v>0152127</v>
      </c>
      <c r="G6203" s="132" t="s">
        <v>18728</v>
      </c>
      <c r="H6203" s="132" t="s">
        <v>15388</v>
      </c>
    </row>
    <row r="6204" spans="1:8" ht="14.5" customHeight="1">
      <c r="A6204" s="131">
        <v>5700078</v>
      </c>
      <c r="B6204" s="131" t="s">
        <v>6094</v>
      </c>
      <c r="D6204" s="132" t="s">
        <v>29732</v>
      </c>
      <c r="E6204" s="132" t="s">
        <v>31054</v>
      </c>
      <c r="F6204" s="132" t="str">
        <f t="shared" si="96"/>
        <v>0152128</v>
      </c>
      <c r="G6204" s="132" t="s">
        <v>18728</v>
      </c>
      <c r="H6204" s="132" t="s">
        <v>18816</v>
      </c>
    </row>
    <row r="6205" spans="1:8" ht="14.5" customHeight="1">
      <c r="A6205" s="131">
        <v>5700074</v>
      </c>
      <c r="B6205" s="131" t="s">
        <v>6095</v>
      </c>
      <c r="D6205" s="132" t="s">
        <v>29732</v>
      </c>
      <c r="E6205" s="132" t="s">
        <v>31547</v>
      </c>
      <c r="F6205" s="132" t="str">
        <f t="shared" si="96"/>
        <v>0152129</v>
      </c>
      <c r="G6205" s="132" t="s">
        <v>18728</v>
      </c>
      <c r="H6205" s="132" t="s">
        <v>15015</v>
      </c>
    </row>
    <row r="6206" spans="1:8" ht="14.5" customHeight="1">
      <c r="A6206" s="131">
        <v>5700075</v>
      </c>
      <c r="B6206" s="131" t="s">
        <v>6096</v>
      </c>
      <c r="D6206" s="132" t="s">
        <v>29732</v>
      </c>
      <c r="E6206" s="132" t="s">
        <v>31055</v>
      </c>
      <c r="F6206" s="132" t="str">
        <f t="shared" si="96"/>
        <v>0152130</v>
      </c>
      <c r="G6206" s="132" t="s">
        <v>18728</v>
      </c>
      <c r="H6206" s="132" t="s">
        <v>18817</v>
      </c>
    </row>
    <row r="6207" spans="1:8" ht="14.5" customHeight="1">
      <c r="A6207" s="131">
        <v>5700091</v>
      </c>
      <c r="B6207" s="131" t="s">
        <v>6097</v>
      </c>
      <c r="D6207" s="132" t="s">
        <v>29732</v>
      </c>
      <c r="E6207" s="132" t="s">
        <v>31548</v>
      </c>
      <c r="F6207" s="132" t="str">
        <f t="shared" si="96"/>
        <v>0152131</v>
      </c>
      <c r="G6207" s="132" t="s">
        <v>18728</v>
      </c>
      <c r="H6207" s="132" t="s">
        <v>15692</v>
      </c>
    </row>
    <row r="6208" spans="1:8" ht="14.5" customHeight="1">
      <c r="A6208" s="131">
        <v>5700052</v>
      </c>
      <c r="B6208" s="131" t="s">
        <v>6098</v>
      </c>
      <c r="D6208" s="132" t="s">
        <v>29732</v>
      </c>
      <c r="E6208" s="132" t="s">
        <v>31056</v>
      </c>
      <c r="F6208" s="132" t="str">
        <f t="shared" si="96"/>
        <v>0152132</v>
      </c>
      <c r="G6208" s="132" t="s">
        <v>18728</v>
      </c>
      <c r="H6208" s="132" t="s">
        <v>15437</v>
      </c>
    </row>
    <row r="6209" spans="1:8" ht="14.5" customHeight="1">
      <c r="A6209" s="131">
        <v>5700085</v>
      </c>
      <c r="B6209" s="131" t="s">
        <v>6099</v>
      </c>
      <c r="D6209" s="132" t="s">
        <v>29732</v>
      </c>
      <c r="E6209" s="132" t="s">
        <v>31057</v>
      </c>
      <c r="F6209" s="132" t="str">
        <f t="shared" si="96"/>
        <v>0152133</v>
      </c>
      <c r="G6209" s="132" t="s">
        <v>18728</v>
      </c>
      <c r="H6209" s="132" t="s">
        <v>15379</v>
      </c>
    </row>
    <row r="6210" spans="1:8" ht="14.5" customHeight="1">
      <c r="A6210" s="131">
        <v>5700084</v>
      </c>
      <c r="B6210" s="131" t="s">
        <v>6100</v>
      </c>
      <c r="D6210" s="132" t="s">
        <v>29732</v>
      </c>
      <c r="E6210" s="132" t="s">
        <v>31550</v>
      </c>
      <c r="F6210" s="132" t="str">
        <f t="shared" si="96"/>
        <v>0152135</v>
      </c>
      <c r="G6210" s="132" t="s">
        <v>18728</v>
      </c>
      <c r="H6210" s="132" t="s">
        <v>18818</v>
      </c>
    </row>
    <row r="6211" spans="1:8" ht="14.5" customHeight="1">
      <c r="A6211" s="131">
        <v>5700097</v>
      </c>
      <c r="B6211" s="131" t="s">
        <v>6101</v>
      </c>
      <c r="D6211" s="132" t="s">
        <v>29732</v>
      </c>
      <c r="E6211" s="132" t="s">
        <v>31551</v>
      </c>
      <c r="F6211" s="132" t="str">
        <f t="shared" ref="F6211:F6274" si="97">TEXT(D6211,"0000")&amp;TEXT(E6211,"000")</f>
        <v>0152136</v>
      </c>
      <c r="G6211" s="132" t="s">
        <v>18728</v>
      </c>
      <c r="H6211" s="132" t="s">
        <v>15392</v>
      </c>
    </row>
    <row r="6212" spans="1:8" ht="14.5" customHeight="1">
      <c r="A6212" s="131">
        <v>5700095</v>
      </c>
      <c r="B6212" s="131" t="s">
        <v>6102</v>
      </c>
      <c r="D6212" s="132" t="s">
        <v>29732</v>
      </c>
      <c r="E6212" s="132" t="s">
        <v>31552</v>
      </c>
      <c r="F6212" s="132" t="str">
        <f t="shared" si="97"/>
        <v>0152137</v>
      </c>
      <c r="G6212" s="132" t="s">
        <v>18728</v>
      </c>
      <c r="H6212" s="132" t="s">
        <v>18819</v>
      </c>
    </row>
    <row r="6213" spans="1:8" ht="14.5" customHeight="1">
      <c r="A6213" s="131">
        <v>5700004</v>
      </c>
      <c r="B6213" s="131" t="s">
        <v>6103</v>
      </c>
      <c r="D6213" s="132" t="s">
        <v>29732</v>
      </c>
      <c r="E6213" s="132" t="s">
        <v>31553</v>
      </c>
      <c r="F6213" s="132" t="str">
        <f t="shared" si="97"/>
        <v>0152138</v>
      </c>
      <c r="G6213" s="132" t="s">
        <v>18728</v>
      </c>
      <c r="H6213" s="132" t="s">
        <v>15644</v>
      </c>
    </row>
    <row r="6214" spans="1:8" ht="14.5" customHeight="1">
      <c r="A6214" s="131">
        <v>5700029</v>
      </c>
      <c r="B6214" s="131" t="s">
        <v>6104</v>
      </c>
      <c r="D6214" s="132" t="s">
        <v>29732</v>
      </c>
      <c r="E6214" s="132" t="s">
        <v>31812</v>
      </c>
      <c r="F6214" s="132" t="str">
        <f t="shared" si="97"/>
        <v>0152139</v>
      </c>
      <c r="G6214" s="132" t="s">
        <v>18728</v>
      </c>
      <c r="H6214" s="132" t="s">
        <v>18820</v>
      </c>
    </row>
    <row r="6215" spans="1:8" ht="14.5" customHeight="1">
      <c r="A6215" s="131">
        <v>5730026</v>
      </c>
      <c r="B6215" s="131" t="s">
        <v>6105</v>
      </c>
      <c r="D6215" s="132" t="s">
        <v>29732</v>
      </c>
      <c r="E6215" s="132" t="s">
        <v>31554</v>
      </c>
      <c r="F6215" s="132" t="str">
        <f t="shared" si="97"/>
        <v>0152140</v>
      </c>
      <c r="G6215" s="132" t="s">
        <v>18728</v>
      </c>
      <c r="H6215" s="132" t="s">
        <v>18371</v>
      </c>
    </row>
    <row r="6216" spans="1:8" ht="14.5" customHeight="1">
      <c r="A6216" s="131">
        <v>5731185</v>
      </c>
      <c r="B6216" s="131" t="s">
        <v>6106</v>
      </c>
      <c r="D6216" s="132" t="s">
        <v>29732</v>
      </c>
      <c r="E6216" s="132" t="s">
        <v>31813</v>
      </c>
      <c r="F6216" s="132" t="str">
        <f t="shared" si="97"/>
        <v>0152141</v>
      </c>
      <c r="G6216" s="132" t="s">
        <v>18728</v>
      </c>
      <c r="H6216" s="132" t="s">
        <v>18821</v>
      </c>
    </row>
    <row r="6217" spans="1:8" ht="14.5" customHeight="1">
      <c r="A6217" s="131">
        <v>5730058</v>
      </c>
      <c r="B6217" s="131" t="s">
        <v>6107</v>
      </c>
      <c r="D6217" s="132" t="s">
        <v>29732</v>
      </c>
      <c r="E6217" s="132" t="s">
        <v>31555</v>
      </c>
      <c r="F6217" s="132" t="str">
        <f t="shared" si="97"/>
        <v>0152142</v>
      </c>
      <c r="G6217" s="132" t="s">
        <v>18728</v>
      </c>
      <c r="H6217" s="132" t="s">
        <v>15114</v>
      </c>
    </row>
    <row r="6218" spans="1:8" ht="14.5" customHeight="1">
      <c r="A6218" s="131">
        <v>5730066</v>
      </c>
      <c r="B6218" s="131" t="s">
        <v>6108</v>
      </c>
      <c r="D6218" s="132" t="s">
        <v>29732</v>
      </c>
      <c r="E6218" s="132" t="s">
        <v>31058</v>
      </c>
      <c r="F6218" s="132" t="str">
        <f t="shared" si="97"/>
        <v>0152143</v>
      </c>
      <c r="G6218" s="132" t="s">
        <v>18728</v>
      </c>
      <c r="H6218" s="132" t="s">
        <v>18822</v>
      </c>
    </row>
    <row r="6219" spans="1:8" ht="14.5" customHeight="1">
      <c r="A6219" s="131">
        <v>5730053</v>
      </c>
      <c r="B6219" s="131" t="s">
        <v>6109</v>
      </c>
      <c r="D6219" s="132" t="s">
        <v>29732</v>
      </c>
      <c r="E6219" s="132" t="s">
        <v>31556</v>
      </c>
      <c r="F6219" s="132" t="str">
        <f t="shared" si="97"/>
        <v>0152144</v>
      </c>
      <c r="G6219" s="132" t="s">
        <v>18728</v>
      </c>
      <c r="H6219" s="132" t="s">
        <v>18823</v>
      </c>
    </row>
    <row r="6220" spans="1:8" ht="14.5" customHeight="1">
      <c r="A6220" s="131">
        <v>5730036</v>
      </c>
      <c r="B6220" s="131" t="s">
        <v>6110</v>
      </c>
      <c r="D6220" s="132" t="s">
        <v>29732</v>
      </c>
      <c r="E6220" s="132" t="s">
        <v>31060</v>
      </c>
      <c r="F6220" s="132" t="str">
        <f t="shared" si="97"/>
        <v>0152146</v>
      </c>
      <c r="G6220" s="132" t="s">
        <v>18728</v>
      </c>
      <c r="H6220" s="132" t="s">
        <v>18824</v>
      </c>
    </row>
    <row r="6221" spans="1:8" ht="14.5" customHeight="1">
      <c r="A6221" s="131">
        <v>5730061</v>
      </c>
      <c r="B6221" s="131" t="s">
        <v>6111</v>
      </c>
      <c r="D6221" s="132" t="s">
        <v>29732</v>
      </c>
      <c r="E6221" s="132" t="s">
        <v>31557</v>
      </c>
      <c r="F6221" s="132" t="str">
        <f t="shared" si="97"/>
        <v>0152147</v>
      </c>
      <c r="G6221" s="132" t="s">
        <v>18728</v>
      </c>
      <c r="H6221" s="132" t="s">
        <v>18825</v>
      </c>
    </row>
    <row r="6222" spans="1:8" ht="14.5" customHeight="1">
      <c r="A6222" s="131">
        <v>5730062</v>
      </c>
      <c r="B6222" s="131" t="s">
        <v>6112</v>
      </c>
      <c r="D6222" s="132" t="s">
        <v>29732</v>
      </c>
      <c r="E6222" s="132" t="s">
        <v>31061</v>
      </c>
      <c r="F6222" s="132" t="str">
        <f t="shared" si="97"/>
        <v>0152148</v>
      </c>
      <c r="G6222" s="132" t="s">
        <v>18728</v>
      </c>
      <c r="H6222" s="132" t="s">
        <v>18826</v>
      </c>
    </row>
    <row r="6223" spans="1:8" ht="14.5" customHeight="1">
      <c r="A6223" s="131">
        <v>5730055</v>
      </c>
      <c r="B6223" s="131" t="s">
        <v>6113</v>
      </c>
      <c r="D6223" s="132" t="s">
        <v>29732</v>
      </c>
      <c r="E6223" s="132" t="s">
        <v>31558</v>
      </c>
      <c r="F6223" s="132" t="str">
        <f t="shared" si="97"/>
        <v>0152149</v>
      </c>
      <c r="G6223" s="132" t="s">
        <v>18728</v>
      </c>
      <c r="H6223" s="132" t="s">
        <v>18827</v>
      </c>
    </row>
    <row r="6224" spans="1:8" ht="14.5" customHeight="1">
      <c r="A6224" s="131">
        <v>5730067</v>
      </c>
      <c r="B6224" s="131" t="s">
        <v>6114</v>
      </c>
      <c r="D6224" s="132" t="s">
        <v>29732</v>
      </c>
      <c r="E6224" s="132" t="s">
        <v>31559</v>
      </c>
      <c r="F6224" s="132" t="str">
        <f t="shared" si="97"/>
        <v>0152150</v>
      </c>
      <c r="G6224" s="132" t="s">
        <v>18728</v>
      </c>
      <c r="H6224" s="132" t="s">
        <v>15014</v>
      </c>
    </row>
    <row r="6225" spans="1:8" ht="14.5" customHeight="1">
      <c r="A6225" s="131">
        <v>5731184</v>
      </c>
      <c r="B6225" s="131" t="s">
        <v>6115</v>
      </c>
      <c r="D6225" s="132" t="s">
        <v>29732</v>
      </c>
      <c r="E6225" s="132" t="s">
        <v>31062</v>
      </c>
      <c r="F6225" s="132" t="str">
        <f t="shared" si="97"/>
        <v>0152151</v>
      </c>
      <c r="G6225" s="132" t="s">
        <v>18728</v>
      </c>
      <c r="H6225" s="132" t="s">
        <v>15510</v>
      </c>
    </row>
    <row r="6226" spans="1:8" ht="14.5" customHeight="1">
      <c r="A6226" s="131">
        <v>5731186</v>
      </c>
      <c r="B6226" s="131" t="s">
        <v>6116</v>
      </c>
      <c r="D6226" s="132" t="s">
        <v>29732</v>
      </c>
      <c r="E6226" s="132" t="s">
        <v>31063</v>
      </c>
      <c r="F6226" s="132" t="str">
        <f t="shared" si="97"/>
        <v>0152152</v>
      </c>
      <c r="G6226" s="132" t="s">
        <v>18728</v>
      </c>
      <c r="H6226" s="132" t="s">
        <v>18828</v>
      </c>
    </row>
    <row r="6227" spans="1:8" ht="14.5" customHeight="1">
      <c r="A6227" s="131">
        <v>5731188</v>
      </c>
      <c r="B6227" s="131" t="s">
        <v>6117</v>
      </c>
      <c r="D6227" s="132" t="s">
        <v>29732</v>
      </c>
      <c r="E6227" s="132" t="s">
        <v>31064</v>
      </c>
      <c r="F6227" s="132" t="str">
        <f t="shared" si="97"/>
        <v>0152153</v>
      </c>
      <c r="G6227" s="132" t="s">
        <v>18728</v>
      </c>
      <c r="H6227" s="132" t="s">
        <v>18829</v>
      </c>
    </row>
    <row r="6228" spans="1:8" ht="14.5" customHeight="1">
      <c r="A6228" s="131">
        <v>5731187</v>
      </c>
      <c r="B6228" s="131" t="s">
        <v>6118</v>
      </c>
      <c r="D6228" s="132" t="s">
        <v>29732</v>
      </c>
      <c r="E6228" s="132" t="s">
        <v>31065</v>
      </c>
      <c r="F6228" s="132" t="str">
        <f t="shared" si="97"/>
        <v>0152154</v>
      </c>
      <c r="G6228" s="132" t="s">
        <v>18728</v>
      </c>
      <c r="H6228" s="132" t="s">
        <v>18830</v>
      </c>
    </row>
    <row r="6229" spans="1:8" ht="14.5" customHeight="1">
      <c r="A6229" s="131">
        <v>5730017</v>
      </c>
      <c r="B6229" s="131" t="s">
        <v>6119</v>
      </c>
      <c r="D6229" s="132" t="s">
        <v>29732</v>
      </c>
      <c r="E6229" s="132" t="s">
        <v>31560</v>
      </c>
      <c r="F6229" s="132" t="str">
        <f t="shared" si="97"/>
        <v>0152155</v>
      </c>
      <c r="G6229" s="132" t="s">
        <v>18728</v>
      </c>
      <c r="H6229" s="132" t="s">
        <v>18831</v>
      </c>
    </row>
    <row r="6230" spans="1:8" ht="14.5" customHeight="1">
      <c r="A6230" s="131">
        <v>5731143</v>
      </c>
      <c r="B6230" s="131" t="s">
        <v>6120</v>
      </c>
      <c r="D6230" s="132" t="s">
        <v>29732</v>
      </c>
      <c r="E6230" s="132" t="s">
        <v>31066</v>
      </c>
      <c r="F6230" s="132" t="str">
        <f t="shared" si="97"/>
        <v>0152156</v>
      </c>
      <c r="G6230" s="132" t="s">
        <v>18728</v>
      </c>
      <c r="H6230" s="132" t="s">
        <v>15416</v>
      </c>
    </row>
    <row r="6231" spans="1:8" ht="14.5" customHeight="1">
      <c r="A6231" s="131">
        <v>5731136</v>
      </c>
      <c r="B6231" s="131" t="s">
        <v>6121</v>
      </c>
      <c r="D6231" s="132" t="s">
        <v>29732</v>
      </c>
      <c r="E6231" s="132" t="s">
        <v>31067</v>
      </c>
      <c r="F6231" s="132" t="str">
        <f t="shared" si="97"/>
        <v>0152157</v>
      </c>
      <c r="G6231" s="132" t="s">
        <v>18728</v>
      </c>
      <c r="H6231" s="132" t="s">
        <v>18832</v>
      </c>
    </row>
    <row r="6232" spans="1:8" ht="14.5" customHeight="1">
      <c r="A6232" s="131">
        <v>5730142</v>
      </c>
      <c r="B6232" s="131" t="s">
        <v>6122</v>
      </c>
      <c r="D6232" s="132" t="s">
        <v>29732</v>
      </c>
      <c r="E6232" s="132" t="s">
        <v>31561</v>
      </c>
      <c r="F6232" s="132" t="str">
        <f t="shared" si="97"/>
        <v>0152158</v>
      </c>
      <c r="G6232" s="132" t="s">
        <v>18728</v>
      </c>
      <c r="H6232" s="132" t="s">
        <v>15012</v>
      </c>
    </row>
    <row r="6233" spans="1:8" ht="14.5" customHeight="1">
      <c r="A6233" s="131">
        <v>5730145</v>
      </c>
      <c r="B6233" s="131" t="s">
        <v>6123</v>
      </c>
      <c r="D6233" s="132" t="s">
        <v>29732</v>
      </c>
      <c r="E6233" s="132" t="s">
        <v>31068</v>
      </c>
      <c r="F6233" s="132" t="str">
        <f t="shared" si="97"/>
        <v>0152159</v>
      </c>
      <c r="G6233" s="132" t="s">
        <v>18728</v>
      </c>
      <c r="H6233" s="132" t="s">
        <v>14973</v>
      </c>
    </row>
    <row r="6234" spans="1:8" ht="14.5" customHeight="1">
      <c r="A6234" s="131">
        <v>5730032</v>
      </c>
      <c r="B6234" s="131" t="s">
        <v>6124</v>
      </c>
      <c r="D6234" s="132" t="s">
        <v>29732</v>
      </c>
      <c r="E6234" s="132" t="s">
        <v>31069</v>
      </c>
      <c r="F6234" s="132" t="str">
        <f t="shared" si="97"/>
        <v>0152160</v>
      </c>
      <c r="G6234" s="132" t="s">
        <v>18728</v>
      </c>
      <c r="H6234" s="132" t="s">
        <v>18833</v>
      </c>
    </row>
    <row r="6235" spans="1:8" ht="14.5" customHeight="1">
      <c r="A6235" s="131">
        <v>5730031</v>
      </c>
      <c r="B6235" s="131" t="s">
        <v>6125</v>
      </c>
      <c r="D6235" s="132" t="s">
        <v>29732</v>
      </c>
      <c r="E6235" s="132" t="s">
        <v>31070</v>
      </c>
      <c r="F6235" s="132" t="str">
        <f t="shared" si="97"/>
        <v>0152161</v>
      </c>
      <c r="G6235" s="132" t="s">
        <v>18728</v>
      </c>
      <c r="H6235" s="132" t="s">
        <v>18834</v>
      </c>
    </row>
    <row r="6236" spans="1:8" ht="14.5" customHeight="1">
      <c r="A6236" s="131">
        <v>5730033</v>
      </c>
      <c r="B6236" s="131" t="s">
        <v>6126</v>
      </c>
      <c r="D6236" s="132" t="s">
        <v>29732</v>
      </c>
      <c r="E6236" s="132" t="s">
        <v>31071</v>
      </c>
      <c r="F6236" s="132" t="str">
        <f t="shared" si="97"/>
        <v>0152162</v>
      </c>
      <c r="G6236" s="132" t="s">
        <v>18728</v>
      </c>
      <c r="H6236" s="132" t="s">
        <v>18835</v>
      </c>
    </row>
    <row r="6237" spans="1:8" ht="14.5" customHeight="1">
      <c r="A6237" s="131">
        <v>5730034</v>
      </c>
      <c r="B6237" s="131" t="s">
        <v>6127</v>
      </c>
      <c r="D6237" s="132" t="s">
        <v>29732</v>
      </c>
      <c r="E6237" s="132" t="s">
        <v>31958</v>
      </c>
      <c r="F6237" s="132" t="str">
        <f t="shared" si="97"/>
        <v>0152914</v>
      </c>
      <c r="G6237" s="132" t="s">
        <v>18728</v>
      </c>
      <c r="H6237" s="132" t="s">
        <v>18836</v>
      </c>
    </row>
    <row r="6238" spans="1:8" ht="14.5" customHeight="1">
      <c r="A6238" s="131">
        <v>5731173</v>
      </c>
      <c r="B6238" s="131" t="s">
        <v>6128</v>
      </c>
      <c r="D6238" s="132" t="s">
        <v>29733</v>
      </c>
      <c r="E6238" s="132" t="s">
        <v>31039</v>
      </c>
      <c r="F6238" s="132" t="str">
        <f t="shared" si="97"/>
        <v>0153100</v>
      </c>
      <c r="G6238" s="132" t="s">
        <v>18837</v>
      </c>
      <c r="H6238" s="132" t="s">
        <v>15805</v>
      </c>
    </row>
    <row r="6239" spans="1:8" ht="14.5" customHeight="1">
      <c r="A6239" s="131">
        <v>5731174</v>
      </c>
      <c r="B6239" s="131" t="s">
        <v>6129</v>
      </c>
      <c r="D6239" s="132" t="s">
        <v>29733</v>
      </c>
      <c r="E6239" s="132" t="s">
        <v>31809</v>
      </c>
      <c r="F6239" s="132" t="str">
        <f t="shared" si="97"/>
        <v>0153101</v>
      </c>
      <c r="G6239" s="132" t="s">
        <v>18837</v>
      </c>
      <c r="H6239" s="132" t="s">
        <v>18835</v>
      </c>
    </row>
    <row r="6240" spans="1:8" ht="14.5" customHeight="1">
      <c r="A6240" s="131">
        <v>5731163</v>
      </c>
      <c r="B6240" s="131" t="s">
        <v>6130</v>
      </c>
      <c r="D6240" s="132" t="s">
        <v>29733</v>
      </c>
      <c r="E6240" s="132" t="s">
        <v>31537</v>
      </c>
      <c r="F6240" s="132" t="str">
        <f t="shared" si="97"/>
        <v>0153102</v>
      </c>
      <c r="G6240" s="132" t="s">
        <v>18837</v>
      </c>
      <c r="H6240" s="132" t="s">
        <v>18838</v>
      </c>
    </row>
    <row r="6241" spans="1:8" ht="14.5" customHeight="1">
      <c r="A6241" s="131">
        <v>5731168</v>
      </c>
      <c r="B6241" s="131" t="s">
        <v>6131</v>
      </c>
      <c r="D6241" s="132" t="s">
        <v>29733</v>
      </c>
      <c r="E6241" s="132" t="s">
        <v>31538</v>
      </c>
      <c r="F6241" s="132" t="str">
        <f t="shared" si="97"/>
        <v>0153103</v>
      </c>
      <c r="G6241" s="132" t="s">
        <v>18837</v>
      </c>
      <c r="H6241" s="132" t="s">
        <v>18839</v>
      </c>
    </row>
    <row r="6242" spans="1:8" ht="14.5" customHeight="1">
      <c r="A6242" s="131">
        <v>5731167</v>
      </c>
      <c r="B6242" s="131" t="s">
        <v>6132</v>
      </c>
      <c r="D6242" s="132" t="s">
        <v>29733</v>
      </c>
      <c r="E6242" s="132" t="s">
        <v>31040</v>
      </c>
      <c r="F6242" s="132" t="str">
        <f t="shared" si="97"/>
        <v>0153105</v>
      </c>
      <c r="G6242" s="132" t="s">
        <v>18837</v>
      </c>
      <c r="H6242" s="132" t="s">
        <v>18840</v>
      </c>
    </row>
    <row r="6243" spans="1:8" ht="14.5" customHeight="1">
      <c r="A6243" s="131">
        <v>5731156</v>
      </c>
      <c r="B6243" s="131" t="s">
        <v>6133</v>
      </c>
      <c r="D6243" s="132" t="s">
        <v>29733</v>
      </c>
      <c r="E6243" s="132" t="s">
        <v>31810</v>
      </c>
      <c r="F6243" s="132" t="str">
        <f t="shared" si="97"/>
        <v>0153106</v>
      </c>
      <c r="G6243" s="132" t="s">
        <v>18837</v>
      </c>
      <c r="H6243" s="132" t="s">
        <v>18841</v>
      </c>
    </row>
    <row r="6244" spans="1:8" ht="14.5" customHeight="1">
      <c r="A6244" s="131">
        <v>5731157</v>
      </c>
      <c r="B6244" s="131" t="s">
        <v>6134</v>
      </c>
      <c r="D6244" s="132" t="s">
        <v>29733</v>
      </c>
      <c r="E6244" s="132" t="s">
        <v>31041</v>
      </c>
      <c r="F6244" s="132" t="str">
        <f t="shared" si="97"/>
        <v>0153107</v>
      </c>
      <c r="G6244" s="132" t="s">
        <v>18837</v>
      </c>
      <c r="H6244" s="132" t="s">
        <v>18762</v>
      </c>
    </row>
    <row r="6245" spans="1:8" ht="14.5" customHeight="1">
      <c r="A6245" s="131">
        <v>5731127</v>
      </c>
      <c r="B6245" s="131" t="s">
        <v>6135</v>
      </c>
      <c r="D6245" s="132" t="s">
        <v>29733</v>
      </c>
      <c r="E6245" s="132" t="s">
        <v>31042</v>
      </c>
      <c r="F6245" s="132" t="str">
        <f t="shared" si="97"/>
        <v>0153108</v>
      </c>
      <c r="G6245" s="132" t="s">
        <v>18837</v>
      </c>
      <c r="H6245" s="132" t="s">
        <v>18842</v>
      </c>
    </row>
    <row r="6246" spans="1:8" ht="14.5" customHeight="1">
      <c r="A6246" s="131">
        <v>5731126</v>
      </c>
      <c r="B6246" s="131" t="s">
        <v>6136</v>
      </c>
      <c r="D6246" s="132" t="s">
        <v>29733</v>
      </c>
      <c r="E6246" s="132" t="s">
        <v>31044</v>
      </c>
      <c r="F6246" s="132" t="str">
        <f t="shared" si="97"/>
        <v>0153111</v>
      </c>
      <c r="G6246" s="132" t="s">
        <v>18837</v>
      </c>
      <c r="H6246" s="132" t="s">
        <v>18774</v>
      </c>
    </row>
    <row r="6247" spans="1:8" ht="14.5" customHeight="1">
      <c r="A6247" s="131">
        <v>5730028</v>
      </c>
      <c r="B6247" s="131" t="s">
        <v>6137</v>
      </c>
      <c r="D6247" s="132" t="s">
        <v>29733</v>
      </c>
      <c r="E6247" s="132" t="s">
        <v>31046</v>
      </c>
      <c r="F6247" s="132" t="str">
        <f t="shared" si="97"/>
        <v>0153113</v>
      </c>
      <c r="G6247" s="132" t="s">
        <v>18837</v>
      </c>
      <c r="H6247" s="132" t="s">
        <v>18843</v>
      </c>
    </row>
    <row r="6248" spans="1:8" ht="14.5" customHeight="1">
      <c r="A6248" s="131">
        <v>5730091</v>
      </c>
      <c r="B6248" s="131" t="s">
        <v>6138</v>
      </c>
      <c r="D6248" s="132" t="s">
        <v>29733</v>
      </c>
      <c r="E6248" s="132" t="s">
        <v>31047</v>
      </c>
      <c r="F6248" s="132" t="str">
        <f t="shared" si="97"/>
        <v>0153114</v>
      </c>
      <c r="G6248" s="132" t="s">
        <v>18837</v>
      </c>
      <c r="H6248" s="132" t="s">
        <v>18844</v>
      </c>
    </row>
    <row r="6249" spans="1:8" ht="14.5" customHeight="1">
      <c r="A6249" s="131">
        <v>5730092</v>
      </c>
      <c r="B6249" s="131" t="s">
        <v>6139</v>
      </c>
      <c r="D6249" s="132" t="s">
        <v>29733</v>
      </c>
      <c r="E6249" s="132" t="s">
        <v>31541</v>
      </c>
      <c r="F6249" s="132" t="str">
        <f t="shared" si="97"/>
        <v>0153115</v>
      </c>
      <c r="G6249" s="132" t="s">
        <v>18837</v>
      </c>
      <c r="H6249" s="132" t="s">
        <v>18810</v>
      </c>
    </row>
    <row r="6250" spans="1:8" ht="14.5" customHeight="1">
      <c r="A6250" s="131">
        <v>5731158</v>
      </c>
      <c r="B6250" s="131" t="s">
        <v>6140</v>
      </c>
      <c r="D6250" s="132" t="s">
        <v>29733</v>
      </c>
      <c r="E6250" s="132" t="s">
        <v>31048</v>
      </c>
      <c r="F6250" s="132" t="str">
        <f t="shared" si="97"/>
        <v>0153116</v>
      </c>
      <c r="G6250" s="132" t="s">
        <v>18837</v>
      </c>
      <c r="H6250" s="132" t="s">
        <v>18769</v>
      </c>
    </row>
    <row r="6251" spans="1:8" ht="14.5" customHeight="1">
      <c r="A6251" s="131">
        <v>5731102</v>
      </c>
      <c r="B6251" s="131" t="s">
        <v>6141</v>
      </c>
      <c r="D6251" s="132" t="s">
        <v>29733</v>
      </c>
      <c r="E6251" s="132" t="s">
        <v>31049</v>
      </c>
      <c r="F6251" s="132" t="str">
        <f t="shared" si="97"/>
        <v>0153120</v>
      </c>
      <c r="G6251" s="132" t="s">
        <v>18837</v>
      </c>
      <c r="H6251" s="132" t="s">
        <v>18845</v>
      </c>
    </row>
    <row r="6252" spans="1:8" ht="14.5" customHeight="1">
      <c r="A6252" s="131">
        <v>5731117</v>
      </c>
      <c r="B6252" s="131" t="s">
        <v>6142</v>
      </c>
      <c r="D6252" s="132" t="s">
        <v>29733</v>
      </c>
      <c r="E6252" s="132" t="s">
        <v>31051</v>
      </c>
      <c r="F6252" s="132" t="str">
        <f t="shared" si="97"/>
        <v>0153123</v>
      </c>
      <c r="G6252" s="132" t="s">
        <v>18837</v>
      </c>
      <c r="H6252" s="132" t="s">
        <v>18846</v>
      </c>
    </row>
    <row r="6253" spans="1:8" ht="14.5" customHeight="1">
      <c r="A6253" s="131">
        <v>5730171</v>
      </c>
      <c r="B6253" s="131" t="s">
        <v>6143</v>
      </c>
      <c r="D6253" s="132" t="s">
        <v>29733</v>
      </c>
      <c r="E6253" s="132" t="s">
        <v>31546</v>
      </c>
      <c r="F6253" s="132" t="str">
        <f t="shared" si="97"/>
        <v>0153126</v>
      </c>
      <c r="G6253" s="132" t="s">
        <v>18837</v>
      </c>
      <c r="H6253" s="132" t="s">
        <v>18847</v>
      </c>
    </row>
    <row r="6254" spans="1:8" ht="14.5" customHeight="1">
      <c r="A6254" s="131">
        <v>5731107</v>
      </c>
      <c r="B6254" s="131" t="s">
        <v>6144</v>
      </c>
      <c r="D6254" s="132" t="s">
        <v>29733</v>
      </c>
      <c r="E6254" s="132" t="s">
        <v>31548</v>
      </c>
      <c r="F6254" s="132" t="str">
        <f t="shared" si="97"/>
        <v>0153131</v>
      </c>
      <c r="G6254" s="132" t="s">
        <v>18837</v>
      </c>
      <c r="H6254" s="132" t="s">
        <v>18848</v>
      </c>
    </row>
    <row r="6255" spans="1:8" ht="14.5" customHeight="1">
      <c r="A6255" s="131">
        <v>5731121</v>
      </c>
      <c r="B6255" s="131" t="s">
        <v>6145</v>
      </c>
      <c r="D6255" s="132" t="s">
        <v>29733</v>
      </c>
      <c r="E6255" s="132" t="s">
        <v>31813</v>
      </c>
      <c r="F6255" s="132" t="str">
        <f t="shared" si="97"/>
        <v>0153141</v>
      </c>
      <c r="G6255" s="132" t="s">
        <v>18837</v>
      </c>
      <c r="H6255" s="132" t="s">
        <v>18849</v>
      </c>
    </row>
    <row r="6256" spans="1:8" ht="14.5" customHeight="1">
      <c r="A6256" s="131">
        <v>5730088</v>
      </c>
      <c r="B6256" s="131" t="s">
        <v>6146</v>
      </c>
      <c r="D6256" s="132" t="s">
        <v>29733</v>
      </c>
      <c r="E6256" s="132" t="s">
        <v>31058</v>
      </c>
      <c r="F6256" s="132" t="str">
        <f t="shared" si="97"/>
        <v>0153143</v>
      </c>
      <c r="G6256" s="132" t="s">
        <v>18837</v>
      </c>
      <c r="H6256" s="132" t="s">
        <v>18760</v>
      </c>
    </row>
    <row r="6257" spans="1:8" ht="14.5" customHeight="1">
      <c r="A6257" s="131">
        <v>5730085</v>
      </c>
      <c r="B6257" s="131" t="s">
        <v>6147</v>
      </c>
      <c r="D6257" s="132" t="s">
        <v>29733</v>
      </c>
      <c r="E6257" s="132" t="s">
        <v>31059</v>
      </c>
      <c r="F6257" s="132" t="str">
        <f t="shared" si="97"/>
        <v>0153145</v>
      </c>
      <c r="G6257" s="132" t="s">
        <v>18837</v>
      </c>
      <c r="H6257" s="132" t="s">
        <v>18850</v>
      </c>
    </row>
    <row r="6258" spans="1:8" ht="14.5" customHeight="1">
      <c r="A6258" s="131">
        <v>5730087</v>
      </c>
      <c r="B6258" s="131" t="s">
        <v>6148</v>
      </c>
      <c r="D6258" s="132" t="s">
        <v>29733</v>
      </c>
      <c r="E6258" s="132" t="s">
        <v>31060</v>
      </c>
      <c r="F6258" s="132" t="str">
        <f t="shared" si="97"/>
        <v>0153146</v>
      </c>
      <c r="G6258" s="132" t="s">
        <v>18837</v>
      </c>
      <c r="H6258" s="132" t="s">
        <v>18851</v>
      </c>
    </row>
    <row r="6259" spans="1:8" ht="14.5" customHeight="1">
      <c r="A6259" s="131">
        <v>5730086</v>
      </c>
      <c r="B6259" s="131" t="s">
        <v>6149</v>
      </c>
      <c r="D6259" s="132" t="s">
        <v>29733</v>
      </c>
      <c r="E6259" s="132" t="s">
        <v>31061</v>
      </c>
      <c r="F6259" s="132" t="str">
        <f t="shared" si="97"/>
        <v>0153148</v>
      </c>
      <c r="G6259" s="132" t="s">
        <v>18837</v>
      </c>
      <c r="H6259" s="132" t="s">
        <v>14902</v>
      </c>
    </row>
    <row r="6260" spans="1:8" ht="14.5" customHeight="1">
      <c r="A6260" s="131">
        <v>5731182</v>
      </c>
      <c r="B6260" s="131" t="s">
        <v>6150</v>
      </c>
      <c r="D6260" s="132" t="s">
        <v>29733</v>
      </c>
      <c r="E6260" s="132" t="s">
        <v>31559</v>
      </c>
      <c r="F6260" s="132" t="str">
        <f t="shared" si="97"/>
        <v>0153150</v>
      </c>
      <c r="G6260" s="132" t="s">
        <v>18837</v>
      </c>
      <c r="H6260" s="132" t="s">
        <v>18811</v>
      </c>
    </row>
    <row r="6261" spans="1:8" ht="14.5" customHeight="1">
      <c r="A6261" s="131">
        <v>5731193</v>
      </c>
      <c r="B6261" s="131" t="s">
        <v>6151</v>
      </c>
      <c r="D6261" s="132" t="s">
        <v>29733</v>
      </c>
      <c r="E6261" s="132" t="s">
        <v>31064</v>
      </c>
      <c r="F6261" s="132" t="str">
        <f t="shared" si="97"/>
        <v>0153153</v>
      </c>
      <c r="G6261" s="132" t="s">
        <v>18837</v>
      </c>
      <c r="H6261" s="132" t="s">
        <v>18852</v>
      </c>
    </row>
    <row r="6262" spans="1:8" ht="14.5" customHeight="1">
      <c r="A6262" s="131">
        <v>5730018</v>
      </c>
      <c r="B6262" s="131" t="s">
        <v>6152</v>
      </c>
      <c r="D6262" s="132" t="s">
        <v>29733</v>
      </c>
      <c r="E6262" s="132" t="s">
        <v>31065</v>
      </c>
      <c r="F6262" s="132" t="str">
        <f t="shared" si="97"/>
        <v>0153154</v>
      </c>
      <c r="G6262" s="132" t="s">
        <v>18837</v>
      </c>
      <c r="H6262" s="132" t="s">
        <v>16716</v>
      </c>
    </row>
    <row r="6263" spans="1:8" ht="14.5" customHeight="1">
      <c r="A6263" s="131">
        <v>5730056</v>
      </c>
      <c r="B6263" s="131" t="s">
        <v>6153</v>
      </c>
      <c r="D6263" s="132" t="s">
        <v>29733</v>
      </c>
      <c r="E6263" s="132" t="s">
        <v>31066</v>
      </c>
      <c r="F6263" s="132" t="str">
        <f t="shared" si="97"/>
        <v>0153156</v>
      </c>
      <c r="G6263" s="132" t="s">
        <v>18837</v>
      </c>
      <c r="H6263" s="132" t="s">
        <v>18853</v>
      </c>
    </row>
    <row r="6264" spans="1:8" ht="14.5" customHeight="1">
      <c r="A6264" s="131">
        <v>5730081</v>
      </c>
      <c r="B6264" s="131" t="s">
        <v>6154</v>
      </c>
      <c r="D6264" s="132" t="s">
        <v>29733</v>
      </c>
      <c r="E6264" s="132" t="s">
        <v>31561</v>
      </c>
      <c r="F6264" s="132" t="str">
        <f t="shared" si="97"/>
        <v>0153158</v>
      </c>
      <c r="G6264" s="132" t="s">
        <v>18837</v>
      </c>
      <c r="H6264" s="132" t="s">
        <v>18767</v>
      </c>
    </row>
    <row r="6265" spans="1:8" ht="14.5" customHeight="1">
      <c r="A6265" s="131">
        <v>5731135</v>
      </c>
      <c r="B6265" s="131" t="s">
        <v>6155</v>
      </c>
      <c r="D6265" s="132" t="s">
        <v>29733</v>
      </c>
      <c r="E6265" s="132" t="s">
        <v>31069</v>
      </c>
      <c r="F6265" s="132" t="str">
        <f t="shared" si="97"/>
        <v>0153160</v>
      </c>
      <c r="G6265" s="132" t="s">
        <v>18837</v>
      </c>
      <c r="H6265" s="132" t="s">
        <v>18854</v>
      </c>
    </row>
    <row r="6266" spans="1:8" ht="14.5" customHeight="1">
      <c r="A6266" s="131">
        <v>5731166</v>
      </c>
      <c r="B6266" s="131" t="s">
        <v>6156</v>
      </c>
      <c r="D6266" s="132" t="s">
        <v>29733</v>
      </c>
      <c r="E6266" s="132" t="s">
        <v>31070</v>
      </c>
      <c r="F6266" s="132" t="str">
        <f t="shared" si="97"/>
        <v>0153161</v>
      </c>
      <c r="G6266" s="132" t="s">
        <v>18837</v>
      </c>
      <c r="H6266" s="132" t="s">
        <v>18855</v>
      </c>
    </row>
    <row r="6267" spans="1:8" ht="14.5" customHeight="1">
      <c r="A6267" s="131">
        <v>5730095</v>
      </c>
      <c r="B6267" s="131" t="s">
        <v>6157</v>
      </c>
      <c r="D6267" s="132" t="s">
        <v>29733</v>
      </c>
      <c r="E6267" s="132" t="s">
        <v>31071</v>
      </c>
      <c r="F6267" s="132" t="str">
        <f t="shared" si="97"/>
        <v>0153162</v>
      </c>
      <c r="G6267" s="132" t="s">
        <v>18837</v>
      </c>
      <c r="H6267" s="132" t="s">
        <v>18856</v>
      </c>
    </row>
    <row r="6268" spans="1:8" ht="14.5" customHeight="1">
      <c r="A6268" s="131">
        <v>5730111</v>
      </c>
      <c r="B6268" s="131" t="s">
        <v>6158</v>
      </c>
      <c r="D6268" s="132" t="s">
        <v>29733</v>
      </c>
      <c r="E6268" s="132" t="s">
        <v>31072</v>
      </c>
      <c r="F6268" s="132" t="str">
        <f t="shared" si="97"/>
        <v>0153163</v>
      </c>
      <c r="G6268" s="132" t="s">
        <v>18837</v>
      </c>
      <c r="H6268" s="132" t="s">
        <v>16141</v>
      </c>
    </row>
    <row r="6269" spans="1:8" ht="14.5" customHeight="1">
      <c r="A6269" s="131">
        <v>5730116</v>
      </c>
      <c r="B6269" s="131" t="s">
        <v>6159</v>
      </c>
      <c r="D6269" s="132" t="s">
        <v>29733</v>
      </c>
      <c r="E6269" s="132" t="s">
        <v>31074</v>
      </c>
      <c r="F6269" s="132" t="str">
        <f t="shared" si="97"/>
        <v>0153166</v>
      </c>
      <c r="G6269" s="132" t="s">
        <v>18837</v>
      </c>
      <c r="H6269" s="132" t="s">
        <v>18857</v>
      </c>
    </row>
    <row r="6270" spans="1:8" ht="14.5" customHeight="1">
      <c r="A6270" s="131">
        <v>5731164</v>
      </c>
      <c r="B6270" s="131" t="s">
        <v>6160</v>
      </c>
      <c r="D6270" s="132" t="s">
        <v>29733</v>
      </c>
      <c r="E6270" s="132" t="s">
        <v>31563</v>
      </c>
      <c r="F6270" s="132" t="str">
        <f t="shared" si="97"/>
        <v>0153171</v>
      </c>
      <c r="G6270" s="132" t="s">
        <v>18837</v>
      </c>
      <c r="H6270" s="132" t="s">
        <v>18761</v>
      </c>
    </row>
    <row r="6271" spans="1:8" ht="14.5" customHeight="1">
      <c r="A6271" s="131">
        <v>5730035</v>
      </c>
      <c r="B6271" s="131" t="s">
        <v>6161</v>
      </c>
      <c r="D6271" s="132" t="s">
        <v>29733</v>
      </c>
      <c r="E6271" s="132" t="s">
        <v>31564</v>
      </c>
      <c r="F6271" s="132" t="str">
        <f t="shared" si="97"/>
        <v>0153173</v>
      </c>
      <c r="G6271" s="132" t="s">
        <v>18837</v>
      </c>
      <c r="H6271" s="132" t="s">
        <v>18858</v>
      </c>
    </row>
    <row r="6272" spans="1:8" ht="14.5" customHeight="1">
      <c r="A6272" s="131">
        <v>5730024</v>
      </c>
      <c r="B6272" s="131" t="s">
        <v>6162</v>
      </c>
      <c r="D6272" s="132" t="s">
        <v>29733</v>
      </c>
      <c r="E6272" s="132" t="s">
        <v>31081</v>
      </c>
      <c r="F6272" s="132" t="str">
        <f t="shared" si="97"/>
        <v>0153176</v>
      </c>
      <c r="G6272" s="132" t="s">
        <v>18837</v>
      </c>
      <c r="H6272" s="132" t="s">
        <v>18859</v>
      </c>
    </row>
    <row r="6273" spans="1:8" ht="14.5" customHeight="1">
      <c r="A6273" s="131">
        <v>5730123</v>
      </c>
      <c r="B6273" s="131" t="s">
        <v>6163</v>
      </c>
      <c r="D6273" s="132" t="s">
        <v>29733</v>
      </c>
      <c r="E6273" s="132" t="s">
        <v>31085</v>
      </c>
      <c r="F6273" s="132" t="str">
        <f t="shared" si="97"/>
        <v>0153181</v>
      </c>
      <c r="G6273" s="132" t="s">
        <v>18837</v>
      </c>
      <c r="H6273" s="132" t="s">
        <v>18766</v>
      </c>
    </row>
    <row r="6274" spans="1:8" ht="14.5" customHeight="1">
      <c r="A6274" s="131">
        <v>5730057</v>
      </c>
      <c r="B6274" s="131" t="s">
        <v>6164</v>
      </c>
      <c r="D6274" s="132" t="s">
        <v>29733</v>
      </c>
      <c r="E6274" s="132" t="s">
        <v>31089</v>
      </c>
      <c r="F6274" s="132" t="str">
        <f t="shared" si="97"/>
        <v>0153188</v>
      </c>
      <c r="G6274" s="132" t="s">
        <v>18837</v>
      </c>
      <c r="H6274" s="132" t="s">
        <v>18860</v>
      </c>
    </row>
    <row r="6275" spans="1:8" ht="14.5" customHeight="1">
      <c r="A6275" s="131">
        <v>5730045</v>
      </c>
      <c r="B6275" s="131" t="s">
        <v>6165</v>
      </c>
      <c r="D6275" s="132" t="s">
        <v>29733</v>
      </c>
      <c r="E6275" s="132" t="s">
        <v>31570</v>
      </c>
      <c r="F6275" s="132" t="str">
        <f t="shared" ref="F6275:F6338" si="98">TEXT(D6275,"0000")&amp;TEXT(E6275,"000")</f>
        <v>0153190</v>
      </c>
      <c r="G6275" s="132" t="s">
        <v>18837</v>
      </c>
      <c r="H6275" s="132" t="s">
        <v>17539</v>
      </c>
    </row>
    <row r="6276" spans="1:8" ht="14.5" customHeight="1">
      <c r="A6276" s="131">
        <v>5730006</v>
      </c>
      <c r="B6276" s="131" t="s">
        <v>6166</v>
      </c>
      <c r="D6276" s="132" t="s">
        <v>29733</v>
      </c>
      <c r="E6276" s="132" t="s">
        <v>31571</v>
      </c>
      <c r="F6276" s="132" t="str">
        <f t="shared" si="98"/>
        <v>0153191</v>
      </c>
      <c r="G6276" s="132" t="s">
        <v>18837</v>
      </c>
      <c r="H6276" s="132" t="s">
        <v>18754</v>
      </c>
    </row>
    <row r="6277" spans="1:8" ht="14.5" customHeight="1">
      <c r="A6277" s="131">
        <v>5731194</v>
      </c>
      <c r="B6277" s="131" t="s">
        <v>6167</v>
      </c>
      <c r="D6277" s="132" t="s">
        <v>29733</v>
      </c>
      <c r="E6277" s="132" t="s">
        <v>31090</v>
      </c>
      <c r="F6277" s="132" t="str">
        <f t="shared" si="98"/>
        <v>0153193</v>
      </c>
      <c r="G6277" s="132" t="s">
        <v>18837</v>
      </c>
      <c r="H6277" s="132" t="s">
        <v>18775</v>
      </c>
    </row>
    <row r="6278" spans="1:8" ht="14.5" customHeight="1">
      <c r="A6278" s="131">
        <v>5731195</v>
      </c>
      <c r="B6278" s="131" t="s">
        <v>6168</v>
      </c>
      <c r="D6278" s="132" t="s">
        <v>29733</v>
      </c>
      <c r="E6278" s="132" t="s">
        <v>31092</v>
      </c>
      <c r="F6278" s="132" t="str">
        <f t="shared" si="98"/>
        <v>0153195</v>
      </c>
      <c r="G6278" s="132" t="s">
        <v>18837</v>
      </c>
      <c r="H6278" s="132" t="s">
        <v>18809</v>
      </c>
    </row>
    <row r="6279" spans="1:8" ht="14.5" customHeight="1">
      <c r="A6279" s="131">
        <v>5730021</v>
      </c>
      <c r="B6279" s="131" t="s">
        <v>6169</v>
      </c>
      <c r="D6279" s="132" t="s">
        <v>29733</v>
      </c>
      <c r="E6279" s="132" t="s">
        <v>31093</v>
      </c>
      <c r="F6279" s="132" t="str">
        <f t="shared" si="98"/>
        <v>0153196</v>
      </c>
      <c r="G6279" s="132" t="s">
        <v>18837</v>
      </c>
      <c r="H6279" s="132" t="s">
        <v>18764</v>
      </c>
    </row>
    <row r="6280" spans="1:8" ht="14.5" customHeight="1">
      <c r="A6280" s="131">
        <v>5731196</v>
      </c>
      <c r="B6280" s="131" t="s">
        <v>6170</v>
      </c>
      <c r="D6280" s="132" t="s">
        <v>29733</v>
      </c>
      <c r="E6280" s="132" t="s">
        <v>31094</v>
      </c>
      <c r="F6280" s="132" t="str">
        <f t="shared" si="98"/>
        <v>0153197</v>
      </c>
      <c r="G6280" s="132" t="s">
        <v>18837</v>
      </c>
      <c r="H6280" s="132" t="s">
        <v>18861</v>
      </c>
    </row>
    <row r="6281" spans="1:8" ht="14.5" customHeight="1">
      <c r="A6281" s="131">
        <v>5730011</v>
      </c>
      <c r="B6281" s="131" t="s">
        <v>6171</v>
      </c>
      <c r="D6281" s="132" t="s">
        <v>29733</v>
      </c>
      <c r="E6281" s="132" t="s">
        <v>31095</v>
      </c>
      <c r="F6281" s="132" t="str">
        <f t="shared" si="98"/>
        <v>0153198</v>
      </c>
      <c r="G6281" s="132" t="s">
        <v>18837</v>
      </c>
      <c r="H6281" s="132" t="s">
        <v>18751</v>
      </c>
    </row>
    <row r="6282" spans="1:8" ht="14.5" customHeight="1">
      <c r="A6282" s="131">
        <v>5730101</v>
      </c>
      <c r="B6282" s="131" t="s">
        <v>6172</v>
      </c>
      <c r="D6282" s="132" t="s">
        <v>29733</v>
      </c>
      <c r="E6282" s="132" t="s">
        <v>31097</v>
      </c>
      <c r="F6282" s="132" t="str">
        <f t="shared" si="98"/>
        <v>0153200</v>
      </c>
      <c r="G6282" s="132" t="s">
        <v>18837</v>
      </c>
      <c r="H6282" s="132" t="s">
        <v>18807</v>
      </c>
    </row>
    <row r="6283" spans="1:8" ht="14.5" customHeight="1">
      <c r="A6283" s="131">
        <v>5730104</v>
      </c>
      <c r="B6283" s="131" t="s">
        <v>6173</v>
      </c>
      <c r="D6283" s="132" t="s">
        <v>29733</v>
      </c>
      <c r="E6283" s="132" t="s">
        <v>31573</v>
      </c>
      <c r="F6283" s="132" t="str">
        <f t="shared" si="98"/>
        <v>0153201</v>
      </c>
      <c r="G6283" s="132" t="s">
        <v>18837</v>
      </c>
      <c r="H6283" s="132" t="s">
        <v>18750</v>
      </c>
    </row>
    <row r="6284" spans="1:8" ht="14.5" customHeight="1">
      <c r="A6284" s="131">
        <v>5731172</v>
      </c>
      <c r="B6284" s="131" t="s">
        <v>6174</v>
      </c>
      <c r="D6284" s="132" t="s">
        <v>29733</v>
      </c>
      <c r="E6284" s="132" t="s">
        <v>31098</v>
      </c>
      <c r="F6284" s="132" t="str">
        <f t="shared" si="98"/>
        <v>0153203</v>
      </c>
      <c r="G6284" s="132" t="s">
        <v>18837</v>
      </c>
      <c r="H6284" s="132" t="s">
        <v>16537</v>
      </c>
    </row>
    <row r="6285" spans="1:8" ht="14.5" customHeight="1">
      <c r="A6285" s="131">
        <v>5731181</v>
      </c>
      <c r="B6285" s="131" t="s">
        <v>6175</v>
      </c>
      <c r="D6285" s="132" t="s">
        <v>29733</v>
      </c>
      <c r="E6285" s="132" t="s">
        <v>31575</v>
      </c>
      <c r="F6285" s="132" t="str">
        <f t="shared" si="98"/>
        <v>0153204</v>
      </c>
      <c r="G6285" s="132" t="s">
        <v>18837</v>
      </c>
      <c r="H6285" s="132" t="s">
        <v>18862</v>
      </c>
    </row>
    <row r="6286" spans="1:8" ht="14.5" customHeight="1">
      <c r="A6286" s="131">
        <v>5731176</v>
      </c>
      <c r="B6286" s="131" t="s">
        <v>6176</v>
      </c>
      <c r="D6286" s="132" t="s">
        <v>29733</v>
      </c>
      <c r="E6286" s="132" t="s">
        <v>31576</v>
      </c>
      <c r="F6286" s="132" t="str">
        <f t="shared" si="98"/>
        <v>0153205</v>
      </c>
      <c r="G6286" s="132" t="s">
        <v>18837</v>
      </c>
      <c r="H6286" s="132" t="s">
        <v>18863</v>
      </c>
    </row>
    <row r="6287" spans="1:8" ht="14.5" customHeight="1">
      <c r="A6287" s="131">
        <v>5731183</v>
      </c>
      <c r="B6287" s="131" t="s">
        <v>6177</v>
      </c>
      <c r="D6287" s="132" t="s">
        <v>29733</v>
      </c>
      <c r="E6287" s="132" t="s">
        <v>31577</v>
      </c>
      <c r="F6287" s="132" t="str">
        <f t="shared" si="98"/>
        <v>0153206</v>
      </c>
      <c r="G6287" s="132" t="s">
        <v>18837</v>
      </c>
      <c r="H6287" s="132" t="s">
        <v>18864</v>
      </c>
    </row>
    <row r="6288" spans="1:8" ht="14.5" customHeight="1">
      <c r="A6288" s="131">
        <v>5731177</v>
      </c>
      <c r="B6288" s="131" t="s">
        <v>6178</v>
      </c>
      <c r="D6288" s="132" t="s">
        <v>29733</v>
      </c>
      <c r="E6288" s="132" t="s">
        <v>31099</v>
      </c>
      <c r="F6288" s="132" t="str">
        <f t="shared" si="98"/>
        <v>0153207</v>
      </c>
      <c r="G6288" s="132" t="s">
        <v>18837</v>
      </c>
      <c r="H6288" s="132" t="s">
        <v>15016</v>
      </c>
    </row>
    <row r="6289" spans="1:8" ht="14.5" customHeight="1">
      <c r="A6289" s="131">
        <v>5730082</v>
      </c>
      <c r="B6289" s="131" t="s">
        <v>6179</v>
      </c>
      <c r="D6289" s="132" t="s">
        <v>29733</v>
      </c>
      <c r="E6289" s="132" t="s">
        <v>31578</v>
      </c>
      <c r="F6289" s="132" t="str">
        <f t="shared" si="98"/>
        <v>0153208</v>
      </c>
      <c r="G6289" s="132" t="s">
        <v>18837</v>
      </c>
      <c r="H6289" s="132" t="s">
        <v>15039</v>
      </c>
    </row>
    <row r="6290" spans="1:8" ht="14.5" customHeight="1">
      <c r="A6290" s="131">
        <v>5730072</v>
      </c>
      <c r="B6290" s="131" t="s">
        <v>6180</v>
      </c>
      <c r="D6290" s="132" t="s">
        <v>29733</v>
      </c>
      <c r="E6290" s="132" t="s">
        <v>31101</v>
      </c>
      <c r="F6290" s="132" t="str">
        <f t="shared" si="98"/>
        <v>0153210</v>
      </c>
      <c r="G6290" s="132" t="s">
        <v>18837</v>
      </c>
      <c r="H6290" s="132" t="s">
        <v>18865</v>
      </c>
    </row>
    <row r="6291" spans="1:8" ht="14.5" customHeight="1">
      <c r="A6291" s="131">
        <v>5730083</v>
      </c>
      <c r="B6291" s="131" t="s">
        <v>6181</v>
      </c>
      <c r="D6291" s="132" t="s">
        <v>29733</v>
      </c>
      <c r="E6291" s="132" t="s">
        <v>31102</v>
      </c>
      <c r="F6291" s="132" t="str">
        <f t="shared" si="98"/>
        <v>0153211</v>
      </c>
      <c r="G6291" s="132" t="s">
        <v>18837</v>
      </c>
      <c r="H6291" s="132" t="s">
        <v>15066</v>
      </c>
    </row>
    <row r="6292" spans="1:8" ht="14.5" customHeight="1">
      <c r="A6292" s="131">
        <v>5731137</v>
      </c>
      <c r="B6292" s="131" t="s">
        <v>6182</v>
      </c>
      <c r="D6292" s="132" t="s">
        <v>29733</v>
      </c>
      <c r="E6292" s="132" t="s">
        <v>31103</v>
      </c>
      <c r="F6292" s="132" t="str">
        <f t="shared" si="98"/>
        <v>0153212</v>
      </c>
      <c r="G6292" s="132" t="s">
        <v>18837</v>
      </c>
      <c r="H6292" s="132" t="s">
        <v>18866</v>
      </c>
    </row>
    <row r="6293" spans="1:8" ht="14.5" customHeight="1">
      <c r="A6293" s="131">
        <v>5730025</v>
      </c>
      <c r="B6293" s="131" t="s">
        <v>6183</v>
      </c>
      <c r="D6293" s="132" t="s">
        <v>29733</v>
      </c>
      <c r="E6293" s="132" t="s">
        <v>31579</v>
      </c>
      <c r="F6293" s="132" t="str">
        <f t="shared" si="98"/>
        <v>0153214</v>
      </c>
      <c r="G6293" s="132" t="s">
        <v>18837</v>
      </c>
      <c r="H6293" s="132" t="s">
        <v>18867</v>
      </c>
    </row>
    <row r="6294" spans="1:8" ht="14.5" customHeight="1">
      <c r="A6294" s="131">
        <v>5730144</v>
      </c>
      <c r="B6294" s="131" t="s">
        <v>6184</v>
      </c>
      <c r="D6294" s="132" t="s">
        <v>29733</v>
      </c>
      <c r="E6294" s="132" t="s">
        <v>31580</v>
      </c>
      <c r="F6294" s="132" t="str">
        <f t="shared" si="98"/>
        <v>0153215</v>
      </c>
      <c r="G6294" s="132" t="s">
        <v>18837</v>
      </c>
      <c r="H6294" s="132" t="s">
        <v>18868</v>
      </c>
    </row>
    <row r="6295" spans="1:8" ht="14.5" customHeight="1">
      <c r="A6295" s="131">
        <v>5730133</v>
      </c>
      <c r="B6295" s="131" t="s">
        <v>6185</v>
      </c>
      <c r="D6295" s="132" t="s">
        <v>29733</v>
      </c>
      <c r="E6295" s="132" t="s">
        <v>31105</v>
      </c>
      <c r="F6295" s="132" t="str">
        <f t="shared" si="98"/>
        <v>0153216</v>
      </c>
      <c r="G6295" s="132" t="s">
        <v>18837</v>
      </c>
      <c r="H6295" s="132" t="s">
        <v>15697</v>
      </c>
    </row>
    <row r="6296" spans="1:8" ht="14.5" customHeight="1">
      <c r="A6296" s="131">
        <v>5730143</v>
      </c>
      <c r="B6296" s="131" t="s">
        <v>6186</v>
      </c>
      <c r="D6296" s="132" t="s">
        <v>29733</v>
      </c>
      <c r="E6296" s="132" t="s">
        <v>31581</v>
      </c>
      <c r="F6296" s="132" t="str">
        <f t="shared" si="98"/>
        <v>0153218</v>
      </c>
      <c r="G6296" s="132" t="s">
        <v>18837</v>
      </c>
      <c r="H6296" s="132" t="s">
        <v>18787</v>
      </c>
    </row>
    <row r="6297" spans="1:8" ht="14.5" customHeight="1">
      <c r="A6297" s="131">
        <v>5730132</v>
      </c>
      <c r="B6297" s="131" t="s">
        <v>6187</v>
      </c>
      <c r="D6297" s="132" t="s">
        <v>29733</v>
      </c>
      <c r="E6297" s="132" t="s">
        <v>31582</v>
      </c>
      <c r="F6297" s="132" t="str">
        <f t="shared" si="98"/>
        <v>0153219</v>
      </c>
      <c r="G6297" s="132" t="s">
        <v>18837</v>
      </c>
      <c r="H6297" s="132" t="s">
        <v>18869</v>
      </c>
    </row>
    <row r="6298" spans="1:8" ht="14.5" customHeight="1">
      <c r="A6298" s="131">
        <v>5730077</v>
      </c>
      <c r="B6298" s="131" t="s">
        <v>6188</v>
      </c>
      <c r="D6298" s="132" t="s">
        <v>29733</v>
      </c>
      <c r="E6298" s="132" t="s">
        <v>31583</v>
      </c>
      <c r="F6298" s="132" t="str">
        <f t="shared" si="98"/>
        <v>0153222</v>
      </c>
      <c r="G6298" s="132" t="s">
        <v>18837</v>
      </c>
      <c r="H6298" s="132" t="s">
        <v>18742</v>
      </c>
    </row>
    <row r="6299" spans="1:8" ht="14.5" customHeight="1">
      <c r="A6299" s="131">
        <v>5730074</v>
      </c>
      <c r="B6299" s="131" t="s">
        <v>6189</v>
      </c>
      <c r="D6299" s="132" t="s">
        <v>29733</v>
      </c>
      <c r="E6299" s="132" t="s">
        <v>31112</v>
      </c>
      <c r="F6299" s="132" t="str">
        <f t="shared" si="98"/>
        <v>0153226</v>
      </c>
      <c r="G6299" s="132" t="s">
        <v>18837</v>
      </c>
      <c r="H6299" s="132" t="s">
        <v>18870</v>
      </c>
    </row>
    <row r="6300" spans="1:8" ht="14.5" customHeight="1">
      <c r="A6300" s="131">
        <v>5730076</v>
      </c>
      <c r="B6300" s="131" t="s">
        <v>6190</v>
      </c>
      <c r="D6300" s="132" t="s">
        <v>29733</v>
      </c>
      <c r="E6300" s="132" t="s">
        <v>31115</v>
      </c>
      <c r="F6300" s="132" t="str">
        <f t="shared" si="98"/>
        <v>0153230</v>
      </c>
      <c r="G6300" s="132" t="s">
        <v>18837</v>
      </c>
      <c r="H6300" s="132" t="s">
        <v>18741</v>
      </c>
    </row>
    <row r="6301" spans="1:8" ht="14.5" customHeight="1">
      <c r="A6301" s="131">
        <v>5730044</v>
      </c>
      <c r="B6301" s="131" t="s">
        <v>6191</v>
      </c>
      <c r="D6301" s="132" t="s">
        <v>29733</v>
      </c>
      <c r="E6301" s="132" t="s">
        <v>31130</v>
      </c>
      <c r="F6301" s="132" t="str">
        <f t="shared" si="98"/>
        <v>0153250</v>
      </c>
      <c r="G6301" s="132" t="s">
        <v>18837</v>
      </c>
      <c r="H6301" s="132" t="s">
        <v>18871</v>
      </c>
    </row>
    <row r="6302" spans="1:8" ht="14.5" customHeight="1">
      <c r="A6302" s="131">
        <v>5731151</v>
      </c>
      <c r="B6302" s="131" t="s">
        <v>6192</v>
      </c>
      <c r="D6302" s="132" t="s">
        <v>29733</v>
      </c>
      <c r="E6302" s="132" t="s">
        <v>31131</v>
      </c>
      <c r="F6302" s="132" t="str">
        <f t="shared" si="98"/>
        <v>0153251</v>
      </c>
      <c r="G6302" s="132" t="s">
        <v>18837</v>
      </c>
      <c r="H6302" s="132" t="s">
        <v>18736</v>
      </c>
    </row>
    <row r="6303" spans="1:8" ht="14.5" customHeight="1">
      <c r="A6303" s="131">
        <v>5731128</v>
      </c>
      <c r="B6303" s="131" t="s">
        <v>6193</v>
      </c>
      <c r="D6303" s="132" t="s">
        <v>29733</v>
      </c>
      <c r="E6303" s="132" t="s">
        <v>31590</v>
      </c>
      <c r="F6303" s="132" t="str">
        <f t="shared" si="98"/>
        <v>0153252</v>
      </c>
      <c r="G6303" s="132" t="s">
        <v>18837</v>
      </c>
      <c r="H6303" s="132" t="s">
        <v>18872</v>
      </c>
    </row>
    <row r="6304" spans="1:8" ht="14.5" customHeight="1">
      <c r="A6304" s="131">
        <v>5730115</v>
      </c>
      <c r="B6304" s="131" t="s">
        <v>6194</v>
      </c>
      <c r="D6304" s="132" t="s">
        <v>29733</v>
      </c>
      <c r="E6304" s="132" t="s">
        <v>31132</v>
      </c>
      <c r="F6304" s="132" t="str">
        <f t="shared" si="98"/>
        <v>0153253</v>
      </c>
      <c r="G6304" s="132" t="s">
        <v>18837</v>
      </c>
      <c r="H6304" s="132" t="s">
        <v>18739</v>
      </c>
    </row>
    <row r="6305" spans="1:8" ht="14.5" customHeight="1">
      <c r="A6305" s="131">
        <v>5730037</v>
      </c>
      <c r="B6305" s="131" t="s">
        <v>6195</v>
      </c>
      <c r="D6305" s="132" t="s">
        <v>29733</v>
      </c>
      <c r="E6305" s="132" t="s">
        <v>31591</v>
      </c>
      <c r="F6305" s="132" t="str">
        <f t="shared" si="98"/>
        <v>0153256</v>
      </c>
      <c r="G6305" s="132" t="s">
        <v>18837</v>
      </c>
      <c r="H6305" s="132" t="s">
        <v>15114</v>
      </c>
    </row>
    <row r="6306" spans="1:8" ht="14.5" customHeight="1">
      <c r="A6306" s="131">
        <v>5730054</v>
      </c>
      <c r="B6306" s="131" t="s">
        <v>6196</v>
      </c>
      <c r="D6306" s="132" t="s">
        <v>29733</v>
      </c>
      <c r="E6306" s="132" t="s">
        <v>31138</v>
      </c>
      <c r="F6306" s="132" t="str">
        <f t="shared" si="98"/>
        <v>0153261</v>
      </c>
      <c r="G6306" s="132" t="s">
        <v>18837</v>
      </c>
      <c r="H6306" s="132" t="s">
        <v>18822</v>
      </c>
    </row>
    <row r="6307" spans="1:8" ht="14.5" customHeight="1">
      <c r="A6307" s="131">
        <v>5730052</v>
      </c>
      <c r="B6307" s="131" t="s">
        <v>6197</v>
      </c>
      <c r="D6307" s="132" t="s">
        <v>29733</v>
      </c>
      <c r="E6307" s="132" t="s">
        <v>31141</v>
      </c>
      <c r="F6307" s="132" t="str">
        <f t="shared" si="98"/>
        <v>0153271</v>
      </c>
      <c r="G6307" s="132" t="s">
        <v>18837</v>
      </c>
      <c r="H6307" s="132" t="s">
        <v>18738</v>
      </c>
    </row>
    <row r="6308" spans="1:8" ht="14.5" customHeight="1">
      <c r="A6308" s="131">
        <v>5730155</v>
      </c>
      <c r="B6308" s="131" t="s">
        <v>6198</v>
      </c>
      <c r="D6308" s="132" t="s">
        <v>29733</v>
      </c>
      <c r="E6308" s="132" t="s">
        <v>31143</v>
      </c>
      <c r="F6308" s="132" t="str">
        <f t="shared" si="98"/>
        <v>0153273</v>
      </c>
      <c r="G6308" s="132" t="s">
        <v>18837</v>
      </c>
      <c r="H6308" s="132" t="s">
        <v>18799</v>
      </c>
    </row>
    <row r="6309" spans="1:8" ht="14.5" customHeight="1">
      <c r="A6309" s="131">
        <v>5730152</v>
      </c>
      <c r="B6309" s="131" t="s">
        <v>6199</v>
      </c>
      <c r="D6309" s="132" t="s">
        <v>29733</v>
      </c>
      <c r="E6309" s="132" t="s">
        <v>31600</v>
      </c>
      <c r="F6309" s="132" t="str">
        <f t="shared" si="98"/>
        <v>0153274</v>
      </c>
      <c r="G6309" s="132" t="s">
        <v>18837</v>
      </c>
      <c r="H6309" s="132" t="s">
        <v>18873</v>
      </c>
    </row>
    <row r="6310" spans="1:8" ht="14.5" customHeight="1">
      <c r="A6310" s="131">
        <v>5730158</v>
      </c>
      <c r="B6310" s="131" t="s">
        <v>6200</v>
      </c>
      <c r="D6310" s="132" t="s">
        <v>29733</v>
      </c>
      <c r="E6310" s="132" t="s">
        <v>31145</v>
      </c>
      <c r="F6310" s="132" t="str">
        <f t="shared" si="98"/>
        <v>0153276</v>
      </c>
      <c r="G6310" s="132" t="s">
        <v>18837</v>
      </c>
      <c r="H6310" s="132" t="s">
        <v>18874</v>
      </c>
    </row>
    <row r="6311" spans="1:8" ht="14.5" customHeight="1">
      <c r="A6311" s="131">
        <v>5730151</v>
      </c>
      <c r="B6311" s="131" t="s">
        <v>6201</v>
      </c>
      <c r="D6311" s="132" t="s">
        <v>29733</v>
      </c>
      <c r="E6311" s="132" t="s">
        <v>31147</v>
      </c>
      <c r="F6311" s="132" t="str">
        <f t="shared" si="98"/>
        <v>0153280</v>
      </c>
      <c r="G6311" s="132" t="s">
        <v>18837</v>
      </c>
      <c r="H6311" s="132" t="s">
        <v>18875</v>
      </c>
    </row>
    <row r="6312" spans="1:8" ht="14.5" customHeight="1">
      <c r="A6312" s="131">
        <v>5731149</v>
      </c>
      <c r="B6312" s="131" t="s">
        <v>6202</v>
      </c>
      <c r="D6312" s="132" t="s">
        <v>29733</v>
      </c>
      <c r="E6312" s="132" t="s">
        <v>31148</v>
      </c>
      <c r="F6312" s="132" t="str">
        <f t="shared" si="98"/>
        <v>0153281</v>
      </c>
      <c r="G6312" s="132" t="s">
        <v>18837</v>
      </c>
      <c r="H6312" s="132" t="s">
        <v>18876</v>
      </c>
    </row>
    <row r="6313" spans="1:8" ht="14.5" customHeight="1">
      <c r="A6313" s="131">
        <v>5731142</v>
      </c>
      <c r="B6313" s="131" t="s">
        <v>6203</v>
      </c>
      <c r="D6313" s="132" t="s">
        <v>29733</v>
      </c>
      <c r="E6313" s="132" t="s">
        <v>31603</v>
      </c>
      <c r="F6313" s="132" t="str">
        <f t="shared" si="98"/>
        <v>0153283</v>
      </c>
      <c r="G6313" s="132" t="s">
        <v>18837</v>
      </c>
      <c r="H6313" s="132" t="s">
        <v>18877</v>
      </c>
    </row>
    <row r="6314" spans="1:8" ht="14.5" customHeight="1">
      <c r="A6314" s="131">
        <v>5730012</v>
      </c>
      <c r="B6314" s="131" t="s">
        <v>6204</v>
      </c>
      <c r="D6314" s="132" t="s">
        <v>29733</v>
      </c>
      <c r="E6314" s="132" t="s">
        <v>31162</v>
      </c>
      <c r="F6314" s="132" t="str">
        <f t="shared" si="98"/>
        <v>0153303</v>
      </c>
      <c r="G6314" s="132" t="s">
        <v>18837</v>
      </c>
      <c r="H6314" s="132" t="s">
        <v>15608</v>
      </c>
    </row>
    <row r="6315" spans="1:8" ht="14.5" customHeight="1">
      <c r="A6315" s="131">
        <v>5730051</v>
      </c>
      <c r="B6315" s="131" t="s">
        <v>6205</v>
      </c>
      <c r="D6315" s="132" t="s">
        <v>29733</v>
      </c>
      <c r="E6315" s="132" t="s">
        <v>31164</v>
      </c>
      <c r="F6315" s="132" t="str">
        <f t="shared" si="98"/>
        <v>0153306</v>
      </c>
      <c r="G6315" s="132" t="s">
        <v>18837</v>
      </c>
      <c r="H6315" s="132" t="s">
        <v>18878</v>
      </c>
    </row>
    <row r="6316" spans="1:8" ht="14.5" customHeight="1">
      <c r="A6316" s="131">
        <v>5731165</v>
      </c>
      <c r="B6316" s="131" t="s">
        <v>6206</v>
      </c>
      <c r="D6316" s="132" t="s">
        <v>29733</v>
      </c>
      <c r="E6316" s="132" t="s">
        <v>31168</v>
      </c>
      <c r="F6316" s="132" t="str">
        <f t="shared" si="98"/>
        <v>0153311</v>
      </c>
      <c r="G6316" s="132" t="s">
        <v>18837</v>
      </c>
      <c r="H6316" s="132" t="s">
        <v>18802</v>
      </c>
    </row>
    <row r="6317" spans="1:8" ht="14.5" customHeight="1">
      <c r="A6317" s="131">
        <v>5730046</v>
      </c>
      <c r="B6317" s="131" t="s">
        <v>6207</v>
      </c>
      <c r="D6317" s="132" t="s">
        <v>29733</v>
      </c>
      <c r="E6317" s="132" t="s">
        <v>31612</v>
      </c>
      <c r="F6317" s="132" t="str">
        <f t="shared" si="98"/>
        <v>0153313</v>
      </c>
      <c r="G6317" s="132" t="s">
        <v>18837</v>
      </c>
      <c r="H6317" s="132" t="s">
        <v>18879</v>
      </c>
    </row>
    <row r="6318" spans="1:8" ht="14.5" customHeight="1">
      <c r="A6318" s="131">
        <v>5730014</v>
      </c>
      <c r="B6318" s="131" t="s">
        <v>6208</v>
      </c>
      <c r="D6318" s="132" t="s">
        <v>29733</v>
      </c>
      <c r="E6318" s="132" t="s">
        <v>31170</v>
      </c>
      <c r="F6318" s="132" t="str">
        <f t="shared" si="98"/>
        <v>0153316</v>
      </c>
      <c r="G6318" s="132" t="s">
        <v>18837</v>
      </c>
      <c r="H6318" s="132" t="s">
        <v>18880</v>
      </c>
    </row>
    <row r="6319" spans="1:8" ht="14.5" customHeight="1">
      <c r="A6319" s="131">
        <v>5730015</v>
      </c>
      <c r="B6319" s="131" t="s">
        <v>6209</v>
      </c>
      <c r="D6319" s="132" t="s">
        <v>29733</v>
      </c>
      <c r="E6319" s="132" t="s">
        <v>31616</v>
      </c>
      <c r="F6319" s="132" t="str">
        <f t="shared" si="98"/>
        <v>0153321</v>
      </c>
      <c r="G6319" s="132" t="s">
        <v>18837</v>
      </c>
      <c r="H6319" s="132" t="s">
        <v>18806</v>
      </c>
    </row>
    <row r="6320" spans="1:8" ht="14.5" customHeight="1">
      <c r="A6320" s="131">
        <v>5730042</v>
      </c>
      <c r="B6320" s="131" t="s">
        <v>6210</v>
      </c>
      <c r="D6320" s="132" t="s">
        <v>29733</v>
      </c>
      <c r="E6320" s="132" t="s">
        <v>31176</v>
      </c>
      <c r="F6320" s="132" t="str">
        <f t="shared" si="98"/>
        <v>0153326</v>
      </c>
      <c r="G6320" s="132" t="s">
        <v>18837</v>
      </c>
      <c r="H6320" s="132" t="s">
        <v>18881</v>
      </c>
    </row>
    <row r="6321" spans="1:8" ht="14.5" customHeight="1">
      <c r="A6321" s="131">
        <v>5730043</v>
      </c>
      <c r="B6321" s="131" t="s">
        <v>6211</v>
      </c>
      <c r="D6321" s="132" t="s">
        <v>29733</v>
      </c>
      <c r="E6321" s="132" t="s">
        <v>31180</v>
      </c>
      <c r="F6321" s="132" t="str">
        <f t="shared" si="98"/>
        <v>0153333</v>
      </c>
      <c r="G6321" s="132" t="s">
        <v>18837</v>
      </c>
      <c r="H6321" s="132" t="s">
        <v>18882</v>
      </c>
    </row>
    <row r="6322" spans="1:8" ht="14.5" customHeight="1">
      <c r="A6322" s="131">
        <v>5730016</v>
      </c>
      <c r="B6322" s="131" t="s">
        <v>6212</v>
      </c>
      <c r="D6322" s="132" t="s">
        <v>29733</v>
      </c>
      <c r="E6322" s="132" t="s">
        <v>31183</v>
      </c>
      <c r="F6322" s="132" t="str">
        <f t="shared" si="98"/>
        <v>0153336</v>
      </c>
      <c r="G6322" s="132" t="s">
        <v>18837</v>
      </c>
      <c r="H6322" s="132" t="s">
        <v>18816</v>
      </c>
    </row>
    <row r="6323" spans="1:8" ht="14.5" customHeight="1">
      <c r="A6323" s="131">
        <v>5731124</v>
      </c>
      <c r="B6323" s="131" t="s">
        <v>6213</v>
      </c>
      <c r="D6323" s="132" t="s">
        <v>29733</v>
      </c>
      <c r="E6323" s="132" t="s">
        <v>31187</v>
      </c>
      <c r="F6323" s="132" t="str">
        <f t="shared" si="98"/>
        <v>0153341</v>
      </c>
      <c r="G6323" s="132" t="s">
        <v>18837</v>
      </c>
      <c r="H6323" s="132" t="s">
        <v>15692</v>
      </c>
    </row>
    <row r="6324" spans="1:8" ht="14.5" customHeight="1">
      <c r="A6324" s="131">
        <v>5731141</v>
      </c>
      <c r="B6324" s="131" t="s">
        <v>6214</v>
      </c>
      <c r="D6324" s="132" t="s">
        <v>29733</v>
      </c>
      <c r="E6324" s="132" t="s">
        <v>31622</v>
      </c>
      <c r="F6324" s="132" t="str">
        <f t="shared" si="98"/>
        <v>0153345</v>
      </c>
      <c r="G6324" s="132" t="s">
        <v>18837</v>
      </c>
      <c r="H6324" s="132" t="s">
        <v>18883</v>
      </c>
    </row>
    <row r="6325" spans="1:8" ht="14.5" customHeight="1">
      <c r="A6325" s="131">
        <v>5731125</v>
      </c>
      <c r="B6325" s="131" t="s">
        <v>6215</v>
      </c>
      <c r="D6325" s="132" t="s">
        <v>29733</v>
      </c>
      <c r="E6325" s="132" t="s">
        <v>31195</v>
      </c>
      <c r="F6325" s="132" t="str">
        <f t="shared" si="98"/>
        <v>0153353</v>
      </c>
      <c r="G6325" s="132" t="s">
        <v>18837</v>
      </c>
      <c r="H6325" s="132" t="s">
        <v>18884</v>
      </c>
    </row>
    <row r="6326" spans="1:8" ht="14.5" customHeight="1">
      <c r="A6326" s="131">
        <v>5730167</v>
      </c>
      <c r="B6326" s="131" t="s">
        <v>6216</v>
      </c>
      <c r="D6326" s="132" t="s">
        <v>29733</v>
      </c>
      <c r="E6326" s="132" t="s">
        <v>31196</v>
      </c>
      <c r="F6326" s="132" t="str">
        <f t="shared" si="98"/>
        <v>0153356</v>
      </c>
      <c r="G6326" s="132" t="s">
        <v>18837</v>
      </c>
      <c r="H6326" s="132" t="s">
        <v>18885</v>
      </c>
    </row>
    <row r="6327" spans="1:8" ht="14.5" customHeight="1">
      <c r="A6327" s="131">
        <v>5730165</v>
      </c>
      <c r="B6327" s="131" t="s">
        <v>6217</v>
      </c>
      <c r="D6327" s="132" t="s">
        <v>29733</v>
      </c>
      <c r="E6327" s="132" t="s">
        <v>31200</v>
      </c>
      <c r="F6327" s="132" t="str">
        <f t="shared" si="98"/>
        <v>0153363</v>
      </c>
      <c r="G6327" s="132" t="s">
        <v>18837</v>
      </c>
      <c r="H6327" s="132" t="s">
        <v>18886</v>
      </c>
    </row>
    <row r="6328" spans="1:8" ht="14.5" customHeight="1">
      <c r="A6328" s="131">
        <v>5730168</v>
      </c>
      <c r="B6328" s="131" t="s">
        <v>6218</v>
      </c>
      <c r="D6328" s="132" t="s">
        <v>29733</v>
      </c>
      <c r="E6328" s="132" t="s">
        <v>31203</v>
      </c>
      <c r="F6328" s="132" t="str">
        <f t="shared" si="98"/>
        <v>0153366</v>
      </c>
      <c r="G6328" s="132" t="s">
        <v>18837</v>
      </c>
      <c r="H6328" s="132" t="s">
        <v>18371</v>
      </c>
    </row>
    <row r="6329" spans="1:8" ht="14.5" customHeight="1">
      <c r="A6329" s="131">
        <v>5730166</v>
      </c>
      <c r="B6329" s="131" t="s">
        <v>6219</v>
      </c>
      <c r="D6329" s="132" t="s">
        <v>29733</v>
      </c>
      <c r="E6329" s="132" t="s">
        <v>31630</v>
      </c>
      <c r="F6329" s="132" t="str">
        <f t="shared" si="98"/>
        <v>0153368</v>
      </c>
      <c r="G6329" s="132" t="s">
        <v>18837</v>
      </c>
      <c r="H6329" s="132" t="s">
        <v>18887</v>
      </c>
    </row>
    <row r="6330" spans="1:8" ht="14.5" customHeight="1">
      <c r="A6330" s="131">
        <v>5730041</v>
      </c>
      <c r="B6330" s="131" t="s">
        <v>6220</v>
      </c>
      <c r="D6330" s="132" t="s">
        <v>29733</v>
      </c>
      <c r="E6330" s="132" t="s">
        <v>31632</v>
      </c>
      <c r="F6330" s="132" t="str">
        <f t="shared" si="98"/>
        <v>0153371</v>
      </c>
      <c r="G6330" s="132" t="s">
        <v>18837</v>
      </c>
      <c r="H6330" s="132" t="s">
        <v>16529</v>
      </c>
    </row>
    <row r="6331" spans="1:8" ht="14.5" customHeight="1">
      <c r="A6331" s="131">
        <v>5730048</v>
      </c>
      <c r="B6331" s="131" t="s">
        <v>6221</v>
      </c>
      <c r="D6331" s="132" t="s">
        <v>29733</v>
      </c>
      <c r="E6331" s="132" t="s">
        <v>31254</v>
      </c>
      <c r="F6331" s="132" t="str">
        <f t="shared" si="98"/>
        <v>0153460</v>
      </c>
      <c r="G6331" s="132" t="s">
        <v>18837</v>
      </c>
      <c r="H6331" s="132" t="s">
        <v>18888</v>
      </c>
    </row>
    <row r="6332" spans="1:8" ht="14.5" customHeight="1">
      <c r="A6332" s="131">
        <v>5730049</v>
      </c>
      <c r="B6332" s="131" t="s">
        <v>6222</v>
      </c>
      <c r="D6332" s="132" t="s">
        <v>29733</v>
      </c>
      <c r="E6332" s="132" t="s">
        <v>31667</v>
      </c>
      <c r="F6332" s="132" t="str">
        <f t="shared" si="98"/>
        <v>0153461</v>
      </c>
      <c r="G6332" s="132" t="s">
        <v>18837</v>
      </c>
      <c r="H6332" s="132" t="s">
        <v>18737</v>
      </c>
    </row>
    <row r="6333" spans="1:8" ht="14.5" customHeight="1">
      <c r="A6333" s="131">
        <v>5730154</v>
      </c>
      <c r="B6333" s="131" t="s">
        <v>6223</v>
      </c>
      <c r="D6333" s="132" t="s">
        <v>29733</v>
      </c>
      <c r="E6333" s="132" t="s">
        <v>31256</v>
      </c>
      <c r="F6333" s="132" t="str">
        <f t="shared" si="98"/>
        <v>0153463</v>
      </c>
      <c r="G6333" s="132" t="s">
        <v>18837</v>
      </c>
      <c r="H6333" s="132" t="s">
        <v>18749</v>
      </c>
    </row>
    <row r="6334" spans="1:8" ht="14.5" customHeight="1">
      <c r="A6334" s="131">
        <v>5670000</v>
      </c>
      <c r="B6334" s="131" t="s">
        <v>6224</v>
      </c>
      <c r="D6334" s="132" t="s">
        <v>29733</v>
      </c>
      <c r="E6334" s="132" t="s">
        <v>31258</v>
      </c>
      <c r="F6334" s="132" t="str">
        <f t="shared" si="98"/>
        <v>0153465</v>
      </c>
      <c r="G6334" s="132" t="s">
        <v>18837</v>
      </c>
      <c r="H6334" s="132" t="s">
        <v>18825</v>
      </c>
    </row>
    <row r="6335" spans="1:8" ht="14.5" customHeight="1">
      <c r="A6335" s="131">
        <v>5680096</v>
      </c>
      <c r="B6335" s="131" t="s">
        <v>6225</v>
      </c>
      <c r="D6335" s="132" t="s">
        <v>29733</v>
      </c>
      <c r="E6335" s="132" t="s">
        <v>31260</v>
      </c>
      <c r="F6335" s="132" t="str">
        <f t="shared" si="98"/>
        <v>0153467</v>
      </c>
      <c r="G6335" s="132" t="s">
        <v>18837</v>
      </c>
      <c r="H6335" s="132" t="s">
        <v>16853</v>
      </c>
    </row>
    <row r="6336" spans="1:8" ht="14.5" customHeight="1">
      <c r="A6336" s="131">
        <v>5670897</v>
      </c>
      <c r="B6336" s="131" t="s">
        <v>6226</v>
      </c>
      <c r="D6336" s="132" t="s">
        <v>29733</v>
      </c>
      <c r="E6336" s="132" t="s">
        <v>31677</v>
      </c>
      <c r="F6336" s="132" t="str">
        <f t="shared" si="98"/>
        <v>0153501</v>
      </c>
      <c r="G6336" s="132" t="s">
        <v>18837</v>
      </c>
      <c r="H6336" s="132" t="s">
        <v>15433</v>
      </c>
    </row>
    <row r="6337" spans="1:8" ht="14.5" customHeight="1">
      <c r="A6337" s="131">
        <v>5670076</v>
      </c>
      <c r="B6337" s="131" t="s">
        <v>6227</v>
      </c>
      <c r="D6337" s="132" t="s">
        <v>29733</v>
      </c>
      <c r="E6337" s="132" t="s">
        <v>31284</v>
      </c>
      <c r="F6337" s="132" t="str">
        <f t="shared" si="98"/>
        <v>0153502</v>
      </c>
      <c r="G6337" s="132" t="s">
        <v>18837</v>
      </c>
      <c r="H6337" s="132" t="s">
        <v>17492</v>
      </c>
    </row>
    <row r="6338" spans="1:8" ht="14.5" customHeight="1">
      <c r="A6338" s="131">
        <v>5670842</v>
      </c>
      <c r="B6338" s="131" t="s">
        <v>6228</v>
      </c>
      <c r="D6338" s="132" t="s">
        <v>29733</v>
      </c>
      <c r="E6338" s="132" t="s">
        <v>31285</v>
      </c>
      <c r="F6338" s="132" t="str">
        <f t="shared" si="98"/>
        <v>0153503</v>
      </c>
      <c r="G6338" s="132" t="s">
        <v>18837</v>
      </c>
      <c r="H6338" s="132" t="s">
        <v>15013</v>
      </c>
    </row>
    <row r="6339" spans="1:8" ht="14.5" customHeight="1">
      <c r="A6339" s="131">
        <v>5680097</v>
      </c>
      <c r="B6339" s="131" t="s">
        <v>6229</v>
      </c>
      <c r="D6339" s="132" t="s">
        <v>29733</v>
      </c>
      <c r="E6339" s="132" t="s">
        <v>31678</v>
      </c>
      <c r="F6339" s="132" t="str">
        <f t="shared" ref="F6339:F6402" si="99">TEXT(D6339,"0000")&amp;TEXT(E6339,"000")</f>
        <v>0153504</v>
      </c>
      <c r="G6339" s="132" t="s">
        <v>18837</v>
      </c>
      <c r="H6339" s="132" t="s">
        <v>15716</v>
      </c>
    </row>
    <row r="6340" spans="1:8" ht="14.5" customHeight="1">
      <c r="A6340" s="131">
        <v>5670029</v>
      </c>
      <c r="B6340" s="131" t="s">
        <v>6230</v>
      </c>
      <c r="D6340" s="132" t="s">
        <v>29733</v>
      </c>
      <c r="E6340" s="132" t="s">
        <v>31679</v>
      </c>
      <c r="F6340" s="132" t="str">
        <f t="shared" si="99"/>
        <v>0153505</v>
      </c>
      <c r="G6340" s="132" t="s">
        <v>18837</v>
      </c>
      <c r="H6340" s="132" t="s">
        <v>18817</v>
      </c>
    </row>
    <row r="6341" spans="1:8" ht="14.5" customHeight="1">
      <c r="A6341" s="131">
        <v>5670827</v>
      </c>
      <c r="B6341" s="131" t="s">
        <v>6231</v>
      </c>
      <c r="D6341" s="132" t="s">
        <v>29733</v>
      </c>
      <c r="E6341" s="132" t="s">
        <v>31680</v>
      </c>
      <c r="F6341" s="132" t="str">
        <f t="shared" si="99"/>
        <v>0153506</v>
      </c>
      <c r="G6341" s="132" t="s">
        <v>18837</v>
      </c>
      <c r="H6341" s="132" t="s">
        <v>15320</v>
      </c>
    </row>
    <row r="6342" spans="1:8" ht="14.5" customHeight="1">
      <c r="A6342" s="131">
        <v>5670871</v>
      </c>
      <c r="B6342" s="131" t="s">
        <v>6232</v>
      </c>
      <c r="D6342" s="132" t="s">
        <v>29733</v>
      </c>
      <c r="E6342" s="132" t="s">
        <v>31286</v>
      </c>
      <c r="F6342" s="132" t="str">
        <f t="shared" si="99"/>
        <v>0153507</v>
      </c>
      <c r="G6342" s="132" t="s">
        <v>18837</v>
      </c>
      <c r="H6342" s="132" t="s">
        <v>15482</v>
      </c>
    </row>
    <row r="6343" spans="1:8" ht="14.5" customHeight="1">
      <c r="A6343" s="131">
        <v>5670064</v>
      </c>
      <c r="B6343" s="131" t="s">
        <v>6233</v>
      </c>
      <c r="D6343" s="132" t="s">
        <v>29733</v>
      </c>
      <c r="E6343" s="132" t="s">
        <v>31681</v>
      </c>
      <c r="F6343" s="132" t="str">
        <f t="shared" si="99"/>
        <v>0153508</v>
      </c>
      <c r="G6343" s="132" t="s">
        <v>18837</v>
      </c>
      <c r="H6343" s="132" t="s">
        <v>18889</v>
      </c>
    </row>
    <row r="6344" spans="1:8" ht="14.5" customHeight="1">
      <c r="A6344" s="131">
        <v>5670816</v>
      </c>
      <c r="B6344" s="131" t="s">
        <v>6234</v>
      </c>
      <c r="D6344" s="132" t="s">
        <v>29733</v>
      </c>
      <c r="E6344" s="132" t="s">
        <v>31682</v>
      </c>
      <c r="F6344" s="132" t="str">
        <f t="shared" si="99"/>
        <v>0153509</v>
      </c>
      <c r="G6344" s="132" t="s">
        <v>18837</v>
      </c>
      <c r="H6344" s="132" t="s">
        <v>15377</v>
      </c>
    </row>
    <row r="6345" spans="1:8" ht="14.5" customHeight="1">
      <c r="A6345" s="131">
        <v>5680091</v>
      </c>
      <c r="B6345" s="131" t="s">
        <v>6235</v>
      </c>
      <c r="D6345" s="132" t="s">
        <v>29733</v>
      </c>
      <c r="E6345" s="132" t="s">
        <v>31684</v>
      </c>
      <c r="F6345" s="132" t="str">
        <f t="shared" si="99"/>
        <v>0153511</v>
      </c>
      <c r="G6345" s="132" t="s">
        <v>18837</v>
      </c>
      <c r="H6345" s="132" t="s">
        <v>15437</v>
      </c>
    </row>
    <row r="6346" spans="1:8" ht="14.5" customHeight="1">
      <c r="A6346" s="131">
        <v>5670813</v>
      </c>
      <c r="B6346" s="131" t="s">
        <v>6236</v>
      </c>
      <c r="D6346" s="132" t="s">
        <v>29733</v>
      </c>
      <c r="E6346" s="132" t="s">
        <v>31685</v>
      </c>
      <c r="F6346" s="132" t="str">
        <f t="shared" si="99"/>
        <v>0153512</v>
      </c>
      <c r="G6346" s="132" t="s">
        <v>18837</v>
      </c>
      <c r="H6346" s="132" t="s">
        <v>15379</v>
      </c>
    </row>
    <row r="6347" spans="1:8" ht="14.5" customHeight="1">
      <c r="A6347" s="131">
        <v>5670013</v>
      </c>
      <c r="B6347" s="131" t="s">
        <v>6237</v>
      </c>
      <c r="D6347" s="132" t="s">
        <v>29733</v>
      </c>
      <c r="E6347" s="132" t="s">
        <v>31287</v>
      </c>
      <c r="F6347" s="132" t="str">
        <f t="shared" si="99"/>
        <v>0153513</v>
      </c>
      <c r="G6347" s="132" t="s">
        <v>18837</v>
      </c>
      <c r="H6347" s="132" t="s">
        <v>15388</v>
      </c>
    </row>
    <row r="6348" spans="1:8" ht="14.5" customHeight="1">
      <c r="A6348" s="131">
        <v>5670883</v>
      </c>
      <c r="B6348" s="131" t="s">
        <v>6238</v>
      </c>
      <c r="D6348" s="132" t="s">
        <v>29733</v>
      </c>
      <c r="E6348" s="132" t="s">
        <v>31686</v>
      </c>
      <c r="F6348" s="132" t="str">
        <f t="shared" si="99"/>
        <v>0153514</v>
      </c>
      <c r="G6348" s="132" t="s">
        <v>18837</v>
      </c>
      <c r="H6348" s="132" t="s">
        <v>18890</v>
      </c>
    </row>
    <row r="6349" spans="1:8" ht="14.5" customHeight="1">
      <c r="A6349" s="131">
        <v>5670873</v>
      </c>
      <c r="B6349" s="131" t="s">
        <v>6239</v>
      </c>
      <c r="D6349" s="132" t="s">
        <v>29733</v>
      </c>
      <c r="E6349" s="132" t="s">
        <v>31909</v>
      </c>
      <c r="F6349" s="132" t="str">
        <f t="shared" si="99"/>
        <v>0153515</v>
      </c>
      <c r="G6349" s="132" t="s">
        <v>18837</v>
      </c>
      <c r="H6349" s="132" t="s">
        <v>15702</v>
      </c>
    </row>
    <row r="6350" spans="1:8" ht="14.5" customHeight="1">
      <c r="A6350" s="131">
        <v>5670833</v>
      </c>
      <c r="B6350" s="131" t="s">
        <v>6240</v>
      </c>
      <c r="D6350" s="132" t="s">
        <v>29733</v>
      </c>
      <c r="E6350" s="132" t="s">
        <v>31288</v>
      </c>
      <c r="F6350" s="132" t="str">
        <f t="shared" si="99"/>
        <v>0153516</v>
      </c>
      <c r="G6350" s="132" t="s">
        <v>18837</v>
      </c>
      <c r="H6350" s="132" t="s">
        <v>15445</v>
      </c>
    </row>
    <row r="6351" spans="1:8" ht="14.5" customHeight="1">
      <c r="A6351" s="131">
        <v>5670834</v>
      </c>
      <c r="B6351" s="131" t="s">
        <v>6241</v>
      </c>
      <c r="D6351" s="132" t="s">
        <v>29733</v>
      </c>
      <c r="E6351" s="132" t="s">
        <v>31687</v>
      </c>
      <c r="F6351" s="132" t="str">
        <f t="shared" si="99"/>
        <v>0153517</v>
      </c>
      <c r="G6351" s="132" t="s">
        <v>18837</v>
      </c>
      <c r="H6351" s="132" t="s">
        <v>18795</v>
      </c>
    </row>
    <row r="6352" spans="1:8" ht="14.5" customHeight="1">
      <c r="A6352" s="131">
        <v>5670819</v>
      </c>
      <c r="B6352" s="131" t="s">
        <v>6242</v>
      </c>
      <c r="D6352" s="132" t="s">
        <v>29733</v>
      </c>
      <c r="E6352" s="132" t="s">
        <v>31289</v>
      </c>
      <c r="F6352" s="132" t="str">
        <f t="shared" si="99"/>
        <v>0153518</v>
      </c>
      <c r="G6352" s="132" t="s">
        <v>18837</v>
      </c>
      <c r="H6352" s="132" t="s">
        <v>15378</v>
      </c>
    </row>
    <row r="6353" spans="1:8" ht="14.5" customHeight="1">
      <c r="A6353" s="131">
        <v>5670811</v>
      </c>
      <c r="B6353" s="131" t="s">
        <v>6243</v>
      </c>
      <c r="D6353" s="132" t="s">
        <v>29733</v>
      </c>
      <c r="E6353" s="132" t="s">
        <v>31688</v>
      </c>
      <c r="F6353" s="132" t="str">
        <f t="shared" si="99"/>
        <v>0153519</v>
      </c>
      <c r="G6353" s="132" t="s">
        <v>18837</v>
      </c>
      <c r="H6353" s="132" t="s">
        <v>18801</v>
      </c>
    </row>
    <row r="6354" spans="1:8" ht="14.5" customHeight="1">
      <c r="A6354" s="131">
        <v>5680086</v>
      </c>
      <c r="B6354" s="131" t="s">
        <v>6244</v>
      </c>
      <c r="D6354" s="132" t="s">
        <v>29733</v>
      </c>
      <c r="E6354" s="132" t="s">
        <v>31689</v>
      </c>
      <c r="F6354" s="132" t="str">
        <f t="shared" si="99"/>
        <v>0153520</v>
      </c>
      <c r="G6354" s="132" t="s">
        <v>18837</v>
      </c>
      <c r="H6354" s="132" t="s">
        <v>15714</v>
      </c>
    </row>
    <row r="6355" spans="1:8" ht="14.5" customHeight="1">
      <c r="A6355" s="131">
        <v>5670037</v>
      </c>
      <c r="B6355" s="131" t="s">
        <v>6245</v>
      </c>
      <c r="D6355" s="132" t="s">
        <v>29733</v>
      </c>
      <c r="E6355" s="132" t="s">
        <v>31290</v>
      </c>
      <c r="F6355" s="132" t="str">
        <f t="shared" si="99"/>
        <v>0153521</v>
      </c>
      <c r="G6355" s="132" t="s">
        <v>18837</v>
      </c>
      <c r="H6355" s="132" t="s">
        <v>15661</v>
      </c>
    </row>
    <row r="6356" spans="1:8" ht="14.5" customHeight="1">
      <c r="A6356" s="131">
        <v>5680081</v>
      </c>
      <c r="B6356" s="131" t="s">
        <v>6246</v>
      </c>
      <c r="D6356" s="132" t="s">
        <v>29733</v>
      </c>
      <c r="E6356" s="132" t="s">
        <v>31690</v>
      </c>
      <c r="F6356" s="132" t="str">
        <f t="shared" si="99"/>
        <v>0153522</v>
      </c>
      <c r="G6356" s="132" t="s">
        <v>18837</v>
      </c>
      <c r="H6356" s="132" t="s">
        <v>17280</v>
      </c>
    </row>
    <row r="6357" spans="1:8" ht="14.5" customHeight="1">
      <c r="A6357" s="131">
        <v>5680083</v>
      </c>
      <c r="B6357" s="131" t="s">
        <v>6247</v>
      </c>
      <c r="D6357" s="132" t="s">
        <v>29733</v>
      </c>
      <c r="E6357" s="132" t="s">
        <v>31291</v>
      </c>
      <c r="F6357" s="132" t="str">
        <f t="shared" si="99"/>
        <v>0153523</v>
      </c>
      <c r="G6357" s="132" t="s">
        <v>18837</v>
      </c>
      <c r="H6357" s="132" t="s">
        <v>18891</v>
      </c>
    </row>
    <row r="6358" spans="1:8" ht="14.5" customHeight="1">
      <c r="A6358" s="131">
        <v>5670841</v>
      </c>
      <c r="B6358" s="131" t="s">
        <v>6248</v>
      </c>
      <c r="D6358" s="132" t="s">
        <v>29733</v>
      </c>
      <c r="E6358" s="132" t="s">
        <v>31308</v>
      </c>
      <c r="F6358" s="132" t="str">
        <f t="shared" si="99"/>
        <v>0153545</v>
      </c>
      <c r="G6358" s="132" t="s">
        <v>18837</v>
      </c>
      <c r="H6358" s="132" t="s">
        <v>15699</v>
      </c>
    </row>
    <row r="6359" spans="1:8" ht="14.5" customHeight="1">
      <c r="A6359" s="131">
        <v>5680094</v>
      </c>
      <c r="B6359" s="131" t="s">
        <v>6249</v>
      </c>
      <c r="D6359" s="132" t="s">
        <v>29733</v>
      </c>
      <c r="E6359" s="132" t="s">
        <v>31312</v>
      </c>
      <c r="F6359" s="132" t="str">
        <f t="shared" si="99"/>
        <v>0153549</v>
      </c>
      <c r="G6359" s="132" t="s">
        <v>18837</v>
      </c>
      <c r="H6359" s="132" t="s">
        <v>18892</v>
      </c>
    </row>
    <row r="6360" spans="1:8" ht="14.5" customHeight="1">
      <c r="A6360" s="131">
        <v>5670043</v>
      </c>
      <c r="B6360" s="131" t="s">
        <v>6250</v>
      </c>
      <c r="D6360" s="132" t="s">
        <v>29733</v>
      </c>
      <c r="E6360" s="132" t="s">
        <v>31313</v>
      </c>
      <c r="F6360" s="132" t="str">
        <f t="shared" si="99"/>
        <v>0153550</v>
      </c>
      <c r="G6360" s="132" t="s">
        <v>18837</v>
      </c>
      <c r="H6360" s="132" t="s">
        <v>18893</v>
      </c>
    </row>
    <row r="6361" spans="1:8" ht="14.5" customHeight="1">
      <c r="A6361" s="131">
        <v>5670852</v>
      </c>
      <c r="B6361" s="131" t="s">
        <v>6251</v>
      </c>
      <c r="D6361" s="132" t="s">
        <v>29733</v>
      </c>
      <c r="E6361" s="132" t="s">
        <v>31314</v>
      </c>
      <c r="F6361" s="132" t="str">
        <f t="shared" si="99"/>
        <v>0153551</v>
      </c>
      <c r="G6361" s="132" t="s">
        <v>18837</v>
      </c>
      <c r="H6361" s="132" t="s">
        <v>15644</v>
      </c>
    </row>
    <row r="6362" spans="1:8" ht="14.5" customHeight="1">
      <c r="A6362" s="131">
        <v>5670084</v>
      </c>
      <c r="B6362" s="131" t="s">
        <v>6252</v>
      </c>
      <c r="D6362" s="132" t="s">
        <v>29733</v>
      </c>
      <c r="E6362" s="132" t="s">
        <v>31316</v>
      </c>
      <c r="F6362" s="132" t="str">
        <f t="shared" si="99"/>
        <v>0153553</v>
      </c>
      <c r="G6362" s="132" t="s">
        <v>18837</v>
      </c>
      <c r="H6362" s="132" t="s">
        <v>14995</v>
      </c>
    </row>
    <row r="6363" spans="1:8" ht="14.5" customHeight="1">
      <c r="A6363" s="131">
        <v>5670083</v>
      </c>
      <c r="B6363" s="131" t="s">
        <v>6253</v>
      </c>
      <c r="D6363" s="132" t="s">
        <v>29733</v>
      </c>
      <c r="E6363" s="132" t="s">
        <v>31319</v>
      </c>
      <c r="F6363" s="132" t="str">
        <f t="shared" si="99"/>
        <v>0153556</v>
      </c>
      <c r="G6363" s="132" t="s">
        <v>18837</v>
      </c>
      <c r="H6363" s="132" t="s">
        <v>15341</v>
      </c>
    </row>
    <row r="6364" spans="1:8" ht="14.5" customHeight="1">
      <c r="A6364" s="131">
        <v>5670075</v>
      </c>
      <c r="B6364" s="131" t="s">
        <v>6254</v>
      </c>
      <c r="D6364" s="132" t="s">
        <v>29733</v>
      </c>
      <c r="E6364" s="132" t="s">
        <v>31320</v>
      </c>
      <c r="F6364" s="132" t="str">
        <f t="shared" si="99"/>
        <v>0153557</v>
      </c>
      <c r="G6364" s="132" t="s">
        <v>18837</v>
      </c>
      <c r="H6364" s="132" t="s">
        <v>18894</v>
      </c>
    </row>
    <row r="6365" spans="1:8" ht="14.5" customHeight="1">
      <c r="A6365" s="131">
        <v>5680095</v>
      </c>
      <c r="B6365" s="131" t="s">
        <v>6255</v>
      </c>
      <c r="D6365" s="132" t="s">
        <v>29733</v>
      </c>
      <c r="E6365" s="132" t="s">
        <v>31321</v>
      </c>
      <c r="F6365" s="132" t="str">
        <f t="shared" si="99"/>
        <v>0153558</v>
      </c>
      <c r="G6365" s="132" t="s">
        <v>18837</v>
      </c>
      <c r="H6365" s="132" t="s">
        <v>15392</v>
      </c>
    </row>
    <row r="6366" spans="1:8" ht="14.5" customHeight="1">
      <c r="A6366" s="131">
        <v>5670863</v>
      </c>
      <c r="B6366" s="131" t="s">
        <v>6256</v>
      </c>
      <c r="D6366" s="132" t="s">
        <v>29733</v>
      </c>
      <c r="E6366" s="132" t="s">
        <v>31322</v>
      </c>
      <c r="F6366" s="132" t="str">
        <f t="shared" si="99"/>
        <v>0153559</v>
      </c>
      <c r="G6366" s="132" t="s">
        <v>18837</v>
      </c>
      <c r="H6366" s="132" t="s">
        <v>18895</v>
      </c>
    </row>
    <row r="6367" spans="1:8" ht="14.5" customHeight="1">
      <c r="A6367" s="131">
        <v>5670045</v>
      </c>
      <c r="B6367" s="131" t="s">
        <v>6257</v>
      </c>
      <c r="D6367" s="132" t="s">
        <v>29733</v>
      </c>
      <c r="E6367" s="132" t="s">
        <v>31323</v>
      </c>
      <c r="F6367" s="132" t="str">
        <f t="shared" si="99"/>
        <v>0153560</v>
      </c>
      <c r="G6367" s="132" t="s">
        <v>18837</v>
      </c>
      <c r="H6367" s="132" t="s">
        <v>15686</v>
      </c>
    </row>
    <row r="6368" spans="1:8" ht="14.5" customHeight="1">
      <c r="A6368" s="131">
        <v>5670066</v>
      </c>
      <c r="B6368" s="131" t="s">
        <v>6258</v>
      </c>
      <c r="D6368" s="132" t="s">
        <v>29733</v>
      </c>
      <c r="E6368" s="132" t="s">
        <v>31324</v>
      </c>
      <c r="F6368" s="132" t="str">
        <f t="shared" si="99"/>
        <v>0153561</v>
      </c>
      <c r="G6368" s="132" t="s">
        <v>18837</v>
      </c>
      <c r="H6368" s="132" t="s">
        <v>15656</v>
      </c>
    </row>
    <row r="6369" spans="1:8" ht="14.5" customHeight="1">
      <c r="A6369" s="131">
        <v>5680082</v>
      </c>
      <c r="B6369" s="131" t="s">
        <v>6259</v>
      </c>
      <c r="D6369" s="132" t="s">
        <v>29733</v>
      </c>
      <c r="E6369" s="132" t="s">
        <v>31325</v>
      </c>
      <c r="F6369" s="132" t="str">
        <f t="shared" si="99"/>
        <v>0153562</v>
      </c>
      <c r="G6369" s="132" t="s">
        <v>18837</v>
      </c>
      <c r="H6369" s="132" t="s">
        <v>15909</v>
      </c>
    </row>
    <row r="6370" spans="1:8" ht="14.5" customHeight="1">
      <c r="A6370" s="131">
        <v>5670886</v>
      </c>
      <c r="B6370" s="131" t="s">
        <v>6260</v>
      </c>
      <c r="D6370" s="132" t="s">
        <v>29733</v>
      </c>
      <c r="E6370" s="132" t="s">
        <v>31326</v>
      </c>
      <c r="F6370" s="132" t="str">
        <f t="shared" si="99"/>
        <v>0153563</v>
      </c>
      <c r="G6370" s="132" t="s">
        <v>18837</v>
      </c>
      <c r="H6370" s="132" t="s">
        <v>15405</v>
      </c>
    </row>
    <row r="6371" spans="1:8" ht="14.5" customHeight="1">
      <c r="A6371" s="131">
        <v>5670055</v>
      </c>
      <c r="B6371" s="131" t="s">
        <v>6261</v>
      </c>
      <c r="D6371" s="132" t="s">
        <v>29733</v>
      </c>
      <c r="E6371" s="132" t="s">
        <v>31327</v>
      </c>
      <c r="F6371" s="132" t="str">
        <f t="shared" si="99"/>
        <v>0153564</v>
      </c>
      <c r="G6371" s="132" t="s">
        <v>18837</v>
      </c>
      <c r="H6371" s="132" t="s">
        <v>18896</v>
      </c>
    </row>
    <row r="6372" spans="1:8" ht="14.5" customHeight="1">
      <c r="A6372" s="131">
        <v>5680092</v>
      </c>
      <c r="B6372" s="131" t="s">
        <v>6262</v>
      </c>
      <c r="D6372" s="132" t="s">
        <v>29733</v>
      </c>
      <c r="E6372" s="132" t="s">
        <v>31328</v>
      </c>
      <c r="F6372" s="132" t="str">
        <f t="shared" si="99"/>
        <v>0153565</v>
      </c>
      <c r="G6372" s="132" t="s">
        <v>18837</v>
      </c>
      <c r="H6372" s="132" t="s">
        <v>14786</v>
      </c>
    </row>
    <row r="6373" spans="1:8" ht="14.5" customHeight="1">
      <c r="A6373" s="131">
        <v>5670014</v>
      </c>
      <c r="B6373" s="131" t="s">
        <v>6263</v>
      </c>
      <c r="D6373" s="132" t="s">
        <v>29733</v>
      </c>
      <c r="E6373" s="132" t="s">
        <v>31817</v>
      </c>
      <c r="F6373" s="132" t="str">
        <f t="shared" si="99"/>
        <v>0153566</v>
      </c>
      <c r="G6373" s="132" t="s">
        <v>18837</v>
      </c>
      <c r="H6373" s="132" t="s">
        <v>18897</v>
      </c>
    </row>
    <row r="6374" spans="1:8" ht="14.5" customHeight="1">
      <c r="A6374" s="131">
        <v>5670884</v>
      </c>
      <c r="B6374" s="131" t="s">
        <v>6264</v>
      </c>
      <c r="D6374" s="132" t="s">
        <v>29733</v>
      </c>
      <c r="E6374" s="132" t="s">
        <v>31696</v>
      </c>
      <c r="F6374" s="132" t="str">
        <f t="shared" si="99"/>
        <v>0153567</v>
      </c>
      <c r="G6374" s="132" t="s">
        <v>18837</v>
      </c>
      <c r="H6374" s="132" t="s">
        <v>18898</v>
      </c>
    </row>
    <row r="6375" spans="1:8" ht="14.5" customHeight="1">
      <c r="A6375" s="131">
        <v>5670872</v>
      </c>
      <c r="B6375" s="131" t="s">
        <v>6265</v>
      </c>
      <c r="D6375" s="132" t="s">
        <v>29733</v>
      </c>
      <c r="E6375" s="132" t="s">
        <v>31329</v>
      </c>
      <c r="F6375" s="132" t="str">
        <f t="shared" si="99"/>
        <v>0153568</v>
      </c>
      <c r="G6375" s="132" t="s">
        <v>18837</v>
      </c>
      <c r="H6375" s="132" t="s">
        <v>18899</v>
      </c>
    </row>
    <row r="6376" spans="1:8" ht="14.5" customHeight="1">
      <c r="A6376" s="131">
        <v>5670855</v>
      </c>
      <c r="B6376" s="131" t="s">
        <v>6266</v>
      </c>
      <c r="D6376" s="132" t="s">
        <v>29733</v>
      </c>
      <c r="E6376" s="132" t="s">
        <v>31330</v>
      </c>
      <c r="F6376" s="132" t="str">
        <f t="shared" si="99"/>
        <v>0153569</v>
      </c>
      <c r="G6376" s="132" t="s">
        <v>18837</v>
      </c>
      <c r="H6376" s="132" t="s">
        <v>18900</v>
      </c>
    </row>
    <row r="6377" spans="1:8" ht="14.5" customHeight="1">
      <c r="A6377" s="131">
        <v>5670821</v>
      </c>
      <c r="B6377" s="131" t="s">
        <v>6267</v>
      </c>
      <c r="D6377" s="132" t="s">
        <v>29733</v>
      </c>
      <c r="E6377" s="132" t="s">
        <v>31331</v>
      </c>
      <c r="F6377" s="132" t="str">
        <f t="shared" si="99"/>
        <v>0153571</v>
      </c>
      <c r="G6377" s="132" t="s">
        <v>18837</v>
      </c>
      <c r="H6377" s="132" t="s">
        <v>15486</v>
      </c>
    </row>
    <row r="6378" spans="1:8" ht="14.5" customHeight="1">
      <c r="A6378" s="131">
        <v>5680087</v>
      </c>
      <c r="B6378" s="131" t="s">
        <v>6268</v>
      </c>
      <c r="D6378" s="132" t="s">
        <v>29733</v>
      </c>
      <c r="E6378" s="132" t="s">
        <v>31698</v>
      </c>
      <c r="F6378" s="132" t="str">
        <f t="shared" si="99"/>
        <v>0153572</v>
      </c>
      <c r="G6378" s="132" t="s">
        <v>18837</v>
      </c>
      <c r="H6378" s="132" t="s">
        <v>18782</v>
      </c>
    </row>
    <row r="6379" spans="1:8" ht="14.5" customHeight="1">
      <c r="A6379" s="131">
        <v>5680098</v>
      </c>
      <c r="B6379" s="131" t="s">
        <v>6269</v>
      </c>
      <c r="D6379" s="132" t="s">
        <v>29733</v>
      </c>
      <c r="E6379" s="132" t="s">
        <v>31699</v>
      </c>
      <c r="F6379" s="132" t="str">
        <f t="shared" si="99"/>
        <v>0153573</v>
      </c>
      <c r="G6379" s="132" t="s">
        <v>18837</v>
      </c>
      <c r="H6379" s="132" t="s">
        <v>15696</v>
      </c>
    </row>
    <row r="6380" spans="1:8" ht="14.5" customHeight="1">
      <c r="A6380" s="131">
        <v>5670802</v>
      </c>
      <c r="B6380" s="131" t="s">
        <v>6270</v>
      </c>
      <c r="D6380" s="132" t="s">
        <v>29733</v>
      </c>
      <c r="E6380" s="132" t="s">
        <v>31333</v>
      </c>
      <c r="F6380" s="132" t="str">
        <f t="shared" si="99"/>
        <v>0153576</v>
      </c>
      <c r="G6380" s="132" t="s">
        <v>18837</v>
      </c>
      <c r="H6380" s="132" t="s">
        <v>15646</v>
      </c>
    </row>
    <row r="6381" spans="1:8" ht="14.5" customHeight="1">
      <c r="A6381" s="131">
        <v>5670804</v>
      </c>
      <c r="B6381" s="131" t="s">
        <v>6271</v>
      </c>
      <c r="D6381" s="132" t="s">
        <v>29733</v>
      </c>
      <c r="E6381" s="132" t="s">
        <v>31334</v>
      </c>
      <c r="F6381" s="132" t="str">
        <f t="shared" si="99"/>
        <v>0153578</v>
      </c>
      <c r="G6381" s="132" t="s">
        <v>18837</v>
      </c>
      <c r="H6381" s="132" t="s">
        <v>15772</v>
      </c>
    </row>
    <row r="6382" spans="1:8" ht="14.5" customHeight="1">
      <c r="A6382" s="131">
        <v>5670825</v>
      </c>
      <c r="B6382" s="131" t="s">
        <v>6272</v>
      </c>
      <c r="D6382" s="132" t="s">
        <v>29733</v>
      </c>
      <c r="E6382" s="132" t="s">
        <v>31702</v>
      </c>
      <c r="F6382" s="132" t="str">
        <f t="shared" si="99"/>
        <v>0153579</v>
      </c>
      <c r="G6382" s="132" t="s">
        <v>18837</v>
      </c>
      <c r="H6382" s="132" t="s">
        <v>18901</v>
      </c>
    </row>
    <row r="6383" spans="1:8" ht="14.5" customHeight="1">
      <c r="A6383" s="131">
        <v>5670867</v>
      </c>
      <c r="B6383" s="131" t="s">
        <v>6273</v>
      </c>
      <c r="D6383" s="132" t="s">
        <v>29733</v>
      </c>
      <c r="E6383" s="132" t="s">
        <v>31703</v>
      </c>
      <c r="F6383" s="132" t="str">
        <f t="shared" si="99"/>
        <v>0153580</v>
      </c>
      <c r="G6383" s="132" t="s">
        <v>18837</v>
      </c>
      <c r="H6383" s="132" t="s">
        <v>15015</v>
      </c>
    </row>
    <row r="6384" spans="1:8" ht="14.5" customHeight="1">
      <c r="A6384" s="131">
        <v>5670844</v>
      </c>
      <c r="B6384" s="131" t="s">
        <v>6274</v>
      </c>
      <c r="D6384" s="132" t="s">
        <v>29733</v>
      </c>
      <c r="E6384" s="132" t="s">
        <v>31704</v>
      </c>
      <c r="F6384" s="132" t="str">
        <f t="shared" si="99"/>
        <v>0153581</v>
      </c>
      <c r="G6384" s="132" t="s">
        <v>18837</v>
      </c>
      <c r="H6384" s="132" t="s">
        <v>15489</v>
      </c>
    </row>
    <row r="6385" spans="1:8" ht="14.5" customHeight="1">
      <c r="A6385" s="131">
        <v>5680093</v>
      </c>
      <c r="B6385" s="131" t="s">
        <v>6275</v>
      </c>
      <c r="D6385" s="132" t="s">
        <v>29733</v>
      </c>
      <c r="E6385" s="132" t="s">
        <v>31336</v>
      </c>
      <c r="F6385" s="132" t="str">
        <f t="shared" si="99"/>
        <v>0153583</v>
      </c>
      <c r="G6385" s="132" t="s">
        <v>18837</v>
      </c>
      <c r="H6385" s="132" t="s">
        <v>15014</v>
      </c>
    </row>
    <row r="6386" spans="1:8" ht="14.5" customHeight="1">
      <c r="A6386" s="131">
        <v>5670011</v>
      </c>
      <c r="B6386" s="131" t="s">
        <v>6276</v>
      </c>
      <c r="D6386" s="132" t="s">
        <v>29733</v>
      </c>
      <c r="E6386" s="132" t="s">
        <v>31705</v>
      </c>
      <c r="F6386" s="132" t="str">
        <f t="shared" si="99"/>
        <v>0153584</v>
      </c>
      <c r="G6386" s="132" t="s">
        <v>18837</v>
      </c>
      <c r="H6386" s="132" t="s">
        <v>18902</v>
      </c>
    </row>
    <row r="6387" spans="1:8" ht="14.5" customHeight="1">
      <c r="A6387" s="131">
        <v>5670866</v>
      </c>
      <c r="B6387" s="131" t="s">
        <v>6277</v>
      </c>
      <c r="D6387" s="132" t="s">
        <v>29733</v>
      </c>
      <c r="E6387" s="132" t="s">
        <v>31337</v>
      </c>
      <c r="F6387" s="132" t="str">
        <f t="shared" si="99"/>
        <v>0153586</v>
      </c>
      <c r="G6387" s="132" t="s">
        <v>18837</v>
      </c>
      <c r="H6387" s="132" t="s">
        <v>15494</v>
      </c>
    </row>
    <row r="6388" spans="1:8" ht="14.5" customHeight="1">
      <c r="A6388" s="131">
        <v>5670815</v>
      </c>
      <c r="B6388" s="131" t="s">
        <v>6278</v>
      </c>
      <c r="D6388" s="132" t="s">
        <v>29733</v>
      </c>
      <c r="E6388" s="132" t="s">
        <v>31338</v>
      </c>
      <c r="F6388" s="132" t="str">
        <f t="shared" si="99"/>
        <v>0153587</v>
      </c>
      <c r="G6388" s="132" t="s">
        <v>18837</v>
      </c>
      <c r="H6388" s="132" t="s">
        <v>15510</v>
      </c>
    </row>
    <row r="6389" spans="1:8" ht="14.5" customHeight="1">
      <c r="A6389" s="131">
        <v>5670025</v>
      </c>
      <c r="B6389" s="131" t="s">
        <v>6279</v>
      </c>
      <c r="D6389" s="132" t="s">
        <v>29733</v>
      </c>
      <c r="E6389" s="132" t="s">
        <v>31707</v>
      </c>
      <c r="F6389" s="132" t="str">
        <f t="shared" si="99"/>
        <v>0153588</v>
      </c>
      <c r="G6389" s="132" t="s">
        <v>18837</v>
      </c>
      <c r="H6389" s="132" t="s">
        <v>15924</v>
      </c>
    </row>
    <row r="6390" spans="1:8" ht="14.5" customHeight="1">
      <c r="A6390" s="131">
        <v>5670848</v>
      </c>
      <c r="B6390" s="131" t="s">
        <v>6280</v>
      </c>
      <c r="D6390" s="132" t="s">
        <v>29733</v>
      </c>
      <c r="E6390" s="132" t="s">
        <v>31340</v>
      </c>
      <c r="F6390" s="132" t="str">
        <f t="shared" si="99"/>
        <v>0153590</v>
      </c>
      <c r="G6390" s="132" t="s">
        <v>18837</v>
      </c>
      <c r="H6390" s="132" t="s">
        <v>15012</v>
      </c>
    </row>
    <row r="6391" spans="1:8" ht="14.5" customHeight="1">
      <c r="A6391" s="131">
        <v>5670893</v>
      </c>
      <c r="B6391" s="131" t="s">
        <v>6281</v>
      </c>
      <c r="D6391" s="132" t="s">
        <v>29733</v>
      </c>
      <c r="E6391" s="132" t="s">
        <v>31710</v>
      </c>
      <c r="F6391" s="132" t="str">
        <f t="shared" si="99"/>
        <v>0153601</v>
      </c>
      <c r="G6391" s="132" t="s">
        <v>18837</v>
      </c>
      <c r="H6391" s="132" t="s">
        <v>15572</v>
      </c>
    </row>
    <row r="6392" spans="1:8" ht="14.5" customHeight="1">
      <c r="A6392" s="131">
        <v>5670896</v>
      </c>
      <c r="B6392" s="131" t="s">
        <v>6282</v>
      </c>
      <c r="D6392" s="132" t="s">
        <v>29733</v>
      </c>
      <c r="E6392" s="132" t="s">
        <v>31914</v>
      </c>
      <c r="F6392" s="132" t="str">
        <f t="shared" si="99"/>
        <v>0153801</v>
      </c>
      <c r="G6392" s="132" t="s">
        <v>18837</v>
      </c>
      <c r="H6392" s="132" t="s">
        <v>15006</v>
      </c>
    </row>
    <row r="6393" spans="1:8" ht="14.5" customHeight="1">
      <c r="A6393" s="131">
        <v>5670823</v>
      </c>
      <c r="B6393" s="131" t="s">
        <v>6283</v>
      </c>
      <c r="D6393" s="132" t="s">
        <v>29733</v>
      </c>
      <c r="E6393" s="132" t="s">
        <v>31766</v>
      </c>
      <c r="F6393" s="132" t="str">
        <f t="shared" si="99"/>
        <v>0153805</v>
      </c>
      <c r="G6393" s="132" t="s">
        <v>18837</v>
      </c>
      <c r="H6393" s="132" t="s">
        <v>15479</v>
      </c>
    </row>
    <row r="6394" spans="1:8" ht="14.5" customHeight="1">
      <c r="A6394" s="131">
        <v>5670812</v>
      </c>
      <c r="B6394" s="131" t="s">
        <v>6284</v>
      </c>
      <c r="D6394" s="132" t="s">
        <v>29733</v>
      </c>
      <c r="E6394" s="132" t="s">
        <v>31937</v>
      </c>
      <c r="F6394" s="132" t="str">
        <f t="shared" si="99"/>
        <v>0153901</v>
      </c>
      <c r="G6394" s="132" t="s">
        <v>18837</v>
      </c>
      <c r="H6394" s="132" t="s">
        <v>16208</v>
      </c>
    </row>
    <row r="6395" spans="1:8" ht="14.5" customHeight="1">
      <c r="A6395" s="131">
        <v>5670016</v>
      </c>
      <c r="B6395" s="131" t="s">
        <v>6285</v>
      </c>
      <c r="D6395" s="132" t="s">
        <v>29734</v>
      </c>
      <c r="E6395" s="132" t="s">
        <v>31809</v>
      </c>
      <c r="F6395" s="132" t="str">
        <f t="shared" si="99"/>
        <v>0154101</v>
      </c>
      <c r="G6395" s="132" t="s">
        <v>18903</v>
      </c>
      <c r="H6395" s="132" t="s">
        <v>15805</v>
      </c>
    </row>
    <row r="6396" spans="1:8" ht="14.5" customHeight="1">
      <c r="A6396" s="131">
        <v>5670814</v>
      </c>
      <c r="B6396" s="131" t="s">
        <v>6286</v>
      </c>
      <c r="D6396" s="132" t="s">
        <v>29734</v>
      </c>
      <c r="E6396" s="132" t="s">
        <v>31538</v>
      </c>
      <c r="F6396" s="132" t="str">
        <f t="shared" si="99"/>
        <v>0154103</v>
      </c>
      <c r="G6396" s="132" t="s">
        <v>18903</v>
      </c>
      <c r="H6396" s="132" t="s">
        <v>18904</v>
      </c>
    </row>
    <row r="6397" spans="1:8" ht="14.5" customHeight="1">
      <c r="A6397" s="131">
        <v>5670053</v>
      </c>
      <c r="B6397" s="131" t="s">
        <v>6287</v>
      </c>
      <c r="D6397" s="132" t="s">
        <v>29734</v>
      </c>
      <c r="E6397" s="132" t="s">
        <v>31539</v>
      </c>
      <c r="F6397" s="132" t="str">
        <f t="shared" si="99"/>
        <v>0154104</v>
      </c>
      <c r="G6397" s="132" t="s">
        <v>18903</v>
      </c>
      <c r="H6397" s="132" t="s">
        <v>18905</v>
      </c>
    </row>
    <row r="6398" spans="1:8" ht="14.5" customHeight="1">
      <c r="A6398" s="131">
        <v>5670063</v>
      </c>
      <c r="B6398" s="131" t="s">
        <v>6288</v>
      </c>
      <c r="D6398" s="132" t="s">
        <v>29734</v>
      </c>
      <c r="E6398" s="132" t="s">
        <v>31040</v>
      </c>
      <c r="F6398" s="132" t="str">
        <f t="shared" si="99"/>
        <v>0154105</v>
      </c>
      <c r="G6398" s="132" t="s">
        <v>18903</v>
      </c>
      <c r="H6398" s="132" t="s">
        <v>18906</v>
      </c>
    </row>
    <row r="6399" spans="1:8" ht="14.5" customHeight="1">
      <c r="A6399" s="131">
        <v>5670803</v>
      </c>
      <c r="B6399" s="131" t="s">
        <v>6289</v>
      </c>
      <c r="D6399" s="132" t="s">
        <v>29734</v>
      </c>
      <c r="E6399" s="132" t="s">
        <v>31810</v>
      </c>
      <c r="F6399" s="132" t="str">
        <f t="shared" si="99"/>
        <v>0154106</v>
      </c>
      <c r="G6399" s="132" t="s">
        <v>18903</v>
      </c>
      <c r="H6399" s="132" t="s">
        <v>18907</v>
      </c>
    </row>
    <row r="6400" spans="1:8" ht="14.5" customHeight="1">
      <c r="A6400" s="131">
        <v>5670824</v>
      </c>
      <c r="B6400" s="131" t="s">
        <v>6290</v>
      </c>
      <c r="D6400" s="132" t="s">
        <v>29734</v>
      </c>
      <c r="E6400" s="132" t="s">
        <v>31041</v>
      </c>
      <c r="F6400" s="132" t="str">
        <f t="shared" si="99"/>
        <v>0154107</v>
      </c>
      <c r="G6400" s="132" t="s">
        <v>18903</v>
      </c>
      <c r="H6400" s="132" t="s">
        <v>14905</v>
      </c>
    </row>
    <row r="6401" spans="1:8" ht="14.5" customHeight="1">
      <c r="A6401" s="131">
        <v>5670822</v>
      </c>
      <c r="B6401" s="131" t="s">
        <v>6291</v>
      </c>
      <c r="D6401" s="132" t="s">
        <v>29734</v>
      </c>
      <c r="E6401" s="132" t="s">
        <v>31042</v>
      </c>
      <c r="F6401" s="132" t="str">
        <f t="shared" si="99"/>
        <v>0154108</v>
      </c>
      <c r="G6401" s="132" t="s">
        <v>18903</v>
      </c>
      <c r="H6401" s="132" t="s">
        <v>18908</v>
      </c>
    </row>
    <row r="6402" spans="1:8" ht="14.5" customHeight="1">
      <c r="A6402" s="131">
        <v>5680088</v>
      </c>
      <c r="B6402" s="131" t="s">
        <v>6292</v>
      </c>
      <c r="D6402" s="132" t="s">
        <v>29734</v>
      </c>
      <c r="E6402" s="132" t="s">
        <v>31540</v>
      </c>
      <c r="F6402" s="132" t="str">
        <f t="shared" si="99"/>
        <v>0154109</v>
      </c>
      <c r="G6402" s="132" t="s">
        <v>18903</v>
      </c>
      <c r="H6402" s="132" t="s">
        <v>16475</v>
      </c>
    </row>
    <row r="6403" spans="1:8" ht="14.5" customHeight="1">
      <c r="A6403" s="131">
        <v>5670892</v>
      </c>
      <c r="B6403" s="131" t="s">
        <v>6293</v>
      </c>
      <c r="D6403" s="132" t="s">
        <v>29734</v>
      </c>
      <c r="E6403" s="132" t="s">
        <v>31043</v>
      </c>
      <c r="F6403" s="132" t="str">
        <f t="shared" ref="F6403:F6466" si="100">TEXT(D6403,"0000")&amp;TEXT(E6403,"000")</f>
        <v>0154110</v>
      </c>
      <c r="G6403" s="132" t="s">
        <v>18903</v>
      </c>
      <c r="H6403" s="132" t="s">
        <v>18909</v>
      </c>
    </row>
    <row r="6404" spans="1:8" ht="14.5" customHeight="1">
      <c r="A6404" s="131">
        <v>5670874</v>
      </c>
      <c r="B6404" s="131" t="s">
        <v>6294</v>
      </c>
      <c r="D6404" s="132" t="s">
        <v>29734</v>
      </c>
      <c r="E6404" s="132" t="s">
        <v>31044</v>
      </c>
      <c r="F6404" s="132" t="str">
        <f t="shared" si="100"/>
        <v>0154111</v>
      </c>
      <c r="G6404" s="132" t="s">
        <v>18903</v>
      </c>
      <c r="H6404" s="132" t="s">
        <v>18910</v>
      </c>
    </row>
    <row r="6405" spans="1:8" ht="14.5" customHeight="1">
      <c r="A6405" s="131">
        <v>5670032</v>
      </c>
      <c r="B6405" s="131" t="s">
        <v>6295</v>
      </c>
      <c r="D6405" s="132" t="s">
        <v>29734</v>
      </c>
      <c r="E6405" s="132" t="s">
        <v>31045</v>
      </c>
      <c r="F6405" s="132" t="str">
        <f t="shared" si="100"/>
        <v>0154112</v>
      </c>
      <c r="G6405" s="132" t="s">
        <v>18903</v>
      </c>
      <c r="H6405" s="132" t="s">
        <v>16671</v>
      </c>
    </row>
    <row r="6406" spans="1:8" ht="14.5" customHeight="1">
      <c r="A6406" s="131">
        <v>5670015</v>
      </c>
      <c r="B6406" s="131" t="s">
        <v>6296</v>
      </c>
      <c r="D6406" s="132" t="s">
        <v>29734</v>
      </c>
      <c r="E6406" s="132" t="s">
        <v>31046</v>
      </c>
      <c r="F6406" s="132" t="str">
        <f t="shared" si="100"/>
        <v>0154113</v>
      </c>
      <c r="G6406" s="132" t="s">
        <v>18903</v>
      </c>
      <c r="H6406" s="132" t="s">
        <v>18911</v>
      </c>
    </row>
    <row r="6407" spans="1:8" ht="14.5" customHeight="1">
      <c r="A6407" s="131">
        <v>5670003</v>
      </c>
      <c r="B6407" s="131" t="s">
        <v>6297</v>
      </c>
      <c r="D6407" s="132" t="s">
        <v>29734</v>
      </c>
      <c r="E6407" s="132" t="s">
        <v>31047</v>
      </c>
      <c r="F6407" s="132" t="str">
        <f t="shared" si="100"/>
        <v>0154114</v>
      </c>
      <c r="G6407" s="132" t="s">
        <v>18903</v>
      </c>
      <c r="H6407" s="132" t="s">
        <v>18912</v>
      </c>
    </row>
    <row r="6408" spans="1:8" ht="14.5" customHeight="1">
      <c r="A6408" s="131">
        <v>5670027</v>
      </c>
      <c r="B6408" s="131" t="s">
        <v>6298</v>
      </c>
      <c r="D6408" s="132" t="s">
        <v>29734</v>
      </c>
      <c r="E6408" s="132" t="s">
        <v>31541</v>
      </c>
      <c r="F6408" s="132" t="str">
        <f t="shared" si="100"/>
        <v>0154115</v>
      </c>
      <c r="G6408" s="132" t="s">
        <v>18903</v>
      </c>
      <c r="H6408" s="132" t="s">
        <v>18913</v>
      </c>
    </row>
    <row r="6409" spans="1:8" ht="14.5" customHeight="1">
      <c r="A6409" s="131">
        <v>5670887</v>
      </c>
      <c r="B6409" s="131" t="s">
        <v>6299</v>
      </c>
      <c r="D6409" s="132" t="s">
        <v>29734</v>
      </c>
      <c r="E6409" s="132" t="s">
        <v>31542</v>
      </c>
      <c r="F6409" s="132" t="str">
        <f t="shared" si="100"/>
        <v>0154117</v>
      </c>
      <c r="G6409" s="132" t="s">
        <v>18903</v>
      </c>
      <c r="H6409" s="132" t="s">
        <v>18914</v>
      </c>
    </row>
    <row r="6410" spans="1:8" ht="14.5" customHeight="1">
      <c r="A6410" s="131">
        <v>5670058</v>
      </c>
      <c r="B6410" s="131" t="s">
        <v>6300</v>
      </c>
      <c r="D6410" s="132" t="s">
        <v>29734</v>
      </c>
      <c r="E6410" s="132" t="s">
        <v>31543</v>
      </c>
      <c r="F6410" s="132" t="str">
        <f t="shared" si="100"/>
        <v>0154118</v>
      </c>
      <c r="G6410" s="132" t="s">
        <v>18903</v>
      </c>
      <c r="H6410" s="132" t="s">
        <v>18915</v>
      </c>
    </row>
    <row r="6411" spans="1:8" ht="14.5" customHeight="1">
      <c r="A6411" s="131">
        <v>5670073</v>
      </c>
      <c r="B6411" s="131" t="s">
        <v>6301</v>
      </c>
      <c r="D6411" s="132" t="s">
        <v>29734</v>
      </c>
      <c r="E6411" s="132" t="s">
        <v>31544</v>
      </c>
      <c r="F6411" s="132" t="str">
        <f t="shared" si="100"/>
        <v>0154119</v>
      </c>
      <c r="G6411" s="132" t="s">
        <v>18903</v>
      </c>
      <c r="H6411" s="132" t="s">
        <v>17492</v>
      </c>
    </row>
    <row r="6412" spans="1:8" ht="14.5" customHeight="1">
      <c r="A6412" s="131">
        <v>5680085</v>
      </c>
      <c r="B6412" s="131" t="s">
        <v>6302</v>
      </c>
      <c r="D6412" s="132" t="s">
        <v>29734</v>
      </c>
      <c r="E6412" s="132" t="s">
        <v>31049</v>
      </c>
      <c r="F6412" s="132" t="str">
        <f t="shared" si="100"/>
        <v>0154120</v>
      </c>
      <c r="G6412" s="132" t="s">
        <v>18903</v>
      </c>
      <c r="H6412" s="132" t="s">
        <v>18916</v>
      </c>
    </row>
    <row r="6413" spans="1:8" ht="14.5" customHeight="1">
      <c r="A6413" s="131">
        <v>5670028</v>
      </c>
      <c r="B6413" s="131" t="s">
        <v>6303</v>
      </c>
      <c r="D6413" s="132" t="s">
        <v>29734</v>
      </c>
      <c r="E6413" s="132" t="s">
        <v>31050</v>
      </c>
      <c r="F6413" s="132" t="str">
        <f t="shared" si="100"/>
        <v>0154121</v>
      </c>
      <c r="G6413" s="132" t="s">
        <v>18903</v>
      </c>
      <c r="H6413" s="132" t="s">
        <v>18917</v>
      </c>
    </row>
    <row r="6414" spans="1:8" ht="14.5" customHeight="1">
      <c r="A6414" s="131">
        <v>5670879</v>
      </c>
      <c r="B6414" s="131" t="s">
        <v>6304</v>
      </c>
      <c r="D6414" s="132" t="s">
        <v>29734</v>
      </c>
      <c r="E6414" s="132" t="s">
        <v>31051</v>
      </c>
      <c r="F6414" s="132" t="str">
        <f t="shared" si="100"/>
        <v>0154123</v>
      </c>
      <c r="G6414" s="132" t="s">
        <v>18903</v>
      </c>
      <c r="H6414" s="132" t="s">
        <v>18918</v>
      </c>
    </row>
    <row r="6415" spans="1:8" ht="14.5" customHeight="1">
      <c r="A6415" s="131">
        <v>5670885</v>
      </c>
      <c r="B6415" s="131" t="s">
        <v>6305</v>
      </c>
      <c r="D6415" s="132" t="s">
        <v>29734</v>
      </c>
      <c r="E6415" s="132" t="s">
        <v>31545</v>
      </c>
      <c r="F6415" s="132" t="str">
        <f t="shared" si="100"/>
        <v>0154124</v>
      </c>
      <c r="G6415" s="132" t="s">
        <v>18903</v>
      </c>
      <c r="H6415" s="132" t="s">
        <v>18919</v>
      </c>
    </row>
    <row r="6416" spans="1:8" ht="14.5" customHeight="1">
      <c r="A6416" s="131">
        <v>5670838</v>
      </c>
      <c r="B6416" s="131" t="s">
        <v>6306</v>
      </c>
      <c r="D6416" s="132" t="s">
        <v>29734</v>
      </c>
      <c r="E6416" s="132" t="s">
        <v>31085</v>
      </c>
      <c r="F6416" s="132" t="str">
        <f t="shared" si="100"/>
        <v>0154181</v>
      </c>
      <c r="G6416" s="132" t="s">
        <v>18903</v>
      </c>
      <c r="H6416" s="132" t="s">
        <v>18920</v>
      </c>
    </row>
    <row r="6417" spans="1:8" ht="14.5" customHeight="1">
      <c r="A6417" s="131">
        <v>5670849</v>
      </c>
      <c r="B6417" s="131" t="s">
        <v>6307</v>
      </c>
      <c r="D6417" s="132" t="s">
        <v>29734</v>
      </c>
      <c r="E6417" s="132" t="s">
        <v>31086</v>
      </c>
      <c r="F6417" s="132" t="str">
        <f t="shared" si="100"/>
        <v>0154182</v>
      </c>
      <c r="G6417" s="132" t="s">
        <v>18903</v>
      </c>
      <c r="H6417" s="132" t="s">
        <v>18921</v>
      </c>
    </row>
    <row r="6418" spans="1:8" ht="14.5" customHeight="1">
      <c r="A6418" s="131">
        <v>5670061</v>
      </c>
      <c r="B6418" s="131" t="s">
        <v>6308</v>
      </c>
      <c r="D6418" s="132" t="s">
        <v>29734</v>
      </c>
      <c r="E6418" s="132" t="s">
        <v>31566</v>
      </c>
      <c r="F6418" s="132" t="str">
        <f t="shared" si="100"/>
        <v>0154183</v>
      </c>
      <c r="G6418" s="132" t="s">
        <v>18903</v>
      </c>
      <c r="H6418" s="132" t="s">
        <v>18922</v>
      </c>
    </row>
    <row r="6419" spans="1:8" ht="14.5" customHeight="1">
      <c r="A6419" s="131">
        <v>5670829</v>
      </c>
      <c r="B6419" s="131" t="s">
        <v>6309</v>
      </c>
      <c r="D6419" s="132" t="s">
        <v>29734</v>
      </c>
      <c r="E6419" s="132" t="s">
        <v>31576</v>
      </c>
      <c r="F6419" s="132" t="str">
        <f t="shared" si="100"/>
        <v>0154205</v>
      </c>
      <c r="G6419" s="132" t="s">
        <v>18903</v>
      </c>
      <c r="H6419" s="132" t="s">
        <v>18923</v>
      </c>
    </row>
    <row r="6420" spans="1:8" ht="14.5" customHeight="1">
      <c r="A6420" s="131">
        <v>5670828</v>
      </c>
      <c r="B6420" s="131" t="s">
        <v>6310</v>
      </c>
      <c r="D6420" s="132" t="s">
        <v>29734</v>
      </c>
      <c r="E6420" s="132" t="s">
        <v>31577</v>
      </c>
      <c r="F6420" s="132" t="str">
        <f t="shared" si="100"/>
        <v>0154206</v>
      </c>
      <c r="G6420" s="132" t="s">
        <v>18903</v>
      </c>
      <c r="H6420" s="132" t="s">
        <v>18924</v>
      </c>
    </row>
    <row r="6421" spans="1:8" ht="14.5" customHeight="1">
      <c r="A6421" s="131">
        <v>5670817</v>
      </c>
      <c r="B6421" s="131" t="s">
        <v>6311</v>
      </c>
      <c r="D6421" s="132" t="s">
        <v>29734</v>
      </c>
      <c r="E6421" s="132" t="s">
        <v>31099</v>
      </c>
      <c r="F6421" s="132" t="str">
        <f t="shared" si="100"/>
        <v>0154207</v>
      </c>
      <c r="G6421" s="132" t="s">
        <v>18903</v>
      </c>
      <c r="H6421" s="132" t="s">
        <v>18925</v>
      </c>
    </row>
    <row r="6422" spans="1:8" ht="14.5" customHeight="1">
      <c r="A6422" s="131">
        <v>5670843</v>
      </c>
      <c r="B6422" s="131" t="s">
        <v>6312</v>
      </c>
      <c r="D6422" s="132" t="s">
        <v>29734</v>
      </c>
      <c r="E6422" s="132" t="s">
        <v>31578</v>
      </c>
      <c r="F6422" s="132" t="str">
        <f t="shared" si="100"/>
        <v>0154208</v>
      </c>
      <c r="G6422" s="132" t="s">
        <v>18903</v>
      </c>
      <c r="H6422" s="132" t="s">
        <v>18926</v>
      </c>
    </row>
    <row r="6423" spans="1:8" ht="14.5" customHeight="1">
      <c r="A6423" s="131">
        <v>5670044</v>
      </c>
      <c r="B6423" s="131" t="s">
        <v>6313</v>
      </c>
      <c r="D6423" s="132" t="s">
        <v>29734</v>
      </c>
      <c r="E6423" s="132" t="s">
        <v>31101</v>
      </c>
      <c r="F6423" s="132" t="str">
        <f t="shared" si="100"/>
        <v>0154210</v>
      </c>
      <c r="G6423" s="132" t="s">
        <v>18903</v>
      </c>
      <c r="H6423" s="132" t="s">
        <v>18927</v>
      </c>
    </row>
    <row r="6424" spans="1:8" ht="14.5" customHeight="1">
      <c r="A6424" s="131">
        <v>5670818</v>
      </c>
      <c r="B6424" s="131" t="s">
        <v>6314</v>
      </c>
      <c r="D6424" s="132" t="s">
        <v>29734</v>
      </c>
      <c r="E6424" s="132" t="s">
        <v>31102</v>
      </c>
      <c r="F6424" s="132" t="str">
        <f t="shared" si="100"/>
        <v>0154211</v>
      </c>
      <c r="G6424" s="132" t="s">
        <v>18903</v>
      </c>
      <c r="H6424" s="132" t="s">
        <v>18928</v>
      </c>
    </row>
    <row r="6425" spans="1:8" ht="14.5" customHeight="1">
      <c r="A6425" s="131">
        <v>5670850</v>
      </c>
      <c r="B6425" s="131" t="s">
        <v>6315</v>
      </c>
      <c r="D6425" s="132" t="s">
        <v>29734</v>
      </c>
      <c r="E6425" s="132" t="s">
        <v>31103</v>
      </c>
      <c r="F6425" s="132" t="str">
        <f t="shared" si="100"/>
        <v>0154212</v>
      </c>
      <c r="G6425" s="132" t="s">
        <v>18903</v>
      </c>
      <c r="H6425" s="132" t="s">
        <v>18929</v>
      </c>
    </row>
    <row r="6426" spans="1:8" ht="14.5" customHeight="1">
      <c r="A6426" s="131">
        <v>5670033</v>
      </c>
      <c r="B6426" s="131" t="s">
        <v>6316</v>
      </c>
      <c r="D6426" s="132" t="s">
        <v>29734</v>
      </c>
      <c r="E6426" s="132" t="s">
        <v>31104</v>
      </c>
      <c r="F6426" s="132" t="str">
        <f t="shared" si="100"/>
        <v>0154213</v>
      </c>
      <c r="G6426" s="132" t="s">
        <v>18903</v>
      </c>
      <c r="H6426" s="132" t="s">
        <v>18930</v>
      </c>
    </row>
    <row r="6427" spans="1:8" ht="14.5" customHeight="1">
      <c r="A6427" s="131">
        <v>5670026</v>
      </c>
      <c r="B6427" s="131" t="s">
        <v>6317</v>
      </c>
      <c r="D6427" s="132" t="s">
        <v>29734</v>
      </c>
      <c r="E6427" s="132" t="s">
        <v>31579</v>
      </c>
      <c r="F6427" s="132" t="str">
        <f t="shared" si="100"/>
        <v>0154214</v>
      </c>
      <c r="G6427" s="132" t="s">
        <v>18903</v>
      </c>
      <c r="H6427" s="132" t="s">
        <v>15039</v>
      </c>
    </row>
    <row r="6428" spans="1:8" ht="14.5" customHeight="1">
      <c r="A6428" s="131">
        <v>5670024</v>
      </c>
      <c r="B6428" s="131" t="s">
        <v>6318</v>
      </c>
      <c r="D6428" s="132" t="s">
        <v>29734</v>
      </c>
      <c r="E6428" s="132" t="s">
        <v>31580</v>
      </c>
      <c r="F6428" s="132" t="str">
        <f t="shared" si="100"/>
        <v>0154215</v>
      </c>
      <c r="G6428" s="132" t="s">
        <v>18903</v>
      </c>
      <c r="H6428" s="132" t="s">
        <v>18931</v>
      </c>
    </row>
    <row r="6429" spans="1:8" ht="14.5" customHeight="1">
      <c r="A6429" s="131">
        <v>5670862</v>
      </c>
      <c r="B6429" s="131" t="s">
        <v>6319</v>
      </c>
      <c r="D6429" s="132" t="s">
        <v>29734</v>
      </c>
      <c r="E6429" s="132" t="s">
        <v>31105</v>
      </c>
      <c r="F6429" s="132" t="str">
        <f t="shared" si="100"/>
        <v>0154216</v>
      </c>
      <c r="G6429" s="132" t="s">
        <v>18903</v>
      </c>
      <c r="H6429" s="132" t="s">
        <v>18932</v>
      </c>
    </row>
    <row r="6430" spans="1:8" ht="14.5" customHeight="1">
      <c r="A6430" s="131">
        <v>5670022</v>
      </c>
      <c r="B6430" s="131" t="s">
        <v>6320</v>
      </c>
      <c r="D6430" s="132" t="s">
        <v>29734</v>
      </c>
      <c r="E6430" s="132" t="s">
        <v>31106</v>
      </c>
      <c r="F6430" s="132" t="str">
        <f t="shared" si="100"/>
        <v>0154217</v>
      </c>
      <c r="G6430" s="132" t="s">
        <v>18903</v>
      </c>
      <c r="H6430" s="132" t="s">
        <v>18933</v>
      </c>
    </row>
    <row r="6431" spans="1:8" ht="14.5" customHeight="1">
      <c r="A6431" s="131">
        <v>5670056</v>
      </c>
      <c r="B6431" s="131" t="s">
        <v>6321</v>
      </c>
      <c r="D6431" s="132" t="s">
        <v>29734</v>
      </c>
      <c r="E6431" s="132" t="s">
        <v>31581</v>
      </c>
      <c r="F6431" s="132" t="str">
        <f t="shared" si="100"/>
        <v>0154218</v>
      </c>
      <c r="G6431" s="132" t="s">
        <v>18903</v>
      </c>
      <c r="H6431" s="132" t="s">
        <v>18934</v>
      </c>
    </row>
    <row r="6432" spans="1:8" ht="14.5" customHeight="1">
      <c r="A6432" s="131">
        <v>5670047</v>
      </c>
      <c r="B6432" s="131" t="s">
        <v>6322</v>
      </c>
      <c r="D6432" s="132" t="s">
        <v>29734</v>
      </c>
      <c r="E6432" s="132" t="s">
        <v>31113</v>
      </c>
      <c r="F6432" s="132" t="str">
        <f t="shared" si="100"/>
        <v>0154228</v>
      </c>
      <c r="G6432" s="132" t="s">
        <v>18903</v>
      </c>
      <c r="H6432" s="132" t="s">
        <v>18935</v>
      </c>
    </row>
    <row r="6433" spans="1:8" ht="14.5" customHeight="1">
      <c r="A6433" s="131">
        <v>5670810</v>
      </c>
      <c r="B6433" s="131" t="s">
        <v>6323</v>
      </c>
      <c r="D6433" s="132" t="s">
        <v>29734</v>
      </c>
      <c r="E6433" s="132" t="s">
        <v>31115</v>
      </c>
      <c r="F6433" s="132" t="str">
        <f t="shared" si="100"/>
        <v>0154230</v>
      </c>
      <c r="G6433" s="132" t="s">
        <v>18903</v>
      </c>
      <c r="H6433" s="132" t="s">
        <v>16029</v>
      </c>
    </row>
    <row r="6434" spans="1:8" ht="14.5" customHeight="1">
      <c r="A6434" s="131">
        <v>5670882</v>
      </c>
      <c r="B6434" s="131" t="s">
        <v>6324</v>
      </c>
      <c r="D6434" s="132" t="s">
        <v>29734</v>
      </c>
      <c r="E6434" s="132" t="s">
        <v>31586</v>
      </c>
      <c r="F6434" s="132" t="str">
        <f t="shared" si="100"/>
        <v>0154232</v>
      </c>
      <c r="G6434" s="132" t="s">
        <v>18903</v>
      </c>
      <c r="H6434" s="132" t="s">
        <v>18936</v>
      </c>
    </row>
    <row r="6435" spans="1:8" ht="14.5" customHeight="1">
      <c r="A6435" s="131">
        <v>5680084</v>
      </c>
      <c r="B6435" s="131" t="s">
        <v>6325</v>
      </c>
      <c r="D6435" s="132" t="s">
        <v>29734</v>
      </c>
      <c r="E6435" s="132" t="s">
        <v>31587</v>
      </c>
      <c r="F6435" s="132" t="str">
        <f t="shared" si="100"/>
        <v>0154233</v>
      </c>
      <c r="G6435" s="132" t="s">
        <v>18903</v>
      </c>
      <c r="H6435" s="132" t="s">
        <v>18937</v>
      </c>
    </row>
    <row r="6436" spans="1:8" ht="14.5" customHeight="1">
      <c r="A6436" s="131">
        <v>5680089</v>
      </c>
      <c r="B6436" s="131" t="s">
        <v>6326</v>
      </c>
      <c r="D6436" s="132" t="s">
        <v>29734</v>
      </c>
      <c r="E6436" s="132" t="s">
        <v>31588</v>
      </c>
      <c r="F6436" s="132" t="str">
        <f t="shared" si="100"/>
        <v>0154234</v>
      </c>
      <c r="G6436" s="132" t="s">
        <v>18903</v>
      </c>
      <c r="H6436" s="132" t="s">
        <v>18938</v>
      </c>
    </row>
    <row r="6437" spans="1:8" ht="14.5" customHeight="1">
      <c r="A6437" s="131">
        <v>5670875</v>
      </c>
      <c r="B6437" s="131" t="s">
        <v>6327</v>
      </c>
      <c r="D6437" s="132" t="s">
        <v>29734</v>
      </c>
      <c r="E6437" s="132" t="s">
        <v>31613</v>
      </c>
      <c r="F6437" s="132" t="str">
        <f t="shared" si="100"/>
        <v>0154314</v>
      </c>
      <c r="G6437" s="132" t="s">
        <v>18903</v>
      </c>
      <c r="H6437" s="132" t="s">
        <v>16212</v>
      </c>
    </row>
    <row r="6438" spans="1:8" ht="14.5" customHeight="1">
      <c r="A6438" s="131">
        <v>5670894</v>
      </c>
      <c r="B6438" s="131" t="s">
        <v>6328</v>
      </c>
      <c r="D6438" s="132" t="s">
        <v>29734</v>
      </c>
      <c r="E6438" s="132" t="s">
        <v>31614</v>
      </c>
      <c r="F6438" s="132" t="str">
        <f t="shared" si="100"/>
        <v>0154315</v>
      </c>
      <c r="G6438" s="132" t="s">
        <v>18903</v>
      </c>
      <c r="H6438" s="132" t="s">
        <v>18939</v>
      </c>
    </row>
    <row r="6439" spans="1:8" ht="14.5" customHeight="1">
      <c r="A6439" s="131">
        <v>5810863</v>
      </c>
      <c r="B6439" s="131" t="s">
        <v>6329</v>
      </c>
      <c r="D6439" s="132" t="s">
        <v>29734</v>
      </c>
      <c r="E6439" s="132" t="s">
        <v>31170</v>
      </c>
      <c r="F6439" s="132" t="str">
        <f t="shared" si="100"/>
        <v>0154316</v>
      </c>
      <c r="G6439" s="132" t="s">
        <v>18903</v>
      </c>
      <c r="H6439" s="132" t="s">
        <v>18940</v>
      </c>
    </row>
    <row r="6440" spans="1:8" ht="14.5" customHeight="1">
      <c r="A6440" s="131">
        <v>5810067</v>
      </c>
      <c r="B6440" s="131" t="s">
        <v>6330</v>
      </c>
      <c r="D6440" s="132" t="s">
        <v>29734</v>
      </c>
      <c r="E6440" s="132" t="s">
        <v>31615</v>
      </c>
      <c r="F6440" s="132" t="str">
        <f t="shared" si="100"/>
        <v>0154317</v>
      </c>
      <c r="G6440" s="132" t="s">
        <v>18903</v>
      </c>
      <c r="H6440" s="132" t="s">
        <v>18941</v>
      </c>
    </row>
    <row r="6441" spans="1:8" ht="14.5" customHeight="1">
      <c r="A6441" s="131">
        <v>5810073</v>
      </c>
      <c r="B6441" s="131" t="s">
        <v>6331</v>
      </c>
      <c r="D6441" s="132" t="s">
        <v>29734</v>
      </c>
      <c r="E6441" s="132" t="s">
        <v>31171</v>
      </c>
      <c r="F6441" s="132" t="str">
        <f t="shared" si="100"/>
        <v>0154318</v>
      </c>
      <c r="G6441" s="132" t="s">
        <v>18903</v>
      </c>
      <c r="H6441" s="132" t="s">
        <v>18942</v>
      </c>
    </row>
    <row r="6442" spans="1:8" ht="14.5" customHeight="1">
      <c r="A6442" s="131">
        <v>5810077</v>
      </c>
      <c r="B6442" s="131" t="s">
        <v>6332</v>
      </c>
      <c r="D6442" s="132" t="s">
        <v>29734</v>
      </c>
      <c r="E6442" s="132" t="s">
        <v>31172</v>
      </c>
      <c r="F6442" s="132" t="str">
        <f t="shared" si="100"/>
        <v>0154319</v>
      </c>
      <c r="G6442" s="132" t="s">
        <v>18903</v>
      </c>
      <c r="H6442" s="132" t="s">
        <v>18943</v>
      </c>
    </row>
    <row r="6443" spans="1:8" ht="14.5" customHeight="1">
      <c r="A6443" s="131">
        <v>5810864</v>
      </c>
      <c r="B6443" s="131" t="s">
        <v>6333</v>
      </c>
      <c r="D6443" s="132" t="s">
        <v>29734</v>
      </c>
      <c r="E6443" s="132" t="s">
        <v>31173</v>
      </c>
      <c r="F6443" s="132" t="str">
        <f t="shared" si="100"/>
        <v>0154320</v>
      </c>
      <c r="G6443" s="132" t="s">
        <v>18903</v>
      </c>
      <c r="H6443" s="132" t="s">
        <v>18944</v>
      </c>
    </row>
    <row r="6444" spans="1:8" ht="14.5" customHeight="1">
      <c r="A6444" s="131">
        <v>5810011</v>
      </c>
      <c r="B6444" s="131" t="s">
        <v>6334</v>
      </c>
      <c r="D6444" s="132" t="s">
        <v>29734</v>
      </c>
      <c r="E6444" s="132" t="s">
        <v>31618</v>
      </c>
      <c r="F6444" s="132" t="str">
        <f t="shared" si="100"/>
        <v>0154324</v>
      </c>
      <c r="G6444" s="132" t="s">
        <v>18903</v>
      </c>
      <c r="H6444" s="132" t="s">
        <v>18945</v>
      </c>
    </row>
    <row r="6445" spans="1:8" ht="14.5" customHeight="1">
      <c r="A6445" s="131">
        <v>5980052</v>
      </c>
      <c r="B6445" s="131" t="s">
        <v>6335</v>
      </c>
      <c r="D6445" s="132" t="s">
        <v>29734</v>
      </c>
      <c r="E6445" s="132" t="s">
        <v>31175</v>
      </c>
      <c r="F6445" s="132" t="str">
        <f t="shared" si="100"/>
        <v>0154325</v>
      </c>
      <c r="G6445" s="132" t="s">
        <v>18903</v>
      </c>
      <c r="H6445" s="132" t="s">
        <v>18946</v>
      </c>
    </row>
    <row r="6446" spans="1:8" ht="14.5" customHeight="1">
      <c r="A6446" s="131">
        <v>5980023</v>
      </c>
      <c r="B6446" s="131" t="s">
        <v>6336</v>
      </c>
      <c r="D6446" s="132" t="s">
        <v>29734</v>
      </c>
      <c r="E6446" s="132" t="s">
        <v>31176</v>
      </c>
      <c r="F6446" s="132" t="str">
        <f t="shared" si="100"/>
        <v>0154326</v>
      </c>
      <c r="G6446" s="132" t="s">
        <v>18903</v>
      </c>
      <c r="H6446" s="132" t="s">
        <v>18947</v>
      </c>
    </row>
    <row r="6447" spans="1:8" ht="14.5" customHeight="1">
      <c r="A6447" s="131">
        <v>5980053</v>
      </c>
      <c r="B6447" s="131" t="s">
        <v>6337</v>
      </c>
      <c r="D6447" s="132" t="s">
        <v>29734</v>
      </c>
      <c r="E6447" s="132" t="s">
        <v>31239</v>
      </c>
      <c r="F6447" s="132" t="str">
        <f t="shared" si="100"/>
        <v>0154430</v>
      </c>
      <c r="G6447" s="132" t="s">
        <v>18903</v>
      </c>
      <c r="H6447" s="132" t="s">
        <v>18948</v>
      </c>
    </row>
    <row r="6448" spans="1:8" ht="14.5" customHeight="1">
      <c r="A6448" s="131">
        <v>5980058</v>
      </c>
      <c r="B6448" s="131" t="s">
        <v>6338</v>
      </c>
      <c r="D6448" s="132" t="s">
        <v>29734</v>
      </c>
      <c r="E6448" s="132" t="s">
        <v>31654</v>
      </c>
      <c r="F6448" s="132" t="str">
        <f t="shared" si="100"/>
        <v>0154432</v>
      </c>
      <c r="G6448" s="132" t="s">
        <v>18903</v>
      </c>
      <c r="H6448" s="132" t="s">
        <v>14995</v>
      </c>
    </row>
    <row r="6449" spans="1:8" ht="14.5" customHeight="1">
      <c r="A6449" s="131">
        <v>5980001</v>
      </c>
      <c r="B6449" s="131" t="s">
        <v>6339</v>
      </c>
      <c r="D6449" s="132" t="s">
        <v>29734</v>
      </c>
      <c r="E6449" s="132" t="s">
        <v>31655</v>
      </c>
      <c r="F6449" s="132" t="str">
        <f t="shared" si="100"/>
        <v>0154433</v>
      </c>
      <c r="G6449" s="132" t="s">
        <v>18903</v>
      </c>
      <c r="H6449" s="132" t="s">
        <v>15388</v>
      </c>
    </row>
    <row r="6450" spans="1:8" ht="14.5" customHeight="1">
      <c r="A6450" s="131">
        <v>5980024</v>
      </c>
      <c r="B6450" s="131" t="s">
        <v>6340</v>
      </c>
      <c r="D6450" s="132" t="s">
        <v>29734</v>
      </c>
      <c r="E6450" s="132" t="s">
        <v>31656</v>
      </c>
      <c r="F6450" s="132" t="str">
        <f t="shared" si="100"/>
        <v>0154434</v>
      </c>
      <c r="G6450" s="132" t="s">
        <v>18903</v>
      </c>
      <c r="H6450" s="132" t="s">
        <v>15405</v>
      </c>
    </row>
    <row r="6451" spans="1:8" ht="14.5" customHeight="1">
      <c r="A6451" s="131">
        <v>5980054</v>
      </c>
      <c r="B6451" s="131" t="s">
        <v>6341</v>
      </c>
      <c r="D6451" s="132" t="s">
        <v>29734</v>
      </c>
      <c r="E6451" s="132" t="s">
        <v>31241</v>
      </c>
      <c r="F6451" s="132" t="str">
        <f t="shared" si="100"/>
        <v>0154435</v>
      </c>
      <c r="G6451" s="132" t="s">
        <v>18903</v>
      </c>
      <c r="H6451" s="132" t="s">
        <v>15389</v>
      </c>
    </row>
    <row r="6452" spans="1:8" ht="14.5" customHeight="1">
      <c r="A6452" s="131">
        <v>5980075</v>
      </c>
      <c r="B6452" s="131" t="s">
        <v>6342</v>
      </c>
      <c r="D6452" s="132" t="s">
        <v>29734</v>
      </c>
      <c r="E6452" s="132" t="s">
        <v>31657</v>
      </c>
      <c r="F6452" s="132" t="str">
        <f t="shared" si="100"/>
        <v>0154436</v>
      </c>
      <c r="G6452" s="132" t="s">
        <v>18903</v>
      </c>
      <c r="H6452" s="132" t="s">
        <v>15437</v>
      </c>
    </row>
    <row r="6453" spans="1:8" ht="14.5" customHeight="1">
      <c r="A6453" s="131">
        <v>5980061</v>
      </c>
      <c r="B6453" s="131" t="s">
        <v>6343</v>
      </c>
      <c r="D6453" s="132" t="s">
        <v>29734</v>
      </c>
      <c r="E6453" s="132" t="s">
        <v>31963</v>
      </c>
      <c r="F6453" s="132" t="str">
        <f t="shared" si="100"/>
        <v>0154437</v>
      </c>
      <c r="G6453" s="132" t="s">
        <v>18903</v>
      </c>
      <c r="H6453" s="132" t="s">
        <v>15015</v>
      </c>
    </row>
    <row r="6454" spans="1:8" ht="14.5" customHeight="1">
      <c r="A6454" s="131">
        <v>5490001</v>
      </c>
      <c r="B6454" s="131" t="s">
        <v>6344</v>
      </c>
      <c r="D6454" s="132" t="s">
        <v>29734</v>
      </c>
      <c r="E6454" s="132" t="s">
        <v>31242</v>
      </c>
      <c r="F6454" s="132" t="str">
        <f t="shared" si="100"/>
        <v>0154438</v>
      </c>
      <c r="G6454" s="132" t="s">
        <v>18903</v>
      </c>
      <c r="H6454" s="132" t="s">
        <v>15378</v>
      </c>
    </row>
    <row r="6455" spans="1:8" ht="14.5" customHeight="1">
      <c r="A6455" s="131">
        <v>5980003</v>
      </c>
      <c r="B6455" s="131" t="s">
        <v>6345</v>
      </c>
      <c r="D6455" s="132" t="s">
        <v>29734</v>
      </c>
      <c r="E6455" s="132" t="s">
        <v>31960</v>
      </c>
      <c r="F6455" s="132" t="str">
        <f t="shared" si="100"/>
        <v>0154439</v>
      </c>
      <c r="G6455" s="132" t="s">
        <v>18903</v>
      </c>
      <c r="H6455" s="132" t="s">
        <v>15412</v>
      </c>
    </row>
    <row r="6456" spans="1:8" ht="14.5" customHeight="1">
      <c r="A6456" s="131">
        <v>5980022</v>
      </c>
      <c r="B6456" s="131" t="s">
        <v>6346</v>
      </c>
      <c r="D6456" s="132" t="s">
        <v>29734</v>
      </c>
      <c r="E6456" s="132" t="s">
        <v>31662</v>
      </c>
      <c r="F6456" s="132" t="str">
        <f t="shared" si="100"/>
        <v>0154450</v>
      </c>
      <c r="G6456" s="132" t="s">
        <v>18903</v>
      </c>
      <c r="H6456" s="132" t="s">
        <v>18896</v>
      </c>
    </row>
    <row r="6457" spans="1:8" ht="14.5" customHeight="1">
      <c r="A6457" s="131">
        <v>5980002</v>
      </c>
      <c r="B6457" s="131" t="s">
        <v>6347</v>
      </c>
      <c r="D6457" s="132" t="s">
        <v>29734</v>
      </c>
      <c r="E6457" s="132" t="s">
        <v>31663</v>
      </c>
      <c r="F6457" s="132" t="str">
        <f t="shared" si="100"/>
        <v>0154451</v>
      </c>
      <c r="G6457" s="132" t="s">
        <v>18903</v>
      </c>
      <c r="H6457" s="132" t="s">
        <v>15490</v>
      </c>
    </row>
    <row r="6458" spans="1:8" ht="14.5" customHeight="1">
      <c r="A6458" s="131">
        <v>5980034</v>
      </c>
      <c r="B6458" s="131" t="s">
        <v>6348</v>
      </c>
      <c r="D6458" s="132" t="s">
        <v>29734</v>
      </c>
      <c r="E6458" s="132" t="s">
        <v>31664</v>
      </c>
      <c r="F6458" s="132" t="str">
        <f t="shared" si="100"/>
        <v>0154452</v>
      </c>
      <c r="G6458" s="132" t="s">
        <v>18903</v>
      </c>
      <c r="H6458" s="132" t="s">
        <v>15673</v>
      </c>
    </row>
    <row r="6459" spans="1:8" ht="14.5" customHeight="1">
      <c r="A6459" s="131">
        <v>5980064</v>
      </c>
      <c r="B6459" s="131" t="s">
        <v>6349</v>
      </c>
      <c r="D6459" s="132" t="s">
        <v>29734</v>
      </c>
      <c r="E6459" s="132" t="s">
        <v>31249</v>
      </c>
      <c r="F6459" s="132" t="str">
        <f t="shared" si="100"/>
        <v>0154453</v>
      </c>
      <c r="G6459" s="132" t="s">
        <v>18903</v>
      </c>
      <c r="H6459" s="132" t="s">
        <v>15772</v>
      </c>
    </row>
    <row r="6460" spans="1:8" ht="14.5" customHeight="1">
      <c r="A6460" s="131">
        <v>5980042</v>
      </c>
      <c r="B6460" s="131" t="s">
        <v>6350</v>
      </c>
      <c r="D6460" s="132" t="s">
        <v>29734</v>
      </c>
      <c r="E6460" s="132" t="s">
        <v>31251</v>
      </c>
      <c r="F6460" s="132" t="str">
        <f t="shared" si="100"/>
        <v>0154455</v>
      </c>
      <c r="G6460" s="132" t="s">
        <v>18903</v>
      </c>
      <c r="H6460" s="132" t="s">
        <v>15491</v>
      </c>
    </row>
    <row r="6461" spans="1:8" ht="14.5" customHeight="1">
      <c r="A6461" s="131">
        <v>5980041</v>
      </c>
      <c r="B6461" s="131" t="s">
        <v>6351</v>
      </c>
      <c r="D6461" s="132" t="s">
        <v>29734</v>
      </c>
      <c r="E6461" s="132" t="s">
        <v>31665</v>
      </c>
      <c r="F6461" s="132" t="str">
        <f t="shared" si="100"/>
        <v>0154456</v>
      </c>
      <c r="G6461" s="132" t="s">
        <v>18903</v>
      </c>
      <c r="H6461" s="132" t="s">
        <v>18949</v>
      </c>
    </row>
    <row r="6462" spans="1:8" ht="14.5" customHeight="1">
      <c r="A6462" s="131">
        <v>5980074</v>
      </c>
      <c r="B6462" s="131" t="s">
        <v>6352</v>
      </c>
      <c r="D6462" s="132" t="s">
        <v>29734</v>
      </c>
      <c r="E6462" s="132" t="s">
        <v>31254</v>
      </c>
      <c r="F6462" s="132" t="str">
        <f t="shared" si="100"/>
        <v>0154460</v>
      </c>
      <c r="G6462" s="132" t="s">
        <v>18903</v>
      </c>
      <c r="H6462" s="132" t="s">
        <v>18950</v>
      </c>
    </row>
    <row r="6463" spans="1:8" ht="14.5" customHeight="1">
      <c r="A6463" s="131">
        <v>5980031</v>
      </c>
      <c r="B6463" s="131" t="s">
        <v>6353</v>
      </c>
      <c r="D6463" s="132" t="s">
        <v>29734</v>
      </c>
      <c r="E6463" s="132" t="s">
        <v>31290</v>
      </c>
      <c r="F6463" s="132" t="str">
        <f t="shared" si="100"/>
        <v>0154521</v>
      </c>
      <c r="G6463" s="132" t="s">
        <v>18903</v>
      </c>
      <c r="H6463" s="132" t="s">
        <v>18951</v>
      </c>
    </row>
    <row r="6464" spans="1:8" ht="14.5" customHeight="1">
      <c r="A6464" s="131">
        <v>5980021</v>
      </c>
      <c r="B6464" s="131" t="s">
        <v>6354</v>
      </c>
      <c r="D6464" s="132" t="s">
        <v>29734</v>
      </c>
      <c r="E6464" s="132" t="s">
        <v>31690</v>
      </c>
      <c r="F6464" s="132" t="str">
        <f t="shared" si="100"/>
        <v>0154522</v>
      </c>
      <c r="G6464" s="132" t="s">
        <v>18903</v>
      </c>
      <c r="H6464" s="132" t="s">
        <v>18952</v>
      </c>
    </row>
    <row r="6465" spans="1:8" ht="14.5" customHeight="1">
      <c r="A6465" s="131">
        <v>5980057</v>
      </c>
      <c r="B6465" s="131" t="s">
        <v>6355</v>
      </c>
      <c r="D6465" s="132" t="s">
        <v>29734</v>
      </c>
      <c r="E6465" s="132" t="s">
        <v>31692</v>
      </c>
      <c r="F6465" s="132" t="str">
        <f t="shared" si="100"/>
        <v>0154526</v>
      </c>
      <c r="G6465" s="132" t="s">
        <v>18903</v>
      </c>
      <c r="H6465" s="132" t="s">
        <v>18953</v>
      </c>
    </row>
    <row r="6466" spans="1:8" ht="14.5" customHeight="1">
      <c r="A6466" s="131">
        <v>5980036</v>
      </c>
      <c r="B6466" s="131" t="s">
        <v>6356</v>
      </c>
      <c r="D6466" s="132" t="s">
        <v>29734</v>
      </c>
      <c r="E6466" s="132" t="s">
        <v>31293</v>
      </c>
      <c r="F6466" s="132" t="str">
        <f t="shared" si="100"/>
        <v>0154527</v>
      </c>
      <c r="G6466" s="132" t="s">
        <v>18903</v>
      </c>
      <c r="H6466" s="132" t="s">
        <v>18954</v>
      </c>
    </row>
    <row r="6467" spans="1:8" ht="14.5" customHeight="1">
      <c r="A6467" s="131">
        <v>5980035</v>
      </c>
      <c r="B6467" s="131" t="s">
        <v>6357</v>
      </c>
      <c r="D6467" s="132" t="s">
        <v>29734</v>
      </c>
      <c r="E6467" s="132" t="s">
        <v>31710</v>
      </c>
      <c r="F6467" s="132" t="str">
        <f t="shared" ref="F6467:F6530" si="101">TEXT(D6467,"0000")&amp;TEXT(E6467,"000")</f>
        <v>0154601</v>
      </c>
      <c r="G6467" s="132" t="s">
        <v>18903</v>
      </c>
      <c r="H6467" s="132" t="s">
        <v>14787</v>
      </c>
    </row>
    <row r="6468" spans="1:8" ht="14.5" customHeight="1">
      <c r="A6468" s="131">
        <v>5980033</v>
      </c>
      <c r="B6468" s="131" t="s">
        <v>6358</v>
      </c>
      <c r="D6468" s="132" t="s">
        <v>29734</v>
      </c>
      <c r="E6468" s="132" t="s">
        <v>31412</v>
      </c>
      <c r="F6468" s="132" t="str">
        <f t="shared" si="101"/>
        <v>0154701</v>
      </c>
      <c r="G6468" s="132" t="s">
        <v>18903</v>
      </c>
      <c r="H6468" s="132" t="s">
        <v>18955</v>
      </c>
    </row>
    <row r="6469" spans="1:8" ht="14.5" customHeight="1">
      <c r="A6469" s="131">
        <v>5980056</v>
      </c>
      <c r="B6469" s="131" t="s">
        <v>6359</v>
      </c>
      <c r="D6469" s="132" t="s">
        <v>29734</v>
      </c>
      <c r="E6469" s="132" t="s">
        <v>31914</v>
      </c>
      <c r="F6469" s="132" t="str">
        <f t="shared" si="101"/>
        <v>0154801</v>
      </c>
      <c r="G6469" s="132" t="s">
        <v>18903</v>
      </c>
      <c r="H6469" s="132" t="s">
        <v>18956</v>
      </c>
    </row>
    <row r="6470" spans="1:8" ht="14.5" customHeight="1">
      <c r="A6470" s="131">
        <v>5980047</v>
      </c>
      <c r="B6470" s="131" t="s">
        <v>6360</v>
      </c>
      <c r="D6470" s="132" t="s">
        <v>29735</v>
      </c>
      <c r="E6470" s="132" t="s">
        <v>31491</v>
      </c>
      <c r="F6470" s="132" t="str">
        <f t="shared" si="101"/>
        <v>0155011</v>
      </c>
      <c r="G6470" s="132" t="s">
        <v>18957</v>
      </c>
      <c r="H6470" s="132" t="s">
        <v>14756</v>
      </c>
    </row>
    <row r="6471" spans="1:8" ht="14.5" customHeight="1">
      <c r="A6471" s="131">
        <v>5980048</v>
      </c>
      <c r="B6471" s="131" t="s">
        <v>6361</v>
      </c>
      <c r="D6471" s="132" t="s">
        <v>29735</v>
      </c>
      <c r="E6471" s="132" t="s">
        <v>31001</v>
      </c>
      <c r="F6471" s="132" t="str">
        <f t="shared" si="101"/>
        <v>0155021</v>
      </c>
      <c r="G6471" s="132" t="s">
        <v>18957</v>
      </c>
      <c r="H6471" s="132" t="s">
        <v>15003</v>
      </c>
    </row>
    <row r="6472" spans="1:8" ht="14.5" customHeight="1">
      <c r="A6472" s="131">
        <v>5980055</v>
      </c>
      <c r="B6472" s="131" t="s">
        <v>6362</v>
      </c>
      <c r="D6472" s="132" t="s">
        <v>29735</v>
      </c>
      <c r="E6472" s="132" t="s">
        <v>31002</v>
      </c>
      <c r="F6472" s="132" t="str">
        <f t="shared" si="101"/>
        <v>0155022</v>
      </c>
      <c r="G6472" s="132" t="s">
        <v>18957</v>
      </c>
      <c r="H6472" s="132" t="s">
        <v>15644</v>
      </c>
    </row>
    <row r="6473" spans="1:8" ht="14.5" customHeight="1">
      <c r="A6473" s="131">
        <v>5840076</v>
      </c>
      <c r="B6473" s="131" t="s">
        <v>6363</v>
      </c>
      <c r="D6473" s="132" t="s">
        <v>29735</v>
      </c>
      <c r="E6473" s="132" t="s">
        <v>31497</v>
      </c>
      <c r="F6473" s="132" t="str">
        <f t="shared" si="101"/>
        <v>0155023</v>
      </c>
      <c r="G6473" s="132" t="s">
        <v>18957</v>
      </c>
      <c r="H6473" s="132" t="s">
        <v>15419</v>
      </c>
    </row>
    <row r="6474" spans="1:8" ht="14.5" customHeight="1">
      <c r="A6474" s="131">
        <v>5840006</v>
      </c>
      <c r="B6474" s="131" t="s">
        <v>6364</v>
      </c>
      <c r="D6474" s="132" t="s">
        <v>29735</v>
      </c>
      <c r="E6474" s="132" t="s">
        <v>31004</v>
      </c>
      <c r="F6474" s="132" t="str">
        <f t="shared" si="101"/>
        <v>0155026</v>
      </c>
      <c r="G6474" s="132" t="s">
        <v>18957</v>
      </c>
      <c r="H6474" s="132" t="s">
        <v>15380</v>
      </c>
    </row>
    <row r="6475" spans="1:8" ht="14.5" customHeight="1">
      <c r="A6475" s="131">
        <v>5840012</v>
      </c>
      <c r="B6475" s="131" t="s">
        <v>6365</v>
      </c>
      <c r="D6475" s="132" t="s">
        <v>29735</v>
      </c>
      <c r="E6475" s="132" t="s">
        <v>31006</v>
      </c>
      <c r="F6475" s="132" t="str">
        <f t="shared" si="101"/>
        <v>0155028</v>
      </c>
      <c r="G6475" s="132" t="s">
        <v>18957</v>
      </c>
      <c r="H6475" s="132" t="s">
        <v>15391</v>
      </c>
    </row>
    <row r="6476" spans="1:8" ht="14.5" customHeight="1">
      <c r="A6476" s="131">
        <v>5840056</v>
      </c>
      <c r="B6476" s="131" t="s">
        <v>6366</v>
      </c>
      <c r="D6476" s="132" t="s">
        <v>29735</v>
      </c>
      <c r="E6476" s="132" t="s">
        <v>31499</v>
      </c>
      <c r="F6476" s="132" t="str">
        <f t="shared" si="101"/>
        <v>0155029</v>
      </c>
      <c r="G6476" s="132" t="s">
        <v>18957</v>
      </c>
      <c r="H6476" s="132" t="s">
        <v>18958</v>
      </c>
    </row>
    <row r="6477" spans="1:8" ht="14.5" customHeight="1">
      <c r="A6477" s="131">
        <v>5840095</v>
      </c>
      <c r="B6477" s="131" t="s">
        <v>6367</v>
      </c>
      <c r="D6477" s="132" t="s">
        <v>29735</v>
      </c>
      <c r="E6477" s="132" t="s">
        <v>31500</v>
      </c>
      <c r="F6477" s="132" t="str">
        <f t="shared" si="101"/>
        <v>0155030</v>
      </c>
      <c r="G6477" s="132" t="s">
        <v>18957</v>
      </c>
      <c r="H6477" s="132" t="s">
        <v>16156</v>
      </c>
    </row>
    <row r="6478" spans="1:8" ht="14.5" customHeight="1">
      <c r="A6478" s="131">
        <v>5840058</v>
      </c>
      <c r="B6478" s="131" t="s">
        <v>6368</v>
      </c>
      <c r="D6478" s="132" t="s">
        <v>29735</v>
      </c>
      <c r="E6478" s="132" t="s">
        <v>31501</v>
      </c>
      <c r="F6478" s="132" t="str">
        <f t="shared" si="101"/>
        <v>0155031</v>
      </c>
      <c r="G6478" s="132" t="s">
        <v>18957</v>
      </c>
      <c r="H6478" s="132" t="s">
        <v>18106</v>
      </c>
    </row>
    <row r="6479" spans="1:8" ht="14.5" customHeight="1">
      <c r="A6479" s="131">
        <v>5840040</v>
      </c>
      <c r="B6479" s="131" t="s">
        <v>6369</v>
      </c>
      <c r="D6479" s="132" t="s">
        <v>29735</v>
      </c>
      <c r="E6479" s="132" t="s">
        <v>31503</v>
      </c>
      <c r="F6479" s="132" t="str">
        <f t="shared" si="101"/>
        <v>0155033</v>
      </c>
      <c r="G6479" s="132" t="s">
        <v>18957</v>
      </c>
      <c r="H6479" s="132" t="s">
        <v>18959</v>
      </c>
    </row>
    <row r="6480" spans="1:8" ht="14.5" customHeight="1">
      <c r="A6480" s="131">
        <v>5840049</v>
      </c>
      <c r="B6480" s="131" t="s">
        <v>6370</v>
      </c>
      <c r="D6480" s="132" t="s">
        <v>29735</v>
      </c>
      <c r="E6480" s="132" t="s">
        <v>31504</v>
      </c>
      <c r="F6480" s="132" t="str">
        <f t="shared" si="101"/>
        <v>0155034</v>
      </c>
      <c r="G6480" s="132" t="s">
        <v>18957</v>
      </c>
      <c r="H6480" s="132" t="s">
        <v>15772</v>
      </c>
    </row>
    <row r="6481" spans="1:8" ht="14.5" customHeight="1">
      <c r="A6481" s="131">
        <v>5840054</v>
      </c>
      <c r="B6481" s="131" t="s">
        <v>6371</v>
      </c>
      <c r="D6481" s="132" t="s">
        <v>29735</v>
      </c>
      <c r="E6481" s="132" t="s">
        <v>31007</v>
      </c>
      <c r="F6481" s="132" t="str">
        <f t="shared" si="101"/>
        <v>0155035</v>
      </c>
      <c r="G6481" s="132" t="s">
        <v>18957</v>
      </c>
      <c r="H6481" s="132" t="s">
        <v>15501</v>
      </c>
    </row>
    <row r="6482" spans="1:8" ht="14.5" customHeight="1">
      <c r="A6482" s="131">
        <v>5840008</v>
      </c>
      <c r="B6482" s="131" t="s">
        <v>6372</v>
      </c>
      <c r="D6482" s="132" t="s">
        <v>29735</v>
      </c>
      <c r="E6482" s="132" t="s">
        <v>31008</v>
      </c>
      <c r="F6482" s="132" t="str">
        <f t="shared" si="101"/>
        <v>0155036</v>
      </c>
      <c r="G6482" s="132" t="s">
        <v>18957</v>
      </c>
      <c r="H6482" s="132" t="s">
        <v>18960</v>
      </c>
    </row>
    <row r="6483" spans="1:8" ht="14.5" customHeight="1">
      <c r="A6483" s="131">
        <v>5840004</v>
      </c>
      <c r="B6483" s="131" t="s">
        <v>6373</v>
      </c>
      <c r="D6483" s="132" t="s">
        <v>29735</v>
      </c>
      <c r="E6483" s="132" t="s">
        <v>31505</v>
      </c>
      <c r="F6483" s="132" t="str">
        <f t="shared" si="101"/>
        <v>0155037</v>
      </c>
      <c r="G6483" s="132" t="s">
        <v>18957</v>
      </c>
      <c r="H6483" s="132" t="s">
        <v>15489</v>
      </c>
    </row>
    <row r="6484" spans="1:8" ht="14.5" customHeight="1">
      <c r="A6484" s="131">
        <v>5840041</v>
      </c>
      <c r="B6484" s="131" t="s">
        <v>6374</v>
      </c>
      <c r="D6484" s="132" t="s">
        <v>29735</v>
      </c>
      <c r="E6484" s="132" t="s">
        <v>31009</v>
      </c>
      <c r="F6484" s="132" t="str">
        <f t="shared" si="101"/>
        <v>0155038</v>
      </c>
      <c r="G6484" s="132" t="s">
        <v>18957</v>
      </c>
      <c r="H6484" s="132" t="s">
        <v>15378</v>
      </c>
    </row>
    <row r="6485" spans="1:8" ht="14.5" customHeight="1">
      <c r="A6485" s="131">
        <v>5840070</v>
      </c>
      <c r="B6485" s="131" t="s">
        <v>6375</v>
      </c>
      <c r="D6485" s="132" t="s">
        <v>29735</v>
      </c>
      <c r="E6485" s="132" t="s">
        <v>31506</v>
      </c>
      <c r="F6485" s="132" t="str">
        <f t="shared" si="101"/>
        <v>0155039</v>
      </c>
      <c r="G6485" s="132" t="s">
        <v>18957</v>
      </c>
      <c r="H6485" s="132" t="s">
        <v>15308</v>
      </c>
    </row>
    <row r="6486" spans="1:8" ht="14.5" customHeight="1">
      <c r="A6486" s="131">
        <v>5840065</v>
      </c>
      <c r="B6486" s="131" t="s">
        <v>6376</v>
      </c>
      <c r="D6486" s="132" t="s">
        <v>29735</v>
      </c>
      <c r="E6486" s="132" t="s">
        <v>31010</v>
      </c>
      <c r="F6486" s="132" t="str">
        <f t="shared" si="101"/>
        <v>0155040</v>
      </c>
      <c r="G6486" s="132" t="s">
        <v>18957</v>
      </c>
      <c r="H6486" s="132" t="s">
        <v>15015</v>
      </c>
    </row>
    <row r="6487" spans="1:8" ht="14.5" customHeight="1">
      <c r="A6487" s="131">
        <v>5840084</v>
      </c>
      <c r="B6487" s="131" t="s">
        <v>6377</v>
      </c>
      <c r="D6487" s="132" t="s">
        <v>29735</v>
      </c>
      <c r="E6487" s="132" t="s">
        <v>31507</v>
      </c>
      <c r="F6487" s="132" t="str">
        <f t="shared" si="101"/>
        <v>0155041</v>
      </c>
      <c r="G6487" s="132" t="s">
        <v>18957</v>
      </c>
      <c r="H6487" s="132" t="s">
        <v>18961</v>
      </c>
    </row>
    <row r="6488" spans="1:8" ht="14.5" customHeight="1">
      <c r="A6488" s="131">
        <v>5840052</v>
      </c>
      <c r="B6488" s="131" t="s">
        <v>6378</v>
      </c>
      <c r="D6488" s="132" t="s">
        <v>29735</v>
      </c>
      <c r="E6488" s="132" t="s">
        <v>31509</v>
      </c>
      <c r="F6488" s="132" t="str">
        <f t="shared" si="101"/>
        <v>0155043</v>
      </c>
      <c r="G6488" s="132" t="s">
        <v>18957</v>
      </c>
      <c r="H6488" s="132" t="s">
        <v>15908</v>
      </c>
    </row>
    <row r="6489" spans="1:8" ht="14.5" customHeight="1">
      <c r="A6489" s="131">
        <v>5840034</v>
      </c>
      <c r="B6489" s="131" t="s">
        <v>6379</v>
      </c>
      <c r="D6489" s="132" t="s">
        <v>29735</v>
      </c>
      <c r="E6489" s="132" t="s">
        <v>31011</v>
      </c>
      <c r="F6489" s="132" t="str">
        <f t="shared" si="101"/>
        <v>0155044</v>
      </c>
      <c r="G6489" s="132" t="s">
        <v>18957</v>
      </c>
      <c r="H6489" s="132" t="s">
        <v>15014</v>
      </c>
    </row>
    <row r="6490" spans="1:8" ht="14.5" customHeight="1">
      <c r="A6490" s="131">
        <v>5840077</v>
      </c>
      <c r="B6490" s="131" t="s">
        <v>6380</v>
      </c>
      <c r="D6490" s="132" t="s">
        <v>29735</v>
      </c>
      <c r="E6490" s="132" t="s">
        <v>31510</v>
      </c>
      <c r="F6490" s="132" t="str">
        <f t="shared" si="101"/>
        <v>0155045</v>
      </c>
      <c r="G6490" s="132" t="s">
        <v>18957</v>
      </c>
      <c r="H6490" s="132" t="s">
        <v>15013</v>
      </c>
    </row>
    <row r="6491" spans="1:8" ht="14.5" customHeight="1">
      <c r="A6491" s="131">
        <v>5840091</v>
      </c>
      <c r="B6491" s="131" t="s">
        <v>6381</v>
      </c>
      <c r="D6491" s="132" t="s">
        <v>29735</v>
      </c>
      <c r="E6491" s="132" t="s">
        <v>31012</v>
      </c>
      <c r="F6491" s="132" t="str">
        <f t="shared" si="101"/>
        <v>0155046</v>
      </c>
      <c r="G6491" s="132" t="s">
        <v>18957</v>
      </c>
      <c r="H6491" s="132" t="s">
        <v>15686</v>
      </c>
    </row>
    <row r="6492" spans="1:8" ht="14.5" customHeight="1">
      <c r="A6492" s="131">
        <v>5840035</v>
      </c>
      <c r="B6492" s="131" t="s">
        <v>6382</v>
      </c>
      <c r="D6492" s="132" t="s">
        <v>29735</v>
      </c>
      <c r="E6492" s="132" t="s">
        <v>31014</v>
      </c>
      <c r="F6492" s="132" t="str">
        <f t="shared" si="101"/>
        <v>0155051</v>
      </c>
      <c r="G6492" s="132" t="s">
        <v>18957</v>
      </c>
      <c r="H6492" s="132" t="s">
        <v>15252</v>
      </c>
    </row>
    <row r="6493" spans="1:8" ht="14.5" customHeight="1">
      <c r="A6493" s="131">
        <v>5840016</v>
      </c>
      <c r="B6493" s="131" t="s">
        <v>6383</v>
      </c>
      <c r="D6493" s="132" t="s">
        <v>29735</v>
      </c>
      <c r="E6493" s="132" t="s">
        <v>31018</v>
      </c>
      <c r="F6493" s="132" t="str">
        <f t="shared" si="101"/>
        <v>0155061</v>
      </c>
      <c r="G6493" s="132" t="s">
        <v>18957</v>
      </c>
      <c r="H6493" s="132" t="s">
        <v>18962</v>
      </c>
    </row>
    <row r="6494" spans="1:8" ht="14.5" customHeight="1">
      <c r="A6494" s="131">
        <v>5840032</v>
      </c>
      <c r="B6494" s="131" t="s">
        <v>6384</v>
      </c>
      <c r="D6494" s="132" t="s">
        <v>29735</v>
      </c>
      <c r="E6494" s="132" t="s">
        <v>31525</v>
      </c>
      <c r="F6494" s="132" t="str">
        <f t="shared" si="101"/>
        <v>0155071</v>
      </c>
      <c r="G6494" s="132" t="s">
        <v>18957</v>
      </c>
      <c r="H6494" s="132" t="s">
        <v>18963</v>
      </c>
    </row>
    <row r="6495" spans="1:8" ht="14.5" customHeight="1">
      <c r="A6495" s="131">
        <v>5840033</v>
      </c>
      <c r="B6495" s="131" t="s">
        <v>6385</v>
      </c>
      <c r="D6495" s="132" t="s">
        <v>29735</v>
      </c>
      <c r="E6495" s="132" t="s">
        <v>31526</v>
      </c>
      <c r="F6495" s="132" t="str">
        <f t="shared" si="101"/>
        <v>0155072</v>
      </c>
      <c r="G6495" s="132" t="s">
        <v>18957</v>
      </c>
      <c r="H6495" s="132" t="s">
        <v>18964</v>
      </c>
    </row>
    <row r="6496" spans="1:8" ht="14.5" customHeight="1">
      <c r="A6496" s="131">
        <v>5840027</v>
      </c>
      <c r="B6496" s="131" t="s">
        <v>6386</v>
      </c>
      <c r="D6496" s="132" t="s">
        <v>29735</v>
      </c>
      <c r="E6496" s="132" t="s">
        <v>31809</v>
      </c>
      <c r="F6496" s="132" t="str">
        <f t="shared" si="101"/>
        <v>0155101</v>
      </c>
      <c r="G6496" s="132" t="s">
        <v>18957</v>
      </c>
      <c r="H6496" s="132" t="s">
        <v>15572</v>
      </c>
    </row>
    <row r="6497" spans="1:8" ht="14.5" customHeight="1">
      <c r="A6497" s="131">
        <v>5840063</v>
      </c>
      <c r="B6497" s="131" t="s">
        <v>6387</v>
      </c>
      <c r="D6497" s="132" t="s">
        <v>29735</v>
      </c>
      <c r="E6497" s="132" t="s">
        <v>31537</v>
      </c>
      <c r="F6497" s="132" t="str">
        <f t="shared" si="101"/>
        <v>0155102</v>
      </c>
      <c r="G6497" s="132" t="s">
        <v>18957</v>
      </c>
      <c r="H6497" s="132" t="s">
        <v>18965</v>
      </c>
    </row>
    <row r="6498" spans="1:8" ht="14.5" customHeight="1">
      <c r="A6498" s="131">
        <v>5840038</v>
      </c>
      <c r="B6498" s="131" t="s">
        <v>6388</v>
      </c>
      <c r="D6498" s="132" t="s">
        <v>29735</v>
      </c>
      <c r="E6498" s="132" t="s">
        <v>31538</v>
      </c>
      <c r="F6498" s="132" t="str">
        <f t="shared" si="101"/>
        <v>0155103</v>
      </c>
      <c r="G6498" s="132" t="s">
        <v>18957</v>
      </c>
      <c r="H6498" s="132" t="s">
        <v>18966</v>
      </c>
    </row>
    <row r="6499" spans="1:8" ht="14.5" customHeight="1">
      <c r="A6499" s="131">
        <v>5840055</v>
      </c>
      <c r="B6499" s="131" t="s">
        <v>6389</v>
      </c>
      <c r="D6499" s="132" t="s">
        <v>29735</v>
      </c>
      <c r="E6499" s="132" t="s">
        <v>31539</v>
      </c>
      <c r="F6499" s="132" t="str">
        <f t="shared" si="101"/>
        <v>0155104</v>
      </c>
      <c r="G6499" s="132" t="s">
        <v>18957</v>
      </c>
      <c r="H6499" s="132" t="s">
        <v>18967</v>
      </c>
    </row>
    <row r="6500" spans="1:8" ht="14.5" customHeight="1">
      <c r="A6500" s="131">
        <v>5840064</v>
      </c>
      <c r="B6500" s="131" t="s">
        <v>6390</v>
      </c>
      <c r="D6500" s="132" t="s">
        <v>29735</v>
      </c>
      <c r="E6500" s="132" t="s">
        <v>31040</v>
      </c>
      <c r="F6500" s="132" t="str">
        <f t="shared" si="101"/>
        <v>0155105</v>
      </c>
      <c r="G6500" s="132" t="s">
        <v>18957</v>
      </c>
      <c r="H6500" s="132" t="s">
        <v>18968</v>
      </c>
    </row>
    <row r="6501" spans="1:8" ht="14.5" customHeight="1">
      <c r="A6501" s="131">
        <v>5840094</v>
      </c>
      <c r="B6501" s="131" t="s">
        <v>6391</v>
      </c>
      <c r="D6501" s="132" t="s">
        <v>29735</v>
      </c>
      <c r="E6501" s="132" t="s">
        <v>31810</v>
      </c>
      <c r="F6501" s="132" t="str">
        <f t="shared" si="101"/>
        <v>0155106</v>
      </c>
      <c r="G6501" s="132" t="s">
        <v>18957</v>
      </c>
      <c r="H6501" s="132" t="s">
        <v>18969</v>
      </c>
    </row>
    <row r="6502" spans="1:8" ht="14.5" customHeight="1">
      <c r="A6502" s="131">
        <v>5840093</v>
      </c>
      <c r="B6502" s="131" t="s">
        <v>6392</v>
      </c>
      <c r="D6502" s="132" t="s">
        <v>29735</v>
      </c>
      <c r="E6502" s="132" t="s">
        <v>31041</v>
      </c>
      <c r="F6502" s="132" t="str">
        <f t="shared" si="101"/>
        <v>0155107</v>
      </c>
      <c r="G6502" s="132" t="s">
        <v>18957</v>
      </c>
      <c r="H6502" s="132" t="s">
        <v>18970</v>
      </c>
    </row>
    <row r="6503" spans="1:8" ht="14.5" customHeight="1">
      <c r="A6503" s="131">
        <v>5840026</v>
      </c>
      <c r="B6503" s="131" t="s">
        <v>6393</v>
      </c>
      <c r="D6503" s="132" t="s">
        <v>29735</v>
      </c>
      <c r="E6503" s="132" t="s">
        <v>31540</v>
      </c>
      <c r="F6503" s="132" t="str">
        <f t="shared" si="101"/>
        <v>0155109</v>
      </c>
      <c r="G6503" s="132" t="s">
        <v>18957</v>
      </c>
      <c r="H6503" s="132" t="s">
        <v>18971</v>
      </c>
    </row>
    <row r="6504" spans="1:8" ht="14.5" customHeight="1">
      <c r="A6504" s="131">
        <v>5840007</v>
      </c>
      <c r="B6504" s="131" t="s">
        <v>6394</v>
      </c>
      <c r="D6504" s="132" t="s">
        <v>29735</v>
      </c>
      <c r="E6504" s="132" t="s">
        <v>31043</v>
      </c>
      <c r="F6504" s="132" t="str">
        <f t="shared" si="101"/>
        <v>0155110</v>
      </c>
      <c r="G6504" s="132" t="s">
        <v>18957</v>
      </c>
      <c r="H6504" s="132" t="s">
        <v>18925</v>
      </c>
    </row>
    <row r="6505" spans="1:8" ht="14.5" customHeight="1">
      <c r="A6505" s="131">
        <v>5840037</v>
      </c>
      <c r="B6505" s="131" t="s">
        <v>6395</v>
      </c>
      <c r="D6505" s="132" t="s">
        <v>29735</v>
      </c>
      <c r="E6505" s="132" t="s">
        <v>31044</v>
      </c>
      <c r="F6505" s="132" t="str">
        <f t="shared" si="101"/>
        <v>0155111</v>
      </c>
      <c r="G6505" s="132" t="s">
        <v>18957</v>
      </c>
      <c r="H6505" s="132" t="s">
        <v>18972</v>
      </c>
    </row>
    <row r="6506" spans="1:8" ht="14.5" customHeight="1">
      <c r="A6506" s="131">
        <v>5840039</v>
      </c>
      <c r="B6506" s="131" t="s">
        <v>6396</v>
      </c>
      <c r="D6506" s="132" t="s">
        <v>29735</v>
      </c>
      <c r="E6506" s="132" t="s">
        <v>31045</v>
      </c>
      <c r="F6506" s="132" t="str">
        <f t="shared" si="101"/>
        <v>0155112</v>
      </c>
      <c r="G6506" s="132" t="s">
        <v>18957</v>
      </c>
      <c r="H6506" s="132" t="s">
        <v>18973</v>
      </c>
    </row>
    <row r="6507" spans="1:8" ht="14.5" customHeight="1">
      <c r="A6507" s="131">
        <v>5840047</v>
      </c>
      <c r="B6507" s="131" t="s">
        <v>6397</v>
      </c>
      <c r="D6507" s="132" t="s">
        <v>29735</v>
      </c>
      <c r="E6507" s="132" t="s">
        <v>31573</v>
      </c>
      <c r="F6507" s="132" t="str">
        <f t="shared" si="101"/>
        <v>0155201</v>
      </c>
      <c r="G6507" s="132" t="s">
        <v>18957</v>
      </c>
      <c r="H6507" s="132" t="s">
        <v>15021</v>
      </c>
    </row>
    <row r="6508" spans="1:8" ht="14.5" customHeight="1">
      <c r="A6508" s="131">
        <v>5840057</v>
      </c>
      <c r="B6508" s="131" t="s">
        <v>6398</v>
      </c>
      <c r="D6508" s="132" t="s">
        <v>29735</v>
      </c>
      <c r="E6508" s="132" t="s">
        <v>31574</v>
      </c>
      <c r="F6508" s="132" t="str">
        <f t="shared" si="101"/>
        <v>0155202</v>
      </c>
      <c r="G6508" s="132" t="s">
        <v>18957</v>
      </c>
      <c r="H6508" s="132" t="s">
        <v>16554</v>
      </c>
    </row>
    <row r="6509" spans="1:8" ht="14.5" customHeight="1">
      <c r="A6509" s="131">
        <v>5840053</v>
      </c>
      <c r="B6509" s="131" t="s">
        <v>6399</v>
      </c>
      <c r="D6509" s="132" t="s">
        <v>29735</v>
      </c>
      <c r="E6509" s="132" t="s">
        <v>31098</v>
      </c>
      <c r="F6509" s="132" t="str">
        <f t="shared" si="101"/>
        <v>0155203</v>
      </c>
      <c r="G6509" s="132" t="s">
        <v>18957</v>
      </c>
      <c r="H6509" s="132" t="s">
        <v>18907</v>
      </c>
    </row>
    <row r="6510" spans="1:8" ht="14.5" customHeight="1">
      <c r="A6510" s="131">
        <v>5720000</v>
      </c>
      <c r="B6510" s="131" t="s">
        <v>6400</v>
      </c>
      <c r="D6510" s="132" t="s">
        <v>29735</v>
      </c>
      <c r="E6510" s="132" t="s">
        <v>31575</v>
      </c>
      <c r="F6510" s="132" t="str">
        <f t="shared" si="101"/>
        <v>0155204</v>
      </c>
      <c r="G6510" s="132" t="s">
        <v>18957</v>
      </c>
      <c r="H6510" s="132" t="s">
        <v>18904</v>
      </c>
    </row>
    <row r="6511" spans="1:8" ht="14.5" customHeight="1">
      <c r="A6511" s="131">
        <v>5720035</v>
      </c>
      <c r="B6511" s="131" t="s">
        <v>6401</v>
      </c>
      <c r="D6511" s="132" t="s">
        <v>29735</v>
      </c>
      <c r="E6511" s="132" t="s">
        <v>31576</v>
      </c>
      <c r="F6511" s="132" t="str">
        <f t="shared" si="101"/>
        <v>0155205</v>
      </c>
      <c r="G6511" s="132" t="s">
        <v>18957</v>
      </c>
      <c r="H6511" s="132" t="s">
        <v>18974</v>
      </c>
    </row>
    <row r="6512" spans="1:8" ht="14.5" customHeight="1">
      <c r="A6512" s="131">
        <v>5720033</v>
      </c>
      <c r="B6512" s="131" t="s">
        <v>6402</v>
      </c>
      <c r="D6512" s="132" t="s">
        <v>29735</v>
      </c>
      <c r="E6512" s="132" t="s">
        <v>31577</v>
      </c>
      <c r="F6512" s="132" t="str">
        <f t="shared" si="101"/>
        <v>0155206</v>
      </c>
      <c r="G6512" s="132" t="s">
        <v>18957</v>
      </c>
      <c r="H6512" s="132" t="s">
        <v>18915</v>
      </c>
    </row>
    <row r="6513" spans="1:8" ht="14.5" customHeight="1">
      <c r="A6513" s="131">
        <v>5720036</v>
      </c>
      <c r="B6513" s="131" t="s">
        <v>6403</v>
      </c>
      <c r="D6513" s="132" t="s">
        <v>29735</v>
      </c>
      <c r="E6513" s="132" t="s">
        <v>31099</v>
      </c>
      <c r="F6513" s="132" t="str">
        <f t="shared" si="101"/>
        <v>0155207</v>
      </c>
      <c r="G6513" s="132" t="s">
        <v>18957</v>
      </c>
      <c r="H6513" s="132" t="s">
        <v>18930</v>
      </c>
    </row>
    <row r="6514" spans="1:8" ht="14.5" customHeight="1">
      <c r="A6514" s="131">
        <v>5720034</v>
      </c>
      <c r="B6514" s="131" t="s">
        <v>6404</v>
      </c>
      <c r="D6514" s="132" t="s">
        <v>29735</v>
      </c>
      <c r="E6514" s="132" t="s">
        <v>31578</v>
      </c>
      <c r="F6514" s="132" t="str">
        <f t="shared" si="101"/>
        <v>0155208</v>
      </c>
      <c r="G6514" s="132" t="s">
        <v>18957</v>
      </c>
      <c r="H6514" s="132" t="s">
        <v>18916</v>
      </c>
    </row>
    <row r="6515" spans="1:8" ht="14.5" customHeight="1">
      <c r="A6515" s="131">
        <v>5720073</v>
      </c>
      <c r="B6515" s="131" t="s">
        <v>6405</v>
      </c>
      <c r="D6515" s="132" t="s">
        <v>29735</v>
      </c>
      <c r="E6515" s="132" t="s">
        <v>31100</v>
      </c>
      <c r="F6515" s="132" t="str">
        <f t="shared" si="101"/>
        <v>0155209</v>
      </c>
      <c r="G6515" s="132" t="s">
        <v>18957</v>
      </c>
      <c r="H6515" s="132" t="s">
        <v>18975</v>
      </c>
    </row>
    <row r="6516" spans="1:8" ht="14.5" customHeight="1">
      <c r="A6516" s="131">
        <v>5720038</v>
      </c>
      <c r="B6516" s="131" t="s">
        <v>6406</v>
      </c>
      <c r="D6516" s="132" t="s">
        <v>29735</v>
      </c>
      <c r="E6516" s="132" t="s">
        <v>31101</v>
      </c>
      <c r="F6516" s="132" t="str">
        <f t="shared" si="101"/>
        <v>0155210</v>
      </c>
      <c r="G6516" s="132" t="s">
        <v>18957</v>
      </c>
      <c r="H6516" s="132" t="s">
        <v>18914</v>
      </c>
    </row>
    <row r="6517" spans="1:8" ht="14.5" customHeight="1">
      <c r="A6517" s="131">
        <v>5720074</v>
      </c>
      <c r="B6517" s="131" t="s">
        <v>6407</v>
      </c>
      <c r="D6517" s="132" t="s">
        <v>29735</v>
      </c>
      <c r="E6517" s="132" t="s">
        <v>31102</v>
      </c>
      <c r="F6517" s="132" t="str">
        <f t="shared" si="101"/>
        <v>0155211</v>
      </c>
      <c r="G6517" s="132" t="s">
        <v>18957</v>
      </c>
      <c r="H6517" s="132" t="s">
        <v>18976</v>
      </c>
    </row>
    <row r="6518" spans="1:8" ht="14.5" customHeight="1">
      <c r="A6518" s="131">
        <v>5720030</v>
      </c>
      <c r="B6518" s="131" t="s">
        <v>6408</v>
      </c>
      <c r="D6518" s="132" t="s">
        <v>29735</v>
      </c>
      <c r="E6518" s="132" t="s">
        <v>31103</v>
      </c>
      <c r="F6518" s="132" t="str">
        <f t="shared" si="101"/>
        <v>0155212</v>
      </c>
      <c r="G6518" s="132" t="s">
        <v>18957</v>
      </c>
      <c r="H6518" s="132" t="s">
        <v>18977</v>
      </c>
    </row>
    <row r="6519" spans="1:8" ht="14.5" customHeight="1">
      <c r="A6519" s="131">
        <v>5720012</v>
      </c>
      <c r="B6519" s="131" t="s">
        <v>6409</v>
      </c>
      <c r="D6519" s="132" t="s">
        <v>29735</v>
      </c>
      <c r="E6519" s="132" t="s">
        <v>31104</v>
      </c>
      <c r="F6519" s="132" t="str">
        <f t="shared" si="101"/>
        <v>0155213</v>
      </c>
      <c r="G6519" s="132" t="s">
        <v>18957</v>
      </c>
      <c r="H6519" s="132" t="s">
        <v>16671</v>
      </c>
    </row>
    <row r="6520" spans="1:8" ht="14.5" customHeight="1">
      <c r="A6520" s="131">
        <v>5720026</v>
      </c>
      <c r="B6520" s="131" t="s">
        <v>6410</v>
      </c>
      <c r="D6520" s="132" t="s">
        <v>29735</v>
      </c>
      <c r="E6520" s="132" t="s">
        <v>31579</v>
      </c>
      <c r="F6520" s="132" t="str">
        <f t="shared" si="101"/>
        <v>0155214</v>
      </c>
      <c r="G6520" s="132" t="s">
        <v>18957</v>
      </c>
      <c r="H6520" s="132" t="s">
        <v>14935</v>
      </c>
    </row>
    <row r="6521" spans="1:8" ht="14.5" customHeight="1">
      <c r="A6521" s="131">
        <v>5720027</v>
      </c>
      <c r="B6521" s="131" t="s">
        <v>6411</v>
      </c>
      <c r="D6521" s="132" t="s">
        <v>29735</v>
      </c>
      <c r="E6521" s="132" t="s">
        <v>31580</v>
      </c>
      <c r="F6521" s="132" t="str">
        <f t="shared" si="101"/>
        <v>0155215</v>
      </c>
      <c r="G6521" s="132" t="s">
        <v>18957</v>
      </c>
      <c r="H6521" s="132" t="s">
        <v>16475</v>
      </c>
    </row>
    <row r="6522" spans="1:8" ht="14.5" customHeight="1">
      <c r="A6522" s="131">
        <v>5720024</v>
      </c>
      <c r="B6522" s="131" t="s">
        <v>6412</v>
      </c>
      <c r="D6522" s="132" t="s">
        <v>29735</v>
      </c>
      <c r="E6522" s="132" t="s">
        <v>31132</v>
      </c>
      <c r="F6522" s="132" t="str">
        <f t="shared" si="101"/>
        <v>0155253</v>
      </c>
      <c r="G6522" s="132" t="s">
        <v>18957</v>
      </c>
      <c r="H6522" s="132" t="s">
        <v>18978</v>
      </c>
    </row>
    <row r="6523" spans="1:8" ht="14.5" customHeight="1">
      <c r="A6523" s="131">
        <v>5720025</v>
      </c>
      <c r="B6523" s="131" t="s">
        <v>6413</v>
      </c>
      <c r="D6523" s="132" t="s">
        <v>29735</v>
      </c>
      <c r="E6523" s="132" t="s">
        <v>31610</v>
      </c>
      <c r="F6523" s="132" t="str">
        <f t="shared" si="101"/>
        <v>0155301</v>
      </c>
      <c r="G6523" s="132" t="s">
        <v>18957</v>
      </c>
      <c r="H6523" s="132" t="s">
        <v>18979</v>
      </c>
    </row>
    <row r="6524" spans="1:8" ht="14.5" customHeight="1">
      <c r="A6524" s="131">
        <v>5720821</v>
      </c>
      <c r="B6524" s="131" t="s">
        <v>6414</v>
      </c>
      <c r="D6524" s="132" t="s">
        <v>29735</v>
      </c>
      <c r="E6524" s="132" t="s">
        <v>31161</v>
      </c>
      <c r="F6524" s="132" t="str">
        <f t="shared" si="101"/>
        <v>0155302</v>
      </c>
      <c r="G6524" s="132" t="s">
        <v>18957</v>
      </c>
      <c r="H6524" s="132" t="s">
        <v>18980</v>
      </c>
    </row>
    <row r="6525" spans="1:8" ht="14.5" customHeight="1">
      <c r="A6525" s="131">
        <v>5720840</v>
      </c>
      <c r="B6525" s="131" t="s">
        <v>6415</v>
      </c>
      <c r="D6525" s="132" t="s">
        <v>29735</v>
      </c>
      <c r="E6525" s="132" t="s">
        <v>31162</v>
      </c>
      <c r="F6525" s="132" t="str">
        <f t="shared" si="101"/>
        <v>0155303</v>
      </c>
      <c r="G6525" s="132" t="s">
        <v>18957</v>
      </c>
      <c r="H6525" s="132" t="s">
        <v>18931</v>
      </c>
    </row>
    <row r="6526" spans="1:8" ht="14.5" customHeight="1">
      <c r="A6526" s="131">
        <v>5720842</v>
      </c>
      <c r="B6526" s="131" t="s">
        <v>6416</v>
      </c>
      <c r="D6526" s="132" t="s">
        <v>29735</v>
      </c>
      <c r="E6526" s="132" t="s">
        <v>30990</v>
      </c>
      <c r="F6526" s="132" t="str">
        <f t="shared" si="101"/>
        <v>0155304</v>
      </c>
      <c r="G6526" s="132" t="s">
        <v>18957</v>
      </c>
      <c r="H6526" s="132" t="s">
        <v>18981</v>
      </c>
    </row>
    <row r="6527" spans="1:8" ht="14.5" customHeight="1">
      <c r="A6527" s="131">
        <v>5720843</v>
      </c>
      <c r="B6527" s="131" t="s">
        <v>6417</v>
      </c>
      <c r="D6527" s="132" t="s">
        <v>29735</v>
      </c>
      <c r="E6527" s="132" t="s">
        <v>31163</v>
      </c>
      <c r="F6527" s="132" t="str">
        <f t="shared" si="101"/>
        <v>0155305</v>
      </c>
      <c r="G6527" s="132" t="s">
        <v>18957</v>
      </c>
      <c r="H6527" s="132" t="s">
        <v>18736</v>
      </c>
    </row>
    <row r="6528" spans="1:8" ht="14.5" customHeight="1">
      <c r="A6528" s="131">
        <v>5720841</v>
      </c>
      <c r="B6528" s="131" t="s">
        <v>6418</v>
      </c>
      <c r="D6528" s="132" t="s">
        <v>29735</v>
      </c>
      <c r="E6528" s="132" t="s">
        <v>31164</v>
      </c>
      <c r="F6528" s="132" t="str">
        <f t="shared" si="101"/>
        <v>0155306</v>
      </c>
      <c r="G6528" s="132" t="s">
        <v>18957</v>
      </c>
      <c r="H6528" s="132" t="s">
        <v>18935</v>
      </c>
    </row>
    <row r="6529" spans="1:8" ht="14.5" customHeight="1">
      <c r="A6529" s="131">
        <v>5720844</v>
      </c>
      <c r="B6529" s="131" t="s">
        <v>6419</v>
      </c>
      <c r="D6529" s="132" t="s">
        <v>29735</v>
      </c>
      <c r="E6529" s="132" t="s">
        <v>31165</v>
      </c>
      <c r="F6529" s="132" t="str">
        <f t="shared" si="101"/>
        <v>0155307</v>
      </c>
      <c r="G6529" s="132" t="s">
        <v>18957</v>
      </c>
      <c r="H6529" s="132" t="s">
        <v>18932</v>
      </c>
    </row>
    <row r="6530" spans="1:8" ht="14.5" customHeight="1">
      <c r="A6530" s="131">
        <v>5720849</v>
      </c>
      <c r="B6530" s="131" t="s">
        <v>6420</v>
      </c>
      <c r="D6530" s="132" t="s">
        <v>29735</v>
      </c>
      <c r="E6530" s="132" t="s">
        <v>31166</v>
      </c>
      <c r="F6530" s="132" t="str">
        <f t="shared" si="101"/>
        <v>0155308</v>
      </c>
      <c r="G6530" s="132" t="s">
        <v>18957</v>
      </c>
      <c r="H6530" s="132" t="s">
        <v>18982</v>
      </c>
    </row>
    <row r="6531" spans="1:8" ht="14.5" customHeight="1">
      <c r="A6531" s="131">
        <v>5720856</v>
      </c>
      <c r="B6531" s="131" t="s">
        <v>6421</v>
      </c>
      <c r="D6531" s="132" t="s">
        <v>29735</v>
      </c>
      <c r="E6531" s="132" t="s">
        <v>31611</v>
      </c>
      <c r="F6531" s="132" t="str">
        <f t="shared" ref="F6531:F6594" si="102">TEXT(D6531,"0000")&amp;TEXT(E6531,"000")</f>
        <v>0155309</v>
      </c>
      <c r="G6531" s="132" t="s">
        <v>18957</v>
      </c>
      <c r="H6531" s="132" t="s">
        <v>18983</v>
      </c>
    </row>
    <row r="6532" spans="1:8" ht="14.5" customHeight="1">
      <c r="A6532" s="131">
        <v>5720859</v>
      </c>
      <c r="B6532" s="131" t="s">
        <v>6422</v>
      </c>
      <c r="D6532" s="132" t="s">
        <v>29735</v>
      </c>
      <c r="E6532" s="132" t="s">
        <v>31167</v>
      </c>
      <c r="F6532" s="132" t="str">
        <f t="shared" si="102"/>
        <v>0155310</v>
      </c>
      <c r="G6532" s="132" t="s">
        <v>18957</v>
      </c>
      <c r="H6532" s="132" t="s">
        <v>18984</v>
      </c>
    </row>
    <row r="6533" spans="1:8" ht="14.5" customHeight="1">
      <c r="A6533" s="131">
        <v>5720850</v>
      </c>
      <c r="B6533" s="131" t="s">
        <v>6423</v>
      </c>
      <c r="D6533" s="132" t="s">
        <v>29735</v>
      </c>
      <c r="E6533" s="132" t="s">
        <v>31168</v>
      </c>
      <c r="F6533" s="132" t="str">
        <f t="shared" si="102"/>
        <v>0155311</v>
      </c>
      <c r="G6533" s="132" t="s">
        <v>18957</v>
      </c>
      <c r="H6533" s="132" t="s">
        <v>18985</v>
      </c>
    </row>
    <row r="6534" spans="1:8" ht="14.5" customHeight="1">
      <c r="A6534" s="131">
        <v>5720857</v>
      </c>
      <c r="B6534" s="131" t="s">
        <v>6424</v>
      </c>
      <c r="D6534" s="132" t="s">
        <v>29735</v>
      </c>
      <c r="E6534" s="132" t="s">
        <v>31228</v>
      </c>
      <c r="F6534" s="132" t="str">
        <f t="shared" si="102"/>
        <v>0155400</v>
      </c>
      <c r="G6534" s="132" t="s">
        <v>18957</v>
      </c>
      <c r="H6534" s="132" t="s">
        <v>14803</v>
      </c>
    </row>
    <row r="6535" spans="1:8" ht="14.5" customHeight="1">
      <c r="A6535" s="131">
        <v>5720861</v>
      </c>
      <c r="B6535" s="131" t="s">
        <v>6425</v>
      </c>
      <c r="D6535" s="132" t="s">
        <v>29735</v>
      </c>
      <c r="E6535" s="132" t="s">
        <v>31637</v>
      </c>
      <c r="F6535" s="132" t="str">
        <f t="shared" si="102"/>
        <v>0155401</v>
      </c>
      <c r="G6535" s="132" t="s">
        <v>18957</v>
      </c>
      <c r="H6535" s="132" t="s">
        <v>15291</v>
      </c>
    </row>
    <row r="6536" spans="1:8" ht="14.5" customHeight="1">
      <c r="A6536" s="131">
        <v>5720862</v>
      </c>
      <c r="B6536" s="131" t="s">
        <v>6426</v>
      </c>
      <c r="D6536" s="132" t="s">
        <v>29735</v>
      </c>
      <c r="E6536" s="132" t="s">
        <v>31229</v>
      </c>
      <c r="F6536" s="132" t="str">
        <f t="shared" si="102"/>
        <v>0155402</v>
      </c>
      <c r="G6536" s="132" t="s">
        <v>18957</v>
      </c>
      <c r="H6536" s="132" t="s">
        <v>18952</v>
      </c>
    </row>
    <row r="6537" spans="1:8" ht="14.5" customHeight="1">
      <c r="A6537" s="131">
        <v>5720858</v>
      </c>
      <c r="B6537" s="131" t="s">
        <v>6427</v>
      </c>
      <c r="D6537" s="132" t="s">
        <v>29735</v>
      </c>
      <c r="E6537" s="132" t="s">
        <v>31638</v>
      </c>
      <c r="F6537" s="132" t="str">
        <f t="shared" si="102"/>
        <v>0155403</v>
      </c>
      <c r="G6537" s="132" t="s">
        <v>18957</v>
      </c>
      <c r="H6537" s="132" t="s">
        <v>18986</v>
      </c>
    </row>
    <row r="6538" spans="1:8" ht="14.5" customHeight="1">
      <c r="A6538" s="131">
        <v>5720853</v>
      </c>
      <c r="B6538" s="131" t="s">
        <v>6428</v>
      </c>
      <c r="D6538" s="132" t="s">
        <v>29735</v>
      </c>
      <c r="E6538" s="132" t="s">
        <v>31639</v>
      </c>
      <c r="F6538" s="132" t="str">
        <f t="shared" si="102"/>
        <v>0155404</v>
      </c>
      <c r="G6538" s="132" t="s">
        <v>18957</v>
      </c>
      <c r="H6538" s="132" t="s">
        <v>14864</v>
      </c>
    </row>
    <row r="6539" spans="1:8" ht="14.5" customHeight="1">
      <c r="A6539" s="131">
        <v>5720048</v>
      </c>
      <c r="B6539" s="131" t="s">
        <v>6429</v>
      </c>
      <c r="D6539" s="132" t="s">
        <v>29735</v>
      </c>
      <c r="E6539" s="132" t="s">
        <v>30992</v>
      </c>
      <c r="F6539" s="132" t="str">
        <f t="shared" si="102"/>
        <v>0155405</v>
      </c>
      <c r="G6539" s="132" t="s">
        <v>18957</v>
      </c>
      <c r="H6539" s="132" t="s">
        <v>18987</v>
      </c>
    </row>
    <row r="6540" spans="1:8" ht="14.5" customHeight="1">
      <c r="A6540" s="131">
        <v>5720047</v>
      </c>
      <c r="B6540" s="131" t="s">
        <v>6430</v>
      </c>
      <c r="D6540" s="132" t="s">
        <v>29735</v>
      </c>
      <c r="E6540" s="132" t="s">
        <v>31231</v>
      </c>
      <c r="F6540" s="132" t="str">
        <f t="shared" si="102"/>
        <v>0155408</v>
      </c>
      <c r="G6540" s="132" t="s">
        <v>18957</v>
      </c>
      <c r="H6540" s="132" t="s">
        <v>18988</v>
      </c>
    </row>
    <row r="6541" spans="1:8" ht="14.5" customHeight="1">
      <c r="A6541" s="131">
        <v>5720023</v>
      </c>
      <c r="B6541" s="131" t="s">
        <v>6431</v>
      </c>
      <c r="D6541" s="132" t="s">
        <v>29735</v>
      </c>
      <c r="E6541" s="132" t="s">
        <v>31677</v>
      </c>
      <c r="F6541" s="132" t="str">
        <f t="shared" si="102"/>
        <v>0155501</v>
      </c>
      <c r="G6541" s="132" t="s">
        <v>18957</v>
      </c>
      <c r="H6541" s="132" t="s">
        <v>15805</v>
      </c>
    </row>
    <row r="6542" spans="1:8" ht="14.5" customHeight="1">
      <c r="A6542" s="131">
        <v>5720063</v>
      </c>
      <c r="B6542" s="131" t="s">
        <v>6432</v>
      </c>
      <c r="D6542" s="132" t="s">
        <v>29735</v>
      </c>
      <c r="E6542" s="132" t="s">
        <v>31284</v>
      </c>
      <c r="F6542" s="132" t="str">
        <f t="shared" si="102"/>
        <v>0155502</v>
      </c>
      <c r="G6542" s="132" t="s">
        <v>18957</v>
      </c>
      <c r="H6542" s="132" t="s">
        <v>18989</v>
      </c>
    </row>
    <row r="6543" spans="1:8" ht="14.5" customHeight="1">
      <c r="A6543" s="131">
        <v>5720828</v>
      </c>
      <c r="B6543" s="131" t="s">
        <v>6433</v>
      </c>
      <c r="D6543" s="132" t="s">
        <v>29735</v>
      </c>
      <c r="E6543" s="132" t="s">
        <v>31285</v>
      </c>
      <c r="F6543" s="132" t="str">
        <f t="shared" si="102"/>
        <v>0155503</v>
      </c>
      <c r="G6543" s="132" t="s">
        <v>18957</v>
      </c>
      <c r="H6543" s="132" t="s">
        <v>16141</v>
      </c>
    </row>
    <row r="6544" spans="1:8" ht="14.5" customHeight="1">
      <c r="A6544" s="131">
        <v>5720829</v>
      </c>
      <c r="B6544" s="131" t="s">
        <v>6434</v>
      </c>
      <c r="D6544" s="132" t="s">
        <v>29735</v>
      </c>
      <c r="E6544" s="132" t="s">
        <v>31678</v>
      </c>
      <c r="F6544" s="132" t="str">
        <f t="shared" si="102"/>
        <v>0155504</v>
      </c>
      <c r="G6544" s="132" t="s">
        <v>18957</v>
      </c>
      <c r="H6544" s="132" t="s">
        <v>18990</v>
      </c>
    </row>
    <row r="6545" spans="1:8" ht="14.5" customHeight="1">
      <c r="A6545" s="131">
        <v>5720827</v>
      </c>
      <c r="B6545" s="131" t="s">
        <v>6435</v>
      </c>
      <c r="D6545" s="132" t="s">
        <v>29735</v>
      </c>
      <c r="E6545" s="132" t="s">
        <v>31679</v>
      </c>
      <c r="F6545" s="132" t="str">
        <f t="shared" si="102"/>
        <v>0155505</v>
      </c>
      <c r="G6545" s="132" t="s">
        <v>18957</v>
      </c>
      <c r="H6545" s="132" t="s">
        <v>18991</v>
      </c>
    </row>
    <row r="6546" spans="1:8" ht="14.5" customHeight="1">
      <c r="A6546" s="131">
        <v>5720825</v>
      </c>
      <c r="B6546" s="131" t="s">
        <v>6436</v>
      </c>
      <c r="D6546" s="132" t="s">
        <v>29735</v>
      </c>
      <c r="E6546" s="132" t="s">
        <v>31680</v>
      </c>
      <c r="F6546" s="132" t="str">
        <f t="shared" si="102"/>
        <v>0155506</v>
      </c>
      <c r="G6546" s="132" t="s">
        <v>18957</v>
      </c>
      <c r="H6546" s="132" t="s">
        <v>18456</v>
      </c>
    </row>
    <row r="6547" spans="1:8" ht="14.5" customHeight="1">
      <c r="A6547" s="131">
        <v>5720015</v>
      </c>
      <c r="B6547" s="131" t="s">
        <v>6437</v>
      </c>
      <c r="D6547" s="132" t="s">
        <v>29735</v>
      </c>
      <c r="E6547" s="132" t="s">
        <v>31286</v>
      </c>
      <c r="F6547" s="132" t="str">
        <f t="shared" si="102"/>
        <v>0155507</v>
      </c>
      <c r="G6547" s="132" t="s">
        <v>18957</v>
      </c>
      <c r="H6547" s="132" t="s">
        <v>18992</v>
      </c>
    </row>
    <row r="6548" spans="1:8" ht="14.5" customHeight="1">
      <c r="A6548" s="131">
        <v>5720816</v>
      </c>
      <c r="B6548" s="131" t="s">
        <v>6438</v>
      </c>
      <c r="D6548" s="132" t="s">
        <v>29735</v>
      </c>
      <c r="E6548" s="132" t="s">
        <v>31681</v>
      </c>
      <c r="F6548" s="132" t="str">
        <f t="shared" si="102"/>
        <v>0155508</v>
      </c>
      <c r="G6548" s="132" t="s">
        <v>18957</v>
      </c>
      <c r="H6548" s="132" t="s">
        <v>18993</v>
      </c>
    </row>
    <row r="6549" spans="1:8" ht="14.5" customHeight="1">
      <c r="A6549" s="131">
        <v>5720815</v>
      </c>
      <c r="B6549" s="131" t="s">
        <v>6439</v>
      </c>
      <c r="D6549" s="132" t="s">
        <v>29735</v>
      </c>
      <c r="E6549" s="132" t="s">
        <v>31682</v>
      </c>
      <c r="F6549" s="132" t="str">
        <f t="shared" si="102"/>
        <v>0155509</v>
      </c>
      <c r="G6549" s="132" t="s">
        <v>18957</v>
      </c>
      <c r="H6549" s="132" t="s">
        <v>18994</v>
      </c>
    </row>
    <row r="6550" spans="1:8" ht="14.5" customHeight="1">
      <c r="A6550" s="131">
        <v>5720817</v>
      </c>
      <c r="B6550" s="131" t="s">
        <v>6440</v>
      </c>
      <c r="D6550" s="132" t="s">
        <v>29735</v>
      </c>
      <c r="E6550" s="132" t="s">
        <v>31683</v>
      </c>
      <c r="F6550" s="132" t="str">
        <f t="shared" si="102"/>
        <v>0155510</v>
      </c>
      <c r="G6550" s="132" t="s">
        <v>18957</v>
      </c>
      <c r="H6550" s="132" t="s">
        <v>18995</v>
      </c>
    </row>
    <row r="6551" spans="1:8" ht="14.5" customHeight="1">
      <c r="A6551" s="131">
        <v>5720008</v>
      </c>
      <c r="B6551" s="131" t="s">
        <v>6441</v>
      </c>
      <c r="D6551" s="132" t="s">
        <v>29735</v>
      </c>
      <c r="E6551" s="132" t="s">
        <v>31684</v>
      </c>
      <c r="F6551" s="132" t="str">
        <f t="shared" si="102"/>
        <v>0155511</v>
      </c>
      <c r="G6551" s="132" t="s">
        <v>18957</v>
      </c>
      <c r="H6551" s="132" t="s">
        <v>18996</v>
      </c>
    </row>
    <row r="6552" spans="1:8" ht="14.5" customHeight="1">
      <c r="A6552" s="131">
        <v>5720032</v>
      </c>
      <c r="B6552" s="131" t="s">
        <v>6442</v>
      </c>
      <c r="D6552" s="132" t="s">
        <v>29735</v>
      </c>
      <c r="E6552" s="132" t="s">
        <v>31685</v>
      </c>
      <c r="F6552" s="132" t="str">
        <f t="shared" si="102"/>
        <v>0155512</v>
      </c>
      <c r="G6552" s="132" t="s">
        <v>18957</v>
      </c>
      <c r="H6552" s="132" t="s">
        <v>18997</v>
      </c>
    </row>
    <row r="6553" spans="1:8" ht="14.5" customHeight="1">
      <c r="A6553" s="131">
        <v>5720836</v>
      </c>
      <c r="B6553" s="131" t="s">
        <v>6443</v>
      </c>
      <c r="D6553" s="132" t="s">
        <v>29735</v>
      </c>
      <c r="E6553" s="132" t="s">
        <v>31909</v>
      </c>
      <c r="F6553" s="132" t="str">
        <f t="shared" si="102"/>
        <v>0155515</v>
      </c>
      <c r="G6553" s="132" t="s">
        <v>18957</v>
      </c>
      <c r="H6553" s="132" t="s">
        <v>18998</v>
      </c>
    </row>
    <row r="6554" spans="1:8" ht="14.5" customHeight="1">
      <c r="A6554" s="131">
        <v>5720811</v>
      </c>
      <c r="B6554" s="131" t="s">
        <v>6444</v>
      </c>
      <c r="D6554" s="132" t="s">
        <v>29735</v>
      </c>
      <c r="E6554" s="132" t="s">
        <v>31288</v>
      </c>
      <c r="F6554" s="132" t="str">
        <f t="shared" si="102"/>
        <v>0155516</v>
      </c>
      <c r="G6554" s="132" t="s">
        <v>18957</v>
      </c>
      <c r="H6554" s="132" t="s">
        <v>18999</v>
      </c>
    </row>
    <row r="6555" spans="1:8" ht="14.5" customHeight="1">
      <c r="A6555" s="131">
        <v>5720845</v>
      </c>
      <c r="B6555" s="131" t="s">
        <v>6445</v>
      </c>
      <c r="D6555" s="132" t="s">
        <v>29735</v>
      </c>
      <c r="E6555" s="132" t="s">
        <v>31687</v>
      </c>
      <c r="F6555" s="132" t="str">
        <f t="shared" si="102"/>
        <v>0155517</v>
      </c>
      <c r="G6555" s="132" t="s">
        <v>18957</v>
      </c>
      <c r="H6555" s="132" t="s">
        <v>19000</v>
      </c>
    </row>
    <row r="6556" spans="1:8" ht="14.5" customHeight="1">
      <c r="A6556" s="131">
        <v>5720037</v>
      </c>
      <c r="B6556" s="131" t="s">
        <v>6446</v>
      </c>
      <c r="D6556" s="132" t="s">
        <v>29735</v>
      </c>
      <c r="E6556" s="132" t="s">
        <v>31289</v>
      </c>
      <c r="F6556" s="132" t="str">
        <f t="shared" si="102"/>
        <v>0155518</v>
      </c>
      <c r="G6556" s="132" t="s">
        <v>18957</v>
      </c>
      <c r="H6556" s="132" t="s">
        <v>19001</v>
      </c>
    </row>
    <row r="6557" spans="1:8" ht="14.5" customHeight="1">
      <c r="A6557" s="131">
        <v>5720016</v>
      </c>
      <c r="B6557" s="131" t="s">
        <v>6447</v>
      </c>
      <c r="D6557" s="132" t="s">
        <v>29735</v>
      </c>
      <c r="E6557" s="132" t="s">
        <v>31688</v>
      </c>
      <c r="F6557" s="132" t="str">
        <f t="shared" si="102"/>
        <v>0155519</v>
      </c>
      <c r="G6557" s="132" t="s">
        <v>18957</v>
      </c>
      <c r="H6557" s="132" t="s">
        <v>19002</v>
      </c>
    </row>
    <row r="6558" spans="1:8" ht="14.5" customHeight="1">
      <c r="A6558" s="131">
        <v>5720057</v>
      </c>
      <c r="B6558" s="131" t="s">
        <v>6448</v>
      </c>
      <c r="D6558" s="132" t="s">
        <v>29735</v>
      </c>
      <c r="E6558" s="132" t="s">
        <v>31290</v>
      </c>
      <c r="F6558" s="132" t="str">
        <f t="shared" si="102"/>
        <v>0155521</v>
      </c>
      <c r="G6558" s="132" t="s">
        <v>18957</v>
      </c>
      <c r="H6558" s="132" t="s">
        <v>19003</v>
      </c>
    </row>
    <row r="6559" spans="1:8" ht="14.5" customHeight="1">
      <c r="A6559" s="131">
        <v>5720059</v>
      </c>
      <c r="B6559" s="131" t="s">
        <v>6449</v>
      </c>
      <c r="D6559" s="132" t="s">
        <v>29735</v>
      </c>
      <c r="E6559" s="132" t="s">
        <v>31690</v>
      </c>
      <c r="F6559" s="132" t="str">
        <f t="shared" si="102"/>
        <v>0155522</v>
      </c>
      <c r="G6559" s="132" t="s">
        <v>18957</v>
      </c>
      <c r="H6559" s="132" t="s">
        <v>19004</v>
      </c>
    </row>
    <row r="6560" spans="1:8" ht="14.5" customHeight="1">
      <c r="A6560" s="131">
        <v>5720050</v>
      </c>
      <c r="B6560" s="131" t="s">
        <v>6450</v>
      </c>
      <c r="D6560" s="132" t="s">
        <v>29735</v>
      </c>
      <c r="E6560" s="132" t="s">
        <v>31291</v>
      </c>
      <c r="F6560" s="132" t="str">
        <f t="shared" si="102"/>
        <v>0155523</v>
      </c>
      <c r="G6560" s="132" t="s">
        <v>18957</v>
      </c>
      <c r="H6560" s="132" t="s">
        <v>19005</v>
      </c>
    </row>
    <row r="6561" spans="1:8" ht="14.5" customHeight="1">
      <c r="A6561" s="131">
        <v>5720058</v>
      </c>
      <c r="B6561" s="131" t="s">
        <v>6451</v>
      </c>
      <c r="D6561" s="132" t="s">
        <v>29735</v>
      </c>
      <c r="E6561" s="132" t="s">
        <v>31691</v>
      </c>
      <c r="F6561" s="132" t="str">
        <f t="shared" si="102"/>
        <v>0155524</v>
      </c>
      <c r="G6561" s="132" t="s">
        <v>18957</v>
      </c>
      <c r="H6561" s="132" t="s">
        <v>19006</v>
      </c>
    </row>
    <row r="6562" spans="1:8" ht="14.5" customHeight="1">
      <c r="A6562" s="131">
        <v>5720085</v>
      </c>
      <c r="B6562" s="131" t="s">
        <v>6452</v>
      </c>
      <c r="D6562" s="132" t="s">
        <v>29735</v>
      </c>
      <c r="E6562" s="132" t="s">
        <v>31292</v>
      </c>
      <c r="F6562" s="132" t="str">
        <f t="shared" si="102"/>
        <v>0155525</v>
      </c>
      <c r="G6562" s="132" t="s">
        <v>18957</v>
      </c>
      <c r="H6562" s="132" t="s">
        <v>19007</v>
      </c>
    </row>
    <row r="6563" spans="1:8" ht="14.5" customHeight="1">
      <c r="A6563" s="131">
        <v>5720082</v>
      </c>
      <c r="B6563" s="131" t="s">
        <v>6453</v>
      </c>
      <c r="D6563" s="132" t="s">
        <v>29735</v>
      </c>
      <c r="E6563" s="132" t="s">
        <v>31692</v>
      </c>
      <c r="F6563" s="132" t="str">
        <f t="shared" si="102"/>
        <v>0155526</v>
      </c>
      <c r="G6563" s="132" t="s">
        <v>18957</v>
      </c>
      <c r="H6563" s="132" t="s">
        <v>19008</v>
      </c>
    </row>
    <row r="6564" spans="1:8" ht="14.5" customHeight="1">
      <c r="A6564" s="131">
        <v>5720089</v>
      </c>
      <c r="B6564" s="131" t="s">
        <v>6454</v>
      </c>
      <c r="D6564" s="132" t="s">
        <v>29735</v>
      </c>
      <c r="E6564" s="132" t="s">
        <v>31710</v>
      </c>
      <c r="F6564" s="132" t="str">
        <f t="shared" si="102"/>
        <v>0155601</v>
      </c>
      <c r="G6564" s="132" t="s">
        <v>18957</v>
      </c>
      <c r="H6564" s="132" t="s">
        <v>15570</v>
      </c>
    </row>
    <row r="6565" spans="1:8" ht="14.5" customHeight="1">
      <c r="A6565" s="131">
        <v>5720084</v>
      </c>
      <c r="B6565" s="131" t="s">
        <v>6455</v>
      </c>
      <c r="D6565" s="132" t="s">
        <v>29735</v>
      </c>
      <c r="E6565" s="132" t="s">
        <v>31712</v>
      </c>
      <c r="F6565" s="132" t="str">
        <f t="shared" si="102"/>
        <v>0155603</v>
      </c>
      <c r="G6565" s="132" t="s">
        <v>18957</v>
      </c>
      <c r="H6565" s="132" t="s">
        <v>19009</v>
      </c>
    </row>
    <row r="6566" spans="1:8" ht="14.5" customHeight="1">
      <c r="A6566" s="131">
        <v>5720080</v>
      </c>
      <c r="B6566" s="131" t="s">
        <v>6456</v>
      </c>
      <c r="D6566" s="132" t="s">
        <v>29735</v>
      </c>
      <c r="E6566" s="132" t="s">
        <v>31347</v>
      </c>
      <c r="F6566" s="132" t="str">
        <f t="shared" si="102"/>
        <v>0155604</v>
      </c>
      <c r="G6566" s="132" t="s">
        <v>18957</v>
      </c>
      <c r="H6566" s="132" t="s">
        <v>19010</v>
      </c>
    </row>
    <row r="6567" spans="1:8" ht="14.5" customHeight="1">
      <c r="A6567" s="131">
        <v>5720083</v>
      </c>
      <c r="B6567" s="131" t="s">
        <v>6457</v>
      </c>
      <c r="D6567" s="132" t="s">
        <v>29735</v>
      </c>
      <c r="E6567" s="132" t="s">
        <v>31713</v>
      </c>
      <c r="F6567" s="132" t="str">
        <f t="shared" si="102"/>
        <v>0155605</v>
      </c>
      <c r="G6567" s="132" t="s">
        <v>18957</v>
      </c>
      <c r="H6567" s="132" t="s">
        <v>19011</v>
      </c>
    </row>
    <row r="6568" spans="1:8" ht="14.5" customHeight="1">
      <c r="A6568" s="131">
        <v>5720029</v>
      </c>
      <c r="B6568" s="131" t="s">
        <v>6458</v>
      </c>
      <c r="D6568" s="132" t="s">
        <v>29735</v>
      </c>
      <c r="E6568" s="132" t="s">
        <v>31714</v>
      </c>
      <c r="F6568" s="132" t="str">
        <f t="shared" si="102"/>
        <v>0155606</v>
      </c>
      <c r="G6568" s="132" t="s">
        <v>18957</v>
      </c>
      <c r="H6568" s="132" t="s">
        <v>19012</v>
      </c>
    </row>
    <row r="6569" spans="1:8" ht="14.5" customHeight="1">
      <c r="A6569" s="131">
        <v>5720087</v>
      </c>
      <c r="B6569" s="131" t="s">
        <v>6459</v>
      </c>
      <c r="D6569" s="132" t="s">
        <v>29735</v>
      </c>
      <c r="E6569" s="132" t="s">
        <v>31715</v>
      </c>
      <c r="F6569" s="132" t="str">
        <f t="shared" si="102"/>
        <v>0155607</v>
      </c>
      <c r="G6569" s="132" t="s">
        <v>18957</v>
      </c>
      <c r="H6569" s="132" t="s">
        <v>19013</v>
      </c>
    </row>
    <row r="6570" spans="1:8" ht="14.5" customHeight="1">
      <c r="A6570" s="131">
        <v>5720088</v>
      </c>
      <c r="B6570" s="131" t="s">
        <v>6460</v>
      </c>
      <c r="D6570" s="132" t="s">
        <v>29735</v>
      </c>
      <c r="E6570" s="132" t="s">
        <v>31349</v>
      </c>
      <c r="F6570" s="132" t="str">
        <f t="shared" si="102"/>
        <v>0155609</v>
      </c>
      <c r="G6570" s="132" t="s">
        <v>18957</v>
      </c>
      <c r="H6570" s="132" t="s">
        <v>19014</v>
      </c>
    </row>
    <row r="6571" spans="1:8" ht="14.5" customHeight="1">
      <c r="A6571" s="131">
        <v>5720017</v>
      </c>
      <c r="B6571" s="131" t="s">
        <v>6461</v>
      </c>
      <c r="D6571" s="132" t="s">
        <v>29735</v>
      </c>
      <c r="E6571" s="132" t="s">
        <v>31716</v>
      </c>
      <c r="F6571" s="132" t="str">
        <f t="shared" si="102"/>
        <v>0155610</v>
      </c>
      <c r="G6571" s="132" t="s">
        <v>18957</v>
      </c>
      <c r="H6571" s="132" t="s">
        <v>19015</v>
      </c>
    </row>
    <row r="6572" spans="1:8" ht="14.5" customHeight="1">
      <c r="A6572" s="131">
        <v>5720018</v>
      </c>
      <c r="B6572" s="131" t="s">
        <v>6462</v>
      </c>
      <c r="D6572" s="132" t="s">
        <v>29735</v>
      </c>
      <c r="E6572" s="132" t="s">
        <v>31350</v>
      </c>
      <c r="F6572" s="132" t="str">
        <f t="shared" si="102"/>
        <v>0155611</v>
      </c>
      <c r="G6572" s="132" t="s">
        <v>18957</v>
      </c>
      <c r="H6572" s="132" t="s">
        <v>19016</v>
      </c>
    </row>
    <row r="6573" spans="1:8" ht="14.5" customHeight="1">
      <c r="A6573" s="131">
        <v>5720041</v>
      </c>
      <c r="B6573" s="131" t="s">
        <v>6463</v>
      </c>
      <c r="D6573" s="132" t="s">
        <v>29735</v>
      </c>
      <c r="E6573" s="132" t="s">
        <v>31351</v>
      </c>
      <c r="F6573" s="132" t="str">
        <f t="shared" si="102"/>
        <v>0155612</v>
      </c>
      <c r="G6573" s="132" t="s">
        <v>18957</v>
      </c>
      <c r="H6573" s="132" t="s">
        <v>19017</v>
      </c>
    </row>
    <row r="6574" spans="1:8" ht="14.5" customHeight="1">
      <c r="A6574" s="131">
        <v>5720813</v>
      </c>
      <c r="B6574" s="131" t="s">
        <v>6464</v>
      </c>
      <c r="D6574" s="132" t="s">
        <v>29735</v>
      </c>
      <c r="E6574" s="132" t="s">
        <v>31717</v>
      </c>
      <c r="F6574" s="132" t="str">
        <f t="shared" si="102"/>
        <v>0155614</v>
      </c>
      <c r="G6574" s="132" t="s">
        <v>18957</v>
      </c>
      <c r="H6574" s="132" t="s">
        <v>18942</v>
      </c>
    </row>
    <row r="6575" spans="1:8" ht="14.5" customHeight="1">
      <c r="A6575" s="131">
        <v>5720818</v>
      </c>
      <c r="B6575" s="131" t="s">
        <v>6465</v>
      </c>
      <c r="D6575" s="132" t="s">
        <v>29735</v>
      </c>
      <c r="E6575" s="132" t="s">
        <v>31354</v>
      </c>
      <c r="F6575" s="132" t="str">
        <f t="shared" si="102"/>
        <v>0155616</v>
      </c>
      <c r="G6575" s="132" t="s">
        <v>18957</v>
      </c>
      <c r="H6575" s="132" t="s">
        <v>19018</v>
      </c>
    </row>
    <row r="6576" spans="1:8" ht="14.5" customHeight="1">
      <c r="A6576" s="131">
        <v>5720044</v>
      </c>
      <c r="B6576" s="131" t="s">
        <v>6466</v>
      </c>
      <c r="D6576" s="132" t="s">
        <v>29735</v>
      </c>
      <c r="E6576" s="132" t="s">
        <v>31412</v>
      </c>
      <c r="F6576" s="132" t="str">
        <f t="shared" si="102"/>
        <v>0155701</v>
      </c>
      <c r="G6576" s="132" t="s">
        <v>18957</v>
      </c>
      <c r="H6576" s="132" t="s">
        <v>15022</v>
      </c>
    </row>
    <row r="6577" spans="1:8" ht="14.5" customHeight="1">
      <c r="A6577" s="131">
        <v>5720054</v>
      </c>
      <c r="B6577" s="131" t="s">
        <v>6467</v>
      </c>
      <c r="D6577" s="132" t="s">
        <v>29735</v>
      </c>
      <c r="E6577" s="132" t="s">
        <v>31736</v>
      </c>
      <c r="F6577" s="132" t="str">
        <f t="shared" si="102"/>
        <v>0155702</v>
      </c>
      <c r="G6577" s="132" t="s">
        <v>18957</v>
      </c>
      <c r="H6577" s="132" t="s">
        <v>19019</v>
      </c>
    </row>
    <row r="6578" spans="1:8" ht="14.5" customHeight="1">
      <c r="A6578" s="131">
        <v>5720823</v>
      </c>
      <c r="B6578" s="131" t="s">
        <v>6468</v>
      </c>
      <c r="D6578" s="132" t="s">
        <v>29735</v>
      </c>
      <c r="E6578" s="132" t="s">
        <v>31825</v>
      </c>
      <c r="F6578" s="132" t="str">
        <f t="shared" si="102"/>
        <v>0155703</v>
      </c>
      <c r="G6578" s="132" t="s">
        <v>18957</v>
      </c>
      <c r="H6578" s="132" t="s">
        <v>18909</v>
      </c>
    </row>
    <row r="6579" spans="1:8" ht="14.5" customHeight="1">
      <c r="A6579" s="131">
        <v>5720834</v>
      </c>
      <c r="B6579" s="131" t="s">
        <v>6469</v>
      </c>
      <c r="D6579" s="132" t="s">
        <v>29735</v>
      </c>
      <c r="E6579" s="132" t="s">
        <v>31413</v>
      </c>
      <c r="F6579" s="132" t="str">
        <f t="shared" si="102"/>
        <v>0155705</v>
      </c>
      <c r="G6579" s="132" t="s">
        <v>18957</v>
      </c>
      <c r="H6579" s="132" t="s">
        <v>19020</v>
      </c>
    </row>
    <row r="6580" spans="1:8" ht="14.5" customHeight="1">
      <c r="A6580" s="131">
        <v>5720865</v>
      </c>
      <c r="B6580" s="131" t="s">
        <v>6470</v>
      </c>
      <c r="D6580" s="132" t="s">
        <v>29735</v>
      </c>
      <c r="E6580" s="132" t="s">
        <v>31414</v>
      </c>
      <c r="F6580" s="132" t="str">
        <f t="shared" si="102"/>
        <v>0155706</v>
      </c>
      <c r="G6580" s="132" t="s">
        <v>18957</v>
      </c>
      <c r="H6580" s="132" t="s">
        <v>19021</v>
      </c>
    </row>
    <row r="6581" spans="1:8" ht="14.5" customHeight="1">
      <c r="A6581" s="131">
        <v>5720866</v>
      </c>
      <c r="B6581" s="131" t="s">
        <v>6471</v>
      </c>
      <c r="D6581" s="132" t="s">
        <v>29735</v>
      </c>
      <c r="E6581" s="132" t="s">
        <v>31416</v>
      </c>
      <c r="F6581" s="132" t="str">
        <f t="shared" si="102"/>
        <v>0155708</v>
      </c>
      <c r="G6581" s="132" t="s">
        <v>18957</v>
      </c>
      <c r="H6581" s="132" t="s">
        <v>19022</v>
      </c>
    </row>
    <row r="6582" spans="1:8" ht="14.5" customHeight="1">
      <c r="A6582" s="131">
        <v>5720009</v>
      </c>
      <c r="B6582" s="131" t="s">
        <v>6472</v>
      </c>
      <c r="D6582" s="132" t="s">
        <v>29735</v>
      </c>
      <c r="E6582" s="132" t="s">
        <v>31738</v>
      </c>
      <c r="F6582" s="132" t="str">
        <f t="shared" si="102"/>
        <v>0155709</v>
      </c>
      <c r="G6582" s="132" t="s">
        <v>18957</v>
      </c>
      <c r="H6582" s="132" t="s">
        <v>19023</v>
      </c>
    </row>
    <row r="6583" spans="1:8" ht="14.5" customHeight="1">
      <c r="A6583" s="131">
        <v>5720046</v>
      </c>
      <c r="B6583" s="131" t="s">
        <v>6473</v>
      </c>
      <c r="D6583" s="132" t="s">
        <v>29735</v>
      </c>
      <c r="E6583" s="132" t="s">
        <v>31417</v>
      </c>
      <c r="F6583" s="132" t="str">
        <f t="shared" si="102"/>
        <v>0155710</v>
      </c>
      <c r="G6583" s="132" t="s">
        <v>18957</v>
      </c>
      <c r="H6583" s="132" t="s">
        <v>19024</v>
      </c>
    </row>
    <row r="6584" spans="1:8" ht="14.5" customHeight="1">
      <c r="A6584" s="131">
        <v>5720819</v>
      </c>
      <c r="B6584" s="131" t="s">
        <v>6474</v>
      </c>
      <c r="D6584" s="132" t="s">
        <v>29735</v>
      </c>
      <c r="E6584" s="132" t="s">
        <v>31826</v>
      </c>
      <c r="F6584" s="132" t="str">
        <f t="shared" si="102"/>
        <v>0155711</v>
      </c>
      <c r="G6584" s="132" t="s">
        <v>18957</v>
      </c>
      <c r="H6584" s="132" t="s">
        <v>19025</v>
      </c>
    </row>
    <row r="6585" spans="1:8" ht="14.5" customHeight="1">
      <c r="A6585" s="131">
        <v>5720021</v>
      </c>
      <c r="B6585" s="131" t="s">
        <v>6475</v>
      </c>
      <c r="D6585" s="132" t="s">
        <v>29735</v>
      </c>
      <c r="E6585" s="132" t="s">
        <v>31418</v>
      </c>
      <c r="F6585" s="132" t="str">
        <f t="shared" si="102"/>
        <v>0155712</v>
      </c>
      <c r="G6585" s="132" t="s">
        <v>18957</v>
      </c>
      <c r="H6585" s="132" t="s">
        <v>19026</v>
      </c>
    </row>
    <row r="6586" spans="1:8" ht="14.5" customHeight="1">
      <c r="A6586" s="131">
        <v>5720020</v>
      </c>
      <c r="B6586" s="131" t="s">
        <v>6476</v>
      </c>
      <c r="D6586" s="132" t="s">
        <v>29735</v>
      </c>
      <c r="E6586" s="132" t="s">
        <v>31419</v>
      </c>
      <c r="F6586" s="132" t="str">
        <f t="shared" si="102"/>
        <v>0155713</v>
      </c>
      <c r="G6586" s="132" t="s">
        <v>18957</v>
      </c>
      <c r="H6586" s="132" t="s">
        <v>19027</v>
      </c>
    </row>
    <row r="6587" spans="1:8" ht="14.5" customHeight="1">
      <c r="A6587" s="131">
        <v>5720078</v>
      </c>
      <c r="B6587" s="131" t="s">
        <v>6477</v>
      </c>
      <c r="D6587" s="132" t="s">
        <v>29735</v>
      </c>
      <c r="E6587" s="132" t="s">
        <v>31935</v>
      </c>
      <c r="F6587" s="132" t="str">
        <f t="shared" si="102"/>
        <v>0155714</v>
      </c>
      <c r="G6587" s="132" t="s">
        <v>18957</v>
      </c>
      <c r="H6587" s="132" t="s">
        <v>19028</v>
      </c>
    </row>
    <row r="6588" spans="1:8" ht="14.5" customHeight="1">
      <c r="A6588" s="131">
        <v>5720072</v>
      </c>
      <c r="B6588" s="131" t="s">
        <v>6478</v>
      </c>
      <c r="D6588" s="132" t="s">
        <v>29735</v>
      </c>
      <c r="E6588" s="132" t="s">
        <v>31914</v>
      </c>
      <c r="F6588" s="132" t="str">
        <f t="shared" si="102"/>
        <v>0155801</v>
      </c>
      <c r="G6588" s="132" t="s">
        <v>18957</v>
      </c>
      <c r="H6588" s="132" t="s">
        <v>19029</v>
      </c>
    </row>
    <row r="6589" spans="1:8" ht="14.5" customHeight="1">
      <c r="A6589" s="131">
        <v>5720867</v>
      </c>
      <c r="B6589" s="131" t="s">
        <v>6479</v>
      </c>
      <c r="D6589" s="132" t="s">
        <v>29735</v>
      </c>
      <c r="E6589" s="132" t="s">
        <v>31764</v>
      </c>
      <c r="F6589" s="132" t="str">
        <f t="shared" si="102"/>
        <v>0155802</v>
      </c>
      <c r="G6589" s="132" t="s">
        <v>18957</v>
      </c>
      <c r="H6589" s="132" t="s">
        <v>17239</v>
      </c>
    </row>
    <row r="6590" spans="1:8" ht="14.5" customHeight="1">
      <c r="A6590" s="131">
        <v>5720846</v>
      </c>
      <c r="B6590" s="131" t="s">
        <v>6480</v>
      </c>
      <c r="D6590" s="132" t="s">
        <v>29735</v>
      </c>
      <c r="E6590" s="132" t="s">
        <v>31924</v>
      </c>
      <c r="F6590" s="132" t="str">
        <f t="shared" si="102"/>
        <v>0155803</v>
      </c>
      <c r="G6590" s="132" t="s">
        <v>18957</v>
      </c>
      <c r="H6590" s="132" t="s">
        <v>19030</v>
      </c>
    </row>
    <row r="6591" spans="1:8" ht="14.5" customHeight="1">
      <c r="A6591" s="131">
        <v>5720847</v>
      </c>
      <c r="B6591" s="131" t="s">
        <v>6481</v>
      </c>
      <c r="D6591" s="132" t="s">
        <v>29735</v>
      </c>
      <c r="E6591" s="132" t="s">
        <v>31765</v>
      </c>
      <c r="F6591" s="132" t="str">
        <f t="shared" si="102"/>
        <v>0155804</v>
      </c>
      <c r="G6591" s="132" t="s">
        <v>18957</v>
      </c>
      <c r="H6591" s="132" t="s">
        <v>19031</v>
      </c>
    </row>
    <row r="6592" spans="1:8" ht="14.5" customHeight="1">
      <c r="A6592" s="131">
        <v>5720062</v>
      </c>
      <c r="B6592" s="131" t="s">
        <v>6482</v>
      </c>
      <c r="D6592" s="132" t="s">
        <v>29735</v>
      </c>
      <c r="E6592" s="132" t="s">
        <v>31766</v>
      </c>
      <c r="F6592" s="132" t="str">
        <f t="shared" si="102"/>
        <v>0155805</v>
      </c>
      <c r="G6592" s="132" t="s">
        <v>18957</v>
      </c>
      <c r="H6592" s="132" t="s">
        <v>19032</v>
      </c>
    </row>
    <row r="6593" spans="1:8" ht="14.5" customHeight="1">
      <c r="A6593" s="131">
        <v>5720067</v>
      </c>
      <c r="B6593" s="131" t="s">
        <v>6483</v>
      </c>
      <c r="D6593" s="132" t="s">
        <v>29735</v>
      </c>
      <c r="E6593" s="132" t="s">
        <v>31925</v>
      </c>
      <c r="F6593" s="132" t="str">
        <f t="shared" si="102"/>
        <v>0155806</v>
      </c>
      <c r="G6593" s="132" t="s">
        <v>18957</v>
      </c>
      <c r="H6593" s="132" t="s">
        <v>19033</v>
      </c>
    </row>
    <row r="6594" spans="1:8" ht="14.5" customHeight="1">
      <c r="A6594" s="131">
        <v>5720061</v>
      </c>
      <c r="B6594" s="131" t="s">
        <v>6484</v>
      </c>
      <c r="D6594" s="132" t="s">
        <v>29735</v>
      </c>
      <c r="E6594" s="132" t="s">
        <v>31767</v>
      </c>
      <c r="F6594" s="132" t="str">
        <f t="shared" si="102"/>
        <v>0155807</v>
      </c>
      <c r="G6594" s="132" t="s">
        <v>18957</v>
      </c>
      <c r="H6594" s="132" t="s">
        <v>19034</v>
      </c>
    </row>
    <row r="6595" spans="1:8" ht="14.5" customHeight="1">
      <c r="A6595" s="131">
        <v>5720064</v>
      </c>
      <c r="B6595" s="131" t="s">
        <v>6485</v>
      </c>
      <c r="D6595" s="132" t="s">
        <v>29735</v>
      </c>
      <c r="E6595" s="132" t="s">
        <v>31839</v>
      </c>
      <c r="F6595" s="132" t="str">
        <f t="shared" ref="F6595:F6658" si="103">TEXT(D6595,"0000")&amp;TEXT(E6595,"000")</f>
        <v>0155808</v>
      </c>
      <c r="G6595" s="132" t="s">
        <v>18957</v>
      </c>
      <c r="H6595" s="132" t="s">
        <v>19035</v>
      </c>
    </row>
    <row r="6596" spans="1:8" ht="14.5" customHeight="1">
      <c r="A6596" s="131">
        <v>5720065</v>
      </c>
      <c r="B6596" s="131" t="s">
        <v>6486</v>
      </c>
      <c r="D6596" s="132" t="s">
        <v>29735</v>
      </c>
      <c r="E6596" s="132" t="s">
        <v>31937</v>
      </c>
      <c r="F6596" s="132" t="str">
        <f t="shared" si="103"/>
        <v>0155901</v>
      </c>
      <c r="G6596" s="132" t="s">
        <v>18957</v>
      </c>
      <c r="H6596" s="132" t="s">
        <v>19036</v>
      </c>
    </row>
    <row r="6597" spans="1:8" ht="14.5" customHeight="1">
      <c r="A6597" s="131">
        <v>5720071</v>
      </c>
      <c r="B6597" s="131" t="s">
        <v>6487</v>
      </c>
      <c r="D6597" s="132" t="s">
        <v>29735</v>
      </c>
      <c r="E6597" s="132" t="s">
        <v>31856</v>
      </c>
      <c r="F6597" s="132" t="str">
        <f t="shared" si="103"/>
        <v>0155904</v>
      </c>
      <c r="G6597" s="132" t="s">
        <v>18957</v>
      </c>
      <c r="H6597" s="132" t="s">
        <v>19037</v>
      </c>
    </row>
    <row r="6598" spans="1:8" ht="14.5" customHeight="1">
      <c r="A6598" s="131">
        <v>5720831</v>
      </c>
      <c r="B6598" s="131" t="s">
        <v>6488</v>
      </c>
      <c r="D6598" s="132" t="s">
        <v>29735</v>
      </c>
      <c r="E6598" s="132" t="s">
        <v>31948</v>
      </c>
      <c r="F6598" s="132" t="str">
        <f t="shared" si="103"/>
        <v>0155908</v>
      </c>
      <c r="G6598" s="132" t="s">
        <v>18957</v>
      </c>
      <c r="H6598" s="132" t="s">
        <v>19038</v>
      </c>
    </row>
    <row r="6599" spans="1:8" ht="14.5" customHeight="1">
      <c r="A6599" s="131">
        <v>5720053</v>
      </c>
      <c r="B6599" s="131" t="s">
        <v>6489</v>
      </c>
      <c r="D6599" s="132" t="s">
        <v>29735</v>
      </c>
      <c r="E6599" s="132" t="s">
        <v>31861</v>
      </c>
      <c r="F6599" s="132" t="str">
        <f t="shared" si="103"/>
        <v>0155910</v>
      </c>
      <c r="G6599" s="132" t="s">
        <v>18957</v>
      </c>
      <c r="H6599" s="132" t="s">
        <v>19039</v>
      </c>
    </row>
    <row r="6600" spans="1:8" ht="14.5" customHeight="1">
      <c r="A6600" s="131">
        <v>5720820</v>
      </c>
      <c r="B6600" s="131" t="s">
        <v>6490</v>
      </c>
      <c r="D6600" s="132" t="s">
        <v>29735</v>
      </c>
      <c r="E6600" s="132" t="s">
        <v>31862</v>
      </c>
      <c r="F6600" s="132" t="str">
        <f t="shared" si="103"/>
        <v>0155916</v>
      </c>
      <c r="G6600" s="132" t="s">
        <v>18957</v>
      </c>
      <c r="H6600" s="132" t="s">
        <v>17898</v>
      </c>
    </row>
    <row r="6601" spans="1:8" ht="14.5" customHeight="1">
      <c r="A6601" s="131">
        <v>5720002</v>
      </c>
      <c r="B6601" s="131" t="s">
        <v>6491</v>
      </c>
      <c r="D6601" s="132" t="s">
        <v>29735</v>
      </c>
      <c r="E6601" s="132" t="s">
        <v>31964</v>
      </c>
      <c r="F6601" s="132" t="str">
        <f t="shared" si="103"/>
        <v>0155919</v>
      </c>
      <c r="G6601" s="132" t="s">
        <v>18957</v>
      </c>
      <c r="H6601" s="132" t="s">
        <v>19040</v>
      </c>
    </row>
    <row r="6602" spans="1:8" ht="14.5" customHeight="1">
      <c r="A6602" s="131">
        <v>5720001</v>
      </c>
      <c r="B6602" s="131" t="s">
        <v>6492</v>
      </c>
      <c r="D6602" s="132" t="s">
        <v>29736</v>
      </c>
      <c r="E6602" s="132" t="s">
        <v>31043</v>
      </c>
      <c r="F6602" s="132" t="str">
        <f t="shared" si="103"/>
        <v>0157110</v>
      </c>
      <c r="G6602" s="132" t="s">
        <v>19041</v>
      </c>
      <c r="H6602" s="132" t="s">
        <v>15805</v>
      </c>
    </row>
    <row r="6603" spans="1:8" ht="14.5" customHeight="1">
      <c r="A6603" s="131">
        <v>5720005</v>
      </c>
      <c r="B6603" s="131" t="s">
        <v>6493</v>
      </c>
      <c r="D6603" s="132" t="s">
        <v>29736</v>
      </c>
      <c r="E6603" s="132" t="s">
        <v>31044</v>
      </c>
      <c r="F6603" s="132" t="str">
        <f t="shared" si="103"/>
        <v>0157111</v>
      </c>
      <c r="G6603" s="132" t="s">
        <v>19041</v>
      </c>
      <c r="H6603" s="132" t="s">
        <v>19042</v>
      </c>
    </row>
    <row r="6604" spans="1:8" ht="14.5" customHeight="1">
      <c r="A6604" s="131">
        <v>5720003</v>
      </c>
      <c r="B6604" s="131" t="s">
        <v>6494</v>
      </c>
      <c r="D6604" s="132" t="s">
        <v>29736</v>
      </c>
      <c r="E6604" s="132" t="s">
        <v>31045</v>
      </c>
      <c r="F6604" s="132" t="str">
        <f t="shared" si="103"/>
        <v>0157112</v>
      </c>
      <c r="G6604" s="132" t="s">
        <v>19041</v>
      </c>
      <c r="H6604" s="132" t="s">
        <v>19043</v>
      </c>
    </row>
    <row r="6605" spans="1:8" ht="14.5" customHeight="1">
      <c r="A6605" s="131">
        <v>5720004</v>
      </c>
      <c r="B6605" s="131" t="s">
        <v>6495</v>
      </c>
      <c r="D6605" s="132" t="s">
        <v>29736</v>
      </c>
      <c r="E6605" s="132" t="s">
        <v>31046</v>
      </c>
      <c r="F6605" s="132" t="str">
        <f t="shared" si="103"/>
        <v>0157113</v>
      </c>
      <c r="G6605" s="132" t="s">
        <v>19041</v>
      </c>
      <c r="H6605" s="132" t="s">
        <v>19044</v>
      </c>
    </row>
    <row r="6606" spans="1:8" ht="14.5" customHeight="1">
      <c r="A6606" s="131">
        <v>5720826</v>
      </c>
      <c r="B6606" s="131" t="s">
        <v>6496</v>
      </c>
      <c r="D6606" s="132" t="s">
        <v>29736</v>
      </c>
      <c r="E6606" s="132" t="s">
        <v>31541</v>
      </c>
      <c r="F6606" s="132" t="str">
        <f t="shared" si="103"/>
        <v>0157115</v>
      </c>
      <c r="G6606" s="132" t="s">
        <v>19041</v>
      </c>
      <c r="H6606" s="132" t="s">
        <v>19045</v>
      </c>
    </row>
    <row r="6607" spans="1:8" ht="14.5" customHeight="1">
      <c r="A6607" s="131">
        <v>5720043</v>
      </c>
      <c r="B6607" s="131" t="s">
        <v>6497</v>
      </c>
      <c r="D6607" s="132" t="s">
        <v>29736</v>
      </c>
      <c r="E6607" s="132" t="s">
        <v>31048</v>
      </c>
      <c r="F6607" s="132" t="str">
        <f t="shared" si="103"/>
        <v>0157116</v>
      </c>
      <c r="G6607" s="132" t="s">
        <v>19041</v>
      </c>
      <c r="H6607" s="132" t="s">
        <v>19046</v>
      </c>
    </row>
    <row r="6608" spans="1:8" ht="14.5" customHeight="1">
      <c r="A6608" s="131">
        <v>5720028</v>
      </c>
      <c r="B6608" s="131" t="s">
        <v>6498</v>
      </c>
      <c r="D6608" s="132" t="s">
        <v>29736</v>
      </c>
      <c r="E6608" s="132" t="s">
        <v>31049</v>
      </c>
      <c r="F6608" s="132" t="str">
        <f t="shared" si="103"/>
        <v>0157120</v>
      </c>
      <c r="G6608" s="132" t="s">
        <v>19041</v>
      </c>
      <c r="H6608" s="132" t="s">
        <v>19047</v>
      </c>
    </row>
    <row r="6609" spans="1:8" ht="14.5" customHeight="1">
      <c r="A6609" s="131">
        <v>5720066</v>
      </c>
      <c r="B6609" s="131" t="s">
        <v>6499</v>
      </c>
      <c r="D6609" s="132" t="s">
        <v>29736</v>
      </c>
      <c r="E6609" s="132" t="s">
        <v>31050</v>
      </c>
      <c r="F6609" s="132" t="str">
        <f t="shared" si="103"/>
        <v>0157121</v>
      </c>
      <c r="G6609" s="132" t="s">
        <v>19041</v>
      </c>
      <c r="H6609" s="132" t="s">
        <v>19048</v>
      </c>
    </row>
    <row r="6610" spans="1:8" ht="14.5" customHeight="1">
      <c r="A6610" s="131">
        <v>5720854</v>
      </c>
      <c r="B6610" s="131" t="s">
        <v>6500</v>
      </c>
      <c r="D6610" s="132" t="s">
        <v>29736</v>
      </c>
      <c r="E6610" s="132" t="s">
        <v>31055</v>
      </c>
      <c r="F6610" s="132" t="str">
        <f t="shared" si="103"/>
        <v>0157130</v>
      </c>
      <c r="G6610" s="132" t="s">
        <v>19041</v>
      </c>
      <c r="H6610" s="132" t="s">
        <v>18039</v>
      </c>
    </row>
    <row r="6611" spans="1:8" ht="14.5" customHeight="1">
      <c r="A6611" s="131">
        <v>5720851</v>
      </c>
      <c r="B6611" s="131" t="s">
        <v>6501</v>
      </c>
      <c r="D6611" s="132" t="s">
        <v>29736</v>
      </c>
      <c r="E6611" s="132" t="s">
        <v>31548</v>
      </c>
      <c r="F6611" s="132" t="str">
        <f t="shared" si="103"/>
        <v>0157131</v>
      </c>
      <c r="G6611" s="132" t="s">
        <v>19041</v>
      </c>
      <c r="H6611" s="132" t="s">
        <v>19049</v>
      </c>
    </row>
    <row r="6612" spans="1:8" ht="14.5" customHeight="1">
      <c r="A6612" s="131">
        <v>5720852</v>
      </c>
      <c r="B6612" s="131" t="s">
        <v>6502</v>
      </c>
      <c r="D6612" s="132" t="s">
        <v>29736</v>
      </c>
      <c r="E6612" s="132" t="s">
        <v>31056</v>
      </c>
      <c r="F6612" s="132" t="str">
        <f t="shared" si="103"/>
        <v>0157132</v>
      </c>
      <c r="G6612" s="132" t="s">
        <v>19041</v>
      </c>
      <c r="H6612" s="132" t="s">
        <v>19050</v>
      </c>
    </row>
    <row r="6613" spans="1:8" ht="14.5" customHeight="1">
      <c r="A6613" s="131">
        <v>5720848</v>
      </c>
      <c r="B6613" s="131" t="s">
        <v>6503</v>
      </c>
      <c r="D6613" s="132" t="s">
        <v>29736</v>
      </c>
      <c r="E6613" s="132" t="s">
        <v>31550</v>
      </c>
      <c r="F6613" s="132" t="str">
        <f t="shared" si="103"/>
        <v>0157135</v>
      </c>
      <c r="G6613" s="132" t="s">
        <v>19041</v>
      </c>
      <c r="H6613" s="132" t="s">
        <v>19051</v>
      </c>
    </row>
    <row r="6614" spans="1:8" ht="14.5" customHeight="1">
      <c r="A6614" s="131">
        <v>5720014</v>
      </c>
      <c r="B6614" s="131" t="s">
        <v>6504</v>
      </c>
      <c r="D6614" s="132" t="s">
        <v>29736</v>
      </c>
      <c r="E6614" s="132" t="s">
        <v>31554</v>
      </c>
      <c r="F6614" s="132" t="str">
        <f t="shared" si="103"/>
        <v>0157140</v>
      </c>
      <c r="G6614" s="132" t="s">
        <v>19041</v>
      </c>
      <c r="H6614" s="132" t="s">
        <v>19052</v>
      </c>
    </row>
    <row r="6615" spans="1:8" ht="14.5" customHeight="1">
      <c r="A6615" s="131">
        <v>5720833</v>
      </c>
      <c r="B6615" s="131" t="s">
        <v>6505</v>
      </c>
      <c r="D6615" s="132" t="s">
        <v>29736</v>
      </c>
      <c r="E6615" s="132" t="s">
        <v>31559</v>
      </c>
      <c r="F6615" s="132" t="str">
        <f t="shared" si="103"/>
        <v>0157150</v>
      </c>
      <c r="G6615" s="132" t="s">
        <v>19041</v>
      </c>
      <c r="H6615" s="132" t="s">
        <v>19053</v>
      </c>
    </row>
    <row r="6616" spans="1:8" ht="14.5" customHeight="1">
      <c r="A6616" s="131">
        <v>5720837</v>
      </c>
      <c r="B6616" s="131" t="s">
        <v>6506</v>
      </c>
      <c r="D6616" s="132" t="s">
        <v>29736</v>
      </c>
      <c r="E6616" s="132" t="s">
        <v>31069</v>
      </c>
      <c r="F6616" s="132" t="str">
        <f t="shared" si="103"/>
        <v>0157160</v>
      </c>
      <c r="G6616" s="132" t="s">
        <v>19041</v>
      </c>
      <c r="H6616" s="132" t="s">
        <v>16141</v>
      </c>
    </row>
    <row r="6617" spans="1:8" ht="14.5" customHeight="1">
      <c r="A6617" s="131">
        <v>5720042</v>
      </c>
      <c r="B6617" s="131" t="s">
        <v>6507</v>
      </c>
      <c r="D6617" s="132" t="s">
        <v>29736</v>
      </c>
      <c r="E6617" s="132" t="s">
        <v>31563</v>
      </c>
      <c r="F6617" s="132" t="str">
        <f t="shared" si="103"/>
        <v>0157171</v>
      </c>
      <c r="G6617" s="132" t="s">
        <v>19041</v>
      </c>
      <c r="H6617" s="132" t="s">
        <v>19054</v>
      </c>
    </row>
    <row r="6618" spans="1:8" ht="14.5" customHeight="1">
      <c r="A6618" s="131">
        <v>5720045</v>
      </c>
      <c r="B6618" s="131" t="s">
        <v>6508</v>
      </c>
      <c r="D6618" s="132" t="s">
        <v>29736</v>
      </c>
      <c r="E6618" s="132" t="s">
        <v>31078</v>
      </c>
      <c r="F6618" s="132" t="str">
        <f t="shared" si="103"/>
        <v>0157172</v>
      </c>
      <c r="G6618" s="132" t="s">
        <v>19041</v>
      </c>
      <c r="H6618" s="132" t="s">
        <v>19055</v>
      </c>
    </row>
    <row r="6619" spans="1:8" ht="14.5" customHeight="1">
      <c r="A6619" s="131">
        <v>5720081</v>
      </c>
      <c r="B6619" s="131" t="s">
        <v>6509</v>
      </c>
      <c r="D6619" s="132" t="s">
        <v>29736</v>
      </c>
      <c r="E6619" s="132" t="s">
        <v>31080</v>
      </c>
      <c r="F6619" s="132" t="str">
        <f t="shared" si="103"/>
        <v>0157175</v>
      </c>
      <c r="G6619" s="132" t="s">
        <v>19041</v>
      </c>
      <c r="H6619" s="132" t="s">
        <v>19056</v>
      </c>
    </row>
    <row r="6620" spans="1:8" ht="14.5" customHeight="1">
      <c r="A6620" s="131">
        <v>5720835</v>
      </c>
      <c r="B6620" s="131" t="s">
        <v>6510</v>
      </c>
      <c r="D6620" s="132" t="s">
        <v>29736</v>
      </c>
      <c r="E6620" s="132" t="s">
        <v>31081</v>
      </c>
      <c r="F6620" s="132" t="str">
        <f t="shared" si="103"/>
        <v>0157176</v>
      </c>
      <c r="G6620" s="132" t="s">
        <v>19041</v>
      </c>
      <c r="H6620" s="132" t="s">
        <v>19057</v>
      </c>
    </row>
    <row r="6621" spans="1:8" ht="14.5" customHeight="1">
      <c r="A6621" s="131">
        <v>5720839</v>
      </c>
      <c r="B6621" s="131" t="s">
        <v>6511</v>
      </c>
      <c r="D6621" s="132" t="s">
        <v>29736</v>
      </c>
      <c r="E6621" s="132" t="s">
        <v>31565</v>
      </c>
      <c r="F6621" s="132" t="str">
        <f t="shared" si="103"/>
        <v>0157180</v>
      </c>
      <c r="G6621" s="132" t="s">
        <v>19041</v>
      </c>
      <c r="H6621" s="132" t="s">
        <v>19058</v>
      </c>
    </row>
    <row r="6622" spans="1:8" ht="14.5" customHeight="1">
      <c r="A6622" s="131">
        <v>5720810</v>
      </c>
      <c r="B6622" s="131" t="s">
        <v>6512</v>
      </c>
      <c r="D6622" s="132" t="s">
        <v>29736</v>
      </c>
      <c r="E6622" s="132" t="s">
        <v>31570</v>
      </c>
      <c r="F6622" s="132" t="str">
        <f t="shared" si="103"/>
        <v>0157190</v>
      </c>
      <c r="G6622" s="132" t="s">
        <v>19041</v>
      </c>
      <c r="H6622" s="132" t="s">
        <v>19059</v>
      </c>
    </row>
    <row r="6623" spans="1:8" ht="14.5" customHeight="1">
      <c r="A6623" s="131">
        <v>5720832</v>
      </c>
      <c r="B6623" s="131" t="s">
        <v>6513</v>
      </c>
      <c r="D6623" s="132" t="s">
        <v>29736</v>
      </c>
      <c r="E6623" s="132" t="s">
        <v>31571</v>
      </c>
      <c r="F6623" s="132" t="str">
        <f t="shared" si="103"/>
        <v>0157191</v>
      </c>
      <c r="G6623" s="132" t="s">
        <v>19041</v>
      </c>
      <c r="H6623" s="132" t="s">
        <v>19060</v>
      </c>
    </row>
    <row r="6624" spans="1:8" ht="14.5" customHeight="1">
      <c r="A6624" s="131">
        <v>5720086</v>
      </c>
      <c r="B6624" s="131" t="s">
        <v>6514</v>
      </c>
      <c r="D6624" s="132" t="s">
        <v>29736</v>
      </c>
      <c r="E6624" s="132" t="s">
        <v>31572</v>
      </c>
      <c r="F6624" s="132" t="str">
        <f t="shared" si="103"/>
        <v>0157192</v>
      </c>
      <c r="G6624" s="132" t="s">
        <v>19041</v>
      </c>
      <c r="H6624" s="132" t="s">
        <v>19061</v>
      </c>
    </row>
    <row r="6625" spans="1:8" ht="14.5" customHeight="1">
      <c r="A6625" s="131">
        <v>5720007</v>
      </c>
      <c r="B6625" s="131" t="s">
        <v>6515</v>
      </c>
      <c r="D6625" s="132" t="s">
        <v>29736</v>
      </c>
      <c r="E6625" s="132" t="s">
        <v>31092</v>
      </c>
      <c r="F6625" s="132" t="str">
        <f t="shared" si="103"/>
        <v>0157195</v>
      </c>
      <c r="G6625" s="132" t="s">
        <v>19041</v>
      </c>
      <c r="H6625" s="132" t="s">
        <v>19062</v>
      </c>
    </row>
    <row r="6626" spans="1:8" ht="14.5" customHeight="1">
      <c r="A6626" s="131">
        <v>5720019</v>
      </c>
      <c r="B6626" s="131" t="s">
        <v>6516</v>
      </c>
      <c r="D6626" s="132" t="s">
        <v>29736</v>
      </c>
      <c r="E6626" s="132" t="s">
        <v>31102</v>
      </c>
      <c r="F6626" s="132" t="str">
        <f t="shared" si="103"/>
        <v>0157211</v>
      </c>
      <c r="G6626" s="132" t="s">
        <v>19041</v>
      </c>
      <c r="H6626" s="132" t="s">
        <v>15520</v>
      </c>
    </row>
    <row r="6627" spans="1:8" ht="14.5" customHeight="1">
      <c r="A6627" s="131">
        <v>5720006</v>
      </c>
      <c r="B6627" s="131" t="s">
        <v>6517</v>
      </c>
      <c r="D6627" s="132" t="s">
        <v>29736</v>
      </c>
      <c r="E6627" s="132" t="s">
        <v>31103</v>
      </c>
      <c r="F6627" s="132" t="str">
        <f t="shared" si="103"/>
        <v>0157212</v>
      </c>
      <c r="G6627" s="132" t="s">
        <v>19041</v>
      </c>
      <c r="H6627" s="132" t="s">
        <v>19063</v>
      </c>
    </row>
    <row r="6628" spans="1:8" ht="14.5" customHeight="1">
      <c r="A6628" s="131">
        <v>5720022</v>
      </c>
      <c r="B6628" s="131" t="s">
        <v>6518</v>
      </c>
      <c r="D6628" s="132" t="s">
        <v>29736</v>
      </c>
      <c r="E6628" s="132" t="s">
        <v>31104</v>
      </c>
      <c r="F6628" s="132" t="str">
        <f t="shared" si="103"/>
        <v>0157213</v>
      </c>
      <c r="G6628" s="132" t="s">
        <v>19041</v>
      </c>
      <c r="H6628" s="132" t="s">
        <v>19064</v>
      </c>
    </row>
    <row r="6629" spans="1:8" ht="14.5" customHeight="1">
      <c r="A6629" s="131">
        <v>5720055</v>
      </c>
      <c r="B6629" s="131" t="s">
        <v>6519</v>
      </c>
      <c r="D6629" s="132" t="s">
        <v>29736</v>
      </c>
      <c r="E6629" s="132" t="s">
        <v>31579</v>
      </c>
      <c r="F6629" s="132" t="str">
        <f t="shared" si="103"/>
        <v>0157214</v>
      </c>
      <c r="G6629" s="132" t="s">
        <v>19041</v>
      </c>
      <c r="H6629" s="132" t="s">
        <v>19065</v>
      </c>
    </row>
    <row r="6630" spans="1:8" ht="14.5" customHeight="1">
      <c r="A6630" s="131">
        <v>5720056</v>
      </c>
      <c r="B6630" s="131" t="s">
        <v>6520</v>
      </c>
      <c r="D6630" s="132" t="s">
        <v>29736</v>
      </c>
      <c r="E6630" s="132" t="s">
        <v>31105</v>
      </c>
      <c r="F6630" s="132" t="str">
        <f t="shared" si="103"/>
        <v>0157216</v>
      </c>
      <c r="G6630" s="132" t="s">
        <v>19041</v>
      </c>
      <c r="H6630" s="132" t="s">
        <v>19066</v>
      </c>
    </row>
    <row r="6631" spans="1:8" ht="14.5" customHeight="1">
      <c r="A6631" s="131">
        <v>5720838</v>
      </c>
      <c r="B6631" s="131" t="s">
        <v>6521</v>
      </c>
      <c r="D6631" s="132" t="s">
        <v>29736</v>
      </c>
      <c r="E6631" s="132" t="s">
        <v>31106</v>
      </c>
      <c r="F6631" s="132" t="str">
        <f t="shared" si="103"/>
        <v>0157217</v>
      </c>
      <c r="G6631" s="132" t="s">
        <v>19041</v>
      </c>
      <c r="H6631" s="132" t="s">
        <v>19067</v>
      </c>
    </row>
    <row r="6632" spans="1:8" ht="14.5" customHeight="1">
      <c r="A6632" s="131">
        <v>5720031</v>
      </c>
      <c r="B6632" s="131" t="s">
        <v>6522</v>
      </c>
      <c r="D6632" s="132" t="s">
        <v>29736</v>
      </c>
      <c r="E6632" s="132" t="s">
        <v>31581</v>
      </c>
      <c r="F6632" s="132" t="str">
        <f t="shared" si="103"/>
        <v>0157218</v>
      </c>
      <c r="G6632" s="132" t="s">
        <v>19041</v>
      </c>
      <c r="H6632" s="132" t="s">
        <v>19068</v>
      </c>
    </row>
    <row r="6633" spans="1:8" ht="14.5" customHeight="1">
      <c r="A6633" s="131">
        <v>5860000</v>
      </c>
      <c r="B6633" s="131" t="s">
        <v>6523</v>
      </c>
      <c r="D6633" s="132" t="s">
        <v>29736</v>
      </c>
      <c r="E6633" s="132" t="s">
        <v>31582</v>
      </c>
      <c r="F6633" s="132" t="str">
        <f t="shared" si="103"/>
        <v>0157219</v>
      </c>
      <c r="G6633" s="132" t="s">
        <v>19041</v>
      </c>
      <c r="H6633" s="132" t="s">
        <v>19069</v>
      </c>
    </row>
    <row r="6634" spans="1:8" ht="14.5" customHeight="1">
      <c r="A6634" s="131">
        <v>5860084</v>
      </c>
      <c r="B6634" s="131" t="s">
        <v>6524</v>
      </c>
      <c r="D6634" s="132" t="s">
        <v>29736</v>
      </c>
      <c r="E6634" s="132" t="s">
        <v>31583</v>
      </c>
      <c r="F6634" s="132" t="str">
        <f t="shared" si="103"/>
        <v>0157222</v>
      </c>
      <c r="G6634" s="132" t="s">
        <v>19041</v>
      </c>
      <c r="H6634" s="132" t="s">
        <v>19070</v>
      </c>
    </row>
    <row r="6635" spans="1:8" ht="14.5" customHeight="1">
      <c r="A6635" s="131">
        <v>5860086</v>
      </c>
      <c r="B6635" s="131" t="s">
        <v>6525</v>
      </c>
      <c r="D6635" s="132" t="s">
        <v>29736</v>
      </c>
      <c r="E6635" s="132" t="s">
        <v>31109</v>
      </c>
      <c r="F6635" s="132" t="str">
        <f t="shared" si="103"/>
        <v>0157223</v>
      </c>
      <c r="G6635" s="132" t="s">
        <v>19041</v>
      </c>
      <c r="H6635" s="132" t="s">
        <v>19071</v>
      </c>
    </row>
    <row r="6636" spans="1:8" ht="14.5" customHeight="1">
      <c r="A6636" s="131">
        <v>5860062</v>
      </c>
      <c r="B6636" s="131" t="s">
        <v>6526</v>
      </c>
      <c r="D6636" s="132" t="s">
        <v>29736</v>
      </c>
      <c r="E6636" s="132" t="s">
        <v>31111</v>
      </c>
      <c r="F6636" s="132" t="str">
        <f t="shared" si="103"/>
        <v>0157225</v>
      </c>
      <c r="G6636" s="132" t="s">
        <v>19041</v>
      </c>
      <c r="H6636" s="132" t="s">
        <v>19072</v>
      </c>
    </row>
    <row r="6637" spans="1:8" ht="14.5" customHeight="1">
      <c r="A6637" s="131">
        <v>5860069</v>
      </c>
      <c r="B6637" s="131" t="s">
        <v>6527</v>
      </c>
      <c r="D6637" s="132" t="s">
        <v>29736</v>
      </c>
      <c r="E6637" s="132" t="s">
        <v>31585</v>
      </c>
      <c r="F6637" s="132" t="str">
        <f t="shared" si="103"/>
        <v>0157231</v>
      </c>
      <c r="G6637" s="132" t="s">
        <v>19041</v>
      </c>
      <c r="H6637" s="132" t="s">
        <v>19073</v>
      </c>
    </row>
    <row r="6638" spans="1:8" ht="14.5" customHeight="1">
      <c r="A6638" s="131">
        <v>5860058</v>
      </c>
      <c r="B6638" s="131" t="s">
        <v>6528</v>
      </c>
      <c r="D6638" s="132" t="s">
        <v>29736</v>
      </c>
      <c r="E6638" s="132" t="s">
        <v>31589</v>
      </c>
      <c r="F6638" s="132" t="str">
        <f t="shared" si="103"/>
        <v>0157241</v>
      </c>
      <c r="G6638" s="132" t="s">
        <v>19041</v>
      </c>
      <c r="H6638" s="132" t="s">
        <v>15686</v>
      </c>
    </row>
    <row r="6639" spans="1:8" ht="14.5" customHeight="1">
      <c r="A6639" s="131">
        <v>5860002</v>
      </c>
      <c r="B6639" s="131" t="s">
        <v>6529</v>
      </c>
      <c r="D6639" s="132" t="s">
        <v>29736</v>
      </c>
      <c r="E6639" s="132" t="s">
        <v>31122</v>
      </c>
      <c r="F6639" s="132" t="str">
        <f t="shared" si="103"/>
        <v>0157242</v>
      </c>
      <c r="G6639" s="132" t="s">
        <v>19041</v>
      </c>
      <c r="H6639" s="132" t="s">
        <v>19074</v>
      </c>
    </row>
    <row r="6640" spans="1:8" ht="14.5" customHeight="1">
      <c r="A6640" s="131">
        <v>5860061</v>
      </c>
      <c r="B6640" s="131" t="s">
        <v>6530</v>
      </c>
      <c r="D6640" s="132" t="s">
        <v>29736</v>
      </c>
      <c r="E6640" s="132" t="s">
        <v>31124</v>
      </c>
      <c r="F6640" s="132" t="str">
        <f t="shared" si="103"/>
        <v>0157244</v>
      </c>
      <c r="G6640" s="132" t="s">
        <v>19041</v>
      </c>
      <c r="H6640" s="132" t="s">
        <v>19075</v>
      </c>
    </row>
    <row r="6641" spans="1:8" ht="14.5" customHeight="1">
      <c r="A6641" s="131">
        <v>5860034</v>
      </c>
      <c r="B6641" s="131" t="s">
        <v>6531</v>
      </c>
      <c r="D6641" s="132" t="s">
        <v>29736</v>
      </c>
      <c r="E6641" s="132" t="s">
        <v>31131</v>
      </c>
      <c r="F6641" s="132" t="str">
        <f t="shared" si="103"/>
        <v>0157251</v>
      </c>
      <c r="G6641" s="132" t="s">
        <v>19041</v>
      </c>
      <c r="H6641" s="132" t="s">
        <v>19076</v>
      </c>
    </row>
    <row r="6642" spans="1:8" ht="14.5" customHeight="1">
      <c r="A6642" s="131">
        <v>5860037</v>
      </c>
      <c r="B6642" s="131" t="s">
        <v>6532</v>
      </c>
      <c r="D6642" s="132" t="s">
        <v>29736</v>
      </c>
      <c r="E6642" s="132" t="s">
        <v>31590</v>
      </c>
      <c r="F6642" s="132" t="str">
        <f t="shared" si="103"/>
        <v>0157252</v>
      </c>
      <c r="G6642" s="132" t="s">
        <v>19041</v>
      </c>
      <c r="H6642" s="132" t="s">
        <v>19077</v>
      </c>
    </row>
    <row r="6643" spans="1:8" ht="14.5" customHeight="1">
      <c r="A6643" s="131">
        <v>5860038</v>
      </c>
      <c r="B6643" s="131" t="s">
        <v>6533</v>
      </c>
      <c r="D6643" s="132" t="s">
        <v>29736</v>
      </c>
      <c r="E6643" s="132" t="s">
        <v>31132</v>
      </c>
      <c r="F6643" s="132" t="str">
        <f t="shared" si="103"/>
        <v>0157253</v>
      </c>
      <c r="G6643" s="132" t="s">
        <v>19041</v>
      </c>
      <c r="H6643" s="132" t="s">
        <v>19078</v>
      </c>
    </row>
    <row r="6644" spans="1:8" ht="14.5" customHeight="1">
      <c r="A6644" s="131">
        <v>5860056</v>
      </c>
      <c r="B6644" s="131" t="s">
        <v>6534</v>
      </c>
      <c r="D6644" s="132" t="s">
        <v>29736</v>
      </c>
      <c r="E6644" s="132" t="s">
        <v>31138</v>
      </c>
      <c r="F6644" s="132" t="str">
        <f t="shared" si="103"/>
        <v>0157261</v>
      </c>
      <c r="G6644" s="132" t="s">
        <v>19041</v>
      </c>
      <c r="H6644" s="132" t="s">
        <v>19079</v>
      </c>
    </row>
    <row r="6645" spans="1:8" ht="14.5" customHeight="1">
      <c r="A6645" s="131">
        <v>5860075</v>
      </c>
      <c r="B6645" s="131" t="s">
        <v>6535</v>
      </c>
      <c r="D6645" s="132" t="s">
        <v>29736</v>
      </c>
      <c r="E6645" s="132" t="s">
        <v>31141</v>
      </c>
      <c r="F6645" s="132" t="str">
        <f t="shared" si="103"/>
        <v>0157271</v>
      </c>
      <c r="G6645" s="132" t="s">
        <v>19041</v>
      </c>
      <c r="H6645" s="132" t="s">
        <v>19080</v>
      </c>
    </row>
    <row r="6646" spans="1:8" ht="14.5" customHeight="1">
      <c r="A6646" s="131">
        <v>5860073</v>
      </c>
      <c r="B6646" s="131" t="s">
        <v>6536</v>
      </c>
      <c r="D6646" s="132" t="s">
        <v>29736</v>
      </c>
      <c r="E6646" s="132" t="s">
        <v>31142</v>
      </c>
      <c r="F6646" s="132" t="str">
        <f t="shared" si="103"/>
        <v>0157272</v>
      </c>
      <c r="G6646" s="132" t="s">
        <v>19041</v>
      </c>
      <c r="H6646" s="132" t="s">
        <v>19081</v>
      </c>
    </row>
    <row r="6647" spans="1:8" ht="14.5" customHeight="1">
      <c r="A6647" s="131">
        <v>5860074</v>
      </c>
      <c r="B6647" s="131" t="s">
        <v>6537</v>
      </c>
      <c r="D6647" s="132" t="s">
        <v>29736</v>
      </c>
      <c r="E6647" s="132" t="s">
        <v>31169</v>
      </c>
      <c r="F6647" s="132" t="str">
        <f t="shared" si="103"/>
        <v>0157312</v>
      </c>
      <c r="G6647" s="132" t="s">
        <v>19041</v>
      </c>
      <c r="H6647" s="132" t="s">
        <v>15114</v>
      </c>
    </row>
    <row r="6648" spans="1:8" ht="14.5" customHeight="1">
      <c r="A6648" s="131">
        <v>5860076</v>
      </c>
      <c r="B6648" s="131" t="s">
        <v>6538</v>
      </c>
      <c r="D6648" s="132" t="s">
        <v>29736</v>
      </c>
      <c r="E6648" s="132" t="s">
        <v>31174</v>
      </c>
      <c r="F6648" s="132" t="str">
        <f t="shared" si="103"/>
        <v>0157322</v>
      </c>
      <c r="G6648" s="132" t="s">
        <v>19041</v>
      </c>
      <c r="H6648" s="132" t="s">
        <v>19082</v>
      </c>
    </row>
    <row r="6649" spans="1:8" ht="14.5" customHeight="1">
      <c r="A6649" s="131">
        <v>5860035</v>
      </c>
      <c r="B6649" s="131" t="s">
        <v>6539</v>
      </c>
      <c r="D6649" s="132" t="s">
        <v>29736</v>
      </c>
      <c r="E6649" s="132" t="s">
        <v>31617</v>
      </c>
      <c r="F6649" s="132" t="str">
        <f t="shared" si="103"/>
        <v>0157323</v>
      </c>
      <c r="G6649" s="132" t="s">
        <v>19041</v>
      </c>
      <c r="H6649" s="132" t="s">
        <v>18099</v>
      </c>
    </row>
    <row r="6650" spans="1:8" ht="14.5" customHeight="1">
      <c r="A6650" s="131">
        <v>5860094</v>
      </c>
      <c r="B6650" s="131" t="s">
        <v>6540</v>
      </c>
      <c r="D6650" s="132" t="s">
        <v>29736</v>
      </c>
      <c r="E6650" s="132" t="s">
        <v>31175</v>
      </c>
      <c r="F6650" s="132" t="str">
        <f t="shared" si="103"/>
        <v>0157325</v>
      </c>
      <c r="G6650" s="132" t="s">
        <v>19041</v>
      </c>
      <c r="H6650" s="132" t="s">
        <v>19083</v>
      </c>
    </row>
    <row r="6651" spans="1:8" ht="14.5" customHeight="1">
      <c r="A6651" s="131">
        <v>5860071</v>
      </c>
      <c r="B6651" s="131" t="s">
        <v>6541</v>
      </c>
      <c r="D6651" s="132" t="s">
        <v>29736</v>
      </c>
      <c r="E6651" s="132" t="s">
        <v>31176</v>
      </c>
      <c r="F6651" s="132" t="str">
        <f t="shared" si="103"/>
        <v>0157326</v>
      </c>
      <c r="G6651" s="132" t="s">
        <v>19041</v>
      </c>
      <c r="H6651" s="132" t="s">
        <v>19084</v>
      </c>
    </row>
    <row r="6652" spans="1:8" ht="14.5" customHeight="1">
      <c r="A6652" s="131">
        <v>5860054</v>
      </c>
      <c r="B6652" s="131" t="s">
        <v>6542</v>
      </c>
      <c r="D6652" s="132" t="s">
        <v>29736</v>
      </c>
      <c r="E6652" s="132" t="s">
        <v>31179</v>
      </c>
      <c r="F6652" s="132" t="str">
        <f t="shared" si="103"/>
        <v>0157332</v>
      </c>
      <c r="G6652" s="132" t="s">
        <v>19041</v>
      </c>
      <c r="H6652" s="132" t="s">
        <v>19085</v>
      </c>
    </row>
    <row r="6653" spans="1:8" ht="14.5" customHeight="1">
      <c r="A6653" s="131">
        <v>5860064</v>
      </c>
      <c r="B6653" s="131" t="s">
        <v>6543</v>
      </c>
      <c r="D6653" s="132" t="s">
        <v>29736</v>
      </c>
      <c r="E6653" s="132" t="s">
        <v>31180</v>
      </c>
      <c r="F6653" s="132" t="str">
        <f t="shared" si="103"/>
        <v>0157333</v>
      </c>
      <c r="G6653" s="132" t="s">
        <v>19041</v>
      </c>
      <c r="H6653" s="132" t="s">
        <v>19086</v>
      </c>
    </row>
    <row r="6654" spans="1:8" ht="14.5" customHeight="1">
      <c r="A6654" s="131">
        <v>5860052</v>
      </c>
      <c r="B6654" s="131" t="s">
        <v>6544</v>
      </c>
      <c r="D6654" s="132" t="s">
        <v>29736</v>
      </c>
      <c r="E6654" s="132" t="s">
        <v>31188</v>
      </c>
      <c r="F6654" s="132" t="str">
        <f t="shared" si="103"/>
        <v>0157342</v>
      </c>
      <c r="G6654" s="132" t="s">
        <v>19041</v>
      </c>
      <c r="H6654" s="132" t="s">
        <v>19087</v>
      </c>
    </row>
    <row r="6655" spans="1:8" ht="14.5" customHeight="1">
      <c r="A6655" s="131">
        <v>5860012</v>
      </c>
      <c r="B6655" s="131" t="s">
        <v>6545</v>
      </c>
      <c r="D6655" s="132" t="s">
        <v>29736</v>
      </c>
      <c r="E6655" s="132" t="s">
        <v>31194</v>
      </c>
      <c r="F6655" s="132" t="str">
        <f t="shared" si="103"/>
        <v>0157352</v>
      </c>
      <c r="G6655" s="132" t="s">
        <v>19041</v>
      </c>
      <c r="H6655" s="132" t="s">
        <v>19088</v>
      </c>
    </row>
    <row r="6656" spans="1:8" ht="14.5" customHeight="1">
      <c r="A6656" s="131">
        <v>5860068</v>
      </c>
      <c r="B6656" s="131" t="s">
        <v>6546</v>
      </c>
      <c r="D6656" s="132" t="s">
        <v>29736</v>
      </c>
      <c r="E6656" s="132" t="s">
        <v>30991</v>
      </c>
      <c r="F6656" s="132" t="str">
        <f t="shared" si="103"/>
        <v>0157362</v>
      </c>
      <c r="G6656" s="132" t="s">
        <v>19041</v>
      </c>
      <c r="H6656" s="132" t="s">
        <v>19089</v>
      </c>
    </row>
    <row r="6657" spans="1:8" ht="14.5" customHeight="1">
      <c r="A6657" s="131">
        <v>5860091</v>
      </c>
      <c r="B6657" s="131" t="s">
        <v>6547</v>
      </c>
      <c r="D6657" s="132" t="s">
        <v>29736</v>
      </c>
      <c r="E6657" s="132" t="s">
        <v>31643</v>
      </c>
      <c r="F6657" s="132" t="str">
        <f t="shared" si="103"/>
        <v>0157413</v>
      </c>
      <c r="G6657" s="132" t="s">
        <v>19041</v>
      </c>
      <c r="H6657" s="132" t="s">
        <v>16093</v>
      </c>
    </row>
    <row r="6658" spans="1:8" ht="14.5" customHeight="1">
      <c r="A6658" s="131">
        <v>5860033</v>
      </c>
      <c r="B6658" s="131" t="s">
        <v>6548</v>
      </c>
      <c r="D6658" s="132" t="s">
        <v>29736</v>
      </c>
      <c r="E6658" s="132" t="s">
        <v>31644</v>
      </c>
      <c r="F6658" s="132" t="str">
        <f t="shared" si="103"/>
        <v>0157414</v>
      </c>
      <c r="G6658" s="132" t="s">
        <v>19041</v>
      </c>
      <c r="H6658" s="132" t="s">
        <v>19090</v>
      </c>
    </row>
    <row r="6659" spans="1:8" ht="14.5" customHeight="1">
      <c r="A6659" s="131">
        <v>5860008</v>
      </c>
      <c r="B6659" s="131" t="s">
        <v>6549</v>
      </c>
      <c r="D6659" s="132" t="s">
        <v>29736</v>
      </c>
      <c r="E6659" s="132" t="s">
        <v>31649</v>
      </c>
      <c r="F6659" s="132" t="str">
        <f t="shared" ref="F6659:F6722" si="104">TEXT(D6659,"0000")&amp;TEXT(E6659,"000")</f>
        <v>0157423</v>
      </c>
      <c r="G6659" s="132" t="s">
        <v>19041</v>
      </c>
      <c r="H6659" s="132" t="s">
        <v>19091</v>
      </c>
    </row>
    <row r="6660" spans="1:8" ht="14.5" customHeight="1">
      <c r="A6660" s="131">
        <v>5860097</v>
      </c>
      <c r="B6660" s="131" t="s">
        <v>6550</v>
      </c>
      <c r="D6660" s="132" t="s">
        <v>29736</v>
      </c>
      <c r="E6660" s="132" t="s">
        <v>31652</v>
      </c>
      <c r="F6660" s="132" t="str">
        <f t="shared" si="104"/>
        <v>0157427</v>
      </c>
      <c r="G6660" s="132" t="s">
        <v>19041</v>
      </c>
      <c r="H6660" s="132" t="s">
        <v>19092</v>
      </c>
    </row>
    <row r="6661" spans="1:8" ht="14.5" customHeight="1">
      <c r="A6661" s="131">
        <v>5860039</v>
      </c>
      <c r="B6661" s="131" t="s">
        <v>6551</v>
      </c>
      <c r="D6661" s="132" t="s">
        <v>29736</v>
      </c>
      <c r="E6661" s="132" t="s">
        <v>31963</v>
      </c>
      <c r="F6661" s="132" t="str">
        <f t="shared" si="104"/>
        <v>0157437</v>
      </c>
      <c r="G6661" s="132" t="s">
        <v>19041</v>
      </c>
      <c r="H6661" s="132" t="s">
        <v>19093</v>
      </c>
    </row>
    <row r="6662" spans="1:8" ht="14.5" customHeight="1">
      <c r="A6662" s="131">
        <v>5860003</v>
      </c>
      <c r="B6662" s="131" t="s">
        <v>6552</v>
      </c>
      <c r="D6662" s="132" t="s">
        <v>29736</v>
      </c>
      <c r="E6662" s="132" t="s">
        <v>31660</v>
      </c>
      <c r="F6662" s="132" t="str">
        <f t="shared" si="104"/>
        <v>0157443</v>
      </c>
      <c r="G6662" s="132" t="s">
        <v>19041</v>
      </c>
      <c r="H6662" s="132" t="s">
        <v>19094</v>
      </c>
    </row>
    <row r="6663" spans="1:8" ht="14.5" customHeight="1">
      <c r="A6663" s="131">
        <v>5860004</v>
      </c>
      <c r="B6663" s="131" t="s">
        <v>6553</v>
      </c>
      <c r="D6663" s="132" t="s">
        <v>29736</v>
      </c>
      <c r="E6663" s="132" t="s">
        <v>31244</v>
      </c>
      <c r="F6663" s="132" t="str">
        <f t="shared" si="104"/>
        <v>0157444</v>
      </c>
      <c r="G6663" s="132" t="s">
        <v>19041</v>
      </c>
      <c r="H6663" s="132" t="s">
        <v>19095</v>
      </c>
    </row>
    <row r="6664" spans="1:8" ht="14.5" customHeight="1">
      <c r="A6664" s="131">
        <v>5860026</v>
      </c>
      <c r="B6664" s="131" t="s">
        <v>6554</v>
      </c>
      <c r="D6664" s="132" t="s">
        <v>29736</v>
      </c>
      <c r="E6664" s="132" t="s">
        <v>31248</v>
      </c>
      <c r="F6664" s="132" t="str">
        <f t="shared" si="104"/>
        <v>0157448</v>
      </c>
      <c r="G6664" s="132" t="s">
        <v>19041</v>
      </c>
      <c r="H6664" s="132" t="s">
        <v>19096</v>
      </c>
    </row>
    <row r="6665" spans="1:8" ht="14.5" customHeight="1">
      <c r="A6665" s="131">
        <v>5860057</v>
      </c>
      <c r="B6665" s="131" t="s">
        <v>6555</v>
      </c>
      <c r="D6665" s="132" t="s">
        <v>29736</v>
      </c>
      <c r="E6665" s="132" t="s">
        <v>31249</v>
      </c>
      <c r="F6665" s="132" t="str">
        <f t="shared" si="104"/>
        <v>0157453</v>
      </c>
      <c r="G6665" s="132" t="s">
        <v>19041</v>
      </c>
      <c r="H6665" s="132" t="s">
        <v>19097</v>
      </c>
    </row>
    <row r="6666" spans="1:8" ht="14.5" customHeight="1">
      <c r="A6666" s="131">
        <v>5860032</v>
      </c>
      <c r="B6666" s="131" t="s">
        <v>6556</v>
      </c>
      <c r="D6666" s="132" t="s">
        <v>29736</v>
      </c>
      <c r="E6666" s="132" t="s">
        <v>31256</v>
      </c>
      <c r="F6666" s="132" t="str">
        <f t="shared" si="104"/>
        <v>0157463</v>
      </c>
      <c r="G6666" s="132" t="s">
        <v>19041</v>
      </c>
      <c r="H6666" s="132" t="s">
        <v>17360</v>
      </c>
    </row>
    <row r="6667" spans="1:8" ht="14.5" customHeight="1">
      <c r="A6667" s="131">
        <v>5860011</v>
      </c>
      <c r="B6667" s="131" t="s">
        <v>6557</v>
      </c>
      <c r="D6667" s="132" t="s">
        <v>29736</v>
      </c>
      <c r="E6667" s="132" t="s">
        <v>31265</v>
      </c>
      <c r="F6667" s="132" t="str">
        <f t="shared" si="104"/>
        <v>0157473</v>
      </c>
      <c r="G6667" s="132" t="s">
        <v>19041</v>
      </c>
      <c r="H6667" s="132" t="s">
        <v>19098</v>
      </c>
    </row>
    <row r="6668" spans="1:8" ht="14.5" customHeight="1">
      <c r="A6668" s="131">
        <v>5860066</v>
      </c>
      <c r="B6668" s="131" t="s">
        <v>6558</v>
      </c>
      <c r="D6668" s="132" t="s">
        <v>29736</v>
      </c>
      <c r="E6668" s="132" t="s">
        <v>31270</v>
      </c>
      <c r="F6668" s="132" t="str">
        <f t="shared" si="104"/>
        <v>0157483</v>
      </c>
      <c r="G6668" s="132" t="s">
        <v>19041</v>
      </c>
      <c r="H6668" s="132" t="s">
        <v>19099</v>
      </c>
    </row>
    <row r="6669" spans="1:8" ht="14.5" customHeight="1">
      <c r="A6669" s="131">
        <v>5860087</v>
      </c>
      <c r="B6669" s="131" t="s">
        <v>6559</v>
      </c>
      <c r="D6669" s="132" t="s">
        <v>29736</v>
      </c>
      <c r="E6669" s="132" t="s">
        <v>31271</v>
      </c>
      <c r="F6669" s="132" t="str">
        <f t="shared" si="104"/>
        <v>0157484</v>
      </c>
      <c r="G6669" s="132" t="s">
        <v>19041</v>
      </c>
      <c r="H6669" s="132" t="s">
        <v>19100</v>
      </c>
    </row>
    <row r="6670" spans="1:8" ht="14.5" customHeight="1">
      <c r="A6670" s="131">
        <v>5860096</v>
      </c>
      <c r="B6670" s="131" t="s">
        <v>6560</v>
      </c>
      <c r="D6670" s="132" t="s">
        <v>29736</v>
      </c>
      <c r="E6670" s="132" t="s">
        <v>31279</v>
      </c>
      <c r="F6670" s="132" t="str">
        <f t="shared" si="104"/>
        <v>0157493</v>
      </c>
      <c r="G6670" s="132" t="s">
        <v>19041</v>
      </c>
      <c r="H6670" s="132" t="s">
        <v>19101</v>
      </c>
    </row>
    <row r="6671" spans="1:8" ht="14.5" customHeight="1">
      <c r="A6671" s="131">
        <v>5860025</v>
      </c>
      <c r="B6671" s="131" t="s">
        <v>6561</v>
      </c>
      <c r="D6671" s="132" t="s">
        <v>29736</v>
      </c>
      <c r="E6671" s="132" t="s">
        <v>31686</v>
      </c>
      <c r="F6671" s="132" t="str">
        <f t="shared" si="104"/>
        <v>0157514</v>
      </c>
      <c r="G6671" s="132" t="s">
        <v>19041</v>
      </c>
      <c r="H6671" s="132" t="s">
        <v>18414</v>
      </c>
    </row>
    <row r="6672" spans="1:8" ht="14.5" customHeight="1">
      <c r="A6672" s="131">
        <v>5860051</v>
      </c>
      <c r="B6672" s="131" t="s">
        <v>6562</v>
      </c>
      <c r="D6672" s="132" t="s">
        <v>29736</v>
      </c>
      <c r="E6672" s="132" t="s">
        <v>31691</v>
      </c>
      <c r="F6672" s="132" t="str">
        <f t="shared" si="104"/>
        <v>0157524</v>
      </c>
      <c r="G6672" s="132" t="s">
        <v>19041</v>
      </c>
      <c r="H6672" s="132" t="s">
        <v>19102</v>
      </c>
    </row>
    <row r="6673" spans="1:8" ht="14.5" customHeight="1">
      <c r="A6673" s="131">
        <v>5860093</v>
      </c>
      <c r="B6673" s="131" t="s">
        <v>6563</v>
      </c>
      <c r="D6673" s="132" t="s">
        <v>29736</v>
      </c>
      <c r="E6673" s="132" t="s">
        <v>31299</v>
      </c>
      <c r="F6673" s="132" t="str">
        <f t="shared" si="104"/>
        <v>0157534</v>
      </c>
      <c r="G6673" s="132" t="s">
        <v>19041</v>
      </c>
      <c r="H6673" s="132" t="s">
        <v>19103</v>
      </c>
    </row>
    <row r="6674" spans="1:8" ht="14.5" customHeight="1">
      <c r="A6674" s="131">
        <v>5860041</v>
      </c>
      <c r="B6674" s="131" t="s">
        <v>6564</v>
      </c>
      <c r="D6674" s="132" t="s">
        <v>29736</v>
      </c>
      <c r="E6674" s="132" t="s">
        <v>31307</v>
      </c>
      <c r="F6674" s="132" t="str">
        <f t="shared" si="104"/>
        <v>0157544</v>
      </c>
      <c r="G6674" s="132" t="s">
        <v>19041</v>
      </c>
      <c r="H6674" s="132" t="s">
        <v>16019</v>
      </c>
    </row>
    <row r="6675" spans="1:8" ht="14.5" customHeight="1">
      <c r="A6675" s="131">
        <v>5860072</v>
      </c>
      <c r="B6675" s="131" t="s">
        <v>6565</v>
      </c>
      <c r="D6675" s="132" t="s">
        <v>29736</v>
      </c>
      <c r="E6675" s="132" t="s">
        <v>31317</v>
      </c>
      <c r="F6675" s="132" t="str">
        <f t="shared" si="104"/>
        <v>0157554</v>
      </c>
      <c r="G6675" s="132" t="s">
        <v>19041</v>
      </c>
      <c r="H6675" s="132" t="s">
        <v>14902</v>
      </c>
    </row>
    <row r="6676" spans="1:8" ht="14.5" customHeight="1">
      <c r="A6676" s="131">
        <v>5860036</v>
      </c>
      <c r="B6676" s="131" t="s">
        <v>6566</v>
      </c>
      <c r="D6676" s="132" t="s">
        <v>29736</v>
      </c>
      <c r="E6676" s="132" t="s">
        <v>31327</v>
      </c>
      <c r="F6676" s="132" t="str">
        <f t="shared" si="104"/>
        <v>0157564</v>
      </c>
      <c r="G6676" s="132" t="s">
        <v>19041</v>
      </c>
      <c r="H6676" s="132" t="s">
        <v>19104</v>
      </c>
    </row>
    <row r="6677" spans="1:8" ht="14.5" customHeight="1">
      <c r="A6677" s="131">
        <v>5860027</v>
      </c>
      <c r="B6677" s="131" t="s">
        <v>6567</v>
      </c>
      <c r="D6677" s="132" t="s">
        <v>29736</v>
      </c>
      <c r="E6677" s="132" t="s">
        <v>31353</v>
      </c>
      <c r="F6677" s="132" t="str">
        <f t="shared" si="104"/>
        <v>0157615</v>
      </c>
      <c r="G6677" s="132" t="s">
        <v>19041</v>
      </c>
      <c r="H6677" s="132" t="s">
        <v>19105</v>
      </c>
    </row>
    <row r="6678" spans="1:8" ht="14.5" customHeight="1">
      <c r="A6678" s="131">
        <v>5860018</v>
      </c>
      <c r="B6678" s="131" t="s">
        <v>6568</v>
      </c>
      <c r="D6678" s="132" t="s">
        <v>29736</v>
      </c>
      <c r="E6678" s="132" t="s">
        <v>31718</v>
      </c>
      <c r="F6678" s="132" t="str">
        <f t="shared" si="104"/>
        <v>0157617</v>
      </c>
      <c r="G6678" s="132" t="s">
        <v>19041</v>
      </c>
      <c r="H6678" s="132" t="s">
        <v>19106</v>
      </c>
    </row>
    <row r="6679" spans="1:8" ht="14.5" customHeight="1">
      <c r="A6679" s="131">
        <v>5860053</v>
      </c>
      <c r="B6679" s="131" t="s">
        <v>6569</v>
      </c>
      <c r="D6679" s="132" t="s">
        <v>29736</v>
      </c>
      <c r="E6679" s="132" t="s">
        <v>31362</v>
      </c>
      <c r="F6679" s="132" t="str">
        <f t="shared" si="104"/>
        <v>0157625</v>
      </c>
      <c r="G6679" s="132" t="s">
        <v>19041</v>
      </c>
      <c r="H6679" s="132" t="s">
        <v>19107</v>
      </c>
    </row>
    <row r="6680" spans="1:8" ht="14.5" customHeight="1">
      <c r="A6680" s="131">
        <v>5860046</v>
      </c>
      <c r="B6680" s="131" t="s">
        <v>6570</v>
      </c>
      <c r="D6680" s="132" t="s">
        <v>29736</v>
      </c>
      <c r="E6680" s="132" t="s">
        <v>31370</v>
      </c>
      <c r="F6680" s="132" t="str">
        <f t="shared" si="104"/>
        <v>0157635</v>
      </c>
      <c r="G6680" s="132" t="s">
        <v>19041</v>
      </c>
      <c r="H6680" s="132" t="s">
        <v>19108</v>
      </c>
    </row>
    <row r="6681" spans="1:8" ht="14.5" customHeight="1">
      <c r="A6681" s="131">
        <v>5860014</v>
      </c>
      <c r="B6681" s="131" t="s">
        <v>6571</v>
      </c>
      <c r="D6681" s="132" t="s">
        <v>29736</v>
      </c>
      <c r="E6681" s="132" t="s">
        <v>31378</v>
      </c>
      <c r="F6681" s="132" t="str">
        <f t="shared" si="104"/>
        <v>0157645</v>
      </c>
      <c r="G6681" s="132" t="s">
        <v>19041</v>
      </c>
      <c r="H6681" s="132" t="s">
        <v>15819</v>
      </c>
    </row>
    <row r="6682" spans="1:8" ht="14.5" customHeight="1">
      <c r="A6682" s="131">
        <v>5860063</v>
      </c>
      <c r="B6682" s="131" t="s">
        <v>6572</v>
      </c>
      <c r="D6682" s="132" t="s">
        <v>29736</v>
      </c>
      <c r="E6682" s="132" t="s">
        <v>31723</v>
      </c>
      <c r="F6682" s="132" t="str">
        <f t="shared" si="104"/>
        <v>0157655</v>
      </c>
      <c r="G6682" s="132" t="s">
        <v>19041</v>
      </c>
      <c r="H6682" s="132" t="s">
        <v>17215</v>
      </c>
    </row>
    <row r="6683" spans="1:8" ht="14.5" customHeight="1">
      <c r="A6683" s="131">
        <v>5860047</v>
      </c>
      <c r="B6683" s="131" t="s">
        <v>6573</v>
      </c>
      <c r="D6683" s="132" t="s">
        <v>29736</v>
      </c>
      <c r="E6683" s="132" t="s">
        <v>31393</v>
      </c>
      <c r="F6683" s="132" t="str">
        <f t="shared" si="104"/>
        <v>0157665</v>
      </c>
      <c r="G6683" s="132" t="s">
        <v>19041</v>
      </c>
      <c r="H6683" s="132" t="s">
        <v>19109</v>
      </c>
    </row>
    <row r="6684" spans="1:8" ht="14.5" customHeight="1">
      <c r="A6684" s="131">
        <v>5860031</v>
      </c>
      <c r="B6684" s="131" t="s">
        <v>6574</v>
      </c>
      <c r="D6684" s="132" t="s">
        <v>29736</v>
      </c>
      <c r="E6684" s="132" t="s">
        <v>31396</v>
      </c>
      <c r="F6684" s="132" t="str">
        <f t="shared" si="104"/>
        <v>0157675</v>
      </c>
      <c r="G6684" s="132" t="s">
        <v>19041</v>
      </c>
      <c r="H6684" s="132" t="s">
        <v>14803</v>
      </c>
    </row>
    <row r="6685" spans="1:8" ht="14.5" customHeight="1">
      <c r="A6685" s="131">
        <v>5860016</v>
      </c>
      <c r="B6685" s="131" t="s">
        <v>6575</v>
      </c>
      <c r="D6685" s="132" t="s">
        <v>29736</v>
      </c>
      <c r="E6685" s="132" t="s">
        <v>31402</v>
      </c>
      <c r="F6685" s="132" t="str">
        <f t="shared" si="104"/>
        <v>0157685</v>
      </c>
      <c r="G6685" s="132" t="s">
        <v>19041</v>
      </c>
      <c r="H6685" s="132" t="s">
        <v>19110</v>
      </c>
    </row>
    <row r="6686" spans="1:8" ht="14.5" customHeight="1">
      <c r="A6686" s="131">
        <v>5860024</v>
      </c>
      <c r="B6686" s="131" t="s">
        <v>6576</v>
      </c>
      <c r="D6686" s="132" t="s">
        <v>29736</v>
      </c>
      <c r="E6686" s="132" t="s">
        <v>31734</v>
      </c>
      <c r="F6686" s="132" t="str">
        <f t="shared" si="104"/>
        <v>0157686</v>
      </c>
      <c r="G6686" s="132" t="s">
        <v>19041</v>
      </c>
      <c r="H6686" s="132" t="s">
        <v>19111</v>
      </c>
    </row>
    <row r="6687" spans="1:8" ht="14.5" customHeight="1">
      <c r="A6687" s="131">
        <v>5860042</v>
      </c>
      <c r="B6687" s="131" t="s">
        <v>6577</v>
      </c>
      <c r="D6687" s="132" t="s">
        <v>29736</v>
      </c>
      <c r="E6687" s="132" t="s">
        <v>31910</v>
      </c>
      <c r="F6687" s="132" t="str">
        <f t="shared" si="104"/>
        <v>0157687</v>
      </c>
      <c r="G6687" s="132" t="s">
        <v>19041</v>
      </c>
      <c r="H6687" s="132" t="s">
        <v>19112</v>
      </c>
    </row>
    <row r="6688" spans="1:8" ht="14.5" customHeight="1">
      <c r="A6688" s="131">
        <v>5860023</v>
      </c>
      <c r="B6688" s="131" t="s">
        <v>6578</v>
      </c>
      <c r="D6688" s="132" t="s">
        <v>29736</v>
      </c>
      <c r="E6688" s="132" t="s">
        <v>31405</v>
      </c>
      <c r="F6688" s="132" t="str">
        <f t="shared" si="104"/>
        <v>0157690</v>
      </c>
      <c r="G6688" s="132" t="s">
        <v>19041</v>
      </c>
      <c r="H6688" s="132" t="s">
        <v>19113</v>
      </c>
    </row>
    <row r="6689" spans="1:8" ht="14.5" customHeight="1">
      <c r="A6689" s="131">
        <v>5860055</v>
      </c>
      <c r="B6689" s="131" t="s">
        <v>6579</v>
      </c>
      <c r="D6689" s="132" t="s">
        <v>29736</v>
      </c>
      <c r="E6689" s="132" t="s">
        <v>31823</v>
      </c>
      <c r="F6689" s="132" t="str">
        <f t="shared" si="104"/>
        <v>0157695</v>
      </c>
      <c r="G6689" s="132" t="s">
        <v>19041</v>
      </c>
      <c r="H6689" s="132" t="s">
        <v>19114</v>
      </c>
    </row>
    <row r="6690" spans="1:8" ht="14.5" customHeight="1">
      <c r="A6690" s="131">
        <v>5860045</v>
      </c>
      <c r="B6690" s="131" t="s">
        <v>6580</v>
      </c>
      <c r="D6690" s="132" t="s">
        <v>29736</v>
      </c>
      <c r="E6690" s="132" t="s">
        <v>31936</v>
      </c>
      <c r="F6690" s="132" t="str">
        <f t="shared" si="104"/>
        <v>0157716</v>
      </c>
      <c r="G6690" s="132" t="s">
        <v>19041</v>
      </c>
      <c r="H6690" s="132" t="s">
        <v>19115</v>
      </c>
    </row>
    <row r="6691" spans="1:8" ht="14.5" customHeight="1">
      <c r="A6691" s="131">
        <v>5860085</v>
      </c>
      <c r="B6691" s="131" t="s">
        <v>6581</v>
      </c>
      <c r="D6691" s="132" t="s">
        <v>29736</v>
      </c>
      <c r="E6691" s="132" t="s">
        <v>31739</v>
      </c>
      <c r="F6691" s="132" t="str">
        <f t="shared" si="104"/>
        <v>0157717</v>
      </c>
      <c r="G6691" s="132" t="s">
        <v>19041</v>
      </c>
      <c r="H6691" s="132" t="s">
        <v>19116</v>
      </c>
    </row>
    <row r="6692" spans="1:8" ht="14.5" customHeight="1">
      <c r="A6692" s="131">
        <v>5860017</v>
      </c>
      <c r="B6692" s="131" t="s">
        <v>6582</v>
      </c>
      <c r="D6692" s="132" t="s">
        <v>29736</v>
      </c>
      <c r="E6692" s="132" t="s">
        <v>31965</v>
      </c>
      <c r="F6692" s="132" t="str">
        <f t="shared" si="104"/>
        <v>0157726</v>
      </c>
      <c r="G6692" s="132" t="s">
        <v>19041</v>
      </c>
      <c r="H6692" s="132" t="s">
        <v>19117</v>
      </c>
    </row>
    <row r="6693" spans="1:8" ht="14.5" customHeight="1">
      <c r="A6693" s="131">
        <v>5860022</v>
      </c>
      <c r="B6693" s="131" t="s">
        <v>6583</v>
      </c>
      <c r="D6693" s="132" t="s">
        <v>29736</v>
      </c>
      <c r="E6693" s="132" t="s">
        <v>31432</v>
      </c>
      <c r="F6693" s="132" t="str">
        <f t="shared" si="104"/>
        <v>0157736</v>
      </c>
      <c r="G6693" s="132" t="s">
        <v>19041</v>
      </c>
      <c r="H6693" s="132" t="s">
        <v>19118</v>
      </c>
    </row>
    <row r="6694" spans="1:8" ht="14.5" customHeight="1">
      <c r="A6694" s="131">
        <v>5860015</v>
      </c>
      <c r="B6694" s="131" t="s">
        <v>6584</v>
      </c>
      <c r="D6694" s="132" t="s">
        <v>29736</v>
      </c>
      <c r="E6694" s="132" t="s">
        <v>31439</v>
      </c>
      <c r="F6694" s="132" t="str">
        <f t="shared" si="104"/>
        <v>0157746</v>
      </c>
      <c r="G6694" s="132" t="s">
        <v>19041</v>
      </c>
      <c r="H6694" s="132" t="s">
        <v>19119</v>
      </c>
    </row>
    <row r="6695" spans="1:8" ht="14.5" customHeight="1">
      <c r="A6695" s="131">
        <v>5860006</v>
      </c>
      <c r="B6695" s="131" t="s">
        <v>6585</v>
      </c>
      <c r="D6695" s="132" t="s">
        <v>29736</v>
      </c>
      <c r="E6695" s="132" t="s">
        <v>31929</v>
      </c>
      <c r="F6695" s="132" t="str">
        <f t="shared" si="104"/>
        <v>0157817</v>
      </c>
      <c r="G6695" s="132" t="s">
        <v>19041</v>
      </c>
      <c r="H6695" s="132" t="s">
        <v>18757</v>
      </c>
    </row>
    <row r="6696" spans="1:8" ht="14.5" customHeight="1">
      <c r="A6696" s="131">
        <v>5860007</v>
      </c>
      <c r="B6696" s="131" t="s">
        <v>6586</v>
      </c>
      <c r="D6696" s="132" t="s">
        <v>29736</v>
      </c>
      <c r="E6696" s="132" t="s">
        <v>31933</v>
      </c>
      <c r="F6696" s="132" t="str">
        <f t="shared" si="104"/>
        <v>0157837</v>
      </c>
      <c r="G6696" s="132" t="s">
        <v>19041</v>
      </c>
      <c r="H6696" s="132" t="s">
        <v>19120</v>
      </c>
    </row>
    <row r="6697" spans="1:8" ht="14.5" customHeight="1">
      <c r="A6697" s="131">
        <v>5860005</v>
      </c>
      <c r="B6697" s="131" t="s">
        <v>6587</v>
      </c>
      <c r="D6697" s="132" t="s">
        <v>29736</v>
      </c>
      <c r="E6697" s="132" t="s">
        <v>31776</v>
      </c>
      <c r="F6697" s="132" t="str">
        <f t="shared" si="104"/>
        <v>0157847</v>
      </c>
      <c r="G6697" s="132" t="s">
        <v>19041</v>
      </c>
      <c r="H6697" s="132" t="s">
        <v>19121</v>
      </c>
    </row>
    <row r="6698" spans="1:8" ht="14.5" customHeight="1">
      <c r="A6698" s="131">
        <v>5860048</v>
      </c>
      <c r="B6698" s="131" t="s">
        <v>6588</v>
      </c>
      <c r="D6698" s="132" t="s">
        <v>29736</v>
      </c>
      <c r="E6698" s="132" t="s">
        <v>31778</v>
      </c>
      <c r="F6698" s="132" t="str">
        <f t="shared" si="104"/>
        <v>0157849</v>
      </c>
      <c r="G6698" s="132" t="s">
        <v>19041</v>
      </c>
      <c r="H6698" s="132" t="s">
        <v>19122</v>
      </c>
    </row>
    <row r="6699" spans="1:8" ht="14.5" customHeight="1">
      <c r="A6699" s="131">
        <v>5860082</v>
      </c>
      <c r="B6699" s="131" t="s">
        <v>6589</v>
      </c>
      <c r="D6699" s="132" t="s">
        <v>29736</v>
      </c>
      <c r="E6699" s="132" t="s">
        <v>31952</v>
      </c>
      <c r="F6699" s="132" t="str">
        <f t="shared" si="104"/>
        <v>0157857</v>
      </c>
      <c r="G6699" s="132" t="s">
        <v>19041</v>
      </c>
      <c r="H6699" s="132" t="s">
        <v>19123</v>
      </c>
    </row>
    <row r="6700" spans="1:8" ht="14.5" customHeight="1">
      <c r="A6700" s="131">
        <v>5860083</v>
      </c>
      <c r="B6700" s="131" t="s">
        <v>6590</v>
      </c>
      <c r="D6700" s="132" t="s">
        <v>29736</v>
      </c>
      <c r="E6700" s="132" t="s">
        <v>31785</v>
      </c>
      <c r="F6700" s="132" t="str">
        <f t="shared" si="104"/>
        <v>0157867</v>
      </c>
      <c r="G6700" s="132" t="s">
        <v>19041</v>
      </c>
      <c r="H6700" s="132" t="s">
        <v>19124</v>
      </c>
    </row>
    <row r="6701" spans="1:8" ht="14.5" customHeight="1">
      <c r="A6701" s="131">
        <v>5860081</v>
      </c>
      <c r="B6701" s="131" t="s">
        <v>6591</v>
      </c>
      <c r="D6701" s="132" t="s">
        <v>29736</v>
      </c>
      <c r="E6701" s="132" t="s">
        <v>31787</v>
      </c>
      <c r="F6701" s="132" t="str">
        <f t="shared" si="104"/>
        <v>0157869</v>
      </c>
      <c r="G6701" s="132" t="s">
        <v>19041</v>
      </c>
      <c r="H6701" s="132" t="s">
        <v>19125</v>
      </c>
    </row>
    <row r="6702" spans="1:8" ht="14.5" customHeight="1">
      <c r="A6702" s="131">
        <v>5860067</v>
      </c>
      <c r="B6702" s="131" t="s">
        <v>6592</v>
      </c>
      <c r="D6702" s="132" t="s">
        <v>29736</v>
      </c>
      <c r="E6702" s="132" t="s">
        <v>31788</v>
      </c>
      <c r="F6702" s="132" t="str">
        <f t="shared" si="104"/>
        <v>0157870</v>
      </c>
      <c r="G6702" s="132" t="s">
        <v>19041</v>
      </c>
      <c r="H6702" s="132" t="s">
        <v>19126</v>
      </c>
    </row>
    <row r="6703" spans="1:8" ht="14.5" customHeight="1">
      <c r="A6703" s="131">
        <v>5860065</v>
      </c>
      <c r="B6703" s="131" t="s">
        <v>6593</v>
      </c>
      <c r="D6703" s="132" t="s">
        <v>29736</v>
      </c>
      <c r="E6703" s="132" t="s">
        <v>31793</v>
      </c>
      <c r="F6703" s="132" t="str">
        <f t="shared" si="104"/>
        <v>0157877</v>
      </c>
      <c r="G6703" s="132" t="s">
        <v>19041</v>
      </c>
      <c r="H6703" s="132" t="s">
        <v>19127</v>
      </c>
    </row>
    <row r="6704" spans="1:8" ht="14.5" customHeight="1">
      <c r="A6704" s="131">
        <v>5860092</v>
      </c>
      <c r="B6704" s="131" t="s">
        <v>6594</v>
      </c>
      <c r="D6704" s="132" t="s">
        <v>29736</v>
      </c>
      <c r="E6704" s="132" t="s">
        <v>31957</v>
      </c>
      <c r="F6704" s="132" t="str">
        <f t="shared" si="104"/>
        <v>0157887</v>
      </c>
      <c r="G6704" s="132" t="s">
        <v>19041</v>
      </c>
      <c r="H6704" s="132" t="s">
        <v>19128</v>
      </c>
    </row>
    <row r="6705" spans="1:8" ht="14.5" customHeight="1">
      <c r="A6705" s="131">
        <v>5860013</v>
      </c>
      <c r="B6705" s="131" t="s">
        <v>6595</v>
      </c>
      <c r="D6705" s="132" t="s">
        <v>29736</v>
      </c>
      <c r="E6705" s="132" t="s">
        <v>31966</v>
      </c>
      <c r="F6705" s="132" t="str">
        <f t="shared" si="104"/>
        <v>0157896</v>
      </c>
      <c r="G6705" s="132" t="s">
        <v>19041</v>
      </c>
      <c r="H6705" s="132" t="s">
        <v>19129</v>
      </c>
    </row>
    <row r="6706" spans="1:8" ht="14.5" customHeight="1">
      <c r="A6706" s="131">
        <v>5800000</v>
      </c>
      <c r="B6706" s="131" t="s">
        <v>6596</v>
      </c>
      <c r="D6706" s="132" t="s">
        <v>29736</v>
      </c>
      <c r="E6706" s="132" t="s">
        <v>31967</v>
      </c>
      <c r="F6706" s="132" t="str">
        <f t="shared" si="104"/>
        <v>0157897</v>
      </c>
      <c r="G6706" s="132" t="s">
        <v>19041</v>
      </c>
      <c r="H6706" s="132" t="s">
        <v>19130</v>
      </c>
    </row>
    <row r="6707" spans="1:8" ht="14.5" customHeight="1">
      <c r="A6707" s="131">
        <v>5740000</v>
      </c>
      <c r="B6707" s="131" t="s">
        <v>6597</v>
      </c>
      <c r="D6707" s="132" t="s">
        <v>29736</v>
      </c>
      <c r="E6707" s="132" t="s">
        <v>31968</v>
      </c>
      <c r="F6707" s="132" t="str">
        <f t="shared" si="104"/>
        <v>0157898</v>
      </c>
      <c r="G6707" s="132" t="s">
        <v>19041</v>
      </c>
      <c r="H6707" s="132" t="s">
        <v>19131</v>
      </c>
    </row>
    <row r="6708" spans="1:8" ht="14.5" customHeight="1">
      <c r="A6708" s="131">
        <v>5740076</v>
      </c>
      <c r="B6708" s="131" t="s">
        <v>6598</v>
      </c>
      <c r="D6708" s="132" t="s">
        <v>29736</v>
      </c>
      <c r="E6708" s="132" t="s">
        <v>31476</v>
      </c>
      <c r="F6708" s="132" t="str">
        <f t="shared" si="104"/>
        <v>0157899</v>
      </c>
      <c r="G6708" s="132" t="s">
        <v>19041</v>
      </c>
      <c r="H6708" s="132" t="s">
        <v>19132</v>
      </c>
    </row>
    <row r="6709" spans="1:8" ht="14.5" customHeight="1">
      <c r="A6709" s="131">
        <v>5740003</v>
      </c>
      <c r="B6709" s="131" t="s">
        <v>6599</v>
      </c>
      <c r="D6709" s="132" t="s">
        <v>29736</v>
      </c>
      <c r="E6709" s="132" t="s">
        <v>31858</v>
      </c>
      <c r="F6709" s="132" t="str">
        <f t="shared" si="104"/>
        <v>0157906</v>
      </c>
      <c r="G6709" s="132" t="s">
        <v>19041</v>
      </c>
      <c r="H6709" s="132" t="s">
        <v>19133</v>
      </c>
    </row>
    <row r="6710" spans="1:8" ht="14.5" customHeight="1">
      <c r="A6710" s="131">
        <v>5740032</v>
      </c>
      <c r="B6710" s="131" t="s">
        <v>6600</v>
      </c>
      <c r="D6710" s="132" t="s">
        <v>29736</v>
      </c>
      <c r="E6710" s="132" t="s">
        <v>31859</v>
      </c>
      <c r="F6710" s="132" t="str">
        <f t="shared" si="104"/>
        <v>0157907</v>
      </c>
      <c r="G6710" s="132" t="s">
        <v>19041</v>
      </c>
      <c r="H6710" s="132" t="s">
        <v>19134</v>
      </c>
    </row>
    <row r="6711" spans="1:8" ht="14.5" customHeight="1">
      <c r="A6711" s="131">
        <v>5740033</v>
      </c>
      <c r="B6711" s="131" t="s">
        <v>6601</v>
      </c>
      <c r="D6711" s="132" t="s">
        <v>29736</v>
      </c>
      <c r="E6711" s="132" t="s">
        <v>31948</v>
      </c>
      <c r="F6711" s="132" t="str">
        <f t="shared" si="104"/>
        <v>0157908</v>
      </c>
      <c r="G6711" s="132" t="s">
        <v>19041</v>
      </c>
      <c r="H6711" s="132" t="s">
        <v>19135</v>
      </c>
    </row>
    <row r="6712" spans="1:8" ht="14.5" customHeight="1">
      <c r="A6712" s="131">
        <v>5740001</v>
      </c>
      <c r="B6712" s="131" t="s">
        <v>6602</v>
      </c>
      <c r="D6712" s="132" t="s">
        <v>29736</v>
      </c>
      <c r="E6712" s="132" t="s">
        <v>31860</v>
      </c>
      <c r="F6712" s="132" t="str">
        <f t="shared" si="104"/>
        <v>0157909</v>
      </c>
      <c r="G6712" s="132" t="s">
        <v>19041</v>
      </c>
      <c r="H6712" s="132" t="s">
        <v>19136</v>
      </c>
    </row>
    <row r="6713" spans="1:8" ht="14.5" customHeight="1">
      <c r="A6713" s="131">
        <v>5740031</v>
      </c>
      <c r="B6713" s="131" t="s">
        <v>6603</v>
      </c>
      <c r="D6713" s="132" t="s">
        <v>29736</v>
      </c>
      <c r="E6713" s="132" t="s">
        <v>31861</v>
      </c>
      <c r="F6713" s="132" t="str">
        <f t="shared" si="104"/>
        <v>0157910</v>
      </c>
      <c r="G6713" s="132" t="s">
        <v>19041</v>
      </c>
      <c r="H6713" s="132" t="s">
        <v>19137</v>
      </c>
    </row>
    <row r="6714" spans="1:8" ht="14.5" customHeight="1">
      <c r="A6714" s="131">
        <v>5740007</v>
      </c>
      <c r="B6714" s="131" t="s">
        <v>6604</v>
      </c>
      <c r="D6714" s="132" t="s">
        <v>29736</v>
      </c>
      <c r="E6714" s="132" t="s">
        <v>31969</v>
      </c>
      <c r="F6714" s="132" t="str">
        <f t="shared" si="104"/>
        <v>0157913</v>
      </c>
      <c r="G6714" s="132" t="s">
        <v>19041</v>
      </c>
      <c r="H6714" s="132" t="s">
        <v>19138</v>
      </c>
    </row>
    <row r="6715" spans="1:8" ht="14.5" customHeight="1">
      <c r="A6715" s="131">
        <v>5740008</v>
      </c>
      <c r="B6715" s="131" t="s">
        <v>6605</v>
      </c>
      <c r="D6715" s="132" t="s">
        <v>29736</v>
      </c>
      <c r="E6715" s="132" t="s">
        <v>31958</v>
      </c>
      <c r="F6715" s="132" t="str">
        <f t="shared" si="104"/>
        <v>0157914</v>
      </c>
      <c r="G6715" s="132" t="s">
        <v>19041</v>
      </c>
      <c r="H6715" s="132" t="s">
        <v>19139</v>
      </c>
    </row>
    <row r="6716" spans="1:8" ht="14.5" customHeight="1">
      <c r="A6716" s="131">
        <v>5740028</v>
      </c>
      <c r="B6716" s="131" t="s">
        <v>6606</v>
      </c>
      <c r="D6716" s="132" t="s">
        <v>29736</v>
      </c>
      <c r="E6716" s="132" t="s">
        <v>31946</v>
      </c>
      <c r="F6716" s="132" t="str">
        <f t="shared" si="104"/>
        <v>0157915</v>
      </c>
      <c r="G6716" s="132" t="s">
        <v>19041</v>
      </c>
      <c r="H6716" s="132" t="s">
        <v>19140</v>
      </c>
    </row>
    <row r="6717" spans="1:8" ht="14.5" customHeight="1">
      <c r="A6717" s="131">
        <v>5740035</v>
      </c>
      <c r="B6717" s="131" t="s">
        <v>6607</v>
      </c>
      <c r="D6717" s="132" t="s">
        <v>29736</v>
      </c>
      <c r="E6717" s="132" t="s">
        <v>31923</v>
      </c>
      <c r="F6717" s="132" t="str">
        <f t="shared" si="104"/>
        <v>0157918</v>
      </c>
      <c r="G6717" s="132" t="s">
        <v>19041</v>
      </c>
      <c r="H6717" s="132" t="s">
        <v>15002</v>
      </c>
    </row>
    <row r="6718" spans="1:8" ht="14.5" customHeight="1">
      <c r="A6718" s="131">
        <v>5740053</v>
      </c>
      <c r="B6718" s="131" t="s">
        <v>6608</v>
      </c>
      <c r="D6718" s="132" t="s">
        <v>29736</v>
      </c>
      <c r="E6718" s="132" t="s">
        <v>31964</v>
      </c>
      <c r="F6718" s="132" t="str">
        <f t="shared" si="104"/>
        <v>0157919</v>
      </c>
      <c r="G6718" s="132" t="s">
        <v>19041</v>
      </c>
      <c r="H6718" s="132" t="s">
        <v>15006</v>
      </c>
    </row>
    <row r="6719" spans="1:8" ht="14.5" customHeight="1">
      <c r="A6719" s="131">
        <v>5740051</v>
      </c>
      <c r="B6719" s="131" t="s">
        <v>6609</v>
      </c>
      <c r="D6719" s="132" t="s">
        <v>29736</v>
      </c>
      <c r="E6719" s="132" t="s">
        <v>31866</v>
      </c>
      <c r="F6719" s="132" t="str">
        <f t="shared" si="104"/>
        <v>0157928</v>
      </c>
      <c r="G6719" s="132" t="s">
        <v>19041</v>
      </c>
      <c r="H6719" s="132" t="s">
        <v>19141</v>
      </c>
    </row>
    <row r="6720" spans="1:8" ht="14.5" customHeight="1">
      <c r="A6720" s="131">
        <v>5740056</v>
      </c>
      <c r="B6720" s="131" t="s">
        <v>6610</v>
      </c>
      <c r="D6720" s="132" t="s">
        <v>29736</v>
      </c>
      <c r="E6720" s="132" t="s">
        <v>31867</v>
      </c>
      <c r="F6720" s="132" t="str">
        <f t="shared" si="104"/>
        <v>0157929</v>
      </c>
      <c r="G6720" s="132" t="s">
        <v>19041</v>
      </c>
      <c r="H6720" s="132" t="s">
        <v>15017</v>
      </c>
    </row>
    <row r="6721" spans="1:8" ht="14.5" customHeight="1">
      <c r="A6721" s="131">
        <v>5740057</v>
      </c>
      <c r="B6721" s="131" t="s">
        <v>6611</v>
      </c>
      <c r="D6721" s="132" t="s">
        <v>29736</v>
      </c>
      <c r="E6721" s="132" t="s">
        <v>31868</v>
      </c>
      <c r="F6721" s="132" t="str">
        <f t="shared" si="104"/>
        <v>0157930</v>
      </c>
      <c r="G6721" s="132" t="s">
        <v>19041</v>
      </c>
      <c r="H6721" s="132" t="s">
        <v>15709</v>
      </c>
    </row>
    <row r="6722" spans="1:8" ht="14.5" customHeight="1">
      <c r="A6722" s="131">
        <v>5740052</v>
      </c>
      <c r="B6722" s="131" t="s">
        <v>6612</v>
      </c>
      <c r="D6722" s="132" t="s">
        <v>29736</v>
      </c>
      <c r="E6722" s="132" t="s">
        <v>31801</v>
      </c>
      <c r="F6722" s="132" t="str">
        <f t="shared" si="104"/>
        <v>0157938</v>
      </c>
      <c r="G6722" s="132" t="s">
        <v>19041</v>
      </c>
      <c r="H6722" s="132" t="s">
        <v>15090</v>
      </c>
    </row>
    <row r="6723" spans="1:8" ht="14.5" customHeight="1">
      <c r="A6723" s="131">
        <v>5740054</v>
      </c>
      <c r="B6723" s="131" t="s">
        <v>6613</v>
      </c>
      <c r="D6723" s="132" t="s">
        <v>29736</v>
      </c>
      <c r="E6723" s="132" t="s">
        <v>31879</v>
      </c>
      <c r="F6723" s="132" t="str">
        <f t="shared" ref="F6723:F6786" si="105">TEXT(D6723,"0000")&amp;TEXT(E6723,"000")</f>
        <v>0157948</v>
      </c>
      <c r="G6723" s="132" t="s">
        <v>19041</v>
      </c>
      <c r="H6723" s="132" t="s">
        <v>16466</v>
      </c>
    </row>
    <row r="6724" spans="1:8" ht="14.5" customHeight="1">
      <c r="A6724" s="131">
        <v>5740055</v>
      </c>
      <c r="B6724" s="131" t="s">
        <v>6614</v>
      </c>
      <c r="D6724" s="132" t="s">
        <v>29736</v>
      </c>
      <c r="E6724" s="132" t="s">
        <v>31880</v>
      </c>
      <c r="F6724" s="132" t="str">
        <f t="shared" si="105"/>
        <v>0157949</v>
      </c>
      <c r="G6724" s="132" t="s">
        <v>19041</v>
      </c>
      <c r="H6724" s="132" t="s">
        <v>19142</v>
      </c>
    </row>
    <row r="6725" spans="1:8" ht="14.5" customHeight="1">
      <c r="A6725" s="131">
        <v>5740037</v>
      </c>
      <c r="B6725" s="131" t="s">
        <v>6615</v>
      </c>
      <c r="D6725" s="132" t="s">
        <v>29736</v>
      </c>
      <c r="E6725" s="132" t="s">
        <v>31887</v>
      </c>
      <c r="F6725" s="132" t="str">
        <f t="shared" si="105"/>
        <v>0157958</v>
      </c>
      <c r="G6725" s="132" t="s">
        <v>19041</v>
      </c>
      <c r="H6725" s="132" t="s">
        <v>19143</v>
      </c>
    </row>
    <row r="6726" spans="1:8" ht="14.5" customHeight="1">
      <c r="A6726" s="131">
        <v>5740036</v>
      </c>
      <c r="B6726" s="131" t="s">
        <v>6616</v>
      </c>
      <c r="D6726" s="132" t="s">
        <v>29736</v>
      </c>
      <c r="E6726" s="132" t="s">
        <v>31888</v>
      </c>
      <c r="F6726" s="132" t="str">
        <f t="shared" si="105"/>
        <v>0157959</v>
      </c>
      <c r="G6726" s="132" t="s">
        <v>19041</v>
      </c>
      <c r="H6726" s="132" t="s">
        <v>16208</v>
      </c>
    </row>
    <row r="6727" spans="1:8" ht="14.5" customHeight="1">
      <c r="A6727" s="131">
        <v>5740061</v>
      </c>
      <c r="B6727" s="131" t="s">
        <v>6617</v>
      </c>
      <c r="D6727" s="132" t="s">
        <v>29736</v>
      </c>
      <c r="E6727" s="132" t="s">
        <v>31895</v>
      </c>
      <c r="F6727" s="132" t="str">
        <f t="shared" si="105"/>
        <v>0157968</v>
      </c>
      <c r="G6727" s="132" t="s">
        <v>19041</v>
      </c>
      <c r="H6727" s="132" t="s">
        <v>15511</v>
      </c>
    </row>
    <row r="6728" spans="1:8" ht="14.5" customHeight="1">
      <c r="A6728" s="131">
        <v>5740012</v>
      </c>
      <c r="B6728" s="131" t="s">
        <v>6618</v>
      </c>
      <c r="D6728" s="132" t="s">
        <v>29736</v>
      </c>
      <c r="E6728" s="132" t="s">
        <v>31904</v>
      </c>
      <c r="F6728" s="132" t="str">
        <f t="shared" si="105"/>
        <v>0157978</v>
      </c>
      <c r="G6728" s="132" t="s">
        <v>19041</v>
      </c>
      <c r="H6728" s="132" t="s">
        <v>19144</v>
      </c>
    </row>
    <row r="6729" spans="1:8" ht="14.5" customHeight="1">
      <c r="A6729" s="131">
        <v>5740017</v>
      </c>
      <c r="B6729" s="131" t="s">
        <v>6619</v>
      </c>
      <c r="D6729" s="132" t="s">
        <v>29736</v>
      </c>
      <c r="E6729" s="132" t="s">
        <v>31905</v>
      </c>
      <c r="F6729" s="132" t="str">
        <f t="shared" si="105"/>
        <v>0157979</v>
      </c>
      <c r="G6729" s="132" t="s">
        <v>19041</v>
      </c>
      <c r="H6729" s="132" t="s">
        <v>15697</v>
      </c>
    </row>
    <row r="6730" spans="1:8" ht="14.5" customHeight="1">
      <c r="A6730" s="131">
        <v>5740006</v>
      </c>
      <c r="B6730" s="131" t="s">
        <v>6620</v>
      </c>
      <c r="D6730" s="132" t="s">
        <v>29736</v>
      </c>
      <c r="E6730" s="132" t="s">
        <v>31477</v>
      </c>
      <c r="F6730" s="132" t="str">
        <f t="shared" si="105"/>
        <v>0157980</v>
      </c>
      <c r="G6730" s="132" t="s">
        <v>19041</v>
      </c>
      <c r="H6730" s="132" t="s">
        <v>18910</v>
      </c>
    </row>
    <row r="6731" spans="1:8" ht="14.5" customHeight="1">
      <c r="A6731" s="131">
        <v>5740063</v>
      </c>
      <c r="B6731" s="131" t="s">
        <v>6621</v>
      </c>
      <c r="D6731" s="132" t="s">
        <v>29736</v>
      </c>
      <c r="E6731" s="132" t="s">
        <v>31485</v>
      </c>
      <c r="F6731" s="132" t="str">
        <f t="shared" si="105"/>
        <v>0157988</v>
      </c>
      <c r="G6731" s="132" t="s">
        <v>19041</v>
      </c>
      <c r="H6731" s="132" t="s">
        <v>19145</v>
      </c>
    </row>
    <row r="6732" spans="1:8" ht="14.5" customHeight="1">
      <c r="A6732" s="131">
        <v>5740002</v>
      </c>
      <c r="B6732" s="131" t="s">
        <v>6622</v>
      </c>
      <c r="D6732" s="132" t="s">
        <v>29736</v>
      </c>
      <c r="E6732" s="132" t="s">
        <v>31906</v>
      </c>
      <c r="F6732" s="132" t="str">
        <f t="shared" si="105"/>
        <v>0157989</v>
      </c>
      <c r="G6732" s="132" t="s">
        <v>19041</v>
      </c>
      <c r="H6732" s="132" t="s">
        <v>15003</v>
      </c>
    </row>
    <row r="6733" spans="1:8" ht="14.5" customHeight="1">
      <c r="A6733" s="131">
        <v>5740005</v>
      </c>
      <c r="B6733" s="131" t="s">
        <v>6623</v>
      </c>
      <c r="D6733" s="132" t="s">
        <v>29737</v>
      </c>
      <c r="E6733" s="132" t="s">
        <v>31809</v>
      </c>
      <c r="F6733" s="132" t="str">
        <f t="shared" si="105"/>
        <v>0158101</v>
      </c>
      <c r="G6733" s="132" t="s">
        <v>19146</v>
      </c>
      <c r="H6733" s="132" t="s">
        <v>15805</v>
      </c>
    </row>
    <row r="6734" spans="1:8" ht="14.5" customHeight="1">
      <c r="A6734" s="131">
        <v>5740041</v>
      </c>
      <c r="B6734" s="131" t="s">
        <v>6624</v>
      </c>
      <c r="D6734" s="132" t="s">
        <v>29737</v>
      </c>
      <c r="E6734" s="132" t="s">
        <v>31537</v>
      </c>
      <c r="F6734" s="132" t="str">
        <f t="shared" si="105"/>
        <v>0158102</v>
      </c>
      <c r="G6734" s="132" t="s">
        <v>19146</v>
      </c>
      <c r="H6734" s="132" t="s">
        <v>19147</v>
      </c>
    </row>
    <row r="6735" spans="1:8" ht="14.5" customHeight="1">
      <c r="A6735" s="131">
        <v>5740021</v>
      </c>
      <c r="B6735" s="131" t="s">
        <v>6625</v>
      </c>
      <c r="D6735" s="132" t="s">
        <v>29737</v>
      </c>
      <c r="E6735" s="132" t="s">
        <v>31044</v>
      </c>
      <c r="F6735" s="132" t="str">
        <f t="shared" si="105"/>
        <v>0158111</v>
      </c>
      <c r="G6735" s="132" t="s">
        <v>19146</v>
      </c>
      <c r="H6735" s="132" t="s">
        <v>15029</v>
      </c>
    </row>
    <row r="6736" spans="1:8" ht="14.5" customHeight="1">
      <c r="A6736" s="131">
        <v>5740075</v>
      </c>
      <c r="B6736" s="131" t="s">
        <v>6626</v>
      </c>
      <c r="D6736" s="132" t="s">
        <v>29737</v>
      </c>
      <c r="E6736" s="132" t="s">
        <v>31045</v>
      </c>
      <c r="F6736" s="132" t="str">
        <f t="shared" si="105"/>
        <v>0158112</v>
      </c>
      <c r="G6736" s="132" t="s">
        <v>19146</v>
      </c>
      <c r="H6736" s="132" t="s">
        <v>19148</v>
      </c>
    </row>
    <row r="6737" spans="1:8" ht="14.5" customHeight="1">
      <c r="A6737" s="131">
        <v>5740027</v>
      </c>
      <c r="B6737" s="131" t="s">
        <v>6627</v>
      </c>
      <c r="D6737" s="132" t="s">
        <v>29737</v>
      </c>
      <c r="E6737" s="132" t="s">
        <v>31046</v>
      </c>
      <c r="F6737" s="132" t="str">
        <f t="shared" si="105"/>
        <v>0158113</v>
      </c>
      <c r="G6737" s="132" t="s">
        <v>19146</v>
      </c>
      <c r="H6737" s="132" t="s">
        <v>15507</v>
      </c>
    </row>
    <row r="6738" spans="1:8" ht="14.5" customHeight="1">
      <c r="A6738" s="131">
        <v>5740004</v>
      </c>
      <c r="B6738" s="131" t="s">
        <v>6628</v>
      </c>
      <c r="D6738" s="132" t="s">
        <v>29737</v>
      </c>
      <c r="E6738" s="132" t="s">
        <v>31047</v>
      </c>
      <c r="F6738" s="132" t="str">
        <f t="shared" si="105"/>
        <v>0158114</v>
      </c>
      <c r="G6738" s="132" t="s">
        <v>19146</v>
      </c>
      <c r="H6738" s="132" t="s">
        <v>17010</v>
      </c>
    </row>
    <row r="6739" spans="1:8" ht="14.5" customHeight="1">
      <c r="A6739" s="131">
        <v>5740016</v>
      </c>
      <c r="B6739" s="131" t="s">
        <v>6629</v>
      </c>
      <c r="D6739" s="132" t="s">
        <v>29737</v>
      </c>
      <c r="E6739" s="132" t="s">
        <v>31541</v>
      </c>
      <c r="F6739" s="132" t="str">
        <f t="shared" si="105"/>
        <v>0158115</v>
      </c>
      <c r="G6739" s="132" t="s">
        <v>19146</v>
      </c>
      <c r="H6739" s="132" t="s">
        <v>15010</v>
      </c>
    </row>
    <row r="6740" spans="1:8" ht="14.5" customHeight="1">
      <c r="A6740" s="131">
        <v>5940000</v>
      </c>
      <c r="B6740" s="131" t="s">
        <v>6630</v>
      </c>
      <c r="D6740" s="132" t="s">
        <v>29737</v>
      </c>
      <c r="E6740" s="132" t="s">
        <v>31050</v>
      </c>
      <c r="F6740" s="132" t="str">
        <f t="shared" si="105"/>
        <v>0158121</v>
      </c>
      <c r="G6740" s="132" t="s">
        <v>19146</v>
      </c>
      <c r="H6740" s="132" t="s">
        <v>17952</v>
      </c>
    </row>
    <row r="6741" spans="1:8" ht="14.5" customHeight="1">
      <c r="A6741" s="131">
        <v>5940053</v>
      </c>
      <c r="B6741" s="131" t="s">
        <v>6631</v>
      </c>
      <c r="D6741" s="132" t="s">
        <v>29737</v>
      </c>
      <c r="E6741" s="132" t="s">
        <v>31811</v>
      </c>
      <c r="F6741" s="132" t="str">
        <f t="shared" si="105"/>
        <v>0158122</v>
      </c>
      <c r="G6741" s="132" t="s">
        <v>19146</v>
      </c>
      <c r="H6741" s="132" t="s">
        <v>19149</v>
      </c>
    </row>
    <row r="6742" spans="1:8" ht="14.5" customHeight="1">
      <c r="A6742" s="131">
        <v>5940032</v>
      </c>
      <c r="B6742" s="131" t="s">
        <v>6632</v>
      </c>
      <c r="D6742" s="132" t="s">
        <v>29737</v>
      </c>
      <c r="E6742" s="132" t="s">
        <v>31051</v>
      </c>
      <c r="F6742" s="132" t="str">
        <f t="shared" si="105"/>
        <v>0158123</v>
      </c>
      <c r="G6742" s="132" t="s">
        <v>19146</v>
      </c>
      <c r="H6742" s="132" t="s">
        <v>15552</v>
      </c>
    </row>
    <row r="6743" spans="1:8" ht="14.5" customHeight="1">
      <c r="A6743" s="131">
        <v>5940054</v>
      </c>
      <c r="B6743" s="131" t="s">
        <v>6633</v>
      </c>
      <c r="D6743" s="132" t="s">
        <v>29737</v>
      </c>
      <c r="E6743" s="132" t="s">
        <v>31052</v>
      </c>
      <c r="F6743" s="132" t="str">
        <f t="shared" si="105"/>
        <v>0158125</v>
      </c>
      <c r="G6743" s="132" t="s">
        <v>19146</v>
      </c>
      <c r="H6743" s="132" t="s">
        <v>15724</v>
      </c>
    </row>
    <row r="6744" spans="1:8" ht="14.5" customHeight="1">
      <c r="A6744" s="131">
        <v>5940072</v>
      </c>
      <c r="B6744" s="131" t="s">
        <v>6634</v>
      </c>
      <c r="D6744" s="132" t="s">
        <v>29737</v>
      </c>
      <c r="E6744" s="132" t="s">
        <v>31546</v>
      </c>
      <c r="F6744" s="132" t="str">
        <f t="shared" si="105"/>
        <v>0158126</v>
      </c>
      <c r="G6744" s="132" t="s">
        <v>19146</v>
      </c>
      <c r="H6744" s="132" t="s">
        <v>19150</v>
      </c>
    </row>
    <row r="6745" spans="1:8" ht="14.5" customHeight="1">
      <c r="A6745" s="131">
        <v>5940011</v>
      </c>
      <c r="B6745" s="131" t="s">
        <v>6635</v>
      </c>
      <c r="D6745" s="132" t="s">
        <v>29737</v>
      </c>
      <c r="E6745" s="132" t="s">
        <v>31053</v>
      </c>
      <c r="F6745" s="132" t="str">
        <f t="shared" si="105"/>
        <v>0158127</v>
      </c>
      <c r="G6745" s="132" t="s">
        <v>19146</v>
      </c>
      <c r="H6745" s="132" t="s">
        <v>19151</v>
      </c>
    </row>
    <row r="6746" spans="1:8" ht="14.5" customHeight="1">
      <c r="A6746" s="131">
        <v>5941103</v>
      </c>
      <c r="B6746" s="131" t="s">
        <v>6636</v>
      </c>
      <c r="D6746" s="132" t="s">
        <v>29737</v>
      </c>
      <c r="E6746" s="132" t="s">
        <v>31054</v>
      </c>
      <c r="F6746" s="132" t="str">
        <f t="shared" si="105"/>
        <v>0158128</v>
      </c>
      <c r="G6746" s="132" t="s">
        <v>19146</v>
      </c>
      <c r="H6746" s="132" t="s">
        <v>15869</v>
      </c>
    </row>
    <row r="6747" spans="1:8" ht="14.5" customHeight="1">
      <c r="A6747" s="131">
        <v>5941134</v>
      </c>
      <c r="B6747" s="131" t="s">
        <v>6637</v>
      </c>
      <c r="D6747" s="132" t="s">
        <v>29737</v>
      </c>
      <c r="E6747" s="132" t="s">
        <v>31547</v>
      </c>
      <c r="F6747" s="132" t="str">
        <f t="shared" si="105"/>
        <v>0158129</v>
      </c>
      <c r="G6747" s="132" t="s">
        <v>19146</v>
      </c>
      <c r="H6747" s="132" t="s">
        <v>19152</v>
      </c>
    </row>
    <row r="6748" spans="1:8" ht="14.5" customHeight="1">
      <c r="A6748" s="131">
        <v>5941128</v>
      </c>
      <c r="B6748" s="131" t="s">
        <v>6638</v>
      </c>
      <c r="D6748" s="132" t="s">
        <v>29737</v>
      </c>
      <c r="E6748" s="132" t="s">
        <v>31055</v>
      </c>
      <c r="F6748" s="132" t="str">
        <f t="shared" si="105"/>
        <v>0158130</v>
      </c>
      <c r="G6748" s="132" t="s">
        <v>19146</v>
      </c>
      <c r="H6748" s="132" t="s">
        <v>15514</v>
      </c>
    </row>
    <row r="6749" spans="1:8" ht="14.5" customHeight="1">
      <c r="A6749" s="131">
        <v>5941127</v>
      </c>
      <c r="B6749" s="131" t="s">
        <v>6639</v>
      </c>
      <c r="D6749" s="132" t="s">
        <v>29737</v>
      </c>
      <c r="E6749" s="132" t="s">
        <v>31548</v>
      </c>
      <c r="F6749" s="132" t="str">
        <f t="shared" si="105"/>
        <v>0158131</v>
      </c>
      <c r="G6749" s="132" t="s">
        <v>19146</v>
      </c>
      <c r="H6749" s="132" t="s">
        <v>15511</v>
      </c>
    </row>
    <row r="6750" spans="1:8" ht="14.5" customHeight="1">
      <c r="A6750" s="131">
        <v>5940012</v>
      </c>
      <c r="B6750" s="131" t="s">
        <v>6640</v>
      </c>
      <c r="D6750" s="132" t="s">
        <v>29737</v>
      </c>
      <c r="E6750" s="132" t="s">
        <v>31813</v>
      </c>
      <c r="F6750" s="132" t="str">
        <f t="shared" si="105"/>
        <v>0158141</v>
      </c>
      <c r="G6750" s="132" t="s">
        <v>19146</v>
      </c>
      <c r="H6750" s="132" t="s">
        <v>19153</v>
      </c>
    </row>
    <row r="6751" spans="1:8" ht="14.5" customHeight="1">
      <c r="A6751" s="131">
        <v>5941117</v>
      </c>
      <c r="B6751" s="131" t="s">
        <v>6641</v>
      </c>
      <c r="D6751" s="132" t="s">
        <v>29737</v>
      </c>
      <c r="E6751" s="132" t="s">
        <v>31555</v>
      </c>
      <c r="F6751" s="132" t="str">
        <f t="shared" si="105"/>
        <v>0158142</v>
      </c>
      <c r="G6751" s="132" t="s">
        <v>19146</v>
      </c>
      <c r="H6751" s="132" t="s">
        <v>19154</v>
      </c>
    </row>
    <row r="6752" spans="1:8" ht="14.5" customHeight="1">
      <c r="A6752" s="131">
        <v>5940002</v>
      </c>
      <c r="B6752" s="131" t="s">
        <v>6642</v>
      </c>
      <c r="D6752" s="132" t="s">
        <v>29737</v>
      </c>
      <c r="E6752" s="132" t="s">
        <v>31058</v>
      </c>
      <c r="F6752" s="132" t="str">
        <f t="shared" si="105"/>
        <v>0158143</v>
      </c>
      <c r="G6752" s="132" t="s">
        <v>19146</v>
      </c>
      <c r="H6752" s="132" t="s">
        <v>19155</v>
      </c>
    </row>
    <row r="6753" spans="1:8" ht="14.5" customHeight="1">
      <c r="A6753" s="131">
        <v>5940065</v>
      </c>
      <c r="B6753" s="131" t="s">
        <v>6643</v>
      </c>
      <c r="D6753" s="132" t="s">
        <v>29737</v>
      </c>
      <c r="E6753" s="132" t="s">
        <v>31556</v>
      </c>
      <c r="F6753" s="132" t="str">
        <f t="shared" si="105"/>
        <v>0158144</v>
      </c>
      <c r="G6753" s="132" t="s">
        <v>19146</v>
      </c>
      <c r="H6753" s="132" t="s">
        <v>15101</v>
      </c>
    </row>
    <row r="6754" spans="1:8" ht="14.5" customHeight="1">
      <c r="A6754" s="131">
        <v>5941122</v>
      </c>
      <c r="B6754" s="131" t="s">
        <v>6644</v>
      </c>
      <c r="D6754" s="132" t="s">
        <v>29737</v>
      </c>
      <c r="E6754" s="132" t="s">
        <v>31059</v>
      </c>
      <c r="F6754" s="132" t="str">
        <f t="shared" si="105"/>
        <v>0158145</v>
      </c>
      <c r="G6754" s="132" t="s">
        <v>19146</v>
      </c>
      <c r="H6754" s="132" t="s">
        <v>19156</v>
      </c>
    </row>
    <row r="6755" spans="1:8" ht="14.5" customHeight="1">
      <c r="A6755" s="131">
        <v>5941126</v>
      </c>
      <c r="B6755" s="131" t="s">
        <v>6645</v>
      </c>
      <c r="D6755" s="132" t="s">
        <v>29737</v>
      </c>
      <c r="E6755" s="132" t="s">
        <v>31060</v>
      </c>
      <c r="F6755" s="132" t="str">
        <f t="shared" si="105"/>
        <v>0158146</v>
      </c>
      <c r="G6755" s="132" t="s">
        <v>19146</v>
      </c>
      <c r="H6755" s="132" t="s">
        <v>19157</v>
      </c>
    </row>
    <row r="6756" spans="1:8" ht="14.5" customHeight="1">
      <c r="A6756" s="131">
        <v>5941113</v>
      </c>
      <c r="B6756" s="131" t="s">
        <v>6646</v>
      </c>
      <c r="D6756" s="132" t="s">
        <v>29737</v>
      </c>
      <c r="E6756" s="132" t="s">
        <v>31557</v>
      </c>
      <c r="F6756" s="132" t="str">
        <f t="shared" si="105"/>
        <v>0158147</v>
      </c>
      <c r="G6756" s="132" t="s">
        <v>19146</v>
      </c>
      <c r="H6756" s="132" t="s">
        <v>19158</v>
      </c>
    </row>
    <row r="6757" spans="1:8" ht="14.5" customHeight="1">
      <c r="A6757" s="131">
        <v>5940066</v>
      </c>
      <c r="B6757" s="131" t="s">
        <v>6647</v>
      </c>
      <c r="D6757" s="132" t="s">
        <v>29737</v>
      </c>
      <c r="E6757" s="132" t="s">
        <v>31559</v>
      </c>
      <c r="F6757" s="132" t="str">
        <f t="shared" si="105"/>
        <v>0158150</v>
      </c>
      <c r="G6757" s="132" t="s">
        <v>19146</v>
      </c>
      <c r="H6757" s="132" t="s">
        <v>19159</v>
      </c>
    </row>
    <row r="6758" spans="1:8" ht="14.5" customHeight="1">
      <c r="A6758" s="131">
        <v>5941114</v>
      </c>
      <c r="B6758" s="131" t="s">
        <v>6648</v>
      </c>
      <c r="D6758" s="132" t="s">
        <v>29737</v>
      </c>
      <c r="E6758" s="132" t="s">
        <v>31062</v>
      </c>
      <c r="F6758" s="132" t="str">
        <f t="shared" si="105"/>
        <v>0158151</v>
      </c>
      <c r="G6758" s="132" t="s">
        <v>19146</v>
      </c>
      <c r="H6758" s="132" t="s">
        <v>19160</v>
      </c>
    </row>
    <row r="6759" spans="1:8" ht="14.5" customHeight="1">
      <c r="A6759" s="131">
        <v>5940052</v>
      </c>
      <c r="B6759" s="131" t="s">
        <v>6649</v>
      </c>
      <c r="D6759" s="132" t="s">
        <v>29737</v>
      </c>
      <c r="E6759" s="132" t="s">
        <v>31063</v>
      </c>
      <c r="F6759" s="132" t="str">
        <f t="shared" si="105"/>
        <v>0158152</v>
      </c>
      <c r="G6759" s="132" t="s">
        <v>19146</v>
      </c>
      <c r="H6759" s="132" t="s">
        <v>19161</v>
      </c>
    </row>
    <row r="6760" spans="1:8" ht="14.5" customHeight="1">
      <c r="A6760" s="131">
        <v>5940021</v>
      </c>
      <c r="B6760" s="131" t="s">
        <v>6650</v>
      </c>
      <c r="D6760" s="132" t="s">
        <v>29737</v>
      </c>
      <c r="E6760" s="132" t="s">
        <v>31064</v>
      </c>
      <c r="F6760" s="132" t="str">
        <f t="shared" si="105"/>
        <v>0158153</v>
      </c>
      <c r="G6760" s="132" t="s">
        <v>19146</v>
      </c>
      <c r="H6760" s="132" t="s">
        <v>19145</v>
      </c>
    </row>
    <row r="6761" spans="1:8" ht="14.5" customHeight="1">
      <c r="A6761" s="131">
        <v>5941121</v>
      </c>
      <c r="B6761" s="131" t="s">
        <v>6651</v>
      </c>
      <c r="D6761" s="132" t="s">
        <v>29737</v>
      </c>
      <c r="E6761" s="132" t="s">
        <v>31065</v>
      </c>
      <c r="F6761" s="132" t="str">
        <f t="shared" si="105"/>
        <v>0158154</v>
      </c>
      <c r="G6761" s="132" t="s">
        <v>19146</v>
      </c>
      <c r="H6761" s="132" t="s">
        <v>19162</v>
      </c>
    </row>
    <row r="6762" spans="1:8" ht="14.5" customHeight="1">
      <c r="A6762" s="131">
        <v>5941125</v>
      </c>
      <c r="B6762" s="131" t="s">
        <v>6652</v>
      </c>
      <c r="D6762" s="132" t="s">
        <v>29737</v>
      </c>
      <c r="E6762" s="132" t="s">
        <v>31560</v>
      </c>
      <c r="F6762" s="132" t="str">
        <f t="shared" si="105"/>
        <v>0158155</v>
      </c>
      <c r="G6762" s="132" t="s">
        <v>19146</v>
      </c>
      <c r="H6762" s="132" t="s">
        <v>19163</v>
      </c>
    </row>
    <row r="6763" spans="1:8" ht="14.5" customHeight="1">
      <c r="A6763" s="131">
        <v>5940003</v>
      </c>
      <c r="B6763" s="131" t="s">
        <v>6653</v>
      </c>
      <c r="D6763" s="132" t="s">
        <v>29737</v>
      </c>
      <c r="E6763" s="132" t="s">
        <v>31066</v>
      </c>
      <c r="F6763" s="132" t="str">
        <f t="shared" si="105"/>
        <v>0158156</v>
      </c>
      <c r="G6763" s="132" t="s">
        <v>19146</v>
      </c>
      <c r="H6763" s="132" t="s">
        <v>19164</v>
      </c>
    </row>
    <row r="6764" spans="1:8" ht="14.5" customHeight="1">
      <c r="A6764" s="131">
        <v>5941132</v>
      </c>
      <c r="B6764" s="131" t="s">
        <v>6654</v>
      </c>
      <c r="D6764" s="132" t="s">
        <v>29737</v>
      </c>
      <c r="E6764" s="132" t="s">
        <v>31067</v>
      </c>
      <c r="F6764" s="132" t="str">
        <f t="shared" si="105"/>
        <v>0158157</v>
      </c>
      <c r="G6764" s="132" t="s">
        <v>19146</v>
      </c>
      <c r="H6764" s="132" t="s">
        <v>19165</v>
      </c>
    </row>
    <row r="6765" spans="1:8" ht="14.5" customHeight="1">
      <c r="A6765" s="131">
        <v>5941135</v>
      </c>
      <c r="B6765" s="131" t="s">
        <v>6655</v>
      </c>
      <c r="D6765" s="132" t="s">
        <v>29737</v>
      </c>
      <c r="E6765" s="132" t="s">
        <v>31561</v>
      </c>
      <c r="F6765" s="132" t="str">
        <f t="shared" si="105"/>
        <v>0158158</v>
      </c>
      <c r="G6765" s="132" t="s">
        <v>19146</v>
      </c>
      <c r="H6765" s="132" t="s">
        <v>19166</v>
      </c>
    </row>
    <row r="6766" spans="1:8" ht="14.5" customHeight="1">
      <c r="A6766" s="131">
        <v>5941124</v>
      </c>
      <c r="B6766" s="131" t="s">
        <v>6656</v>
      </c>
      <c r="D6766" s="132" t="s">
        <v>29737</v>
      </c>
      <c r="E6766" s="132" t="s">
        <v>31068</v>
      </c>
      <c r="F6766" s="132" t="str">
        <f t="shared" si="105"/>
        <v>0158159</v>
      </c>
      <c r="G6766" s="132" t="s">
        <v>19146</v>
      </c>
      <c r="H6766" s="132" t="s">
        <v>19167</v>
      </c>
    </row>
    <row r="6767" spans="1:8" ht="14.5" customHeight="1">
      <c r="A6767" s="131">
        <v>5941116</v>
      </c>
      <c r="B6767" s="131" t="s">
        <v>6657</v>
      </c>
      <c r="D6767" s="132" t="s">
        <v>29737</v>
      </c>
      <c r="E6767" s="132" t="s">
        <v>31070</v>
      </c>
      <c r="F6767" s="132" t="str">
        <f t="shared" si="105"/>
        <v>0158161</v>
      </c>
      <c r="G6767" s="132" t="s">
        <v>19146</v>
      </c>
      <c r="H6767" s="132" t="s">
        <v>19168</v>
      </c>
    </row>
    <row r="6768" spans="1:8" ht="14.5" customHeight="1">
      <c r="A6768" s="131">
        <v>5941133</v>
      </c>
      <c r="B6768" s="131" t="s">
        <v>6658</v>
      </c>
      <c r="D6768" s="132" t="s">
        <v>29737</v>
      </c>
      <c r="E6768" s="132" t="s">
        <v>31071</v>
      </c>
      <c r="F6768" s="132" t="str">
        <f t="shared" si="105"/>
        <v>0158162</v>
      </c>
      <c r="G6768" s="132" t="s">
        <v>19146</v>
      </c>
      <c r="H6768" s="132" t="s">
        <v>19169</v>
      </c>
    </row>
    <row r="6769" spans="1:8" ht="14.5" customHeight="1">
      <c r="A6769" s="131">
        <v>5941141</v>
      </c>
      <c r="B6769" s="131" t="s">
        <v>6659</v>
      </c>
      <c r="D6769" s="132" t="s">
        <v>29737</v>
      </c>
      <c r="E6769" s="132" t="s">
        <v>31072</v>
      </c>
      <c r="F6769" s="132" t="str">
        <f t="shared" si="105"/>
        <v>0158163</v>
      </c>
      <c r="G6769" s="132" t="s">
        <v>19146</v>
      </c>
      <c r="H6769" s="132" t="s">
        <v>19170</v>
      </c>
    </row>
    <row r="6770" spans="1:8" ht="14.5" customHeight="1">
      <c r="A6770" s="131">
        <v>5940075</v>
      </c>
      <c r="B6770" s="131" t="s">
        <v>6660</v>
      </c>
      <c r="D6770" s="132" t="s">
        <v>29737</v>
      </c>
      <c r="E6770" s="132" t="s">
        <v>31814</v>
      </c>
      <c r="F6770" s="132" t="str">
        <f t="shared" si="105"/>
        <v>0158164</v>
      </c>
      <c r="G6770" s="132" t="s">
        <v>19146</v>
      </c>
      <c r="H6770" s="132" t="s">
        <v>19171</v>
      </c>
    </row>
    <row r="6771" spans="1:8" ht="14.5" customHeight="1">
      <c r="A6771" s="131">
        <v>5940051</v>
      </c>
      <c r="B6771" s="131" t="s">
        <v>6661</v>
      </c>
      <c r="D6771" s="132" t="s">
        <v>29737</v>
      </c>
      <c r="E6771" s="132" t="s">
        <v>31073</v>
      </c>
      <c r="F6771" s="132" t="str">
        <f t="shared" si="105"/>
        <v>0158165</v>
      </c>
      <c r="G6771" s="132" t="s">
        <v>19146</v>
      </c>
      <c r="H6771" s="132" t="s">
        <v>19172</v>
      </c>
    </row>
    <row r="6772" spans="1:8" ht="14.5" customHeight="1">
      <c r="A6772" s="131">
        <v>5941142</v>
      </c>
      <c r="B6772" s="131" t="s">
        <v>6662</v>
      </c>
      <c r="D6772" s="132" t="s">
        <v>29737</v>
      </c>
      <c r="E6772" s="132" t="s">
        <v>31074</v>
      </c>
      <c r="F6772" s="132" t="str">
        <f t="shared" si="105"/>
        <v>0158166</v>
      </c>
      <c r="G6772" s="132" t="s">
        <v>19146</v>
      </c>
      <c r="H6772" s="132" t="s">
        <v>17918</v>
      </c>
    </row>
    <row r="6773" spans="1:8" ht="14.5" customHeight="1">
      <c r="A6773" s="131">
        <v>5941115</v>
      </c>
      <c r="B6773" s="131" t="s">
        <v>6663</v>
      </c>
      <c r="D6773" s="132" t="s">
        <v>29737</v>
      </c>
      <c r="E6773" s="132" t="s">
        <v>31563</v>
      </c>
      <c r="F6773" s="132" t="str">
        <f t="shared" si="105"/>
        <v>0158171</v>
      </c>
      <c r="G6773" s="132" t="s">
        <v>19146</v>
      </c>
      <c r="H6773" s="132" t="s">
        <v>15090</v>
      </c>
    </row>
    <row r="6774" spans="1:8" ht="14.5" customHeight="1">
      <c r="A6774" s="131">
        <v>5941123</v>
      </c>
      <c r="B6774" s="131" t="s">
        <v>6664</v>
      </c>
      <c r="D6774" s="132" t="s">
        <v>29737</v>
      </c>
      <c r="E6774" s="132" t="s">
        <v>31078</v>
      </c>
      <c r="F6774" s="132" t="str">
        <f t="shared" si="105"/>
        <v>0158172</v>
      </c>
      <c r="G6774" s="132" t="s">
        <v>19146</v>
      </c>
      <c r="H6774" s="132" t="s">
        <v>19173</v>
      </c>
    </row>
    <row r="6775" spans="1:8" ht="14.5" customHeight="1">
      <c r="A6775" s="131">
        <v>5941136</v>
      </c>
      <c r="B6775" s="131" t="s">
        <v>6665</v>
      </c>
      <c r="D6775" s="132" t="s">
        <v>29737</v>
      </c>
      <c r="E6775" s="132" t="s">
        <v>31564</v>
      </c>
      <c r="F6775" s="132" t="str">
        <f t="shared" si="105"/>
        <v>0158173</v>
      </c>
      <c r="G6775" s="132" t="s">
        <v>19146</v>
      </c>
      <c r="H6775" s="132" t="s">
        <v>19174</v>
      </c>
    </row>
    <row r="6776" spans="1:8" ht="14.5" customHeight="1">
      <c r="A6776" s="131">
        <v>5940001</v>
      </c>
      <c r="B6776" s="131" t="s">
        <v>6666</v>
      </c>
      <c r="D6776" s="132" t="s">
        <v>29737</v>
      </c>
      <c r="E6776" s="132" t="s">
        <v>31079</v>
      </c>
      <c r="F6776" s="132" t="str">
        <f t="shared" si="105"/>
        <v>0158174</v>
      </c>
      <c r="G6776" s="132" t="s">
        <v>19146</v>
      </c>
      <c r="H6776" s="132" t="s">
        <v>19175</v>
      </c>
    </row>
    <row r="6777" spans="1:8" ht="14.5" customHeight="1">
      <c r="A6777" s="131">
        <v>5941131</v>
      </c>
      <c r="B6777" s="131" t="s">
        <v>6667</v>
      </c>
      <c r="D6777" s="132" t="s">
        <v>29737</v>
      </c>
      <c r="E6777" s="132" t="s">
        <v>31080</v>
      </c>
      <c r="F6777" s="132" t="str">
        <f t="shared" si="105"/>
        <v>0158175</v>
      </c>
      <c r="G6777" s="132" t="s">
        <v>19146</v>
      </c>
      <c r="H6777" s="132" t="s">
        <v>19176</v>
      </c>
    </row>
    <row r="6778" spans="1:8" ht="14.5" customHeight="1">
      <c r="A6778" s="131">
        <v>5941154</v>
      </c>
      <c r="B6778" s="131" t="s">
        <v>6668</v>
      </c>
      <c r="D6778" s="132" t="s">
        <v>29737</v>
      </c>
      <c r="E6778" s="132" t="s">
        <v>31085</v>
      </c>
      <c r="F6778" s="132" t="str">
        <f t="shared" si="105"/>
        <v>0158181</v>
      </c>
      <c r="G6778" s="132" t="s">
        <v>19146</v>
      </c>
      <c r="H6778" s="132" t="s">
        <v>16466</v>
      </c>
    </row>
    <row r="6779" spans="1:8" ht="14.5" customHeight="1">
      <c r="A6779" s="131">
        <v>5941152</v>
      </c>
      <c r="B6779" s="131" t="s">
        <v>6669</v>
      </c>
      <c r="D6779" s="132" t="s">
        <v>29737</v>
      </c>
      <c r="E6779" s="132" t="s">
        <v>31086</v>
      </c>
      <c r="F6779" s="132" t="str">
        <f t="shared" si="105"/>
        <v>0158182</v>
      </c>
      <c r="G6779" s="132" t="s">
        <v>19146</v>
      </c>
      <c r="H6779" s="132" t="s">
        <v>19144</v>
      </c>
    </row>
    <row r="6780" spans="1:8" ht="14.5" customHeight="1">
      <c r="A6780" s="131">
        <v>5941104</v>
      </c>
      <c r="B6780" s="131" t="s">
        <v>6670</v>
      </c>
      <c r="D6780" s="132" t="s">
        <v>29737</v>
      </c>
      <c r="E6780" s="132" t="s">
        <v>31566</v>
      </c>
      <c r="F6780" s="132" t="str">
        <f t="shared" si="105"/>
        <v>0158183</v>
      </c>
      <c r="G6780" s="132" t="s">
        <v>19146</v>
      </c>
      <c r="H6780" s="132" t="s">
        <v>19177</v>
      </c>
    </row>
    <row r="6781" spans="1:8" ht="14.5" customHeight="1">
      <c r="A6781" s="131">
        <v>5941112</v>
      </c>
      <c r="B6781" s="131" t="s">
        <v>6671</v>
      </c>
      <c r="D6781" s="132" t="s">
        <v>29737</v>
      </c>
      <c r="E6781" s="132" t="s">
        <v>31087</v>
      </c>
      <c r="F6781" s="132" t="str">
        <f t="shared" si="105"/>
        <v>0158184</v>
      </c>
      <c r="G6781" s="132" t="s">
        <v>19146</v>
      </c>
      <c r="H6781" s="132" t="s">
        <v>19178</v>
      </c>
    </row>
    <row r="6782" spans="1:8" ht="14.5" customHeight="1">
      <c r="A6782" s="131">
        <v>5941101</v>
      </c>
      <c r="B6782" s="131" t="s">
        <v>6672</v>
      </c>
      <c r="D6782" s="132" t="s">
        <v>29737</v>
      </c>
      <c r="E6782" s="132" t="s">
        <v>31567</v>
      </c>
      <c r="F6782" s="132" t="str">
        <f t="shared" si="105"/>
        <v>0158185</v>
      </c>
      <c r="G6782" s="132" t="s">
        <v>19146</v>
      </c>
      <c r="H6782" s="132" t="s">
        <v>19179</v>
      </c>
    </row>
    <row r="6783" spans="1:8" ht="14.5" customHeight="1">
      <c r="A6783" s="131">
        <v>5941143</v>
      </c>
      <c r="B6783" s="131" t="s">
        <v>6673</v>
      </c>
      <c r="D6783" s="132" t="s">
        <v>29737</v>
      </c>
      <c r="E6783" s="132" t="s">
        <v>31569</v>
      </c>
      <c r="F6783" s="132" t="str">
        <f t="shared" si="105"/>
        <v>0158189</v>
      </c>
      <c r="G6783" s="132" t="s">
        <v>19146</v>
      </c>
      <c r="H6783" s="132" t="s">
        <v>19180</v>
      </c>
    </row>
    <row r="6784" spans="1:8" ht="14.5" customHeight="1">
      <c r="A6784" s="131">
        <v>5941102</v>
      </c>
      <c r="B6784" s="131" t="s">
        <v>6674</v>
      </c>
      <c r="D6784" s="132" t="s">
        <v>29737</v>
      </c>
      <c r="E6784" s="132" t="s">
        <v>31570</v>
      </c>
      <c r="F6784" s="132" t="str">
        <f t="shared" si="105"/>
        <v>0158190</v>
      </c>
      <c r="G6784" s="132" t="s">
        <v>19146</v>
      </c>
      <c r="H6784" s="132" t="s">
        <v>19181</v>
      </c>
    </row>
    <row r="6785" spans="1:8" ht="14.5" customHeight="1">
      <c r="A6785" s="131">
        <v>5620021</v>
      </c>
      <c r="B6785" s="131" t="s">
        <v>6675</v>
      </c>
      <c r="D6785" s="132" t="s">
        <v>29737</v>
      </c>
      <c r="E6785" s="132" t="s">
        <v>31571</v>
      </c>
      <c r="F6785" s="132" t="str">
        <f t="shared" si="105"/>
        <v>0158191</v>
      </c>
      <c r="G6785" s="132" t="s">
        <v>19146</v>
      </c>
      <c r="H6785" s="132" t="s">
        <v>19182</v>
      </c>
    </row>
    <row r="6786" spans="1:8" ht="14.5" customHeight="1">
      <c r="A6786" s="131">
        <v>5620006</v>
      </c>
      <c r="B6786" s="131" t="s">
        <v>6676</v>
      </c>
      <c r="D6786" s="132" t="s">
        <v>29737</v>
      </c>
      <c r="E6786" s="132" t="s">
        <v>31572</v>
      </c>
      <c r="F6786" s="132" t="str">
        <f t="shared" si="105"/>
        <v>0158192</v>
      </c>
      <c r="G6786" s="132" t="s">
        <v>19146</v>
      </c>
      <c r="H6786" s="132" t="s">
        <v>15005</v>
      </c>
    </row>
    <row r="6787" spans="1:8" ht="14.5" customHeight="1">
      <c r="A6787" s="131">
        <v>5630251</v>
      </c>
      <c r="B6787" s="131" t="s">
        <v>6677</v>
      </c>
      <c r="D6787" s="132" t="s">
        <v>29737</v>
      </c>
      <c r="E6787" s="132" t="s">
        <v>31090</v>
      </c>
      <c r="F6787" s="132" t="str">
        <f t="shared" ref="F6787:F6850" si="106">TEXT(D6787,"0000")&amp;TEXT(E6787,"000")</f>
        <v>0158193</v>
      </c>
      <c r="G6787" s="132" t="s">
        <v>19146</v>
      </c>
      <c r="H6787" s="132" t="s">
        <v>19183</v>
      </c>
    </row>
    <row r="6788" spans="1:8" ht="14.5" customHeight="1">
      <c r="A6788" s="131">
        <v>5630252</v>
      </c>
      <c r="B6788" s="131" t="s">
        <v>6678</v>
      </c>
      <c r="D6788" s="132" t="s">
        <v>29737</v>
      </c>
      <c r="E6788" s="132" t="s">
        <v>31091</v>
      </c>
      <c r="F6788" s="132" t="str">
        <f t="shared" si="106"/>
        <v>0158194</v>
      </c>
      <c r="G6788" s="132" t="s">
        <v>19146</v>
      </c>
      <c r="H6788" s="132" t="s">
        <v>19184</v>
      </c>
    </row>
    <row r="6789" spans="1:8" ht="14.5" customHeight="1">
      <c r="A6789" s="131">
        <v>5620002</v>
      </c>
      <c r="B6789" s="131" t="s">
        <v>6679</v>
      </c>
      <c r="D6789" s="132" t="s">
        <v>29737</v>
      </c>
      <c r="E6789" s="132" t="s">
        <v>31093</v>
      </c>
      <c r="F6789" s="132" t="str">
        <f t="shared" si="106"/>
        <v>0158196</v>
      </c>
      <c r="G6789" s="132" t="s">
        <v>19146</v>
      </c>
      <c r="H6789" s="132" t="s">
        <v>19185</v>
      </c>
    </row>
    <row r="6790" spans="1:8" ht="14.5" customHeight="1">
      <c r="A6790" s="131">
        <v>5820014</v>
      </c>
      <c r="B6790" s="131" t="s">
        <v>6680</v>
      </c>
      <c r="D6790" s="132" t="s">
        <v>29737</v>
      </c>
      <c r="E6790" s="132" t="s">
        <v>31094</v>
      </c>
      <c r="F6790" s="132" t="str">
        <f t="shared" si="106"/>
        <v>0158197</v>
      </c>
      <c r="G6790" s="132" t="s">
        <v>19146</v>
      </c>
      <c r="H6790" s="132" t="s">
        <v>15513</v>
      </c>
    </row>
    <row r="6791" spans="1:8" ht="14.5" customHeight="1">
      <c r="A6791" s="131">
        <v>5820016</v>
      </c>
      <c r="B6791" s="131" t="s">
        <v>6681</v>
      </c>
      <c r="D6791" s="132" t="s">
        <v>29737</v>
      </c>
      <c r="E6791" s="132" t="s">
        <v>31095</v>
      </c>
      <c r="F6791" s="132" t="str">
        <f t="shared" si="106"/>
        <v>0158198</v>
      </c>
      <c r="G6791" s="132" t="s">
        <v>19146</v>
      </c>
      <c r="H6791" s="132" t="s">
        <v>19186</v>
      </c>
    </row>
    <row r="6792" spans="1:8" ht="14.5" customHeight="1">
      <c r="A6792" s="131">
        <v>5820029</v>
      </c>
      <c r="B6792" s="131" t="s">
        <v>6682</v>
      </c>
      <c r="D6792" s="132" t="s">
        <v>29737</v>
      </c>
      <c r="E6792" s="132" t="s">
        <v>31154</v>
      </c>
      <c r="F6792" s="132" t="str">
        <f t="shared" si="106"/>
        <v>0158290</v>
      </c>
      <c r="G6792" s="132" t="s">
        <v>19146</v>
      </c>
      <c r="H6792" s="132" t="s">
        <v>19187</v>
      </c>
    </row>
    <row r="6793" spans="1:8" ht="14.5" customHeight="1">
      <c r="A6793" s="131">
        <v>5820027</v>
      </c>
      <c r="B6793" s="131" t="s">
        <v>6683</v>
      </c>
      <c r="D6793" s="132" t="s">
        <v>29737</v>
      </c>
      <c r="E6793" s="132" t="s">
        <v>31606</v>
      </c>
      <c r="F6793" s="132" t="str">
        <f t="shared" si="106"/>
        <v>0158291</v>
      </c>
      <c r="G6793" s="132" t="s">
        <v>19146</v>
      </c>
      <c r="H6793" s="132" t="s">
        <v>19188</v>
      </c>
    </row>
    <row r="6794" spans="1:8" ht="14.5" customHeight="1">
      <c r="A6794" s="131">
        <v>5820020</v>
      </c>
      <c r="B6794" s="131" t="s">
        <v>6684</v>
      </c>
      <c r="D6794" s="132" t="s">
        <v>29737</v>
      </c>
      <c r="E6794" s="132" t="s">
        <v>31155</v>
      </c>
      <c r="F6794" s="132" t="str">
        <f t="shared" si="106"/>
        <v>0158292</v>
      </c>
      <c r="G6794" s="132" t="s">
        <v>19146</v>
      </c>
      <c r="H6794" s="132" t="s">
        <v>19189</v>
      </c>
    </row>
    <row r="6795" spans="1:8" ht="14.5" customHeight="1">
      <c r="A6795" s="131">
        <v>5820012</v>
      </c>
      <c r="B6795" s="131" t="s">
        <v>6685</v>
      </c>
      <c r="D6795" s="132" t="s">
        <v>29737</v>
      </c>
      <c r="E6795" s="132" t="s">
        <v>31607</v>
      </c>
      <c r="F6795" s="132" t="str">
        <f t="shared" si="106"/>
        <v>0158293</v>
      </c>
      <c r="G6795" s="132" t="s">
        <v>19146</v>
      </c>
      <c r="H6795" s="132" t="s">
        <v>19190</v>
      </c>
    </row>
    <row r="6796" spans="1:8" ht="14.5" customHeight="1">
      <c r="A6796" s="131">
        <v>5820004</v>
      </c>
      <c r="B6796" s="131" t="s">
        <v>6686</v>
      </c>
      <c r="D6796" s="132" t="s">
        <v>29737</v>
      </c>
      <c r="E6796" s="132" t="s">
        <v>31608</v>
      </c>
      <c r="F6796" s="132" t="str">
        <f t="shared" si="106"/>
        <v>0158295</v>
      </c>
      <c r="G6796" s="132" t="s">
        <v>19146</v>
      </c>
      <c r="H6796" s="132" t="s">
        <v>19191</v>
      </c>
    </row>
    <row r="6797" spans="1:8" ht="14.5" customHeight="1">
      <c r="A6797" s="131">
        <v>5820023</v>
      </c>
      <c r="B6797" s="131" t="s">
        <v>6687</v>
      </c>
      <c r="D6797" s="132" t="s">
        <v>29737</v>
      </c>
      <c r="E6797" s="132" t="s">
        <v>31609</v>
      </c>
      <c r="F6797" s="132" t="str">
        <f t="shared" si="106"/>
        <v>0158296</v>
      </c>
      <c r="G6797" s="132" t="s">
        <v>19146</v>
      </c>
      <c r="H6797" s="132" t="s">
        <v>19192</v>
      </c>
    </row>
    <row r="6798" spans="1:8" ht="14.5" customHeight="1">
      <c r="A6798" s="131">
        <v>5820015</v>
      </c>
      <c r="B6798" s="131" t="s">
        <v>6688</v>
      </c>
      <c r="D6798" s="132" t="s">
        <v>29737</v>
      </c>
      <c r="E6798" s="132" t="s">
        <v>31157</v>
      </c>
      <c r="F6798" s="132" t="str">
        <f t="shared" si="106"/>
        <v>0158297</v>
      </c>
      <c r="G6798" s="132" t="s">
        <v>19146</v>
      </c>
      <c r="H6798" s="132" t="s">
        <v>19193</v>
      </c>
    </row>
    <row r="6799" spans="1:8" ht="14.5" customHeight="1">
      <c r="A6799" s="131">
        <v>5820028</v>
      </c>
      <c r="B6799" s="131" t="s">
        <v>6689</v>
      </c>
      <c r="D6799" s="132" t="s">
        <v>29737</v>
      </c>
      <c r="E6799" s="132" t="s">
        <v>31158</v>
      </c>
      <c r="F6799" s="132" t="str">
        <f t="shared" si="106"/>
        <v>0158298</v>
      </c>
      <c r="G6799" s="132" t="s">
        <v>19146</v>
      </c>
      <c r="H6799" s="132" t="s">
        <v>19194</v>
      </c>
    </row>
    <row r="6800" spans="1:8" ht="14.5" customHeight="1">
      <c r="A6800" s="131">
        <v>5820013</v>
      </c>
      <c r="B6800" s="131" t="s">
        <v>6690</v>
      </c>
      <c r="D6800" s="132" t="s">
        <v>29737</v>
      </c>
      <c r="E6800" s="132" t="s">
        <v>31159</v>
      </c>
      <c r="F6800" s="132" t="str">
        <f t="shared" si="106"/>
        <v>0158299</v>
      </c>
      <c r="G6800" s="132" t="s">
        <v>19146</v>
      </c>
      <c r="H6800" s="132" t="s">
        <v>19195</v>
      </c>
    </row>
    <row r="6801" spans="1:8" ht="14.5" customHeight="1">
      <c r="A6801" s="131">
        <v>5820003</v>
      </c>
      <c r="B6801" s="131" t="s">
        <v>6691</v>
      </c>
      <c r="D6801" s="132" t="s">
        <v>29737</v>
      </c>
      <c r="E6801" s="132" t="s">
        <v>31160</v>
      </c>
      <c r="F6801" s="132" t="str">
        <f t="shared" si="106"/>
        <v>0158300</v>
      </c>
      <c r="G6801" s="132" t="s">
        <v>19146</v>
      </c>
      <c r="H6801" s="132" t="s">
        <v>19196</v>
      </c>
    </row>
    <row r="6802" spans="1:8" ht="14.5" customHeight="1">
      <c r="A6802" s="131">
        <v>5820011</v>
      </c>
      <c r="B6802" s="131" t="s">
        <v>6692</v>
      </c>
      <c r="D6802" s="132" t="s">
        <v>29737</v>
      </c>
      <c r="E6802" s="132" t="s">
        <v>31161</v>
      </c>
      <c r="F6802" s="132" t="str">
        <f t="shared" si="106"/>
        <v>0158302</v>
      </c>
      <c r="G6802" s="132" t="s">
        <v>19146</v>
      </c>
      <c r="H6802" s="132" t="s">
        <v>19197</v>
      </c>
    </row>
    <row r="6803" spans="1:8" ht="14.5" customHeight="1">
      <c r="A6803" s="131">
        <v>5820010</v>
      </c>
      <c r="B6803" s="131" t="s">
        <v>6693</v>
      </c>
      <c r="D6803" s="132" t="s">
        <v>29737</v>
      </c>
      <c r="E6803" s="132" t="s">
        <v>31162</v>
      </c>
      <c r="F6803" s="132" t="str">
        <f t="shared" si="106"/>
        <v>0158303</v>
      </c>
      <c r="G6803" s="132" t="s">
        <v>19146</v>
      </c>
      <c r="H6803" s="132" t="s">
        <v>19198</v>
      </c>
    </row>
    <row r="6804" spans="1:8" ht="14.5" customHeight="1">
      <c r="A6804" s="131">
        <v>5830842</v>
      </c>
      <c r="B6804" s="131" t="s">
        <v>6694</v>
      </c>
      <c r="D6804" s="132" t="s">
        <v>29737</v>
      </c>
      <c r="E6804" s="132" t="s">
        <v>31163</v>
      </c>
      <c r="F6804" s="132" t="str">
        <f t="shared" si="106"/>
        <v>0158305</v>
      </c>
      <c r="G6804" s="132" t="s">
        <v>19146</v>
      </c>
      <c r="H6804" s="132" t="s">
        <v>19199</v>
      </c>
    </row>
    <row r="6805" spans="1:8" ht="14.5" customHeight="1">
      <c r="A6805" s="131">
        <v>5830847</v>
      </c>
      <c r="B6805" s="131" t="s">
        <v>6695</v>
      </c>
      <c r="D6805" s="132" t="s">
        <v>29737</v>
      </c>
      <c r="E6805" s="132" t="s">
        <v>31164</v>
      </c>
      <c r="F6805" s="132" t="str">
        <f t="shared" si="106"/>
        <v>0158306</v>
      </c>
      <c r="G6805" s="132" t="s">
        <v>19146</v>
      </c>
      <c r="H6805" s="132" t="s">
        <v>19200</v>
      </c>
    </row>
    <row r="6806" spans="1:8" ht="14.5" customHeight="1">
      <c r="A6806" s="131">
        <v>5830875</v>
      </c>
      <c r="B6806" s="131" t="s">
        <v>6696</v>
      </c>
      <c r="D6806" s="132" t="s">
        <v>29737</v>
      </c>
      <c r="E6806" s="132" t="s">
        <v>31165</v>
      </c>
      <c r="F6806" s="132" t="str">
        <f t="shared" si="106"/>
        <v>0158307</v>
      </c>
      <c r="G6806" s="132" t="s">
        <v>19146</v>
      </c>
      <c r="H6806" s="132" t="s">
        <v>19201</v>
      </c>
    </row>
    <row r="6807" spans="1:8" ht="14.5" customHeight="1">
      <c r="A6807" s="131">
        <v>5830867</v>
      </c>
      <c r="B6807" s="131" t="s">
        <v>6697</v>
      </c>
      <c r="D6807" s="132" t="s">
        <v>29737</v>
      </c>
      <c r="E6807" s="132" t="s">
        <v>31166</v>
      </c>
      <c r="F6807" s="132" t="str">
        <f t="shared" si="106"/>
        <v>0158308</v>
      </c>
      <c r="G6807" s="132" t="s">
        <v>19146</v>
      </c>
      <c r="H6807" s="132" t="s">
        <v>19202</v>
      </c>
    </row>
    <row r="6808" spans="1:8" ht="14.5" customHeight="1">
      <c r="A6808" s="131">
        <v>5830848</v>
      </c>
      <c r="B6808" s="131" t="s">
        <v>6698</v>
      </c>
      <c r="D6808" s="132" t="s">
        <v>29737</v>
      </c>
      <c r="E6808" s="132" t="s">
        <v>31611</v>
      </c>
      <c r="F6808" s="132" t="str">
        <f t="shared" si="106"/>
        <v>0158309</v>
      </c>
      <c r="G6808" s="132" t="s">
        <v>19146</v>
      </c>
      <c r="H6808" s="132" t="s">
        <v>19203</v>
      </c>
    </row>
    <row r="6809" spans="1:8" ht="14.5" customHeight="1">
      <c r="A6809" s="131">
        <v>5830863</v>
      </c>
      <c r="B6809" s="131" t="s">
        <v>6699</v>
      </c>
      <c r="D6809" s="132" t="s">
        <v>29737</v>
      </c>
      <c r="E6809" s="132" t="s">
        <v>31167</v>
      </c>
      <c r="F6809" s="132" t="str">
        <f t="shared" si="106"/>
        <v>0158310</v>
      </c>
      <c r="G6809" s="132" t="s">
        <v>19146</v>
      </c>
      <c r="H6809" s="132" t="s">
        <v>19204</v>
      </c>
    </row>
    <row r="6810" spans="1:8" ht="14.5" customHeight="1">
      <c r="A6810" s="131">
        <v>5830874</v>
      </c>
      <c r="B6810" s="131" t="s">
        <v>6700</v>
      </c>
      <c r="D6810" s="132" t="s">
        <v>29737</v>
      </c>
      <c r="E6810" s="132" t="s">
        <v>31168</v>
      </c>
      <c r="F6810" s="132" t="str">
        <f t="shared" si="106"/>
        <v>0158311</v>
      </c>
      <c r="G6810" s="132" t="s">
        <v>19146</v>
      </c>
      <c r="H6810" s="132" t="s">
        <v>19205</v>
      </c>
    </row>
    <row r="6811" spans="1:8" ht="14.5" customHeight="1">
      <c r="A6811" s="131">
        <v>5830841</v>
      </c>
      <c r="B6811" s="131" t="s">
        <v>6701</v>
      </c>
      <c r="D6811" s="132" t="s">
        <v>29737</v>
      </c>
      <c r="E6811" s="132" t="s">
        <v>31169</v>
      </c>
      <c r="F6811" s="132" t="str">
        <f t="shared" si="106"/>
        <v>0158312</v>
      </c>
      <c r="G6811" s="132" t="s">
        <v>19146</v>
      </c>
      <c r="H6811" s="132" t="s">
        <v>16087</v>
      </c>
    </row>
    <row r="6812" spans="1:8" ht="14.5" customHeight="1">
      <c r="A6812" s="131">
        <v>5830853</v>
      </c>
      <c r="B6812" s="131" t="s">
        <v>6702</v>
      </c>
      <c r="D6812" s="132" t="s">
        <v>29737</v>
      </c>
      <c r="E6812" s="132" t="s">
        <v>31612</v>
      </c>
      <c r="F6812" s="132" t="str">
        <f t="shared" si="106"/>
        <v>0158313</v>
      </c>
      <c r="G6812" s="132" t="s">
        <v>19146</v>
      </c>
      <c r="H6812" s="132" t="s">
        <v>19140</v>
      </c>
    </row>
    <row r="6813" spans="1:8" ht="14.5" customHeight="1">
      <c r="A6813" s="131">
        <v>5830862</v>
      </c>
      <c r="B6813" s="131" t="s">
        <v>6703</v>
      </c>
      <c r="D6813" s="132" t="s">
        <v>29737</v>
      </c>
      <c r="E6813" s="132" t="s">
        <v>31613</v>
      </c>
      <c r="F6813" s="132" t="str">
        <f t="shared" si="106"/>
        <v>0158314</v>
      </c>
      <c r="G6813" s="132" t="s">
        <v>19146</v>
      </c>
      <c r="H6813" s="132" t="s">
        <v>15114</v>
      </c>
    </row>
    <row r="6814" spans="1:8" ht="14.5" customHeight="1">
      <c r="A6814" s="131">
        <v>5830855</v>
      </c>
      <c r="B6814" s="131" t="s">
        <v>6704</v>
      </c>
      <c r="D6814" s="132" t="s">
        <v>29737</v>
      </c>
      <c r="E6814" s="132" t="s">
        <v>31614</v>
      </c>
      <c r="F6814" s="132" t="str">
        <f t="shared" si="106"/>
        <v>0158315</v>
      </c>
      <c r="G6814" s="132" t="s">
        <v>19146</v>
      </c>
      <c r="H6814" s="132" t="s">
        <v>15464</v>
      </c>
    </row>
    <row r="6815" spans="1:8" ht="14.5" customHeight="1">
      <c r="A6815" s="131">
        <v>5830843</v>
      </c>
      <c r="B6815" s="131" t="s">
        <v>6705</v>
      </c>
      <c r="D6815" s="132" t="s">
        <v>29737</v>
      </c>
      <c r="E6815" s="132" t="s">
        <v>31170</v>
      </c>
      <c r="F6815" s="132" t="str">
        <f t="shared" si="106"/>
        <v>0158316</v>
      </c>
      <c r="G6815" s="132" t="s">
        <v>19146</v>
      </c>
      <c r="H6815" s="132" t="s">
        <v>19206</v>
      </c>
    </row>
    <row r="6816" spans="1:8" ht="14.5" customHeight="1">
      <c r="A6816" s="131">
        <v>5830844</v>
      </c>
      <c r="B6816" s="131" t="s">
        <v>6706</v>
      </c>
      <c r="D6816" s="132" t="s">
        <v>29737</v>
      </c>
      <c r="E6816" s="132" t="s">
        <v>31615</v>
      </c>
      <c r="F6816" s="132" t="str">
        <f t="shared" si="106"/>
        <v>0158317</v>
      </c>
      <c r="G6816" s="132" t="s">
        <v>19146</v>
      </c>
      <c r="H6816" s="132" t="s">
        <v>15515</v>
      </c>
    </row>
    <row r="6817" spans="1:8" ht="14.5" customHeight="1">
      <c r="A6817" s="131">
        <v>5830884</v>
      </c>
      <c r="B6817" s="131" t="s">
        <v>6707</v>
      </c>
      <c r="D6817" s="132" t="s">
        <v>29737</v>
      </c>
      <c r="E6817" s="132" t="s">
        <v>31171</v>
      </c>
      <c r="F6817" s="132" t="str">
        <f t="shared" si="106"/>
        <v>0158318</v>
      </c>
      <c r="G6817" s="132" t="s">
        <v>19146</v>
      </c>
      <c r="H6817" s="132" t="s">
        <v>19207</v>
      </c>
    </row>
    <row r="6818" spans="1:8" ht="14.5" customHeight="1">
      <c r="A6818" s="131">
        <v>5830866</v>
      </c>
      <c r="B6818" s="131" t="s">
        <v>6708</v>
      </c>
      <c r="D6818" s="132" t="s">
        <v>29737</v>
      </c>
      <c r="E6818" s="132" t="s">
        <v>31172</v>
      </c>
      <c r="F6818" s="132" t="str">
        <f t="shared" si="106"/>
        <v>0158319</v>
      </c>
      <c r="G6818" s="132" t="s">
        <v>19146</v>
      </c>
      <c r="H6818" s="132" t="s">
        <v>15545</v>
      </c>
    </row>
    <row r="6819" spans="1:8" ht="14.5" customHeight="1">
      <c r="A6819" s="131">
        <v>5830846</v>
      </c>
      <c r="B6819" s="131" t="s">
        <v>6709</v>
      </c>
      <c r="D6819" s="132" t="s">
        <v>29737</v>
      </c>
      <c r="E6819" s="132" t="s">
        <v>31173</v>
      </c>
      <c r="F6819" s="132" t="str">
        <f t="shared" si="106"/>
        <v>0158320</v>
      </c>
      <c r="G6819" s="132" t="s">
        <v>19146</v>
      </c>
      <c r="H6819" s="132" t="s">
        <v>19208</v>
      </c>
    </row>
    <row r="6820" spans="1:8" ht="14.5" customHeight="1">
      <c r="A6820" s="131">
        <v>5830845</v>
      </c>
      <c r="B6820" s="131" t="s">
        <v>6710</v>
      </c>
      <c r="D6820" s="132" t="s">
        <v>29737</v>
      </c>
      <c r="E6820" s="132" t="s">
        <v>31616</v>
      </c>
      <c r="F6820" s="132" t="str">
        <f t="shared" si="106"/>
        <v>0158321</v>
      </c>
      <c r="G6820" s="132" t="s">
        <v>19146</v>
      </c>
      <c r="H6820" s="132" t="s">
        <v>19209</v>
      </c>
    </row>
    <row r="6821" spans="1:8" ht="14.5" customHeight="1">
      <c r="A6821" s="131">
        <v>5710061</v>
      </c>
      <c r="B6821" s="131" t="s">
        <v>6711</v>
      </c>
      <c r="D6821" s="132" t="s">
        <v>29737</v>
      </c>
      <c r="E6821" s="132" t="s">
        <v>31174</v>
      </c>
      <c r="F6821" s="132" t="str">
        <f t="shared" si="106"/>
        <v>0158322</v>
      </c>
      <c r="G6821" s="132" t="s">
        <v>19146</v>
      </c>
      <c r="H6821" s="132" t="s">
        <v>19210</v>
      </c>
    </row>
    <row r="6822" spans="1:8" ht="14.5" customHeight="1">
      <c r="A6822" s="131">
        <v>5710067</v>
      </c>
      <c r="B6822" s="131" t="s">
        <v>6712</v>
      </c>
      <c r="D6822" s="132" t="s">
        <v>29737</v>
      </c>
      <c r="E6822" s="132" t="s">
        <v>31617</v>
      </c>
      <c r="F6822" s="132" t="str">
        <f t="shared" si="106"/>
        <v>0158323</v>
      </c>
      <c r="G6822" s="132" t="s">
        <v>19146</v>
      </c>
      <c r="H6822" s="132" t="s">
        <v>18485</v>
      </c>
    </row>
    <row r="6823" spans="1:8" ht="14.5" customHeight="1">
      <c r="A6823" s="131">
        <v>5710053</v>
      </c>
      <c r="B6823" s="131" t="s">
        <v>6713</v>
      </c>
      <c r="D6823" s="132" t="s">
        <v>29737</v>
      </c>
      <c r="E6823" s="132" t="s">
        <v>31618</v>
      </c>
      <c r="F6823" s="132" t="str">
        <f t="shared" si="106"/>
        <v>0158324</v>
      </c>
      <c r="G6823" s="132" t="s">
        <v>19146</v>
      </c>
      <c r="H6823" s="132" t="s">
        <v>19211</v>
      </c>
    </row>
    <row r="6824" spans="1:8" ht="14.5" customHeight="1">
      <c r="A6824" s="131">
        <v>5710033</v>
      </c>
      <c r="B6824" s="131" t="s">
        <v>6714</v>
      </c>
      <c r="D6824" s="132" t="s">
        <v>29737</v>
      </c>
      <c r="E6824" s="132" t="s">
        <v>31175</v>
      </c>
      <c r="F6824" s="132" t="str">
        <f t="shared" si="106"/>
        <v>0158325</v>
      </c>
      <c r="G6824" s="132" t="s">
        <v>19146</v>
      </c>
      <c r="H6824" s="132" t="s">
        <v>19212</v>
      </c>
    </row>
    <row r="6825" spans="1:8" ht="14.5" customHeight="1">
      <c r="A6825" s="131">
        <v>5710028</v>
      </c>
      <c r="B6825" s="131" t="s">
        <v>6715</v>
      </c>
      <c r="D6825" s="132" t="s">
        <v>29737</v>
      </c>
      <c r="E6825" s="132" t="s">
        <v>31176</v>
      </c>
      <c r="F6825" s="132" t="str">
        <f t="shared" si="106"/>
        <v>0158326</v>
      </c>
      <c r="G6825" s="132" t="s">
        <v>19146</v>
      </c>
      <c r="H6825" s="132" t="s">
        <v>19213</v>
      </c>
    </row>
    <row r="6826" spans="1:8" ht="14.5" customHeight="1">
      <c r="A6826" s="131">
        <v>5710029</v>
      </c>
      <c r="B6826" s="131" t="s">
        <v>6716</v>
      </c>
      <c r="D6826" s="132" t="s">
        <v>29737</v>
      </c>
      <c r="E6826" s="132" t="s">
        <v>31177</v>
      </c>
      <c r="F6826" s="132" t="str">
        <f t="shared" si="106"/>
        <v>0158327</v>
      </c>
      <c r="G6826" s="132" t="s">
        <v>19146</v>
      </c>
      <c r="H6826" s="132" t="s">
        <v>17540</v>
      </c>
    </row>
    <row r="6827" spans="1:8" ht="14.5" customHeight="1">
      <c r="A6827" s="131">
        <v>5710012</v>
      </c>
      <c r="B6827" s="131" t="s">
        <v>6717</v>
      </c>
      <c r="D6827" s="132" t="s">
        <v>29737</v>
      </c>
      <c r="E6827" s="132" t="s">
        <v>31907</v>
      </c>
      <c r="F6827" s="132" t="str">
        <f t="shared" si="106"/>
        <v>0158328</v>
      </c>
      <c r="G6827" s="132" t="s">
        <v>19146</v>
      </c>
      <c r="H6827" s="132" t="s">
        <v>15625</v>
      </c>
    </row>
    <row r="6828" spans="1:8" ht="14.5" customHeight="1">
      <c r="A6828" s="131">
        <v>5710076</v>
      </c>
      <c r="B6828" s="131" t="s">
        <v>6718</v>
      </c>
      <c r="D6828" s="132" t="s">
        <v>29737</v>
      </c>
      <c r="E6828" s="132" t="s">
        <v>31178</v>
      </c>
      <c r="F6828" s="132" t="str">
        <f t="shared" si="106"/>
        <v>0158329</v>
      </c>
      <c r="G6828" s="132" t="s">
        <v>19146</v>
      </c>
      <c r="H6828" s="132" t="s">
        <v>19214</v>
      </c>
    </row>
    <row r="6829" spans="1:8" ht="14.5" customHeight="1">
      <c r="A6829" s="131">
        <v>5710068</v>
      </c>
      <c r="B6829" s="131" t="s">
        <v>6719</v>
      </c>
      <c r="D6829" s="132" t="s">
        <v>29737</v>
      </c>
      <c r="E6829" s="132" t="s">
        <v>31620</v>
      </c>
      <c r="F6829" s="132" t="str">
        <f t="shared" si="106"/>
        <v>0158331</v>
      </c>
      <c r="G6829" s="132" t="s">
        <v>19146</v>
      </c>
      <c r="H6829" s="132" t="s">
        <v>19215</v>
      </c>
    </row>
    <row r="6830" spans="1:8" ht="14.5" customHeight="1">
      <c r="A6830" s="131">
        <v>5710077</v>
      </c>
      <c r="B6830" s="131" t="s">
        <v>6720</v>
      </c>
      <c r="D6830" s="132" t="s">
        <v>29737</v>
      </c>
      <c r="E6830" s="132" t="s">
        <v>31180</v>
      </c>
      <c r="F6830" s="132" t="str">
        <f t="shared" si="106"/>
        <v>0158333</v>
      </c>
      <c r="G6830" s="132" t="s">
        <v>19146</v>
      </c>
      <c r="H6830" s="132" t="s">
        <v>19216</v>
      </c>
    </row>
    <row r="6831" spans="1:8" ht="14.5" customHeight="1">
      <c r="A6831" s="131">
        <v>5710022</v>
      </c>
      <c r="B6831" s="131" t="s">
        <v>6721</v>
      </c>
      <c r="D6831" s="132" t="s">
        <v>29737</v>
      </c>
      <c r="E6831" s="132" t="s">
        <v>31181</v>
      </c>
      <c r="F6831" s="132" t="str">
        <f t="shared" si="106"/>
        <v>0158334</v>
      </c>
      <c r="G6831" s="132" t="s">
        <v>19146</v>
      </c>
      <c r="H6831" s="132" t="s">
        <v>19217</v>
      </c>
    </row>
    <row r="6832" spans="1:8" ht="14.5" customHeight="1">
      <c r="A6832" s="131">
        <v>5710065</v>
      </c>
      <c r="B6832" s="131" t="s">
        <v>6722</v>
      </c>
      <c r="D6832" s="132" t="s">
        <v>29737</v>
      </c>
      <c r="E6832" s="132" t="s">
        <v>31182</v>
      </c>
      <c r="F6832" s="132" t="str">
        <f t="shared" si="106"/>
        <v>0158335</v>
      </c>
      <c r="G6832" s="132" t="s">
        <v>19146</v>
      </c>
      <c r="H6832" s="132" t="s">
        <v>19218</v>
      </c>
    </row>
    <row r="6833" spans="1:8" ht="14.5" customHeight="1">
      <c r="A6833" s="131">
        <v>5710050</v>
      </c>
      <c r="B6833" s="131" t="s">
        <v>6723</v>
      </c>
      <c r="D6833" s="132" t="s">
        <v>29737</v>
      </c>
      <c r="E6833" s="132" t="s">
        <v>31187</v>
      </c>
      <c r="F6833" s="132" t="str">
        <f t="shared" si="106"/>
        <v>0158341</v>
      </c>
      <c r="G6833" s="132" t="s">
        <v>19146</v>
      </c>
      <c r="H6833" s="132" t="s">
        <v>19219</v>
      </c>
    </row>
    <row r="6834" spans="1:8" ht="14.5" customHeight="1">
      <c r="A6834" s="131">
        <v>5710071</v>
      </c>
      <c r="B6834" s="131" t="s">
        <v>6724</v>
      </c>
      <c r="D6834" s="132" t="s">
        <v>29737</v>
      </c>
      <c r="E6834" s="132" t="s">
        <v>31188</v>
      </c>
      <c r="F6834" s="132" t="str">
        <f t="shared" si="106"/>
        <v>0158342</v>
      </c>
      <c r="G6834" s="132" t="s">
        <v>19146</v>
      </c>
      <c r="H6834" s="132" t="s">
        <v>19220</v>
      </c>
    </row>
    <row r="6835" spans="1:8" ht="14.5" customHeight="1">
      <c r="A6835" s="131">
        <v>5710070</v>
      </c>
      <c r="B6835" s="131" t="s">
        <v>6725</v>
      </c>
      <c r="D6835" s="132" t="s">
        <v>29737</v>
      </c>
      <c r="E6835" s="132" t="s">
        <v>31193</v>
      </c>
      <c r="F6835" s="132" t="str">
        <f t="shared" si="106"/>
        <v>0158351</v>
      </c>
      <c r="G6835" s="132" t="s">
        <v>19146</v>
      </c>
      <c r="H6835" s="132" t="s">
        <v>19221</v>
      </c>
    </row>
    <row r="6836" spans="1:8" ht="14.5" customHeight="1">
      <c r="A6836" s="131">
        <v>5710025</v>
      </c>
      <c r="B6836" s="131" t="s">
        <v>6726</v>
      </c>
      <c r="D6836" s="132" t="s">
        <v>29737</v>
      </c>
      <c r="E6836" s="132" t="s">
        <v>31195</v>
      </c>
      <c r="F6836" s="132" t="str">
        <f t="shared" si="106"/>
        <v>0158353</v>
      </c>
      <c r="G6836" s="132" t="s">
        <v>19146</v>
      </c>
      <c r="H6836" s="132" t="s">
        <v>19222</v>
      </c>
    </row>
    <row r="6837" spans="1:8" ht="14.5" customHeight="1">
      <c r="A6837" s="131">
        <v>5710018</v>
      </c>
      <c r="B6837" s="131" t="s">
        <v>6727</v>
      </c>
      <c r="D6837" s="132" t="s">
        <v>29737</v>
      </c>
      <c r="E6837" s="132" t="s">
        <v>31626</v>
      </c>
      <c r="F6837" s="132" t="str">
        <f t="shared" si="106"/>
        <v>0158354</v>
      </c>
      <c r="G6837" s="132" t="s">
        <v>19146</v>
      </c>
      <c r="H6837" s="132" t="s">
        <v>19223</v>
      </c>
    </row>
    <row r="6838" spans="1:8" ht="14.5" customHeight="1">
      <c r="A6838" s="131">
        <v>5710026</v>
      </c>
      <c r="B6838" s="131" t="s">
        <v>6728</v>
      </c>
      <c r="D6838" s="132" t="s">
        <v>29737</v>
      </c>
      <c r="E6838" s="132" t="s">
        <v>31199</v>
      </c>
      <c r="F6838" s="132" t="str">
        <f t="shared" si="106"/>
        <v>0158361</v>
      </c>
      <c r="G6838" s="132" t="s">
        <v>19146</v>
      </c>
      <c r="H6838" s="132" t="s">
        <v>19224</v>
      </c>
    </row>
    <row r="6839" spans="1:8" ht="14.5" customHeight="1">
      <c r="A6839" s="131">
        <v>5710073</v>
      </c>
      <c r="B6839" s="131" t="s">
        <v>6729</v>
      </c>
      <c r="D6839" s="132" t="s">
        <v>29737</v>
      </c>
      <c r="E6839" s="132" t="s">
        <v>31200</v>
      </c>
      <c r="F6839" s="132" t="str">
        <f t="shared" si="106"/>
        <v>0158363</v>
      </c>
      <c r="G6839" s="132" t="s">
        <v>19146</v>
      </c>
      <c r="H6839" s="132" t="s">
        <v>19225</v>
      </c>
    </row>
    <row r="6840" spans="1:8" ht="14.5" customHeight="1">
      <c r="A6840" s="131">
        <v>5710043</v>
      </c>
      <c r="B6840" s="131" t="s">
        <v>6730</v>
      </c>
      <c r="D6840" s="132" t="s">
        <v>29737</v>
      </c>
      <c r="E6840" s="132" t="s">
        <v>31202</v>
      </c>
      <c r="F6840" s="132" t="str">
        <f t="shared" si="106"/>
        <v>0158365</v>
      </c>
      <c r="G6840" s="132" t="s">
        <v>19146</v>
      </c>
      <c r="H6840" s="132" t="s">
        <v>19226</v>
      </c>
    </row>
    <row r="6841" spans="1:8" ht="14.5" customHeight="1">
      <c r="A6841" s="131">
        <v>5710035</v>
      </c>
      <c r="B6841" s="131" t="s">
        <v>6731</v>
      </c>
      <c r="D6841" s="132" t="s">
        <v>29737</v>
      </c>
      <c r="E6841" s="132" t="s">
        <v>31676</v>
      </c>
      <c r="F6841" s="132" t="str">
        <f t="shared" si="106"/>
        <v>0158500</v>
      </c>
      <c r="G6841" s="132" t="s">
        <v>19146</v>
      </c>
      <c r="H6841" s="132" t="s">
        <v>15520</v>
      </c>
    </row>
    <row r="6842" spans="1:8" ht="14.5" customHeight="1">
      <c r="A6842" s="131">
        <v>5710066</v>
      </c>
      <c r="B6842" s="131" t="s">
        <v>6732</v>
      </c>
      <c r="D6842" s="132" t="s">
        <v>29737</v>
      </c>
      <c r="E6842" s="132" t="s">
        <v>31677</v>
      </c>
      <c r="F6842" s="132" t="str">
        <f t="shared" si="106"/>
        <v>0158501</v>
      </c>
      <c r="G6842" s="132" t="s">
        <v>19146</v>
      </c>
      <c r="H6842" s="132" t="s">
        <v>19052</v>
      </c>
    </row>
    <row r="6843" spans="1:8" ht="14.5" customHeight="1">
      <c r="A6843" s="131">
        <v>5710032</v>
      </c>
      <c r="B6843" s="131" t="s">
        <v>6733</v>
      </c>
      <c r="D6843" s="132" t="s">
        <v>29737</v>
      </c>
      <c r="E6843" s="132" t="s">
        <v>31284</v>
      </c>
      <c r="F6843" s="132" t="str">
        <f t="shared" si="106"/>
        <v>0158502</v>
      </c>
      <c r="G6843" s="132" t="s">
        <v>19146</v>
      </c>
      <c r="H6843" s="132" t="s">
        <v>19063</v>
      </c>
    </row>
    <row r="6844" spans="1:8" ht="14.5" customHeight="1">
      <c r="A6844" s="131">
        <v>5710047</v>
      </c>
      <c r="B6844" s="131" t="s">
        <v>6734</v>
      </c>
      <c r="D6844" s="132" t="s">
        <v>29737</v>
      </c>
      <c r="E6844" s="132" t="s">
        <v>31285</v>
      </c>
      <c r="F6844" s="132" t="str">
        <f t="shared" si="106"/>
        <v>0158503</v>
      </c>
      <c r="G6844" s="132" t="s">
        <v>19146</v>
      </c>
      <c r="H6844" s="132" t="s">
        <v>19227</v>
      </c>
    </row>
    <row r="6845" spans="1:8" ht="14.5" customHeight="1">
      <c r="A6845" s="131">
        <v>5710027</v>
      </c>
      <c r="B6845" s="131" t="s">
        <v>6735</v>
      </c>
      <c r="D6845" s="132" t="s">
        <v>29737</v>
      </c>
      <c r="E6845" s="132" t="s">
        <v>31678</v>
      </c>
      <c r="F6845" s="132" t="str">
        <f t="shared" si="106"/>
        <v>0158504</v>
      </c>
      <c r="G6845" s="132" t="s">
        <v>19146</v>
      </c>
      <c r="H6845" s="132" t="s">
        <v>16093</v>
      </c>
    </row>
    <row r="6846" spans="1:8" ht="14.5" customHeight="1">
      <c r="A6846" s="131">
        <v>5710075</v>
      </c>
      <c r="B6846" s="131" t="s">
        <v>6736</v>
      </c>
      <c r="D6846" s="132" t="s">
        <v>29737</v>
      </c>
      <c r="E6846" s="132" t="s">
        <v>31679</v>
      </c>
      <c r="F6846" s="132" t="str">
        <f t="shared" si="106"/>
        <v>0158505</v>
      </c>
      <c r="G6846" s="132" t="s">
        <v>19146</v>
      </c>
      <c r="H6846" s="132" t="s">
        <v>16556</v>
      </c>
    </row>
    <row r="6847" spans="1:8" ht="14.5" customHeight="1">
      <c r="A6847" s="131">
        <v>5710009</v>
      </c>
      <c r="B6847" s="131" t="s">
        <v>6737</v>
      </c>
      <c r="D6847" s="132" t="s">
        <v>29737</v>
      </c>
      <c r="E6847" s="132" t="s">
        <v>31680</v>
      </c>
      <c r="F6847" s="132" t="str">
        <f t="shared" si="106"/>
        <v>0158506</v>
      </c>
      <c r="G6847" s="132" t="s">
        <v>19146</v>
      </c>
      <c r="H6847" s="132" t="s">
        <v>19228</v>
      </c>
    </row>
    <row r="6848" spans="1:8" ht="14.5" customHeight="1">
      <c r="A6848" s="131">
        <v>5710058</v>
      </c>
      <c r="B6848" s="131" t="s">
        <v>6738</v>
      </c>
      <c r="D6848" s="132" t="s">
        <v>29737</v>
      </c>
      <c r="E6848" s="132" t="s">
        <v>31286</v>
      </c>
      <c r="F6848" s="132" t="str">
        <f t="shared" si="106"/>
        <v>0158507</v>
      </c>
      <c r="G6848" s="132" t="s">
        <v>19146</v>
      </c>
      <c r="H6848" s="132" t="s">
        <v>19229</v>
      </c>
    </row>
    <row r="6849" spans="1:8" ht="14.5" customHeight="1">
      <c r="A6849" s="131">
        <v>5710063</v>
      </c>
      <c r="B6849" s="131" t="s">
        <v>6739</v>
      </c>
      <c r="D6849" s="132" t="s">
        <v>29737</v>
      </c>
      <c r="E6849" s="132" t="s">
        <v>31681</v>
      </c>
      <c r="F6849" s="132" t="str">
        <f t="shared" si="106"/>
        <v>0158508</v>
      </c>
      <c r="G6849" s="132" t="s">
        <v>19146</v>
      </c>
      <c r="H6849" s="132" t="s">
        <v>15025</v>
      </c>
    </row>
    <row r="6850" spans="1:8" ht="14.5" customHeight="1">
      <c r="A6850" s="131">
        <v>5710072</v>
      </c>
      <c r="B6850" s="131" t="s">
        <v>6740</v>
      </c>
      <c r="D6850" s="132" t="s">
        <v>29737</v>
      </c>
      <c r="E6850" s="132" t="s">
        <v>31682</v>
      </c>
      <c r="F6850" s="132" t="str">
        <f t="shared" si="106"/>
        <v>0158509</v>
      </c>
      <c r="G6850" s="132" t="s">
        <v>19146</v>
      </c>
      <c r="H6850" s="132" t="s">
        <v>18039</v>
      </c>
    </row>
    <row r="6851" spans="1:8" ht="14.5" customHeight="1">
      <c r="A6851" s="131">
        <v>5710048</v>
      </c>
      <c r="B6851" s="131" t="s">
        <v>6741</v>
      </c>
      <c r="D6851" s="132" t="s">
        <v>29737</v>
      </c>
      <c r="E6851" s="132" t="s">
        <v>31684</v>
      </c>
      <c r="F6851" s="132" t="str">
        <f t="shared" ref="F6851:F6914" si="107">TEXT(D6851,"0000")&amp;TEXT(E6851,"000")</f>
        <v>0158511</v>
      </c>
      <c r="G6851" s="132" t="s">
        <v>19146</v>
      </c>
      <c r="H6851" s="132" t="s">
        <v>15252</v>
      </c>
    </row>
    <row r="6852" spans="1:8" ht="14.5" customHeight="1">
      <c r="A6852" s="131">
        <v>5710030</v>
      </c>
      <c r="B6852" s="131" t="s">
        <v>6742</v>
      </c>
      <c r="D6852" s="132" t="s">
        <v>29737</v>
      </c>
      <c r="E6852" s="132" t="s">
        <v>31287</v>
      </c>
      <c r="F6852" s="132" t="str">
        <f t="shared" si="107"/>
        <v>0158513</v>
      </c>
      <c r="G6852" s="132" t="s">
        <v>19146</v>
      </c>
      <c r="H6852" s="132" t="s">
        <v>15709</v>
      </c>
    </row>
    <row r="6853" spans="1:8" ht="14.5" customHeight="1">
      <c r="A6853" s="131">
        <v>5710001</v>
      </c>
      <c r="B6853" s="131" t="s">
        <v>6743</v>
      </c>
      <c r="D6853" s="132" t="s">
        <v>29737</v>
      </c>
      <c r="E6853" s="132" t="s">
        <v>31686</v>
      </c>
      <c r="F6853" s="132" t="str">
        <f t="shared" si="107"/>
        <v>0158514</v>
      </c>
      <c r="G6853" s="132" t="s">
        <v>19146</v>
      </c>
      <c r="H6853" s="132" t="s">
        <v>15026</v>
      </c>
    </row>
    <row r="6854" spans="1:8" ht="14.5" customHeight="1">
      <c r="A6854" s="131">
        <v>5710013</v>
      </c>
      <c r="B6854" s="131" t="s">
        <v>6744</v>
      </c>
      <c r="D6854" s="132" t="s">
        <v>29737</v>
      </c>
      <c r="E6854" s="132" t="s">
        <v>31909</v>
      </c>
      <c r="F6854" s="132" t="str">
        <f t="shared" si="107"/>
        <v>0158515</v>
      </c>
      <c r="G6854" s="132" t="s">
        <v>19146</v>
      </c>
      <c r="H6854" s="132" t="s">
        <v>15292</v>
      </c>
    </row>
    <row r="6855" spans="1:8" ht="14.5" customHeight="1">
      <c r="A6855" s="131">
        <v>5710014</v>
      </c>
      <c r="B6855" s="131" t="s">
        <v>6745</v>
      </c>
      <c r="D6855" s="132" t="s">
        <v>29737</v>
      </c>
      <c r="E6855" s="132" t="s">
        <v>31288</v>
      </c>
      <c r="F6855" s="132" t="str">
        <f t="shared" si="107"/>
        <v>0158516</v>
      </c>
      <c r="G6855" s="132" t="s">
        <v>19146</v>
      </c>
      <c r="H6855" s="132" t="s">
        <v>15253</v>
      </c>
    </row>
    <row r="6856" spans="1:8" ht="14.5" customHeight="1">
      <c r="A6856" s="131">
        <v>5710052</v>
      </c>
      <c r="B6856" s="131" t="s">
        <v>6746</v>
      </c>
      <c r="D6856" s="132" t="s">
        <v>29737</v>
      </c>
      <c r="E6856" s="132" t="s">
        <v>31689</v>
      </c>
      <c r="F6856" s="132" t="str">
        <f t="shared" si="107"/>
        <v>0158520</v>
      </c>
      <c r="G6856" s="132" t="s">
        <v>19146</v>
      </c>
      <c r="H6856" s="132" t="s">
        <v>15096</v>
      </c>
    </row>
    <row r="6857" spans="1:8" ht="14.5" customHeight="1">
      <c r="A6857" s="131">
        <v>5710059</v>
      </c>
      <c r="B6857" s="131" t="s">
        <v>6747</v>
      </c>
      <c r="D6857" s="132" t="s">
        <v>29737</v>
      </c>
      <c r="E6857" s="132" t="s">
        <v>31290</v>
      </c>
      <c r="F6857" s="132" t="str">
        <f t="shared" si="107"/>
        <v>0158521</v>
      </c>
      <c r="G6857" s="132" t="s">
        <v>19146</v>
      </c>
      <c r="H6857" s="132" t="s">
        <v>19136</v>
      </c>
    </row>
    <row r="6858" spans="1:8" ht="14.5" customHeight="1">
      <c r="A6858" s="131">
        <v>5710078</v>
      </c>
      <c r="B6858" s="131" t="s">
        <v>6748</v>
      </c>
      <c r="D6858" s="132" t="s">
        <v>29737</v>
      </c>
      <c r="E6858" s="132" t="s">
        <v>31690</v>
      </c>
      <c r="F6858" s="132" t="str">
        <f t="shared" si="107"/>
        <v>0158522</v>
      </c>
      <c r="G6858" s="132" t="s">
        <v>19146</v>
      </c>
      <c r="H6858" s="132" t="s">
        <v>15088</v>
      </c>
    </row>
    <row r="6859" spans="1:8" ht="14.5" customHeight="1">
      <c r="A6859" s="131">
        <v>5710045</v>
      </c>
      <c r="B6859" s="131" t="s">
        <v>6749</v>
      </c>
      <c r="D6859" s="132" t="s">
        <v>29737</v>
      </c>
      <c r="E6859" s="132" t="s">
        <v>31291</v>
      </c>
      <c r="F6859" s="132" t="str">
        <f t="shared" si="107"/>
        <v>0158523</v>
      </c>
      <c r="G6859" s="132" t="s">
        <v>19146</v>
      </c>
      <c r="H6859" s="132" t="s">
        <v>19230</v>
      </c>
    </row>
    <row r="6860" spans="1:8" ht="14.5" customHeight="1">
      <c r="A6860" s="131">
        <v>5710055</v>
      </c>
      <c r="B6860" s="131" t="s">
        <v>6750</v>
      </c>
      <c r="D6860" s="132" t="s">
        <v>29737</v>
      </c>
      <c r="E6860" s="132" t="s">
        <v>31691</v>
      </c>
      <c r="F6860" s="132" t="str">
        <f t="shared" si="107"/>
        <v>0158524</v>
      </c>
      <c r="G6860" s="132" t="s">
        <v>19146</v>
      </c>
      <c r="H6860" s="132" t="s">
        <v>15305</v>
      </c>
    </row>
    <row r="6861" spans="1:8" ht="14.5" customHeight="1">
      <c r="A6861" s="131">
        <v>5710024</v>
      </c>
      <c r="B6861" s="131" t="s">
        <v>6751</v>
      </c>
      <c r="D6861" s="132" t="s">
        <v>29737</v>
      </c>
      <c r="E6861" s="132" t="s">
        <v>31692</v>
      </c>
      <c r="F6861" s="132" t="str">
        <f t="shared" si="107"/>
        <v>0158526</v>
      </c>
      <c r="G6861" s="132" t="s">
        <v>19146</v>
      </c>
      <c r="H6861" s="132" t="s">
        <v>19231</v>
      </c>
    </row>
    <row r="6862" spans="1:8" ht="14.5" customHeight="1">
      <c r="A6862" s="131">
        <v>5710079</v>
      </c>
      <c r="B6862" s="131" t="s">
        <v>6752</v>
      </c>
      <c r="D6862" s="132" t="s">
        <v>29737</v>
      </c>
      <c r="E6862" s="132" t="s">
        <v>31693</v>
      </c>
      <c r="F6862" s="132" t="str">
        <f t="shared" si="107"/>
        <v>0158528</v>
      </c>
      <c r="G6862" s="132" t="s">
        <v>19146</v>
      </c>
      <c r="H6862" s="132" t="s">
        <v>15549</v>
      </c>
    </row>
    <row r="6863" spans="1:8" ht="14.5" customHeight="1">
      <c r="A6863" s="131">
        <v>5710054</v>
      </c>
      <c r="B6863" s="131" t="s">
        <v>6753</v>
      </c>
      <c r="D6863" s="132" t="s">
        <v>29737</v>
      </c>
      <c r="E6863" s="132" t="s">
        <v>31295</v>
      </c>
      <c r="F6863" s="132" t="str">
        <f t="shared" si="107"/>
        <v>0158530</v>
      </c>
      <c r="G6863" s="132" t="s">
        <v>19146</v>
      </c>
      <c r="H6863" s="132" t="s">
        <v>19232</v>
      </c>
    </row>
    <row r="6864" spans="1:8" ht="14.5" customHeight="1">
      <c r="A6864" s="131">
        <v>5710039</v>
      </c>
      <c r="B6864" s="131" t="s">
        <v>6754</v>
      </c>
      <c r="D6864" s="132" t="s">
        <v>29737</v>
      </c>
      <c r="E6864" s="132" t="s">
        <v>31296</v>
      </c>
      <c r="F6864" s="132" t="str">
        <f t="shared" si="107"/>
        <v>0158531</v>
      </c>
      <c r="G6864" s="132" t="s">
        <v>19146</v>
      </c>
      <c r="H6864" s="132" t="s">
        <v>15595</v>
      </c>
    </row>
    <row r="6865" spans="1:8" ht="14.5" customHeight="1">
      <c r="A6865" s="131">
        <v>5710037</v>
      </c>
      <c r="B6865" s="131" t="s">
        <v>6755</v>
      </c>
      <c r="D6865" s="132" t="s">
        <v>29737</v>
      </c>
      <c r="E6865" s="132" t="s">
        <v>31297</v>
      </c>
      <c r="F6865" s="132" t="str">
        <f t="shared" si="107"/>
        <v>0158532</v>
      </c>
      <c r="G6865" s="132" t="s">
        <v>19146</v>
      </c>
      <c r="H6865" s="132" t="s">
        <v>15024</v>
      </c>
    </row>
    <row r="6866" spans="1:8" ht="14.5" customHeight="1">
      <c r="A6866" s="131">
        <v>5710008</v>
      </c>
      <c r="B6866" s="131" t="s">
        <v>6756</v>
      </c>
      <c r="D6866" s="132" t="s">
        <v>29737</v>
      </c>
      <c r="E6866" s="132" t="s">
        <v>31298</v>
      </c>
      <c r="F6866" s="132" t="str">
        <f t="shared" si="107"/>
        <v>0158533</v>
      </c>
      <c r="G6866" s="132" t="s">
        <v>19146</v>
      </c>
      <c r="H6866" s="132" t="s">
        <v>15034</v>
      </c>
    </row>
    <row r="6867" spans="1:8" ht="14.5" customHeight="1">
      <c r="A6867" s="131">
        <v>5710034</v>
      </c>
      <c r="B6867" s="131" t="s">
        <v>6757</v>
      </c>
      <c r="D6867" s="132" t="s">
        <v>29737</v>
      </c>
      <c r="E6867" s="132" t="s">
        <v>31299</v>
      </c>
      <c r="F6867" s="132" t="str">
        <f t="shared" si="107"/>
        <v>0158534</v>
      </c>
      <c r="G6867" s="132" t="s">
        <v>19146</v>
      </c>
      <c r="H6867" s="132" t="s">
        <v>15033</v>
      </c>
    </row>
    <row r="6868" spans="1:8" ht="14.5" customHeight="1">
      <c r="A6868" s="131">
        <v>5710042</v>
      </c>
      <c r="B6868" s="131" t="s">
        <v>6758</v>
      </c>
      <c r="D6868" s="132" t="s">
        <v>29737</v>
      </c>
      <c r="E6868" s="132" t="s">
        <v>31300</v>
      </c>
      <c r="F6868" s="132" t="str">
        <f t="shared" si="107"/>
        <v>0158535</v>
      </c>
      <c r="G6868" s="132" t="s">
        <v>19146</v>
      </c>
      <c r="H6868" s="132" t="s">
        <v>15260</v>
      </c>
    </row>
    <row r="6869" spans="1:8" ht="14.5" customHeight="1">
      <c r="A6869" s="131">
        <v>5710021</v>
      </c>
      <c r="B6869" s="131" t="s">
        <v>6759</v>
      </c>
      <c r="D6869" s="132" t="s">
        <v>29737</v>
      </c>
      <c r="E6869" s="132" t="s">
        <v>31694</v>
      </c>
      <c r="F6869" s="132" t="str">
        <f t="shared" si="107"/>
        <v>0158536</v>
      </c>
      <c r="G6869" s="132" t="s">
        <v>19146</v>
      </c>
      <c r="H6869" s="132" t="s">
        <v>15104</v>
      </c>
    </row>
    <row r="6870" spans="1:8" ht="14.5" customHeight="1">
      <c r="A6870" s="131">
        <v>5710031</v>
      </c>
      <c r="B6870" s="131" t="s">
        <v>6760</v>
      </c>
      <c r="D6870" s="132" t="s">
        <v>29737</v>
      </c>
      <c r="E6870" s="132" t="s">
        <v>31301</v>
      </c>
      <c r="F6870" s="132" t="str">
        <f t="shared" si="107"/>
        <v>0158537</v>
      </c>
      <c r="G6870" s="132" t="s">
        <v>19146</v>
      </c>
      <c r="H6870" s="132" t="s">
        <v>15093</v>
      </c>
    </row>
    <row r="6871" spans="1:8" ht="14.5" customHeight="1">
      <c r="A6871" s="131">
        <v>5710046</v>
      </c>
      <c r="B6871" s="131" t="s">
        <v>6761</v>
      </c>
      <c r="D6871" s="132" t="s">
        <v>29737</v>
      </c>
      <c r="E6871" s="132" t="s">
        <v>31302</v>
      </c>
      <c r="F6871" s="132" t="str">
        <f t="shared" si="107"/>
        <v>0158538</v>
      </c>
      <c r="G6871" s="132" t="s">
        <v>19146</v>
      </c>
      <c r="H6871" s="132" t="s">
        <v>15612</v>
      </c>
    </row>
    <row r="6872" spans="1:8" ht="14.5" customHeight="1">
      <c r="A6872" s="131">
        <v>5710044</v>
      </c>
      <c r="B6872" s="131" t="s">
        <v>6762</v>
      </c>
      <c r="D6872" s="132" t="s">
        <v>29737</v>
      </c>
      <c r="E6872" s="132" t="s">
        <v>31303</v>
      </c>
      <c r="F6872" s="132" t="str">
        <f t="shared" si="107"/>
        <v>0158539</v>
      </c>
      <c r="G6872" s="132" t="s">
        <v>19146</v>
      </c>
      <c r="H6872" s="132" t="s">
        <v>15382</v>
      </c>
    </row>
    <row r="6873" spans="1:8" ht="14.5" customHeight="1">
      <c r="A6873" s="131">
        <v>5710056</v>
      </c>
      <c r="B6873" s="131" t="s">
        <v>6763</v>
      </c>
      <c r="D6873" s="132" t="s">
        <v>29737</v>
      </c>
      <c r="E6873" s="132" t="s">
        <v>31304</v>
      </c>
      <c r="F6873" s="132" t="str">
        <f t="shared" si="107"/>
        <v>0158540</v>
      </c>
      <c r="G6873" s="132" t="s">
        <v>19146</v>
      </c>
      <c r="H6873" s="132" t="s">
        <v>19233</v>
      </c>
    </row>
    <row r="6874" spans="1:8" ht="14.5" customHeight="1">
      <c r="A6874" s="131">
        <v>5710064</v>
      </c>
      <c r="B6874" s="131" t="s">
        <v>6764</v>
      </c>
      <c r="D6874" s="132" t="s">
        <v>29737</v>
      </c>
      <c r="E6874" s="132" t="s">
        <v>31306</v>
      </c>
      <c r="F6874" s="132" t="str">
        <f t="shared" si="107"/>
        <v>0158542</v>
      </c>
      <c r="G6874" s="132" t="s">
        <v>19146</v>
      </c>
      <c r="H6874" s="132" t="s">
        <v>15120</v>
      </c>
    </row>
    <row r="6875" spans="1:8" ht="14.5" customHeight="1">
      <c r="A6875" s="131">
        <v>5710005</v>
      </c>
      <c r="B6875" s="131" t="s">
        <v>6765</v>
      </c>
      <c r="D6875" s="132" t="s">
        <v>29737</v>
      </c>
      <c r="E6875" s="132" t="s">
        <v>31695</v>
      </c>
      <c r="F6875" s="132" t="str">
        <f t="shared" si="107"/>
        <v>0158543</v>
      </c>
      <c r="G6875" s="132" t="s">
        <v>19146</v>
      </c>
      <c r="H6875" s="132" t="s">
        <v>19234</v>
      </c>
    </row>
    <row r="6876" spans="1:8" ht="14.5" customHeight="1">
      <c r="A6876" s="131">
        <v>5710062</v>
      </c>
      <c r="B6876" s="131" t="s">
        <v>6766</v>
      </c>
      <c r="D6876" s="132" t="s">
        <v>29737</v>
      </c>
      <c r="E6876" s="132" t="s">
        <v>31307</v>
      </c>
      <c r="F6876" s="132" t="str">
        <f t="shared" si="107"/>
        <v>0158544</v>
      </c>
      <c r="G6876" s="132" t="s">
        <v>19146</v>
      </c>
      <c r="H6876" s="132" t="s">
        <v>15330</v>
      </c>
    </row>
    <row r="6877" spans="1:8" ht="14.5" customHeight="1">
      <c r="A6877" s="131">
        <v>5710074</v>
      </c>
      <c r="B6877" s="131" t="s">
        <v>6767</v>
      </c>
      <c r="D6877" s="132" t="s">
        <v>29737</v>
      </c>
      <c r="E6877" s="132" t="s">
        <v>31308</v>
      </c>
      <c r="F6877" s="132" t="str">
        <f t="shared" si="107"/>
        <v>0158545</v>
      </c>
      <c r="G6877" s="132" t="s">
        <v>19146</v>
      </c>
      <c r="H6877" s="132" t="s">
        <v>15417</v>
      </c>
    </row>
    <row r="6878" spans="1:8" ht="14.5" customHeight="1">
      <c r="A6878" s="131">
        <v>5710051</v>
      </c>
      <c r="B6878" s="131" t="s">
        <v>6768</v>
      </c>
      <c r="D6878" s="132" t="s">
        <v>29737</v>
      </c>
      <c r="E6878" s="132" t="s">
        <v>31309</v>
      </c>
      <c r="F6878" s="132" t="str">
        <f t="shared" si="107"/>
        <v>0158546</v>
      </c>
      <c r="G6878" s="132" t="s">
        <v>19146</v>
      </c>
      <c r="H6878" s="132" t="s">
        <v>15036</v>
      </c>
    </row>
    <row r="6879" spans="1:8" ht="14.5" customHeight="1">
      <c r="A6879" s="131">
        <v>5710057</v>
      </c>
      <c r="B6879" s="131" t="s">
        <v>6769</v>
      </c>
      <c r="D6879" s="132" t="s">
        <v>29737</v>
      </c>
      <c r="E6879" s="132" t="s">
        <v>31310</v>
      </c>
      <c r="F6879" s="132" t="str">
        <f t="shared" si="107"/>
        <v>0158547</v>
      </c>
      <c r="G6879" s="132" t="s">
        <v>19146</v>
      </c>
      <c r="H6879" s="132" t="s">
        <v>19235</v>
      </c>
    </row>
    <row r="6880" spans="1:8" ht="14.5" customHeight="1">
      <c r="A6880" s="131">
        <v>5710038</v>
      </c>
      <c r="B6880" s="131" t="s">
        <v>6770</v>
      </c>
      <c r="D6880" s="132" t="s">
        <v>29737</v>
      </c>
      <c r="E6880" s="132" t="s">
        <v>31314</v>
      </c>
      <c r="F6880" s="132" t="str">
        <f t="shared" si="107"/>
        <v>0158551</v>
      </c>
      <c r="G6880" s="132" t="s">
        <v>19146</v>
      </c>
      <c r="H6880" s="132" t="s">
        <v>14756</v>
      </c>
    </row>
    <row r="6881" spans="1:8" ht="14.5" customHeight="1">
      <c r="A6881" s="131">
        <v>5710041</v>
      </c>
      <c r="B6881" s="131" t="s">
        <v>6771</v>
      </c>
      <c r="D6881" s="132" t="s">
        <v>29737</v>
      </c>
      <c r="E6881" s="132" t="s">
        <v>31318</v>
      </c>
      <c r="F6881" s="132" t="str">
        <f t="shared" si="107"/>
        <v>0158555</v>
      </c>
      <c r="G6881" s="132" t="s">
        <v>19146</v>
      </c>
      <c r="H6881" s="132" t="s">
        <v>15003</v>
      </c>
    </row>
    <row r="6882" spans="1:8" ht="14.5" customHeight="1">
      <c r="A6882" s="131">
        <v>5710023</v>
      </c>
      <c r="B6882" s="131" t="s">
        <v>6772</v>
      </c>
      <c r="D6882" s="132" t="s">
        <v>29737</v>
      </c>
      <c r="E6882" s="132" t="s">
        <v>31319</v>
      </c>
      <c r="F6882" s="132" t="str">
        <f t="shared" si="107"/>
        <v>0158556</v>
      </c>
      <c r="G6882" s="132" t="s">
        <v>19146</v>
      </c>
      <c r="H6882" s="132" t="s">
        <v>15489</v>
      </c>
    </row>
    <row r="6883" spans="1:8" ht="14.5" customHeight="1">
      <c r="A6883" s="131">
        <v>5710011</v>
      </c>
      <c r="B6883" s="131" t="s">
        <v>6773</v>
      </c>
      <c r="D6883" s="132" t="s">
        <v>29737</v>
      </c>
      <c r="E6883" s="132" t="s">
        <v>31323</v>
      </c>
      <c r="F6883" s="132" t="str">
        <f t="shared" si="107"/>
        <v>0158560</v>
      </c>
      <c r="G6883" s="132" t="s">
        <v>19146</v>
      </c>
      <c r="H6883" s="132" t="s">
        <v>15109</v>
      </c>
    </row>
    <row r="6884" spans="1:8" ht="14.5" customHeight="1">
      <c r="A6884" s="131">
        <v>5660000</v>
      </c>
      <c r="B6884" s="131" t="s">
        <v>6774</v>
      </c>
      <c r="D6884" s="132" t="s">
        <v>29737</v>
      </c>
      <c r="E6884" s="132" t="s">
        <v>31325</v>
      </c>
      <c r="F6884" s="132" t="str">
        <f t="shared" si="107"/>
        <v>0158562</v>
      </c>
      <c r="G6884" s="132" t="s">
        <v>19146</v>
      </c>
      <c r="H6884" s="132" t="s">
        <v>15039</v>
      </c>
    </row>
    <row r="6885" spans="1:8" ht="14.5" customHeight="1">
      <c r="A6885" s="131">
        <v>5660051</v>
      </c>
      <c r="B6885" s="131" t="s">
        <v>6775</v>
      </c>
      <c r="D6885" s="132" t="s">
        <v>29737</v>
      </c>
      <c r="E6885" s="132" t="s">
        <v>31326</v>
      </c>
      <c r="F6885" s="132" t="str">
        <f t="shared" si="107"/>
        <v>0158563</v>
      </c>
      <c r="G6885" s="132" t="s">
        <v>19146</v>
      </c>
      <c r="H6885" s="132" t="s">
        <v>15044</v>
      </c>
    </row>
    <row r="6886" spans="1:8" ht="14.5" customHeight="1">
      <c r="A6886" s="131">
        <v>5660041</v>
      </c>
      <c r="B6886" s="131" t="s">
        <v>6776</v>
      </c>
      <c r="D6886" s="132" t="s">
        <v>29737</v>
      </c>
      <c r="E6886" s="132" t="s">
        <v>31327</v>
      </c>
      <c r="F6886" s="132" t="str">
        <f t="shared" si="107"/>
        <v>0158564</v>
      </c>
      <c r="G6886" s="132" t="s">
        <v>19146</v>
      </c>
      <c r="H6886" s="132" t="s">
        <v>19236</v>
      </c>
    </row>
    <row r="6887" spans="1:8" ht="14.5" customHeight="1">
      <c r="A6887" s="131">
        <v>5660034</v>
      </c>
      <c r="B6887" s="131" t="s">
        <v>6777</v>
      </c>
      <c r="D6887" s="132" t="s">
        <v>29737</v>
      </c>
      <c r="E6887" s="132" t="s">
        <v>31328</v>
      </c>
      <c r="F6887" s="132" t="str">
        <f t="shared" si="107"/>
        <v>0158565</v>
      </c>
      <c r="G6887" s="132" t="s">
        <v>19146</v>
      </c>
      <c r="H6887" s="132" t="s">
        <v>15536</v>
      </c>
    </row>
    <row r="6888" spans="1:8" ht="14.5" customHeight="1">
      <c r="A6888" s="131">
        <v>5660031</v>
      </c>
      <c r="B6888" s="131" t="s">
        <v>6778</v>
      </c>
      <c r="D6888" s="132" t="s">
        <v>29737</v>
      </c>
      <c r="E6888" s="132" t="s">
        <v>31817</v>
      </c>
      <c r="F6888" s="132" t="str">
        <f t="shared" si="107"/>
        <v>0158566</v>
      </c>
      <c r="G6888" s="132" t="s">
        <v>19146</v>
      </c>
      <c r="H6888" s="132" t="s">
        <v>15110</v>
      </c>
    </row>
    <row r="6889" spans="1:8" ht="14.5" customHeight="1">
      <c r="A6889" s="131">
        <v>5660002</v>
      </c>
      <c r="B6889" s="131" t="s">
        <v>6779</v>
      </c>
      <c r="D6889" s="132" t="s">
        <v>29737</v>
      </c>
      <c r="E6889" s="132" t="s">
        <v>31696</v>
      </c>
      <c r="F6889" s="132" t="str">
        <f t="shared" si="107"/>
        <v>0158567</v>
      </c>
      <c r="G6889" s="132" t="s">
        <v>19146</v>
      </c>
      <c r="H6889" s="132" t="s">
        <v>19237</v>
      </c>
    </row>
    <row r="6890" spans="1:8" ht="14.5" customHeight="1">
      <c r="A6890" s="131">
        <v>5660063</v>
      </c>
      <c r="B6890" s="131" t="s">
        <v>6780</v>
      </c>
      <c r="D6890" s="132" t="s">
        <v>29737</v>
      </c>
      <c r="E6890" s="132" t="s">
        <v>31329</v>
      </c>
      <c r="F6890" s="132" t="str">
        <f t="shared" si="107"/>
        <v>0158568</v>
      </c>
      <c r="G6890" s="132" t="s">
        <v>19146</v>
      </c>
      <c r="H6890" s="132" t="s">
        <v>16076</v>
      </c>
    </row>
    <row r="6891" spans="1:8" ht="14.5" customHeight="1">
      <c r="A6891" s="131">
        <v>5660044</v>
      </c>
      <c r="B6891" s="131" t="s">
        <v>6781</v>
      </c>
      <c r="D6891" s="132" t="s">
        <v>29737</v>
      </c>
      <c r="E6891" s="132" t="s">
        <v>31697</v>
      </c>
      <c r="F6891" s="132" t="str">
        <f t="shared" si="107"/>
        <v>0158570</v>
      </c>
      <c r="G6891" s="132" t="s">
        <v>19146</v>
      </c>
      <c r="H6891" s="132" t="s">
        <v>15783</v>
      </c>
    </row>
    <row r="6892" spans="1:8" ht="14.5" customHeight="1">
      <c r="A6892" s="131">
        <v>5660047</v>
      </c>
      <c r="B6892" s="131" t="s">
        <v>6782</v>
      </c>
      <c r="D6892" s="132" t="s">
        <v>29737</v>
      </c>
      <c r="E6892" s="132" t="s">
        <v>31331</v>
      </c>
      <c r="F6892" s="132" t="str">
        <f t="shared" si="107"/>
        <v>0158571</v>
      </c>
      <c r="G6892" s="132" t="s">
        <v>19146</v>
      </c>
      <c r="H6892" s="132" t="s">
        <v>15602</v>
      </c>
    </row>
    <row r="6893" spans="1:8" ht="14.5" customHeight="1">
      <c r="A6893" s="131">
        <v>5660013</v>
      </c>
      <c r="B6893" s="131" t="s">
        <v>6783</v>
      </c>
      <c r="D6893" s="132" t="s">
        <v>29737</v>
      </c>
      <c r="E6893" s="132" t="s">
        <v>31698</v>
      </c>
      <c r="F6893" s="132" t="str">
        <f t="shared" si="107"/>
        <v>0158572</v>
      </c>
      <c r="G6893" s="132" t="s">
        <v>19146</v>
      </c>
      <c r="H6893" s="132" t="s">
        <v>15713</v>
      </c>
    </row>
    <row r="6894" spans="1:8" ht="14.5" customHeight="1">
      <c r="A6894" s="131">
        <v>5660025</v>
      </c>
      <c r="B6894" s="131" t="s">
        <v>6784</v>
      </c>
      <c r="D6894" s="132" t="s">
        <v>29737</v>
      </c>
      <c r="E6894" s="132" t="s">
        <v>31699</v>
      </c>
      <c r="F6894" s="132" t="str">
        <f t="shared" si="107"/>
        <v>0158573</v>
      </c>
      <c r="G6894" s="132" t="s">
        <v>19146</v>
      </c>
      <c r="H6894" s="132" t="s">
        <v>19238</v>
      </c>
    </row>
    <row r="6895" spans="1:8" ht="14.5" customHeight="1">
      <c r="A6895" s="131">
        <v>5660074</v>
      </c>
      <c r="B6895" s="131" t="s">
        <v>6785</v>
      </c>
      <c r="D6895" s="132" t="s">
        <v>29737</v>
      </c>
      <c r="E6895" s="132" t="s">
        <v>31332</v>
      </c>
      <c r="F6895" s="132" t="str">
        <f t="shared" si="107"/>
        <v>0158574</v>
      </c>
      <c r="G6895" s="132" t="s">
        <v>19146</v>
      </c>
      <c r="H6895" s="132" t="s">
        <v>15016</v>
      </c>
    </row>
    <row r="6896" spans="1:8" ht="14.5" customHeight="1">
      <c r="A6896" s="131">
        <v>5660021</v>
      </c>
      <c r="B6896" s="131" t="s">
        <v>6786</v>
      </c>
      <c r="D6896" s="132" t="s">
        <v>29737</v>
      </c>
      <c r="E6896" s="132" t="s">
        <v>31700</v>
      </c>
      <c r="F6896" s="132" t="str">
        <f t="shared" si="107"/>
        <v>0158575</v>
      </c>
      <c r="G6896" s="132" t="s">
        <v>19146</v>
      </c>
      <c r="H6896" s="132" t="s">
        <v>19239</v>
      </c>
    </row>
    <row r="6897" spans="1:8" ht="14.5" customHeight="1">
      <c r="A6897" s="131">
        <v>5660045</v>
      </c>
      <c r="B6897" s="131" t="s">
        <v>6787</v>
      </c>
      <c r="D6897" s="132" t="s">
        <v>29737</v>
      </c>
      <c r="E6897" s="132" t="s">
        <v>31333</v>
      </c>
      <c r="F6897" s="132" t="str">
        <f t="shared" si="107"/>
        <v>0158576</v>
      </c>
      <c r="G6897" s="132" t="s">
        <v>19146</v>
      </c>
      <c r="H6897" s="132" t="s">
        <v>19240</v>
      </c>
    </row>
    <row r="6898" spans="1:8" ht="14.5" customHeight="1">
      <c r="A6898" s="131">
        <v>5920000</v>
      </c>
      <c r="B6898" s="131" t="s">
        <v>6788</v>
      </c>
      <c r="D6898" s="132" t="s">
        <v>29737</v>
      </c>
      <c r="E6898" s="132" t="s">
        <v>31701</v>
      </c>
      <c r="F6898" s="132" t="str">
        <f t="shared" si="107"/>
        <v>0158577</v>
      </c>
      <c r="G6898" s="132" t="s">
        <v>19146</v>
      </c>
      <c r="H6898" s="132" t="s">
        <v>19241</v>
      </c>
    </row>
    <row r="6899" spans="1:8" ht="14.5" customHeight="1">
      <c r="A6899" s="131">
        <v>5920006</v>
      </c>
      <c r="B6899" s="131" t="s">
        <v>6789</v>
      </c>
      <c r="D6899" s="132" t="s">
        <v>29737</v>
      </c>
      <c r="E6899" s="132" t="s">
        <v>31334</v>
      </c>
      <c r="F6899" s="132" t="str">
        <f t="shared" si="107"/>
        <v>0158578</v>
      </c>
      <c r="G6899" s="132" t="s">
        <v>19146</v>
      </c>
      <c r="H6899" s="132" t="s">
        <v>15791</v>
      </c>
    </row>
    <row r="6900" spans="1:8" ht="14.5" customHeight="1">
      <c r="A6900" s="131">
        <v>5950081</v>
      </c>
      <c r="B6900" s="131" t="s">
        <v>6790</v>
      </c>
      <c r="D6900" s="132" t="s">
        <v>29737</v>
      </c>
      <c r="E6900" s="132" t="s">
        <v>31342</v>
      </c>
      <c r="F6900" s="132" t="str">
        <f t="shared" si="107"/>
        <v>0158592</v>
      </c>
      <c r="G6900" s="132" t="s">
        <v>19146</v>
      </c>
      <c r="H6900" s="132" t="s">
        <v>18414</v>
      </c>
    </row>
    <row r="6901" spans="1:8" ht="14.5" customHeight="1">
      <c r="A6901" s="131">
        <v>5830004</v>
      </c>
      <c r="B6901" s="131" t="s">
        <v>6791</v>
      </c>
      <c r="D6901" s="132" t="s">
        <v>29737</v>
      </c>
      <c r="E6901" s="132" t="s">
        <v>31343</v>
      </c>
      <c r="F6901" s="132" t="str">
        <f t="shared" si="107"/>
        <v>0158593</v>
      </c>
      <c r="G6901" s="132" t="s">
        <v>19146</v>
      </c>
      <c r="H6901" s="132" t="s">
        <v>19105</v>
      </c>
    </row>
    <row r="6902" spans="1:8" ht="14.5" customHeight="1">
      <c r="A6902" s="131">
        <v>5830025</v>
      </c>
      <c r="B6902" s="131" t="s">
        <v>6792</v>
      </c>
      <c r="D6902" s="132" t="s">
        <v>29737</v>
      </c>
      <c r="E6902" s="132" t="s">
        <v>31344</v>
      </c>
      <c r="F6902" s="132" t="str">
        <f t="shared" si="107"/>
        <v>0158594</v>
      </c>
      <c r="G6902" s="132" t="s">
        <v>19146</v>
      </c>
      <c r="H6902" s="132" t="s">
        <v>15686</v>
      </c>
    </row>
    <row r="6903" spans="1:8" ht="14.5" customHeight="1">
      <c r="A6903" s="131">
        <v>5830031</v>
      </c>
      <c r="B6903" s="131" t="s">
        <v>6793</v>
      </c>
      <c r="D6903" s="132" t="s">
        <v>29737</v>
      </c>
      <c r="E6903" s="132" t="s">
        <v>31818</v>
      </c>
      <c r="F6903" s="132" t="str">
        <f t="shared" si="107"/>
        <v>0158595</v>
      </c>
      <c r="G6903" s="132" t="s">
        <v>19146</v>
      </c>
      <c r="H6903" s="132" t="s">
        <v>18757</v>
      </c>
    </row>
    <row r="6904" spans="1:8" ht="14.5" customHeight="1">
      <c r="A6904" s="131">
        <v>5830034</v>
      </c>
      <c r="B6904" s="131" t="s">
        <v>6794</v>
      </c>
      <c r="D6904" s="132" t="s">
        <v>29737</v>
      </c>
      <c r="E6904" s="132" t="s">
        <v>31348</v>
      </c>
      <c r="F6904" s="132" t="str">
        <f t="shared" si="107"/>
        <v>0158608</v>
      </c>
      <c r="G6904" s="132" t="s">
        <v>19146</v>
      </c>
      <c r="H6904" s="132" t="s">
        <v>16139</v>
      </c>
    </row>
    <row r="6905" spans="1:8" ht="14.5" customHeight="1">
      <c r="A6905" s="131">
        <v>5830032</v>
      </c>
      <c r="B6905" s="131" t="s">
        <v>6795</v>
      </c>
      <c r="D6905" s="132" t="s">
        <v>29737</v>
      </c>
      <c r="E6905" s="132" t="s">
        <v>31914</v>
      </c>
      <c r="F6905" s="132" t="str">
        <f t="shared" si="107"/>
        <v>0158801</v>
      </c>
      <c r="G6905" s="132" t="s">
        <v>19146</v>
      </c>
      <c r="H6905" s="132" t="s">
        <v>19242</v>
      </c>
    </row>
    <row r="6906" spans="1:8" ht="14.5" customHeight="1">
      <c r="A6906" s="131">
        <v>5830023</v>
      </c>
      <c r="B6906" s="131" t="s">
        <v>6796</v>
      </c>
      <c r="D6906" s="132" t="s">
        <v>29737</v>
      </c>
      <c r="E6906" s="132" t="s">
        <v>31764</v>
      </c>
      <c r="F6906" s="132" t="str">
        <f t="shared" si="107"/>
        <v>0158802</v>
      </c>
      <c r="G6906" s="132" t="s">
        <v>19146</v>
      </c>
      <c r="H6906" s="132" t="s">
        <v>16473</v>
      </c>
    </row>
    <row r="6907" spans="1:8" ht="14.5" customHeight="1">
      <c r="A6907" s="131">
        <v>5830022</v>
      </c>
      <c r="B6907" s="131" t="s">
        <v>6797</v>
      </c>
      <c r="D6907" s="132" t="s">
        <v>29738</v>
      </c>
      <c r="E6907" s="132" t="s">
        <v>30993</v>
      </c>
      <c r="F6907" s="132" t="str">
        <f t="shared" si="107"/>
        <v>0159001</v>
      </c>
      <c r="G6907" s="132" t="s">
        <v>19243</v>
      </c>
      <c r="H6907" s="132" t="s">
        <v>19244</v>
      </c>
    </row>
    <row r="6908" spans="1:8" ht="14.5" customHeight="1">
      <c r="A6908" s="131">
        <v>5830003</v>
      </c>
      <c r="B6908" s="131" t="s">
        <v>6798</v>
      </c>
      <c r="D6908" s="132" t="s">
        <v>29738</v>
      </c>
      <c r="E6908" s="132" t="s">
        <v>31487</v>
      </c>
      <c r="F6908" s="132" t="str">
        <f t="shared" si="107"/>
        <v>0159003</v>
      </c>
      <c r="G6908" s="132" t="s">
        <v>19243</v>
      </c>
      <c r="H6908" s="132" t="s">
        <v>19245</v>
      </c>
    </row>
    <row r="6909" spans="1:8" ht="14.5" customHeight="1">
      <c r="A6909" s="131">
        <v>5830002</v>
      </c>
      <c r="B6909" s="131" t="s">
        <v>6799</v>
      </c>
      <c r="D6909" s="132" t="s">
        <v>29738</v>
      </c>
      <c r="E6909" s="132" t="s">
        <v>30994</v>
      </c>
      <c r="F6909" s="132" t="str">
        <f t="shared" si="107"/>
        <v>0159004</v>
      </c>
      <c r="G6909" s="132" t="s">
        <v>19243</v>
      </c>
      <c r="H6909" s="132" t="s">
        <v>19246</v>
      </c>
    </row>
    <row r="6910" spans="1:8" ht="14.5" customHeight="1">
      <c r="A6910" s="131">
        <v>5830021</v>
      </c>
      <c r="B6910" s="131" t="s">
        <v>6800</v>
      </c>
      <c r="D6910" s="132" t="s">
        <v>29738</v>
      </c>
      <c r="E6910" s="132" t="s">
        <v>30995</v>
      </c>
      <c r="F6910" s="132" t="str">
        <f t="shared" si="107"/>
        <v>0159005</v>
      </c>
      <c r="G6910" s="132" t="s">
        <v>19243</v>
      </c>
      <c r="H6910" s="132" t="s">
        <v>19247</v>
      </c>
    </row>
    <row r="6911" spans="1:8" ht="14.5" customHeight="1">
      <c r="A6911" s="131">
        <v>5830016</v>
      </c>
      <c r="B6911" s="131" t="s">
        <v>6801</v>
      </c>
      <c r="D6911" s="132" t="s">
        <v>29738</v>
      </c>
      <c r="E6911" s="132" t="s">
        <v>31807</v>
      </c>
      <c r="F6911" s="132" t="str">
        <f t="shared" si="107"/>
        <v>0159008</v>
      </c>
      <c r="G6911" s="132" t="s">
        <v>19243</v>
      </c>
      <c r="H6911" s="132" t="s">
        <v>15017</v>
      </c>
    </row>
    <row r="6912" spans="1:8" ht="14.5" customHeight="1">
      <c r="A6912" s="131">
        <v>5770000</v>
      </c>
      <c r="B6912" s="131" t="s">
        <v>6802</v>
      </c>
      <c r="D6912" s="132" t="s">
        <v>29738</v>
      </c>
      <c r="E6912" s="132" t="s">
        <v>31490</v>
      </c>
      <c r="F6912" s="132" t="str">
        <f t="shared" si="107"/>
        <v>0159010</v>
      </c>
      <c r="G6912" s="132" t="s">
        <v>19243</v>
      </c>
      <c r="H6912" s="132" t="s">
        <v>15292</v>
      </c>
    </row>
    <row r="6913" spans="1:8" ht="14.5" customHeight="1">
      <c r="A6913" s="131">
        <v>5798048</v>
      </c>
      <c r="B6913" s="131" t="s">
        <v>6803</v>
      </c>
      <c r="D6913" s="132" t="s">
        <v>29738</v>
      </c>
      <c r="E6913" s="132" t="s">
        <v>31491</v>
      </c>
      <c r="F6913" s="132" t="str">
        <f t="shared" si="107"/>
        <v>0159011</v>
      </c>
      <c r="G6913" s="132" t="s">
        <v>19243</v>
      </c>
      <c r="H6913" s="132" t="s">
        <v>15295</v>
      </c>
    </row>
    <row r="6914" spans="1:8" ht="14.5" customHeight="1">
      <c r="A6914" s="131">
        <v>5770057</v>
      </c>
      <c r="B6914" s="131" t="s">
        <v>6804</v>
      </c>
      <c r="D6914" s="132" t="s">
        <v>29738</v>
      </c>
      <c r="E6914" s="132" t="s">
        <v>31492</v>
      </c>
      <c r="F6914" s="132" t="str">
        <f t="shared" si="107"/>
        <v>0159012</v>
      </c>
      <c r="G6914" s="132" t="s">
        <v>19243</v>
      </c>
      <c r="H6914" s="132" t="s">
        <v>15298</v>
      </c>
    </row>
    <row r="6915" spans="1:8" ht="14.5" customHeight="1">
      <c r="A6915" s="131">
        <v>5770022</v>
      </c>
      <c r="B6915" s="131" t="s">
        <v>6805</v>
      </c>
      <c r="D6915" s="132" t="s">
        <v>29738</v>
      </c>
      <c r="E6915" s="132" t="s">
        <v>30997</v>
      </c>
      <c r="F6915" s="132" t="str">
        <f t="shared" ref="F6915:F6978" si="108">TEXT(D6915,"0000")&amp;TEXT(E6915,"000")</f>
        <v>0159013</v>
      </c>
      <c r="G6915" s="132" t="s">
        <v>19243</v>
      </c>
      <c r="H6915" s="132" t="s">
        <v>15259</v>
      </c>
    </row>
    <row r="6916" spans="1:8" ht="14.5" customHeight="1">
      <c r="A6916" s="131">
        <v>5798002</v>
      </c>
      <c r="B6916" s="131" t="s">
        <v>6806</v>
      </c>
      <c r="D6916" s="132" t="s">
        <v>29738</v>
      </c>
      <c r="E6916" s="132" t="s">
        <v>31493</v>
      </c>
      <c r="F6916" s="132" t="str">
        <f t="shared" si="108"/>
        <v>0159014</v>
      </c>
      <c r="G6916" s="132" t="s">
        <v>19243</v>
      </c>
      <c r="H6916" s="132" t="s">
        <v>19248</v>
      </c>
    </row>
    <row r="6917" spans="1:8" ht="14.5" customHeight="1">
      <c r="A6917" s="131">
        <v>5798033</v>
      </c>
      <c r="B6917" s="131" t="s">
        <v>6807</v>
      </c>
      <c r="D6917" s="132" t="s">
        <v>29738</v>
      </c>
      <c r="E6917" s="132" t="s">
        <v>30998</v>
      </c>
      <c r="F6917" s="132" t="str">
        <f t="shared" si="108"/>
        <v>0159015</v>
      </c>
      <c r="G6917" s="132" t="s">
        <v>19243</v>
      </c>
      <c r="H6917" s="132" t="s">
        <v>19249</v>
      </c>
    </row>
    <row r="6918" spans="1:8" ht="14.5" customHeight="1">
      <c r="A6918" s="131">
        <v>5798034</v>
      </c>
      <c r="B6918" s="131" t="s">
        <v>6808</v>
      </c>
      <c r="D6918" s="132" t="s">
        <v>29738</v>
      </c>
      <c r="E6918" s="132" t="s">
        <v>31494</v>
      </c>
      <c r="F6918" s="132" t="str">
        <f t="shared" si="108"/>
        <v>0159016</v>
      </c>
      <c r="G6918" s="132" t="s">
        <v>19243</v>
      </c>
      <c r="H6918" s="132" t="s">
        <v>15032</v>
      </c>
    </row>
    <row r="6919" spans="1:8" ht="14.5" customHeight="1">
      <c r="A6919" s="131">
        <v>5770003</v>
      </c>
      <c r="B6919" s="131" t="s">
        <v>6809</v>
      </c>
      <c r="D6919" s="132" t="s">
        <v>29738</v>
      </c>
      <c r="E6919" s="132" t="s">
        <v>31495</v>
      </c>
      <c r="F6919" s="132" t="str">
        <f t="shared" si="108"/>
        <v>0159017</v>
      </c>
      <c r="G6919" s="132" t="s">
        <v>19243</v>
      </c>
      <c r="H6919" s="132" t="s">
        <v>15027</v>
      </c>
    </row>
    <row r="6920" spans="1:8" ht="14.5" customHeight="1">
      <c r="A6920" s="131">
        <v>5770833</v>
      </c>
      <c r="B6920" s="131" t="s">
        <v>6810</v>
      </c>
      <c r="D6920" s="132" t="s">
        <v>29738</v>
      </c>
      <c r="E6920" s="132" t="s">
        <v>31496</v>
      </c>
      <c r="F6920" s="132" t="str">
        <f t="shared" si="108"/>
        <v>0159018</v>
      </c>
      <c r="G6920" s="132" t="s">
        <v>19243</v>
      </c>
      <c r="H6920" s="132" t="s">
        <v>17923</v>
      </c>
    </row>
    <row r="6921" spans="1:8" ht="14.5" customHeight="1">
      <c r="A6921" s="131">
        <v>5770834</v>
      </c>
      <c r="B6921" s="131" t="s">
        <v>6811</v>
      </c>
      <c r="D6921" s="132" t="s">
        <v>29738</v>
      </c>
      <c r="E6921" s="132" t="s">
        <v>31001</v>
      </c>
      <c r="F6921" s="132" t="str">
        <f t="shared" si="108"/>
        <v>0159021</v>
      </c>
      <c r="G6921" s="132" t="s">
        <v>19243</v>
      </c>
      <c r="H6921" s="132" t="s">
        <v>16014</v>
      </c>
    </row>
    <row r="6922" spans="1:8" ht="14.5" customHeight="1">
      <c r="A6922" s="131">
        <v>5770815</v>
      </c>
      <c r="B6922" s="131" t="s">
        <v>6812</v>
      </c>
      <c r="D6922" s="132" t="s">
        <v>29738</v>
      </c>
      <c r="E6922" s="132" t="s">
        <v>31003</v>
      </c>
      <c r="F6922" s="132" t="str">
        <f t="shared" si="108"/>
        <v>0159024</v>
      </c>
      <c r="G6922" s="132" t="s">
        <v>19243</v>
      </c>
      <c r="H6922" s="132" t="s">
        <v>19250</v>
      </c>
    </row>
    <row r="6923" spans="1:8" ht="14.5" customHeight="1">
      <c r="A6923" s="131">
        <v>6300271</v>
      </c>
      <c r="B6923" s="131" t="s">
        <v>6813</v>
      </c>
      <c r="D6923" s="132" t="s">
        <v>29738</v>
      </c>
      <c r="E6923" s="132" t="s">
        <v>31005</v>
      </c>
      <c r="F6923" s="132" t="str">
        <f t="shared" si="108"/>
        <v>0159027</v>
      </c>
      <c r="G6923" s="132" t="s">
        <v>19243</v>
      </c>
      <c r="H6923" s="132" t="s">
        <v>15579</v>
      </c>
    </row>
    <row r="6924" spans="1:8" ht="14.5" customHeight="1">
      <c r="A6924" s="131">
        <v>5798052</v>
      </c>
      <c r="B6924" s="131" t="s">
        <v>6814</v>
      </c>
      <c r="D6924" s="132" t="s">
        <v>29738</v>
      </c>
      <c r="E6924" s="132" t="s">
        <v>31500</v>
      </c>
      <c r="F6924" s="132" t="str">
        <f t="shared" si="108"/>
        <v>0159030</v>
      </c>
      <c r="G6924" s="132" t="s">
        <v>19243</v>
      </c>
      <c r="H6924" s="132" t="s">
        <v>16060</v>
      </c>
    </row>
    <row r="6925" spans="1:8" ht="14.5" customHeight="1">
      <c r="A6925" s="131">
        <v>5798062</v>
      </c>
      <c r="B6925" s="131" t="s">
        <v>6815</v>
      </c>
      <c r="D6925" s="132" t="s">
        <v>29738</v>
      </c>
      <c r="E6925" s="132" t="s">
        <v>31501</v>
      </c>
      <c r="F6925" s="132" t="str">
        <f t="shared" si="108"/>
        <v>0159031</v>
      </c>
      <c r="G6925" s="132" t="s">
        <v>19243</v>
      </c>
      <c r="H6925" s="132" t="s">
        <v>19251</v>
      </c>
    </row>
    <row r="6926" spans="1:8" ht="14.5" customHeight="1">
      <c r="A6926" s="131">
        <v>5798044</v>
      </c>
      <c r="B6926" s="131" t="s">
        <v>6816</v>
      </c>
      <c r="D6926" s="132" t="s">
        <v>29738</v>
      </c>
      <c r="E6926" s="132" t="s">
        <v>31502</v>
      </c>
      <c r="F6926" s="132" t="str">
        <f t="shared" si="108"/>
        <v>0159032</v>
      </c>
      <c r="G6926" s="132" t="s">
        <v>19243</v>
      </c>
      <c r="H6926" s="132" t="s">
        <v>15024</v>
      </c>
    </row>
    <row r="6927" spans="1:8" ht="14.5" customHeight="1">
      <c r="A6927" s="131">
        <v>5780902</v>
      </c>
      <c r="B6927" s="131" t="s">
        <v>6817</v>
      </c>
      <c r="D6927" s="132" t="s">
        <v>29738</v>
      </c>
      <c r="E6927" s="132" t="s">
        <v>31503</v>
      </c>
      <c r="F6927" s="132" t="str">
        <f t="shared" si="108"/>
        <v>0159033</v>
      </c>
      <c r="G6927" s="132" t="s">
        <v>19243</v>
      </c>
      <c r="H6927" s="132" t="s">
        <v>15018</v>
      </c>
    </row>
    <row r="6928" spans="1:8" ht="14.5" customHeight="1">
      <c r="A6928" s="131">
        <v>5770064</v>
      </c>
      <c r="B6928" s="131" t="s">
        <v>6818</v>
      </c>
      <c r="D6928" s="132" t="s">
        <v>29738</v>
      </c>
      <c r="E6928" s="132" t="s">
        <v>31504</v>
      </c>
      <c r="F6928" s="132" t="str">
        <f t="shared" si="108"/>
        <v>0159034</v>
      </c>
      <c r="G6928" s="132" t="s">
        <v>19243</v>
      </c>
      <c r="H6928" s="132" t="s">
        <v>19252</v>
      </c>
    </row>
    <row r="6929" spans="1:8" ht="14.5" customHeight="1">
      <c r="A6929" s="131">
        <v>5798058</v>
      </c>
      <c r="B6929" s="131" t="s">
        <v>6819</v>
      </c>
      <c r="D6929" s="132" t="s">
        <v>29738</v>
      </c>
      <c r="E6929" s="132" t="s">
        <v>31007</v>
      </c>
      <c r="F6929" s="132" t="str">
        <f t="shared" si="108"/>
        <v>0159035</v>
      </c>
      <c r="G6929" s="132" t="s">
        <v>19243</v>
      </c>
      <c r="H6929" s="132" t="s">
        <v>15034</v>
      </c>
    </row>
    <row r="6930" spans="1:8" ht="14.5" customHeight="1">
      <c r="A6930" s="131">
        <v>5770847</v>
      </c>
      <c r="B6930" s="131" t="s">
        <v>6820</v>
      </c>
      <c r="D6930" s="132" t="s">
        <v>29738</v>
      </c>
      <c r="E6930" s="132" t="s">
        <v>31008</v>
      </c>
      <c r="F6930" s="132" t="str">
        <f t="shared" si="108"/>
        <v>0159036</v>
      </c>
      <c r="G6930" s="132" t="s">
        <v>19243</v>
      </c>
      <c r="H6930" s="132" t="s">
        <v>15035</v>
      </c>
    </row>
    <row r="6931" spans="1:8" ht="14.5" customHeight="1">
      <c r="A6931" s="131">
        <v>5770846</v>
      </c>
      <c r="B6931" s="131" t="s">
        <v>6821</v>
      </c>
      <c r="D6931" s="132" t="s">
        <v>29738</v>
      </c>
      <c r="E6931" s="132" t="s">
        <v>31505</v>
      </c>
      <c r="F6931" s="132" t="str">
        <f t="shared" si="108"/>
        <v>0159037</v>
      </c>
      <c r="G6931" s="132" t="s">
        <v>19243</v>
      </c>
      <c r="H6931" s="132" t="s">
        <v>19253</v>
      </c>
    </row>
    <row r="6932" spans="1:8" ht="14.5" customHeight="1">
      <c r="A6932" s="131">
        <v>5798015</v>
      </c>
      <c r="B6932" s="131" t="s">
        <v>6822</v>
      </c>
      <c r="D6932" s="132" t="s">
        <v>29738</v>
      </c>
      <c r="E6932" s="132" t="s">
        <v>31009</v>
      </c>
      <c r="F6932" s="132" t="str">
        <f t="shared" si="108"/>
        <v>0159038</v>
      </c>
      <c r="G6932" s="132" t="s">
        <v>19243</v>
      </c>
      <c r="H6932" s="132" t="s">
        <v>15033</v>
      </c>
    </row>
    <row r="6933" spans="1:8" ht="14.5" customHeight="1">
      <c r="A6933" s="131">
        <v>5780978</v>
      </c>
      <c r="B6933" s="131" t="s">
        <v>6823</v>
      </c>
      <c r="D6933" s="132" t="s">
        <v>29738</v>
      </c>
      <c r="E6933" s="132" t="s">
        <v>31506</v>
      </c>
      <c r="F6933" s="132" t="str">
        <f t="shared" si="108"/>
        <v>0159039</v>
      </c>
      <c r="G6933" s="132" t="s">
        <v>19243</v>
      </c>
      <c r="H6933" s="132" t="s">
        <v>19254</v>
      </c>
    </row>
    <row r="6934" spans="1:8" ht="14.5" customHeight="1">
      <c r="A6934" s="131">
        <v>5798043</v>
      </c>
      <c r="B6934" s="131" t="s">
        <v>6824</v>
      </c>
      <c r="D6934" s="132" t="s">
        <v>29738</v>
      </c>
      <c r="E6934" s="132" t="s">
        <v>31507</v>
      </c>
      <c r="F6934" s="132" t="str">
        <f t="shared" si="108"/>
        <v>0159041</v>
      </c>
      <c r="G6934" s="132" t="s">
        <v>19243</v>
      </c>
      <c r="H6934" s="132" t="s">
        <v>19255</v>
      </c>
    </row>
    <row r="6935" spans="1:8" ht="14.5" customHeight="1">
      <c r="A6935" s="131">
        <v>5798041</v>
      </c>
      <c r="B6935" s="131" t="s">
        <v>6825</v>
      </c>
      <c r="D6935" s="132" t="s">
        <v>29738</v>
      </c>
      <c r="E6935" s="132" t="s">
        <v>31509</v>
      </c>
      <c r="F6935" s="132" t="str">
        <f t="shared" si="108"/>
        <v>0159043</v>
      </c>
      <c r="G6935" s="132" t="s">
        <v>19243</v>
      </c>
      <c r="H6935" s="132" t="s">
        <v>19256</v>
      </c>
    </row>
    <row r="6936" spans="1:8" ht="14.5" customHeight="1">
      <c r="A6936" s="131">
        <v>5770822</v>
      </c>
      <c r="B6936" s="131" t="s">
        <v>6826</v>
      </c>
      <c r="D6936" s="132" t="s">
        <v>29738</v>
      </c>
      <c r="E6936" s="132" t="s">
        <v>31011</v>
      </c>
      <c r="F6936" s="132" t="str">
        <f t="shared" si="108"/>
        <v>0159044</v>
      </c>
      <c r="G6936" s="132" t="s">
        <v>19243</v>
      </c>
      <c r="H6936" s="132" t="s">
        <v>19257</v>
      </c>
    </row>
    <row r="6937" spans="1:8" ht="14.5" customHeight="1">
      <c r="A6937" s="131">
        <v>5780977</v>
      </c>
      <c r="B6937" s="131" t="s">
        <v>6827</v>
      </c>
      <c r="D6937" s="132" t="s">
        <v>29738</v>
      </c>
      <c r="E6937" s="132" t="s">
        <v>31510</v>
      </c>
      <c r="F6937" s="132" t="str">
        <f t="shared" si="108"/>
        <v>0159045</v>
      </c>
      <c r="G6937" s="132" t="s">
        <v>19243</v>
      </c>
      <c r="H6937" s="132" t="s">
        <v>15595</v>
      </c>
    </row>
    <row r="6938" spans="1:8" ht="14.5" customHeight="1">
      <c r="A6938" s="131">
        <v>5780971</v>
      </c>
      <c r="B6938" s="131" t="s">
        <v>6828</v>
      </c>
      <c r="D6938" s="132" t="s">
        <v>29738</v>
      </c>
      <c r="E6938" s="132" t="s">
        <v>31511</v>
      </c>
      <c r="F6938" s="132" t="str">
        <f t="shared" si="108"/>
        <v>0159047</v>
      </c>
      <c r="G6938" s="132" t="s">
        <v>19243</v>
      </c>
      <c r="H6938" s="132" t="s">
        <v>19258</v>
      </c>
    </row>
    <row r="6939" spans="1:8" ht="14.5" customHeight="1">
      <c r="A6939" s="131">
        <v>5780974</v>
      </c>
      <c r="B6939" s="131" t="s">
        <v>6829</v>
      </c>
      <c r="D6939" s="132" t="s">
        <v>29738</v>
      </c>
      <c r="E6939" s="132" t="s">
        <v>31513</v>
      </c>
      <c r="F6939" s="132" t="str">
        <f t="shared" si="108"/>
        <v>0159049</v>
      </c>
      <c r="G6939" s="132" t="s">
        <v>19243</v>
      </c>
      <c r="H6939" s="132" t="s">
        <v>16027</v>
      </c>
    </row>
    <row r="6940" spans="1:8" ht="14.5" customHeight="1">
      <c r="A6940" s="131">
        <v>5798042</v>
      </c>
      <c r="B6940" s="131" t="s">
        <v>6830</v>
      </c>
      <c r="D6940" s="132" t="s">
        <v>29738</v>
      </c>
      <c r="E6940" s="132" t="s">
        <v>31013</v>
      </c>
      <c r="F6940" s="132" t="str">
        <f t="shared" si="108"/>
        <v>0159050</v>
      </c>
      <c r="G6940" s="132" t="s">
        <v>19243</v>
      </c>
      <c r="H6940" s="132" t="s">
        <v>19259</v>
      </c>
    </row>
    <row r="6941" spans="1:8" ht="14.5" customHeight="1">
      <c r="A6941" s="131">
        <v>5780915</v>
      </c>
      <c r="B6941" s="131" t="s">
        <v>6831</v>
      </c>
      <c r="D6941" s="132" t="s">
        <v>29738</v>
      </c>
      <c r="E6941" s="132" t="s">
        <v>31014</v>
      </c>
      <c r="F6941" s="132" t="str">
        <f t="shared" si="108"/>
        <v>0159051</v>
      </c>
      <c r="G6941" s="132" t="s">
        <v>19243</v>
      </c>
      <c r="H6941" s="132" t="s">
        <v>16041</v>
      </c>
    </row>
    <row r="6942" spans="1:8" ht="14.5" customHeight="1">
      <c r="A6942" s="131">
        <v>5798047</v>
      </c>
      <c r="B6942" s="131" t="s">
        <v>6832</v>
      </c>
      <c r="D6942" s="132" t="s">
        <v>29738</v>
      </c>
      <c r="E6942" s="132" t="s">
        <v>31015</v>
      </c>
      <c r="F6942" s="132" t="str">
        <f t="shared" si="108"/>
        <v>0159053</v>
      </c>
      <c r="G6942" s="132" t="s">
        <v>19243</v>
      </c>
      <c r="H6942" s="132" t="s">
        <v>19260</v>
      </c>
    </row>
    <row r="6943" spans="1:8" ht="14.5" customHeight="1">
      <c r="A6943" s="131">
        <v>5798053</v>
      </c>
      <c r="B6943" s="131" t="s">
        <v>6833</v>
      </c>
      <c r="D6943" s="132" t="s">
        <v>29738</v>
      </c>
      <c r="E6943" s="132" t="s">
        <v>31016</v>
      </c>
      <c r="F6943" s="132" t="str">
        <f t="shared" si="108"/>
        <v>0159054</v>
      </c>
      <c r="G6943" s="132" t="s">
        <v>19243</v>
      </c>
      <c r="H6943" s="132" t="s">
        <v>15016</v>
      </c>
    </row>
    <row r="6944" spans="1:8" ht="14.5" customHeight="1">
      <c r="A6944" s="131">
        <v>5770005</v>
      </c>
      <c r="B6944" s="131" t="s">
        <v>6834</v>
      </c>
      <c r="D6944" s="132" t="s">
        <v>29738</v>
      </c>
      <c r="E6944" s="132" t="s">
        <v>31516</v>
      </c>
      <c r="F6944" s="132" t="str">
        <f t="shared" si="108"/>
        <v>0159056</v>
      </c>
      <c r="G6944" s="132" t="s">
        <v>19243</v>
      </c>
      <c r="H6944" s="132" t="s">
        <v>19261</v>
      </c>
    </row>
    <row r="6945" spans="1:8" ht="14.5" customHeight="1">
      <c r="A6945" s="131">
        <v>5798046</v>
      </c>
      <c r="B6945" s="131" t="s">
        <v>6835</v>
      </c>
      <c r="D6945" s="132" t="s">
        <v>29738</v>
      </c>
      <c r="E6945" s="132" t="s">
        <v>31518</v>
      </c>
      <c r="F6945" s="132" t="str">
        <f t="shared" si="108"/>
        <v>0159059</v>
      </c>
      <c r="G6945" s="132" t="s">
        <v>19243</v>
      </c>
      <c r="H6945" s="132" t="s">
        <v>19262</v>
      </c>
    </row>
    <row r="6946" spans="1:8" ht="14.5" customHeight="1">
      <c r="A6946" s="131">
        <v>5770813</v>
      </c>
      <c r="B6946" s="131" t="s">
        <v>6836</v>
      </c>
      <c r="D6946" s="132" t="s">
        <v>29738</v>
      </c>
      <c r="E6946" s="132" t="s">
        <v>31018</v>
      </c>
      <c r="F6946" s="132" t="str">
        <f t="shared" si="108"/>
        <v>0159061</v>
      </c>
      <c r="G6946" s="132" t="s">
        <v>19243</v>
      </c>
      <c r="H6946" s="132" t="s">
        <v>19263</v>
      </c>
    </row>
    <row r="6947" spans="1:8" ht="14.5" customHeight="1">
      <c r="A6947" s="131">
        <v>5770027</v>
      </c>
      <c r="B6947" s="131" t="s">
        <v>6837</v>
      </c>
      <c r="D6947" s="132" t="s">
        <v>29738</v>
      </c>
      <c r="E6947" s="132" t="s">
        <v>31521</v>
      </c>
      <c r="F6947" s="132" t="str">
        <f t="shared" si="108"/>
        <v>0159063</v>
      </c>
      <c r="G6947" s="132" t="s">
        <v>19243</v>
      </c>
      <c r="H6947" s="132" t="s">
        <v>15109</v>
      </c>
    </row>
    <row r="6948" spans="1:8" ht="14.5" customHeight="1">
      <c r="A6948" s="131">
        <v>5770026</v>
      </c>
      <c r="B6948" s="131" t="s">
        <v>6838</v>
      </c>
      <c r="D6948" s="132" t="s">
        <v>29738</v>
      </c>
      <c r="E6948" s="132" t="s">
        <v>31524</v>
      </c>
      <c r="F6948" s="132" t="str">
        <f t="shared" si="108"/>
        <v>0159070</v>
      </c>
      <c r="G6948" s="132" t="s">
        <v>19243</v>
      </c>
      <c r="H6948" s="132" t="s">
        <v>15002</v>
      </c>
    </row>
    <row r="6949" spans="1:8" ht="14.5" customHeight="1">
      <c r="A6949" s="131">
        <v>5770028</v>
      </c>
      <c r="B6949" s="131" t="s">
        <v>6839</v>
      </c>
      <c r="D6949" s="132" t="s">
        <v>29738</v>
      </c>
      <c r="E6949" s="132" t="s">
        <v>31525</v>
      </c>
      <c r="F6949" s="132" t="str">
        <f t="shared" si="108"/>
        <v>0159071</v>
      </c>
      <c r="G6949" s="132" t="s">
        <v>19243</v>
      </c>
      <c r="H6949" s="132" t="s">
        <v>15817</v>
      </c>
    </row>
    <row r="6950" spans="1:8" ht="14.5" customHeight="1">
      <c r="A6950" s="131">
        <v>5780967</v>
      </c>
      <c r="B6950" s="131" t="s">
        <v>6840</v>
      </c>
      <c r="D6950" s="132" t="s">
        <v>29738</v>
      </c>
      <c r="E6950" s="132" t="s">
        <v>31528</v>
      </c>
      <c r="F6950" s="132" t="str">
        <f t="shared" si="108"/>
        <v>0159074</v>
      </c>
      <c r="G6950" s="132" t="s">
        <v>19243</v>
      </c>
      <c r="H6950" s="132" t="s">
        <v>19186</v>
      </c>
    </row>
    <row r="6951" spans="1:8" ht="14.5" customHeight="1">
      <c r="A6951" s="131">
        <v>5780951</v>
      </c>
      <c r="B6951" s="131" t="s">
        <v>6841</v>
      </c>
      <c r="D6951" s="132" t="s">
        <v>29738</v>
      </c>
      <c r="E6951" s="132" t="s">
        <v>31034</v>
      </c>
      <c r="F6951" s="132" t="str">
        <f t="shared" si="108"/>
        <v>0159090</v>
      </c>
      <c r="G6951" s="132" t="s">
        <v>19243</v>
      </c>
      <c r="H6951" s="132" t="s">
        <v>16208</v>
      </c>
    </row>
    <row r="6952" spans="1:8" ht="14.5" customHeight="1">
      <c r="A6952" s="131">
        <v>5780964</v>
      </c>
      <c r="B6952" s="131" t="s">
        <v>6842</v>
      </c>
      <c r="D6952" s="132" t="s">
        <v>29738</v>
      </c>
      <c r="E6952" s="132" t="s">
        <v>31535</v>
      </c>
      <c r="F6952" s="132" t="str">
        <f t="shared" si="108"/>
        <v>0159098</v>
      </c>
      <c r="G6952" s="132" t="s">
        <v>19243</v>
      </c>
      <c r="H6952" s="132" t="s">
        <v>19264</v>
      </c>
    </row>
    <row r="6953" spans="1:8" ht="14.5" customHeight="1">
      <c r="A6953" s="131">
        <v>5780958</v>
      </c>
      <c r="B6953" s="131" t="s">
        <v>6843</v>
      </c>
      <c r="D6953" s="132" t="s">
        <v>29738</v>
      </c>
      <c r="E6953" s="132" t="s">
        <v>31039</v>
      </c>
      <c r="F6953" s="132" t="str">
        <f t="shared" si="108"/>
        <v>0159100</v>
      </c>
      <c r="G6953" s="132" t="s">
        <v>19243</v>
      </c>
      <c r="H6953" s="132" t="s">
        <v>19265</v>
      </c>
    </row>
    <row r="6954" spans="1:8" ht="14.5" customHeight="1">
      <c r="A6954" s="131">
        <v>5798037</v>
      </c>
      <c r="B6954" s="131" t="s">
        <v>6844</v>
      </c>
      <c r="D6954" s="132" t="s">
        <v>29738</v>
      </c>
      <c r="E6954" s="132" t="s">
        <v>31809</v>
      </c>
      <c r="F6954" s="132" t="str">
        <f t="shared" si="108"/>
        <v>0159101</v>
      </c>
      <c r="G6954" s="132" t="s">
        <v>19243</v>
      </c>
      <c r="H6954" s="132" t="s">
        <v>19266</v>
      </c>
    </row>
    <row r="6955" spans="1:8" ht="14.5" customHeight="1">
      <c r="A6955" s="131">
        <v>5798055</v>
      </c>
      <c r="B6955" s="131" t="s">
        <v>6845</v>
      </c>
      <c r="D6955" s="132" t="s">
        <v>29738</v>
      </c>
      <c r="E6955" s="132" t="s">
        <v>31537</v>
      </c>
      <c r="F6955" s="132" t="str">
        <f t="shared" si="108"/>
        <v>0159102</v>
      </c>
      <c r="G6955" s="132" t="s">
        <v>19243</v>
      </c>
      <c r="H6955" s="132" t="s">
        <v>16028</v>
      </c>
    </row>
    <row r="6956" spans="1:8" ht="14.5" customHeight="1">
      <c r="A6956" s="131">
        <v>5770053</v>
      </c>
      <c r="B6956" s="131" t="s">
        <v>6846</v>
      </c>
      <c r="D6956" s="132" t="s">
        <v>29738</v>
      </c>
      <c r="E6956" s="132" t="s">
        <v>31538</v>
      </c>
      <c r="F6956" s="132" t="str">
        <f t="shared" si="108"/>
        <v>0159103</v>
      </c>
      <c r="G6956" s="132" t="s">
        <v>19243</v>
      </c>
      <c r="H6956" s="132" t="s">
        <v>15096</v>
      </c>
    </row>
    <row r="6957" spans="1:8" ht="14.5" customHeight="1">
      <c r="A6957" s="131">
        <v>5798036</v>
      </c>
      <c r="B6957" s="131" t="s">
        <v>6847</v>
      </c>
      <c r="D6957" s="132" t="s">
        <v>29738</v>
      </c>
      <c r="E6957" s="132" t="s">
        <v>31539</v>
      </c>
      <c r="F6957" s="132" t="str">
        <f t="shared" si="108"/>
        <v>0159104</v>
      </c>
      <c r="G6957" s="132" t="s">
        <v>19243</v>
      </c>
      <c r="H6957" s="132" t="s">
        <v>15598</v>
      </c>
    </row>
    <row r="6958" spans="1:8" ht="14.5" customHeight="1">
      <c r="A6958" s="131">
        <v>5798025</v>
      </c>
      <c r="B6958" s="131" t="s">
        <v>6848</v>
      </c>
      <c r="D6958" s="132" t="s">
        <v>29738</v>
      </c>
      <c r="E6958" s="132" t="s">
        <v>31042</v>
      </c>
      <c r="F6958" s="132" t="str">
        <f t="shared" si="108"/>
        <v>0159108</v>
      </c>
      <c r="G6958" s="132" t="s">
        <v>19243</v>
      </c>
      <c r="H6958" s="132" t="s">
        <v>15090</v>
      </c>
    </row>
    <row r="6959" spans="1:8" ht="14.5" customHeight="1">
      <c r="A6959" s="131">
        <v>5798023</v>
      </c>
      <c r="B6959" s="131" t="s">
        <v>6849</v>
      </c>
      <c r="D6959" s="132" t="s">
        <v>29738</v>
      </c>
      <c r="E6959" s="132" t="s">
        <v>31540</v>
      </c>
      <c r="F6959" s="132" t="str">
        <f t="shared" si="108"/>
        <v>0159109</v>
      </c>
      <c r="G6959" s="132" t="s">
        <v>19243</v>
      </c>
      <c r="H6959" s="132" t="s">
        <v>15612</v>
      </c>
    </row>
    <row r="6960" spans="1:8" ht="14.5" customHeight="1">
      <c r="A6960" s="131">
        <v>5770055</v>
      </c>
      <c r="B6960" s="131" t="s">
        <v>6850</v>
      </c>
      <c r="D6960" s="132" t="s">
        <v>29738</v>
      </c>
      <c r="E6960" s="132" t="s">
        <v>31043</v>
      </c>
      <c r="F6960" s="132" t="str">
        <f t="shared" si="108"/>
        <v>0159110</v>
      </c>
      <c r="G6960" s="132" t="s">
        <v>19243</v>
      </c>
      <c r="H6960" s="132" t="s">
        <v>19267</v>
      </c>
    </row>
    <row r="6961" spans="1:8" ht="14.5" customHeight="1">
      <c r="A6961" s="131">
        <v>5770001</v>
      </c>
      <c r="B6961" s="131" t="s">
        <v>6851</v>
      </c>
      <c r="D6961" s="132" t="s">
        <v>29738</v>
      </c>
      <c r="E6961" s="132" t="s">
        <v>31044</v>
      </c>
      <c r="F6961" s="132" t="str">
        <f t="shared" si="108"/>
        <v>0159111</v>
      </c>
      <c r="G6961" s="132" t="s">
        <v>19243</v>
      </c>
      <c r="H6961" s="132" t="s">
        <v>15083</v>
      </c>
    </row>
    <row r="6962" spans="1:8" ht="14.5" customHeight="1">
      <c r="A6962" s="131">
        <v>5798031</v>
      </c>
      <c r="B6962" s="131" t="s">
        <v>6852</v>
      </c>
      <c r="D6962" s="132" t="s">
        <v>29738</v>
      </c>
      <c r="E6962" s="132" t="s">
        <v>31045</v>
      </c>
      <c r="F6962" s="132" t="str">
        <f t="shared" si="108"/>
        <v>0159112</v>
      </c>
      <c r="G6962" s="132" t="s">
        <v>19243</v>
      </c>
      <c r="H6962" s="132" t="s">
        <v>15693</v>
      </c>
    </row>
    <row r="6963" spans="1:8" ht="14.5" customHeight="1">
      <c r="A6963" s="131">
        <v>5798035</v>
      </c>
      <c r="B6963" s="131" t="s">
        <v>6853</v>
      </c>
      <c r="D6963" s="132" t="s">
        <v>29738</v>
      </c>
      <c r="E6963" s="132" t="s">
        <v>31046</v>
      </c>
      <c r="F6963" s="132" t="str">
        <f t="shared" si="108"/>
        <v>0159113</v>
      </c>
      <c r="G6963" s="132" t="s">
        <v>19243</v>
      </c>
      <c r="H6963" s="132" t="s">
        <v>15260</v>
      </c>
    </row>
    <row r="6964" spans="1:8" ht="14.5" customHeight="1">
      <c r="A6964" s="131">
        <v>5780985</v>
      </c>
      <c r="B6964" s="131" t="s">
        <v>6854</v>
      </c>
      <c r="D6964" s="132" t="s">
        <v>29738</v>
      </c>
      <c r="E6964" s="132" t="s">
        <v>31047</v>
      </c>
      <c r="F6964" s="132" t="str">
        <f t="shared" si="108"/>
        <v>0159114</v>
      </c>
      <c r="G6964" s="132" t="s">
        <v>19243</v>
      </c>
      <c r="H6964" s="132" t="s">
        <v>15258</v>
      </c>
    </row>
    <row r="6965" spans="1:8" ht="14.5" customHeight="1">
      <c r="A6965" s="131">
        <v>5798024</v>
      </c>
      <c r="B6965" s="131" t="s">
        <v>6855</v>
      </c>
      <c r="D6965" s="132" t="s">
        <v>29738</v>
      </c>
      <c r="E6965" s="132" t="s">
        <v>31541</v>
      </c>
      <c r="F6965" s="132" t="str">
        <f t="shared" si="108"/>
        <v>0159115</v>
      </c>
      <c r="G6965" s="132" t="s">
        <v>19243</v>
      </c>
      <c r="H6965" s="132" t="s">
        <v>19268</v>
      </c>
    </row>
    <row r="6966" spans="1:8" ht="14.5" customHeight="1">
      <c r="A6966" s="131">
        <v>5770811</v>
      </c>
      <c r="B6966" s="131" t="s">
        <v>6856</v>
      </c>
      <c r="D6966" s="132" t="s">
        <v>29738</v>
      </c>
      <c r="E6966" s="132" t="s">
        <v>31048</v>
      </c>
      <c r="F6966" s="132" t="str">
        <f t="shared" si="108"/>
        <v>0159116</v>
      </c>
      <c r="G6966" s="132" t="s">
        <v>19243</v>
      </c>
      <c r="H6966" s="132" t="s">
        <v>19269</v>
      </c>
    </row>
    <row r="6967" spans="1:8" ht="14.5" customHeight="1">
      <c r="A6967" s="131">
        <v>5770048</v>
      </c>
      <c r="B6967" s="131" t="s">
        <v>6857</v>
      </c>
      <c r="D6967" s="132" t="s">
        <v>29738</v>
      </c>
      <c r="E6967" s="132" t="s">
        <v>31542</v>
      </c>
      <c r="F6967" s="132" t="str">
        <f t="shared" si="108"/>
        <v>0159117</v>
      </c>
      <c r="G6967" s="132" t="s">
        <v>19243</v>
      </c>
      <c r="H6967" s="132" t="s">
        <v>19270</v>
      </c>
    </row>
    <row r="6968" spans="1:8" ht="14.5" customHeight="1">
      <c r="A6968" s="131">
        <v>5798021</v>
      </c>
      <c r="B6968" s="131" t="s">
        <v>6858</v>
      </c>
      <c r="D6968" s="132" t="s">
        <v>29738</v>
      </c>
      <c r="E6968" s="132" t="s">
        <v>31543</v>
      </c>
      <c r="F6968" s="132" t="str">
        <f t="shared" si="108"/>
        <v>0159118</v>
      </c>
      <c r="G6968" s="132" t="s">
        <v>19243</v>
      </c>
      <c r="H6968" s="132" t="s">
        <v>19271</v>
      </c>
    </row>
    <row r="6969" spans="1:8" ht="14.5" customHeight="1">
      <c r="A6969" s="131">
        <v>5798038</v>
      </c>
      <c r="B6969" s="131" t="s">
        <v>6859</v>
      </c>
      <c r="D6969" s="132" t="s">
        <v>29738</v>
      </c>
      <c r="E6969" s="132" t="s">
        <v>31544</v>
      </c>
      <c r="F6969" s="132" t="str">
        <f t="shared" si="108"/>
        <v>0159119</v>
      </c>
      <c r="G6969" s="132" t="s">
        <v>19243</v>
      </c>
      <c r="H6969" s="132" t="s">
        <v>15268</v>
      </c>
    </row>
    <row r="6970" spans="1:8" ht="14.5" customHeight="1">
      <c r="A6970" s="131">
        <v>5770812</v>
      </c>
      <c r="B6970" s="131" t="s">
        <v>6860</v>
      </c>
      <c r="D6970" s="132" t="s">
        <v>29738</v>
      </c>
      <c r="E6970" s="132" t="s">
        <v>31811</v>
      </c>
      <c r="F6970" s="132" t="str">
        <f t="shared" si="108"/>
        <v>0159122</v>
      </c>
      <c r="G6970" s="132" t="s">
        <v>19243</v>
      </c>
      <c r="H6970" s="132" t="s">
        <v>19272</v>
      </c>
    </row>
    <row r="6971" spans="1:8" ht="14.5" customHeight="1">
      <c r="A6971" s="131">
        <v>5798032</v>
      </c>
      <c r="B6971" s="131" t="s">
        <v>6861</v>
      </c>
      <c r="D6971" s="132" t="s">
        <v>29738</v>
      </c>
      <c r="E6971" s="132" t="s">
        <v>31051</v>
      </c>
      <c r="F6971" s="132" t="str">
        <f t="shared" si="108"/>
        <v>0159123</v>
      </c>
      <c r="G6971" s="132" t="s">
        <v>19243</v>
      </c>
      <c r="H6971" s="132" t="s">
        <v>19273</v>
      </c>
    </row>
    <row r="6972" spans="1:8" ht="14.5" customHeight="1">
      <c r="A6972" s="131">
        <v>5798027</v>
      </c>
      <c r="B6972" s="131" t="s">
        <v>6862</v>
      </c>
      <c r="D6972" s="132" t="s">
        <v>29738</v>
      </c>
      <c r="E6972" s="132" t="s">
        <v>31545</v>
      </c>
      <c r="F6972" s="132" t="str">
        <f t="shared" si="108"/>
        <v>0159124</v>
      </c>
      <c r="G6972" s="132" t="s">
        <v>19243</v>
      </c>
      <c r="H6972" s="132" t="s">
        <v>19274</v>
      </c>
    </row>
    <row r="6973" spans="1:8" ht="14.5" customHeight="1">
      <c r="A6973" s="131">
        <v>5798051</v>
      </c>
      <c r="B6973" s="131" t="s">
        <v>6863</v>
      </c>
      <c r="D6973" s="132" t="s">
        <v>29738</v>
      </c>
      <c r="E6973" s="132" t="s">
        <v>31052</v>
      </c>
      <c r="F6973" s="132" t="str">
        <f t="shared" si="108"/>
        <v>0159125</v>
      </c>
      <c r="G6973" s="132" t="s">
        <v>19243</v>
      </c>
      <c r="H6973" s="132" t="s">
        <v>19275</v>
      </c>
    </row>
    <row r="6974" spans="1:8" ht="14.5" customHeight="1">
      <c r="A6974" s="131">
        <v>5780952</v>
      </c>
      <c r="B6974" s="131" t="s">
        <v>6864</v>
      </c>
      <c r="D6974" s="132" t="s">
        <v>29738</v>
      </c>
      <c r="E6974" s="132" t="s">
        <v>31546</v>
      </c>
      <c r="F6974" s="132" t="str">
        <f t="shared" si="108"/>
        <v>0159126</v>
      </c>
      <c r="G6974" s="132" t="s">
        <v>19243</v>
      </c>
      <c r="H6974" s="132" t="s">
        <v>18966</v>
      </c>
    </row>
    <row r="6975" spans="1:8" ht="14.5" customHeight="1">
      <c r="A6975" s="131">
        <v>5798045</v>
      </c>
      <c r="B6975" s="131" t="s">
        <v>6865</v>
      </c>
      <c r="D6975" s="132" t="s">
        <v>29738</v>
      </c>
      <c r="E6975" s="132" t="s">
        <v>31053</v>
      </c>
      <c r="F6975" s="132" t="str">
        <f t="shared" si="108"/>
        <v>0159127</v>
      </c>
      <c r="G6975" s="132" t="s">
        <v>19243</v>
      </c>
      <c r="H6975" s="132" t="s">
        <v>15372</v>
      </c>
    </row>
    <row r="6976" spans="1:8" ht="14.5" customHeight="1">
      <c r="A6976" s="131">
        <v>5770814</v>
      </c>
      <c r="B6976" s="131" t="s">
        <v>6866</v>
      </c>
      <c r="D6976" s="132" t="s">
        <v>29738</v>
      </c>
      <c r="E6976" s="132" t="s">
        <v>31054</v>
      </c>
      <c r="F6976" s="132" t="str">
        <f t="shared" si="108"/>
        <v>0159128</v>
      </c>
      <c r="G6976" s="132" t="s">
        <v>19243</v>
      </c>
      <c r="H6976" s="132" t="s">
        <v>19276</v>
      </c>
    </row>
    <row r="6977" spans="1:8" ht="14.5" customHeight="1">
      <c r="A6977" s="131">
        <v>5798054</v>
      </c>
      <c r="B6977" s="131" t="s">
        <v>6867</v>
      </c>
      <c r="D6977" s="132" t="s">
        <v>29738</v>
      </c>
      <c r="E6977" s="132" t="s">
        <v>31547</v>
      </c>
      <c r="F6977" s="132" t="str">
        <f t="shared" si="108"/>
        <v>0159129</v>
      </c>
      <c r="G6977" s="132" t="s">
        <v>19243</v>
      </c>
      <c r="H6977" s="132" t="s">
        <v>15088</v>
      </c>
    </row>
    <row r="6978" spans="1:8" ht="14.5" customHeight="1">
      <c r="A6978" s="131">
        <v>5798057</v>
      </c>
      <c r="B6978" s="131" t="s">
        <v>6868</v>
      </c>
      <c r="D6978" s="132" t="s">
        <v>29738</v>
      </c>
      <c r="E6978" s="132" t="s">
        <v>31055</v>
      </c>
      <c r="F6978" s="132" t="str">
        <f t="shared" si="108"/>
        <v>0159130</v>
      </c>
      <c r="G6978" s="132" t="s">
        <v>19243</v>
      </c>
      <c r="H6978" s="132" t="s">
        <v>15349</v>
      </c>
    </row>
    <row r="6979" spans="1:8" ht="14.5" customHeight="1">
      <c r="A6979" s="131">
        <v>5798022</v>
      </c>
      <c r="B6979" s="131" t="s">
        <v>6869</v>
      </c>
      <c r="D6979" s="132" t="s">
        <v>29738</v>
      </c>
      <c r="E6979" s="132" t="s">
        <v>31548</v>
      </c>
      <c r="F6979" s="132" t="str">
        <f t="shared" ref="F6979:F7042" si="109">TEXT(D6979,"0000")&amp;TEXT(E6979,"000")</f>
        <v>0159131</v>
      </c>
      <c r="G6979" s="132" t="s">
        <v>19243</v>
      </c>
      <c r="H6979" s="132" t="s">
        <v>19277</v>
      </c>
    </row>
    <row r="6980" spans="1:8" ht="14.5" customHeight="1">
      <c r="A6980" s="131">
        <v>6300272</v>
      </c>
      <c r="B6980" s="131" t="s">
        <v>6869</v>
      </c>
      <c r="D6980" s="132" t="s">
        <v>29738</v>
      </c>
      <c r="E6980" s="132" t="s">
        <v>31056</v>
      </c>
      <c r="F6980" s="132" t="str">
        <f t="shared" si="109"/>
        <v>0159132</v>
      </c>
      <c r="G6980" s="132" t="s">
        <v>19243</v>
      </c>
      <c r="H6980" s="132" t="s">
        <v>16042</v>
      </c>
    </row>
    <row r="6981" spans="1:8" ht="14.5" customHeight="1">
      <c r="A6981" s="131">
        <v>5798026</v>
      </c>
      <c r="B6981" s="131" t="s">
        <v>6870</v>
      </c>
      <c r="D6981" s="132" t="s">
        <v>29738</v>
      </c>
      <c r="E6981" s="132" t="s">
        <v>31057</v>
      </c>
      <c r="F6981" s="132" t="str">
        <f t="shared" si="109"/>
        <v>0159133</v>
      </c>
      <c r="G6981" s="132" t="s">
        <v>19243</v>
      </c>
      <c r="H6981" s="132" t="s">
        <v>19278</v>
      </c>
    </row>
    <row r="6982" spans="1:8" ht="14.5" customHeight="1">
      <c r="A6982" s="131">
        <v>5780954</v>
      </c>
      <c r="B6982" s="131" t="s">
        <v>6871</v>
      </c>
      <c r="D6982" s="132" t="s">
        <v>29738</v>
      </c>
      <c r="E6982" s="132" t="s">
        <v>31549</v>
      </c>
      <c r="F6982" s="132" t="str">
        <f t="shared" si="109"/>
        <v>0159134</v>
      </c>
      <c r="G6982" s="132" t="s">
        <v>19243</v>
      </c>
      <c r="H6982" s="132" t="s">
        <v>15712</v>
      </c>
    </row>
    <row r="6983" spans="1:8" ht="14.5" customHeight="1">
      <c r="A6983" s="131">
        <v>5780956</v>
      </c>
      <c r="B6983" s="131" t="s">
        <v>6872</v>
      </c>
      <c r="D6983" s="132" t="s">
        <v>29738</v>
      </c>
      <c r="E6983" s="132" t="s">
        <v>31550</v>
      </c>
      <c r="F6983" s="132" t="str">
        <f t="shared" si="109"/>
        <v>0159135</v>
      </c>
      <c r="G6983" s="132" t="s">
        <v>19243</v>
      </c>
      <c r="H6983" s="132" t="s">
        <v>19279</v>
      </c>
    </row>
    <row r="6984" spans="1:8" ht="14.5" customHeight="1">
      <c r="A6984" s="131">
        <v>5780955</v>
      </c>
      <c r="B6984" s="131" t="s">
        <v>6873</v>
      </c>
      <c r="D6984" s="132" t="s">
        <v>29738</v>
      </c>
      <c r="E6984" s="132" t="s">
        <v>31551</v>
      </c>
      <c r="F6984" s="132" t="str">
        <f t="shared" si="109"/>
        <v>0159136</v>
      </c>
      <c r="G6984" s="132" t="s">
        <v>19243</v>
      </c>
      <c r="H6984" s="132" t="s">
        <v>19280</v>
      </c>
    </row>
    <row r="6985" spans="1:8" ht="14.5" customHeight="1">
      <c r="A6985" s="131">
        <v>5780983</v>
      </c>
      <c r="B6985" s="131" t="s">
        <v>6874</v>
      </c>
      <c r="D6985" s="132" t="s">
        <v>29738</v>
      </c>
      <c r="E6985" s="132" t="s">
        <v>31552</v>
      </c>
      <c r="F6985" s="132" t="str">
        <f t="shared" si="109"/>
        <v>0159137</v>
      </c>
      <c r="G6985" s="132" t="s">
        <v>19243</v>
      </c>
      <c r="H6985" s="132" t="s">
        <v>15602</v>
      </c>
    </row>
    <row r="6986" spans="1:8" ht="14.5" customHeight="1">
      <c r="A6986" s="131">
        <v>5798056</v>
      </c>
      <c r="B6986" s="131" t="s">
        <v>6875</v>
      </c>
      <c r="D6986" s="132" t="s">
        <v>29738</v>
      </c>
      <c r="E6986" s="132" t="s">
        <v>31553</v>
      </c>
      <c r="F6986" s="132" t="str">
        <f t="shared" si="109"/>
        <v>0159138</v>
      </c>
      <c r="G6986" s="132" t="s">
        <v>19243</v>
      </c>
      <c r="H6986" s="132" t="s">
        <v>15569</v>
      </c>
    </row>
    <row r="6987" spans="1:8" ht="14.5" customHeight="1">
      <c r="A6987" s="131">
        <v>5900500</v>
      </c>
      <c r="B6987" s="131" t="s">
        <v>6876</v>
      </c>
      <c r="D6987" s="132" t="s">
        <v>29738</v>
      </c>
      <c r="E6987" s="132" t="s">
        <v>31812</v>
      </c>
      <c r="F6987" s="132" t="str">
        <f t="shared" si="109"/>
        <v>0159139</v>
      </c>
      <c r="G6987" s="132" t="s">
        <v>19243</v>
      </c>
      <c r="H6987" s="132" t="s">
        <v>19281</v>
      </c>
    </row>
    <row r="6988" spans="1:8" ht="14.5" customHeight="1">
      <c r="A6988" s="131">
        <v>5900501</v>
      </c>
      <c r="B6988" s="131" t="s">
        <v>6877</v>
      </c>
      <c r="D6988" s="132" t="s">
        <v>29738</v>
      </c>
      <c r="E6988" s="132" t="s">
        <v>31554</v>
      </c>
      <c r="F6988" s="132" t="str">
        <f t="shared" si="109"/>
        <v>0159140</v>
      </c>
      <c r="G6988" s="132" t="s">
        <v>19243</v>
      </c>
      <c r="H6988" s="132" t="s">
        <v>19282</v>
      </c>
    </row>
    <row r="6989" spans="1:8" ht="14.5" customHeight="1">
      <c r="A6989" s="131">
        <v>5900503</v>
      </c>
      <c r="B6989" s="131" t="s">
        <v>6878</v>
      </c>
      <c r="D6989" s="132" t="s">
        <v>29738</v>
      </c>
      <c r="E6989" s="132" t="s">
        <v>31813</v>
      </c>
      <c r="F6989" s="132" t="str">
        <f t="shared" si="109"/>
        <v>0159141</v>
      </c>
      <c r="G6989" s="132" t="s">
        <v>19243</v>
      </c>
      <c r="H6989" s="132" t="s">
        <v>19283</v>
      </c>
    </row>
    <row r="6990" spans="1:8" ht="14.5" customHeight="1">
      <c r="A6990" s="131">
        <v>5900504</v>
      </c>
      <c r="B6990" s="131" t="s">
        <v>6879</v>
      </c>
      <c r="D6990" s="132" t="s">
        <v>29738</v>
      </c>
      <c r="E6990" s="132" t="s">
        <v>31555</v>
      </c>
      <c r="F6990" s="132" t="str">
        <f t="shared" si="109"/>
        <v>0159142</v>
      </c>
      <c r="G6990" s="132" t="s">
        <v>19243</v>
      </c>
      <c r="H6990" s="132" t="s">
        <v>19284</v>
      </c>
    </row>
    <row r="6991" spans="1:8" ht="14.5" customHeight="1">
      <c r="A6991" s="131">
        <v>5900523</v>
      </c>
      <c r="B6991" s="131" t="s">
        <v>6880</v>
      </c>
      <c r="D6991" s="132" t="s">
        <v>29738</v>
      </c>
      <c r="E6991" s="132" t="s">
        <v>31058</v>
      </c>
      <c r="F6991" s="132" t="str">
        <f t="shared" si="109"/>
        <v>0159143</v>
      </c>
      <c r="G6991" s="132" t="s">
        <v>19243</v>
      </c>
      <c r="H6991" s="132" t="s">
        <v>19285</v>
      </c>
    </row>
    <row r="6992" spans="1:8" ht="14.5" customHeight="1">
      <c r="A6992" s="131">
        <v>5900505</v>
      </c>
      <c r="B6992" s="131" t="s">
        <v>6881</v>
      </c>
      <c r="D6992" s="132" t="s">
        <v>29738</v>
      </c>
      <c r="E6992" s="132" t="s">
        <v>31060</v>
      </c>
      <c r="F6992" s="132" t="str">
        <f t="shared" si="109"/>
        <v>0159146</v>
      </c>
      <c r="G6992" s="132" t="s">
        <v>19243</v>
      </c>
      <c r="H6992" s="132" t="s">
        <v>19286</v>
      </c>
    </row>
    <row r="6993" spans="1:8" ht="14.5" customHeight="1">
      <c r="A6993" s="131">
        <v>5900514</v>
      </c>
      <c r="B6993" s="131" t="s">
        <v>6882</v>
      </c>
      <c r="D6993" s="132" t="s">
        <v>29738</v>
      </c>
      <c r="E6993" s="132" t="s">
        <v>31557</v>
      </c>
      <c r="F6993" s="132" t="str">
        <f t="shared" si="109"/>
        <v>0159147</v>
      </c>
      <c r="G6993" s="132" t="s">
        <v>19243</v>
      </c>
      <c r="H6993" s="132" t="s">
        <v>19287</v>
      </c>
    </row>
    <row r="6994" spans="1:8" ht="14.5" customHeight="1">
      <c r="A6994" s="131">
        <v>5900513</v>
      </c>
      <c r="B6994" s="131" t="s">
        <v>6883</v>
      </c>
      <c r="D6994" s="132" t="s">
        <v>29738</v>
      </c>
      <c r="E6994" s="132" t="s">
        <v>31061</v>
      </c>
      <c r="F6994" s="132" t="str">
        <f t="shared" si="109"/>
        <v>0159148</v>
      </c>
      <c r="G6994" s="132" t="s">
        <v>19243</v>
      </c>
      <c r="H6994" s="132" t="s">
        <v>16023</v>
      </c>
    </row>
    <row r="6995" spans="1:8" ht="14.5" customHeight="1">
      <c r="A6995" s="131">
        <v>5900511</v>
      </c>
      <c r="B6995" s="131" t="s">
        <v>6884</v>
      </c>
      <c r="D6995" s="132" t="s">
        <v>29738</v>
      </c>
      <c r="E6995" s="132" t="s">
        <v>31558</v>
      </c>
      <c r="F6995" s="132" t="str">
        <f t="shared" si="109"/>
        <v>0159149</v>
      </c>
      <c r="G6995" s="132" t="s">
        <v>19243</v>
      </c>
      <c r="H6995" s="132" t="s">
        <v>19288</v>
      </c>
    </row>
    <row r="6996" spans="1:8" ht="14.5" customHeight="1">
      <c r="A6996" s="131">
        <v>5900522</v>
      </c>
      <c r="B6996" s="131" t="s">
        <v>6885</v>
      </c>
      <c r="D6996" s="132" t="s">
        <v>29738</v>
      </c>
      <c r="E6996" s="132" t="s">
        <v>31559</v>
      </c>
      <c r="F6996" s="132" t="str">
        <f t="shared" si="109"/>
        <v>0159150</v>
      </c>
      <c r="G6996" s="132" t="s">
        <v>19243</v>
      </c>
      <c r="H6996" s="132" t="s">
        <v>19289</v>
      </c>
    </row>
    <row r="6997" spans="1:8" ht="14.5" customHeight="1">
      <c r="A6997" s="131">
        <v>5900515</v>
      </c>
      <c r="B6997" s="131" t="s">
        <v>6886</v>
      </c>
      <c r="D6997" s="132" t="s">
        <v>29738</v>
      </c>
      <c r="E6997" s="132" t="s">
        <v>31062</v>
      </c>
      <c r="F6997" s="132" t="str">
        <f t="shared" si="109"/>
        <v>0159151</v>
      </c>
      <c r="G6997" s="132" t="s">
        <v>19243</v>
      </c>
      <c r="H6997" s="132" t="s">
        <v>19290</v>
      </c>
    </row>
    <row r="6998" spans="1:8" ht="14.5" customHeight="1">
      <c r="A6998" s="131">
        <v>5900512</v>
      </c>
      <c r="B6998" s="131" t="s">
        <v>6887</v>
      </c>
      <c r="D6998" s="132" t="s">
        <v>29738</v>
      </c>
      <c r="E6998" s="132" t="s">
        <v>31065</v>
      </c>
      <c r="F6998" s="132" t="str">
        <f t="shared" si="109"/>
        <v>0159154</v>
      </c>
      <c r="G6998" s="132" t="s">
        <v>19243</v>
      </c>
      <c r="H6998" s="132" t="s">
        <v>19291</v>
      </c>
    </row>
    <row r="6999" spans="1:8" ht="14.5" customHeight="1">
      <c r="A6999" s="131">
        <v>5490021</v>
      </c>
      <c r="B6999" s="131" t="s">
        <v>6888</v>
      </c>
      <c r="D6999" s="132" t="s">
        <v>29738</v>
      </c>
      <c r="E6999" s="132" t="s">
        <v>31560</v>
      </c>
      <c r="F6999" s="132" t="str">
        <f t="shared" si="109"/>
        <v>0159155</v>
      </c>
      <c r="G6999" s="132" t="s">
        <v>19243</v>
      </c>
      <c r="H6999" s="132" t="s">
        <v>19292</v>
      </c>
    </row>
    <row r="7000" spans="1:8" ht="14.5" customHeight="1">
      <c r="A7000" s="131">
        <v>5900502</v>
      </c>
      <c r="B7000" s="131" t="s">
        <v>6889</v>
      </c>
      <c r="D7000" s="132" t="s">
        <v>29738</v>
      </c>
      <c r="E7000" s="132" t="s">
        <v>31066</v>
      </c>
      <c r="F7000" s="132" t="str">
        <f t="shared" si="109"/>
        <v>0159156</v>
      </c>
      <c r="G7000" s="132" t="s">
        <v>19243</v>
      </c>
      <c r="H7000" s="132" t="s">
        <v>15023</v>
      </c>
    </row>
    <row r="7001" spans="1:8" ht="14.5" customHeight="1">
      <c r="A7001" s="131">
        <v>5900535</v>
      </c>
      <c r="B7001" s="131" t="s">
        <v>6890</v>
      </c>
      <c r="D7001" s="132" t="s">
        <v>29738</v>
      </c>
      <c r="E7001" s="132" t="s">
        <v>31814</v>
      </c>
      <c r="F7001" s="132" t="str">
        <f t="shared" si="109"/>
        <v>0159164</v>
      </c>
      <c r="G7001" s="132" t="s">
        <v>19243</v>
      </c>
      <c r="H7001" s="132" t="s">
        <v>19293</v>
      </c>
    </row>
    <row r="7002" spans="1:8" ht="14.5" customHeight="1">
      <c r="A7002" s="131">
        <v>5750000</v>
      </c>
      <c r="B7002" s="131" t="s">
        <v>6891</v>
      </c>
      <c r="D7002" s="132" t="s">
        <v>29738</v>
      </c>
      <c r="E7002" s="132" t="s">
        <v>31074</v>
      </c>
      <c r="F7002" s="132" t="str">
        <f t="shared" si="109"/>
        <v>0159166</v>
      </c>
      <c r="G7002" s="132" t="s">
        <v>19243</v>
      </c>
      <c r="H7002" s="132" t="s">
        <v>19294</v>
      </c>
    </row>
    <row r="7003" spans="1:8" ht="14.5" customHeight="1">
      <c r="A7003" s="131">
        <v>5750034</v>
      </c>
      <c r="B7003" s="131" t="s">
        <v>6892</v>
      </c>
      <c r="D7003" s="132" t="s">
        <v>29738</v>
      </c>
      <c r="E7003" s="132" t="s">
        <v>31081</v>
      </c>
      <c r="F7003" s="132" t="str">
        <f t="shared" si="109"/>
        <v>0159176</v>
      </c>
      <c r="G7003" s="132" t="s">
        <v>19243</v>
      </c>
      <c r="H7003" s="132" t="s">
        <v>19295</v>
      </c>
    </row>
    <row r="7004" spans="1:8" ht="14.5" customHeight="1">
      <c r="A7004" s="131">
        <v>5750011</v>
      </c>
      <c r="B7004" s="131" t="s">
        <v>6893</v>
      </c>
      <c r="D7004" s="132" t="s">
        <v>29738</v>
      </c>
      <c r="E7004" s="132" t="s">
        <v>31088</v>
      </c>
      <c r="F7004" s="132" t="str">
        <f t="shared" si="109"/>
        <v>0159186</v>
      </c>
      <c r="G7004" s="132" t="s">
        <v>19243</v>
      </c>
      <c r="H7004" s="132" t="s">
        <v>15031</v>
      </c>
    </row>
    <row r="7005" spans="1:8" ht="14.5" customHeight="1">
      <c r="A7005" s="131">
        <v>5750004</v>
      </c>
      <c r="B7005" s="131" t="s">
        <v>6894</v>
      </c>
      <c r="D7005" s="132" t="s">
        <v>29738</v>
      </c>
      <c r="E7005" s="132" t="s">
        <v>31570</v>
      </c>
      <c r="F7005" s="132" t="str">
        <f t="shared" si="109"/>
        <v>0159190</v>
      </c>
      <c r="G7005" s="132" t="s">
        <v>19243</v>
      </c>
      <c r="H7005" s="132" t="s">
        <v>19296</v>
      </c>
    </row>
    <row r="7006" spans="1:8" ht="14.5" customHeight="1">
      <c r="A7006" s="131">
        <v>5750014</v>
      </c>
      <c r="B7006" s="131" t="s">
        <v>6895</v>
      </c>
      <c r="D7006" s="132" t="s">
        <v>29738</v>
      </c>
      <c r="E7006" s="132" t="s">
        <v>31097</v>
      </c>
      <c r="F7006" s="132" t="str">
        <f t="shared" si="109"/>
        <v>0159200</v>
      </c>
      <c r="G7006" s="132" t="s">
        <v>19243</v>
      </c>
      <c r="H7006" s="132" t="s">
        <v>19297</v>
      </c>
    </row>
    <row r="7007" spans="1:8" ht="14.5" customHeight="1">
      <c r="A7007" s="131">
        <v>5750045</v>
      </c>
      <c r="B7007" s="131" t="s">
        <v>6896</v>
      </c>
      <c r="D7007" s="132" t="s">
        <v>29738</v>
      </c>
      <c r="E7007" s="132" t="s">
        <v>31573</v>
      </c>
      <c r="F7007" s="132" t="str">
        <f t="shared" si="109"/>
        <v>0159201</v>
      </c>
      <c r="G7007" s="132" t="s">
        <v>19243</v>
      </c>
      <c r="H7007" s="132" t="s">
        <v>15120</v>
      </c>
    </row>
    <row r="7008" spans="1:8" ht="14.5" customHeight="1">
      <c r="A7008" s="131">
        <v>5750036</v>
      </c>
      <c r="B7008" s="131" t="s">
        <v>6897</v>
      </c>
      <c r="D7008" s="132" t="s">
        <v>29738</v>
      </c>
      <c r="E7008" s="132" t="s">
        <v>31574</v>
      </c>
      <c r="F7008" s="132" t="str">
        <f t="shared" si="109"/>
        <v>0159202</v>
      </c>
      <c r="G7008" s="132" t="s">
        <v>19243</v>
      </c>
      <c r="H7008" s="132" t="s">
        <v>16919</v>
      </c>
    </row>
    <row r="7009" spans="1:8" ht="14.5" customHeight="1">
      <c r="A7009" s="131">
        <v>5750035</v>
      </c>
      <c r="B7009" s="131" t="s">
        <v>6898</v>
      </c>
      <c r="D7009" s="132" t="s">
        <v>29738</v>
      </c>
      <c r="E7009" s="132" t="s">
        <v>31577</v>
      </c>
      <c r="F7009" s="132" t="str">
        <f t="shared" si="109"/>
        <v>0159206</v>
      </c>
      <c r="G7009" s="132" t="s">
        <v>19243</v>
      </c>
      <c r="H7009" s="132" t="s">
        <v>19206</v>
      </c>
    </row>
    <row r="7010" spans="1:8" ht="14.5" customHeight="1">
      <c r="A7010" s="131">
        <v>5750043</v>
      </c>
      <c r="B7010" s="131" t="s">
        <v>6899</v>
      </c>
      <c r="D7010" s="132" t="s">
        <v>29738</v>
      </c>
      <c r="E7010" s="132" t="s">
        <v>31100</v>
      </c>
      <c r="F7010" s="132" t="str">
        <f t="shared" si="109"/>
        <v>0159209</v>
      </c>
      <c r="G7010" s="132" t="s">
        <v>19243</v>
      </c>
      <c r="H7010" s="132" t="s">
        <v>15664</v>
      </c>
    </row>
    <row r="7011" spans="1:8" ht="14.5" customHeight="1">
      <c r="A7011" s="131">
        <v>5750063</v>
      </c>
      <c r="B7011" s="131" t="s">
        <v>6900</v>
      </c>
      <c r="D7011" s="132" t="s">
        <v>29738</v>
      </c>
      <c r="E7011" s="132" t="s">
        <v>31101</v>
      </c>
      <c r="F7011" s="132" t="str">
        <f t="shared" si="109"/>
        <v>0159210</v>
      </c>
      <c r="G7011" s="132" t="s">
        <v>19243</v>
      </c>
      <c r="H7011" s="132" t="s">
        <v>19298</v>
      </c>
    </row>
    <row r="7012" spans="1:8" ht="14.5" customHeight="1">
      <c r="A7012" s="131">
        <v>5750062</v>
      </c>
      <c r="B7012" s="131" t="s">
        <v>6901</v>
      </c>
      <c r="D7012" s="132" t="s">
        <v>29738</v>
      </c>
      <c r="E7012" s="132" t="s">
        <v>31102</v>
      </c>
      <c r="F7012" s="132" t="str">
        <f t="shared" si="109"/>
        <v>0159211</v>
      </c>
      <c r="G7012" s="132" t="s">
        <v>19243</v>
      </c>
      <c r="H7012" s="132" t="s">
        <v>15520</v>
      </c>
    </row>
    <row r="7013" spans="1:8" ht="14.5" customHeight="1">
      <c r="A7013" s="131">
        <v>5750061</v>
      </c>
      <c r="B7013" s="131" t="s">
        <v>6902</v>
      </c>
      <c r="D7013" s="132" t="s">
        <v>29738</v>
      </c>
      <c r="E7013" s="132" t="s">
        <v>31103</v>
      </c>
      <c r="F7013" s="132" t="str">
        <f t="shared" si="109"/>
        <v>0159212</v>
      </c>
      <c r="G7013" s="132" t="s">
        <v>19243</v>
      </c>
      <c r="H7013" s="132" t="s">
        <v>19072</v>
      </c>
    </row>
    <row r="7014" spans="1:8" ht="14.5" customHeight="1">
      <c r="A7014" s="131">
        <v>5750032</v>
      </c>
      <c r="B7014" s="131" t="s">
        <v>6903</v>
      </c>
      <c r="D7014" s="132" t="s">
        <v>29738</v>
      </c>
      <c r="E7014" s="132" t="s">
        <v>31104</v>
      </c>
      <c r="F7014" s="132" t="str">
        <f t="shared" si="109"/>
        <v>0159213</v>
      </c>
      <c r="G7014" s="132" t="s">
        <v>19243</v>
      </c>
      <c r="H7014" s="132" t="s">
        <v>19299</v>
      </c>
    </row>
    <row r="7015" spans="1:8" ht="14.5" customHeight="1">
      <c r="A7015" s="131">
        <v>5750015</v>
      </c>
      <c r="B7015" s="131" t="s">
        <v>6904</v>
      </c>
      <c r="D7015" s="132" t="s">
        <v>29738</v>
      </c>
      <c r="E7015" s="132" t="s">
        <v>31579</v>
      </c>
      <c r="F7015" s="132" t="str">
        <f t="shared" si="109"/>
        <v>0159214</v>
      </c>
      <c r="G7015" s="132" t="s">
        <v>19243</v>
      </c>
      <c r="H7015" s="132" t="s">
        <v>19063</v>
      </c>
    </row>
    <row r="7016" spans="1:8" ht="14.5" customHeight="1">
      <c r="A7016" s="131">
        <v>5750041</v>
      </c>
      <c r="B7016" s="131" t="s">
        <v>6905</v>
      </c>
      <c r="D7016" s="132" t="s">
        <v>29738</v>
      </c>
      <c r="E7016" s="132" t="s">
        <v>31105</v>
      </c>
      <c r="F7016" s="132" t="str">
        <f t="shared" si="109"/>
        <v>0159216</v>
      </c>
      <c r="G7016" s="132" t="s">
        <v>19243</v>
      </c>
      <c r="H7016" s="132" t="s">
        <v>19300</v>
      </c>
    </row>
    <row r="7017" spans="1:8" ht="14.5" customHeight="1">
      <c r="A7017" s="131">
        <v>5750042</v>
      </c>
      <c r="B7017" s="131" t="s">
        <v>6906</v>
      </c>
      <c r="D7017" s="132" t="s">
        <v>29738</v>
      </c>
      <c r="E7017" s="132" t="s">
        <v>31106</v>
      </c>
      <c r="F7017" s="132" t="str">
        <f t="shared" si="109"/>
        <v>0159217</v>
      </c>
      <c r="G7017" s="132" t="s">
        <v>19243</v>
      </c>
      <c r="H7017" s="132" t="s">
        <v>19301</v>
      </c>
    </row>
    <row r="7018" spans="1:8" ht="14.5" customHeight="1">
      <c r="A7018" s="131">
        <v>5750012</v>
      </c>
      <c r="B7018" s="131" t="s">
        <v>6907</v>
      </c>
      <c r="D7018" s="132" t="s">
        <v>29738</v>
      </c>
      <c r="E7018" s="132" t="s">
        <v>31582</v>
      </c>
      <c r="F7018" s="132" t="str">
        <f t="shared" si="109"/>
        <v>0159219</v>
      </c>
      <c r="G7018" s="132" t="s">
        <v>19243</v>
      </c>
      <c r="H7018" s="132" t="s">
        <v>19215</v>
      </c>
    </row>
    <row r="7019" spans="1:8" ht="14.5" customHeight="1">
      <c r="A7019" s="131">
        <v>5750024</v>
      </c>
      <c r="B7019" s="131" t="s">
        <v>6908</v>
      </c>
      <c r="D7019" s="132" t="s">
        <v>29738</v>
      </c>
      <c r="E7019" s="132" t="s">
        <v>31107</v>
      </c>
      <c r="F7019" s="132" t="str">
        <f t="shared" si="109"/>
        <v>0159220</v>
      </c>
      <c r="G7019" s="132" t="s">
        <v>19243</v>
      </c>
      <c r="H7019" s="132" t="s">
        <v>15097</v>
      </c>
    </row>
    <row r="7020" spans="1:8" ht="14.5" customHeight="1">
      <c r="A7020" s="131">
        <v>5750053</v>
      </c>
      <c r="B7020" s="131" t="s">
        <v>6909</v>
      </c>
      <c r="D7020" s="132" t="s">
        <v>29738</v>
      </c>
      <c r="E7020" s="132" t="s">
        <v>31108</v>
      </c>
      <c r="F7020" s="132" t="str">
        <f t="shared" si="109"/>
        <v>0159221</v>
      </c>
      <c r="G7020" s="132" t="s">
        <v>19243</v>
      </c>
      <c r="H7020" s="132" t="s">
        <v>15686</v>
      </c>
    </row>
    <row r="7021" spans="1:8" ht="14.5" customHeight="1">
      <c r="A7021" s="131">
        <v>5750054</v>
      </c>
      <c r="B7021" s="131" t="s">
        <v>6910</v>
      </c>
      <c r="D7021" s="132" t="s">
        <v>29738</v>
      </c>
      <c r="E7021" s="132" t="s">
        <v>31583</v>
      </c>
      <c r="F7021" s="132" t="str">
        <f t="shared" si="109"/>
        <v>0159222</v>
      </c>
      <c r="G7021" s="132" t="s">
        <v>19243</v>
      </c>
      <c r="H7021" s="132" t="s">
        <v>19076</v>
      </c>
    </row>
    <row r="7022" spans="1:8" ht="14.5" customHeight="1">
      <c r="A7022" s="131">
        <v>5750051</v>
      </c>
      <c r="B7022" s="131" t="s">
        <v>6911</v>
      </c>
      <c r="D7022" s="132" t="s">
        <v>29738</v>
      </c>
      <c r="E7022" s="132" t="s">
        <v>31109</v>
      </c>
      <c r="F7022" s="132" t="str">
        <f t="shared" si="109"/>
        <v>0159223</v>
      </c>
      <c r="G7022" s="132" t="s">
        <v>19243</v>
      </c>
      <c r="H7022" s="132" t="s">
        <v>19302</v>
      </c>
    </row>
    <row r="7023" spans="1:8" ht="14.5" customHeight="1">
      <c r="A7023" s="131">
        <v>5750044</v>
      </c>
      <c r="B7023" s="131" t="s">
        <v>6912</v>
      </c>
      <c r="D7023" s="132" t="s">
        <v>29738</v>
      </c>
      <c r="E7023" s="132" t="s">
        <v>31112</v>
      </c>
      <c r="F7023" s="132" t="str">
        <f t="shared" si="109"/>
        <v>0159226</v>
      </c>
      <c r="G7023" s="132" t="s">
        <v>19243</v>
      </c>
      <c r="H7023" s="132" t="s">
        <v>19079</v>
      </c>
    </row>
    <row r="7024" spans="1:8" ht="14.5" customHeight="1">
      <c r="A7024" s="131">
        <v>5750033</v>
      </c>
      <c r="B7024" s="131" t="s">
        <v>6913</v>
      </c>
      <c r="D7024" s="132" t="s">
        <v>29738</v>
      </c>
      <c r="E7024" s="132" t="s">
        <v>31584</v>
      </c>
      <c r="F7024" s="132" t="str">
        <f t="shared" si="109"/>
        <v>0159227</v>
      </c>
      <c r="G7024" s="132" t="s">
        <v>19243</v>
      </c>
      <c r="H7024" s="132" t="s">
        <v>15791</v>
      </c>
    </row>
    <row r="7025" spans="1:8" ht="14.5" customHeight="1">
      <c r="A7025" s="131">
        <v>5750022</v>
      </c>
      <c r="B7025" s="131" t="s">
        <v>6914</v>
      </c>
      <c r="D7025" s="132" t="s">
        <v>29738</v>
      </c>
      <c r="E7025" s="132" t="s">
        <v>31113</v>
      </c>
      <c r="F7025" s="132" t="str">
        <f t="shared" si="109"/>
        <v>0159228</v>
      </c>
      <c r="G7025" s="132" t="s">
        <v>19243</v>
      </c>
      <c r="H7025" s="132" t="s">
        <v>15104</v>
      </c>
    </row>
    <row r="7026" spans="1:8" ht="14.5" customHeight="1">
      <c r="A7026" s="131">
        <v>5750016</v>
      </c>
      <c r="B7026" s="131" t="s">
        <v>6915</v>
      </c>
      <c r="D7026" s="132" t="s">
        <v>29738</v>
      </c>
      <c r="E7026" s="132" t="s">
        <v>31114</v>
      </c>
      <c r="F7026" s="132" t="str">
        <f t="shared" si="109"/>
        <v>0159229</v>
      </c>
      <c r="G7026" s="132" t="s">
        <v>19243</v>
      </c>
      <c r="H7026" s="132" t="s">
        <v>15011</v>
      </c>
    </row>
    <row r="7027" spans="1:8" ht="14.5" customHeight="1">
      <c r="A7027" s="131">
        <v>5760000</v>
      </c>
      <c r="B7027" s="131" t="s">
        <v>6916</v>
      </c>
      <c r="D7027" s="132" t="s">
        <v>29738</v>
      </c>
      <c r="E7027" s="132" t="s">
        <v>31115</v>
      </c>
      <c r="F7027" s="132" t="str">
        <f t="shared" si="109"/>
        <v>0159230</v>
      </c>
      <c r="G7027" s="132" t="s">
        <v>19243</v>
      </c>
      <c r="H7027" s="132" t="s">
        <v>15098</v>
      </c>
    </row>
    <row r="7028" spans="1:8" ht="14.5" customHeight="1">
      <c r="A7028" s="131">
        <v>5760042</v>
      </c>
      <c r="B7028" s="131" t="s">
        <v>6917</v>
      </c>
      <c r="D7028" s="132" t="s">
        <v>29738</v>
      </c>
      <c r="E7028" s="132" t="s">
        <v>31587</v>
      </c>
      <c r="F7028" s="132" t="str">
        <f t="shared" si="109"/>
        <v>0159233</v>
      </c>
      <c r="G7028" s="132" t="s">
        <v>19243</v>
      </c>
      <c r="H7028" s="132" t="s">
        <v>15093</v>
      </c>
    </row>
    <row r="7029" spans="1:8" ht="14.5" customHeight="1">
      <c r="A7029" s="131">
        <v>5760004</v>
      </c>
      <c r="B7029" s="131" t="s">
        <v>6918</v>
      </c>
      <c r="D7029" s="132" t="s">
        <v>29738</v>
      </c>
      <c r="E7029" s="132" t="s">
        <v>31117</v>
      </c>
      <c r="F7029" s="132" t="str">
        <f t="shared" si="109"/>
        <v>0159236</v>
      </c>
      <c r="G7029" s="132" t="s">
        <v>19243</v>
      </c>
      <c r="H7029" s="132" t="s">
        <v>19303</v>
      </c>
    </row>
    <row r="7030" spans="1:8" ht="14.5" customHeight="1">
      <c r="A7030" s="131">
        <v>5760002</v>
      </c>
      <c r="B7030" s="131" t="s">
        <v>6919</v>
      </c>
      <c r="D7030" s="132" t="s">
        <v>29738</v>
      </c>
      <c r="E7030" s="132" t="s">
        <v>31119</v>
      </c>
      <c r="F7030" s="132" t="str">
        <f t="shared" si="109"/>
        <v>0159238</v>
      </c>
      <c r="G7030" s="132" t="s">
        <v>19243</v>
      </c>
      <c r="H7030" s="132" t="s">
        <v>19304</v>
      </c>
    </row>
    <row r="7031" spans="1:8" ht="14.5" customHeight="1">
      <c r="A7031" s="131">
        <v>5760001</v>
      </c>
      <c r="B7031" s="131" t="s">
        <v>6920</v>
      </c>
      <c r="D7031" s="132" t="s">
        <v>29738</v>
      </c>
      <c r="E7031" s="132" t="s">
        <v>31120</v>
      </c>
      <c r="F7031" s="132" t="str">
        <f t="shared" si="109"/>
        <v>0159239</v>
      </c>
      <c r="G7031" s="132" t="s">
        <v>19243</v>
      </c>
      <c r="H7031" s="132" t="s">
        <v>19047</v>
      </c>
    </row>
    <row r="7032" spans="1:8" ht="14.5" customHeight="1">
      <c r="A7032" s="131">
        <v>5760006</v>
      </c>
      <c r="B7032" s="131" t="s">
        <v>6921</v>
      </c>
      <c r="D7032" s="132" t="s">
        <v>29738</v>
      </c>
      <c r="E7032" s="132" t="s">
        <v>31121</v>
      </c>
      <c r="F7032" s="132" t="str">
        <f t="shared" si="109"/>
        <v>0159240</v>
      </c>
      <c r="G7032" s="132" t="s">
        <v>19243</v>
      </c>
      <c r="H7032" s="132" t="s">
        <v>18039</v>
      </c>
    </row>
    <row r="7033" spans="1:8" ht="14.5" customHeight="1">
      <c r="A7033" s="131">
        <v>5760064</v>
      </c>
      <c r="B7033" s="131" t="s">
        <v>6922</v>
      </c>
      <c r="D7033" s="132" t="s">
        <v>29738</v>
      </c>
      <c r="E7033" s="132" t="s">
        <v>31589</v>
      </c>
      <c r="F7033" s="132" t="str">
        <f t="shared" si="109"/>
        <v>0159241</v>
      </c>
      <c r="G7033" s="132" t="s">
        <v>19243</v>
      </c>
      <c r="H7033" s="132" t="s">
        <v>19305</v>
      </c>
    </row>
    <row r="7034" spans="1:8" ht="14.5" customHeight="1">
      <c r="A7034" s="131">
        <v>5760003</v>
      </c>
      <c r="B7034" s="131" t="s">
        <v>6923</v>
      </c>
      <c r="D7034" s="132" t="s">
        <v>29738</v>
      </c>
      <c r="E7034" s="132" t="s">
        <v>31122</v>
      </c>
      <c r="F7034" s="132" t="str">
        <f t="shared" si="109"/>
        <v>0159242</v>
      </c>
      <c r="G7034" s="132" t="s">
        <v>19243</v>
      </c>
      <c r="H7034" s="132" t="s">
        <v>19042</v>
      </c>
    </row>
    <row r="7035" spans="1:8" ht="14.5" customHeight="1">
      <c r="A7035" s="131">
        <v>5760011</v>
      </c>
      <c r="B7035" s="131" t="s">
        <v>6924</v>
      </c>
      <c r="D7035" s="132" t="s">
        <v>29738</v>
      </c>
      <c r="E7035" s="132" t="s">
        <v>31123</v>
      </c>
      <c r="F7035" s="132" t="str">
        <f t="shared" si="109"/>
        <v>0159243</v>
      </c>
      <c r="G7035" s="132" t="s">
        <v>19243</v>
      </c>
      <c r="H7035" s="132" t="s">
        <v>19055</v>
      </c>
    </row>
    <row r="7036" spans="1:8" ht="14.5" customHeight="1">
      <c r="A7036" s="131">
        <v>5760043</v>
      </c>
      <c r="B7036" s="131" t="s">
        <v>6925</v>
      </c>
      <c r="D7036" s="132" t="s">
        <v>29738</v>
      </c>
      <c r="E7036" s="132" t="s">
        <v>31125</v>
      </c>
      <c r="F7036" s="132" t="str">
        <f t="shared" si="109"/>
        <v>0159245</v>
      </c>
      <c r="G7036" s="132" t="s">
        <v>19243</v>
      </c>
      <c r="H7036" s="132" t="s">
        <v>19105</v>
      </c>
    </row>
    <row r="7037" spans="1:8" ht="14.5" customHeight="1">
      <c r="A7037" s="131">
        <v>5760005</v>
      </c>
      <c r="B7037" s="131" t="s">
        <v>6926</v>
      </c>
      <c r="D7037" s="132" t="s">
        <v>29738</v>
      </c>
      <c r="E7037" s="132" t="s">
        <v>31126</v>
      </c>
      <c r="F7037" s="132" t="str">
        <f t="shared" si="109"/>
        <v>0159246</v>
      </c>
      <c r="G7037" s="132" t="s">
        <v>19243</v>
      </c>
      <c r="H7037" s="132" t="s">
        <v>19089</v>
      </c>
    </row>
    <row r="7038" spans="1:8" ht="14.5" customHeight="1">
      <c r="A7038" s="131">
        <v>5890015</v>
      </c>
      <c r="B7038" s="131" t="s">
        <v>6927</v>
      </c>
      <c r="D7038" s="132" t="s">
        <v>29738</v>
      </c>
      <c r="E7038" s="132" t="s">
        <v>31127</v>
      </c>
      <c r="F7038" s="132" t="str">
        <f t="shared" si="109"/>
        <v>0159247</v>
      </c>
      <c r="G7038" s="132" t="s">
        <v>19243</v>
      </c>
      <c r="H7038" s="132" t="s">
        <v>19306</v>
      </c>
    </row>
    <row r="7039" spans="1:8" ht="14.5" customHeight="1">
      <c r="A7039" s="131">
        <v>5890014</v>
      </c>
      <c r="B7039" s="131" t="s">
        <v>6928</v>
      </c>
      <c r="D7039" s="132" t="s">
        <v>29738</v>
      </c>
      <c r="E7039" s="132" t="s">
        <v>31128</v>
      </c>
      <c r="F7039" s="132" t="str">
        <f t="shared" si="109"/>
        <v>0159248</v>
      </c>
      <c r="G7039" s="132" t="s">
        <v>19243</v>
      </c>
      <c r="H7039" s="132" t="s">
        <v>15523</v>
      </c>
    </row>
    <row r="7040" spans="1:8" ht="14.5" customHeight="1">
      <c r="A7040" s="131">
        <v>5890016</v>
      </c>
      <c r="B7040" s="131" t="s">
        <v>6929</v>
      </c>
      <c r="D7040" s="132" t="s">
        <v>29738</v>
      </c>
      <c r="E7040" s="132" t="s">
        <v>31129</v>
      </c>
      <c r="F7040" s="132" t="str">
        <f t="shared" si="109"/>
        <v>0159249</v>
      </c>
      <c r="G7040" s="132" t="s">
        <v>19243</v>
      </c>
      <c r="H7040" s="132" t="s">
        <v>19307</v>
      </c>
    </row>
    <row r="7041" spans="1:8" ht="14.5" customHeight="1">
      <c r="A7041" s="131">
        <v>5890034</v>
      </c>
      <c r="B7041" s="131" t="s">
        <v>6930</v>
      </c>
      <c r="D7041" s="132" t="s">
        <v>29738</v>
      </c>
      <c r="E7041" s="132" t="s">
        <v>31130</v>
      </c>
      <c r="F7041" s="132" t="str">
        <f t="shared" si="109"/>
        <v>0159250</v>
      </c>
      <c r="G7041" s="132" t="s">
        <v>19243</v>
      </c>
      <c r="H7041" s="132" t="s">
        <v>19052</v>
      </c>
    </row>
    <row r="7042" spans="1:8" ht="14.5" customHeight="1">
      <c r="A7042" s="131">
        <v>5890036</v>
      </c>
      <c r="B7042" s="131" t="s">
        <v>6931</v>
      </c>
      <c r="D7042" s="132" t="s">
        <v>29738</v>
      </c>
      <c r="E7042" s="132" t="s">
        <v>31131</v>
      </c>
      <c r="F7042" s="132" t="str">
        <f t="shared" si="109"/>
        <v>0159251</v>
      </c>
      <c r="G7042" s="132" t="s">
        <v>19243</v>
      </c>
      <c r="H7042" s="132" t="s">
        <v>19308</v>
      </c>
    </row>
    <row r="7043" spans="1:8" ht="14.5" customHeight="1">
      <c r="A7043" s="131">
        <v>5890033</v>
      </c>
      <c r="B7043" s="131" t="s">
        <v>6932</v>
      </c>
      <c r="D7043" s="132" t="s">
        <v>29738</v>
      </c>
      <c r="E7043" s="132" t="s">
        <v>31133</v>
      </c>
      <c r="F7043" s="132" t="str">
        <f t="shared" ref="F7043:F7106" si="110">TEXT(D7043,"0000")&amp;TEXT(E7043,"000")</f>
        <v>0159254</v>
      </c>
      <c r="G7043" s="132" t="s">
        <v>19243</v>
      </c>
      <c r="H7043" s="132" t="s">
        <v>15521</v>
      </c>
    </row>
    <row r="7044" spans="1:8" ht="14.5" customHeight="1">
      <c r="A7044" s="131">
        <v>5890035</v>
      </c>
      <c r="B7044" s="131" t="s">
        <v>6933</v>
      </c>
      <c r="D7044" s="132" t="s">
        <v>29738</v>
      </c>
      <c r="E7044" s="132" t="s">
        <v>31591</v>
      </c>
      <c r="F7044" s="132" t="str">
        <f t="shared" si="110"/>
        <v>0159256</v>
      </c>
      <c r="G7044" s="132" t="s">
        <v>19243</v>
      </c>
      <c r="H7044" s="132" t="s">
        <v>15544</v>
      </c>
    </row>
    <row r="7045" spans="1:8" ht="14.5" customHeight="1">
      <c r="A7045" s="131">
        <v>5990200</v>
      </c>
      <c r="B7045" s="131" t="s">
        <v>6934</v>
      </c>
      <c r="D7045" s="132" t="s">
        <v>29738</v>
      </c>
      <c r="E7045" s="132" t="s">
        <v>31135</v>
      </c>
      <c r="F7045" s="132" t="str">
        <f t="shared" si="110"/>
        <v>0159257</v>
      </c>
      <c r="G7045" s="132" t="s">
        <v>19243</v>
      </c>
      <c r="H7045" s="132" t="s">
        <v>19309</v>
      </c>
    </row>
    <row r="7046" spans="1:8" ht="14.5" customHeight="1">
      <c r="A7046" s="131">
        <v>5990221</v>
      </c>
      <c r="B7046" s="131" t="s">
        <v>6935</v>
      </c>
      <c r="D7046" s="132" t="s">
        <v>29738</v>
      </c>
      <c r="E7046" s="132" t="s">
        <v>31136</v>
      </c>
      <c r="F7046" s="132" t="str">
        <f t="shared" si="110"/>
        <v>0159258</v>
      </c>
      <c r="G7046" s="132" t="s">
        <v>19243</v>
      </c>
      <c r="H7046" s="132" t="s">
        <v>19310</v>
      </c>
    </row>
    <row r="7047" spans="1:8" ht="14.5" customHeight="1">
      <c r="A7047" s="131">
        <v>5990213</v>
      </c>
      <c r="B7047" s="131" t="s">
        <v>6936</v>
      </c>
      <c r="D7047" s="132" t="s">
        <v>29738</v>
      </c>
      <c r="E7047" s="132" t="s">
        <v>31592</v>
      </c>
      <c r="F7047" s="132" t="str">
        <f t="shared" si="110"/>
        <v>0159259</v>
      </c>
      <c r="G7047" s="132" t="s">
        <v>19243</v>
      </c>
      <c r="H7047" s="132" t="s">
        <v>19311</v>
      </c>
    </row>
    <row r="7048" spans="1:8" ht="14.5" customHeight="1">
      <c r="A7048" s="131">
        <v>5990231</v>
      </c>
      <c r="B7048" s="131" t="s">
        <v>6937</v>
      </c>
      <c r="D7048" s="132" t="s">
        <v>29738</v>
      </c>
      <c r="E7048" s="132" t="s">
        <v>31138</v>
      </c>
      <c r="F7048" s="132" t="str">
        <f t="shared" si="110"/>
        <v>0159261</v>
      </c>
      <c r="G7048" s="132" t="s">
        <v>19243</v>
      </c>
      <c r="H7048" s="132" t="s">
        <v>19312</v>
      </c>
    </row>
    <row r="7049" spans="1:8" ht="14.5" customHeight="1">
      <c r="A7049" s="131">
        <v>5990203</v>
      </c>
      <c r="B7049" s="131" t="s">
        <v>6938</v>
      </c>
      <c r="D7049" s="132" t="s">
        <v>29738</v>
      </c>
      <c r="E7049" s="132" t="s">
        <v>31593</v>
      </c>
      <c r="F7049" s="132" t="str">
        <f t="shared" si="110"/>
        <v>0159263</v>
      </c>
      <c r="G7049" s="132" t="s">
        <v>19243</v>
      </c>
      <c r="H7049" s="132" t="s">
        <v>19313</v>
      </c>
    </row>
    <row r="7050" spans="1:8" ht="14.5" customHeight="1">
      <c r="A7050" s="131">
        <v>5990222</v>
      </c>
      <c r="B7050" s="131" t="s">
        <v>6939</v>
      </c>
      <c r="D7050" s="132" t="s">
        <v>29738</v>
      </c>
      <c r="E7050" s="132" t="s">
        <v>31595</v>
      </c>
      <c r="F7050" s="132" t="str">
        <f t="shared" si="110"/>
        <v>0159265</v>
      </c>
      <c r="G7050" s="132" t="s">
        <v>19243</v>
      </c>
      <c r="H7050" s="132" t="s">
        <v>19059</v>
      </c>
    </row>
    <row r="7051" spans="1:8" ht="14.5" customHeight="1">
      <c r="A7051" s="131">
        <v>5990212</v>
      </c>
      <c r="B7051" s="131" t="s">
        <v>6940</v>
      </c>
      <c r="D7051" s="132" t="s">
        <v>29738</v>
      </c>
      <c r="E7051" s="132" t="s">
        <v>31596</v>
      </c>
      <c r="F7051" s="132" t="str">
        <f t="shared" si="110"/>
        <v>0159266</v>
      </c>
      <c r="G7051" s="132" t="s">
        <v>19243</v>
      </c>
      <c r="H7051" s="132" t="s">
        <v>19050</v>
      </c>
    </row>
    <row r="7052" spans="1:8" ht="14.5" customHeight="1">
      <c r="A7052" s="131">
        <v>5990202</v>
      </c>
      <c r="B7052" s="131" t="s">
        <v>6941</v>
      </c>
      <c r="D7052" s="132" t="s">
        <v>29738</v>
      </c>
      <c r="E7052" s="132" t="s">
        <v>31597</v>
      </c>
      <c r="F7052" s="132" t="str">
        <f t="shared" si="110"/>
        <v>0159267</v>
      </c>
      <c r="G7052" s="132" t="s">
        <v>19243</v>
      </c>
      <c r="H7052" s="132" t="s">
        <v>16556</v>
      </c>
    </row>
    <row r="7053" spans="1:8" ht="14.5" customHeight="1">
      <c r="A7053" s="131">
        <v>5990205</v>
      </c>
      <c r="B7053" s="131" t="s">
        <v>6942</v>
      </c>
      <c r="D7053" s="132" t="s">
        <v>29738</v>
      </c>
      <c r="E7053" s="132" t="s">
        <v>31598</v>
      </c>
      <c r="F7053" s="132" t="str">
        <f t="shared" si="110"/>
        <v>0159268</v>
      </c>
      <c r="G7053" s="132" t="s">
        <v>19243</v>
      </c>
      <c r="H7053" s="132" t="s">
        <v>19045</v>
      </c>
    </row>
    <row r="7054" spans="1:8" ht="14.5" customHeight="1">
      <c r="A7054" s="131">
        <v>5990234</v>
      </c>
      <c r="B7054" s="131" t="s">
        <v>6943</v>
      </c>
      <c r="D7054" s="132" t="s">
        <v>29738</v>
      </c>
      <c r="E7054" s="132" t="s">
        <v>31599</v>
      </c>
      <c r="F7054" s="132" t="str">
        <f t="shared" si="110"/>
        <v>0159269</v>
      </c>
      <c r="G7054" s="132" t="s">
        <v>19243</v>
      </c>
      <c r="H7054" s="132" t="s">
        <v>19118</v>
      </c>
    </row>
    <row r="7055" spans="1:8" ht="14.5" customHeight="1">
      <c r="A7055" s="131">
        <v>5990204</v>
      </c>
      <c r="B7055" s="131" t="s">
        <v>6944</v>
      </c>
      <c r="D7055" s="132" t="s">
        <v>29738</v>
      </c>
      <c r="E7055" s="132" t="s">
        <v>31142</v>
      </c>
      <c r="F7055" s="132" t="str">
        <f t="shared" si="110"/>
        <v>0159272</v>
      </c>
      <c r="G7055" s="132" t="s">
        <v>19243</v>
      </c>
      <c r="H7055" s="132" t="s">
        <v>19314</v>
      </c>
    </row>
    <row r="7056" spans="1:8" ht="14.5" customHeight="1">
      <c r="A7056" s="131">
        <v>5990211</v>
      </c>
      <c r="B7056" s="131" t="s">
        <v>6945</v>
      </c>
      <c r="D7056" s="132" t="s">
        <v>29738</v>
      </c>
      <c r="E7056" s="132" t="s">
        <v>31143</v>
      </c>
      <c r="F7056" s="132" t="str">
        <f t="shared" si="110"/>
        <v>0159273</v>
      </c>
      <c r="G7056" s="132" t="s">
        <v>19243</v>
      </c>
      <c r="H7056" s="132" t="s">
        <v>15777</v>
      </c>
    </row>
    <row r="7057" spans="1:8" ht="14.5" customHeight="1">
      <c r="A7057" s="131">
        <v>5990225</v>
      </c>
      <c r="B7057" s="131" t="s">
        <v>6946</v>
      </c>
      <c r="D7057" s="132" t="s">
        <v>29738</v>
      </c>
      <c r="E7057" s="132" t="s">
        <v>31600</v>
      </c>
      <c r="F7057" s="132" t="str">
        <f t="shared" si="110"/>
        <v>0159274</v>
      </c>
      <c r="G7057" s="132" t="s">
        <v>19243</v>
      </c>
      <c r="H7057" s="132" t="s">
        <v>19115</v>
      </c>
    </row>
    <row r="7058" spans="1:8" ht="14.5" customHeight="1">
      <c r="A7058" s="131">
        <v>5990232</v>
      </c>
      <c r="B7058" s="131" t="s">
        <v>6947</v>
      </c>
      <c r="D7058" s="132" t="s">
        <v>29738</v>
      </c>
      <c r="E7058" s="132" t="s">
        <v>31144</v>
      </c>
      <c r="F7058" s="132" t="str">
        <f t="shared" si="110"/>
        <v>0159275</v>
      </c>
      <c r="G7058" s="132" t="s">
        <v>19243</v>
      </c>
      <c r="H7058" s="132" t="s">
        <v>19117</v>
      </c>
    </row>
    <row r="7059" spans="1:8" ht="14.5" customHeight="1">
      <c r="A7059" s="131">
        <v>5990235</v>
      </c>
      <c r="B7059" s="131" t="s">
        <v>6948</v>
      </c>
      <c r="D7059" s="132" t="s">
        <v>29738</v>
      </c>
      <c r="E7059" s="132" t="s">
        <v>31145</v>
      </c>
      <c r="F7059" s="132" t="str">
        <f t="shared" si="110"/>
        <v>0159276</v>
      </c>
      <c r="G7059" s="132" t="s">
        <v>19243</v>
      </c>
      <c r="H7059" s="132" t="s">
        <v>19315</v>
      </c>
    </row>
    <row r="7060" spans="1:8" ht="14.5" customHeight="1">
      <c r="A7060" s="131">
        <v>5990233</v>
      </c>
      <c r="B7060" s="131" t="s">
        <v>6949</v>
      </c>
      <c r="D7060" s="132" t="s">
        <v>29738</v>
      </c>
      <c r="E7060" s="132" t="s">
        <v>31601</v>
      </c>
      <c r="F7060" s="132" t="str">
        <f t="shared" si="110"/>
        <v>0159277</v>
      </c>
      <c r="G7060" s="132" t="s">
        <v>19243</v>
      </c>
      <c r="H7060" s="132" t="s">
        <v>18100</v>
      </c>
    </row>
    <row r="7061" spans="1:8" ht="14.5" customHeight="1">
      <c r="A7061" s="131">
        <v>5990214</v>
      </c>
      <c r="B7061" s="131" t="s">
        <v>6950</v>
      </c>
      <c r="D7061" s="132" t="s">
        <v>29738</v>
      </c>
      <c r="E7061" s="132" t="s">
        <v>31146</v>
      </c>
      <c r="F7061" s="132" t="str">
        <f t="shared" si="110"/>
        <v>0159279</v>
      </c>
      <c r="G7061" s="132" t="s">
        <v>19243</v>
      </c>
      <c r="H7061" s="132" t="s">
        <v>15709</v>
      </c>
    </row>
    <row r="7062" spans="1:8" ht="14.5" customHeight="1">
      <c r="A7062" s="131">
        <v>8000045</v>
      </c>
      <c r="B7062" s="131" t="s">
        <v>6951</v>
      </c>
      <c r="D7062" s="132" t="s">
        <v>29738</v>
      </c>
      <c r="E7062" s="132" t="s">
        <v>31147</v>
      </c>
      <c r="F7062" s="132" t="str">
        <f t="shared" si="110"/>
        <v>0159280</v>
      </c>
      <c r="G7062" s="132" t="s">
        <v>19243</v>
      </c>
      <c r="H7062" s="132" t="s">
        <v>19316</v>
      </c>
    </row>
    <row r="7063" spans="1:8" ht="14.5" customHeight="1">
      <c r="A7063" s="131">
        <v>8000101</v>
      </c>
      <c r="B7063" s="131" t="s">
        <v>6952</v>
      </c>
      <c r="D7063" s="132" t="s">
        <v>29738</v>
      </c>
      <c r="E7063" s="132" t="s">
        <v>31148</v>
      </c>
      <c r="F7063" s="132" t="str">
        <f t="shared" si="110"/>
        <v>0159281</v>
      </c>
      <c r="G7063" s="132" t="s">
        <v>19243</v>
      </c>
      <c r="H7063" s="132" t="s">
        <v>15772</v>
      </c>
    </row>
    <row r="7064" spans="1:8" ht="14.5" customHeight="1">
      <c r="A7064" s="131">
        <v>8000041</v>
      </c>
      <c r="B7064" s="131" t="s">
        <v>6953</v>
      </c>
      <c r="D7064" s="132" t="s">
        <v>29738</v>
      </c>
      <c r="E7064" s="132" t="s">
        <v>31149</v>
      </c>
      <c r="F7064" s="132" t="str">
        <f t="shared" si="110"/>
        <v>0159282</v>
      </c>
      <c r="G7064" s="132" t="s">
        <v>19243</v>
      </c>
      <c r="H7064" s="132" t="s">
        <v>19110</v>
      </c>
    </row>
    <row r="7065" spans="1:8" ht="14.5" customHeight="1">
      <c r="A7065" s="131">
        <v>8000111</v>
      </c>
      <c r="B7065" s="131" t="s">
        <v>6954</v>
      </c>
      <c r="D7065" s="132" t="s">
        <v>29738</v>
      </c>
      <c r="E7065" s="132" t="s">
        <v>31603</v>
      </c>
      <c r="F7065" s="132" t="str">
        <f t="shared" si="110"/>
        <v>0159283</v>
      </c>
      <c r="G7065" s="132" t="s">
        <v>19243</v>
      </c>
      <c r="H7065" s="132" t="s">
        <v>18414</v>
      </c>
    </row>
    <row r="7066" spans="1:8" ht="14.5" customHeight="1">
      <c r="A7066" s="131">
        <v>8000026</v>
      </c>
      <c r="B7066" s="131" t="s">
        <v>6955</v>
      </c>
      <c r="D7066" s="132" t="s">
        <v>29738</v>
      </c>
      <c r="E7066" s="132" t="s">
        <v>31150</v>
      </c>
      <c r="F7066" s="132" t="str">
        <f t="shared" si="110"/>
        <v>0159284</v>
      </c>
      <c r="G7066" s="132" t="s">
        <v>19243</v>
      </c>
      <c r="H7066" s="132" t="s">
        <v>19317</v>
      </c>
    </row>
    <row r="7067" spans="1:8" ht="14.5" customHeight="1">
      <c r="A7067" s="131">
        <v>8010864</v>
      </c>
      <c r="B7067" s="131" t="s">
        <v>6956</v>
      </c>
      <c r="D7067" s="132" t="s">
        <v>29738</v>
      </c>
      <c r="E7067" s="132" t="s">
        <v>31604</v>
      </c>
      <c r="F7067" s="132" t="str">
        <f t="shared" si="110"/>
        <v>0159285</v>
      </c>
      <c r="G7067" s="132" t="s">
        <v>19243</v>
      </c>
      <c r="H7067" s="132" t="s">
        <v>14902</v>
      </c>
    </row>
    <row r="7068" spans="1:8" ht="14.5" customHeight="1">
      <c r="A7068" s="131">
        <v>8010811</v>
      </c>
      <c r="B7068" s="131" t="s">
        <v>6957</v>
      </c>
      <c r="D7068" s="132" t="s">
        <v>29738</v>
      </c>
      <c r="E7068" s="132" t="s">
        <v>31151</v>
      </c>
      <c r="F7068" s="132" t="str">
        <f t="shared" si="110"/>
        <v>0159286</v>
      </c>
      <c r="G7068" s="132" t="s">
        <v>19243</v>
      </c>
      <c r="H7068" s="132" t="s">
        <v>15114</v>
      </c>
    </row>
    <row r="7069" spans="1:8" ht="14.5" customHeight="1">
      <c r="A7069" s="131">
        <v>8010876</v>
      </c>
      <c r="B7069" s="131" t="s">
        <v>6958</v>
      </c>
      <c r="D7069" s="132" t="s">
        <v>29738</v>
      </c>
      <c r="E7069" s="132" t="s">
        <v>31152</v>
      </c>
      <c r="F7069" s="132" t="str">
        <f t="shared" si="110"/>
        <v>0159287</v>
      </c>
      <c r="G7069" s="132" t="s">
        <v>19243</v>
      </c>
      <c r="H7069" s="132" t="s">
        <v>19082</v>
      </c>
    </row>
    <row r="7070" spans="1:8" ht="14.5" customHeight="1">
      <c r="A7070" s="131">
        <v>8000001</v>
      </c>
      <c r="B7070" s="131" t="s">
        <v>6959</v>
      </c>
      <c r="D7070" s="132" t="s">
        <v>29738</v>
      </c>
      <c r="E7070" s="132" t="s">
        <v>31153</v>
      </c>
      <c r="F7070" s="132" t="str">
        <f t="shared" si="110"/>
        <v>0159288</v>
      </c>
      <c r="G7070" s="132" t="s">
        <v>19243</v>
      </c>
      <c r="H7070" s="132" t="s">
        <v>18617</v>
      </c>
    </row>
    <row r="7071" spans="1:8" ht="14.5" customHeight="1">
      <c r="A7071" s="131">
        <v>8010823</v>
      </c>
      <c r="B7071" s="131" t="s">
        <v>6960</v>
      </c>
      <c r="D7071" s="132" t="s">
        <v>29738</v>
      </c>
      <c r="E7071" s="132" t="s">
        <v>31605</v>
      </c>
      <c r="F7071" s="132" t="str">
        <f t="shared" si="110"/>
        <v>0159289</v>
      </c>
      <c r="G7071" s="132" t="s">
        <v>19243</v>
      </c>
      <c r="H7071" s="132" t="s">
        <v>19088</v>
      </c>
    </row>
    <row r="7072" spans="1:8" ht="14.5" customHeight="1">
      <c r="A7072" s="131">
        <v>8000061</v>
      </c>
      <c r="B7072" s="131" t="s">
        <v>6961</v>
      </c>
      <c r="D7072" s="132" t="s">
        <v>29738</v>
      </c>
      <c r="E7072" s="132" t="s">
        <v>31154</v>
      </c>
      <c r="F7072" s="132" t="str">
        <f t="shared" si="110"/>
        <v>0159290</v>
      </c>
      <c r="G7072" s="132" t="s">
        <v>19243</v>
      </c>
      <c r="H7072" s="132" t="s">
        <v>18099</v>
      </c>
    </row>
    <row r="7073" spans="1:8" ht="14.5" customHeight="1">
      <c r="A7073" s="131">
        <v>8000003</v>
      </c>
      <c r="B7073" s="131" t="s">
        <v>6962</v>
      </c>
      <c r="D7073" s="132" t="s">
        <v>29738</v>
      </c>
      <c r="E7073" s="132" t="s">
        <v>31606</v>
      </c>
      <c r="F7073" s="132" t="str">
        <f t="shared" si="110"/>
        <v>0159291</v>
      </c>
      <c r="G7073" s="132" t="s">
        <v>19243</v>
      </c>
      <c r="H7073" s="132" t="s">
        <v>18757</v>
      </c>
    </row>
    <row r="7074" spans="1:8" ht="14.5" customHeight="1">
      <c r="A7074" s="131">
        <v>8000016</v>
      </c>
      <c r="B7074" s="131" t="s">
        <v>6963</v>
      </c>
      <c r="D7074" s="132" t="s">
        <v>29738</v>
      </c>
      <c r="E7074" s="132" t="s">
        <v>31161</v>
      </c>
      <c r="F7074" s="132" t="str">
        <f t="shared" si="110"/>
        <v>0159302</v>
      </c>
      <c r="G7074" s="132" t="s">
        <v>19243</v>
      </c>
      <c r="H7074" s="132" t="s">
        <v>15026</v>
      </c>
    </row>
    <row r="7075" spans="1:8" ht="14.5" customHeight="1">
      <c r="A7075" s="131">
        <v>8010871</v>
      </c>
      <c r="B7075" s="131" t="s">
        <v>6964</v>
      </c>
      <c r="D7075" s="132" t="s">
        <v>29738</v>
      </c>
      <c r="E7075" s="132" t="s">
        <v>31162</v>
      </c>
      <c r="F7075" s="132" t="str">
        <f t="shared" si="110"/>
        <v>0159303</v>
      </c>
      <c r="G7075" s="132" t="s">
        <v>19243</v>
      </c>
      <c r="H7075" s="132" t="s">
        <v>15287</v>
      </c>
    </row>
    <row r="7076" spans="1:8" ht="14.5" customHeight="1">
      <c r="A7076" s="131">
        <v>8000004</v>
      </c>
      <c r="B7076" s="131" t="s">
        <v>6965</v>
      </c>
      <c r="D7076" s="132" t="s">
        <v>29738</v>
      </c>
      <c r="E7076" s="132" t="s">
        <v>31163</v>
      </c>
      <c r="F7076" s="132" t="str">
        <f t="shared" si="110"/>
        <v>0159305</v>
      </c>
      <c r="G7076" s="132" t="s">
        <v>19243</v>
      </c>
      <c r="H7076" s="132" t="s">
        <v>15860</v>
      </c>
    </row>
    <row r="7077" spans="1:8" ht="14.5" customHeight="1">
      <c r="A7077" s="131">
        <v>8010812</v>
      </c>
      <c r="B7077" s="131" t="s">
        <v>6966</v>
      </c>
      <c r="D7077" s="132" t="s">
        <v>29738</v>
      </c>
      <c r="E7077" s="132" t="s">
        <v>31611</v>
      </c>
      <c r="F7077" s="132" t="str">
        <f t="shared" si="110"/>
        <v>0159309</v>
      </c>
      <c r="G7077" s="132" t="s">
        <v>19243</v>
      </c>
      <c r="H7077" s="132" t="s">
        <v>15100</v>
      </c>
    </row>
    <row r="7078" spans="1:8" ht="14.5" customHeight="1">
      <c r="A7078" s="131">
        <v>8010886</v>
      </c>
      <c r="B7078" s="131" t="s">
        <v>6967</v>
      </c>
      <c r="D7078" s="132" t="s">
        <v>29738</v>
      </c>
      <c r="E7078" s="132" t="s">
        <v>31167</v>
      </c>
      <c r="F7078" s="132" t="str">
        <f t="shared" si="110"/>
        <v>0159310</v>
      </c>
      <c r="G7078" s="132" t="s">
        <v>19243</v>
      </c>
      <c r="H7078" s="132" t="s">
        <v>19318</v>
      </c>
    </row>
    <row r="7079" spans="1:8" ht="14.5" customHeight="1">
      <c r="A7079" s="131">
        <v>8010808</v>
      </c>
      <c r="B7079" s="131" t="s">
        <v>6968</v>
      </c>
      <c r="D7079" s="132" t="s">
        <v>29738</v>
      </c>
      <c r="E7079" s="132" t="s">
        <v>31169</v>
      </c>
      <c r="F7079" s="132" t="str">
        <f t="shared" si="110"/>
        <v>0159312</v>
      </c>
      <c r="G7079" s="132" t="s">
        <v>19243</v>
      </c>
      <c r="H7079" s="132" t="s">
        <v>15261</v>
      </c>
    </row>
    <row r="7080" spans="1:8" ht="14.5" customHeight="1">
      <c r="A7080" s="131">
        <v>8010821</v>
      </c>
      <c r="B7080" s="131" t="s">
        <v>6969</v>
      </c>
      <c r="D7080" s="132" t="s">
        <v>29738</v>
      </c>
      <c r="E7080" s="132" t="s">
        <v>31612</v>
      </c>
      <c r="F7080" s="132" t="str">
        <f t="shared" si="110"/>
        <v>0159313</v>
      </c>
      <c r="G7080" s="132" t="s">
        <v>19243</v>
      </c>
      <c r="H7080" s="132" t="s">
        <v>15859</v>
      </c>
    </row>
    <row r="7081" spans="1:8" ht="14.5" customHeight="1">
      <c r="A7081" s="131">
        <v>8000027</v>
      </c>
      <c r="B7081" s="131" t="s">
        <v>6970</v>
      </c>
      <c r="D7081" s="132" t="s">
        <v>29738</v>
      </c>
      <c r="E7081" s="132" t="s">
        <v>31613</v>
      </c>
      <c r="F7081" s="132" t="str">
        <f t="shared" si="110"/>
        <v>0159314</v>
      </c>
      <c r="G7081" s="132" t="s">
        <v>19243</v>
      </c>
      <c r="H7081" s="132" t="s">
        <v>19109</v>
      </c>
    </row>
    <row r="7082" spans="1:8" ht="14.5" customHeight="1">
      <c r="A7082" s="131">
        <v>8000034</v>
      </c>
      <c r="B7082" s="131" t="s">
        <v>6971</v>
      </c>
      <c r="D7082" s="132" t="s">
        <v>29738</v>
      </c>
      <c r="E7082" s="132" t="s">
        <v>31614</v>
      </c>
      <c r="F7082" s="132" t="str">
        <f t="shared" si="110"/>
        <v>0159315</v>
      </c>
      <c r="G7082" s="132" t="s">
        <v>19243</v>
      </c>
      <c r="H7082" s="132" t="s">
        <v>19319</v>
      </c>
    </row>
    <row r="7083" spans="1:8" ht="14.5" customHeight="1">
      <c r="A7083" s="131">
        <v>8010863</v>
      </c>
      <c r="B7083" s="131" t="s">
        <v>6972</v>
      </c>
      <c r="D7083" s="132" t="s">
        <v>29738</v>
      </c>
      <c r="E7083" s="132" t="s">
        <v>31170</v>
      </c>
      <c r="F7083" s="132" t="str">
        <f t="shared" si="110"/>
        <v>0159316</v>
      </c>
      <c r="G7083" s="132" t="s">
        <v>19243</v>
      </c>
      <c r="H7083" s="132" t="s">
        <v>19320</v>
      </c>
    </row>
    <row r="7084" spans="1:8" ht="14.5" customHeight="1">
      <c r="A7084" s="131">
        <v>8000102</v>
      </c>
      <c r="B7084" s="131" t="s">
        <v>6973</v>
      </c>
      <c r="D7084" s="132" t="s">
        <v>29738</v>
      </c>
      <c r="E7084" s="132" t="s">
        <v>31615</v>
      </c>
      <c r="F7084" s="132" t="str">
        <f t="shared" si="110"/>
        <v>0159317</v>
      </c>
      <c r="G7084" s="132" t="s">
        <v>19243</v>
      </c>
      <c r="H7084" s="132" t="s">
        <v>19321</v>
      </c>
    </row>
    <row r="7085" spans="1:8" ht="14.5" customHeight="1">
      <c r="A7085" s="131">
        <v>8000028</v>
      </c>
      <c r="B7085" s="131" t="s">
        <v>6974</v>
      </c>
      <c r="D7085" s="132" t="s">
        <v>29738</v>
      </c>
      <c r="E7085" s="132" t="s">
        <v>31171</v>
      </c>
      <c r="F7085" s="132" t="str">
        <f t="shared" si="110"/>
        <v>0159318</v>
      </c>
      <c r="G7085" s="132" t="s">
        <v>19243</v>
      </c>
      <c r="H7085" s="132" t="s">
        <v>15819</v>
      </c>
    </row>
    <row r="7086" spans="1:8" ht="14.5" customHeight="1">
      <c r="A7086" s="131">
        <v>8000051</v>
      </c>
      <c r="B7086" s="131" t="s">
        <v>6975</v>
      </c>
      <c r="D7086" s="132" t="s">
        <v>29738</v>
      </c>
      <c r="E7086" s="132" t="s">
        <v>31172</v>
      </c>
      <c r="F7086" s="132" t="str">
        <f t="shared" si="110"/>
        <v>0159319</v>
      </c>
      <c r="G7086" s="132" t="s">
        <v>19243</v>
      </c>
      <c r="H7086" s="132" t="s">
        <v>15280</v>
      </c>
    </row>
    <row r="7087" spans="1:8" ht="14.5" customHeight="1">
      <c r="A7087" s="131">
        <v>8010865</v>
      </c>
      <c r="B7087" s="131" t="s">
        <v>6976</v>
      </c>
      <c r="D7087" s="132" t="s">
        <v>29738</v>
      </c>
      <c r="E7087" s="132" t="s">
        <v>31616</v>
      </c>
      <c r="F7087" s="132" t="str">
        <f t="shared" si="110"/>
        <v>0159321</v>
      </c>
      <c r="G7087" s="132" t="s">
        <v>19243</v>
      </c>
      <c r="H7087" s="132" t="s">
        <v>19322</v>
      </c>
    </row>
    <row r="7088" spans="1:8" ht="14.5" customHeight="1">
      <c r="A7088" s="131">
        <v>8000013</v>
      </c>
      <c r="B7088" s="131" t="s">
        <v>6977</v>
      </c>
      <c r="D7088" s="132" t="s">
        <v>29738</v>
      </c>
      <c r="E7088" s="132" t="s">
        <v>31174</v>
      </c>
      <c r="F7088" s="132" t="str">
        <f t="shared" si="110"/>
        <v>0159322</v>
      </c>
      <c r="G7088" s="132" t="s">
        <v>19243</v>
      </c>
      <c r="H7088" s="132" t="s">
        <v>19323</v>
      </c>
    </row>
    <row r="7089" spans="1:8" ht="14.5" customHeight="1">
      <c r="A7089" s="131">
        <v>8010885</v>
      </c>
      <c r="B7089" s="131" t="s">
        <v>6978</v>
      </c>
      <c r="D7089" s="132" t="s">
        <v>29738</v>
      </c>
      <c r="E7089" s="132" t="s">
        <v>31617</v>
      </c>
      <c r="F7089" s="132" t="str">
        <f t="shared" si="110"/>
        <v>0159323</v>
      </c>
      <c r="G7089" s="132" t="s">
        <v>19243</v>
      </c>
      <c r="H7089" s="132" t="s">
        <v>14962</v>
      </c>
    </row>
    <row r="7090" spans="1:8" ht="14.5" customHeight="1">
      <c r="A7090" s="131">
        <v>8000053</v>
      </c>
      <c r="B7090" s="131" t="s">
        <v>6979</v>
      </c>
      <c r="D7090" s="132" t="s">
        <v>29738</v>
      </c>
      <c r="E7090" s="132" t="s">
        <v>31618</v>
      </c>
      <c r="F7090" s="132" t="str">
        <f t="shared" si="110"/>
        <v>0159324</v>
      </c>
      <c r="G7090" s="132" t="s">
        <v>19243</v>
      </c>
      <c r="H7090" s="132" t="s">
        <v>19324</v>
      </c>
    </row>
    <row r="7091" spans="1:8" ht="14.5" customHeight="1">
      <c r="A7091" s="131">
        <v>8010884</v>
      </c>
      <c r="B7091" s="131" t="s">
        <v>6980</v>
      </c>
      <c r="D7091" s="132" t="s">
        <v>29738</v>
      </c>
      <c r="E7091" s="132" t="s">
        <v>31175</v>
      </c>
      <c r="F7091" s="132" t="str">
        <f t="shared" si="110"/>
        <v>0159325</v>
      </c>
      <c r="G7091" s="132" t="s">
        <v>19243</v>
      </c>
      <c r="H7091" s="132" t="s">
        <v>19325</v>
      </c>
    </row>
    <row r="7092" spans="1:8" ht="14.5" customHeight="1">
      <c r="A7092" s="131">
        <v>8000014</v>
      </c>
      <c r="B7092" s="131" t="s">
        <v>6981</v>
      </c>
      <c r="D7092" s="132" t="s">
        <v>29738</v>
      </c>
      <c r="E7092" s="132" t="s">
        <v>31619</v>
      </c>
      <c r="F7092" s="132" t="str">
        <f t="shared" si="110"/>
        <v>0159330</v>
      </c>
      <c r="G7092" s="132" t="s">
        <v>19243</v>
      </c>
      <c r="H7092" s="132" t="s">
        <v>19326</v>
      </c>
    </row>
    <row r="7093" spans="1:8" ht="14.5" customHeight="1">
      <c r="A7093" s="131">
        <v>8000018</v>
      </c>
      <c r="B7093" s="131" t="s">
        <v>6982</v>
      </c>
      <c r="D7093" s="132" t="s">
        <v>29738</v>
      </c>
      <c r="E7093" s="132" t="s">
        <v>31620</v>
      </c>
      <c r="F7093" s="132" t="str">
        <f t="shared" si="110"/>
        <v>0159331</v>
      </c>
      <c r="G7093" s="132" t="s">
        <v>19243</v>
      </c>
      <c r="H7093" s="132" t="s">
        <v>19327</v>
      </c>
    </row>
    <row r="7094" spans="1:8" ht="14.5" customHeight="1">
      <c r="A7094" s="131">
        <v>8000057</v>
      </c>
      <c r="B7094" s="131" t="s">
        <v>6983</v>
      </c>
      <c r="D7094" s="132" t="s">
        <v>29738</v>
      </c>
      <c r="E7094" s="132" t="s">
        <v>31179</v>
      </c>
      <c r="F7094" s="132" t="str">
        <f t="shared" si="110"/>
        <v>0159332</v>
      </c>
      <c r="G7094" s="132" t="s">
        <v>19243</v>
      </c>
      <c r="H7094" s="132" t="s">
        <v>16026</v>
      </c>
    </row>
    <row r="7095" spans="1:8" ht="14.5" customHeight="1">
      <c r="A7095" s="131">
        <v>8000038</v>
      </c>
      <c r="B7095" s="131" t="s">
        <v>6984</v>
      </c>
      <c r="D7095" s="132" t="s">
        <v>29738</v>
      </c>
      <c r="E7095" s="132" t="s">
        <v>31180</v>
      </c>
      <c r="F7095" s="132" t="str">
        <f t="shared" si="110"/>
        <v>0159333</v>
      </c>
      <c r="G7095" s="132" t="s">
        <v>19243</v>
      </c>
      <c r="H7095" s="132" t="s">
        <v>15506</v>
      </c>
    </row>
    <row r="7096" spans="1:8" ht="14.5" customHeight="1">
      <c r="A7096" s="131">
        <v>8000029</v>
      </c>
      <c r="B7096" s="131" t="s">
        <v>6985</v>
      </c>
      <c r="D7096" s="132" t="s">
        <v>29738</v>
      </c>
      <c r="E7096" s="132" t="s">
        <v>31181</v>
      </c>
      <c r="F7096" s="132" t="str">
        <f t="shared" si="110"/>
        <v>0159334</v>
      </c>
      <c r="G7096" s="132" t="s">
        <v>19243</v>
      </c>
      <c r="H7096" s="132" t="s">
        <v>15382</v>
      </c>
    </row>
    <row r="7097" spans="1:8" ht="14.5" customHeight="1">
      <c r="A7097" s="131">
        <v>8000062</v>
      </c>
      <c r="B7097" s="131" t="s">
        <v>6986</v>
      </c>
      <c r="D7097" s="132" t="s">
        <v>29738</v>
      </c>
      <c r="E7097" s="132" t="s">
        <v>31182</v>
      </c>
      <c r="F7097" s="132" t="str">
        <f t="shared" si="110"/>
        <v>0159335</v>
      </c>
      <c r="G7097" s="132" t="s">
        <v>19243</v>
      </c>
      <c r="H7097" s="132" t="s">
        <v>19328</v>
      </c>
    </row>
    <row r="7098" spans="1:8" ht="14.5" customHeight="1">
      <c r="A7098" s="131">
        <v>8000033</v>
      </c>
      <c r="B7098" s="131" t="s">
        <v>6987</v>
      </c>
      <c r="D7098" s="132" t="s">
        <v>29738</v>
      </c>
      <c r="E7098" s="132" t="s">
        <v>31183</v>
      </c>
      <c r="F7098" s="132" t="str">
        <f t="shared" si="110"/>
        <v>0159336</v>
      </c>
      <c r="G7098" s="132" t="s">
        <v>19243</v>
      </c>
      <c r="H7098" s="132" t="s">
        <v>15690</v>
      </c>
    </row>
    <row r="7099" spans="1:8" ht="14.5" customHeight="1">
      <c r="A7099" s="131">
        <v>8010822</v>
      </c>
      <c r="B7099" s="131" t="s">
        <v>6988</v>
      </c>
      <c r="D7099" s="132" t="s">
        <v>29738</v>
      </c>
      <c r="E7099" s="132" t="s">
        <v>31621</v>
      </c>
      <c r="F7099" s="132" t="str">
        <f t="shared" si="110"/>
        <v>0159337</v>
      </c>
      <c r="G7099" s="132" t="s">
        <v>19243</v>
      </c>
      <c r="H7099" s="132" t="s">
        <v>19329</v>
      </c>
    </row>
    <row r="7100" spans="1:8" ht="14.5" customHeight="1">
      <c r="A7100" s="131">
        <v>8010805</v>
      </c>
      <c r="B7100" s="131" t="s">
        <v>6989</v>
      </c>
      <c r="D7100" s="132" t="s">
        <v>29738</v>
      </c>
      <c r="E7100" s="132" t="s">
        <v>31184</v>
      </c>
      <c r="F7100" s="132" t="str">
        <f t="shared" si="110"/>
        <v>0159338</v>
      </c>
      <c r="G7100" s="132" t="s">
        <v>19243</v>
      </c>
      <c r="H7100" s="132" t="s">
        <v>15787</v>
      </c>
    </row>
    <row r="7101" spans="1:8" ht="14.5" customHeight="1">
      <c r="A7101" s="131">
        <v>8010804</v>
      </c>
      <c r="B7101" s="131" t="s">
        <v>6990</v>
      </c>
      <c r="D7101" s="132" t="s">
        <v>29738</v>
      </c>
      <c r="E7101" s="132" t="s">
        <v>31185</v>
      </c>
      <c r="F7101" s="132" t="str">
        <f t="shared" si="110"/>
        <v>0159339</v>
      </c>
      <c r="G7101" s="132" t="s">
        <v>19243</v>
      </c>
      <c r="H7101" s="132" t="s">
        <v>15685</v>
      </c>
    </row>
    <row r="7102" spans="1:8" ht="14.5" customHeight="1">
      <c r="A7102" s="131">
        <v>8000117</v>
      </c>
      <c r="B7102" s="131" t="s">
        <v>6991</v>
      </c>
      <c r="D7102" s="132" t="s">
        <v>29738</v>
      </c>
      <c r="E7102" s="132" t="s">
        <v>31186</v>
      </c>
      <c r="F7102" s="132" t="str">
        <f t="shared" si="110"/>
        <v>0159340</v>
      </c>
      <c r="G7102" s="132" t="s">
        <v>19243</v>
      </c>
      <c r="H7102" s="132" t="s">
        <v>19330</v>
      </c>
    </row>
    <row r="7103" spans="1:8" ht="14.5" customHeight="1">
      <c r="A7103" s="131">
        <v>8000116</v>
      </c>
      <c r="B7103" s="131" t="s">
        <v>6992</v>
      </c>
      <c r="D7103" s="132" t="s">
        <v>29738</v>
      </c>
      <c r="E7103" s="132" t="s">
        <v>31188</v>
      </c>
      <c r="F7103" s="132" t="str">
        <f t="shared" si="110"/>
        <v>0159342</v>
      </c>
      <c r="G7103" s="132" t="s">
        <v>19243</v>
      </c>
      <c r="H7103" s="132" t="s">
        <v>19331</v>
      </c>
    </row>
    <row r="7104" spans="1:8" ht="14.5" customHeight="1">
      <c r="A7104" s="131">
        <v>8000023</v>
      </c>
      <c r="B7104" s="131" t="s">
        <v>6993</v>
      </c>
      <c r="D7104" s="132" t="s">
        <v>29738</v>
      </c>
      <c r="E7104" s="132" t="s">
        <v>31189</v>
      </c>
      <c r="F7104" s="132" t="str">
        <f t="shared" si="110"/>
        <v>0159343</v>
      </c>
      <c r="G7104" s="132" t="s">
        <v>19243</v>
      </c>
      <c r="H7104" s="132" t="s">
        <v>15376</v>
      </c>
    </row>
    <row r="7105" spans="1:8" ht="14.5" customHeight="1">
      <c r="A7105" s="131">
        <v>8000039</v>
      </c>
      <c r="B7105" s="131" t="s">
        <v>6994</v>
      </c>
      <c r="D7105" s="132" t="s">
        <v>29738</v>
      </c>
      <c r="E7105" s="132" t="s">
        <v>31622</v>
      </c>
      <c r="F7105" s="132" t="str">
        <f t="shared" si="110"/>
        <v>0159345</v>
      </c>
      <c r="G7105" s="132" t="s">
        <v>19243</v>
      </c>
      <c r="H7105" s="132" t="s">
        <v>15305</v>
      </c>
    </row>
    <row r="7106" spans="1:8" ht="14.5" customHeight="1">
      <c r="A7106" s="131">
        <v>8010862</v>
      </c>
      <c r="B7106" s="131" t="s">
        <v>6995</v>
      </c>
      <c r="D7106" s="132" t="s">
        <v>29738</v>
      </c>
      <c r="E7106" s="132" t="s">
        <v>31623</v>
      </c>
      <c r="F7106" s="132" t="str">
        <f t="shared" si="110"/>
        <v>0159346</v>
      </c>
      <c r="G7106" s="132" t="s">
        <v>19243</v>
      </c>
      <c r="H7106" s="132" t="s">
        <v>15374</v>
      </c>
    </row>
    <row r="7107" spans="1:8" ht="14.5" customHeight="1">
      <c r="A7107" s="131">
        <v>8000112</v>
      </c>
      <c r="B7107" s="131" t="s">
        <v>6996</v>
      </c>
      <c r="D7107" s="132" t="s">
        <v>29738</v>
      </c>
      <c r="E7107" s="132" t="s">
        <v>31191</v>
      </c>
      <c r="F7107" s="132" t="str">
        <f t="shared" ref="F7107:F7170" si="111">TEXT(D7107,"0000")&amp;TEXT(E7107,"000")</f>
        <v>0159347</v>
      </c>
      <c r="G7107" s="132" t="s">
        <v>19243</v>
      </c>
      <c r="H7107" s="132" t="s">
        <v>16554</v>
      </c>
    </row>
    <row r="7108" spans="1:8" ht="14.5" customHeight="1">
      <c r="A7108" s="131">
        <v>8010874</v>
      </c>
      <c r="B7108" s="131" t="s">
        <v>6997</v>
      </c>
      <c r="D7108" s="132" t="s">
        <v>29738</v>
      </c>
      <c r="E7108" s="132" t="s">
        <v>31192</v>
      </c>
      <c r="F7108" s="132" t="str">
        <f t="shared" si="111"/>
        <v>0159348</v>
      </c>
      <c r="G7108" s="132" t="s">
        <v>19243</v>
      </c>
      <c r="H7108" s="132" t="s">
        <v>15737</v>
      </c>
    </row>
    <row r="7109" spans="1:8" ht="14.5" customHeight="1">
      <c r="A7109" s="131">
        <v>8010856</v>
      </c>
      <c r="B7109" s="131" t="s">
        <v>6998</v>
      </c>
      <c r="D7109" s="132" t="s">
        <v>29738</v>
      </c>
      <c r="E7109" s="132" t="s">
        <v>31624</v>
      </c>
      <c r="F7109" s="132" t="str">
        <f t="shared" si="111"/>
        <v>0159349</v>
      </c>
      <c r="G7109" s="132" t="s">
        <v>19243</v>
      </c>
      <c r="H7109" s="132" t="s">
        <v>19136</v>
      </c>
    </row>
    <row r="7110" spans="1:8" ht="14.5" customHeight="1">
      <c r="A7110" s="131">
        <v>8000037</v>
      </c>
      <c r="B7110" s="131" t="s">
        <v>6999</v>
      </c>
      <c r="D7110" s="132" t="s">
        <v>29738</v>
      </c>
      <c r="E7110" s="132" t="s">
        <v>31625</v>
      </c>
      <c r="F7110" s="132" t="str">
        <f t="shared" si="111"/>
        <v>0159350</v>
      </c>
      <c r="G7110" s="132" t="s">
        <v>19243</v>
      </c>
      <c r="H7110" s="132" t="s">
        <v>15095</v>
      </c>
    </row>
    <row r="7111" spans="1:8" ht="14.5" customHeight="1">
      <c r="A7111" s="131">
        <v>8000052</v>
      </c>
      <c r="B7111" s="131" t="s">
        <v>7000</v>
      </c>
      <c r="D7111" s="132" t="s">
        <v>29738</v>
      </c>
      <c r="E7111" s="132" t="s">
        <v>31193</v>
      </c>
      <c r="F7111" s="132" t="str">
        <f t="shared" si="111"/>
        <v>0159351</v>
      </c>
      <c r="G7111" s="132" t="s">
        <v>19243</v>
      </c>
      <c r="H7111" s="132" t="s">
        <v>15802</v>
      </c>
    </row>
    <row r="7112" spans="1:8" ht="14.5" customHeight="1">
      <c r="A7112" s="131">
        <v>8010853</v>
      </c>
      <c r="B7112" s="131" t="s">
        <v>7001</v>
      </c>
      <c r="D7112" s="132" t="s">
        <v>29738</v>
      </c>
      <c r="E7112" s="132" t="s">
        <v>31194</v>
      </c>
      <c r="F7112" s="132" t="str">
        <f t="shared" si="111"/>
        <v>0159352</v>
      </c>
      <c r="G7112" s="132" t="s">
        <v>19243</v>
      </c>
      <c r="H7112" s="132" t="s">
        <v>19332</v>
      </c>
    </row>
    <row r="7113" spans="1:8" ht="14.5" customHeight="1">
      <c r="A7113" s="131">
        <v>8010813</v>
      </c>
      <c r="B7113" s="131" t="s">
        <v>7002</v>
      </c>
      <c r="D7113" s="132" t="s">
        <v>29738</v>
      </c>
      <c r="E7113" s="132" t="s">
        <v>31195</v>
      </c>
      <c r="F7113" s="132" t="str">
        <f t="shared" si="111"/>
        <v>0159353</v>
      </c>
      <c r="G7113" s="132" t="s">
        <v>19243</v>
      </c>
      <c r="H7113" s="132" t="s">
        <v>19333</v>
      </c>
    </row>
    <row r="7114" spans="1:8" ht="14.5" customHeight="1">
      <c r="A7114" s="131">
        <v>8010814</v>
      </c>
      <c r="B7114" s="131" t="s">
        <v>7003</v>
      </c>
      <c r="D7114" s="132" t="s">
        <v>29738</v>
      </c>
      <c r="E7114" s="132" t="s">
        <v>31626</v>
      </c>
      <c r="F7114" s="132" t="str">
        <f t="shared" si="111"/>
        <v>0159354</v>
      </c>
      <c r="G7114" s="132" t="s">
        <v>19243</v>
      </c>
      <c r="H7114" s="132" t="s">
        <v>15508</v>
      </c>
    </row>
    <row r="7115" spans="1:8" ht="14.5" customHeight="1">
      <c r="A7115" s="131">
        <v>8000002</v>
      </c>
      <c r="B7115" s="131" t="s">
        <v>7004</v>
      </c>
      <c r="D7115" s="132" t="s">
        <v>29738</v>
      </c>
      <c r="E7115" s="132" t="s">
        <v>31627</v>
      </c>
      <c r="F7115" s="132" t="str">
        <f t="shared" si="111"/>
        <v>0159355</v>
      </c>
      <c r="G7115" s="132" t="s">
        <v>19243</v>
      </c>
      <c r="H7115" s="132" t="s">
        <v>19334</v>
      </c>
    </row>
    <row r="7116" spans="1:8" ht="14.5" customHeight="1">
      <c r="A7116" s="131">
        <v>8000035</v>
      </c>
      <c r="B7116" s="131" t="s">
        <v>7005</v>
      </c>
      <c r="D7116" s="132" t="s">
        <v>29738</v>
      </c>
      <c r="E7116" s="132" t="s">
        <v>31197</v>
      </c>
      <c r="F7116" s="132" t="str">
        <f t="shared" si="111"/>
        <v>0159357</v>
      </c>
      <c r="G7116" s="132" t="s">
        <v>19243</v>
      </c>
      <c r="H7116" s="132" t="s">
        <v>19335</v>
      </c>
    </row>
    <row r="7117" spans="1:8" ht="14.5" customHeight="1">
      <c r="A7117" s="131">
        <v>8010875</v>
      </c>
      <c r="B7117" s="131" t="s">
        <v>7006</v>
      </c>
      <c r="D7117" s="132" t="s">
        <v>29738</v>
      </c>
      <c r="E7117" s="132" t="s">
        <v>31628</v>
      </c>
      <c r="F7117" s="132" t="str">
        <f t="shared" si="111"/>
        <v>0159358</v>
      </c>
      <c r="G7117" s="132" t="s">
        <v>19243</v>
      </c>
      <c r="H7117" s="132" t="s">
        <v>19336</v>
      </c>
    </row>
    <row r="7118" spans="1:8" ht="14.5" customHeight="1">
      <c r="A7118" s="131">
        <v>8010834</v>
      </c>
      <c r="B7118" s="131" t="s">
        <v>7007</v>
      </c>
      <c r="D7118" s="132" t="s">
        <v>29738</v>
      </c>
      <c r="E7118" s="132" t="s">
        <v>31198</v>
      </c>
      <c r="F7118" s="132" t="str">
        <f t="shared" si="111"/>
        <v>0159359</v>
      </c>
      <c r="G7118" s="132" t="s">
        <v>19243</v>
      </c>
      <c r="H7118" s="132" t="s">
        <v>16036</v>
      </c>
    </row>
    <row r="7119" spans="1:8" ht="14.5" customHeight="1">
      <c r="A7119" s="131">
        <v>8000012</v>
      </c>
      <c r="B7119" s="131" t="s">
        <v>7008</v>
      </c>
      <c r="D7119" s="132" t="s">
        <v>29738</v>
      </c>
      <c r="E7119" s="132" t="s">
        <v>31629</v>
      </c>
      <c r="F7119" s="132" t="str">
        <f t="shared" si="111"/>
        <v>0159360</v>
      </c>
      <c r="G7119" s="132" t="s">
        <v>19243</v>
      </c>
      <c r="H7119" s="132" t="s">
        <v>19337</v>
      </c>
    </row>
    <row r="7120" spans="1:8" ht="14.5" customHeight="1">
      <c r="A7120" s="131">
        <v>8010824</v>
      </c>
      <c r="B7120" s="131" t="s">
        <v>7009</v>
      </c>
      <c r="D7120" s="132" t="s">
        <v>29738</v>
      </c>
      <c r="E7120" s="132" t="s">
        <v>31199</v>
      </c>
      <c r="F7120" s="132" t="str">
        <f t="shared" si="111"/>
        <v>0159361</v>
      </c>
      <c r="G7120" s="132" t="s">
        <v>19243</v>
      </c>
      <c r="H7120" s="132" t="s">
        <v>19338</v>
      </c>
    </row>
    <row r="7121" spans="1:8" ht="14.5" customHeight="1">
      <c r="A7121" s="131">
        <v>8000043</v>
      </c>
      <c r="B7121" s="131" t="s">
        <v>7010</v>
      </c>
      <c r="D7121" s="132" t="s">
        <v>29738</v>
      </c>
      <c r="E7121" s="132" t="s">
        <v>30991</v>
      </c>
      <c r="F7121" s="132" t="str">
        <f t="shared" si="111"/>
        <v>0159362</v>
      </c>
      <c r="G7121" s="132" t="s">
        <v>19243</v>
      </c>
      <c r="H7121" s="132" t="s">
        <v>19339</v>
      </c>
    </row>
    <row r="7122" spans="1:8" ht="14.5" customHeight="1">
      <c r="A7122" s="131">
        <v>8010852</v>
      </c>
      <c r="B7122" s="131" t="s">
        <v>7011</v>
      </c>
      <c r="D7122" s="132" t="s">
        <v>29738</v>
      </c>
      <c r="E7122" s="132" t="s">
        <v>31200</v>
      </c>
      <c r="F7122" s="132" t="str">
        <f t="shared" si="111"/>
        <v>0159363</v>
      </c>
      <c r="G7122" s="132" t="s">
        <v>19243</v>
      </c>
      <c r="H7122" s="132" t="s">
        <v>19340</v>
      </c>
    </row>
    <row r="7123" spans="1:8" ht="14.5" customHeight="1">
      <c r="A7123" s="131">
        <v>8000021</v>
      </c>
      <c r="B7123" s="131" t="s">
        <v>7012</v>
      </c>
      <c r="D7123" s="132" t="s">
        <v>29738</v>
      </c>
      <c r="E7123" s="132" t="s">
        <v>31201</v>
      </c>
      <c r="F7123" s="132" t="str">
        <f t="shared" si="111"/>
        <v>0159364</v>
      </c>
      <c r="G7123" s="132" t="s">
        <v>19243</v>
      </c>
      <c r="H7123" s="132" t="s">
        <v>16038</v>
      </c>
    </row>
    <row r="7124" spans="1:8" ht="14.5" customHeight="1">
      <c r="A7124" s="131">
        <v>8010855</v>
      </c>
      <c r="B7124" s="131" t="s">
        <v>7013</v>
      </c>
      <c r="D7124" s="132" t="s">
        <v>29738</v>
      </c>
      <c r="E7124" s="132" t="s">
        <v>31202</v>
      </c>
      <c r="F7124" s="132" t="str">
        <f t="shared" si="111"/>
        <v>0159365</v>
      </c>
      <c r="G7124" s="132" t="s">
        <v>19243</v>
      </c>
      <c r="H7124" s="132" t="s">
        <v>16467</v>
      </c>
    </row>
    <row r="7125" spans="1:8" ht="14.5" customHeight="1">
      <c r="A7125" s="131">
        <v>8010832</v>
      </c>
      <c r="B7125" s="131" t="s">
        <v>7014</v>
      </c>
      <c r="D7125" s="132" t="s">
        <v>29738</v>
      </c>
      <c r="E7125" s="132" t="s">
        <v>31203</v>
      </c>
      <c r="F7125" s="132" t="str">
        <f t="shared" si="111"/>
        <v>0159366</v>
      </c>
      <c r="G7125" s="132" t="s">
        <v>19243</v>
      </c>
      <c r="H7125" s="132" t="s">
        <v>19341</v>
      </c>
    </row>
    <row r="7126" spans="1:8" ht="14.5" customHeight="1">
      <c r="A7126" s="131">
        <v>8000030</v>
      </c>
      <c r="B7126" s="131" t="s">
        <v>7015</v>
      </c>
      <c r="D7126" s="132" t="s">
        <v>29738</v>
      </c>
      <c r="E7126" s="132" t="s">
        <v>31205</v>
      </c>
      <c r="F7126" s="132" t="str">
        <f t="shared" si="111"/>
        <v>0159370</v>
      </c>
      <c r="G7126" s="132" t="s">
        <v>19243</v>
      </c>
      <c r="H7126" s="132" t="s">
        <v>19342</v>
      </c>
    </row>
    <row r="7127" spans="1:8" ht="14.5" customHeight="1">
      <c r="A7127" s="131">
        <v>8000036</v>
      </c>
      <c r="B7127" s="131" t="s">
        <v>7016</v>
      </c>
      <c r="D7127" s="132" t="s">
        <v>29738</v>
      </c>
      <c r="E7127" s="132" t="s">
        <v>31632</v>
      </c>
      <c r="F7127" s="132" t="str">
        <f t="shared" si="111"/>
        <v>0159371</v>
      </c>
      <c r="G7127" s="132" t="s">
        <v>19243</v>
      </c>
      <c r="H7127" s="132" t="s">
        <v>19343</v>
      </c>
    </row>
    <row r="7128" spans="1:8" ht="14.5" customHeight="1">
      <c r="A7128" s="131">
        <v>8000006</v>
      </c>
      <c r="B7128" s="131" t="s">
        <v>7017</v>
      </c>
      <c r="D7128" s="132" t="s">
        <v>29738</v>
      </c>
      <c r="E7128" s="132" t="s">
        <v>31206</v>
      </c>
      <c r="F7128" s="132" t="str">
        <f t="shared" si="111"/>
        <v>0159372</v>
      </c>
      <c r="G7128" s="132" t="s">
        <v>19243</v>
      </c>
      <c r="H7128" s="132" t="s">
        <v>19344</v>
      </c>
    </row>
    <row r="7129" spans="1:8" ht="14.5" customHeight="1">
      <c r="A7129" s="131">
        <v>8080175</v>
      </c>
      <c r="B7129" s="131" t="s">
        <v>7018</v>
      </c>
      <c r="D7129" s="132" t="s">
        <v>29738</v>
      </c>
      <c r="E7129" s="132" t="s">
        <v>31208</v>
      </c>
      <c r="F7129" s="132" t="str">
        <f t="shared" si="111"/>
        <v>0159374</v>
      </c>
      <c r="G7129" s="132" t="s">
        <v>19243</v>
      </c>
      <c r="H7129" s="132" t="s">
        <v>19345</v>
      </c>
    </row>
    <row r="7130" spans="1:8" ht="14.5" customHeight="1">
      <c r="A7130" s="131">
        <v>8080075</v>
      </c>
      <c r="B7130" s="131" t="s">
        <v>7018</v>
      </c>
      <c r="D7130" s="132" t="s">
        <v>29738</v>
      </c>
      <c r="E7130" s="132" t="s">
        <v>31210</v>
      </c>
      <c r="F7130" s="132" t="str">
        <f t="shared" si="111"/>
        <v>0159377</v>
      </c>
      <c r="G7130" s="132" t="s">
        <v>19243</v>
      </c>
      <c r="H7130" s="132" t="s">
        <v>19232</v>
      </c>
    </row>
    <row r="7131" spans="1:8" ht="14.5" customHeight="1">
      <c r="A7131" s="131">
        <v>8080003</v>
      </c>
      <c r="B7131" s="131" t="s">
        <v>7019</v>
      </c>
      <c r="D7131" s="132" t="s">
        <v>29738</v>
      </c>
      <c r="E7131" s="132" t="s">
        <v>31211</v>
      </c>
      <c r="F7131" s="132" t="str">
        <f t="shared" si="111"/>
        <v>0159378</v>
      </c>
      <c r="G7131" s="132" t="s">
        <v>19243</v>
      </c>
      <c r="H7131" s="132" t="s">
        <v>15613</v>
      </c>
    </row>
    <row r="7132" spans="1:8" ht="14.5" customHeight="1">
      <c r="A7132" s="131">
        <v>8080073</v>
      </c>
      <c r="B7132" s="131" t="s">
        <v>7020</v>
      </c>
      <c r="D7132" s="132" t="s">
        <v>29738</v>
      </c>
      <c r="E7132" s="132" t="s">
        <v>31232</v>
      </c>
      <c r="F7132" s="132" t="str">
        <f t="shared" si="111"/>
        <v>0159411</v>
      </c>
      <c r="G7132" s="132" t="s">
        <v>19243</v>
      </c>
      <c r="H7132" s="132" t="s">
        <v>16093</v>
      </c>
    </row>
    <row r="7133" spans="1:8" ht="14.5" customHeight="1">
      <c r="A7133" s="131">
        <v>8080122</v>
      </c>
      <c r="B7133" s="131" t="s">
        <v>7021</v>
      </c>
      <c r="D7133" s="132" t="s">
        <v>29738</v>
      </c>
      <c r="E7133" s="132" t="s">
        <v>31642</v>
      </c>
      <c r="F7133" s="132" t="str">
        <f t="shared" si="111"/>
        <v>0159412</v>
      </c>
      <c r="G7133" s="132" t="s">
        <v>19243</v>
      </c>
      <c r="H7133" s="132" t="s">
        <v>19093</v>
      </c>
    </row>
    <row r="7134" spans="1:8" ht="14.5" customHeight="1">
      <c r="A7134" s="131">
        <v>8080123</v>
      </c>
      <c r="B7134" s="131" t="s">
        <v>7022</v>
      </c>
      <c r="D7134" s="132" t="s">
        <v>29738</v>
      </c>
      <c r="E7134" s="132" t="s">
        <v>31643</v>
      </c>
      <c r="F7134" s="132" t="str">
        <f t="shared" si="111"/>
        <v>0159413</v>
      </c>
      <c r="G7134" s="132" t="s">
        <v>19243</v>
      </c>
      <c r="H7134" s="132" t="s">
        <v>19099</v>
      </c>
    </row>
    <row r="7135" spans="1:8" ht="14.5" customHeight="1">
      <c r="A7135" s="131">
        <v>8080022</v>
      </c>
      <c r="B7135" s="131" t="s">
        <v>7023</v>
      </c>
      <c r="D7135" s="132" t="s">
        <v>29738</v>
      </c>
      <c r="E7135" s="132" t="s">
        <v>31644</v>
      </c>
      <c r="F7135" s="132" t="str">
        <f t="shared" si="111"/>
        <v>0159414</v>
      </c>
      <c r="G7135" s="132" t="s">
        <v>19243</v>
      </c>
      <c r="H7135" s="132" t="s">
        <v>19346</v>
      </c>
    </row>
    <row r="7136" spans="1:8" ht="14.5" customHeight="1">
      <c r="A7136" s="131">
        <v>8080124</v>
      </c>
      <c r="B7136" s="131" t="s">
        <v>7024</v>
      </c>
      <c r="D7136" s="132" t="s">
        <v>29738</v>
      </c>
      <c r="E7136" s="132" t="s">
        <v>31647</v>
      </c>
      <c r="F7136" s="132" t="str">
        <f t="shared" si="111"/>
        <v>0159417</v>
      </c>
      <c r="G7136" s="132" t="s">
        <v>19243</v>
      </c>
      <c r="H7136" s="132" t="s">
        <v>19095</v>
      </c>
    </row>
    <row r="7137" spans="1:8" ht="14.5" customHeight="1">
      <c r="A7137" s="131">
        <v>8080014</v>
      </c>
      <c r="B7137" s="131" t="s">
        <v>7025</v>
      </c>
      <c r="D7137" s="132" t="s">
        <v>29738</v>
      </c>
      <c r="E7137" s="132" t="s">
        <v>31235</v>
      </c>
      <c r="F7137" s="132" t="str">
        <f t="shared" si="111"/>
        <v>0159421</v>
      </c>
      <c r="G7137" s="132" t="s">
        <v>19243</v>
      </c>
      <c r="H7137" s="132" t="s">
        <v>19347</v>
      </c>
    </row>
    <row r="7138" spans="1:8" ht="14.5" customHeight="1">
      <c r="A7138" s="131">
        <v>8080061</v>
      </c>
      <c r="B7138" s="131" t="s">
        <v>7026</v>
      </c>
      <c r="D7138" s="132" t="s">
        <v>29738</v>
      </c>
      <c r="E7138" s="132" t="s">
        <v>31236</v>
      </c>
      <c r="F7138" s="132" t="str">
        <f t="shared" si="111"/>
        <v>0159422</v>
      </c>
      <c r="G7138" s="132" t="s">
        <v>19243</v>
      </c>
      <c r="H7138" s="132" t="s">
        <v>19348</v>
      </c>
    </row>
    <row r="7139" spans="1:8" ht="14.5" customHeight="1">
      <c r="A7139" s="131">
        <v>8080033</v>
      </c>
      <c r="B7139" s="131" t="s">
        <v>7027</v>
      </c>
      <c r="D7139" s="132" t="s">
        <v>29738</v>
      </c>
      <c r="E7139" s="132" t="s">
        <v>31649</v>
      </c>
      <c r="F7139" s="132" t="str">
        <f t="shared" si="111"/>
        <v>0159423</v>
      </c>
      <c r="G7139" s="132" t="s">
        <v>19243</v>
      </c>
      <c r="H7139" s="132" t="s">
        <v>19128</v>
      </c>
    </row>
    <row r="7140" spans="1:8" ht="14.5" customHeight="1">
      <c r="A7140" s="131">
        <v>8080051</v>
      </c>
      <c r="B7140" s="131" t="s">
        <v>7028</v>
      </c>
      <c r="D7140" s="132" t="s">
        <v>29738</v>
      </c>
      <c r="E7140" s="132" t="s">
        <v>31650</v>
      </c>
      <c r="F7140" s="132" t="str">
        <f t="shared" si="111"/>
        <v>0159424</v>
      </c>
      <c r="G7140" s="132" t="s">
        <v>19243</v>
      </c>
      <c r="H7140" s="132" t="s">
        <v>19121</v>
      </c>
    </row>
    <row r="7141" spans="1:8" ht="14.5" customHeight="1">
      <c r="A7141" s="131">
        <v>8080133</v>
      </c>
      <c r="B7141" s="131" t="s">
        <v>7029</v>
      </c>
      <c r="D7141" s="132" t="s">
        <v>29738</v>
      </c>
      <c r="E7141" s="132" t="s">
        <v>31651</v>
      </c>
      <c r="F7141" s="132" t="str">
        <f t="shared" si="111"/>
        <v>0159425</v>
      </c>
      <c r="G7141" s="132" t="s">
        <v>19243</v>
      </c>
      <c r="H7141" s="132" t="s">
        <v>17630</v>
      </c>
    </row>
    <row r="7142" spans="1:8" ht="14.5" customHeight="1">
      <c r="A7142" s="131">
        <v>8080108</v>
      </c>
      <c r="B7142" s="131" t="s">
        <v>7030</v>
      </c>
      <c r="D7142" s="132" t="s">
        <v>29738</v>
      </c>
      <c r="E7142" s="132" t="s">
        <v>31237</v>
      </c>
      <c r="F7142" s="132" t="str">
        <f t="shared" si="111"/>
        <v>0159426</v>
      </c>
      <c r="G7142" s="132" t="s">
        <v>19243</v>
      </c>
      <c r="H7142" s="132" t="s">
        <v>19349</v>
      </c>
    </row>
    <row r="7143" spans="1:8" ht="14.5" customHeight="1">
      <c r="A7143" s="131">
        <v>8080134</v>
      </c>
      <c r="B7143" s="131" t="s">
        <v>7031</v>
      </c>
      <c r="D7143" s="132" t="s">
        <v>29738</v>
      </c>
      <c r="E7143" s="132" t="s">
        <v>31652</v>
      </c>
      <c r="F7143" s="132" t="str">
        <f t="shared" si="111"/>
        <v>0159427</v>
      </c>
      <c r="G7143" s="132" t="s">
        <v>19243</v>
      </c>
      <c r="H7143" s="132" t="s">
        <v>18779</v>
      </c>
    </row>
    <row r="7144" spans="1:8" ht="14.5" customHeight="1">
      <c r="A7144" s="131">
        <v>8080015</v>
      </c>
      <c r="B7144" s="131" t="s">
        <v>7032</v>
      </c>
      <c r="D7144" s="132" t="s">
        <v>29738</v>
      </c>
      <c r="E7144" s="132" t="s">
        <v>31259</v>
      </c>
      <c r="F7144" s="132" t="str">
        <f t="shared" si="111"/>
        <v>0159466</v>
      </c>
      <c r="G7144" s="132" t="s">
        <v>19243</v>
      </c>
      <c r="H7144" s="132" t="s">
        <v>18002</v>
      </c>
    </row>
    <row r="7145" spans="1:8" ht="14.5" customHeight="1">
      <c r="A7145" s="131">
        <v>8080027</v>
      </c>
      <c r="B7145" s="131" t="s">
        <v>7033</v>
      </c>
      <c r="D7145" s="132" t="s">
        <v>29738</v>
      </c>
      <c r="E7145" s="132" t="s">
        <v>31260</v>
      </c>
      <c r="F7145" s="132" t="str">
        <f t="shared" si="111"/>
        <v>0159467</v>
      </c>
      <c r="G7145" s="132" t="s">
        <v>19243</v>
      </c>
      <c r="H7145" s="132" t="s">
        <v>19350</v>
      </c>
    </row>
    <row r="7146" spans="1:8" ht="14.5" customHeight="1">
      <c r="A7146" s="131">
        <v>8080011</v>
      </c>
      <c r="B7146" s="131" t="s">
        <v>7034</v>
      </c>
      <c r="D7146" s="132" t="s">
        <v>29738</v>
      </c>
      <c r="E7146" s="132" t="s">
        <v>31684</v>
      </c>
      <c r="F7146" s="132" t="str">
        <f t="shared" si="111"/>
        <v>0159511</v>
      </c>
      <c r="G7146" s="132" t="s">
        <v>19243</v>
      </c>
      <c r="H7146" s="132" t="s">
        <v>19351</v>
      </c>
    </row>
    <row r="7147" spans="1:8" ht="14.5" customHeight="1">
      <c r="A7147" s="131">
        <v>8080066</v>
      </c>
      <c r="B7147" s="131" t="s">
        <v>7035</v>
      </c>
      <c r="D7147" s="132" t="s">
        <v>29738</v>
      </c>
      <c r="E7147" s="132" t="s">
        <v>31686</v>
      </c>
      <c r="F7147" s="132" t="str">
        <f t="shared" si="111"/>
        <v>0159514</v>
      </c>
      <c r="G7147" s="132" t="s">
        <v>19243</v>
      </c>
      <c r="H7147" s="132" t="s">
        <v>19144</v>
      </c>
    </row>
    <row r="7148" spans="1:8" ht="14.5" customHeight="1">
      <c r="A7148" s="131">
        <v>8080054</v>
      </c>
      <c r="B7148" s="131" t="s">
        <v>7036</v>
      </c>
      <c r="D7148" s="132" t="s">
        <v>29738</v>
      </c>
      <c r="E7148" s="132" t="s">
        <v>31710</v>
      </c>
      <c r="F7148" s="132" t="str">
        <f t="shared" si="111"/>
        <v>0159601</v>
      </c>
      <c r="G7148" s="132" t="s">
        <v>19243</v>
      </c>
      <c r="H7148" s="132" t="s">
        <v>15003</v>
      </c>
    </row>
    <row r="7149" spans="1:8" ht="14.5" customHeight="1">
      <c r="A7149" s="131">
        <v>8080007</v>
      </c>
      <c r="B7149" s="131" t="s">
        <v>7037</v>
      </c>
      <c r="D7149" s="132" t="s">
        <v>29738</v>
      </c>
      <c r="E7149" s="132" t="s">
        <v>31358</v>
      </c>
      <c r="F7149" s="132" t="str">
        <f t="shared" si="111"/>
        <v>0159621</v>
      </c>
      <c r="G7149" s="132" t="s">
        <v>19243</v>
      </c>
      <c r="H7149" s="132" t="s">
        <v>19352</v>
      </c>
    </row>
    <row r="7150" spans="1:8" ht="14.5" customHeight="1">
      <c r="A7150" s="131">
        <v>8080001</v>
      </c>
      <c r="B7150" s="131" t="s">
        <v>7038</v>
      </c>
      <c r="D7150" s="132" t="s">
        <v>29738</v>
      </c>
      <c r="E7150" s="132" t="s">
        <v>31722</v>
      </c>
      <c r="F7150" s="132" t="str">
        <f t="shared" si="111"/>
        <v>0159648</v>
      </c>
      <c r="G7150" s="132" t="s">
        <v>19243</v>
      </c>
      <c r="H7150" s="132" t="s">
        <v>19353</v>
      </c>
    </row>
    <row r="7151" spans="1:8" ht="14.5" customHeight="1">
      <c r="A7151" s="131">
        <v>8080046</v>
      </c>
      <c r="B7151" s="131" t="s">
        <v>7039</v>
      </c>
      <c r="D7151" s="132" t="s">
        <v>29738</v>
      </c>
      <c r="E7151" s="132" t="s">
        <v>31383</v>
      </c>
      <c r="F7151" s="132" t="str">
        <f t="shared" si="111"/>
        <v>0159651</v>
      </c>
      <c r="G7151" s="132" t="s">
        <v>19243</v>
      </c>
      <c r="H7151" s="132" t="s">
        <v>15294</v>
      </c>
    </row>
    <row r="7152" spans="1:8" ht="14.5" customHeight="1">
      <c r="A7152" s="131">
        <v>8080002</v>
      </c>
      <c r="B7152" s="131" t="s">
        <v>7040</v>
      </c>
      <c r="D7152" s="132" t="s">
        <v>29738</v>
      </c>
      <c r="E7152" s="132" t="s">
        <v>31412</v>
      </c>
      <c r="F7152" s="132" t="str">
        <f t="shared" si="111"/>
        <v>0159701</v>
      </c>
      <c r="G7152" s="132" t="s">
        <v>19243</v>
      </c>
      <c r="H7152" s="132" t="s">
        <v>15039</v>
      </c>
    </row>
    <row r="7153" spans="1:8" ht="14.5" customHeight="1">
      <c r="A7153" s="131">
        <v>8080132</v>
      </c>
      <c r="B7153" s="131" t="s">
        <v>7041</v>
      </c>
      <c r="D7153" s="132" t="s">
        <v>29738</v>
      </c>
      <c r="E7153" s="132" t="s">
        <v>31416</v>
      </c>
      <c r="F7153" s="132" t="str">
        <f t="shared" si="111"/>
        <v>0159708</v>
      </c>
      <c r="G7153" s="132" t="s">
        <v>19243</v>
      </c>
      <c r="H7153" s="132" t="s">
        <v>19354</v>
      </c>
    </row>
    <row r="7154" spans="1:8" ht="14.5" customHeight="1">
      <c r="A7154" s="131">
        <v>8080026</v>
      </c>
      <c r="B7154" s="131" t="s">
        <v>7042</v>
      </c>
      <c r="D7154" s="132" t="s">
        <v>29738</v>
      </c>
      <c r="E7154" s="132" t="s">
        <v>31417</v>
      </c>
      <c r="F7154" s="132" t="str">
        <f t="shared" si="111"/>
        <v>0159710</v>
      </c>
      <c r="G7154" s="132" t="s">
        <v>19243</v>
      </c>
      <c r="H7154" s="132" t="s">
        <v>15536</v>
      </c>
    </row>
    <row r="7155" spans="1:8" ht="14.5" customHeight="1">
      <c r="A7155" s="131">
        <v>8080041</v>
      </c>
      <c r="B7155" s="131" t="s">
        <v>7043</v>
      </c>
      <c r="D7155" s="132" t="s">
        <v>29738</v>
      </c>
      <c r="E7155" s="132" t="s">
        <v>31935</v>
      </c>
      <c r="F7155" s="132" t="str">
        <f t="shared" si="111"/>
        <v>0159714</v>
      </c>
      <c r="G7155" s="132" t="s">
        <v>19243</v>
      </c>
      <c r="H7155" s="132" t="s">
        <v>15044</v>
      </c>
    </row>
    <row r="7156" spans="1:8" ht="14.5" customHeight="1">
      <c r="A7156" s="131">
        <v>8080005</v>
      </c>
      <c r="B7156" s="131" t="s">
        <v>7044</v>
      </c>
      <c r="D7156" s="132" t="s">
        <v>29738</v>
      </c>
      <c r="E7156" s="132" t="s">
        <v>31420</v>
      </c>
      <c r="F7156" s="132" t="str">
        <f t="shared" si="111"/>
        <v>0159715</v>
      </c>
      <c r="G7156" s="132" t="s">
        <v>19243</v>
      </c>
      <c r="H7156" s="132" t="s">
        <v>15873</v>
      </c>
    </row>
    <row r="7157" spans="1:8" ht="14.5" customHeight="1">
      <c r="A7157" s="131">
        <v>8080052</v>
      </c>
      <c r="B7157" s="131" t="s">
        <v>7045</v>
      </c>
      <c r="D7157" s="132" t="s">
        <v>29738</v>
      </c>
      <c r="E7157" s="132" t="s">
        <v>31936</v>
      </c>
      <c r="F7157" s="132" t="str">
        <f t="shared" si="111"/>
        <v>0159716</v>
      </c>
      <c r="G7157" s="132" t="s">
        <v>19243</v>
      </c>
      <c r="H7157" s="132" t="s">
        <v>19355</v>
      </c>
    </row>
    <row r="7158" spans="1:8" ht="14.5" customHeight="1">
      <c r="A7158" s="131">
        <v>8080148</v>
      </c>
      <c r="B7158" s="131" t="s">
        <v>7046</v>
      </c>
      <c r="D7158" s="132" t="s">
        <v>29738</v>
      </c>
      <c r="E7158" s="132" t="s">
        <v>31424</v>
      </c>
      <c r="F7158" s="132" t="str">
        <f t="shared" si="111"/>
        <v>0159724</v>
      </c>
      <c r="G7158" s="132" t="s">
        <v>19243</v>
      </c>
      <c r="H7158" s="132" t="s">
        <v>19356</v>
      </c>
    </row>
    <row r="7159" spans="1:8" ht="14.5" customHeight="1">
      <c r="A7159" s="131">
        <v>8080121</v>
      </c>
      <c r="B7159" s="131" t="s">
        <v>7047</v>
      </c>
      <c r="D7159" s="132" t="s">
        <v>29738</v>
      </c>
      <c r="E7159" s="132" t="s">
        <v>31755</v>
      </c>
      <c r="F7159" s="132" t="str">
        <f t="shared" si="111"/>
        <v>0159780</v>
      </c>
      <c r="G7159" s="132" t="s">
        <v>19243</v>
      </c>
      <c r="H7159" s="132" t="s">
        <v>15041</v>
      </c>
    </row>
    <row r="7160" spans="1:8" ht="14.5" customHeight="1">
      <c r="A7160" s="131">
        <v>8080042</v>
      </c>
      <c r="B7160" s="131" t="s">
        <v>7048</v>
      </c>
      <c r="D7160" s="132" t="s">
        <v>29738</v>
      </c>
      <c r="E7160" s="132" t="s">
        <v>31914</v>
      </c>
      <c r="F7160" s="132" t="str">
        <f t="shared" si="111"/>
        <v>0159801</v>
      </c>
      <c r="G7160" s="132" t="s">
        <v>19243</v>
      </c>
      <c r="H7160" s="132" t="s">
        <v>15124</v>
      </c>
    </row>
    <row r="7161" spans="1:8" ht="14.5" customHeight="1">
      <c r="A7161" s="131">
        <v>8080112</v>
      </c>
      <c r="B7161" s="131" t="s">
        <v>7049</v>
      </c>
      <c r="D7161" s="132" t="s">
        <v>29738</v>
      </c>
      <c r="E7161" s="132" t="s">
        <v>31764</v>
      </c>
      <c r="F7161" s="132" t="str">
        <f t="shared" si="111"/>
        <v>0159802</v>
      </c>
      <c r="G7161" s="132" t="s">
        <v>19243</v>
      </c>
      <c r="H7161" s="132" t="s">
        <v>14981</v>
      </c>
    </row>
    <row r="7162" spans="1:8" ht="14.5" customHeight="1">
      <c r="A7162" s="131">
        <v>8080025</v>
      </c>
      <c r="B7162" s="131" t="s">
        <v>7050</v>
      </c>
      <c r="D7162" s="132" t="s">
        <v>29739</v>
      </c>
      <c r="E7162" s="132" t="s">
        <v>30993</v>
      </c>
      <c r="F7162" s="132" t="str">
        <f t="shared" si="111"/>
        <v>0161001</v>
      </c>
      <c r="G7162" s="132" t="s">
        <v>19357</v>
      </c>
      <c r="H7162" s="132" t="s">
        <v>19358</v>
      </c>
    </row>
    <row r="7163" spans="1:8" ht="14.5" customHeight="1">
      <c r="A7163" s="131">
        <v>8080047</v>
      </c>
      <c r="B7163" s="131" t="s">
        <v>7051</v>
      </c>
      <c r="D7163" s="132" t="s">
        <v>29739</v>
      </c>
      <c r="E7163" s="132" t="s">
        <v>31486</v>
      </c>
      <c r="F7163" s="132" t="str">
        <f t="shared" si="111"/>
        <v>0161002</v>
      </c>
      <c r="G7163" s="132" t="s">
        <v>19357</v>
      </c>
      <c r="H7163" s="132" t="s">
        <v>15788</v>
      </c>
    </row>
    <row r="7164" spans="1:8" ht="14.5" customHeight="1">
      <c r="A7164" s="131">
        <v>8080013</v>
      </c>
      <c r="B7164" s="131" t="s">
        <v>7052</v>
      </c>
      <c r="D7164" s="132" t="s">
        <v>29739</v>
      </c>
      <c r="E7164" s="132" t="s">
        <v>31487</v>
      </c>
      <c r="F7164" s="132" t="str">
        <f t="shared" si="111"/>
        <v>0161003</v>
      </c>
      <c r="G7164" s="132" t="s">
        <v>19357</v>
      </c>
      <c r="H7164" s="132" t="s">
        <v>15792</v>
      </c>
    </row>
    <row r="7165" spans="1:8" ht="14.5" customHeight="1">
      <c r="A7165" s="131">
        <v>8080004</v>
      </c>
      <c r="B7165" s="131" t="s">
        <v>7053</v>
      </c>
      <c r="D7165" s="132" t="s">
        <v>29739</v>
      </c>
      <c r="E7165" s="132" t="s">
        <v>30994</v>
      </c>
      <c r="F7165" s="132" t="str">
        <f t="shared" si="111"/>
        <v>0161004</v>
      </c>
      <c r="G7165" s="132" t="s">
        <v>19357</v>
      </c>
      <c r="H7165" s="132" t="s">
        <v>19359</v>
      </c>
    </row>
    <row r="7166" spans="1:8" ht="14.5" customHeight="1">
      <c r="A7166" s="131">
        <v>8080031</v>
      </c>
      <c r="B7166" s="131" t="s">
        <v>7054</v>
      </c>
      <c r="D7166" s="132" t="s">
        <v>29739</v>
      </c>
      <c r="E7166" s="132" t="s">
        <v>30995</v>
      </c>
      <c r="F7166" s="132" t="str">
        <f t="shared" si="111"/>
        <v>0161005</v>
      </c>
      <c r="G7166" s="132" t="s">
        <v>19357</v>
      </c>
      <c r="H7166" s="132" t="s">
        <v>16045</v>
      </c>
    </row>
    <row r="7167" spans="1:8" ht="14.5" customHeight="1">
      <c r="A7167" s="131">
        <v>8080101</v>
      </c>
      <c r="B7167" s="131" t="s">
        <v>7055</v>
      </c>
      <c r="D7167" s="132" t="s">
        <v>29739</v>
      </c>
      <c r="E7167" s="132" t="s">
        <v>31488</v>
      </c>
      <c r="F7167" s="132" t="str">
        <f t="shared" si="111"/>
        <v>0161006</v>
      </c>
      <c r="G7167" s="132" t="s">
        <v>19357</v>
      </c>
      <c r="H7167" s="132" t="s">
        <v>19360</v>
      </c>
    </row>
    <row r="7168" spans="1:8" ht="14.5" customHeight="1">
      <c r="A7168" s="131">
        <v>8080043</v>
      </c>
      <c r="B7168" s="131" t="s">
        <v>7056</v>
      </c>
      <c r="D7168" s="132" t="s">
        <v>29739</v>
      </c>
      <c r="E7168" s="132" t="s">
        <v>31489</v>
      </c>
      <c r="F7168" s="132" t="str">
        <f t="shared" si="111"/>
        <v>0161007</v>
      </c>
      <c r="G7168" s="132" t="s">
        <v>19357</v>
      </c>
      <c r="H7168" s="132" t="s">
        <v>15791</v>
      </c>
    </row>
    <row r="7169" spans="1:8" ht="14.5" customHeight="1">
      <c r="A7169" s="131">
        <v>8080055</v>
      </c>
      <c r="B7169" s="131" t="s">
        <v>7057</v>
      </c>
      <c r="D7169" s="132" t="s">
        <v>29739</v>
      </c>
      <c r="E7169" s="132" t="s">
        <v>31807</v>
      </c>
      <c r="F7169" s="132" t="str">
        <f t="shared" si="111"/>
        <v>0161008</v>
      </c>
      <c r="G7169" s="132" t="s">
        <v>19357</v>
      </c>
      <c r="H7169" s="132" t="s">
        <v>15375</v>
      </c>
    </row>
    <row r="7170" spans="1:8" ht="14.5" customHeight="1">
      <c r="A7170" s="131">
        <v>8080113</v>
      </c>
      <c r="B7170" s="131" t="s">
        <v>7058</v>
      </c>
      <c r="D7170" s="132" t="s">
        <v>29739</v>
      </c>
      <c r="E7170" s="132" t="s">
        <v>30996</v>
      </c>
      <c r="F7170" s="132" t="str">
        <f t="shared" si="111"/>
        <v>0161009</v>
      </c>
      <c r="G7170" s="132" t="s">
        <v>19357</v>
      </c>
      <c r="H7170" s="132" t="s">
        <v>15662</v>
      </c>
    </row>
    <row r="7171" spans="1:8" ht="14.5" customHeight="1">
      <c r="A7171" s="131">
        <v>8080016</v>
      </c>
      <c r="B7171" s="131" t="s">
        <v>7059</v>
      </c>
      <c r="D7171" s="132" t="s">
        <v>29739</v>
      </c>
      <c r="E7171" s="132" t="s">
        <v>31491</v>
      </c>
      <c r="F7171" s="132" t="str">
        <f t="shared" ref="F7171:F7234" si="112">TEXT(D7171,"0000")&amp;TEXT(E7171,"000")</f>
        <v>0161011</v>
      </c>
      <c r="G7171" s="132" t="s">
        <v>19357</v>
      </c>
      <c r="H7171" s="132" t="s">
        <v>15789</v>
      </c>
    </row>
    <row r="7172" spans="1:8" ht="14.5" customHeight="1">
      <c r="A7172" s="131">
        <v>8080017</v>
      </c>
      <c r="B7172" s="131" t="s">
        <v>7060</v>
      </c>
      <c r="D7172" s="132" t="s">
        <v>29739</v>
      </c>
      <c r="E7172" s="132" t="s">
        <v>31492</v>
      </c>
      <c r="F7172" s="132" t="str">
        <f t="shared" si="112"/>
        <v>0161012</v>
      </c>
      <c r="G7172" s="132" t="s">
        <v>19357</v>
      </c>
      <c r="H7172" s="132" t="s">
        <v>19361</v>
      </c>
    </row>
    <row r="7173" spans="1:8" ht="14.5" customHeight="1">
      <c r="A7173" s="131">
        <v>8080044</v>
      </c>
      <c r="B7173" s="131" t="s">
        <v>7061</v>
      </c>
      <c r="D7173" s="132" t="s">
        <v>29739</v>
      </c>
      <c r="E7173" s="132" t="s">
        <v>30997</v>
      </c>
      <c r="F7173" s="132" t="str">
        <f t="shared" si="112"/>
        <v>0161013</v>
      </c>
      <c r="G7173" s="132" t="s">
        <v>19357</v>
      </c>
      <c r="H7173" s="132" t="s">
        <v>15093</v>
      </c>
    </row>
    <row r="7174" spans="1:8" ht="14.5" customHeight="1">
      <c r="A7174" s="131">
        <v>8080135</v>
      </c>
      <c r="B7174" s="131" t="s">
        <v>7062</v>
      </c>
      <c r="D7174" s="132" t="s">
        <v>29739</v>
      </c>
      <c r="E7174" s="132" t="s">
        <v>31493</v>
      </c>
      <c r="F7174" s="132" t="str">
        <f t="shared" si="112"/>
        <v>0161014</v>
      </c>
      <c r="G7174" s="132" t="s">
        <v>19357</v>
      </c>
      <c r="H7174" s="132" t="s">
        <v>19362</v>
      </c>
    </row>
    <row r="7175" spans="1:8" ht="14.5" customHeight="1">
      <c r="A7175" s="131">
        <v>8080138</v>
      </c>
      <c r="B7175" s="131" t="s">
        <v>7063</v>
      </c>
      <c r="D7175" s="132" t="s">
        <v>29739</v>
      </c>
      <c r="E7175" s="132" t="s">
        <v>30998</v>
      </c>
      <c r="F7175" s="132" t="str">
        <f t="shared" si="112"/>
        <v>0161015</v>
      </c>
      <c r="G7175" s="132" t="s">
        <v>19357</v>
      </c>
      <c r="H7175" s="132" t="s">
        <v>15026</v>
      </c>
    </row>
    <row r="7176" spans="1:8" ht="14.5" customHeight="1">
      <c r="A7176" s="131">
        <v>8080065</v>
      </c>
      <c r="B7176" s="131" t="s">
        <v>7064</v>
      </c>
      <c r="D7176" s="132" t="s">
        <v>29739</v>
      </c>
      <c r="E7176" s="132" t="s">
        <v>31494</v>
      </c>
      <c r="F7176" s="132" t="str">
        <f t="shared" si="112"/>
        <v>0161016</v>
      </c>
      <c r="G7176" s="132" t="s">
        <v>19357</v>
      </c>
      <c r="H7176" s="132" t="s">
        <v>19289</v>
      </c>
    </row>
    <row r="7177" spans="1:8" ht="14.5" customHeight="1">
      <c r="A7177" s="131">
        <v>8080006</v>
      </c>
      <c r="B7177" s="131" t="s">
        <v>7065</v>
      </c>
      <c r="D7177" s="132" t="s">
        <v>29739</v>
      </c>
      <c r="E7177" s="132" t="s">
        <v>31495</v>
      </c>
      <c r="F7177" s="132" t="str">
        <f t="shared" si="112"/>
        <v>0161017</v>
      </c>
      <c r="G7177" s="132" t="s">
        <v>19357</v>
      </c>
      <c r="H7177" s="132" t="s">
        <v>16033</v>
      </c>
    </row>
    <row r="7178" spans="1:8" ht="14.5" customHeight="1">
      <c r="A7178" s="131">
        <v>8080111</v>
      </c>
      <c r="B7178" s="131" t="s">
        <v>7066</v>
      </c>
      <c r="D7178" s="132" t="s">
        <v>29739</v>
      </c>
      <c r="E7178" s="132" t="s">
        <v>31496</v>
      </c>
      <c r="F7178" s="132" t="str">
        <f t="shared" si="112"/>
        <v>0161018</v>
      </c>
      <c r="G7178" s="132" t="s">
        <v>19357</v>
      </c>
      <c r="H7178" s="132" t="s">
        <v>15124</v>
      </c>
    </row>
    <row r="7179" spans="1:8" ht="14.5" customHeight="1">
      <c r="A7179" s="131">
        <v>8080036</v>
      </c>
      <c r="B7179" s="131" t="s">
        <v>7067</v>
      </c>
      <c r="D7179" s="132" t="s">
        <v>29739</v>
      </c>
      <c r="E7179" s="132" t="s">
        <v>31000</v>
      </c>
      <c r="F7179" s="132" t="str">
        <f t="shared" si="112"/>
        <v>0161020</v>
      </c>
      <c r="G7179" s="132" t="s">
        <v>19357</v>
      </c>
      <c r="H7179" s="132" t="s">
        <v>19363</v>
      </c>
    </row>
    <row r="7180" spans="1:8" ht="14.5" customHeight="1">
      <c r="A7180" s="131">
        <v>8080045</v>
      </c>
      <c r="B7180" s="131" t="s">
        <v>7068</v>
      </c>
      <c r="D7180" s="132" t="s">
        <v>29739</v>
      </c>
      <c r="E7180" s="132" t="s">
        <v>31001</v>
      </c>
      <c r="F7180" s="132" t="str">
        <f t="shared" si="112"/>
        <v>0161021</v>
      </c>
      <c r="G7180" s="132" t="s">
        <v>19357</v>
      </c>
      <c r="H7180" s="132" t="s">
        <v>19364</v>
      </c>
    </row>
    <row r="7181" spans="1:8" ht="14.5" customHeight="1">
      <c r="A7181" s="131">
        <v>8080072</v>
      </c>
      <c r="B7181" s="131" t="s">
        <v>7069</v>
      </c>
      <c r="D7181" s="132" t="s">
        <v>29739</v>
      </c>
      <c r="E7181" s="132" t="s">
        <v>31002</v>
      </c>
      <c r="F7181" s="132" t="str">
        <f t="shared" si="112"/>
        <v>0161022</v>
      </c>
      <c r="G7181" s="132" t="s">
        <v>19357</v>
      </c>
      <c r="H7181" s="132" t="s">
        <v>16041</v>
      </c>
    </row>
    <row r="7182" spans="1:8" ht="14.5" customHeight="1">
      <c r="A7182" s="131">
        <v>8080077</v>
      </c>
      <c r="B7182" s="131" t="s">
        <v>7070</v>
      </c>
      <c r="D7182" s="132" t="s">
        <v>29739</v>
      </c>
      <c r="E7182" s="132" t="s">
        <v>31497</v>
      </c>
      <c r="F7182" s="132" t="str">
        <f t="shared" si="112"/>
        <v>0161023</v>
      </c>
      <c r="G7182" s="132" t="s">
        <v>19357</v>
      </c>
      <c r="H7182" s="132" t="s">
        <v>19365</v>
      </c>
    </row>
    <row r="7183" spans="1:8" ht="14.5" customHeight="1">
      <c r="A7183" s="131">
        <v>8080063</v>
      </c>
      <c r="B7183" s="131" t="s">
        <v>7071</v>
      </c>
      <c r="D7183" s="132" t="s">
        <v>29739</v>
      </c>
      <c r="E7183" s="132" t="s">
        <v>31003</v>
      </c>
      <c r="F7183" s="132" t="str">
        <f t="shared" si="112"/>
        <v>0161024</v>
      </c>
      <c r="G7183" s="132" t="s">
        <v>19357</v>
      </c>
      <c r="H7183" s="132" t="s">
        <v>19366</v>
      </c>
    </row>
    <row r="7184" spans="1:8" ht="14.5" customHeight="1">
      <c r="A7184" s="131">
        <v>8040000</v>
      </c>
      <c r="B7184" s="131" t="s">
        <v>7072</v>
      </c>
      <c r="D7184" s="132" t="s">
        <v>29739</v>
      </c>
      <c r="E7184" s="132" t="s">
        <v>31498</v>
      </c>
      <c r="F7184" s="132" t="str">
        <f t="shared" si="112"/>
        <v>0161025</v>
      </c>
      <c r="G7184" s="132" t="s">
        <v>19357</v>
      </c>
      <c r="H7184" s="132" t="s">
        <v>19367</v>
      </c>
    </row>
    <row r="7185" spans="1:8" ht="14.5" customHeight="1">
      <c r="A7185" s="131">
        <v>8040083</v>
      </c>
      <c r="B7185" s="131" t="s">
        <v>7073</v>
      </c>
      <c r="D7185" s="132" t="s">
        <v>29739</v>
      </c>
      <c r="E7185" s="132" t="s">
        <v>31004</v>
      </c>
      <c r="F7185" s="132" t="str">
        <f t="shared" si="112"/>
        <v>0161026</v>
      </c>
      <c r="G7185" s="132" t="s">
        <v>19357</v>
      </c>
      <c r="H7185" s="132" t="s">
        <v>19324</v>
      </c>
    </row>
    <row r="7186" spans="1:8" ht="14.5" customHeight="1">
      <c r="A7186" s="131">
        <v>8040043</v>
      </c>
      <c r="B7186" s="131" t="s">
        <v>7074</v>
      </c>
      <c r="D7186" s="132" t="s">
        <v>29739</v>
      </c>
      <c r="E7186" s="132" t="s">
        <v>31005</v>
      </c>
      <c r="F7186" s="132" t="str">
        <f t="shared" si="112"/>
        <v>0161027</v>
      </c>
      <c r="G7186" s="132" t="s">
        <v>19357</v>
      </c>
      <c r="H7186" s="132" t="s">
        <v>15778</v>
      </c>
    </row>
    <row r="7187" spans="1:8" ht="14.5" customHeight="1">
      <c r="A7187" s="131">
        <v>8040075</v>
      </c>
      <c r="B7187" s="131" t="s">
        <v>7075</v>
      </c>
      <c r="D7187" s="132" t="s">
        <v>29739</v>
      </c>
      <c r="E7187" s="132" t="s">
        <v>31006</v>
      </c>
      <c r="F7187" s="132" t="str">
        <f t="shared" si="112"/>
        <v>0161028</v>
      </c>
      <c r="G7187" s="132" t="s">
        <v>19357</v>
      </c>
      <c r="H7187" s="132" t="s">
        <v>16028</v>
      </c>
    </row>
    <row r="7188" spans="1:8" ht="14.5" customHeight="1">
      <c r="A7188" s="131">
        <v>8040022</v>
      </c>
      <c r="B7188" s="131" t="s">
        <v>7076</v>
      </c>
      <c r="D7188" s="132" t="s">
        <v>29739</v>
      </c>
      <c r="E7188" s="132" t="s">
        <v>31499</v>
      </c>
      <c r="F7188" s="132" t="str">
        <f t="shared" si="112"/>
        <v>0161029</v>
      </c>
      <c r="G7188" s="132" t="s">
        <v>19357</v>
      </c>
      <c r="H7188" s="132" t="s">
        <v>15374</v>
      </c>
    </row>
    <row r="7189" spans="1:8" ht="14.5" customHeight="1">
      <c r="A7189" s="131">
        <v>8040084</v>
      </c>
      <c r="B7189" s="131" t="s">
        <v>7077</v>
      </c>
      <c r="D7189" s="132" t="s">
        <v>29739</v>
      </c>
      <c r="E7189" s="132" t="s">
        <v>31500</v>
      </c>
      <c r="F7189" s="132" t="str">
        <f t="shared" si="112"/>
        <v>0161030</v>
      </c>
      <c r="G7189" s="132" t="s">
        <v>19357</v>
      </c>
      <c r="H7189" s="132" t="s">
        <v>19368</v>
      </c>
    </row>
    <row r="7190" spans="1:8" ht="14.5" customHeight="1">
      <c r="A7190" s="131">
        <v>8040091</v>
      </c>
      <c r="B7190" s="131" t="s">
        <v>7078</v>
      </c>
      <c r="D7190" s="132" t="s">
        <v>29739</v>
      </c>
      <c r="E7190" s="132" t="s">
        <v>31501</v>
      </c>
      <c r="F7190" s="132" t="str">
        <f t="shared" si="112"/>
        <v>0161031</v>
      </c>
      <c r="G7190" s="132" t="s">
        <v>19357</v>
      </c>
      <c r="H7190" s="132" t="s">
        <v>15801</v>
      </c>
    </row>
    <row r="7191" spans="1:8" ht="14.5" customHeight="1">
      <c r="A7191" s="131">
        <v>8040033</v>
      </c>
      <c r="B7191" s="131" t="s">
        <v>7079</v>
      </c>
      <c r="D7191" s="132" t="s">
        <v>29739</v>
      </c>
      <c r="E7191" s="132" t="s">
        <v>31502</v>
      </c>
      <c r="F7191" s="132" t="str">
        <f t="shared" si="112"/>
        <v>0161032</v>
      </c>
      <c r="G7191" s="132" t="s">
        <v>19357</v>
      </c>
      <c r="H7191" s="132" t="s">
        <v>15033</v>
      </c>
    </row>
    <row r="7192" spans="1:8" ht="14.5" customHeight="1">
      <c r="A7192" s="131">
        <v>8040067</v>
      </c>
      <c r="B7192" s="131" t="s">
        <v>7080</v>
      </c>
      <c r="D7192" s="132" t="s">
        <v>29739</v>
      </c>
      <c r="E7192" s="132" t="s">
        <v>31503</v>
      </c>
      <c r="F7192" s="132" t="str">
        <f t="shared" si="112"/>
        <v>0161033</v>
      </c>
      <c r="G7192" s="132" t="s">
        <v>19357</v>
      </c>
      <c r="H7192" s="132" t="s">
        <v>15519</v>
      </c>
    </row>
    <row r="7193" spans="1:8" ht="14.5" customHeight="1">
      <c r="A7193" s="131">
        <v>8040063</v>
      </c>
      <c r="B7193" s="131" t="s">
        <v>7081</v>
      </c>
      <c r="D7193" s="132" t="s">
        <v>29739</v>
      </c>
      <c r="E7193" s="132" t="s">
        <v>31504</v>
      </c>
      <c r="F7193" s="132" t="str">
        <f t="shared" si="112"/>
        <v>0161034</v>
      </c>
      <c r="G7193" s="132" t="s">
        <v>19357</v>
      </c>
      <c r="H7193" s="132" t="s">
        <v>15255</v>
      </c>
    </row>
    <row r="7194" spans="1:8" ht="14.5" customHeight="1">
      <c r="A7194" s="131">
        <v>8040065</v>
      </c>
      <c r="B7194" s="131" t="s">
        <v>7082</v>
      </c>
      <c r="D7194" s="132" t="s">
        <v>29739</v>
      </c>
      <c r="E7194" s="132" t="s">
        <v>31008</v>
      </c>
      <c r="F7194" s="132" t="str">
        <f t="shared" si="112"/>
        <v>0161036</v>
      </c>
      <c r="G7194" s="132" t="s">
        <v>19357</v>
      </c>
      <c r="H7194" s="132" t="s">
        <v>15034</v>
      </c>
    </row>
    <row r="7195" spans="1:8" ht="14.5" customHeight="1">
      <c r="A7195" s="131">
        <v>8040015</v>
      </c>
      <c r="B7195" s="131" t="s">
        <v>7083</v>
      </c>
      <c r="D7195" s="132" t="s">
        <v>29739</v>
      </c>
      <c r="E7195" s="132" t="s">
        <v>31505</v>
      </c>
      <c r="F7195" s="132" t="str">
        <f t="shared" si="112"/>
        <v>0161037</v>
      </c>
      <c r="G7195" s="132" t="s">
        <v>19357</v>
      </c>
      <c r="H7195" s="132" t="s">
        <v>19369</v>
      </c>
    </row>
    <row r="7196" spans="1:8" ht="14.5" customHeight="1">
      <c r="A7196" s="131">
        <v>8040014</v>
      </c>
      <c r="B7196" s="131" t="s">
        <v>7084</v>
      </c>
      <c r="D7196" s="132" t="s">
        <v>29739</v>
      </c>
      <c r="E7196" s="132" t="s">
        <v>31508</v>
      </c>
      <c r="F7196" s="132" t="str">
        <f t="shared" si="112"/>
        <v>0161042</v>
      </c>
      <c r="G7196" s="132" t="s">
        <v>19357</v>
      </c>
      <c r="H7196" s="132" t="s">
        <v>19241</v>
      </c>
    </row>
    <row r="7197" spans="1:8" ht="14.5" customHeight="1">
      <c r="A7197" s="131">
        <v>8040004</v>
      </c>
      <c r="B7197" s="131" t="s">
        <v>7085</v>
      </c>
      <c r="D7197" s="132" t="s">
        <v>29739</v>
      </c>
      <c r="E7197" s="132" t="s">
        <v>31509</v>
      </c>
      <c r="F7197" s="132" t="str">
        <f t="shared" si="112"/>
        <v>0161043</v>
      </c>
      <c r="G7197" s="132" t="s">
        <v>19357</v>
      </c>
      <c r="H7197" s="132" t="s">
        <v>15292</v>
      </c>
    </row>
    <row r="7198" spans="1:8" ht="14.5" customHeight="1">
      <c r="A7198" s="131">
        <v>8040001</v>
      </c>
      <c r="B7198" s="131" t="s">
        <v>7086</v>
      </c>
      <c r="D7198" s="132" t="s">
        <v>29739</v>
      </c>
      <c r="E7198" s="132" t="s">
        <v>31011</v>
      </c>
      <c r="F7198" s="132" t="str">
        <f t="shared" si="112"/>
        <v>0161044</v>
      </c>
      <c r="G7198" s="132" t="s">
        <v>19357</v>
      </c>
      <c r="H7198" s="132" t="s">
        <v>19250</v>
      </c>
    </row>
    <row r="7199" spans="1:8" ht="14.5" customHeight="1">
      <c r="A7199" s="131">
        <v>8040002</v>
      </c>
      <c r="B7199" s="131" t="s">
        <v>7087</v>
      </c>
      <c r="D7199" s="132" t="s">
        <v>29739</v>
      </c>
      <c r="E7199" s="132" t="s">
        <v>31510</v>
      </c>
      <c r="F7199" s="132" t="str">
        <f t="shared" si="112"/>
        <v>0161045</v>
      </c>
      <c r="G7199" s="132" t="s">
        <v>19357</v>
      </c>
      <c r="H7199" s="132" t="s">
        <v>19370</v>
      </c>
    </row>
    <row r="7200" spans="1:8" ht="14.5" customHeight="1">
      <c r="A7200" s="131">
        <v>8040003</v>
      </c>
      <c r="B7200" s="131" t="s">
        <v>7088</v>
      </c>
      <c r="D7200" s="132" t="s">
        <v>29739</v>
      </c>
      <c r="E7200" s="132" t="s">
        <v>31511</v>
      </c>
      <c r="F7200" s="132" t="str">
        <f t="shared" si="112"/>
        <v>0161047</v>
      </c>
      <c r="G7200" s="132" t="s">
        <v>19357</v>
      </c>
      <c r="H7200" s="132" t="s">
        <v>19371</v>
      </c>
    </row>
    <row r="7201" spans="1:8" ht="14.5" customHeight="1">
      <c r="A7201" s="131">
        <v>8040061</v>
      </c>
      <c r="B7201" s="131" t="s">
        <v>7089</v>
      </c>
      <c r="D7201" s="132" t="s">
        <v>29739</v>
      </c>
      <c r="E7201" s="132" t="s">
        <v>31513</v>
      </c>
      <c r="F7201" s="132" t="str">
        <f t="shared" si="112"/>
        <v>0161049</v>
      </c>
      <c r="G7201" s="132" t="s">
        <v>19357</v>
      </c>
      <c r="H7201" s="132" t="s">
        <v>19372</v>
      </c>
    </row>
    <row r="7202" spans="1:8" ht="14.5" customHeight="1">
      <c r="A7202" s="131">
        <v>8040024</v>
      </c>
      <c r="B7202" s="131" t="s">
        <v>7090</v>
      </c>
      <c r="D7202" s="132" t="s">
        <v>29739</v>
      </c>
      <c r="E7202" s="132" t="s">
        <v>31013</v>
      </c>
      <c r="F7202" s="132" t="str">
        <f t="shared" si="112"/>
        <v>0161050</v>
      </c>
      <c r="G7202" s="132" t="s">
        <v>19357</v>
      </c>
      <c r="H7202" s="132" t="s">
        <v>15602</v>
      </c>
    </row>
    <row r="7203" spans="1:8" ht="14.5" customHeight="1">
      <c r="A7203" s="131">
        <v>8040066</v>
      </c>
      <c r="B7203" s="131" t="s">
        <v>7091</v>
      </c>
      <c r="D7203" s="132" t="s">
        <v>29739</v>
      </c>
      <c r="E7203" s="132" t="s">
        <v>31014</v>
      </c>
      <c r="F7203" s="132" t="str">
        <f t="shared" si="112"/>
        <v>0161051</v>
      </c>
      <c r="G7203" s="132" t="s">
        <v>19357</v>
      </c>
      <c r="H7203" s="132" t="s">
        <v>15376</v>
      </c>
    </row>
    <row r="7204" spans="1:8" ht="14.5" customHeight="1">
      <c r="A7204" s="131">
        <v>8040023</v>
      </c>
      <c r="B7204" s="131" t="s">
        <v>7092</v>
      </c>
      <c r="D7204" s="132" t="s">
        <v>29739</v>
      </c>
      <c r="E7204" s="132" t="s">
        <v>31514</v>
      </c>
      <c r="F7204" s="132" t="str">
        <f t="shared" si="112"/>
        <v>0161052</v>
      </c>
      <c r="G7204" s="132" t="s">
        <v>19357</v>
      </c>
      <c r="H7204" s="132" t="s">
        <v>19283</v>
      </c>
    </row>
    <row r="7205" spans="1:8" ht="14.5" customHeight="1">
      <c r="A7205" s="131">
        <v>8040077</v>
      </c>
      <c r="B7205" s="131" t="s">
        <v>7093</v>
      </c>
      <c r="D7205" s="132" t="s">
        <v>29739</v>
      </c>
      <c r="E7205" s="132" t="s">
        <v>31015</v>
      </c>
      <c r="F7205" s="132" t="str">
        <f t="shared" si="112"/>
        <v>0161053</v>
      </c>
      <c r="G7205" s="132" t="s">
        <v>19357</v>
      </c>
      <c r="H7205" s="132" t="s">
        <v>19373</v>
      </c>
    </row>
    <row r="7206" spans="1:8" ht="14.5" customHeight="1">
      <c r="A7206" s="131">
        <v>8040054</v>
      </c>
      <c r="B7206" s="131" t="s">
        <v>7094</v>
      </c>
      <c r="D7206" s="132" t="s">
        <v>29739</v>
      </c>
      <c r="E7206" s="132" t="s">
        <v>31016</v>
      </c>
      <c r="F7206" s="132" t="str">
        <f t="shared" si="112"/>
        <v>0161054</v>
      </c>
      <c r="G7206" s="132" t="s">
        <v>19357</v>
      </c>
      <c r="H7206" s="132" t="s">
        <v>17067</v>
      </c>
    </row>
    <row r="7207" spans="1:8" ht="14.5" customHeight="1">
      <c r="A7207" s="131">
        <v>8040074</v>
      </c>
      <c r="B7207" s="131" t="s">
        <v>7095</v>
      </c>
      <c r="D7207" s="132" t="s">
        <v>29739</v>
      </c>
      <c r="E7207" s="132" t="s">
        <v>31515</v>
      </c>
      <c r="F7207" s="132" t="str">
        <f t="shared" si="112"/>
        <v>0161055</v>
      </c>
      <c r="G7207" s="132" t="s">
        <v>19357</v>
      </c>
      <c r="H7207" s="132" t="s">
        <v>19374</v>
      </c>
    </row>
    <row r="7208" spans="1:8" ht="14.5" customHeight="1">
      <c r="A7208" s="131">
        <v>8040073</v>
      </c>
      <c r="B7208" s="131" t="s">
        <v>7096</v>
      </c>
      <c r="D7208" s="132" t="s">
        <v>29739</v>
      </c>
      <c r="E7208" s="132" t="s">
        <v>31516</v>
      </c>
      <c r="F7208" s="132" t="str">
        <f t="shared" si="112"/>
        <v>0161056</v>
      </c>
      <c r="G7208" s="132" t="s">
        <v>19357</v>
      </c>
      <c r="H7208" s="132" t="s">
        <v>16466</v>
      </c>
    </row>
    <row r="7209" spans="1:8" ht="14.5" customHeight="1">
      <c r="A7209" s="131">
        <v>8040072</v>
      </c>
      <c r="B7209" s="131" t="s">
        <v>7097</v>
      </c>
      <c r="D7209" s="132" t="s">
        <v>29739</v>
      </c>
      <c r="E7209" s="132" t="s">
        <v>31017</v>
      </c>
      <c r="F7209" s="132" t="str">
        <f t="shared" si="112"/>
        <v>0161057</v>
      </c>
      <c r="G7209" s="132" t="s">
        <v>19357</v>
      </c>
      <c r="H7209" s="132" t="s">
        <v>16026</v>
      </c>
    </row>
    <row r="7210" spans="1:8" ht="14.5" customHeight="1">
      <c r="A7210" s="131">
        <v>8020091</v>
      </c>
      <c r="B7210" s="131" t="s">
        <v>7098</v>
      </c>
      <c r="D7210" s="132" t="s">
        <v>29739</v>
      </c>
      <c r="E7210" s="132" t="s">
        <v>31517</v>
      </c>
      <c r="F7210" s="132" t="str">
        <f t="shared" si="112"/>
        <v>0161058</v>
      </c>
      <c r="G7210" s="132" t="s">
        <v>19357</v>
      </c>
      <c r="H7210" s="132" t="s">
        <v>19375</v>
      </c>
    </row>
    <row r="7211" spans="1:8" ht="14.5" customHeight="1">
      <c r="A7211" s="131">
        <v>8020031</v>
      </c>
      <c r="B7211" s="131" t="s">
        <v>7099</v>
      </c>
      <c r="D7211" s="132" t="s">
        <v>29739</v>
      </c>
      <c r="E7211" s="132" t="s">
        <v>31519</v>
      </c>
      <c r="F7211" s="132" t="str">
        <f t="shared" si="112"/>
        <v>0161060</v>
      </c>
      <c r="G7211" s="132" t="s">
        <v>19357</v>
      </c>
      <c r="H7211" s="132" t="s">
        <v>19376</v>
      </c>
    </row>
    <row r="7212" spans="1:8" ht="14.5" customHeight="1">
      <c r="A7212" s="131">
        <v>8030833</v>
      </c>
      <c r="B7212" s="131" t="s">
        <v>7100</v>
      </c>
      <c r="D7212" s="132" t="s">
        <v>29739</v>
      </c>
      <c r="E7212" s="132" t="s">
        <v>31018</v>
      </c>
      <c r="F7212" s="132" t="str">
        <f t="shared" si="112"/>
        <v>0161061</v>
      </c>
      <c r="G7212" s="132" t="s">
        <v>19357</v>
      </c>
      <c r="H7212" s="132" t="s">
        <v>19232</v>
      </c>
    </row>
    <row r="7213" spans="1:8" ht="14.5" customHeight="1">
      <c r="A7213" s="131">
        <v>8030824</v>
      </c>
      <c r="B7213" s="131" t="s">
        <v>7101</v>
      </c>
      <c r="D7213" s="132" t="s">
        <v>29739</v>
      </c>
      <c r="E7213" s="132" t="s">
        <v>31525</v>
      </c>
      <c r="F7213" s="132" t="str">
        <f t="shared" si="112"/>
        <v>0161071</v>
      </c>
      <c r="G7213" s="132" t="s">
        <v>19357</v>
      </c>
      <c r="H7213" s="132" t="s">
        <v>19377</v>
      </c>
    </row>
    <row r="7214" spans="1:8" ht="14.5" customHeight="1">
      <c r="A7214" s="131">
        <v>8030821</v>
      </c>
      <c r="B7214" s="131" t="s">
        <v>7102</v>
      </c>
      <c r="D7214" s="132" t="s">
        <v>29739</v>
      </c>
      <c r="E7214" s="132" t="s">
        <v>31526</v>
      </c>
      <c r="F7214" s="132" t="str">
        <f t="shared" si="112"/>
        <v>0161072</v>
      </c>
      <c r="G7214" s="132" t="s">
        <v>19357</v>
      </c>
      <c r="H7214" s="132" t="s">
        <v>19378</v>
      </c>
    </row>
    <row r="7215" spans="1:8" ht="14.5" customHeight="1">
      <c r="A7215" s="131">
        <v>8020092</v>
      </c>
      <c r="B7215" s="131" t="s">
        <v>7103</v>
      </c>
      <c r="D7215" s="132" t="s">
        <v>29739</v>
      </c>
      <c r="E7215" s="132" t="s">
        <v>31527</v>
      </c>
      <c r="F7215" s="132" t="str">
        <f t="shared" si="112"/>
        <v>0161073</v>
      </c>
      <c r="G7215" s="132" t="s">
        <v>19357</v>
      </c>
      <c r="H7215" s="132" t="s">
        <v>15030</v>
      </c>
    </row>
    <row r="7216" spans="1:8" ht="14.5" customHeight="1">
      <c r="A7216" s="131">
        <v>8020083</v>
      </c>
      <c r="B7216" s="131" t="s">
        <v>7104</v>
      </c>
      <c r="D7216" s="132" t="s">
        <v>29739</v>
      </c>
      <c r="E7216" s="132" t="s">
        <v>31528</v>
      </c>
      <c r="F7216" s="132" t="str">
        <f t="shared" si="112"/>
        <v>0161074</v>
      </c>
      <c r="G7216" s="132" t="s">
        <v>19357</v>
      </c>
      <c r="H7216" s="132" t="s">
        <v>19379</v>
      </c>
    </row>
    <row r="7217" spans="1:8" ht="14.5" customHeight="1">
      <c r="A7217" s="131">
        <v>8020015</v>
      </c>
      <c r="B7217" s="131" t="s">
        <v>7105</v>
      </c>
      <c r="D7217" s="132" t="s">
        <v>29739</v>
      </c>
      <c r="E7217" s="132" t="s">
        <v>31023</v>
      </c>
      <c r="F7217" s="132" t="str">
        <f t="shared" si="112"/>
        <v>0161075</v>
      </c>
      <c r="G7217" s="132" t="s">
        <v>19357</v>
      </c>
      <c r="H7217" s="132" t="s">
        <v>19296</v>
      </c>
    </row>
    <row r="7218" spans="1:8" ht="14.5" customHeight="1">
      <c r="A7218" s="131">
        <v>8030814</v>
      </c>
      <c r="B7218" s="131" t="s">
        <v>7106</v>
      </c>
      <c r="D7218" s="132" t="s">
        <v>29739</v>
      </c>
      <c r="E7218" s="132" t="s">
        <v>31531</v>
      </c>
      <c r="F7218" s="132" t="str">
        <f t="shared" si="112"/>
        <v>0161079</v>
      </c>
      <c r="G7218" s="132" t="s">
        <v>19357</v>
      </c>
      <c r="H7218" s="132" t="s">
        <v>19380</v>
      </c>
    </row>
    <row r="7219" spans="1:8" ht="14.5" customHeight="1">
      <c r="A7219" s="131">
        <v>8020073</v>
      </c>
      <c r="B7219" s="131" t="s">
        <v>7107</v>
      </c>
      <c r="D7219" s="132" t="s">
        <v>29739</v>
      </c>
      <c r="E7219" s="132" t="s">
        <v>31809</v>
      </c>
      <c r="F7219" s="132" t="str">
        <f t="shared" si="112"/>
        <v>0161101</v>
      </c>
      <c r="G7219" s="132" t="s">
        <v>19357</v>
      </c>
      <c r="H7219" s="132" t="s">
        <v>19381</v>
      </c>
    </row>
    <row r="7220" spans="1:8" ht="14.5" customHeight="1">
      <c r="A7220" s="131">
        <v>8030843</v>
      </c>
      <c r="B7220" s="131" t="s">
        <v>7108</v>
      </c>
      <c r="D7220" s="132" t="s">
        <v>29739</v>
      </c>
      <c r="E7220" s="132" t="s">
        <v>31537</v>
      </c>
      <c r="F7220" s="132" t="str">
        <f t="shared" si="112"/>
        <v>0161102</v>
      </c>
      <c r="G7220" s="132" t="s">
        <v>19357</v>
      </c>
      <c r="H7220" s="132" t="s">
        <v>15802</v>
      </c>
    </row>
    <row r="7221" spans="1:8" ht="14.5" customHeight="1">
      <c r="A7221" s="131">
        <v>8020056</v>
      </c>
      <c r="B7221" s="131" t="s">
        <v>7109</v>
      </c>
      <c r="D7221" s="132" t="s">
        <v>29739</v>
      </c>
      <c r="E7221" s="132" t="s">
        <v>31539</v>
      </c>
      <c r="F7221" s="132" t="str">
        <f t="shared" si="112"/>
        <v>0161104</v>
      </c>
      <c r="G7221" s="132" t="s">
        <v>19357</v>
      </c>
      <c r="H7221" s="132" t="s">
        <v>19382</v>
      </c>
    </row>
    <row r="7222" spans="1:8" ht="14.5" customHeight="1">
      <c r="A7222" s="131">
        <v>8030803</v>
      </c>
      <c r="B7222" s="131" t="s">
        <v>7110</v>
      </c>
      <c r="D7222" s="132" t="s">
        <v>29739</v>
      </c>
      <c r="E7222" s="132" t="s">
        <v>31040</v>
      </c>
      <c r="F7222" s="132" t="str">
        <f t="shared" si="112"/>
        <v>0161105</v>
      </c>
      <c r="G7222" s="132" t="s">
        <v>19357</v>
      </c>
      <c r="H7222" s="132" t="s">
        <v>19383</v>
      </c>
    </row>
    <row r="7223" spans="1:8" ht="14.5" customHeight="1">
      <c r="A7223" s="131">
        <v>8020081</v>
      </c>
      <c r="B7223" s="131" t="s">
        <v>7111</v>
      </c>
      <c r="D7223" s="132" t="s">
        <v>29739</v>
      </c>
      <c r="E7223" s="132" t="s">
        <v>31044</v>
      </c>
      <c r="F7223" s="132" t="str">
        <f t="shared" si="112"/>
        <v>0161111</v>
      </c>
      <c r="G7223" s="132" t="s">
        <v>19357</v>
      </c>
      <c r="H7223" s="132" t="s">
        <v>15612</v>
      </c>
    </row>
    <row r="7224" spans="1:8" ht="14.5" customHeight="1">
      <c r="A7224" s="131">
        <v>8030854</v>
      </c>
      <c r="B7224" s="131" t="s">
        <v>7112</v>
      </c>
      <c r="D7224" s="132" t="s">
        <v>29739</v>
      </c>
      <c r="E7224" s="132" t="s">
        <v>31045</v>
      </c>
      <c r="F7224" s="132" t="str">
        <f t="shared" si="112"/>
        <v>0161112</v>
      </c>
      <c r="G7224" s="132" t="s">
        <v>19357</v>
      </c>
      <c r="H7224" s="132" t="s">
        <v>19278</v>
      </c>
    </row>
    <row r="7225" spans="1:8" ht="14.5" customHeight="1">
      <c r="A7225" s="131">
        <v>8020024</v>
      </c>
      <c r="B7225" s="131" t="s">
        <v>7113</v>
      </c>
      <c r="D7225" s="132" t="s">
        <v>29739</v>
      </c>
      <c r="E7225" s="132" t="s">
        <v>31046</v>
      </c>
      <c r="F7225" s="132" t="str">
        <f t="shared" si="112"/>
        <v>0161113</v>
      </c>
      <c r="G7225" s="132" t="s">
        <v>19357</v>
      </c>
      <c r="H7225" s="132" t="s">
        <v>15786</v>
      </c>
    </row>
    <row r="7226" spans="1:8" ht="14.5" customHeight="1">
      <c r="A7226" s="131">
        <v>8020011</v>
      </c>
      <c r="B7226" s="131" t="s">
        <v>7114</v>
      </c>
      <c r="D7226" s="132" t="s">
        <v>29739</v>
      </c>
      <c r="E7226" s="132" t="s">
        <v>31047</v>
      </c>
      <c r="F7226" s="132" t="str">
        <f t="shared" si="112"/>
        <v>0161114</v>
      </c>
      <c r="G7226" s="132" t="s">
        <v>19357</v>
      </c>
      <c r="H7226" s="132" t="s">
        <v>15800</v>
      </c>
    </row>
    <row r="7227" spans="1:8" ht="14.5" customHeight="1">
      <c r="A7227" s="131">
        <v>8020025</v>
      </c>
      <c r="B7227" s="131" t="s">
        <v>7115</v>
      </c>
      <c r="D7227" s="132" t="s">
        <v>29739</v>
      </c>
      <c r="E7227" s="132" t="s">
        <v>31541</v>
      </c>
      <c r="F7227" s="132" t="str">
        <f t="shared" si="112"/>
        <v>0161115</v>
      </c>
      <c r="G7227" s="132" t="s">
        <v>19357</v>
      </c>
      <c r="H7227" s="132" t="s">
        <v>16399</v>
      </c>
    </row>
    <row r="7228" spans="1:8" ht="14.5" customHeight="1">
      <c r="A7228" s="131">
        <v>8030813</v>
      </c>
      <c r="B7228" s="131" t="s">
        <v>7116</v>
      </c>
      <c r="D7228" s="132" t="s">
        <v>29739</v>
      </c>
      <c r="E7228" s="132" t="s">
        <v>31048</v>
      </c>
      <c r="F7228" s="132" t="str">
        <f t="shared" si="112"/>
        <v>0161116</v>
      </c>
      <c r="G7228" s="132" t="s">
        <v>19357</v>
      </c>
      <c r="H7228" s="132" t="s">
        <v>19384</v>
      </c>
    </row>
    <row r="7229" spans="1:8" ht="14.5" customHeight="1">
      <c r="A7229" s="131">
        <v>8020055</v>
      </c>
      <c r="B7229" s="131" t="s">
        <v>7117</v>
      </c>
      <c r="D7229" s="132" t="s">
        <v>29739</v>
      </c>
      <c r="E7229" s="132" t="s">
        <v>31542</v>
      </c>
      <c r="F7229" s="132" t="str">
        <f t="shared" si="112"/>
        <v>0161117</v>
      </c>
      <c r="G7229" s="132" t="s">
        <v>19357</v>
      </c>
      <c r="H7229" s="132" t="s">
        <v>19260</v>
      </c>
    </row>
    <row r="7230" spans="1:8" ht="14.5" customHeight="1">
      <c r="A7230" s="131">
        <v>8020075</v>
      </c>
      <c r="B7230" s="131" t="s">
        <v>7118</v>
      </c>
      <c r="D7230" s="132" t="s">
        <v>29739</v>
      </c>
      <c r="E7230" s="132" t="s">
        <v>31543</v>
      </c>
      <c r="F7230" s="132" t="str">
        <f t="shared" si="112"/>
        <v>0161118</v>
      </c>
      <c r="G7230" s="132" t="s">
        <v>19357</v>
      </c>
      <c r="H7230" s="132" t="s">
        <v>19385</v>
      </c>
    </row>
    <row r="7231" spans="1:8" ht="14.5" customHeight="1">
      <c r="A7231" s="131">
        <v>8030825</v>
      </c>
      <c r="B7231" s="131" t="s">
        <v>7119</v>
      </c>
      <c r="D7231" s="132" t="s">
        <v>29739</v>
      </c>
      <c r="E7231" s="132" t="s">
        <v>31544</v>
      </c>
      <c r="F7231" s="132" t="str">
        <f t="shared" si="112"/>
        <v>0161119</v>
      </c>
      <c r="G7231" s="132" t="s">
        <v>19357</v>
      </c>
      <c r="H7231" s="132" t="s">
        <v>19386</v>
      </c>
    </row>
    <row r="7232" spans="1:8" ht="14.5" customHeight="1">
      <c r="A7232" s="131">
        <v>8020038</v>
      </c>
      <c r="B7232" s="131" t="s">
        <v>7120</v>
      </c>
      <c r="D7232" s="132" t="s">
        <v>29739</v>
      </c>
      <c r="E7232" s="132" t="s">
        <v>31050</v>
      </c>
      <c r="F7232" s="132" t="str">
        <f t="shared" si="112"/>
        <v>0161121</v>
      </c>
      <c r="G7232" s="132" t="s">
        <v>19357</v>
      </c>
      <c r="H7232" s="132" t="s">
        <v>15382</v>
      </c>
    </row>
    <row r="7233" spans="1:8" ht="14.5" customHeight="1">
      <c r="A7233" s="131">
        <v>8030805</v>
      </c>
      <c r="B7233" s="131" t="s">
        <v>7121</v>
      </c>
      <c r="D7233" s="132" t="s">
        <v>29739</v>
      </c>
      <c r="E7233" s="132" t="s">
        <v>31811</v>
      </c>
      <c r="F7233" s="132" t="str">
        <f t="shared" si="112"/>
        <v>0161122</v>
      </c>
      <c r="G7233" s="132" t="s">
        <v>19357</v>
      </c>
      <c r="H7233" s="132" t="s">
        <v>15797</v>
      </c>
    </row>
    <row r="7234" spans="1:8" ht="14.5" customHeight="1">
      <c r="A7234" s="131">
        <v>8020034</v>
      </c>
      <c r="B7234" s="131" t="s">
        <v>7122</v>
      </c>
      <c r="D7234" s="132" t="s">
        <v>29739</v>
      </c>
      <c r="E7234" s="132" t="s">
        <v>31051</v>
      </c>
      <c r="F7234" s="132" t="str">
        <f t="shared" si="112"/>
        <v>0161123</v>
      </c>
      <c r="G7234" s="132" t="s">
        <v>19357</v>
      </c>
      <c r="H7234" s="132" t="s">
        <v>19387</v>
      </c>
    </row>
    <row r="7235" spans="1:8" ht="14.5" customHeight="1">
      <c r="A7235" s="131">
        <v>8020008</v>
      </c>
      <c r="B7235" s="131" t="s">
        <v>7123</v>
      </c>
      <c r="D7235" s="132" t="s">
        <v>29739</v>
      </c>
      <c r="E7235" s="132" t="s">
        <v>31545</v>
      </c>
      <c r="F7235" s="132" t="str">
        <f t="shared" ref="F7235:F7298" si="113">TEXT(D7235,"0000")&amp;TEXT(E7235,"000")</f>
        <v>0161124</v>
      </c>
      <c r="G7235" s="132" t="s">
        <v>19357</v>
      </c>
      <c r="H7235" s="132" t="s">
        <v>15104</v>
      </c>
    </row>
    <row r="7236" spans="1:8" ht="14.5" customHeight="1">
      <c r="A7236" s="131">
        <v>8020007</v>
      </c>
      <c r="B7236" s="131" t="s">
        <v>7124</v>
      </c>
      <c r="D7236" s="132" t="s">
        <v>29739</v>
      </c>
      <c r="E7236" s="132" t="s">
        <v>31052</v>
      </c>
      <c r="F7236" s="132" t="str">
        <f t="shared" si="113"/>
        <v>0161125</v>
      </c>
      <c r="G7236" s="132" t="s">
        <v>19357</v>
      </c>
      <c r="H7236" s="132" t="s">
        <v>19388</v>
      </c>
    </row>
    <row r="7237" spans="1:8" ht="14.5" customHeight="1">
      <c r="A7237" s="131">
        <v>8030838</v>
      </c>
      <c r="B7237" s="131" t="s">
        <v>7125</v>
      </c>
      <c r="D7237" s="132" t="s">
        <v>29739</v>
      </c>
      <c r="E7237" s="132" t="s">
        <v>31546</v>
      </c>
      <c r="F7237" s="132" t="str">
        <f t="shared" si="113"/>
        <v>0161126</v>
      </c>
      <c r="G7237" s="132" t="s">
        <v>19357</v>
      </c>
      <c r="H7237" s="132" t="s">
        <v>15098</v>
      </c>
    </row>
    <row r="7238" spans="1:8" ht="14.5" customHeight="1">
      <c r="A7238" s="131">
        <v>8030826</v>
      </c>
      <c r="B7238" s="131" t="s">
        <v>7126</v>
      </c>
      <c r="D7238" s="132" t="s">
        <v>29739</v>
      </c>
      <c r="E7238" s="132" t="s">
        <v>31053</v>
      </c>
      <c r="F7238" s="132" t="str">
        <f t="shared" si="113"/>
        <v>0161127</v>
      </c>
      <c r="G7238" s="132" t="s">
        <v>19357</v>
      </c>
      <c r="H7238" s="132" t="s">
        <v>19389</v>
      </c>
    </row>
    <row r="7239" spans="1:8" ht="14.5" customHeight="1">
      <c r="A7239" s="131">
        <v>8030855</v>
      </c>
      <c r="B7239" s="131" t="s">
        <v>7127</v>
      </c>
      <c r="D7239" s="132" t="s">
        <v>29739</v>
      </c>
      <c r="E7239" s="132" t="s">
        <v>31548</v>
      </c>
      <c r="F7239" s="132" t="str">
        <f t="shared" si="113"/>
        <v>0161131</v>
      </c>
      <c r="G7239" s="132" t="s">
        <v>19357</v>
      </c>
      <c r="H7239" s="132" t="s">
        <v>15664</v>
      </c>
    </row>
    <row r="7240" spans="1:8" ht="14.5" customHeight="1">
      <c r="A7240" s="131">
        <v>8030817</v>
      </c>
      <c r="B7240" s="131" t="s">
        <v>7128</v>
      </c>
      <c r="D7240" s="132" t="s">
        <v>29739</v>
      </c>
      <c r="E7240" s="132" t="s">
        <v>31056</v>
      </c>
      <c r="F7240" s="132" t="str">
        <f t="shared" si="113"/>
        <v>0161132</v>
      </c>
      <c r="G7240" s="132" t="s">
        <v>19357</v>
      </c>
      <c r="H7240" s="132" t="s">
        <v>19390</v>
      </c>
    </row>
    <row r="7241" spans="1:8" ht="14.5" customHeight="1">
      <c r="A7241" s="131">
        <v>8020035</v>
      </c>
      <c r="B7241" s="131" t="s">
        <v>7129</v>
      </c>
      <c r="D7241" s="132" t="s">
        <v>29739</v>
      </c>
      <c r="E7241" s="132" t="s">
        <v>31057</v>
      </c>
      <c r="F7241" s="132" t="str">
        <f t="shared" si="113"/>
        <v>0161133</v>
      </c>
      <c r="G7241" s="132" t="s">
        <v>19357</v>
      </c>
      <c r="H7241" s="132" t="s">
        <v>19391</v>
      </c>
    </row>
    <row r="7242" spans="1:8" ht="14.5" customHeight="1">
      <c r="A7242" s="131">
        <v>8020036</v>
      </c>
      <c r="B7242" s="131" t="s">
        <v>7130</v>
      </c>
      <c r="D7242" s="132" t="s">
        <v>29739</v>
      </c>
      <c r="E7242" s="132" t="s">
        <v>31813</v>
      </c>
      <c r="F7242" s="132" t="str">
        <f t="shared" si="113"/>
        <v>0161141</v>
      </c>
      <c r="G7242" s="132" t="s">
        <v>19357</v>
      </c>
      <c r="H7242" s="132" t="s">
        <v>16554</v>
      </c>
    </row>
    <row r="7243" spans="1:8" ht="14.5" customHeight="1">
      <c r="A7243" s="131">
        <v>8020033</v>
      </c>
      <c r="B7243" s="131" t="s">
        <v>7131</v>
      </c>
      <c r="D7243" s="132" t="s">
        <v>29739</v>
      </c>
      <c r="E7243" s="132" t="s">
        <v>31058</v>
      </c>
      <c r="F7243" s="132" t="str">
        <f t="shared" si="113"/>
        <v>0161143</v>
      </c>
      <c r="G7243" s="132" t="s">
        <v>19357</v>
      </c>
      <c r="H7243" s="132" t="s">
        <v>15088</v>
      </c>
    </row>
    <row r="7244" spans="1:8" ht="14.5" customHeight="1">
      <c r="A7244" s="131">
        <v>8030837</v>
      </c>
      <c r="B7244" s="131" t="s">
        <v>7132</v>
      </c>
      <c r="D7244" s="132" t="s">
        <v>29739</v>
      </c>
      <c r="E7244" s="132" t="s">
        <v>31062</v>
      </c>
      <c r="F7244" s="132" t="str">
        <f t="shared" si="113"/>
        <v>0161151</v>
      </c>
      <c r="G7244" s="132" t="s">
        <v>19357</v>
      </c>
      <c r="H7244" s="132" t="s">
        <v>19255</v>
      </c>
    </row>
    <row r="7245" spans="1:8" ht="14.5" customHeight="1">
      <c r="A7245" s="131">
        <v>8030804</v>
      </c>
      <c r="B7245" s="131" t="s">
        <v>7133</v>
      </c>
      <c r="D7245" s="132" t="s">
        <v>29739</v>
      </c>
      <c r="E7245" s="132" t="s">
        <v>31070</v>
      </c>
      <c r="F7245" s="132" t="str">
        <f t="shared" si="113"/>
        <v>0161161</v>
      </c>
      <c r="G7245" s="132" t="s">
        <v>19357</v>
      </c>
      <c r="H7245" s="132" t="s">
        <v>15712</v>
      </c>
    </row>
    <row r="7246" spans="1:8" ht="14.5" customHeight="1">
      <c r="A7246" s="131">
        <v>8020013</v>
      </c>
      <c r="B7246" s="131" t="s">
        <v>7134</v>
      </c>
      <c r="D7246" s="132" t="s">
        <v>29739</v>
      </c>
      <c r="E7246" s="132" t="s">
        <v>31563</v>
      </c>
      <c r="F7246" s="132" t="str">
        <f t="shared" si="113"/>
        <v>0161171</v>
      </c>
      <c r="G7246" s="132" t="s">
        <v>19357</v>
      </c>
      <c r="H7246" s="132" t="s">
        <v>19392</v>
      </c>
    </row>
    <row r="7247" spans="1:8" ht="14.5" customHeight="1">
      <c r="A7247" s="131">
        <v>8030801</v>
      </c>
      <c r="B7247" s="131" t="s">
        <v>7135</v>
      </c>
      <c r="D7247" s="132" t="s">
        <v>29739</v>
      </c>
      <c r="E7247" s="132" t="s">
        <v>31085</v>
      </c>
      <c r="F7247" s="132" t="str">
        <f t="shared" si="113"/>
        <v>0161181</v>
      </c>
      <c r="G7247" s="132" t="s">
        <v>19357</v>
      </c>
      <c r="H7247" s="132" t="s">
        <v>15713</v>
      </c>
    </row>
    <row r="7248" spans="1:8" ht="14.5" customHeight="1">
      <c r="A7248" s="131">
        <v>8020066</v>
      </c>
      <c r="B7248" s="131" t="s">
        <v>7136</v>
      </c>
      <c r="D7248" s="132" t="s">
        <v>29739</v>
      </c>
      <c r="E7248" s="132" t="s">
        <v>31086</v>
      </c>
      <c r="F7248" s="132" t="str">
        <f t="shared" si="113"/>
        <v>0161182</v>
      </c>
      <c r="G7248" s="132" t="s">
        <v>19357</v>
      </c>
      <c r="H7248" s="132" t="s">
        <v>16038</v>
      </c>
    </row>
    <row r="7249" spans="1:8" ht="14.5" customHeight="1">
      <c r="A7249" s="131">
        <v>8020054</v>
      </c>
      <c r="B7249" s="131" t="s">
        <v>7137</v>
      </c>
      <c r="D7249" s="132" t="s">
        <v>29739</v>
      </c>
      <c r="E7249" s="132" t="s">
        <v>31571</v>
      </c>
      <c r="F7249" s="132" t="str">
        <f t="shared" si="113"/>
        <v>0161191</v>
      </c>
      <c r="G7249" s="132" t="s">
        <v>19357</v>
      </c>
      <c r="H7249" s="132" t="s">
        <v>19393</v>
      </c>
    </row>
    <row r="7250" spans="1:8" ht="14.5" customHeight="1">
      <c r="A7250" s="131">
        <v>8030832</v>
      </c>
      <c r="B7250" s="131" t="s">
        <v>7138</v>
      </c>
      <c r="D7250" s="132" t="s">
        <v>29739</v>
      </c>
      <c r="E7250" s="132" t="s">
        <v>31572</v>
      </c>
      <c r="F7250" s="132" t="str">
        <f t="shared" si="113"/>
        <v>0161192</v>
      </c>
      <c r="G7250" s="132" t="s">
        <v>19357</v>
      </c>
      <c r="H7250" s="132" t="s">
        <v>15901</v>
      </c>
    </row>
    <row r="7251" spans="1:8" ht="14.5" customHeight="1">
      <c r="A7251" s="131">
        <v>8020082</v>
      </c>
      <c r="B7251" s="131" t="s">
        <v>7139</v>
      </c>
      <c r="D7251" s="132" t="s">
        <v>29739</v>
      </c>
      <c r="E7251" s="132" t="s">
        <v>31573</v>
      </c>
      <c r="F7251" s="132" t="str">
        <f t="shared" si="113"/>
        <v>0161201</v>
      </c>
      <c r="G7251" s="132" t="s">
        <v>19357</v>
      </c>
      <c r="H7251" s="132" t="s">
        <v>16900</v>
      </c>
    </row>
    <row r="7252" spans="1:8" ht="14.5" customHeight="1">
      <c r="A7252" s="131">
        <v>8030856</v>
      </c>
      <c r="B7252" s="131" t="s">
        <v>7140</v>
      </c>
      <c r="D7252" s="132" t="s">
        <v>29739</v>
      </c>
      <c r="E7252" s="132" t="s">
        <v>31574</v>
      </c>
      <c r="F7252" s="132" t="str">
        <f t="shared" si="113"/>
        <v>0161202</v>
      </c>
      <c r="G7252" s="132" t="s">
        <v>19357</v>
      </c>
      <c r="H7252" s="132" t="s">
        <v>15579</v>
      </c>
    </row>
    <row r="7253" spans="1:8" ht="14.5" customHeight="1">
      <c r="A7253" s="131">
        <v>8020041</v>
      </c>
      <c r="B7253" s="131" t="s">
        <v>7141</v>
      </c>
      <c r="D7253" s="132" t="s">
        <v>29739</v>
      </c>
      <c r="E7253" s="132" t="s">
        <v>31098</v>
      </c>
      <c r="F7253" s="132" t="str">
        <f t="shared" si="113"/>
        <v>0161203</v>
      </c>
      <c r="G7253" s="132" t="s">
        <v>19357</v>
      </c>
      <c r="H7253" s="132" t="s">
        <v>19394</v>
      </c>
    </row>
    <row r="7254" spans="1:8" ht="14.5" customHeight="1">
      <c r="A7254" s="131">
        <v>8020017</v>
      </c>
      <c r="B7254" s="131" t="s">
        <v>7142</v>
      </c>
      <c r="D7254" s="132" t="s">
        <v>29739</v>
      </c>
      <c r="E7254" s="132" t="s">
        <v>31575</v>
      </c>
      <c r="F7254" s="132" t="str">
        <f t="shared" si="113"/>
        <v>0161204</v>
      </c>
      <c r="G7254" s="132" t="s">
        <v>19357</v>
      </c>
      <c r="H7254" s="132" t="s">
        <v>19395</v>
      </c>
    </row>
    <row r="7255" spans="1:8" ht="14.5" customHeight="1">
      <c r="A7255" s="131">
        <v>8030865</v>
      </c>
      <c r="B7255" s="131" t="s">
        <v>7143</v>
      </c>
      <c r="D7255" s="132" t="s">
        <v>29739</v>
      </c>
      <c r="E7255" s="132" t="s">
        <v>31576</v>
      </c>
      <c r="F7255" s="132" t="str">
        <f t="shared" si="113"/>
        <v>0161205</v>
      </c>
      <c r="G7255" s="132" t="s">
        <v>19357</v>
      </c>
      <c r="H7255" s="132" t="s">
        <v>19396</v>
      </c>
    </row>
    <row r="7256" spans="1:8" ht="14.5" customHeight="1">
      <c r="A7256" s="131">
        <v>8020085</v>
      </c>
      <c r="B7256" s="131" t="s">
        <v>7144</v>
      </c>
      <c r="D7256" s="132" t="s">
        <v>29739</v>
      </c>
      <c r="E7256" s="132" t="s">
        <v>31102</v>
      </c>
      <c r="F7256" s="132" t="str">
        <f t="shared" si="113"/>
        <v>0161211</v>
      </c>
      <c r="G7256" s="132" t="s">
        <v>19357</v>
      </c>
      <c r="H7256" s="132" t="s">
        <v>15017</v>
      </c>
    </row>
    <row r="7257" spans="1:8" ht="14.5" customHeight="1">
      <c r="A7257" s="131">
        <v>8020063</v>
      </c>
      <c r="B7257" s="131" t="s">
        <v>7145</v>
      </c>
      <c r="D7257" s="132" t="s">
        <v>29739</v>
      </c>
      <c r="E7257" s="132" t="s">
        <v>31103</v>
      </c>
      <c r="F7257" s="132" t="str">
        <f t="shared" si="113"/>
        <v>0161212</v>
      </c>
      <c r="G7257" s="132" t="s">
        <v>19357</v>
      </c>
      <c r="H7257" s="132" t="s">
        <v>15049</v>
      </c>
    </row>
    <row r="7258" spans="1:8" ht="14.5" customHeight="1">
      <c r="A7258" s="131">
        <v>8000258</v>
      </c>
      <c r="B7258" s="131" t="s">
        <v>7146</v>
      </c>
      <c r="D7258" s="132" t="s">
        <v>29739</v>
      </c>
      <c r="E7258" s="132" t="s">
        <v>31104</v>
      </c>
      <c r="F7258" s="132" t="str">
        <f t="shared" si="113"/>
        <v>0161213</v>
      </c>
      <c r="G7258" s="132" t="s">
        <v>19357</v>
      </c>
      <c r="H7258" s="132" t="s">
        <v>15805</v>
      </c>
    </row>
    <row r="7259" spans="1:8" ht="14.5" customHeight="1">
      <c r="A7259" s="131">
        <v>8020838</v>
      </c>
      <c r="B7259" s="131" t="s">
        <v>7147</v>
      </c>
      <c r="D7259" s="132" t="s">
        <v>29739</v>
      </c>
      <c r="E7259" s="132" t="s">
        <v>31108</v>
      </c>
      <c r="F7259" s="132" t="str">
        <f t="shared" si="113"/>
        <v>0161221</v>
      </c>
      <c r="G7259" s="132" t="s">
        <v>19357</v>
      </c>
      <c r="H7259" s="132" t="s">
        <v>15266</v>
      </c>
    </row>
    <row r="7260" spans="1:8" ht="14.5" customHeight="1">
      <c r="A7260" s="131">
        <v>8030185</v>
      </c>
      <c r="B7260" s="131" t="s">
        <v>7148</v>
      </c>
      <c r="D7260" s="132" t="s">
        <v>29739</v>
      </c>
      <c r="E7260" s="132" t="s">
        <v>31583</v>
      </c>
      <c r="F7260" s="132" t="str">
        <f t="shared" si="113"/>
        <v>0161222</v>
      </c>
      <c r="G7260" s="132" t="s">
        <v>19357</v>
      </c>
      <c r="H7260" s="132" t="s">
        <v>15298</v>
      </c>
    </row>
    <row r="7261" spans="1:8" ht="14.5" customHeight="1">
      <c r="A7261" s="131">
        <v>8030183</v>
      </c>
      <c r="B7261" s="131" t="s">
        <v>7149</v>
      </c>
      <c r="D7261" s="132" t="s">
        <v>29739</v>
      </c>
      <c r="E7261" s="132" t="s">
        <v>31109</v>
      </c>
      <c r="F7261" s="132" t="str">
        <f t="shared" si="113"/>
        <v>0161223</v>
      </c>
      <c r="G7261" s="132" t="s">
        <v>19357</v>
      </c>
      <c r="H7261" s="132" t="s">
        <v>17433</v>
      </c>
    </row>
    <row r="7262" spans="1:8" ht="14.5" customHeight="1">
      <c r="A7262" s="131">
        <v>8030189</v>
      </c>
      <c r="B7262" s="131" t="s">
        <v>7150</v>
      </c>
      <c r="D7262" s="132" t="s">
        <v>29739</v>
      </c>
      <c r="E7262" s="132" t="s">
        <v>31585</v>
      </c>
      <c r="F7262" s="132" t="str">
        <f t="shared" si="113"/>
        <v>0161231</v>
      </c>
      <c r="G7262" s="132" t="s">
        <v>19357</v>
      </c>
      <c r="H7262" s="132" t="s">
        <v>19397</v>
      </c>
    </row>
    <row r="7263" spans="1:8" ht="14.5" customHeight="1">
      <c r="A7263" s="131">
        <v>8030261</v>
      </c>
      <c r="B7263" s="131" t="s">
        <v>7151</v>
      </c>
      <c r="D7263" s="132" t="s">
        <v>29739</v>
      </c>
      <c r="E7263" s="132" t="s">
        <v>31589</v>
      </c>
      <c r="F7263" s="132" t="str">
        <f t="shared" si="113"/>
        <v>0161241</v>
      </c>
      <c r="G7263" s="132" t="s">
        <v>19357</v>
      </c>
      <c r="H7263" s="132" t="s">
        <v>15709</v>
      </c>
    </row>
    <row r="7264" spans="1:8" ht="14.5" customHeight="1">
      <c r="A7264" s="131">
        <v>8030271</v>
      </c>
      <c r="B7264" s="131" t="s">
        <v>7152</v>
      </c>
      <c r="D7264" s="132" t="s">
        <v>29739</v>
      </c>
      <c r="E7264" s="132" t="s">
        <v>31610</v>
      </c>
      <c r="F7264" s="132" t="str">
        <f t="shared" si="113"/>
        <v>0161301</v>
      </c>
      <c r="G7264" s="132" t="s">
        <v>19357</v>
      </c>
      <c r="H7264" s="132" t="s">
        <v>15039</v>
      </c>
    </row>
    <row r="7265" spans="1:8" ht="14.5" customHeight="1">
      <c r="A7265" s="131">
        <v>8030267</v>
      </c>
      <c r="B7265" s="131" t="s">
        <v>7153</v>
      </c>
      <c r="D7265" s="132" t="s">
        <v>29739</v>
      </c>
      <c r="E7265" s="132" t="s">
        <v>31161</v>
      </c>
      <c r="F7265" s="132" t="str">
        <f t="shared" si="113"/>
        <v>0161302</v>
      </c>
      <c r="G7265" s="132" t="s">
        <v>19357</v>
      </c>
      <c r="H7265" s="132" t="s">
        <v>15846</v>
      </c>
    </row>
    <row r="7266" spans="1:8" ht="14.5" customHeight="1">
      <c r="A7266" s="131">
        <v>8000215</v>
      </c>
      <c r="B7266" s="131" t="s">
        <v>7154</v>
      </c>
      <c r="D7266" s="132" t="s">
        <v>29739</v>
      </c>
      <c r="E7266" s="132" t="s">
        <v>31162</v>
      </c>
      <c r="F7266" s="132" t="str">
        <f t="shared" si="113"/>
        <v>0161303</v>
      </c>
      <c r="G7266" s="132" t="s">
        <v>19357</v>
      </c>
      <c r="H7266" s="132" t="s">
        <v>19398</v>
      </c>
    </row>
    <row r="7267" spans="1:8" ht="14.5" customHeight="1">
      <c r="A7267" s="131">
        <v>8030184</v>
      </c>
      <c r="B7267" s="131" t="s">
        <v>7155</v>
      </c>
      <c r="D7267" s="132" t="s">
        <v>29739</v>
      </c>
      <c r="E7267" s="132" t="s">
        <v>31168</v>
      </c>
      <c r="F7267" s="132" t="str">
        <f t="shared" si="113"/>
        <v>0161311</v>
      </c>
      <c r="G7267" s="132" t="s">
        <v>19357</v>
      </c>
      <c r="H7267" s="132" t="s">
        <v>15038</v>
      </c>
    </row>
    <row r="7268" spans="1:8" ht="14.5" customHeight="1">
      <c r="A7268" s="131">
        <v>8000306</v>
      </c>
      <c r="B7268" s="131" t="s">
        <v>7156</v>
      </c>
      <c r="D7268" s="132" t="s">
        <v>29739</v>
      </c>
      <c r="E7268" s="132" t="s">
        <v>31169</v>
      </c>
      <c r="F7268" s="132" t="str">
        <f t="shared" si="113"/>
        <v>0161312</v>
      </c>
      <c r="G7268" s="132" t="s">
        <v>19357</v>
      </c>
      <c r="H7268" s="132" t="s">
        <v>19399</v>
      </c>
    </row>
    <row r="7269" spans="1:8" ht="14.5" customHeight="1">
      <c r="A7269" s="131">
        <v>8000231</v>
      </c>
      <c r="B7269" s="131" t="s">
        <v>7157</v>
      </c>
      <c r="D7269" s="132" t="s">
        <v>29739</v>
      </c>
      <c r="E7269" s="132" t="s">
        <v>31612</v>
      </c>
      <c r="F7269" s="132" t="str">
        <f t="shared" si="113"/>
        <v>0161313</v>
      </c>
      <c r="G7269" s="132" t="s">
        <v>19357</v>
      </c>
      <c r="H7269" s="132" t="s">
        <v>19400</v>
      </c>
    </row>
    <row r="7270" spans="1:8" ht="14.5" customHeight="1">
      <c r="A7270" s="131">
        <v>8030182</v>
      </c>
      <c r="B7270" s="131" t="s">
        <v>7158</v>
      </c>
      <c r="D7270" s="132" t="s">
        <v>29739</v>
      </c>
      <c r="E7270" s="132" t="s">
        <v>31613</v>
      </c>
      <c r="F7270" s="132" t="str">
        <f t="shared" si="113"/>
        <v>0161314</v>
      </c>
      <c r="G7270" s="132" t="s">
        <v>19357</v>
      </c>
      <c r="H7270" s="132" t="s">
        <v>15537</v>
      </c>
    </row>
    <row r="7271" spans="1:8" ht="14.5" customHeight="1">
      <c r="A7271" s="131">
        <v>8020984</v>
      </c>
      <c r="B7271" s="131" t="s">
        <v>7159</v>
      </c>
      <c r="D7271" s="132" t="s">
        <v>29739</v>
      </c>
      <c r="E7271" s="132" t="s">
        <v>31616</v>
      </c>
      <c r="F7271" s="132" t="str">
        <f t="shared" si="113"/>
        <v>0161321</v>
      </c>
      <c r="G7271" s="132" t="s">
        <v>19357</v>
      </c>
      <c r="H7271" s="132" t="s">
        <v>15849</v>
      </c>
    </row>
    <row r="7272" spans="1:8" ht="14.5" customHeight="1">
      <c r="A7272" s="131">
        <v>8020986</v>
      </c>
      <c r="B7272" s="131" t="s">
        <v>7160</v>
      </c>
      <c r="D7272" s="132" t="s">
        <v>29739</v>
      </c>
      <c r="E7272" s="132" t="s">
        <v>31174</v>
      </c>
      <c r="F7272" s="132" t="str">
        <f t="shared" si="113"/>
        <v>0161322</v>
      </c>
      <c r="G7272" s="132" t="s">
        <v>19357</v>
      </c>
      <c r="H7272" s="132" t="s">
        <v>19401</v>
      </c>
    </row>
    <row r="7273" spans="1:8" ht="14.5" customHeight="1">
      <c r="A7273" s="131">
        <v>8000221</v>
      </c>
      <c r="B7273" s="131" t="s">
        <v>7161</v>
      </c>
      <c r="D7273" s="132" t="s">
        <v>29739</v>
      </c>
      <c r="E7273" s="132" t="s">
        <v>31617</v>
      </c>
      <c r="F7273" s="132" t="str">
        <f t="shared" si="113"/>
        <v>0161323</v>
      </c>
      <c r="G7273" s="132" t="s">
        <v>19357</v>
      </c>
      <c r="H7273" s="132" t="s">
        <v>15091</v>
      </c>
    </row>
    <row r="7274" spans="1:8" ht="14.5" customHeight="1">
      <c r="A7274" s="131">
        <v>8000211</v>
      </c>
      <c r="B7274" s="131" t="s">
        <v>7162</v>
      </c>
      <c r="D7274" s="132" t="s">
        <v>29739</v>
      </c>
      <c r="E7274" s="132" t="s">
        <v>31620</v>
      </c>
      <c r="F7274" s="132" t="str">
        <f t="shared" si="113"/>
        <v>0161331</v>
      </c>
      <c r="G7274" s="132" t="s">
        <v>19357</v>
      </c>
      <c r="H7274" s="132" t="s">
        <v>15044</v>
      </c>
    </row>
    <row r="7275" spans="1:8" ht="14.5" customHeight="1">
      <c r="A7275" s="131">
        <v>8030186</v>
      </c>
      <c r="B7275" s="131" t="s">
        <v>7163</v>
      </c>
      <c r="D7275" s="132" t="s">
        <v>29739</v>
      </c>
      <c r="E7275" s="132" t="s">
        <v>31179</v>
      </c>
      <c r="F7275" s="132" t="str">
        <f t="shared" si="113"/>
        <v>0161332</v>
      </c>
      <c r="G7275" s="132" t="s">
        <v>19357</v>
      </c>
      <c r="H7275" s="132" t="s">
        <v>17085</v>
      </c>
    </row>
    <row r="7276" spans="1:8" ht="14.5" customHeight="1">
      <c r="A7276" s="131">
        <v>8000212</v>
      </c>
      <c r="B7276" s="131" t="s">
        <v>7164</v>
      </c>
      <c r="D7276" s="132" t="s">
        <v>29739</v>
      </c>
      <c r="E7276" s="132" t="s">
        <v>31180</v>
      </c>
      <c r="F7276" s="132" t="str">
        <f t="shared" si="113"/>
        <v>0161333</v>
      </c>
      <c r="G7276" s="132" t="s">
        <v>19357</v>
      </c>
      <c r="H7276" s="132" t="s">
        <v>19402</v>
      </c>
    </row>
    <row r="7277" spans="1:8" ht="14.5" customHeight="1">
      <c r="A7277" s="131">
        <v>8000229</v>
      </c>
      <c r="B7277" s="131" t="s">
        <v>7165</v>
      </c>
      <c r="D7277" s="132" t="s">
        <v>29739</v>
      </c>
      <c r="E7277" s="132" t="s">
        <v>31181</v>
      </c>
      <c r="F7277" s="132" t="str">
        <f t="shared" si="113"/>
        <v>0161334</v>
      </c>
      <c r="G7277" s="132" t="s">
        <v>19357</v>
      </c>
      <c r="H7277" s="132" t="s">
        <v>19403</v>
      </c>
    </row>
    <row r="7278" spans="1:8" ht="14.5" customHeight="1">
      <c r="A7278" s="131">
        <v>8000214</v>
      </c>
      <c r="B7278" s="131" t="s">
        <v>7166</v>
      </c>
      <c r="D7278" s="132" t="s">
        <v>29739</v>
      </c>
      <c r="E7278" s="132" t="s">
        <v>31182</v>
      </c>
      <c r="F7278" s="132" t="str">
        <f t="shared" si="113"/>
        <v>0161335</v>
      </c>
      <c r="G7278" s="132" t="s">
        <v>19357</v>
      </c>
      <c r="H7278" s="132" t="s">
        <v>19404</v>
      </c>
    </row>
    <row r="7279" spans="1:8" ht="14.5" customHeight="1">
      <c r="A7279" s="131">
        <v>8030268</v>
      </c>
      <c r="B7279" s="131" t="s">
        <v>7167</v>
      </c>
      <c r="D7279" s="132" t="s">
        <v>29739</v>
      </c>
      <c r="E7279" s="132" t="s">
        <v>31183</v>
      </c>
      <c r="F7279" s="132" t="str">
        <f t="shared" si="113"/>
        <v>0161336</v>
      </c>
      <c r="G7279" s="132" t="s">
        <v>19357</v>
      </c>
      <c r="H7279" s="132" t="s">
        <v>19405</v>
      </c>
    </row>
    <row r="7280" spans="1:8" ht="14.5" customHeight="1">
      <c r="A7280" s="131">
        <v>8030262</v>
      </c>
      <c r="B7280" s="131" t="s">
        <v>7168</v>
      </c>
      <c r="D7280" s="132" t="s">
        <v>29739</v>
      </c>
      <c r="E7280" s="132" t="s">
        <v>31187</v>
      </c>
      <c r="F7280" s="132" t="str">
        <f t="shared" si="113"/>
        <v>0161341</v>
      </c>
      <c r="G7280" s="132" t="s">
        <v>19357</v>
      </c>
      <c r="H7280" s="132" t="s">
        <v>15110</v>
      </c>
    </row>
    <row r="7281" spans="1:8" ht="14.5" customHeight="1">
      <c r="A7281" s="131">
        <v>8030263</v>
      </c>
      <c r="B7281" s="131" t="s">
        <v>7169</v>
      </c>
      <c r="D7281" s="132" t="s">
        <v>29739</v>
      </c>
      <c r="E7281" s="132" t="s">
        <v>31188</v>
      </c>
      <c r="F7281" s="132" t="str">
        <f t="shared" si="113"/>
        <v>0161342</v>
      </c>
      <c r="G7281" s="132" t="s">
        <v>19357</v>
      </c>
      <c r="H7281" s="132" t="s">
        <v>19406</v>
      </c>
    </row>
    <row r="7282" spans="1:8" ht="14.5" customHeight="1">
      <c r="A7282" s="131">
        <v>8000248</v>
      </c>
      <c r="B7282" s="131" t="s">
        <v>7170</v>
      </c>
      <c r="D7282" s="132" t="s">
        <v>29739</v>
      </c>
      <c r="E7282" s="132" t="s">
        <v>31189</v>
      </c>
      <c r="F7282" s="132" t="str">
        <f t="shared" si="113"/>
        <v>0161343</v>
      </c>
      <c r="G7282" s="132" t="s">
        <v>19357</v>
      </c>
      <c r="H7282" s="132" t="s">
        <v>19407</v>
      </c>
    </row>
    <row r="7283" spans="1:8" ht="14.5" customHeight="1">
      <c r="A7283" s="131">
        <v>8030266</v>
      </c>
      <c r="B7283" s="131" t="s">
        <v>7171</v>
      </c>
      <c r="D7283" s="132" t="s">
        <v>29739</v>
      </c>
      <c r="E7283" s="132" t="s">
        <v>31193</v>
      </c>
      <c r="F7283" s="132" t="str">
        <f t="shared" si="113"/>
        <v>0161351</v>
      </c>
      <c r="G7283" s="132" t="s">
        <v>19357</v>
      </c>
      <c r="H7283" s="132" t="s">
        <v>15544</v>
      </c>
    </row>
    <row r="7284" spans="1:8" ht="14.5" customHeight="1">
      <c r="A7284" s="131">
        <v>8030276</v>
      </c>
      <c r="B7284" s="131" t="s">
        <v>7172</v>
      </c>
      <c r="D7284" s="132" t="s">
        <v>29739</v>
      </c>
      <c r="E7284" s="132" t="s">
        <v>31194</v>
      </c>
      <c r="F7284" s="132" t="str">
        <f t="shared" si="113"/>
        <v>0161352</v>
      </c>
      <c r="G7284" s="132" t="s">
        <v>19357</v>
      </c>
      <c r="H7284" s="132" t="s">
        <v>19408</v>
      </c>
    </row>
    <row r="7285" spans="1:8" ht="14.5" customHeight="1">
      <c r="A7285" s="131">
        <v>8020975</v>
      </c>
      <c r="B7285" s="131" t="s">
        <v>7173</v>
      </c>
      <c r="D7285" s="132" t="s">
        <v>29739</v>
      </c>
      <c r="E7285" s="132" t="s">
        <v>31195</v>
      </c>
      <c r="F7285" s="132" t="str">
        <f t="shared" si="113"/>
        <v>0161353</v>
      </c>
      <c r="G7285" s="132" t="s">
        <v>19357</v>
      </c>
      <c r="H7285" s="132" t="s">
        <v>19409</v>
      </c>
    </row>
    <row r="7286" spans="1:8" ht="14.5" customHeight="1">
      <c r="A7286" s="131">
        <v>8000216</v>
      </c>
      <c r="B7286" s="131" t="s">
        <v>7174</v>
      </c>
      <c r="D7286" s="132" t="s">
        <v>29739</v>
      </c>
      <c r="E7286" s="132" t="s">
        <v>31626</v>
      </c>
      <c r="F7286" s="132" t="str">
        <f t="shared" si="113"/>
        <v>0161354</v>
      </c>
      <c r="G7286" s="132" t="s">
        <v>19357</v>
      </c>
      <c r="H7286" s="132" t="s">
        <v>19410</v>
      </c>
    </row>
    <row r="7287" spans="1:8" ht="14.5" customHeight="1">
      <c r="A7287" s="131">
        <v>8000235</v>
      </c>
      <c r="B7287" s="131" t="s">
        <v>7175</v>
      </c>
      <c r="D7287" s="132" t="s">
        <v>29739</v>
      </c>
      <c r="E7287" s="132" t="s">
        <v>31627</v>
      </c>
      <c r="F7287" s="132" t="str">
        <f t="shared" si="113"/>
        <v>0161355</v>
      </c>
      <c r="G7287" s="132" t="s">
        <v>19357</v>
      </c>
      <c r="H7287" s="132" t="s">
        <v>15095</v>
      </c>
    </row>
    <row r="7288" spans="1:8" ht="14.5" customHeight="1">
      <c r="A7288" s="131">
        <v>8000246</v>
      </c>
      <c r="B7288" s="131" t="s">
        <v>7176</v>
      </c>
      <c r="D7288" s="132" t="s">
        <v>29739</v>
      </c>
      <c r="E7288" s="132" t="s">
        <v>31196</v>
      </c>
      <c r="F7288" s="132" t="str">
        <f t="shared" si="113"/>
        <v>0161356</v>
      </c>
      <c r="G7288" s="132" t="s">
        <v>19357</v>
      </c>
      <c r="H7288" s="132" t="s">
        <v>19411</v>
      </c>
    </row>
    <row r="7289" spans="1:8" ht="14.5" customHeight="1">
      <c r="A7289" s="131">
        <v>8000247</v>
      </c>
      <c r="B7289" s="131" t="s">
        <v>7177</v>
      </c>
      <c r="D7289" s="132" t="s">
        <v>29739</v>
      </c>
      <c r="E7289" s="132" t="s">
        <v>31197</v>
      </c>
      <c r="F7289" s="132" t="str">
        <f t="shared" si="113"/>
        <v>0161357</v>
      </c>
      <c r="G7289" s="132" t="s">
        <v>19357</v>
      </c>
      <c r="H7289" s="132" t="s">
        <v>15835</v>
      </c>
    </row>
    <row r="7290" spans="1:8" ht="14.5" customHeight="1">
      <c r="A7290" s="131">
        <v>8020812</v>
      </c>
      <c r="B7290" s="131" t="s">
        <v>7178</v>
      </c>
      <c r="D7290" s="132" t="s">
        <v>29739</v>
      </c>
      <c r="E7290" s="132" t="s">
        <v>31199</v>
      </c>
      <c r="F7290" s="132" t="str">
        <f t="shared" si="113"/>
        <v>0161361</v>
      </c>
      <c r="G7290" s="132" t="s">
        <v>19357</v>
      </c>
      <c r="H7290" s="132" t="s">
        <v>15640</v>
      </c>
    </row>
    <row r="7291" spans="1:8" ht="14.5" customHeight="1">
      <c r="A7291" s="131">
        <v>8000245</v>
      </c>
      <c r="B7291" s="131" t="s">
        <v>7179</v>
      </c>
      <c r="D7291" s="132" t="s">
        <v>29739</v>
      </c>
      <c r="E7291" s="132" t="s">
        <v>30991</v>
      </c>
      <c r="F7291" s="132" t="str">
        <f t="shared" si="113"/>
        <v>0161362</v>
      </c>
      <c r="G7291" s="132" t="s">
        <v>19357</v>
      </c>
      <c r="H7291" s="132" t="s">
        <v>19412</v>
      </c>
    </row>
    <row r="7292" spans="1:8" ht="14.5" customHeight="1">
      <c r="A7292" s="131">
        <v>8000209</v>
      </c>
      <c r="B7292" s="131" t="s">
        <v>7180</v>
      </c>
      <c r="D7292" s="132" t="s">
        <v>29739</v>
      </c>
      <c r="E7292" s="132" t="s">
        <v>31632</v>
      </c>
      <c r="F7292" s="132" t="str">
        <f t="shared" si="113"/>
        <v>0161371</v>
      </c>
      <c r="G7292" s="132" t="s">
        <v>19357</v>
      </c>
      <c r="H7292" s="132" t="s">
        <v>19413</v>
      </c>
    </row>
    <row r="7293" spans="1:8" ht="14.5" customHeight="1">
      <c r="A7293" s="131">
        <v>8020805</v>
      </c>
      <c r="B7293" s="131" t="s">
        <v>7181</v>
      </c>
      <c r="D7293" s="132" t="s">
        <v>29739</v>
      </c>
      <c r="E7293" s="132" t="s">
        <v>31214</v>
      </c>
      <c r="F7293" s="132" t="str">
        <f t="shared" si="113"/>
        <v>0161381</v>
      </c>
      <c r="G7293" s="132" t="s">
        <v>19357</v>
      </c>
      <c r="H7293" s="132" t="s">
        <v>15011</v>
      </c>
    </row>
    <row r="7294" spans="1:8" ht="14.5" customHeight="1">
      <c r="A7294" s="131">
        <v>8020803</v>
      </c>
      <c r="B7294" s="131" t="s">
        <v>7182</v>
      </c>
      <c r="D7294" s="132" t="s">
        <v>29739</v>
      </c>
      <c r="E7294" s="132" t="s">
        <v>31677</v>
      </c>
      <c r="F7294" s="132" t="str">
        <f t="shared" si="113"/>
        <v>0161501</v>
      </c>
      <c r="G7294" s="132" t="s">
        <v>19357</v>
      </c>
      <c r="H7294" s="132" t="s">
        <v>15002</v>
      </c>
    </row>
    <row r="7295" spans="1:8" ht="14.5" customHeight="1">
      <c r="A7295" s="131">
        <v>8030265</v>
      </c>
      <c r="B7295" s="131" t="s">
        <v>7183</v>
      </c>
      <c r="D7295" s="132" t="s">
        <v>29739</v>
      </c>
      <c r="E7295" s="132" t="s">
        <v>31285</v>
      </c>
      <c r="F7295" s="132" t="str">
        <f t="shared" si="113"/>
        <v>0161503</v>
      </c>
      <c r="G7295" s="132" t="s">
        <v>19357</v>
      </c>
      <c r="H7295" s="132" t="s">
        <v>16035</v>
      </c>
    </row>
    <row r="7296" spans="1:8" ht="14.5" customHeight="1">
      <c r="A7296" s="131">
        <v>8020813</v>
      </c>
      <c r="B7296" s="131" t="s">
        <v>7184</v>
      </c>
      <c r="D7296" s="132" t="s">
        <v>29739</v>
      </c>
      <c r="E7296" s="132" t="s">
        <v>31412</v>
      </c>
      <c r="F7296" s="132" t="str">
        <f t="shared" si="113"/>
        <v>0161701</v>
      </c>
      <c r="G7296" s="132" t="s">
        <v>19357</v>
      </c>
      <c r="H7296" s="132" t="s">
        <v>16208</v>
      </c>
    </row>
    <row r="7297" spans="1:8" ht="14.5" customHeight="1">
      <c r="A7297" s="131">
        <v>8020835</v>
      </c>
      <c r="B7297" s="131" t="s">
        <v>7185</v>
      </c>
      <c r="D7297" s="132" t="s">
        <v>29739</v>
      </c>
      <c r="E7297" s="132" t="s">
        <v>31914</v>
      </c>
      <c r="F7297" s="132" t="str">
        <f t="shared" si="113"/>
        <v>0161801</v>
      </c>
      <c r="G7297" s="132" t="s">
        <v>19357</v>
      </c>
      <c r="H7297" s="132" t="s">
        <v>19414</v>
      </c>
    </row>
    <row r="7298" spans="1:8" ht="14.5" customHeight="1">
      <c r="A7298" s="131">
        <v>8020815</v>
      </c>
      <c r="B7298" s="131" t="s">
        <v>7186</v>
      </c>
      <c r="D7298" s="132" t="s">
        <v>29739</v>
      </c>
      <c r="E7298" s="132" t="s">
        <v>31764</v>
      </c>
      <c r="F7298" s="132" t="str">
        <f t="shared" si="113"/>
        <v>0161802</v>
      </c>
      <c r="G7298" s="132" t="s">
        <v>19357</v>
      </c>
      <c r="H7298" s="132" t="s">
        <v>15086</v>
      </c>
    </row>
    <row r="7299" spans="1:8" ht="14.5" customHeight="1">
      <c r="A7299" s="131">
        <v>8030187</v>
      </c>
      <c r="B7299" s="131" t="s">
        <v>7187</v>
      </c>
      <c r="D7299" s="132" t="s">
        <v>29739</v>
      </c>
      <c r="E7299" s="132" t="s">
        <v>31926</v>
      </c>
      <c r="F7299" s="132" t="str">
        <f t="shared" ref="F7299:F7362" si="114">TEXT(D7299,"0000")&amp;TEXT(E7299,"000")</f>
        <v>0161811</v>
      </c>
      <c r="G7299" s="132" t="s">
        <v>19357</v>
      </c>
      <c r="H7299" s="132" t="s">
        <v>16473</v>
      </c>
    </row>
    <row r="7300" spans="1:8" ht="14.5" customHeight="1">
      <c r="A7300" s="131">
        <v>8030188</v>
      </c>
      <c r="B7300" s="131" t="s">
        <v>7187</v>
      </c>
      <c r="D7300" s="132" t="s">
        <v>29740</v>
      </c>
      <c r="E7300" s="132" t="s">
        <v>31490</v>
      </c>
      <c r="F7300" s="132" t="str">
        <f t="shared" si="114"/>
        <v>0162010</v>
      </c>
      <c r="G7300" s="132" t="s">
        <v>19415</v>
      </c>
      <c r="H7300" s="132" t="s">
        <v>15805</v>
      </c>
    </row>
    <row r="7301" spans="1:8" ht="14.5" customHeight="1">
      <c r="A7301" s="131">
        <v>8020831</v>
      </c>
      <c r="B7301" s="131" t="s">
        <v>7188</v>
      </c>
      <c r="D7301" s="132" t="s">
        <v>29740</v>
      </c>
      <c r="E7301" s="132" t="s">
        <v>31000</v>
      </c>
      <c r="F7301" s="132" t="str">
        <f t="shared" si="114"/>
        <v>0162020</v>
      </c>
      <c r="G7301" s="132" t="s">
        <v>19415</v>
      </c>
      <c r="H7301" s="132" t="s">
        <v>19416</v>
      </c>
    </row>
    <row r="7302" spans="1:8" ht="14.5" customHeight="1">
      <c r="A7302" s="131">
        <v>8030264</v>
      </c>
      <c r="B7302" s="131" t="s">
        <v>7189</v>
      </c>
      <c r="D7302" s="132" t="s">
        <v>29740</v>
      </c>
      <c r="E7302" s="132" t="s">
        <v>31498</v>
      </c>
      <c r="F7302" s="132" t="str">
        <f t="shared" si="114"/>
        <v>0162025</v>
      </c>
      <c r="G7302" s="132" t="s">
        <v>19415</v>
      </c>
      <c r="H7302" s="132" t="s">
        <v>19417</v>
      </c>
    </row>
    <row r="7303" spans="1:8" ht="14.5" customHeight="1">
      <c r="A7303" s="131">
        <v>8020824</v>
      </c>
      <c r="B7303" s="131" t="s">
        <v>7190</v>
      </c>
      <c r="D7303" s="132" t="s">
        <v>29740</v>
      </c>
      <c r="E7303" s="132" t="s">
        <v>31500</v>
      </c>
      <c r="F7303" s="132" t="str">
        <f t="shared" si="114"/>
        <v>0162030</v>
      </c>
      <c r="G7303" s="132" t="s">
        <v>19415</v>
      </c>
      <c r="H7303" s="132" t="s">
        <v>15010</v>
      </c>
    </row>
    <row r="7304" spans="1:8" ht="14.5" customHeight="1">
      <c r="A7304" s="131">
        <v>8020825</v>
      </c>
      <c r="B7304" s="131" t="s">
        <v>7191</v>
      </c>
      <c r="D7304" s="132" t="s">
        <v>29740</v>
      </c>
      <c r="E7304" s="132" t="s">
        <v>31010</v>
      </c>
      <c r="F7304" s="132" t="str">
        <f t="shared" si="114"/>
        <v>0162040</v>
      </c>
      <c r="G7304" s="132" t="s">
        <v>19415</v>
      </c>
      <c r="H7304" s="132" t="s">
        <v>19418</v>
      </c>
    </row>
    <row r="7305" spans="1:8" ht="14.5" customHeight="1">
      <c r="A7305" s="131">
        <v>8000202</v>
      </c>
      <c r="B7305" s="131" t="s">
        <v>7192</v>
      </c>
      <c r="D7305" s="132" t="s">
        <v>29740</v>
      </c>
      <c r="E7305" s="132" t="s">
        <v>31013</v>
      </c>
      <c r="F7305" s="132" t="str">
        <f t="shared" si="114"/>
        <v>0162050</v>
      </c>
      <c r="G7305" s="132" t="s">
        <v>19415</v>
      </c>
      <c r="H7305" s="132" t="s">
        <v>19419</v>
      </c>
    </row>
    <row r="7306" spans="1:8" ht="14.5" customHeight="1">
      <c r="A7306" s="131">
        <v>8030181</v>
      </c>
      <c r="B7306" s="131" t="s">
        <v>7193</v>
      </c>
      <c r="D7306" s="132" t="s">
        <v>29740</v>
      </c>
      <c r="E7306" s="132" t="s">
        <v>31519</v>
      </c>
      <c r="F7306" s="132" t="str">
        <f t="shared" si="114"/>
        <v>0162060</v>
      </c>
      <c r="G7306" s="132" t="s">
        <v>19415</v>
      </c>
      <c r="H7306" s="132" t="s">
        <v>18066</v>
      </c>
    </row>
    <row r="7307" spans="1:8" ht="14.5" customHeight="1">
      <c r="A7307" s="131">
        <v>8050021</v>
      </c>
      <c r="B7307" s="131" t="s">
        <v>7194</v>
      </c>
      <c r="D7307" s="132" t="s">
        <v>29740</v>
      </c>
      <c r="E7307" s="132" t="s">
        <v>31524</v>
      </c>
      <c r="F7307" s="132" t="str">
        <f t="shared" si="114"/>
        <v>0162070</v>
      </c>
      <c r="G7307" s="132" t="s">
        <v>19415</v>
      </c>
      <c r="H7307" s="132" t="s">
        <v>19420</v>
      </c>
    </row>
    <row r="7308" spans="1:8" ht="14.5" customHeight="1">
      <c r="A7308" s="131">
        <v>8050037</v>
      </c>
      <c r="B7308" s="131" t="s">
        <v>7195</v>
      </c>
      <c r="D7308" s="132" t="s">
        <v>29740</v>
      </c>
      <c r="E7308" s="132" t="s">
        <v>31025</v>
      </c>
      <c r="F7308" s="132" t="str">
        <f t="shared" si="114"/>
        <v>0162080</v>
      </c>
      <c r="G7308" s="132" t="s">
        <v>19415</v>
      </c>
      <c r="H7308" s="132" t="s">
        <v>19421</v>
      </c>
    </row>
    <row r="7309" spans="1:8" ht="14.5" customHeight="1">
      <c r="A7309" s="131">
        <v>8050008</v>
      </c>
      <c r="B7309" s="131" t="s">
        <v>7196</v>
      </c>
      <c r="D7309" s="132" t="s">
        <v>29740</v>
      </c>
      <c r="E7309" s="132" t="s">
        <v>31034</v>
      </c>
      <c r="F7309" s="132" t="str">
        <f t="shared" si="114"/>
        <v>0162090</v>
      </c>
      <c r="G7309" s="132" t="s">
        <v>19415</v>
      </c>
      <c r="H7309" s="132" t="s">
        <v>15121</v>
      </c>
    </row>
    <row r="7310" spans="1:8" ht="14.5" customHeight="1">
      <c r="A7310" s="131">
        <v>8050038</v>
      </c>
      <c r="B7310" s="131" t="s">
        <v>7197</v>
      </c>
      <c r="D7310" s="132" t="s">
        <v>29740</v>
      </c>
      <c r="E7310" s="132" t="s">
        <v>31038</v>
      </c>
      <c r="F7310" s="132" t="str">
        <f t="shared" si="114"/>
        <v>0162096</v>
      </c>
      <c r="G7310" s="132" t="s">
        <v>19415</v>
      </c>
      <c r="H7310" s="132" t="s">
        <v>19422</v>
      </c>
    </row>
    <row r="7311" spans="1:8" ht="14.5" customHeight="1">
      <c r="A7311" s="131">
        <v>8050003</v>
      </c>
      <c r="B7311" s="131" t="s">
        <v>7198</v>
      </c>
      <c r="D7311" s="132" t="s">
        <v>29740</v>
      </c>
      <c r="E7311" s="132" t="s">
        <v>31534</v>
      </c>
      <c r="F7311" s="132" t="str">
        <f t="shared" si="114"/>
        <v>0162097</v>
      </c>
      <c r="G7311" s="132" t="s">
        <v>19415</v>
      </c>
      <c r="H7311" s="132" t="s">
        <v>15874</v>
      </c>
    </row>
    <row r="7312" spans="1:8" ht="14.5" customHeight="1">
      <c r="A7312" s="131">
        <v>8050057</v>
      </c>
      <c r="B7312" s="131" t="s">
        <v>7199</v>
      </c>
      <c r="D7312" s="132" t="s">
        <v>29740</v>
      </c>
      <c r="E7312" s="132" t="s">
        <v>31536</v>
      </c>
      <c r="F7312" s="132" t="str">
        <f t="shared" si="114"/>
        <v>0162099</v>
      </c>
      <c r="G7312" s="132" t="s">
        <v>19415</v>
      </c>
      <c r="H7312" s="132" t="s">
        <v>19423</v>
      </c>
    </row>
    <row r="7313" spans="1:8" ht="14.5" customHeight="1">
      <c r="A7313" s="131">
        <v>8050055</v>
      </c>
      <c r="B7313" s="131" t="s">
        <v>7200</v>
      </c>
      <c r="D7313" s="132" t="s">
        <v>29740</v>
      </c>
      <c r="E7313" s="132" t="s">
        <v>31039</v>
      </c>
      <c r="F7313" s="132" t="str">
        <f t="shared" si="114"/>
        <v>0162100</v>
      </c>
      <c r="G7313" s="132" t="s">
        <v>19415</v>
      </c>
      <c r="H7313" s="132" t="s">
        <v>15173</v>
      </c>
    </row>
    <row r="7314" spans="1:8" ht="14.5" customHeight="1">
      <c r="A7314" s="131">
        <v>8050012</v>
      </c>
      <c r="B7314" s="131" t="s">
        <v>7201</v>
      </c>
      <c r="D7314" s="132" t="s">
        <v>29740</v>
      </c>
      <c r="E7314" s="132" t="s">
        <v>31541</v>
      </c>
      <c r="F7314" s="132" t="str">
        <f t="shared" si="114"/>
        <v>0162115</v>
      </c>
      <c r="G7314" s="132" t="s">
        <v>19415</v>
      </c>
      <c r="H7314" s="132" t="s">
        <v>19424</v>
      </c>
    </row>
    <row r="7315" spans="1:8" ht="14.5" customHeight="1">
      <c r="A7315" s="131">
        <v>8050066</v>
      </c>
      <c r="B7315" s="131" t="s">
        <v>7202</v>
      </c>
      <c r="D7315" s="132" t="s">
        <v>29740</v>
      </c>
      <c r="E7315" s="132" t="s">
        <v>31049</v>
      </c>
      <c r="F7315" s="132" t="str">
        <f t="shared" si="114"/>
        <v>0162120</v>
      </c>
      <c r="G7315" s="132" t="s">
        <v>19415</v>
      </c>
      <c r="H7315" s="132" t="s">
        <v>19425</v>
      </c>
    </row>
    <row r="7316" spans="1:8" ht="14.5" customHeight="1">
      <c r="A7316" s="131">
        <v>8050047</v>
      </c>
      <c r="B7316" s="131" t="s">
        <v>7203</v>
      </c>
      <c r="D7316" s="132" t="s">
        <v>29740</v>
      </c>
      <c r="E7316" s="132" t="s">
        <v>31055</v>
      </c>
      <c r="F7316" s="132" t="str">
        <f t="shared" si="114"/>
        <v>0162130</v>
      </c>
      <c r="G7316" s="132" t="s">
        <v>19415</v>
      </c>
      <c r="H7316" s="132" t="s">
        <v>19350</v>
      </c>
    </row>
    <row r="7317" spans="1:8" ht="14.5" customHeight="1">
      <c r="A7317" s="131">
        <v>8050036</v>
      </c>
      <c r="B7317" s="131" t="s">
        <v>7204</v>
      </c>
      <c r="D7317" s="132" t="s">
        <v>29740</v>
      </c>
      <c r="E7317" s="132" t="s">
        <v>31559</v>
      </c>
      <c r="F7317" s="132" t="str">
        <f t="shared" si="114"/>
        <v>0162150</v>
      </c>
      <c r="G7317" s="132" t="s">
        <v>19415</v>
      </c>
      <c r="H7317" s="132" t="s">
        <v>15036</v>
      </c>
    </row>
    <row r="7318" spans="1:8" ht="14.5" customHeight="1">
      <c r="A7318" s="131">
        <v>8050033</v>
      </c>
      <c r="B7318" s="131" t="s">
        <v>7205</v>
      </c>
      <c r="D7318" s="132" t="s">
        <v>29740</v>
      </c>
      <c r="E7318" s="132" t="s">
        <v>31063</v>
      </c>
      <c r="F7318" s="132" t="str">
        <f t="shared" si="114"/>
        <v>0162152</v>
      </c>
      <c r="G7318" s="132" t="s">
        <v>19415</v>
      </c>
      <c r="H7318" s="132" t="s">
        <v>19426</v>
      </c>
    </row>
    <row r="7319" spans="1:8" ht="14.5" customHeight="1">
      <c r="A7319" s="131">
        <v>8050007</v>
      </c>
      <c r="B7319" s="131" t="s">
        <v>7206</v>
      </c>
      <c r="D7319" s="132" t="s">
        <v>29740</v>
      </c>
      <c r="E7319" s="132" t="s">
        <v>31065</v>
      </c>
      <c r="F7319" s="132" t="str">
        <f t="shared" si="114"/>
        <v>0162154</v>
      </c>
      <c r="G7319" s="132" t="s">
        <v>19415</v>
      </c>
      <c r="H7319" s="132" t="s">
        <v>19427</v>
      </c>
    </row>
    <row r="7320" spans="1:8" ht="14.5" customHeight="1">
      <c r="A7320" s="131">
        <v>8050049</v>
      </c>
      <c r="B7320" s="131" t="s">
        <v>7207</v>
      </c>
      <c r="D7320" s="132" t="s">
        <v>29740</v>
      </c>
      <c r="E7320" s="132" t="s">
        <v>31560</v>
      </c>
      <c r="F7320" s="132" t="str">
        <f t="shared" si="114"/>
        <v>0162155</v>
      </c>
      <c r="G7320" s="132" t="s">
        <v>19415</v>
      </c>
      <c r="H7320" s="132" t="s">
        <v>16005</v>
      </c>
    </row>
    <row r="7321" spans="1:8" ht="14.5" customHeight="1">
      <c r="A7321" s="131">
        <v>8050022</v>
      </c>
      <c r="B7321" s="131" t="s">
        <v>7208</v>
      </c>
      <c r="D7321" s="132" t="s">
        <v>29740</v>
      </c>
      <c r="E7321" s="132" t="s">
        <v>31066</v>
      </c>
      <c r="F7321" s="132" t="str">
        <f t="shared" si="114"/>
        <v>0162156</v>
      </c>
      <c r="G7321" s="132" t="s">
        <v>19415</v>
      </c>
      <c r="H7321" s="132" t="s">
        <v>19428</v>
      </c>
    </row>
    <row r="7322" spans="1:8" ht="14.5" customHeight="1">
      <c r="A7322" s="131">
        <v>8050014</v>
      </c>
      <c r="B7322" s="131" t="s">
        <v>7209</v>
      </c>
      <c r="D7322" s="132" t="s">
        <v>29740</v>
      </c>
      <c r="E7322" s="132" t="s">
        <v>31067</v>
      </c>
      <c r="F7322" s="132" t="str">
        <f t="shared" si="114"/>
        <v>0162157</v>
      </c>
      <c r="G7322" s="132" t="s">
        <v>19415</v>
      </c>
      <c r="H7322" s="132" t="s">
        <v>19429</v>
      </c>
    </row>
    <row r="7323" spans="1:8" ht="14.5" customHeight="1">
      <c r="A7323" s="131">
        <v>8050054</v>
      </c>
      <c r="B7323" s="131" t="s">
        <v>7210</v>
      </c>
      <c r="D7323" s="132" t="s">
        <v>29740</v>
      </c>
      <c r="E7323" s="132" t="s">
        <v>31069</v>
      </c>
      <c r="F7323" s="132" t="str">
        <f t="shared" si="114"/>
        <v>0162160</v>
      </c>
      <c r="G7323" s="132" t="s">
        <v>19415</v>
      </c>
      <c r="H7323" s="132" t="s">
        <v>15187</v>
      </c>
    </row>
    <row r="7324" spans="1:8" ht="14.5" customHeight="1">
      <c r="A7324" s="131">
        <v>8050064</v>
      </c>
      <c r="B7324" s="131" t="s">
        <v>7211</v>
      </c>
      <c r="D7324" s="132" t="s">
        <v>29740</v>
      </c>
      <c r="E7324" s="132" t="s">
        <v>31077</v>
      </c>
      <c r="F7324" s="132" t="str">
        <f t="shared" si="114"/>
        <v>0162170</v>
      </c>
      <c r="G7324" s="132" t="s">
        <v>19415</v>
      </c>
      <c r="H7324" s="132" t="s">
        <v>16539</v>
      </c>
    </row>
    <row r="7325" spans="1:8" ht="14.5" customHeight="1">
      <c r="A7325" s="131">
        <v>8050052</v>
      </c>
      <c r="B7325" s="131" t="s">
        <v>7212</v>
      </c>
      <c r="D7325" s="132" t="s">
        <v>29740</v>
      </c>
      <c r="E7325" s="132" t="s">
        <v>31080</v>
      </c>
      <c r="F7325" s="132" t="str">
        <f t="shared" si="114"/>
        <v>0162175</v>
      </c>
      <c r="G7325" s="132" t="s">
        <v>19415</v>
      </c>
      <c r="H7325" s="132" t="s">
        <v>15371</v>
      </c>
    </row>
    <row r="7326" spans="1:8" ht="14.5" customHeight="1">
      <c r="A7326" s="131">
        <v>8050042</v>
      </c>
      <c r="B7326" s="131" t="s">
        <v>7213</v>
      </c>
      <c r="D7326" s="132" t="s">
        <v>29740</v>
      </c>
      <c r="E7326" s="132" t="s">
        <v>31565</v>
      </c>
      <c r="F7326" s="132" t="str">
        <f t="shared" si="114"/>
        <v>0162180</v>
      </c>
      <c r="G7326" s="132" t="s">
        <v>19415</v>
      </c>
      <c r="H7326" s="132" t="s">
        <v>16003</v>
      </c>
    </row>
    <row r="7327" spans="1:8" ht="14.5" customHeight="1">
      <c r="A7327" s="131">
        <v>8050011</v>
      </c>
      <c r="B7327" s="131" t="s">
        <v>7214</v>
      </c>
      <c r="D7327" s="132" t="s">
        <v>29740</v>
      </c>
      <c r="E7327" s="132" t="s">
        <v>31570</v>
      </c>
      <c r="F7327" s="132" t="str">
        <f t="shared" si="114"/>
        <v>0162190</v>
      </c>
      <c r="G7327" s="132" t="s">
        <v>19415</v>
      </c>
      <c r="H7327" s="132" t="s">
        <v>19430</v>
      </c>
    </row>
    <row r="7328" spans="1:8" ht="14.5" customHeight="1">
      <c r="A7328" s="131">
        <v>8050065</v>
      </c>
      <c r="B7328" s="131" t="s">
        <v>7215</v>
      </c>
      <c r="D7328" s="132" t="s">
        <v>29740</v>
      </c>
      <c r="E7328" s="132" t="s">
        <v>31107</v>
      </c>
      <c r="F7328" s="132" t="str">
        <f t="shared" si="114"/>
        <v>0162220</v>
      </c>
      <c r="G7328" s="132" t="s">
        <v>19415</v>
      </c>
      <c r="H7328" s="132" t="s">
        <v>19431</v>
      </c>
    </row>
    <row r="7329" spans="1:8" ht="14.5" customHeight="1">
      <c r="A7329" s="131">
        <v>8050063</v>
      </c>
      <c r="B7329" s="131" t="s">
        <v>7216</v>
      </c>
      <c r="D7329" s="132" t="s">
        <v>29740</v>
      </c>
      <c r="E7329" s="132" t="s">
        <v>31115</v>
      </c>
      <c r="F7329" s="132" t="str">
        <f t="shared" si="114"/>
        <v>0162230</v>
      </c>
      <c r="G7329" s="132" t="s">
        <v>19415</v>
      </c>
      <c r="H7329" s="132" t="s">
        <v>19432</v>
      </c>
    </row>
    <row r="7330" spans="1:8" ht="14.5" customHeight="1">
      <c r="A7330" s="131">
        <v>8050027</v>
      </c>
      <c r="B7330" s="131" t="s">
        <v>7217</v>
      </c>
      <c r="D7330" s="132" t="s">
        <v>29740</v>
      </c>
      <c r="E7330" s="132" t="s">
        <v>31121</v>
      </c>
      <c r="F7330" s="132" t="str">
        <f t="shared" si="114"/>
        <v>0162240</v>
      </c>
      <c r="G7330" s="132" t="s">
        <v>19415</v>
      </c>
      <c r="H7330" s="132" t="s">
        <v>19433</v>
      </c>
    </row>
    <row r="7331" spans="1:8" ht="14.5" customHeight="1">
      <c r="A7331" s="131">
        <v>8050051</v>
      </c>
      <c r="B7331" s="131" t="s">
        <v>7218</v>
      </c>
      <c r="D7331" s="132" t="s">
        <v>29740</v>
      </c>
      <c r="E7331" s="132" t="s">
        <v>31130</v>
      </c>
      <c r="F7331" s="132" t="str">
        <f t="shared" si="114"/>
        <v>0162250</v>
      </c>
      <c r="G7331" s="132" t="s">
        <v>19415</v>
      </c>
      <c r="H7331" s="132" t="s">
        <v>19434</v>
      </c>
    </row>
    <row r="7332" spans="1:8" ht="14.5" customHeight="1">
      <c r="A7332" s="131">
        <v>8050005</v>
      </c>
      <c r="B7332" s="131" t="s">
        <v>7219</v>
      </c>
      <c r="D7332" s="132" t="s">
        <v>29740</v>
      </c>
      <c r="E7332" s="132" t="s">
        <v>31137</v>
      </c>
      <c r="F7332" s="132" t="str">
        <f t="shared" si="114"/>
        <v>0162260</v>
      </c>
      <c r="G7332" s="132" t="s">
        <v>19415</v>
      </c>
      <c r="H7332" s="132" t="s">
        <v>19435</v>
      </c>
    </row>
    <row r="7333" spans="1:8" ht="14.5" customHeight="1">
      <c r="A7333" s="131">
        <v>8050058</v>
      </c>
      <c r="B7333" s="131" t="s">
        <v>7220</v>
      </c>
      <c r="D7333" s="132" t="s">
        <v>29740</v>
      </c>
      <c r="E7333" s="132" t="s">
        <v>31140</v>
      </c>
      <c r="F7333" s="132" t="str">
        <f t="shared" si="114"/>
        <v>0162270</v>
      </c>
      <c r="G7333" s="132" t="s">
        <v>19415</v>
      </c>
      <c r="H7333" s="132" t="s">
        <v>18541</v>
      </c>
    </row>
    <row r="7334" spans="1:8" ht="14.5" customHeight="1">
      <c r="A7334" s="131">
        <v>8050032</v>
      </c>
      <c r="B7334" s="131" t="s">
        <v>7221</v>
      </c>
      <c r="D7334" s="132" t="s">
        <v>29740</v>
      </c>
      <c r="E7334" s="132" t="s">
        <v>31147</v>
      </c>
      <c r="F7334" s="132" t="str">
        <f t="shared" si="114"/>
        <v>0162280</v>
      </c>
      <c r="G7334" s="132" t="s">
        <v>19415</v>
      </c>
      <c r="H7334" s="132" t="s">
        <v>19436</v>
      </c>
    </row>
    <row r="7335" spans="1:8" ht="14.5" customHeight="1">
      <c r="A7335" s="131">
        <v>8050009</v>
      </c>
      <c r="B7335" s="131" t="s">
        <v>7222</v>
      </c>
      <c r="D7335" s="132" t="s">
        <v>29740</v>
      </c>
      <c r="E7335" s="132" t="s">
        <v>31154</v>
      </c>
      <c r="F7335" s="132" t="str">
        <f t="shared" si="114"/>
        <v>0162290</v>
      </c>
      <c r="G7335" s="132" t="s">
        <v>19415</v>
      </c>
      <c r="H7335" s="132" t="s">
        <v>19437</v>
      </c>
    </row>
    <row r="7336" spans="1:8" ht="14.5" customHeight="1">
      <c r="A7336" s="131">
        <v>8050044</v>
      </c>
      <c r="B7336" s="131" t="s">
        <v>7223</v>
      </c>
      <c r="D7336" s="132" t="s">
        <v>29740</v>
      </c>
      <c r="E7336" s="132" t="s">
        <v>31160</v>
      </c>
      <c r="F7336" s="132" t="str">
        <f t="shared" si="114"/>
        <v>0162300</v>
      </c>
      <c r="G7336" s="132" t="s">
        <v>19415</v>
      </c>
      <c r="H7336" s="132" t="s">
        <v>19016</v>
      </c>
    </row>
    <row r="7337" spans="1:8" ht="14.5" customHeight="1">
      <c r="A7337" s="131">
        <v>8060044</v>
      </c>
      <c r="B7337" s="131" t="s">
        <v>7224</v>
      </c>
      <c r="D7337" s="132" t="s">
        <v>29740</v>
      </c>
      <c r="E7337" s="132" t="s">
        <v>31167</v>
      </c>
      <c r="F7337" s="132" t="str">
        <f t="shared" si="114"/>
        <v>0162310</v>
      </c>
      <c r="G7337" s="132" t="s">
        <v>19415</v>
      </c>
      <c r="H7337" s="132" t="s">
        <v>17370</v>
      </c>
    </row>
    <row r="7338" spans="1:8" ht="14.5" customHeight="1">
      <c r="A7338" s="131">
        <v>8070877</v>
      </c>
      <c r="B7338" s="131" t="s">
        <v>7225</v>
      </c>
      <c r="D7338" s="132" t="s">
        <v>29740</v>
      </c>
      <c r="E7338" s="132" t="s">
        <v>31173</v>
      </c>
      <c r="F7338" s="132" t="str">
        <f t="shared" si="114"/>
        <v>0162320</v>
      </c>
      <c r="G7338" s="132" t="s">
        <v>19415</v>
      </c>
      <c r="H7338" s="132" t="s">
        <v>19438</v>
      </c>
    </row>
    <row r="7339" spans="1:8" ht="14.5" customHeight="1">
      <c r="A7339" s="131">
        <v>8070879</v>
      </c>
      <c r="B7339" s="131" t="s">
        <v>7226</v>
      </c>
      <c r="D7339" s="132" t="s">
        <v>29740</v>
      </c>
      <c r="E7339" s="132" t="s">
        <v>31619</v>
      </c>
      <c r="F7339" s="132" t="str">
        <f t="shared" si="114"/>
        <v>0162330</v>
      </c>
      <c r="G7339" s="132" t="s">
        <v>19415</v>
      </c>
      <c r="H7339" s="132" t="s">
        <v>18255</v>
      </c>
    </row>
    <row r="7340" spans="1:8" ht="14.5" customHeight="1">
      <c r="A7340" s="131">
        <v>8070804</v>
      </c>
      <c r="B7340" s="131" t="s">
        <v>7227</v>
      </c>
      <c r="D7340" s="132" t="s">
        <v>29740</v>
      </c>
      <c r="E7340" s="132" t="s">
        <v>31186</v>
      </c>
      <c r="F7340" s="132" t="str">
        <f t="shared" si="114"/>
        <v>0162340</v>
      </c>
      <c r="G7340" s="132" t="s">
        <v>19415</v>
      </c>
      <c r="H7340" s="132" t="s">
        <v>19439</v>
      </c>
    </row>
    <row r="7341" spans="1:8" ht="14.5" customHeight="1">
      <c r="A7341" s="131">
        <v>8060053</v>
      </c>
      <c r="B7341" s="131" t="s">
        <v>7228</v>
      </c>
      <c r="D7341" s="132" t="s">
        <v>29740</v>
      </c>
      <c r="E7341" s="132" t="s">
        <v>31625</v>
      </c>
      <c r="F7341" s="132" t="str">
        <f t="shared" si="114"/>
        <v>0162350</v>
      </c>
      <c r="G7341" s="132" t="s">
        <v>19415</v>
      </c>
      <c r="H7341" s="132" t="s">
        <v>19440</v>
      </c>
    </row>
    <row r="7342" spans="1:8" ht="14.5" customHeight="1">
      <c r="A7342" s="131">
        <v>8070084</v>
      </c>
      <c r="B7342" s="131" t="s">
        <v>7229</v>
      </c>
      <c r="D7342" s="132" t="s">
        <v>29740</v>
      </c>
      <c r="E7342" s="132" t="s">
        <v>31629</v>
      </c>
      <c r="F7342" s="132" t="str">
        <f t="shared" si="114"/>
        <v>0162360</v>
      </c>
      <c r="G7342" s="132" t="s">
        <v>19415</v>
      </c>
      <c r="H7342" s="132" t="s">
        <v>16169</v>
      </c>
    </row>
    <row r="7343" spans="1:8" ht="14.5" customHeight="1">
      <c r="A7343" s="131">
        <v>8060033</v>
      </c>
      <c r="B7343" s="131" t="s">
        <v>7230</v>
      </c>
      <c r="D7343" s="132" t="s">
        <v>29740</v>
      </c>
      <c r="E7343" s="132" t="s">
        <v>31205</v>
      </c>
      <c r="F7343" s="132" t="str">
        <f t="shared" si="114"/>
        <v>0162370</v>
      </c>
      <c r="G7343" s="132" t="s">
        <v>19415</v>
      </c>
      <c r="H7343" s="132" t="s">
        <v>19441</v>
      </c>
    </row>
    <row r="7344" spans="1:8" ht="14.5" customHeight="1">
      <c r="A7344" s="131">
        <v>8070864</v>
      </c>
      <c r="B7344" s="131" t="s">
        <v>7231</v>
      </c>
      <c r="D7344" s="132" t="s">
        <v>29740</v>
      </c>
      <c r="E7344" s="132" t="s">
        <v>31213</v>
      </c>
      <c r="F7344" s="132" t="str">
        <f t="shared" si="114"/>
        <v>0162380</v>
      </c>
      <c r="G7344" s="132" t="s">
        <v>19415</v>
      </c>
      <c r="H7344" s="132" t="s">
        <v>16919</v>
      </c>
    </row>
    <row r="7345" spans="1:8" ht="14.5" customHeight="1">
      <c r="A7345" s="131">
        <v>8070834</v>
      </c>
      <c r="B7345" s="131" t="s">
        <v>7232</v>
      </c>
      <c r="D7345" s="132" t="s">
        <v>29740</v>
      </c>
      <c r="E7345" s="132" t="s">
        <v>31220</v>
      </c>
      <c r="F7345" s="132" t="str">
        <f t="shared" si="114"/>
        <v>0162389</v>
      </c>
      <c r="G7345" s="132" t="s">
        <v>19415</v>
      </c>
      <c r="H7345" s="132" t="s">
        <v>15236</v>
      </c>
    </row>
    <row r="7346" spans="1:8" ht="14.5" customHeight="1">
      <c r="A7346" s="131">
        <v>8071114</v>
      </c>
      <c r="B7346" s="131" t="s">
        <v>7233</v>
      </c>
      <c r="D7346" s="132" t="s">
        <v>29740</v>
      </c>
      <c r="E7346" s="132" t="s">
        <v>31221</v>
      </c>
      <c r="F7346" s="132" t="str">
        <f t="shared" si="114"/>
        <v>0162390</v>
      </c>
      <c r="G7346" s="132" t="s">
        <v>19415</v>
      </c>
      <c r="H7346" s="132" t="s">
        <v>19442</v>
      </c>
    </row>
    <row r="7347" spans="1:8" ht="14.5" customHeight="1">
      <c r="A7347" s="131">
        <v>8070814</v>
      </c>
      <c r="B7347" s="131" t="s">
        <v>7234</v>
      </c>
      <c r="D7347" s="132" t="s">
        <v>29740</v>
      </c>
      <c r="E7347" s="132" t="s">
        <v>31225</v>
      </c>
      <c r="F7347" s="132" t="str">
        <f t="shared" si="114"/>
        <v>0162395</v>
      </c>
      <c r="G7347" s="132" t="s">
        <v>19415</v>
      </c>
      <c r="H7347" s="132" t="s">
        <v>19443</v>
      </c>
    </row>
    <row r="7348" spans="1:8" ht="14.5" customHeight="1">
      <c r="A7348" s="131">
        <v>8060061</v>
      </c>
      <c r="B7348" s="131" t="s">
        <v>7235</v>
      </c>
      <c r="D7348" s="132" t="s">
        <v>29740</v>
      </c>
      <c r="E7348" s="132" t="s">
        <v>31641</v>
      </c>
      <c r="F7348" s="132" t="str">
        <f t="shared" si="114"/>
        <v>0162410</v>
      </c>
      <c r="G7348" s="132" t="s">
        <v>19415</v>
      </c>
      <c r="H7348" s="132" t="s">
        <v>19444</v>
      </c>
    </row>
    <row r="7349" spans="1:8" ht="14.5" customHeight="1">
      <c r="A7349" s="131">
        <v>8070812</v>
      </c>
      <c r="B7349" s="131" t="s">
        <v>7236</v>
      </c>
      <c r="D7349" s="132" t="s">
        <v>29740</v>
      </c>
      <c r="E7349" s="132" t="s">
        <v>31234</v>
      </c>
      <c r="F7349" s="132" t="str">
        <f t="shared" si="114"/>
        <v>0162420</v>
      </c>
      <c r="G7349" s="132" t="s">
        <v>19415</v>
      </c>
      <c r="H7349" s="132" t="s">
        <v>19445</v>
      </c>
    </row>
    <row r="7350" spans="1:8" ht="14.5" customHeight="1">
      <c r="A7350" s="131">
        <v>8071151</v>
      </c>
      <c r="B7350" s="131" t="s">
        <v>7237</v>
      </c>
      <c r="D7350" s="132" t="s">
        <v>29740</v>
      </c>
      <c r="E7350" s="132" t="s">
        <v>31651</v>
      </c>
      <c r="F7350" s="132" t="str">
        <f t="shared" si="114"/>
        <v>0162425</v>
      </c>
      <c r="G7350" s="132" t="s">
        <v>19415</v>
      </c>
      <c r="H7350" s="132" t="s">
        <v>19446</v>
      </c>
    </row>
    <row r="7351" spans="1:8" ht="14.5" customHeight="1">
      <c r="A7351" s="131">
        <v>8060004</v>
      </c>
      <c r="B7351" s="131" t="s">
        <v>7238</v>
      </c>
      <c r="D7351" s="132" t="s">
        <v>29740</v>
      </c>
      <c r="E7351" s="132" t="s">
        <v>31239</v>
      </c>
      <c r="F7351" s="132" t="str">
        <f t="shared" si="114"/>
        <v>0162430</v>
      </c>
      <c r="G7351" s="132" t="s">
        <v>19415</v>
      </c>
      <c r="H7351" s="132" t="s">
        <v>16069</v>
      </c>
    </row>
    <row r="7352" spans="1:8" ht="14.5" customHeight="1">
      <c r="A7352" s="131">
        <v>8060041</v>
      </c>
      <c r="B7352" s="131" t="s">
        <v>7239</v>
      </c>
      <c r="D7352" s="132" t="s">
        <v>29740</v>
      </c>
      <c r="E7352" s="132" t="s">
        <v>31655</v>
      </c>
      <c r="F7352" s="132" t="str">
        <f t="shared" si="114"/>
        <v>0162433</v>
      </c>
      <c r="G7352" s="132" t="s">
        <v>19415</v>
      </c>
      <c r="H7352" s="132" t="s">
        <v>19447</v>
      </c>
    </row>
    <row r="7353" spans="1:8" ht="14.5" customHeight="1">
      <c r="A7353" s="131">
        <v>8060016</v>
      </c>
      <c r="B7353" s="131" t="s">
        <v>7240</v>
      </c>
      <c r="D7353" s="132" t="s">
        <v>29740</v>
      </c>
      <c r="E7353" s="132" t="s">
        <v>31656</v>
      </c>
      <c r="F7353" s="132" t="str">
        <f t="shared" si="114"/>
        <v>0162434</v>
      </c>
      <c r="G7353" s="132" t="s">
        <v>19415</v>
      </c>
      <c r="H7353" s="132" t="s">
        <v>19448</v>
      </c>
    </row>
    <row r="7354" spans="1:8" ht="14.5" customHeight="1">
      <c r="A7354" s="131">
        <v>8060056</v>
      </c>
      <c r="B7354" s="131" t="s">
        <v>7241</v>
      </c>
      <c r="D7354" s="132" t="s">
        <v>29740</v>
      </c>
      <c r="E7354" s="132" t="s">
        <v>31657</v>
      </c>
      <c r="F7354" s="132" t="str">
        <f t="shared" si="114"/>
        <v>0162436</v>
      </c>
      <c r="G7354" s="132" t="s">
        <v>19415</v>
      </c>
      <c r="H7354" s="132" t="s">
        <v>19449</v>
      </c>
    </row>
    <row r="7355" spans="1:8" ht="14.5" customHeight="1">
      <c r="A7355" s="131">
        <v>8060042</v>
      </c>
      <c r="B7355" s="131" t="s">
        <v>7242</v>
      </c>
      <c r="D7355" s="132" t="s">
        <v>29740</v>
      </c>
      <c r="E7355" s="132" t="s">
        <v>31243</v>
      </c>
      <c r="F7355" s="132" t="str">
        <f t="shared" si="114"/>
        <v>0162440</v>
      </c>
      <c r="G7355" s="132" t="s">
        <v>19415</v>
      </c>
      <c r="H7355" s="132" t="s">
        <v>16795</v>
      </c>
    </row>
    <row r="7356" spans="1:8" ht="14.5" customHeight="1">
      <c r="A7356" s="131">
        <v>8071265</v>
      </c>
      <c r="B7356" s="131" t="s">
        <v>7243</v>
      </c>
      <c r="D7356" s="132" t="s">
        <v>29740</v>
      </c>
      <c r="E7356" s="132" t="s">
        <v>31662</v>
      </c>
      <c r="F7356" s="132" t="str">
        <f t="shared" si="114"/>
        <v>0162450</v>
      </c>
      <c r="G7356" s="132" t="s">
        <v>19415</v>
      </c>
      <c r="H7356" s="132" t="s">
        <v>19450</v>
      </c>
    </row>
    <row r="7357" spans="1:8" ht="14.5" customHeight="1">
      <c r="A7357" s="131">
        <v>8070076</v>
      </c>
      <c r="B7357" s="131" t="s">
        <v>7244</v>
      </c>
      <c r="D7357" s="132" t="s">
        <v>29740</v>
      </c>
      <c r="E7357" s="132" t="s">
        <v>31254</v>
      </c>
      <c r="F7357" s="132" t="str">
        <f t="shared" si="114"/>
        <v>0162460</v>
      </c>
      <c r="G7357" s="132" t="s">
        <v>19415</v>
      </c>
      <c r="H7357" s="132" t="s">
        <v>19451</v>
      </c>
    </row>
    <row r="7358" spans="1:8" ht="14.5" customHeight="1">
      <c r="A7358" s="131">
        <v>8071123</v>
      </c>
      <c r="B7358" s="131" t="s">
        <v>7245</v>
      </c>
      <c r="D7358" s="132" t="s">
        <v>29740</v>
      </c>
      <c r="E7358" s="132" t="s">
        <v>31268</v>
      </c>
      <c r="F7358" s="132" t="str">
        <f t="shared" si="114"/>
        <v>0162480</v>
      </c>
      <c r="G7358" s="132" t="s">
        <v>19415</v>
      </c>
      <c r="H7358" s="132" t="s">
        <v>19452</v>
      </c>
    </row>
    <row r="7359" spans="1:8" ht="14.5" customHeight="1">
      <c r="A7359" s="131">
        <v>8070867</v>
      </c>
      <c r="B7359" s="131" t="s">
        <v>7246</v>
      </c>
      <c r="D7359" s="132" t="s">
        <v>29740</v>
      </c>
      <c r="E7359" s="132" t="s">
        <v>31276</v>
      </c>
      <c r="F7359" s="132" t="str">
        <f t="shared" si="114"/>
        <v>0162490</v>
      </c>
      <c r="G7359" s="132" t="s">
        <v>19415</v>
      </c>
      <c r="H7359" s="132" t="s">
        <v>15330</v>
      </c>
    </row>
    <row r="7360" spans="1:8" ht="14.5" customHeight="1">
      <c r="A7360" s="131">
        <v>8071113</v>
      </c>
      <c r="B7360" s="131" t="s">
        <v>7247</v>
      </c>
      <c r="D7360" s="132" t="s">
        <v>29740</v>
      </c>
      <c r="E7360" s="132" t="s">
        <v>31280</v>
      </c>
      <c r="F7360" s="132" t="str">
        <f t="shared" si="114"/>
        <v>0162495</v>
      </c>
      <c r="G7360" s="132" t="s">
        <v>19415</v>
      </c>
      <c r="H7360" s="132" t="s">
        <v>19453</v>
      </c>
    </row>
    <row r="7361" spans="1:8" ht="14.5" customHeight="1">
      <c r="A7361" s="131">
        <v>8060027</v>
      </c>
      <c r="B7361" s="131" t="s">
        <v>7248</v>
      </c>
      <c r="D7361" s="132" t="s">
        <v>29740</v>
      </c>
      <c r="E7361" s="132" t="s">
        <v>31282</v>
      </c>
      <c r="F7361" s="132" t="str">
        <f t="shared" si="114"/>
        <v>0162497</v>
      </c>
      <c r="G7361" s="132" t="s">
        <v>19415</v>
      </c>
      <c r="H7361" s="132" t="s">
        <v>19454</v>
      </c>
    </row>
    <row r="7362" spans="1:8" ht="14.5" customHeight="1">
      <c r="A7362" s="131">
        <v>8070829</v>
      </c>
      <c r="B7362" s="131" t="s">
        <v>7249</v>
      </c>
      <c r="D7362" s="132" t="s">
        <v>29740</v>
      </c>
      <c r="E7362" s="132" t="s">
        <v>31676</v>
      </c>
      <c r="F7362" s="132" t="str">
        <f t="shared" si="114"/>
        <v>0162500</v>
      </c>
      <c r="G7362" s="132" t="s">
        <v>19415</v>
      </c>
      <c r="H7362" s="132" t="s">
        <v>19455</v>
      </c>
    </row>
    <row r="7363" spans="1:8" ht="14.5" customHeight="1">
      <c r="A7363" s="131">
        <v>8060069</v>
      </c>
      <c r="B7363" s="131" t="s">
        <v>7250</v>
      </c>
      <c r="D7363" s="132" t="s">
        <v>29740</v>
      </c>
      <c r="E7363" s="132" t="s">
        <v>31679</v>
      </c>
      <c r="F7363" s="132" t="str">
        <f t="shared" ref="F7363:F7426" si="115">TEXT(D7363,"0000")&amp;TEXT(E7363,"000")</f>
        <v>0162505</v>
      </c>
      <c r="G7363" s="132" t="s">
        <v>19415</v>
      </c>
      <c r="H7363" s="132" t="s">
        <v>19456</v>
      </c>
    </row>
    <row r="7364" spans="1:8" ht="14.5" customHeight="1">
      <c r="A7364" s="131">
        <v>8060001</v>
      </c>
      <c r="B7364" s="131" t="s">
        <v>7251</v>
      </c>
      <c r="D7364" s="132" t="s">
        <v>29740</v>
      </c>
      <c r="E7364" s="132" t="s">
        <v>31683</v>
      </c>
      <c r="F7364" s="132" t="str">
        <f t="shared" si="115"/>
        <v>0162510</v>
      </c>
      <c r="G7364" s="132" t="s">
        <v>19415</v>
      </c>
      <c r="H7364" s="132" t="s">
        <v>19457</v>
      </c>
    </row>
    <row r="7365" spans="1:8" ht="14.5" customHeight="1">
      <c r="A7365" s="131">
        <v>8060032</v>
      </c>
      <c r="B7365" s="131" t="s">
        <v>7252</v>
      </c>
      <c r="D7365" s="132" t="s">
        <v>29740</v>
      </c>
      <c r="E7365" s="132" t="s">
        <v>31909</v>
      </c>
      <c r="F7365" s="132" t="str">
        <f t="shared" si="115"/>
        <v>0162515</v>
      </c>
      <c r="G7365" s="132" t="s">
        <v>19415</v>
      </c>
      <c r="H7365" s="132" t="s">
        <v>19458</v>
      </c>
    </row>
    <row r="7366" spans="1:8" ht="14.5" customHeight="1">
      <c r="A7366" s="131">
        <v>8070811</v>
      </c>
      <c r="B7366" s="131" t="s">
        <v>7253</v>
      </c>
      <c r="D7366" s="132" t="s">
        <v>29740</v>
      </c>
      <c r="E7366" s="132" t="s">
        <v>31687</v>
      </c>
      <c r="F7366" s="132" t="str">
        <f t="shared" si="115"/>
        <v>0162517</v>
      </c>
      <c r="G7366" s="132" t="s">
        <v>19415</v>
      </c>
      <c r="H7366" s="132" t="s">
        <v>19459</v>
      </c>
    </row>
    <row r="7367" spans="1:8" ht="14.5" customHeight="1">
      <c r="A7367" s="131">
        <v>8070836</v>
      </c>
      <c r="B7367" s="131" t="s">
        <v>7254</v>
      </c>
      <c r="D7367" s="132" t="s">
        <v>29740</v>
      </c>
      <c r="E7367" s="132" t="s">
        <v>31689</v>
      </c>
      <c r="F7367" s="132" t="str">
        <f t="shared" si="115"/>
        <v>0162520</v>
      </c>
      <c r="G7367" s="132" t="s">
        <v>19415</v>
      </c>
      <c r="H7367" s="132" t="s">
        <v>19460</v>
      </c>
    </row>
    <row r="7368" spans="1:8" ht="14.5" customHeight="1">
      <c r="A7368" s="131">
        <v>8060052</v>
      </c>
      <c r="B7368" s="131" t="s">
        <v>7255</v>
      </c>
      <c r="D7368" s="132" t="s">
        <v>29740</v>
      </c>
      <c r="E7368" s="132" t="s">
        <v>31295</v>
      </c>
      <c r="F7368" s="132" t="str">
        <f t="shared" si="115"/>
        <v>0162530</v>
      </c>
      <c r="G7368" s="132" t="s">
        <v>19415</v>
      </c>
      <c r="H7368" s="132" t="s">
        <v>19461</v>
      </c>
    </row>
    <row r="7369" spans="1:8" ht="14.5" customHeight="1">
      <c r="A7369" s="131">
        <v>8060039</v>
      </c>
      <c r="B7369" s="131" t="s">
        <v>7256</v>
      </c>
      <c r="D7369" s="132" t="s">
        <v>29740</v>
      </c>
      <c r="E7369" s="132" t="s">
        <v>31304</v>
      </c>
      <c r="F7369" s="132" t="str">
        <f t="shared" si="115"/>
        <v>0162540</v>
      </c>
      <c r="G7369" s="132" t="s">
        <v>19415</v>
      </c>
      <c r="H7369" s="132" t="s">
        <v>19235</v>
      </c>
    </row>
    <row r="7370" spans="1:8" ht="14.5" customHeight="1">
      <c r="A7370" s="131">
        <v>8070862</v>
      </c>
      <c r="B7370" s="131" t="s">
        <v>7257</v>
      </c>
      <c r="D7370" s="132" t="s">
        <v>29740</v>
      </c>
      <c r="E7370" s="132" t="s">
        <v>31695</v>
      </c>
      <c r="F7370" s="132" t="str">
        <f t="shared" si="115"/>
        <v>0162543</v>
      </c>
      <c r="G7370" s="132" t="s">
        <v>19415</v>
      </c>
      <c r="H7370" s="132" t="s">
        <v>19462</v>
      </c>
    </row>
    <row r="7371" spans="1:8" ht="14.5" customHeight="1">
      <c r="A7371" s="131">
        <v>8060017</v>
      </c>
      <c r="B7371" s="131" t="s">
        <v>7258</v>
      </c>
      <c r="D7371" s="132" t="s">
        <v>29740</v>
      </c>
      <c r="E7371" s="132" t="s">
        <v>31308</v>
      </c>
      <c r="F7371" s="132" t="str">
        <f t="shared" si="115"/>
        <v>0162545</v>
      </c>
      <c r="G7371" s="132" t="s">
        <v>19415</v>
      </c>
      <c r="H7371" s="132" t="s">
        <v>19463</v>
      </c>
    </row>
    <row r="7372" spans="1:8" ht="14.5" customHeight="1">
      <c r="A7372" s="131">
        <v>8060026</v>
      </c>
      <c r="B7372" s="131" t="s">
        <v>7259</v>
      </c>
      <c r="D7372" s="132" t="s">
        <v>29740</v>
      </c>
      <c r="E7372" s="132" t="s">
        <v>31309</v>
      </c>
      <c r="F7372" s="132" t="str">
        <f t="shared" si="115"/>
        <v>0162546</v>
      </c>
      <c r="G7372" s="132" t="s">
        <v>19415</v>
      </c>
      <c r="H7372" s="132" t="s">
        <v>15204</v>
      </c>
    </row>
    <row r="7373" spans="1:8" ht="14.5" customHeight="1">
      <c r="A7373" s="131">
        <v>8060036</v>
      </c>
      <c r="B7373" s="131" t="s">
        <v>7260</v>
      </c>
      <c r="D7373" s="132" t="s">
        <v>29740</v>
      </c>
      <c r="E7373" s="132" t="s">
        <v>31310</v>
      </c>
      <c r="F7373" s="132" t="str">
        <f t="shared" si="115"/>
        <v>0162547</v>
      </c>
      <c r="G7373" s="132" t="s">
        <v>19415</v>
      </c>
      <c r="H7373" s="132" t="s">
        <v>19464</v>
      </c>
    </row>
    <row r="7374" spans="1:8" ht="14.5" customHeight="1">
      <c r="A7374" s="131">
        <v>8071124</v>
      </c>
      <c r="B7374" s="131" t="s">
        <v>7261</v>
      </c>
      <c r="D7374" s="132" t="s">
        <v>29740</v>
      </c>
      <c r="E7374" s="132" t="s">
        <v>31311</v>
      </c>
      <c r="F7374" s="132" t="str">
        <f t="shared" si="115"/>
        <v>0162548</v>
      </c>
      <c r="G7374" s="132" t="s">
        <v>19415</v>
      </c>
      <c r="H7374" s="132" t="s">
        <v>19465</v>
      </c>
    </row>
    <row r="7375" spans="1:8" ht="14.5" customHeight="1">
      <c r="A7375" s="131">
        <v>8071135</v>
      </c>
      <c r="B7375" s="131" t="s">
        <v>7262</v>
      </c>
      <c r="D7375" s="132" t="s">
        <v>29740</v>
      </c>
      <c r="E7375" s="132" t="s">
        <v>31313</v>
      </c>
      <c r="F7375" s="132" t="str">
        <f t="shared" si="115"/>
        <v>0162550</v>
      </c>
      <c r="G7375" s="132" t="s">
        <v>19415</v>
      </c>
      <c r="H7375" s="132" t="s">
        <v>19466</v>
      </c>
    </row>
    <row r="7376" spans="1:8" ht="14.5" customHeight="1">
      <c r="A7376" s="131">
        <v>8071132</v>
      </c>
      <c r="B7376" s="131" t="s">
        <v>7263</v>
      </c>
      <c r="D7376" s="132" t="s">
        <v>29740</v>
      </c>
      <c r="E7376" s="132" t="s">
        <v>31323</v>
      </c>
      <c r="F7376" s="132" t="str">
        <f t="shared" si="115"/>
        <v>0162560</v>
      </c>
      <c r="G7376" s="132" t="s">
        <v>19415</v>
      </c>
      <c r="H7376" s="132" t="s">
        <v>15044</v>
      </c>
    </row>
    <row r="7377" spans="1:8" ht="14.5" customHeight="1">
      <c r="A7377" s="131">
        <v>8071133</v>
      </c>
      <c r="B7377" s="131" t="s">
        <v>7264</v>
      </c>
      <c r="D7377" s="132" t="s">
        <v>29740</v>
      </c>
      <c r="E7377" s="132" t="s">
        <v>31328</v>
      </c>
      <c r="F7377" s="132" t="str">
        <f t="shared" si="115"/>
        <v>0162565</v>
      </c>
      <c r="G7377" s="132" t="s">
        <v>19415</v>
      </c>
      <c r="H7377" s="132" t="s">
        <v>19467</v>
      </c>
    </row>
    <row r="7378" spans="1:8" ht="14.5" customHeight="1">
      <c r="A7378" s="131">
        <v>8071122</v>
      </c>
      <c r="B7378" s="131" t="s">
        <v>7265</v>
      </c>
      <c r="D7378" s="132" t="s">
        <v>29740</v>
      </c>
      <c r="E7378" s="132" t="s">
        <v>31697</v>
      </c>
      <c r="F7378" s="132" t="str">
        <f t="shared" si="115"/>
        <v>0162570</v>
      </c>
      <c r="G7378" s="132" t="s">
        <v>19415</v>
      </c>
      <c r="H7378" s="132" t="s">
        <v>19468</v>
      </c>
    </row>
    <row r="7379" spans="1:8" ht="14.5" customHeight="1">
      <c r="A7379" s="131">
        <v>8060037</v>
      </c>
      <c r="B7379" s="131" t="s">
        <v>7266</v>
      </c>
      <c r="D7379" s="132" t="s">
        <v>29740</v>
      </c>
      <c r="E7379" s="132" t="s">
        <v>31703</v>
      </c>
      <c r="F7379" s="132" t="str">
        <f t="shared" si="115"/>
        <v>0162580</v>
      </c>
      <c r="G7379" s="132" t="s">
        <v>19415</v>
      </c>
      <c r="H7379" s="132" t="s">
        <v>19469</v>
      </c>
    </row>
    <row r="7380" spans="1:8" ht="14.5" customHeight="1">
      <c r="A7380" s="131">
        <v>8070835</v>
      </c>
      <c r="B7380" s="131" t="s">
        <v>7267</v>
      </c>
      <c r="D7380" s="132" t="s">
        <v>29740</v>
      </c>
      <c r="E7380" s="132" t="s">
        <v>31340</v>
      </c>
      <c r="F7380" s="132" t="str">
        <f t="shared" si="115"/>
        <v>0162590</v>
      </c>
      <c r="G7380" s="132" t="s">
        <v>19415</v>
      </c>
      <c r="H7380" s="132" t="s">
        <v>19470</v>
      </c>
    </row>
    <row r="7381" spans="1:8" ht="14.5" customHeight="1">
      <c r="A7381" s="131">
        <v>8060014</v>
      </c>
      <c r="B7381" s="131" t="s">
        <v>7268</v>
      </c>
      <c r="D7381" s="132" t="s">
        <v>29740</v>
      </c>
      <c r="E7381" s="132" t="s">
        <v>31346</v>
      </c>
      <c r="F7381" s="132" t="str">
        <f t="shared" si="115"/>
        <v>0162600</v>
      </c>
      <c r="G7381" s="132" t="s">
        <v>19415</v>
      </c>
      <c r="H7381" s="132" t="s">
        <v>19471</v>
      </c>
    </row>
    <row r="7382" spans="1:8" ht="14.5" customHeight="1">
      <c r="A7382" s="131">
        <v>8060025</v>
      </c>
      <c r="B7382" s="131" t="s">
        <v>7269</v>
      </c>
      <c r="D7382" s="132" t="s">
        <v>29740</v>
      </c>
      <c r="E7382" s="132" t="s">
        <v>31716</v>
      </c>
      <c r="F7382" s="132" t="str">
        <f t="shared" si="115"/>
        <v>0162610</v>
      </c>
      <c r="G7382" s="132" t="s">
        <v>19415</v>
      </c>
      <c r="H7382" s="132" t="s">
        <v>19472</v>
      </c>
    </row>
    <row r="7383" spans="1:8" ht="14.5" customHeight="1">
      <c r="A7383" s="131">
        <v>8060002</v>
      </c>
      <c r="B7383" s="131" t="s">
        <v>7270</v>
      </c>
      <c r="D7383" s="132" t="s">
        <v>29740</v>
      </c>
      <c r="E7383" s="132" t="s">
        <v>31357</v>
      </c>
      <c r="F7383" s="132" t="str">
        <f t="shared" si="115"/>
        <v>0162620</v>
      </c>
      <c r="G7383" s="132" t="s">
        <v>19415</v>
      </c>
      <c r="H7383" s="132" t="s">
        <v>19473</v>
      </c>
    </row>
    <row r="7384" spans="1:8" ht="14.5" customHeight="1">
      <c r="A7384" s="131">
        <v>8060035</v>
      </c>
      <c r="B7384" s="131" t="s">
        <v>7271</v>
      </c>
      <c r="D7384" s="132" t="s">
        <v>29740</v>
      </c>
      <c r="E7384" s="132" t="s">
        <v>31367</v>
      </c>
      <c r="F7384" s="132" t="str">
        <f t="shared" si="115"/>
        <v>0162630</v>
      </c>
      <c r="G7384" s="132" t="s">
        <v>19415</v>
      </c>
      <c r="H7384" s="132" t="s">
        <v>14981</v>
      </c>
    </row>
    <row r="7385" spans="1:8" ht="14.5" customHeight="1">
      <c r="A7385" s="131">
        <v>8060048</v>
      </c>
      <c r="B7385" s="131" t="s">
        <v>7272</v>
      </c>
      <c r="D7385" s="132" t="s">
        <v>29740</v>
      </c>
      <c r="E7385" s="132" t="s">
        <v>31370</v>
      </c>
      <c r="F7385" s="132" t="str">
        <f t="shared" si="115"/>
        <v>0162635</v>
      </c>
      <c r="G7385" s="132" t="s">
        <v>19415</v>
      </c>
      <c r="H7385" s="132" t="s">
        <v>19474</v>
      </c>
    </row>
    <row r="7386" spans="1:8" ht="14.5" customHeight="1">
      <c r="A7386" s="131">
        <v>8060018</v>
      </c>
      <c r="B7386" s="131" t="s">
        <v>7273</v>
      </c>
      <c r="D7386" s="132" t="s">
        <v>29740</v>
      </c>
      <c r="E7386" s="132" t="s">
        <v>31373</v>
      </c>
      <c r="F7386" s="132" t="str">
        <f t="shared" si="115"/>
        <v>0162640</v>
      </c>
      <c r="G7386" s="132" t="s">
        <v>19415</v>
      </c>
      <c r="H7386" s="132" t="s">
        <v>19475</v>
      </c>
    </row>
    <row r="7387" spans="1:8" ht="14.5" customHeight="1">
      <c r="A7387" s="131">
        <v>8060005</v>
      </c>
      <c r="B7387" s="131" t="s">
        <v>7274</v>
      </c>
      <c r="D7387" s="132" t="s">
        <v>29740</v>
      </c>
      <c r="E7387" s="132" t="s">
        <v>31388</v>
      </c>
      <c r="F7387" s="132" t="str">
        <f t="shared" si="115"/>
        <v>0162660</v>
      </c>
      <c r="G7387" s="132" t="s">
        <v>19415</v>
      </c>
      <c r="H7387" s="132" t="s">
        <v>19476</v>
      </c>
    </row>
    <row r="7388" spans="1:8" ht="14.5" customHeight="1">
      <c r="A7388" s="131">
        <v>8060068</v>
      </c>
      <c r="B7388" s="131" t="s">
        <v>7275</v>
      </c>
      <c r="D7388" s="132" t="s">
        <v>29740</v>
      </c>
      <c r="E7388" s="132" t="s">
        <v>31394</v>
      </c>
      <c r="F7388" s="132" t="str">
        <f t="shared" si="115"/>
        <v>0162670</v>
      </c>
      <c r="G7388" s="132" t="s">
        <v>19415</v>
      </c>
      <c r="H7388" s="132" t="s">
        <v>19477</v>
      </c>
    </row>
    <row r="7389" spans="1:8" ht="14.5" customHeight="1">
      <c r="A7389" s="131">
        <v>8060062</v>
      </c>
      <c r="B7389" s="131" t="s">
        <v>7276</v>
      </c>
      <c r="D7389" s="132" t="s">
        <v>29740</v>
      </c>
      <c r="E7389" s="132" t="s">
        <v>31731</v>
      </c>
      <c r="F7389" s="132" t="str">
        <f t="shared" si="115"/>
        <v>0162680</v>
      </c>
      <c r="G7389" s="132" t="s">
        <v>19415</v>
      </c>
      <c r="H7389" s="132" t="s">
        <v>19478</v>
      </c>
    </row>
    <row r="7390" spans="1:8" ht="14.5" customHeight="1">
      <c r="A7390" s="131">
        <v>8070861</v>
      </c>
      <c r="B7390" s="131" t="s">
        <v>7277</v>
      </c>
      <c r="D7390" s="132" t="s">
        <v>29740</v>
      </c>
      <c r="E7390" s="132" t="s">
        <v>31403</v>
      </c>
      <c r="F7390" s="132" t="str">
        <f t="shared" si="115"/>
        <v>0162688</v>
      </c>
      <c r="G7390" s="132" t="s">
        <v>19415</v>
      </c>
      <c r="H7390" s="132" t="s">
        <v>15124</v>
      </c>
    </row>
    <row r="7391" spans="1:8" ht="14.5" customHeight="1">
      <c r="A7391" s="131">
        <v>8070841</v>
      </c>
      <c r="B7391" s="131" t="s">
        <v>7278</v>
      </c>
      <c r="D7391" s="132" t="s">
        <v>29740</v>
      </c>
      <c r="E7391" s="132" t="s">
        <v>31405</v>
      </c>
      <c r="F7391" s="132" t="str">
        <f t="shared" si="115"/>
        <v>0162690</v>
      </c>
      <c r="G7391" s="132" t="s">
        <v>19415</v>
      </c>
      <c r="H7391" s="132" t="s">
        <v>19206</v>
      </c>
    </row>
    <row r="7392" spans="1:8" ht="14.5" customHeight="1">
      <c r="A7392" s="131">
        <v>8070826</v>
      </c>
      <c r="B7392" s="131" t="s">
        <v>7279</v>
      </c>
      <c r="D7392" s="132" t="s">
        <v>29740</v>
      </c>
      <c r="E7392" s="132" t="s">
        <v>31823</v>
      </c>
      <c r="F7392" s="132" t="str">
        <f t="shared" si="115"/>
        <v>0162695</v>
      </c>
      <c r="G7392" s="132" t="s">
        <v>19415</v>
      </c>
      <c r="H7392" s="132" t="s">
        <v>19479</v>
      </c>
    </row>
    <row r="7393" spans="1:8" ht="14.5" customHeight="1">
      <c r="A7393" s="131">
        <v>8060038</v>
      </c>
      <c r="B7393" s="131" t="s">
        <v>7280</v>
      </c>
      <c r="D7393" s="132" t="s">
        <v>29740</v>
      </c>
      <c r="E7393" s="132" t="s">
        <v>31735</v>
      </c>
      <c r="F7393" s="132" t="str">
        <f t="shared" si="115"/>
        <v>0162700</v>
      </c>
      <c r="G7393" s="132" t="s">
        <v>19415</v>
      </c>
      <c r="H7393" s="132" t="s">
        <v>19480</v>
      </c>
    </row>
    <row r="7394" spans="1:8" ht="14.5" customHeight="1">
      <c r="A7394" s="131">
        <v>8070833</v>
      </c>
      <c r="B7394" s="131" t="s">
        <v>7281</v>
      </c>
      <c r="D7394" s="132" t="s">
        <v>29740</v>
      </c>
      <c r="E7394" s="132" t="s">
        <v>31413</v>
      </c>
      <c r="F7394" s="132" t="str">
        <f t="shared" si="115"/>
        <v>0162705</v>
      </c>
      <c r="G7394" s="132" t="s">
        <v>19415</v>
      </c>
      <c r="H7394" s="132" t="s">
        <v>19481</v>
      </c>
    </row>
    <row r="7395" spans="1:8" ht="14.5" customHeight="1">
      <c r="A7395" s="131">
        <v>8060024</v>
      </c>
      <c r="B7395" s="131" t="s">
        <v>7282</v>
      </c>
      <c r="D7395" s="132" t="s">
        <v>29740</v>
      </c>
      <c r="E7395" s="132" t="s">
        <v>31417</v>
      </c>
      <c r="F7395" s="132" t="str">
        <f t="shared" si="115"/>
        <v>0162710</v>
      </c>
      <c r="G7395" s="132" t="s">
        <v>19415</v>
      </c>
      <c r="H7395" s="132" t="s">
        <v>19482</v>
      </c>
    </row>
    <row r="7396" spans="1:8" ht="14.5" customHeight="1">
      <c r="A7396" s="131">
        <v>8070847</v>
      </c>
      <c r="B7396" s="131" t="s">
        <v>7283</v>
      </c>
      <c r="D7396" s="132" t="s">
        <v>29740</v>
      </c>
      <c r="E7396" s="132" t="s">
        <v>31421</v>
      </c>
      <c r="F7396" s="132" t="str">
        <f t="shared" si="115"/>
        <v>0162720</v>
      </c>
      <c r="G7396" s="132" t="s">
        <v>19415</v>
      </c>
      <c r="H7396" s="132" t="s">
        <v>17956</v>
      </c>
    </row>
    <row r="7397" spans="1:8" ht="14.5" customHeight="1">
      <c r="A7397" s="131">
        <v>8070865</v>
      </c>
      <c r="B7397" s="131" t="s">
        <v>7284</v>
      </c>
      <c r="D7397" s="132" t="s">
        <v>29740</v>
      </c>
      <c r="E7397" s="132" t="s">
        <v>31428</v>
      </c>
      <c r="F7397" s="132" t="str">
        <f t="shared" si="115"/>
        <v>0162730</v>
      </c>
      <c r="G7397" s="132" t="s">
        <v>19415</v>
      </c>
      <c r="H7397" s="132" t="s">
        <v>19483</v>
      </c>
    </row>
    <row r="7398" spans="1:8" ht="14.5" customHeight="1">
      <c r="A7398" s="131">
        <v>8060015</v>
      </c>
      <c r="B7398" s="131" t="s">
        <v>7285</v>
      </c>
      <c r="D7398" s="132" t="s">
        <v>29740</v>
      </c>
      <c r="E7398" s="132" t="s">
        <v>31431</v>
      </c>
      <c r="F7398" s="132" t="str">
        <f t="shared" si="115"/>
        <v>0162735</v>
      </c>
      <c r="G7398" s="132" t="s">
        <v>19415</v>
      </c>
      <c r="H7398" s="132" t="s">
        <v>19484</v>
      </c>
    </row>
    <row r="7399" spans="1:8" ht="14.5" customHeight="1">
      <c r="A7399" s="131">
        <v>8060046</v>
      </c>
      <c r="B7399" s="131" t="s">
        <v>7286</v>
      </c>
      <c r="D7399" s="132" t="s">
        <v>29740</v>
      </c>
      <c r="E7399" s="132" t="s">
        <v>31743</v>
      </c>
      <c r="F7399" s="132" t="str">
        <f t="shared" si="115"/>
        <v>0162740</v>
      </c>
      <c r="G7399" s="132" t="s">
        <v>19415</v>
      </c>
      <c r="H7399" s="132" t="s">
        <v>19485</v>
      </c>
    </row>
    <row r="7400" spans="1:8" ht="14.5" customHeight="1">
      <c r="A7400" s="131">
        <v>8060023</v>
      </c>
      <c r="B7400" s="131" t="s">
        <v>7287</v>
      </c>
      <c r="D7400" s="132" t="s">
        <v>29740</v>
      </c>
      <c r="E7400" s="132" t="s">
        <v>31438</v>
      </c>
      <c r="F7400" s="132" t="str">
        <f t="shared" si="115"/>
        <v>0162745</v>
      </c>
      <c r="G7400" s="132" t="s">
        <v>19415</v>
      </c>
      <c r="H7400" s="132" t="s">
        <v>19190</v>
      </c>
    </row>
    <row r="7401" spans="1:8" ht="14.5" customHeight="1">
      <c r="A7401" s="131">
        <v>8060030</v>
      </c>
      <c r="B7401" s="131" t="s">
        <v>7288</v>
      </c>
      <c r="D7401" s="132" t="s">
        <v>29740</v>
      </c>
      <c r="E7401" s="132" t="s">
        <v>31831</v>
      </c>
      <c r="F7401" s="132" t="str">
        <f t="shared" si="115"/>
        <v>0162750</v>
      </c>
      <c r="G7401" s="132" t="s">
        <v>19415</v>
      </c>
      <c r="H7401" s="132" t="s">
        <v>19208</v>
      </c>
    </row>
    <row r="7402" spans="1:8" ht="14.5" customHeight="1">
      <c r="A7402" s="131">
        <v>8070813</v>
      </c>
      <c r="B7402" s="131" t="s">
        <v>7289</v>
      </c>
      <c r="D7402" s="132" t="s">
        <v>29740</v>
      </c>
      <c r="E7402" s="132" t="s">
        <v>31444</v>
      </c>
      <c r="F7402" s="132" t="str">
        <f t="shared" si="115"/>
        <v>0162755</v>
      </c>
      <c r="G7402" s="132" t="s">
        <v>19415</v>
      </c>
      <c r="H7402" s="132" t="s">
        <v>15319</v>
      </c>
    </row>
    <row r="7403" spans="1:8" ht="14.5" customHeight="1">
      <c r="A7403" s="131">
        <v>8060065</v>
      </c>
      <c r="B7403" s="131" t="s">
        <v>7290</v>
      </c>
      <c r="D7403" s="132" t="s">
        <v>29740</v>
      </c>
      <c r="E7403" s="132" t="s">
        <v>31747</v>
      </c>
      <c r="F7403" s="132" t="str">
        <f t="shared" si="115"/>
        <v>0162756</v>
      </c>
      <c r="G7403" s="132" t="s">
        <v>19415</v>
      </c>
      <c r="H7403" s="132" t="s">
        <v>19139</v>
      </c>
    </row>
    <row r="7404" spans="1:8" ht="14.5" customHeight="1">
      <c r="A7404" s="131">
        <v>8070802</v>
      </c>
      <c r="B7404" s="131" t="s">
        <v>7291</v>
      </c>
      <c r="D7404" s="132" t="s">
        <v>29740</v>
      </c>
      <c r="E7404" s="132" t="s">
        <v>31748</v>
      </c>
      <c r="F7404" s="132" t="str">
        <f t="shared" si="115"/>
        <v>0162757</v>
      </c>
      <c r="G7404" s="132" t="s">
        <v>19415</v>
      </c>
      <c r="H7404" s="132" t="s">
        <v>15002</v>
      </c>
    </row>
    <row r="7405" spans="1:8" ht="14.5" customHeight="1">
      <c r="A7405" s="131">
        <v>8120052</v>
      </c>
      <c r="B7405" s="131" t="s">
        <v>7292</v>
      </c>
      <c r="D7405" s="132" t="s">
        <v>29740</v>
      </c>
      <c r="E7405" s="132" t="s">
        <v>31447</v>
      </c>
      <c r="F7405" s="132" t="str">
        <f t="shared" si="115"/>
        <v>0162760</v>
      </c>
      <c r="G7405" s="132" t="s">
        <v>19415</v>
      </c>
      <c r="H7405" s="132" t="s">
        <v>18986</v>
      </c>
    </row>
    <row r="7406" spans="1:8" ht="14.5" customHeight="1">
      <c r="A7406" s="131">
        <v>8130015</v>
      </c>
      <c r="B7406" s="131" t="s">
        <v>7293</v>
      </c>
      <c r="D7406" s="132" t="s">
        <v>29740</v>
      </c>
      <c r="E7406" s="132" t="s">
        <v>31750</v>
      </c>
      <c r="F7406" s="132" t="str">
        <f t="shared" si="115"/>
        <v>0162763</v>
      </c>
      <c r="G7406" s="132" t="s">
        <v>19415</v>
      </c>
      <c r="H7406" s="132" t="s">
        <v>19486</v>
      </c>
    </row>
    <row r="7407" spans="1:8" ht="14.5" customHeight="1">
      <c r="A7407" s="131">
        <v>8110325</v>
      </c>
      <c r="B7407" s="131" t="s">
        <v>7294</v>
      </c>
      <c r="D7407" s="132" t="s">
        <v>29740</v>
      </c>
      <c r="E7407" s="132" t="s">
        <v>31751</v>
      </c>
      <c r="F7407" s="132" t="str">
        <f t="shared" si="115"/>
        <v>0162765</v>
      </c>
      <c r="G7407" s="132" t="s">
        <v>19415</v>
      </c>
      <c r="H7407" s="132" t="s">
        <v>19487</v>
      </c>
    </row>
    <row r="7408" spans="1:8" ht="14.5" customHeight="1">
      <c r="A7408" s="131">
        <v>8110216</v>
      </c>
      <c r="B7408" s="131" t="s">
        <v>7295</v>
      </c>
      <c r="D7408" s="132" t="s">
        <v>29740</v>
      </c>
      <c r="E7408" s="132" t="s">
        <v>31753</v>
      </c>
      <c r="F7408" s="132" t="str">
        <f t="shared" si="115"/>
        <v>0162767</v>
      </c>
      <c r="G7408" s="132" t="s">
        <v>19415</v>
      </c>
      <c r="H7408" s="132" t="s">
        <v>19488</v>
      </c>
    </row>
    <row r="7409" spans="1:8" ht="14.5" customHeight="1">
      <c r="A7409" s="131">
        <v>8120069</v>
      </c>
      <c r="B7409" s="131" t="s">
        <v>7296</v>
      </c>
      <c r="D7409" s="132" t="s">
        <v>29740</v>
      </c>
      <c r="E7409" s="132" t="s">
        <v>31451</v>
      </c>
      <c r="F7409" s="132" t="str">
        <f t="shared" si="115"/>
        <v>0162770</v>
      </c>
      <c r="G7409" s="132" t="s">
        <v>19415</v>
      </c>
      <c r="H7409" s="132" t="s">
        <v>15006</v>
      </c>
    </row>
    <row r="7410" spans="1:8" ht="14.5" customHeight="1">
      <c r="A7410" s="131">
        <v>8110323</v>
      </c>
      <c r="B7410" s="131" t="s">
        <v>7297</v>
      </c>
      <c r="D7410" s="132" t="s">
        <v>29740</v>
      </c>
      <c r="E7410" s="132" t="s">
        <v>31911</v>
      </c>
      <c r="F7410" s="132" t="str">
        <f t="shared" si="115"/>
        <v>0162771</v>
      </c>
      <c r="G7410" s="132" t="s">
        <v>19415</v>
      </c>
      <c r="H7410" s="132" t="s">
        <v>19364</v>
      </c>
    </row>
    <row r="7411" spans="1:8" ht="14.5" customHeight="1">
      <c r="A7411" s="131">
        <v>8130045</v>
      </c>
      <c r="B7411" s="131" t="s">
        <v>7298</v>
      </c>
      <c r="D7411" s="132" t="s">
        <v>29740</v>
      </c>
      <c r="E7411" s="132" t="s">
        <v>31834</v>
      </c>
      <c r="F7411" s="132" t="str">
        <f t="shared" si="115"/>
        <v>0162773</v>
      </c>
      <c r="G7411" s="132" t="s">
        <v>19415</v>
      </c>
      <c r="H7411" s="132" t="s">
        <v>19489</v>
      </c>
    </row>
    <row r="7412" spans="1:8" ht="14.5" customHeight="1">
      <c r="A7412" s="131">
        <v>8110205</v>
      </c>
      <c r="B7412" s="131" t="s">
        <v>7299</v>
      </c>
      <c r="D7412" s="132" t="s">
        <v>29740</v>
      </c>
      <c r="E7412" s="132" t="s">
        <v>31912</v>
      </c>
      <c r="F7412" s="132" t="str">
        <f t="shared" si="115"/>
        <v>0162775</v>
      </c>
      <c r="G7412" s="132" t="s">
        <v>19415</v>
      </c>
      <c r="H7412" s="132" t="s">
        <v>15094</v>
      </c>
    </row>
    <row r="7413" spans="1:8" ht="14.5" customHeight="1">
      <c r="A7413" s="131">
        <v>8120067</v>
      </c>
      <c r="B7413" s="131" t="s">
        <v>7300</v>
      </c>
      <c r="D7413" s="132" t="s">
        <v>29740</v>
      </c>
      <c r="E7413" s="132" t="s">
        <v>31835</v>
      </c>
      <c r="F7413" s="132" t="str">
        <f t="shared" si="115"/>
        <v>0162776</v>
      </c>
      <c r="G7413" s="132" t="s">
        <v>19415</v>
      </c>
      <c r="H7413" s="132" t="s">
        <v>15032</v>
      </c>
    </row>
    <row r="7414" spans="1:8" ht="14.5" customHeight="1">
      <c r="A7414" s="131">
        <v>8110324</v>
      </c>
      <c r="B7414" s="131" t="s">
        <v>7301</v>
      </c>
      <c r="D7414" s="132" t="s">
        <v>29740</v>
      </c>
      <c r="E7414" s="132" t="s">
        <v>31452</v>
      </c>
      <c r="F7414" s="132" t="str">
        <f t="shared" si="115"/>
        <v>0162777</v>
      </c>
      <c r="G7414" s="132" t="s">
        <v>19415</v>
      </c>
      <c r="H7414" s="132" t="s">
        <v>15709</v>
      </c>
    </row>
    <row r="7415" spans="1:8" ht="14.5" customHeight="1">
      <c r="A7415" s="131">
        <v>8120066</v>
      </c>
      <c r="B7415" s="131" t="s">
        <v>7302</v>
      </c>
      <c r="D7415" s="132" t="s">
        <v>29740</v>
      </c>
      <c r="E7415" s="132" t="s">
        <v>31970</v>
      </c>
      <c r="F7415" s="132" t="str">
        <f t="shared" si="115"/>
        <v>0162778</v>
      </c>
      <c r="G7415" s="132" t="s">
        <v>19415</v>
      </c>
      <c r="H7415" s="132" t="s">
        <v>15098</v>
      </c>
    </row>
    <row r="7416" spans="1:8" ht="14.5" customHeight="1">
      <c r="A7416" s="131">
        <v>8120065</v>
      </c>
      <c r="B7416" s="131" t="s">
        <v>7303</v>
      </c>
      <c r="D7416" s="132" t="s">
        <v>29740</v>
      </c>
      <c r="E7416" s="132" t="s">
        <v>31755</v>
      </c>
      <c r="F7416" s="132" t="str">
        <f t="shared" si="115"/>
        <v>0162780</v>
      </c>
      <c r="G7416" s="132" t="s">
        <v>19415</v>
      </c>
      <c r="H7416" s="132" t="s">
        <v>19340</v>
      </c>
    </row>
    <row r="7417" spans="1:8" ht="14.5" customHeight="1">
      <c r="A7417" s="131">
        <v>8110211</v>
      </c>
      <c r="B7417" s="131" t="s">
        <v>7304</v>
      </c>
      <c r="D7417" s="132" t="s">
        <v>29740</v>
      </c>
      <c r="E7417" s="132" t="s">
        <v>31837</v>
      </c>
      <c r="F7417" s="132" t="str">
        <f t="shared" si="115"/>
        <v>0162781</v>
      </c>
      <c r="G7417" s="132" t="s">
        <v>19415</v>
      </c>
      <c r="H7417" s="132" t="s">
        <v>19490</v>
      </c>
    </row>
    <row r="7418" spans="1:8" ht="14.5" customHeight="1">
      <c r="A7418" s="131">
        <v>8120031</v>
      </c>
      <c r="B7418" s="131" t="s">
        <v>7305</v>
      </c>
      <c r="D7418" s="132" t="s">
        <v>29740</v>
      </c>
      <c r="E7418" s="132" t="s">
        <v>31453</v>
      </c>
      <c r="F7418" s="132" t="str">
        <f t="shared" si="115"/>
        <v>0162782</v>
      </c>
      <c r="G7418" s="132" t="s">
        <v>19415</v>
      </c>
      <c r="H7418" s="132" t="s">
        <v>17421</v>
      </c>
    </row>
    <row r="7419" spans="1:8" ht="14.5" customHeight="1">
      <c r="A7419" s="131">
        <v>8120005</v>
      </c>
      <c r="B7419" s="131" t="s">
        <v>7306</v>
      </c>
      <c r="D7419" s="132" t="s">
        <v>29740</v>
      </c>
      <c r="E7419" s="132" t="s">
        <v>31913</v>
      </c>
      <c r="F7419" s="132" t="str">
        <f t="shared" si="115"/>
        <v>0162783</v>
      </c>
      <c r="G7419" s="132" t="s">
        <v>19415</v>
      </c>
      <c r="H7419" s="132" t="s">
        <v>15784</v>
      </c>
    </row>
    <row r="7420" spans="1:8" ht="14.5" customHeight="1">
      <c r="A7420" s="131">
        <v>8120026</v>
      </c>
      <c r="B7420" s="131" t="s">
        <v>7307</v>
      </c>
      <c r="D7420" s="132" t="s">
        <v>29740</v>
      </c>
      <c r="E7420" s="132" t="s">
        <v>31455</v>
      </c>
      <c r="F7420" s="132" t="str">
        <f t="shared" si="115"/>
        <v>0162785</v>
      </c>
      <c r="G7420" s="132" t="s">
        <v>19415</v>
      </c>
      <c r="H7420" s="132" t="s">
        <v>15255</v>
      </c>
    </row>
    <row r="7421" spans="1:8" ht="14.5" customHeight="1">
      <c r="A7421" s="131">
        <v>8120036</v>
      </c>
      <c r="B7421" s="131" t="s">
        <v>7308</v>
      </c>
      <c r="D7421" s="132" t="s">
        <v>29740</v>
      </c>
      <c r="E7421" s="132" t="s">
        <v>31758</v>
      </c>
      <c r="F7421" s="132" t="str">
        <f t="shared" si="115"/>
        <v>0162788</v>
      </c>
      <c r="G7421" s="132" t="s">
        <v>19415</v>
      </c>
      <c r="H7421" s="132" t="s">
        <v>15033</v>
      </c>
    </row>
    <row r="7422" spans="1:8" ht="14.5" customHeight="1">
      <c r="A7422" s="131">
        <v>8120022</v>
      </c>
      <c r="B7422" s="131" t="s">
        <v>7309</v>
      </c>
      <c r="D7422" s="132" t="s">
        <v>29740</v>
      </c>
      <c r="E7422" s="132" t="s">
        <v>31760</v>
      </c>
      <c r="F7422" s="132" t="str">
        <f t="shared" si="115"/>
        <v>0162790</v>
      </c>
      <c r="G7422" s="132" t="s">
        <v>19415</v>
      </c>
      <c r="H7422" s="132" t="s">
        <v>16028</v>
      </c>
    </row>
    <row r="7423" spans="1:8" ht="14.5" customHeight="1">
      <c r="A7423" s="131">
        <v>8120038</v>
      </c>
      <c r="B7423" s="131" t="s">
        <v>7310</v>
      </c>
      <c r="D7423" s="132" t="s">
        <v>29740</v>
      </c>
      <c r="E7423" s="132" t="s">
        <v>31763</v>
      </c>
      <c r="F7423" s="132" t="str">
        <f t="shared" si="115"/>
        <v>0162800</v>
      </c>
      <c r="G7423" s="132" t="s">
        <v>19415</v>
      </c>
      <c r="H7423" s="132" t="s">
        <v>15399</v>
      </c>
    </row>
    <row r="7424" spans="1:8" ht="14.5" customHeight="1">
      <c r="A7424" s="131">
        <v>8120037</v>
      </c>
      <c r="B7424" s="131" t="s">
        <v>7311</v>
      </c>
      <c r="D7424" s="132" t="s">
        <v>29740</v>
      </c>
      <c r="E7424" s="132" t="s">
        <v>31840</v>
      </c>
      <c r="F7424" s="132" t="str">
        <f t="shared" si="115"/>
        <v>0162810</v>
      </c>
      <c r="G7424" s="132" t="s">
        <v>19415</v>
      </c>
      <c r="H7424" s="132" t="s">
        <v>19491</v>
      </c>
    </row>
    <row r="7425" spans="1:8" ht="14.5" customHeight="1">
      <c r="A7425" s="131">
        <v>8120029</v>
      </c>
      <c r="B7425" s="131" t="s">
        <v>7312</v>
      </c>
      <c r="D7425" s="132" t="s">
        <v>29740</v>
      </c>
      <c r="E7425" s="132" t="s">
        <v>31949</v>
      </c>
      <c r="F7425" s="132" t="str">
        <f t="shared" si="115"/>
        <v>0162850</v>
      </c>
      <c r="G7425" s="132" t="s">
        <v>19415</v>
      </c>
      <c r="H7425" s="132" t="s">
        <v>15093</v>
      </c>
    </row>
    <row r="7426" spans="1:8" ht="14.5" customHeight="1">
      <c r="A7426" s="131">
        <v>8120891</v>
      </c>
      <c r="B7426" s="131" t="s">
        <v>7313</v>
      </c>
      <c r="D7426" s="132" t="s">
        <v>29740</v>
      </c>
      <c r="E7426" s="132" t="s">
        <v>31779</v>
      </c>
      <c r="F7426" s="132" t="str">
        <f t="shared" si="115"/>
        <v>0162851</v>
      </c>
      <c r="G7426" s="132" t="s">
        <v>19415</v>
      </c>
      <c r="H7426" s="132" t="s">
        <v>16041</v>
      </c>
    </row>
    <row r="7427" spans="1:8" ht="14.5" customHeight="1">
      <c r="A7427" s="131">
        <v>8120003</v>
      </c>
      <c r="B7427" s="131" t="s">
        <v>7314</v>
      </c>
      <c r="D7427" s="132" t="s">
        <v>29740</v>
      </c>
      <c r="E7427" s="132" t="s">
        <v>31781</v>
      </c>
      <c r="F7427" s="132" t="str">
        <f t="shared" ref="F7427:F7490" si="116">TEXT(D7427,"0000")&amp;TEXT(E7427,"000")</f>
        <v>0162860</v>
      </c>
      <c r="G7427" s="132" t="s">
        <v>19415</v>
      </c>
      <c r="H7427" s="132" t="s">
        <v>15375</v>
      </c>
    </row>
    <row r="7428" spans="1:8" ht="14.5" customHeight="1">
      <c r="A7428" s="131">
        <v>8120027</v>
      </c>
      <c r="B7428" s="131" t="s">
        <v>7315</v>
      </c>
      <c r="D7428" s="132" t="s">
        <v>29740</v>
      </c>
      <c r="E7428" s="132" t="s">
        <v>31788</v>
      </c>
      <c r="F7428" s="132" t="str">
        <f t="shared" si="116"/>
        <v>0162870</v>
      </c>
      <c r="G7428" s="132" t="s">
        <v>19415</v>
      </c>
      <c r="H7428" s="132" t="s">
        <v>15662</v>
      </c>
    </row>
    <row r="7429" spans="1:8" ht="14.5" customHeight="1">
      <c r="A7429" s="131">
        <v>8120034</v>
      </c>
      <c r="B7429" s="131" t="s">
        <v>7316</v>
      </c>
      <c r="D7429" s="132" t="s">
        <v>29740</v>
      </c>
      <c r="E7429" s="132" t="s">
        <v>31792</v>
      </c>
      <c r="F7429" s="132" t="str">
        <f t="shared" si="116"/>
        <v>0162875</v>
      </c>
      <c r="G7429" s="132" t="s">
        <v>19415</v>
      </c>
      <c r="H7429" s="132" t="s">
        <v>15109</v>
      </c>
    </row>
    <row r="7430" spans="1:8" ht="14.5" customHeight="1">
      <c r="A7430" s="131">
        <v>8120855</v>
      </c>
      <c r="B7430" s="131" t="s">
        <v>7317</v>
      </c>
      <c r="D7430" s="132" t="s">
        <v>29740</v>
      </c>
      <c r="E7430" s="132" t="s">
        <v>31955</v>
      </c>
      <c r="F7430" s="132" t="str">
        <f t="shared" si="116"/>
        <v>0162880</v>
      </c>
      <c r="G7430" s="132" t="s">
        <v>19415</v>
      </c>
      <c r="H7430" s="132" t="s">
        <v>14756</v>
      </c>
    </row>
    <row r="7431" spans="1:8" ht="14.5" customHeight="1">
      <c r="A7431" s="131">
        <v>8120028</v>
      </c>
      <c r="B7431" s="131" t="s">
        <v>7318</v>
      </c>
      <c r="D7431" s="132" t="s">
        <v>29741</v>
      </c>
      <c r="E7431" s="132" t="s">
        <v>31063</v>
      </c>
      <c r="F7431" s="132" t="str">
        <f t="shared" si="116"/>
        <v>0163152</v>
      </c>
      <c r="G7431" s="132" t="s">
        <v>19492</v>
      </c>
      <c r="H7431" s="132" t="s">
        <v>15236</v>
      </c>
    </row>
    <row r="7432" spans="1:8" ht="14.5" customHeight="1">
      <c r="A7432" s="131">
        <v>8120032</v>
      </c>
      <c r="B7432" s="131" t="s">
        <v>7319</v>
      </c>
      <c r="D7432" s="132" t="s">
        <v>29741</v>
      </c>
      <c r="E7432" s="132" t="s">
        <v>31097</v>
      </c>
      <c r="F7432" s="132" t="str">
        <f t="shared" si="116"/>
        <v>0163200</v>
      </c>
      <c r="G7432" s="132" t="s">
        <v>19492</v>
      </c>
      <c r="H7432" s="132" t="s">
        <v>15805</v>
      </c>
    </row>
    <row r="7433" spans="1:8" ht="14.5" customHeight="1">
      <c r="A7433" s="131">
        <v>8120033</v>
      </c>
      <c r="B7433" s="131" t="s">
        <v>7320</v>
      </c>
      <c r="D7433" s="132" t="s">
        <v>29741</v>
      </c>
      <c r="E7433" s="132" t="s">
        <v>31588</v>
      </c>
      <c r="F7433" s="132" t="str">
        <f t="shared" si="116"/>
        <v>0163234</v>
      </c>
      <c r="G7433" s="132" t="s">
        <v>19492</v>
      </c>
      <c r="H7433" s="132" t="s">
        <v>19493</v>
      </c>
    </row>
    <row r="7434" spans="1:8" ht="14.5" customHeight="1">
      <c r="A7434" s="131">
        <v>8120021</v>
      </c>
      <c r="B7434" s="131" t="s">
        <v>7321</v>
      </c>
      <c r="D7434" s="132" t="s">
        <v>29741</v>
      </c>
      <c r="E7434" s="132" t="s">
        <v>31119</v>
      </c>
      <c r="F7434" s="132" t="str">
        <f t="shared" si="116"/>
        <v>0163238</v>
      </c>
      <c r="G7434" s="132" t="s">
        <v>19492</v>
      </c>
      <c r="H7434" s="132" t="s">
        <v>19494</v>
      </c>
    </row>
    <row r="7435" spans="1:8" ht="14.5" customHeight="1">
      <c r="A7435" s="131">
        <v>8120024</v>
      </c>
      <c r="B7435" s="131" t="s">
        <v>7322</v>
      </c>
      <c r="D7435" s="132" t="s">
        <v>29741</v>
      </c>
      <c r="E7435" s="132" t="s">
        <v>31169</v>
      </c>
      <c r="F7435" s="132" t="str">
        <f t="shared" si="116"/>
        <v>0163312</v>
      </c>
      <c r="G7435" s="132" t="s">
        <v>19492</v>
      </c>
      <c r="H7435" s="132" t="s">
        <v>19495</v>
      </c>
    </row>
    <row r="7436" spans="1:8" ht="14.5" customHeight="1">
      <c r="A7436" s="131">
        <v>8120020</v>
      </c>
      <c r="B7436" s="131" t="s">
        <v>7323</v>
      </c>
      <c r="D7436" s="132" t="s">
        <v>29741</v>
      </c>
      <c r="E7436" s="132" t="s">
        <v>31612</v>
      </c>
      <c r="F7436" s="132" t="str">
        <f t="shared" si="116"/>
        <v>0163313</v>
      </c>
      <c r="G7436" s="132" t="s">
        <v>19492</v>
      </c>
      <c r="H7436" s="132" t="s">
        <v>19496</v>
      </c>
    </row>
    <row r="7437" spans="1:8" ht="14.5" customHeight="1">
      <c r="A7437" s="131">
        <v>8120025</v>
      </c>
      <c r="B7437" s="131" t="s">
        <v>7324</v>
      </c>
      <c r="D7437" s="132" t="s">
        <v>29741</v>
      </c>
      <c r="E7437" s="132" t="s">
        <v>31613</v>
      </c>
      <c r="F7437" s="132" t="str">
        <f t="shared" si="116"/>
        <v>0163314</v>
      </c>
      <c r="G7437" s="132" t="s">
        <v>19492</v>
      </c>
      <c r="H7437" s="132" t="s">
        <v>19497</v>
      </c>
    </row>
    <row r="7438" spans="1:8" ht="14.5" customHeight="1">
      <c r="A7438" s="131">
        <v>8120035</v>
      </c>
      <c r="B7438" s="131" t="s">
        <v>7325</v>
      </c>
      <c r="D7438" s="132" t="s">
        <v>29741</v>
      </c>
      <c r="E7438" s="132" t="s">
        <v>31614</v>
      </c>
      <c r="F7438" s="132" t="str">
        <f t="shared" si="116"/>
        <v>0163315</v>
      </c>
      <c r="G7438" s="132" t="s">
        <v>19492</v>
      </c>
      <c r="H7438" s="132" t="s">
        <v>19498</v>
      </c>
    </row>
    <row r="7439" spans="1:8" ht="14.5" customHeight="1">
      <c r="A7439" s="131">
        <v>8100802</v>
      </c>
      <c r="B7439" s="131" t="s">
        <v>7326</v>
      </c>
      <c r="D7439" s="132" t="s">
        <v>29741</v>
      </c>
      <c r="E7439" s="132" t="s">
        <v>31170</v>
      </c>
      <c r="F7439" s="132" t="str">
        <f t="shared" si="116"/>
        <v>0163316</v>
      </c>
      <c r="G7439" s="132" t="s">
        <v>19492</v>
      </c>
      <c r="H7439" s="132" t="s">
        <v>19499</v>
      </c>
    </row>
    <row r="7440" spans="1:8" ht="14.5" customHeight="1">
      <c r="A7440" s="131">
        <v>8120023</v>
      </c>
      <c r="B7440" s="131" t="s">
        <v>7327</v>
      </c>
      <c r="D7440" s="132" t="s">
        <v>29741</v>
      </c>
      <c r="E7440" s="132" t="s">
        <v>31615</v>
      </c>
      <c r="F7440" s="132" t="str">
        <f t="shared" si="116"/>
        <v>0163317</v>
      </c>
      <c r="G7440" s="132" t="s">
        <v>19492</v>
      </c>
      <c r="H7440" s="132" t="s">
        <v>19500</v>
      </c>
    </row>
    <row r="7441" spans="1:8" ht="14.5" customHeight="1">
      <c r="A7441" s="131">
        <v>8120012</v>
      </c>
      <c r="B7441" s="131" t="s">
        <v>7328</v>
      </c>
      <c r="D7441" s="132" t="s">
        <v>29741</v>
      </c>
      <c r="E7441" s="132" t="s">
        <v>31173</v>
      </c>
      <c r="F7441" s="132" t="str">
        <f t="shared" si="116"/>
        <v>0163320</v>
      </c>
      <c r="G7441" s="132" t="s">
        <v>19492</v>
      </c>
      <c r="H7441" s="132" t="s">
        <v>19501</v>
      </c>
    </row>
    <row r="7442" spans="1:8" ht="14.5" customHeight="1">
      <c r="A7442" s="131">
        <v>8120014</v>
      </c>
      <c r="B7442" s="131" t="s">
        <v>7329</v>
      </c>
      <c r="D7442" s="132" t="s">
        <v>29741</v>
      </c>
      <c r="E7442" s="132" t="s">
        <v>31616</v>
      </c>
      <c r="F7442" s="132" t="str">
        <f t="shared" si="116"/>
        <v>0163321</v>
      </c>
      <c r="G7442" s="132" t="s">
        <v>19492</v>
      </c>
      <c r="H7442" s="132" t="s">
        <v>19502</v>
      </c>
    </row>
    <row r="7443" spans="1:8" ht="14.5" customHeight="1">
      <c r="A7443" s="131">
        <v>8120045</v>
      </c>
      <c r="B7443" s="131" t="s">
        <v>7330</v>
      </c>
      <c r="D7443" s="132" t="s">
        <v>29741</v>
      </c>
      <c r="E7443" s="132" t="s">
        <v>31617</v>
      </c>
      <c r="F7443" s="132" t="str">
        <f t="shared" si="116"/>
        <v>0163323</v>
      </c>
      <c r="G7443" s="132" t="s">
        <v>19492</v>
      </c>
      <c r="H7443" s="132" t="s">
        <v>16141</v>
      </c>
    </row>
    <row r="7444" spans="1:8" ht="14.5" customHeight="1">
      <c r="A7444" s="131">
        <v>8120046</v>
      </c>
      <c r="B7444" s="131" t="s">
        <v>7331</v>
      </c>
      <c r="D7444" s="132" t="s">
        <v>29741</v>
      </c>
      <c r="E7444" s="132" t="s">
        <v>31618</v>
      </c>
      <c r="F7444" s="132" t="str">
        <f t="shared" si="116"/>
        <v>0163324</v>
      </c>
      <c r="G7444" s="132" t="s">
        <v>19492</v>
      </c>
      <c r="H7444" s="132" t="s">
        <v>16560</v>
      </c>
    </row>
    <row r="7445" spans="1:8" ht="14.5" customHeight="1">
      <c r="A7445" s="131">
        <v>8120039</v>
      </c>
      <c r="B7445" s="131" t="s">
        <v>7332</v>
      </c>
      <c r="D7445" s="132" t="s">
        <v>29741</v>
      </c>
      <c r="E7445" s="132" t="s">
        <v>31176</v>
      </c>
      <c r="F7445" s="132" t="str">
        <f t="shared" si="116"/>
        <v>0163326</v>
      </c>
      <c r="G7445" s="132" t="s">
        <v>19492</v>
      </c>
      <c r="H7445" s="132" t="s">
        <v>19503</v>
      </c>
    </row>
    <row r="7446" spans="1:8" ht="14.5" customHeight="1">
      <c r="A7446" s="131">
        <v>8100000</v>
      </c>
      <c r="B7446" s="131" t="s">
        <v>7333</v>
      </c>
      <c r="D7446" s="132" t="s">
        <v>29741</v>
      </c>
      <c r="E7446" s="132" t="s">
        <v>31177</v>
      </c>
      <c r="F7446" s="132" t="str">
        <f t="shared" si="116"/>
        <v>0163327</v>
      </c>
      <c r="G7446" s="132" t="s">
        <v>19492</v>
      </c>
      <c r="H7446" s="132" t="s">
        <v>19504</v>
      </c>
    </row>
    <row r="7447" spans="1:8" ht="14.5" customHeight="1">
      <c r="A7447" s="131">
        <v>8100067</v>
      </c>
      <c r="B7447" s="131" t="s">
        <v>7334</v>
      </c>
      <c r="D7447" s="132" t="s">
        <v>29741</v>
      </c>
      <c r="E7447" s="132" t="s">
        <v>31178</v>
      </c>
      <c r="F7447" s="132" t="str">
        <f t="shared" si="116"/>
        <v>0163329</v>
      </c>
      <c r="G7447" s="132" t="s">
        <v>19492</v>
      </c>
      <c r="H7447" s="132" t="s">
        <v>19505</v>
      </c>
    </row>
    <row r="7448" spans="1:8" ht="14.5" customHeight="1">
      <c r="A7448" s="131">
        <v>8100051</v>
      </c>
      <c r="B7448" s="131" t="s">
        <v>7335</v>
      </c>
      <c r="D7448" s="132" t="s">
        <v>29741</v>
      </c>
      <c r="E7448" s="132" t="s">
        <v>31180</v>
      </c>
      <c r="F7448" s="132" t="str">
        <f t="shared" si="116"/>
        <v>0163333</v>
      </c>
      <c r="G7448" s="132" t="s">
        <v>19492</v>
      </c>
      <c r="H7448" s="132" t="s">
        <v>15626</v>
      </c>
    </row>
    <row r="7449" spans="1:8" ht="14.5" customHeight="1">
      <c r="A7449" s="131">
        <v>8100055</v>
      </c>
      <c r="B7449" s="131" t="s">
        <v>7336</v>
      </c>
      <c r="D7449" s="132" t="s">
        <v>29741</v>
      </c>
      <c r="E7449" s="132" t="s">
        <v>31181</v>
      </c>
      <c r="F7449" s="132" t="str">
        <f t="shared" si="116"/>
        <v>0163334</v>
      </c>
      <c r="G7449" s="132" t="s">
        <v>19492</v>
      </c>
      <c r="H7449" s="132" t="s">
        <v>19506</v>
      </c>
    </row>
    <row r="7450" spans="1:8" ht="14.5" customHeight="1">
      <c r="A7450" s="131">
        <v>8100027</v>
      </c>
      <c r="B7450" s="131" t="s">
        <v>7337</v>
      </c>
      <c r="D7450" s="132" t="s">
        <v>29741</v>
      </c>
      <c r="E7450" s="132" t="s">
        <v>31621</v>
      </c>
      <c r="F7450" s="132" t="str">
        <f t="shared" si="116"/>
        <v>0163337</v>
      </c>
      <c r="G7450" s="132" t="s">
        <v>19492</v>
      </c>
      <c r="H7450" s="132" t="s">
        <v>19507</v>
      </c>
    </row>
    <row r="7451" spans="1:8" ht="14.5" customHeight="1">
      <c r="A7451" s="131">
        <v>8100018</v>
      </c>
      <c r="B7451" s="131" t="s">
        <v>7338</v>
      </c>
      <c r="D7451" s="132" t="s">
        <v>29741</v>
      </c>
      <c r="E7451" s="132" t="s">
        <v>31184</v>
      </c>
      <c r="F7451" s="132" t="str">
        <f t="shared" si="116"/>
        <v>0163338</v>
      </c>
      <c r="G7451" s="132" t="s">
        <v>19492</v>
      </c>
      <c r="H7451" s="132" t="s">
        <v>19508</v>
      </c>
    </row>
    <row r="7452" spans="1:8" ht="14.5" customHeight="1">
      <c r="A7452" s="131">
        <v>8100028</v>
      </c>
      <c r="B7452" s="131" t="s">
        <v>7339</v>
      </c>
      <c r="D7452" s="132" t="s">
        <v>29741</v>
      </c>
      <c r="E7452" s="132" t="s">
        <v>31199</v>
      </c>
      <c r="F7452" s="132" t="str">
        <f t="shared" si="116"/>
        <v>0163361</v>
      </c>
      <c r="G7452" s="132" t="s">
        <v>19492</v>
      </c>
      <c r="H7452" s="132" t="s">
        <v>19509</v>
      </c>
    </row>
    <row r="7453" spans="1:8" ht="14.5" customHeight="1">
      <c r="A7453" s="131">
        <v>8100043</v>
      </c>
      <c r="B7453" s="131" t="s">
        <v>7340</v>
      </c>
      <c r="D7453" s="132" t="s">
        <v>29741</v>
      </c>
      <c r="E7453" s="132" t="s">
        <v>31202</v>
      </c>
      <c r="F7453" s="132" t="str">
        <f t="shared" si="116"/>
        <v>0163365</v>
      </c>
      <c r="G7453" s="132" t="s">
        <v>19492</v>
      </c>
      <c r="H7453" s="132" t="s">
        <v>19510</v>
      </c>
    </row>
    <row r="7454" spans="1:8" ht="14.5" customHeight="1">
      <c r="A7454" s="131">
        <v>8100015</v>
      </c>
      <c r="B7454" s="131" t="s">
        <v>7341</v>
      </c>
      <c r="D7454" s="132" t="s">
        <v>29741</v>
      </c>
      <c r="E7454" s="132" t="s">
        <v>31632</v>
      </c>
      <c r="F7454" s="132" t="str">
        <f t="shared" si="116"/>
        <v>0163371</v>
      </c>
      <c r="G7454" s="132" t="s">
        <v>19492</v>
      </c>
      <c r="H7454" s="132" t="s">
        <v>15130</v>
      </c>
    </row>
    <row r="7455" spans="1:8" ht="14.5" customHeight="1">
      <c r="A7455" s="131">
        <v>8100061</v>
      </c>
      <c r="B7455" s="131" t="s">
        <v>7342</v>
      </c>
      <c r="D7455" s="132" t="s">
        <v>29741</v>
      </c>
      <c r="E7455" s="132" t="s">
        <v>31206</v>
      </c>
      <c r="F7455" s="132" t="str">
        <f t="shared" si="116"/>
        <v>0163372</v>
      </c>
      <c r="G7455" s="132" t="s">
        <v>19492</v>
      </c>
      <c r="H7455" s="132" t="s">
        <v>15856</v>
      </c>
    </row>
    <row r="7456" spans="1:8" ht="14.5" customHeight="1">
      <c r="A7456" s="131">
        <v>8100002</v>
      </c>
      <c r="B7456" s="131" t="s">
        <v>7343</v>
      </c>
      <c r="D7456" s="132" t="s">
        <v>29741</v>
      </c>
      <c r="E7456" s="132" t="s">
        <v>31209</v>
      </c>
      <c r="F7456" s="132" t="str">
        <f t="shared" si="116"/>
        <v>0163376</v>
      </c>
      <c r="G7456" s="132" t="s">
        <v>19492</v>
      </c>
      <c r="H7456" s="132" t="s">
        <v>19511</v>
      </c>
    </row>
    <row r="7457" spans="1:8" ht="14.5" customHeight="1">
      <c r="A7457" s="131">
        <v>8100036</v>
      </c>
      <c r="B7457" s="131" t="s">
        <v>7344</v>
      </c>
      <c r="D7457" s="132" t="s">
        <v>29741</v>
      </c>
      <c r="E7457" s="132" t="s">
        <v>31210</v>
      </c>
      <c r="F7457" s="132" t="str">
        <f t="shared" si="116"/>
        <v>0163377</v>
      </c>
      <c r="G7457" s="132" t="s">
        <v>19492</v>
      </c>
      <c r="H7457" s="132" t="s">
        <v>19512</v>
      </c>
    </row>
    <row r="7458" spans="1:8" ht="14.5" customHeight="1">
      <c r="A7458" s="131">
        <v>8100017</v>
      </c>
      <c r="B7458" s="131" t="s">
        <v>7345</v>
      </c>
      <c r="D7458" s="132" t="s">
        <v>29741</v>
      </c>
      <c r="E7458" s="132" t="s">
        <v>31218</v>
      </c>
      <c r="F7458" s="132" t="str">
        <f t="shared" si="116"/>
        <v>0163387</v>
      </c>
      <c r="G7458" s="132" t="s">
        <v>19492</v>
      </c>
      <c r="H7458" s="132" t="s">
        <v>19513</v>
      </c>
    </row>
    <row r="7459" spans="1:8" ht="14.5" customHeight="1">
      <c r="A7459" s="131">
        <v>8100029</v>
      </c>
      <c r="B7459" s="131" t="s">
        <v>7346</v>
      </c>
      <c r="D7459" s="132" t="s">
        <v>29741</v>
      </c>
      <c r="E7459" s="132" t="s">
        <v>31641</v>
      </c>
      <c r="F7459" s="132" t="str">
        <f t="shared" si="116"/>
        <v>0163410</v>
      </c>
      <c r="G7459" s="132" t="s">
        <v>19492</v>
      </c>
      <c r="H7459" s="132" t="s">
        <v>19514</v>
      </c>
    </row>
    <row r="7460" spans="1:8" ht="14.5" customHeight="1">
      <c r="A7460" s="131">
        <v>8100026</v>
      </c>
      <c r="B7460" s="131" t="s">
        <v>7347</v>
      </c>
      <c r="D7460" s="132" t="s">
        <v>29741</v>
      </c>
      <c r="E7460" s="132" t="s">
        <v>31232</v>
      </c>
      <c r="F7460" s="132" t="str">
        <f t="shared" si="116"/>
        <v>0163411</v>
      </c>
      <c r="G7460" s="132" t="s">
        <v>19492</v>
      </c>
      <c r="H7460" s="132" t="s">
        <v>19478</v>
      </c>
    </row>
    <row r="7461" spans="1:8" ht="14.5" customHeight="1">
      <c r="A7461" s="131">
        <v>8100037</v>
      </c>
      <c r="B7461" s="131" t="s">
        <v>7348</v>
      </c>
      <c r="D7461" s="132" t="s">
        <v>29741</v>
      </c>
      <c r="E7461" s="132" t="s">
        <v>31642</v>
      </c>
      <c r="F7461" s="132" t="str">
        <f t="shared" si="116"/>
        <v>0163412</v>
      </c>
      <c r="G7461" s="132" t="s">
        <v>19492</v>
      </c>
      <c r="H7461" s="132" t="s">
        <v>19515</v>
      </c>
    </row>
    <row r="7462" spans="1:8" ht="14.5" customHeight="1">
      <c r="A7462" s="131">
        <v>8100025</v>
      </c>
      <c r="B7462" s="131" t="s">
        <v>7349</v>
      </c>
      <c r="D7462" s="132" t="s">
        <v>29741</v>
      </c>
      <c r="E7462" s="132" t="s">
        <v>31643</v>
      </c>
      <c r="F7462" s="132" t="str">
        <f t="shared" si="116"/>
        <v>0163413</v>
      </c>
      <c r="G7462" s="132" t="s">
        <v>19492</v>
      </c>
      <c r="H7462" s="132" t="s">
        <v>19516</v>
      </c>
    </row>
    <row r="7463" spans="1:8" ht="14.5" customHeight="1">
      <c r="A7463" s="131">
        <v>8150000</v>
      </c>
      <c r="B7463" s="131" t="s">
        <v>7350</v>
      </c>
      <c r="D7463" s="132" t="s">
        <v>29741</v>
      </c>
      <c r="E7463" s="132" t="s">
        <v>31644</v>
      </c>
      <c r="F7463" s="132" t="str">
        <f t="shared" si="116"/>
        <v>0163414</v>
      </c>
      <c r="G7463" s="132" t="s">
        <v>19492</v>
      </c>
      <c r="H7463" s="132" t="s">
        <v>19477</v>
      </c>
    </row>
    <row r="7464" spans="1:8" ht="14.5" customHeight="1">
      <c r="A7464" s="131">
        <v>8150038</v>
      </c>
      <c r="B7464" s="131" t="s">
        <v>7351</v>
      </c>
      <c r="D7464" s="132" t="s">
        <v>29741</v>
      </c>
      <c r="E7464" s="132" t="s">
        <v>31647</v>
      </c>
      <c r="F7464" s="132" t="str">
        <f t="shared" si="116"/>
        <v>0163417</v>
      </c>
      <c r="G7464" s="132" t="s">
        <v>19492</v>
      </c>
      <c r="H7464" s="132" t="s">
        <v>19517</v>
      </c>
    </row>
    <row r="7465" spans="1:8" ht="14.5" customHeight="1">
      <c r="A7465" s="131">
        <v>8111303</v>
      </c>
      <c r="B7465" s="131" t="s">
        <v>7352</v>
      </c>
      <c r="D7465" s="132" t="s">
        <v>29741</v>
      </c>
      <c r="E7465" s="132" t="s">
        <v>31235</v>
      </c>
      <c r="F7465" s="132" t="str">
        <f t="shared" si="116"/>
        <v>0163421</v>
      </c>
      <c r="G7465" s="132" t="s">
        <v>19492</v>
      </c>
      <c r="H7465" s="132" t="s">
        <v>19518</v>
      </c>
    </row>
    <row r="7466" spans="1:8" ht="14.5" customHeight="1">
      <c r="A7466" s="131">
        <v>8150037</v>
      </c>
      <c r="B7466" s="131" t="s">
        <v>7353</v>
      </c>
      <c r="D7466" s="132" t="s">
        <v>29741</v>
      </c>
      <c r="E7466" s="132" t="s">
        <v>31650</v>
      </c>
      <c r="F7466" s="132" t="str">
        <f t="shared" si="116"/>
        <v>0163424</v>
      </c>
      <c r="G7466" s="132" t="s">
        <v>19492</v>
      </c>
      <c r="H7466" s="132" t="s">
        <v>19519</v>
      </c>
    </row>
    <row r="7467" spans="1:8" ht="14.5" customHeight="1">
      <c r="A7467" s="131">
        <v>8111322</v>
      </c>
      <c r="B7467" s="131" t="s">
        <v>7354</v>
      </c>
      <c r="D7467" s="132" t="s">
        <v>29741</v>
      </c>
      <c r="E7467" s="132" t="s">
        <v>31652</v>
      </c>
      <c r="F7467" s="132" t="str">
        <f t="shared" si="116"/>
        <v>0163427</v>
      </c>
      <c r="G7467" s="132" t="s">
        <v>19492</v>
      </c>
      <c r="H7467" s="132" t="s">
        <v>19475</v>
      </c>
    </row>
    <row r="7468" spans="1:8" ht="14.5" customHeight="1">
      <c r="A7468" s="131">
        <v>8111312</v>
      </c>
      <c r="B7468" s="131" t="s">
        <v>7355</v>
      </c>
      <c r="D7468" s="132" t="s">
        <v>29741</v>
      </c>
      <c r="E7468" s="132" t="s">
        <v>31240</v>
      </c>
      <c r="F7468" s="132" t="str">
        <f t="shared" si="116"/>
        <v>0163431</v>
      </c>
      <c r="G7468" s="132" t="s">
        <v>19492</v>
      </c>
      <c r="H7468" s="132" t="s">
        <v>19520</v>
      </c>
    </row>
    <row r="7469" spans="1:8" ht="14.5" customHeight="1">
      <c r="A7469" s="131">
        <v>8150048</v>
      </c>
      <c r="B7469" s="131" t="s">
        <v>7356</v>
      </c>
      <c r="D7469" s="132" t="s">
        <v>29741</v>
      </c>
      <c r="E7469" s="132" t="s">
        <v>31656</v>
      </c>
      <c r="F7469" s="132" t="str">
        <f t="shared" si="116"/>
        <v>0163434</v>
      </c>
      <c r="G7469" s="132" t="s">
        <v>19492</v>
      </c>
      <c r="H7469" s="132" t="s">
        <v>14981</v>
      </c>
    </row>
    <row r="7470" spans="1:8" ht="14.5" customHeight="1">
      <c r="A7470" s="131">
        <v>8190000</v>
      </c>
      <c r="B7470" s="131" t="s">
        <v>7357</v>
      </c>
      <c r="D7470" s="132" t="s">
        <v>29741</v>
      </c>
      <c r="E7470" s="132" t="s">
        <v>31241</v>
      </c>
      <c r="F7470" s="132" t="str">
        <f t="shared" si="116"/>
        <v>0163435</v>
      </c>
      <c r="G7470" s="132" t="s">
        <v>19492</v>
      </c>
      <c r="H7470" s="132" t="s">
        <v>19521</v>
      </c>
    </row>
    <row r="7471" spans="1:8" ht="14.5" customHeight="1">
      <c r="A7471" s="131">
        <v>8190371</v>
      </c>
      <c r="B7471" s="131" t="s">
        <v>7358</v>
      </c>
      <c r="D7471" s="132" t="s">
        <v>29741</v>
      </c>
      <c r="E7471" s="132" t="s">
        <v>31963</v>
      </c>
      <c r="F7471" s="132" t="str">
        <f t="shared" si="116"/>
        <v>0163437</v>
      </c>
      <c r="G7471" s="132" t="s">
        <v>19492</v>
      </c>
      <c r="H7471" s="132" t="s">
        <v>19476</v>
      </c>
    </row>
    <row r="7472" spans="1:8" ht="14.5" customHeight="1">
      <c r="A7472" s="131">
        <v>8190037</v>
      </c>
      <c r="B7472" s="131" t="s">
        <v>7359</v>
      </c>
      <c r="D7472" s="132" t="s">
        <v>29741</v>
      </c>
      <c r="E7472" s="132" t="s">
        <v>31242</v>
      </c>
      <c r="F7472" s="132" t="str">
        <f t="shared" si="116"/>
        <v>0163438</v>
      </c>
      <c r="G7472" s="132" t="s">
        <v>19492</v>
      </c>
      <c r="H7472" s="132" t="s">
        <v>19522</v>
      </c>
    </row>
    <row r="7473" spans="1:8" ht="14.5" customHeight="1">
      <c r="A7473" s="131">
        <v>8190042</v>
      </c>
      <c r="B7473" s="131" t="s">
        <v>7360</v>
      </c>
      <c r="D7473" s="132" t="s">
        <v>29741</v>
      </c>
      <c r="E7473" s="132" t="s">
        <v>31684</v>
      </c>
      <c r="F7473" s="132" t="str">
        <f t="shared" si="116"/>
        <v>0163511</v>
      </c>
      <c r="G7473" s="132" t="s">
        <v>19492</v>
      </c>
      <c r="H7473" s="132" t="s">
        <v>19523</v>
      </c>
    </row>
    <row r="7474" spans="1:8" ht="14.5" customHeight="1">
      <c r="A7474" s="131">
        <v>8190162</v>
      </c>
      <c r="B7474" s="131" t="s">
        <v>7361</v>
      </c>
      <c r="D7474" s="132" t="s">
        <v>29741</v>
      </c>
      <c r="E7474" s="132" t="s">
        <v>31686</v>
      </c>
      <c r="F7474" s="132" t="str">
        <f t="shared" si="116"/>
        <v>0163514</v>
      </c>
      <c r="G7474" s="132" t="s">
        <v>19492</v>
      </c>
      <c r="H7474" s="132" t="s">
        <v>19524</v>
      </c>
    </row>
    <row r="7475" spans="1:8" ht="14.5" customHeight="1">
      <c r="A7475" s="131">
        <v>8190168</v>
      </c>
      <c r="B7475" s="131" t="s">
        <v>7362</v>
      </c>
      <c r="D7475" s="132" t="s">
        <v>29741</v>
      </c>
      <c r="E7475" s="132" t="s">
        <v>31687</v>
      </c>
      <c r="F7475" s="132" t="str">
        <f t="shared" si="116"/>
        <v>0163517</v>
      </c>
      <c r="G7475" s="132" t="s">
        <v>19492</v>
      </c>
      <c r="H7475" s="132" t="s">
        <v>19525</v>
      </c>
    </row>
    <row r="7476" spans="1:8" ht="14.5" customHeight="1">
      <c r="A7476" s="131">
        <v>8190163</v>
      </c>
      <c r="B7476" s="131" t="s">
        <v>7363</v>
      </c>
      <c r="D7476" s="132" t="s">
        <v>29741</v>
      </c>
      <c r="E7476" s="132" t="s">
        <v>31290</v>
      </c>
      <c r="F7476" s="132" t="str">
        <f t="shared" si="116"/>
        <v>0163521</v>
      </c>
      <c r="G7476" s="132" t="s">
        <v>19492</v>
      </c>
      <c r="H7476" s="132" t="s">
        <v>19526</v>
      </c>
    </row>
    <row r="7477" spans="1:8" ht="14.5" customHeight="1">
      <c r="A7477" s="131">
        <v>8190164</v>
      </c>
      <c r="B7477" s="131" t="s">
        <v>7364</v>
      </c>
      <c r="D7477" s="132" t="s">
        <v>29741</v>
      </c>
      <c r="E7477" s="132" t="s">
        <v>31293</v>
      </c>
      <c r="F7477" s="132" t="str">
        <f t="shared" si="116"/>
        <v>0163527</v>
      </c>
      <c r="G7477" s="132" t="s">
        <v>19492</v>
      </c>
      <c r="H7477" s="132" t="s">
        <v>19527</v>
      </c>
    </row>
    <row r="7478" spans="1:8" ht="14.5" customHeight="1">
      <c r="A7478" s="131">
        <v>8190169</v>
      </c>
      <c r="B7478" s="131" t="s">
        <v>7365</v>
      </c>
      <c r="D7478" s="132" t="s">
        <v>29741</v>
      </c>
      <c r="E7478" s="132" t="s">
        <v>31299</v>
      </c>
      <c r="F7478" s="132" t="str">
        <f t="shared" si="116"/>
        <v>0163534</v>
      </c>
      <c r="G7478" s="132" t="s">
        <v>19492</v>
      </c>
      <c r="H7478" s="132" t="s">
        <v>19528</v>
      </c>
    </row>
    <row r="7479" spans="1:8" ht="14.5" customHeight="1">
      <c r="A7479" s="131">
        <v>8190165</v>
      </c>
      <c r="B7479" s="131" t="s">
        <v>7366</v>
      </c>
      <c r="D7479" s="132" t="s">
        <v>29741</v>
      </c>
      <c r="E7479" s="132" t="s">
        <v>31301</v>
      </c>
      <c r="F7479" s="132" t="str">
        <f t="shared" si="116"/>
        <v>0163537</v>
      </c>
      <c r="G7479" s="132" t="s">
        <v>19492</v>
      </c>
      <c r="H7479" s="132" t="s">
        <v>19529</v>
      </c>
    </row>
    <row r="7480" spans="1:8" ht="14.5" customHeight="1">
      <c r="A7480" s="131">
        <v>8190372</v>
      </c>
      <c r="B7480" s="131" t="s">
        <v>7367</v>
      </c>
      <c r="D7480" s="132" t="s">
        <v>29741</v>
      </c>
      <c r="E7480" s="132" t="s">
        <v>31302</v>
      </c>
      <c r="F7480" s="132" t="str">
        <f t="shared" si="116"/>
        <v>0163538</v>
      </c>
      <c r="G7480" s="132" t="s">
        <v>19492</v>
      </c>
      <c r="H7480" s="132" t="s">
        <v>19530</v>
      </c>
    </row>
    <row r="7481" spans="1:8" ht="14.5" customHeight="1">
      <c r="A7481" s="131">
        <v>8190021</v>
      </c>
      <c r="B7481" s="131" t="s">
        <v>7368</v>
      </c>
      <c r="D7481" s="132" t="s">
        <v>29741</v>
      </c>
      <c r="E7481" s="132" t="s">
        <v>31305</v>
      </c>
      <c r="F7481" s="132" t="str">
        <f t="shared" si="116"/>
        <v>0163541</v>
      </c>
      <c r="G7481" s="132" t="s">
        <v>19492</v>
      </c>
      <c r="H7481" s="132" t="s">
        <v>19531</v>
      </c>
    </row>
    <row r="7482" spans="1:8" ht="14.5" customHeight="1">
      <c r="A7482" s="131">
        <v>8190011</v>
      </c>
      <c r="B7482" s="131" t="s">
        <v>7369</v>
      </c>
      <c r="D7482" s="132" t="s">
        <v>29741</v>
      </c>
      <c r="E7482" s="132" t="s">
        <v>31350</v>
      </c>
      <c r="F7482" s="132" t="str">
        <f t="shared" si="116"/>
        <v>0163611</v>
      </c>
      <c r="G7482" s="132" t="s">
        <v>19492</v>
      </c>
      <c r="H7482" s="132" t="s">
        <v>19532</v>
      </c>
    </row>
    <row r="7483" spans="1:8" ht="14.5" customHeight="1">
      <c r="A7483" s="131">
        <v>8190035</v>
      </c>
      <c r="B7483" s="131" t="s">
        <v>7370</v>
      </c>
      <c r="D7483" s="132" t="s">
        <v>29741</v>
      </c>
      <c r="E7483" s="132" t="s">
        <v>31717</v>
      </c>
      <c r="F7483" s="132" t="str">
        <f t="shared" si="116"/>
        <v>0163614</v>
      </c>
      <c r="G7483" s="132" t="s">
        <v>19492</v>
      </c>
      <c r="H7483" s="132" t="s">
        <v>19533</v>
      </c>
    </row>
    <row r="7484" spans="1:8" ht="14.5" customHeight="1">
      <c r="A7484" s="131">
        <v>8190379</v>
      </c>
      <c r="B7484" s="131" t="s">
        <v>7371</v>
      </c>
      <c r="D7484" s="132" t="s">
        <v>29741</v>
      </c>
      <c r="E7484" s="132" t="s">
        <v>31718</v>
      </c>
      <c r="F7484" s="132" t="str">
        <f t="shared" si="116"/>
        <v>0163617</v>
      </c>
      <c r="G7484" s="132" t="s">
        <v>19492</v>
      </c>
      <c r="H7484" s="132" t="s">
        <v>19534</v>
      </c>
    </row>
    <row r="7485" spans="1:8" ht="14.5" customHeight="1">
      <c r="A7485" s="131">
        <v>8190388</v>
      </c>
      <c r="B7485" s="131" t="s">
        <v>7372</v>
      </c>
      <c r="D7485" s="132" t="s">
        <v>29741</v>
      </c>
      <c r="E7485" s="132" t="s">
        <v>31355</v>
      </c>
      <c r="F7485" s="132" t="str">
        <f t="shared" si="116"/>
        <v>0163618</v>
      </c>
      <c r="G7485" s="132" t="s">
        <v>19492</v>
      </c>
      <c r="H7485" s="132" t="s">
        <v>19535</v>
      </c>
    </row>
    <row r="7486" spans="1:8" ht="14.5" customHeight="1">
      <c r="A7486" s="131">
        <v>8190204</v>
      </c>
      <c r="B7486" s="131" t="s">
        <v>7373</v>
      </c>
      <c r="D7486" s="132" t="s">
        <v>29741</v>
      </c>
      <c r="E7486" s="132" t="s">
        <v>31358</v>
      </c>
      <c r="F7486" s="132" t="str">
        <f t="shared" si="116"/>
        <v>0163621</v>
      </c>
      <c r="G7486" s="132" t="s">
        <v>19492</v>
      </c>
      <c r="H7486" s="132" t="s">
        <v>16636</v>
      </c>
    </row>
    <row r="7487" spans="1:8" ht="14.5" customHeight="1">
      <c r="A7487" s="131">
        <v>8190382</v>
      </c>
      <c r="B7487" s="131" t="s">
        <v>7374</v>
      </c>
      <c r="D7487" s="132" t="s">
        <v>29741</v>
      </c>
      <c r="E7487" s="132" t="s">
        <v>31361</v>
      </c>
      <c r="F7487" s="132" t="str">
        <f t="shared" si="116"/>
        <v>0163624</v>
      </c>
      <c r="G7487" s="132" t="s">
        <v>19492</v>
      </c>
      <c r="H7487" s="132" t="s">
        <v>15545</v>
      </c>
    </row>
    <row r="7488" spans="1:8" ht="14.5" customHeight="1">
      <c r="A7488" s="131">
        <v>8190205</v>
      </c>
      <c r="B7488" s="131" t="s">
        <v>7375</v>
      </c>
      <c r="D7488" s="132" t="s">
        <v>29741</v>
      </c>
      <c r="E7488" s="132" t="s">
        <v>31364</v>
      </c>
      <c r="F7488" s="132" t="str">
        <f t="shared" si="116"/>
        <v>0163627</v>
      </c>
      <c r="G7488" s="132" t="s">
        <v>19492</v>
      </c>
      <c r="H7488" s="132" t="s">
        <v>19536</v>
      </c>
    </row>
    <row r="7489" spans="1:8" ht="14.5" customHeight="1">
      <c r="A7489" s="131">
        <v>8190203</v>
      </c>
      <c r="B7489" s="131" t="s">
        <v>7376</v>
      </c>
      <c r="D7489" s="132" t="s">
        <v>29741</v>
      </c>
      <c r="E7489" s="132" t="s">
        <v>31719</v>
      </c>
      <c r="F7489" s="132" t="str">
        <f t="shared" si="116"/>
        <v>0163634</v>
      </c>
      <c r="G7489" s="132" t="s">
        <v>19492</v>
      </c>
      <c r="H7489" s="132" t="s">
        <v>19537</v>
      </c>
    </row>
    <row r="7490" spans="1:8" ht="14.5" customHeight="1">
      <c r="A7490" s="131">
        <v>8190051</v>
      </c>
      <c r="B7490" s="131" t="s">
        <v>7377</v>
      </c>
      <c r="D7490" s="132" t="s">
        <v>29741</v>
      </c>
      <c r="E7490" s="132" t="s">
        <v>31720</v>
      </c>
      <c r="F7490" s="132" t="str">
        <f t="shared" si="116"/>
        <v>0163637</v>
      </c>
      <c r="G7490" s="132" t="s">
        <v>19492</v>
      </c>
      <c r="H7490" s="132" t="s">
        <v>17656</v>
      </c>
    </row>
    <row r="7491" spans="1:8" ht="14.5" customHeight="1">
      <c r="A7491" s="131">
        <v>8190024</v>
      </c>
      <c r="B7491" s="131" t="s">
        <v>7378</v>
      </c>
      <c r="D7491" s="132" t="s">
        <v>29741</v>
      </c>
      <c r="E7491" s="132" t="s">
        <v>31374</v>
      </c>
      <c r="F7491" s="132" t="str">
        <f t="shared" ref="F7491:F7554" si="117">TEXT(D7491,"0000")&amp;TEXT(E7491,"000")</f>
        <v>0163641</v>
      </c>
      <c r="G7491" s="132" t="s">
        <v>19492</v>
      </c>
      <c r="H7491" s="132" t="s">
        <v>19538</v>
      </c>
    </row>
    <row r="7492" spans="1:8" ht="14.5" customHeight="1">
      <c r="A7492" s="131">
        <v>8190045</v>
      </c>
      <c r="B7492" s="131" t="s">
        <v>7379</v>
      </c>
      <c r="D7492" s="132" t="s">
        <v>29741</v>
      </c>
      <c r="E7492" s="132" t="s">
        <v>31377</v>
      </c>
      <c r="F7492" s="132" t="str">
        <f t="shared" si="117"/>
        <v>0163644</v>
      </c>
      <c r="G7492" s="132" t="s">
        <v>19492</v>
      </c>
      <c r="H7492" s="132" t="s">
        <v>19539</v>
      </c>
    </row>
    <row r="7493" spans="1:8" ht="14.5" customHeight="1">
      <c r="A7493" s="131">
        <v>8190053</v>
      </c>
      <c r="B7493" s="131" t="s">
        <v>7380</v>
      </c>
      <c r="D7493" s="132" t="s">
        <v>29741</v>
      </c>
      <c r="E7493" s="132" t="s">
        <v>31826</v>
      </c>
      <c r="F7493" s="132" t="str">
        <f t="shared" si="117"/>
        <v>0163711</v>
      </c>
      <c r="G7493" s="132" t="s">
        <v>19492</v>
      </c>
      <c r="H7493" s="132" t="s">
        <v>19540</v>
      </c>
    </row>
    <row r="7494" spans="1:8" ht="14.5" customHeight="1">
      <c r="A7494" s="131">
        <v>8190374</v>
      </c>
      <c r="B7494" s="131" t="s">
        <v>7381</v>
      </c>
      <c r="D7494" s="132" t="s">
        <v>29741</v>
      </c>
      <c r="E7494" s="132" t="s">
        <v>31935</v>
      </c>
      <c r="F7494" s="132" t="str">
        <f t="shared" si="117"/>
        <v>0163714</v>
      </c>
      <c r="G7494" s="132" t="s">
        <v>19492</v>
      </c>
      <c r="H7494" s="132" t="s">
        <v>19541</v>
      </c>
    </row>
    <row r="7495" spans="1:8" ht="14.5" customHeight="1">
      <c r="A7495" s="131">
        <v>8190034</v>
      </c>
      <c r="B7495" s="131" t="s">
        <v>7382</v>
      </c>
      <c r="D7495" s="132" t="s">
        <v>29741</v>
      </c>
      <c r="E7495" s="132" t="s">
        <v>31739</v>
      </c>
      <c r="F7495" s="132" t="str">
        <f t="shared" si="117"/>
        <v>0163717</v>
      </c>
      <c r="G7495" s="132" t="s">
        <v>19492</v>
      </c>
      <c r="H7495" s="132" t="s">
        <v>19542</v>
      </c>
    </row>
    <row r="7496" spans="1:8" ht="14.5" customHeight="1">
      <c r="A7496" s="131">
        <v>8190375</v>
      </c>
      <c r="B7496" s="131" t="s">
        <v>7383</v>
      </c>
      <c r="D7496" s="132" t="s">
        <v>29741</v>
      </c>
      <c r="E7496" s="132" t="s">
        <v>31827</v>
      </c>
      <c r="F7496" s="132" t="str">
        <f t="shared" si="117"/>
        <v>0163721</v>
      </c>
      <c r="G7496" s="132" t="s">
        <v>19492</v>
      </c>
      <c r="H7496" s="132" t="s">
        <v>17661</v>
      </c>
    </row>
    <row r="7497" spans="1:8" ht="14.5" customHeight="1">
      <c r="A7497" s="131">
        <v>8190378</v>
      </c>
      <c r="B7497" s="131" t="s">
        <v>7384</v>
      </c>
      <c r="D7497" s="132" t="s">
        <v>29741</v>
      </c>
      <c r="E7497" s="132" t="s">
        <v>31742</v>
      </c>
      <c r="F7497" s="132" t="str">
        <f t="shared" si="117"/>
        <v>0163727</v>
      </c>
      <c r="G7497" s="132" t="s">
        <v>19492</v>
      </c>
      <c r="H7497" s="132" t="s">
        <v>18962</v>
      </c>
    </row>
    <row r="7498" spans="1:8" ht="14.5" customHeight="1">
      <c r="A7498" s="131">
        <v>8190039</v>
      </c>
      <c r="B7498" s="131" t="s">
        <v>7385</v>
      </c>
      <c r="D7498" s="132" t="s">
        <v>29741</v>
      </c>
      <c r="E7498" s="132" t="s">
        <v>31428</v>
      </c>
      <c r="F7498" s="132" t="str">
        <f t="shared" si="117"/>
        <v>0163730</v>
      </c>
      <c r="G7498" s="132" t="s">
        <v>19492</v>
      </c>
      <c r="H7498" s="132" t="s">
        <v>16961</v>
      </c>
    </row>
    <row r="7499" spans="1:8" ht="14.5" customHeight="1">
      <c r="A7499" s="131">
        <v>8190202</v>
      </c>
      <c r="B7499" s="131" t="s">
        <v>7386</v>
      </c>
      <c r="D7499" s="132" t="s">
        <v>29741</v>
      </c>
      <c r="E7499" s="132" t="s">
        <v>31926</v>
      </c>
      <c r="F7499" s="132" t="str">
        <f t="shared" si="117"/>
        <v>0163811</v>
      </c>
      <c r="G7499" s="132" t="s">
        <v>19492</v>
      </c>
      <c r="H7499" s="132" t="s">
        <v>19543</v>
      </c>
    </row>
    <row r="7500" spans="1:8" ht="14.5" customHeight="1">
      <c r="A7500" s="131">
        <v>8190012</v>
      </c>
      <c r="B7500" s="131" t="s">
        <v>7387</v>
      </c>
      <c r="D7500" s="132" t="s">
        <v>29741</v>
      </c>
      <c r="E7500" s="132" t="s">
        <v>31462</v>
      </c>
      <c r="F7500" s="132" t="str">
        <f t="shared" si="117"/>
        <v>0163813</v>
      </c>
      <c r="G7500" s="132" t="s">
        <v>19492</v>
      </c>
      <c r="H7500" s="132" t="s">
        <v>19379</v>
      </c>
    </row>
    <row r="7501" spans="1:8" ht="14.5" customHeight="1">
      <c r="A7501" s="131">
        <v>8190033</v>
      </c>
      <c r="B7501" s="131" t="s">
        <v>7388</v>
      </c>
      <c r="D7501" s="132" t="s">
        <v>29741</v>
      </c>
      <c r="E7501" s="132" t="s">
        <v>31463</v>
      </c>
      <c r="F7501" s="132" t="str">
        <f t="shared" si="117"/>
        <v>0163814</v>
      </c>
      <c r="G7501" s="132" t="s">
        <v>19492</v>
      </c>
      <c r="H7501" s="132" t="s">
        <v>19544</v>
      </c>
    </row>
    <row r="7502" spans="1:8" ht="14.5" customHeight="1">
      <c r="A7502" s="131">
        <v>8190038</v>
      </c>
      <c r="B7502" s="131" t="s">
        <v>7389</v>
      </c>
      <c r="D7502" s="132" t="s">
        <v>29741</v>
      </c>
      <c r="E7502" s="132" t="s">
        <v>31464</v>
      </c>
      <c r="F7502" s="132" t="str">
        <f t="shared" si="117"/>
        <v>0163815</v>
      </c>
      <c r="G7502" s="132" t="s">
        <v>19492</v>
      </c>
      <c r="H7502" s="132" t="s">
        <v>15792</v>
      </c>
    </row>
    <row r="7503" spans="1:8" ht="14.5" customHeight="1">
      <c r="A7503" s="131">
        <v>8190023</v>
      </c>
      <c r="B7503" s="131" t="s">
        <v>7390</v>
      </c>
      <c r="D7503" s="132" t="s">
        <v>29741</v>
      </c>
      <c r="E7503" s="132" t="s">
        <v>31929</v>
      </c>
      <c r="F7503" s="132" t="str">
        <f t="shared" si="117"/>
        <v>0163817</v>
      </c>
      <c r="G7503" s="132" t="s">
        <v>19492</v>
      </c>
      <c r="H7503" s="132" t="s">
        <v>16045</v>
      </c>
    </row>
    <row r="7504" spans="1:8" ht="14.5" customHeight="1">
      <c r="A7504" s="131">
        <v>8190201</v>
      </c>
      <c r="B7504" s="131" t="s">
        <v>7391</v>
      </c>
      <c r="D7504" s="132" t="s">
        <v>29741</v>
      </c>
      <c r="E7504" s="132" t="s">
        <v>31930</v>
      </c>
      <c r="F7504" s="132" t="str">
        <f t="shared" si="117"/>
        <v>0163818</v>
      </c>
      <c r="G7504" s="132" t="s">
        <v>19492</v>
      </c>
      <c r="H7504" s="132" t="s">
        <v>19545</v>
      </c>
    </row>
    <row r="7505" spans="1:8" ht="14.5" customHeight="1">
      <c r="A7505" s="131">
        <v>8190376</v>
      </c>
      <c r="B7505" s="131" t="s">
        <v>7392</v>
      </c>
      <c r="D7505" s="132" t="s">
        <v>29741</v>
      </c>
      <c r="E7505" s="132" t="s">
        <v>31931</v>
      </c>
      <c r="F7505" s="132" t="str">
        <f t="shared" si="117"/>
        <v>0163819</v>
      </c>
      <c r="G7505" s="132" t="s">
        <v>19492</v>
      </c>
      <c r="H7505" s="132" t="s">
        <v>19546</v>
      </c>
    </row>
    <row r="7506" spans="1:8" ht="14.5" customHeight="1">
      <c r="A7506" s="131">
        <v>8190377</v>
      </c>
      <c r="B7506" s="131" t="s">
        <v>7393</v>
      </c>
      <c r="D7506" s="132" t="s">
        <v>29741</v>
      </c>
      <c r="E7506" s="132" t="s">
        <v>31769</v>
      </c>
      <c r="F7506" s="132" t="str">
        <f t="shared" si="117"/>
        <v>0163820</v>
      </c>
      <c r="G7506" s="132" t="s">
        <v>19492</v>
      </c>
      <c r="H7506" s="132" t="s">
        <v>19547</v>
      </c>
    </row>
    <row r="7507" spans="1:8" ht="14.5" customHeight="1">
      <c r="A7507" s="131">
        <v>8190385</v>
      </c>
      <c r="B7507" s="131" t="s">
        <v>7394</v>
      </c>
      <c r="D7507" s="132" t="s">
        <v>29741</v>
      </c>
      <c r="E7507" s="132" t="s">
        <v>31841</v>
      </c>
      <c r="F7507" s="132" t="str">
        <f t="shared" si="117"/>
        <v>0163821</v>
      </c>
      <c r="G7507" s="132" t="s">
        <v>19492</v>
      </c>
      <c r="H7507" s="132" t="s">
        <v>19374</v>
      </c>
    </row>
    <row r="7508" spans="1:8" ht="14.5" customHeight="1">
      <c r="A7508" s="131">
        <v>8190366</v>
      </c>
      <c r="B7508" s="131" t="s">
        <v>7395</v>
      </c>
      <c r="D7508" s="132" t="s">
        <v>29741</v>
      </c>
      <c r="E7508" s="132" t="s">
        <v>31465</v>
      </c>
      <c r="F7508" s="132" t="str">
        <f t="shared" si="117"/>
        <v>0163822</v>
      </c>
      <c r="G7508" s="132" t="s">
        <v>19492</v>
      </c>
      <c r="H7508" s="132" t="s">
        <v>19372</v>
      </c>
    </row>
    <row r="7509" spans="1:8" ht="14.5" customHeight="1">
      <c r="A7509" s="131">
        <v>8190036</v>
      </c>
      <c r="B7509" s="131" t="s">
        <v>7396</v>
      </c>
      <c r="D7509" s="132" t="s">
        <v>29741</v>
      </c>
      <c r="E7509" s="132" t="s">
        <v>31770</v>
      </c>
      <c r="F7509" s="132" t="str">
        <f t="shared" si="117"/>
        <v>0163824</v>
      </c>
      <c r="G7509" s="132" t="s">
        <v>19492</v>
      </c>
      <c r="H7509" s="132" t="s">
        <v>15690</v>
      </c>
    </row>
    <row r="7510" spans="1:8" ht="14.5" customHeight="1">
      <c r="A7510" s="131">
        <v>8140101</v>
      </c>
      <c r="B7510" s="131" t="s">
        <v>7397</v>
      </c>
      <c r="D7510" s="132" t="s">
        <v>29741</v>
      </c>
      <c r="E7510" s="132" t="s">
        <v>31932</v>
      </c>
      <c r="F7510" s="132" t="str">
        <f t="shared" si="117"/>
        <v>0163827</v>
      </c>
      <c r="G7510" s="132" t="s">
        <v>19492</v>
      </c>
      <c r="H7510" s="132" t="s">
        <v>16033</v>
      </c>
    </row>
    <row r="7511" spans="1:8" ht="14.5" customHeight="1">
      <c r="A7511" s="131">
        <v>8140102</v>
      </c>
      <c r="B7511" s="131" t="s">
        <v>7398</v>
      </c>
      <c r="D7511" s="132" t="s">
        <v>29741</v>
      </c>
      <c r="E7511" s="132" t="s">
        <v>31773</v>
      </c>
      <c r="F7511" s="132" t="str">
        <f t="shared" si="117"/>
        <v>0163829</v>
      </c>
      <c r="G7511" s="132" t="s">
        <v>19492</v>
      </c>
      <c r="H7511" s="132" t="s">
        <v>19548</v>
      </c>
    </row>
    <row r="7512" spans="1:8" ht="14.5" customHeight="1">
      <c r="A7512" s="131">
        <v>8140134</v>
      </c>
      <c r="B7512" s="131" t="s">
        <v>7399</v>
      </c>
      <c r="D7512" s="132" t="s">
        <v>29741</v>
      </c>
      <c r="E7512" s="132" t="s">
        <v>31774</v>
      </c>
      <c r="F7512" s="132" t="str">
        <f t="shared" si="117"/>
        <v>0163830</v>
      </c>
      <c r="G7512" s="132" t="s">
        <v>19492</v>
      </c>
      <c r="H7512" s="132" t="s">
        <v>15030</v>
      </c>
    </row>
    <row r="7513" spans="1:8" ht="14.5" customHeight="1">
      <c r="A7513" s="131">
        <v>8140114</v>
      </c>
      <c r="B7513" s="131" t="s">
        <v>7400</v>
      </c>
      <c r="D7513" s="132" t="s">
        <v>29741</v>
      </c>
      <c r="E7513" s="132" t="s">
        <v>31775</v>
      </c>
      <c r="F7513" s="132" t="str">
        <f t="shared" si="117"/>
        <v>0163831</v>
      </c>
      <c r="G7513" s="132" t="s">
        <v>19492</v>
      </c>
      <c r="H7513" s="132" t="s">
        <v>16032</v>
      </c>
    </row>
    <row r="7514" spans="1:8" ht="14.5" customHeight="1">
      <c r="A7514" s="131">
        <v>8140105</v>
      </c>
      <c r="B7514" s="131" t="s">
        <v>7401</v>
      </c>
      <c r="D7514" s="132" t="s">
        <v>29741</v>
      </c>
      <c r="E7514" s="132" t="s">
        <v>31467</v>
      </c>
      <c r="F7514" s="132" t="str">
        <f t="shared" si="117"/>
        <v>0163833</v>
      </c>
      <c r="G7514" s="132" t="s">
        <v>19492</v>
      </c>
      <c r="H7514" s="132" t="s">
        <v>15789</v>
      </c>
    </row>
    <row r="7515" spans="1:8" ht="14.5" customHeight="1">
      <c r="A7515" s="131">
        <v>8140154</v>
      </c>
      <c r="B7515" s="131" t="s">
        <v>7402</v>
      </c>
      <c r="D7515" s="132" t="s">
        <v>29741</v>
      </c>
      <c r="E7515" s="132" t="s">
        <v>31469</v>
      </c>
      <c r="F7515" s="132" t="str">
        <f t="shared" si="117"/>
        <v>0163835</v>
      </c>
      <c r="G7515" s="132" t="s">
        <v>19492</v>
      </c>
      <c r="H7515" s="132" t="s">
        <v>15508</v>
      </c>
    </row>
    <row r="7516" spans="1:8" ht="14.5" customHeight="1">
      <c r="A7516" s="131">
        <v>8140152</v>
      </c>
      <c r="B7516" s="131" t="s">
        <v>7403</v>
      </c>
      <c r="D7516" s="132" t="s">
        <v>29741</v>
      </c>
      <c r="E7516" s="132" t="s">
        <v>31844</v>
      </c>
      <c r="F7516" s="132" t="str">
        <f t="shared" si="117"/>
        <v>0163836</v>
      </c>
      <c r="G7516" s="132" t="s">
        <v>19492</v>
      </c>
      <c r="H7516" s="132" t="s">
        <v>15685</v>
      </c>
    </row>
    <row r="7517" spans="1:8" ht="14.5" customHeight="1">
      <c r="A7517" s="131">
        <v>8140106</v>
      </c>
      <c r="B7517" s="131" t="s">
        <v>7404</v>
      </c>
      <c r="D7517" s="132" t="s">
        <v>29741</v>
      </c>
      <c r="E7517" s="132" t="s">
        <v>31470</v>
      </c>
      <c r="F7517" s="132" t="str">
        <f t="shared" si="117"/>
        <v>0163838</v>
      </c>
      <c r="G7517" s="132" t="s">
        <v>19492</v>
      </c>
      <c r="H7517" s="132" t="s">
        <v>15399</v>
      </c>
    </row>
    <row r="7518" spans="1:8" ht="14.5" customHeight="1">
      <c r="A7518" s="131">
        <v>8140122</v>
      </c>
      <c r="B7518" s="131" t="s">
        <v>7405</v>
      </c>
      <c r="D7518" s="132" t="s">
        <v>29741</v>
      </c>
      <c r="E7518" s="132" t="s">
        <v>31934</v>
      </c>
      <c r="F7518" s="132" t="str">
        <f t="shared" si="117"/>
        <v>0163840</v>
      </c>
      <c r="G7518" s="132" t="s">
        <v>19492</v>
      </c>
      <c r="H7518" s="132" t="s">
        <v>19549</v>
      </c>
    </row>
    <row r="7519" spans="1:8" ht="14.5" customHeight="1">
      <c r="A7519" s="131">
        <v>8140000</v>
      </c>
      <c r="B7519" s="131" t="s">
        <v>7406</v>
      </c>
      <c r="D7519" s="132" t="s">
        <v>29741</v>
      </c>
      <c r="E7519" s="132" t="s">
        <v>31846</v>
      </c>
      <c r="F7519" s="132" t="str">
        <f t="shared" si="117"/>
        <v>0163841</v>
      </c>
      <c r="G7519" s="132" t="s">
        <v>19492</v>
      </c>
      <c r="H7519" s="132" t="s">
        <v>15519</v>
      </c>
    </row>
    <row r="7520" spans="1:8" ht="14.5" customHeight="1">
      <c r="A7520" s="131">
        <v>8140034</v>
      </c>
      <c r="B7520" s="131" t="s">
        <v>7407</v>
      </c>
      <c r="D7520" s="132" t="s">
        <v>29741</v>
      </c>
      <c r="E7520" s="132" t="s">
        <v>31471</v>
      </c>
      <c r="F7520" s="132" t="str">
        <f t="shared" si="117"/>
        <v>0163842</v>
      </c>
      <c r="G7520" s="132" t="s">
        <v>19492</v>
      </c>
      <c r="H7520" s="132" t="s">
        <v>19241</v>
      </c>
    </row>
    <row r="7521" spans="1:8" ht="14.5" customHeight="1">
      <c r="A7521" s="131">
        <v>8111134</v>
      </c>
      <c r="B7521" s="131" t="s">
        <v>7408</v>
      </c>
      <c r="D7521" s="132" t="s">
        <v>29741</v>
      </c>
      <c r="E7521" s="132" t="s">
        <v>31847</v>
      </c>
      <c r="F7521" s="132" t="str">
        <f t="shared" si="117"/>
        <v>0163843</v>
      </c>
      <c r="G7521" s="132" t="s">
        <v>19492</v>
      </c>
      <c r="H7521" s="132" t="s">
        <v>16036</v>
      </c>
    </row>
    <row r="7522" spans="1:8" ht="14.5" customHeight="1">
      <c r="A7522" s="131">
        <v>8111132</v>
      </c>
      <c r="B7522" s="131" t="s">
        <v>7409</v>
      </c>
      <c r="D7522" s="132" t="s">
        <v>29741</v>
      </c>
      <c r="E7522" s="132" t="s">
        <v>31848</v>
      </c>
      <c r="F7522" s="132" t="str">
        <f t="shared" si="117"/>
        <v>0163844</v>
      </c>
      <c r="G7522" s="132" t="s">
        <v>19492</v>
      </c>
      <c r="H7522" s="132" t="s">
        <v>15791</v>
      </c>
    </row>
    <row r="7523" spans="1:8" ht="14.5" customHeight="1">
      <c r="A7523" s="131">
        <v>8111113</v>
      </c>
      <c r="B7523" s="131" t="s">
        <v>7410</v>
      </c>
      <c r="D7523" s="132" t="s">
        <v>29741</v>
      </c>
      <c r="E7523" s="132" t="s">
        <v>31779</v>
      </c>
      <c r="F7523" s="132" t="str">
        <f t="shared" si="117"/>
        <v>0163851</v>
      </c>
      <c r="G7523" s="132" t="s">
        <v>19492</v>
      </c>
      <c r="H7523" s="132" t="s">
        <v>15093</v>
      </c>
    </row>
    <row r="7524" spans="1:8" ht="14.5" customHeight="1">
      <c r="A7524" s="131">
        <v>8111112</v>
      </c>
      <c r="B7524" s="131" t="s">
        <v>7411</v>
      </c>
      <c r="D7524" s="132" t="s">
        <v>29741</v>
      </c>
      <c r="E7524" s="132" t="s">
        <v>31952</v>
      </c>
      <c r="F7524" s="132" t="str">
        <f t="shared" si="117"/>
        <v>0163857</v>
      </c>
      <c r="G7524" s="132" t="s">
        <v>19492</v>
      </c>
      <c r="H7524" s="132" t="s">
        <v>15523</v>
      </c>
    </row>
    <row r="7525" spans="1:8" ht="14.5" customHeight="1">
      <c r="A7525" s="131">
        <v>8111124</v>
      </c>
      <c r="B7525" s="131" t="s">
        <v>7412</v>
      </c>
      <c r="D7525" s="132" t="s">
        <v>29741</v>
      </c>
      <c r="E7525" s="132" t="s">
        <v>31852</v>
      </c>
      <c r="F7525" s="132" t="str">
        <f t="shared" si="117"/>
        <v>0163858</v>
      </c>
      <c r="G7525" s="132" t="s">
        <v>19492</v>
      </c>
      <c r="H7525" s="132" t="s">
        <v>19550</v>
      </c>
    </row>
    <row r="7526" spans="1:8" ht="14.5" customHeight="1">
      <c r="A7526" s="131">
        <v>8111114</v>
      </c>
      <c r="B7526" s="131" t="s">
        <v>7413</v>
      </c>
      <c r="D7526" s="132" t="s">
        <v>29741</v>
      </c>
      <c r="E7526" s="132" t="s">
        <v>31783</v>
      </c>
      <c r="F7526" s="132" t="str">
        <f t="shared" si="117"/>
        <v>0163864</v>
      </c>
      <c r="G7526" s="132" t="s">
        <v>19492</v>
      </c>
      <c r="H7526" s="132" t="s">
        <v>15034</v>
      </c>
    </row>
    <row r="7527" spans="1:8" ht="14.5" customHeight="1">
      <c r="A7527" s="131">
        <v>8140176</v>
      </c>
      <c r="B7527" s="131" t="s">
        <v>7414</v>
      </c>
      <c r="D7527" s="132" t="s">
        <v>29741</v>
      </c>
      <c r="E7527" s="132" t="s">
        <v>31785</v>
      </c>
      <c r="F7527" s="132" t="str">
        <f t="shared" si="117"/>
        <v>0163867</v>
      </c>
      <c r="G7527" s="132" t="s">
        <v>19492</v>
      </c>
      <c r="H7527" s="132" t="s">
        <v>15260</v>
      </c>
    </row>
    <row r="7528" spans="1:8" ht="14.5" customHeight="1">
      <c r="A7528" s="131">
        <v>8140005</v>
      </c>
      <c r="B7528" s="131" t="s">
        <v>7415</v>
      </c>
      <c r="D7528" s="132" t="s">
        <v>29741</v>
      </c>
      <c r="E7528" s="132" t="s">
        <v>31787</v>
      </c>
      <c r="F7528" s="132" t="str">
        <f t="shared" si="117"/>
        <v>0163869</v>
      </c>
      <c r="G7528" s="132" t="s">
        <v>19492</v>
      </c>
      <c r="H7528" s="132" t="s">
        <v>15390</v>
      </c>
    </row>
    <row r="7529" spans="1:8" ht="14.5" customHeight="1">
      <c r="A7529" s="131">
        <v>8140177</v>
      </c>
      <c r="B7529" s="131" t="s">
        <v>7416</v>
      </c>
      <c r="D7529" s="132" t="s">
        <v>29741</v>
      </c>
      <c r="E7529" s="132" t="s">
        <v>31792</v>
      </c>
      <c r="F7529" s="132" t="str">
        <f t="shared" si="117"/>
        <v>0163875</v>
      </c>
      <c r="G7529" s="132" t="s">
        <v>19492</v>
      </c>
      <c r="H7529" s="132" t="s">
        <v>15023</v>
      </c>
    </row>
    <row r="7530" spans="1:8" ht="14.5" customHeight="1">
      <c r="A7530" s="131">
        <v>8111131</v>
      </c>
      <c r="B7530" s="131" t="s">
        <v>7417</v>
      </c>
      <c r="D7530" s="132" t="s">
        <v>29741</v>
      </c>
      <c r="E7530" s="132" t="s">
        <v>31793</v>
      </c>
      <c r="F7530" s="132" t="str">
        <f t="shared" si="117"/>
        <v>0163877</v>
      </c>
      <c r="G7530" s="132" t="s">
        <v>19492</v>
      </c>
      <c r="H7530" s="132" t="s">
        <v>15032</v>
      </c>
    </row>
    <row r="7531" spans="1:8" ht="14.5" customHeight="1">
      <c r="A7531" s="131">
        <v>8140173</v>
      </c>
      <c r="B7531" s="131" t="s">
        <v>7418</v>
      </c>
      <c r="D7531" s="132" t="s">
        <v>29741</v>
      </c>
      <c r="E7531" s="132" t="s">
        <v>31919</v>
      </c>
      <c r="F7531" s="132" t="str">
        <f t="shared" si="117"/>
        <v>0163878</v>
      </c>
      <c r="G7531" s="132" t="s">
        <v>19492</v>
      </c>
      <c r="H7531" s="132" t="s">
        <v>19551</v>
      </c>
    </row>
    <row r="7532" spans="1:8" ht="14.5" customHeight="1">
      <c r="A7532" s="131">
        <v>8140023</v>
      </c>
      <c r="B7532" s="131" t="s">
        <v>7419</v>
      </c>
      <c r="D7532" s="132" t="s">
        <v>29741</v>
      </c>
      <c r="E7532" s="132" t="s">
        <v>31956</v>
      </c>
      <c r="F7532" s="132" t="str">
        <f t="shared" si="117"/>
        <v>0163881</v>
      </c>
      <c r="G7532" s="132" t="s">
        <v>19492</v>
      </c>
      <c r="H7532" s="132" t="s">
        <v>15027</v>
      </c>
    </row>
    <row r="7533" spans="1:8" ht="14.5" customHeight="1">
      <c r="A7533" s="131">
        <v>8140162</v>
      </c>
      <c r="B7533" s="131" t="s">
        <v>7420</v>
      </c>
      <c r="D7533" s="132" t="s">
        <v>29741</v>
      </c>
      <c r="E7533" s="132" t="s">
        <v>31920</v>
      </c>
      <c r="F7533" s="132" t="str">
        <f t="shared" si="117"/>
        <v>0163882</v>
      </c>
      <c r="G7533" s="132" t="s">
        <v>19492</v>
      </c>
      <c r="H7533" s="132" t="s">
        <v>15279</v>
      </c>
    </row>
    <row r="7534" spans="1:8" ht="14.5" customHeight="1">
      <c r="A7534" s="131">
        <v>8111133</v>
      </c>
      <c r="B7534" s="131" t="s">
        <v>7421</v>
      </c>
      <c r="D7534" s="132" t="s">
        <v>29741</v>
      </c>
      <c r="E7534" s="132" t="s">
        <v>31795</v>
      </c>
      <c r="F7534" s="132" t="str">
        <f t="shared" si="117"/>
        <v>0163883</v>
      </c>
      <c r="G7534" s="132" t="s">
        <v>19492</v>
      </c>
      <c r="H7534" s="132" t="s">
        <v>19552</v>
      </c>
    </row>
    <row r="7535" spans="1:8" ht="14.5" customHeight="1">
      <c r="A7535" s="131">
        <v>8140035</v>
      </c>
      <c r="B7535" s="131" t="s">
        <v>7422</v>
      </c>
      <c r="D7535" s="132" t="s">
        <v>29741</v>
      </c>
      <c r="E7535" s="132" t="s">
        <v>31796</v>
      </c>
      <c r="F7535" s="132" t="str">
        <f t="shared" si="117"/>
        <v>0163885</v>
      </c>
      <c r="G7535" s="132" t="s">
        <v>19492</v>
      </c>
      <c r="H7535" s="132" t="s">
        <v>15047</v>
      </c>
    </row>
    <row r="7536" spans="1:8" ht="14.5" customHeight="1">
      <c r="A7536" s="131">
        <v>8360897</v>
      </c>
      <c r="B7536" s="131" t="s">
        <v>7423</v>
      </c>
      <c r="D7536" s="132" t="s">
        <v>29741</v>
      </c>
      <c r="E7536" s="132" t="s">
        <v>31921</v>
      </c>
      <c r="F7536" s="132" t="str">
        <f t="shared" si="117"/>
        <v>0163886</v>
      </c>
      <c r="G7536" s="132" t="s">
        <v>19492</v>
      </c>
      <c r="H7536" s="132" t="s">
        <v>15098</v>
      </c>
    </row>
    <row r="7537" spans="1:8" ht="14.5" customHeight="1">
      <c r="A7537" s="131">
        <v>8360852</v>
      </c>
      <c r="B7537" s="131" t="s">
        <v>7424</v>
      </c>
      <c r="D7537" s="132" t="s">
        <v>29741</v>
      </c>
      <c r="E7537" s="132" t="s">
        <v>31957</v>
      </c>
      <c r="F7537" s="132" t="str">
        <f t="shared" si="117"/>
        <v>0163887</v>
      </c>
      <c r="G7537" s="132" t="s">
        <v>19492</v>
      </c>
      <c r="H7537" s="132" t="s">
        <v>15006</v>
      </c>
    </row>
    <row r="7538" spans="1:8" ht="14.5" customHeight="1">
      <c r="A7538" s="131">
        <v>8360817</v>
      </c>
      <c r="B7538" s="131" t="s">
        <v>7425</v>
      </c>
      <c r="D7538" s="132" t="s">
        <v>29741</v>
      </c>
      <c r="E7538" s="132" t="s">
        <v>31966</v>
      </c>
      <c r="F7538" s="132" t="str">
        <f t="shared" si="117"/>
        <v>0163896</v>
      </c>
      <c r="G7538" s="132" t="s">
        <v>19492</v>
      </c>
      <c r="H7538" s="132" t="s">
        <v>19283</v>
      </c>
    </row>
    <row r="7539" spans="1:8" ht="14.5" customHeight="1">
      <c r="A7539" s="131">
        <v>8370905</v>
      </c>
      <c r="B7539" s="131" t="s">
        <v>7426</v>
      </c>
      <c r="D7539" s="132" t="s">
        <v>29741</v>
      </c>
      <c r="E7539" s="132" t="s">
        <v>31922</v>
      </c>
      <c r="F7539" s="132" t="str">
        <f t="shared" si="117"/>
        <v>0163911</v>
      </c>
      <c r="G7539" s="132" t="s">
        <v>19492</v>
      </c>
      <c r="H7539" s="132" t="s">
        <v>19469</v>
      </c>
    </row>
    <row r="7540" spans="1:8" ht="14.5" customHeight="1">
      <c r="A7540" s="131">
        <v>8360087</v>
      </c>
      <c r="B7540" s="131" t="s">
        <v>7427</v>
      </c>
      <c r="D7540" s="132" t="s">
        <v>29741</v>
      </c>
      <c r="E7540" s="132" t="s">
        <v>31958</v>
      </c>
      <c r="F7540" s="132" t="str">
        <f t="shared" si="117"/>
        <v>0163914</v>
      </c>
      <c r="G7540" s="132" t="s">
        <v>19492</v>
      </c>
      <c r="H7540" s="132" t="s">
        <v>16919</v>
      </c>
    </row>
    <row r="7541" spans="1:8" ht="14.5" customHeight="1">
      <c r="A7541" s="131">
        <v>8360831</v>
      </c>
      <c r="B7541" s="131" t="s">
        <v>7428</v>
      </c>
      <c r="D7541" s="132" t="s">
        <v>29741</v>
      </c>
      <c r="E7541" s="132" t="s">
        <v>31478</v>
      </c>
      <c r="F7541" s="132" t="str">
        <f t="shared" si="117"/>
        <v>0163981</v>
      </c>
      <c r="G7541" s="132" t="s">
        <v>19492</v>
      </c>
      <c r="H7541" s="132" t="s">
        <v>16208</v>
      </c>
    </row>
    <row r="7542" spans="1:8" ht="14.5" customHeight="1">
      <c r="A7542" s="131">
        <v>8360854</v>
      </c>
      <c r="B7542" s="131" t="s">
        <v>7429</v>
      </c>
      <c r="D7542" s="132" t="s">
        <v>29741</v>
      </c>
      <c r="E7542" s="132" t="s">
        <v>31971</v>
      </c>
      <c r="F7542" s="132" t="str">
        <f t="shared" si="117"/>
        <v>0163995</v>
      </c>
      <c r="G7542" s="132" t="s">
        <v>19492</v>
      </c>
      <c r="H7542" s="132" t="s">
        <v>15086</v>
      </c>
    </row>
    <row r="7543" spans="1:8" ht="14.5" customHeight="1">
      <c r="A7543" s="131">
        <v>8360893</v>
      </c>
      <c r="B7543" s="131" t="s">
        <v>7430</v>
      </c>
      <c r="D7543" s="132" t="s">
        <v>29742</v>
      </c>
      <c r="E7543" s="132" t="s">
        <v>30990</v>
      </c>
      <c r="F7543" s="132" t="str">
        <f t="shared" si="117"/>
        <v>0164304</v>
      </c>
      <c r="G7543" s="132" t="s">
        <v>19553</v>
      </c>
      <c r="H7543" s="132" t="s">
        <v>19554</v>
      </c>
    </row>
    <row r="7544" spans="1:8" ht="14.5" customHeight="1">
      <c r="A7544" s="131">
        <v>8360863</v>
      </c>
      <c r="B7544" s="131" t="s">
        <v>7431</v>
      </c>
      <c r="D7544" s="132" t="s">
        <v>29742</v>
      </c>
      <c r="E7544" s="132" t="s">
        <v>31163</v>
      </c>
      <c r="F7544" s="132" t="str">
        <f t="shared" si="117"/>
        <v>0164305</v>
      </c>
      <c r="G7544" s="132" t="s">
        <v>19553</v>
      </c>
      <c r="H7544" s="132" t="s">
        <v>18067</v>
      </c>
    </row>
    <row r="7545" spans="1:8" ht="14.5" customHeight="1">
      <c r="A7545" s="131">
        <v>8360085</v>
      </c>
      <c r="B7545" s="131" t="s">
        <v>7432</v>
      </c>
      <c r="D7545" s="132" t="s">
        <v>29742</v>
      </c>
      <c r="E7545" s="132" t="s">
        <v>31164</v>
      </c>
      <c r="F7545" s="132" t="str">
        <f t="shared" si="117"/>
        <v>0164306</v>
      </c>
      <c r="G7545" s="132" t="s">
        <v>19553</v>
      </c>
      <c r="H7545" s="132" t="s">
        <v>19555</v>
      </c>
    </row>
    <row r="7546" spans="1:8" ht="14.5" customHeight="1">
      <c r="A7546" s="131">
        <v>8360834</v>
      </c>
      <c r="B7546" s="131" t="s">
        <v>7433</v>
      </c>
      <c r="D7546" s="132" t="s">
        <v>29742</v>
      </c>
      <c r="E7546" s="132" t="s">
        <v>31165</v>
      </c>
      <c r="F7546" s="132" t="str">
        <f t="shared" si="117"/>
        <v>0164307</v>
      </c>
      <c r="G7546" s="132" t="s">
        <v>19553</v>
      </c>
      <c r="H7546" s="132" t="s">
        <v>19556</v>
      </c>
    </row>
    <row r="7547" spans="1:8" ht="14.5" customHeight="1">
      <c r="A7547" s="131">
        <v>8370922</v>
      </c>
      <c r="B7547" s="131" t="s">
        <v>7434</v>
      </c>
      <c r="D7547" s="132" t="s">
        <v>29742</v>
      </c>
      <c r="E7547" s="132" t="s">
        <v>31167</v>
      </c>
      <c r="F7547" s="132" t="str">
        <f t="shared" si="117"/>
        <v>0164310</v>
      </c>
      <c r="G7547" s="132" t="s">
        <v>19553</v>
      </c>
      <c r="H7547" s="132" t="s">
        <v>19557</v>
      </c>
    </row>
    <row r="7548" spans="1:8" ht="14.5" customHeight="1">
      <c r="A7548" s="131">
        <v>8360063</v>
      </c>
      <c r="B7548" s="131" t="s">
        <v>7435</v>
      </c>
      <c r="D7548" s="132" t="s">
        <v>29742</v>
      </c>
      <c r="E7548" s="132" t="s">
        <v>31168</v>
      </c>
      <c r="F7548" s="132" t="str">
        <f t="shared" si="117"/>
        <v>0164311</v>
      </c>
      <c r="G7548" s="132" t="s">
        <v>19553</v>
      </c>
      <c r="H7548" s="132" t="s">
        <v>19558</v>
      </c>
    </row>
    <row r="7549" spans="1:8" ht="14.5" customHeight="1">
      <c r="A7549" s="131">
        <v>8370913</v>
      </c>
      <c r="B7549" s="131" t="s">
        <v>7436</v>
      </c>
      <c r="D7549" s="132" t="s">
        <v>29742</v>
      </c>
      <c r="E7549" s="132" t="s">
        <v>31169</v>
      </c>
      <c r="F7549" s="132" t="str">
        <f t="shared" si="117"/>
        <v>0164312</v>
      </c>
      <c r="G7549" s="132" t="s">
        <v>19553</v>
      </c>
      <c r="H7549" s="132" t="s">
        <v>15805</v>
      </c>
    </row>
    <row r="7550" spans="1:8" ht="14.5" customHeight="1">
      <c r="A7550" s="131">
        <v>8360846</v>
      </c>
      <c r="B7550" s="131" t="s">
        <v>7437</v>
      </c>
      <c r="D7550" s="132" t="s">
        <v>29742</v>
      </c>
      <c r="E7550" s="132" t="s">
        <v>31612</v>
      </c>
      <c r="F7550" s="132" t="str">
        <f t="shared" si="117"/>
        <v>0164313</v>
      </c>
      <c r="G7550" s="132" t="s">
        <v>19553</v>
      </c>
      <c r="H7550" s="132" t="s">
        <v>19559</v>
      </c>
    </row>
    <row r="7551" spans="1:8" ht="14.5" customHeight="1">
      <c r="A7551" s="131">
        <v>8360094</v>
      </c>
      <c r="B7551" s="131" t="s">
        <v>7438</v>
      </c>
      <c r="D7551" s="132" t="s">
        <v>29742</v>
      </c>
      <c r="E7551" s="132" t="s">
        <v>31613</v>
      </c>
      <c r="F7551" s="132" t="str">
        <f t="shared" si="117"/>
        <v>0164314</v>
      </c>
      <c r="G7551" s="132" t="s">
        <v>19553</v>
      </c>
      <c r="H7551" s="132" t="s">
        <v>19560</v>
      </c>
    </row>
    <row r="7552" spans="1:8" ht="14.5" customHeight="1">
      <c r="A7552" s="131">
        <v>8360014</v>
      </c>
      <c r="B7552" s="131" t="s">
        <v>7439</v>
      </c>
      <c r="D7552" s="132" t="s">
        <v>29742</v>
      </c>
      <c r="E7552" s="132" t="s">
        <v>31614</v>
      </c>
      <c r="F7552" s="132" t="str">
        <f t="shared" si="117"/>
        <v>0164315</v>
      </c>
      <c r="G7552" s="132" t="s">
        <v>19553</v>
      </c>
      <c r="H7552" s="132" t="s">
        <v>16146</v>
      </c>
    </row>
    <row r="7553" spans="1:8" ht="14.5" customHeight="1">
      <c r="A7553" s="131">
        <v>8360877</v>
      </c>
      <c r="B7553" s="131" t="s">
        <v>7440</v>
      </c>
      <c r="D7553" s="132" t="s">
        <v>29742</v>
      </c>
      <c r="E7553" s="132" t="s">
        <v>31170</v>
      </c>
      <c r="F7553" s="132" t="str">
        <f t="shared" si="117"/>
        <v>0164316</v>
      </c>
      <c r="G7553" s="132" t="s">
        <v>19553</v>
      </c>
      <c r="H7553" s="132" t="s">
        <v>19561</v>
      </c>
    </row>
    <row r="7554" spans="1:8" ht="14.5" customHeight="1">
      <c r="A7554" s="131">
        <v>8360824</v>
      </c>
      <c r="B7554" s="131" t="s">
        <v>7441</v>
      </c>
      <c r="D7554" s="132" t="s">
        <v>29742</v>
      </c>
      <c r="E7554" s="132" t="s">
        <v>31615</v>
      </c>
      <c r="F7554" s="132" t="str">
        <f t="shared" si="117"/>
        <v>0164317</v>
      </c>
      <c r="G7554" s="132" t="s">
        <v>19553</v>
      </c>
      <c r="H7554" s="132" t="s">
        <v>19562</v>
      </c>
    </row>
    <row r="7555" spans="1:8" ht="14.5" customHeight="1">
      <c r="A7555" s="131">
        <v>8360036</v>
      </c>
      <c r="B7555" s="131" t="s">
        <v>7442</v>
      </c>
      <c r="D7555" s="132" t="s">
        <v>29742</v>
      </c>
      <c r="E7555" s="132" t="s">
        <v>31172</v>
      </c>
      <c r="F7555" s="132" t="str">
        <f t="shared" ref="F7555:F7618" si="118">TEXT(D7555,"0000")&amp;TEXT(E7555,"000")</f>
        <v>0164319</v>
      </c>
      <c r="G7555" s="132" t="s">
        <v>19553</v>
      </c>
      <c r="H7555" s="132" t="s">
        <v>19563</v>
      </c>
    </row>
    <row r="7556" spans="1:8" ht="14.5" customHeight="1">
      <c r="A7556" s="131">
        <v>8360091</v>
      </c>
      <c r="B7556" s="131" t="s">
        <v>7443</v>
      </c>
      <c r="D7556" s="132" t="s">
        <v>29742</v>
      </c>
      <c r="E7556" s="132" t="s">
        <v>31173</v>
      </c>
      <c r="F7556" s="132" t="str">
        <f t="shared" si="118"/>
        <v>0164320</v>
      </c>
      <c r="G7556" s="132" t="s">
        <v>19553</v>
      </c>
      <c r="H7556" s="132" t="s">
        <v>19564</v>
      </c>
    </row>
    <row r="7557" spans="1:8" ht="14.5" customHeight="1">
      <c r="A7557" s="131">
        <v>8360082</v>
      </c>
      <c r="B7557" s="131" t="s">
        <v>7444</v>
      </c>
      <c r="D7557" s="132" t="s">
        <v>29742</v>
      </c>
      <c r="E7557" s="132" t="s">
        <v>31616</v>
      </c>
      <c r="F7557" s="132" t="str">
        <f t="shared" si="118"/>
        <v>0164321</v>
      </c>
      <c r="G7557" s="132" t="s">
        <v>19553</v>
      </c>
      <c r="H7557" s="132" t="s">
        <v>19129</v>
      </c>
    </row>
    <row r="7558" spans="1:8" ht="14.5" customHeight="1">
      <c r="A7558" s="131">
        <v>8360886</v>
      </c>
      <c r="B7558" s="131" t="s">
        <v>7445</v>
      </c>
      <c r="D7558" s="132" t="s">
        <v>29742</v>
      </c>
      <c r="E7558" s="132" t="s">
        <v>31174</v>
      </c>
      <c r="F7558" s="132" t="str">
        <f t="shared" si="118"/>
        <v>0164322</v>
      </c>
      <c r="G7558" s="132" t="s">
        <v>19553</v>
      </c>
      <c r="H7558" s="132" t="s">
        <v>17980</v>
      </c>
    </row>
    <row r="7559" spans="1:8" ht="14.5" customHeight="1">
      <c r="A7559" s="131">
        <v>8370902</v>
      </c>
      <c r="B7559" s="131" t="s">
        <v>7446</v>
      </c>
      <c r="D7559" s="132" t="s">
        <v>29742</v>
      </c>
      <c r="E7559" s="132" t="s">
        <v>31617</v>
      </c>
      <c r="F7559" s="132" t="str">
        <f t="shared" si="118"/>
        <v>0164323</v>
      </c>
      <c r="G7559" s="132" t="s">
        <v>19553</v>
      </c>
      <c r="H7559" s="132" t="s">
        <v>15259</v>
      </c>
    </row>
    <row r="7560" spans="1:8" ht="14.5" customHeight="1">
      <c r="A7560" s="131">
        <v>8360823</v>
      </c>
      <c r="B7560" s="131" t="s">
        <v>7447</v>
      </c>
      <c r="D7560" s="132" t="s">
        <v>29742</v>
      </c>
      <c r="E7560" s="132" t="s">
        <v>31618</v>
      </c>
      <c r="F7560" s="132" t="str">
        <f t="shared" si="118"/>
        <v>0164324</v>
      </c>
      <c r="G7560" s="132" t="s">
        <v>19553</v>
      </c>
      <c r="H7560" s="132" t="s">
        <v>15116</v>
      </c>
    </row>
    <row r="7561" spans="1:8" ht="14.5" customHeight="1">
      <c r="A7561" s="131">
        <v>8360812</v>
      </c>
      <c r="B7561" s="131" t="s">
        <v>7448</v>
      </c>
      <c r="D7561" s="132" t="s">
        <v>29742</v>
      </c>
      <c r="E7561" s="132" t="s">
        <v>31175</v>
      </c>
      <c r="F7561" s="132" t="str">
        <f t="shared" si="118"/>
        <v>0164325</v>
      </c>
      <c r="G7561" s="132" t="s">
        <v>19553</v>
      </c>
      <c r="H7561" s="132" t="s">
        <v>19565</v>
      </c>
    </row>
    <row r="7562" spans="1:8" ht="14.5" customHeight="1">
      <c r="A7562" s="131">
        <v>8360815</v>
      </c>
      <c r="B7562" s="131" t="s">
        <v>7449</v>
      </c>
      <c r="D7562" s="132" t="s">
        <v>29742</v>
      </c>
      <c r="E7562" s="132" t="s">
        <v>31176</v>
      </c>
      <c r="F7562" s="132" t="str">
        <f t="shared" si="118"/>
        <v>0164326</v>
      </c>
      <c r="G7562" s="132" t="s">
        <v>19553</v>
      </c>
      <c r="H7562" s="132" t="s">
        <v>15039</v>
      </c>
    </row>
    <row r="7563" spans="1:8" ht="14.5" customHeight="1">
      <c r="A7563" s="131">
        <v>8360093</v>
      </c>
      <c r="B7563" s="131" t="s">
        <v>7450</v>
      </c>
      <c r="D7563" s="132" t="s">
        <v>29742</v>
      </c>
      <c r="E7563" s="132" t="s">
        <v>31177</v>
      </c>
      <c r="F7563" s="132" t="str">
        <f t="shared" si="118"/>
        <v>0164327</v>
      </c>
      <c r="G7563" s="132" t="s">
        <v>19553</v>
      </c>
      <c r="H7563" s="132" t="s">
        <v>15851</v>
      </c>
    </row>
    <row r="7564" spans="1:8" ht="14.5" customHeight="1">
      <c r="A7564" s="131">
        <v>8360016</v>
      </c>
      <c r="B7564" s="131" t="s">
        <v>7451</v>
      </c>
      <c r="D7564" s="132" t="s">
        <v>29742</v>
      </c>
      <c r="E7564" s="132" t="s">
        <v>31907</v>
      </c>
      <c r="F7564" s="132" t="str">
        <f t="shared" si="118"/>
        <v>0164328</v>
      </c>
      <c r="G7564" s="132" t="s">
        <v>19553</v>
      </c>
      <c r="H7564" s="132" t="s">
        <v>15117</v>
      </c>
    </row>
    <row r="7565" spans="1:8" ht="14.5" customHeight="1">
      <c r="A7565" s="131">
        <v>8360894</v>
      </c>
      <c r="B7565" s="131" t="s">
        <v>7452</v>
      </c>
      <c r="D7565" s="132" t="s">
        <v>29742</v>
      </c>
      <c r="E7565" s="132" t="s">
        <v>31178</v>
      </c>
      <c r="F7565" s="132" t="str">
        <f t="shared" si="118"/>
        <v>0164329</v>
      </c>
      <c r="G7565" s="132" t="s">
        <v>19553</v>
      </c>
      <c r="H7565" s="132" t="s">
        <v>15111</v>
      </c>
    </row>
    <row r="7566" spans="1:8" ht="14.5" customHeight="1">
      <c r="A7566" s="131">
        <v>8370917</v>
      </c>
      <c r="B7566" s="131" t="s">
        <v>7453</v>
      </c>
      <c r="D7566" s="132" t="s">
        <v>29742</v>
      </c>
      <c r="E7566" s="132" t="s">
        <v>31619</v>
      </c>
      <c r="F7566" s="132" t="str">
        <f t="shared" si="118"/>
        <v>0164330</v>
      </c>
      <c r="G7566" s="132" t="s">
        <v>19553</v>
      </c>
      <c r="H7566" s="132" t="s">
        <v>15006</v>
      </c>
    </row>
    <row r="7567" spans="1:8" ht="14.5" customHeight="1">
      <c r="A7567" s="131">
        <v>8370924</v>
      </c>
      <c r="B7567" s="131" t="s">
        <v>7454</v>
      </c>
      <c r="D7567" s="132" t="s">
        <v>29742</v>
      </c>
      <c r="E7567" s="132" t="s">
        <v>31620</v>
      </c>
      <c r="F7567" s="132" t="str">
        <f t="shared" si="118"/>
        <v>0164331</v>
      </c>
      <c r="G7567" s="132" t="s">
        <v>19553</v>
      </c>
      <c r="H7567" s="132" t="s">
        <v>15002</v>
      </c>
    </row>
    <row r="7568" spans="1:8" ht="14.5" customHeight="1">
      <c r="A7568" s="131">
        <v>8370915</v>
      </c>
      <c r="B7568" s="131" t="s">
        <v>7455</v>
      </c>
      <c r="D7568" s="132" t="s">
        <v>29742</v>
      </c>
      <c r="E7568" s="132" t="s">
        <v>31179</v>
      </c>
      <c r="F7568" s="132" t="str">
        <f t="shared" si="118"/>
        <v>0164332</v>
      </c>
      <c r="G7568" s="132" t="s">
        <v>19553</v>
      </c>
      <c r="H7568" s="132" t="s">
        <v>15091</v>
      </c>
    </row>
    <row r="7569" spans="1:8" ht="14.5" customHeight="1">
      <c r="A7569" s="131">
        <v>8370906</v>
      </c>
      <c r="B7569" s="131" t="s">
        <v>7456</v>
      </c>
      <c r="D7569" s="132" t="s">
        <v>29742</v>
      </c>
      <c r="E7569" s="132" t="s">
        <v>31180</v>
      </c>
      <c r="F7569" s="132" t="str">
        <f t="shared" si="118"/>
        <v>0164333</v>
      </c>
      <c r="G7569" s="132" t="s">
        <v>19553</v>
      </c>
      <c r="H7569" s="132" t="s">
        <v>15819</v>
      </c>
    </row>
    <row r="7570" spans="1:8" ht="14.5" customHeight="1">
      <c r="A7570" s="131">
        <v>8360011</v>
      </c>
      <c r="B7570" s="131" t="s">
        <v>7457</v>
      </c>
      <c r="D7570" s="132" t="s">
        <v>29742</v>
      </c>
      <c r="E7570" s="132" t="s">
        <v>31181</v>
      </c>
      <c r="F7570" s="132" t="str">
        <f t="shared" si="118"/>
        <v>0164334</v>
      </c>
      <c r="G7570" s="132" t="s">
        <v>19553</v>
      </c>
      <c r="H7570" s="132" t="s">
        <v>15038</v>
      </c>
    </row>
    <row r="7571" spans="1:8" ht="14.5" customHeight="1">
      <c r="A7571" s="131">
        <v>8360891</v>
      </c>
      <c r="B7571" s="131" t="s">
        <v>7458</v>
      </c>
      <c r="D7571" s="132" t="s">
        <v>29742</v>
      </c>
      <c r="E7571" s="132" t="s">
        <v>31182</v>
      </c>
      <c r="F7571" s="132" t="str">
        <f t="shared" si="118"/>
        <v>0164335</v>
      </c>
      <c r="G7571" s="132" t="s">
        <v>19553</v>
      </c>
      <c r="H7571" s="132" t="s">
        <v>19566</v>
      </c>
    </row>
    <row r="7572" spans="1:8" ht="14.5" customHeight="1">
      <c r="A7572" s="131">
        <v>8360092</v>
      </c>
      <c r="B7572" s="131" t="s">
        <v>7459</v>
      </c>
      <c r="D7572" s="132" t="s">
        <v>29742</v>
      </c>
      <c r="E7572" s="132" t="s">
        <v>31183</v>
      </c>
      <c r="F7572" s="132" t="str">
        <f t="shared" si="118"/>
        <v>0164336</v>
      </c>
      <c r="G7572" s="132" t="s">
        <v>19553</v>
      </c>
      <c r="H7572" s="132" t="s">
        <v>15043</v>
      </c>
    </row>
    <row r="7573" spans="1:8" ht="14.5" customHeight="1">
      <c r="A7573" s="131">
        <v>8360836</v>
      </c>
      <c r="B7573" s="131" t="s">
        <v>7460</v>
      </c>
      <c r="D7573" s="132" t="s">
        <v>29742</v>
      </c>
      <c r="E7573" s="132" t="s">
        <v>31621</v>
      </c>
      <c r="F7573" s="132" t="str">
        <f t="shared" si="118"/>
        <v>0164337</v>
      </c>
      <c r="G7573" s="132" t="s">
        <v>19553</v>
      </c>
      <c r="H7573" s="132" t="s">
        <v>15544</v>
      </c>
    </row>
    <row r="7574" spans="1:8" ht="14.5" customHeight="1">
      <c r="A7574" s="131">
        <v>8360825</v>
      </c>
      <c r="B7574" s="131" t="s">
        <v>7461</v>
      </c>
      <c r="D7574" s="132" t="s">
        <v>29742</v>
      </c>
      <c r="E7574" s="132" t="s">
        <v>31184</v>
      </c>
      <c r="F7574" s="132" t="str">
        <f t="shared" si="118"/>
        <v>0164338</v>
      </c>
      <c r="G7574" s="132" t="s">
        <v>19553</v>
      </c>
      <c r="H7574" s="132" t="s">
        <v>19567</v>
      </c>
    </row>
    <row r="7575" spans="1:8" ht="14.5" customHeight="1">
      <c r="A7575" s="131">
        <v>8360057</v>
      </c>
      <c r="B7575" s="131" t="s">
        <v>7462</v>
      </c>
      <c r="D7575" s="132" t="s">
        <v>29742</v>
      </c>
      <c r="E7575" s="132" t="s">
        <v>31185</v>
      </c>
      <c r="F7575" s="132" t="str">
        <f t="shared" si="118"/>
        <v>0164339</v>
      </c>
      <c r="G7575" s="132" t="s">
        <v>19553</v>
      </c>
      <c r="H7575" s="132" t="s">
        <v>19568</v>
      </c>
    </row>
    <row r="7576" spans="1:8" ht="14.5" customHeight="1">
      <c r="A7576" s="131">
        <v>8370901</v>
      </c>
      <c r="B7576" s="131" t="s">
        <v>7463</v>
      </c>
      <c r="D7576" s="132" t="s">
        <v>29742</v>
      </c>
      <c r="E7576" s="132" t="s">
        <v>31186</v>
      </c>
      <c r="F7576" s="132" t="str">
        <f t="shared" si="118"/>
        <v>0164340</v>
      </c>
      <c r="G7576" s="132" t="s">
        <v>19553</v>
      </c>
      <c r="H7576" s="132" t="s">
        <v>15110</v>
      </c>
    </row>
    <row r="7577" spans="1:8" ht="14.5" customHeight="1">
      <c r="A7577" s="131">
        <v>8360885</v>
      </c>
      <c r="B7577" s="131" t="s">
        <v>7464</v>
      </c>
      <c r="D7577" s="132" t="s">
        <v>29742</v>
      </c>
      <c r="E7577" s="132" t="s">
        <v>31187</v>
      </c>
      <c r="F7577" s="132" t="str">
        <f t="shared" si="118"/>
        <v>0164341</v>
      </c>
      <c r="G7577" s="132" t="s">
        <v>19553</v>
      </c>
      <c r="H7577" s="132" t="s">
        <v>19569</v>
      </c>
    </row>
    <row r="7578" spans="1:8" ht="14.5" customHeight="1">
      <c r="A7578" s="131">
        <v>8360845</v>
      </c>
      <c r="B7578" s="131" t="s">
        <v>7465</v>
      </c>
      <c r="D7578" s="132" t="s">
        <v>29742</v>
      </c>
      <c r="E7578" s="132" t="s">
        <v>31188</v>
      </c>
      <c r="F7578" s="132" t="str">
        <f t="shared" si="118"/>
        <v>0164342</v>
      </c>
      <c r="G7578" s="132" t="s">
        <v>19553</v>
      </c>
      <c r="H7578" s="132" t="s">
        <v>15855</v>
      </c>
    </row>
    <row r="7579" spans="1:8" ht="14.5" customHeight="1">
      <c r="A7579" s="131">
        <v>8360844</v>
      </c>
      <c r="B7579" s="131" t="s">
        <v>7466</v>
      </c>
      <c r="D7579" s="132" t="s">
        <v>29742</v>
      </c>
      <c r="E7579" s="132" t="s">
        <v>31189</v>
      </c>
      <c r="F7579" s="132" t="str">
        <f t="shared" si="118"/>
        <v>0164343</v>
      </c>
      <c r="G7579" s="132" t="s">
        <v>19553</v>
      </c>
      <c r="H7579" s="132" t="s">
        <v>17126</v>
      </c>
    </row>
    <row r="7580" spans="1:8" ht="14.5" customHeight="1">
      <c r="A7580" s="131">
        <v>8360001</v>
      </c>
      <c r="B7580" s="131" t="s">
        <v>7467</v>
      </c>
      <c r="D7580" s="132" t="s">
        <v>29742</v>
      </c>
      <c r="E7580" s="132" t="s">
        <v>31190</v>
      </c>
      <c r="F7580" s="132" t="str">
        <f t="shared" si="118"/>
        <v>0164344</v>
      </c>
      <c r="G7580" s="132" t="s">
        <v>19553</v>
      </c>
      <c r="H7580" s="132" t="s">
        <v>14956</v>
      </c>
    </row>
    <row r="7581" spans="1:8" ht="14.5" customHeight="1">
      <c r="A7581" s="131">
        <v>8360871</v>
      </c>
      <c r="B7581" s="131" t="s">
        <v>7468</v>
      </c>
      <c r="D7581" s="132" t="s">
        <v>29742</v>
      </c>
      <c r="E7581" s="132" t="s">
        <v>31622</v>
      </c>
      <c r="F7581" s="132" t="str">
        <f t="shared" si="118"/>
        <v>0164345</v>
      </c>
      <c r="G7581" s="132" t="s">
        <v>19553</v>
      </c>
      <c r="H7581" s="132" t="s">
        <v>19570</v>
      </c>
    </row>
    <row r="7582" spans="1:8" ht="14.5" customHeight="1">
      <c r="A7582" s="131">
        <v>8370925</v>
      </c>
      <c r="B7582" s="131" t="s">
        <v>7469</v>
      </c>
      <c r="D7582" s="132" t="s">
        <v>29742</v>
      </c>
      <c r="E7582" s="132" t="s">
        <v>31191</v>
      </c>
      <c r="F7582" s="132" t="str">
        <f t="shared" si="118"/>
        <v>0164347</v>
      </c>
      <c r="G7582" s="132" t="s">
        <v>19553</v>
      </c>
      <c r="H7582" s="132" t="s">
        <v>19571</v>
      </c>
    </row>
    <row r="7583" spans="1:8" ht="14.5" customHeight="1">
      <c r="A7583" s="131">
        <v>8370912</v>
      </c>
      <c r="B7583" s="131" t="s">
        <v>7470</v>
      </c>
      <c r="D7583" s="132" t="s">
        <v>29742</v>
      </c>
      <c r="E7583" s="132" t="s">
        <v>31192</v>
      </c>
      <c r="F7583" s="132" t="str">
        <f t="shared" si="118"/>
        <v>0164348</v>
      </c>
      <c r="G7583" s="132" t="s">
        <v>19553</v>
      </c>
      <c r="H7583" s="132" t="s">
        <v>15856</v>
      </c>
    </row>
    <row r="7584" spans="1:8" ht="14.5" customHeight="1">
      <c r="A7584" s="131">
        <v>8360052</v>
      </c>
      <c r="B7584" s="131" t="s">
        <v>7471</v>
      </c>
      <c r="D7584" s="132" t="s">
        <v>29742</v>
      </c>
      <c r="E7584" s="132" t="s">
        <v>31624</v>
      </c>
      <c r="F7584" s="132" t="str">
        <f t="shared" si="118"/>
        <v>0164349</v>
      </c>
      <c r="G7584" s="132" t="s">
        <v>19553</v>
      </c>
      <c r="H7584" s="132" t="s">
        <v>15857</v>
      </c>
    </row>
    <row r="7585" spans="1:8" ht="14.5" customHeight="1">
      <c r="A7585" s="131">
        <v>8360017</v>
      </c>
      <c r="B7585" s="131" t="s">
        <v>7472</v>
      </c>
      <c r="D7585" s="132" t="s">
        <v>29742</v>
      </c>
      <c r="E7585" s="132" t="s">
        <v>31625</v>
      </c>
      <c r="F7585" s="132" t="str">
        <f t="shared" si="118"/>
        <v>0164350</v>
      </c>
      <c r="G7585" s="132" t="s">
        <v>19553</v>
      </c>
      <c r="H7585" s="132" t="s">
        <v>15640</v>
      </c>
    </row>
    <row r="7586" spans="1:8" ht="14.5" customHeight="1">
      <c r="A7586" s="131">
        <v>8360061</v>
      </c>
      <c r="B7586" s="131" t="s">
        <v>7473</v>
      </c>
      <c r="D7586" s="132" t="s">
        <v>29742</v>
      </c>
      <c r="E7586" s="132" t="s">
        <v>31193</v>
      </c>
      <c r="F7586" s="132" t="str">
        <f t="shared" si="118"/>
        <v>0164351</v>
      </c>
      <c r="G7586" s="132" t="s">
        <v>19553</v>
      </c>
      <c r="H7586" s="132" t="s">
        <v>19388</v>
      </c>
    </row>
    <row r="7587" spans="1:8" ht="14.5" customHeight="1">
      <c r="A7587" s="131">
        <v>8360041</v>
      </c>
      <c r="B7587" s="131" t="s">
        <v>7474</v>
      </c>
      <c r="D7587" s="132" t="s">
        <v>29742</v>
      </c>
      <c r="E7587" s="132" t="s">
        <v>31626</v>
      </c>
      <c r="F7587" s="132" t="str">
        <f t="shared" si="118"/>
        <v>0164354</v>
      </c>
      <c r="G7587" s="132" t="s">
        <v>19553</v>
      </c>
      <c r="H7587" s="132" t="s">
        <v>19572</v>
      </c>
    </row>
    <row r="7588" spans="1:8" ht="14.5" customHeight="1">
      <c r="A7588" s="131">
        <v>8360032</v>
      </c>
      <c r="B7588" s="131" t="s">
        <v>7475</v>
      </c>
      <c r="D7588" s="132" t="s">
        <v>29742</v>
      </c>
      <c r="E7588" s="132" t="s">
        <v>31627</v>
      </c>
      <c r="F7588" s="132" t="str">
        <f t="shared" si="118"/>
        <v>0164355</v>
      </c>
      <c r="G7588" s="132" t="s">
        <v>19553</v>
      </c>
      <c r="H7588" s="132" t="s">
        <v>19573</v>
      </c>
    </row>
    <row r="7589" spans="1:8" ht="14.5" customHeight="1">
      <c r="A7589" s="131">
        <v>8360864</v>
      </c>
      <c r="B7589" s="131" t="s">
        <v>7476</v>
      </c>
      <c r="D7589" s="132" t="s">
        <v>29742</v>
      </c>
      <c r="E7589" s="132" t="s">
        <v>31196</v>
      </c>
      <c r="F7589" s="132" t="str">
        <f t="shared" si="118"/>
        <v>0164356</v>
      </c>
      <c r="G7589" s="132" t="s">
        <v>19553</v>
      </c>
      <c r="H7589" s="132" t="s">
        <v>19574</v>
      </c>
    </row>
    <row r="7590" spans="1:8" ht="14.5" customHeight="1">
      <c r="A7590" s="131">
        <v>8370923</v>
      </c>
      <c r="B7590" s="131" t="s">
        <v>7477</v>
      </c>
      <c r="D7590" s="132" t="s">
        <v>29742</v>
      </c>
      <c r="E7590" s="132" t="s">
        <v>31628</v>
      </c>
      <c r="F7590" s="132" t="str">
        <f t="shared" si="118"/>
        <v>0164358</v>
      </c>
      <c r="G7590" s="132" t="s">
        <v>19553</v>
      </c>
      <c r="H7590" s="132" t="s">
        <v>15044</v>
      </c>
    </row>
    <row r="7591" spans="1:8" ht="14.5" customHeight="1">
      <c r="A7591" s="131">
        <v>8360874</v>
      </c>
      <c r="B7591" s="131" t="s">
        <v>7478</v>
      </c>
      <c r="D7591" s="132" t="s">
        <v>29742</v>
      </c>
      <c r="E7591" s="132" t="s">
        <v>31198</v>
      </c>
      <c r="F7591" s="132" t="str">
        <f t="shared" si="118"/>
        <v>0164359</v>
      </c>
      <c r="G7591" s="132" t="s">
        <v>19553</v>
      </c>
      <c r="H7591" s="132" t="s">
        <v>19365</v>
      </c>
    </row>
    <row r="7592" spans="1:8" ht="14.5" customHeight="1">
      <c r="A7592" s="131">
        <v>8360024</v>
      </c>
      <c r="B7592" s="131" t="s">
        <v>7479</v>
      </c>
      <c r="D7592" s="132" t="s">
        <v>29742</v>
      </c>
      <c r="E7592" s="132" t="s">
        <v>31629</v>
      </c>
      <c r="F7592" s="132" t="str">
        <f t="shared" si="118"/>
        <v>0164360</v>
      </c>
      <c r="G7592" s="132" t="s">
        <v>19553</v>
      </c>
      <c r="H7592" s="132" t="s">
        <v>19575</v>
      </c>
    </row>
    <row r="7593" spans="1:8" ht="14.5" customHeight="1">
      <c r="A7593" s="131">
        <v>8360064</v>
      </c>
      <c r="B7593" s="131" t="s">
        <v>7480</v>
      </c>
      <c r="D7593" s="132" t="s">
        <v>29742</v>
      </c>
      <c r="E7593" s="132" t="s">
        <v>31199</v>
      </c>
      <c r="F7593" s="132" t="str">
        <f t="shared" si="118"/>
        <v>0164361</v>
      </c>
      <c r="G7593" s="132" t="s">
        <v>19553</v>
      </c>
      <c r="H7593" s="132" t="s">
        <v>15536</v>
      </c>
    </row>
    <row r="7594" spans="1:8" ht="14.5" customHeight="1">
      <c r="A7594" s="131">
        <v>8370916</v>
      </c>
      <c r="B7594" s="131" t="s">
        <v>7481</v>
      </c>
      <c r="D7594" s="132" t="s">
        <v>29742</v>
      </c>
      <c r="E7594" s="132" t="s">
        <v>30991</v>
      </c>
      <c r="F7594" s="132" t="str">
        <f t="shared" si="118"/>
        <v>0164362</v>
      </c>
      <c r="G7594" s="132" t="s">
        <v>19553</v>
      </c>
      <c r="H7594" s="132" t="s">
        <v>19215</v>
      </c>
    </row>
    <row r="7595" spans="1:8" ht="14.5" customHeight="1">
      <c r="A7595" s="131">
        <v>8370911</v>
      </c>
      <c r="B7595" s="131" t="s">
        <v>7482</v>
      </c>
      <c r="D7595" s="132" t="s">
        <v>29742</v>
      </c>
      <c r="E7595" s="132" t="s">
        <v>31200</v>
      </c>
      <c r="F7595" s="132" t="str">
        <f t="shared" si="118"/>
        <v>0164363</v>
      </c>
      <c r="G7595" s="132" t="s">
        <v>19553</v>
      </c>
      <c r="H7595" s="132" t="s">
        <v>19576</v>
      </c>
    </row>
    <row r="7596" spans="1:8" ht="14.5" customHeight="1">
      <c r="A7596" s="131">
        <v>8360837</v>
      </c>
      <c r="B7596" s="131" t="s">
        <v>7483</v>
      </c>
      <c r="D7596" s="132" t="s">
        <v>29742</v>
      </c>
      <c r="E7596" s="132" t="s">
        <v>31202</v>
      </c>
      <c r="F7596" s="132" t="str">
        <f t="shared" si="118"/>
        <v>0164365</v>
      </c>
      <c r="G7596" s="132" t="s">
        <v>19553</v>
      </c>
      <c r="H7596" s="132" t="s">
        <v>19577</v>
      </c>
    </row>
    <row r="7597" spans="1:8" ht="14.5" customHeight="1">
      <c r="A7597" s="131">
        <v>8360081</v>
      </c>
      <c r="B7597" s="131" t="s">
        <v>7484</v>
      </c>
      <c r="D7597" s="132" t="s">
        <v>29742</v>
      </c>
      <c r="E7597" s="132" t="s">
        <v>31203</v>
      </c>
      <c r="F7597" s="132" t="str">
        <f t="shared" si="118"/>
        <v>0164366</v>
      </c>
      <c r="G7597" s="132" t="s">
        <v>19553</v>
      </c>
      <c r="H7597" s="132" t="s">
        <v>15605</v>
      </c>
    </row>
    <row r="7598" spans="1:8" ht="14.5" customHeight="1">
      <c r="A7598" s="131">
        <v>8360841</v>
      </c>
      <c r="B7598" s="131" t="s">
        <v>7485</v>
      </c>
      <c r="D7598" s="132" t="s">
        <v>29742</v>
      </c>
      <c r="E7598" s="132" t="s">
        <v>31204</v>
      </c>
      <c r="F7598" s="132" t="str">
        <f t="shared" si="118"/>
        <v>0164367</v>
      </c>
      <c r="G7598" s="132" t="s">
        <v>19553</v>
      </c>
      <c r="H7598" s="132" t="s">
        <v>15840</v>
      </c>
    </row>
    <row r="7599" spans="1:8" ht="14.5" customHeight="1">
      <c r="A7599" s="131">
        <v>8360035</v>
      </c>
      <c r="B7599" s="131" t="s">
        <v>7486</v>
      </c>
      <c r="D7599" s="132" t="s">
        <v>29742</v>
      </c>
      <c r="E7599" s="132" t="s">
        <v>31630</v>
      </c>
      <c r="F7599" s="132" t="str">
        <f t="shared" si="118"/>
        <v>0164368</v>
      </c>
      <c r="G7599" s="132" t="s">
        <v>19553</v>
      </c>
      <c r="H7599" s="132" t="s">
        <v>15843</v>
      </c>
    </row>
    <row r="7600" spans="1:8" ht="14.5" customHeight="1">
      <c r="A7600" s="131">
        <v>8360005</v>
      </c>
      <c r="B7600" s="131" t="s">
        <v>7487</v>
      </c>
      <c r="D7600" s="132" t="s">
        <v>29742</v>
      </c>
      <c r="E7600" s="132" t="s">
        <v>31631</v>
      </c>
      <c r="F7600" s="132" t="str">
        <f t="shared" si="118"/>
        <v>0164369</v>
      </c>
      <c r="G7600" s="132" t="s">
        <v>19553</v>
      </c>
      <c r="H7600" s="132" t="s">
        <v>15464</v>
      </c>
    </row>
    <row r="7601" spans="1:8" ht="14.5" customHeight="1">
      <c r="A7601" s="131">
        <v>8360004</v>
      </c>
      <c r="B7601" s="131" t="s">
        <v>7488</v>
      </c>
      <c r="D7601" s="132" t="s">
        <v>29742</v>
      </c>
      <c r="E7601" s="132" t="s">
        <v>31205</v>
      </c>
      <c r="F7601" s="132" t="str">
        <f t="shared" si="118"/>
        <v>0164370</v>
      </c>
      <c r="G7601" s="132" t="s">
        <v>19553</v>
      </c>
      <c r="H7601" s="132" t="s">
        <v>19236</v>
      </c>
    </row>
    <row r="7602" spans="1:8" ht="14.5" customHeight="1">
      <c r="A7602" s="131">
        <v>8360015</v>
      </c>
      <c r="B7602" s="131" t="s">
        <v>7489</v>
      </c>
      <c r="D7602" s="132" t="s">
        <v>29742</v>
      </c>
      <c r="E7602" s="132" t="s">
        <v>31632</v>
      </c>
      <c r="F7602" s="132" t="str">
        <f t="shared" si="118"/>
        <v>0164371</v>
      </c>
      <c r="G7602" s="132" t="s">
        <v>19553</v>
      </c>
      <c r="H7602" s="132" t="s">
        <v>17677</v>
      </c>
    </row>
    <row r="7603" spans="1:8" ht="14.5" customHeight="1">
      <c r="A7603" s="131">
        <v>8360896</v>
      </c>
      <c r="B7603" s="131" t="s">
        <v>7490</v>
      </c>
      <c r="D7603" s="132" t="s">
        <v>29742</v>
      </c>
      <c r="E7603" s="132" t="s">
        <v>31206</v>
      </c>
      <c r="F7603" s="132" t="str">
        <f t="shared" si="118"/>
        <v>0164372</v>
      </c>
      <c r="G7603" s="132" t="s">
        <v>19553</v>
      </c>
      <c r="H7603" s="132" t="s">
        <v>16027</v>
      </c>
    </row>
    <row r="7604" spans="1:8" ht="14.5" customHeight="1">
      <c r="A7604" s="131">
        <v>8360822</v>
      </c>
      <c r="B7604" s="131" t="s">
        <v>7491</v>
      </c>
      <c r="D7604" s="132" t="s">
        <v>29742</v>
      </c>
      <c r="E7604" s="132" t="s">
        <v>31207</v>
      </c>
      <c r="F7604" s="132" t="str">
        <f t="shared" si="118"/>
        <v>0164373</v>
      </c>
      <c r="G7604" s="132" t="s">
        <v>19553</v>
      </c>
      <c r="H7604" s="132" t="s">
        <v>19578</v>
      </c>
    </row>
    <row r="7605" spans="1:8" ht="14.5" customHeight="1">
      <c r="A7605" s="131">
        <v>8360003</v>
      </c>
      <c r="B7605" s="131" t="s">
        <v>7492</v>
      </c>
      <c r="D7605" s="132" t="s">
        <v>29742</v>
      </c>
      <c r="E7605" s="132" t="s">
        <v>31208</v>
      </c>
      <c r="F7605" s="132" t="str">
        <f t="shared" si="118"/>
        <v>0164374</v>
      </c>
      <c r="G7605" s="132" t="s">
        <v>19553</v>
      </c>
      <c r="H7605" s="132" t="s">
        <v>15849</v>
      </c>
    </row>
    <row r="7606" spans="1:8" ht="14.5" customHeight="1">
      <c r="A7606" s="131">
        <v>8360832</v>
      </c>
      <c r="B7606" s="131" t="s">
        <v>7493</v>
      </c>
      <c r="D7606" s="132" t="s">
        <v>29742</v>
      </c>
      <c r="E7606" s="132" t="s">
        <v>31633</v>
      </c>
      <c r="F7606" s="132" t="str">
        <f t="shared" si="118"/>
        <v>0164375</v>
      </c>
      <c r="G7606" s="132" t="s">
        <v>19553</v>
      </c>
      <c r="H7606" s="132" t="s">
        <v>15607</v>
      </c>
    </row>
    <row r="7607" spans="1:8" ht="14.5" customHeight="1">
      <c r="A7607" s="131">
        <v>8360803</v>
      </c>
      <c r="B7607" s="131" t="s">
        <v>7494</v>
      </c>
      <c r="D7607" s="132" t="s">
        <v>29742</v>
      </c>
      <c r="E7607" s="132" t="s">
        <v>31209</v>
      </c>
      <c r="F7607" s="132" t="str">
        <f t="shared" si="118"/>
        <v>0164376</v>
      </c>
      <c r="G7607" s="132" t="s">
        <v>19553</v>
      </c>
      <c r="H7607" s="132" t="s">
        <v>19399</v>
      </c>
    </row>
    <row r="7608" spans="1:8" ht="14.5" customHeight="1">
      <c r="A7608" s="131">
        <v>8360023</v>
      </c>
      <c r="B7608" s="131" t="s">
        <v>7495</v>
      </c>
      <c r="D7608" s="132" t="s">
        <v>29742</v>
      </c>
      <c r="E7608" s="132" t="s">
        <v>31210</v>
      </c>
      <c r="F7608" s="132" t="str">
        <f t="shared" si="118"/>
        <v>0164377</v>
      </c>
      <c r="G7608" s="132" t="s">
        <v>19553</v>
      </c>
      <c r="H7608" s="132" t="s">
        <v>19579</v>
      </c>
    </row>
    <row r="7609" spans="1:8" ht="14.5" customHeight="1">
      <c r="A7609" s="131">
        <v>8360025</v>
      </c>
      <c r="B7609" s="131" t="s">
        <v>7496</v>
      </c>
      <c r="D7609" s="132" t="s">
        <v>29742</v>
      </c>
      <c r="E7609" s="132" t="s">
        <v>31211</v>
      </c>
      <c r="F7609" s="132" t="str">
        <f t="shared" si="118"/>
        <v>0164378</v>
      </c>
      <c r="G7609" s="132" t="s">
        <v>19553</v>
      </c>
      <c r="H7609" s="132" t="s">
        <v>15823</v>
      </c>
    </row>
    <row r="7610" spans="1:8" ht="14.5" customHeight="1">
      <c r="A7610" s="131">
        <v>8360083</v>
      </c>
      <c r="B7610" s="131" t="s">
        <v>7497</v>
      </c>
      <c r="D7610" s="132" t="s">
        <v>29742</v>
      </c>
      <c r="E7610" s="132" t="s">
        <v>31642</v>
      </c>
      <c r="F7610" s="132" t="str">
        <f t="shared" si="118"/>
        <v>0164412</v>
      </c>
      <c r="G7610" s="132" t="s">
        <v>19553</v>
      </c>
      <c r="H7610" s="132" t="s">
        <v>16534</v>
      </c>
    </row>
    <row r="7611" spans="1:8" ht="14.5" customHeight="1">
      <c r="A7611" s="131">
        <v>8360804</v>
      </c>
      <c r="B7611" s="131" t="s">
        <v>7498</v>
      </c>
      <c r="D7611" s="132" t="s">
        <v>29742</v>
      </c>
      <c r="E7611" s="132" t="s">
        <v>31655</v>
      </c>
      <c r="F7611" s="132" t="str">
        <f t="shared" si="118"/>
        <v>0164433</v>
      </c>
      <c r="G7611" s="132" t="s">
        <v>19553</v>
      </c>
      <c r="H7611" s="132" t="s">
        <v>19580</v>
      </c>
    </row>
    <row r="7612" spans="1:8" ht="14.5" customHeight="1">
      <c r="A7612" s="131">
        <v>8360865</v>
      </c>
      <c r="B7612" s="131" t="s">
        <v>7499</v>
      </c>
      <c r="D7612" s="132" t="s">
        <v>29743</v>
      </c>
      <c r="E7612" s="132" t="s">
        <v>31044</v>
      </c>
      <c r="F7612" s="132" t="str">
        <f t="shared" si="118"/>
        <v>0166111</v>
      </c>
      <c r="G7612" s="132" t="s">
        <v>19581</v>
      </c>
      <c r="H7612" s="132" t="s">
        <v>15805</v>
      </c>
    </row>
    <row r="7613" spans="1:8" ht="14.5" customHeight="1">
      <c r="A7613" s="131">
        <v>8360066</v>
      </c>
      <c r="B7613" s="131" t="s">
        <v>7500</v>
      </c>
      <c r="D7613" s="132" t="s">
        <v>29743</v>
      </c>
      <c r="E7613" s="132" t="s">
        <v>31045</v>
      </c>
      <c r="F7613" s="132" t="str">
        <f t="shared" si="118"/>
        <v>0166112</v>
      </c>
      <c r="G7613" s="132" t="s">
        <v>19581</v>
      </c>
      <c r="H7613" s="132" t="s">
        <v>19582</v>
      </c>
    </row>
    <row r="7614" spans="1:8" ht="14.5" customHeight="1">
      <c r="A7614" s="131">
        <v>8360031</v>
      </c>
      <c r="B7614" s="131" t="s">
        <v>7501</v>
      </c>
      <c r="D7614" s="132" t="s">
        <v>29743</v>
      </c>
      <c r="E7614" s="132" t="s">
        <v>31046</v>
      </c>
      <c r="F7614" s="132" t="str">
        <f t="shared" si="118"/>
        <v>0166113</v>
      </c>
      <c r="G7614" s="132" t="s">
        <v>19581</v>
      </c>
      <c r="H7614" s="132" t="s">
        <v>15127</v>
      </c>
    </row>
    <row r="7615" spans="1:8" ht="14.5" customHeight="1">
      <c r="A7615" s="131">
        <v>8360027</v>
      </c>
      <c r="B7615" s="131" t="s">
        <v>7502</v>
      </c>
      <c r="D7615" s="132" t="s">
        <v>29743</v>
      </c>
      <c r="E7615" s="132" t="s">
        <v>31047</v>
      </c>
      <c r="F7615" s="132" t="str">
        <f t="shared" si="118"/>
        <v>0166114</v>
      </c>
      <c r="G7615" s="132" t="s">
        <v>19581</v>
      </c>
      <c r="H7615" s="132" t="s">
        <v>19583</v>
      </c>
    </row>
    <row r="7616" spans="1:8" ht="14.5" customHeight="1">
      <c r="A7616" s="131">
        <v>8360835</v>
      </c>
      <c r="B7616" s="131" t="s">
        <v>7503</v>
      </c>
      <c r="D7616" s="132" t="s">
        <v>29743</v>
      </c>
      <c r="E7616" s="132" t="s">
        <v>31048</v>
      </c>
      <c r="F7616" s="132" t="str">
        <f t="shared" si="118"/>
        <v>0166116</v>
      </c>
      <c r="G7616" s="132" t="s">
        <v>19581</v>
      </c>
      <c r="H7616" s="132" t="s">
        <v>19584</v>
      </c>
    </row>
    <row r="7617" spans="1:8" ht="14.5" customHeight="1">
      <c r="A7617" s="131">
        <v>8360095</v>
      </c>
      <c r="B7617" s="131" t="s">
        <v>7504</v>
      </c>
      <c r="D7617" s="132" t="s">
        <v>29743</v>
      </c>
      <c r="E7617" s="132" t="s">
        <v>31542</v>
      </c>
      <c r="F7617" s="132" t="str">
        <f t="shared" si="118"/>
        <v>0166117</v>
      </c>
      <c r="G7617" s="132" t="s">
        <v>19581</v>
      </c>
      <c r="H7617" s="132" t="s">
        <v>19585</v>
      </c>
    </row>
    <row r="7618" spans="1:8" ht="14.5" customHeight="1">
      <c r="A7618" s="131">
        <v>8360043</v>
      </c>
      <c r="B7618" s="131" t="s">
        <v>7505</v>
      </c>
      <c r="D7618" s="132" t="s">
        <v>29743</v>
      </c>
      <c r="E7618" s="132" t="s">
        <v>31543</v>
      </c>
      <c r="F7618" s="132" t="str">
        <f t="shared" si="118"/>
        <v>0166118</v>
      </c>
      <c r="G7618" s="132" t="s">
        <v>19581</v>
      </c>
      <c r="H7618" s="132" t="s">
        <v>19586</v>
      </c>
    </row>
    <row r="7619" spans="1:8" ht="14.5" customHeight="1">
      <c r="A7619" s="131">
        <v>8360816</v>
      </c>
      <c r="B7619" s="131" t="s">
        <v>7506</v>
      </c>
      <c r="D7619" s="132" t="s">
        <v>29743</v>
      </c>
      <c r="E7619" s="132" t="s">
        <v>31544</v>
      </c>
      <c r="F7619" s="132" t="str">
        <f t="shared" ref="F7619:F7682" si="119">TEXT(D7619,"0000")&amp;TEXT(E7619,"000")</f>
        <v>0166119</v>
      </c>
      <c r="G7619" s="132" t="s">
        <v>19581</v>
      </c>
      <c r="H7619" s="132" t="s">
        <v>19587</v>
      </c>
    </row>
    <row r="7620" spans="1:8" ht="14.5" customHeight="1">
      <c r="A7620" s="131">
        <v>8360867</v>
      </c>
      <c r="B7620" s="131" t="s">
        <v>7507</v>
      </c>
      <c r="D7620" s="132" t="s">
        <v>29743</v>
      </c>
      <c r="E7620" s="132" t="s">
        <v>31049</v>
      </c>
      <c r="F7620" s="132" t="str">
        <f t="shared" si="119"/>
        <v>0166120</v>
      </c>
      <c r="G7620" s="132" t="s">
        <v>19581</v>
      </c>
      <c r="H7620" s="132" t="s">
        <v>17033</v>
      </c>
    </row>
    <row r="7621" spans="1:8" ht="14.5" customHeight="1">
      <c r="A7621" s="131">
        <v>8360084</v>
      </c>
      <c r="B7621" s="131" t="s">
        <v>7508</v>
      </c>
      <c r="D7621" s="132" t="s">
        <v>29743</v>
      </c>
      <c r="E7621" s="132" t="s">
        <v>31050</v>
      </c>
      <c r="F7621" s="132" t="str">
        <f t="shared" si="119"/>
        <v>0166121</v>
      </c>
      <c r="G7621" s="132" t="s">
        <v>19581</v>
      </c>
      <c r="H7621" s="132" t="s">
        <v>19588</v>
      </c>
    </row>
    <row r="7622" spans="1:8" ht="14.5" customHeight="1">
      <c r="A7622" s="131">
        <v>8360026</v>
      </c>
      <c r="B7622" s="131" t="s">
        <v>7509</v>
      </c>
      <c r="D7622" s="132" t="s">
        <v>29743</v>
      </c>
      <c r="E7622" s="132" t="s">
        <v>31811</v>
      </c>
      <c r="F7622" s="132" t="str">
        <f t="shared" si="119"/>
        <v>0166122</v>
      </c>
      <c r="G7622" s="132" t="s">
        <v>19581</v>
      </c>
      <c r="H7622" s="132" t="s">
        <v>19589</v>
      </c>
    </row>
    <row r="7623" spans="1:8" ht="14.5" customHeight="1">
      <c r="A7623" s="131">
        <v>8360021</v>
      </c>
      <c r="B7623" s="131" t="s">
        <v>7510</v>
      </c>
      <c r="D7623" s="132" t="s">
        <v>29743</v>
      </c>
      <c r="E7623" s="132" t="s">
        <v>31051</v>
      </c>
      <c r="F7623" s="132" t="str">
        <f t="shared" si="119"/>
        <v>0166123</v>
      </c>
      <c r="G7623" s="132" t="s">
        <v>19581</v>
      </c>
      <c r="H7623" s="132" t="s">
        <v>19590</v>
      </c>
    </row>
    <row r="7624" spans="1:8" ht="14.5" customHeight="1">
      <c r="A7624" s="131">
        <v>8360892</v>
      </c>
      <c r="B7624" s="131" t="s">
        <v>7511</v>
      </c>
      <c r="D7624" s="132" t="s">
        <v>29743</v>
      </c>
      <c r="E7624" s="132" t="s">
        <v>31545</v>
      </c>
      <c r="F7624" s="132" t="str">
        <f t="shared" si="119"/>
        <v>0166124</v>
      </c>
      <c r="G7624" s="132" t="s">
        <v>19581</v>
      </c>
      <c r="H7624" s="132" t="s">
        <v>19591</v>
      </c>
    </row>
    <row r="7625" spans="1:8" ht="14.5" customHeight="1">
      <c r="A7625" s="131">
        <v>8360873</v>
      </c>
      <c r="B7625" s="131" t="s">
        <v>7512</v>
      </c>
      <c r="D7625" s="132" t="s">
        <v>29743</v>
      </c>
      <c r="E7625" s="132" t="s">
        <v>31546</v>
      </c>
      <c r="F7625" s="132" t="str">
        <f t="shared" si="119"/>
        <v>0166126</v>
      </c>
      <c r="G7625" s="132" t="s">
        <v>19581</v>
      </c>
      <c r="H7625" s="132" t="s">
        <v>19592</v>
      </c>
    </row>
    <row r="7626" spans="1:8" ht="14.5" customHeight="1">
      <c r="A7626" s="131">
        <v>8360862</v>
      </c>
      <c r="B7626" s="131" t="s">
        <v>7513</v>
      </c>
      <c r="D7626" s="132" t="s">
        <v>29743</v>
      </c>
      <c r="E7626" s="132" t="s">
        <v>31053</v>
      </c>
      <c r="F7626" s="132" t="str">
        <f t="shared" si="119"/>
        <v>0166127</v>
      </c>
      <c r="G7626" s="132" t="s">
        <v>19581</v>
      </c>
      <c r="H7626" s="132" t="s">
        <v>19593</v>
      </c>
    </row>
    <row r="7627" spans="1:8" ht="14.5" customHeight="1">
      <c r="A7627" s="131">
        <v>8360821</v>
      </c>
      <c r="B7627" s="131" t="s">
        <v>7514</v>
      </c>
      <c r="D7627" s="132" t="s">
        <v>29743</v>
      </c>
      <c r="E7627" s="132" t="s">
        <v>31548</v>
      </c>
      <c r="F7627" s="132" t="str">
        <f t="shared" si="119"/>
        <v>0166131</v>
      </c>
      <c r="G7627" s="132" t="s">
        <v>19581</v>
      </c>
      <c r="H7627" s="132" t="s">
        <v>19594</v>
      </c>
    </row>
    <row r="7628" spans="1:8" ht="14.5" customHeight="1">
      <c r="A7628" s="131">
        <v>8360097</v>
      </c>
      <c r="B7628" s="131" t="s">
        <v>7515</v>
      </c>
      <c r="D7628" s="132" t="s">
        <v>29743</v>
      </c>
      <c r="E7628" s="132" t="s">
        <v>31056</v>
      </c>
      <c r="F7628" s="132" t="str">
        <f t="shared" si="119"/>
        <v>0166132</v>
      </c>
      <c r="G7628" s="132" t="s">
        <v>19581</v>
      </c>
      <c r="H7628" s="132" t="s">
        <v>19595</v>
      </c>
    </row>
    <row r="7629" spans="1:8" ht="14.5" customHeight="1">
      <c r="A7629" s="131">
        <v>8360827</v>
      </c>
      <c r="B7629" s="131" t="s">
        <v>7516</v>
      </c>
      <c r="D7629" s="132" t="s">
        <v>29743</v>
      </c>
      <c r="E7629" s="132" t="s">
        <v>31057</v>
      </c>
      <c r="F7629" s="132" t="str">
        <f t="shared" si="119"/>
        <v>0166133</v>
      </c>
      <c r="G7629" s="132" t="s">
        <v>19581</v>
      </c>
      <c r="H7629" s="132" t="s">
        <v>19596</v>
      </c>
    </row>
    <row r="7630" spans="1:8" ht="14.5" customHeight="1">
      <c r="A7630" s="131">
        <v>8360055</v>
      </c>
      <c r="B7630" s="131" t="s">
        <v>7517</v>
      </c>
      <c r="D7630" s="132" t="s">
        <v>29743</v>
      </c>
      <c r="E7630" s="132" t="s">
        <v>31549</v>
      </c>
      <c r="F7630" s="132" t="str">
        <f t="shared" si="119"/>
        <v>0166134</v>
      </c>
      <c r="G7630" s="132" t="s">
        <v>19581</v>
      </c>
      <c r="H7630" s="132" t="s">
        <v>19597</v>
      </c>
    </row>
    <row r="7631" spans="1:8" ht="14.5" customHeight="1">
      <c r="A7631" s="131">
        <v>8360056</v>
      </c>
      <c r="B7631" s="131" t="s">
        <v>7518</v>
      </c>
      <c r="D7631" s="132" t="s">
        <v>29743</v>
      </c>
      <c r="E7631" s="132" t="s">
        <v>31813</v>
      </c>
      <c r="F7631" s="132" t="str">
        <f t="shared" si="119"/>
        <v>0166141</v>
      </c>
      <c r="G7631" s="132" t="s">
        <v>19581</v>
      </c>
      <c r="H7631" s="132" t="s">
        <v>19598</v>
      </c>
    </row>
    <row r="7632" spans="1:8" ht="14.5" customHeight="1">
      <c r="A7632" s="131">
        <v>8360813</v>
      </c>
      <c r="B7632" s="131" t="s">
        <v>7519</v>
      </c>
      <c r="D7632" s="132" t="s">
        <v>29743</v>
      </c>
      <c r="E7632" s="132" t="s">
        <v>31556</v>
      </c>
      <c r="F7632" s="132" t="str">
        <f t="shared" si="119"/>
        <v>0166144</v>
      </c>
      <c r="G7632" s="132" t="s">
        <v>19581</v>
      </c>
      <c r="H7632" s="132" t="s">
        <v>19599</v>
      </c>
    </row>
    <row r="7633" spans="1:8" ht="14.5" customHeight="1">
      <c r="A7633" s="131">
        <v>8360074</v>
      </c>
      <c r="B7633" s="131" t="s">
        <v>7520</v>
      </c>
      <c r="D7633" s="132" t="s">
        <v>29743</v>
      </c>
      <c r="E7633" s="132" t="s">
        <v>31061</v>
      </c>
      <c r="F7633" s="132" t="str">
        <f t="shared" si="119"/>
        <v>0166148</v>
      </c>
      <c r="G7633" s="132" t="s">
        <v>19581</v>
      </c>
      <c r="H7633" s="132" t="s">
        <v>19600</v>
      </c>
    </row>
    <row r="7634" spans="1:8" ht="14.5" customHeight="1">
      <c r="A7634" s="131">
        <v>8360044</v>
      </c>
      <c r="B7634" s="131" t="s">
        <v>7521</v>
      </c>
      <c r="D7634" s="132" t="s">
        <v>29743</v>
      </c>
      <c r="E7634" s="132" t="s">
        <v>31558</v>
      </c>
      <c r="F7634" s="132" t="str">
        <f t="shared" si="119"/>
        <v>0166149</v>
      </c>
      <c r="G7634" s="132" t="s">
        <v>19581</v>
      </c>
      <c r="H7634" s="132" t="s">
        <v>19601</v>
      </c>
    </row>
    <row r="7635" spans="1:8" ht="14.5" customHeight="1">
      <c r="A7635" s="131">
        <v>8360855</v>
      </c>
      <c r="B7635" s="131" t="s">
        <v>7522</v>
      </c>
      <c r="D7635" s="132" t="s">
        <v>29743</v>
      </c>
      <c r="E7635" s="132" t="s">
        <v>31559</v>
      </c>
      <c r="F7635" s="132" t="str">
        <f t="shared" si="119"/>
        <v>0166150</v>
      </c>
      <c r="G7635" s="132" t="s">
        <v>19581</v>
      </c>
      <c r="H7635" s="132" t="s">
        <v>19602</v>
      </c>
    </row>
    <row r="7636" spans="1:8" ht="14.5" customHeight="1">
      <c r="A7636" s="131">
        <v>8360883</v>
      </c>
      <c r="B7636" s="131" t="s">
        <v>7523</v>
      </c>
      <c r="D7636" s="132" t="s">
        <v>29743</v>
      </c>
      <c r="E7636" s="132" t="s">
        <v>31062</v>
      </c>
      <c r="F7636" s="132" t="str">
        <f t="shared" si="119"/>
        <v>0166151</v>
      </c>
      <c r="G7636" s="132" t="s">
        <v>19581</v>
      </c>
      <c r="H7636" s="132" t="s">
        <v>19603</v>
      </c>
    </row>
    <row r="7637" spans="1:8" ht="14.5" customHeight="1">
      <c r="A7637" s="131">
        <v>8370921</v>
      </c>
      <c r="B7637" s="131" t="s">
        <v>7524</v>
      </c>
      <c r="D7637" s="132" t="s">
        <v>29743</v>
      </c>
      <c r="E7637" s="132" t="s">
        <v>31063</v>
      </c>
      <c r="F7637" s="132" t="str">
        <f t="shared" si="119"/>
        <v>0166152</v>
      </c>
      <c r="G7637" s="132" t="s">
        <v>19581</v>
      </c>
      <c r="H7637" s="132" t="s">
        <v>19604</v>
      </c>
    </row>
    <row r="7638" spans="1:8" ht="14.5" customHeight="1">
      <c r="A7638" s="131">
        <v>8360002</v>
      </c>
      <c r="B7638" s="131" t="s">
        <v>7525</v>
      </c>
      <c r="D7638" s="132" t="s">
        <v>29743</v>
      </c>
      <c r="E7638" s="132" t="s">
        <v>31064</v>
      </c>
      <c r="F7638" s="132" t="str">
        <f t="shared" si="119"/>
        <v>0166153</v>
      </c>
      <c r="G7638" s="132" t="s">
        <v>19581</v>
      </c>
      <c r="H7638" s="132" t="s">
        <v>19605</v>
      </c>
    </row>
    <row r="7639" spans="1:8" ht="14.5" customHeight="1">
      <c r="A7639" s="131">
        <v>8360037</v>
      </c>
      <c r="B7639" s="131" t="s">
        <v>7526</v>
      </c>
      <c r="D7639" s="132" t="s">
        <v>29743</v>
      </c>
      <c r="E7639" s="132" t="s">
        <v>31065</v>
      </c>
      <c r="F7639" s="132" t="str">
        <f t="shared" si="119"/>
        <v>0166154</v>
      </c>
      <c r="G7639" s="132" t="s">
        <v>19581</v>
      </c>
      <c r="H7639" s="132" t="s">
        <v>19606</v>
      </c>
    </row>
    <row r="7640" spans="1:8" ht="14.5" customHeight="1">
      <c r="A7640" s="131">
        <v>8360022</v>
      </c>
      <c r="B7640" s="131" t="s">
        <v>7527</v>
      </c>
      <c r="D7640" s="132" t="s">
        <v>29743</v>
      </c>
      <c r="E7640" s="132" t="s">
        <v>31560</v>
      </c>
      <c r="F7640" s="132" t="str">
        <f t="shared" si="119"/>
        <v>0166155</v>
      </c>
      <c r="G7640" s="132" t="s">
        <v>19581</v>
      </c>
      <c r="H7640" s="132" t="s">
        <v>19607</v>
      </c>
    </row>
    <row r="7641" spans="1:8" ht="14.5" customHeight="1">
      <c r="A7641" s="131">
        <v>8360856</v>
      </c>
      <c r="B7641" s="131" t="s">
        <v>7528</v>
      </c>
      <c r="D7641" s="132" t="s">
        <v>29743</v>
      </c>
      <c r="E7641" s="132" t="s">
        <v>31067</v>
      </c>
      <c r="F7641" s="132" t="str">
        <f t="shared" si="119"/>
        <v>0166157</v>
      </c>
      <c r="G7641" s="132" t="s">
        <v>19581</v>
      </c>
      <c r="H7641" s="132" t="s">
        <v>19608</v>
      </c>
    </row>
    <row r="7642" spans="1:8" ht="14.5" customHeight="1">
      <c r="A7642" s="131">
        <v>8370903</v>
      </c>
      <c r="B7642" s="131" t="s">
        <v>7529</v>
      </c>
      <c r="D7642" s="132" t="s">
        <v>29743</v>
      </c>
      <c r="E7642" s="132" t="s">
        <v>31561</v>
      </c>
      <c r="F7642" s="132" t="str">
        <f t="shared" si="119"/>
        <v>0166158</v>
      </c>
      <c r="G7642" s="132" t="s">
        <v>19581</v>
      </c>
      <c r="H7642" s="132" t="s">
        <v>19609</v>
      </c>
    </row>
    <row r="7643" spans="1:8" ht="14.5" customHeight="1">
      <c r="A7643" s="131">
        <v>8370914</v>
      </c>
      <c r="B7643" s="131" t="s">
        <v>7530</v>
      </c>
      <c r="D7643" s="132" t="s">
        <v>29743</v>
      </c>
      <c r="E7643" s="132" t="s">
        <v>31068</v>
      </c>
      <c r="F7643" s="132" t="str">
        <f t="shared" si="119"/>
        <v>0166159</v>
      </c>
      <c r="G7643" s="132" t="s">
        <v>19581</v>
      </c>
      <c r="H7643" s="132" t="s">
        <v>19610</v>
      </c>
    </row>
    <row r="7644" spans="1:8" ht="14.5" customHeight="1">
      <c r="A7644" s="131">
        <v>8360857</v>
      </c>
      <c r="B7644" s="131" t="s">
        <v>7531</v>
      </c>
      <c r="D7644" s="132" t="s">
        <v>29743</v>
      </c>
      <c r="E7644" s="132" t="s">
        <v>31069</v>
      </c>
      <c r="F7644" s="132" t="str">
        <f t="shared" si="119"/>
        <v>0166160</v>
      </c>
      <c r="G7644" s="132" t="s">
        <v>19581</v>
      </c>
      <c r="H7644" s="132" t="s">
        <v>19611</v>
      </c>
    </row>
    <row r="7645" spans="1:8" ht="14.5" customHeight="1">
      <c r="A7645" s="131">
        <v>8360826</v>
      </c>
      <c r="B7645" s="131" t="s">
        <v>7532</v>
      </c>
      <c r="D7645" s="132" t="s">
        <v>29743</v>
      </c>
      <c r="E7645" s="132" t="s">
        <v>31071</v>
      </c>
      <c r="F7645" s="132" t="str">
        <f t="shared" si="119"/>
        <v>0166162</v>
      </c>
      <c r="G7645" s="132" t="s">
        <v>19581</v>
      </c>
      <c r="H7645" s="132" t="s">
        <v>19612</v>
      </c>
    </row>
    <row r="7646" spans="1:8" ht="14.5" customHeight="1">
      <c r="A7646" s="131">
        <v>8360847</v>
      </c>
      <c r="B7646" s="131" t="s">
        <v>7533</v>
      </c>
      <c r="D7646" s="132" t="s">
        <v>29743</v>
      </c>
      <c r="E7646" s="132" t="s">
        <v>31072</v>
      </c>
      <c r="F7646" s="132" t="str">
        <f t="shared" si="119"/>
        <v>0166163</v>
      </c>
      <c r="G7646" s="132" t="s">
        <v>19581</v>
      </c>
      <c r="H7646" s="132" t="s">
        <v>19613</v>
      </c>
    </row>
    <row r="7647" spans="1:8" ht="14.5" customHeight="1">
      <c r="A7647" s="131">
        <v>8360053</v>
      </c>
      <c r="B7647" s="131" t="s">
        <v>7534</v>
      </c>
      <c r="D7647" s="132" t="s">
        <v>29743</v>
      </c>
      <c r="E7647" s="132" t="s">
        <v>31814</v>
      </c>
      <c r="F7647" s="132" t="str">
        <f t="shared" si="119"/>
        <v>0166164</v>
      </c>
      <c r="G7647" s="132" t="s">
        <v>19581</v>
      </c>
      <c r="H7647" s="132" t="s">
        <v>15027</v>
      </c>
    </row>
    <row r="7648" spans="1:8" ht="14.5" customHeight="1">
      <c r="A7648" s="131">
        <v>8360833</v>
      </c>
      <c r="B7648" s="131" t="s">
        <v>7535</v>
      </c>
      <c r="D7648" s="132" t="s">
        <v>29743</v>
      </c>
      <c r="E7648" s="132" t="s">
        <v>31074</v>
      </c>
      <c r="F7648" s="132" t="str">
        <f t="shared" si="119"/>
        <v>0166166</v>
      </c>
      <c r="G7648" s="132" t="s">
        <v>19581</v>
      </c>
      <c r="H7648" s="132" t="s">
        <v>19614</v>
      </c>
    </row>
    <row r="7649" spans="1:8" ht="14.5" customHeight="1">
      <c r="A7649" s="131">
        <v>8370904</v>
      </c>
      <c r="B7649" s="131" t="s">
        <v>7536</v>
      </c>
      <c r="D7649" s="132" t="s">
        <v>29743</v>
      </c>
      <c r="E7649" s="132" t="s">
        <v>31562</v>
      </c>
      <c r="F7649" s="132" t="str">
        <f t="shared" si="119"/>
        <v>0166167</v>
      </c>
      <c r="G7649" s="132" t="s">
        <v>19581</v>
      </c>
      <c r="H7649" s="132" t="s">
        <v>19615</v>
      </c>
    </row>
    <row r="7650" spans="1:8" ht="14.5" customHeight="1">
      <c r="A7650" s="131">
        <v>8360067</v>
      </c>
      <c r="B7650" s="131" t="s">
        <v>7537</v>
      </c>
      <c r="D7650" s="132" t="s">
        <v>29743</v>
      </c>
      <c r="E7650" s="132" t="s">
        <v>31075</v>
      </c>
      <c r="F7650" s="132" t="str">
        <f t="shared" si="119"/>
        <v>0166168</v>
      </c>
      <c r="G7650" s="132" t="s">
        <v>19581</v>
      </c>
      <c r="H7650" s="132" t="s">
        <v>19616</v>
      </c>
    </row>
    <row r="7651" spans="1:8" ht="14.5" customHeight="1">
      <c r="A7651" s="131">
        <v>8360814</v>
      </c>
      <c r="B7651" s="131" t="s">
        <v>7538</v>
      </c>
      <c r="D7651" s="132" t="s">
        <v>29743</v>
      </c>
      <c r="E7651" s="132" t="s">
        <v>31076</v>
      </c>
      <c r="F7651" s="132" t="str">
        <f t="shared" si="119"/>
        <v>0166169</v>
      </c>
      <c r="G7651" s="132" t="s">
        <v>19581</v>
      </c>
      <c r="H7651" s="132" t="s">
        <v>19617</v>
      </c>
    </row>
    <row r="7652" spans="1:8" ht="14.5" customHeight="1">
      <c r="A7652" s="131">
        <v>8360876</v>
      </c>
      <c r="B7652" s="131" t="s">
        <v>7539</v>
      </c>
      <c r="D7652" s="132" t="s">
        <v>29743</v>
      </c>
      <c r="E7652" s="132" t="s">
        <v>31077</v>
      </c>
      <c r="F7652" s="132" t="str">
        <f t="shared" si="119"/>
        <v>0166170</v>
      </c>
      <c r="G7652" s="132" t="s">
        <v>19581</v>
      </c>
      <c r="H7652" s="132" t="s">
        <v>19618</v>
      </c>
    </row>
    <row r="7653" spans="1:8" ht="14.5" customHeight="1">
      <c r="A7653" s="131">
        <v>8390861</v>
      </c>
      <c r="B7653" s="131" t="s">
        <v>7540</v>
      </c>
      <c r="D7653" s="132" t="s">
        <v>29743</v>
      </c>
      <c r="E7653" s="132" t="s">
        <v>31564</v>
      </c>
      <c r="F7653" s="132" t="str">
        <f t="shared" si="119"/>
        <v>0166173</v>
      </c>
      <c r="G7653" s="132" t="s">
        <v>19581</v>
      </c>
      <c r="H7653" s="132" t="s">
        <v>19619</v>
      </c>
    </row>
    <row r="7654" spans="1:8" ht="14.5" customHeight="1">
      <c r="A7654" s="131">
        <v>8390843</v>
      </c>
      <c r="B7654" s="131" t="s">
        <v>7541</v>
      </c>
      <c r="D7654" s="132" t="s">
        <v>29743</v>
      </c>
      <c r="E7654" s="132" t="s">
        <v>31079</v>
      </c>
      <c r="F7654" s="132" t="str">
        <f t="shared" si="119"/>
        <v>0166174</v>
      </c>
      <c r="G7654" s="132" t="s">
        <v>19581</v>
      </c>
      <c r="H7654" s="132" t="s">
        <v>19620</v>
      </c>
    </row>
    <row r="7655" spans="1:8" ht="14.5" customHeight="1">
      <c r="A7655" s="131">
        <v>8300011</v>
      </c>
      <c r="B7655" s="131" t="s">
        <v>7542</v>
      </c>
      <c r="D7655" s="132" t="s">
        <v>29743</v>
      </c>
      <c r="E7655" s="132" t="s">
        <v>31081</v>
      </c>
      <c r="F7655" s="132" t="str">
        <f t="shared" si="119"/>
        <v>0166176</v>
      </c>
      <c r="G7655" s="132" t="s">
        <v>19581</v>
      </c>
      <c r="H7655" s="132" t="s">
        <v>19621</v>
      </c>
    </row>
    <row r="7656" spans="1:8" ht="14.5" customHeight="1">
      <c r="A7656" s="131">
        <v>8300029</v>
      </c>
      <c r="B7656" s="131" t="s">
        <v>7543</v>
      </c>
      <c r="D7656" s="132" t="s">
        <v>29743</v>
      </c>
      <c r="E7656" s="132" t="s">
        <v>31082</v>
      </c>
      <c r="F7656" s="132" t="str">
        <f t="shared" si="119"/>
        <v>0166177</v>
      </c>
      <c r="G7656" s="132" t="s">
        <v>19581</v>
      </c>
      <c r="H7656" s="132" t="s">
        <v>19622</v>
      </c>
    </row>
    <row r="7657" spans="1:8" ht="14.5" customHeight="1">
      <c r="A7657" s="131">
        <v>8300063</v>
      </c>
      <c r="B7657" s="131" t="s">
        <v>7544</v>
      </c>
      <c r="D7657" s="132" t="s">
        <v>29743</v>
      </c>
      <c r="E7657" s="132" t="s">
        <v>31565</v>
      </c>
      <c r="F7657" s="132" t="str">
        <f t="shared" si="119"/>
        <v>0166180</v>
      </c>
      <c r="G7657" s="132" t="s">
        <v>19581</v>
      </c>
      <c r="H7657" s="132" t="s">
        <v>19623</v>
      </c>
    </row>
    <row r="7658" spans="1:8" ht="14.5" customHeight="1">
      <c r="A7658" s="131">
        <v>8300065</v>
      </c>
      <c r="B7658" s="131" t="s">
        <v>7545</v>
      </c>
      <c r="D7658" s="132" t="s">
        <v>29743</v>
      </c>
      <c r="E7658" s="132" t="s">
        <v>31568</v>
      </c>
      <c r="F7658" s="132" t="str">
        <f t="shared" si="119"/>
        <v>0166187</v>
      </c>
      <c r="G7658" s="132" t="s">
        <v>19581</v>
      </c>
      <c r="H7658" s="132" t="s">
        <v>19624</v>
      </c>
    </row>
    <row r="7659" spans="1:8" ht="14.5" customHeight="1">
      <c r="A7659" s="131">
        <v>8300066</v>
      </c>
      <c r="B7659" s="131" t="s">
        <v>7546</v>
      </c>
      <c r="D7659" s="132" t="s">
        <v>29743</v>
      </c>
      <c r="E7659" s="132" t="s">
        <v>31570</v>
      </c>
      <c r="F7659" s="132" t="str">
        <f t="shared" si="119"/>
        <v>0166190</v>
      </c>
      <c r="G7659" s="132" t="s">
        <v>19581</v>
      </c>
      <c r="H7659" s="132" t="s">
        <v>19625</v>
      </c>
    </row>
    <row r="7660" spans="1:8" ht="14.5" customHeight="1">
      <c r="A7660" s="131">
        <v>8300062</v>
      </c>
      <c r="B7660" s="131" t="s">
        <v>7547</v>
      </c>
      <c r="D7660" s="132" t="s">
        <v>29743</v>
      </c>
      <c r="E7660" s="132" t="s">
        <v>31141</v>
      </c>
      <c r="F7660" s="132" t="str">
        <f t="shared" si="119"/>
        <v>0166271</v>
      </c>
      <c r="G7660" s="132" t="s">
        <v>19581</v>
      </c>
      <c r="H7660" s="132" t="s">
        <v>15130</v>
      </c>
    </row>
    <row r="7661" spans="1:8" ht="14.5" customHeight="1">
      <c r="A7661" s="131">
        <v>8300064</v>
      </c>
      <c r="B7661" s="131" t="s">
        <v>7548</v>
      </c>
      <c r="D7661" s="132" t="s">
        <v>29743</v>
      </c>
      <c r="E7661" s="132" t="s">
        <v>31142</v>
      </c>
      <c r="F7661" s="132" t="str">
        <f t="shared" si="119"/>
        <v>0166272</v>
      </c>
      <c r="G7661" s="132" t="s">
        <v>19581</v>
      </c>
      <c r="H7661" s="132" t="s">
        <v>19626</v>
      </c>
    </row>
    <row r="7662" spans="1:8" ht="14.5" customHeight="1">
      <c r="A7662" s="131">
        <v>8300048</v>
      </c>
      <c r="B7662" s="131" t="s">
        <v>7549</v>
      </c>
      <c r="D7662" s="132" t="s">
        <v>29743</v>
      </c>
      <c r="E7662" s="132" t="s">
        <v>31146</v>
      </c>
      <c r="F7662" s="132" t="str">
        <f t="shared" si="119"/>
        <v>0166279</v>
      </c>
      <c r="G7662" s="132" t="s">
        <v>19581</v>
      </c>
      <c r="H7662" s="132" t="s">
        <v>19627</v>
      </c>
    </row>
    <row r="7663" spans="1:8" ht="14.5" customHeight="1">
      <c r="A7663" s="131">
        <v>8300049</v>
      </c>
      <c r="B7663" s="131" t="s">
        <v>7550</v>
      </c>
      <c r="D7663" s="132" t="s">
        <v>29743</v>
      </c>
      <c r="E7663" s="132" t="s">
        <v>31150</v>
      </c>
      <c r="F7663" s="132" t="str">
        <f t="shared" si="119"/>
        <v>0166284</v>
      </c>
      <c r="G7663" s="132" t="s">
        <v>19581</v>
      </c>
      <c r="H7663" s="132" t="s">
        <v>19628</v>
      </c>
    </row>
    <row r="7664" spans="1:8" ht="14.5" customHeight="1">
      <c r="A7664" s="131">
        <v>8300034</v>
      </c>
      <c r="B7664" s="131" t="s">
        <v>7551</v>
      </c>
      <c r="D7664" s="132" t="s">
        <v>29743</v>
      </c>
      <c r="E7664" s="132" t="s">
        <v>31604</v>
      </c>
      <c r="F7664" s="132" t="str">
        <f t="shared" si="119"/>
        <v>0166285</v>
      </c>
      <c r="G7664" s="132" t="s">
        <v>19581</v>
      </c>
      <c r="H7664" s="132" t="s">
        <v>19629</v>
      </c>
    </row>
    <row r="7665" spans="1:8" ht="14.5" customHeight="1">
      <c r="A7665" s="131">
        <v>8390832</v>
      </c>
      <c r="B7665" s="131" t="s">
        <v>7552</v>
      </c>
      <c r="D7665" s="132" t="s">
        <v>29743</v>
      </c>
      <c r="E7665" s="132" t="s">
        <v>31633</v>
      </c>
      <c r="F7665" s="132" t="str">
        <f t="shared" si="119"/>
        <v>0166375</v>
      </c>
      <c r="G7665" s="132" t="s">
        <v>19581</v>
      </c>
      <c r="H7665" s="132" t="s">
        <v>15134</v>
      </c>
    </row>
    <row r="7666" spans="1:8" ht="14.5" customHeight="1">
      <c r="A7666" s="131">
        <v>8390833</v>
      </c>
      <c r="B7666" s="131" t="s">
        <v>7553</v>
      </c>
      <c r="D7666" s="132" t="s">
        <v>29743</v>
      </c>
      <c r="E7666" s="132" t="s">
        <v>31214</v>
      </c>
      <c r="F7666" s="132" t="str">
        <f t="shared" si="119"/>
        <v>0166381</v>
      </c>
      <c r="G7666" s="132" t="s">
        <v>19581</v>
      </c>
      <c r="H7666" s="132" t="s">
        <v>19630</v>
      </c>
    </row>
    <row r="7667" spans="1:8" ht="14.5" customHeight="1">
      <c r="A7667" s="131">
        <v>8390831</v>
      </c>
      <c r="B7667" s="131" t="s">
        <v>7554</v>
      </c>
      <c r="D7667" s="132" t="s">
        <v>29743</v>
      </c>
      <c r="E7667" s="132" t="s">
        <v>31215</v>
      </c>
      <c r="F7667" s="132" t="str">
        <f t="shared" si="119"/>
        <v>0166382</v>
      </c>
      <c r="G7667" s="132" t="s">
        <v>19581</v>
      </c>
      <c r="H7667" s="132" t="s">
        <v>15053</v>
      </c>
    </row>
    <row r="7668" spans="1:8" ht="14.5" customHeight="1">
      <c r="A7668" s="131">
        <v>8300052</v>
      </c>
      <c r="B7668" s="131" t="s">
        <v>7555</v>
      </c>
      <c r="D7668" s="132" t="s">
        <v>29743</v>
      </c>
      <c r="E7668" s="132" t="s">
        <v>31216</v>
      </c>
      <c r="F7668" s="132" t="str">
        <f t="shared" si="119"/>
        <v>0166383</v>
      </c>
      <c r="G7668" s="132" t="s">
        <v>19581</v>
      </c>
      <c r="H7668" s="132" t="s">
        <v>19631</v>
      </c>
    </row>
    <row r="7669" spans="1:8" ht="14.5" customHeight="1">
      <c r="A7669" s="131">
        <v>8301127</v>
      </c>
      <c r="B7669" s="131" t="s">
        <v>7556</v>
      </c>
      <c r="D7669" s="132" t="s">
        <v>29743</v>
      </c>
      <c r="E7669" s="132" t="s">
        <v>31220</v>
      </c>
      <c r="F7669" s="132" t="str">
        <f t="shared" si="119"/>
        <v>0166389</v>
      </c>
      <c r="G7669" s="132" t="s">
        <v>19581</v>
      </c>
      <c r="H7669" s="132" t="s">
        <v>19632</v>
      </c>
    </row>
    <row r="7670" spans="1:8" ht="14.5" customHeight="1">
      <c r="A7670" s="131">
        <v>8301116</v>
      </c>
      <c r="B7670" s="131" t="s">
        <v>7557</v>
      </c>
      <c r="D7670" s="132" t="s">
        <v>29743</v>
      </c>
      <c r="E7670" s="132" t="s">
        <v>31277</v>
      </c>
      <c r="F7670" s="132" t="str">
        <f t="shared" si="119"/>
        <v>0166491</v>
      </c>
      <c r="G7670" s="132" t="s">
        <v>19581</v>
      </c>
      <c r="H7670" s="132" t="s">
        <v>15006</v>
      </c>
    </row>
    <row r="7671" spans="1:8" ht="14.5" customHeight="1">
      <c r="A7671" s="131">
        <v>8301126</v>
      </c>
      <c r="B7671" s="131" t="s">
        <v>7558</v>
      </c>
      <c r="D7671" s="132" t="s">
        <v>29743</v>
      </c>
      <c r="E7671" s="132" t="s">
        <v>31365</v>
      </c>
      <c r="F7671" s="132" t="str">
        <f t="shared" si="119"/>
        <v>0166628</v>
      </c>
      <c r="G7671" s="132" t="s">
        <v>19581</v>
      </c>
      <c r="H7671" s="132" t="s">
        <v>19633</v>
      </c>
    </row>
    <row r="7672" spans="1:8" ht="14.5" customHeight="1">
      <c r="A7672" s="131">
        <v>8301122</v>
      </c>
      <c r="B7672" s="131" t="s">
        <v>7559</v>
      </c>
      <c r="D7672" s="132" t="s">
        <v>29743</v>
      </c>
      <c r="E7672" s="132" t="s">
        <v>31764</v>
      </c>
      <c r="F7672" s="132" t="str">
        <f t="shared" si="119"/>
        <v>0166802</v>
      </c>
      <c r="G7672" s="132" t="s">
        <v>19581</v>
      </c>
      <c r="H7672" s="132" t="s">
        <v>19634</v>
      </c>
    </row>
    <row r="7673" spans="1:8" ht="14.5" customHeight="1">
      <c r="A7673" s="131">
        <v>8301104</v>
      </c>
      <c r="B7673" s="131" t="s">
        <v>7560</v>
      </c>
      <c r="D7673" s="132" t="s">
        <v>29743</v>
      </c>
      <c r="E7673" s="132" t="s">
        <v>31765</v>
      </c>
      <c r="F7673" s="132" t="str">
        <f t="shared" si="119"/>
        <v>0166804</v>
      </c>
      <c r="G7673" s="132" t="s">
        <v>19581</v>
      </c>
      <c r="H7673" s="132" t="s">
        <v>19635</v>
      </c>
    </row>
    <row r="7674" spans="1:8" ht="14.5" customHeight="1">
      <c r="A7674" s="131">
        <v>8301125</v>
      </c>
      <c r="B7674" s="131" t="s">
        <v>7561</v>
      </c>
      <c r="D7674" s="132" t="s">
        <v>29744</v>
      </c>
      <c r="E7674" s="132" t="s">
        <v>30993</v>
      </c>
      <c r="F7674" s="132" t="str">
        <f t="shared" si="119"/>
        <v>0167001</v>
      </c>
      <c r="G7674" s="132" t="s">
        <v>19636</v>
      </c>
      <c r="H7674" s="132" t="s">
        <v>15805</v>
      </c>
    </row>
    <row r="7675" spans="1:8" ht="14.5" customHeight="1">
      <c r="A7675" s="131">
        <v>8301124</v>
      </c>
      <c r="B7675" s="131" t="s">
        <v>7562</v>
      </c>
      <c r="D7675" s="132" t="s">
        <v>29744</v>
      </c>
      <c r="E7675" s="132" t="s">
        <v>31486</v>
      </c>
      <c r="F7675" s="132" t="str">
        <f t="shared" si="119"/>
        <v>0167002</v>
      </c>
      <c r="G7675" s="132" t="s">
        <v>19636</v>
      </c>
      <c r="H7675" s="132" t="s">
        <v>16767</v>
      </c>
    </row>
    <row r="7676" spans="1:8" ht="14.5" customHeight="1">
      <c r="A7676" s="131">
        <v>8301103</v>
      </c>
      <c r="B7676" s="131" t="s">
        <v>7563</v>
      </c>
      <c r="D7676" s="132" t="s">
        <v>29744</v>
      </c>
      <c r="E7676" s="132" t="s">
        <v>31487</v>
      </c>
      <c r="F7676" s="132" t="str">
        <f t="shared" si="119"/>
        <v>0167003</v>
      </c>
      <c r="G7676" s="132" t="s">
        <v>19636</v>
      </c>
      <c r="H7676" s="132" t="s">
        <v>19637</v>
      </c>
    </row>
    <row r="7677" spans="1:8" ht="14.5" customHeight="1">
      <c r="A7677" s="131">
        <v>8301117</v>
      </c>
      <c r="B7677" s="131" t="s">
        <v>7564</v>
      </c>
      <c r="D7677" s="132" t="s">
        <v>29744</v>
      </c>
      <c r="E7677" s="132" t="s">
        <v>30994</v>
      </c>
      <c r="F7677" s="132" t="str">
        <f t="shared" si="119"/>
        <v>0167004</v>
      </c>
      <c r="G7677" s="132" t="s">
        <v>19636</v>
      </c>
      <c r="H7677" s="132" t="s">
        <v>19638</v>
      </c>
    </row>
    <row r="7678" spans="1:8" ht="14.5" customHeight="1">
      <c r="A7678" s="131">
        <v>8301114</v>
      </c>
      <c r="B7678" s="131" t="s">
        <v>7565</v>
      </c>
      <c r="D7678" s="132" t="s">
        <v>29744</v>
      </c>
      <c r="E7678" s="132" t="s">
        <v>30995</v>
      </c>
      <c r="F7678" s="132" t="str">
        <f t="shared" si="119"/>
        <v>0167005</v>
      </c>
      <c r="G7678" s="132" t="s">
        <v>19636</v>
      </c>
      <c r="H7678" s="132" t="s">
        <v>16141</v>
      </c>
    </row>
    <row r="7679" spans="1:8" ht="14.5" customHeight="1">
      <c r="A7679" s="131">
        <v>8301121</v>
      </c>
      <c r="B7679" s="131" t="s">
        <v>7566</v>
      </c>
      <c r="D7679" s="132" t="s">
        <v>29744</v>
      </c>
      <c r="E7679" s="132" t="s">
        <v>31807</v>
      </c>
      <c r="F7679" s="132" t="str">
        <f t="shared" si="119"/>
        <v>0167008</v>
      </c>
      <c r="G7679" s="132" t="s">
        <v>19636</v>
      </c>
      <c r="H7679" s="132" t="s">
        <v>19629</v>
      </c>
    </row>
    <row r="7680" spans="1:8" ht="14.5" customHeight="1">
      <c r="A7680" s="131">
        <v>8301112</v>
      </c>
      <c r="B7680" s="131" t="s">
        <v>7567</v>
      </c>
      <c r="D7680" s="132" t="s">
        <v>29744</v>
      </c>
      <c r="E7680" s="132" t="s">
        <v>30996</v>
      </c>
      <c r="F7680" s="132" t="str">
        <f t="shared" si="119"/>
        <v>0167009</v>
      </c>
      <c r="G7680" s="132" t="s">
        <v>19636</v>
      </c>
      <c r="H7680" s="132" t="s">
        <v>19639</v>
      </c>
    </row>
    <row r="7681" spans="1:8" ht="14.5" customHeight="1">
      <c r="A7681" s="131">
        <v>8301111</v>
      </c>
      <c r="B7681" s="131" t="s">
        <v>7568</v>
      </c>
      <c r="D7681" s="132" t="s">
        <v>29744</v>
      </c>
      <c r="E7681" s="132" t="s">
        <v>31490</v>
      </c>
      <c r="F7681" s="132" t="str">
        <f t="shared" si="119"/>
        <v>0167010</v>
      </c>
      <c r="G7681" s="132" t="s">
        <v>19636</v>
      </c>
      <c r="H7681" s="132" t="s">
        <v>19640</v>
      </c>
    </row>
    <row r="7682" spans="1:8" ht="14.5" customHeight="1">
      <c r="A7682" s="131">
        <v>8301107</v>
      </c>
      <c r="B7682" s="131" t="s">
        <v>7569</v>
      </c>
      <c r="D7682" s="132" t="s">
        <v>29744</v>
      </c>
      <c r="E7682" s="132" t="s">
        <v>30997</v>
      </c>
      <c r="F7682" s="132" t="str">
        <f t="shared" si="119"/>
        <v>0167013</v>
      </c>
      <c r="G7682" s="132" t="s">
        <v>19636</v>
      </c>
      <c r="H7682" s="132" t="s">
        <v>15254</v>
      </c>
    </row>
    <row r="7683" spans="1:8" ht="14.5" customHeight="1">
      <c r="A7683" s="131">
        <v>8301123</v>
      </c>
      <c r="B7683" s="131" t="s">
        <v>7570</v>
      </c>
      <c r="D7683" s="132" t="s">
        <v>29744</v>
      </c>
      <c r="E7683" s="132" t="s">
        <v>31493</v>
      </c>
      <c r="F7683" s="132" t="str">
        <f t="shared" ref="F7683:F7746" si="120">TEXT(D7683,"0000")&amp;TEXT(E7683,"000")</f>
        <v>0167014</v>
      </c>
      <c r="G7683" s="132" t="s">
        <v>19636</v>
      </c>
      <c r="H7683" s="132" t="s">
        <v>19641</v>
      </c>
    </row>
    <row r="7684" spans="1:8" ht="14.5" customHeight="1">
      <c r="A7684" s="131">
        <v>8301115</v>
      </c>
      <c r="B7684" s="131" t="s">
        <v>7571</v>
      </c>
      <c r="D7684" s="132" t="s">
        <v>29744</v>
      </c>
      <c r="E7684" s="132" t="s">
        <v>30998</v>
      </c>
      <c r="F7684" s="132" t="str">
        <f t="shared" si="120"/>
        <v>0167015</v>
      </c>
      <c r="G7684" s="132" t="s">
        <v>19636</v>
      </c>
      <c r="H7684" s="132" t="s">
        <v>19642</v>
      </c>
    </row>
    <row r="7685" spans="1:8" ht="14.5" customHeight="1">
      <c r="A7685" s="131">
        <v>8301113</v>
      </c>
      <c r="B7685" s="131" t="s">
        <v>7572</v>
      </c>
      <c r="D7685" s="132" t="s">
        <v>29744</v>
      </c>
      <c r="E7685" s="132" t="s">
        <v>31494</v>
      </c>
      <c r="F7685" s="132" t="str">
        <f t="shared" si="120"/>
        <v>0167016</v>
      </c>
      <c r="G7685" s="132" t="s">
        <v>19636</v>
      </c>
      <c r="H7685" s="132" t="s">
        <v>19643</v>
      </c>
    </row>
    <row r="7686" spans="1:8" ht="14.5" customHeight="1">
      <c r="A7686" s="131">
        <v>8301101</v>
      </c>
      <c r="B7686" s="131" t="s">
        <v>7573</v>
      </c>
      <c r="D7686" s="132" t="s">
        <v>29744</v>
      </c>
      <c r="E7686" s="132" t="s">
        <v>31495</v>
      </c>
      <c r="F7686" s="132" t="str">
        <f t="shared" si="120"/>
        <v>0167017</v>
      </c>
      <c r="G7686" s="132" t="s">
        <v>19636</v>
      </c>
      <c r="H7686" s="132" t="s">
        <v>15255</v>
      </c>
    </row>
    <row r="7687" spans="1:8" ht="14.5" customHeight="1">
      <c r="A7687" s="131">
        <v>8301105</v>
      </c>
      <c r="B7687" s="131" t="s">
        <v>7574</v>
      </c>
      <c r="D7687" s="132" t="s">
        <v>29744</v>
      </c>
      <c r="E7687" s="132" t="s">
        <v>31496</v>
      </c>
      <c r="F7687" s="132" t="str">
        <f t="shared" si="120"/>
        <v>0167018</v>
      </c>
      <c r="G7687" s="132" t="s">
        <v>19636</v>
      </c>
      <c r="H7687" s="132" t="s">
        <v>19644</v>
      </c>
    </row>
    <row r="7688" spans="1:8" ht="14.5" customHeight="1">
      <c r="A7688" s="131">
        <v>8301106</v>
      </c>
      <c r="B7688" s="131" t="s">
        <v>7575</v>
      </c>
      <c r="D7688" s="132" t="s">
        <v>29744</v>
      </c>
      <c r="E7688" s="132" t="s">
        <v>30999</v>
      </c>
      <c r="F7688" s="132" t="str">
        <f t="shared" si="120"/>
        <v>0167019</v>
      </c>
      <c r="G7688" s="132" t="s">
        <v>19636</v>
      </c>
      <c r="H7688" s="132" t="s">
        <v>19645</v>
      </c>
    </row>
    <row r="7689" spans="1:8" ht="14.5" customHeight="1">
      <c r="A7689" s="131">
        <v>8301102</v>
      </c>
      <c r="B7689" s="131" t="s">
        <v>7576</v>
      </c>
      <c r="D7689" s="132" t="s">
        <v>29744</v>
      </c>
      <c r="E7689" s="132" t="s">
        <v>31000</v>
      </c>
      <c r="F7689" s="132" t="str">
        <f t="shared" si="120"/>
        <v>0167020</v>
      </c>
      <c r="G7689" s="132" t="s">
        <v>19636</v>
      </c>
      <c r="H7689" s="132" t="s">
        <v>19646</v>
      </c>
    </row>
    <row r="7690" spans="1:8" ht="14.5" customHeight="1">
      <c r="A7690" s="131">
        <v>8300028</v>
      </c>
      <c r="B7690" s="131" t="s">
        <v>7577</v>
      </c>
      <c r="D7690" s="132" t="s">
        <v>29744</v>
      </c>
      <c r="E7690" s="132" t="s">
        <v>31002</v>
      </c>
      <c r="F7690" s="132" t="str">
        <f t="shared" si="120"/>
        <v>0167022</v>
      </c>
      <c r="G7690" s="132" t="s">
        <v>19636</v>
      </c>
      <c r="H7690" s="132" t="s">
        <v>19647</v>
      </c>
    </row>
    <row r="7691" spans="1:8" ht="14.5" customHeight="1">
      <c r="A7691" s="131">
        <v>8390835</v>
      </c>
      <c r="B7691" s="131" t="s">
        <v>7578</v>
      </c>
      <c r="D7691" s="132" t="s">
        <v>29744</v>
      </c>
      <c r="E7691" s="132" t="s">
        <v>31497</v>
      </c>
      <c r="F7691" s="132" t="str">
        <f t="shared" si="120"/>
        <v>0167023</v>
      </c>
      <c r="G7691" s="132" t="s">
        <v>19636</v>
      </c>
      <c r="H7691" s="132" t="s">
        <v>19648</v>
      </c>
    </row>
    <row r="7692" spans="1:8" ht="14.5" customHeight="1">
      <c r="A7692" s="131">
        <v>8390834</v>
      </c>
      <c r="B7692" s="131" t="s">
        <v>7579</v>
      </c>
      <c r="D7692" s="132" t="s">
        <v>29744</v>
      </c>
      <c r="E7692" s="132" t="s">
        <v>31003</v>
      </c>
      <c r="F7692" s="132" t="str">
        <f t="shared" si="120"/>
        <v>0167024</v>
      </c>
      <c r="G7692" s="132" t="s">
        <v>19636</v>
      </c>
      <c r="H7692" s="132" t="s">
        <v>19649</v>
      </c>
    </row>
    <row r="7693" spans="1:8" ht="14.5" customHeight="1">
      <c r="A7693" s="131">
        <v>8390837</v>
      </c>
      <c r="B7693" s="131" t="s">
        <v>7580</v>
      </c>
      <c r="D7693" s="132" t="s">
        <v>29744</v>
      </c>
      <c r="E7693" s="132" t="s">
        <v>31498</v>
      </c>
      <c r="F7693" s="132" t="str">
        <f t="shared" si="120"/>
        <v>0167025</v>
      </c>
      <c r="G7693" s="132" t="s">
        <v>19636</v>
      </c>
      <c r="H7693" s="132" t="s">
        <v>19650</v>
      </c>
    </row>
    <row r="7694" spans="1:8" ht="14.5" customHeight="1">
      <c r="A7694" s="131">
        <v>8390836</v>
      </c>
      <c r="B7694" s="131" t="s">
        <v>7581</v>
      </c>
      <c r="D7694" s="132" t="s">
        <v>29744</v>
      </c>
      <c r="E7694" s="132" t="s">
        <v>31004</v>
      </c>
      <c r="F7694" s="132" t="str">
        <f t="shared" si="120"/>
        <v>0167026</v>
      </c>
      <c r="G7694" s="132" t="s">
        <v>19636</v>
      </c>
      <c r="H7694" s="132" t="s">
        <v>16794</v>
      </c>
    </row>
    <row r="7695" spans="1:8" ht="14.5" customHeight="1">
      <c r="A7695" s="131">
        <v>8300013</v>
      </c>
      <c r="B7695" s="131" t="s">
        <v>7582</v>
      </c>
      <c r="D7695" s="132" t="s">
        <v>29744</v>
      </c>
      <c r="E7695" s="132" t="s">
        <v>31005</v>
      </c>
      <c r="F7695" s="132" t="str">
        <f t="shared" si="120"/>
        <v>0167027</v>
      </c>
      <c r="G7695" s="132" t="s">
        <v>19636</v>
      </c>
      <c r="H7695" s="132" t="s">
        <v>19626</v>
      </c>
    </row>
    <row r="7696" spans="1:8" ht="14.5" customHeight="1">
      <c r="A7696" s="131">
        <v>8300045</v>
      </c>
      <c r="B7696" s="131" t="s">
        <v>7583</v>
      </c>
      <c r="D7696" s="132" t="s">
        <v>29744</v>
      </c>
      <c r="E7696" s="132" t="s">
        <v>31499</v>
      </c>
      <c r="F7696" s="132" t="str">
        <f t="shared" si="120"/>
        <v>0167029</v>
      </c>
      <c r="G7696" s="132" t="s">
        <v>19636</v>
      </c>
      <c r="H7696" s="132" t="s">
        <v>19651</v>
      </c>
    </row>
    <row r="7697" spans="1:8" ht="14.5" customHeight="1">
      <c r="A7697" s="131">
        <v>8390863</v>
      </c>
      <c r="B7697" s="131" t="s">
        <v>7584</v>
      </c>
      <c r="D7697" s="132" t="s">
        <v>29744</v>
      </c>
      <c r="E7697" s="132" t="s">
        <v>31500</v>
      </c>
      <c r="F7697" s="132" t="str">
        <f t="shared" si="120"/>
        <v>0167030</v>
      </c>
      <c r="G7697" s="132" t="s">
        <v>19636</v>
      </c>
      <c r="H7697" s="132" t="s">
        <v>19652</v>
      </c>
    </row>
    <row r="7698" spans="1:8" ht="14.5" customHeight="1">
      <c r="A7698" s="131">
        <v>8300019</v>
      </c>
      <c r="B7698" s="131" t="s">
        <v>7585</v>
      </c>
      <c r="D7698" s="132" t="s">
        <v>29744</v>
      </c>
      <c r="E7698" s="132" t="s">
        <v>31501</v>
      </c>
      <c r="F7698" s="132" t="str">
        <f t="shared" si="120"/>
        <v>0167031</v>
      </c>
      <c r="G7698" s="132" t="s">
        <v>19636</v>
      </c>
      <c r="H7698" s="132" t="s">
        <v>19653</v>
      </c>
    </row>
    <row r="7699" spans="1:8" ht="14.5" customHeight="1">
      <c r="A7699" s="131">
        <v>8300021</v>
      </c>
      <c r="B7699" s="131" t="s">
        <v>7586</v>
      </c>
      <c r="D7699" s="132" t="s">
        <v>29744</v>
      </c>
      <c r="E7699" s="132" t="s">
        <v>31503</v>
      </c>
      <c r="F7699" s="132" t="str">
        <f t="shared" si="120"/>
        <v>0167033</v>
      </c>
      <c r="G7699" s="132" t="s">
        <v>19636</v>
      </c>
      <c r="H7699" s="132" t="s">
        <v>19654</v>
      </c>
    </row>
    <row r="7700" spans="1:8" ht="14.5" customHeight="1">
      <c r="A7700" s="131">
        <v>8300036</v>
      </c>
      <c r="B7700" s="131" t="s">
        <v>7587</v>
      </c>
      <c r="D7700" s="132" t="s">
        <v>29744</v>
      </c>
      <c r="E7700" s="132" t="s">
        <v>31007</v>
      </c>
      <c r="F7700" s="132" t="str">
        <f t="shared" si="120"/>
        <v>0167035</v>
      </c>
      <c r="G7700" s="132" t="s">
        <v>19636</v>
      </c>
      <c r="H7700" s="132" t="s">
        <v>19655</v>
      </c>
    </row>
    <row r="7701" spans="1:8" ht="14.5" customHeight="1">
      <c r="A7701" s="131">
        <v>8300042</v>
      </c>
      <c r="B7701" s="131" t="s">
        <v>7588</v>
      </c>
      <c r="D7701" s="132" t="s">
        <v>29744</v>
      </c>
      <c r="E7701" s="132" t="s">
        <v>31008</v>
      </c>
      <c r="F7701" s="132" t="str">
        <f t="shared" si="120"/>
        <v>0167036</v>
      </c>
      <c r="G7701" s="132" t="s">
        <v>19636</v>
      </c>
      <c r="H7701" s="132" t="s">
        <v>17558</v>
      </c>
    </row>
    <row r="7702" spans="1:8" ht="14.5" customHeight="1">
      <c r="A7702" s="131">
        <v>8300222</v>
      </c>
      <c r="B7702" s="131" t="s">
        <v>7589</v>
      </c>
      <c r="D7702" s="132" t="s">
        <v>29744</v>
      </c>
      <c r="E7702" s="132" t="s">
        <v>31505</v>
      </c>
      <c r="F7702" s="132" t="str">
        <f t="shared" si="120"/>
        <v>0167037</v>
      </c>
      <c r="G7702" s="132" t="s">
        <v>19636</v>
      </c>
      <c r="H7702" s="132" t="s">
        <v>19656</v>
      </c>
    </row>
    <row r="7703" spans="1:8" ht="14.5" customHeight="1">
      <c r="A7703" s="131">
        <v>8300201</v>
      </c>
      <c r="B7703" s="131" t="s">
        <v>7590</v>
      </c>
      <c r="D7703" s="132" t="s">
        <v>29744</v>
      </c>
      <c r="E7703" s="132" t="s">
        <v>31009</v>
      </c>
      <c r="F7703" s="132" t="str">
        <f t="shared" si="120"/>
        <v>0167038</v>
      </c>
      <c r="G7703" s="132" t="s">
        <v>19636</v>
      </c>
      <c r="H7703" s="132" t="s">
        <v>19657</v>
      </c>
    </row>
    <row r="7704" spans="1:8" ht="14.5" customHeight="1">
      <c r="A7704" s="131">
        <v>8300221</v>
      </c>
      <c r="B7704" s="131" t="s">
        <v>7591</v>
      </c>
      <c r="D7704" s="132" t="s">
        <v>29744</v>
      </c>
      <c r="E7704" s="132" t="s">
        <v>31506</v>
      </c>
      <c r="F7704" s="132" t="str">
        <f t="shared" si="120"/>
        <v>0167039</v>
      </c>
      <c r="G7704" s="132" t="s">
        <v>19636</v>
      </c>
      <c r="H7704" s="132" t="s">
        <v>19658</v>
      </c>
    </row>
    <row r="7705" spans="1:8" ht="14.5" customHeight="1">
      <c r="A7705" s="131">
        <v>8300204</v>
      </c>
      <c r="B7705" s="131" t="s">
        <v>7592</v>
      </c>
      <c r="D7705" s="132" t="s">
        <v>29744</v>
      </c>
      <c r="E7705" s="132" t="s">
        <v>31507</v>
      </c>
      <c r="F7705" s="132" t="str">
        <f t="shared" si="120"/>
        <v>0167041</v>
      </c>
      <c r="G7705" s="132" t="s">
        <v>19636</v>
      </c>
      <c r="H7705" s="132" t="s">
        <v>19659</v>
      </c>
    </row>
    <row r="7706" spans="1:8" ht="14.5" customHeight="1">
      <c r="A7706" s="131">
        <v>8300213</v>
      </c>
      <c r="B7706" s="131" t="s">
        <v>7593</v>
      </c>
      <c r="D7706" s="132" t="s">
        <v>29744</v>
      </c>
      <c r="E7706" s="132" t="s">
        <v>31508</v>
      </c>
      <c r="F7706" s="132" t="str">
        <f t="shared" si="120"/>
        <v>0167042</v>
      </c>
      <c r="G7706" s="132" t="s">
        <v>19636</v>
      </c>
      <c r="H7706" s="132" t="s">
        <v>19660</v>
      </c>
    </row>
    <row r="7707" spans="1:8" ht="14.5" customHeight="1">
      <c r="A7707" s="131">
        <v>8300212</v>
      </c>
      <c r="B7707" s="131" t="s">
        <v>7594</v>
      </c>
      <c r="D7707" s="132" t="s">
        <v>29744</v>
      </c>
      <c r="E7707" s="132" t="s">
        <v>31509</v>
      </c>
      <c r="F7707" s="132" t="str">
        <f t="shared" si="120"/>
        <v>0167043</v>
      </c>
      <c r="G7707" s="132" t="s">
        <v>19636</v>
      </c>
      <c r="H7707" s="132" t="s">
        <v>19661</v>
      </c>
    </row>
    <row r="7708" spans="1:8" ht="14.5" customHeight="1">
      <c r="A7708" s="131">
        <v>8300214</v>
      </c>
      <c r="B7708" s="131" t="s">
        <v>7595</v>
      </c>
      <c r="D7708" s="132" t="s">
        <v>29744</v>
      </c>
      <c r="E7708" s="132" t="s">
        <v>31011</v>
      </c>
      <c r="F7708" s="132" t="str">
        <f t="shared" si="120"/>
        <v>0167044</v>
      </c>
      <c r="G7708" s="132" t="s">
        <v>19636</v>
      </c>
      <c r="H7708" s="132" t="s">
        <v>19662</v>
      </c>
    </row>
    <row r="7709" spans="1:8" ht="14.5" customHeight="1">
      <c r="A7709" s="131">
        <v>8300216</v>
      </c>
      <c r="B7709" s="131" t="s">
        <v>7596</v>
      </c>
      <c r="D7709" s="132" t="s">
        <v>29744</v>
      </c>
      <c r="E7709" s="132" t="s">
        <v>31012</v>
      </c>
      <c r="F7709" s="132" t="str">
        <f t="shared" si="120"/>
        <v>0167046</v>
      </c>
      <c r="G7709" s="132" t="s">
        <v>19636</v>
      </c>
      <c r="H7709" s="132" t="s">
        <v>19663</v>
      </c>
    </row>
    <row r="7710" spans="1:8" ht="14.5" customHeight="1">
      <c r="A7710" s="131">
        <v>8300205</v>
      </c>
      <c r="B7710" s="131" t="s">
        <v>7597</v>
      </c>
      <c r="D7710" s="132" t="s">
        <v>29744</v>
      </c>
      <c r="E7710" s="132" t="s">
        <v>31511</v>
      </c>
      <c r="F7710" s="132" t="str">
        <f t="shared" si="120"/>
        <v>0167047</v>
      </c>
      <c r="G7710" s="132" t="s">
        <v>19636</v>
      </c>
      <c r="H7710" s="132" t="s">
        <v>19664</v>
      </c>
    </row>
    <row r="7711" spans="1:8" ht="14.5" customHeight="1">
      <c r="A7711" s="131">
        <v>8300224</v>
      </c>
      <c r="B7711" s="131" t="s">
        <v>7598</v>
      </c>
      <c r="D7711" s="132" t="s">
        <v>29744</v>
      </c>
      <c r="E7711" s="132" t="s">
        <v>31512</v>
      </c>
      <c r="F7711" s="132" t="str">
        <f t="shared" si="120"/>
        <v>0167048</v>
      </c>
      <c r="G7711" s="132" t="s">
        <v>19636</v>
      </c>
      <c r="H7711" s="132" t="s">
        <v>18885</v>
      </c>
    </row>
    <row r="7712" spans="1:8" ht="14.5" customHeight="1">
      <c r="A7712" s="131">
        <v>8300225</v>
      </c>
      <c r="B7712" s="131" t="s">
        <v>7599</v>
      </c>
      <c r="D7712" s="132" t="s">
        <v>29744</v>
      </c>
      <c r="E7712" s="132" t="s">
        <v>31513</v>
      </c>
      <c r="F7712" s="132" t="str">
        <f t="shared" si="120"/>
        <v>0167049</v>
      </c>
      <c r="G7712" s="132" t="s">
        <v>19636</v>
      </c>
      <c r="H7712" s="132" t="s">
        <v>19665</v>
      </c>
    </row>
    <row r="7713" spans="1:8" ht="14.5" customHeight="1">
      <c r="A7713" s="131">
        <v>8300202</v>
      </c>
      <c r="B7713" s="131" t="s">
        <v>7600</v>
      </c>
      <c r="D7713" s="132" t="s">
        <v>29744</v>
      </c>
      <c r="E7713" s="132" t="s">
        <v>31013</v>
      </c>
      <c r="F7713" s="132" t="str">
        <f t="shared" si="120"/>
        <v>0167050</v>
      </c>
      <c r="G7713" s="132" t="s">
        <v>19636</v>
      </c>
      <c r="H7713" s="132" t="s">
        <v>19666</v>
      </c>
    </row>
    <row r="7714" spans="1:8" ht="14.5" customHeight="1">
      <c r="A7714" s="131">
        <v>8300207</v>
      </c>
      <c r="B7714" s="131" t="s">
        <v>7601</v>
      </c>
      <c r="D7714" s="132" t="s">
        <v>29744</v>
      </c>
      <c r="E7714" s="132" t="s">
        <v>31014</v>
      </c>
      <c r="F7714" s="132" t="str">
        <f t="shared" si="120"/>
        <v>0167051</v>
      </c>
      <c r="G7714" s="132" t="s">
        <v>19636</v>
      </c>
      <c r="H7714" s="132" t="s">
        <v>19667</v>
      </c>
    </row>
    <row r="7715" spans="1:8" ht="14.5" customHeight="1">
      <c r="A7715" s="131">
        <v>8300223</v>
      </c>
      <c r="B7715" s="131" t="s">
        <v>7602</v>
      </c>
      <c r="D7715" s="132" t="s">
        <v>29744</v>
      </c>
      <c r="E7715" s="132" t="s">
        <v>31514</v>
      </c>
      <c r="F7715" s="132" t="str">
        <f t="shared" si="120"/>
        <v>0167052</v>
      </c>
      <c r="G7715" s="132" t="s">
        <v>19636</v>
      </c>
      <c r="H7715" s="132" t="s">
        <v>19668</v>
      </c>
    </row>
    <row r="7716" spans="1:8" ht="14.5" customHeight="1">
      <c r="A7716" s="131">
        <v>8300211</v>
      </c>
      <c r="B7716" s="131" t="s">
        <v>7603</v>
      </c>
      <c r="D7716" s="132" t="s">
        <v>29744</v>
      </c>
      <c r="E7716" s="132" t="s">
        <v>31015</v>
      </c>
      <c r="F7716" s="132" t="str">
        <f t="shared" si="120"/>
        <v>0167053</v>
      </c>
      <c r="G7716" s="132" t="s">
        <v>19636</v>
      </c>
      <c r="H7716" s="132" t="s">
        <v>19669</v>
      </c>
    </row>
    <row r="7717" spans="1:8" ht="14.5" customHeight="1">
      <c r="A7717" s="131">
        <v>8300226</v>
      </c>
      <c r="B7717" s="131" t="s">
        <v>7604</v>
      </c>
      <c r="D7717" s="132" t="s">
        <v>29744</v>
      </c>
      <c r="E7717" s="132" t="s">
        <v>31016</v>
      </c>
      <c r="F7717" s="132" t="str">
        <f t="shared" si="120"/>
        <v>0167054</v>
      </c>
      <c r="G7717" s="132" t="s">
        <v>19636</v>
      </c>
      <c r="H7717" s="132" t="s">
        <v>19589</v>
      </c>
    </row>
    <row r="7718" spans="1:8" ht="14.5" customHeight="1">
      <c r="A7718" s="131">
        <v>8300203</v>
      </c>
      <c r="B7718" s="131" t="s">
        <v>7605</v>
      </c>
      <c r="D7718" s="132" t="s">
        <v>29744</v>
      </c>
      <c r="E7718" s="132" t="s">
        <v>31515</v>
      </c>
      <c r="F7718" s="132" t="str">
        <f t="shared" si="120"/>
        <v>0167055</v>
      </c>
      <c r="G7718" s="132" t="s">
        <v>19636</v>
      </c>
      <c r="H7718" s="132" t="s">
        <v>19584</v>
      </c>
    </row>
    <row r="7719" spans="1:8" ht="14.5" customHeight="1">
      <c r="A7719" s="131">
        <v>8300215</v>
      </c>
      <c r="B7719" s="131" t="s">
        <v>7606</v>
      </c>
      <c r="D7719" s="132" t="s">
        <v>29744</v>
      </c>
      <c r="E7719" s="132" t="s">
        <v>31017</v>
      </c>
      <c r="F7719" s="132" t="str">
        <f t="shared" si="120"/>
        <v>0167057</v>
      </c>
      <c r="G7719" s="132" t="s">
        <v>19636</v>
      </c>
      <c r="H7719" s="132" t="s">
        <v>19588</v>
      </c>
    </row>
    <row r="7720" spans="1:8" ht="14.5" customHeight="1">
      <c r="A7720" s="131">
        <v>8300206</v>
      </c>
      <c r="B7720" s="131" t="s">
        <v>7607</v>
      </c>
      <c r="D7720" s="132" t="s">
        <v>29744</v>
      </c>
      <c r="E7720" s="132" t="s">
        <v>31517</v>
      </c>
      <c r="F7720" s="132" t="str">
        <f t="shared" si="120"/>
        <v>0167058</v>
      </c>
      <c r="G7720" s="132" t="s">
        <v>19636</v>
      </c>
      <c r="H7720" s="132" t="s">
        <v>19597</v>
      </c>
    </row>
    <row r="7721" spans="1:8" ht="14.5" customHeight="1">
      <c r="A7721" s="131">
        <v>8300022</v>
      </c>
      <c r="B7721" s="131" t="s">
        <v>7608</v>
      </c>
      <c r="D7721" s="132" t="s">
        <v>29744</v>
      </c>
      <c r="E7721" s="132" t="s">
        <v>31518</v>
      </c>
      <c r="F7721" s="132" t="str">
        <f t="shared" si="120"/>
        <v>0167059</v>
      </c>
      <c r="G7721" s="132" t="s">
        <v>19636</v>
      </c>
      <c r="H7721" s="132" t="s">
        <v>19670</v>
      </c>
    </row>
    <row r="7722" spans="1:8" ht="14.5" customHeight="1">
      <c r="A7722" s="131">
        <v>8300041</v>
      </c>
      <c r="B7722" s="131" t="s">
        <v>7609</v>
      </c>
      <c r="D7722" s="132" t="s">
        <v>29744</v>
      </c>
      <c r="E7722" s="132" t="s">
        <v>31519</v>
      </c>
      <c r="F7722" s="132" t="str">
        <f t="shared" si="120"/>
        <v>0167060</v>
      </c>
      <c r="G7722" s="132" t="s">
        <v>19636</v>
      </c>
      <c r="H7722" s="132" t="s">
        <v>19671</v>
      </c>
    </row>
    <row r="7723" spans="1:8" ht="14.5" customHeight="1">
      <c r="A7723" s="131">
        <v>8300037</v>
      </c>
      <c r="B7723" s="131" t="s">
        <v>7610</v>
      </c>
      <c r="D7723" s="132" t="s">
        <v>29744</v>
      </c>
      <c r="E7723" s="132" t="s">
        <v>31520</v>
      </c>
      <c r="F7723" s="132" t="str">
        <f t="shared" si="120"/>
        <v>0167062</v>
      </c>
      <c r="G7723" s="132" t="s">
        <v>19636</v>
      </c>
      <c r="H7723" s="132" t="s">
        <v>19594</v>
      </c>
    </row>
    <row r="7724" spans="1:8" ht="14.5" customHeight="1">
      <c r="A7724" s="131">
        <v>8300025</v>
      </c>
      <c r="B7724" s="131" t="s">
        <v>7611</v>
      </c>
      <c r="D7724" s="132" t="s">
        <v>29744</v>
      </c>
      <c r="E7724" s="132" t="s">
        <v>31521</v>
      </c>
      <c r="F7724" s="132" t="str">
        <f t="shared" si="120"/>
        <v>0167063</v>
      </c>
      <c r="G7724" s="132" t="s">
        <v>19636</v>
      </c>
      <c r="H7724" s="132" t="s">
        <v>19607</v>
      </c>
    </row>
    <row r="7725" spans="1:8" ht="14.5" customHeight="1">
      <c r="A7725" s="131">
        <v>8390824</v>
      </c>
      <c r="B7725" s="131" t="s">
        <v>7612</v>
      </c>
      <c r="D7725" s="132" t="s">
        <v>29744</v>
      </c>
      <c r="E7725" s="132" t="s">
        <v>31019</v>
      </c>
      <c r="F7725" s="132" t="str">
        <f t="shared" si="120"/>
        <v>0167064</v>
      </c>
      <c r="G7725" s="132" t="s">
        <v>19636</v>
      </c>
      <c r="H7725" s="132" t="s">
        <v>19672</v>
      </c>
    </row>
    <row r="7726" spans="1:8" ht="14.5" customHeight="1">
      <c r="A7726" s="131">
        <v>8390822</v>
      </c>
      <c r="B7726" s="131" t="s">
        <v>7613</v>
      </c>
      <c r="D7726" s="132" t="s">
        <v>29744</v>
      </c>
      <c r="E7726" s="132" t="s">
        <v>31522</v>
      </c>
      <c r="F7726" s="132" t="str">
        <f t="shared" si="120"/>
        <v>0167065</v>
      </c>
      <c r="G7726" s="132" t="s">
        <v>19636</v>
      </c>
      <c r="H7726" s="132" t="s">
        <v>18546</v>
      </c>
    </row>
    <row r="7727" spans="1:8" ht="14.5" customHeight="1">
      <c r="A7727" s="131">
        <v>8390825</v>
      </c>
      <c r="B7727" s="131" t="s">
        <v>7614</v>
      </c>
      <c r="D7727" s="132" t="s">
        <v>29744</v>
      </c>
      <c r="E7727" s="132" t="s">
        <v>31020</v>
      </c>
      <c r="F7727" s="132" t="str">
        <f t="shared" si="120"/>
        <v>0167066</v>
      </c>
      <c r="G7727" s="132" t="s">
        <v>19636</v>
      </c>
      <c r="H7727" s="132" t="s">
        <v>19673</v>
      </c>
    </row>
    <row r="7728" spans="1:8" ht="14.5" customHeight="1">
      <c r="A7728" s="131">
        <v>8390823</v>
      </c>
      <c r="B7728" s="131" t="s">
        <v>7615</v>
      </c>
      <c r="D7728" s="132" t="s">
        <v>29744</v>
      </c>
      <c r="E7728" s="132" t="s">
        <v>31523</v>
      </c>
      <c r="F7728" s="132" t="str">
        <f t="shared" si="120"/>
        <v>0167067</v>
      </c>
      <c r="G7728" s="132" t="s">
        <v>19636</v>
      </c>
      <c r="H7728" s="132" t="s">
        <v>19602</v>
      </c>
    </row>
    <row r="7729" spans="1:8" ht="14.5" customHeight="1">
      <c r="A7729" s="131">
        <v>8300079</v>
      </c>
      <c r="B7729" s="131" t="s">
        <v>7616</v>
      </c>
      <c r="D7729" s="132" t="s">
        <v>29744</v>
      </c>
      <c r="E7729" s="132" t="s">
        <v>31021</v>
      </c>
      <c r="F7729" s="132" t="str">
        <f t="shared" si="120"/>
        <v>0167068</v>
      </c>
      <c r="G7729" s="132" t="s">
        <v>19636</v>
      </c>
      <c r="H7729" s="132" t="s">
        <v>19674</v>
      </c>
    </row>
    <row r="7730" spans="1:8" ht="14.5" customHeight="1">
      <c r="A7730" s="131">
        <v>8300075</v>
      </c>
      <c r="B7730" s="131" t="s">
        <v>7617</v>
      </c>
      <c r="D7730" s="132" t="s">
        <v>29744</v>
      </c>
      <c r="E7730" s="132" t="s">
        <v>31022</v>
      </c>
      <c r="F7730" s="132" t="str">
        <f t="shared" si="120"/>
        <v>0167069</v>
      </c>
      <c r="G7730" s="132" t="s">
        <v>19636</v>
      </c>
      <c r="H7730" s="132" t="s">
        <v>19675</v>
      </c>
    </row>
    <row r="7731" spans="1:8" ht="14.5" customHeight="1">
      <c r="A7731" s="131">
        <v>8300077</v>
      </c>
      <c r="B7731" s="131" t="s">
        <v>7618</v>
      </c>
      <c r="D7731" s="132" t="s">
        <v>29744</v>
      </c>
      <c r="E7731" s="132" t="s">
        <v>31524</v>
      </c>
      <c r="F7731" s="132" t="str">
        <f t="shared" si="120"/>
        <v>0167070</v>
      </c>
      <c r="G7731" s="132" t="s">
        <v>19636</v>
      </c>
      <c r="H7731" s="132" t="s">
        <v>19604</v>
      </c>
    </row>
    <row r="7732" spans="1:8" ht="14.5" customHeight="1">
      <c r="A7732" s="131">
        <v>8300076</v>
      </c>
      <c r="B7732" s="131" t="s">
        <v>7619</v>
      </c>
      <c r="D7732" s="132" t="s">
        <v>29744</v>
      </c>
      <c r="E7732" s="132" t="s">
        <v>31526</v>
      </c>
      <c r="F7732" s="132" t="str">
        <f t="shared" si="120"/>
        <v>0167072</v>
      </c>
      <c r="G7732" s="132" t="s">
        <v>19636</v>
      </c>
      <c r="H7732" s="132" t="s">
        <v>19605</v>
      </c>
    </row>
    <row r="7733" spans="1:8" ht="14.5" customHeight="1">
      <c r="A7733" s="131">
        <v>8300073</v>
      </c>
      <c r="B7733" s="131" t="s">
        <v>7620</v>
      </c>
      <c r="D7733" s="132" t="s">
        <v>29744</v>
      </c>
      <c r="E7733" s="132" t="s">
        <v>31527</v>
      </c>
      <c r="F7733" s="132" t="str">
        <f t="shared" si="120"/>
        <v>0167073</v>
      </c>
      <c r="G7733" s="132" t="s">
        <v>19636</v>
      </c>
      <c r="H7733" s="132" t="s">
        <v>19625</v>
      </c>
    </row>
    <row r="7734" spans="1:8" ht="14.5" customHeight="1">
      <c r="A7734" s="131">
        <v>8300074</v>
      </c>
      <c r="B7734" s="131" t="s">
        <v>7621</v>
      </c>
      <c r="D7734" s="132" t="s">
        <v>29744</v>
      </c>
      <c r="E7734" s="132" t="s">
        <v>31528</v>
      </c>
      <c r="F7734" s="132" t="str">
        <f t="shared" si="120"/>
        <v>0167074</v>
      </c>
      <c r="G7734" s="132" t="s">
        <v>19636</v>
      </c>
      <c r="H7734" s="132" t="s">
        <v>19676</v>
      </c>
    </row>
    <row r="7735" spans="1:8" ht="14.5" customHeight="1">
      <c r="A7735" s="131">
        <v>8390821</v>
      </c>
      <c r="B7735" s="131" t="s">
        <v>7622</v>
      </c>
      <c r="D7735" s="132" t="s">
        <v>29744</v>
      </c>
      <c r="E7735" s="132" t="s">
        <v>31023</v>
      </c>
      <c r="F7735" s="132" t="str">
        <f t="shared" si="120"/>
        <v>0167075</v>
      </c>
      <c r="G7735" s="132" t="s">
        <v>19636</v>
      </c>
      <c r="H7735" s="132" t="s">
        <v>19677</v>
      </c>
    </row>
    <row r="7736" spans="1:8" ht="14.5" customHeight="1">
      <c r="A7736" s="131">
        <v>8391203</v>
      </c>
      <c r="B7736" s="131" t="s">
        <v>7623</v>
      </c>
      <c r="D7736" s="132" t="s">
        <v>29744</v>
      </c>
      <c r="E7736" s="132" t="s">
        <v>31529</v>
      </c>
      <c r="F7736" s="132" t="str">
        <f t="shared" si="120"/>
        <v>0167076</v>
      </c>
      <c r="G7736" s="132" t="s">
        <v>19636</v>
      </c>
      <c r="H7736" s="132" t="s">
        <v>19678</v>
      </c>
    </row>
    <row r="7737" spans="1:8" ht="14.5" customHeight="1">
      <c r="A7737" s="131">
        <v>8391227</v>
      </c>
      <c r="B7737" s="131" t="s">
        <v>7624</v>
      </c>
      <c r="D7737" s="132" t="s">
        <v>29744</v>
      </c>
      <c r="E7737" s="132" t="s">
        <v>31530</v>
      </c>
      <c r="F7737" s="132" t="str">
        <f t="shared" si="120"/>
        <v>0167077</v>
      </c>
      <c r="G7737" s="132" t="s">
        <v>19636</v>
      </c>
      <c r="H7737" s="132" t="s">
        <v>19679</v>
      </c>
    </row>
    <row r="7738" spans="1:8" ht="14.5" customHeight="1">
      <c r="A7738" s="131">
        <v>8391212</v>
      </c>
      <c r="B7738" s="131" t="s">
        <v>7625</v>
      </c>
      <c r="D7738" s="132" t="s">
        <v>29744</v>
      </c>
      <c r="E7738" s="132" t="s">
        <v>31024</v>
      </c>
      <c r="F7738" s="132" t="str">
        <f t="shared" si="120"/>
        <v>0167078</v>
      </c>
      <c r="G7738" s="132" t="s">
        <v>19636</v>
      </c>
      <c r="H7738" s="132" t="s">
        <v>19616</v>
      </c>
    </row>
    <row r="7739" spans="1:8" ht="14.5" customHeight="1">
      <c r="A7739" s="131">
        <v>8391223</v>
      </c>
      <c r="B7739" s="131" t="s">
        <v>7626</v>
      </c>
      <c r="D7739" s="132" t="s">
        <v>29744</v>
      </c>
      <c r="E7739" s="132" t="s">
        <v>31531</v>
      </c>
      <c r="F7739" s="132" t="str">
        <f t="shared" si="120"/>
        <v>0167079</v>
      </c>
      <c r="G7739" s="132" t="s">
        <v>19636</v>
      </c>
      <c r="H7739" s="132" t="s">
        <v>19617</v>
      </c>
    </row>
    <row r="7740" spans="1:8" ht="14.5" customHeight="1">
      <c r="A7740" s="131">
        <v>8391228</v>
      </c>
      <c r="B7740" s="131" t="s">
        <v>7627</v>
      </c>
      <c r="D7740" s="132" t="s">
        <v>29744</v>
      </c>
      <c r="E7740" s="132" t="s">
        <v>31025</v>
      </c>
      <c r="F7740" s="132" t="str">
        <f t="shared" si="120"/>
        <v>0167080</v>
      </c>
      <c r="G7740" s="132" t="s">
        <v>19636</v>
      </c>
      <c r="H7740" s="132" t="s">
        <v>19680</v>
      </c>
    </row>
    <row r="7741" spans="1:8" ht="14.5" customHeight="1">
      <c r="A7741" s="131">
        <v>8391221</v>
      </c>
      <c r="B7741" s="131" t="s">
        <v>7628</v>
      </c>
      <c r="D7741" s="132" t="s">
        <v>29744</v>
      </c>
      <c r="E7741" s="132" t="s">
        <v>31026</v>
      </c>
      <c r="F7741" s="132" t="str">
        <f t="shared" si="120"/>
        <v>0167081</v>
      </c>
      <c r="G7741" s="132" t="s">
        <v>19636</v>
      </c>
      <c r="H7741" s="132" t="s">
        <v>19621</v>
      </c>
    </row>
    <row r="7742" spans="1:8" ht="14.5" customHeight="1">
      <c r="A7742" s="131">
        <v>8391222</v>
      </c>
      <c r="B7742" s="131" t="s">
        <v>7629</v>
      </c>
      <c r="D7742" s="132" t="s">
        <v>29744</v>
      </c>
      <c r="E7742" s="132" t="s">
        <v>31027</v>
      </c>
      <c r="F7742" s="132" t="str">
        <f t="shared" si="120"/>
        <v>0167082</v>
      </c>
      <c r="G7742" s="132" t="s">
        <v>19636</v>
      </c>
      <c r="H7742" s="132" t="s">
        <v>19681</v>
      </c>
    </row>
    <row r="7743" spans="1:8" ht="14.5" customHeight="1">
      <c r="A7743" s="131">
        <v>8391225</v>
      </c>
      <c r="B7743" s="131" t="s">
        <v>7630</v>
      </c>
      <c r="D7743" s="132" t="s">
        <v>29744</v>
      </c>
      <c r="E7743" s="132" t="s">
        <v>31028</v>
      </c>
      <c r="F7743" s="132" t="str">
        <f t="shared" si="120"/>
        <v>0167083</v>
      </c>
      <c r="G7743" s="132" t="s">
        <v>19636</v>
      </c>
      <c r="H7743" s="132" t="s">
        <v>15006</v>
      </c>
    </row>
    <row r="7744" spans="1:8" ht="14.5" customHeight="1">
      <c r="A7744" s="131">
        <v>8391202</v>
      </c>
      <c r="B7744" s="131" t="s">
        <v>7631</v>
      </c>
      <c r="D7744" s="132" t="s">
        <v>29744</v>
      </c>
      <c r="E7744" s="132" t="s">
        <v>31029</v>
      </c>
      <c r="F7744" s="132" t="str">
        <f t="shared" si="120"/>
        <v>0167084</v>
      </c>
      <c r="G7744" s="132" t="s">
        <v>19636</v>
      </c>
      <c r="H7744" s="132" t="s">
        <v>15134</v>
      </c>
    </row>
    <row r="7745" spans="1:8" ht="14.5" customHeight="1">
      <c r="A7745" s="131">
        <v>8391215</v>
      </c>
      <c r="B7745" s="131" t="s">
        <v>7632</v>
      </c>
      <c r="D7745" s="132" t="s">
        <v>29744</v>
      </c>
      <c r="E7745" s="132" t="s">
        <v>31030</v>
      </c>
      <c r="F7745" s="132" t="str">
        <f t="shared" si="120"/>
        <v>0167085</v>
      </c>
      <c r="G7745" s="132" t="s">
        <v>19636</v>
      </c>
      <c r="H7745" s="132" t="s">
        <v>16208</v>
      </c>
    </row>
    <row r="7746" spans="1:8" ht="14.5" customHeight="1">
      <c r="A7746" s="131">
        <v>8391233</v>
      </c>
      <c r="B7746" s="131" t="s">
        <v>7633</v>
      </c>
      <c r="D7746" s="132" t="s">
        <v>29744</v>
      </c>
      <c r="E7746" s="132" t="s">
        <v>31033</v>
      </c>
      <c r="F7746" s="132" t="str">
        <f t="shared" si="120"/>
        <v>0167088</v>
      </c>
      <c r="G7746" s="132" t="s">
        <v>19636</v>
      </c>
      <c r="H7746" s="132" t="s">
        <v>19682</v>
      </c>
    </row>
    <row r="7747" spans="1:8" ht="14.5" customHeight="1">
      <c r="A7747" s="131">
        <v>8391214</v>
      </c>
      <c r="B7747" s="131" t="s">
        <v>7634</v>
      </c>
      <c r="D7747" s="132" t="s">
        <v>29744</v>
      </c>
      <c r="E7747" s="132" t="s">
        <v>31532</v>
      </c>
      <c r="F7747" s="132" t="str">
        <f t="shared" ref="F7747:F7810" si="121">TEXT(D7747,"0000")&amp;TEXT(E7747,"000")</f>
        <v>0167089</v>
      </c>
      <c r="G7747" s="132" t="s">
        <v>19636</v>
      </c>
      <c r="H7747" s="132" t="s">
        <v>15053</v>
      </c>
    </row>
    <row r="7748" spans="1:8" ht="14.5" customHeight="1">
      <c r="A7748" s="131">
        <v>8391232</v>
      </c>
      <c r="B7748" s="131" t="s">
        <v>7635</v>
      </c>
      <c r="D7748" s="132" t="s">
        <v>29744</v>
      </c>
      <c r="E7748" s="132" t="s">
        <v>31034</v>
      </c>
      <c r="F7748" s="132" t="str">
        <f t="shared" si="121"/>
        <v>0167090</v>
      </c>
      <c r="G7748" s="132" t="s">
        <v>19636</v>
      </c>
      <c r="H7748" s="132" t="s">
        <v>19232</v>
      </c>
    </row>
    <row r="7749" spans="1:8" ht="14.5" customHeight="1">
      <c r="A7749" s="131">
        <v>8391234</v>
      </c>
      <c r="B7749" s="131" t="s">
        <v>7636</v>
      </c>
      <c r="D7749" s="132" t="s">
        <v>29744</v>
      </c>
      <c r="E7749" s="132" t="s">
        <v>31035</v>
      </c>
      <c r="F7749" s="132" t="str">
        <f t="shared" si="121"/>
        <v>0167091</v>
      </c>
      <c r="G7749" s="132" t="s">
        <v>19636</v>
      </c>
      <c r="H7749" s="132" t="s">
        <v>19683</v>
      </c>
    </row>
    <row r="7750" spans="1:8" ht="14.5" customHeight="1">
      <c r="A7750" s="131">
        <v>8391216</v>
      </c>
      <c r="B7750" s="131" t="s">
        <v>7637</v>
      </c>
      <c r="D7750" s="132" t="s">
        <v>29744</v>
      </c>
      <c r="E7750" s="132" t="s">
        <v>31036</v>
      </c>
      <c r="F7750" s="132" t="str">
        <f t="shared" si="121"/>
        <v>0167092</v>
      </c>
      <c r="G7750" s="132" t="s">
        <v>19636</v>
      </c>
      <c r="H7750" s="132" t="s">
        <v>18988</v>
      </c>
    </row>
    <row r="7751" spans="1:8" ht="14.5" customHeight="1">
      <c r="A7751" s="131">
        <v>8391201</v>
      </c>
      <c r="B7751" s="131" t="s">
        <v>7638</v>
      </c>
      <c r="D7751" s="132" t="s">
        <v>29744</v>
      </c>
      <c r="E7751" s="132" t="s">
        <v>31037</v>
      </c>
      <c r="F7751" s="132" t="str">
        <f t="shared" si="121"/>
        <v>0167093</v>
      </c>
      <c r="G7751" s="132" t="s">
        <v>19636</v>
      </c>
      <c r="H7751" s="132" t="s">
        <v>19600</v>
      </c>
    </row>
    <row r="7752" spans="1:8" ht="14.5" customHeight="1">
      <c r="A7752" s="131">
        <v>8391231</v>
      </c>
      <c r="B7752" s="131" t="s">
        <v>7639</v>
      </c>
      <c r="D7752" s="132" t="s">
        <v>29744</v>
      </c>
      <c r="E7752" s="132" t="s">
        <v>31808</v>
      </c>
      <c r="F7752" s="132" t="str">
        <f t="shared" si="121"/>
        <v>0167094</v>
      </c>
      <c r="G7752" s="132" t="s">
        <v>19636</v>
      </c>
      <c r="H7752" s="132" t="s">
        <v>15055</v>
      </c>
    </row>
    <row r="7753" spans="1:8" ht="14.5" customHeight="1">
      <c r="A7753" s="131">
        <v>8391204</v>
      </c>
      <c r="B7753" s="131" t="s">
        <v>7640</v>
      </c>
      <c r="D7753" s="132" t="s">
        <v>29744</v>
      </c>
      <c r="E7753" s="132" t="s">
        <v>31533</v>
      </c>
      <c r="F7753" s="132" t="str">
        <f t="shared" si="121"/>
        <v>0167095</v>
      </c>
      <c r="G7753" s="132" t="s">
        <v>19636</v>
      </c>
      <c r="H7753" s="132" t="s">
        <v>19684</v>
      </c>
    </row>
    <row r="7754" spans="1:8" ht="14.5" customHeight="1">
      <c r="A7754" s="131">
        <v>8391205</v>
      </c>
      <c r="B7754" s="131" t="s">
        <v>7641</v>
      </c>
      <c r="D7754" s="132" t="s">
        <v>29744</v>
      </c>
      <c r="E7754" s="132" t="s">
        <v>31038</v>
      </c>
      <c r="F7754" s="132" t="str">
        <f t="shared" si="121"/>
        <v>0167096</v>
      </c>
      <c r="G7754" s="132" t="s">
        <v>19636</v>
      </c>
      <c r="H7754" s="132" t="s">
        <v>19685</v>
      </c>
    </row>
    <row r="7755" spans="1:8" ht="14.5" customHeight="1">
      <c r="A7755" s="131">
        <v>8391224</v>
      </c>
      <c r="B7755" s="131" t="s">
        <v>7642</v>
      </c>
      <c r="D7755" s="132" t="s">
        <v>29744</v>
      </c>
      <c r="E7755" s="132" t="s">
        <v>31534</v>
      </c>
      <c r="F7755" s="132" t="str">
        <f t="shared" si="121"/>
        <v>0167097</v>
      </c>
      <c r="G7755" s="132" t="s">
        <v>19636</v>
      </c>
      <c r="H7755" s="132" t="s">
        <v>19686</v>
      </c>
    </row>
    <row r="7756" spans="1:8" ht="14.5" customHeight="1">
      <c r="A7756" s="131">
        <v>8391213</v>
      </c>
      <c r="B7756" s="131" t="s">
        <v>7643</v>
      </c>
      <c r="D7756" s="132" t="s">
        <v>29744</v>
      </c>
      <c r="E7756" s="132" t="s">
        <v>31535</v>
      </c>
      <c r="F7756" s="132" t="str">
        <f t="shared" si="121"/>
        <v>0167098</v>
      </c>
      <c r="G7756" s="132" t="s">
        <v>19636</v>
      </c>
      <c r="H7756" s="132" t="s">
        <v>19687</v>
      </c>
    </row>
    <row r="7757" spans="1:8" ht="14.5" customHeight="1">
      <c r="A7757" s="131">
        <v>8391211</v>
      </c>
      <c r="B7757" s="131" t="s">
        <v>7644</v>
      </c>
      <c r="D7757" s="132" t="s">
        <v>29744</v>
      </c>
      <c r="E7757" s="132" t="s">
        <v>31536</v>
      </c>
      <c r="F7757" s="132" t="str">
        <f t="shared" si="121"/>
        <v>0167099</v>
      </c>
      <c r="G7757" s="132" t="s">
        <v>19636</v>
      </c>
      <c r="H7757" s="132" t="s">
        <v>19623</v>
      </c>
    </row>
    <row r="7758" spans="1:8" ht="14.5" customHeight="1">
      <c r="A7758" s="131">
        <v>8391226</v>
      </c>
      <c r="B7758" s="131" t="s">
        <v>7645</v>
      </c>
      <c r="D7758" s="132" t="s">
        <v>29744</v>
      </c>
      <c r="E7758" s="132" t="s">
        <v>31039</v>
      </c>
      <c r="F7758" s="132" t="str">
        <f t="shared" si="121"/>
        <v>0167100</v>
      </c>
      <c r="G7758" s="132" t="s">
        <v>19636</v>
      </c>
      <c r="H7758" s="132" t="s">
        <v>19688</v>
      </c>
    </row>
    <row r="7759" spans="1:8" ht="14.5" customHeight="1">
      <c r="A7759" s="131">
        <v>8391206</v>
      </c>
      <c r="B7759" s="131" t="s">
        <v>7646</v>
      </c>
      <c r="D7759" s="132" t="s">
        <v>29744</v>
      </c>
      <c r="E7759" s="132" t="s">
        <v>31809</v>
      </c>
      <c r="F7759" s="132" t="str">
        <f t="shared" si="121"/>
        <v>0167101</v>
      </c>
      <c r="G7759" s="132" t="s">
        <v>19636</v>
      </c>
      <c r="H7759" s="132" t="s">
        <v>19689</v>
      </c>
    </row>
    <row r="7760" spans="1:8" ht="14.5" customHeight="1">
      <c r="A7760" s="131">
        <v>8300023</v>
      </c>
      <c r="B7760" s="131" t="s">
        <v>7647</v>
      </c>
      <c r="D7760" s="132" t="s">
        <v>29744</v>
      </c>
      <c r="E7760" s="132" t="s">
        <v>31538</v>
      </c>
      <c r="F7760" s="132" t="str">
        <f t="shared" si="121"/>
        <v>0167103</v>
      </c>
      <c r="G7760" s="132" t="s">
        <v>19636</v>
      </c>
      <c r="H7760" s="132" t="s">
        <v>19690</v>
      </c>
    </row>
    <row r="7761" spans="1:8" ht="14.5" customHeight="1">
      <c r="A7761" s="131">
        <v>8300061</v>
      </c>
      <c r="B7761" s="131" t="s">
        <v>7648</v>
      </c>
      <c r="D7761" s="132" t="s">
        <v>29744</v>
      </c>
      <c r="E7761" s="132" t="s">
        <v>31539</v>
      </c>
      <c r="F7761" s="132" t="str">
        <f t="shared" si="121"/>
        <v>0167104</v>
      </c>
      <c r="G7761" s="132" t="s">
        <v>19636</v>
      </c>
      <c r="H7761" s="132" t="s">
        <v>19599</v>
      </c>
    </row>
    <row r="7762" spans="1:8" ht="14.5" customHeight="1">
      <c r="A7762" s="131">
        <v>8300047</v>
      </c>
      <c r="B7762" s="131" t="s">
        <v>7649</v>
      </c>
      <c r="D7762" s="132" t="s">
        <v>29744</v>
      </c>
      <c r="E7762" s="132" t="s">
        <v>31040</v>
      </c>
      <c r="F7762" s="132" t="str">
        <f t="shared" si="121"/>
        <v>0167105</v>
      </c>
      <c r="G7762" s="132" t="s">
        <v>19636</v>
      </c>
      <c r="H7762" s="132" t="s">
        <v>17039</v>
      </c>
    </row>
    <row r="7763" spans="1:8" ht="14.5" customHeight="1">
      <c r="A7763" s="131">
        <v>8300014</v>
      </c>
      <c r="B7763" s="131" t="s">
        <v>7650</v>
      </c>
      <c r="D7763" s="132" t="s">
        <v>29744</v>
      </c>
      <c r="E7763" s="132" t="s">
        <v>31810</v>
      </c>
      <c r="F7763" s="132" t="str">
        <f t="shared" si="121"/>
        <v>0167106</v>
      </c>
      <c r="G7763" s="132" t="s">
        <v>19636</v>
      </c>
      <c r="H7763" s="132" t="s">
        <v>19691</v>
      </c>
    </row>
    <row r="7764" spans="1:8" ht="14.5" customHeight="1">
      <c r="A7764" s="131">
        <v>8300033</v>
      </c>
      <c r="B7764" s="131" t="s">
        <v>7651</v>
      </c>
      <c r="D7764" s="132" t="s">
        <v>29744</v>
      </c>
      <c r="E7764" s="132" t="s">
        <v>31041</v>
      </c>
      <c r="F7764" s="132" t="str">
        <f t="shared" si="121"/>
        <v>0167107</v>
      </c>
      <c r="G7764" s="132" t="s">
        <v>19636</v>
      </c>
      <c r="H7764" s="132" t="s">
        <v>19692</v>
      </c>
    </row>
    <row r="7765" spans="1:8" ht="14.5" customHeight="1">
      <c r="A7765" s="131">
        <v>8300035</v>
      </c>
      <c r="B7765" s="131" t="s">
        <v>7652</v>
      </c>
      <c r="D7765" s="132" t="s">
        <v>29744</v>
      </c>
      <c r="E7765" s="132" t="s">
        <v>31042</v>
      </c>
      <c r="F7765" s="132" t="str">
        <f t="shared" si="121"/>
        <v>0167108</v>
      </c>
      <c r="G7765" s="132" t="s">
        <v>19636</v>
      </c>
      <c r="H7765" s="132" t="s">
        <v>19693</v>
      </c>
    </row>
    <row r="7766" spans="1:8" ht="14.5" customHeight="1">
      <c r="A7766" s="131">
        <v>8300016</v>
      </c>
      <c r="B7766" s="131" t="s">
        <v>7653</v>
      </c>
      <c r="D7766" s="132" t="s">
        <v>29744</v>
      </c>
      <c r="E7766" s="132" t="s">
        <v>31540</v>
      </c>
      <c r="F7766" s="132" t="str">
        <f t="shared" si="121"/>
        <v>0167109</v>
      </c>
      <c r="G7766" s="132" t="s">
        <v>19636</v>
      </c>
      <c r="H7766" s="132" t="s">
        <v>19614</v>
      </c>
    </row>
    <row r="7767" spans="1:8" ht="14.5" customHeight="1">
      <c r="A7767" s="131">
        <v>8300005</v>
      </c>
      <c r="B7767" s="131" t="s">
        <v>7654</v>
      </c>
      <c r="D7767" s="132" t="s">
        <v>29744</v>
      </c>
      <c r="E7767" s="132" t="s">
        <v>31043</v>
      </c>
      <c r="F7767" s="132" t="str">
        <f t="shared" si="121"/>
        <v>0167110</v>
      </c>
      <c r="G7767" s="132" t="s">
        <v>19636</v>
      </c>
      <c r="H7767" s="132" t="s">
        <v>19694</v>
      </c>
    </row>
    <row r="7768" spans="1:8" ht="14.5" customHeight="1">
      <c r="A7768" s="131">
        <v>8300018</v>
      </c>
      <c r="B7768" s="131" t="s">
        <v>7655</v>
      </c>
      <c r="D7768" s="132" t="s">
        <v>29744</v>
      </c>
      <c r="E7768" s="132" t="s">
        <v>31045</v>
      </c>
      <c r="F7768" s="132" t="str">
        <f t="shared" si="121"/>
        <v>0167112</v>
      </c>
      <c r="G7768" s="132" t="s">
        <v>19636</v>
      </c>
      <c r="H7768" s="132" t="s">
        <v>19695</v>
      </c>
    </row>
    <row r="7769" spans="1:8" ht="14.5" customHeight="1">
      <c r="A7769" s="131">
        <v>8300026</v>
      </c>
      <c r="B7769" s="131" t="s">
        <v>7656</v>
      </c>
      <c r="D7769" s="132" t="s">
        <v>29744</v>
      </c>
      <c r="E7769" s="132" t="s">
        <v>31046</v>
      </c>
      <c r="F7769" s="132" t="str">
        <f t="shared" si="121"/>
        <v>0167113</v>
      </c>
      <c r="G7769" s="132" t="s">
        <v>19636</v>
      </c>
      <c r="H7769" s="132" t="s">
        <v>17497</v>
      </c>
    </row>
    <row r="7770" spans="1:8" ht="14.5" customHeight="1">
      <c r="A7770" s="131">
        <v>8300024</v>
      </c>
      <c r="B7770" s="131" t="s">
        <v>7657</v>
      </c>
      <c r="D7770" s="132" t="s">
        <v>29744</v>
      </c>
      <c r="E7770" s="132" t="s">
        <v>31541</v>
      </c>
      <c r="F7770" s="132" t="str">
        <f t="shared" si="121"/>
        <v>0167115</v>
      </c>
      <c r="G7770" s="132" t="s">
        <v>19636</v>
      </c>
      <c r="H7770" s="132" t="s">
        <v>19696</v>
      </c>
    </row>
    <row r="7771" spans="1:8" ht="14.5" customHeight="1">
      <c r="A7771" s="131">
        <v>8300006</v>
      </c>
      <c r="B7771" s="131" t="s">
        <v>7658</v>
      </c>
      <c r="D7771" s="132" t="s">
        <v>29744</v>
      </c>
      <c r="E7771" s="132" t="s">
        <v>31048</v>
      </c>
      <c r="F7771" s="132" t="str">
        <f t="shared" si="121"/>
        <v>0167116</v>
      </c>
      <c r="G7771" s="132" t="s">
        <v>19636</v>
      </c>
      <c r="H7771" s="132" t="s">
        <v>19697</v>
      </c>
    </row>
    <row r="7772" spans="1:8" ht="14.5" customHeight="1">
      <c r="A7772" s="131">
        <v>8300004</v>
      </c>
      <c r="B7772" s="131" t="s">
        <v>7659</v>
      </c>
      <c r="D7772" s="132" t="s">
        <v>29744</v>
      </c>
      <c r="E7772" s="132" t="s">
        <v>31542</v>
      </c>
      <c r="F7772" s="132" t="str">
        <f t="shared" si="121"/>
        <v>0167117</v>
      </c>
      <c r="G7772" s="132" t="s">
        <v>19636</v>
      </c>
      <c r="H7772" s="132" t="s">
        <v>19698</v>
      </c>
    </row>
    <row r="7773" spans="1:8" ht="14.5" customHeight="1">
      <c r="A7773" s="131">
        <v>8300038</v>
      </c>
      <c r="B7773" s="131" t="s">
        <v>7660</v>
      </c>
      <c r="D7773" s="132" t="s">
        <v>29744</v>
      </c>
      <c r="E7773" s="132" t="s">
        <v>31543</v>
      </c>
      <c r="F7773" s="132" t="str">
        <f t="shared" si="121"/>
        <v>0167118</v>
      </c>
      <c r="G7773" s="132" t="s">
        <v>19636</v>
      </c>
      <c r="H7773" s="132" t="s">
        <v>19609</v>
      </c>
    </row>
    <row r="7774" spans="1:8" ht="14.5" customHeight="1">
      <c r="A7774" s="131">
        <v>8390862</v>
      </c>
      <c r="B7774" s="131" t="s">
        <v>7661</v>
      </c>
      <c r="D7774" s="132" t="s">
        <v>29744</v>
      </c>
      <c r="E7774" s="132" t="s">
        <v>31544</v>
      </c>
      <c r="F7774" s="132" t="str">
        <f t="shared" si="121"/>
        <v>0167119</v>
      </c>
      <c r="G7774" s="132" t="s">
        <v>19636</v>
      </c>
      <c r="H7774" s="132" t="s">
        <v>19699</v>
      </c>
    </row>
    <row r="7775" spans="1:8" ht="14.5" customHeight="1">
      <c r="A7775" s="131">
        <v>8300058</v>
      </c>
      <c r="B7775" s="131" t="s">
        <v>7662</v>
      </c>
      <c r="D7775" s="132" t="s">
        <v>29744</v>
      </c>
      <c r="E7775" s="132" t="s">
        <v>31811</v>
      </c>
      <c r="F7775" s="132" t="str">
        <f t="shared" si="121"/>
        <v>0167122</v>
      </c>
      <c r="G7775" s="132" t="s">
        <v>19636</v>
      </c>
      <c r="H7775" s="132" t="s">
        <v>19700</v>
      </c>
    </row>
    <row r="7776" spans="1:8" ht="14.5" customHeight="1">
      <c r="A7776" s="131">
        <v>8300046</v>
      </c>
      <c r="B7776" s="131" t="s">
        <v>7663</v>
      </c>
      <c r="D7776" s="132" t="s">
        <v>29744</v>
      </c>
      <c r="E7776" s="132" t="s">
        <v>31052</v>
      </c>
      <c r="F7776" s="132" t="str">
        <f t="shared" si="121"/>
        <v>0167125</v>
      </c>
      <c r="G7776" s="132" t="s">
        <v>19636</v>
      </c>
      <c r="H7776" s="132" t="s">
        <v>19701</v>
      </c>
    </row>
    <row r="7777" spans="1:8" ht="14.5" customHeight="1">
      <c r="A7777" s="131">
        <v>8390808</v>
      </c>
      <c r="B7777" s="131" t="s">
        <v>7664</v>
      </c>
      <c r="D7777" s="132" t="s">
        <v>29744</v>
      </c>
      <c r="E7777" s="132" t="s">
        <v>31546</v>
      </c>
      <c r="F7777" s="132" t="str">
        <f t="shared" si="121"/>
        <v>0167126</v>
      </c>
      <c r="G7777" s="132" t="s">
        <v>19636</v>
      </c>
      <c r="H7777" s="132" t="s">
        <v>19702</v>
      </c>
    </row>
    <row r="7778" spans="1:8" ht="14.5" customHeight="1">
      <c r="A7778" s="131">
        <v>8390806</v>
      </c>
      <c r="B7778" s="131" t="s">
        <v>7665</v>
      </c>
      <c r="D7778" s="132" t="s">
        <v>29744</v>
      </c>
      <c r="E7778" s="132" t="s">
        <v>31054</v>
      </c>
      <c r="F7778" s="132" t="str">
        <f t="shared" si="121"/>
        <v>0167128</v>
      </c>
      <c r="G7778" s="132" t="s">
        <v>19636</v>
      </c>
      <c r="H7778" s="132" t="s">
        <v>19703</v>
      </c>
    </row>
    <row r="7779" spans="1:8" ht="14.5" customHeight="1">
      <c r="A7779" s="131">
        <v>8390807</v>
      </c>
      <c r="B7779" s="131" t="s">
        <v>7666</v>
      </c>
      <c r="D7779" s="132" t="s">
        <v>29744</v>
      </c>
      <c r="E7779" s="132" t="s">
        <v>31547</v>
      </c>
      <c r="F7779" s="132" t="str">
        <f t="shared" si="121"/>
        <v>0167129</v>
      </c>
      <c r="G7779" s="132" t="s">
        <v>19636</v>
      </c>
      <c r="H7779" s="132" t="s">
        <v>19704</v>
      </c>
    </row>
    <row r="7780" spans="1:8" ht="14.5" customHeight="1">
      <c r="A7780" s="131">
        <v>8300003</v>
      </c>
      <c r="B7780" s="131" t="s">
        <v>7667</v>
      </c>
      <c r="D7780" s="132" t="s">
        <v>29744</v>
      </c>
      <c r="E7780" s="132" t="s">
        <v>31055</v>
      </c>
      <c r="F7780" s="132" t="str">
        <f t="shared" si="121"/>
        <v>0167130</v>
      </c>
      <c r="G7780" s="132" t="s">
        <v>19636</v>
      </c>
      <c r="H7780" s="132" t="s">
        <v>19705</v>
      </c>
    </row>
    <row r="7781" spans="1:8" ht="14.5" customHeight="1">
      <c r="A7781" s="131">
        <v>8300032</v>
      </c>
      <c r="B7781" s="131" t="s">
        <v>7668</v>
      </c>
      <c r="D7781" s="132" t="s">
        <v>29744</v>
      </c>
      <c r="E7781" s="132" t="s">
        <v>31056</v>
      </c>
      <c r="F7781" s="132" t="str">
        <f t="shared" si="121"/>
        <v>0167132</v>
      </c>
      <c r="G7781" s="132" t="s">
        <v>19636</v>
      </c>
      <c r="H7781" s="132" t="s">
        <v>19706</v>
      </c>
    </row>
    <row r="7782" spans="1:8" ht="14.5" customHeight="1">
      <c r="A7782" s="131">
        <v>8300012</v>
      </c>
      <c r="B7782" s="131" t="s">
        <v>7669</v>
      </c>
      <c r="D7782" s="132" t="s">
        <v>29744</v>
      </c>
      <c r="E7782" s="132" t="s">
        <v>31057</v>
      </c>
      <c r="F7782" s="132" t="str">
        <f t="shared" si="121"/>
        <v>0167133</v>
      </c>
      <c r="G7782" s="132" t="s">
        <v>19636</v>
      </c>
      <c r="H7782" s="132" t="s">
        <v>19707</v>
      </c>
    </row>
    <row r="7783" spans="1:8" ht="14.5" customHeight="1">
      <c r="A7783" s="131">
        <v>8390864</v>
      </c>
      <c r="B7783" s="131" t="s">
        <v>7670</v>
      </c>
      <c r="D7783" s="132" t="s">
        <v>29744</v>
      </c>
      <c r="E7783" s="132" t="s">
        <v>31549</v>
      </c>
      <c r="F7783" s="132" t="str">
        <f t="shared" si="121"/>
        <v>0167134</v>
      </c>
      <c r="G7783" s="132" t="s">
        <v>19636</v>
      </c>
      <c r="H7783" s="132" t="s">
        <v>19708</v>
      </c>
    </row>
    <row r="7784" spans="1:8" ht="14.5" customHeight="1">
      <c r="A7784" s="131">
        <v>8300017</v>
      </c>
      <c r="B7784" s="131" t="s">
        <v>7671</v>
      </c>
      <c r="D7784" s="132" t="s">
        <v>29744</v>
      </c>
      <c r="E7784" s="132" t="s">
        <v>31551</v>
      </c>
      <c r="F7784" s="132" t="str">
        <f t="shared" si="121"/>
        <v>0167136</v>
      </c>
      <c r="G7784" s="132" t="s">
        <v>19636</v>
      </c>
      <c r="H7784" s="132" t="s">
        <v>19709</v>
      </c>
    </row>
    <row r="7785" spans="1:8" ht="14.5" customHeight="1">
      <c r="A7785" s="131">
        <v>8300057</v>
      </c>
      <c r="B7785" s="131" t="s">
        <v>7672</v>
      </c>
      <c r="D7785" s="132" t="s">
        <v>29744</v>
      </c>
      <c r="E7785" s="132" t="s">
        <v>31812</v>
      </c>
      <c r="F7785" s="132" t="str">
        <f t="shared" si="121"/>
        <v>0167139</v>
      </c>
      <c r="G7785" s="132" t="s">
        <v>19636</v>
      </c>
      <c r="H7785" s="132" t="s">
        <v>15109</v>
      </c>
    </row>
    <row r="7786" spans="1:8" ht="14.5" customHeight="1">
      <c r="A7786" s="131">
        <v>8300054</v>
      </c>
      <c r="B7786" s="131" t="s">
        <v>7673</v>
      </c>
      <c r="D7786" s="132" t="s">
        <v>29744</v>
      </c>
      <c r="E7786" s="132" t="s">
        <v>31554</v>
      </c>
      <c r="F7786" s="132" t="str">
        <f t="shared" si="121"/>
        <v>0167140</v>
      </c>
      <c r="G7786" s="132" t="s">
        <v>19636</v>
      </c>
      <c r="H7786" s="132" t="s">
        <v>19710</v>
      </c>
    </row>
    <row r="7787" spans="1:8" ht="14.5" customHeight="1">
      <c r="A7787" s="131">
        <v>8300053</v>
      </c>
      <c r="B7787" s="131" t="s">
        <v>7674</v>
      </c>
      <c r="D7787" s="132" t="s">
        <v>29744</v>
      </c>
      <c r="E7787" s="132" t="s">
        <v>31813</v>
      </c>
      <c r="F7787" s="132" t="str">
        <f t="shared" si="121"/>
        <v>0167141</v>
      </c>
      <c r="G7787" s="132" t="s">
        <v>19636</v>
      </c>
      <c r="H7787" s="132" t="s">
        <v>15536</v>
      </c>
    </row>
    <row r="7788" spans="1:8" ht="14.5" customHeight="1">
      <c r="A7788" s="131">
        <v>8300015</v>
      </c>
      <c r="B7788" s="131" t="s">
        <v>7675</v>
      </c>
      <c r="D7788" s="132" t="s">
        <v>29744</v>
      </c>
      <c r="E7788" s="132" t="s">
        <v>31555</v>
      </c>
      <c r="F7788" s="132" t="str">
        <f t="shared" si="121"/>
        <v>0167142</v>
      </c>
      <c r="G7788" s="132" t="s">
        <v>19636</v>
      </c>
      <c r="H7788" s="132" t="s">
        <v>19711</v>
      </c>
    </row>
    <row r="7789" spans="1:8" ht="14.5" customHeight="1">
      <c r="A7789" s="131">
        <v>8300044</v>
      </c>
      <c r="B7789" s="131" t="s">
        <v>7676</v>
      </c>
      <c r="D7789" s="132" t="s">
        <v>29744</v>
      </c>
      <c r="E7789" s="132" t="s">
        <v>31058</v>
      </c>
      <c r="F7789" s="132" t="str">
        <f t="shared" si="121"/>
        <v>0167143</v>
      </c>
      <c r="G7789" s="132" t="s">
        <v>19636</v>
      </c>
      <c r="H7789" s="132" t="s">
        <v>19712</v>
      </c>
    </row>
    <row r="7790" spans="1:8" ht="14.5" customHeight="1">
      <c r="A7790" s="131">
        <v>8300043</v>
      </c>
      <c r="B7790" s="131" t="s">
        <v>7677</v>
      </c>
      <c r="D7790" s="132" t="s">
        <v>29744</v>
      </c>
      <c r="E7790" s="132" t="s">
        <v>31105</v>
      </c>
      <c r="F7790" s="132" t="str">
        <f t="shared" si="121"/>
        <v>0167216</v>
      </c>
      <c r="G7790" s="132" t="s">
        <v>19636</v>
      </c>
      <c r="H7790" s="132" t="s">
        <v>19713</v>
      </c>
    </row>
    <row r="7791" spans="1:8" ht="14.5" customHeight="1">
      <c r="A7791" s="131">
        <v>8390842</v>
      </c>
      <c r="B7791" s="131" t="s">
        <v>7678</v>
      </c>
      <c r="D7791" s="132" t="s">
        <v>29744</v>
      </c>
      <c r="E7791" s="132" t="s">
        <v>31581</v>
      </c>
      <c r="F7791" s="132" t="str">
        <f t="shared" si="121"/>
        <v>0167218</v>
      </c>
      <c r="G7791" s="132" t="s">
        <v>19636</v>
      </c>
      <c r="H7791" s="132" t="s">
        <v>19714</v>
      </c>
    </row>
    <row r="7792" spans="1:8" ht="14.5" customHeight="1">
      <c r="A7792" s="131">
        <v>8390851</v>
      </c>
      <c r="B7792" s="131" t="s">
        <v>7679</v>
      </c>
      <c r="D7792" s="132" t="s">
        <v>29744</v>
      </c>
      <c r="E7792" s="132" t="s">
        <v>31107</v>
      </c>
      <c r="F7792" s="132" t="str">
        <f t="shared" si="121"/>
        <v>0167220</v>
      </c>
      <c r="G7792" s="132" t="s">
        <v>19636</v>
      </c>
      <c r="H7792" s="132" t="s">
        <v>19715</v>
      </c>
    </row>
    <row r="7793" spans="1:8" ht="14.5" customHeight="1">
      <c r="A7793" s="131">
        <v>8300113</v>
      </c>
      <c r="B7793" s="131" t="s">
        <v>7680</v>
      </c>
      <c r="D7793" s="132" t="s">
        <v>29744</v>
      </c>
      <c r="E7793" s="132" t="s">
        <v>31583</v>
      </c>
      <c r="F7793" s="132" t="str">
        <f t="shared" si="121"/>
        <v>0167222</v>
      </c>
      <c r="G7793" s="132" t="s">
        <v>19636</v>
      </c>
      <c r="H7793" s="132" t="s">
        <v>19716</v>
      </c>
    </row>
    <row r="7794" spans="1:8" ht="14.5" customHeight="1">
      <c r="A7794" s="131">
        <v>8300115</v>
      </c>
      <c r="B7794" s="131" t="s">
        <v>7681</v>
      </c>
      <c r="D7794" s="132" t="s">
        <v>29744</v>
      </c>
      <c r="E7794" s="132" t="s">
        <v>31109</v>
      </c>
      <c r="F7794" s="132" t="str">
        <f t="shared" si="121"/>
        <v>0167223</v>
      </c>
      <c r="G7794" s="132" t="s">
        <v>19636</v>
      </c>
      <c r="H7794" s="132" t="s">
        <v>19717</v>
      </c>
    </row>
    <row r="7795" spans="1:8" ht="14.5" customHeight="1">
      <c r="A7795" s="131">
        <v>8300116</v>
      </c>
      <c r="B7795" s="131" t="s">
        <v>7682</v>
      </c>
      <c r="D7795" s="132" t="s">
        <v>29744</v>
      </c>
      <c r="E7795" s="132" t="s">
        <v>31110</v>
      </c>
      <c r="F7795" s="132" t="str">
        <f t="shared" si="121"/>
        <v>0167224</v>
      </c>
      <c r="G7795" s="132" t="s">
        <v>19636</v>
      </c>
      <c r="H7795" s="132" t="s">
        <v>19718</v>
      </c>
    </row>
    <row r="7796" spans="1:8" ht="14.5" customHeight="1">
      <c r="A7796" s="131">
        <v>8300105</v>
      </c>
      <c r="B7796" s="131" t="s">
        <v>7683</v>
      </c>
      <c r="D7796" s="132" t="s">
        <v>29744</v>
      </c>
      <c r="E7796" s="132" t="s">
        <v>31111</v>
      </c>
      <c r="F7796" s="132" t="str">
        <f t="shared" si="121"/>
        <v>0167225</v>
      </c>
      <c r="G7796" s="132" t="s">
        <v>19636</v>
      </c>
      <c r="H7796" s="132" t="s">
        <v>19719</v>
      </c>
    </row>
    <row r="7797" spans="1:8" ht="14.5" customHeight="1">
      <c r="A7797" s="131">
        <v>8300103</v>
      </c>
      <c r="B7797" s="131" t="s">
        <v>7684</v>
      </c>
      <c r="D7797" s="132" t="s">
        <v>29744</v>
      </c>
      <c r="E7797" s="132" t="s">
        <v>31130</v>
      </c>
      <c r="F7797" s="132" t="str">
        <f t="shared" si="121"/>
        <v>0167250</v>
      </c>
      <c r="G7797" s="132" t="s">
        <v>19636</v>
      </c>
      <c r="H7797" s="132" t="s">
        <v>19720</v>
      </c>
    </row>
    <row r="7798" spans="1:8" ht="14.5" customHeight="1">
      <c r="A7798" s="131">
        <v>8300102</v>
      </c>
      <c r="B7798" s="131" t="s">
        <v>7685</v>
      </c>
      <c r="D7798" s="132" t="s">
        <v>29744</v>
      </c>
      <c r="E7798" s="132" t="s">
        <v>31131</v>
      </c>
      <c r="F7798" s="132" t="str">
        <f t="shared" si="121"/>
        <v>0167251</v>
      </c>
      <c r="G7798" s="132" t="s">
        <v>19636</v>
      </c>
      <c r="H7798" s="132" t="s">
        <v>19721</v>
      </c>
    </row>
    <row r="7799" spans="1:8" ht="14.5" customHeight="1">
      <c r="A7799" s="131">
        <v>8300112</v>
      </c>
      <c r="B7799" s="131" t="s">
        <v>7686</v>
      </c>
      <c r="D7799" s="132" t="s">
        <v>29744</v>
      </c>
      <c r="E7799" s="132" t="s">
        <v>31590</v>
      </c>
      <c r="F7799" s="132" t="str">
        <f t="shared" si="121"/>
        <v>0167252</v>
      </c>
      <c r="G7799" s="132" t="s">
        <v>19636</v>
      </c>
      <c r="H7799" s="132" t="s">
        <v>19722</v>
      </c>
    </row>
    <row r="7800" spans="1:8" ht="14.5" customHeight="1">
      <c r="A7800" s="131">
        <v>8300111</v>
      </c>
      <c r="B7800" s="131" t="s">
        <v>7687</v>
      </c>
      <c r="D7800" s="132" t="s">
        <v>29744</v>
      </c>
      <c r="E7800" s="132" t="s">
        <v>31132</v>
      </c>
      <c r="F7800" s="132" t="str">
        <f t="shared" si="121"/>
        <v>0167253</v>
      </c>
      <c r="G7800" s="132" t="s">
        <v>19636</v>
      </c>
      <c r="H7800" s="132" t="s">
        <v>19723</v>
      </c>
    </row>
    <row r="7801" spans="1:8" ht="14.5" customHeight="1">
      <c r="A7801" s="131">
        <v>8300101</v>
      </c>
      <c r="B7801" s="131" t="s">
        <v>7688</v>
      </c>
      <c r="D7801" s="132" t="s">
        <v>29744</v>
      </c>
      <c r="E7801" s="132" t="s">
        <v>31133</v>
      </c>
      <c r="F7801" s="132" t="str">
        <f t="shared" si="121"/>
        <v>0167254</v>
      </c>
      <c r="G7801" s="132" t="s">
        <v>19636</v>
      </c>
      <c r="H7801" s="132" t="s">
        <v>19724</v>
      </c>
    </row>
    <row r="7802" spans="1:8" ht="14.5" customHeight="1">
      <c r="A7802" s="131">
        <v>8300104</v>
      </c>
      <c r="B7802" s="131" t="s">
        <v>7689</v>
      </c>
      <c r="D7802" s="132" t="s">
        <v>29744</v>
      </c>
      <c r="E7802" s="132" t="s">
        <v>31136</v>
      </c>
      <c r="F7802" s="132" t="str">
        <f t="shared" si="121"/>
        <v>0167258</v>
      </c>
      <c r="G7802" s="132" t="s">
        <v>19636</v>
      </c>
      <c r="H7802" s="132" t="s">
        <v>19725</v>
      </c>
    </row>
    <row r="7803" spans="1:8" ht="14.5" customHeight="1">
      <c r="A7803" s="131">
        <v>8300114</v>
      </c>
      <c r="B7803" s="131" t="s">
        <v>7690</v>
      </c>
      <c r="D7803" s="132" t="s">
        <v>29744</v>
      </c>
      <c r="E7803" s="132" t="s">
        <v>31138</v>
      </c>
      <c r="F7803" s="132" t="str">
        <f t="shared" si="121"/>
        <v>0167261</v>
      </c>
      <c r="G7803" s="132" t="s">
        <v>19636</v>
      </c>
      <c r="H7803" s="132" t="s">
        <v>19726</v>
      </c>
    </row>
    <row r="7804" spans="1:8" ht="14.5" customHeight="1">
      <c r="A7804" s="131">
        <v>8390803</v>
      </c>
      <c r="B7804" s="131" t="s">
        <v>7691</v>
      </c>
      <c r="D7804" s="132" t="s">
        <v>29744</v>
      </c>
      <c r="E7804" s="132" t="s">
        <v>31599</v>
      </c>
      <c r="F7804" s="132" t="str">
        <f t="shared" si="121"/>
        <v>0167269</v>
      </c>
      <c r="G7804" s="132" t="s">
        <v>19636</v>
      </c>
      <c r="H7804" s="132" t="s">
        <v>19727</v>
      </c>
    </row>
    <row r="7805" spans="1:8" ht="14.5" customHeight="1">
      <c r="A7805" s="131">
        <v>8390802</v>
      </c>
      <c r="B7805" s="131" t="s">
        <v>7692</v>
      </c>
      <c r="D7805" s="132" t="s">
        <v>29744</v>
      </c>
      <c r="E7805" s="132" t="s">
        <v>31143</v>
      </c>
      <c r="F7805" s="132" t="str">
        <f t="shared" si="121"/>
        <v>0167273</v>
      </c>
      <c r="G7805" s="132" t="s">
        <v>19636</v>
      </c>
      <c r="H7805" s="132" t="s">
        <v>19728</v>
      </c>
    </row>
    <row r="7806" spans="1:8" ht="14.5" customHeight="1">
      <c r="A7806" s="131">
        <v>8390805</v>
      </c>
      <c r="B7806" s="131" t="s">
        <v>7693</v>
      </c>
      <c r="D7806" s="132" t="s">
        <v>29744</v>
      </c>
      <c r="E7806" s="132" t="s">
        <v>31144</v>
      </c>
      <c r="F7806" s="132" t="str">
        <f t="shared" si="121"/>
        <v>0167275</v>
      </c>
      <c r="G7806" s="132" t="s">
        <v>19636</v>
      </c>
      <c r="H7806" s="132" t="s">
        <v>19729</v>
      </c>
    </row>
    <row r="7807" spans="1:8" ht="14.5" customHeight="1">
      <c r="A7807" s="131">
        <v>8390804</v>
      </c>
      <c r="B7807" s="131" t="s">
        <v>7694</v>
      </c>
      <c r="D7807" s="132" t="s">
        <v>29744</v>
      </c>
      <c r="E7807" s="132" t="s">
        <v>31145</v>
      </c>
      <c r="F7807" s="132" t="str">
        <f t="shared" si="121"/>
        <v>0167276</v>
      </c>
      <c r="G7807" s="132" t="s">
        <v>19636</v>
      </c>
      <c r="H7807" s="132" t="s">
        <v>19730</v>
      </c>
    </row>
    <row r="7808" spans="1:8" ht="14.5" customHeight="1">
      <c r="A7808" s="131">
        <v>8300031</v>
      </c>
      <c r="B7808" s="131" t="s">
        <v>7695</v>
      </c>
      <c r="D7808" s="132" t="s">
        <v>29744</v>
      </c>
      <c r="E7808" s="132" t="s">
        <v>31601</v>
      </c>
      <c r="F7808" s="132" t="str">
        <f t="shared" si="121"/>
        <v>0167277</v>
      </c>
      <c r="G7808" s="132" t="s">
        <v>19636</v>
      </c>
      <c r="H7808" s="132" t="s">
        <v>19731</v>
      </c>
    </row>
    <row r="7809" spans="1:8" ht="14.5" customHeight="1">
      <c r="A7809" s="131">
        <v>8300078</v>
      </c>
      <c r="B7809" s="131" t="s">
        <v>7696</v>
      </c>
      <c r="D7809" s="132" t="s">
        <v>29744</v>
      </c>
      <c r="E7809" s="132" t="s">
        <v>31146</v>
      </c>
      <c r="F7809" s="132" t="str">
        <f t="shared" si="121"/>
        <v>0167279</v>
      </c>
      <c r="G7809" s="132" t="s">
        <v>19636</v>
      </c>
      <c r="H7809" s="132" t="s">
        <v>16982</v>
      </c>
    </row>
    <row r="7810" spans="1:8" ht="14.5" customHeight="1">
      <c r="A7810" s="131">
        <v>8300071</v>
      </c>
      <c r="B7810" s="131" t="s">
        <v>7697</v>
      </c>
      <c r="D7810" s="132" t="s">
        <v>29744</v>
      </c>
      <c r="E7810" s="132" t="s">
        <v>31147</v>
      </c>
      <c r="F7810" s="132" t="str">
        <f t="shared" si="121"/>
        <v>0167280</v>
      </c>
      <c r="G7810" s="132" t="s">
        <v>19636</v>
      </c>
      <c r="H7810" s="132" t="s">
        <v>19732</v>
      </c>
    </row>
    <row r="7811" spans="1:8" ht="14.5" customHeight="1">
      <c r="A7811" s="131">
        <v>8300072</v>
      </c>
      <c r="B7811" s="131" t="s">
        <v>7698</v>
      </c>
      <c r="D7811" s="132" t="s">
        <v>29744</v>
      </c>
      <c r="E7811" s="132" t="s">
        <v>31148</v>
      </c>
      <c r="F7811" s="132" t="str">
        <f t="shared" ref="F7811:F7874" si="122">TEXT(D7811,"0000")&amp;TEXT(E7811,"000")</f>
        <v>0167281</v>
      </c>
      <c r="G7811" s="132" t="s">
        <v>19636</v>
      </c>
      <c r="H7811" s="132" t="s">
        <v>19733</v>
      </c>
    </row>
    <row r="7812" spans="1:8" ht="14.5" customHeight="1">
      <c r="A7812" s="131">
        <v>8390813</v>
      </c>
      <c r="B7812" s="131" t="s">
        <v>7699</v>
      </c>
      <c r="D7812" s="132" t="s">
        <v>29744</v>
      </c>
      <c r="E7812" s="132" t="s">
        <v>31610</v>
      </c>
      <c r="F7812" s="132" t="str">
        <f t="shared" si="122"/>
        <v>0167301</v>
      </c>
      <c r="G7812" s="132" t="s">
        <v>19636</v>
      </c>
      <c r="H7812" s="132" t="s">
        <v>19630</v>
      </c>
    </row>
    <row r="7813" spans="1:8" ht="14.5" customHeight="1">
      <c r="A7813" s="131">
        <v>8390815</v>
      </c>
      <c r="B7813" s="131" t="s">
        <v>7700</v>
      </c>
      <c r="D7813" s="132" t="s">
        <v>29744</v>
      </c>
      <c r="E7813" s="132" t="s">
        <v>31163</v>
      </c>
      <c r="F7813" s="132" t="str">
        <f t="shared" si="122"/>
        <v>0167305</v>
      </c>
      <c r="G7813" s="132" t="s">
        <v>19636</v>
      </c>
      <c r="H7813" s="132" t="s">
        <v>19734</v>
      </c>
    </row>
    <row r="7814" spans="1:8" ht="14.5" customHeight="1">
      <c r="A7814" s="131">
        <v>8390816</v>
      </c>
      <c r="B7814" s="131" t="s">
        <v>7701</v>
      </c>
      <c r="D7814" s="132" t="s">
        <v>29744</v>
      </c>
      <c r="E7814" s="132" t="s">
        <v>31166</v>
      </c>
      <c r="F7814" s="132" t="str">
        <f t="shared" si="122"/>
        <v>0167308</v>
      </c>
      <c r="G7814" s="132" t="s">
        <v>19636</v>
      </c>
      <c r="H7814" s="132" t="s">
        <v>15054</v>
      </c>
    </row>
    <row r="7815" spans="1:8" ht="14.5" customHeight="1">
      <c r="A7815" s="131">
        <v>8390817</v>
      </c>
      <c r="B7815" s="131" t="s">
        <v>7702</v>
      </c>
      <c r="D7815" s="132" t="s">
        <v>29744</v>
      </c>
      <c r="E7815" s="132" t="s">
        <v>31611</v>
      </c>
      <c r="F7815" s="132" t="str">
        <f t="shared" si="122"/>
        <v>0167309</v>
      </c>
      <c r="G7815" s="132" t="s">
        <v>19636</v>
      </c>
      <c r="H7815" s="132" t="s">
        <v>19735</v>
      </c>
    </row>
    <row r="7816" spans="1:8" ht="14.5" customHeight="1">
      <c r="A7816" s="131">
        <v>8390827</v>
      </c>
      <c r="B7816" s="131" t="s">
        <v>7703</v>
      </c>
      <c r="D7816" s="132" t="s">
        <v>29744</v>
      </c>
      <c r="E7816" s="132" t="s">
        <v>31613</v>
      </c>
      <c r="F7816" s="132" t="str">
        <f t="shared" si="122"/>
        <v>0167314</v>
      </c>
      <c r="G7816" s="132" t="s">
        <v>19636</v>
      </c>
      <c r="H7816" s="132" t="s">
        <v>15868</v>
      </c>
    </row>
    <row r="7817" spans="1:8" ht="14.5" customHeight="1">
      <c r="A7817" s="131">
        <v>8390826</v>
      </c>
      <c r="B7817" s="131" t="s">
        <v>7704</v>
      </c>
      <c r="D7817" s="132" t="s">
        <v>29744</v>
      </c>
      <c r="E7817" s="132" t="s">
        <v>31170</v>
      </c>
      <c r="F7817" s="132" t="str">
        <f t="shared" si="122"/>
        <v>0167316</v>
      </c>
      <c r="G7817" s="132" t="s">
        <v>19636</v>
      </c>
      <c r="H7817" s="132" t="s">
        <v>15116</v>
      </c>
    </row>
    <row r="7818" spans="1:8" ht="14.5" customHeight="1">
      <c r="A7818" s="131">
        <v>8220012</v>
      </c>
      <c r="B7818" s="131" t="s">
        <v>7705</v>
      </c>
      <c r="D7818" s="132" t="s">
        <v>29744</v>
      </c>
      <c r="E7818" s="132" t="s">
        <v>31615</v>
      </c>
      <c r="F7818" s="132" t="str">
        <f t="shared" si="122"/>
        <v>0167317</v>
      </c>
      <c r="G7818" s="132" t="s">
        <v>19636</v>
      </c>
      <c r="H7818" s="132" t="s">
        <v>15851</v>
      </c>
    </row>
    <row r="7819" spans="1:8" ht="14.5" customHeight="1">
      <c r="A7819" s="131">
        <v>8220031</v>
      </c>
      <c r="B7819" s="131" t="s">
        <v>7706</v>
      </c>
      <c r="D7819" s="132" t="s">
        <v>29744</v>
      </c>
      <c r="E7819" s="132" t="s">
        <v>31171</v>
      </c>
      <c r="F7819" s="132" t="str">
        <f t="shared" si="122"/>
        <v>0167318</v>
      </c>
      <c r="G7819" s="132" t="s">
        <v>19636</v>
      </c>
      <c r="H7819" s="132" t="s">
        <v>15117</v>
      </c>
    </row>
    <row r="7820" spans="1:8" ht="14.5" customHeight="1">
      <c r="A7820" s="131">
        <v>8220005</v>
      </c>
      <c r="B7820" s="131" t="s">
        <v>7707</v>
      </c>
      <c r="D7820" s="132" t="s">
        <v>29744</v>
      </c>
      <c r="E7820" s="132" t="s">
        <v>31172</v>
      </c>
      <c r="F7820" s="132" t="str">
        <f t="shared" si="122"/>
        <v>0167319</v>
      </c>
      <c r="G7820" s="132" t="s">
        <v>19636</v>
      </c>
      <c r="H7820" s="132" t="s">
        <v>15039</v>
      </c>
    </row>
    <row r="7821" spans="1:8" ht="14.5" customHeight="1">
      <c r="A7821" s="131">
        <v>8220006</v>
      </c>
      <c r="B7821" s="131" t="s">
        <v>7708</v>
      </c>
      <c r="D7821" s="132" t="s">
        <v>29744</v>
      </c>
      <c r="E7821" s="132" t="s">
        <v>31185</v>
      </c>
      <c r="F7821" s="132" t="str">
        <f t="shared" si="122"/>
        <v>0167339</v>
      </c>
      <c r="G7821" s="132" t="s">
        <v>19636</v>
      </c>
      <c r="H7821" s="132" t="s">
        <v>19736</v>
      </c>
    </row>
    <row r="7822" spans="1:8" ht="14.5" customHeight="1">
      <c r="A7822" s="131">
        <v>8220033</v>
      </c>
      <c r="B7822" s="131" t="s">
        <v>7709</v>
      </c>
      <c r="D7822" s="132" t="s">
        <v>29744</v>
      </c>
      <c r="E7822" s="132" t="s">
        <v>31221</v>
      </c>
      <c r="F7822" s="132" t="str">
        <f t="shared" si="122"/>
        <v>0167390</v>
      </c>
      <c r="G7822" s="132" t="s">
        <v>19636</v>
      </c>
      <c r="H7822" s="132" t="s">
        <v>19380</v>
      </c>
    </row>
    <row r="7823" spans="1:8" ht="14.5" customHeight="1">
      <c r="A7823" s="131">
        <v>8220003</v>
      </c>
      <c r="B7823" s="131" t="s">
        <v>7710</v>
      </c>
      <c r="D7823" s="132" t="s">
        <v>29744</v>
      </c>
      <c r="E7823" s="132" t="s">
        <v>31641</v>
      </c>
      <c r="F7823" s="132" t="str">
        <f t="shared" si="122"/>
        <v>0167410</v>
      </c>
      <c r="G7823" s="132" t="s">
        <v>19636</v>
      </c>
      <c r="H7823" s="132" t="s">
        <v>19737</v>
      </c>
    </row>
    <row r="7824" spans="1:8" ht="14.5" customHeight="1">
      <c r="A7824" s="131">
        <v>8220001</v>
      </c>
      <c r="B7824" s="131" t="s">
        <v>7711</v>
      </c>
      <c r="D7824" s="132" t="s">
        <v>29744</v>
      </c>
      <c r="E7824" s="132" t="s">
        <v>31232</v>
      </c>
      <c r="F7824" s="132" t="str">
        <f t="shared" si="122"/>
        <v>0167411</v>
      </c>
      <c r="G7824" s="132" t="s">
        <v>19636</v>
      </c>
      <c r="H7824" s="132" t="s">
        <v>19738</v>
      </c>
    </row>
    <row r="7825" spans="1:8" ht="14.5" customHeight="1">
      <c r="A7825" s="131">
        <v>8220007</v>
      </c>
      <c r="B7825" s="131" t="s">
        <v>7712</v>
      </c>
      <c r="D7825" s="132" t="s">
        <v>29744</v>
      </c>
      <c r="E7825" s="132" t="s">
        <v>31825</v>
      </c>
      <c r="F7825" s="132" t="str">
        <f t="shared" si="122"/>
        <v>0167703</v>
      </c>
      <c r="G7825" s="132" t="s">
        <v>19636</v>
      </c>
      <c r="H7825" s="132" t="s">
        <v>19739</v>
      </c>
    </row>
    <row r="7826" spans="1:8" ht="14.5" customHeight="1">
      <c r="A7826" s="131">
        <v>8220032</v>
      </c>
      <c r="B7826" s="131" t="s">
        <v>7713</v>
      </c>
      <c r="D7826" s="132" t="s">
        <v>29744</v>
      </c>
      <c r="E7826" s="132" t="s">
        <v>31741</v>
      </c>
      <c r="F7826" s="132" t="str">
        <f t="shared" si="122"/>
        <v>0167719</v>
      </c>
      <c r="G7826" s="132" t="s">
        <v>19636</v>
      </c>
      <c r="H7826" s="132" t="s">
        <v>19740</v>
      </c>
    </row>
    <row r="7827" spans="1:8" ht="14.5" customHeight="1">
      <c r="A7827" s="131">
        <v>8220023</v>
      </c>
      <c r="B7827" s="131" t="s">
        <v>7714</v>
      </c>
      <c r="D7827" s="132" t="s">
        <v>29745</v>
      </c>
      <c r="E7827" s="132" t="s">
        <v>31009</v>
      </c>
      <c r="F7827" s="132" t="str">
        <f t="shared" si="122"/>
        <v>0168038</v>
      </c>
      <c r="G7827" s="132" t="s">
        <v>19741</v>
      </c>
      <c r="H7827" s="132" t="s">
        <v>19742</v>
      </c>
    </row>
    <row r="7828" spans="1:8" ht="14.5" customHeight="1">
      <c r="A7828" s="131">
        <v>8220021</v>
      </c>
      <c r="B7828" s="131" t="s">
        <v>7715</v>
      </c>
      <c r="D7828" s="132" t="s">
        <v>29745</v>
      </c>
      <c r="E7828" s="132" t="s">
        <v>31509</v>
      </c>
      <c r="F7828" s="132" t="str">
        <f t="shared" si="122"/>
        <v>0168043</v>
      </c>
      <c r="G7828" s="132" t="s">
        <v>19741</v>
      </c>
      <c r="H7828" s="132" t="s">
        <v>19743</v>
      </c>
    </row>
    <row r="7829" spans="1:8" ht="14.5" customHeight="1">
      <c r="A7829" s="131">
        <v>8220024</v>
      </c>
      <c r="B7829" s="131" t="s">
        <v>7716</v>
      </c>
      <c r="D7829" s="132" t="s">
        <v>29745</v>
      </c>
      <c r="E7829" s="132" t="s">
        <v>31809</v>
      </c>
      <c r="F7829" s="132" t="str">
        <f t="shared" si="122"/>
        <v>0168101</v>
      </c>
      <c r="G7829" s="132" t="s">
        <v>19741</v>
      </c>
      <c r="H7829" s="132" t="s">
        <v>15805</v>
      </c>
    </row>
    <row r="7830" spans="1:8" ht="14.5" customHeight="1">
      <c r="A7830" s="131">
        <v>8220026</v>
      </c>
      <c r="B7830" s="131" t="s">
        <v>7717</v>
      </c>
      <c r="D7830" s="132" t="s">
        <v>29745</v>
      </c>
      <c r="E7830" s="132" t="s">
        <v>31537</v>
      </c>
      <c r="F7830" s="132" t="str">
        <f t="shared" si="122"/>
        <v>0168102</v>
      </c>
      <c r="G7830" s="132" t="s">
        <v>19741</v>
      </c>
      <c r="H7830" s="132" t="s">
        <v>19744</v>
      </c>
    </row>
    <row r="7831" spans="1:8" ht="14.5" customHeight="1">
      <c r="A7831" s="131">
        <v>8220017</v>
      </c>
      <c r="B7831" s="131" t="s">
        <v>7718</v>
      </c>
      <c r="D7831" s="132" t="s">
        <v>29745</v>
      </c>
      <c r="E7831" s="132" t="s">
        <v>31538</v>
      </c>
      <c r="F7831" s="132" t="str">
        <f t="shared" si="122"/>
        <v>0168103</v>
      </c>
      <c r="G7831" s="132" t="s">
        <v>19741</v>
      </c>
      <c r="H7831" s="132" t="s">
        <v>19745</v>
      </c>
    </row>
    <row r="7832" spans="1:8" ht="14.5" customHeight="1">
      <c r="A7832" s="131">
        <v>8220002</v>
      </c>
      <c r="B7832" s="131" t="s">
        <v>7719</v>
      </c>
      <c r="D7832" s="132" t="s">
        <v>29745</v>
      </c>
      <c r="E7832" s="132" t="s">
        <v>31539</v>
      </c>
      <c r="F7832" s="132" t="str">
        <f t="shared" si="122"/>
        <v>0168104</v>
      </c>
      <c r="G7832" s="132" t="s">
        <v>19741</v>
      </c>
      <c r="H7832" s="132" t="s">
        <v>19746</v>
      </c>
    </row>
    <row r="7833" spans="1:8" ht="14.5" customHeight="1">
      <c r="A7833" s="131">
        <v>8220011</v>
      </c>
      <c r="B7833" s="131" t="s">
        <v>7720</v>
      </c>
      <c r="D7833" s="132" t="s">
        <v>29745</v>
      </c>
      <c r="E7833" s="132" t="s">
        <v>31040</v>
      </c>
      <c r="F7833" s="132" t="str">
        <f t="shared" si="122"/>
        <v>0168105</v>
      </c>
      <c r="G7833" s="132" t="s">
        <v>19741</v>
      </c>
      <c r="H7833" s="132" t="s">
        <v>15615</v>
      </c>
    </row>
    <row r="7834" spans="1:8" ht="14.5" customHeight="1">
      <c r="A7834" s="131">
        <v>8220016</v>
      </c>
      <c r="B7834" s="131" t="s">
        <v>7721</v>
      </c>
      <c r="D7834" s="132" t="s">
        <v>29745</v>
      </c>
      <c r="E7834" s="132" t="s">
        <v>31810</v>
      </c>
      <c r="F7834" s="132" t="str">
        <f t="shared" si="122"/>
        <v>0168106</v>
      </c>
      <c r="G7834" s="132" t="s">
        <v>19741</v>
      </c>
      <c r="H7834" s="132" t="s">
        <v>19747</v>
      </c>
    </row>
    <row r="7835" spans="1:8" ht="14.5" customHeight="1">
      <c r="A7835" s="131">
        <v>8220004</v>
      </c>
      <c r="B7835" s="131" t="s">
        <v>7722</v>
      </c>
      <c r="D7835" s="132" t="s">
        <v>29745</v>
      </c>
      <c r="E7835" s="132" t="s">
        <v>31041</v>
      </c>
      <c r="F7835" s="132" t="str">
        <f t="shared" si="122"/>
        <v>0168107</v>
      </c>
      <c r="G7835" s="132" t="s">
        <v>19741</v>
      </c>
      <c r="H7835" s="132" t="s">
        <v>16141</v>
      </c>
    </row>
    <row r="7836" spans="1:8" ht="14.5" customHeight="1">
      <c r="A7836" s="131">
        <v>8220025</v>
      </c>
      <c r="B7836" s="131" t="s">
        <v>7723</v>
      </c>
      <c r="D7836" s="132" t="s">
        <v>29745</v>
      </c>
      <c r="E7836" s="132" t="s">
        <v>31042</v>
      </c>
      <c r="F7836" s="132" t="str">
        <f t="shared" si="122"/>
        <v>0168108</v>
      </c>
      <c r="G7836" s="132" t="s">
        <v>19741</v>
      </c>
      <c r="H7836" s="132" t="s">
        <v>19748</v>
      </c>
    </row>
    <row r="7837" spans="1:8" ht="14.5" customHeight="1">
      <c r="A7837" s="131">
        <v>8220027</v>
      </c>
      <c r="B7837" s="131" t="s">
        <v>7724</v>
      </c>
      <c r="D7837" s="132" t="s">
        <v>29745</v>
      </c>
      <c r="E7837" s="132" t="s">
        <v>31043</v>
      </c>
      <c r="F7837" s="132" t="str">
        <f t="shared" si="122"/>
        <v>0168110</v>
      </c>
      <c r="G7837" s="132" t="s">
        <v>19741</v>
      </c>
      <c r="H7837" s="132" t="s">
        <v>19749</v>
      </c>
    </row>
    <row r="7838" spans="1:8" ht="14.5" customHeight="1">
      <c r="A7838" s="131">
        <v>8220014</v>
      </c>
      <c r="B7838" s="131" t="s">
        <v>7725</v>
      </c>
      <c r="D7838" s="132" t="s">
        <v>29745</v>
      </c>
      <c r="E7838" s="132" t="s">
        <v>31044</v>
      </c>
      <c r="F7838" s="132" t="str">
        <f t="shared" si="122"/>
        <v>0168111</v>
      </c>
      <c r="G7838" s="132" t="s">
        <v>19741</v>
      </c>
      <c r="H7838" s="132" t="s">
        <v>19750</v>
      </c>
    </row>
    <row r="7839" spans="1:8" ht="14.5" customHeight="1">
      <c r="A7839" s="131">
        <v>8220034</v>
      </c>
      <c r="B7839" s="131" t="s">
        <v>7726</v>
      </c>
      <c r="D7839" s="132" t="s">
        <v>29745</v>
      </c>
      <c r="E7839" s="132" t="s">
        <v>31045</v>
      </c>
      <c r="F7839" s="132" t="str">
        <f t="shared" si="122"/>
        <v>0168112</v>
      </c>
      <c r="G7839" s="132" t="s">
        <v>19741</v>
      </c>
      <c r="H7839" s="132" t="s">
        <v>19751</v>
      </c>
    </row>
    <row r="7840" spans="1:8" ht="14.5" customHeight="1">
      <c r="A7840" s="131">
        <v>8200000</v>
      </c>
      <c r="B7840" s="131" t="s">
        <v>7727</v>
      </c>
      <c r="D7840" s="132" t="s">
        <v>29745</v>
      </c>
      <c r="E7840" s="132" t="s">
        <v>31046</v>
      </c>
      <c r="F7840" s="132" t="str">
        <f t="shared" si="122"/>
        <v>0168113</v>
      </c>
      <c r="G7840" s="132" t="s">
        <v>19741</v>
      </c>
      <c r="H7840" s="132" t="s">
        <v>19752</v>
      </c>
    </row>
    <row r="7841" spans="1:8" ht="14.5" customHeight="1">
      <c r="A7841" s="131">
        <v>8200052</v>
      </c>
      <c r="B7841" s="131" t="s">
        <v>7728</v>
      </c>
      <c r="D7841" s="132" t="s">
        <v>29745</v>
      </c>
      <c r="E7841" s="132" t="s">
        <v>31541</v>
      </c>
      <c r="F7841" s="132" t="str">
        <f t="shared" si="122"/>
        <v>0168115</v>
      </c>
      <c r="G7841" s="132" t="s">
        <v>19741</v>
      </c>
      <c r="H7841" s="132" t="s">
        <v>19753</v>
      </c>
    </row>
    <row r="7842" spans="1:8" ht="14.5" customHeight="1">
      <c r="A7842" s="131">
        <v>8200704</v>
      </c>
      <c r="B7842" s="131" t="s">
        <v>7729</v>
      </c>
      <c r="D7842" s="132" t="s">
        <v>29745</v>
      </c>
      <c r="E7842" s="132" t="s">
        <v>31048</v>
      </c>
      <c r="F7842" s="132" t="str">
        <f t="shared" si="122"/>
        <v>0168116</v>
      </c>
      <c r="G7842" s="132" t="s">
        <v>19741</v>
      </c>
      <c r="H7842" s="132" t="s">
        <v>19754</v>
      </c>
    </row>
    <row r="7843" spans="1:8" ht="14.5" customHeight="1">
      <c r="A7843" s="131">
        <v>8200106</v>
      </c>
      <c r="B7843" s="131" t="s">
        <v>7730</v>
      </c>
      <c r="D7843" s="132" t="s">
        <v>29745</v>
      </c>
      <c r="E7843" s="132" t="s">
        <v>31542</v>
      </c>
      <c r="F7843" s="132" t="str">
        <f t="shared" si="122"/>
        <v>0168117</v>
      </c>
      <c r="G7843" s="132" t="s">
        <v>19741</v>
      </c>
      <c r="H7843" s="132" t="s">
        <v>19755</v>
      </c>
    </row>
    <row r="7844" spans="1:8" ht="14.5" customHeight="1">
      <c r="A7844" s="131">
        <v>8200083</v>
      </c>
      <c r="B7844" s="131" t="s">
        <v>7731</v>
      </c>
      <c r="D7844" s="132" t="s">
        <v>29745</v>
      </c>
      <c r="E7844" s="132" t="s">
        <v>31543</v>
      </c>
      <c r="F7844" s="132" t="str">
        <f t="shared" si="122"/>
        <v>0168118</v>
      </c>
      <c r="G7844" s="132" t="s">
        <v>19741</v>
      </c>
      <c r="H7844" s="132" t="s">
        <v>19756</v>
      </c>
    </row>
    <row r="7845" spans="1:8" ht="14.5" customHeight="1">
      <c r="A7845" s="131">
        <v>8200112</v>
      </c>
      <c r="B7845" s="131" t="s">
        <v>7732</v>
      </c>
      <c r="D7845" s="132" t="s">
        <v>29745</v>
      </c>
      <c r="E7845" s="132" t="s">
        <v>31544</v>
      </c>
      <c r="F7845" s="132" t="str">
        <f t="shared" si="122"/>
        <v>0168119</v>
      </c>
      <c r="G7845" s="132" t="s">
        <v>19741</v>
      </c>
      <c r="H7845" s="132" t="s">
        <v>14892</v>
      </c>
    </row>
    <row r="7846" spans="1:8" ht="14.5" customHeight="1">
      <c r="A7846" s="131">
        <v>8200111</v>
      </c>
      <c r="B7846" s="131" t="s">
        <v>7733</v>
      </c>
      <c r="D7846" s="132" t="s">
        <v>29745</v>
      </c>
      <c r="E7846" s="132" t="s">
        <v>31050</v>
      </c>
      <c r="F7846" s="132" t="str">
        <f t="shared" si="122"/>
        <v>0168121</v>
      </c>
      <c r="G7846" s="132" t="s">
        <v>19741</v>
      </c>
      <c r="H7846" s="132" t="s">
        <v>19757</v>
      </c>
    </row>
    <row r="7847" spans="1:8" ht="14.5" customHeight="1">
      <c r="A7847" s="131">
        <v>8200041</v>
      </c>
      <c r="B7847" s="131" t="s">
        <v>7734</v>
      </c>
      <c r="D7847" s="132" t="s">
        <v>29745</v>
      </c>
      <c r="E7847" s="132" t="s">
        <v>31051</v>
      </c>
      <c r="F7847" s="132" t="str">
        <f t="shared" si="122"/>
        <v>0168123</v>
      </c>
      <c r="G7847" s="132" t="s">
        <v>19741</v>
      </c>
      <c r="H7847" s="132" t="s">
        <v>15580</v>
      </c>
    </row>
    <row r="7848" spans="1:8" ht="14.5" customHeight="1">
      <c r="A7848" s="131">
        <v>8200054</v>
      </c>
      <c r="B7848" s="131" t="s">
        <v>7735</v>
      </c>
      <c r="D7848" s="132" t="s">
        <v>29745</v>
      </c>
      <c r="E7848" s="132" t="s">
        <v>31052</v>
      </c>
      <c r="F7848" s="132" t="str">
        <f t="shared" si="122"/>
        <v>0168125</v>
      </c>
      <c r="G7848" s="132" t="s">
        <v>19741</v>
      </c>
      <c r="H7848" s="132" t="s">
        <v>14996</v>
      </c>
    </row>
    <row r="7849" spans="1:8" ht="14.5" customHeight="1">
      <c r="A7849" s="131">
        <v>8200053</v>
      </c>
      <c r="B7849" s="131" t="s">
        <v>7736</v>
      </c>
      <c r="D7849" s="132" t="s">
        <v>29745</v>
      </c>
      <c r="E7849" s="132" t="s">
        <v>31053</v>
      </c>
      <c r="F7849" s="132" t="str">
        <f t="shared" si="122"/>
        <v>0168127</v>
      </c>
      <c r="G7849" s="132" t="s">
        <v>19741</v>
      </c>
      <c r="H7849" s="132" t="s">
        <v>19758</v>
      </c>
    </row>
    <row r="7850" spans="1:8" ht="14.5" customHeight="1">
      <c r="A7850" s="131">
        <v>8200103</v>
      </c>
      <c r="B7850" s="131" t="s">
        <v>7737</v>
      </c>
      <c r="D7850" s="132" t="s">
        <v>29745</v>
      </c>
      <c r="E7850" s="132" t="s">
        <v>31055</v>
      </c>
      <c r="F7850" s="132" t="str">
        <f t="shared" si="122"/>
        <v>0168130</v>
      </c>
      <c r="G7850" s="132" t="s">
        <v>19741</v>
      </c>
      <c r="H7850" s="132" t="s">
        <v>19759</v>
      </c>
    </row>
    <row r="7851" spans="1:8" ht="14.5" customHeight="1">
      <c r="A7851" s="131">
        <v>8200706</v>
      </c>
      <c r="B7851" s="131" t="s">
        <v>7738</v>
      </c>
      <c r="D7851" s="132" t="s">
        <v>29745</v>
      </c>
      <c r="E7851" s="132" t="s">
        <v>31548</v>
      </c>
      <c r="F7851" s="132" t="str">
        <f t="shared" si="122"/>
        <v>0168131</v>
      </c>
      <c r="G7851" s="132" t="s">
        <v>19741</v>
      </c>
      <c r="H7851" s="132" t="s">
        <v>15121</v>
      </c>
    </row>
    <row r="7852" spans="1:8" ht="14.5" customHeight="1">
      <c r="A7852" s="131">
        <v>8200021</v>
      </c>
      <c r="B7852" s="131" t="s">
        <v>7739</v>
      </c>
      <c r="D7852" s="132" t="s">
        <v>29745</v>
      </c>
      <c r="E7852" s="132" t="s">
        <v>31056</v>
      </c>
      <c r="F7852" s="132" t="str">
        <f t="shared" si="122"/>
        <v>0168132</v>
      </c>
      <c r="G7852" s="132" t="s">
        <v>19741</v>
      </c>
      <c r="H7852" s="132" t="s">
        <v>19760</v>
      </c>
    </row>
    <row r="7853" spans="1:8" ht="14.5" customHeight="1">
      <c r="A7853" s="131">
        <v>8200081</v>
      </c>
      <c r="B7853" s="131" t="s">
        <v>7740</v>
      </c>
      <c r="D7853" s="132" t="s">
        <v>29745</v>
      </c>
      <c r="E7853" s="132" t="s">
        <v>31057</v>
      </c>
      <c r="F7853" s="132" t="str">
        <f t="shared" si="122"/>
        <v>0168133</v>
      </c>
      <c r="G7853" s="132" t="s">
        <v>19741</v>
      </c>
      <c r="H7853" s="132" t="s">
        <v>15379</v>
      </c>
    </row>
    <row r="7854" spans="1:8" ht="14.5" customHeight="1">
      <c r="A7854" s="131">
        <v>8200114</v>
      </c>
      <c r="B7854" s="131" t="s">
        <v>7741</v>
      </c>
      <c r="D7854" s="132" t="s">
        <v>29745</v>
      </c>
      <c r="E7854" s="132" t="s">
        <v>31549</v>
      </c>
      <c r="F7854" s="132" t="str">
        <f t="shared" si="122"/>
        <v>0168134</v>
      </c>
      <c r="G7854" s="132" t="s">
        <v>19741</v>
      </c>
      <c r="H7854" s="132" t="s">
        <v>19761</v>
      </c>
    </row>
    <row r="7855" spans="1:8" ht="14.5" customHeight="1">
      <c r="A7855" s="131">
        <v>8200089</v>
      </c>
      <c r="B7855" s="131" t="s">
        <v>7742</v>
      </c>
      <c r="D7855" s="132" t="s">
        <v>29745</v>
      </c>
      <c r="E7855" s="132" t="s">
        <v>31550</v>
      </c>
      <c r="F7855" s="132" t="str">
        <f t="shared" si="122"/>
        <v>0168135</v>
      </c>
      <c r="G7855" s="132" t="s">
        <v>19741</v>
      </c>
      <c r="H7855" s="132" t="s">
        <v>19762</v>
      </c>
    </row>
    <row r="7856" spans="1:8" ht="14.5" customHeight="1">
      <c r="A7856" s="131">
        <v>8201112</v>
      </c>
      <c r="B7856" s="131" t="s">
        <v>7743</v>
      </c>
      <c r="D7856" s="132" t="s">
        <v>29745</v>
      </c>
      <c r="E7856" s="132" t="s">
        <v>31551</v>
      </c>
      <c r="F7856" s="132" t="str">
        <f t="shared" si="122"/>
        <v>0168136</v>
      </c>
      <c r="G7856" s="132" t="s">
        <v>19741</v>
      </c>
      <c r="H7856" s="132" t="s">
        <v>19763</v>
      </c>
    </row>
    <row r="7857" spans="1:8" ht="14.5" customHeight="1">
      <c r="A7857" s="131">
        <v>8200013</v>
      </c>
      <c r="B7857" s="131" t="s">
        <v>7744</v>
      </c>
      <c r="D7857" s="132" t="s">
        <v>29745</v>
      </c>
      <c r="E7857" s="132" t="s">
        <v>31552</v>
      </c>
      <c r="F7857" s="132" t="str">
        <f t="shared" si="122"/>
        <v>0168137</v>
      </c>
      <c r="G7857" s="132" t="s">
        <v>19741</v>
      </c>
      <c r="H7857" s="132" t="s">
        <v>19764</v>
      </c>
    </row>
    <row r="7858" spans="1:8" ht="14.5" customHeight="1">
      <c r="A7858" s="131">
        <v>8200011</v>
      </c>
      <c r="B7858" s="131" t="s">
        <v>7745</v>
      </c>
      <c r="D7858" s="132" t="s">
        <v>29745</v>
      </c>
      <c r="E7858" s="132" t="s">
        <v>31553</v>
      </c>
      <c r="F7858" s="132" t="str">
        <f t="shared" si="122"/>
        <v>0168138</v>
      </c>
      <c r="G7858" s="132" t="s">
        <v>19741</v>
      </c>
      <c r="H7858" s="132" t="s">
        <v>19765</v>
      </c>
    </row>
    <row r="7859" spans="1:8" ht="14.5" customHeight="1">
      <c r="A7859" s="131">
        <v>8200002</v>
      </c>
      <c r="B7859" s="131" t="s">
        <v>7746</v>
      </c>
      <c r="D7859" s="132" t="s">
        <v>29745</v>
      </c>
      <c r="E7859" s="132" t="s">
        <v>31812</v>
      </c>
      <c r="F7859" s="132" t="str">
        <f t="shared" si="122"/>
        <v>0168139</v>
      </c>
      <c r="G7859" s="132" t="s">
        <v>19741</v>
      </c>
      <c r="H7859" s="132" t="s">
        <v>19766</v>
      </c>
    </row>
    <row r="7860" spans="1:8" ht="14.5" customHeight="1">
      <c r="A7860" s="131">
        <v>8200067</v>
      </c>
      <c r="B7860" s="131" t="s">
        <v>7747</v>
      </c>
      <c r="D7860" s="132" t="s">
        <v>29745</v>
      </c>
      <c r="E7860" s="132" t="s">
        <v>31554</v>
      </c>
      <c r="F7860" s="132" t="str">
        <f t="shared" si="122"/>
        <v>0168140</v>
      </c>
      <c r="G7860" s="132" t="s">
        <v>19741</v>
      </c>
      <c r="H7860" s="132" t="s">
        <v>15066</v>
      </c>
    </row>
    <row r="7861" spans="1:8" ht="14.5" customHeight="1">
      <c r="A7861" s="131">
        <v>8200703</v>
      </c>
      <c r="B7861" s="131" t="s">
        <v>7748</v>
      </c>
      <c r="D7861" s="132" t="s">
        <v>29745</v>
      </c>
      <c r="E7861" s="132" t="s">
        <v>31813</v>
      </c>
      <c r="F7861" s="132" t="str">
        <f t="shared" si="122"/>
        <v>0168141</v>
      </c>
      <c r="G7861" s="132" t="s">
        <v>19741</v>
      </c>
      <c r="H7861" s="132" t="s">
        <v>19767</v>
      </c>
    </row>
    <row r="7862" spans="1:8" ht="14.5" customHeight="1">
      <c r="A7862" s="131">
        <v>8201114</v>
      </c>
      <c r="B7862" s="131" t="s">
        <v>7749</v>
      </c>
      <c r="D7862" s="132" t="s">
        <v>29745</v>
      </c>
      <c r="E7862" s="132" t="s">
        <v>31058</v>
      </c>
      <c r="F7862" s="132" t="str">
        <f t="shared" si="122"/>
        <v>0168143</v>
      </c>
      <c r="G7862" s="132" t="s">
        <v>19741</v>
      </c>
      <c r="H7862" s="132" t="s">
        <v>18546</v>
      </c>
    </row>
    <row r="7863" spans="1:8" ht="14.5" customHeight="1">
      <c r="A7863" s="131">
        <v>8200078</v>
      </c>
      <c r="B7863" s="131" t="s">
        <v>7750</v>
      </c>
      <c r="D7863" s="132" t="s">
        <v>29745</v>
      </c>
      <c r="E7863" s="132" t="s">
        <v>31556</v>
      </c>
      <c r="F7863" s="132" t="str">
        <f t="shared" si="122"/>
        <v>0168144</v>
      </c>
      <c r="G7863" s="132" t="s">
        <v>19741</v>
      </c>
      <c r="H7863" s="132" t="s">
        <v>17907</v>
      </c>
    </row>
    <row r="7864" spans="1:8" ht="14.5" customHeight="1">
      <c r="A7864" s="131">
        <v>8200707</v>
      </c>
      <c r="B7864" s="131" t="s">
        <v>7751</v>
      </c>
      <c r="D7864" s="132" t="s">
        <v>29745</v>
      </c>
      <c r="E7864" s="132" t="s">
        <v>31059</v>
      </c>
      <c r="F7864" s="132" t="str">
        <f t="shared" si="122"/>
        <v>0168145</v>
      </c>
      <c r="G7864" s="132" t="s">
        <v>19741</v>
      </c>
      <c r="H7864" s="132" t="s">
        <v>19768</v>
      </c>
    </row>
    <row r="7865" spans="1:8" ht="14.5" customHeight="1">
      <c r="A7865" s="131">
        <v>8200049</v>
      </c>
      <c r="B7865" s="131" t="s">
        <v>7752</v>
      </c>
      <c r="D7865" s="132" t="s">
        <v>29745</v>
      </c>
      <c r="E7865" s="132" t="s">
        <v>31060</v>
      </c>
      <c r="F7865" s="132" t="str">
        <f t="shared" si="122"/>
        <v>0168146</v>
      </c>
      <c r="G7865" s="132" t="s">
        <v>19741</v>
      </c>
      <c r="H7865" s="132" t="s">
        <v>19769</v>
      </c>
    </row>
    <row r="7866" spans="1:8" ht="14.5" customHeight="1">
      <c r="A7866" s="131">
        <v>8200066</v>
      </c>
      <c r="B7866" s="131" t="s">
        <v>7753</v>
      </c>
      <c r="D7866" s="132" t="s">
        <v>29745</v>
      </c>
      <c r="E7866" s="132" t="s">
        <v>31557</v>
      </c>
      <c r="F7866" s="132" t="str">
        <f t="shared" si="122"/>
        <v>0168147</v>
      </c>
      <c r="G7866" s="132" t="s">
        <v>19741</v>
      </c>
      <c r="H7866" s="132" t="s">
        <v>19770</v>
      </c>
    </row>
    <row r="7867" spans="1:8" ht="14.5" customHeight="1">
      <c r="A7867" s="131">
        <v>8200015</v>
      </c>
      <c r="B7867" s="131" t="s">
        <v>7754</v>
      </c>
      <c r="D7867" s="132" t="s">
        <v>29745</v>
      </c>
      <c r="E7867" s="132" t="s">
        <v>31558</v>
      </c>
      <c r="F7867" s="132" t="str">
        <f t="shared" si="122"/>
        <v>0168149</v>
      </c>
      <c r="G7867" s="132" t="s">
        <v>19741</v>
      </c>
      <c r="H7867" s="132" t="s">
        <v>19771</v>
      </c>
    </row>
    <row r="7868" spans="1:8" ht="14.5" customHeight="1">
      <c r="A7868" s="131">
        <v>8201113</v>
      </c>
      <c r="B7868" s="131" t="s">
        <v>7755</v>
      </c>
      <c r="D7868" s="132" t="s">
        <v>29745</v>
      </c>
      <c r="E7868" s="132" t="s">
        <v>31062</v>
      </c>
      <c r="F7868" s="132" t="str">
        <f t="shared" si="122"/>
        <v>0168151</v>
      </c>
      <c r="G7868" s="132" t="s">
        <v>19741</v>
      </c>
      <c r="H7868" s="132" t="s">
        <v>19735</v>
      </c>
    </row>
    <row r="7869" spans="1:8" ht="14.5" customHeight="1">
      <c r="A7869" s="131">
        <v>8200012</v>
      </c>
      <c r="B7869" s="131" t="s">
        <v>7756</v>
      </c>
      <c r="D7869" s="132" t="s">
        <v>29745</v>
      </c>
      <c r="E7869" s="132" t="s">
        <v>31064</v>
      </c>
      <c r="F7869" s="132" t="str">
        <f t="shared" si="122"/>
        <v>0168153</v>
      </c>
      <c r="G7869" s="132" t="s">
        <v>19741</v>
      </c>
      <c r="H7869" s="132" t="s">
        <v>19772</v>
      </c>
    </row>
    <row r="7870" spans="1:8" ht="14.5" customHeight="1">
      <c r="A7870" s="131">
        <v>8200062</v>
      </c>
      <c r="B7870" s="131" t="s">
        <v>7757</v>
      </c>
      <c r="D7870" s="132" t="s">
        <v>29745</v>
      </c>
      <c r="E7870" s="132" t="s">
        <v>31065</v>
      </c>
      <c r="F7870" s="132" t="str">
        <f t="shared" si="122"/>
        <v>0168154</v>
      </c>
      <c r="G7870" s="132" t="s">
        <v>19741</v>
      </c>
      <c r="H7870" s="132" t="s">
        <v>19773</v>
      </c>
    </row>
    <row r="7871" spans="1:8" ht="14.5" customHeight="1">
      <c r="A7871" s="131">
        <v>8200087</v>
      </c>
      <c r="B7871" s="131" t="s">
        <v>7758</v>
      </c>
      <c r="D7871" s="132" t="s">
        <v>29745</v>
      </c>
      <c r="E7871" s="132" t="s">
        <v>31560</v>
      </c>
      <c r="F7871" s="132" t="str">
        <f t="shared" si="122"/>
        <v>0168155</v>
      </c>
      <c r="G7871" s="132" t="s">
        <v>19741</v>
      </c>
      <c r="H7871" s="132" t="s">
        <v>19774</v>
      </c>
    </row>
    <row r="7872" spans="1:8" ht="14.5" customHeight="1">
      <c r="A7872" s="131">
        <v>8200051</v>
      </c>
      <c r="B7872" s="131" t="s">
        <v>7759</v>
      </c>
      <c r="D7872" s="132" t="s">
        <v>29745</v>
      </c>
      <c r="E7872" s="132" t="s">
        <v>31066</v>
      </c>
      <c r="F7872" s="132" t="str">
        <f t="shared" si="122"/>
        <v>0168156</v>
      </c>
      <c r="G7872" s="132" t="s">
        <v>19741</v>
      </c>
      <c r="H7872" s="132" t="s">
        <v>19775</v>
      </c>
    </row>
    <row r="7873" spans="1:8" ht="14.5" customHeight="1">
      <c r="A7873" s="131">
        <v>8200113</v>
      </c>
      <c r="B7873" s="131" t="s">
        <v>7760</v>
      </c>
      <c r="D7873" s="132" t="s">
        <v>29745</v>
      </c>
      <c r="E7873" s="132" t="s">
        <v>31067</v>
      </c>
      <c r="F7873" s="132" t="str">
        <f t="shared" si="122"/>
        <v>0168157</v>
      </c>
      <c r="G7873" s="132" t="s">
        <v>19741</v>
      </c>
      <c r="H7873" s="132" t="s">
        <v>19776</v>
      </c>
    </row>
    <row r="7874" spans="1:8" ht="14.5" customHeight="1">
      <c r="A7874" s="131">
        <v>8200005</v>
      </c>
      <c r="B7874" s="131" t="s">
        <v>7761</v>
      </c>
      <c r="D7874" s="132" t="s">
        <v>29745</v>
      </c>
      <c r="E7874" s="132" t="s">
        <v>31561</v>
      </c>
      <c r="F7874" s="132" t="str">
        <f t="shared" si="122"/>
        <v>0168158</v>
      </c>
      <c r="G7874" s="132" t="s">
        <v>19741</v>
      </c>
      <c r="H7874" s="132" t="s">
        <v>19777</v>
      </c>
    </row>
    <row r="7875" spans="1:8" ht="14.5" customHeight="1">
      <c r="A7875" s="131">
        <v>8200004</v>
      </c>
      <c r="B7875" s="131" t="s">
        <v>7762</v>
      </c>
      <c r="D7875" s="132" t="s">
        <v>29745</v>
      </c>
      <c r="E7875" s="132" t="s">
        <v>31068</v>
      </c>
      <c r="F7875" s="132" t="str">
        <f t="shared" ref="F7875:F7938" si="123">TEXT(D7875,"0000")&amp;TEXT(E7875,"000")</f>
        <v>0168159</v>
      </c>
      <c r="G7875" s="132" t="s">
        <v>19741</v>
      </c>
      <c r="H7875" s="132" t="s">
        <v>19778</v>
      </c>
    </row>
    <row r="7876" spans="1:8" ht="14.5" customHeight="1">
      <c r="A7876" s="131">
        <v>8201111</v>
      </c>
      <c r="B7876" s="131" t="s">
        <v>7763</v>
      </c>
      <c r="D7876" s="132" t="s">
        <v>29745</v>
      </c>
      <c r="E7876" s="132" t="s">
        <v>31070</v>
      </c>
      <c r="F7876" s="132" t="str">
        <f t="shared" si="123"/>
        <v>0168161</v>
      </c>
      <c r="G7876" s="132" t="s">
        <v>19741</v>
      </c>
      <c r="H7876" s="132" t="s">
        <v>19779</v>
      </c>
    </row>
    <row r="7877" spans="1:8" ht="14.5" customHeight="1">
      <c r="A7877" s="131">
        <v>8200046</v>
      </c>
      <c r="B7877" s="131" t="s">
        <v>7764</v>
      </c>
      <c r="D7877" s="132" t="s">
        <v>29745</v>
      </c>
      <c r="E7877" s="132" t="s">
        <v>31071</v>
      </c>
      <c r="F7877" s="132" t="str">
        <f t="shared" si="123"/>
        <v>0168162</v>
      </c>
      <c r="G7877" s="132" t="s">
        <v>19741</v>
      </c>
      <c r="H7877" s="132" t="s">
        <v>19780</v>
      </c>
    </row>
    <row r="7878" spans="1:8" ht="14.5" customHeight="1">
      <c r="A7878" s="131">
        <v>8200712</v>
      </c>
      <c r="B7878" s="131" t="s">
        <v>7765</v>
      </c>
      <c r="D7878" s="132" t="s">
        <v>29745</v>
      </c>
      <c r="E7878" s="132" t="s">
        <v>31072</v>
      </c>
      <c r="F7878" s="132" t="str">
        <f t="shared" si="123"/>
        <v>0168163</v>
      </c>
      <c r="G7878" s="132" t="s">
        <v>19741</v>
      </c>
      <c r="H7878" s="132" t="s">
        <v>19781</v>
      </c>
    </row>
    <row r="7879" spans="1:8" ht="14.5" customHeight="1">
      <c r="A7879" s="131">
        <v>8200104</v>
      </c>
      <c r="B7879" s="131" t="s">
        <v>7766</v>
      </c>
      <c r="D7879" s="132" t="s">
        <v>29745</v>
      </c>
      <c r="E7879" s="132" t="s">
        <v>31814</v>
      </c>
      <c r="F7879" s="132" t="str">
        <f t="shared" si="123"/>
        <v>0168164</v>
      </c>
      <c r="G7879" s="132" t="s">
        <v>19741</v>
      </c>
      <c r="H7879" s="132" t="s">
        <v>19782</v>
      </c>
    </row>
    <row r="7880" spans="1:8" ht="14.5" customHeight="1">
      <c r="A7880" s="131">
        <v>8200079</v>
      </c>
      <c r="B7880" s="131" t="s">
        <v>7767</v>
      </c>
      <c r="D7880" s="132" t="s">
        <v>29745</v>
      </c>
      <c r="E7880" s="132" t="s">
        <v>31562</v>
      </c>
      <c r="F7880" s="132" t="str">
        <f t="shared" si="123"/>
        <v>0168167</v>
      </c>
      <c r="G7880" s="132" t="s">
        <v>19741</v>
      </c>
      <c r="H7880" s="132" t="s">
        <v>19783</v>
      </c>
    </row>
    <row r="7881" spans="1:8" ht="14.5" customHeight="1">
      <c r="A7881" s="131">
        <v>8200116</v>
      </c>
      <c r="B7881" s="131" t="s">
        <v>7768</v>
      </c>
      <c r="D7881" s="132" t="s">
        <v>29745</v>
      </c>
      <c r="E7881" s="132" t="s">
        <v>31075</v>
      </c>
      <c r="F7881" s="132" t="str">
        <f t="shared" si="123"/>
        <v>0168168</v>
      </c>
      <c r="G7881" s="132" t="s">
        <v>19741</v>
      </c>
      <c r="H7881" s="132" t="s">
        <v>19784</v>
      </c>
    </row>
    <row r="7882" spans="1:8" ht="14.5" customHeight="1">
      <c r="A7882" s="131">
        <v>8200071</v>
      </c>
      <c r="B7882" s="131" t="s">
        <v>7769</v>
      </c>
      <c r="D7882" s="132" t="s">
        <v>29745</v>
      </c>
      <c r="E7882" s="132" t="s">
        <v>31085</v>
      </c>
      <c r="F7882" s="132" t="str">
        <f t="shared" si="123"/>
        <v>0168181</v>
      </c>
      <c r="G7882" s="132" t="s">
        <v>19741</v>
      </c>
      <c r="H7882" s="132" t="s">
        <v>15054</v>
      </c>
    </row>
    <row r="7883" spans="1:8" ht="14.5" customHeight="1">
      <c r="A7883" s="131">
        <v>8200003</v>
      </c>
      <c r="B7883" s="131" t="s">
        <v>7770</v>
      </c>
      <c r="D7883" s="132" t="s">
        <v>29745</v>
      </c>
      <c r="E7883" s="132" t="s">
        <v>31086</v>
      </c>
      <c r="F7883" s="132" t="str">
        <f t="shared" si="123"/>
        <v>0168182</v>
      </c>
      <c r="G7883" s="132" t="s">
        <v>19741</v>
      </c>
      <c r="H7883" s="132" t="s">
        <v>19785</v>
      </c>
    </row>
    <row r="7884" spans="1:8" ht="14.5" customHeight="1">
      <c r="A7884" s="131">
        <v>8200076</v>
      </c>
      <c r="B7884" s="131" t="s">
        <v>7771</v>
      </c>
      <c r="D7884" s="132" t="s">
        <v>29745</v>
      </c>
      <c r="E7884" s="132" t="s">
        <v>31566</v>
      </c>
      <c r="F7884" s="132" t="str">
        <f t="shared" si="123"/>
        <v>0168183</v>
      </c>
      <c r="G7884" s="132" t="s">
        <v>19741</v>
      </c>
      <c r="H7884" s="132" t="s">
        <v>19786</v>
      </c>
    </row>
    <row r="7885" spans="1:8" ht="14.5" customHeight="1">
      <c r="A7885" s="131">
        <v>8200705</v>
      </c>
      <c r="B7885" s="131" t="s">
        <v>7772</v>
      </c>
      <c r="D7885" s="132" t="s">
        <v>29745</v>
      </c>
      <c r="E7885" s="132" t="s">
        <v>31087</v>
      </c>
      <c r="F7885" s="132" t="str">
        <f t="shared" si="123"/>
        <v>0168184</v>
      </c>
      <c r="G7885" s="132" t="s">
        <v>19741</v>
      </c>
      <c r="H7885" s="132" t="s">
        <v>19787</v>
      </c>
    </row>
    <row r="7886" spans="1:8" ht="14.5" customHeight="1">
      <c r="A7886" s="131">
        <v>8200064</v>
      </c>
      <c r="B7886" s="131" t="s">
        <v>7773</v>
      </c>
      <c r="D7886" s="132" t="s">
        <v>29745</v>
      </c>
      <c r="E7886" s="132" t="s">
        <v>31567</v>
      </c>
      <c r="F7886" s="132" t="str">
        <f t="shared" si="123"/>
        <v>0168185</v>
      </c>
      <c r="G7886" s="132" t="s">
        <v>19741</v>
      </c>
      <c r="H7886" s="132" t="s">
        <v>19788</v>
      </c>
    </row>
    <row r="7887" spans="1:8" ht="14.5" customHeight="1">
      <c r="A7887" s="131">
        <v>8200105</v>
      </c>
      <c r="B7887" s="131" t="s">
        <v>7774</v>
      </c>
      <c r="D7887" s="132" t="s">
        <v>29745</v>
      </c>
      <c r="E7887" s="132" t="s">
        <v>31088</v>
      </c>
      <c r="F7887" s="132" t="str">
        <f t="shared" si="123"/>
        <v>0168186</v>
      </c>
      <c r="G7887" s="132" t="s">
        <v>19741</v>
      </c>
      <c r="H7887" s="132" t="s">
        <v>19789</v>
      </c>
    </row>
    <row r="7888" spans="1:8" ht="14.5" customHeight="1">
      <c r="A7888" s="131">
        <v>8200101</v>
      </c>
      <c r="B7888" s="131" t="s">
        <v>7775</v>
      </c>
      <c r="D7888" s="132" t="s">
        <v>29745</v>
      </c>
      <c r="E7888" s="132" t="s">
        <v>31568</v>
      </c>
      <c r="F7888" s="132" t="str">
        <f t="shared" si="123"/>
        <v>0168187</v>
      </c>
      <c r="G7888" s="132" t="s">
        <v>19741</v>
      </c>
      <c r="H7888" s="132" t="s">
        <v>19790</v>
      </c>
    </row>
    <row r="7889" spans="1:8" ht="14.5" customHeight="1">
      <c r="A7889" s="131">
        <v>8200084</v>
      </c>
      <c r="B7889" s="131" t="s">
        <v>7776</v>
      </c>
      <c r="D7889" s="132" t="s">
        <v>29745</v>
      </c>
      <c r="E7889" s="132" t="s">
        <v>31089</v>
      </c>
      <c r="F7889" s="132" t="str">
        <f t="shared" si="123"/>
        <v>0168188</v>
      </c>
      <c r="G7889" s="132" t="s">
        <v>19741</v>
      </c>
      <c r="H7889" s="132" t="s">
        <v>15013</v>
      </c>
    </row>
    <row r="7890" spans="1:8" ht="14.5" customHeight="1">
      <c r="A7890" s="131">
        <v>8200014</v>
      </c>
      <c r="B7890" s="131" t="s">
        <v>7777</v>
      </c>
      <c r="D7890" s="132" t="s">
        <v>29745</v>
      </c>
      <c r="E7890" s="132" t="s">
        <v>31569</v>
      </c>
      <c r="F7890" s="132" t="str">
        <f t="shared" si="123"/>
        <v>0168189</v>
      </c>
      <c r="G7890" s="132" t="s">
        <v>19741</v>
      </c>
      <c r="H7890" s="132" t="s">
        <v>19182</v>
      </c>
    </row>
    <row r="7891" spans="1:8" ht="14.5" customHeight="1">
      <c r="A7891" s="131">
        <v>8200086</v>
      </c>
      <c r="B7891" s="131" t="s">
        <v>7778</v>
      </c>
      <c r="D7891" s="132" t="s">
        <v>29745</v>
      </c>
      <c r="E7891" s="132" t="s">
        <v>31570</v>
      </c>
      <c r="F7891" s="132" t="str">
        <f t="shared" si="123"/>
        <v>0168190</v>
      </c>
      <c r="G7891" s="132" t="s">
        <v>19741</v>
      </c>
      <c r="H7891" s="132" t="s">
        <v>19791</v>
      </c>
    </row>
    <row r="7892" spans="1:8" ht="14.5" customHeight="1">
      <c r="A7892" s="131">
        <v>8200075</v>
      </c>
      <c r="B7892" s="131" t="s">
        <v>7779</v>
      </c>
      <c r="D7892" s="132" t="s">
        <v>29745</v>
      </c>
      <c r="E7892" s="132" t="s">
        <v>31571</v>
      </c>
      <c r="F7892" s="132" t="str">
        <f t="shared" si="123"/>
        <v>0168191</v>
      </c>
      <c r="G7892" s="132" t="s">
        <v>19741</v>
      </c>
      <c r="H7892" s="132" t="s">
        <v>17197</v>
      </c>
    </row>
    <row r="7893" spans="1:8" ht="14.5" customHeight="1">
      <c r="A7893" s="131">
        <v>8200033</v>
      </c>
      <c r="B7893" s="131" t="s">
        <v>7780</v>
      </c>
      <c r="D7893" s="132" t="s">
        <v>29745</v>
      </c>
      <c r="E7893" s="132" t="s">
        <v>31572</v>
      </c>
      <c r="F7893" s="132" t="str">
        <f t="shared" si="123"/>
        <v>0168192</v>
      </c>
      <c r="G7893" s="132" t="s">
        <v>19741</v>
      </c>
      <c r="H7893" s="132" t="s">
        <v>19792</v>
      </c>
    </row>
    <row r="7894" spans="1:8" ht="14.5" customHeight="1">
      <c r="A7894" s="131">
        <v>8200713</v>
      </c>
      <c r="B7894" s="131" t="s">
        <v>7781</v>
      </c>
      <c r="D7894" s="132" t="s">
        <v>29745</v>
      </c>
      <c r="E7894" s="132" t="s">
        <v>31092</v>
      </c>
      <c r="F7894" s="132" t="str">
        <f t="shared" si="123"/>
        <v>0168195</v>
      </c>
      <c r="G7894" s="132" t="s">
        <v>19741</v>
      </c>
      <c r="H7894" s="132" t="s">
        <v>19793</v>
      </c>
    </row>
    <row r="7895" spans="1:8" ht="14.5" customHeight="1">
      <c r="A7895" s="131">
        <v>8200065</v>
      </c>
      <c r="B7895" s="131" t="s">
        <v>7782</v>
      </c>
      <c r="D7895" s="132" t="s">
        <v>29745</v>
      </c>
      <c r="E7895" s="132" t="s">
        <v>31093</v>
      </c>
      <c r="F7895" s="132" t="str">
        <f t="shared" si="123"/>
        <v>0168196</v>
      </c>
      <c r="G7895" s="132" t="s">
        <v>19741</v>
      </c>
      <c r="H7895" s="132" t="s">
        <v>19794</v>
      </c>
    </row>
    <row r="7896" spans="1:8" ht="14.5" customHeight="1">
      <c r="A7896" s="131">
        <v>8200701</v>
      </c>
      <c r="B7896" s="131" t="s">
        <v>7783</v>
      </c>
      <c r="D7896" s="132" t="s">
        <v>29745</v>
      </c>
      <c r="E7896" s="132" t="s">
        <v>31094</v>
      </c>
      <c r="F7896" s="132" t="str">
        <f t="shared" si="123"/>
        <v>0168197</v>
      </c>
      <c r="G7896" s="132" t="s">
        <v>19741</v>
      </c>
      <c r="H7896" s="132" t="s">
        <v>19734</v>
      </c>
    </row>
    <row r="7897" spans="1:8" ht="14.5" customHeight="1">
      <c r="A7897" s="131">
        <v>8200001</v>
      </c>
      <c r="B7897" s="131" t="s">
        <v>7784</v>
      </c>
      <c r="D7897" s="132" t="s">
        <v>29745</v>
      </c>
      <c r="E7897" s="132" t="s">
        <v>31095</v>
      </c>
      <c r="F7897" s="132" t="str">
        <f t="shared" si="123"/>
        <v>0168198</v>
      </c>
      <c r="G7897" s="132" t="s">
        <v>19741</v>
      </c>
      <c r="H7897" s="132" t="s">
        <v>19795</v>
      </c>
    </row>
    <row r="7898" spans="1:8" ht="14.5" customHeight="1">
      <c r="A7898" s="131">
        <v>8200031</v>
      </c>
      <c r="B7898" s="131" t="s">
        <v>7785</v>
      </c>
      <c r="D7898" s="132" t="s">
        <v>29745</v>
      </c>
      <c r="E7898" s="132" t="s">
        <v>31096</v>
      </c>
      <c r="F7898" s="132" t="str">
        <f t="shared" si="123"/>
        <v>0168199</v>
      </c>
      <c r="G7898" s="132" t="s">
        <v>19741</v>
      </c>
      <c r="H7898" s="132" t="s">
        <v>19796</v>
      </c>
    </row>
    <row r="7899" spans="1:8" ht="14.5" customHeight="1">
      <c r="A7899" s="131">
        <v>8200043</v>
      </c>
      <c r="B7899" s="131" t="s">
        <v>7786</v>
      </c>
      <c r="D7899" s="132" t="s">
        <v>29745</v>
      </c>
      <c r="E7899" s="132" t="s">
        <v>31097</v>
      </c>
      <c r="F7899" s="132" t="str">
        <f t="shared" si="123"/>
        <v>0168200</v>
      </c>
      <c r="G7899" s="132" t="s">
        <v>19741</v>
      </c>
      <c r="H7899" s="132" t="s">
        <v>19797</v>
      </c>
    </row>
    <row r="7900" spans="1:8" ht="14.5" customHeight="1">
      <c r="A7900" s="131">
        <v>8200115</v>
      </c>
      <c r="B7900" s="131" t="s">
        <v>7787</v>
      </c>
      <c r="D7900" s="132" t="s">
        <v>29745</v>
      </c>
      <c r="E7900" s="132" t="s">
        <v>31573</v>
      </c>
      <c r="F7900" s="132" t="str">
        <f t="shared" si="123"/>
        <v>0168201</v>
      </c>
      <c r="G7900" s="132" t="s">
        <v>19741</v>
      </c>
      <c r="H7900" s="132" t="s">
        <v>19798</v>
      </c>
    </row>
    <row r="7901" spans="1:8" ht="14.5" customHeight="1">
      <c r="A7901" s="131">
        <v>8200045</v>
      </c>
      <c r="B7901" s="131" t="s">
        <v>7788</v>
      </c>
      <c r="D7901" s="132" t="s">
        <v>29745</v>
      </c>
      <c r="E7901" s="132" t="s">
        <v>31574</v>
      </c>
      <c r="F7901" s="132" t="str">
        <f t="shared" si="123"/>
        <v>0168202</v>
      </c>
      <c r="G7901" s="132" t="s">
        <v>19741</v>
      </c>
      <c r="H7901" s="132" t="s">
        <v>19799</v>
      </c>
    </row>
    <row r="7902" spans="1:8" ht="14.5" customHeight="1">
      <c r="A7902" s="131">
        <v>8200032</v>
      </c>
      <c r="B7902" s="131" t="s">
        <v>7789</v>
      </c>
      <c r="D7902" s="132" t="s">
        <v>29745</v>
      </c>
      <c r="E7902" s="132" t="s">
        <v>31576</v>
      </c>
      <c r="F7902" s="132" t="str">
        <f t="shared" si="123"/>
        <v>0168205</v>
      </c>
      <c r="G7902" s="132" t="s">
        <v>19741</v>
      </c>
      <c r="H7902" s="132" t="s">
        <v>19800</v>
      </c>
    </row>
    <row r="7903" spans="1:8" ht="14.5" customHeight="1">
      <c r="A7903" s="131">
        <v>8200702</v>
      </c>
      <c r="B7903" s="131" t="s">
        <v>7790</v>
      </c>
      <c r="D7903" s="132" t="s">
        <v>29745</v>
      </c>
      <c r="E7903" s="132" t="s">
        <v>31577</v>
      </c>
      <c r="F7903" s="132" t="str">
        <f t="shared" si="123"/>
        <v>0168206</v>
      </c>
      <c r="G7903" s="132" t="s">
        <v>19741</v>
      </c>
      <c r="H7903" s="132" t="s">
        <v>19801</v>
      </c>
    </row>
    <row r="7904" spans="1:8" ht="14.5" customHeight="1">
      <c r="A7904" s="131">
        <v>8200073</v>
      </c>
      <c r="B7904" s="131" t="s">
        <v>7791</v>
      </c>
      <c r="D7904" s="132" t="s">
        <v>29745</v>
      </c>
      <c r="E7904" s="132" t="s">
        <v>31099</v>
      </c>
      <c r="F7904" s="132" t="str">
        <f t="shared" si="123"/>
        <v>0168207</v>
      </c>
      <c r="G7904" s="132" t="s">
        <v>19741</v>
      </c>
      <c r="H7904" s="132" t="s">
        <v>19802</v>
      </c>
    </row>
    <row r="7905" spans="1:8" ht="14.5" customHeight="1">
      <c r="A7905" s="131">
        <v>8200088</v>
      </c>
      <c r="B7905" s="131" t="s">
        <v>7792</v>
      </c>
      <c r="D7905" s="132" t="s">
        <v>29745</v>
      </c>
      <c r="E7905" s="132" t="s">
        <v>31102</v>
      </c>
      <c r="F7905" s="132" t="str">
        <f t="shared" si="123"/>
        <v>0168211</v>
      </c>
      <c r="G7905" s="132" t="s">
        <v>19741</v>
      </c>
      <c r="H7905" s="132" t="s">
        <v>19803</v>
      </c>
    </row>
    <row r="7906" spans="1:8" ht="14.5" customHeight="1">
      <c r="A7906" s="131">
        <v>8200070</v>
      </c>
      <c r="B7906" s="131" t="s">
        <v>7793</v>
      </c>
      <c r="D7906" s="132" t="s">
        <v>29745</v>
      </c>
      <c r="E7906" s="132" t="s">
        <v>31103</v>
      </c>
      <c r="F7906" s="132" t="str">
        <f t="shared" si="123"/>
        <v>0168212</v>
      </c>
      <c r="G7906" s="132" t="s">
        <v>19741</v>
      </c>
      <c r="H7906" s="132" t="s">
        <v>19804</v>
      </c>
    </row>
    <row r="7907" spans="1:8" ht="14.5" customHeight="1">
      <c r="A7907" s="131">
        <v>8200042</v>
      </c>
      <c r="B7907" s="131" t="s">
        <v>7794</v>
      </c>
      <c r="D7907" s="132" t="s">
        <v>29745</v>
      </c>
      <c r="E7907" s="132" t="s">
        <v>31104</v>
      </c>
      <c r="F7907" s="132" t="str">
        <f t="shared" si="123"/>
        <v>0168213</v>
      </c>
      <c r="G7907" s="132" t="s">
        <v>19741</v>
      </c>
      <c r="H7907" s="132" t="s">
        <v>19805</v>
      </c>
    </row>
    <row r="7908" spans="1:8" ht="14.5" customHeight="1">
      <c r="A7908" s="131">
        <v>8200709</v>
      </c>
      <c r="B7908" s="131" t="s">
        <v>7795</v>
      </c>
      <c r="D7908" s="132" t="s">
        <v>29745</v>
      </c>
      <c r="E7908" s="132" t="s">
        <v>31579</v>
      </c>
      <c r="F7908" s="132" t="str">
        <f t="shared" si="123"/>
        <v>0168214</v>
      </c>
      <c r="G7908" s="132" t="s">
        <v>19741</v>
      </c>
      <c r="H7908" s="132" t="s">
        <v>19806</v>
      </c>
    </row>
    <row r="7909" spans="1:8" ht="14.5" customHeight="1">
      <c r="A7909" s="131">
        <v>8200072</v>
      </c>
      <c r="B7909" s="131" t="s">
        <v>7796</v>
      </c>
      <c r="D7909" s="132" t="s">
        <v>29745</v>
      </c>
      <c r="E7909" s="132" t="s">
        <v>31580</v>
      </c>
      <c r="F7909" s="132" t="str">
        <f t="shared" si="123"/>
        <v>0168215</v>
      </c>
      <c r="G7909" s="132" t="s">
        <v>19741</v>
      </c>
      <c r="H7909" s="132" t="s">
        <v>19807</v>
      </c>
    </row>
    <row r="7910" spans="1:8" ht="14.5" customHeight="1">
      <c r="A7910" s="131">
        <v>8200069</v>
      </c>
      <c r="B7910" s="131" t="s">
        <v>7797</v>
      </c>
      <c r="D7910" s="132" t="s">
        <v>29745</v>
      </c>
      <c r="E7910" s="132" t="s">
        <v>31105</v>
      </c>
      <c r="F7910" s="132" t="str">
        <f t="shared" si="123"/>
        <v>0168216</v>
      </c>
      <c r="G7910" s="132" t="s">
        <v>19741</v>
      </c>
      <c r="H7910" s="132" t="s">
        <v>19808</v>
      </c>
    </row>
    <row r="7911" spans="1:8" ht="14.5" customHeight="1">
      <c r="A7911" s="131">
        <v>8200022</v>
      </c>
      <c r="B7911" s="131" t="s">
        <v>7798</v>
      </c>
      <c r="D7911" s="132" t="s">
        <v>29745</v>
      </c>
      <c r="E7911" s="132" t="s">
        <v>31106</v>
      </c>
      <c r="F7911" s="132" t="str">
        <f t="shared" si="123"/>
        <v>0168217</v>
      </c>
      <c r="G7911" s="132" t="s">
        <v>19741</v>
      </c>
      <c r="H7911" s="132" t="s">
        <v>19809</v>
      </c>
    </row>
    <row r="7912" spans="1:8" ht="14.5" customHeight="1">
      <c r="A7912" s="131">
        <v>8200077</v>
      </c>
      <c r="B7912" s="131" t="s">
        <v>7799</v>
      </c>
      <c r="D7912" s="132" t="s">
        <v>29745</v>
      </c>
      <c r="E7912" s="132" t="s">
        <v>31581</v>
      </c>
      <c r="F7912" s="132" t="str">
        <f t="shared" si="123"/>
        <v>0168218</v>
      </c>
      <c r="G7912" s="132" t="s">
        <v>19741</v>
      </c>
      <c r="H7912" s="132" t="s">
        <v>19810</v>
      </c>
    </row>
    <row r="7913" spans="1:8" ht="14.5" customHeight="1">
      <c r="A7913" s="131">
        <v>8200047</v>
      </c>
      <c r="B7913" s="131" t="s">
        <v>7800</v>
      </c>
      <c r="D7913" s="132" t="s">
        <v>29745</v>
      </c>
      <c r="E7913" s="132" t="s">
        <v>31582</v>
      </c>
      <c r="F7913" s="132" t="str">
        <f t="shared" si="123"/>
        <v>0168219</v>
      </c>
      <c r="G7913" s="132" t="s">
        <v>19741</v>
      </c>
      <c r="H7913" s="132" t="s">
        <v>19811</v>
      </c>
    </row>
    <row r="7914" spans="1:8" ht="14.5" customHeight="1">
      <c r="A7914" s="131">
        <v>8200085</v>
      </c>
      <c r="B7914" s="131" t="s">
        <v>7801</v>
      </c>
      <c r="D7914" s="132" t="s">
        <v>29745</v>
      </c>
      <c r="E7914" s="132" t="s">
        <v>31107</v>
      </c>
      <c r="F7914" s="132" t="str">
        <f t="shared" si="123"/>
        <v>0168220</v>
      </c>
      <c r="G7914" s="132" t="s">
        <v>19741</v>
      </c>
      <c r="H7914" s="132" t="s">
        <v>19812</v>
      </c>
    </row>
    <row r="7915" spans="1:8" ht="14.5" customHeight="1">
      <c r="A7915" s="131">
        <v>8200063</v>
      </c>
      <c r="B7915" s="131" t="s">
        <v>7802</v>
      </c>
      <c r="D7915" s="132" t="s">
        <v>29745</v>
      </c>
      <c r="E7915" s="132" t="s">
        <v>31583</v>
      </c>
      <c r="F7915" s="132" t="str">
        <f t="shared" si="123"/>
        <v>0168222</v>
      </c>
      <c r="G7915" s="132" t="s">
        <v>19741</v>
      </c>
      <c r="H7915" s="132" t="s">
        <v>19813</v>
      </c>
    </row>
    <row r="7916" spans="1:8" ht="14.5" customHeight="1">
      <c r="A7916" s="131">
        <v>8200711</v>
      </c>
      <c r="B7916" s="131" t="s">
        <v>7803</v>
      </c>
      <c r="D7916" s="132" t="s">
        <v>29745</v>
      </c>
      <c r="E7916" s="132" t="s">
        <v>31109</v>
      </c>
      <c r="F7916" s="132" t="str">
        <f t="shared" si="123"/>
        <v>0168223</v>
      </c>
      <c r="G7916" s="132" t="s">
        <v>19741</v>
      </c>
      <c r="H7916" s="132" t="s">
        <v>19814</v>
      </c>
    </row>
    <row r="7917" spans="1:8" ht="14.5" customHeight="1">
      <c r="A7917" s="131">
        <v>8200102</v>
      </c>
      <c r="B7917" s="131" t="s">
        <v>7804</v>
      </c>
      <c r="D7917" s="132" t="s">
        <v>29745</v>
      </c>
      <c r="E7917" s="132" t="s">
        <v>31111</v>
      </c>
      <c r="F7917" s="132" t="str">
        <f t="shared" si="123"/>
        <v>0168225</v>
      </c>
      <c r="G7917" s="132" t="s">
        <v>19741</v>
      </c>
      <c r="H7917" s="132" t="s">
        <v>19815</v>
      </c>
    </row>
    <row r="7918" spans="1:8" ht="14.5" customHeight="1">
      <c r="A7918" s="131">
        <v>8200708</v>
      </c>
      <c r="B7918" s="131" t="s">
        <v>7805</v>
      </c>
      <c r="D7918" s="132" t="s">
        <v>29745</v>
      </c>
      <c r="E7918" s="132" t="s">
        <v>31131</v>
      </c>
      <c r="F7918" s="132" t="str">
        <f t="shared" si="123"/>
        <v>0168251</v>
      </c>
      <c r="G7918" s="132" t="s">
        <v>19741</v>
      </c>
      <c r="H7918" s="132" t="s">
        <v>19630</v>
      </c>
    </row>
    <row r="7919" spans="1:8" ht="14.5" customHeight="1">
      <c r="A7919" s="131">
        <v>8200044</v>
      </c>
      <c r="B7919" s="131" t="s">
        <v>7806</v>
      </c>
      <c r="D7919" s="132" t="s">
        <v>29745</v>
      </c>
      <c r="E7919" s="132" t="s">
        <v>31590</v>
      </c>
      <c r="F7919" s="132" t="str">
        <f t="shared" si="123"/>
        <v>0168252</v>
      </c>
      <c r="G7919" s="132" t="s">
        <v>19741</v>
      </c>
      <c r="H7919" s="132" t="s">
        <v>19631</v>
      </c>
    </row>
    <row r="7920" spans="1:8" ht="14.5" customHeight="1">
      <c r="A7920" s="131">
        <v>8200018</v>
      </c>
      <c r="B7920" s="131" t="s">
        <v>7807</v>
      </c>
      <c r="D7920" s="132" t="s">
        <v>29745</v>
      </c>
      <c r="E7920" s="132" t="s">
        <v>31132</v>
      </c>
      <c r="F7920" s="132" t="str">
        <f t="shared" si="123"/>
        <v>0168253</v>
      </c>
      <c r="G7920" s="132" t="s">
        <v>19741</v>
      </c>
      <c r="H7920" s="132" t="s">
        <v>17956</v>
      </c>
    </row>
    <row r="7921" spans="1:8" ht="14.5" customHeight="1">
      <c r="A7921" s="131">
        <v>8200040</v>
      </c>
      <c r="B7921" s="131" t="s">
        <v>7808</v>
      </c>
      <c r="D7921" s="132" t="s">
        <v>29745</v>
      </c>
      <c r="E7921" s="132" t="s">
        <v>31133</v>
      </c>
      <c r="F7921" s="132" t="str">
        <f t="shared" si="123"/>
        <v>0168254</v>
      </c>
      <c r="G7921" s="132" t="s">
        <v>19741</v>
      </c>
      <c r="H7921" s="132" t="s">
        <v>19816</v>
      </c>
    </row>
    <row r="7922" spans="1:8" ht="14.5" customHeight="1">
      <c r="A7922" s="131">
        <v>8200061</v>
      </c>
      <c r="B7922" s="131" t="s">
        <v>7809</v>
      </c>
      <c r="D7922" s="132" t="s">
        <v>29745</v>
      </c>
      <c r="E7922" s="132" t="s">
        <v>31591</v>
      </c>
      <c r="F7922" s="132" t="str">
        <f t="shared" si="123"/>
        <v>0168256</v>
      </c>
      <c r="G7922" s="132" t="s">
        <v>19741</v>
      </c>
      <c r="H7922" s="132" t="s">
        <v>19817</v>
      </c>
    </row>
    <row r="7923" spans="1:8" ht="14.5" customHeight="1">
      <c r="A7923" s="131">
        <v>8200074</v>
      </c>
      <c r="B7923" s="131" t="s">
        <v>7810</v>
      </c>
      <c r="D7923" s="132" t="s">
        <v>29745</v>
      </c>
      <c r="E7923" s="132" t="s">
        <v>31135</v>
      </c>
      <c r="F7923" s="132" t="str">
        <f t="shared" si="123"/>
        <v>0168257</v>
      </c>
      <c r="G7923" s="132" t="s">
        <v>19741</v>
      </c>
      <c r="H7923" s="132" t="s">
        <v>19818</v>
      </c>
    </row>
    <row r="7924" spans="1:8" ht="14.5" customHeight="1">
      <c r="A7924" s="131">
        <v>8200048</v>
      </c>
      <c r="B7924" s="131" t="s">
        <v>7811</v>
      </c>
      <c r="D7924" s="132" t="s">
        <v>29745</v>
      </c>
      <c r="E7924" s="132" t="s">
        <v>31136</v>
      </c>
      <c r="F7924" s="132" t="str">
        <f t="shared" si="123"/>
        <v>0168258</v>
      </c>
      <c r="G7924" s="132" t="s">
        <v>19741</v>
      </c>
      <c r="H7924" s="132" t="s">
        <v>19819</v>
      </c>
    </row>
    <row r="7925" spans="1:8" ht="14.5" customHeight="1">
      <c r="A7925" s="131">
        <v>8200082</v>
      </c>
      <c r="B7925" s="131" t="s">
        <v>7812</v>
      </c>
      <c r="D7925" s="132" t="s">
        <v>29745</v>
      </c>
      <c r="E7925" s="132" t="s">
        <v>31592</v>
      </c>
      <c r="F7925" s="132" t="str">
        <f t="shared" si="123"/>
        <v>0168259</v>
      </c>
      <c r="G7925" s="132" t="s">
        <v>19741</v>
      </c>
      <c r="H7925" s="132" t="s">
        <v>19820</v>
      </c>
    </row>
    <row r="7926" spans="1:8" ht="14.5" customHeight="1">
      <c r="A7926" s="131">
        <v>8250000</v>
      </c>
      <c r="B7926" s="131" t="s">
        <v>7813</v>
      </c>
      <c r="D7926" s="132" t="s">
        <v>29745</v>
      </c>
      <c r="E7926" s="132" t="s">
        <v>31137</v>
      </c>
      <c r="F7926" s="132" t="str">
        <f t="shared" si="123"/>
        <v>0168260</v>
      </c>
      <c r="G7926" s="132" t="s">
        <v>19741</v>
      </c>
      <c r="H7926" s="132" t="s">
        <v>19821</v>
      </c>
    </row>
    <row r="7927" spans="1:8" ht="14.5" customHeight="1">
      <c r="A7927" s="131">
        <v>8250001</v>
      </c>
      <c r="B7927" s="131" t="s">
        <v>7814</v>
      </c>
      <c r="D7927" s="132" t="s">
        <v>29745</v>
      </c>
      <c r="E7927" s="132" t="s">
        <v>31138</v>
      </c>
      <c r="F7927" s="132" t="str">
        <f t="shared" si="123"/>
        <v>0168261</v>
      </c>
      <c r="G7927" s="132" t="s">
        <v>19741</v>
      </c>
      <c r="H7927" s="132" t="s">
        <v>19822</v>
      </c>
    </row>
    <row r="7928" spans="1:8" ht="14.5" customHeight="1">
      <c r="A7928" s="131">
        <v>8250002</v>
      </c>
      <c r="B7928" s="131" t="s">
        <v>7815</v>
      </c>
      <c r="D7928" s="132" t="s">
        <v>29745</v>
      </c>
      <c r="E7928" s="132" t="s">
        <v>31139</v>
      </c>
      <c r="F7928" s="132" t="str">
        <f t="shared" si="123"/>
        <v>0168262</v>
      </c>
      <c r="G7928" s="132" t="s">
        <v>19741</v>
      </c>
      <c r="H7928" s="132" t="s">
        <v>17215</v>
      </c>
    </row>
    <row r="7929" spans="1:8" ht="14.5" customHeight="1">
      <c r="A7929" s="131">
        <v>8250015</v>
      </c>
      <c r="B7929" s="131" t="s">
        <v>7816</v>
      </c>
      <c r="D7929" s="132" t="s">
        <v>29745</v>
      </c>
      <c r="E7929" s="132" t="s">
        <v>31593</v>
      </c>
      <c r="F7929" s="132" t="str">
        <f t="shared" si="123"/>
        <v>0168263</v>
      </c>
      <c r="G7929" s="132" t="s">
        <v>19741</v>
      </c>
      <c r="H7929" s="132" t="s">
        <v>19823</v>
      </c>
    </row>
    <row r="7930" spans="1:8" ht="14.5" customHeight="1">
      <c r="A7930" s="131">
        <v>8260044</v>
      </c>
      <c r="B7930" s="131" t="s">
        <v>7817</v>
      </c>
      <c r="D7930" s="132" t="s">
        <v>29745</v>
      </c>
      <c r="E7930" s="132" t="s">
        <v>31594</v>
      </c>
      <c r="F7930" s="132" t="str">
        <f t="shared" si="123"/>
        <v>0168264</v>
      </c>
      <c r="G7930" s="132" t="s">
        <v>19741</v>
      </c>
      <c r="H7930" s="132" t="s">
        <v>19824</v>
      </c>
    </row>
    <row r="7931" spans="1:8" ht="14.5" customHeight="1">
      <c r="A7931" s="131">
        <v>8260045</v>
      </c>
      <c r="B7931" s="131" t="s">
        <v>7818</v>
      </c>
      <c r="D7931" s="132" t="s">
        <v>29745</v>
      </c>
      <c r="E7931" s="132" t="s">
        <v>31595</v>
      </c>
      <c r="F7931" s="132" t="str">
        <f t="shared" si="123"/>
        <v>0168265</v>
      </c>
      <c r="G7931" s="132" t="s">
        <v>19741</v>
      </c>
      <c r="H7931" s="132" t="s">
        <v>19176</v>
      </c>
    </row>
    <row r="7932" spans="1:8" ht="14.5" customHeight="1">
      <c r="A7932" s="131">
        <v>8250014</v>
      </c>
      <c r="B7932" s="131" t="s">
        <v>7819</v>
      </c>
      <c r="D7932" s="132" t="s">
        <v>29745</v>
      </c>
      <c r="E7932" s="132" t="s">
        <v>31596</v>
      </c>
      <c r="F7932" s="132" t="str">
        <f t="shared" si="123"/>
        <v>0168266</v>
      </c>
      <c r="G7932" s="132" t="s">
        <v>19741</v>
      </c>
      <c r="H7932" s="132" t="s">
        <v>18349</v>
      </c>
    </row>
    <row r="7933" spans="1:8" ht="14.5" customHeight="1">
      <c r="A7933" s="131">
        <v>8260026</v>
      </c>
      <c r="B7933" s="131" t="s">
        <v>7820</v>
      </c>
      <c r="D7933" s="132" t="s">
        <v>29745</v>
      </c>
      <c r="E7933" s="132" t="s">
        <v>31597</v>
      </c>
      <c r="F7933" s="132" t="str">
        <f t="shared" si="123"/>
        <v>0168267</v>
      </c>
      <c r="G7933" s="132" t="s">
        <v>19741</v>
      </c>
      <c r="H7933" s="132" t="s">
        <v>19825</v>
      </c>
    </row>
    <row r="7934" spans="1:8" ht="14.5" customHeight="1">
      <c r="A7934" s="131">
        <v>8260023</v>
      </c>
      <c r="B7934" s="131" t="s">
        <v>7821</v>
      </c>
      <c r="D7934" s="132" t="s">
        <v>29745</v>
      </c>
      <c r="E7934" s="132" t="s">
        <v>31598</v>
      </c>
      <c r="F7934" s="132" t="str">
        <f t="shared" si="123"/>
        <v>0168268</v>
      </c>
      <c r="G7934" s="132" t="s">
        <v>19741</v>
      </c>
      <c r="H7934" s="132" t="s">
        <v>19826</v>
      </c>
    </row>
    <row r="7935" spans="1:8" ht="14.5" customHeight="1">
      <c r="A7935" s="131">
        <v>8260042</v>
      </c>
      <c r="B7935" s="131" t="s">
        <v>7822</v>
      </c>
      <c r="D7935" s="132" t="s">
        <v>29745</v>
      </c>
      <c r="E7935" s="132" t="s">
        <v>31599</v>
      </c>
      <c r="F7935" s="132" t="str">
        <f t="shared" si="123"/>
        <v>0168269</v>
      </c>
      <c r="G7935" s="132" t="s">
        <v>19741</v>
      </c>
      <c r="H7935" s="132" t="s">
        <v>19827</v>
      </c>
    </row>
    <row r="7936" spans="1:8" ht="14.5" customHeight="1">
      <c r="A7936" s="131">
        <v>8250017</v>
      </c>
      <c r="B7936" s="131" t="s">
        <v>7823</v>
      </c>
      <c r="D7936" s="132" t="s">
        <v>29745</v>
      </c>
      <c r="E7936" s="132" t="s">
        <v>31140</v>
      </c>
      <c r="F7936" s="132" t="str">
        <f t="shared" si="123"/>
        <v>0168270</v>
      </c>
      <c r="G7936" s="132" t="s">
        <v>19741</v>
      </c>
      <c r="H7936" s="132" t="s">
        <v>19828</v>
      </c>
    </row>
    <row r="7937" spans="1:8" ht="14.5" customHeight="1">
      <c r="A7937" s="131">
        <v>8250011</v>
      </c>
      <c r="B7937" s="131" t="s">
        <v>7824</v>
      </c>
      <c r="D7937" s="132" t="s">
        <v>29745</v>
      </c>
      <c r="E7937" s="132" t="s">
        <v>31610</v>
      </c>
      <c r="F7937" s="132" t="str">
        <f t="shared" si="123"/>
        <v>0168301</v>
      </c>
      <c r="G7937" s="132" t="s">
        <v>19741</v>
      </c>
      <c r="H7937" s="132" t="s">
        <v>15055</v>
      </c>
    </row>
    <row r="7938" spans="1:8" ht="14.5" customHeight="1">
      <c r="A7938" s="131">
        <v>8260021</v>
      </c>
      <c r="B7938" s="131" t="s">
        <v>7825</v>
      </c>
      <c r="D7938" s="132" t="s">
        <v>29745</v>
      </c>
      <c r="E7938" s="132" t="s">
        <v>31161</v>
      </c>
      <c r="F7938" s="132" t="str">
        <f t="shared" si="123"/>
        <v>0168302</v>
      </c>
      <c r="G7938" s="132" t="s">
        <v>19741</v>
      </c>
      <c r="H7938" s="132" t="s">
        <v>19829</v>
      </c>
    </row>
    <row r="7939" spans="1:8" ht="14.5" customHeight="1">
      <c r="A7939" s="131">
        <v>8250003</v>
      </c>
      <c r="B7939" s="131" t="s">
        <v>7826</v>
      </c>
      <c r="D7939" s="132" t="s">
        <v>29745</v>
      </c>
      <c r="E7939" s="132" t="s">
        <v>30990</v>
      </c>
      <c r="F7939" s="132" t="str">
        <f t="shared" ref="F7939:F8002" si="124">TEXT(D7939,"0000")&amp;TEXT(E7939,"000")</f>
        <v>0168304</v>
      </c>
      <c r="G7939" s="132" t="s">
        <v>19741</v>
      </c>
      <c r="H7939" s="132" t="s">
        <v>19830</v>
      </c>
    </row>
    <row r="7940" spans="1:8" ht="14.5" customHeight="1">
      <c r="A7940" s="131">
        <v>8250016</v>
      </c>
      <c r="B7940" s="131" t="s">
        <v>7827</v>
      </c>
      <c r="D7940" s="132" t="s">
        <v>29745</v>
      </c>
      <c r="E7940" s="132" t="s">
        <v>31163</v>
      </c>
      <c r="F7940" s="132" t="str">
        <f t="shared" si="124"/>
        <v>0168305</v>
      </c>
      <c r="G7940" s="132" t="s">
        <v>19741</v>
      </c>
      <c r="H7940" s="132" t="s">
        <v>19831</v>
      </c>
    </row>
    <row r="7941" spans="1:8" ht="14.5" customHeight="1">
      <c r="A7941" s="131">
        <v>8260025</v>
      </c>
      <c r="B7941" s="131" t="s">
        <v>7828</v>
      </c>
      <c r="D7941" s="132" t="s">
        <v>29745</v>
      </c>
      <c r="E7941" s="132" t="s">
        <v>31164</v>
      </c>
      <c r="F7941" s="132" t="str">
        <f t="shared" si="124"/>
        <v>0168306</v>
      </c>
      <c r="G7941" s="132" t="s">
        <v>19741</v>
      </c>
      <c r="H7941" s="132" t="s">
        <v>19832</v>
      </c>
    </row>
    <row r="7942" spans="1:8" ht="14.5" customHeight="1">
      <c r="A7942" s="131">
        <v>8250013</v>
      </c>
      <c r="B7942" s="131" t="s">
        <v>7829</v>
      </c>
      <c r="D7942" s="132" t="s">
        <v>29745</v>
      </c>
      <c r="E7942" s="132" t="s">
        <v>31165</v>
      </c>
      <c r="F7942" s="132" t="str">
        <f t="shared" si="124"/>
        <v>0168307</v>
      </c>
      <c r="G7942" s="132" t="s">
        <v>19741</v>
      </c>
      <c r="H7942" s="132" t="s">
        <v>19833</v>
      </c>
    </row>
    <row r="7943" spans="1:8" ht="14.5" customHeight="1">
      <c r="A7943" s="131">
        <v>8260031</v>
      </c>
      <c r="B7943" s="131" t="s">
        <v>7830</v>
      </c>
      <c r="D7943" s="132" t="s">
        <v>29745</v>
      </c>
      <c r="E7943" s="132" t="s">
        <v>31611</v>
      </c>
      <c r="F7943" s="132" t="str">
        <f t="shared" si="124"/>
        <v>0168309</v>
      </c>
      <c r="G7943" s="132" t="s">
        <v>19741</v>
      </c>
      <c r="H7943" s="132" t="s">
        <v>15881</v>
      </c>
    </row>
    <row r="7944" spans="1:8" ht="14.5" customHeight="1">
      <c r="A7944" s="131">
        <v>8250004</v>
      </c>
      <c r="B7944" s="131" t="s">
        <v>7831</v>
      </c>
      <c r="D7944" s="132" t="s">
        <v>29745</v>
      </c>
      <c r="E7944" s="132" t="s">
        <v>31167</v>
      </c>
      <c r="F7944" s="132" t="str">
        <f t="shared" si="124"/>
        <v>0168310</v>
      </c>
      <c r="G7944" s="132" t="s">
        <v>19741</v>
      </c>
      <c r="H7944" s="132" t="s">
        <v>19834</v>
      </c>
    </row>
    <row r="7945" spans="1:8" ht="14.5" customHeight="1">
      <c r="A7945" s="131">
        <v>8260043</v>
      </c>
      <c r="B7945" s="131" t="s">
        <v>7832</v>
      </c>
      <c r="D7945" s="132" t="s">
        <v>29745</v>
      </c>
      <c r="E7945" s="132" t="s">
        <v>31168</v>
      </c>
      <c r="F7945" s="132" t="str">
        <f t="shared" si="124"/>
        <v>0168311</v>
      </c>
      <c r="G7945" s="132" t="s">
        <v>19741</v>
      </c>
      <c r="H7945" s="132" t="s">
        <v>19835</v>
      </c>
    </row>
    <row r="7946" spans="1:8" ht="14.5" customHeight="1">
      <c r="A7946" s="131">
        <v>8260024</v>
      </c>
      <c r="B7946" s="131" t="s">
        <v>7833</v>
      </c>
      <c r="D7946" s="132" t="s">
        <v>29745</v>
      </c>
      <c r="E7946" s="132" t="s">
        <v>31169</v>
      </c>
      <c r="F7946" s="132" t="str">
        <f t="shared" si="124"/>
        <v>0168312</v>
      </c>
      <c r="G7946" s="132" t="s">
        <v>19741</v>
      </c>
      <c r="H7946" s="132" t="s">
        <v>19836</v>
      </c>
    </row>
    <row r="7947" spans="1:8" ht="14.5" customHeight="1">
      <c r="A7947" s="131">
        <v>8250018</v>
      </c>
      <c r="B7947" s="131" t="s">
        <v>7834</v>
      </c>
      <c r="D7947" s="132" t="s">
        <v>29745</v>
      </c>
      <c r="E7947" s="132" t="s">
        <v>31612</v>
      </c>
      <c r="F7947" s="132" t="str">
        <f t="shared" si="124"/>
        <v>0168313</v>
      </c>
      <c r="G7947" s="132" t="s">
        <v>19741</v>
      </c>
      <c r="H7947" s="132" t="s">
        <v>19837</v>
      </c>
    </row>
    <row r="7948" spans="1:8" ht="14.5" customHeight="1">
      <c r="A7948" s="131">
        <v>8250012</v>
      </c>
      <c r="B7948" s="131" t="s">
        <v>7835</v>
      </c>
      <c r="D7948" s="132" t="s">
        <v>29745</v>
      </c>
      <c r="E7948" s="132" t="s">
        <v>31613</v>
      </c>
      <c r="F7948" s="132" t="str">
        <f t="shared" si="124"/>
        <v>0168314</v>
      </c>
      <c r="G7948" s="132" t="s">
        <v>19741</v>
      </c>
      <c r="H7948" s="132" t="s">
        <v>19838</v>
      </c>
    </row>
    <row r="7949" spans="1:8" ht="14.5" customHeight="1">
      <c r="A7949" s="131">
        <v>8260032</v>
      </c>
      <c r="B7949" s="131" t="s">
        <v>7836</v>
      </c>
      <c r="D7949" s="132" t="s">
        <v>29745</v>
      </c>
      <c r="E7949" s="132" t="s">
        <v>31614</v>
      </c>
      <c r="F7949" s="132" t="str">
        <f t="shared" si="124"/>
        <v>0168315</v>
      </c>
      <c r="G7949" s="132" t="s">
        <v>19741</v>
      </c>
      <c r="H7949" s="132" t="s">
        <v>19839</v>
      </c>
    </row>
    <row r="7950" spans="1:8" ht="14.5" customHeight="1">
      <c r="A7950" s="131">
        <v>8250005</v>
      </c>
      <c r="B7950" s="131" t="s">
        <v>7837</v>
      </c>
      <c r="D7950" s="132" t="s">
        <v>29745</v>
      </c>
      <c r="E7950" s="132" t="s">
        <v>31170</v>
      </c>
      <c r="F7950" s="132" t="str">
        <f t="shared" si="124"/>
        <v>0168316</v>
      </c>
      <c r="G7950" s="132" t="s">
        <v>19741</v>
      </c>
      <c r="H7950" s="132" t="s">
        <v>19840</v>
      </c>
    </row>
    <row r="7951" spans="1:8" ht="14.5" customHeight="1">
      <c r="A7951" s="131">
        <v>8260022</v>
      </c>
      <c r="B7951" s="131" t="s">
        <v>7838</v>
      </c>
      <c r="D7951" s="132" t="s">
        <v>29745</v>
      </c>
      <c r="E7951" s="132" t="s">
        <v>31615</v>
      </c>
      <c r="F7951" s="132" t="str">
        <f t="shared" si="124"/>
        <v>0168317</v>
      </c>
      <c r="G7951" s="132" t="s">
        <v>19741</v>
      </c>
      <c r="H7951" s="132" t="s">
        <v>19841</v>
      </c>
    </row>
    <row r="7952" spans="1:8" ht="14.5" customHeight="1">
      <c r="A7952" s="131">
        <v>8260033</v>
      </c>
      <c r="B7952" s="131" t="s">
        <v>7839</v>
      </c>
      <c r="D7952" s="132" t="s">
        <v>29745</v>
      </c>
      <c r="E7952" s="132" t="s">
        <v>31171</v>
      </c>
      <c r="F7952" s="132" t="str">
        <f t="shared" si="124"/>
        <v>0168318</v>
      </c>
      <c r="G7952" s="132" t="s">
        <v>19741</v>
      </c>
      <c r="H7952" s="132" t="s">
        <v>14816</v>
      </c>
    </row>
    <row r="7953" spans="1:8" ht="14.5" customHeight="1">
      <c r="A7953" s="131">
        <v>8260027</v>
      </c>
      <c r="B7953" s="131" t="s">
        <v>7840</v>
      </c>
      <c r="D7953" s="132" t="s">
        <v>29745</v>
      </c>
      <c r="E7953" s="132" t="s">
        <v>31172</v>
      </c>
      <c r="F7953" s="132" t="str">
        <f t="shared" si="124"/>
        <v>0168319</v>
      </c>
      <c r="G7953" s="132" t="s">
        <v>19741</v>
      </c>
      <c r="H7953" s="132" t="s">
        <v>19842</v>
      </c>
    </row>
    <row r="7954" spans="1:8" ht="14.5" customHeight="1">
      <c r="A7954" s="131">
        <v>8260041</v>
      </c>
      <c r="B7954" s="131" t="s">
        <v>7841</v>
      </c>
      <c r="D7954" s="132" t="s">
        <v>29745</v>
      </c>
      <c r="E7954" s="132" t="s">
        <v>31173</v>
      </c>
      <c r="F7954" s="132" t="str">
        <f t="shared" si="124"/>
        <v>0168320</v>
      </c>
      <c r="G7954" s="132" t="s">
        <v>19741</v>
      </c>
      <c r="H7954" s="132" t="s">
        <v>19843</v>
      </c>
    </row>
    <row r="7955" spans="1:8" ht="14.5" customHeight="1">
      <c r="A7955" s="131">
        <v>8320000</v>
      </c>
      <c r="B7955" s="131" t="s">
        <v>7842</v>
      </c>
      <c r="D7955" s="132" t="s">
        <v>29745</v>
      </c>
      <c r="E7955" s="132" t="s">
        <v>31616</v>
      </c>
      <c r="F7955" s="132" t="str">
        <f t="shared" si="124"/>
        <v>0168321</v>
      </c>
      <c r="G7955" s="132" t="s">
        <v>19741</v>
      </c>
      <c r="H7955" s="132" t="s">
        <v>19844</v>
      </c>
    </row>
    <row r="7956" spans="1:8" ht="14.5" customHeight="1">
      <c r="A7956" s="131">
        <v>8320026</v>
      </c>
      <c r="B7956" s="131" t="s">
        <v>7843</v>
      </c>
      <c r="D7956" s="132" t="s">
        <v>29745</v>
      </c>
      <c r="E7956" s="132" t="s">
        <v>31174</v>
      </c>
      <c r="F7956" s="132" t="str">
        <f t="shared" si="124"/>
        <v>0168322</v>
      </c>
      <c r="G7956" s="132" t="s">
        <v>19741</v>
      </c>
      <c r="H7956" s="132" t="s">
        <v>19685</v>
      </c>
    </row>
    <row r="7957" spans="1:8" ht="14.5" customHeight="1">
      <c r="A7957" s="131">
        <v>8320022</v>
      </c>
      <c r="B7957" s="131" t="s">
        <v>7844</v>
      </c>
      <c r="D7957" s="132" t="s">
        <v>29745</v>
      </c>
      <c r="E7957" s="132" t="s">
        <v>31617</v>
      </c>
      <c r="F7957" s="132" t="str">
        <f t="shared" si="124"/>
        <v>0168323</v>
      </c>
      <c r="G7957" s="132" t="s">
        <v>19741</v>
      </c>
      <c r="H7957" s="132" t="s">
        <v>19845</v>
      </c>
    </row>
    <row r="7958" spans="1:8" ht="14.5" customHeight="1">
      <c r="A7958" s="131">
        <v>8320054</v>
      </c>
      <c r="B7958" s="131" t="s">
        <v>7845</v>
      </c>
      <c r="D7958" s="132" t="s">
        <v>29745</v>
      </c>
      <c r="E7958" s="132" t="s">
        <v>31618</v>
      </c>
      <c r="F7958" s="132" t="str">
        <f t="shared" si="124"/>
        <v>0168324</v>
      </c>
      <c r="G7958" s="132" t="s">
        <v>19741</v>
      </c>
      <c r="H7958" s="132" t="s">
        <v>19846</v>
      </c>
    </row>
    <row r="7959" spans="1:8" ht="14.5" customHeight="1">
      <c r="A7959" s="131">
        <v>8320042</v>
      </c>
      <c r="B7959" s="131" t="s">
        <v>7846</v>
      </c>
      <c r="D7959" s="132" t="s">
        <v>29745</v>
      </c>
      <c r="E7959" s="132" t="s">
        <v>31907</v>
      </c>
      <c r="F7959" s="132" t="str">
        <f t="shared" si="124"/>
        <v>0168328</v>
      </c>
      <c r="G7959" s="132" t="s">
        <v>19741</v>
      </c>
      <c r="H7959" s="132" t="s">
        <v>19847</v>
      </c>
    </row>
    <row r="7960" spans="1:8" ht="14.5" customHeight="1">
      <c r="A7960" s="131">
        <v>8320066</v>
      </c>
      <c r="B7960" s="131" t="s">
        <v>7847</v>
      </c>
      <c r="D7960" s="132" t="s">
        <v>29745</v>
      </c>
      <c r="E7960" s="132" t="s">
        <v>31619</v>
      </c>
      <c r="F7960" s="132" t="str">
        <f t="shared" si="124"/>
        <v>0168330</v>
      </c>
      <c r="G7960" s="132" t="s">
        <v>19741</v>
      </c>
      <c r="H7960" s="132" t="s">
        <v>19848</v>
      </c>
    </row>
    <row r="7961" spans="1:8" ht="14.5" customHeight="1">
      <c r="A7961" s="131">
        <v>8320025</v>
      </c>
      <c r="B7961" s="131" t="s">
        <v>7848</v>
      </c>
      <c r="D7961" s="132" t="s">
        <v>29745</v>
      </c>
      <c r="E7961" s="132" t="s">
        <v>31193</v>
      </c>
      <c r="F7961" s="132" t="str">
        <f t="shared" si="124"/>
        <v>0168351</v>
      </c>
      <c r="G7961" s="132" t="s">
        <v>19741</v>
      </c>
      <c r="H7961" s="132" t="s">
        <v>15134</v>
      </c>
    </row>
    <row r="7962" spans="1:8" ht="14.5" customHeight="1">
      <c r="A7962" s="131">
        <v>8320046</v>
      </c>
      <c r="B7962" s="131" t="s">
        <v>7849</v>
      </c>
      <c r="D7962" s="132" t="s">
        <v>29745</v>
      </c>
      <c r="E7962" s="132" t="s">
        <v>31194</v>
      </c>
      <c r="F7962" s="132" t="str">
        <f t="shared" si="124"/>
        <v>0168352</v>
      </c>
      <c r="G7962" s="132" t="s">
        <v>19741</v>
      </c>
      <c r="H7962" s="132" t="s">
        <v>19849</v>
      </c>
    </row>
    <row r="7963" spans="1:8" ht="14.5" customHeight="1">
      <c r="A7963" s="131">
        <v>8320053</v>
      </c>
      <c r="B7963" s="131" t="s">
        <v>7850</v>
      </c>
      <c r="D7963" s="132" t="s">
        <v>29745</v>
      </c>
      <c r="E7963" s="132" t="s">
        <v>31637</v>
      </c>
      <c r="F7963" s="132" t="str">
        <f t="shared" si="124"/>
        <v>0168401</v>
      </c>
      <c r="G7963" s="132" t="s">
        <v>19741</v>
      </c>
      <c r="H7963" s="132" t="s">
        <v>19850</v>
      </c>
    </row>
    <row r="7964" spans="1:8" ht="14.5" customHeight="1">
      <c r="A7964" s="131">
        <v>8320065</v>
      </c>
      <c r="B7964" s="131" t="s">
        <v>7851</v>
      </c>
      <c r="D7964" s="132" t="s">
        <v>29745</v>
      </c>
      <c r="E7964" s="132" t="s">
        <v>31677</v>
      </c>
      <c r="F7964" s="132" t="str">
        <f t="shared" si="124"/>
        <v>0168501</v>
      </c>
      <c r="G7964" s="132" t="s">
        <v>19741</v>
      </c>
      <c r="H7964" s="132" t="s">
        <v>15143</v>
      </c>
    </row>
    <row r="7965" spans="1:8" ht="14.5" customHeight="1">
      <c r="A7965" s="131">
        <v>8320067</v>
      </c>
      <c r="B7965" s="131" t="s">
        <v>7852</v>
      </c>
      <c r="D7965" s="132" t="s">
        <v>29745</v>
      </c>
      <c r="E7965" s="132" t="s">
        <v>31284</v>
      </c>
      <c r="F7965" s="132" t="str">
        <f t="shared" si="124"/>
        <v>0168502</v>
      </c>
      <c r="G7965" s="132" t="s">
        <v>19741</v>
      </c>
      <c r="H7965" s="132" t="s">
        <v>19851</v>
      </c>
    </row>
    <row r="7966" spans="1:8" ht="14.5" customHeight="1">
      <c r="A7966" s="131">
        <v>8320073</v>
      </c>
      <c r="B7966" s="131" t="s">
        <v>7853</v>
      </c>
      <c r="D7966" s="132" t="s">
        <v>29745</v>
      </c>
      <c r="E7966" s="132" t="s">
        <v>31285</v>
      </c>
      <c r="F7966" s="132" t="str">
        <f t="shared" si="124"/>
        <v>0168503</v>
      </c>
      <c r="G7966" s="132" t="s">
        <v>19741</v>
      </c>
      <c r="H7966" s="132" t="s">
        <v>19852</v>
      </c>
    </row>
    <row r="7967" spans="1:8" ht="14.5" customHeight="1">
      <c r="A7967" s="131">
        <v>8320041</v>
      </c>
      <c r="B7967" s="131" t="s">
        <v>7854</v>
      </c>
      <c r="D7967" s="132" t="s">
        <v>29745</v>
      </c>
      <c r="E7967" s="132" t="s">
        <v>31678</v>
      </c>
      <c r="F7967" s="132" t="str">
        <f t="shared" si="124"/>
        <v>0168504</v>
      </c>
      <c r="G7967" s="132" t="s">
        <v>19741</v>
      </c>
      <c r="H7967" s="132" t="s">
        <v>19853</v>
      </c>
    </row>
    <row r="7968" spans="1:8" ht="14.5" customHeight="1">
      <c r="A7968" s="131">
        <v>8320016</v>
      </c>
      <c r="B7968" s="131" t="s">
        <v>7855</v>
      </c>
      <c r="D7968" s="132" t="s">
        <v>29745</v>
      </c>
      <c r="E7968" s="132" t="s">
        <v>31679</v>
      </c>
      <c r="F7968" s="132" t="str">
        <f t="shared" si="124"/>
        <v>0168505</v>
      </c>
      <c r="G7968" s="132" t="s">
        <v>19741</v>
      </c>
      <c r="H7968" s="132" t="s">
        <v>19232</v>
      </c>
    </row>
    <row r="7969" spans="1:8" ht="14.5" customHeight="1">
      <c r="A7969" s="131">
        <v>8320013</v>
      </c>
      <c r="B7969" s="131" t="s">
        <v>7856</v>
      </c>
      <c r="D7969" s="132" t="s">
        <v>29745</v>
      </c>
      <c r="E7969" s="132" t="s">
        <v>31680</v>
      </c>
      <c r="F7969" s="132" t="str">
        <f t="shared" si="124"/>
        <v>0168506</v>
      </c>
      <c r="G7969" s="132" t="s">
        <v>19741</v>
      </c>
      <c r="H7969" s="132" t="s">
        <v>19854</v>
      </c>
    </row>
    <row r="7970" spans="1:8" ht="14.5" customHeight="1">
      <c r="A7970" s="131">
        <v>8320058</v>
      </c>
      <c r="B7970" s="131" t="s">
        <v>7857</v>
      </c>
      <c r="D7970" s="132" t="s">
        <v>29745</v>
      </c>
      <c r="E7970" s="132" t="s">
        <v>31681</v>
      </c>
      <c r="F7970" s="132" t="str">
        <f t="shared" si="124"/>
        <v>0168508</v>
      </c>
      <c r="G7970" s="132" t="s">
        <v>19741</v>
      </c>
      <c r="H7970" s="132" t="s">
        <v>19345</v>
      </c>
    </row>
    <row r="7971" spans="1:8" ht="14.5" customHeight="1">
      <c r="A7971" s="131">
        <v>8320007</v>
      </c>
      <c r="B7971" s="131" t="s">
        <v>7858</v>
      </c>
      <c r="D7971" s="132" t="s">
        <v>29745</v>
      </c>
      <c r="E7971" s="132" t="s">
        <v>31682</v>
      </c>
      <c r="F7971" s="132" t="str">
        <f t="shared" si="124"/>
        <v>0168509</v>
      </c>
      <c r="G7971" s="132" t="s">
        <v>19741</v>
      </c>
      <c r="H7971" s="132" t="s">
        <v>19855</v>
      </c>
    </row>
    <row r="7972" spans="1:8" ht="14.5" customHeight="1">
      <c r="A7972" s="131">
        <v>8320001</v>
      </c>
      <c r="B7972" s="131" t="s">
        <v>7859</v>
      </c>
      <c r="D7972" s="132" t="s">
        <v>29745</v>
      </c>
      <c r="E7972" s="132" t="s">
        <v>31683</v>
      </c>
      <c r="F7972" s="132" t="str">
        <f t="shared" si="124"/>
        <v>0168510</v>
      </c>
      <c r="G7972" s="132" t="s">
        <v>19741</v>
      </c>
      <c r="H7972" s="132" t="s">
        <v>19856</v>
      </c>
    </row>
    <row r="7973" spans="1:8" ht="14.5" customHeight="1">
      <c r="A7973" s="131">
        <v>8320034</v>
      </c>
      <c r="B7973" s="131" t="s">
        <v>7860</v>
      </c>
      <c r="D7973" s="132" t="s">
        <v>29745</v>
      </c>
      <c r="E7973" s="132" t="s">
        <v>31684</v>
      </c>
      <c r="F7973" s="132" t="str">
        <f t="shared" si="124"/>
        <v>0168511</v>
      </c>
      <c r="G7973" s="132" t="s">
        <v>19741</v>
      </c>
      <c r="H7973" s="132" t="s">
        <v>19857</v>
      </c>
    </row>
    <row r="7974" spans="1:8" ht="14.5" customHeight="1">
      <c r="A7974" s="131">
        <v>8320023</v>
      </c>
      <c r="B7974" s="131" t="s">
        <v>7861</v>
      </c>
      <c r="D7974" s="132" t="s">
        <v>29745</v>
      </c>
      <c r="E7974" s="132" t="s">
        <v>31685</v>
      </c>
      <c r="F7974" s="132" t="str">
        <f t="shared" si="124"/>
        <v>0168512</v>
      </c>
      <c r="G7974" s="132" t="s">
        <v>19741</v>
      </c>
      <c r="H7974" s="132" t="s">
        <v>19858</v>
      </c>
    </row>
    <row r="7975" spans="1:8" ht="14.5" customHeight="1">
      <c r="A7975" s="131">
        <v>8320086</v>
      </c>
      <c r="B7975" s="131" t="s">
        <v>7862</v>
      </c>
      <c r="D7975" s="132" t="s">
        <v>29745</v>
      </c>
      <c r="E7975" s="132" t="s">
        <v>31287</v>
      </c>
      <c r="F7975" s="132" t="str">
        <f t="shared" si="124"/>
        <v>0168513</v>
      </c>
      <c r="G7975" s="132" t="s">
        <v>19741</v>
      </c>
      <c r="H7975" s="132" t="s">
        <v>19859</v>
      </c>
    </row>
    <row r="7976" spans="1:8" ht="14.5" customHeight="1">
      <c r="A7976" s="131">
        <v>8320072</v>
      </c>
      <c r="B7976" s="131" t="s">
        <v>7863</v>
      </c>
      <c r="D7976" s="132" t="s">
        <v>29745</v>
      </c>
      <c r="E7976" s="132" t="s">
        <v>31686</v>
      </c>
      <c r="F7976" s="132" t="str">
        <f t="shared" si="124"/>
        <v>0168514</v>
      </c>
      <c r="G7976" s="132" t="s">
        <v>19741</v>
      </c>
      <c r="H7976" s="132" t="s">
        <v>19860</v>
      </c>
    </row>
    <row r="7977" spans="1:8" ht="14.5" customHeight="1">
      <c r="A7977" s="131">
        <v>8320082</v>
      </c>
      <c r="B7977" s="131" t="s">
        <v>7864</v>
      </c>
      <c r="D7977" s="132" t="s">
        <v>29745</v>
      </c>
      <c r="E7977" s="132" t="s">
        <v>31909</v>
      </c>
      <c r="F7977" s="132" t="str">
        <f t="shared" si="124"/>
        <v>0168515</v>
      </c>
      <c r="G7977" s="132" t="s">
        <v>19741</v>
      </c>
      <c r="H7977" s="132" t="s">
        <v>19861</v>
      </c>
    </row>
    <row r="7978" spans="1:8" ht="14.5" customHeight="1">
      <c r="A7978" s="131">
        <v>8320036</v>
      </c>
      <c r="B7978" s="131" t="s">
        <v>7865</v>
      </c>
      <c r="D7978" s="132" t="s">
        <v>29745</v>
      </c>
      <c r="E7978" s="132" t="s">
        <v>31288</v>
      </c>
      <c r="F7978" s="132" t="str">
        <f t="shared" si="124"/>
        <v>0168516</v>
      </c>
      <c r="G7978" s="132" t="s">
        <v>19741</v>
      </c>
      <c r="H7978" s="132" t="s">
        <v>16792</v>
      </c>
    </row>
    <row r="7979" spans="1:8" ht="14.5" customHeight="1">
      <c r="A7979" s="131">
        <v>8320037</v>
      </c>
      <c r="B7979" s="131" t="s">
        <v>7866</v>
      </c>
      <c r="D7979" s="132" t="s">
        <v>29745</v>
      </c>
      <c r="E7979" s="132" t="s">
        <v>31290</v>
      </c>
      <c r="F7979" s="132" t="str">
        <f t="shared" si="124"/>
        <v>0168521</v>
      </c>
      <c r="G7979" s="132" t="s">
        <v>19741</v>
      </c>
      <c r="H7979" s="132" t="s">
        <v>14906</v>
      </c>
    </row>
    <row r="7980" spans="1:8" ht="14.5" customHeight="1">
      <c r="A7980" s="131">
        <v>8320017</v>
      </c>
      <c r="B7980" s="131" t="s">
        <v>7867</v>
      </c>
      <c r="D7980" s="132" t="s">
        <v>29745</v>
      </c>
      <c r="E7980" s="132" t="s">
        <v>31314</v>
      </c>
      <c r="F7980" s="132" t="str">
        <f t="shared" si="124"/>
        <v>0168551</v>
      </c>
      <c r="G7980" s="132" t="s">
        <v>19741</v>
      </c>
      <c r="H7980" s="132" t="s">
        <v>19680</v>
      </c>
    </row>
    <row r="7981" spans="1:8" ht="14.5" customHeight="1">
      <c r="A7981" s="131">
        <v>8320076</v>
      </c>
      <c r="B7981" s="131" t="s">
        <v>7868</v>
      </c>
      <c r="D7981" s="132" t="s">
        <v>29745</v>
      </c>
      <c r="E7981" s="132" t="s">
        <v>31318</v>
      </c>
      <c r="F7981" s="132" t="str">
        <f t="shared" si="124"/>
        <v>0168555</v>
      </c>
      <c r="G7981" s="132" t="s">
        <v>19741</v>
      </c>
      <c r="H7981" s="132" t="s">
        <v>19862</v>
      </c>
    </row>
    <row r="7982" spans="1:8" ht="14.5" customHeight="1">
      <c r="A7982" s="131">
        <v>8320059</v>
      </c>
      <c r="B7982" s="131" t="s">
        <v>7869</v>
      </c>
      <c r="D7982" s="132" t="s">
        <v>29745</v>
      </c>
      <c r="E7982" s="132" t="s">
        <v>31710</v>
      </c>
      <c r="F7982" s="132" t="str">
        <f t="shared" si="124"/>
        <v>0168601</v>
      </c>
      <c r="G7982" s="132" t="s">
        <v>19741</v>
      </c>
      <c r="H7982" s="132" t="s">
        <v>15039</v>
      </c>
    </row>
    <row r="7983" spans="1:8" ht="14.5" customHeight="1">
      <c r="A7983" s="131">
        <v>8320068</v>
      </c>
      <c r="B7983" s="131" t="s">
        <v>7870</v>
      </c>
      <c r="D7983" s="132" t="s">
        <v>29745</v>
      </c>
      <c r="E7983" s="132" t="s">
        <v>31711</v>
      </c>
      <c r="F7983" s="132" t="str">
        <f t="shared" si="124"/>
        <v>0168602</v>
      </c>
      <c r="G7983" s="132" t="s">
        <v>19741</v>
      </c>
      <c r="H7983" s="132" t="s">
        <v>15116</v>
      </c>
    </row>
    <row r="7984" spans="1:8" ht="14.5" customHeight="1">
      <c r="A7984" s="131">
        <v>8320084</v>
      </c>
      <c r="B7984" s="131" t="s">
        <v>7871</v>
      </c>
      <c r="D7984" s="132" t="s">
        <v>29745</v>
      </c>
      <c r="E7984" s="132" t="s">
        <v>31712</v>
      </c>
      <c r="F7984" s="132" t="str">
        <f t="shared" si="124"/>
        <v>0168603</v>
      </c>
      <c r="G7984" s="132" t="s">
        <v>19741</v>
      </c>
      <c r="H7984" s="132" t="s">
        <v>19863</v>
      </c>
    </row>
    <row r="7985" spans="1:8" ht="14.5" customHeight="1">
      <c r="A7985" s="131">
        <v>8320062</v>
      </c>
      <c r="B7985" s="131" t="s">
        <v>7872</v>
      </c>
      <c r="D7985" s="132" t="s">
        <v>29745</v>
      </c>
      <c r="E7985" s="132" t="s">
        <v>31347</v>
      </c>
      <c r="F7985" s="132" t="str">
        <f t="shared" si="124"/>
        <v>0168604</v>
      </c>
      <c r="G7985" s="132" t="s">
        <v>19741</v>
      </c>
      <c r="H7985" s="132" t="s">
        <v>15851</v>
      </c>
    </row>
    <row r="7986" spans="1:8" ht="14.5" customHeight="1">
      <c r="A7986" s="131">
        <v>8320071</v>
      </c>
      <c r="B7986" s="131" t="s">
        <v>7873</v>
      </c>
      <c r="D7986" s="132" t="s">
        <v>29745</v>
      </c>
      <c r="E7986" s="132" t="s">
        <v>31713</v>
      </c>
      <c r="F7986" s="132" t="str">
        <f t="shared" si="124"/>
        <v>0168605</v>
      </c>
      <c r="G7986" s="132" t="s">
        <v>19741</v>
      </c>
      <c r="H7986" s="132" t="s">
        <v>15117</v>
      </c>
    </row>
    <row r="7987" spans="1:8" ht="14.5" customHeight="1">
      <c r="A7987" s="131">
        <v>8320069</v>
      </c>
      <c r="B7987" s="131" t="s">
        <v>7874</v>
      </c>
      <c r="D7987" s="132" t="s">
        <v>29745</v>
      </c>
      <c r="E7987" s="132" t="s">
        <v>31714</v>
      </c>
      <c r="F7987" s="132" t="str">
        <f t="shared" si="124"/>
        <v>0168606</v>
      </c>
      <c r="G7987" s="132" t="s">
        <v>19741</v>
      </c>
      <c r="H7987" s="132" t="s">
        <v>15536</v>
      </c>
    </row>
    <row r="7988" spans="1:8" ht="14.5" customHeight="1">
      <c r="A7988" s="131">
        <v>8320032</v>
      </c>
      <c r="B7988" s="131" t="s">
        <v>7875</v>
      </c>
      <c r="D7988" s="132" t="s">
        <v>29745</v>
      </c>
      <c r="E7988" s="132" t="s">
        <v>31727</v>
      </c>
      <c r="F7988" s="132" t="str">
        <f t="shared" si="124"/>
        <v>0168666</v>
      </c>
      <c r="G7988" s="132" t="s">
        <v>19741</v>
      </c>
      <c r="H7988" s="132" t="s">
        <v>19864</v>
      </c>
    </row>
    <row r="7989" spans="1:8" ht="14.5" customHeight="1">
      <c r="A7989" s="131">
        <v>8320021</v>
      </c>
      <c r="B7989" s="131" t="s">
        <v>7876</v>
      </c>
      <c r="D7989" s="132" t="s">
        <v>29745</v>
      </c>
      <c r="E7989" s="132" t="s">
        <v>31412</v>
      </c>
      <c r="F7989" s="132" t="str">
        <f t="shared" si="124"/>
        <v>0168701</v>
      </c>
      <c r="G7989" s="132" t="s">
        <v>19741</v>
      </c>
      <c r="H7989" s="132" t="s">
        <v>15006</v>
      </c>
    </row>
    <row r="7990" spans="1:8" ht="14.5" customHeight="1">
      <c r="A7990" s="131">
        <v>8320002</v>
      </c>
      <c r="B7990" s="131" t="s">
        <v>7877</v>
      </c>
      <c r="D7990" s="132" t="s">
        <v>29745</v>
      </c>
      <c r="E7990" s="132" t="s">
        <v>31452</v>
      </c>
      <c r="F7990" s="132" t="str">
        <f t="shared" si="124"/>
        <v>0168777</v>
      </c>
      <c r="G7990" s="132" t="s">
        <v>19741</v>
      </c>
      <c r="H7990" s="132" t="s">
        <v>19865</v>
      </c>
    </row>
    <row r="7991" spans="1:8" ht="14.5" customHeight="1">
      <c r="A7991" s="131">
        <v>8320003</v>
      </c>
      <c r="B7991" s="131" t="s">
        <v>7878</v>
      </c>
      <c r="D7991" s="132" t="s">
        <v>29745</v>
      </c>
      <c r="E7991" s="132" t="s">
        <v>31914</v>
      </c>
      <c r="F7991" s="132" t="str">
        <f t="shared" si="124"/>
        <v>0168801</v>
      </c>
      <c r="G7991" s="132" t="s">
        <v>19741</v>
      </c>
      <c r="H7991" s="132" t="s">
        <v>16208</v>
      </c>
    </row>
    <row r="7992" spans="1:8" ht="14.5" customHeight="1">
      <c r="A7992" s="131">
        <v>8320089</v>
      </c>
      <c r="B7992" s="131" t="s">
        <v>7879</v>
      </c>
      <c r="D7992" s="132" t="s">
        <v>29746</v>
      </c>
      <c r="E7992" s="132" t="s">
        <v>30993</v>
      </c>
      <c r="F7992" s="132" t="str">
        <f t="shared" si="124"/>
        <v>0169001</v>
      </c>
      <c r="G7992" s="132" t="s">
        <v>19866</v>
      </c>
      <c r="H7992" s="132" t="s">
        <v>15805</v>
      </c>
    </row>
    <row r="7993" spans="1:8" ht="14.5" customHeight="1">
      <c r="A7993" s="131">
        <v>8320077</v>
      </c>
      <c r="B7993" s="131" t="s">
        <v>7880</v>
      </c>
      <c r="D7993" s="132" t="s">
        <v>29746</v>
      </c>
      <c r="E7993" s="132" t="s">
        <v>31486</v>
      </c>
      <c r="F7993" s="132" t="str">
        <f t="shared" si="124"/>
        <v>0169002</v>
      </c>
      <c r="G7993" s="132" t="s">
        <v>19866</v>
      </c>
      <c r="H7993" s="132" t="s">
        <v>19867</v>
      </c>
    </row>
    <row r="7994" spans="1:8" ht="14.5" customHeight="1">
      <c r="A7994" s="131">
        <v>8320051</v>
      </c>
      <c r="B7994" s="131" t="s">
        <v>7881</v>
      </c>
      <c r="D7994" s="132" t="s">
        <v>29746</v>
      </c>
      <c r="E7994" s="132" t="s">
        <v>31487</v>
      </c>
      <c r="F7994" s="132" t="str">
        <f t="shared" si="124"/>
        <v>0169003</v>
      </c>
      <c r="G7994" s="132" t="s">
        <v>19866</v>
      </c>
      <c r="H7994" s="132" t="s">
        <v>19868</v>
      </c>
    </row>
    <row r="7995" spans="1:8" ht="14.5" customHeight="1">
      <c r="A7995" s="131">
        <v>8320024</v>
      </c>
      <c r="B7995" s="131" t="s">
        <v>7882</v>
      </c>
      <c r="D7995" s="132" t="s">
        <v>29746</v>
      </c>
      <c r="E7995" s="132" t="s">
        <v>30994</v>
      </c>
      <c r="F7995" s="132" t="str">
        <f t="shared" si="124"/>
        <v>0169004</v>
      </c>
      <c r="G7995" s="132" t="s">
        <v>19866</v>
      </c>
      <c r="H7995" s="132" t="s">
        <v>19869</v>
      </c>
    </row>
    <row r="7996" spans="1:8" ht="14.5" customHeight="1">
      <c r="A7996" s="131">
        <v>8320031</v>
      </c>
      <c r="B7996" s="131" t="s">
        <v>7883</v>
      </c>
      <c r="D7996" s="132" t="s">
        <v>29746</v>
      </c>
      <c r="E7996" s="132" t="s">
        <v>30995</v>
      </c>
      <c r="F7996" s="132" t="str">
        <f t="shared" si="124"/>
        <v>0169005</v>
      </c>
      <c r="G7996" s="132" t="s">
        <v>19866</v>
      </c>
      <c r="H7996" s="132" t="s">
        <v>19870</v>
      </c>
    </row>
    <row r="7997" spans="1:8" ht="14.5" customHeight="1">
      <c r="A7997" s="131">
        <v>8320043</v>
      </c>
      <c r="B7997" s="131" t="s">
        <v>7884</v>
      </c>
      <c r="D7997" s="132" t="s">
        <v>29746</v>
      </c>
      <c r="E7997" s="132" t="s">
        <v>31488</v>
      </c>
      <c r="F7997" s="132" t="str">
        <f t="shared" si="124"/>
        <v>0169006</v>
      </c>
      <c r="G7997" s="132" t="s">
        <v>19866</v>
      </c>
      <c r="H7997" s="132" t="s">
        <v>19871</v>
      </c>
    </row>
    <row r="7998" spans="1:8" ht="14.5" customHeight="1">
      <c r="A7998" s="131">
        <v>8320028</v>
      </c>
      <c r="B7998" s="131" t="s">
        <v>7885</v>
      </c>
      <c r="D7998" s="132" t="s">
        <v>29746</v>
      </c>
      <c r="E7998" s="132" t="s">
        <v>31489</v>
      </c>
      <c r="F7998" s="132" t="str">
        <f t="shared" si="124"/>
        <v>0169007</v>
      </c>
      <c r="G7998" s="132" t="s">
        <v>19866</v>
      </c>
      <c r="H7998" s="132" t="s">
        <v>19872</v>
      </c>
    </row>
    <row r="7999" spans="1:8" ht="14.5" customHeight="1">
      <c r="A7999" s="131">
        <v>8320012</v>
      </c>
      <c r="B7999" s="131" t="s">
        <v>7886</v>
      </c>
      <c r="D7999" s="132" t="s">
        <v>29746</v>
      </c>
      <c r="E7999" s="132" t="s">
        <v>31807</v>
      </c>
      <c r="F7999" s="132" t="str">
        <f t="shared" si="124"/>
        <v>0169008</v>
      </c>
      <c r="G7999" s="132" t="s">
        <v>19866</v>
      </c>
      <c r="H7999" s="132" t="s">
        <v>16141</v>
      </c>
    </row>
    <row r="8000" spans="1:8" ht="14.5" customHeight="1">
      <c r="A8000" s="131">
        <v>8320087</v>
      </c>
      <c r="B8000" s="131" t="s">
        <v>7887</v>
      </c>
      <c r="D8000" s="132" t="s">
        <v>29746</v>
      </c>
      <c r="E8000" s="132" t="s">
        <v>30996</v>
      </c>
      <c r="F8000" s="132" t="str">
        <f t="shared" si="124"/>
        <v>0169009</v>
      </c>
      <c r="G8000" s="132" t="s">
        <v>19866</v>
      </c>
      <c r="H8000" s="132" t="s">
        <v>19873</v>
      </c>
    </row>
    <row r="8001" spans="1:8" ht="14.5" customHeight="1">
      <c r="A8001" s="131">
        <v>8320015</v>
      </c>
      <c r="B8001" s="131" t="s">
        <v>7888</v>
      </c>
      <c r="D8001" s="132" t="s">
        <v>29746</v>
      </c>
      <c r="E8001" s="132" t="s">
        <v>31490</v>
      </c>
      <c r="F8001" s="132" t="str">
        <f t="shared" si="124"/>
        <v>0169010</v>
      </c>
      <c r="G8001" s="132" t="s">
        <v>19866</v>
      </c>
      <c r="H8001" s="132" t="s">
        <v>19874</v>
      </c>
    </row>
    <row r="8002" spans="1:8" ht="14.5" customHeight="1">
      <c r="A8002" s="131">
        <v>8320005</v>
      </c>
      <c r="B8002" s="131" t="s">
        <v>7889</v>
      </c>
      <c r="D8002" s="132" t="s">
        <v>29746</v>
      </c>
      <c r="E8002" s="132" t="s">
        <v>31492</v>
      </c>
      <c r="F8002" s="132" t="str">
        <f t="shared" si="124"/>
        <v>0169012</v>
      </c>
      <c r="G8002" s="132" t="s">
        <v>19866</v>
      </c>
      <c r="H8002" s="132" t="s">
        <v>19875</v>
      </c>
    </row>
    <row r="8003" spans="1:8" ht="14.5" customHeight="1">
      <c r="A8003" s="131">
        <v>8320081</v>
      </c>
      <c r="B8003" s="131" t="s">
        <v>7890</v>
      </c>
      <c r="D8003" s="132" t="s">
        <v>29746</v>
      </c>
      <c r="E8003" s="132" t="s">
        <v>30997</v>
      </c>
      <c r="F8003" s="132" t="str">
        <f t="shared" ref="F8003:F8066" si="125">TEXT(D8003,"0000")&amp;TEXT(E8003,"000")</f>
        <v>0169013</v>
      </c>
      <c r="G8003" s="132" t="s">
        <v>19866</v>
      </c>
      <c r="H8003" s="132" t="s">
        <v>19876</v>
      </c>
    </row>
    <row r="8004" spans="1:8" ht="14.5" customHeight="1">
      <c r="A8004" s="131">
        <v>8320088</v>
      </c>
      <c r="B8004" s="131" t="s">
        <v>7891</v>
      </c>
      <c r="D8004" s="132" t="s">
        <v>29746</v>
      </c>
      <c r="E8004" s="132" t="s">
        <v>31493</v>
      </c>
      <c r="F8004" s="132" t="str">
        <f t="shared" si="125"/>
        <v>0169014</v>
      </c>
      <c r="G8004" s="132" t="s">
        <v>19866</v>
      </c>
      <c r="H8004" s="132" t="s">
        <v>19877</v>
      </c>
    </row>
    <row r="8005" spans="1:8" ht="14.5" customHeight="1">
      <c r="A8005" s="131">
        <v>8320052</v>
      </c>
      <c r="B8005" s="131" t="s">
        <v>7892</v>
      </c>
      <c r="D8005" s="132" t="s">
        <v>29746</v>
      </c>
      <c r="E8005" s="132" t="s">
        <v>30998</v>
      </c>
      <c r="F8005" s="132" t="str">
        <f t="shared" si="125"/>
        <v>0169015</v>
      </c>
      <c r="G8005" s="132" t="s">
        <v>19866</v>
      </c>
      <c r="H8005" s="132" t="s">
        <v>19878</v>
      </c>
    </row>
    <row r="8006" spans="1:8" ht="14.5" customHeight="1">
      <c r="A8006" s="131">
        <v>8320029</v>
      </c>
      <c r="B8006" s="131" t="s">
        <v>7893</v>
      </c>
      <c r="D8006" s="132" t="s">
        <v>29746</v>
      </c>
      <c r="E8006" s="132" t="s">
        <v>31496</v>
      </c>
      <c r="F8006" s="132" t="str">
        <f t="shared" si="125"/>
        <v>0169018</v>
      </c>
      <c r="G8006" s="132" t="s">
        <v>19866</v>
      </c>
      <c r="H8006" s="132" t="s">
        <v>19879</v>
      </c>
    </row>
    <row r="8007" spans="1:8" ht="14.5" customHeight="1">
      <c r="A8007" s="131">
        <v>8320035</v>
      </c>
      <c r="B8007" s="131" t="s">
        <v>7894</v>
      </c>
      <c r="D8007" s="132" t="s">
        <v>29746</v>
      </c>
      <c r="E8007" s="132" t="s">
        <v>30999</v>
      </c>
      <c r="F8007" s="132" t="str">
        <f t="shared" si="125"/>
        <v>0169019</v>
      </c>
      <c r="G8007" s="132" t="s">
        <v>19866</v>
      </c>
      <c r="H8007" s="132" t="s">
        <v>19880</v>
      </c>
    </row>
    <row r="8008" spans="1:8" ht="14.5" customHeight="1">
      <c r="A8008" s="131">
        <v>8320006</v>
      </c>
      <c r="B8008" s="131" t="s">
        <v>7895</v>
      </c>
      <c r="D8008" s="132" t="s">
        <v>29746</v>
      </c>
      <c r="E8008" s="132" t="s">
        <v>31000</v>
      </c>
      <c r="F8008" s="132" t="str">
        <f t="shared" si="125"/>
        <v>0169020</v>
      </c>
      <c r="G8008" s="132" t="s">
        <v>19866</v>
      </c>
      <c r="H8008" s="132" t="s">
        <v>17791</v>
      </c>
    </row>
    <row r="8009" spans="1:8" ht="14.5" customHeight="1">
      <c r="A8009" s="131">
        <v>8320044</v>
      </c>
      <c r="B8009" s="131" t="s">
        <v>7896</v>
      </c>
      <c r="D8009" s="132" t="s">
        <v>29746</v>
      </c>
      <c r="E8009" s="132" t="s">
        <v>31001</v>
      </c>
      <c r="F8009" s="132" t="str">
        <f t="shared" si="125"/>
        <v>0169021</v>
      </c>
      <c r="G8009" s="132" t="s">
        <v>19866</v>
      </c>
      <c r="H8009" s="132" t="s">
        <v>19881</v>
      </c>
    </row>
    <row r="8010" spans="1:8" ht="14.5" customHeight="1">
      <c r="A8010" s="131">
        <v>8320011</v>
      </c>
      <c r="B8010" s="131" t="s">
        <v>7897</v>
      </c>
      <c r="D8010" s="132" t="s">
        <v>29746</v>
      </c>
      <c r="E8010" s="132" t="s">
        <v>31002</v>
      </c>
      <c r="F8010" s="132" t="str">
        <f t="shared" si="125"/>
        <v>0169022</v>
      </c>
      <c r="G8010" s="132" t="s">
        <v>19866</v>
      </c>
      <c r="H8010" s="132" t="s">
        <v>19882</v>
      </c>
    </row>
    <row r="8011" spans="1:8" ht="14.5" customHeight="1">
      <c r="A8011" s="131">
        <v>8320061</v>
      </c>
      <c r="B8011" s="131" t="s">
        <v>7898</v>
      </c>
      <c r="D8011" s="132" t="s">
        <v>29746</v>
      </c>
      <c r="E8011" s="132" t="s">
        <v>31497</v>
      </c>
      <c r="F8011" s="132" t="str">
        <f t="shared" si="125"/>
        <v>0169023</v>
      </c>
      <c r="G8011" s="132" t="s">
        <v>19866</v>
      </c>
      <c r="H8011" s="132" t="s">
        <v>19883</v>
      </c>
    </row>
    <row r="8012" spans="1:8" ht="14.5" customHeight="1">
      <c r="A8012" s="131">
        <v>8320045</v>
      </c>
      <c r="B8012" s="131" t="s">
        <v>7899</v>
      </c>
      <c r="D8012" s="132" t="s">
        <v>29746</v>
      </c>
      <c r="E8012" s="132" t="s">
        <v>31003</v>
      </c>
      <c r="F8012" s="132" t="str">
        <f t="shared" si="125"/>
        <v>0169024</v>
      </c>
      <c r="G8012" s="132" t="s">
        <v>19866</v>
      </c>
      <c r="H8012" s="132" t="s">
        <v>19884</v>
      </c>
    </row>
    <row r="8013" spans="1:8" ht="14.5" customHeight="1">
      <c r="A8013" s="131">
        <v>8320805</v>
      </c>
      <c r="B8013" s="131" t="s">
        <v>7900</v>
      </c>
      <c r="D8013" s="132" t="s">
        <v>29746</v>
      </c>
      <c r="E8013" s="132" t="s">
        <v>31498</v>
      </c>
      <c r="F8013" s="132" t="str">
        <f t="shared" si="125"/>
        <v>0169025</v>
      </c>
      <c r="G8013" s="132" t="s">
        <v>19866</v>
      </c>
      <c r="H8013" s="132" t="s">
        <v>19885</v>
      </c>
    </row>
    <row r="8014" spans="1:8" ht="14.5" customHeight="1">
      <c r="A8014" s="131">
        <v>8320823</v>
      </c>
      <c r="B8014" s="131" t="s">
        <v>7901</v>
      </c>
      <c r="D8014" s="132" t="s">
        <v>29746</v>
      </c>
      <c r="E8014" s="132" t="s">
        <v>31004</v>
      </c>
      <c r="F8014" s="132" t="str">
        <f t="shared" si="125"/>
        <v>0169026</v>
      </c>
      <c r="G8014" s="132" t="s">
        <v>19866</v>
      </c>
      <c r="H8014" s="132" t="s">
        <v>19886</v>
      </c>
    </row>
    <row r="8015" spans="1:8" ht="14.5" customHeight="1">
      <c r="A8015" s="131">
        <v>8320807</v>
      </c>
      <c r="B8015" s="131" t="s">
        <v>7902</v>
      </c>
      <c r="D8015" s="132" t="s">
        <v>29746</v>
      </c>
      <c r="E8015" s="132" t="s">
        <v>31005</v>
      </c>
      <c r="F8015" s="132" t="str">
        <f t="shared" si="125"/>
        <v>0169027</v>
      </c>
      <c r="G8015" s="132" t="s">
        <v>19866</v>
      </c>
      <c r="H8015" s="132" t="s">
        <v>19887</v>
      </c>
    </row>
    <row r="8016" spans="1:8" ht="14.5" customHeight="1">
      <c r="A8016" s="131">
        <v>8320825</v>
      </c>
      <c r="B8016" s="131" t="s">
        <v>7903</v>
      </c>
      <c r="D8016" s="132" t="s">
        <v>29746</v>
      </c>
      <c r="E8016" s="132" t="s">
        <v>31500</v>
      </c>
      <c r="F8016" s="132" t="str">
        <f t="shared" si="125"/>
        <v>0169030</v>
      </c>
      <c r="G8016" s="132" t="s">
        <v>19866</v>
      </c>
      <c r="H8016" s="132" t="s">
        <v>19888</v>
      </c>
    </row>
    <row r="8017" spans="1:8" ht="14.5" customHeight="1">
      <c r="A8017" s="131">
        <v>8320801</v>
      </c>
      <c r="B8017" s="131" t="s">
        <v>7904</v>
      </c>
      <c r="D8017" s="132" t="s">
        <v>29746</v>
      </c>
      <c r="E8017" s="132" t="s">
        <v>31501</v>
      </c>
      <c r="F8017" s="132" t="str">
        <f t="shared" si="125"/>
        <v>0169031</v>
      </c>
      <c r="G8017" s="132" t="s">
        <v>19866</v>
      </c>
      <c r="H8017" s="132" t="s">
        <v>19849</v>
      </c>
    </row>
    <row r="8018" spans="1:8" ht="14.5" customHeight="1">
      <c r="A8018" s="131">
        <v>8320827</v>
      </c>
      <c r="B8018" s="131" t="s">
        <v>7905</v>
      </c>
      <c r="D8018" s="132" t="s">
        <v>29746</v>
      </c>
      <c r="E8018" s="132" t="s">
        <v>31503</v>
      </c>
      <c r="F8018" s="132" t="str">
        <f t="shared" si="125"/>
        <v>0169033</v>
      </c>
      <c r="G8018" s="132" t="s">
        <v>19866</v>
      </c>
      <c r="H8018" s="132" t="s">
        <v>19706</v>
      </c>
    </row>
    <row r="8019" spans="1:8" ht="14.5" customHeight="1">
      <c r="A8019" s="131">
        <v>8320804</v>
      </c>
      <c r="B8019" s="131" t="s">
        <v>7906</v>
      </c>
      <c r="D8019" s="132" t="s">
        <v>29746</v>
      </c>
      <c r="E8019" s="132" t="s">
        <v>31504</v>
      </c>
      <c r="F8019" s="132" t="str">
        <f t="shared" si="125"/>
        <v>0169034</v>
      </c>
      <c r="G8019" s="132" t="s">
        <v>19866</v>
      </c>
      <c r="H8019" s="132" t="s">
        <v>19889</v>
      </c>
    </row>
    <row r="8020" spans="1:8" ht="14.5" customHeight="1">
      <c r="A8020" s="131">
        <v>8320812</v>
      </c>
      <c r="B8020" s="131" t="s">
        <v>7907</v>
      </c>
      <c r="D8020" s="132" t="s">
        <v>29746</v>
      </c>
      <c r="E8020" s="132" t="s">
        <v>31008</v>
      </c>
      <c r="F8020" s="132" t="str">
        <f t="shared" si="125"/>
        <v>0169036</v>
      </c>
      <c r="G8020" s="132" t="s">
        <v>19866</v>
      </c>
      <c r="H8020" s="132" t="s">
        <v>19890</v>
      </c>
    </row>
    <row r="8021" spans="1:8" ht="14.5" customHeight="1">
      <c r="A8021" s="131">
        <v>8320822</v>
      </c>
      <c r="B8021" s="131" t="s">
        <v>7908</v>
      </c>
      <c r="D8021" s="132" t="s">
        <v>29746</v>
      </c>
      <c r="E8021" s="132" t="s">
        <v>31505</v>
      </c>
      <c r="F8021" s="132" t="str">
        <f t="shared" si="125"/>
        <v>0169037</v>
      </c>
      <c r="G8021" s="132" t="s">
        <v>19866</v>
      </c>
      <c r="H8021" s="132" t="s">
        <v>19891</v>
      </c>
    </row>
    <row r="8022" spans="1:8" ht="14.5" customHeight="1">
      <c r="A8022" s="131">
        <v>8320815</v>
      </c>
      <c r="B8022" s="131" t="s">
        <v>7909</v>
      </c>
      <c r="D8022" s="132" t="s">
        <v>29746</v>
      </c>
      <c r="E8022" s="132" t="s">
        <v>31009</v>
      </c>
      <c r="F8022" s="132" t="str">
        <f t="shared" si="125"/>
        <v>0169038</v>
      </c>
      <c r="G8022" s="132" t="s">
        <v>19866</v>
      </c>
      <c r="H8022" s="132" t="s">
        <v>19892</v>
      </c>
    </row>
    <row r="8023" spans="1:8" ht="14.5" customHeight="1">
      <c r="A8023" s="131">
        <v>8320826</v>
      </c>
      <c r="B8023" s="131" t="s">
        <v>7910</v>
      </c>
      <c r="D8023" s="132" t="s">
        <v>29746</v>
      </c>
      <c r="E8023" s="132" t="s">
        <v>31506</v>
      </c>
      <c r="F8023" s="132" t="str">
        <f t="shared" si="125"/>
        <v>0169039</v>
      </c>
      <c r="G8023" s="132" t="s">
        <v>19866</v>
      </c>
      <c r="H8023" s="132" t="s">
        <v>19893</v>
      </c>
    </row>
    <row r="8024" spans="1:8" ht="14.5" customHeight="1">
      <c r="A8024" s="131">
        <v>8320813</v>
      </c>
      <c r="B8024" s="131" t="s">
        <v>7911</v>
      </c>
      <c r="D8024" s="132" t="s">
        <v>29746</v>
      </c>
      <c r="E8024" s="132" t="s">
        <v>31010</v>
      </c>
      <c r="F8024" s="132" t="str">
        <f t="shared" si="125"/>
        <v>0169040</v>
      </c>
      <c r="G8024" s="132" t="s">
        <v>19866</v>
      </c>
      <c r="H8024" s="132" t="s">
        <v>19894</v>
      </c>
    </row>
    <row r="8025" spans="1:8" ht="14.5" customHeight="1">
      <c r="A8025" s="131">
        <v>8320814</v>
      </c>
      <c r="B8025" s="131" t="s">
        <v>7912</v>
      </c>
      <c r="D8025" s="132" t="s">
        <v>29746</v>
      </c>
      <c r="E8025" s="132" t="s">
        <v>31507</v>
      </c>
      <c r="F8025" s="132" t="str">
        <f t="shared" si="125"/>
        <v>0169041</v>
      </c>
      <c r="G8025" s="132" t="s">
        <v>19866</v>
      </c>
      <c r="H8025" s="132" t="s">
        <v>19895</v>
      </c>
    </row>
    <row r="8026" spans="1:8" ht="14.5" customHeight="1">
      <c r="A8026" s="131">
        <v>8320811</v>
      </c>
      <c r="B8026" s="131" t="s">
        <v>7913</v>
      </c>
      <c r="D8026" s="132" t="s">
        <v>29746</v>
      </c>
      <c r="E8026" s="132" t="s">
        <v>31508</v>
      </c>
      <c r="F8026" s="132" t="str">
        <f t="shared" si="125"/>
        <v>0169042</v>
      </c>
      <c r="G8026" s="132" t="s">
        <v>19866</v>
      </c>
      <c r="H8026" s="132" t="s">
        <v>19896</v>
      </c>
    </row>
    <row r="8027" spans="1:8" ht="14.5" customHeight="1">
      <c r="A8027" s="131">
        <v>8320816</v>
      </c>
      <c r="B8027" s="131" t="s">
        <v>7914</v>
      </c>
      <c r="D8027" s="132" t="s">
        <v>29746</v>
      </c>
      <c r="E8027" s="132" t="s">
        <v>31509</v>
      </c>
      <c r="F8027" s="132" t="str">
        <f t="shared" si="125"/>
        <v>0169043</v>
      </c>
      <c r="G8027" s="132" t="s">
        <v>19866</v>
      </c>
      <c r="H8027" s="132" t="s">
        <v>19897</v>
      </c>
    </row>
    <row r="8028" spans="1:8" ht="14.5" customHeight="1">
      <c r="A8028" s="131">
        <v>8320821</v>
      </c>
      <c r="B8028" s="131" t="s">
        <v>7915</v>
      </c>
      <c r="D8028" s="132" t="s">
        <v>29746</v>
      </c>
      <c r="E8028" s="132" t="s">
        <v>31510</v>
      </c>
      <c r="F8028" s="132" t="str">
        <f t="shared" si="125"/>
        <v>0169045</v>
      </c>
      <c r="G8028" s="132" t="s">
        <v>19866</v>
      </c>
      <c r="H8028" s="132" t="s">
        <v>15314</v>
      </c>
    </row>
    <row r="8029" spans="1:8" ht="14.5" customHeight="1">
      <c r="A8029" s="131">
        <v>8320824</v>
      </c>
      <c r="B8029" s="131" t="s">
        <v>7916</v>
      </c>
      <c r="D8029" s="132" t="s">
        <v>29746</v>
      </c>
      <c r="E8029" s="132" t="s">
        <v>31012</v>
      </c>
      <c r="F8029" s="132" t="str">
        <f t="shared" si="125"/>
        <v>0169046</v>
      </c>
      <c r="G8029" s="132" t="s">
        <v>19866</v>
      </c>
      <c r="H8029" s="132" t="s">
        <v>19898</v>
      </c>
    </row>
    <row r="8030" spans="1:8" ht="14.5" customHeight="1">
      <c r="A8030" s="131">
        <v>8320828</v>
      </c>
      <c r="B8030" s="131" t="s">
        <v>7917</v>
      </c>
      <c r="D8030" s="132" t="s">
        <v>29746</v>
      </c>
      <c r="E8030" s="132" t="s">
        <v>31511</v>
      </c>
      <c r="F8030" s="132" t="str">
        <f t="shared" si="125"/>
        <v>0169047</v>
      </c>
      <c r="G8030" s="132" t="s">
        <v>19866</v>
      </c>
      <c r="H8030" s="132" t="s">
        <v>19685</v>
      </c>
    </row>
    <row r="8031" spans="1:8" ht="14.5" customHeight="1">
      <c r="A8031" s="131">
        <v>8320803</v>
      </c>
      <c r="B8031" s="131" t="s">
        <v>7918</v>
      </c>
      <c r="D8031" s="132" t="s">
        <v>29746</v>
      </c>
      <c r="E8031" s="132" t="s">
        <v>31512</v>
      </c>
      <c r="F8031" s="132" t="str">
        <f t="shared" si="125"/>
        <v>0169048</v>
      </c>
      <c r="G8031" s="132" t="s">
        <v>19866</v>
      </c>
      <c r="H8031" s="132" t="s">
        <v>19899</v>
      </c>
    </row>
    <row r="8032" spans="1:8" ht="14.5" customHeight="1">
      <c r="A8032" s="131">
        <v>8320806</v>
      </c>
      <c r="B8032" s="131" t="s">
        <v>7919</v>
      </c>
      <c r="D8032" s="132" t="s">
        <v>29746</v>
      </c>
      <c r="E8032" s="132" t="s">
        <v>31513</v>
      </c>
      <c r="F8032" s="132" t="str">
        <f t="shared" si="125"/>
        <v>0169049</v>
      </c>
      <c r="G8032" s="132" t="s">
        <v>19866</v>
      </c>
      <c r="H8032" s="132" t="s">
        <v>19900</v>
      </c>
    </row>
    <row r="8033" spans="1:8" ht="14.5" customHeight="1">
      <c r="A8033" s="131">
        <v>8320802</v>
      </c>
      <c r="B8033" s="131" t="s">
        <v>7920</v>
      </c>
      <c r="D8033" s="132" t="s">
        <v>29746</v>
      </c>
      <c r="E8033" s="132" t="s">
        <v>31013</v>
      </c>
      <c r="F8033" s="132" t="str">
        <f t="shared" si="125"/>
        <v>0169050</v>
      </c>
      <c r="G8033" s="132" t="s">
        <v>19866</v>
      </c>
      <c r="H8033" s="132" t="s">
        <v>19901</v>
      </c>
    </row>
    <row r="8034" spans="1:8" ht="14.5" customHeight="1">
      <c r="A8034" s="131">
        <v>8320033</v>
      </c>
      <c r="B8034" s="131" t="s">
        <v>7921</v>
      </c>
      <c r="D8034" s="132" t="s">
        <v>29746</v>
      </c>
      <c r="E8034" s="132" t="s">
        <v>31014</v>
      </c>
      <c r="F8034" s="132" t="str">
        <f t="shared" si="125"/>
        <v>0169051</v>
      </c>
      <c r="G8034" s="132" t="s">
        <v>19866</v>
      </c>
      <c r="H8034" s="132" t="s">
        <v>19902</v>
      </c>
    </row>
    <row r="8035" spans="1:8" ht="14.5" customHeight="1">
      <c r="A8035" s="131">
        <v>8320083</v>
      </c>
      <c r="B8035" s="131" t="s">
        <v>7922</v>
      </c>
      <c r="D8035" s="132" t="s">
        <v>29746</v>
      </c>
      <c r="E8035" s="132" t="s">
        <v>31514</v>
      </c>
      <c r="F8035" s="132" t="str">
        <f t="shared" si="125"/>
        <v>0169052</v>
      </c>
      <c r="G8035" s="132" t="s">
        <v>19866</v>
      </c>
      <c r="H8035" s="132" t="s">
        <v>19903</v>
      </c>
    </row>
    <row r="8036" spans="1:8" ht="14.5" customHeight="1">
      <c r="A8036" s="131">
        <v>8320064</v>
      </c>
      <c r="B8036" s="131" t="s">
        <v>7923</v>
      </c>
      <c r="D8036" s="132" t="s">
        <v>29746</v>
      </c>
      <c r="E8036" s="132" t="s">
        <v>31015</v>
      </c>
      <c r="F8036" s="132" t="str">
        <f t="shared" si="125"/>
        <v>0169053</v>
      </c>
      <c r="G8036" s="132" t="s">
        <v>19866</v>
      </c>
      <c r="H8036" s="132" t="s">
        <v>19904</v>
      </c>
    </row>
    <row r="8037" spans="1:8" ht="14.5" customHeight="1">
      <c r="A8037" s="131">
        <v>8320063</v>
      </c>
      <c r="B8037" s="131" t="s">
        <v>7924</v>
      </c>
      <c r="D8037" s="132" t="s">
        <v>29746</v>
      </c>
      <c r="E8037" s="132" t="s">
        <v>31016</v>
      </c>
      <c r="F8037" s="132" t="str">
        <f t="shared" si="125"/>
        <v>0169054</v>
      </c>
      <c r="G8037" s="132" t="s">
        <v>19866</v>
      </c>
      <c r="H8037" s="132" t="s">
        <v>19038</v>
      </c>
    </row>
    <row r="8038" spans="1:8" ht="14.5" customHeight="1">
      <c r="A8038" s="131">
        <v>8320018</v>
      </c>
      <c r="B8038" s="131" t="s">
        <v>7925</v>
      </c>
      <c r="D8038" s="132" t="s">
        <v>29746</v>
      </c>
      <c r="E8038" s="132" t="s">
        <v>31515</v>
      </c>
      <c r="F8038" s="132" t="str">
        <f t="shared" si="125"/>
        <v>0169055</v>
      </c>
      <c r="G8038" s="132" t="s">
        <v>19866</v>
      </c>
      <c r="H8038" s="132" t="s">
        <v>15095</v>
      </c>
    </row>
    <row r="8039" spans="1:8" ht="14.5" customHeight="1">
      <c r="A8039" s="131">
        <v>8320074</v>
      </c>
      <c r="B8039" s="131" t="s">
        <v>7926</v>
      </c>
      <c r="D8039" s="132" t="s">
        <v>29746</v>
      </c>
      <c r="E8039" s="132" t="s">
        <v>31516</v>
      </c>
      <c r="F8039" s="132" t="str">
        <f t="shared" si="125"/>
        <v>0169056</v>
      </c>
      <c r="G8039" s="132" t="s">
        <v>19866</v>
      </c>
      <c r="H8039" s="132" t="s">
        <v>19905</v>
      </c>
    </row>
    <row r="8040" spans="1:8" ht="14.5" customHeight="1">
      <c r="A8040" s="131">
        <v>8320014</v>
      </c>
      <c r="B8040" s="131" t="s">
        <v>7927</v>
      </c>
      <c r="D8040" s="132" t="s">
        <v>29746</v>
      </c>
      <c r="E8040" s="132" t="s">
        <v>31517</v>
      </c>
      <c r="F8040" s="132" t="str">
        <f t="shared" si="125"/>
        <v>0169058</v>
      </c>
      <c r="G8040" s="132" t="s">
        <v>19866</v>
      </c>
      <c r="H8040" s="132" t="s">
        <v>19906</v>
      </c>
    </row>
    <row r="8041" spans="1:8" ht="14.5" customHeight="1">
      <c r="A8041" s="131">
        <v>8320004</v>
      </c>
      <c r="B8041" s="131" t="s">
        <v>7928</v>
      </c>
      <c r="D8041" s="132" t="s">
        <v>29746</v>
      </c>
      <c r="E8041" s="132" t="s">
        <v>31518</v>
      </c>
      <c r="F8041" s="132" t="str">
        <f t="shared" si="125"/>
        <v>0169059</v>
      </c>
      <c r="G8041" s="132" t="s">
        <v>19866</v>
      </c>
      <c r="H8041" s="132" t="s">
        <v>19907</v>
      </c>
    </row>
    <row r="8042" spans="1:8" ht="14.5" customHeight="1">
      <c r="A8042" s="131">
        <v>8320057</v>
      </c>
      <c r="B8042" s="131" t="s">
        <v>7929</v>
      </c>
      <c r="D8042" s="132" t="s">
        <v>29746</v>
      </c>
      <c r="E8042" s="132" t="s">
        <v>31519</v>
      </c>
      <c r="F8042" s="132" t="str">
        <f t="shared" si="125"/>
        <v>0169060</v>
      </c>
      <c r="G8042" s="132" t="s">
        <v>19866</v>
      </c>
      <c r="H8042" s="132" t="s">
        <v>19908</v>
      </c>
    </row>
    <row r="8043" spans="1:8" ht="14.5" customHeight="1">
      <c r="A8043" s="131">
        <v>8320056</v>
      </c>
      <c r="B8043" s="131" t="s">
        <v>7930</v>
      </c>
      <c r="D8043" s="132" t="s">
        <v>29746</v>
      </c>
      <c r="E8043" s="132" t="s">
        <v>31018</v>
      </c>
      <c r="F8043" s="132" t="str">
        <f t="shared" si="125"/>
        <v>0169061</v>
      </c>
      <c r="G8043" s="132" t="s">
        <v>19866</v>
      </c>
      <c r="H8043" s="132" t="s">
        <v>19909</v>
      </c>
    </row>
    <row r="8044" spans="1:8" ht="14.5" customHeight="1">
      <c r="A8044" s="131">
        <v>8320050</v>
      </c>
      <c r="B8044" s="131" t="s">
        <v>7931</v>
      </c>
      <c r="D8044" s="132" t="s">
        <v>29746</v>
      </c>
      <c r="E8044" s="132" t="s">
        <v>31520</v>
      </c>
      <c r="F8044" s="132" t="str">
        <f t="shared" si="125"/>
        <v>0169062</v>
      </c>
      <c r="G8044" s="132" t="s">
        <v>19866</v>
      </c>
      <c r="H8044" s="132" t="s">
        <v>19910</v>
      </c>
    </row>
    <row r="8045" spans="1:8" ht="14.5" customHeight="1">
      <c r="A8045" s="131">
        <v>8320075</v>
      </c>
      <c r="B8045" s="131" t="s">
        <v>7932</v>
      </c>
      <c r="D8045" s="132" t="s">
        <v>29746</v>
      </c>
      <c r="E8045" s="132" t="s">
        <v>31521</v>
      </c>
      <c r="F8045" s="132" t="str">
        <f t="shared" si="125"/>
        <v>0169063</v>
      </c>
      <c r="G8045" s="132" t="s">
        <v>19866</v>
      </c>
      <c r="H8045" s="132" t="s">
        <v>19911</v>
      </c>
    </row>
    <row r="8046" spans="1:8" ht="14.5" customHeight="1">
      <c r="A8046" s="131">
        <v>8390251</v>
      </c>
      <c r="B8046" s="131" t="s">
        <v>7933</v>
      </c>
      <c r="D8046" s="132" t="s">
        <v>29746</v>
      </c>
      <c r="E8046" s="132" t="s">
        <v>31019</v>
      </c>
      <c r="F8046" s="132" t="str">
        <f t="shared" si="125"/>
        <v>0169064</v>
      </c>
      <c r="G8046" s="132" t="s">
        <v>19866</v>
      </c>
      <c r="H8046" s="132" t="s">
        <v>19838</v>
      </c>
    </row>
    <row r="8047" spans="1:8" ht="14.5" customHeight="1">
      <c r="A8047" s="131">
        <v>8390263</v>
      </c>
      <c r="B8047" s="131" t="s">
        <v>7934</v>
      </c>
      <c r="D8047" s="132" t="s">
        <v>29746</v>
      </c>
      <c r="E8047" s="132" t="s">
        <v>31020</v>
      </c>
      <c r="F8047" s="132" t="str">
        <f t="shared" si="125"/>
        <v>0169066</v>
      </c>
      <c r="G8047" s="132" t="s">
        <v>19866</v>
      </c>
      <c r="H8047" s="132" t="s">
        <v>19912</v>
      </c>
    </row>
    <row r="8048" spans="1:8" ht="14.5" customHeight="1">
      <c r="A8048" s="131">
        <v>8390252</v>
      </c>
      <c r="B8048" s="131" t="s">
        <v>7935</v>
      </c>
      <c r="D8048" s="132" t="s">
        <v>29746</v>
      </c>
      <c r="E8048" s="132" t="s">
        <v>31021</v>
      </c>
      <c r="F8048" s="132" t="str">
        <f t="shared" si="125"/>
        <v>0169068</v>
      </c>
      <c r="G8048" s="132" t="s">
        <v>19866</v>
      </c>
      <c r="H8048" s="132" t="s">
        <v>19913</v>
      </c>
    </row>
    <row r="8049" spans="1:8" ht="14.5" customHeight="1">
      <c r="A8049" s="131">
        <v>8390261</v>
      </c>
      <c r="B8049" s="131" t="s">
        <v>7936</v>
      </c>
      <c r="D8049" s="132" t="s">
        <v>29746</v>
      </c>
      <c r="E8049" s="132" t="s">
        <v>31524</v>
      </c>
      <c r="F8049" s="132" t="str">
        <f t="shared" si="125"/>
        <v>0169070</v>
      </c>
      <c r="G8049" s="132" t="s">
        <v>19866</v>
      </c>
      <c r="H8049" s="132" t="s">
        <v>19914</v>
      </c>
    </row>
    <row r="8050" spans="1:8" ht="14.5" customHeight="1">
      <c r="A8050" s="131">
        <v>8390243</v>
      </c>
      <c r="B8050" s="131" t="s">
        <v>7937</v>
      </c>
      <c r="D8050" s="132" t="s">
        <v>29746</v>
      </c>
      <c r="E8050" s="132" t="s">
        <v>31526</v>
      </c>
      <c r="F8050" s="132" t="str">
        <f t="shared" si="125"/>
        <v>0169072</v>
      </c>
      <c r="G8050" s="132" t="s">
        <v>19866</v>
      </c>
      <c r="H8050" s="132" t="s">
        <v>19915</v>
      </c>
    </row>
    <row r="8051" spans="1:8" ht="14.5" customHeight="1">
      <c r="A8051" s="131">
        <v>8390253</v>
      </c>
      <c r="B8051" s="131" t="s">
        <v>7938</v>
      </c>
      <c r="D8051" s="132" t="s">
        <v>29746</v>
      </c>
      <c r="E8051" s="132" t="s">
        <v>31527</v>
      </c>
      <c r="F8051" s="132" t="str">
        <f t="shared" si="125"/>
        <v>0169073</v>
      </c>
      <c r="G8051" s="132" t="s">
        <v>19866</v>
      </c>
      <c r="H8051" s="132" t="s">
        <v>19916</v>
      </c>
    </row>
    <row r="8052" spans="1:8" ht="14.5" customHeight="1">
      <c r="A8052" s="131">
        <v>8390264</v>
      </c>
      <c r="B8052" s="131" t="s">
        <v>7939</v>
      </c>
      <c r="D8052" s="132" t="s">
        <v>29746</v>
      </c>
      <c r="E8052" s="132" t="s">
        <v>31528</v>
      </c>
      <c r="F8052" s="132" t="str">
        <f t="shared" si="125"/>
        <v>0169074</v>
      </c>
      <c r="G8052" s="132" t="s">
        <v>19866</v>
      </c>
      <c r="H8052" s="132" t="s">
        <v>16863</v>
      </c>
    </row>
    <row r="8053" spans="1:8" ht="14.5" customHeight="1">
      <c r="A8053" s="131">
        <v>8390241</v>
      </c>
      <c r="B8053" s="131" t="s">
        <v>7940</v>
      </c>
      <c r="D8053" s="132" t="s">
        <v>29746</v>
      </c>
      <c r="E8053" s="132" t="s">
        <v>31023</v>
      </c>
      <c r="F8053" s="132" t="str">
        <f t="shared" si="125"/>
        <v>0169075</v>
      </c>
      <c r="G8053" s="132" t="s">
        <v>19866</v>
      </c>
      <c r="H8053" s="132" t="s">
        <v>19917</v>
      </c>
    </row>
    <row r="8054" spans="1:8" ht="14.5" customHeight="1">
      <c r="A8054" s="131">
        <v>8390242</v>
      </c>
      <c r="B8054" s="131" t="s">
        <v>7941</v>
      </c>
      <c r="D8054" s="132" t="s">
        <v>29746</v>
      </c>
      <c r="E8054" s="132" t="s">
        <v>31529</v>
      </c>
      <c r="F8054" s="132" t="str">
        <f t="shared" si="125"/>
        <v>0169076</v>
      </c>
      <c r="G8054" s="132" t="s">
        <v>19866</v>
      </c>
      <c r="H8054" s="132" t="s">
        <v>19813</v>
      </c>
    </row>
    <row r="8055" spans="1:8" ht="14.5" customHeight="1">
      <c r="A8055" s="131">
        <v>8390254</v>
      </c>
      <c r="B8055" s="131" t="s">
        <v>7942</v>
      </c>
      <c r="D8055" s="132" t="s">
        <v>29746</v>
      </c>
      <c r="E8055" s="132" t="s">
        <v>31530</v>
      </c>
      <c r="F8055" s="132" t="str">
        <f t="shared" si="125"/>
        <v>0169077</v>
      </c>
      <c r="G8055" s="132" t="s">
        <v>19866</v>
      </c>
      <c r="H8055" s="132" t="s">
        <v>17248</v>
      </c>
    </row>
    <row r="8056" spans="1:8" ht="14.5" customHeight="1">
      <c r="A8056" s="131">
        <v>8390262</v>
      </c>
      <c r="B8056" s="131" t="s">
        <v>7943</v>
      </c>
      <c r="D8056" s="132" t="s">
        <v>29746</v>
      </c>
      <c r="E8056" s="132" t="s">
        <v>31024</v>
      </c>
      <c r="F8056" s="132" t="str">
        <f t="shared" si="125"/>
        <v>0169078</v>
      </c>
      <c r="G8056" s="132" t="s">
        <v>19866</v>
      </c>
      <c r="H8056" s="132" t="s">
        <v>19918</v>
      </c>
    </row>
    <row r="8057" spans="1:8" ht="14.5" customHeight="1">
      <c r="A8057" s="131">
        <v>8390244</v>
      </c>
      <c r="B8057" s="131" t="s">
        <v>7944</v>
      </c>
      <c r="D8057" s="132" t="s">
        <v>29746</v>
      </c>
      <c r="E8057" s="132" t="s">
        <v>31025</v>
      </c>
      <c r="F8057" s="132" t="str">
        <f t="shared" si="125"/>
        <v>0169080</v>
      </c>
      <c r="G8057" s="132" t="s">
        <v>19866</v>
      </c>
      <c r="H8057" s="132" t="s">
        <v>19919</v>
      </c>
    </row>
    <row r="8058" spans="1:8" ht="14.5" customHeight="1">
      <c r="A8058" s="131">
        <v>8320027</v>
      </c>
      <c r="B8058" s="131" t="s">
        <v>7945</v>
      </c>
      <c r="D8058" s="132" t="s">
        <v>29746</v>
      </c>
      <c r="E8058" s="132" t="s">
        <v>31026</v>
      </c>
      <c r="F8058" s="132" t="str">
        <f t="shared" si="125"/>
        <v>0169081</v>
      </c>
      <c r="G8058" s="132" t="s">
        <v>19866</v>
      </c>
      <c r="H8058" s="132" t="s">
        <v>19837</v>
      </c>
    </row>
    <row r="8059" spans="1:8" ht="14.5" customHeight="1">
      <c r="A8059" s="131">
        <v>8320055</v>
      </c>
      <c r="B8059" s="131" t="s">
        <v>7946</v>
      </c>
      <c r="D8059" s="132" t="s">
        <v>29746</v>
      </c>
      <c r="E8059" s="132" t="s">
        <v>31028</v>
      </c>
      <c r="F8059" s="132" t="str">
        <f t="shared" si="125"/>
        <v>0169083</v>
      </c>
      <c r="G8059" s="132" t="s">
        <v>19866</v>
      </c>
      <c r="H8059" s="132" t="s">
        <v>19920</v>
      </c>
    </row>
    <row r="8060" spans="1:8" ht="14.5" customHeight="1">
      <c r="A8060" s="131">
        <v>8320085</v>
      </c>
      <c r="B8060" s="131" t="s">
        <v>7947</v>
      </c>
      <c r="D8060" s="132" t="s">
        <v>29746</v>
      </c>
      <c r="E8060" s="132" t="s">
        <v>31030</v>
      </c>
      <c r="F8060" s="132" t="str">
        <f t="shared" si="125"/>
        <v>0169085</v>
      </c>
      <c r="G8060" s="132" t="s">
        <v>19866</v>
      </c>
      <c r="H8060" s="132" t="s">
        <v>19921</v>
      </c>
    </row>
    <row r="8061" spans="1:8" ht="14.5" customHeight="1">
      <c r="A8061" s="131">
        <v>8340000</v>
      </c>
      <c r="B8061" s="131" t="s">
        <v>7948</v>
      </c>
      <c r="D8061" s="132" t="s">
        <v>29746</v>
      </c>
      <c r="E8061" s="132" t="s">
        <v>31032</v>
      </c>
      <c r="F8061" s="132" t="str">
        <f t="shared" si="125"/>
        <v>0169087</v>
      </c>
      <c r="G8061" s="132" t="s">
        <v>19866</v>
      </c>
      <c r="H8061" s="132" t="s">
        <v>19922</v>
      </c>
    </row>
    <row r="8062" spans="1:8" ht="14.5" customHeight="1">
      <c r="A8062" s="131">
        <v>8340026</v>
      </c>
      <c r="B8062" s="131" t="s">
        <v>7949</v>
      </c>
      <c r="D8062" s="132" t="s">
        <v>29746</v>
      </c>
      <c r="E8062" s="132" t="s">
        <v>31033</v>
      </c>
      <c r="F8062" s="132" t="str">
        <f t="shared" si="125"/>
        <v>0169088</v>
      </c>
      <c r="G8062" s="132" t="s">
        <v>19866</v>
      </c>
      <c r="H8062" s="132" t="s">
        <v>19923</v>
      </c>
    </row>
    <row r="8063" spans="1:8" ht="14.5" customHeight="1">
      <c r="A8063" s="131">
        <v>8340061</v>
      </c>
      <c r="B8063" s="131" t="s">
        <v>7950</v>
      </c>
      <c r="D8063" s="132" t="s">
        <v>29746</v>
      </c>
      <c r="E8063" s="132" t="s">
        <v>31034</v>
      </c>
      <c r="F8063" s="132" t="str">
        <f t="shared" si="125"/>
        <v>0169090</v>
      </c>
      <c r="G8063" s="132" t="s">
        <v>19866</v>
      </c>
      <c r="H8063" s="132" t="s">
        <v>14786</v>
      </c>
    </row>
    <row r="8064" spans="1:8" ht="14.5" customHeight="1">
      <c r="A8064" s="131">
        <v>8340062</v>
      </c>
      <c r="B8064" s="131" t="s">
        <v>7951</v>
      </c>
      <c r="D8064" s="132" t="s">
        <v>29746</v>
      </c>
      <c r="E8064" s="132" t="s">
        <v>31035</v>
      </c>
      <c r="F8064" s="132" t="str">
        <f t="shared" si="125"/>
        <v>0169091</v>
      </c>
      <c r="G8064" s="132" t="s">
        <v>19866</v>
      </c>
      <c r="H8064" s="132" t="s">
        <v>19835</v>
      </c>
    </row>
    <row r="8065" spans="1:8" ht="14.5" customHeight="1">
      <c r="A8065" s="131">
        <v>8340055</v>
      </c>
      <c r="B8065" s="131" t="s">
        <v>7952</v>
      </c>
      <c r="D8065" s="132" t="s">
        <v>29746</v>
      </c>
      <c r="E8065" s="132" t="s">
        <v>31808</v>
      </c>
      <c r="F8065" s="132" t="str">
        <f t="shared" si="125"/>
        <v>0169094</v>
      </c>
      <c r="G8065" s="132" t="s">
        <v>19866</v>
      </c>
      <c r="H8065" s="132" t="s">
        <v>15881</v>
      </c>
    </row>
    <row r="8066" spans="1:8" ht="14.5" customHeight="1">
      <c r="A8066" s="131">
        <v>8340013</v>
      </c>
      <c r="B8066" s="131" t="s">
        <v>7953</v>
      </c>
      <c r="D8066" s="132" t="s">
        <v>29746</v>
      </c>
      <c r="E8066" s="132" t="s">
        <v>31038</v>
      </c>
      <c r="F8066" s="132" t="str">
        <f t="shared" si="125"/>
        <v>0169096</v>
      </c>
      <c r="G8066" s="132" t="s">
        <v>19866</v>
      </c>
      <c r="H8066" s="132" t="s">
        <v>19834</v>
      </c>
    </row>
    <row r="8067" spans="1:8" ht="14.5" customHeight="1">
      <c r="A8067" s="131">
        <v>8340005</v>
      </c>
      <c r="B8067" s="131" t="s">
        <v>7954</v>
      </c>
      <c r="D8067" s="132" t="s">
        <v>29746</v>
      </c>
      <c r="E8067" s="132" t="s">
        <v>31534</v>
      </c>
      <c r="F8067" s="132" t="str">
        <f t="shared" ref="F8067:F8130" si="126">TEXT(D8067,"0000")&amp;TEXT(E8067,"000")</f>
        <v>0169097</v>
      </c>
      <c r="G8067" s="132" t="s">
        <v>19866</v>
      </c>
      <c r="H8067" s="132" t="s">
        <v>15513</v>
      </c>
    </row>
    <row r="8068" spans="1:8" ht="14.5" customHeight="1">
      <c r="A8068" s="131">
        <v>8340041</v>
      </c>
      <c r="B8068" s="131" t="s">
        <v>7955</v>
      </c>
      <c r="D8068" s="132" t="s">
        <v>29746</v>
      </c>
      <c r="E8068" s="132" t="s">
        <v>31535</v>
      </c>
      <c r="F8068" s="132" t="str">
        <f t="shared" si="126"/>
        <v>0169098</v>
      </c>
      <c r="G8068" s="132" t="s">
        <v>19866</v>
      </c>
      <c r="H8068" s="132" t="s">
        <v>19924</v>
      </c>
    </row>
    <row r="8069" spans="1:8" ht="14.5" customHeight="1">
      <c r="A8069" s="131">
        <v>8340064</v>
      </c>
      <c r="B8069" s="131" t="s">
        <v>7956</v>
      </c>
      <c r="D8069" s="132" t="s">
        <v>29746</v>
      </c>
      <c r="E8069" s="132" t="s">
        <v>31536</v>
      </c>
      <c r="F8069" s="132" t="str">
        <f t="shared" si="126"/>
        <v>0169099</v>
      </c>
      <c r="G8069" s="132" t="s">
        <v>19866</v>
      </c>
      <c r="H8069" s="132" t="s">
        <v>19925</v>
      </c>
    </row>
    <row r="8070" spans="1:8" ht="14.5" customHeight="1">
      <c r="A8070" s="131">
        <v>8340021</v>
      </c>
      <c r="B8070" s="131" t="s">
        <v>7957</v>
      </c>
      <c r="D8070" s="132" t="s">
        <v>29746</v>
      </c>
      <c r="E8070" s="132" t="s">
        <v>31039</v>
      </c>
      <c r="F8070" s="132" t="str">
        <f t="shared" si="126"/>
        <v>0169100</v>
      </c>
      <c r="G8070" s="132" t="s">
        <v>19866</v>
      </c>
      <c r="H8070" s="132" t="s">
        <v>19926</v>
      </c>
    </row>
    <row r="8071" spans="1:8" ht="14.5" customHeight="1">
      <c r="A8071" s="131">
        <v>8340025</v>
      </c>
      <c r="B8071" s="131" t="s">
        <v>7958</v>
      </c>
      <c r="D8071" s="132" t="s">
        <v>29746</v>
      </c>
      <c r="E8071" s="132" t="s">
        <v>31809</v>
      </c>
      <c r="F8071" s="132" t="str">
        <f t="shared" si="126"/>
        <v>0169101</v>
      </c>
      <c r="G8071" s="132" t="s">
        <v>19866</v>
      </c>
      <c r="H8071" s="132" t="s">
        <v>19831</v>
      </c>
    </row>
    <row r="8072" spans="1:8" ht="14.5" customHeight="1">
      <c r="A8072" s="131">
        <v>8341221</v>
      </c>
      <c r="B8072" s="131" t="s">
        <v>7959</v>
      </c>
      <c r="D8072" s="132" t="s">
        <v>29746</v>
      </c>
      <c r="E8072" s="132" t="s">
        <v>31537</v>
      </c>
      <c r="F8072" s="132" t="str">
        <f t="shared" si="126"/>
        <v>0169102</v>
      </c>
      <c r="G8072" s="132" t="s">
        <v>19866</v>
      </c>
      <c r="H8072" s="132" t="s">
        <v>19848</v>
      </c>
    </row>
    <row r="8073" spans="1:8" ht="14.5" customHeight="1">
      <c r="A8073" s="131">
        <v>8341202</v>
      </c>
      <c r="B8073" s="131" t="s">
        <v>7960</v>
      </c>
      <c r="D8073" s="132" t="s">
        <v>29746</v>
      </c>
      <c r="E8073" s="132" t="s">
        <v>31538</v>
      </c>
      <c r="F8073" s="132" t="str">
        <f t="shared" si="126"/>
        <v>0169103</v>
      </c>
      <c r="G8073" s="132" t="s">
        <v>19866</v>
      </c>
      <c r="H8073" s="132" t="s">
        <v>19927</v>
      </c>
    </row>
    <row r="8074" spans="1:8" ht="14.5" customHeight="1">
      <c r="A8074" s="131">
        <v>8341212</v>
      </c>
      <c r="B8074" s="131" t="s">
        <v>7961</v>
      </c>
      <c r="D8074" s="132" t="s">
        <v>29746</v>
      </c>
      <c r="E8074" s="132" t="s">
        <v>31539</v>
      </c>
      <c r="F8074" s="132" t="str">
        <f t="shared" si="126"/>
        <v>0169104</v>
      </c>
      <c r="G8074" s="132" t="s">
        <v>19866</v>
      </c>
      <c r="H8074" s="132" t="s">
        <v>19928</v>
      </c>
    </row>
    <row r="8075" spans="1:8" ht="14.5" customHeight="1">
      <c r="A8075" s="131">
        <v>8341222</v>
      </c>
      <c r="B8075" s="131" t="s">
        <v>7962</v>
      </c>
      <c r="D8075" s="132" t="s">
        <v>29746</v>
      </c>
      <c r="E8075" s="132" t="s">
        <v>31040</v>
      </c>
      <c r="F8075" s="132" t="str">
        <f t="shared" si="126"/>
        <v>0169105</v>
      </c>
      <c r="G8075" s="132" t="s">
        <v>19866</v>
      </c>
      <c r="H8075" s="132" t="s">
        <v>19929</v>
      </c>
    </row>
    <row r="8076" spans="1:8" ht="14.5" customHeight="1">
      <c r="A8076" s="131">
        <v>8341201</v>
      </c>
      <c r="B8076" s="131" t="s">
        <v>7963</v>
      </c>
      <c r="D8076" s="132" t="s">
        <v>29746</v>
      </c>
      <c r="E8076" s="132" t="s">
        <v>31810</v>
      </c>
      <c r="F8076" s="132" t="str">
        <f t="shared" si="126"/>
        <v>0169106</v>
      </c>
      <c r="G8076" s="132" t="s">
        <v>19866</v>
      </c>
      <c r="H8076" s="132" t="s">
        <v>19832</v>
      </c>
    </row>
    <row r="8077" spans="1:8" ht="14.5" customHeight="1">
      <c r="A8077" s="131">
        <v>8341203</v>
      </c>
      <c r="B8077" s="131" t="s">
        <v>7964</v>
      </c>
      <c r="D8077" s="132" t="s">
        <v>29746</v>
      </c>
      <c r="E8077" s="132" t="s">
        <v>31041</v>
      </c>
      <c r="F8077" s="132" t="str">
        <f t="shared" si="126"/>
        <v>0169107</v>
      </c>
      <c r="G8077" s="132" t="s">
        <v>19866</v>
      </c>
      <c r="H8077" s="132" t="s">
        <v>19845</v>
      </c>
    </row>
    <row r="8078" spans="1:8" ht="14.5" customHeight="1">
      <c r="A8078" s="131">
        <v>8341217</v>
      </c>
      <c r="B8078" s="131" t="s">
        <v>7965</v>
      </c>
      <c r="D8078" s="132" t="s">
        <v>29746</v>
      </c>
      <c r="E8078" s="132" t="s">
        <v>31042</v>
      </c>
      <c r="F8078" s="132" t="str">
        <f t="shared" si="126"/>
        <v>0169108</v>
      </c>
      <c r="G8078" s="132" t="s">
        <v>19866</v>
      </c>
      <c r="H8078" s="132" t="s">
        <v>19930</v>
      </c>
    </row>
    <row r="8079" spans="1:8" ht="14.5" customHeight="1">
      <c r="A8079" s="131">
        <v>8341216</v>
      </c>
      <c r="B8079" s="131" t="s">
        <v>7966</v>
      </c>
      <c r="D8079" s="132" t="s">
        <v>29746</v>
      </c>
      <c r="E8079" s="132" t="s">
        <v>31043</v>
      </c>
      <c r="F8079" s="132" t="str">
        <f t="shared" si="126"/>
        <v>0169110</v>
      </c>
      <c r="G8079" s="132" t="s">
        <v>19866</v>
      </c>
      <c r="H8079" s="132" t="s">
        <v>19833</v>
      </c>
    </row>
    <row r="8080" spans="1:8" ht="14.5" customHeight="1">
      <c r="A8080" s="131">
        <v>8341204</v>
      </c>
      <c r="B8080" s="131" t="s">
        <v>7967</v>
      </c>
      <c r="D8080" s="132" t="s">
        <v>29746</v>
      </c>
      <c r="E8080" s="132" t="s">
        <v>31044</v>
      </c>
      <c r="F8080" s="132" t="str">
        <f t="shared" si="126"/>
        <v>0169111</v>
      </c>
      <c r="G8080" s="132" t="s">
        <v>19866</v>
      </c>
      <c r="H8080" s="132" t="s">
        <v>19830</v>
      </c>
    </row>
    <row r="8081" spans="1:8" ht="14.5" customHeight="1">
      <c r="A8081" s="131">
        <v>8341205</v>
      </c>
      <c r="B8081" s="131" t="s">
        <v>7968</v>
      </c>
      <c r="D8081" s="132" t="s">
        <v>29746</v>
      </c>
      <c r="E8081" s="132" t="s">
        <v>31046</v>
      </c>
      <c r="F8081" s="132" t="str">
        <f t="shared" si="126"/>
        <v>0169113</v>
      </c>
      <c r="G8081" s="132" t="s">
        <v>19866</v>
      </c>
      <c r="H8081" s="132" t="s">
        <v>19847</v>
      </c>
    </row>
    <row r="8082" spans="1:8" ht="14.5" customHeight="1">
      <c r="A8082" s="131">
        <v>8341214</v>
      </c>
      <c r="B8082" s="131" t="s">
        <v>7969</v>
      </c>
      <c r="D8082" s="132" t="s">
        <v>29746</v>
      </c>
      <c r="E8082" s="132" t="s">
        <v>31047</v>
      </c>
      <c r="F8082" s="132" t="str">
        <f t="shared" si="126"/>
        <v>0169114</v>
      </c>
      <c r="G8082" s="132" t="s">
        <v>19866</v>
      </c>
      <c r="H8082" s="132" t="s">
        <v>19829</v>
      </c>
    </row>
    <row r="8083" spans="1:8" ht="14.5" customHeight="1">
      <c r="A8083" s="131">
        <v>8341211</v>
      </c>
      <c r="B8083" s="131" t="s">
        <v>7970</v>
      </c>
      <c r="D8083" s="132" t="s">
        <v>29746</v>
      </c>
      <c r="E8083" s="132" t="s">
        <v>31541</v>
      </c>
      <c r="F8083" s="132" t="str">
        <f t="shared" si="126"/>
        <v>0169115</v>
      </c>
      <c r="G8083" s="132" t="s">
        <v>19866</v>
      </c>
      <c r="H8083" s="132" t="s">
        <v>19839</v>
      </c>
    </row>
    <row r="8084" spans="1:8" ht="14.5" customHeight="1">
      <c r="A8084" s="131">
        <v>8341213</v>
      </c>
      <c r="B8084" s="131" t="s">
        <v>7971</v>
      </c>
      <c r="D8084" s="132" t="s">
        <v>29746</v>
      </c>
      <c r="E8084" s="132" t="s">
        <v>31048</v>
      </c>
      <c r="F8084" s="132" t="str">
        <f t="shared" si="126"/>
        <v>0169116</v>
      </c>
      <c r="G8084" s="132" t="s">
        <v>19866</v>
      </c>
      <c r="H8084" s="132" t="s">
        <v>19841</v>
      </c>
    </row>
    <row r="8085" spans="1:8" ht="14.5" customHeight="1">
      <c r="A8085" s="131">
        <v>8341215</v>
      </c>
      <c r="B8085" s="131" t="s">
        <v>7972</v>
      </c>
      <c r="D8085" s="132" t="s">
        <v>29746</v>
      </c>
      <c r="E8085" s="132" t="s">
        <v>31542</v>
      </c>
      <c r="F8085" s="132" t="str">
        <f t="shared" si="126"/>
        <v>0169117</v>
      </c>
      <c r="G8085" s="132" t="s">
        <v>19866</v>
      </c>
      <c r="H8085" s="132" t="s">
        <v>14816</v>
      </c>
    </row>
    <row r="8086" spans="1:8" ht="14.5" customHeight="1">
      <c r="A8086" s="131">
        <v>8340002</v>
      </c>
      <c r="B8086" s="131" t="s">
        <v>7973</v>
      </c>
      <c r="D8086" s="132" t="s">
        <v>29746</v>
      </c>
      <c r="E8086" s="132" t="s">
        <v>31543</v>
      </c>
      <c r="F8086" s="132" t="str">
        <f t="shared" si="126"/>
        <v>0169118</v>
      </c>
      <c r="G8086" s="132" t="s">
        <v>19866</v>
      </c>
      <c r="H8086" s="132" t="s">
        <v>19931</v>
      </c>
    </row>
    <row r="8087" spans="1:8" ht="14.5" customHeight="1">
      <c r="A8087" s="131">
        <v>8340042</v>
      </c>
      <c r="B8087" s="131" t="s">
        <v>7974</v>
      </c>
      <c r="D8087" s="132" t="s">
        <v>29746</v>
      </c>
      <c r="E8087" s="132" t="s">
        <v>31049</v>
      </c>
      <c r="F8087" s="132" t="str">
        <f t="shared" si="126"/>
        <v>0169120</v>
      </c>
      <c r="G8087" s="132" t="s">
        <v>19866</v>
      </c>
      <c r="H8087" s="132" t="s">
        <v>19840</v>
      </c>
    </row>
    <row r="8088" spans="1:8" ht="14.5" customHeight="1">
      <c r="A8088" s="131">
        <v>8341101</v>
      </c>
      <c r="B8088" s="131" t="s">
        <v>7975</v>
      </c>
      <c r="D8088" s="132" t="s">
        <v>29746</v>
      </c>
      <c r="E8088" s="132" t="s">
        <v>31050</v>
      </c>
      <c r="F8088" s="132" t="str">
        <f t="shared" si="126"/>
        <v>0169121</v>
      </c>
      <c r="G8088" s="132" t="s">
        <v>19866</v>
      </c>
      <c r="H8088" s="132" t="s">
        <v>19932</v>
      </c>
    </row>
    <row r="8089" spans="1:8" ht="14.5" customHeight="1">
      <c r="A8089" s="131">
        <v>8341102</v>
      </c>
      <c r="B8089" s="131" t="s">
        <v>7976</v>
      </c>
      <c r="D8089" s="132" t="s">
        <v>29746</v>
      </c>
      <c r="E8089" s="132" t="s">
        <v>31811</v>
      </c>
      <c r="F8089" s="132" t="str">
        <f t="shared" si="126"/>
        <v>0169122</v>
      </c>
      <c r="G8089" s="132" t="s">
        <v>19866</v>
      </c>
      <c r="H8089" s="132" t="s">
        <v>17026</v>
      </c>
    </row>
    <row r="8090" spans="1:8" ht="14.5" customHeight="1">
      <c r="A8090" s="131">
        <v>8341103</v>
      </c>
      <c r="B8090" s="131" t="s">
        <v>7977</v>
      </c>
      <c r="D8090" s="132" t="s">
        <v>29746</v>
      </c>
      <c r="E8090" s="132" t="s">
        <v>31051</v>
      </c>
      <c r="F8090" s="132" t="str">
        <f t="shared" si="126"/>
        <v>0169123</v>
      </c>
      <c r="G8090" s="132" t="s">
        <v>19866</v>
      </c>
      <c r="H8090" s="132" t="s">
        <v>19933</v>
      </c>
    </row>
    <row r="8091" spans="1:8" ht="14.5" customHeight="1">
      <c r="A8091" s="131">
        <v>8341104</v>
      </c>
      <c r="B8091" s="131" t="s">
        <v>7978</v>
      </c>
      <c r="D8091" s="132" t="s">
        <v>29746</v>
      </c>
      <c r="E8091" s="132" t="s">
        <v>31545</v>
      </c>
      <c r="F8091" s="132" t="str">
        <f t="shared" si="126"/>
        <v>0169124</v>
      </c>
      <c r="G8091" s="132" t="s">
        <v>19866</v>
      </c>
      <c r="H8091" s="132" t="s">
        <v>19934</v>
      </c>
    </row>
    <row r="8092" spans="1:8" ht="14.5" customHeight="1">
      <c r="A8092" s="131">
        <v>8340045</v>
      </c>
      <c r="B8092" s="131" t="s">
        <v>7979</v>
      </c>
      <c r="D8092" s="132" t="s">
        <v>29746</v>
      </c>
      <c r="E8092" s="132" t="s">
        <v>31053</v>
      </c>
      <c r="F8092" s="132" t="str">
        <f t="shared" si="126"/>
        <v>0169127</v>
      </c>
      <c r="G8092" s="132" t="s">
        <v>19866</v>
      </c>
      <c r="H8092" s="132" t="s">
        <v>19935</v>
      </c>
    </row>
    <row r="8093" spans="1:8" ht="14.5" customHeight="1">
      <c r="A8093" s="131">
        <v>8340034</v>
      </c>
      <c r="B8093" s="131" t="s">
        <v>7980</v>
      </c>
      <c r="D8093" s="132" t="s">
        <v>29746</v>
      </c>
      <c r="E8093" s="132" t="s">
        <v>31055</v>
      </c>
      <c r="F8093" s="132" t="str">
        <f t="shared" si="126"/>
        <v>0169130</v>
      </c>
      <c r="G8093" s="132" t="s">
        <v>19866</v>
      </c>
      <c r="H8093" s="132" t="s">
        <v>19936</v>
      </c>
    </row>
    <row r="8094" spans="1:8" ht="14.5" customHeight="1">
      <c r="A8094" s="131">
        <v>8340001</v>
      </c>
      <c r="B8094" s="131" t="s">
        <v>7981</v>
      </c>
      <c r="D8094" s="132" t="s">
        <v>29746</v>
      </c>
      <c r="E8094" s="132" t="s">
        <v>31548</v>
      </c>
      <c r="F8094" s="132" t="str">
        <f t="shared" si="126"/>
        <v>0169131</v>
      </c>
      <c r="G8094" s="132" t="s">
        <v>19866</v>
      </c>
      <c r="H8094" s="132" t="s">
        <v>19937</v>
      </c>
    </row>
    <row r="8095" spans="1:8" ht="14.5" customHeight="1">
      <c r="A8095" s="131">
        <v>8340014</v>
      </c>
      <c r="B8095" s="131" t="s">
        <v>7982</v>
      </c>
      <c r="D8095" s="132" t="s">
        <v>29746</v>
      </c>
      <c r="E8095" s="132" t="s">
        <v>31056</v>
      </c>
      <c r="F8095" s="132" t="str">
        <f t="shared" si="126"/>
        <v>0169132</v>
      </c>
      <c r="G8095" s="132" t="s">
        <v>19866</v>
      </c>
      <c r="H8095" s="132" t="s">
        <v>19938</v>
      </c>
    </row>
    <row r="8096" spans="1:8" ht="14.5" customHeight="1">
      <c r="A8096" s="131">
        <v>8340082</v>
      </c>
      <c r="B8096" s="131" t="s">
        <v>7983</v>
      </c>
      <c r="D8096" s="132" t="s">
        <v>29746</v>
      </c>
      <c r="E8096" s="132" t="s">
        <v>31550</v>
      </c>
      <c r="F8096" s="132" t="str">
        <f t="shared" si="126"/>
        <v>0169135</v>
      </c>
      <c r="G8096" s="132" t="s">
        <v>19866</v>
      </c>
      <c r="H8096" s="132" t="s">
        <v>19939</v>
      </c>
    </row>
    <row r="8097" spans="1:8" ht="14.5" customHeight="1">
      <c r="A8097" s="131">
        <v>8340083</v>
      </c>
      <c r="B8097" s="131" t="s">
        <v>7984</v>
      </c>
      <c r="D8097" s="132" t="s">
        <v>29746</v>
      </c>
      <c r="E8097" s="132" t="s">
        <v>31551</v>
      </c>
      <c r="F8097" s="132" t="str">
        <f t="shared" si="126"/>
        <v>0169136</v>
      </c>
      <c r="G8097" s="132" t="s">
        <v>19866</v>
      </c>
      <c r="H8097" s="132" t="s">
        <v>19940</v>
      </c>
    </row>
    <row r="8098" spans="1:8" ht="14.5" customHeight="1">
      <c r="A8098" s="131">
        <v>8340085</v>
      </c>
      <c r="B8098" s="131" t="s">
        <v>7985</v>
      </c>
      <c r="D8098" s="132" t="s">
        <v>29746</v>
      </c>
      <c r="E8098" s="132" t="s">
        <v>31553</v>
      </c>
      <c r="F8098" s="132" t="str">
        <f t="shared" si="126"/>
        <v>0169138</v>
      </c>
      <c r="G8098" s="132" t="s">
        <v>19866</v>
      </c>
      <c r="H8098" s="132" t="s">
        <v>19843</v>
      </c>
    </row>
    <row r="8099" spans="1:8" ht="14.5" customHeight="1">
      <c r="A8099" s="131">
        <v>8340073</v>
      </c>
      <c r="B8099" s="131" t="s">
        <v>7986</v>
      </c>
      <c r="D8099" s="132" t="s">
        <v>29746</v>
      </c>
      <c r="E8099" s="132" t="s">
        <v>31812</v>
      </c>
      <c r="F8099" s="132" t="str">
        <f t="shared" si="126"/>
        <v>0169139</v>
      </c>
      <c r="G8099" s="132" t="s">
        <v>19866</v>
      </c>
      <c r="H8099" s="132" t="s">
        <v>19941</v>
      </c>
    </row>
    <row r="8100" spans="1:8" ht="14.5" customHeight="1">
      <c r="A8100" s="131">
        <v>8340084</v>
      </c>
      <c r="B8100" s="131" t="s">
        <v>7987</v>
      </c>
      <c r="D8100" s="132" t="s">
        <v>29746</v>
      </c>
      <c r="E8100" s="132" t="s">
        <v>31554</v>
      </c>
      <c r="F8100" s="132" t="str">
        <f t="shared" si="126"/>
        <v>0169140</v>
      </c>
      <c r="G8100" s="132" t="s">
        <v>19866</v>
      </c>
      <c r="H8100" s="132" t="s">
        <v>17421</v>
      </c>
    </row>
    <row r="8101" spans="1:8" ht="14.5" customHeight="1">
      <c r="A8101" s="131">
        <v>8340071</v>
      </c>
      <c r="B8101" s="131" t="s">
        <v>7988</v>
      </c>
      <c r="D8101" s="132" t="s">
        <v>29746</v>
      </c>
      <c r="E8101" s="132" t="s">
        <v>31813</v>
      </c>
      <c r="F8101" s="132" t="str">
        <f t="shared" si="126"/>
        <v>0169141</v>
      </c>
      <c r="G8101" s="132" t="s">
        <v>19866</v>
      </c>
      <c r="H8101" s="132" t="s">
        <v>19942</v>
      </c>
    </row>
    <row r="8102" spans="1:8" ht="14.5" customHeight="1">
      <c r="A8102" s="131">
        <v>8340074</v>
      </c>
      <c r="B8102" s="131" t="s">
        <v>7989</v>
      </c>
      <c r="D8102" s="132" t="s">
        <v>29746</v>
      </c>
      <c r="E8102" s="132" t="s">
        <v>31059</v>
      </c>
      <c r="F8102" s="132" t="str">
        <f t="shared" si="126"/>
        <v>0169145</v>
      </c>
      <c r="G8102" s="132" t="s">
        <v>19866</v>
      </c>
      <c r="H8102" s="132" t="s">
        <v>15130</v>
      </c>
    </row>
    <row r="8103" spans="1:8" ht="14.5" customHeight="1">
      <c r="A8103" s="131">
        <v>8340072</v>
      </c>
      <c r="B8103" s="131" t="s">
        <v>7990</v>
      </c>
      <c r="D8103" s="132" t="s">
        <v>29746</v>
      </c>
      <c r="E8103" s="132" t="s">
        <v>31558</v>
      </c>
      <c r="F8103" s="132" t="str">
        <f t="shared" si="126"/>
        <v>0169149</v>
      </c>
      <c r="G8103" s="132" t="s">
        <v>19866</v>
      </c>
      <c r="H8103" s="132" t="s">
        <v>19630</v>
      </c>
    </row>
    <row r="8104" spans="1:8" ht="14.5" customHeight="1">
      <c r="A8104" s="131">
        <v>8340075</v>
      </c>
      <c r="B8104" s="131" t="s">
        <v>7991</v>
      </c>
      <c r="D8104" s="132" t="s">
        <v>29746</v>
      </c>
      <c r="E8104" s="132" t="s">
        <v>31062</v>
      </c>
      <c r="F8104" s="132" t="str">
        <f t="shared" si="126"/>
        <v>0169151</v>
      </c>
      <c r="G8104" s="132" t="s">
        <v>19866</v>
      </c>
      <c r="H8104" s="132" t="s">
        <v>19812</v>
      </c>
    </row>
    <row r="8105" spans="1:8" ht="14.5" customHeight="1">
      <c r="A8105" s="131">
        <v>8340081</v>
      </c>
      <c r="B8105" s="131" t="s">
        <v>7992</v>
      </c>
      <c r="D8105" s="132" t="s">
        <v>29746</v>
      </c>
      <c r="E8105" s="132" t="s">
        <v>31065</v>
      </c>
      <c r="F8105" s="132" t="str">
        <f t="shared" si="126"/>
        <v>0169154</v>
      </c>
      <c r="G8105" s="132" t="s">
        <v>19866</v>
      </c>
      <c r="H8105" s="132" t="s">
        <v>15054</v>
      </c>
    </row>
    <row r="8106" spans="1:8" ht="14.5" customHeight="1">
      <c r="A8106" s="131">
        <v>8340067</v>
      </c>
      <c r="B8106" s="131" t="s">
        <v>7993</v>
      </c>
      <c r="D8106" s="132" t="s">
        <v>29746</v>
      </c>
      <c r="E8106" s="132" t="s">
        <v>31560</v>
      </c>
      <c r="F8106" s="132" t="str">
        <f t="shared" si="126"/>
        <v>0169155</v>
      </c>
      <c r="G8106" s="132" t="s">
        <v>19866</v>
      </c>
      <c r="H8106" s="132" t="s">
        <v>15053</v>
      </c>
    </row>
    <row r="8107" spans="1:8" ht="14.5" customHeight="1">
      <c r="A8107" s="131">
        <v>8340051</v>
      </c>
      <c r="B8107" s="131" t="s">
        <v>7994</v>
      </c>
      <c r="D8107" s="132" t="s">
        <v>29746</v>
      </c>
      <c r="E8107" s="132" t="s">
        <v>31066</v>
      </c>
      <c r="F8107" s="132" t="str">
        <f t="shared" si="126"/>
        <v>0169156</v>
      </c>
      <c r="G8107" s="132" t="s">
        <v>19866</v>
      </c>
      <c r="H8107" s="132" t="s">
        <v>19735</v>
      </c>
    </row>
    <row r="8108" spans="1:8" ht="14.5" customHeight="1">
      <c r="A8108" s="131">
        <v>8340016</v>
      </c>
      <c r="B8108" s="131" t="s">
        <v>7995</v>
      </c>
      <c r="D8108" s="132" t="s">
        <v>29746</v>
      </c>
      <c r="E8108" s="132" t="s">
        <v>31067</v>
      </c>
      <c r="F8108" s="132" t="str">
        <f t="shared" si="126"/>
        <v>0169157</v>
      </c>
      <c r="G8108" s="132" t="s">
        <v>19866</v>
      </c>
      <c r="H8108" s="132" t="s">
        <v>19808</v>
      </c>
    </row>
    <row r="8109" spans="1:8" ht="14.5" customHeight="1">
      <c r="A8109" s="131">
        <v>8340011</v>
      </c>
      <c r="B8109" s="131" t="s">
        <v>7996</v>
      </c>
      <c r="D8109" s="132" t="s">
        <v>29746</v>
      </c>
      <c r="E8109" s="132" t="s">
        <v>31561</v>
      </c>
      <c r="F8109" s="132" t="str">
        <f t="shared" si="126"/>
        <v>0169158</v>
      </c>
      <c r="G8109" s="132" t="s">
        <v>19866</v>
      </c>
      <c r="H8109" s="132" t="s">
        <v>19787</v>
      </c>
    </row>
    <row r="8110" spans="1:8" ht="14.5" customHeight="1">
      <c r="A8110" s="131">
        <v>8340004</v>
      </c>
      <c r="B8110" s="131" t="s">
        <v>7997</v>
      </c>
      <c r="D8110" s="132" t="s">
        <v>29746</v>
      </c>
      <c r="E8110" s="132" t="s">
        <v>31068</v>
      </c>
      <c r="F8110" s="132" t="str">
        <f t="shared" si="126"/>
        <v>0169159</v>
      </c>
      <c r="G8110" s="132" t="s">
        <v>19866</v>
      </c>
      <c r="H8110" s="132" t="s">
        <v>19750</v>
      </c>
    </row>
    <row r="8111" spans="1:8" ht="14.5" customHeight="1">
      <c r="A8111" s="131">
        <v>8340043</v>
      </c>
      <c r="B8111" s="131" t="s">
        <v>7998</v>
      </c>
      <c r="D8111" s="132" t="s">
        <v>29746</v>
      </c>
      <c r="E8111" s="132" t="s">
        <v>31069</v>
      </c>
      <c r="F8111" s="132" t="str">
        <f t="shared" si="126"/>
        <v>0169160</v>
      </c>
      <c r="G8111" s="132" t="s">
        <v>19866</v>
      </c>
      <c r="H8111" s="132" t="s">
        <v>19943</v>
      </c>
    </row>
    <row r="8112" spans="1:8" ht="14.5" customHeight="1">
      <c r="A8112" s="131">
        <v>8340003</v>
      </c>
      <c r="B8112" s="131" t="s">
        <v>7999</v>
      </c>
      <c r="D8112" s="132" t="s">
        <v>29746</v>
      </c>
      <c r="E8112" s="132" t="s">
        <v>31070</v>
      </c>
      <c r="F8112" s="132" t="str">
        <f t="shared" si="126"/>
        <v>0169161</v>
      </c>
      <c r="G8112" s="132" t="s">
        <v>19866</v>
      </c>
      <c r="H8112" s="132" t="s">
        <v>19944</v>
      </c>
    </row>
    <row r="8113" spans="1:8" ht="14.5" customHeight="1">
      <c r="A8113" s="131">
        <v>8340201</v>
      </c>
      <c r="B8113" s="131" t="s">
        <v>8000</v>
      </c>
      <c r="D8113" s="132" t="s">
        <v>29746</v>
      </c>
      <c r="E8113" s="132" t="s">
        <v>31071</v>
      </c>
      <c r="F8113" s="132" t="str">
        <f t="shared" si="126"/>
        <v>0169162</v>
      </c>
      <c r="G8113" s="132" t="s">
        <v>19866</v>
      </c>
      <c r="H8113" s="132" t="s">
        <v>19945</v>
      </c>
    </row>
    <row r="8114" spans="1:8" ht="14.5" customHeight="1">
      <c r="A8114" s="131">
        <v>8340054</v>
      </c>
      <c r="B8114" s="131" t="s">
        <v>8001</v>
      </c>
      <c r="D8114" s="132" t="s">
        <v>29746</v>
      </c>
      <c r="E8114" s="132" t="s">
        <v>31072</v>
      </c>
      <c r="F8114" s="132" t="str">
        <f t="shared" si="126"/>
        <v>0169163</v>
      </c>
      <c r="G8114" s="132" t="s">
        <v>19866</v>
      </c>
      <c r="H8114" s="132" t="s">
        <v>19946</v>
      </c>
    </row>
    <row r="8115" spans="1:8" ht="14.5" customHeight="1">
      <c r="A8115" s="131">
        <v>8340032</v>
      </c>
      <c r="B8115" s="131" t="s">
        <v>8002</v>
      </c>
      <c r="D8115" s="132" t="s">
        <v>29746</v>
      </c>
      <c r="E8115" s="132" t="s">
        <v>31814</v>
      </c>
      <c r="F8115" s="132" t="str">
        <f t="shared" si="126"/>
        <v>0169164</v>
      </c>
      <c r="G8115" s="132" t="s">
        <v>19866</v>
      </c>
      <c r="H8115" s="132" t="s">
        <v>19947</v>
      </c>
    </row>
    <row r="8116" spans="1:8" ht="14.5" customHeight="1">
      <c r="A8116" s="131">
        <v>8340066</v>
      </c>
      <c r="B8116" s="131" t="s">
        <v>8003</v>
      </c>
      <c r="D8116" s="132" t="s">
        <v>29746</v>
      </c>
      <c r="E8116" s="132" t="s">
        <v>31073</v>
      </c>
      <c r="F8116" s="132" t="str">
        <f t="shared" si="126"/>
        <v>0169165</v>
      </c>
      <c r="G8116" s="132" t="s">
        <v>19866</v>
      </c>
      <c r="H8116" s="132" t="s">
        <v>15548</v>
      </c>
    </row>
    <row r="8117" spans="1:8" ht="14.5" customHeight="1">
      <c r="A8117" s="131">
        <v>8340022</v>
      </c>
      <c r="B8117" s="131" t="s">
        <v>8004</v>
      </c>
      <c r="D8117" s="132" t="s">
        <v>29746</v>
      </c>
      <c r="E8117" s="132" t="s">
        <v>31074</v>
      </c>
      <c r="F8117" s="132" t="str">
        <f t="shared" si="126"/>
        <v>0169166</v>
      </c>
      <c r="G8117" s="132" t="s">
        <v>19866</v>
      </c>
      <c r="H8117" s="132" t="s">
        <v>15138</v>
      </c>
    </row>
    <row r="8118" spans="1:8" ht="14.5" customHeight="1">
      <c r="A8118" s="131">
        <v>8340044</v>
      </c>
      <c r="B8118" s="131" t="s">
        <v>8005</v>
      </c>
      <c r="D8118" s="132" t="s">
        <v>29746</v>
      </c>
      <c r="E8118" s="132" t="s">
        <v>31077</v>
      </c>
      <c r="F8118" s="132" t="str">
        <f t="shared" si="126"/>
        <v>0169170</v>
      </c>
      <c r="G8118" s="132" t="s">
        <v>19866</v>
      </c>
      <c r="H8118" s="132" t="s">
        <v>15146</v>
      </c>
    </row>
    <row r="8119" spans="1:8" ht="14.5" customHeight="1">
      <c r="A8119" s="131">
        <v>8340012</v>
      </c>
      <c r="B8119" s="131" t="s">
        <v>8006</v>
      </c>
      <c r="D8119" s="132" t="s">
        <v>29746</v>
      </c>
      <c r="E8119" s="132" t="s">
        <v>31565</v>
      </c>
      <c r="F8119" s="132" t="str">
        <f t="shared" si="126"/>
        <v>0169180</v>
      </c>
      <c r="G8119" s="132" t="s">
        <v>19866</v>
      </c>
      <c r="H8119" s="132" t="s">
        <v>15145</v>
      </c>
    </row>
    <row r="8120" spans="1:8" ht="14.5" customHeight="1">
      <c r="A8120" s="131">
        <v>8330000</v>
      </c>
      <c r="B8120" s="131" t="s">
        <v>8007</v>
      </c>
      <c r="D8120" s="132" t="s">
        <v>29746</v>
      </c>
      <c r="E8120" s="132" t="s">
        <v>31086</v>
      </c>
      <c r="F8120" s="132" t="str">
        <f t="shared" si="126"/>
        <v>0169182</v>
      </c>
      <c r="G8120" s="132" t="s">
        <v>19866</v>
      </c>
      <c r="H8120" s="132" t="s">
        <v>19948</v>
      </c>
    </row>
    <row r="8121" spans="1:8" ht="14.5" customHeight="1">
      <c r="A8121" s="131">
        <v>8330041</v>
      </c>
      <c r="B8121" s="131" t="s">
        <v>8008</v>
      </c>
      <c r="D8121" s="132" t="s">
        <v>29746</v>
      </c>
      <c r="E8121" s="132" t="s">
        <v>31566</v>
      </c>
      <c r="F8121" s="132" t="str">
        <f t="shared" si="126"/>
        <v>0169183</v>
      </c>
      <c r="G8121" s="132" t="s">
        <v>19866</v>
      </c>
      <c r="H8121" s="132" t="s">
        <v>15882</v>
      </c>
    </row>
    <row r="8122" spans="1:8" ht="14.5" customHeight="1">
      <c r="A8122" s="131">
        <v>8330001</v>
      </c>
      <c r="B8122" s="131" t="s">
        <v>8009</v>
      </c>
      <c r="D8122" s="132" t="s">
        <v>29746</v>
      </c>
      <c r="E8122" s="132" t="s">
        <v>31567</v>
      </c>
      <c r="F8122" s="132" t="str">
        <f t="shared" si="126"/>
        <v>0169185</v>
      </c>
      <c r="G8122" s="132" t="s">
        <v>19866</v>
      </c>
      <c r="H8122" s="132" t="s">
        <v>14999</v>
      </c>
    </row>
    <row r="8123" spans="1:8" ht="14.5" customHeight="1">
      <c r="A8123" s="131">
        <v>8330046</v>
      </c>
      <c r="B8123" s="131" t="s">
        <v>8010</v>
      </c>
      <c r="D8123" s="132" t="s">
        <v>29746</v>
      </c>
      <c r="E8123" s="132" t="s">
        <v>31089</v>
      </c>
      <c r="F8123" s="132" t="str">
        <f t="shared" si="126"/>
        <v>0169188</v>
      </c>
      <c r="G8123" s="132" t="s">
        <v>19866</v>
      </c>
      <c r="H8123" s="132" t="s">
        <v>19850</v>
      </c>
    </row>
    <row r="8124" spans="1:8" ht="14.5" customHeight="1">
      <c r="A8124" s="131">
        <v>8330014</v>
      </c>
      <c r="B8124" s="131" t="s">
        <v>8011</v>
      </c>
      <c r="D8124" s="132" t="s">
        <v>29746</v>
      </c>
      <c r="E8124" s="132" t="s">
        <v>31569</v>
      </c>
      <c r="F8124" s="132" t="str">
        <f t="shared" si="126"/>
        <v>0169189</v>
      </c>
      <c r="G8124" s="132" t="s">
        <v>19866</v>
      </c>
      <c r="H8124" s="132" t="s">
        <v>15151</v>
      </c>
    </row>
    <row r="8125" spans="1:8" ht="14.5" customHeight="1">
      <c r="A8125" s="131">
        <v>8330026</v>
      </c>
      <c r="B8125" s="131" t="s">
        <v>8012</v>
      </c>
      <c r="D8125" s="132" t="s">
        <v>29746</v>
      </c>
      <c r="E8125" s="132" t="s">
        <v>31570</v>
      </c>
      <c r="F8125" s="132" t="str">
        <f t="shared" si="126"/>
        <v>0169190</v>
      </c>
      <c r="G8125" s="132" t="s">
        <v>19866</v>
      </c>
      <c r="H8125" s="132" t="s">
        <v>15113</v>
      </c>
    </row>
    <row r="8126" spans="1:8" ht="14.5" customHeight="1">
      <c r="A8126" s="131">
        <v>8330033</v>
      </c>
      <c r="B8126" s="131" t="s">
        <v>8013</v>
      </c>
      <c r="D8126" s="132" t="s">
        <v>29746</v>
      </c>
      <c r="E8126" s="132" t="s">
        <v>31571</v>
      </c>
      <c r="F8126" s="132" t="str">
        <f t="shared" si="126"/>
        <v>0169191</v>
      </c>
      <c r="G8126" s="132" t="s">
        <v>19866</v>
      </c>
      <c r="H8126" s="132" t="s">
        <v>15039</v>
      </c>
    </row>
    <row r="8127" spans="1:8" ht="14.5" customHeight="1">
      <c r="A8127" s="131">
        <v>8330013</v>
      </c>
      <c r="B8127" s="131" t="s">
        <v>8014</v>
      </c>
      <c r="D8127" s="132" t="s">
        <v>29746</v>
      </c>
      <c r="E8127" s="132" t="s">
        <v>31572</v>
      </c>
      <c r="F8127" s="132" t="str">
        <f t="shared" si="126"/>
        <v>0169192</v>
      </c>
      <c r="G8127" s="132" t="s">
        <v>19866</v>
      </c>
      <c r="H8127" s="132" t="s">
        <v>15116</v>
      </c>
    </row>
    <row r="8128" spans="1:8" ht="14.5" customHeight="1">
      <c r="A8128" s="131">
        <v>8330011</v>
      </c>
      <c r="B8128" s="131" t="s">
        <v>8015</v>
      </c>
      <c r="D8128" s="132" t="s">
        <v>29746</v>
      </c>
      <c r="E8128" s="132" t="s">
        <v>31091</v>
      </c>
      <c r="F8128" s="132" t="str">
        <f t="shared" si="126"/>
        <v>0169194</v>
      </c>
      <c r="G8128" s="132" t="s">
        <v>19866</v>
      </c>
      <c r="H8128" s="132" t="s">
        <v>15006</v>
      </c>
    </row>
    <row r="8129" spans="1:8" ht="14.5" customHeight="1">
      <c r="A8129" s="131">
        <v>8330055</v>
      </c>
      <c r="B8129" s="131" t="s">
        <v>8016</v>
      </c>
      <c r="D8129" s="132" t="s">
        <v>29746</v>
      </c>
      <c r="E8129" s="132" t="s">
        <v>31093</v>
      </c>
      <c r="F8129" s="132" t="str">
        <f t="shared" si="126"/>
        <v>0169196</v>
      </c>
      <c r="G8129" s="132" t="s">
        <v>19866</v>
      </c>
      <c r="H8129" s="132" t="s">
        <v>15003</v>
      </c>
    </row>
    <row r="8130" spans="1:8" ht="14.5" customHeight="1">
      <c r="A8130" s="131">
        <v>8330054</v>
      </c>
      <c r="B8130" s="131" t="s">
        <v>8017</v>
      </c>
      <c r="D8130" s="132" t="s">
        <v>29746</v>
      </c>
      <c r="E8130" s="132" t="s">
        <v>31095</v>
      </c>
      <c r="F8130" s="132" t="str">
        <f t="shared" si="126"/>
        <v>0169198</v>
      </c>
      <c r="G8130" s="132" t="s">
        <v>19866</v>
      </c>
      <c r="H8130" s="132" t="s">
        <v>16208</v>
      </c>
    </row>
    <row r="8131" spans="1:8" ht="14.5" customHeight="1">
      <c r="A8131" s="131">
        <v>8330035</v>
      </c>
      <c r="B8131" s="131" t="s">
        <v>8018</v>
      </c>
      <c r="D8131" s="132" t="s">
        <v>29746</v>
      </c>
      <c r="E8131" s="132" t="s">
        <v>31097</v>
      </c>
      <c r="F8131" s="132" t="str">
        <f t="shared" ref="F8131:F8194" si="127">TEXT(D8131,"0000")&amp;TEXT(E8131,"000")</f>
        <v>0169200</v>
      </c>
      <c r="G8131" s="132" t="s">
        <v>19866</v>
      </c>
      <c r="H8131" s="132" t="s">
        <v>19949</v>
      </c>
    </row>
    <row r="8132" spans="1:8" ht="14.5" customHeight="1">
      <c r="A8132" s="131">
        <v>8330045</v>
      </c>
      <c r="B8132" s="131" t="s">
        <v>8019</v>
      </c>
      <c r="D8132" s="132" t="s">
        <v>29746</v>
      </c>
      <c r="E8132" s="132" t="s">
        <v>31573</v>
      </c>
      <c r="F8132" s="132" t="str">
        <f t="shared" si="127"/>
        <v>0169201</v>
      </c>
      <c r="G8132" s="132" t="s">
        <v>19866</v>
      </c>
      <c r="H8132" s="132" t="s">
        <v>19950</v>
      </c>
    </row>
    <row r="8133" spans="1:8" ht="14.5" customHeight="1">
      <c r="A8133" s="131">
        <v>8330037</v>
      </c>
      <c r="B8133" s="131" t="s">
        <v>8020</v>
      </c>
      <c r="D8133" s="132" t="s">
        <v>29746</v>
      </c>
      <c r="E8133" s="132" t="s">
        <v>31574</v>
      </c>
      <c r="F8133" s="132" t="str">
        <f t="shared" si="127"/>
        <v>0169202</v>
      </c>
      <c r="G8133" s="132" t="s">
        <v>19866</v>
      </c>
      <c r="H8133" s="132" t="s">
        <v>19951</v>
      </c>
    </row>
    <row r="8134" spans="1:8" ht="14.5" customHeight="1">
      <c r="A8134" s="131">
        <v>8330017</v>
      </c>
      <c r="B8134" s="131" t="s">
        <v>8021</v>
      </c>
      <c r="D8134" s="132" t="s">
        <v>29746</v>
      </c>
      <c r="E8134" s="132" t="s">
        <v>31098</v>
      </c>
      <c r="F8134" s="132" t="str">
        <f t="shared" si="127"/>
        <v>0169203</v>
      </c>
      <c r="G8134" s="132" t="s">
        <v>19866</v>
      </c>
      <c r="H8134" s="132" t="s">
        <v>18587</v>
      </c>
    </row>
    <row r="8135" spans="1:8" ht="14.5" customHeight="1">
      <c r="A8135" s="131">
        <v>8330034</v>
      </c>
      <c r="B8135" s="131" t="s">
        <v>8022</v>
      </c>
      <c r="D8135" s="132" t="s">
        <v>29746</v>
      </c>
      <c r="E8135" s="132" t="s">
        <v>31576</v>
      </c>
      <c r="F8135" s="132" t="str">
        <f t="shared" si="127"/>
        <v>0169205</v>
      </c>
      <c r="G8135" s="132" t="s">
        <v>19866</v>
      </c>
      <c r="H8135" s="132" t="s">
        <v>19952</v>
      </c>
    </row>
    <row r="8136" spans="1:8" ht="14.5" customHeight="1">
      <c r="A8136" s="131">
        <v>8330021</v>
      </c>
      <c r="B8136" s="131" t="s">
        <v>8023</v>
      </c>
      <c r="D8136" s="132" t="s">
        <v>29746</v>
      </c>
      <c r="E8136" s="132" t="s">
        <v>31577</v>
      </c>
      <c r="F8136" s="132" t="str">
        <f t="shared" si="127"/>
        <v>0169206</v>
      </c>
      <c r="G8136" s="132" t="s">
        <v>19866</v>
      </c>
      <c r="H8136" s="132" t="s">
        <v>19953</v>
      </c>
    </row>
    <row r="8137" spans="1:8" ht="14.5" customHeight="1">
      <c r="A8137" s="131">
        <v>8330043</v>
      </c>
      <c r="B8137" s="131" t="s">
        <v>8024</v>
      </c>
      <c r="D8137" s="132" t="s">
        <v>29746</v>
      </c>
      <c r="E8137" s="132" t="s">
        <v>31099</v>
      </c>
      <c r="F8137" s="132" t="str">
        <f t="shared" si="127"/>
        <v>0169207</v>
      </c>
      <c r="G8137" s="132" t="s">
        <v>19866</v>
      </c>
      <c r="H8137" s="132" t="s">
        <v>19954</v>
      </c>
    </row>
    <row r="8138" spans="1:8" ht="14.5" customHeight="1">
      <c r="A8138" s="131">
        <v>8330006</v>
      </c>
      <c r="B8138" s="131" t="s">
        <v>8025</v>
      </c>
      <c r="D8138" s="132" t="s">
        <v>29746</v>
      </c>
      <c r="E8138" s="132" t="s">
        <v>31130</v>
      </c>
      <c r="F8138" s="132" t="str">
        <f t="shared" si="127"/>
        <v>0169250</v>
      </c>
      <c r="G8138" s="132" t="s">
        <v>19866</v>
      </c>
      <c r="H8138" s="132" t="s">
        <v>19753</v>
      </c>
    </row>
    <row r="8139" spans="1:8" ht="14.5" customHeight="1">
      <c r="A8139" s="131">
        <v>8330036</v>
      </c>
      <c r="B8139" s="131" t="s">
        <v>8026</v>
      </c>
      <c r="D8139" s="132" t="s">
        <v>29746</v>
      </c>
      <c r="E8139" s="132" t="s">
        <v>31131</v>
      </c>
      <c r="F8139" s="132" t="str">
        <f t="shared" si="127"/>
        <v>0169251</v>
      </c>
      <c r="G8139" s="132" t="s">
        <v>19866</v>
      </c>
      <c r="H8139" s="132" t="s">
        <v>19846</v>
      </c>
    </row>
    <row r="8140" spans="1:8" ht="14.5" customHeight="1">
      <c r="A8140" s="131">
        <v>8330052</v>
      </c>
      <c r="B8140" s="131" t="s">
        <v>8027</v>
      </c>
      <c r="D8140" s="132" t="s">
        <v>29746</v>
      </c>
      <c r="E8140" s="132" t="s">
        <v>31139</v>
      </c>
      <c r="F8140" s="132" t="str">
        <f t="shared" si="127"/>
        <v>0169262</v>
      </c>
      <c r="G8140" s="132" t="s">
        <v>19866</v>
      </c>
      <c r="H8140" s="132" t="s">
        <v>19955</v>
      </c>
    </row>
    <row r="8141" spans="1:8" ht="14.5" customHeight="1">
      <c r="A8141" s="131">
        <v>8330015</v>
      </c>
      <c r="B8141" s="131" t="s">
        <v>8028</v>
      </c>
      <c r="D8141" s="132" t="s">
        <v>29746</v>
      </c>
      <c r="E8141" s="132" t="s">
        <v>31593</v>
      </c>
      <c r="F8141" s="132" t="str">
        <f t="shared" si="127"/>
        <v>0169263</v>
      </c>
      <c r="G8141" s="132" t="s">
        <v>19866</v>
      </c>
      <c r="H8141" s="132" t="s">
        <v>19956</v>
      </c>
    </row>
    <row r="8142" spans="1:8" ht="14.5" customHeight="1">
      <c r="A8142" s="131">
        <v>8330016</v>
      </c>
      <c r="B8142" s="131" t="s">
        <v>8029</v>
      </c>
      <c r="D8142" s="132" t="s">
        <v>29746</v>
      </c>
      <c r="E8142" s="132" t="s">
        <v>31141</v>
      </c>
      <c r="F8142" s="132" t="str">
        <f t="shared" si="127"/>
        <v>0169271</v>
      </c>
      <c r="G8142" s="132" t="s">
        <v>19866</v>
      </c>
      <c r="H8142" s="132" t="s">
        <v>19957</v>
      </c>
    </row>
    <row r="8143" spans="1:8" ht="14.5" customHeight="1">
      <c r="A8143" s="131">
        <v>8330007</v>
      </c>
      <c r="B8143" s="131" t="s">
        <v>8030</v>
      </c>
      <c r="D8143" s="132" t="s">
        <v>29746</v>
      </c>
      <c r="E8143" s="132" t="s">
        <v>31148</v>
      </c>
      <c r="F8143" s="132" t="str">
        <f t="shared" si="127"/>
        <v>0169281</v>
      </c>
      <c r="G8143" s="132" t="s">
        <v>19866</v>
      </c>
      <c r="H8143" s="132" t="s">
        <v>19958</v>
      </c>
    </row>
    <row r="8144" spans="1:8" ht="14.5" customHeight="1">
      <c r="A8144" s="131">
        <v>8330004</v>
      </c>
      <c r="B8144" s="131" t="s">
        <v>8031</v>
      </c>
      <c r="D8144" s="132" t="s">
        <v>29746</v>
      </c>
      <c r="E8144" s="132" t="s">
        <v>31606</v>
      </c>
      <c r="F8144" s="132" t="str">
        <f t="shared" si="127"/>
        <v>0169291</v>
      </c>
      <c r="G8144" s="132" t="s">
        <v>19866</v>
      </c>
      <c r="H8144" s="132" t="s">
        <v>19959</v>
      </c>
    </row>
    <row r="8145" spans="1:8" ht="14.5" customHeight="1">
      <c r="A8145" s="131">
        <v>8330051</v>
      </c>
      <c r="B8145" s="131" t="s">
        <v>8032</v>
      </c>
      <c r="D8145" s="132" t="s">
        <v>29746</v>
      </c>
      <c r="E8145" s="132" t="s">
        <v>31782</v>
      </c>
      <c r="F8145" s="132" t="str">
        <f t="shared" si="127"/>
        <v>0169862</v>
      </c>
      <c r="G8145" s="132" t="s">
        <v>19866</v>
      </c>
      <c r="H8145" s="132" t="s">
        <v>15438</v>
      </c>
    </row>
    <row r="8146" spans="1:8" ht="14.5" customHeight="1">
      <c r="A8146" s="131">
        <v>8330044</v>
      </c>
      <c r="B8146" s="131" t="s">
        <v>8033</v>
      </c>
      <c r="D8146" s="132" t="s">
        <v>29747</v>
      </c>
      <c r="E8146" s="132" t="s">
        <v>30993</v>
      </c>
      <c r="F8146" s="132" t="str">
        <f t="shared" si="127"/>
        <v>0170001</v>
      </c>
      <c r="G8146" s="132" t="s">
        <v>19960</v>
      </c>
      <c r="H8146" s="132" t="s">
        <v>15805</v>
      </c>
    </row>
    <row r="8147" spans="1:8" ht="14.5" customHeight="1">
      <c r="A8147" s="131">
        <v>8330022</v>
      </c>
      <c r="B8147" s="131" t="s">
        <v>8034</v>
      </c>
      <c r="D8147" s="132" t="s">
        <v>29747</v>
      </c>
      <c r="E8147" s="132" t="s">
        <v>31486</v>
      </c>
      <c r="F8147" s="132" t="str">
        <f t="shared" si="127"/>
        <v>0170002</v>
      </c>
      <c r="G8147" s="132" t="s">
        <v>19960</v>
      </c>
      <c r="H8147" s="132" t="s">
        <v>19961</v>
      </c>
    </row>
    <row r="8148" spans="1:8" ht="14.5" customHeight="1">
      <c r="A8148" s="131">
        <v>8330025</v>
      </c>
      <c r="B8148" s="131" t="s">
        <v>8035</v>
      </c>
      <c r="D8148" s="132" t="s">
        <v>29747</v>
      </c>
      <c r="E8148" s="132" t="s">
        <v>30994</v>
      </c>
      <c r="F8148" s="132" t="str">
        <f t="shared" si="127"/>
        <v>0170004</v>
      </c>
      <c r="G8148" s="132" t="s">
        <v>19960</v>
      </c>
      <c r="H8148" s="132" t="s">
        <v>19962</v>
      </c>
    </row>
    <row r="8149" spans="1:8" ht="14.5" customHeight="1">
      <c r="A8149" s="131">
        <v>8330024</v>
      </c>
      <c r="B8149" s="131" t="s">
        <v>8036</v>
      </c>
      <c r="D8149" s="132" t="s">
        <v>29747</v>
      </c>
      <c r="E8149" s="132" t="s">
        <v>31488</v>
      </c>
      <c r="F8149" s="132" t="str">
        <f t="shared" si="127"/>
        <v>0170006</v>
      </c>
      <c r="G8149" s="132" t="s">
        <v>19960</v>
      </c>
      <c r="H8149" s="132" t="s">
        <v>19963</v>
      </c>
    </row>
    <row r="8150" spans="1:8" ht="14.5" customHeight="1">
      <c r="A8150" s="131">
        <v>8330042</v>
      </c>
      <c r="B8150" s="131" t="s">
        <v>8037</v>
      </c>
      <c r="D8150" s="132" t="s">
        <v>29747</v>
      </c>
      <c r="E8150" s="132" t="s">
        <v>31489</v>
      </c>
      <c r="F8150" s="132" t="str">
        <f t="shared" si="127"/>
        <v>0170007</v>
      </c>
      <c r="G8150" s="132" t="s">
        <v>19960</v>
      </c>
      <c r="H8150" s="132" t="s">
        <v>19964</v>
      </c>
    </row>
    <row r="8151" spans="1:8" ht="14.5" customHeight="1">
      <c r="A8151" s="131">
        <v>8330005</v>
      </c>
      <c r="B8151" s="131" t="s">
        <v>8038</v>
      </c>
      <c r="D8151" s="132" t="s">
        <v>29747</v>
      </c>
      <c r="E8151" s="132" t="s">
        <v>31807</v>
      </c>
      <c r="F8151" s="132" t="str">
        <f t="shared" si="127"/>
        <v>0170008</v>
      </c>
      <c r="G8151" s="132" t="s">
        <v>19960</v>
      </c>
      <c r="H8151" s="132" t="s">
        <v>19965</v>
      </c>
    </row>
    <row r="8152" spans="1:8" ht="14.5" customHeight="1">
      <c r="A8152" s="131">
        <v>8330053</v>
      </c>
      <c r="B8152" s="131" t="s">
        <v>8039</v>
      </c>
      <c r="D8152" s="132" t="s">
        <v>29747</v>
      </c>
      <c r="E8152" s="132" t="s">
        <v>30996</v>
      </c>
      <c r="F8152" s="132" t="str">
        <f t="shared" si="127"/>
        <v>0170009</v>
      </c>
      <c r="G8152" s="132" t="s">
        <v>19960</v>
      </c>
      <c r="H8152" s="132" t="s">
        <v>19966</v>
      </c>
    </row>
    <row r="8153" spans="1:8" ht="14.5" customHeight="1">
      <c r="A8153" s="131">
        <v>8330032</v>
      </c>
      <c r="B8153" s="131" t="s">
        <v>8040</v>
      </c>
      <c r="D8153" s="132" t="s">
        <v>29747</v>
      </c>
      <c r="E8153" s="132" t="s">
        <v>31490</v>
      </c>
      <c r="F8153" s="132" t="str">
        <f t="shared" si="127"/>
        <v>0170010</v>
      </c>
      <c r="G8153" s="132" t="s">
        <v>19960</v>
      </c>
      <c r="H8153" s="132" t="s">
        <v>19967</v>
      </c>
    </row>
    <row r="8154" spans="1:8" ht="14.5" customHeight="1">
      <c r="A8154" s="131">
        <v>8330003</v>
      </c>
      <c r="B8154" s="131" t="s">
        <v>8041</v>
      </c>
      <c r="D8154" s="132" t="s">
        <v>29747</v>
      </c>
      <c r="E8154" s="132" t="s">
        <v>31491</v>
      </c>
      <c r="F8154" s="132" t="str">
        <f t="shared" si="127"/>
        <v>0170011</v>
      </c>
      <c r="G8154" s="132" t="s">
        <v>19960</v>
      </c>
      <c r="H8154" s="132" t="s">
        <v>19968</v>
      </c>
    </row>
    <row r="8155" spans="1:8" ht="14.5" customHeight="1">
      <c r="A8155" s="131">
        <v>8330056</v>
      </c>
      <c r="B8155" s="131" t="s">
        <v>8042</v>
      </c>
      <c r="D8155" s="132" t="s">
        <v>29747</v>
      </c>
      <c r="E8155" s="132" t="s">
        <v>31492</v>
      </c>
      <c r="F8155" s="132" t="str">
        <f t="shared" si="127"/>
        <v>0170012</v>
      </c>
      <c r="G8155" s="132" t="s">
        <v>19960</v>
      </c>
      <c r="H8155" s="132" t="s">
        <v>19969</v>
      </c>
    </row>
    <row r="8156" spans="1:8" ht="14.5" customHeight="1">
      <c r="A8156" s="131">
        <v>8330002</v>
      </c>
      <c r="B8156" s="131" t="s">
        <v>8043</v>
      </c>
      <c r="D8156" s="132" t="s">
        <v>29747</v>
      </c>
      <c r="E8156" s="132" t="s">
        <v>30997</v>
      </c>
      <c r="F8156" s="132" t="str">
        <f t="shared" si="127"/>
        <v>0170013</v>
      </c>
      <c r="G8156" s="132" t="s">
        <v>19960</v>
      </c>
      <c r="H8156" s="132" t="s">
        <v>19970</v>
      </c>
    </row>
    <row r="8157" spans="1:8" ht="14.5" customHeight="1">
      <c r="A8157" s="131">
        <v>8330023</v>
      </c>
      <c r="B8157" s="131" t="s">
        <v>8044</v>
      </c>
      <c r="D8157" s="132" t="s">
        <v>29747</v>
      </c>
      <c r="E8157" s="132" t="s">
        <v>30998</v>
      </c>
      <c r="F8157" s="132" t="str">
        <f t="shared" si="127"/>
        <v>0170015</v>
      </c>
      <c r="G8157" s="132" t="s">
        <v>19960</v>
      </c>
      <c r="H8157" s="132" t="s">
        <v>19971</v>
      </c>
    </row>
    <row r="8158" spans="1:8" ht="14.5" customHeight="1">
      <c r="A8158" s="131">
        <v>8330027</v>
      </c>
      <c r="B8158" s="131" t="s">
        <v>8045</v>
      </c>
      <c r="D8158" s="132" t="s">
        <v>29747</v>
      </c>
      <c r="E8158" s="132" t="s">
        <v>31494</v>
      </c>
      <c r="F8158" s="132" t="str">
        <f t="shared" si="127"/>
        <v>0170016</v>
      </c>
      <c r="G8158" s="132" t="s">
        <v>19960</v>
      </c>
      <c r="H8158" s="132" t="s">
        <v>19972</v>
      </c>
    </row>
    <row r="8159" spans="1:8" ht="14.5" customHeight="1">
      <c r="A8159" s="131">
        <v>8330012</v>
      </c>
      <c r="B8159" s="131" t="s">
        <v>8046</v>
      </c>
      <c r="D8159" s="132" t="s">
        <v>29747</v>
      </c>
      <c r="E8159" s="132" t="s">
        <v>31495</v>
      </c>
      <c r="F8159" s="132" t="str">
        <f t="shared" si="127"/>
        <v>0170017</v>
      </c>
      <c r="G8159" s="132" t="s">
        <v>19960</v>
      </c>
      <c r="H8159" s="132" t="s">
        <v>19973</v>
      </c>
    </row>
    <row r="8160" spans="1:8" ht="14.5" customHeight="1">
      <c r="A8160" s="131">
        <v>8330031</v>
      </c>
      <c r="B8160" s="131" t="s">
        <v>8047</v>
      </c>
      <c r="D8160" s="132" t="s">
        <v>29747</v>
      </c>
      <c r="E8160" s="132" t="s">
        <v>31496</v>
      </c>
      <c r="F8160" s="132" t="str">
        <f t="shared" si="127"/>
        <v>0170018</v>
      </c>
      <c r="G8160" s="132" t="s">
        <v>19960</v>
      </c>
      <c r="H8160" s="132" t="s">
        <v>19974</v>
      </c>
    </row>
    <row r="8161" spans="1:8" ht="14.5" customHeight="1">
      <c r="A8161" s="131">
        <v>8330047</v>
      </c>
      <c r="B8161" s="131" t="s">
        <v>8048</v>
      </c>
      <c r="D8161" s="132" t="s">
        <v>29747</v>
      </c>
      <c r="E8161" s="132" t="s">
        <v>30999</v>
      </c>
      <c r="F8161" s="132" t="str">
        <f t="shared" si="127"/>
        <v>0170019</v>
      </c>
      <c r="G8161" s="132" t="s">
        <v>19960</v>
      </c>
      <c r="H8161" s="132" t="s">
        <v>19975</v>
      </c>
    </row>
    <row r="8162" spans="1:8" ht="14.5" customHeight="1">
      <c r="A8162" s="131">
        <v>8310000</v>
      </c>
      <c r="B8162" s="131" t="s">
        <v>8049</v>
      </c>
      <c r="D8162" s="132" t="s">
        <v>29747</v>
      </c>
      <c r="E8162" s="132" t="s">
        <v>31001</v>
      </c>
      <c r="F8162" s="132" t="str">
        <f t="shared" si="127"/>
        <v>0170021</v>
      </c>
      <c r="G8162" s="132" t="s">
        <v>19960</v>
      </c>
      <c r="H8162" s="132" t="s">
        <v>19976</v>
      </c>
    </row>
    <row r="8163" spans="1:8" ht="14.5" customHeight="1">
      <c r="A8163" s="131">
        <v>8310031</v>
      </c>
      <c r="B8163" s="131" t="s">
        <v>8050</v>
      </c>
      <c r="D8163" s="132" t="s">
        <v>29747</v>
      </c>
      <c r="E8163" s="132" t="s">
        <v>31002</v>
      </c>
      <c r="F8163" s="132" t="str">
        <f t="shared" si="127"/>
        <v>0170022</v>
      </c>
      <c r="G8163" s="132" t="s">
        <v>19960</v>
      </c>
      <c r="H8163" s="132" t="s">
        <v>19977</v>
      </c>
    </row>
    <row r="8164" spans="1:8" ht="14.5" customHeight="1">
      <c r="A8164" s="131">
        <v>8310004</v>
      </c>
      <c r="B8164" s="131" t="s">
        <v>8051</v>
      </c>
      <c r="D8164" s="132" t="s">
        <v>29747</v>
      </c>
      <c r="E8164" s="132" t="s">
        <v>31003</v>
      </c>
      <c r="F8164" s="132" t="str">
        <f t="shared" si="127"/>
        <v>0170024</v>
      </c>
      <c r="G8164" s="132" t="s">
        <v>19960</v>
      </c>
      <c r="H8164" s="132" t="s">
        <v>17062</v>
      </c>
    </row>
    <row r="8165" spans="1:8" ht="14.5" customHeight="1">
      <c r="A8165" s="131">
        <v>8310045</v>
      </c>
      <c r="B8165" s="131" t="s">
        <v>8052</v>
      </c>
      <c r="D8165" s="132" t="s">
        <v>29747</v>
      </c>
      <c r="E8165" s="132" t="s">
        <v>31004</v>
      </c>
      <c r="F8165" s="132" t="str">
        <f t="shared" si="127"/>
        <v>0170026</v>
      </c>
      <c r="G8165" s="132" t="s">
        <v>19960</v>
      </c>
      <c r="H8165" s="132" t="s">
        <v>19978</v>
      </c>
    </row>
    <row r="8166" spans="1:8" ht="14.5" customHeight="1">
      <c r="A8166" s="131">
        <v>8310021</v>
      </c>
      <c r="B8166" s="131" t="s">
        <v>8053</v>
      </c>
      <c r="D8166" s="132" t="s">
        <v>29747</v>
      </c>
      <c r="E8166" s="132" t="s">
        <v>31006</v>
      </c>
      <c r="F8166" s="132" t="str">
        <f t="shared" si="127"/>
        <v>0170028</v>
      </c>
      <c r="G8166" s="132" t="s">
        <v>19960</v>
      </c>
      <c r="H8166" s="132" t="s">
        <v>19979</v>
      </c>
    </row>
    <row r="8167" spans="1:8" ht="14.5" customHeight="1">
      <c r="A8167" s="131">
        <v>8310027</v>
      </c>
      <c r="B8167" s="131" t="s">
        <v>8054</v>
      </c>
      <c r="D8167" s="132" t="s">
        <v>29747</v>
      </c>
      <c r="E8167" s="132" t="s">
        <v>31499</v>
      </c>
      <c r="F8167" s="132" t="str">
        <f t="shared" si="127"/>
        <v>0170029</v>
      </c>
      <c r="G8167" s="132" t="s">
        <v>19960</v>
      </c>
      <c r="H8167" s="132" t="s">
        <v>15548</v>
      </c>
    </row>
    <row r="8168" spans="1:8" ht="14.5" customHeight="1">
      <c r="A8168" s="131">
        <v>8310024</v>
      </c>
      <c r="B8168" s="131" t="s">
        <v>8055</v>
      </c>
      <c r="D8168" s="132" t="s">
        <v>29747</v>
      </c>
      <c r="E8168" s="132" t="s">
        <v>31500</v>
      </c>
      <c r="F8168" s="132" t="str">
        <f t="shared" si="127"/>
        <v>0170030</v>
      </c>
      <c r="G8168" s="132" t="s">
        <v>19960</v>
      </c>
      <c r="H8168" s="132" t="s">
        <v>19980</v>
      </c>
    </row>
    <row r="8169" spans="1:8" ht="14.5" customHeight="1">
      <c r="A8169" s="131">
        <v>8310008</v>
      </c>
      <c r="B8169" s="131" t="s">
        <v>8056</v>
      </c>
      <c r="D8169" s="132" t="s">
        <v>29747</v>
      </c>
      <c r="E8169" s="132" t="s">
        <v>31501</v>
      </c>
      <c r="F8169" s="132" t="str">
        <f t="shared" si="127"/>
        <v>0170031</v>
      </c>
      <c r="G8169" s="132" t="s">
        <v>19960</v>
      </c>
      <c r="H8169" s="132" t="s">
        <v>19981</v>
      </c>
    </row>
    <row r="8170" spans="1:8" ht="14.5" customHeight="1">
      <c r="A8170" s="131">
        <v>8310012</v>
      </c>
      <c r="B8170" s="131" t="s">
        <v>8057</v>
      </c>
      <c r="D8170" s="132" t="s">
        <v>29747</v>
      </c>
      <c r="E8170" s="132" t="s">
        <v>31502</v>
      </c>
      <c r="F8170" s="132" t="str">
        <f t="shared" si="127"/>
        <v>0170032</v>
      </c>
      <c r="G8170" s="132" t="s">
        <v>19960</v>
      </c>
      <c r="H8170" s="132" t="s">
        <v>19982</v>
      </c>
    </row>
    <row r="8171" spans="1:8" ht="14.5" customHeight="1">
      <c r="A8171" s="131">
        <v>8310032</v>
      </c>
      <c r="B8171" s="131" t="s">
        <v>8058</v>
      </c>
      <c r="D8171" s="132" t="s">
        <v>29747</v>
      </c>
      <c r="E8171" s="132" t="s">
        <v>31503</v>
      </c>
      <c r="F8171" s="132" t="str">
        <f t="shared" si="127"/>
        <v>0170033</v>
      </c>
      <c r="G8171" s="132" t="s">
        <v>19960</v>
      </c>
      <c r="H8171" s="132" t="s">
        <v>19983</v>
      </c>
    </row>
    <row r="8172" spans="1:8" ht="14.5" customHeight="1">
      <c r="A8172" s="131">
        <v>8310042</v>
      </c>
      <c r="B8172" s="131" t="s">
        <v>8059</v>
      </c>
      <c r="D8172" s="132" t="s">
        <v>29747</v>
      </c>
      <c r="E8172" s="132" t="s">
        <v>31007</v>
      </c>
      <c r="F8172" s="132" t="str">
        <f t="shared" si="127"/>
        <v>0170035</v>
      </c>
      <c r="G8172" s="132" t="s">
        <v>19960</v>
      </c>
      <c r="H8172" s="132" t="s">
        <v>19984</v>
      </c>
    </row>
    <row r="8173" spans="1:8" ht="14.5" customHeight="1">
      <c r="A8173" s="131">
        <v>8310002</v>
      </c>
      <c r="B8173" s="131" t="s">
        <v>8060</v>
      </c>
      <c r="D8173" s="132" t="s">
        <v>29747</v>
      </c>
      <c r="E8173" s="132" t="s">
        <v>31008</v>
      </c>
      <c r="F8173" s="132" t="str">
        <f t="shared" si="127"/>
        <v>0170036</v>
      </c>
      <c r="G8173" s="132" t="s">
        <v>19960</v>
      </c>
      <c r="H8173" s="132" t="s">
        <v>19985</v>
      </c>
    </row>
    <row r="8174" spans="1:8" ht="14.5" customHeight="1">
      <c r="A8174" s="131">
        <v>8310028</v>
      </c>
      <c r="B8174" s="131" t="s">
        <v>8061</v>
      </c>
      <c r="D8174" s="132" t="s">
        <v>29747</v>
      </c>
      <c r="E8174" s="132" t="s">
        <v>31505</v>
      </c>
      <c r="F8174" s="132" t="str">
        <f t="shared" si="127"/>
        <v>0170037</v>
      </c>
      <c r="G8174" s="132" t="s">
        <v>19960</v>
      </c>
      <c r="H8174" s="132" t="s">
        <v>19986</v>
      </c>
    </row>
    <row r="8175" spans="1:8" ht="14.5" customHeight="1">
      <c r="A8175" s="131">
        <v>8310041</v>
      </c>
      <c r="B8175" s="131" t="s">
        <v>8062</v>
      </c>
      <c r="D8175" s="132" t="s">
        <v>29747</v>
      </c>
      <c r="E8175" s="132" t="s">
        <v>31506</v>
      </c>
      <c r="F8175" s="132" t="str">
        <f t="shared" si="127"/>
        <v>0170039</v>
      </c>
      <c r="G8175" s="132" t="s">
        <v>19960</v>
      </c>
      <c r="H8175" s="132" t="s">
        <v>19987</v>
      </c>
    </row>
    <row r="8176" spans="1:8" ht="14.5" customHeight="1">
      <c r="A8176" s="131">
        <v>8310025</v>
      </c>
      <c r="B8176" s="131" t="s">
        <v>8063</v>
      </c>
      <c r="D8176" s="132" t="s">
        <v>29747</v>
      </c>
      <c r="E8176" s="132" t="s">
        <v>31010</v>
      </c>
      <c r="F8176" s="132" t="str">
        <f t="shared" si="127"/>
        <v>0170040</v>
      </c>
      <c r="G8176" s="132" t="s">
        <v>19960</v>
      </c>
      <c r="H8176" s="132" t="s">
        <v>19654</v>
      </c>
    </row>
    <row r="8177" spans="1:8" ht="14.5" customHeight="1">
      <c r="A8177" s="131">
        <v>8310016</v>
      </c>
      <c r="B8177" s="131" t="s">
        <v>8064</v>
      </c>
      <c r="D8177" s="132" t="s">
        <v>29747</v>
      </c>
      <c r="E8177" s="132" t="s">
        <v>31507</v>
      </c>
      <c r="F8177" s="132" t="str">
        <f t="shared" si="127"/>
        <v>0170041</v>
      </c>
      <c r="G8177" s="132" t="s">
        <v>19960</v>
      </c>
      <c r="H8177" s="132" t="s">
        <v>19988</v>
      </c>
    </row>
    <row r="8178" spans="1:8" ht="14.5" customHeight="1">
      <c r="A8178" s="131">
        <v>8310001</v>
      </c>
      <c r="B8178" s="131" t="s">
        <v>8065</v>
      </c>
      <c r="D8178" s="132" t="s">
        <v>29747</v>
      </c>
      <c r="E8178" s="132" t="s">
        <v>31508</v>
      </c>
      <c r="F8178" s="132" t="str">
        <f t="shared" si="127"/>
        <v>0170042</v>
      </c>
      <c r="G8178" s="132" t="s">
        <v>19960</v>
      </c>
      <c r="H8178" s="132" t="s">
        <v>19989</v>
      </c>
    </row>
    <row r="8179" spans="1:8" ht="14.5" customHeight="1">
      <c r="A8179" s="131">
        <v>8310022</v>
      </c>
      <c r="B8179" s="131" t="s">
        <v>8066</v>
      </c>
      <c r="D8179" s="132" t="s">
        <v>29747</v>
      </c>
      <c r="E8179" s="132" t="s">
        <v>31509</v>
      </c>
      <c r="F8179" s="132" t="str">
        <f t="shared" si="127"/>
        <v>0170043</v>
      </c>
      <c r="G8179" s="132" t="s">
        <v>19960</v>
      </c>
      <c r="H8179" s="132" t="s">
        <v>15139</v>
      </c>
    </row>
    <row r="8180" spans="1:8" ht="14.5" customHeight="1">
      <c r="A8180" s="131">
        <v>8310011</v>
      </c>
      <c r="B8180" s="131" t="s">
        <v>8067</v>
      </c>
      <c r="D8180" s="132" t="s">
        <v>29747</v>
      </c>
      <c r="E8180" s="132" t="s">
        <v>31011</v>
      </c>
      <c r="F8180" s="132" t="str">
        <f t="shared" si="127"/>
        <v>0170044</v>
      </c>
      <c r="G8180" s="132" t="s">
        <v>19960</v>
      </c>
      <c r="H8180" s="132" t="s">
        <v>17283</v>
      </c>
    </row>
    <row r="8181" spans="1:8" ht="14.5" customHeight="1">
      <c r="A8181" s="131">
        <v>8310017</v>
      </c>
      <c r="B8181" s="131" t="s">
        <v>8068</v>
      </c>
      <c r="D8181" s="132" t="s">
        <v>29747</v>
      </c>
      <c r="E8181" s="132" t="s">
        <v>31012</v>
      </c>
      <c r="F8181" s="132" t="str">
        <f t="shared" si="127"/>
        <v>0170046</v>
      </c>
      <c r="G8181" s="132" t="s">
        <v>19960</v>
      </c>
      <c r="H8181" s="132" t="s">
        <v>19990</v>
      </c>
    </row>
    <row r="8182" spans="1:8" ht="14.5" customHeight="1">
      <c r="A8182" s="131">
        <v>8310023</v>
      </c>
      <c r="B8182" s="131" t="s">
        <v>8069</v>
      </c>
      <c r="D8182" s="132" t="s">
        <v>29747</v>
      </c>
      <c r="E8182" s="132" t="s">
        <v>31511</v>
      </c>
      <c r="F8182" s="132" t="str">
        <f t="shared" si="127"/>
        <v>0170047</v>
      </c>
      <c r="G8182" s="132" t="s">
        <v>19960</v>
      </c>
      <c r="H8182" s="132" t="s">
        <v>19991</v>
      </c>
    </row>
    <row r="8183" spans="1:8" ht="14.5" customHeight="1">
      <c r="A8183" s="131">
        <v>8310043</v>
      </c>
      <c r="B8183" s="131" t="s">
        <v>8070</v>
      </c>
      <c r="D8183" s="132" t="s">
        <v>29747</v>
      </c>
      <c r="E8183" s="132" t="s">
        <v>31512</v>
      </c>
      <c r="F8183" s="132" t="str">
        <f t="shared" si="127"/>
        <v>0170048</v>
      </c>
      <c r="G8183" s="132" t="s">
        <v>19960</v>
      </c>
      <c r="H8183" s="132" t="s">
        <v>19992</v>
      </c>
    </row>
    <row r="8184" spans="1:8" ht="14.5" customHeight="1">
      <c r="A8184" s="131">
        <v>8310035</v>
      </c>
      <c r="B8184" s="131" t="s">
        <v>8071</v>
      </c>
      <c r="D8184" s="132" t="s">
        <v>29747</v>
      </c>
      <c r="E8184" s="132" t="s">
        <v>31513</v>
      </c>
      <c r="F8184" s="132" t="str">
        <f t="shared" si="127"/>
        <v>0170049</v>
      </c>
      <c r="G8184" s="132" t="s">
        <v>19960</v>
      </c>
      <c r="H8184" s="132" t="s">
        <v>19993</v>
      </c>
    </row>
    <row r="8185" spans="1:8" ht="14.5" customHeight="1">
      <c r="A8185" s="131">
        <v>8310007</v>
      </c>
      <c r="B8185" s="131" t="s">
        <v>8072</v>
      </c>
      <c r="D8185" s="132" t="s">
        <v>29747</v>
      </c>
      <c r="E8185" s="132" t="s">
        <v>31014</v>
      </c>
      <c r="F8185" s="132" t="str">
        <f t="shared" si="127"/>
        <v>0170051</v>
      </c>
      <c r="G8185" s="132" t="s">
        <v>19960</v>
      </c>
      <c r="H8185" s="132" t="s">
        <v>19947</v>
      </c>
    </row>
    <row r="8186" spans="1:8" ht="14.5" customHeight="1">
      <c r="A8186" s="131">
        <v>8310014</v>
      </c>
      <c r="B8186" s="131" t="s">
        <v>8073</v>
      </c>
      <c r="D8186" s="132" t="s">
        <v>29747</v>
      </c>
      <c r="E8186" s="132" t="s">
        <v>31514</v>
      </c>
      <c r="F8186" s="132" t="str">
        <f t="shared" si="127"/>
        <v>0170052</v>
      </c>
      <c r="G8186" s="132" t="s">
        <v>19960</v>
      </c>
      <c r="H8186" s="132" t="s">
        <v>19994</v>
      </c>
    </row>
    <row r="8187" spans="1:8" ht="14.5" customHeight="1">
      <c r="A8187" s="131">
        <v>8310006</v>
      </c>
      <c r="B8187" s="131" t="s">
        <v>8074</v>
      </c>
      <c r="D8187" s="132" t="s">
        <v>29747</v>
      </c>
      <c r="E8187" s="132" t="s">
        <v>31015</v>
      </c>
      <c r="F8187" s="132" t="str">
        <f t="shared" si="127"/>
        <v>0170053</v>
      </c>
      <c r="G8187" s="132" t="s">
        <v>19960</v>
      </c>
      <c r="H8187" s="132" t="s">
        <v>19995</v>
      </c>
    </row>
    <row r="8188" spans="1:8" ht="14.5" customHeight="1">
      <c r="A8188" s="131">
        <v>8310013</v>
      </c>
      <c r="B8188" s="131" t="s">
        <v>8075</v>
      </c>
      <c r="D8188" s="132" t="s">
        <v>29747</v>
      </c>
      <c r="E8188" s="132" t="s">
        <v>31016</v>
      </c>
      <c r="F8188" s="132" t="str">
        <f t="shared" si="127"/>
        <v>0170054</v>
      </c>
      <c r="G8188" s="132" t="s">
        <v>19960</v>
      </c>
      <c r="H8188" s="132" t="s">
        <v>19996</v>
      </c>
    </row>
    <row r="8189" spans="1:8" ht="14.5" customHeight="1">
      <c r="A8189" s="131">
        <v>8310033</v>
      </c>
      <c r="B8189" s="131" t="s">
        <v>8076</v>
      </c>
      <c r="D8189" s="132" t="s">
        <v>29747</v>
      </c>
      <c r="E8189" s="132" t="s">
        <v>31516</v>
      </c>
      <c r="F8189" s="132" t="str">
        <f t="shared" si="127"/>
        <v>0170056</v>
      </c>
      <c r="G8189" s="132" t="s">
        <v>19960</v>
      </c>
      <c r="H8189" s="132" t="s">
        <v>19997</v>
      </c>
    </row>
    <row r="8190" spans="1:8" ht="14.5" customHeight="1">
      <c r="A8190" s="131">
        <v>8310034</v>
      </c>
      <c r="B8190" s="131" t="s">
        <v>8077</v>
      </c>
      <c r="D8190" s="132" t="s">
        <v>29747</v>
      </c>
      <c r="E8190" s="132" t="s">
        <v>31017</v>
      </c>
      <c r="F8190" s="132" t="str">
        <f t="shared" si="127"/>
        <v>0170057</v>
      </c>
      <c r="G8190" s="132" t="s">
        <v>19960</v>
      </c>
      <c r="H8190" s="132" t="s">
        <v>15138</v>
      </c>
    </row>
    <row r="8191" spans="1:8" ht="14.5" customHeight="1">
      <c r="A8191" s="131">
        <v>8310044</v>
      </c>
      <c r="B8191" s="131" t="s">
        <v>8078</v>
      </c>
      <c r="D8191" s="132" t="s">
        <v>29747</v>
      </c>
      <c r="E8191" s="132" t="s">
        <v>31517</v>
      </c>
      <c r="F8191" s="132" t="str">
        <f t="shared" si="127"/>
        <v>0170058</v>
      </c>
      <c r="G8191" s="132" t="s">
        <v>19960</v>
      </c>
      <c r="H8191" s="132" t="s">
        <v>19998</v>
      </c>
    </row>
    <row r="8192" spans="1:8" ht="14.5" customHeight="1">
      <c r="A8192" s="131">
        <v>8310015</v>
      </c>
      <c r="B8192" s="131" t="s">
        <v>8079</v>
      </c>
      <c r="D8192" s="132" t="s">
        <v>29747</v>
      </c>
      <c r="E8192" s="132" t="s">
        <v>31518</v>
      </c>
      <c r="F8192" s="132" t="str">
        <f t="shared" si="127"/>
        <v>0170059</v>
      </c>
      <c r="G8192" s="132" t="s">
        <v>19960</v>
      </c>
      <c r="H8192" s="132" t="s">
        <v>19999</v>
      </c>
    </row>
    <row r="8193" spans="1:8" ht="14.5" customHeight="1">
      <c r="A8193" s="131">
        <v>8310026</v>
      </c>
      <c r="B8193" s="131" t="s">
        <v>8080</v>
      </c>
      <c r="D8193" s="132" t="s">
        <v>29747</v>
      </c>
      <c r="E8193" s="132" t="s">
        <v>31519</v>
      </c>
      <c r="F8193" s="132" t="str">
        <f t="shared" si="127"/>
        <v>0170060</v>
      </c>
      <c r="G8193" s="132" t="s">
        <v>19960</v>
      </c>
      <c r="H8193" s="132" t="s">
        <v>16554</v>
      </c>
    </row>
    <row r="8194" spans="1:8" ht="14.5" customHeight="1">
      <c r="A8194" s="131">
        <v>8310005</v>
      </c>
      <c r="B8194" s="131" t="s">
        <v>8081</v>
      </c>
      <c r="D8194" s="132" t="s">
        <v>29747</v>
      </c>
      <c r="E8194" s="132" t="s">
        <v>31018</v>
      </c>
      <c r="F8194" s="132" t="str">
        <f t="shared" si="127"/>
        <v>0170061</v>
      </c>
      <c r="G8194" s="132" t="s">
        <v>19960</v>
      </c>
      <c r="H8194" s="132" t="s">
        <v>20000</v>
      </c>
    </row>
    <row r="8195" spans="1:8" ht="14.5" customHeight="1">
      <c r="A8195" s="131">
        <v>8310003</v>
      </c>
      <c r="B8195" s="131" t="s">
        <v>8082</v>
      </c>
      <c r="D8195" s="132" t="s">
        <v>29747</v>
      </c>
      <c r="E8195" s="132" t="s">
        <v>31520</v>
      </c>
      <c r="F8195" s="132" t="str">
        <f t="shared" ref="F8195:F8258" si="128">TEXT(D8195,"0000")&amp;TEXT(E8195,"000")</f>
        <v>0170062</v>
      </c>
      <c r="G8195" s="132" t="s">
        <v>19960</v>
      </c>
      <c r="H8195" s="132" t="s">
        <v>19946</v>
      </c>
    </row>
    <row r="8196" spans="1:8" ht="14.5" customHeight="1">
      <c r="A8196" s="131">
        <v>8240044</v>
      </c>
      <c r="B8196" s="131" t="s">
        <v>8083</v>
      </c>
      <c r="D8196" s="132" t="s">
        <v>29747</v>
      </c>
      <c r="E8196" s="132" t="s">
        <v>31521</v>
      </c>
      <c r="F8196" s="132" t="str">
        <f t="shared" si="128"/>
        <v>0170063</v>
      </c>
      <c r="G8196" s="132" t="s">
        <v>19960</v>
      </c>
      <c r="H8196" s="132" t="s">
        <v>20001</v>
      </c>
    </row>
    <row r="8197" spans="1:8" ht="14.5" customHeight="1">
      <c r="A8197" s="131">
        <v>8240022</v>
      </c>
      <c r="B8197" s="131" t="s">
        <v>8084</v>
      </c>
      <c r="D8197" s="132" t="s">
        <v>29747</v>
      </c>
      <c r="E8197" s="132" t="s">
        <v>31019</v>
      </c>
      <c r="F8197" s="132" t="str">
        <f t="shared" si="128"/>
        <v>0170064</v>
      </c>
      <c r="G8197" s="132" t="s">
        <v>19960</v>
      </c>
      <c r="H8197" s="132" t="s">
        <v>20002</v>
      </c>
    </row>
    <row r="8198" spans="1:8" ht="14.5" customHeight="1">
      <c r="A8198" s="131">
        <v>8240018</v>
      </c>
      <c r="B8198" s="131" t="s">
        <v>8085</v>
      </c>
      <c r="D8198" s="132" t="s">
        <v>29747</v>
      </c>
      <c r="E8198" s="132" t="s">
        <v>31020</v>
      </c>
      <c r="F8198" s="132" t="str">
        <f t="shared" si="128"/>
        <v>0170066</v>
      </c>
      <c r="G8198" s="132" t="s">
        <v>19960</v>
      </c>
      <c r="H8198" s="132" t="s">
        <v>20003</v>
      </c>
    </row>
    <row r="8199" spans="1:8" ht="14.5" customHeight="1">
      <c r="A8199" s="131">
        <v>8240045</v>
      </c>
      <c r="B8199" s="131" t="s">
        <v>8086</v>
      </c>
      <c r="D8199" s="132" t="s">
        <v>29747</v>
      </c>
      <c r="E8199" s="132" t="s">
        <v>31021</v>
      </c>
      <c r="F8199" s="132" t="str">
        <f t="shared" si="128"/>
        <v>0170068</v>
      </c>
      <c r="G8199" s="132" t="s">
        <v>19960</v>
      </c>
      <c r="H8199" s="132" t="s">
        <v>20004</v>
      </c>
    </row>
    <row r="8200" spans="1:8" ht="14.5" customHeight="1">
      <c r="A8200" s="131">
        <v>8240041</v>
      </c>
      <c r="B8200" s="131" t="s">
        <v>8087</v>
      </c>
      <c r="D8200" s="132" t="s">
        <v>29747</v>
      </c>
      <c r="E8200" s="132" t="s">
        <v>31022</v>
      </c>
      <c r="F8200" s="132" t="str">
        <f t="shared" si="128"/>
        <v>0170069</v>
      </c>
      <c r="G8200" s="132" t="s">
        <v>19960</v>
      </c>
      <c r="H8200" s="132" t="s">
        <v>19945</v>
      </c>
    </row>
    <row r="8201" spans="1:8" ht="14.5" customHeight="1">
      <c r="A8201" s="131">
        <v>8240058</v>
      </c>
      <c r="B8201" s="131" t="s">
        <v>8088</v>
      </c>
      <c r="D8201" s="132" t="s">
        <v>29747</v>
      </c>
      <c r="E8201" s="132" t="s">
        <v>31525</v>
      </c>
      <c r="F8201" s="132" t="str">
        <f t="shared" si="128"/>
        <v>0170071</v>
      </c>
      <c r="G8201" s="132" t="s">
        <v>19960</v>
      </c>
      <c r="H8201" s="132" t="s">
        <v>20005</v>
      </c>
    </row>
    <row r="8202" spans="1:8" ht="14.5" customHeight="1">
      <c r="A8202" s="131">
        <v>8240004</v>
      </c>
      <c r="B8202" s="131" t="s">
        <v>8089</v>
      </c>
      <c r="D8202" s="132" t="s">
        <v>29747</v>
      </c>
      <c r="E8202" s="132" t="s">
        <v>31526</v>
      </c>
      <c r="F8202" s="132" t="str">
        <f t="shared" si="128"/>
        <v>0170072</v>
      </c>
      <c r="G8202" s="132" t="s">
        <v>19960</v>
      </c>
      <c r="H8202" s="132" t="s">
        <v>20006</v>
      </c>
    </row>
    <row r="8203" spans="1:8" ht="14.5" customHeight="1">
      <c r="A8203" s="131">
        <v>8240052</v>
      </c>
      <c r="B8203" s="131" t="s">
        <v>8090</v>
      </c>
      <c r="D8203" s="132" t="s">
        <v>29747</v>
      </c>
      <c r="E8203" s="132" t="s">
        <v>31023</v>
      </c>
      <c r="F8203" s="132" t="str">
        <f t="shared" si="128"/>
        <v>0170075</v>
      </c>
      <c r="G8203" s="132" t="s">
        <v>19960</v>
      </c>
      <c r="H8203" s="132" t="s">
        <v>20007</v>
      </c>
    </row>
    <row r="8204" spans="1:8" ht="14.5" customHeight="1">
      <c r="A8204" s="131">
        <v>8240064</v>
      </c>
      <c r="B8204" s="131" t="s">
        <v>8091</v>
      </c>
      <c r="D8204" s="132" t="s">
        <v>29747</v>
      </c>
      <c r="E8204" s="132" t="s">
        <v>31530</v>
      </c>
      <c r="F8204" s="132" t="str">
        <f t="shared" si="128"/>
        <v>0170077</v>
      </c>
      <c r="G8204" s="132" t="s">
        <v>19960</v>
      </c>
      <c r="H8204" s="132" t="s">
        <v>20008</v>
      </c>
    </row>
    <row r="8205" spans="1:8" ht="14.5" customHeight="1">
      <c r="A8205" s="131">
        <v>8240055</v>
      </c>
      <c r="B8205" s="131" t="s">
        <v>8092</v>
      </c>
      <c r="D8205" s="132" t="s">
        <v>29747</v>
      </c>
      <c r="E8205" s="132" t="s">
        <v>31024</v>
      </c>
      <c r="F8205" s="132" t="str">
        <f t="shared" si="128"/>
        <v>0170078</v>
      </c>
      <c r="G8205" s="132" t="s">
        <v>19960</v>
      </c>
      <c r="H8205" s="132" t="s">
        <v>17884</v>
      </c>
    </row>
    <row r="8206" spans="1:8" ht="14.5" customHeight="1">
      <c r="A8206" s="131">
        <v>8240061</v>
      </c>
      <c r="B8206" s="131" t="s">
        <v>8093</v>
      </c>
      <c r="D8206" s="132" t="s">
        <v>29747</v>
      </c>
      <c r="E8206" s="132" t="s">
        <v>31026</v>
      </c>
      <c r="F8206" s="132" t="str">
        <f t="shared" si="128"/>
        <v>0170081</v>
      </c>
      <c r="G8206" s="132" t="s">
        <v>19960</v>
      </c>
      <c r="H8206" s="132" t="s">
        <v>20009</v>
      </c>
    </row>
    <row r="8207" spans="1:8" ht="14.5" customHeight="1">
      <c r="A8207" s="131">
        <v>8240013</v>
      </c>
      <c r="B8207" s="131" t="s">
        <v>8094</v>
      </c>
      <c r="D8207" s="132" t="s">
        <v>29747</v>
      </c>
      <c r="E8207" s="132" t="s">
        <v>31027</v>
      </c>
      <c r="F8207" s="132" t="str">
        <f t="shared" si="128"/>
        <v>0170082</v>
      </c>
      <c r="G8207" s="132" t="s">
        <v>19960</v>
      </c>
      <c r="H8207" s="132" t="s">
        <v>20010</v>
      </c>
    </row>
    <row r="8208" spans="1:8" ht="14.5" customHeight="1">
      <c r="A8208" s="131">
        <v>8240051</v>
      </c>
      <c r="B8208" s="131" t="s">
        <v>8095</v>
      </c>
      <c r="D8208" s="132" t="s">
        <v>29747</v>
      </c>
      <c r="E8208" s="132" t="s">
        <v>31028</v>
      </c>
      <c r="F8208" s="132" t="str">
        <f t="shared" si="128"/>
        <v>0170083</v>
      </c>
      <c r="G8208" s="132" t="s">
        <v>19960</v>
      </c>
      <c r="H8208" s="132" t="s">
        <v>20011</v>
      </c>
    </row>
    <row r="8209" spans="1:8" ht="14.5" customHeight="1">
      <c r="A8209" s="131">
        <v>8240076</v>
      </c>
      <c r="B8209" s="131" t="s">
        <v>8096</v>
      </c>
      <c r="D8209" s="132" t="s">
        <v>29747</v>
      </c>
      <c r="E8209" s="132" t="s">
        <v>31031</v>
      </c>
      <c r="F8209" s="132" t="str">
        <f t="shared" si="128"/>
        <v>0170086</v>
      </c>
      <c r="G8209" s="132" t="s">
        <v>19960</v>
      </c>
      <c r="H8209" s="132" t="s">
        <v>19944</v>
      </c>
    </row>
    <row r="8210" spans="1:8" ht="14.5" customHeight="1">
      <c r="A8210" s="131">
        <v>8240062</v>
      </c>
      <c r="B8210" s="131" t="s">
        <v>8097</v>
      </c>
      <c r="D8210" s="132" t="s">
        <v>29747</v>
      </c>
      <c r="E8210" s="132" t="s">
        <v>31032</v>
      </c>
      <c r="F8210" s="132" t="str">
        <f t="shared" si="128"/>
        <v>0170087</v>
      </c>
      <c r="G8210" s="132" t="s">
        <v>19960</v>
      </c>
      <c r="H8210" s="132" t="s">
        <v>20012</v>
      </c>
    </row>
    <row r="8211" spans="1:8" ht="14.5" customHeight="1">
      <c r="A8211" s="131">
        <v>8240054</v>
      </c>
      <c r="B8211" s="131" t="s">
        <v>8098</v>
      </c>
      <c r="D8211" s="132" t="s">
        <v>29747</v>
      </c>
      <c r="E8211" s="132" t="s">
        <v>31033</v>
      </c>
      <c r="F8211" s="132" t="str">
        <f t="shared" si="128"/>
        <v>0170088</v>
      </c>
      <c r="G8211" s="132" t="s">
        <v>19960</v>
      </c>
      <c r="H8211" s="132" t="s">
        <v>20013</v>
      </c>
    </row>
    <row r="8212" spans="1:8" ht="14.5" customHeight="1">
      <c r="A8212" s="131">
        <v>8240007</v>
      </c>
      <c r="B8212" s="131" t="s">
        <v>8099</v>
      </c>
      <c r="D8212" s="132" t="s">
        <v>29747</v>
      </c>
      <c r="E8212" s="132" t="s">
        <v>31532</v>
      </c>
      <c r="F8212" s="132" t="str">
        <f t="shared" si="128"/>
        <v>0170089</v>
      </c>
      <c r="G8212" s="132" t="s">
        <v>19960</v>
      </c>
      <c r="H8212" s="132" t="s">
        <v>17041</v>
      </c>
    </row>
    <row r="8213" spans="1:8" ht="14.5" customHeight="1">
      <c r="A8213" s="131">
        <v>8240072</v>
      </c>
      <c r="B8213" s="131" t="s">
        <v>8100</v>
      </c>
      <c r="D8213" s="132" t="s">
        <v>29747</v>
      </c>
      <c r="E8213" s="132" t="s">
        <v>31034</v>
      </c>
      <c r="F8213" s="132" t="str">
        <f t="shared" si="128"/>
        <v>0170090</v>
      </c>
      <c r="G8213" s="132" t="s">
        <v>19960</v>
      </c>
      <c r="H8213" s="132" t="s">
        <v>20014</v>
      </c>
    </row>
    <row r="8214" spans="1:8" ht="14.5" customHeight="1">
      <c r="A8214" s="131">
        <v>8240078</v>
      </c>
      <c r="B8214" s="131" t="s">
        <v>8101</v>
      </c>
      <c r="D8214" s="132" t="s">
        <v>29747</v>
      </c>
      <c r="E8214" s="132" t="s">
        <v>31035</v>
      </c>
      <c r="F8214" s="132" t="str">
        <f t="shared" si="128"/>
        <v>0170091</v>
      </c>
      <c r="G8214" s="132" t="s">
        <v>19960</v>
      </c>
      <c r="H8214" s="132" t="s">
        <v>17194</v>
      </c>
    </row>
    <row r="8215" spans="1:8" ht="14.5" customHeight="1">
      <c r="A8215" s="131">
        <v>8240027</v>
      </c>
      <c r="B8215" s="131" t="s">
        <v>8102</v>
      </c>
      <c r="D8215" s="132" t="s">
        <v>29747</v>
      </c>
      <c r="E8215" s="132" t="s">
        <v>31036</v>
      </c>
      <c r="F8215" s="132" t="str">
        <f t="shared" si="128"/>
        <v>0170092</v>
      </c>
      <c r="G8215" s="132" t="s">
        <v>19960</v>
      </c>
      <c r="H8215" s="132" t="s">
        <v>20015</v>
      </c>
    </row>
    <row r="8216" spans="1:8" ht="14.5" customHeight="1">
      <c r="A8216" s="131">
        <v>8240048</v>
      </c>
      <c r="B8216" s="131" t="s">
        <v>8103</v>
      </c>
      <c r="D8216" s="132" t="s">
        <v>29747</v>
      </c>
      <c r="E8216" s="132" t="s">
        <v>31533</v>
      </c>
      <c r="F8216" s="132" t="str">
        <f t="shared" si="128"/>
        <v>0170095</v>
      </c>
      <c r="G8216" s="132" t="s">
        <v>19960</v>
      </c>
      <c r="H8216" s="132" t="s">
        <v>20016</v>
      </c>
    </row>
    <row r="8217" spans="1:8" ht="14.5" customHeight="1">
      <c r="A8217" s="131">
        <v>8240065</v>
      </c>
      <c r="B8217" s="131" t="s">
        <v>8104</v>
      </c>
      <c r="D8217" s="132" t="s">
        <v>29747</v>
      </c>
      <c r="E8217" s="132" t="s">
        <v>31534</v>
      </c>
      <c r="F8217" s="132" t="str">
        <f t="shared" si="128"/>
        <v>0170097</v>
      </c>
      <c r="G8217" s="132" t="s">
        <v>19960</v>
      </c>
      <c r="H8217" s="132" t="s">
        <v>20017</v>
      </c>
    </row>
    <row r="8218" spans="1:8" ht="14.5" customHeight="1">
      <c r="A8218" s="131">
        <v>8240028</v>
      </c>
      <c r="B8218" s="131" t="s">
        <v>8105</v>
      </c>
      <c r="D8218" s="132" t="s">
        <v>29747</v>
      </c>
      <c r="E8218" s="132" t="s">
        <v>31535</v>
      </c>
      <c r="F8218" s="132" t="str">
        <f t="shared" si="128"/>
        <v>0170098</v>
      </c>
      <c r="G8218" s="132" t="s">
        <v>19960</v>
      </c>
      <c r="H8218" s="132" t="s">
        <v>20018</v>
      </c>
    </row>
    <row r="8219" spans="1:8" ht="14.5" customHeight="1">
      <c r="A8219" s="131">
        <v>8240047</v>
      </c>
      <c r="B8219" s="131" t="s">
        <v>8106</v>
      </c>
      <c r="D8219" s="132" t="s">
        <v>29747</v>
      </c>
      <c r="E8219" s="132" t="s">
        <v>31536</v>
      </c>
      <c r="F8219" s="132" t="str">
        <f t="shared" si="128"/>
        <v>0170099</v>
      </c>
      <c r="G8219" s="132" t="s">
        <v>19960</v>
      </c>
      <c r="H8219" s="132" t="s">
        <v>20019</v>
      </c>
    </row>
    <row r="8220" spans="1:8" ht="14.5" customHeight="1">
      <c r="A8220" s="131">
        <v>8240074</v>
      </c>
      <c r="B8220" s="131" t="s">
        <v>8107</v>
      </c>
      <c r="D8220" s="132" t="s">
        <v>29747</v>
      </c>
      <c r="E8220" s="132" t="s">
        <v>31039</v>
      </c>
      <c r="F8220" s="132" t="str">
        <f t="shared" si="128"/>
        <v>0170100</v>
      </c>
      <c r="G8220" s="132" t="s">
        <v>19960</v>
      </c>
      <c r="H8220" s="132" t="s">
        <v>19664</v>
      </c>
    </row>
    <row r="8221" spans="1:8" ht="14.5" customHeight="1">
      <c r="A8221" s="131">
        <v>8240016</v>
      </c>
      <c r="B8221" s="131" t="s">
        <v>8108</v>
      </c>
      <c r="D8221" s="132" t="s">
        <v>29747</v>
      </c>
      <c r="E8221" s="132" t="s">
        <v>31537</v>
      </c>
      <c r="F8221" s="132" t="str">
        <f t="shared" si="128"/>
        <v>0170102</v>
      </c>
      <c r="G8221" s="132" t="s">
        <v>19960</v>
      </c>
      <c r="H8221" s="132" t="s">
        <v>20020</v>
      </c>
    </row>
    <row r="8222" spans="1:8" ht="14.5" customHeight="1">
      <c r="A8222" s="131">
        <v>8240042</v>
      </c>
      <c r="B8222" s="131" t="s">
        <v>8109</v>
      </c>
      <c r="D8222" s="132" t="s">
        <v>29747</v>
      </c>
      <c r="E8222" s="132" t="s">
        <v>31538</v>
      </c>
      <c r="F8222" s="132" t="str">
        <f t="shared" si="128"/>
        <v>0170103</v>
      </c>
      <c r="G8222" s="132" t="s">
        <v>19960</v>
      </c>
      <c r="H8222" s="132" t="s">
        <v>20021</v>
      </c>
    </row>
    <row r="8223" spans="1:8" ht="14.5" customHeight="1">
      <c r="A8223" s="131">
        <v>8240026</v>
      </c>
      <c r="B8223" s="131" t="s">
        <v>8110</v>
      </c>
      <c r="D8223" s="132" t="s">
        <v>29747</v>
      </c>
      <c r="E8223" s="132" t="s">
        <v>31539</v>
      </c>
      <c r="F8223" s="132" t="str">
        <f t="shared" si="128"/>
        <v>0170104</v>
      </c>
      <c r="G8223" s="132" t="s">
        <v>19960</v>
      </c>
      <c r="H8223" s="132" t="s">
        <v>18893</v>
      </c>
    </row>
    <row r="8224" spans="1:8" ht="14.5" customHeight="1">
      <c r="A8224" s="131">
        <v>8240071</v>
      </c>
      <c r="B8224" s="131" t="s">
        <v>8111</v>
      </c>
      <c r="D8224" s="132" t="s">
        <v>29747</v>
      </c>
      <c r="E8224" s="132" t="s">
        <v>31040</v>
      </c>
      <c r="F8224" s="132" t="str">
        <f t="shared" si="128"/>
        <v>0170105</v>
      </c>
      <c r="G8224" s="132" t="s">
        <v>19960</v>
      </c>
      <c r="H8224" s="132" t="s">
        <v>20022</v>
      </c>
    </row>
    <row r="8225" spans="1:8" ht="14.5" customHeight="1">
      <c r="A8225" s="131">
        <v>8240053</v>
      </c>
      <c r="B8225" s="131" t="s">
        <v>8112</v>
      </c>
      <c r="D8225" s="132" t="s">
        <v>29747</v>
      </c>
      <c r="E8225" s="132" t="s">
        <v>31540</v>
      </c>
      <c r="F8225" s="132" t="str">
        <f t="shared" si="128"/>
        <v>0170109</v>
      </c>
      <c r="G8225" s="132" t="s">
        <v>19960</v>
      </c>
      <c r="H8225" s="132" t="s">
        <v>20023</v>
      </c>
    </row>
    <row r="8226" spans="1:8" ht="14.5" customHeight="1">
      <c r="A8226" s="131">
        <v>8240063</v>
      </c>
      <c r="B8226" s="131" t="s">
        <v>8113</v>
      </c>
      <c r="D8226" s="132" t="s">
        <v>29747</v>
      </c>
      <c r="E8226" s="132" t="s">
        <v>31043</v>
      </c>
      <c r="F8226" s="132" t="str">
        <f t="shared" si="128"/>
        <v>0170110</v>
      </c>
      <c r="G8226" s="132" t="s">
        <v>19960</v>
      </c>
      <c r="H8226" s="132" t="s">
        <v>20024</v>
      </c>
    </row>
    <row r="8227" spans="1:8" ht="14.5" customHeight="1">
      <c r="A8227" s="131">
        <v>8240014</v>
      </c>
      <c r="B8227" s="131" t="s">
        <v>8114</v>
      </c>
      <c r="D8227" s="132" t="s">
        <v>29747</v>
      </c>
      <c r="E8227" s="132" t="s">
        <v>31044</v>
      </c>
      <c r="F8227" s="132" t="str">
        <f t="shared" si="128"/>
        <v>0170111</v>
      </c>
      <c r="G8227" s="132" t="s">
        <v>19960</v>
      </c>
      <c r="H8227" s="132" t="s">
        <v>16208</v>
      </c>
    </row>
    <row r="8228" spans="1:8" ht="14.5" customHeight="1">
      <c r="A8228" s="131">
        <v>8240075</v>
      </c>
      <c r="B8228" s="131" t="s">
        <v>8115</v>
      </c>
      <c r="D8228" s="132" t="s">
        <v>29747</v>
      </c>
      <c r="E8228" s="132" t="s">
        <v>31045</v>
      </c>
      <c r="F8228" s="132" t="str">
        <f t="shared" si="128"/>
        <v>0170112</v>
      </c>
      <c r="G8228" s="132" t="s">
        <v>19960</v>
      </c>
      <c r="H8228" s="132" t="s">
        <v>15006</v>
      </c>
    </row>
    <row r="8229" spans="1:8" ht="14.5" customHeight="1">
      <c r="A8229" s="131">
        <v>8240046</v>
      </c>
      <c r="B8229" s="131" t="s">
        <v>8116</v>
      </c>
      <c r="D8229" s="132" t="s">
        <v>29747</v>
      </c>
      <c r="E8229" s="132" t="s">
        <v>31046</v>
      </c>
      <c r="F8229" s="132" t="str">
        <f t="shared" si="128"/>
        <v>0170113</v>
      </c>
      <c r="G8229" s="132" t="s">
        <v>19960</v>
      </c>
      <c r="H8229" s="132" t="s">
        <v>19838</v>
      </c>
    </row>
    <row r="8230" spans="1:8" ht="14.5" customHeight="1">
      <c r="A8230" s="131">
        <v>8240077</v>
      </c>
      <c r="B8230" s="131" t="s">
        <v>8117</v>
      </c>
      <c r="D8230" s="132" t="s">
        <v>29747</v>
      </c>
      <c r="E8230" s="132" t="s">
        <v>31047</v>
      </c>
      <c r="F8230" s="132" t="str">
        <f t="shared" si="128"/>
        <v>0170114</v>
      </c>
      <c r="G8230" s="132" t="s">
        <v>19960</v>
      </c>
      <c r="H8230" s="132" t="s">
        <v>15134</v>
      </c>
    </row>
    <row r="8231" spans="1:8" ht="14.5" customHeight="1">
      <c r="A8231" s="131">
        <v>8240068</v>
      </c>
      <c r="B8231" s="131" t="s">
        <v>8118</v>
      </c>
      <c r="D8231" s="132" t="s">
        <v>29747</v>
      </c>
      <c r="E8231" s="132" t="s">
        <v>31051</v>
      </c>
      <c r="F8231" s="132" t="str">
        <f t="shared" si="128"/>
        <v>0170123</v>
      </c>
      <c r="G8231" s="132" t="s">
        <v>19960</v>
      </c>
      <c r="H8231" s="132" t="s">
        <v>19880</v>
      </c>
    </row>
    <row r="8232" spans="1:8" ht="14.5" customHeight="1">
      <c r="A8232" s="131">
        <v>8240021</v>
      </c>
      <c r="B8232" s="131" t="s">
        <v>8119</v>
      </c>
      <c r="D8232" s="132" t="s">
        <v>29747</v>
      </c>
      <c r="E8232" s="132" t="s">
        <v>31545</v>
      </c>
      <c r="F8232" s="132" t="str">
        <f t="shared" si="128"/>
        <v>0170124</v>
      </c>
      <c r="G8232" s="132" t="s">
        <v>19960</v>
      </c>
      <c r="H8232" s="132" t="s">
        <v>15055</v>
      </c>
    </row>
    <row r="8233" spans="1:8" ht="14.5" customHeight="1">
      <c r="A8233" s="131">
        <v>8240025</v>
      </c>
      <c r="B8233" s="131" t="s">
        <v>8120</v>
      </c>
      <c r="D8233" s="132" t="s">
        <v>29747</v>
      </c>
      <c r="E8233" s="132" t="s">
        <v>31546</v>
      </c>
      <c r="F8233" s="132" t="str">
        <f t="shared" si="128"/>
        <v>0170126</v>
      </c>
      <c r="G8233" s="132" t="s">
        <v>19960</v>
      </c>
      <c r="H8233" s="132" t="s">
        <v>15146</v>
      </c>
    </row>
    <row r="8234" spans="1:8" ht="14.5" customHeight="1">
      <c r="A8234" s="131">
        <v>8240049</v>
      </c>
      <c r="B8234" s="131" t="s">
        <v>8121</v>
      </c>
      <c r="D8234" s="132" t="s">
        <v>29747</v>
      </c>
      <c r="E8234" s="132" t="s">
        <v>31053</v>
      </c>
      <c r="F8234" s="132" t="str">
        <f t="shared" si="128"/>
        <v>0170127</v>
      </c>
      <c r="G8234" s="132" t="s">
        <v>19960</v>
      </c>
      <c r="H8234" s="132" t="s">
        <v>15003</v>
      </c>
    </row>
    <row r="8235" spans="1:8" ht="14.5" customHeight="1">
      <c r="A8235" s="131">
        <v>8240073</v>
      </c>
      <c r="B8235" s="131" t="s">
        <v>8122</v>
      </c>
      <c r="D8235" s="132" t="s">
        <v>29747</v>
      </c>
      <c r="E8235" s="132" t="s">
        <v>31055</v>
      </c>
      <c r="F8235" s="132" t="str">
        <f t="shared" si="128"/>
        <v>0170130</v>
      </c>
      <c r="G8235" s="132" t="s">
        <v>19960</v>
      </c>
      <c r="H8235" s="132" t="s">
        <v>15039</v>
      </c>
    </row>
    <row r="8236" spans="1:8" ht="14.5" customHeight="1">
      <c r="A8236" s="131">
        <v>8240024</v>
      </c>
      <c r="B8236" s="131" t="s">
        <v>8123</v>
      </c>
      <c r="D8236" s="132" t="s">
        <v>29747</v>
      </c>
      <c r="E8236" s="132" t="s">
        <v>31550</v>
      </c>
      <c r="F8236" s="132" t="str">
        <f t="shared" si="128"/>
        <v>0170135</v>
      </c>
      <c r="G8236" s="132" t="s">
        <v>19960</v>
      </c>
      <c r="H8236" s="132" t="s">
        <v>19685</v>
      </c>
    </row>
    <row r="8237" spans="1:8" ht="14.5" customHeight="1">
      <c r="A8237" s="131">
        <v>8240067</v>
      </c>
      <c r="B8237" s="131" t="s">
        <v>8124</v>
      </c>
      <c r="D8237" s="132" t="s">
        <v>29747</v>
      </c>
      <c r="E8237" s="132" t="s">
        <v>31813</v>
      </c>
      <c r="F8237" s="132" t="str">
        <f t="shared" si="128"/>
        <v>0170141</v>
      </c>
      <c r="G8237" s="132" t="s">
        <v>19960</v>
      </c>
      <c r="H8237" s="132" t="s">
        <v>18885</v>
      </c>
    </row>
    <row r="8238" spans="1:8" ht="14.5" customHeight="1">
      <c r="A8238" s="131">
        <v>8240056</v>
      </c>
      <c r="B8238" s="131" t="s">
        <v>8125</v>
      </c>
      <c r="D8238" s="132" t="s">
        <v>29747</v>
      </c>
      <c r="E8238" s="132" t="s">
        <v>31061</v>
      </c>
      <c r="F8238" s="132" t="str">
        <f t="shared" si="128"/>
        <v>0170148</v>
      </c>
      <c r="G8238" s="132" t="s">
        <v>19960</v>
      </c>
      <c r="H8238" s="132" t="s">
        <v>19894</v>
      </c>
    </row>
    <row r="8239" spans="1:8" ht="14.5" customHeight="1">
      <c r="A8239" s="131">
        <v>8240017</v>
      </c>
      <c r="B8239" s="131" t="s">
        <v>8126</v>
      </c>
      <c r="D8239" s="132" t="s">
        <v>29747</v>
      </c>
      <c r="E8239" s="132" t="s">
        <v>31558</v>
      </c>
      <c r="F8239" s="132" t="str">
        <f t="shared" si="128"/>
        <v>0170149</v>
      </c>
      <c r="G8239" s="132" t="s">
        <v>19960</v>
      </c>
      <c r="H8239" s="132" t="s">
        <v>19889</v>
      </c>
    </row>
    <row r="8240" spans="1:8" ht="14.5" customHeight="1">
      <c r="A8240" s="131">
        <v>8240023</v>
      </c>
      <c r="B8240" s="131" t="s">
        <v>8127</v>
      </c>
      <c r="D8240" s="132" t="s">
        <v>29747</v>
      </c>
      <c r="E8240" s="132" t="s">
        <v>31062</v>
      </c>
      <c r="F8240" s="132" t="str">
        <f t="shared" si="128"/>
        <v>0170151</v>
      </c>
      <c r="G8240" s="132" t="s">
        <v>19960</v>
      </c>
      <c r="H8240" s="132" t="s">
        <v>20025</v>
      </c>
    </row>
    <row r="8241" spans="1:8" ht="14.5" customHeight="1">
      <c r="A8241" s="131">
        <v>8240011</v>
      </c>
      <c r="B8241" s="131" t="s">
        <v>8128</v>
      </c>
      <c r="D8241" s="132" t="s">
        <v>29747</v>
      </c>
      <c r="E8241" s="132" t="s">
        <v>31065</v>
      </c>
      <c r="F8241" s="132" t="str">
        <f t="shared" si="128"/>
        <v>0170154</v>
      </c>
      <c r="G8241" s="132" t="s">
        <v>19960</v>
      </c>
      <c r="H8241" s="132" t="s">
        <v>15881</v>
      </c>
    </row>
    <row r="8242" spans="1:8" ht="14.5" customHeight="1">
      <c r="A8242" s="131">
        <v>8240008</v>
      </c>
      <c r="B8242" s="131" t="s">
        <v>8129</v>
      </c>
      <c r="D8242" s="132" t="s">
        <v>29747</v>
      </c>
      <c r="E8242" s="132" t="s">
        <v>31560</v>
      </c>
      <c r="F8242" s="132" t="str">
        <f t="shared" si="128"/>
        <v>0170155</v>
      </c>
      <c r="G8242" s="132" t="s">
        <v>19960</v>
      </c>
      <c r="H8242" s="132" t="s">
        <v>15145</v>
      </c>
    </row>
    <row r="8243" spans="1:8" ht="14.5" customHeight="1">
      <c r="A8243" s="131">
        <v>8240057</v>
      </c>
      <c r="B8243" s="131" t="s">
        <v>8130</v>
      </c>
      <c r="D8243" s="132" t="s">
        <v>29747</v>
      </c>
      <c r="E8243" s="132" t="s">
        <v>31077</v>
      </c>
      <c r="F8243" s="132" t="str">
        <f t="shared" si="128"/>
        <v>0170170</v>
      </c>
      <c r="G8243" s="132" t="s">
        <v>19960</v>
      </c>
      <c r="H8243" s="132" t="s">
        <v>15064</v>
      </c>
    </row>
    <row r="8244" spans="1:8" ht="14.5" customHeight="1">
      <c r="A8244" s="131">
        <v>8240015</v>
      </c>
      <c r="B8244" s="131" t="s">
        <v>8131</v>
      </c>
      <c r="D8244" s="132" t="s">
        <v>29747</v>
      </c>
      <c r="E8244" s="132" t="s">
        <v>31078</v>
      </c>
      <c r="F8244" s="132" t="str">
        <f t="shared" si="128"/>
        <v>0170172</v>
      </c>
      <c r="G8244" s="132" t="s">
        <v>19960</v>
      </c>
      <c r="H8244" s="132" t="s">
        <v>20026</v>
      </c>
    </row>
    <row r="8245" spans="1:8" ht="14.5" customHeight="1">
      <c r="A8245" s="131">
        <v>8240006</v>
      </c>
      <c r="B8245" s="131" t="s">
        <v>8132</v>
      </c>
      <c r="D8245" s="132" t="s">
        <v>29747</v>
      </c>
      <c r="E8245" s="132" t="s">
        <v>31564</v>
      </c>
      <c r="F8245" s="132" t="str">
        <f t="shared" si="128"/>
        <v>0170173</v>
      </c>
      <c r="G8245" s="132" t="s">
        <v>19960</v>
      </c>
      <c r="H8245" s="132" t="s">
        <v>20027</v>
      </c>
    </row>
    <row r="8246" spans="1:8" ht="14.5" customHeight="1">
      <c r="A8246" s="131">
        <v>8240037</v>
      </c>
      <c r="B8246" s="131" t="s">
        <v>8133</v>
      </c>
      <c r="D8246" s="132" t="s">
        <v>29747</v>
      </c>
      <c r="E8246" s="132" t="s">
        <v>31080</v>
      </c>
      <c r="F8246" s="132" t="str">
        <f t="shared" si="128"/>
        <v>0170175</v>
      </c>
      <c r="G8246" s="132" t="s">
        <v>19960</v>
      </c>
      <c r="H8246" s="132" t="s">
        <v>20028</v>
      </c>
    </row>
    <row r="8247" spans="1:8" ht="14.5" customHeight="1">
      <c r="A8247" s="131">
        <v>8240079</v>
      </c>
      <c r="B8247" s="131" t="s">
        <v>8134</v>
      </c>
      <c r="D8247" s="132" t="s">
        <v>29747</v>
      </c>
      <c r="E8247" s="132" t="s">
        <v>31081</v>
      </c>
      <c r="F8247" s="132" t="str">
        <f t="shared" si="128"/>
        <v>0170176</v>
      </c>
      <c r="G8247" s="132" t="s">
        <v>19960</v>
      </c>
      <c r="H8247" s="132" t="s">
        <v>20029</v>
      </c>
    </row>
    <row r="8248" spans="1:8" ht="14.5" customHeight="1">
      <c r="A8248" s="131">
        <v>8240066</v>
      </c>
      <c r="B8248" s="131" t="s">
        <v>8135</v>
      </c>
      <c r="D8248" s="132" t="s">
        <v>29747</v>
      </c>
      <c r="E8248" s="132" t="s">
        <v>31082</v>
      </c>
      <c r="F8248" s="132" t="str">
        <f t="shared" si="128"/>
        <v>0170177</v>
      </c>
      <c r="G8248" s="132" t="s">
        <v>19960</v>
      </c>
      <c r="H8248" s="132" t="s">
        <v>20030</v>
      </c>
    </row>
    <row r="8249" spans="1:8" ht="14.5" customHeight="1">
      <c r="A8249" s="131">
        <v>8240043</v>
      </c>
      <c r="B8249" s="131" t="s">
        <v>8136</v>
      </c>
      <c r="D8249" s="132" t="s">
        <v>29747</v>
      </c>
      <c r="E8249" s="132" t="s">
        <v>31083</v>
      </c>
      <c r="F8249" s="132" t="str">
        <f t="shared" si="128"/>
        <v>0170178</v>
      </c>
      <c r="G8249" s="132" t="s">
        <v>19960</v>
      </c>
      <c r="H8249" s="132" t="s">
        <v>20031</v>
      </c>
    </row>
    <row r="8250" spans="1:8" ht="14.5" customHeight="1">
      <c r="A8250" s="131">
        <v>8280000</v>
      </c>
      <c r="B8250" s="131" t="s">
        <v>8137</v>
      </c>
      <c r="D8250" s="132" t="s">
        <v>29747</v>
      </c>
      <c r="E8250" s="132" t="s">
        <v>31084</v>
      </c>
      <c r="F8250" s="132" t="str">
        <f t="shared" si="128"/>
        <v>0170179</v>
      </c>
      <c r="G8250" s="132" t="s">
        <v>19960</v>
      </c>
      <c r="H8250" s="132" t="s">
        <v>20032</v>
      </c>
    </row>
    <row r="8251" spans="1:8" ht="14.5" customHeight="1">
      <c r="A8251" s="131">
        <v>8280065</v>
      </c>
      <c r="B8251" s="131" t="s">
        <v>8138</v>
      </c>
      <c r="D8251" s="132" t="s">
        <v>29747</v>
      </c>
      <c r="E8251" s="132" t="s">
        <v>31565</v>
      </c>
      <c r="F8251" s="132" t="str">
        <f t="shared" si="128"/>
        <v>0170180</v>
      </c>
      <c r="G8251" s="132" t="s">
        <v>19960</v>
      </c>
      <c r="H8251" s="132" t="s">
        <v>20033</v>
      </c>
    </row>
    <row r="8252" spans="1:8" ht="14.5" customHeight="1">
      <c r="A8252" s="131">
        <v>8280027</v>
      </c>
      <c r="B8252" s="131" t="s">
        <v>8139</v>
      </c>
      <c r="D8252" s="132" t="s">
        <v>29747</v>
      </c>
      <c r="E8252" s="132" t="s">
        <v>31085</v>
      </c>
      <c r="F8252" s="132" t="str">
        <f t="shared" si="128"/>
        <v>0170181</v>
      </c>
      <c r="G8252" s="132" t="s">
        <v>19960</v>
      </c>
      <c r="H8252" s="132" t="s">
        <v>20034</v>
      </c>
    </row>
    <row r="8253" spans="1:8" ht="14.5" customHeight="1">
      <c r="A8253" s="131">
        <v>8280061</v>
      </c>
      <c r="B8253" s="131" t="s">
        <v>8140</v>
      </c>
      <c r="D8253" s="132" t="s">
        <v>29747</v>
      </c>
      <c r="E8253" s="132" t="s">
        <v>31086</v>
      </c>
      <c r="F8253" s="132" t="str">
        <f t="shared" si="128"/>
        <v>0170182</v>
      </c>
      <c r="G8253" s="132" t="s">
        <v>19960</v>
      </c>
      <c r="H8253" s="132" t="s">
        <v>14980</v>
      </c>
    </row>
    <row r="8254" spans="1:8" ht="14.5" customHeight="1">
      <c r="A8254" s="131">
        <v>8280035</v>
      </c>
      <c r="B8254" s="131" t="s">
        <v>8141</v>
      </c>
      <c r="D8254" s="132" t="s">
        <v>29747</v>
      </c>
      <c r="E8254" s="132" t="s">
        <v>31566</v>
      </c>
      <c r="F8254" s="132" t="str">
        <f t="shared" si="128"/>
        <v>0170183</v>
      </c>
      <c r="G8254" s="132" t="s">
        <v>19960</v>
      </c>
      <c r="H8254" s="132" t="s">
        <v>20035</v>
      </c>
    </row>
    <row r="8255" spans="1:8" ht="14.5" customHeight="1">
      <c r="A8255" s="131">
        <v>8280062</v>
      </c>
      <c r="B8255" s="131" t="s">
        <v>8142</v>
      </c>
      <c r="D8255" s="132" t="s">
        <v>29747</v>
      </c>
      <c r="E8255" s="132" t="s">
        <v>31087</v>
      </c>
      <c r="F8255" s="132" t="str">
        <f t="shared" si="128"/>
        <v>0170184</v>
      </c>
      <c r="G8255" s="132" t="s">
        <v>19960</v>
      </c>
      <c r="H8255" s="132" t="s">
        <v>20036</v>
      </c>
    </row>
    <row r="8256" spans="1:8" ht="14.5" customHeight="1">
      <c r="A8256" s="131">
        <v>8280083</v>
      </c>
      <c r="B8256" s="131" t="s">
        <v>8143</v>
      </c>
      <c r="D8256" s="132" t="s">
        <v>29747</v>
      </c>
      <c r="E8256" s="132" t="s">
        <v>31567</v>
      </c>
      <c r="F8256" s="132" t="str">
        <f t="shared" si="128"/>
        <v>0170185</v>
      </c>
      <c r="G8256" s="132" t="s">
        <v>19960</v>
      </c>
      <c r="H8256" s="132" t="s">
        <v>20037</v>
      </c>
    </row>
    <row r="8257" spans="1:8" ht="14.5" customHeight="1">
      <c r="A8257" s="131">
        <v>8280022</v>
      </c>
      <c r="B8257" s="131" t="s">
        <v>8144</v>
      </c>
      <c r="D8257" s="132" t="s">
        <v>29747</v>
      </c>
      <c r="E8257" s="132" t="s">
        <v>31088</v>
      </c>
      <c r="F8257" s="132" t="str">
        <f t="shared" si="128"/>
        <v>0170186</v>
      </c>
      <c r="G8257" s="132" t="s">
        <v>19960</v>
      </c>
      <c r="H8257" s="132" t="s">
        <v>20038</v>
      </c>
    </row>
    <row r="8258" spans="1:8" ht="14.5" customHeight="1">
      <c r="A8258" s="131">
        <v>8280082</v>
      </c>
      <c r="B8258" s="131" t="s">
        <v>8145</v>
      </c>
      <c r="D8258" s="132" t="s">
        <v>29747</v>
      </c>
      <c r="E8258" s="132" t="s">
        <v>31568</v>
      </c>
      <c r="F8258" s="132" t="str">
        <f t="shared" si="128"/>
        <v>0170187</v>
      </c>
      <c r="G8258" s="132" t="s">
        <v>19960</v>
      </c>
      <c r="H8258" s="132" t="s">
        <v>20039</v>
      </c>
    </row>
    <row r="8259" spans="1:8" ht="14.5" customHeight="1">
      <c r="A8259" s="131">
        <v>8280066</v>
      </c>
      <c r="B8259" s="131" t="s">
        <v>8146</v>
      </c>
      <c r="D8259" s="132" t="s">
        <v>29747</v>
      </c>
      <c r="E8259" s="132" t="s">
        <v>31569</v>
      </c>
      <c r="F8259" s="132" t="str">
        <f t="shared" ref="F8259:F8322" si="129">TEXT(D8259,"0000")&amp;TEXT(E8259,"000")</f>
        <v>0170189</v>
      </c>
      <c r="G8259" s="132" t="s">
        <v>19960</v>
      </c>
      <c r="H8259" s="132" t="s">
        <v>20040</v>
      </c>
    </row>
    <row r="8260" spans="1:8" ht="14.5" customHeight="1">
      <c r="A8260" s="131">
        <v>8280064</v>
      </c>
      <c r="B8260" s="131" t="s">
        <v>8147</v>
      </c>
      <c r="D8260" s="132" t="s">
        <v>29747</v>
      </c>
      <c r="E8260" s="132" t="s">
        <v>31572</v>
      </c>
      <c r="F8260" s="132" t="str">
        <f t="shared" si="129"/>
        <v>0170192</v>
      </c>
      <c r="G8260" s="132" t="s">
        <v>19960</v>
      </c>
      <c r="H8260" s="132" t="s">
        <v>20041</v>
      </c>
    </row>
    <row r="8261" spans="1:8" ht="14.5" customHeight="1">
      <c r="A8261" s="131">
        <v>8280049</v>
      </c>
      <c r="B8261" s="131" t="s">
        <v>8148</v>
      </c>
      <c r="D8261" s="132" t="s">
        <v>29747</v>
      </c>
      <c r="E8261" s="132" t="s">
        <v>31220</v>
      </c>
      <c r="F8261" s="132" t="str">
        <f t="shared" si="129"/>
        <v>0170389</v>
      </c>
      <c r="G8261" s="132" t="s">
        <v>19960</v>
      </c>
      <c r="H8261" s="132" t="s">
        <v>20042</v>
      </c>
    </row>
    <row r="8262" spans="1:8" ht="14.5" customHeight="1">
      <c r="A8262" s="131">
        <v>8280045</v>
      </c>
      <c r="B8262" s="131" t="s">
        <v>8149</v>
      </c>
      <c r="D8262" s="132" t="s">
        <v>29747</v>
      </c>
      <c r="E8262" s="132" t="s">
        <v>31636</v>
      </c>
      <c r="F8262" s="132" t="str">
        <f t="shared" si="129"/>
        <v>0170394</v>
      </c>
      <c r="G8262" s="132" t="s">
        <v>19960</v>
      </c>
      <c r="H8262" s="132" t="s">
        <v>20043</v>
      </c>
    </row>
    <row r="8263" spans="1:8" ht="14.5" customHeight="1">
      <c r="A8263" s="131">
        <v>8280041</v>
      </c>
      <c r="B8263" s="131" t="s">
        <v>8150</v>
      </c>
      <c r="D8263" s="132" t="s">
        <v>29747</v>
      </c>
      <c r="E8263" s="132" t="s">
        <v>31676</v>
      </c>
      <c r="F8263" s="132" t="str">
        <f t="shared" si="129"/>
        <v>0170500</v>
      </c>
      <c r="G8263" s="132" t="s">
        <v>19960</v>
      </c>
      <c r="H8263" s="132" t="s">
        <v>20044</v>
      </c>
    </row>
    <row r="8264" spans="1:8" ht="14.5" customHeight="1">
      <c r="A8264" s="131">
        <v>8280077</v>
      </c>
      <c r="B8264" s="131" t="s">
        <v>8151</v>
      </c>
      <c r="D8264" s="132" t="s">
        <v>29747</v>
      </c>
      <c r="E8264" s="132" t="s">
        <v>31284</v>
      </c>
      <c r="F8264" s="132" t="str">
        <f t="shared" si="129"/>
        <v>0170502</v>
      </c>
      <c r="G8264" s="132" t="s">
        <v>19960</v>
      </c>
      <c r="H8264" s="132" t="s">
        <v>20045</v>
      </c>
    </row>
    <row r="8265" spans="1:8" ht="14.5" customHeight="1">
      <c r="A8265" s="131">
        <v>8280013</v>
      </c>
      <c r="B8265" s="131" t="s">
        <v>8152</v>
      </c>
      <c r="D8265" s="132" t="s">
        <v>29747</v>
      </c>
      <c r="E8265" s="132" t="s">
        <v>31679</v>
      </c>
      <c r="F8265" s="132" t="str">
        <f t="shared" si="129"/>
        <v>0170505</v>
      </c>
      <c r="G8265" s="132" t="s">
        <v>19960</v>
      </c>
      <c r="H8265" s="132" t="s">
        <v>20046</v>
      </c>
    </row>
    <row r="8266" spans="1:8" ht="14.5" customHeight="1">
      <c r="A8266" s="131">
        <v>8280055</v>
      </c>
      <c r="B8266" s="131" t="s">
        <v>8153</v>
      </c>
      <c r="D8266" s="132" t="s">
        <v>29747</v>
      </c>
      <c r="E8266" s="132" t="s">
        <v>31286</v>
      </c>
      <c r="F8266" s="132" t="str">
        <f t="shared" si="129"/>
        <v>0170507</v>
      </c>
      <c r="G8266" s="132" t="s">
        <v>19960</v>
      </c>
      <c r="H8266" s="132" t="s">
        <v>20047</v>
      </c>
    </row>
    <row r="8267" spans="1:8" ht="14.5" customHeight="1">
      <c r="A8267" s="131">
        <v>8280043</v>
      </c>
      <c r="B8267" s="131" t="s">
        <v>8154</v>
      </c>
      <c r="D8267" s="132" t="s">
        <v>29747</v>
      </c>
      <c r="E8267" s="132" t="s">
        <v>31681</v>
      </c>
      <c r="F8267" s="132" t="str">
        <f t="shared" si="129"/>
        <v>0170508</v>
      </c>
      <c r="G8267" s="132" t="s">
        <v>19960</v>
      </c>
      <c r="H8267" s="132" t="s">
        <v>20048</v>
      </c>
    </row>
    <row r="8268" spans="1:8" ht="14.5" customHeight="1">
      <c r="A8268" s="131">
        <v>8280048</v>
      </c>
      <c r="B8268" s="131" t="s">
        <v>8155</v>
      </c>
      <c r="D8268" s="132" t="s">
        <v>29747</v>
      </c>
      <c r="E8268" s="132" t="s">
        <v>31682</v>
      </c>
      <c r="F8268" s="132" t="str">
        <f t="shared" si="129"/>
        <v>0170509</v>
      </c>
      <c r="G8268" s="132" t="s">
        <v>19960</v>
      </c>
      <c r="H8268" s="132" t="s">
        <v>20049</v>
      </c>
    </row>
    <row r="8269" spans="1:8" ht="14.5" customHeight="1">
      <c r="A8269" s="131">
        <v>8280023</v>
      </c>
      <c r="B8269" s="131" t="s">
        <v>8156</v>
      </c>
      <c r="D8269" s="132" t="s">
        <v>29747</v>
      </c>
      <c r="E8269" s="132" t="s">
        <v>31684</v>
      </c>
      <c r="F8269" s="132" t="str">
        <f t="shared" si="129"/>
        <v>0170511</v>
      </c>
      <c r="G8269" s="132" t="s">
        <v>19960</v>
      </c>
      <c r="H8269" s="132" t="s">
        <v>20050</v>
      </c>
    </row>
    <row r="8270" spans="1:8" ht="14.5" customHeight="1">
      <c r="A8270" s="131">
        <v>8280086</v>
      </c>
      <c r="B8270" s="131" t="s">
        <v>8157</v>
      </c>
      <c r="D8270" s="132" t="s">
        <v>29747</v>
      </c>
      <c r="E8270" s="132" t="s">
        <v>31687</v>
      </c>
      <c r="F8270" s="132" t="str">
        <f t="shared" si="129"/>
        <v>0170517</v>
      </c>
      <c r="G8270" s="132" t="s">
        <v>19960</v>
      </c>
      <c r="H8270" s="132" t="s">
        <v>20051</v>
      </c>
    </row>
    <row r="8271" spans="1:8" ht="14.5" customHeight="1">
      <c r="A8271" s="131">
        <v>8280044</v>
      </c>
      <c r="B8271" s="131" t="s">
        <v>8158</v>
      </c>
      <c r="D8271" s="132" t="s">
        <v>29748</v>
      </c>
      <c r="E8271" s="132" t="s">
        <v>31039</v>
      </c>
      <c r="F8271" s="132" t="str">
        <f t="shared" si="129"/>
        <v>0172100</v>
      </c>
      <c r="G8271" s="132" t="s">
        <v>20052</v>
      </c>
      <c r="H8271" s="132" t="s">
        <v>15805</v>
      </c>
    </row>
    <row r="8272" spans="1:8" ht="14.5" customHeight="1">
      <c r="A8272" s="131">
        <v>8280036</v>
      </c>
      <c r="B8272" s="131" t="s">
        <v>8159</v>
      </c>
      <c r="D8272" s="132" t="s">
        <v>29748</v>
      </c>
      <c r="E8272" s="132" t="s">
        <v>31809</v>
      </c>
      <c r="F8272" s="132" t="str">
        <f t="shared" si="129"/>
        <v>0172101</v>
      </c>
      <c r="G8272" s="132" t="s">
        <v>20052</v>
      </c>
      <c r="H8272" s="132" t="s">
        <v>20053</v>
      </c>
    </row>
    <row r="8273" spans="1:8" ht="14.5" customHeight="1">
      <c r="A8273" s="131">
        <v>8280072</v>
      </c>
      <c r="B8273" s="131" t="s">
        <v>8160</v>
      </c>
      <c r="D8273" s="132" t="s">
        <v>29748</v>
      </c>
      <c r="E8273" s="132" t="s">
        <v>31537</v>
      </c>
      <c r="F8273" s="132" t="str">
        <f t="shared" si="129"/>
        <v>0172102</v>
      </c>
      <c r="G8273" s="132" t="s">
        <v>20052</v>
      </c>
      <c r="H8273" s="132" t="s">
        <v>20054</v>
      </c>
    </row>
    <row r="8274" spans="1:8" ht="14.5" customHeight="1">
      <c r="A8274" s="131">
        <v>8280032</v>
      </c>
      <c r="B8274" s="131" t="s">
        <v>8161</v>
      </c>
      <c r="D8274" s="132" t="s">
        <v>29748</v>
      </c>
      <c r="E8274" s="132" t="s">
        <v>31538</v>
      </c>
      <c r="F8274" s="132" t="str">
        <f t="shared" si="129"/>
        <v>0172103</v>
      </c>
      <c r="G8274" s="132" t="s">
        <v>20052</v>
      </c>
      <c r="H8274" s="132" t="s">
        <v>20055</v>
      </c>
    </row>
    <row r="8275" spans="1:8" ht="14.5" customHeight="1">
      <c r="A8275" s="131">
        <v>8280084</v>
      </c>
      <c r="B8275" s="131" t="s">
        <v>8162</v>
      </c>
      <c r="D8275" s="132" t="s">
        <v>29748</v>
      </c>
      <c r="E8275" s="132" t="s">
        <v>31539</v>
      </c>
      <c r="F8275" s="132" t="str">
        <f t="shared" si="129"/>
        <v>0172104</v>
      </c>
      <c r="G8275" s="132" t="s">
        <v>20052</v>
      </c>
      <c r="H8275" s="132" t="s">
        <v>16141</v>
      </c>
    </row>
    <row r="8276" spans="1:8" ht="14.5" customHeight="1">
      <c r="A8276" s="131">
        <v>8280075</v>
      </c>
      <c r="B8276" s="131" t="s">
        <v>8163</v>
      </c>
      <c r="D8276" s="132" t="s">
        <v>29748</v>
      </c>
      <c r="E8276" s="132" t="s">
        <v>31040</v>
      </c>
      <c r="F8276" s="132" t="str">
        <f t="shared" si="129"/>
        <v>0172105</v>
      </c>
      <c r="G8276" s="132" t="s">
        <v>20052</v>
      </c>
      <c r="H8276" s="132" t="s">
        <v>19232</v>
      </c>
    </row>
    <row r="8277" spans="1:8" ht="14.5" customHeight="1">
      <c r="A8277" s="131">
        <v>8280074</v>
      </c>
      <c r="B8277" s="131" t="s">
        <v>8164</v>
      </c>
      <c r="D8277" s="132" t="s">
        <v>29748</v>
      </c>
      <c r="E8277" s="132" t="s">
        <v>31810</v>
      </c>
      <c r="F8277" s="132" t="str">
        <f t="shared" si="129"/>
        <v>0172106</v>
      </c>
      <c r="G8277" s="132" t="s">
        <v>20052</v>
      </c>
      <c r="H8277" s="132" t="s">
        <v>15183</v>
      </c>
    </row>
    <row r="8278" spans="1:8" ht="14.5" customHeight="1">
      <c r="A8278" s="131">
        <v>8280002</v>
      </c>
      <c r="B8278" s="131" t="s">
        <v>8165</v>
      </c>
      <c r="D8278" s="132" t="s">
        <v>29748</v>
      </c>
      <c r="E8278" s="132" t="s">
        <v>31041</v>
      </c>
      <c r="F8278" s="132" t="str">
        <f t="shared" si="129"/>
        <v>0172107</v>
      </c>
      <c r="G8278" s="132" t="s">
        <v>20052</v>
      </c>
      <c r="H8278" s="132" t="s">
        <v>20056</v>
      </c>
    </row>
    <row r="8279" spans="1:8" ht="14.5" customHeight="1">
      <c r="A8279" s="131">
        <v>8280026</v>
      </c>
      <c r="B8279" s="131" t="s">
        <v>8166</v>
      </c>
      <c r="D8279" s="132" t="s">
        <v>29748</v>
      </c>
      <c r="E8279" s="132" t="s">
        <v>31042</v>
      </c>
      <c r="F8279" s="132" t="str">
        <f t="shared" si="129"/>
        <v>0172108</v>
      </c>
      <c r="G8279" s="132" t="s">
        <v>20052</v>
      </c>
      <c r="H8279" s="132" t="s">
        <v>20057</v>
      </c>
    </row>
    <row r="8280" spans="1:8" ht="14.5" customHeight="1">
      <c r="A8280" s="131">
        <v>8280011</v>
      </c>
      <c r="B8280" s="131" t="s">
        <v>8167</v>
      </c>
      <c r="D8280" s="132" t="s">
        <v>29748</v>
      </c>
      <c r="E8280" s="132" t="s">
        <v>31540</v>
      </c>
      <c r="F8280" s="132" t="str">
        <f t="shared" si="129"/>
        <v>0172109</v>
      </c>
      <c r="G8280" s="132" t="s">
        <v>20052</v>
      </c>
      <c r="H8280" s="132" t="s">
        <v>20058</v>
      </c>
    </row>
    <row r="8281" spans="1:8" ht="14.5" customHeight="1">
      <c r="A8281" s="131">
        <v>8280028</v>
      </c>
      <c r="B8281" s="131" t="s">
        <v>8168</v>
      </c>
      <c r="D8281" s="132" t="s">
        <v>29748</v>
      </c>
      <c r="E8281" s="132" t="s">
        <v>31043</v>
      </c>
      <c r="F8281" s="132" t="str">
        <f t="shared" si="129"/>
        <v>0172110</v>
      </c>
      <c r="G8281" s="132" t="s">
        <v>20052</v>
      </c>
      <c r="H8281" s="132" t="s">
        <v>19365</v>
      </c>
    </row>
    <row r="8282" spans="1:8" ht="14.5" customHeight="1">
      <c r="A8282" s="131">
        <v>8280046</v>
      </c>
      <c r="B8282" s="131" t="s">
        <v>8169</v>
      </c>
      <c r="D8282" s="132" t="s">
        <v>29748</v>
      </c>
      <c r="E8282" s="132" t="s">
        <v>31044</v>
      </c>
      <c r="F8282" s="132" t="str">
        <f t="shared" si="129"/>
        <v>0172111</v>
      </c>
      <c r="G8282" s="132" t="s">
        <v>20052</v>
      </c>
      <c r="H8282" s="132" t="s">
        <v>20059</v>
      </c>
    </row>
    <row r="8283" spans="1:8" ht="14.5" customHeight="1">
      <c r="A8283" s="131">
        <v>8280053</v>
      </c>
      <c r="B8283" s="131" t="s">
        <v>8170</v>
      </c>
      <c r="D8283" s="132" t="s">
        <v>29748</v>
      </c>
      <c r="E8283" s="132" t="s">
        <v>31045</v>
      </c>
      <c r="F8283" s="132" t="str">
        <f t="shared" si="129"/>
        <v>0172112</v>
      </c>
      <c r="G8283" s="132" t="s">
        <v>20052</v>
      </c>
      <c r="H8283" s="132" t="s">
        <v>20060</v>
      </c>
    </row>
    <row r="8284" spans="1:8" ht="14.5" customHeight="1">
      <c r="A8284" s="131">
        <v>8280025</v>
      </c>
      <c r="B8284" s="131" t="s">
        <v>8171</v>
      </c>
      <c r="D8284" s="132" t="s">
        <v>29748</v>
      </c>
      <c r="E8284" s="132" t="s">
        <v>31046</v>
      </c>
      <c r="F8284" s="132" t="str">
        <f t="shared" si="129"/>
        <v>0172113</v>
      </c>
      <c r="G8284" s="132" t="s">
        <v>20052</v>
      </c>
      <c r="H8284" s="132" t="s">
        <v>20061</v>
      </c>
    </row>
    <row r="8285" spans="1:8" ht="14.5" customHeight="1">
      <c r="A8285" s="131">
        <v>8280081</v>
      </c>
      <c r="B8285" s="131" t="s">
        <v>8172</v>
      </c>
      <c r="D8285" s="132" t="s">
        <v>29748</v>
      </c>
      <c r="E8285" s="132" t="s">
        <v>31047</v>
      </c>
      <c r="F8285" s="132" t="str">
        <f t="shared" si="129"/>
        <v>0172114</v>
      </c>
      <c r="G8285" s="132" t="s">
        <v>20052</v>
      </c>
      <c r="H8285" s="132" t="s">
        <v>20062</v>
      </c>
    </row>
    <row r="8286" spans="1:8" ht="14.5" customHeight="1">
      <c r="A8286" s="131">
        <v>8280052</v>
      </c>
      <c r="B8286" s="131" t="s">
        <v>8173</v>
      </c>
      <c r="D8286" s="132" t="s">
        <v>29748</v>
      </c>
      <c r="E8286" s="132" t="s">
        <v>31541</v>
      </c>
      <c r="F8286" s="132" t="str">
        <f t="shared" si="129"/>
        <v>0172115</v>
      </c>
      <c r="G8286" s="132" t="s">
        <v>20052</v>
      </c>
      <c r="H8286" s="132" t="s">
        <v>16534</v>
      </c>
    </row>
    <row r="8287" spans="1:8" ht="14.5" customHeight="1">
      <c r="A8287" s="131">
        <v>8280085</v>
      </c>
      <c r="B8287" s="131" t="s">
        <v>8174</v>
      </c>
      <c r="D8287" s="132" t="s">
        <v>29748</v>
      </c>
      <c r="E8287" s="132" t="s">
        <v>31048</v>
      </c>
      <c r="F8287" s="132" t="str">
        <f t="shared" si="129"/>
        <v>0172116</v>
      </c>
      <c r="G8287" s="132" t="s">
        <v>20052</v>
      </c>
      <c r="H8287" s="132" t="s">
        <v>15371</v>
      </c>
    </row>
    <row r="8288" spans="1:8" ht="14.5" customHeight="1">
      <c r="A8288" s="131">
        <v>8280012</v>
      </c>
      <c r="B8288" s="131" t="s">
        <v>8175</v>
      </c>
      <c r="D8288" s="132" t="s">
        <v>29748</v>
      </c>
      <c r="E8288" s="132" t="s">
        <v>31542</v>
      </c>
      <c r="F8288" s="132" t="str">
        <f t="shared" si="129"/>
        <v>0172117</v>
      </c>
      <c r="G8288" s="132" t="s">
        <v>20052</v>
      </c>
      <c r="H8288" s="132" t="s">
        <v>20063</v>
      </c>
    </row>
    <row r="8289" spans="1:8" ht="14.5" customHeight="1">
      <c r="A8289" s="131">
        <v>8280076</v>
      </c>
      <c r="B8289" s="131" t="s">
        <v>8176</v>
      </c>
      <c r="D8289" s="132" t="s">
        <v>29748</v>
      </c>
      <c r="E8289" s="132" t="s">
        <v>31049</v>
      </c>
      <c r="F8289" s="132" t="str">
        <f t="shared" si="129"/>
        <v>0172120</v>
      </c>
      <c r="G8289" s="132" t="s">
        <v>20052</v>
      </c>
      <c r="H8289" s="132" t="s">
        <v>20064</v>
      </c>
    </row>
    <row r="8290" spans="1:8" ht="14.5" customHeight="1">
      <c r="A8290" s="131">
        <v>8280003</v>
      </c>
      <c r="B8290" s="131" t="s">
        <v>8177</v>
      </c>
      <c r="D8290" s="132" t="s">
        <v>29748</v>
      </c>
      <c r="E8290" s="132" t="s">
        <v>31050</v>
      </c>
      <c r="F8290" s="132" t="str">
        <f t="shared" si="129"/>
        <v>0172121</v>
      </c>
      <c r="G8290" s="132" t="s">
        <v>20052</v>
      </c>
      <c r="H8290" s="132" t="s">
        <v>20065</v>
      </c>
    </row>
    <row r="8291" spans="1:8" ht="14.5" customHeight="1">
      <c r="A8291" s="131">
        <v>8280054</v>
      </c>
      <c r="B8291" s="131" t="s">
        <v>8178</v>
      </c>
      <c r="D8291" s="132" t="s">
        <v>29748</v>
      </c>
      <c r="E8291" s="132" t="s">
        <v>31811</v>
      </c>
      <c r="F8291" s="132" t="str">
        <f t="shared" si="129"/>
        <v>0172122</v>
      </c>
      <c r="G8291" s="132" t="s">
        <v>20052</v>
      </c>
      <c r="H8291" s="132" t="s">
        <v>15027</v>
      </c>
    </row>
    <row r="8292" spans="1:8" ht="14.5" customHeight="1">
      <c r="A8292" s="131">
        <v>8280063</v>
      </c>
      <c r="B8292" s="131" t="s">
        <v>8179</v>
      </c>
      <c r="D8292" s="132" t="s">
        <v>29748</v>
      </c>
      <c r="E8292" s="132" t="s">
        <v>31051</v>
      </c>
      <c r="F8292" s="132" t="str">
        <f t="shared" si="129"/>
        <v>0172123</v>
      </c>
      <c r="G8292" s="132" t="s">
        <v>20052</v>
      </c>
      <c r="H8292" s="132" t="s">
        <v>20066</v>
      </c>
    </row>
    <row r="8293" spans="1:8" ht="14.5" customHeight="1">
      <c r="A8293" s="131">
        <v>8280073</v>
      </c>
      <c r="B8293" s="131" t="s">
        <v>8180</v>
      </c>
      <c r="D8293" s="132" t="s">
        <v>29748</v>
      </c>
      <c r="E8293" s="132" t="s">
        <v>31053</v>
      </c>
      <c r="F8293" s="132" t="str">
        <f t="shared" si="129"/>
        <v>0172127</v>
      </c>
      <c r="G8293" s="132" t="s">
        <v>20052</v>
      </c>
      <c r="H8293" s="132" t="s">
        <v>20067</v>
      </c>
    </row>
    <row r="8294" spans="1:8" ht="14.5" customHeight="1">
      <c r="A8294" s="131">
        <v>8280005</v>
      </c>
      <c r="B8294" s="131" t="s">
        <v>8181</v>
      </c>
      <c r="D8294" s="132" t="s">
        <v>29748</v>
      </c>
      <c r="E8294" s="132" t="s">
        <v>31054</v>
      </c>
      <c r="F8294" s="132" t="str">
        <f t="shared" si="129"/>
        <v>0172128</v>
      </c>
      <c r="G8294" s="132" t="s">
        <v>20052</v>
      </c>
      <c r="H8294" s="132" t="s">
        <v>20068</v>
      </c>
    </row>
    <row r="8295" spans="1:8" ht="14.5" customHeight="1">
      <c r="A8295" s="131">
        <v>8280001</v>
      </c>
      <c r="B8295" s="131" t="s">
        <v>8182</v>
      </c>
      <c r="D8295" s="132" t="s">
        <v>29748</v>
      </c>
      <c r="E8295" s="132" t="s">
        <v>31548</v>
      </c>
      <c r="F8295" s="132" t="str">
        <f t="shared" si="129"/>
        <v>0172131</v>
      </c>
      <c r="G8295" s="132" t="s">
        <v>20052</v>
      </c>
      <c r="H8295" s="132" t="s">
        <v>20069</v>
      </c>
    </row>
    <row r="8296" spans="1:8" ht="14.5" customHeight="1">
      <c r="A8296" s="131">
        <v>8280021</v>
      </c>
      <c r="B8296" s="131" t="s">
        <v>8183</v>
      </c>
      <c r="D8296" s="132" t="s">
        <v>29748</v>
      </c>
      <c r="E8296" s="132" t="s">
        <v>31056</v>
      </c>
      <c r="F8296" s="132" t="str">
        <f t="shared" si="129"/>
        <v>0172132</v>
      </c>
      <c r="G8296" s="132" t="s">
        <v>20052</v>
      </c>
      <c r="H8296" s="132" t="s">
        <v>20070</v>
      </c>
    </row>
    <row r="8297" spans="1:8" ht="14.5" customHeight="1">
      <c r="A8297" s="131">
        <v>8280004</v>
      </c>
      <c r="B8297" s="131" t="s">
        <v>8184</v>
      </c>
      <c r="D8297" s="132" t="s">
        <v>29748</v>
      </c>
      <c r="E8297" s="132" t="s">
        <v>31573</v>
      </c>
      <c r="F8297" s="132" t="str">
        <f t="shared" si="129"/>
        <v>0172201</v>
      </c>
      <c r="G8297" s="132" t="s">
        <v>20052</v>
      </c>
      <c r="H8297" s="132" t="s">
        <v>17015</v>
      </c>
    </row>
    <row r="8298" spans="1:8" ht="14.5" customHeight="1">
      <c r="A8298" s="131">
        <v>8280024</v>
      </c>
      <c r="B8298" s="131" t="s">
        <v>8185</v>
      </c>
      <c r="D8298" s="132" t="s">
        <v>29748</v>
      </c>
      <c r="E8298" s="132" t="s">
        <v>31574</v>
      </c>
      <c r="F8298" s="132" t="str">
        <f t="shared" si="129"/>
        <v>0172202</v>
      </c>
      <c r="G8298" s="132" t="s">
        <v>20052</v>
      </c>
      <c r="H8298" s="132" t="s">
        <v>17661</v>
      </c>
    </row>
    <row r="8299" spans="1:8" ht="14.5" customHeight="1">
      <c r="A8299" s="131">
        <v>8280047</v>
      </c>
      <c r="B8299" s="131" t="s">
        <v>8186</v>
      </c>
      <c r="D8299" s="132" t="s">
        <v>29748</v>
      </c>
      <c r="E8299" s="132" t="s">
        <v>31098</v>
      </c>
      <c r="F8299" s="132" t="str">
        <f t="shared" si="129"/>
        <v>0172203</v>
      </c>
      <c r="G8299" s="132" t="s">
        <v>20052</v>
      </c>
      <c r="H8299" s="132" t="s">
        <v>20071</v>
      </c>
    </row>
    <row r="8300" spans="1:8" ht="14.5" customHeight="1">
      <c r="A8300" s="131">
        <v>8280042</v>
      </c>
      <c r="B8300" s="131" t="s">
        <v>8187</v>
      </c>
      <c r="D8300" s="132" t="s">
        <v>29748</v>
      </c>
      <c r="E8300" s="132" t="s">
        <v>31575</v>
      </c>
      <c r="F8300" s="132" t="str">
        <f t="shared" si="129"/>
        <v>0172204</v>
      </c>
      <c r="G8300" s="132" t="s">
        <v>20052</v>
      </c>
      <c r="H8300" s="132" t="s">
        <v>20072</v>
      </c>
    </row>
    <row r="8301" spans="1:8" ht="14.5" customHeight="1">
      <c r="A8301" s="131">
        <v>8280031</v>
      </c>
      <c r="B8301" s="131" t="s">
        <v>8188</v>
      </c>
      <c r="D8301" s="132" t="s">
        <v>29748</v>
      </c>
      <c r="E8301" s="132" t="s">
        <v>31576</v>
      </c>
      <c r="F8301" s="132" t="str">
        <f t="shared" si="129"/>
        <v>0172205</v>
      </c>
      <c r="G8301" s="132" t="s">
        <v>20052</v>
      </c>
      <c r="H8301" s="132" t="s">
        <v>18379</v>
      </c>
    </row>
    <row r="8302" spans="1:8" ht="14.5" customHeight="1">
      <c r="A8302" s="131">
        <v>8280034</v>
      </c>
      <c r="B8302" s="131" t="s">
        <v>8189</v>
      </c>
      <c r="D8302" s="132" t="s">
        <v>29748</v>
      </c>
      <c r="E8302" s="132" t="s">
        <v>31577</v>
      </c>
      <c r="F8302" s="132" t="str">
        <f t="shared" si="129"/>
        <v>0172206</v>
      </c>
      <c r="G8302" s="132" t="s">
        <v>20052</v>
      </c>
      <c r="H8302" s="132" t="s">
        <v>20073</v>
      </c>
    </row>
    <row r="8303" spans="1:8" ht="14.5" customHeight="1">
      <c r="A8303" s="131">
        <v>8280056</v>
      </c>
      <c r="B8303" s="131" t="s">
        <v>8190</v>
      </c>
      <c r="D8303" s="132" t="s">
        <v>29748</v>
      </c>
      <c r="E8303" s="132" t="s">
        <v>31099</v>
      </c>
      <c r="F8303" s="132" t="str">
        <f t="shared" si="129"/>
        <v>0172207</v>
      </c>
      <c r="G8303" s="132" t="s">
        <v>20052</v>
      </c>
      <c r="H8303" s="132" t="s">
        <v>20074</v>
      </c>
    </row>
    <row r="8304" spans="1:8" ht="14.5" customHeight="1">
      <c r="A8304" s="131">
        <v>8280071</v>
      </c>
      <c r="B8304" s="131" t="s">
        <v>8191</v>
      </c>
      <c r="D8304" s="132" t="s">
        <v>29748</v>
      </c>
      <c r="E8304" s="132" t="s">
        <v>31578</v>
      </c>
      <c r="F8304" s="132" t="str">
        <f t="shared" si="129"/>
        <v>0172208</v>
      </c>
      <c r="G8304" s="132" t="s">
        <v>20052</v>
      </c>
      <c r="H8304" s="132" t="s">
        <v>20075</v>
      </c>
    </row>
    <row r="8305" spans="1:8" ht="14.5" customHeight="1">
      <c r="A8305" s="131">
        <v>8280051</v>
      </c>
      <c r="B8305" s="131" t="s">
        <v>8192</v>
      </c>
      <c r="D8305" s="132" t="s">
        <v>29748</v>
      </c>
      <c r="E8305" s="132" t="s">
        <v>31100</v>
      </c>
      <c r="F8305" s="132" t="str">
        <f t="shared" si="129"/>
        <v>0172209</v>
      </c>
      <c r="G8305" s="132" t="s">
        <v>20052</v>
      </c>
      <c r="H8305" s="132" t="s">
        <v>20076</v>
      </c>
    </row>
    <row r="8306" spans="1:8" ht="14.5" customHeight="1">
      <c r="A8306" s="131">
        <v>8280033</v>
      </c>
      <c r="B8306" s="131" t="s">
        <v>8193</v>
      </c>
      <c r="D8306" s="132" t="s">
        <v>29748</v>
      </c>
      <c r="E8306" s="132" t="s">
        <v>31101</v>
      </c>
      <c r="F8306" s="132" t="str">
        <f t="shared" si="129"/>
        <v>0172210</v>
      </c>
      <c r="G8306" s="132" t="s">
        <v>20052</v>
      </c>
      <c r="H8306" s="132" t="s">
        <v>20077</v>
      </c>
    </row>
    <row r="8307" spans="1:8" ht="14.5" customHeight="1">
      <c r="A8307" s="131">
        <v>8090000</v>
      </c>
      <c r="B8307" s="131" t="s">
        <v>8194</v>
      </c>
      <c r="D8307" s="132" t="s">
        <v>29748</v>
      </c>
      <c r="E8307" s="132" t="s">
        <v>31104</v>
      </c>
      <c r="F8307" s="132" t="str">
        <f t="shared" si="129"/>
        <v>0172213</v>
      </c>
      <c r="G8307" s="132" t="s">
        <v>20052</v>
      </c>
      <c r="H8307" s="132" t="s">
        <v>20078</v>
      </c>
    </row>
    <row r="8308" spans="1:8" ht="14.5" customHeight="1">
      <c r="A8308" s="131">
        <v>8090041</v>
      </c>
      <c r="B8308" s="131" t="s">
        <v>8195</v>
      </c>
      <c r="D8308" s="132" t="s">
        <v>29748</v>
      </c>
      <c r="E8308" s="132" t="s">
        <v>31579</v>
      </c>
      <c r="F8308" s="132" t="str">
        <f t="shared" si="129"/>
        <v>0172214</v>
      </c>
      <c r="G8308" s="132" t="s">
        <v>20052</v>
      </c>
      <c r="H8308" s="132" t="s">
        <v>20079</v>
      </c>
    </row>
    <row r="8309" spans="1:8" ht="14.5" customHeight="1">
      <c r="A8309" s="131">
        <v>8090026</v>
      </c>
      <c r="B8309" s="131" t="s">
        <v>8196</v>
      </c>
      <c r="D8309" s="132" t="s">
        <v>29748</v>
      </c>
      <c r="E8309" s="132" t="s">
        <v>31580</v>
      </c>
      <c r="F8309" s="132" t="str">
        <f t="shared" si="129"/>
        <v>0172215</v>
      </c>
      <c r="G8309" s="132" t="s">
        <v>20052</v>
      </c>
      <c r="H8309" s="132" t="s">
        <v>20080</v>
      </c>
    </row>
    <row r="8310" spans="1:8" ht="14.5" customHeight="1">
      <c r="A8310" s="131">
        <v>8090039</v>
      </c>
      <c r="B8310" s="131" t="s">
        <v>8197</v>
      </c>
      <c r="D8310" s="132" t="s">
        <v>29748</v>
      </c>
      <c r="E8310" s="132" t="s">
        <v>31105</v>
      </c>
      <c r="F8310" s="132" t="str">
        <f t="shared" si="129"/>
        <v>0172216</v>
      </c>
      <c r="G8310" s="132" t="s">
        <v>20052</v>
      </c>
      <c r="H8310" s="132" t="s">
        <v>19523</v>
      </c>
    </row>
    <row r="8311" spans="1:8" ht="14.5" customHeight="1">
      <c r="A8311" s="131">
        <v>8090003</v>
      </c>
      <c r="B8311" s="131" t="s">
        <v>8198</v>
      </c>
      <c r="D8311" s="132" t="s">
        <v>29748</v>
      </c>
      <c r="E8311" s="132" t="s">
        <v>31106</v>
      </c>
      <c r="F8311" s="132" t="str">
        <f t="shared" si="129"/>
        <v>0172217</v>
      </c>
      <c r="G8311" s="132" t="s">
        <v>20052</v>
      </c>
      <c r="H8311" s="132" t="s">
        <v>20081</v>
      </c>
    </row>
    <row r="8312" spans="1:8" ht="14.5" customHeight="1">
      <c r="A8312" s="131">
        <v>8090004</v>
      </c>
      <c r="B8312" s="131" t="s">
        <v>8199</v>
      </c>
      <c r="D8312" s="132" t="s">
        <v>29748</v>
      </c>
      <c r="E8312" s="132" t="s">
        <v>31581</v>
      </c>
      <c r="F8312" s="132" t="str">
        <f t="shared" si="129"/>
        <v>0172218</v>
      </c>
      <c r="G8312" s="132" t="s">
        <v>20052</v>
      </c>
      <c r="H8312" s="132" t="s">
        <v>17009</v>
      </c>
    </row>
    <row r="8313" spans="1:8" ht="14.5" customHeight="1">
      <c r="A8313" s="131">
        <v>8090012</v>
      </c>
      <c r="B8313" s="131" t="s">
        <v>8200</v>
      </c>
      <c r="D8313" s="132" t="s">
        <v>29748</v>
      </c>
      <c r="E8313" s="132" t="s">
        <v>31582</v>
      </c>
      <c r="F8313" s="132" t="str">
        <f t="shared" si="129"/>
        <v>0172219</v>
      </c>
      <c r="G8313" s="132" t="s">
        <v>20052</v>
      </c>
      <c r="H8313" s="132" t="s">
        <v>20082</v>
      </c>
    </row>
    <row r="8314" spans="1:8" ht="14.5" customHeight="1">
      <c r="A8314" s="131">
        <v>8090038</v>
      </c>
      <c r="B8314" s="131" t="s">
        <v>8201</v>
      </c>
      <c r="D8314" s="132" t="s">
        <v>29748</v>
      </c>
      <c r="E8314" s="132" t="s">
        <v>31107</v>
      </c>
      <c r="F8314" s="132" t="str">
        <f t="shared" si="129"/>
        <v>0172220</v>
      </c>
      <c r="G8314" s="132" t="s">
        <v>20052</v>
      </c>
      <c r="H8314" s="132" t="s">
        <v>20083</v>
      </c>
    </row>
    <row r="8315" spans="1:8" ht="14.5" customHeight="1">
      <c r="A8315" s="131">
        <v>8090002</v>
      </c>
      <c r="B8315" s="131" t="s">
        <v>8202</v>
      </c>
      <c r="D8315" s="132" t="s">
        <v>29748</v>
      </c>
      <c r="E8315" s="132" t="s">
        <v>31610</v>
      </c>
      <c r="F8315" s="132" t="str">
        <f t="shared" si="129"/>
        <v>0172301</v>
      </c>
      <c r="G8315" s="132" t="s">
        <v>20052</v>
      </c>
      <c r="H8315" s="132" t="s">
        <v>20084</v>
      </c>
    </row>
    <row r="8316" spans="1:8" ht="14.5" customHeight="1">
      <c r="A8316" s="131">
        <v>8090027</v>
      </c>
      <c r="B8316" s="131" t="s">
        <v>8203</v>
      </c>
      <c r="D8316" s="132" t="s">
        <v>29748</v>
      </c>
      <c r="E8316" s="132" t="s">
        <v>31161</v>
      </c>
      <c r="F8316" s="132" t="str">
        <f t="shared" si="129"/>
        <v>0172302</v>
      </c>
      <c r="G8316" s="132" t="s">
        <v>20052</v>
      </c>
      <c r="H8316" s="132" t="s">
        <v>15379</v>
      </c>
    </row>
    <row r="8317" spans="1:8" ht="14.5" customHeight="1">
      <c r="A8317" s="131">
        <v>8090022</v>
      </c>
      <c r="B8317" s="131" t="s">
        <v>8204</v>
      </c>
      <c r="D8317" s="132" t="s">
        <v>29748</v>
      </c>
      <c r="E8317" s="132" t="s">
        <v>30990</v>
      </c>
      <c r="F8317" s="132" t="str">
        <f t="shared" si="129"/>
        <v>0172304</v>
      </c>
      <c r="G8317" s="132" t="s">
        <v>20052</v>
      </c>
      <c r="H8317" s="132" t="s">
        <v>20085</v>
      </c>
    </row>
    <row r="8318" spans="1:8" ht="14.5" customHeight="1">
      <c r="A8318" s="131">
        <v>8090016</v>
      </c>
      <c r="B8318" s="131" t="s">
        <v>8205</v>
      </c>
      <c r="D8318" s="132" t="s">
        <v>29748</v>
      </c>
      <c r="E8318" s="132" t="s">
        <v>31163</v>
      </c>
      <c r="F8318" s="132" t="str">
        <f t="shared" si="129"/>
        <v>0172305</v>
      </c>
      <c r="G8318" s="132" t="s">
        <v>20052</v>
      </c>
      <c r="H8318" s="132" t="s">
        <v>20086</v>
      </c>
    </row>
    <row r="8319" spans="1:8" ht="14.5" customHeight="1">
      <c r="A8319" s="131">
        <v>8090035</v>
      </c>
      <c r="B8319" s="131" t="s">
        <v>8206</v>
      </c>
      <c r="D8319" s="132" t="s">
        <v>29748</v>
      </c>
      <c r="E8319" s="132" t="s">
        <v>31164</v>
      </c>
      <c r="F8319" s="132" t="str">
        <f t="shared" si="129"/>
        <v>0172306</v>
      </c>
      <c r="G8319" s="132" t="s">
        <v>20052</v>
      </c>
      <c r="H8319" s="132" t="s">
        <v>20087</v>
      </c>
    </row>
    <row r="8320" spans="1:8" ht="14.5" customHeight="1">
      <c r="A8320" s="131">
        <v>8380100</v>
      </c>
      <c r="B8320" s="131" t="s">
        <v>8207</v>
      </c>
      <c r="D8320" s="132" t="s">
        <v>29748</v>
      </c>
      <c r="E8320" s="132" t="s">
        <v>31165</v>
      </c>
      <c r="F8320" s="132" t="str">
        <f t="shared" si="129"/>
        <v>0172307</v>
      </c>
      <c r="G8320" s="132" t="s">
        <v>20052</v>
      </c>
      <c r="H8320" s="132" t="s">
        <v>20088</v>
      </c>
    </row>
    <row r="8321" spans="1:8" ht="14.5" customHeight="1">
      <c r="A8321" s="131">
        <v>8380135</v>
      </c>
      <c r="B8321" s="131" t="s">
        <v>8208</v>
      </c>
      <c r="D8321" s="132" t="s">
        <v>29748</v>
      </c>
      <c r="E8321" s="132" t="s">
        <v>31166</v>
      </c>
      <c r="F8321" s="132" t="str">
        <f t="shared" si="129"/>
        <v>0172308</v>
      </c>
      <c r="G8321" s="132" t="s">
        <v>20052</v>
      </c>
      <c r="H8321" s="132" t="s">
        <v>20089</v>
      </c>
    </row>
    <row r="8322" spans="1:8" ht="14.5" customHeight="1">
      <c r="A8322" s="131">
        <v>8380128</v>
      </c>
      <c r="B8322" s="131" t="s">
        <v>8209</v>
      </c>
      <c r="D8322" s="132" t="s">
        <v>29748</v>
      </c>
      <c r="E8322" s="132" t="s">
        <v>31611</v>
      </c>
      <c r="F8322" s="132" t="str">
        <f t="shared" si="129"/>
        <v>0172309</v>
      </c>
      <c r="G8322" s="132" t="s">
        <v>20052</v>
      </c>
      <c r="H8322" s="132" t="s">
        <v>20090</v>
      </c>
    </row>
    <row r="8323" spans="1:8" ht="14.5" customHeight="1">
      <c r="A8323" s="131">
        <v>8380114</v>
      </c>
      <c r="B8323" s="131" t="s">
        <v>8210</v>
      </c>
      <c r="D8323" s="132" t="s">
        <v>29748</v>
      </c>
      <c r="E8323" s="132" t="s">
        <v>31167</v>
      </c>
      <c r="F8323" s="132" t="str">
        <f t="shared" ref="F8323:F8386" si="130">TEXT(D8323,"0000")&amp;TEXT(E8323,"000")</f>
        <v>0172310</v>
      </c>
      <c r="G8323" s="132" t="s">
        <v>20052</v>
      </c>
      <c r="H8323" s="132" t="s">
        <v>20091</v>
      </c>
    </row>
    <row r="8324" spans="1:8" ht="14.5" customHeight="1">
      <c r="A8324" s="131">
        <v>8380142</v>
      </c>
      <c r="B8324" s="131" t="s">
        <v>8211</v>
      </c>
      <c r="D8324" s="132" t="s">
        <v>29748</v>
      </c>
      <c r="E8324" s="132" t="s">
        <v>31168</v>
      </c>
      <c r="F8324" s="132" t="str">
        <f t="shared" si="130"/>
        <v>0172311</v>
      </c>
      <c r="G8324" s="132" t="s">
        <v>20052</v>
      </c>
      <c r="H8324" s="132" t="s">
        <v>20092</v>
      </c>
    </row>
    <row r="8325" spans="1:8" ht="14.5" customHeight="1">
      <c r="A8325" s="131">
        <v>8380127</v>
      </c>
      <c r="B8325" s="131" t="s">
        <v>8212</v>
      </c>
      <c r="D8325" s="132" t="s">
        <v>29748</v>
      </c>
      <c r="E8325" s="132" t="s">
        <v>31169</v>
      </c>
      <c r="F8325" s="132" t="str">
        <f t="shared" si="130"/>
        <v>0172312</v>
      </c>
      <c r="G8325" s="132" t="s">
        <v>20052</v>
      </c>
      <c r="H8325" s="132" t="s">
        <v>20093</v>
      </c>
    </row>
    <row r="8326" spans="1:8" ht="14.5" customHeight="1">
      <c r="A8326" s="131">
        <v>8380115</v>
      </c>
      <c r="B8326" s="131" t="s">
        <v>8213</v>
      </c>
      <c r="D8326" s="132" t="s">
        <v>29748</v>
      </c>
      <c r="E8326" s="132" t="s">
        <v>31612</v>
      </c>
      <c r="F8326" s="132" t="str">
        <f t="shared" si="130"/>
        <v>0172313</v>
      </c>
      <c r="G8326" s="132" t="s">
        <v>20052</v>
      </c>
      <c r="H8326" s="132" t="s">
        <v>20094</v>
      </c>
    </row>
    <row r="8327" spans="1:8" ht="14.5" customHeight="1">
      <c r="A8327" s="131">
        <v>8380141</v>
      </c>
      <c r="B8327" s="131" t="s">
        <v>8214</v>
      </c>
      <c r="D8327" s="132" t="s">
        <v>29748</v>
      </c>
      <c r="E8327" s="132" t="s">
        <v>31613</v>
      </c>
      <c r="F8327" s="132" t="str">
        <f t="shared" si="130"/>
        <v>0172314</v>
      </c>
      <c r="G8327" s="132" t="s">
        <v>20052</v>
      </c>
      <c r="H8327" s="132" t="s">
        <v>15025</v>
      </c>
    </row>
    <row r="8328" spans="1:8" ht="14.5" customHeight="1">
      <c r="A8328" s="131">
        <v>8380104</v>
      </c>
      <c r="B8328" s="131" t="s">
        <v>8215</v>
      </c>
      <c r="D8328" s="132" t="s">
        <v>29748</v>
      </c>
      <c r="E8328" s="132" t="s">
        <v>31614</v>
      </c>
      <c r="F8328" s="132" t="str">
        <f t="shared" si="130"/>
        <v>0172315</v>
      </c>
      <c r="G8328" s="132" t="s">
        <v>20052</v>
      </c>
      <c r="H8328" s="132" t="s">
        <v>20095</v>
      </c>
    </row>
    <row r="8329" spans="1:8" ht="14.5" customHeight="1">
      <c r="A8329" s="131">
        <v>8380121</v>
      </c>
      <c r="B8329" s="131" t="s">
        <v>8216</v>
      </c>
      <c r="D8329" s="132" t="s">
        <v>29748</v>
      </c>
      <c r="E8329" s="132" t="s">
        <v>31170</v>
      </c>
      <c r="F8329" s="132" t="str">
        <f t="shared" si="130"/>
        <v>0172316</v>
      </c>
      <c r="G8329" s="132" t="s">
        <v>20052</v>
      </c>
      <c r="H8329" s="132" t="s">
        <v>20096</v>
      </c>
    </row>
    <row r="8330" spans="1:8" ht="14.5" customHeight="1">
      <c r="A8330" s="131">
        <v>8380136</v>
      </c>
      <c r="B8330" s="131" t="s">
        <v>8217</v>
      </c>
      <c r="D8330" s="132" t="s">
        <v>29748</v>
      </c>
      <c r="E8330" s="132" t="s">
        <v>31637</v>
      </c>
      <c r="F8330" s="132" t="str">
        <f t="shared" si="130"/>
        <v>0172401</v>
      </c>
      <c r="G8330" s="132" t="s">
        <v>20052</v>
      </c>
      <c r="H8330" s="132" t="s">
        <v>15512</v>
      </c>
    </row>
    <row r="8331" spans="1:8" ht="14.5" customHeight="1">
      <c r="A8331" s="131">
        <v>8380143</v>
      </c>
      <c r="B8331" s="131" t="s">
        <v>8218</v>
      </c>
      <c r="D8331" s="132" t="s">
        <v>29748</v>
      </c>
      <c r="E8331" s="132" t="s">
        <v>31229</v>
      </c>
      <c r="F8331" s="132" t="str">
        <f t="shared" si="130"/>
        <v>0172402</v>
      </c>
      <c r="G8331" s="132" t="s">
        <v>20052</v>
      </c>
      <c r="H8331" s="132" t="s">
        <v>20097</v>
      </c>
    </row>
    <row r="8332" spans="1:8" ht="14.5" customHeight="1">
      <c r="A8332" s="131">
        <v>8380123</v>
      </c>
      <c r="B8332" s="131" t="s">
        <v>8219</v>
      </c>
      <c r="D8332" s="132" t="s">
        <v>29748</v>
      </c>
      <c r="E8332" s="132" t="s">
        <v>31638</v>
      </c>
      <c r="F8332" s="132" t="str">
        <f t="shared" si="130"/>
        <v>0172403</v>
      </c>
      <c r="G8332" s="132" t="s">
        <v>20052</v>
      </c>
      <c r="H8332" s="132" t="s">
        <v>18374</v>
      </c>
    </row>
    <row r="8333" spans="1:8" ht="14.5" customHeight="1">
      <c r="A8333" s="131">
        <v>8380134</v>
      </c>
      <c r="B8333" s="131" t="s">
        <v>8220</v>
      </c>
      <c r="D8333" s="132" t="s">
        <v>29748</v>
      </c>
      <c r="E8333" s="132" t="s">
        <v>31639</v>
      </c>
      <c r="F8333" s="132" t="str">
        <f t="shared" si="130"/>
        <v>0172404</v>
      </c>
      <c r="G8333" s="132" t="s">
        <v>20052</v>
      </c>
      <c r="H8333" s="132" t="s">
        <v>20098</v>
      </c>
    </row>
    <row r="8334" spans="1:8" ht="14.5" customHeight="1">
      <c r="A8334" s="131">
        <v>8380102</v>
      </c>
      <c r="B8334" s="131" t="s">
        <v>8221</v>
      </c>
      <c r="D8334" s="132" t="s">
        <v>29748</v>
      </c>
      <c r="E8334" s="132" t="s">
        <v>30992</v>
      </c>
      <c r="F8334" s="132" t="str">
        <f t="shared" si="130"/>
        <v>0172405</v>
      </c>
      <c r="G8334" s="132" t="s">
        <v>20052</v>
      </c>
      <c r="H8334" s="132" t="s">
        <v>17492</v>
      </c>
    </row>
    <row r="8335" spans="1:8" ht="14.5" customHeight="1">
      <c r="A8335" s="131">
        <v>8380138</v>
      </c>
      <c r="B8335" s="131" t="s">
        <v>8222</v>
      </c>
      <c r="D8335" s="132" t="s">
        <v>29748</v>
      </c>
      <c r="E8335" s="132" t="s">
        <v>31230</v>
      </c>
      <c r="F8335" s="132" t="str">
        <f t="shared" si="130"/>
        <v>0172406</v>
      </c>
      <c r="G8335" s="132" t="s">
        <v>20052</v>
      </c>
      <c r="H8335" s="132" t="s">
        <v>20099</v>
      </c>
    </row>
    <row r="8336" spans="1:8" ht="14.5" customHeight="1">
      <c r="A8336" s="131">
        <v>8380112</v>
      </c>
      <c r="B8336" s="131" t="s">
        <v>8223</v>
      </c>
      <c r="D8336" s="132" t="s">
        <v>29748</v>
      </c>
      <c r="E8336" s="132" t="s">
        <v>31816</v>
      </c>
      <c r="F8336" s="132" t="str">
        <f t="shared" si="130"/>
        <v>0172407</v>
      </c>
      <c r="G8336" s="132" t="s">
        <v>20052</v>
      </c>
      <c r="H8336" s="132" t="s">
        <v>20100</v>
      </c>
    </row>
    <row r="8337" spans="1:8" ht="14.5" customHeight="1">
      <c r="A8337" s="131">
        <v>8380131</v>
      </c>
      <c r="B8337" s="131" t="s">
        <v>8224</v>
      </c>
      <c r="D8337" s="132" t="s">
        <v>29748</v>
      </c>
      <c r="E8337" s="132" t="s">
        <v>31231</v>
      </c>
      <c r="F8337" s="132" t="str">
        <f t="shared" si="130"/>
        <v>0172408</v>
      </c>
      <c r="G8337" s="132" t="s">
        <v>20052</v>
      </c>
      <c r="H8337" s="132" t="s">
        <v>20101</v>
      </c>
    </row>
    <row r="8338" spans="1:8" ht="14.5" customHeight="1">
      <c r="A8338" s="131">
        <v>8380111</v>
      </c>
      <c r="B8338" s="131" t="s">
        <v>8225</v>
      </c>
      <c r="D8338" s="132" t="s">
        <v>29748</v>
      </c>
      <c r="E8338" s="132" t="s">
        <v>31640</v>
      </c>
      <c r="F8338" s="132" t="str">
        <f t="shared" si="130"/>
        <v>0172409</v>
      </c>
      <c r="G8338" s="132" t="s">
        <v>20052</v>
      </c>
      <c r="H8338" s="132" t="s">
        <v>20102</v>
      </c>
    </row>
    <row r="8339" spans="1:8" ht="14.5" customHeight="1">
      <c r="A8339" s="131">
        <v>8380137</v>
      </c>
      <c r="B8339" s="131" t="s">
        <v>8226</v>
      </c>
      <c r="D8339" s="132" t="s">
        <v>29748</v>
      </c>
      <c r="E8339" s="132" t="s">
        <v>31641</v>
      </c>
      <c r="F8339" s="132" t="str">
        <f t="shared" si="130"/>
        <v>0172410</v>
      </c>
      <c r="G8339" s="132" t="s">
        <v>20052</v>
      </c>
      <c r="H8339" s="132" t="s">
        <v>15510</v>
      </c>
    </row>
    <row r="8340" spans="1:8" ht="14.5" customHeight="1">
      <c r="A8340" s="131">
        <v>8380125</v>
      </c>
      <c r="B8340" s="131" t="s">
        <v>8227</v>
      </c>
      <c r="D8340" s="132" t="s">
        <v>29748</v>
      </c>
      <c r="E8340" s="132" t="s">
        <v>31232</v>
      </c>
      <c r="F8340" s="132" t="str">
        <f t="shared" si="130"/>
        <v>0172411</v>
      </c>
      <c r="G8340" s="132" t="s">
        <v>20052</v>
      </c>
      <c r="H8340" s="132" t="s">
        <v>20103</v>
      </c>
    </row>
    <row r="8341" spans="1:8" ht="14.5" customHeight="1">
      <c r="A8341" s="131">
        <v>8380126</v>
      </c>
      <c r="B8341" s="131" t="s">
        <v>8228</v>
      </c>
      <c r="D8341" s="132" t="s">
        <v>29748</v>
      </c>
      <c r="E8341" s="132" t="s">
        <v>31642</v>
      </c>
      <c r="F8341" s="132" t="str">
        <f t="shared" si="130"/>
        <v>0172412</v>
      </c>
      <c r="G8341" s="132" t="s">
        <v>20052</v>
      </c>
      <c r="H8341" s="132" t="s">
        <v>17956</v>
      </c>
    </row>
    <row r="8342" spans="1:8" ht="14.5" customHeight="1">
      <c r="A8342" s="131">
        <v>8380124</v>
      </c>
      <c r="B8342" s="131" t="s">
        <v>8229</v>
      </c>
      <c r="D8342" s="132" t="s">
        <v>29748</v>
      </c>
      <c r="E8342" s="132" t="s">
        <v>31643</v>
      </c>
      <c r="F8342" s="132" t="str">
        <f t="shared" si="130"/>
        <v>0172413</v>
      </c>
      <c r="G8342" s="132" t="s">
        <v>20052</v>
      </c>
      <c r="H8342" s="132" t="s">
        <v>15016</v>
      </c>
    </row>
    <row r="8343" spans="1:8" ht="14.5" customHeight="1">
      <c r="A8343" s="131">
        <v>8380122</v>
      </c>
      <c r="B8343" s="131" t="s">
        <v>8230</v>
      </c>
      <c r="D8343" s="132" t="s">
        <v>29748</v>
      </c>
      <c r="E8343" s="132" t="s">
        <v>31644</v>
      </c>
      <c r="F8343" s="132" t="str">
        <f t="shared" si="130"/>
        <v>0172414</v>
      </c>
      <c r="G8343" s="132" t="s">
        <v>20052</v>
      </c>
      <c r="H8343" s="132" t="s">
        <v>20104</v>
      </c>
    </row>
    <row r="8344" spans="1:8" ht="14.5" customHeight="1">
      <c r="A8344" s="131">
        <v>8380106</v>
      </c>
      <c r="B8344" s="131" t="s">
        <v>8231</v>
      </c>
      <c r="D8344" s="132" t="s">
        <v>29748</v>
      </c>
      <c r="E8344" s="132" t="s">
        <v>31645</v>
      </c>
      <c r="F8344" s="132" t="str">
        <f t="shared" si="130"/>
        <v>0172415</v>
      </c>
      <c r="G8344" s="132" t="s">
        <v>20052</v>
      </c>
      <c r="H8344" s="132" t="s">
        <v>20105</v>
      </c>
    </row>
    <row r="8345" spans="1:8" ht="14.5" customHeight="1">
      <c r="A8345" s="131">
        <v>8380132</v>
      </c>
      <c r="B8345" s="131" t="s">
        <v>8232</v>
      </c>
      <c r="D8345" s="132" t="s">
        <v>29748</v>
      </c>
      <c r="E8345" s="132" t="s">
        <v>31646</v>
      </c>
      <c r="F8345" s="132" t="str">
        <f t="shared" si="130"/>
        <v>0172416</v>
      </c>
      <c r="G8345" s="132" t="s">
        <v>20052</v>
      </c>
      <c r="H8345" s="132" t="s">
        <v>20106</v>
      </c>
    </row>
    <row r="8346" spans="1:8" ht="14.5" customHeight="1">
      <c r="A8346" s="131">
        <v>8380133</v>
      </c>
      <c r="B8346" s="131" t="s">
        <v>8233</v>
      </c>
      <c r="D8346" s="132" t="s">
        <v>29748</v>
      </c>
      <c r="E8346" s="132" t="s">
        <v>31647</v>
      </c>
      <c r="F8346" s="132" t="str">
        <f t="shared" si="130"/>
        <v>0172417</v>
      </c>
      <c r="G8346" s="132" t="s">
        <v>20052</v>
      </c>
      <c r="H8346" s="132" t="s">
        <v>15496</v>
      </c>
    </row>
    <row r="8347" spans="1:8" ht="14.5" customHeight="1">
      <c r="A8347" s="131">
        <v>8380113</v>
      </c>
      <c r="B8347" s="131" t="s">
        <v>8234</v>
      </c>
      <c r="D8347" s="132" t="s">
        <v>29748</v>
      </c>
      <c r="E8347" s="132" t="s">
        <v>31233</v>
      </c>
      <c r="F8347" s="132" t="str">
        <f t="shared" si="130"/>
        <v>0172419</v>
      </c>
      <c r="G8347" s="132" t="s">
        <v>20052</v>
      </c>
      <c r="H8347" s="132" t="s">
        <v>18920</v>
      </c>
    </row>
    <row r="8348" spans="1:8" ht="14.5" customHeight="1">
      <c r="A8348" s="131">
        <v>8380105</v>
      </c>
      <c r="B8348" s="131" t="s">
        <v>8235</v>
      </c>
      <c r="D8348" s="132" t="s">
        <v>29748</v>
      </c>
      <c r="E8348" s="132" t="s">
        <v>31234</v>
      </c>
      <c r="F8348" s="132" t="str">
        <f t="shared" si="130"/>
        <v>0172420</v>
      </c>
      <c r="G8348" s="132" t="s">
        <v>20052</v>
      </c>
      <c r="H8348" s="132" t="s">
        <v>18099</v>
      </c>
    </row>
    <row r="8349" spans="1:8" ht="14.5" customHeight="1">
      <c r="A8349" s="131">
        <v>8380116</v>
      </c>
      <c r="B8349" s="131" t="s">
        <v>8236</v>
      </c>
      <c r="D8349" s="132" t="s">
        <v>29748</v>
      </c>
      <c r="E8349" s="132" t="s">
        <v>31677</v>
      </c>
      <c r="F8349" s="132" t="str">
        <f t="shared" si="130"/>
        <v>0172501</v>
      </c>
      <c r="G8349" s="132" t="s">
        <v>20052</v>
      </c>
      <c r="H8349" s="132" t="s">
        <v>15143</v>
      </c>
    </row>
    <row r="8350" spans="1:8" ht="14.5" customHeight="1">
      <c r="A8350" s="131">
        <v>8180011</v>
      </c>
      <c r="B8350" s="131" t="s">
        <v>8237</v>
      </c>
      <c r="D8350" s="132" t="s">
        <v>29748</v>
      </c>
      <c r="E8350" s="132" t="s">
        <v>31284</v>
      </c>
      <c r="F8350" s="132" t="str">
        <f t="shared" si="130"/>
        <v>0172502</v>
      </c>
      <c r="G8350" s="132" t="s">
        <v>20052</v>
      </c>
      <c r="H8350" s="132" t="s">
        <v>15148</v>
      </c>
    </row>
    <row r="8351" spans="1:8" ht="14.5" customHeight="1">
      <c r="A8351" s="131">
        <v>8180012</v>
      </c>
      <c r="B8351" s="131" t="s">
        <v>8238</v>
      </c>
      <c r="D8351" s="132" t="s">
        <v>29748</v>
      </c>
      <c r="E8351" s="132" t="s">
        <v>31285</v>
      </c>
      <c r="F8351" s="132" t="str">
        <f t="shared" si="130"/>
        <v>0172503</v>
      </c>
      <c r="G8351" s="132" t="s">
        <v>20052</v>
      </c>
      <c r="H8351" s="132" t="s">
        <v>15146</v>
      </c>
    </row>
    <row r="8352" spans="1:8" ht="14.5" customHeight="1">
      <c r="A8352" s="131">
        <v>8180014</v>
      </c>
      <c r="B8352" s="131" t="s">
        <v>8239</v>
      </c>
      <c r="D8352" s="132" t="s">
        <v>29748</v>
      </c>
      <c r="E8352" s="132" t="s">
        <v>31678</v>
      </c>
      <c r="F8352" s="132" t="str">
        <f t="shared" si="130"/>
        <v>0172504</v>
      </c>
      <c r="G8352" s="132" t="s">
        <v>20052</v>
      </c>
      <c r="H8352" s="132" t="s">
        <v>15006</v>
      </c>
    </row>
    <row r="8353" spans="1:8" ht="14.5" customHeight="1">
      <c r="A8353" s="131">
        <v>8180006</v>
      </c>
      <c r="B8353" s="131" t="s">
        <v>8240</v>
      </c>
      <c r="D8353" s="132" t="s">
        <v>29748</v>
      </c>
      <c r="E8353" s="132" t="s">
        <v>31679</v>
      </c>
      <c r="F8353" s="132" t="str">
        <f t="shared" si="130"/>
        <v>0172505</v>
      </c>
      <c r="G8353" s="132" t="s">
        <v>20052</v>
      </c>
      <c r="H8353" s="132" t="s">
        <v>16208</v>
      </c>
    </row>
    <row r="8354" spans="1:8" ht="14.5" customHeight="1">
      <c r="A8354" s="131">
        <v>8180031</v>
      </c>
      <c r="B8354" s="131" t="s">
        <v>8241</v>
      </c>
      <c r="D8354" s="132" t="s">
        <v>29748</v>
      </c>
      <c r="E8354" s="132" t="s">
        <v>31680</v>
      </c>
      <c r="F8354" s="132" t="str">
        <f t="shared" si="130"/>
        <v>0172506</v>
      </c>
      <c r="G8354" s="132" t="s">
        <v>20052</v>
      </c>
      <c r="H8354" s="132" t="s">
        <v>15039</v>
      </c>
    </row>
    <row r="8355" spans="1:8" ht="14.5" customHeight="1">
      <c r="A8355" s="131">
        <v>8180002</v>
      </c>
      <c r="B8355" s="131" t="s">
        <v>8242</v>
      </c>
      <c r="D8355" s="132" t="s">
        <v>29748</v>
      </c>
      <c r="E8355" s="132" t="s">
        <v>31286</v>
      </c>
      <c r="F8355" s="132" t="str">
        <f t="shared" si="130"/>
        <v>0172507</v>
      </c>
      <c r="G8355" s="132" t="s">
        <v>20052</v>
      </c>
      <c r="H8355" s="132" t="s">
        <v>20107</v>
      </c>
    </row>
    <row r="8356" spans="1:8" ht="14.5" customHeight="1">
      <c r="A8356" s="131">
        <v>8180047</v>
      </c>
      <c r="B8356" s="131" t="s">
        <v>8243</v>
      </c>
      <c r="D8356" s="132" t="s">
        <v>29748</v>
      </c>
      <c r="E8356" s="132" t="s">
        <v>31681</v>
      </c>
      <c r="F8356" s="132" t="str">
        <f t="shared" si="130"/>
        <v>0172508</v>
      </c>
      <c r="G8356" s="132" t="s">
        <v>20052</v>
      </c>
      <c r="H8356" s="132" t="s">
        <v>15093</v>
      </c>
    </row>
    <row r="8357" spans="1:8" ht="14.5" customHeight="1">
      <c r="A8357" s="131">
        <v>8180021</v>
      </c>
      <c r="B8357" s="131" t="s">
        <v>8244</v>
      </c>
      <c r="D8357" s="132" t="s">
        <v>29748</v>
      </c>
      <c r="E8357" s="132" t="s">
        <v>31682</v>
      </c>
      <c r="F8357" s="132" t="str">
        <f t="shared" si="130"/>
        <v>0172509</v>
      </c>
      <c r="G8357" s="132" t="s">
        <v>20052</v>
      </c>
      <c r="H8357" s="132" t="s">
        <v>15053</v>
      </c>
    </row>
    <row r="8358" spans="1:8" ht="14.5" customHeight="1">
      <c r="A8358" s="131">
        <v>8180025</v>
      </c>
      <c r="B8358" s="131" t="s">
        <v>8245</v>
      </c>
      <c r="D8358" s="132" t="s">
        <v>29748</v>
      </c>
      <c r="E8358" s="132" t="s">
        <v>31683</v>
      </c>
      <c r="F8358" s="132" t="str">
        <f t="shared" si="130"/>
        <v>0172510</v>
      </c>
      <c r="G8358" s="132" t="s">
        <v>20052</v>
      </c>
      <c r="H8358" s="132" t="s">
        <v>15109</v>
      </c>
    </row>
    <row r="8359" spans="1:8" ht="14.5" customHeight="1">
      <c r="A8359" s="131">
        <v>8180064</v>
      </c>
      <c r="B8359" s="131" t="s">
        <v>8246</v>
      </c>
      <c r="D8359" s="132" t="s">
        <v>29748</v>
      </c>
      <c r="E8359" s="132" t="s">
        <v>31684</v>
      </c>
      <c r="F8359" s="132" t="str">
        <f t="shared" si="130"/>
        <v>0172511</v>
      </c>
      <c r="G8359" s="132" t="s">
        <v>20052</v>
      </c>
      <c r="H8359" s="132" t="s">
        <v>19857</v>
      </c>
    </row>
    <row r="8360" spans="1:8" ht="14.5" customHeight="1">
      <c r="A8360" s="131">
        <v>8180066</v>
      </c>
      <c r="B8360" s="131" t="s">
        <v>8247</v>
      </c>
      <c r="D8360" s="132" t="s">
        <v>29748</v>
      </c>
      <c r="E8360" s="132" t="s">
        <v>31685</v>
      </c>
      <c r="F8360" s="132" t="str">
        <f t="shared" si="130"/>
        <v>0172512</v>
      </c>
      <c r="G8360" s="132" t="s">
        <v>20052</v>
      </c>
      <c r="H8360" s="132" t="s">
        <v>14856</v>
      </c>
    </row>
    <row r="8361" spans="1:8" ht="14.5" customHeight="1">
      <c r="A8361" s="131">
        <v>8180032</v>
      </c>
      <c r="B8361" s="131" t="s">
        <v>8248</v>
      </c>
      <c r="D8361" s="132" t="s">
        <v>29748</v>
      </c>
      <c r="E8361" s="132" t="s">
        <v>31287</v>
      </c>
      <c r="F8361" s="132" t="str">
        <f t="shared" si="130"/>
        <v>0172513</v>
      </c>
      <c r="G8361" s="132" t="s">
        <v>20052</v>
      </c>
      <c r="H8361" s="132" t="s">
        <v>20108</v>
      </c>
    </row>
    <row r="8362" spans="1:8" ht="14.5" customHeight="1">
      <c r="A8362" s="131">
        <v>8180044</v>
      </c>
      <c r="B8362" s="131" t="s">
        <v>8249</v>
      </c>
      <c r="D8362" s="132" t="s">
        <v>29748</v>
      </c>
      <c r="E8362" s="132" t="s">
        <v>31686</v>
      </c>
      <c r="F8362" s="132" t="str">
        <f t="shared" si="130"/>
        <v>0172514</v>
      </c>
      <c r="G8362" s="132" t="s">
        <v>20052</v>
      </c>
      <c r="H8362" s="132" t="s">
        <v>15943</v>
      </c>
    </row>
    <row r="8363" spans="1:8" ht="14.5" customHeight="1">
      <c r="A8363" s="131">
        <v>8180085</v>
      </c>
      <c r="B8363" s="131" t="s">
        <v>8250</v>
      </c>
      <c r="D8363" s="132" t="s">
        <v>29748</v>
      </c>
      <c r="E8363" s="132" t="s">
        <v>31909</v>
      </c>
      <c r="F8363" s="132" t="str">
        <f t="shared" si="130"/>
        <v>0172515</v>
      </c>
      <c r="G8363" s="132" t="s">
        <v>20052</v>
      </c>
      <c r="H8363" s="132" t="s">
        <v>15034</v>
      </c>
    </row>
    <row r="8364" spans="1:8" ht="14.5" customHeight="1">
      <c r="A8364" s="131">
        <v>8180005</v>
      </c>
      <c r="B8364" s="131" t="s">
        <v>8251</v>
      </c>
      <c r="D8364" s="132" t="s">
        <v>29748</v>
      </c>
      <c r="E8364" s="132" t="s">
        <v>31288</v>
      </c>
      <c r="F8364" s="132" t="str">
        <f t="shared" si="130"/>
        <v>0172516</v>
      </c>
      <c r="G8364" s="132" t="s">
        <v>20052</v>
      </c>
      <c r="H8364" s="132" t="s">
        <v>20109</v>
      </c>
    </row>
    <row r="8365" spans="1:8" ht="14.5" customHeight="1">
      <c r="A8365" s="131">
        <v>8180045</v>
      </c>
      <c r="B8365" s="131" t="s">
        <v>8252</v>
      </c>
      <c r="D8365" s="132" t="s">
        <v>29748</v>
      </c>
      <c r="E8365" s="132" t="s">
        <v>31687</v>
      </c>
      <c r="F8365" s="132" t="str">
        <f t="shared" si="130"/>
        <v>0172517</v>
      </c>
      <c r="G8365" s="132" t="s">
        <v>20052</v>
      </c>
      <c r="H8365" s="132" t="s">
        <v>15116</v>
      </c>
    </row>
    <row r="8366" spans="1:8" ht="14.5" customHeight="1">
      <c r="A8366" s="131">
        <v>8180007</v>
      </c>
      <c r="B8366" s="131" t="s">
        <v>8253</v>
      </c>
      <c r="D8366" s="132" t="s">
        <v>29748</v>
      </c>
      <c r="E8366" s="132" t="s">
        <v>31289</v>
      </c>
      <c r="F8366" s="132" t="str">
        <f t="shared" si="130"/>
        <v>0172518</v>
      </c>
      <c r="G8366" s="132" t="s">
        <v>20052</v>
      </c>
      <c r="H8366" s="132" t="s">
        <v>20110</v>
      </c>
    </row>
    <row r="8367" spans="1:8" ht="14.5" customHeight="1">
      <c r="A8367" s="131">
        <v>8180026</v>
      </c>
      <c r="B8367" s="131" t="s">
        <v>8254</v>
      </c>
      <c r="D8367" s="132" t="s">
        <v>29748</v>
      </c>
      <c r="E8367" s="132" t="s">
        <v>31688</v>
      </c>
      <c r="F8367" s="132" t="str">
        <f t="shared" si="130"/>
        <v>0172519</v>
      </c>
      <c r="G8367" s="132" t="s">
        <v>20052</v>
      </c>
      <c r="H8367" s="132" t="s">
        <v>14959</v>
      </c>
    </row>
    <row r="8368" spans="1:8" ht="14.5" customHeight="1">
      <c r="A8368" s="131">
        <v>8180065</v>
      </c>
      <c r="B8368" s="131" t="s">
        <v>8255</v>
      </c>
      <c r="D8368" s="132" t="s">
        <v>29748</v>
      </c>
      <c r="E8368" s="132" t="s">
        <v>31775</v>
      </c>
      <c r="F8368" s="132" t="str">
        <f t="shared" si="130"/>
        <v>0172831</v>
      </c>
      <c r="G8368" s="132" t="s">
        <v>20052</v>
      </c>
      <c r="H8368" s="132" t="s">
        <v>16895</v>
      </c>
    </row>
    <row r="8369" spans="1:8" ht="14.5" customHeight="1">
      <c r="A8369" s="131">
        <v>8180003</v>
      </c>
      <c r="B8369" s="131" t="s">
        <v>8256</v>
      </c>
      <c r="D8369" s="132" t="s">
        <v>29748</v>
      </c>
      <c r="E8369" s="132" t="s">
        <v>31845</v>
      </c>
      <c r="F8369" s="132" t="str">
        <f t="shared" si="130"/>
        <v>0172839</v>
      </c>
      <c r="G8369" s="132" t="s">
        <v>20052</v>
      </c>
      <c r="H8369" s="132" t="s">
        <v>20111</v>
      </c>
    </row>
    <row r="8370" spans="1:8" ht="14.5" customHeight="1">
      <c r="A8370" s="131">
        <v>8180046</v>
      </c>
      <c r="B8370" s="131" t="s">
        <v>8257</v>
      </c>
      <c r="D8370" s="132" t="s">
        <v>29749</v>
      </c>
      <c r="E8370" s="132" t="s">
        <v>31809</v>
      </c>
      <c r="F8370" s="132" t="str">
        <f t="shared" si="130"/>
        <v>0173101</v>
      </c>
      <c r="G8370" s="132" t="s">
        <v>20112</v>
      </c>
      <c r="H8370" s="132" t="s">
        <v>15805</v>
      </c>
    </row>
    <row r="8371" spans="1:8" ht="14.5" customHeight="1">
      <c r="A8371" s="131">
        <v>8180001</v>
      </c>
      <c r="B8371" s="131" t="s">
        <v>8258</v>
      </c>
      <c r="D8371" s="132" t="s">
        <v>29749</v>
      </c>
      <c r="E8371" s="132" t="s">
        <v>31565</v>
      </c>
      <c r="F8371" s="132" t="str">
        <f t="shared" si="130"/>
        <v>0173180</v>
      </c>
      <c r="G8371" s="132" t="s">
        <v>20112</v>
      </c>
      <c r="H8371" s="132" t="s">
        <v>19862</v>
      </c>
    </row>
    <row r="8372" spans="1:8" ht="14.5" customHeight="1">
      <c r="A8372" s="131">
        <v>8180004</v>
      </c>
      <c r="B8372" s="131" t="s">
        <v>8259</v>
      </c>
      <c r="D8372" s="132" t="s">
        <v>29749</v>
      </c>
      <c r="E8372" s="132" t="s">
        <v>31573</v>
      </c>
      <c r="F8372" s="132" t="str">
        <f t="shared" si="130"/>
        <v>0173201</v>
      </c>
      <c r="G8372" s="132" t="s">
        <v>20112</v>
      </c>
      <c r="H8372" s="132" t="s">
        <v>15143</v>
      </c>
    </row>
    <row r="8373" spans="1:8" ht="14.5" customHeight="1">
      <c r="A8373" s="131">
        <v>8180042</v>
      </c>
      <c r="B8373" s="131" t="s">
        <v>8260</v>
      </c>
      <c r="D8373" s="132" t="s">
        <v>29749</v>
      </c>
      <c r="E8373" s="132" t="s">
        <v>31574</v>
      </c>
      <c r="F8373" s="132" t="str">
        <f t="shared" si="130"/>
        <v>0173202</v>
      </c>
      <c r="G8373" s="132" t="s">
        <v>20112</v>
      </c>
      <c r="H8373" s="132" t="s">
        <v>20113</v>
      </c>
    </row>
    <row r="8374" spans="1:8" ht="14.5" customHeight="1">
      <c r="A8374" s="131">
        <v>8180023</v>
      </c>
      <c r="B8374" s="131" t="s">
        <v>8261</v>
      </c>
      <c r="D8374" s="132" t="s">
        <v>29749</v>
      </c>
      <c r="E8374" s="132" t="s">
        <v>31098</v>
      </c>
      <c r="F8374" s="132" t="str">
        <f t="shared" si="130"/>
        <v>0173203</v>
      </c>
      <c r="G8374" s="132" t="s">
        <v>20112</v>
      </c>
      <c r="H8374" s="132" t="s">
        <v>15373</v>
      </c>
    </row>
    <row r="8375" spans="1:8" ht="14.5" customHeight="1">
      <c r="A8375" s="131">
        <v>8160842</v>
      </c>
      <c r="B8375" s="131" t="s">
        <v>8262</v>
      </c>
      <c r="D8375" s="132" t="s">
        <v>29749</v>
      </c>
      <c r="E8375" s="132" t="s">
        <v>31575</v>
      </c>
      <c r="F8375" s="132" t="str">
        <f t="shared" si="130"/>
        <v>0173204</v>
      </c>
      <c r="G8375" s="132" t="s">
        <v>20112</v>
      </c>
      <c r="H8375" s="132" t="s">
        <v>18905</v>
      </c>
    </row>
    <row r="8376" spans="1:8" ht="14.5" customHeight="1">
      <c r="A8376" s="131">
        <v>8160871</v>
      </c>
      <c r="B8376" s="131" t="s">
        <v>8263</v>
      </c>
      <c r="D8376" s="132" t="s">
        <v>29749</v>
      </c>
      <c r="E8376" s="132" t="s">
        <v>31576</v>
      </c>
      <c r="F8376" s="132" t="str">
        <f t="shared" si="130"/>
        <v>0173205</v>
      </c>
      <c r="G8376" s="132" t="s">
        <v>20112</v>
      </c>
      <c r="H8376" s="132" t="s">
        <v>15278</v>
      </c>
    </row>
    <row r="8377" spans="1:8" ht="14.5" customHeight="1">
      <c r="A8377" s="131">
        <v>8160825</v>
      </c>
      <c r="B8377" s="131" t="s">
        <v>8264</v>
      </c>
      <c r="D8377" s="132" t="s">
        <v>29749</v>
      </c>
      <c r="E8377" s="132" t="s">
        <v>31577</v>
      </c>
      <c r="F8377" s="132" t="str">
        <f t="shared" si="130"/>
        <v>0173206</v>
      </c>
      <c r="G8377" s="132" t="s">
        <v>20112</v>
      </c>
      <c r="H8377" s="132" t="s">
        <v>20114</v>
      </c>
    </row>
    <row r="8378" spans="1:8" ht="14.5" customHeight="1">
      <c r="A8378" s="131">
        <v>8160951</v>
      </c>
      <c r="B8378" s="131" t="s">
        <v>8265</v>
      </c>
      <c r="D8378" s="132" t="s">
        <v>29749</v>
      </c>
      <c r="E8378" s="132" t="s">
        <v>31099</v>
      </c>
      <c r="F8378" s="132" t="str">
        <f t="shared" si="130"/>
        <v>0173207</v>
      </c>
      <c r="G8378" s="132" t="s">
        <v>20112</v>
      </c>
      <c r="H8378" s="132" t="s">
        <v>16141</v>
      </c>
    </row>
    <row r="8379" spans="1:8" ht="14.5" customHeight="1">
      <c r="A8379" s="131">
        <v>8160963</v>
      </c>
      <c r="B8379" s="131" t="s">
        <v>8266</v>
      </c>
      <c r="D8379" s="132" t="s">
        <v>29749</v>
      </c>
      <c r="E8379" s="132" t="s">
        <v>31578</v>
      </c>
      <c r="F8379" s="132" t="str">
        <f t="shared" si="130"/>
        <v>0173208</v>
      </c>
      <c r="G8379" s="132" t="s">
        <v>20112</v>
      </c>
      <c r="H8379" s="132" t="s">
        <v>20115</v>
      </c>
    </row>
    <row r="8380" spans="1:8" ht="14.5" customHeight="1">
      <c r="A8380" s="131">
        <v>8160954</v>
      </c>
      <c r="B8380" s="131" t="s">
        <v>8267</v>
      </c>
      <c r="D8380" s="132" t="s">
        <v>29749</v>
      </c>
      <c r="E8380" s="132" t="s">
        <v>31101</v>
      </c>
      <c r="F8380" s="132" t="str">
        <f t="shared" si="130"/>
        <v>0173210</v>
      </c>
      <c r="G8380" s="132" t="s">
        <v>20112</v>
      </c>
      <c r="H8380" s="132" t="s">
        <v>15251</v>
      </c>
    </row>
    <row r="8381" spans="1:8" ht="14.5" customHeight="1">
      <c r="A8381" s="131">
        <v>8114176</v>
      </c>
      <c r="B8381" s="131" t="s">
        <v>8268</v>
      </c>
      <c r="D8381" s="132" t="s">
        <v>29749</v>
      </c>
      <c r="E8381" s="132" t="s">
        <v>31102</v>
      </c>
      <c r="F8381" s="132" t="str">
        <f t="shared" si="130"/>
        <v>0173211</v>
      </c>
      <c r="G8381" s="132" t="s">
        <v>20112</v>
      </c>
      <c r="H8381" s="132" t="s">
        <v>20116</v>
      </c>
    </row>
    <row r="8382" spans="1:8" ht="14.5" customHeight="1">
      <c r="A8382" s="131">
        <v>8114148</v>
      </c>
      <c r="B8382" s="131" t="s">
        <v>8269</v>
      </c>
      <c r="D8382" s="132" t="s">
        <v>29749</v>
      </c>
      <c r="E8382" s="132" t="s">
        <v>31103</v>
      </c>
      <c r="F8382" s="132" t="str">
        <f t="shared" si="130"/>
        <v>0173212</v>
      </c>
      <c r="G8382" s="132" t="s">
        <v>20112</v>
      </c>
      <c r="H8382" s="132" t="s">
        <v>20117</v>
      </c>
    </row>
    <row r="8383" spans="1:8" ht="14.5" customHeight="1">
      <c r="A8383" s="131">
        <v>8113415</v>
      </c>
      <c r="B8383" s="131" t="s">
        <v>8270</v>
      </c>
      <c r="D8383" s="132" t="s">
        <v>29749</v>
      </c>
      <c r="E8383" s="132" t="s">
        <v>31104</v>
      </c>
      <c r="F8383" s="132" t="str">
        <f t="shared" si="130"/>
        <v>0173213</v>
      </c>
      <c r="G8383" s="132" t="s">
        <v>20112</v>
      </c>
      <c r="H8383" s="132" t="s">
        <v>15371</v>
      </c>
    </row>
    <row r="8384" spans="1:8" ht="14.5" customHeight="1">
      <c r="A8384" s="131">
        <v>8114161</v>
      </c>
      <c r="B8384" s="131" t="s">
        <v>8271</v>
      </c>
      <c r="D8384" s="132" t="s">
        <v>29749</v>
      </c>
      <c r="E8384" s="132" t="s">
        <v>31579</v>
      </c>
      <c r="F8384" s="132" t="str">
        <f t="shared" si="130"/>
        <v>0173214</v>
      </c>
      <c r="G8384" s="132" t="s">
        <v>20112</v>
      </c>
      <c r="H8384" s="132" t="s">
        <v>20118</v>
      </c>
    </row>
    <row r="8385" spans="1:8" ht="14.5" customHeight="1">
      <c r="A8385" s="131">
        <v>8113401</v>
      </c>
      <c r="B8385" s="131" t="s">
        <v>8272</v>
      </c>
      <c r="D8385" s="132" t="s">
        <v>29749</v>
      </c>
      <c r="E8385" s="132" t="s">
        <v>31581</v>
      </c>
      <c r="F8385" s="132" t="str">
        <f t="shared" si="130"/>
        <v>0173218</v>
      </c>
      <c r="G8385" s="132" t="s">
        <v>20112</v>
      </c>
      <c r="H8385" s="132" t="s">
        <v>20119</v>
      </c>
    </row>
    <row r="8386" spans="1:8" ht="14.5" customHeight="1">
      <c r="A8386" s="131">
        <v>8113502</v>
      </c>
      <c r="B8386" s="131" t="s">
        <v>8273</v>
      </c>
      <c r="D8386" s="132" t="s">
        <v>29749</v>
      </c>
      <c r="E8386" s="132" t="s">
        <v>31582</v>
      </c>
      <c r="F8386" s="132" t="str">
        <f t="shared" si="130"/>
        <v>0173219</v>
      </c>
      <c r="G8386" s="132" t="s">
        <v>20112</v>
      </c>
      <c r="H8386" s="132" t="s">
        <v>15758</v>
      </c>
    </row>
    <row r="8387" spans="1:8" ht="14.5" customHeight="1">
      <c r="A8387" s="131">
        <v>8114177</v>
      </c>
      <c r="B8387" s="131" t="s">
        <v>8274</v>
      </c>
      <c r="D8387" s="132" t="s">
        <v>29749</v>
      </c>
      <c r="E8387" s="132" t="s">
        <v>31107</v>
      </c>
      <c r="F8387" s="132" t="str">
        <f t="shared" ref="F8387:F8450" si="131">TEXT(D8387,"0000")&amp;TEXT(E8387,"000")</f>
        <v>0173220</v>
      </c>
      <c r="G8387" s="132" t="s">
        <v>20112</v>
      </c>
      <c r="H8387" s="132" t="s">
        <v>20120</v>
      </c>
    </row>
    <row r="8388" spans="1:8" ht="14.5" customHeight="1">
      <c r="A8388" s="131">
        <v>8113422</v>
      </c>
      <c r="B8388" s="131" t="s">
        <v>8275</v>
      </c>
      <c r="D8388" s="132" t="s">
        <v>29749</v>
      </c>
      <c r="E8388" s="132" t="s">
        <v>31108</v>
      </c>
      <c r="F8388" s="132" t="str">
        <f t="shared" si="131"/>
        <v>0173221</v>
      </c>
      <c r="G8388" s="132" t="s">
        <v>20112</v>
      </c>
      <c r="H8388" s="132" t="s">
        <v>20121</v>
      </c>
    </row>
    <row r="8389" spans="1:8" ht="14.5" customHeight="1">
      <c r="A8389" s="131">
        <v>8113432</v>
      </c>
      <c r="B8389" s="131" t="s">
        <v>8276</v>
      </c>
      <c r="D8389" s="132" t="s">
        <v>29749</v>
      </c>
      <c r="E8389" s="132" t="s">
        <v>31583</v>
      </c>
      <c r="F8389" s="132" t="str">
        <f t="shared" si="131"/>
        <v>0173222</v>
      </c>
      <c r="G8389" s="132" t="s">
        <v>20112</v>
      </c>
      <c r="H8389" s="132" t="s">
        <v>20122</v>
      </c>
    </row>
    <row r="8390" spans="1:8" ht="14.5" customHeight="1">
      <c r="A8390" s="131">
        <v>8113433</v>
      </c>
      <c r="B8390" s="131" t="s">
        <v>8277</v>
      </c>
      <c r="D8390" s="132" t="s">
        <v>29749</v>
      </c>
      <c r="E8390" s="132" t="s">
        <v>31109</v>
      </c>
      <c r="F8390" s="132" t="str">
        <f t="shared" si="131"/>
        <v>0173223</v>
      </c>
      <c r="G8390" s="132" t="s">
        <v>20112</v>
      </c>
      <c r="H8390" s="132" t="s">
        <v>20123</v>
      </c>
    </row>
    <row r="8391" spans="1:8" ht="14.5" customHeight="1">
      <c r="A8391" s="131">
        <v>8113440</v>
      </c>
      <c r="B8391" s="131" t="s">
        <v>8278</v>
      </c>
      <c r="D8391" s="132" t="s">
        <v>29749</v>
      </c>
      <c r="E8391" s="132" t="s">
        <v>31110</v>
      </c>
      <c r="F8391" s="132" t="str">
        <f t="shared" si="131"/>
        <v>0173224</v>
      </c>
      <c r="G8391" s="132" t="s">
        <v>20112</v>
      </c>
      <c r="H8391" s="132" t="s">
        <v>20124</v>
      </c>
    </row>
    <row r="8392" spans="1:8" ht="14.5" customHeight="1">
      <c r="A8392" s="131">
        <v>8114141</v>
      </c>
      <c r="B8392" s="131" t="s">
        <v>8279</v>
      </c>
      <c r="D8392" s="132" t="s">
        <v>29749</v>
      </c>
      <c r="E8392" s="132" t="s">
        <v>31111</v>
      </c>
      <c r="F8392" s="132" t="str">
        <f t="shared" si="131"/>
        <v>0173225</v>
      </c>
      <c r="G8392" s="132" t="s">
        <v>20112</v>
      </c>
      <c r="H8392" s="132" t="s">
        <v>19853</v>
      </c>
    </row>
    <row r="8393" spans="1:8" ht="14.5" customHeight="1">
      <c r="A8393" s="131">
        <v>8113421</v>
      </c>
      <c r="B8393" s="131" t="s">
        <v>8280</v>
      </c>
      <c r="D8393" s="132" t="s">
        <v>29749</v>
      </c>
      <c r="E8393" s="132" t="s">
        <v>31112</v>
      </c>
      <c r="F8393" s="132" t="str">
        <f t="shared" si="131"/>
        <v>0173226</v>
      </c>
      <c r="G8393" s="132" t="s">
        <v>20112</v>
      </c>
      <c r="H8393" s="132" t="s">
        <v>15855</v>
      </c>
    </row>
    <row r="8394" spans="1:8" ht="14.5" customHeight="1">
      <c r="A8394" s="131">
        <v>8113402</v>
      </c>
      <c r="B8394" s="131" t="s">
        <v>8281</v>
      </c>
      <c r="D8394" s="132" t="s">
        <v>29749</v>
      </c>
      <c r="E8394" s="132" t="s">
        <v>31584</v>
      </c>
      <c r="F8394" s="132" t="str">
        <f t="shared" si="131"/>
        <v>0173227</v>
      </c>
      <c r="G8394" s="132" t="s">
        <v>20112</v>
      </c>
      <c r="H8394" s="132" t="s">
        <v>17492</v>
      </c>
    </row>
    <row r="8395" spans="1:8" ht="14.5" customHeight="1">
      <c r="A8395" s="131">
        <v>8113437</v>
      </c>
      <c r="B8395" s="131" t="s">
        <v>8282</v>
      </c>
      <c r="D8395" s="132" t="s">
        <v>29749</v>
      </c>
      <c r="E8395" s="132" t="s">
        <v>31113</v>
      </c>
      <c r="F8395" s="132" t="str">
        <f t="shared" si="131"/>
        <v>0173228</v>
      </c>
      <c r="G8395" s="132" t="s">
        <v>20112</v>
      </c>
      <c r="H8395" s="132" t="s">
        <v>20125</v>
      </c>
    </row>
    <row r="8396" spans="1:8" ht="14.5" customHeight="1">
      <c r="A8396" s="131">
        <v>8114173</v>
      </c>
      <c r="B8396" s="131" t="s">
        <v>8283</v>
      </c>
      <c r="D8396" s="132" t="s">
        <v>29749</v>
      </c>
      <c r="E8396" s="132" t="s">
        <v>31114</v>
      </c>
      <c r="F8396" s="132" t="str">
        <f t="shared" si="131"/>
        <v>0173229</v>
      </c>
      <c r="G8396" s="132" t="s">
        <v>20112</v>
      </c>
      <c r="H8396" s="132" t="s">
        <v>14906</v>
      </c>
    </row>
    <row r="8397" spans="1:8" ht="14.5" customHeight="1">
      <c r="A8397" s="131">
        <v>8114166</v>
      </c>
      <c r="B8397" s="131" t="s">
        <v>8284</v>
      </c>
      <c r="D8397" s="132" t="s">
        <v>29749</v>
      </c>
      <c r="E8397" s="132" t="s">
        <v>31115</v>
      </c>
      <c r="F8397" s="132" t="str">
        <f t="shared" si="131"/>
        <v>0173230</v>
      </c>
      <c r="G8397" s="132" t="s">
        <v>20112</v>
      </c>
      <c r="H8397" s="132" t="s">
        <v>20126</v>
      </c>
    </row>
    <row r="8398" spans="1:8" ht="14.5" customHeight="1">
      <c r="A8398" s="131">
        <v>8114174</v>
      </c>
      <c r="B8398" s="131" t="s">
        <v>8285</v>
      </c>
      <c r="D8398" s="132" t="s">
        <v>29749</v>
      </c>
      <c r="E8398" s="132" t="s">
        <v>31585</v>
      </c>
      <c r="F8398" s="132" t="str">
        <f t="shared" si="131"/>
        <v>0173231</v>
      </c>
      <c r="G8398" s="132" t="s">
        <v>20112</v>
      </c>
      <c r="H8398" s="132" t="s">
        <v>20127</v>
      </c>
    </row>
    <row r="8399" spans="1:8" ht="14.5" customHeight="1">
      <c r="A8399" s="131">
        <v>8114182</v>
      </c>
      <c r="B8399" s="131" t="s">
        <v>8286</v>
      </c>
      <c r="D8399" s="132" t="s">
        <v>29749</v>
      </c>
      <c r="E8399" s="132" t="s">
        <v>31589</v>
      </c>
      <c r="F8399" s="132" t="str">
        <f t="shared" si="131"/>
        <v>0173241</v>
      </c>
      <c r="G8399" s="132" t="s">
        <v>20112</v>
      </c>
      <c r="H8399" s="132" t="s">
        <v>20128</v>
      </c>
    </row>
    <row r="8400" spans="1:8" ht="14.5" customHeight="1">
      <c r="A8400" s="131">
        <v>8114151</v>
      </c>
      <c r="B8400" s="131" t="s">
        <v>8287</v>
      </c>
      <c r="D8400" s="132" t="s">
        <v>29749</v>
      </c>
      <c r="E8400" s="132" t="s">
        <v>31122</v>
      </c>
      <c r="F8400" s="132" t="str">
        <f t="shared" si="131"/>
        <v>0173242</v>
      </c>
      <c r="G8400" s="132" t="s">
        <v>20112</v>
      </c>
      <c r="H8400" s="132" t="s">
        <v>20129</v>
      </c>
    </row>
    <row r="8401" spans="1:8" ht="14.5" customHeight="1">
      <c r="A8401" s="131">
        <v>8114181</v>
      </c>
      <c r="B8401" s="131" t="s">
        <v>8288</v>
      </c>
      <c r="D8401" s="132" t="s">
        <v>29749</v>
      </c>
      <c r="E8401" s="132" t="s">
        <v>31131</v>
      </c>
      <c r="F8401" s="132" t="str">
        <f t="shared" si="131"/>
        <v>0173251</v>
      </c>
      <c r="G8401" s="132" t="s">
        <v>20112</v>
      </c>
      <c r="H8401" s="132" t="s">
        <v>20130</v>
      </c>
    </row>
    <row r="8402" spans="1:8" ht="14.5" customHeight="1">
      <c r="A8402" s="131">
        <v>8114152</v>
      </c>
      <c r="B8402" s="131" t="s">
        <v>8289</v>
      </c>
      <c r="D8402" s="132" t="s">
        <v>29749</v>
      </c>
      <c r="E8402" s="132" t="s">
        <v>31590</v>
      </c>
      <c r="F8402" s="132" t="str">
        <f t="shared" si="131"/>
        <v>0173252</v>
      </c>
      <c r="G8402" s="132" t="s">
        <v>20112</v>
      </c>
      <c r="H8402" s="132" t="s">
        <v>18822</v>
      </c>
    </row>
    <row r="8403" spans="1:8" ht="14.5" customHeight="1">
      <c r="A8403" s="131">
        <v>8113514</v>
      </c>
      <c r="B8403" s="131" t="s">
        <v>8290</v>
      </c>
      <c r="D8403" s="132" t="s">
        <v>29749</v>
      </c>
      <c r="E8403" s="132" t="s">
        <v>31132</v>
      </c>
      <c r="F8403" s="132" t="str">
        <f t="shared" si="131"/>
        <v>0173253</v>
      </c>
      <c r="G8403" s="132" t="s">
        <v>20112</v>
      </c>
      <c r="H8403" s="132" t="s">
        <v>19854</v>
      </c>
    </row>
    <row r="8404" spans="1:8" ht="14.5" customHeight="1">
      <c r="A8404" s="131">
        <v>8113507</v>
      </c>
      <c r="B8404" s="131" t="s">
        <v>8291</v>
      </c>
      <c r="D8404" s="132" t="s">
        <v>29749</v>
      </c>
      <c r="E8404" s="132" t="s">
        <v>31133</v>
      </c>
      <c r="F8404" s="132" t="str">
        <f t="shared" si="131"/>
        <v>0173254</v>
      </c>
      <c r="G8404" s="132" t="s">
        <v>20112</v>
      </c>
      <c r="H8404" s="132" t="s">
        <v>19232</v>
      </c>
    </row>
    <row r="8405" spans="1:8" ht="14.5" customHeight="1">
      <c r="A8405" s="131">
        <v>8113407</v>
      </c>
      <c r="B8405" s="131" t="s">
        <v>8292</v>
      </c>
      <c r="D8405" s="132" t="s">
        <v>29749</v>
      </c>
      <c r="E8405" s="132" t="s">
        <v>31134</v>
      </c>
      <c r="F8405" s="132" t="str">
        <f t="shared" si="131"/>
        <v>0173255</v>
      </c>
      <c r="G8405" s="132" t="s">
        <v>20112</v>
      </c>
      <c r="H8405" s="132" t="s">
        <v>19345</v>
      </c>
    </row>
    <row r="8406" spans="1:8" ht="14.5" customHeight="1">
      <c r="A8406" s="131">
        <v>8114155</v>
      </c>
      <c r="B8406" s="131" t="s">
        <v>8293</v>
      </c>
      <c r="D8406" s="132" t="s">
        <v>29749</v>
      </c>
      <c r="E8406" s="132" t="s">
        <v>31591</v>
      </c>
      <c r="F8406" s="132" t="str">
        <f t="shared" si="131"/>
        <v>0173256</v>
      </c>
      <c r="G8406" s="132" t="s">
        <v>20112</v>
      </c>
      <c r="H8406" s="132" t="s">
        <v>16554</v>
      </c>
    </row>
    <row r="8407" spans="1:8" ht="14.5" customHeight="1">
      <c r="A8407" s="131">
        <v>8113423</v>
      </c>
      <c r="B8407" s="131" t="s">
        <v>8294</v>
      </c>
      <c r="D8407" s="132" t="s">
        <v>29749</v>
      </c>
      <c r="E8407" s="132" t="s">
        <v>31138</v>
      </c>
      <c r="F8407" s="132" t="str">
        <f t="shared" si="131"/>
        <v>0173261</v>
      </c>
      <c r="G8407" s="132" t="s">
        <v>20112</v>
      </c>
      <c r="H8407" s="132" t="s">
        <v>19856</v>
      </c>
    </row>
    <row r="8408" spans="1:8" ht="14.5" customHeight="1">
      <c r="A8408" s="131">
        <v>8113424</v>
      </c>
      <c r="B8408" s="131" t="s">
        <v>8295</v>
      </c>
      <c r="D8408" s="132" t="s">
        <v>29749</v>
      </c>
      <c r="E8408" s="132" t="s">
        <v>31139</v>
      </c>
      <c r="F8408" s="132" t="str">
        <f t="shared" si="131"/>
        <v>0173262</v>
      </c>
      <c r="G8408" s="132" t="s">
        <v>20112</v>
      </c>
      <c r="H8408" s="132" t="s">
        <v>20131</v>
      </c>
    </row>
    <row r="8409" spans="1:8" ht="14.5" customHeight="1">
      <c r="A8409" s="131">
        <v>8113412</v>
      </c>
      <c r="B8409" s="131" t="s">
        <v>8296</v>
      </c>
      <c r="D8409" s="132" t="s">
        <v>29749</v>
      </c>
      <c r="E8409" s="132" t="s">
        <v>31593</v>
      </c>
      <c r="F8409" s="132" t="str">
        <f t="shared" si="131"/>
        <v>0173263</v>
      </c>
      <c r="G8409" s="132" t="s">
        <v>20112</v>
      </c>
      <c r="H8409" s="132" t="s">
        <v>20132</v>
      </c>
    </row>
    <row r="8410" spans="1:8" ht="14.5" customHeight="1">
      <c r="A8410" s="131">
        <v>8113504</v>
      </c>
      <c r="B8410" s="131" t="s">
        <v>8297</v>
      </c>
      <c r="D8410" s="132" t="s">
        <v>29749</v>
      </c>
      <c r="E8410" s="132" t="s">
        <v>31594</v>
      </c>
      <c r="F8410" s="132" t="str">
        <f t="shared" si="131"/>
        <v>0173264</v>
      </c>
      <c r="G8410" s="132" t="s">
        <v>20112</v>
      </c>
      <c r="H8410" s="132" t="s">
        <v>18145</v>
      </c>
    </row>
    <row r="8411" spans="1:8" ht="14.5" customHeight="1">
      <c r="A8411" s="131">
        <v>8114154</v>
      </c>
      <c r="B8411" s="131" t="s">
        <v>8298</v>
      </c>
      <c r="D8411" s="132" t="s">
        <v>29749</v>
      </c>
      <c r="E8411" s="132" t="s">
        <v>31595</v>
      </c>
      <c r="F8411" s="132" t="str">
        <f t="shared" si="131"/>
        <v>0173265</v>
      </c>
      <c r="G8411" s="132" t="s">
        <v>20112</v>
      </c>
      <c r="H8411" s="132" t="s">
        <v>20133</v>
      </c>
    </row>
    <row r="8412" spans="1:8" ht="14.5" customHeight="1">
      <c r="A8412" s="131">
        <v>8114113</v>
      </c>
      <c r="B8412" s="131" t="s">
        <v>8299</v>
      </c>
      <c r="D8412" s="132" t="s">
        <v>29749</v>
      </c>
      <c r="E8412" s="132" t="s">
        <v>31141</v>
      </c>
      <c r="F8412" s="132" t="str">
        <f t="shared" si="131"/>
        <v>0173271</v>
      </c>
      <c r="G8412" s="132" t="s">
        <v>20112</v>
      </c>
      <c r="H8412" s="132" t="s">
        <v>19857</v>
      </c>
    </row>
    <row r="8413" spans="1:8" ht="14.5" customHeight="1">
      <c r="A8413" s="131">
        <v>8113413</v>
      </c>
      <c r="B8413" s="131" t="s">
        <v>8299</v>
      </c>
      <c r="D8413" s="132" t="s">
        <v>29749</v>
      </c>
      <c r="E8413" s="132" t="s">
        <v>31142</v>
      </c>
      <c r="F8413" s="132" t="str">
        <f t="shared" si="131"/>
        <v>0173272</v>
      </c>
      <c r="G8413" s="132" t="s">
        <v>20112</v>
      </c>
      <c r="H8413" s="132" t="s">
        <v>16962</v>
      </c>
    </row>
    <row r="8414" spans="1:8" ht="14.5" customHeight="1">
      <c r="A8414" s="131">
        <v>8113439</v>
      </c>
      <c r="B8414" s="131" t="s">
        <v>8300</v>
      </c>
      <c r="D8414" s="132" t="s">
        <v>29749</v>
      </c>
      <c r="E8414" s="132" t="s">
        <v>31143</v>
      </c>
      <c r="F8414" s="132" t="str">
        <f t="shared" si="131"/>
        <v>0173273</v>
      </c>
      <c r="G8414" s="132" t="s">
        <v>20112</v>
      </c>
      <c r="H8414" s="132" t="s">
        <v>19859</v>
      </c>
    </row>
    <row r="8415" spans="1:8" ht="14.5" customHeight="1">
      <c r="A8415" s="131">
        <v>8113414</v>
      </c>
      <c r="B8415" s="131" t="s">
        <v>8301</v>
      </c>
      <c r="D8415" s="132" t="s">
        <v>29749</v>
      </c>
      <c r="E8415" s="132" t="s">
        <v>31600</v>
      </c>
      <c r="F8415" s="132" t="str">
        <f t="shared" si="131"/>
        <v>0173274</v>
      </c>
      <c r="G8415" s="132" t="s">
        <v>20112</v>
      </c>
      <c r="H8415" s="132" t="s">
        <v>19860</v>
      </c>
    </row>
    <row r="8416" spans="1:8" ht="14.5" customHeight="1">
      <c r="A8416" s="131">
        <v>8114172</v>
      </c>
      <c r="B8416" s="131" t="s">
        <v>8302</v>
      </c>
      <c r="D8416" s="132" t="s">
        <v>29749</v>
      </c>
      <c r="E8416" s="132" t="s">
        <v>31144</v>
      </c>
      <c r="F8416" s="132" t="str">
        <f t="shared" si="131"/>
        <v>0173275</v>
      </c>
      <c r="G8416" s="132" t="s">
        <v>20112</v>
      </c>
      <c r="H8416" s="132" t="s">
        <v>19858</v>
      </c>
    </row>
    <row r="8417" spans="1:8" ht="14.5" customHeight="1">
      <c r="A8417" s="131">
        <v>8113434</v>
      </c>
      <c r="B8417" s="131" t="s">
        <v>8303</v>
      </c>
      <c r="D8417" s="132" t="s">
        <v>29749</v>
      </c>
      <c r="E8417" s="132" t="s">
        <v>31145</v>
      </c>
      <c r="F8417" s="132" t="str">
        <f t="shared" si="131"/>
        <v>0173276</v>
      </c>
      <c r="G8417" s="132" t="s">
        <v>20112</v>
      </c>
      <c r="H8417" s="132" t="s">
        <v>20134</v>
      </c>
    </row>
    <row r="8418" spans="1:8" ht="14.5" customHeight="1">
      <c r="A8418" s="131">
        <v>8113435</v>
      </c>
      <c r="B8418" s="131" t="s">
        <v>8304</v>
      </c>
      <c r="D8418" s="132" t="s">
        <v>29749</v>
      </c>
      <c r="E8418" s="132" t="s">
        <v>31147</v>
      </c>
      <c r="F8418" s="132" t="str">
        <f t="shared" si="131"/>
        <v>0173280</v>
      </c>
      <c r="G8418" s="132" t="s">
        <v>20112</v>
      </c>
      <c r="H8418" s="132" t="s">
        <v>20135</v>
      </c>
    </row>
    <row r="8419" spans="1:8" ht="14.5" customHeight="1">
      <c r="A8419" s="131">
        <v>8113411</v>
      </c>
      <c r="B8419" s="131" t="s">
        <v>8305</v>
      </c>
      <c r="D8419" s="132" t="s">
        <v>29749</v>
      </c>
      <c r="E8419" s="132" t="s">
        <v>31148</v>
      </c>
      <c r="F8419" s="132" t="str">
        <f t="shared" si="131"/>
        <v>0173281</v>
      </c>
      <c r="G8419" s="132" t="s">
        <v>20112</v>
      </c>
      <c r="H8419" s="132" t="s">
        <v>19861</v>
      </c>
    </row>
    <row r="8420" spans="1:8" ht="14.5" customHeight="1">
      <c r="A8420" s="131">
        <v>8113506</v>
      </c>
      <c r="B8420" s="131" t="s">
        <v>8306</v>
      </c>
      <c r="D8420" s="132" t="s">
        <v>29749</v>
      </c>
      <c r="E8420" s="132" t="s">
        <v>31149</v>
      </c>
      <c r="F8420" s="132" t="str">
        <f t="shared" si="131"/>
        <v>0173282</v>
      </c>
      <c r="G8420" s="132" t="s">
        <v>20112</v>
      </c>
      <c r="H8420" s="132" t="s">
        <v>20136</v>
      </c>
    </row>
    <row r="8421" spans="1:8" ht="14.5" customHeight="1">
      <c r="A8421" s="131">
        <v>8114153</v>
      </c>
      <c r="B8421" s="131" t="s">
        <v>8307</v>
      </c>
      <c r="D8421" s="132" t="s">
        <v>29749</v>
      </c>
      <c r="E8421" s="132" t="s">
        <v>31603</v>
      </c>
      <c r="F8421" s="132" t="str">
        <f t="shared" si="131"/>
        <v>0173283</v>
      </c>
      <c r="G8421" s="132" t="s">
        <v>20112</v>
      </c>
      <c r="H8421" s="132" t="s">
        <v>15095</v>
      </c>
    </row>
    <row r="8422" spans="1:8" ht="14.5" customHeight="1">
      <c r="A8422" s="131">
        <v>8113438</v>
      </c>
      <c r="B8422" s="131" t="s">
        <v>8308</v>
      </c>
      <c r="D8422" s="132" t="s">
        <v>29749</v>
      </c>
      <c r="E8422" s="132" t="s">
        <v>31150</v>
      </c>
      <c r="F8422" s="132" t="str">
        <f t="shared" si="131"/>
        <v>0173284</v>
      </c>
      <c r="G8422" s="132" t="s">
        <v>20112</v>
      </c>
      <c r="H8422" s="132" t="s">
        <v>20137</v>
      </c>
    </row>
    <row r="8423" spans="1:8" ht="14.5" customHeight="1">
      <c r="A8423" s="131">
        <v>8180115</v>
      </c>
      <c r="B8423" s="131" t="s">
        <v>8309</v>
      </c>
      <c r="D8423" s="132" t="s">
        <v>29749</v>
      </c>
      <c r="E8423" s="132" t="s">
        <v>31604</v>
      </c>
      <c r="F8423" s="132" t="str">
        <f t="shared" si="131"/>
        <v>0173285</v>
      </c>
      <c r="G8423" s="132" t="s">
        <v>20112</v>
      </c>
      <c r="H8423" s="132" t="s">
        <v>16792</v>
      </c>
    </row>
    <row r="8424" spans="1:8" ht="14.5" customHeight="1">
      <c r="A8424" s="131">
        <v>8180114</v>
      </c>
      <c r="B8424" s="131" t="s">
        <v>8310</v>
      </c>
      <c r="D8424" s="132" t="s">
        <v>29749</v>
      </c>
      <c r="E8424" s="132" t="s">
        <v>31151</v>
      </c>
      <c r="F8424" s="132" t="str">
        <f t="shared" si="131"/>
        <v>0173286</v>
      </c>
      <c r="G8424" s="132" t="s">
        <v>20112</v>
      </c>
      <c r="H8424" s="132" t="s">
        <v>20138</v>
      </c>
    </row>
    <row r="8425" spans="1:8" ht="14.5" customHeight="1">
      <c r="A8425" s="131">
        <v>8113100</v>
      </c>
      <c r="B8425" s="131" t="s">
        <v>8311</v>
      </c>
      <c r="D8425" s="132" t="s">
        <v>29749</v>
      </c>
      <c r="E8425" s="132" t="s">
        <v>31152</v>
      </c>
      <c r="F8425" s="132" t="str">
        <f t="shared" si="131"/>
        <v>0173287</v>
      </c>
      <c r="G8425" s="132" t="s">
        <v>20112</v>
      </c>
      <c r="H8425" s="132" t="s">
        <v>20139</v>
      </c>
    </row>
    <row r="8426" spans="1:8" ht="14.5" customHeight="1">
      <c r="A8426" s="131">
        <v>8113134</v>
      </c>
      <c r="B8426" s="131" t="s">
        <v>8312</v>
      </c>
      <c r="D8426" s="132" t="s">
        <v>29749</v>
      </c>
      <c r="E8426" s="132" t="s">
        <v>31153</v>
      </c>
      <c r="F8426" s="132" t="str">
        <f t="shared" si="131"/>
        <v>0173288</v>
      </c>
      <c r="G8426" s="132" t="s">
        <v>20112</v>
      </c>
      <c r="H8426" s="132" t="s">
        <v>20140</v>
      </c>
    </row>
    <row r="8427" spans="1:8" ht="14.5" customHeight="1">
      <c r="A8427" s="131">
        <v>8113133</v>
      </c>
      <c r="B8427" s="131" t="s">
        <v>8313</v>
      </c>
      <c r="D8427" s="132" t="s">
        <v>29749</v>
      </c>
      <c r="E8427" s="132" t="s">
        <v>31605</v>
      </c>
      <c r="F8427" s="132" t="str">
        <f t="shared" si="131"/>
        <v>0173289</v>
      </c>
      <c r="G8427" s="132" t="s">
        <v>20112</v>
      </c>
      <c r="H8427" s="132" t="s">
        <v>20141</v>
      </c>
    </row>
    <row r="8428" spans="1:8" ht="14.5" customHeight="1">
      <c r="A8428" s="131">
        <v>8113136</v>
      </c>
      <c r="B8428" s="131" t="s">
        <v>8314</v>
      </c>
      <c r="D8428" s="132" t="s">
        <v>29749</v>
      </c>
      <c r="E8428" s="132" t="s">
        <v>31161</v>
      </c>
      <c r="F8428" s="132" t="str">
        <f t="shared" si="131"/>
        <v>0173302</v>
      </c>
      <c r="G8428" s="132" t="s">
        <v>20112</v>
      </c>
      <c r="H8428" s="132" t="s">
        <v>20142</v>
      </c>
    </row>
    <row r="8429" spans="1:8" ht="14.5" customHeight="1">
      <c r="A8429" s="131">
        <v>8113131</v>
      </c>
      <c r="B8429" s="131" t="s">
        <v>8315</v>
      </c>
      <c r="D8429" s="132" t="s">
        <v>29749</v>
      </c>
      <c r="E8429" s="132" t="s">
        <v>31162</v>
      </c>
      <c r="F8429" s="132" t="str">
        <f t="shared" si="131"/>
        <v>0173303</v>
      </c>
      <c r="G8429" s="132" t="s">
        <v>20112</v>
      </c>
      <c r="H8429" s="132" t="s">
        <v>20143</v>
      </c>
    </row>
    <row r="8430" spans="1:8" ht="14.5" customHeight="1">
      <c r="A8430" s="131">
        <v>8113135</v>
      </c>
      <c r="B8430" s="131" t="s">
        <v>8316</v>
      </c>
      <c r="D8430" s="132" t="s">
        <v>29749</v>
      </c>
      <c r="E8430" s="132" t="s">
        <v>30990</v>
      </c>
      <c r="F8430" s="132" t="str">
        <f t="shared" si="131"/>
        <v>0173304</v>
      </c>
      <c r="G8430" s="132" t="s">
        <v>20112</v>
      </c>
      <c r="H8430" s="132" t="s">
        <v>20144</v>
      </c>
    </row>
    <row r="8431" spans="1:8" ht="14.5" customHeight="1">
      <c r="A8431" s="131">
        <v>8113126</v>
      </c>
      <c r="B8431" s="131" t="s">
        <v>8317</v>
      </c>
      <c r="D8431" s="132" t="s">
        <v>29749</v>
      </c>
      <c r="E8431" s="132" t="s">
        <v>31163</v>
      </c>
      <c r="F8431" s="132" t="str">
        <f t="shared" si="131"/>
        <v>0173305</v>
      </c>
      <c r="G8431" s="132" t="s">
        <v>20112</v>
      </c>
      <c r="H8431" s="132" t="s">
        <v>20145</v>
      </c>
    </row>
    <row r="8432" spans="1:8" ht="14.5" customHeight="1">
      <c r="A8432" s="131">
        <v>8113132</v>
      </c>
      <c r="B8432" s="131" t="s">
        <v>8318</v>
      </c>
      <c r="D8432" s="132" t="s">
        <v>29749</v>
      </c>
      <c r="E8432" s="132" t="s">
        <v>31611</v>
      </c>
      <c r="F8432" s="132" t="str">
        <f t="shared" si="131"/>
        <v>0173309</v>
      </c>
      <c r="G8432" s="132" t="s">
        <v>20112</v>
      </c>
      <c r="H8432" s="132" t="s">
        <v>20146</v>
      </c>
    </row>
    <row r="8433" spans="1:8" ht="14.5" customHeight="1">
      <c r="A8433" s="131">
        <v>8113115</v>
      </c>
      <c r="B8433" s="131" t="s">
        <v>8319</v>
      </c>
      <c r="D8433" s="132" t="s">
        <v>29749</v>
      </c>
      <c r="E8433" s="132" t="s">
        <v>31168</v>
      </c>
      <c r="F8433" s="132" t="str">
        <f t="shared" si="131"/>
        <v>0173311</v>
      </c>
      <c r="G8433" s="132" t="s">
        <v>20112</v>
      </c>
      <c r="H8433" s="132" t="s">
        <v>20147</v>
      </c>
    </row>
    <row r="8434" spans="1:8" ht="14.5" customHeight="1">
      <c r="A8434" s="131">
        <v>8113137</v>
      </c>
      <c r="B8434" s="131" t="s">
        <v>8320</v>
      </c>
      <c r="D8434" s="132" t="s">
        <v>29749</v>
      </c>
      <c r="E8434" s="132" t="s">
        <v>31169</v>
      </c>
      <c r="F8434" s="132" t="str">
        <f t="shared" si="131"/>
        <v>0173312</v>
      </c>
      <c r="G8434" s="132" t="s">
        <v>20112</v>
      </c>
      <c r="H8434" s="132" t="s">
        <v>20148</v>
      </c>
    </row>
    <row r="8435" spans="1:8" ht="14.5" customHeight="1">
      <c r="A8435" s="131">
        <v>8113122</v>
      </c>
      <c r="B8435" s="131" t="s">
        <v>8321</v>
      </c>
      <c r="D8435" s="132" t="s">
        <v>29749</v>
      </c>
      <c r="E8435" s="132" t="s">
        <v>31613</v>
      </c>
      <c r="F8435" s="132" t="str">
        <f t="shared" si="131"/>
        <v>0173314</v>
      </c>
      <c r="G8435" s="132" t="s">
        <v>20112</v>
      </c>
      <c r="H8435" s="132" t="s">
        <v>20149</v>
      </c>
    </row>
    <row r="8436" spans="1:8" ht="14.5" customHeight="1">
      <c r="A8436" s="131">
        <v>8113105</v>
      </c>
      <c r="B8436" s="131" t="s">
        <v>8322</v>
      </c>
      <c r="D8436" s="132" t="s">
        <v>29749</v>
      </c>
      <c r="E8436" s="132" t="s">
        <v>31614</v>
      </c>
      <c r="F8436" s="132" t="str">
        <f t="shared" si="131"/>
        <v>0173315</v>
      </c>
      <c r="G8436" s="132" t="s">
        <v>20112</v>
      </c>
      <c r="H8436" s="132" t="s">
        <v>20150</v>
      </c>
    </row>
    <row r="8437" spans="1:8" ht="14.5" customHeight="1">
      <c r="A8437" s="131">
        <v>8113116</v>
      </c>
      <c r="B8437" s="131" t="s">
        <v>8323</v>
      </c>
      <c r="D8437" s="132" t="s">
        <v>29749</v>
      </c>
      <c r="E8437" s="132" t="s">
        <v>31615</v>
      </c>
      <c r="F8437" s="132" t="str">
        <f t="shared" si="131"/>
        <v>0173317</v>
      </c>
      <c r="G8437" s="132" t="s">
        <v>20112</v>
      </c>
      <c r="H8437" s="132" t="s">
        <v>20151</v>
      </c>
    </row>
    <row r="8438" spans="1:8" ht="14.5" customHeight="1">
      <c r="A8438" s="131">
        <v>8113127</v>
      </c>
      <c r="B8438" s="131" t="s">
        <v>8324</v>
      </c>
      <c r="D8438" s="132" t="s">
        <v>29749</v>
      </c>
      <c r="E8438" s="132" t="s">
        <v>31171</v>
      </c>
      <c r="F8438" s="132" t="str">
        <f t="shared" si="131"/>
        <v>0173318</v>
      </c>
      <c r="G8438" s="132" t="s">
        <v>20112</v>
      </c>
      <c r="H8438" s="132" t="s">
        <v>20152</v>
      </c>
    </row>
    <row r="8439" spans="1:8" ht="14.5" customHeight="1">
      <c r="A8439" s="131">
        <v>8113125</v>
      </c>
      <c r="B8439" s="131" t="s">
        <v>8325</v>
      </c>
      <c r="D8439" s="132" t="s">
        <v>29749</v>
      </c>
      <c r="E8439" s="132" t="s">
        <v>31618</v>
      </c>
      <c r="F8439" s="132" t="str">
        <f t="shared" si="131"/>
        <v>0173324</v>
      </c>
      <c r="G8439" s="132" t="s">
        <v>20112</v>
      </c>
      <c r="H8439" s="132" t="s">
        <v>20153</v>
      </c>
    </row>
    <row r="8440" spans="1:8" ht="14.5" customHeight="1">
      <c r="A8440" s="131">
        <v>8113123</v>
      </c>
      <c r="B8440" s="131" t="s">
        <v>8326</v>
      </c>
      <c r="D8440" s="132" t="s">
        <v>29749</v>
      </c>
      <c r="E8440" s="132" t="s">
        <v>31907</v>
      </c>
      <c r="F8440" s="132" t="str">
        <f t="shared" si="131"/>
        <v>0173328</v>
      </c>
      <c r="G8440" s="132" t="s">
        <v>20112</v>
      </c>
      <c r="H8440" s="132" t="s">
        <v>20154</v>
      </c>
    </row>
    <row r="8441" spans="1:8" ht="14.5" customHeight="1">
      <c r="A8441" s="131">
        <v>8113119</v>
      </c>
      <c r="B8441" s="131" t="s">
        <v>8327</v>
      </c>
      <c r="D8441" s="132" t="s">
        <v>29749</v>
      </c>
      <c r="E8441" s="132" t="s">
        <v>31178</v>
      </c>
      <c r="F8441" s="132" t="str">
        <f t="shared" si="131"/>
        <v>0173329</v>
      </c>
      <c r="G8441" s="132" t="s">
        <v>20112</v>
      </c>
      <c r="H8441" s="132" t="s">
        <v>20155</v>
      </c>
    </row>
    <row r="8442" spans="1:8" ht="14.5" customHeight="1">
      <c r="A8442" s="131">
        <v>8113121</v>
      </c>
      <c r="B8442" s="131" t="s">
        <v>8328</v>
      </c>
      <c r="D8442" s="132" t="s">
        <v>29749</v>
      </c>
      <c r="E8442" s="132" t="s">
        <v>31620</v>
      </c>
      <c r="F8442" s="132" t="str">
        <f t="shared" si="131"/>
        <v>0173331</v>
      </c>
      <c r="G8442" s="132" t="s">
        <v>20112</v>
      </c>
      <c r="H8442" s="132" t="s">
        <v>20156</v>
      </c>
    </row>
    <row r="8443" spans="1:8" ht="14.5" customHeight="1">
      <c r="A8443" s="131">
        <v>8113124</v>
      </c>
      <c r="B8443" s="131" t="s">
        <v>8329</v>
      </c>
      <c r="D8443" s="132" t="s">
        <v>29749</v>
      </c>
      <c r="E8443" s="132" t="s">
        <v>31180</v>
      </c>
      <c r="F8443" s="132" t="str">
        <f t="shared" si="131"/>
        <v>0173333</v>
      </c>
      <c r="G8443" s="132" t="s">
        <v>20112</v>
      </c>
      <c r="H8443" s="132" t="s">
        <v>20157</v>
      </c>
    </row>
    <row r="8444" spans="1:8" ht="14.5" customHeight="1">
      <c r="A8444" s="131">
        <v>8113213</v>
      </c>
      <c r="B8444" s="131" t="s">
        <v>8330</v>
      </c>
      <c r="D8444" s="132" t="s">
        <v>29749</v>
      </c>
      <c r="E8444" s="132" t="s">
        <v>31181</v>
      </c>
      <c r="F8444" s="132" t="str">
        <f t="shared" si="131"/>
        <v>0173334</v>
      </c>
      <c r="G8444" s="132" t="s">
        <v>20112</v>
      </c>
      <c r="H8444" s="132" t="s">
        <v>20158</v>
      </c>
    </row>
    <row r="8445" spans="1:8" ht="14.5" customHeight="1">
      <c r="A8445" s="131">
        <v>8113220</v>
      </c>
      <c r="B8445" s="131" t="s">
        <v>8331</v>
      </c>
      <c r="D8445" s="132" t="s">
        <v>29749</v>
      </c>
      <c r="E8445" s="132" t="s">
        <v>31182</v>
      </c>
      <c r="F8445" s="132" t="str">
        <f t="shared" si="131"/>
        <v>0173335</v>
      </c>
      <c r="G8445" s="132" t="s">
        <v>20112</v>
      </c>
      <c r="H8445" s="132" t="s">
        <v>20159</v>
      </c>
    </row>
    <row r="8446" spans="1:8" ht="14.5" customHeight="1">
      <c r="A8446" s="131">
        <v>8113202</v>
      </c>
      <c r="B8446" s="131" t="s">
        <v>8332</v>
      </c>
      <c r="D8446" s="132" t="s">
        <v>29749</v>
      </c>
      <c r="E8446" s="132" t="s">
        <v>31187</v>
      </c>
      <c r="F8446" s="132" t="str">
        <f t="shared" si="131"/>
        <v>0173341</v>
      </c>
      <c r="G8446" s="132" t="s">
        <v>20112</v>
      </c>
      <c r="H8446" s="132" t="s">
        <v>20160</v>
      </c>
    </row>
    <row r="8447" spans="1:8" ht="14.5" customHeight="1">
      <c r="A8447" s="131">
        <v>8113301</v>
      </c>
      <c r="B8447" s="131" t="s">
        <v>8333</v>
      </c>
      <c r="D8447" s="132" t="s">
        <v>29749</v>
      </c>
      <c r="E8447" s="132" t="s">
        <v>31188</v>
      </c>
      <c r="F8447" s="132" t="str">
        <f t="shared" si="131"/>
        <v>0173342</v>
      </c>
      <c r="G8447" s="132" t="s">
        <v>20112</v>
      </c>
      <c r="H8447" s="132" t="s">
        <v>20161</v>
      </c>
    </row>
    <row r="8448" spans="1:8" ht="14.5" customHeight="1">
      <c r="A8448" s="131">
        <v>8113205</v>
      </c>
      <c r="B8448" s="131" t="s">
        <v>8334</v>
      </c>
      <c r="D8448" s="132" t="s">
        <v>29749</v>
      </c>
      <c r="E8448" s="132" t="s">
        <v>31622</v>
      </c>
      <c r="F8448" s="132" t="str">
        <f t="shared" si="131"/>
        <v>0173345</v>
      </c>
      <c r="G8448" s="132" t="s">
        <v>20112</v>
      </c>
      <c r="H8448" s="132" t="s">
        <v>20162</v>
      </c>
    </row>
    <row r="8449" spans="1:8" ht="14.5" customHeight="1">
      <c r="A8449" s="131">
        <v>8113302</v>
      </c>
      <c r="B8449" s="131" t="s">
        <v>8335</v>
      </c>
      <c r="D8449" s="132" t="s">
        <v>29749</v>
      </c>
      <c r="E8449" s="132" t="s">
        <v>31197</v>
      </c>
      <c r="F8449" s="132" t="str">
        <f t="shared" si="131"/>
        <v>0173357</v>
      </c>
      <c r="G8449" s="132" t="s">
        <v>20112</v>
      </c>
      <c r="H8449" s="132" t="s">
        <v>20163</v>
      </c>
    </row>
    <row r="8450" spans="1:8" ht="14.5" customHeight="1">
      <c r="A8450" s="131">
        <v>8113521</v>
      </c>
      <c r="B8450" s="131" t="s">
        <v>8336</v>
      </c>
      <c r="D8450" s="132" t="s">
        <v>29749</v>
      </c>
      <c r="E8450" s="132" t="s">
        <v>31628</v>
      </c>
      <c r="F8450" s="132" t="str">
        <f t="shared" si="131"/>
        <v>0173358</v>
      </c>
      <c r="G8450" s="132" t="s">
        <v>20112</v>
      </c>
      <c r="H8450" s="132" t="s">
        <v>20164</v>
      </c>
    </row>
    <row r="8451" spans="1:8" ht="14.5" customHeight="1">
      <c r="A8451" s="131">
        <v>8113207</v>
      </c>
      <c r="B8451" s="131" t="s">
        <v>8337</v>
      </c>
      <c r="D8451" s="132" t="s">
        <v>29749</v>
      </c>
      <c r="E8451" s="132" t="s">
        <v>31198</v>
      </c>
      <c r="F8451" s="132" t="str">
        <f t="shared" ref="F8451:F8514" si="132">TEXT(D8451,"0000")&amp;TEXT(E8451,"000")</f>
        <v>0173359</v>
      </c>
      <c r="G8451" s="132" t="s">
        <v>20112</v>
      </c>
      <c r="H8451" s="132" t="s">
        <v>20165</v>
      </c>
    </row>
    <row r="8452" spans="1:8" ht="14.5" customHeight="1">
      <c r="A8452" s="131">
        <v>8113228</v>
      </c>
      <c r="B8452" s="131" t="s">
        <v>8338</v>
      </c>
      <c r="D8452" s="132" t="s">
        <v>29749</v>
      </c>
      <c r="E8452" s="132" t="s">
        <v>31200</v>
      </c>
      <c r="F8452" s="132" t="str">
        <f t="shared" si="132"/>
        <v>0173363</v>
      </c>
      <c r="G8452" s="132" t="s">
        <v>20112</v>
      </c>
      <c r="H8452" s="132" t="s">
        <v>20166</v>
      </c>
    </row>
    <row r="8453" spans="1:8" ht="14.5" customHeight="1">
      <c r="A8453" s="131">
        <v>8113229</v>
      </c>
      <c r="B8453" s="131" t="s">
        <v>8339</v>
      </c>
      <c r="D8453" s="132" t="s">
        <v>29749</v>
      </c>
      <c r="E8453" s="132" t="s">
        <v>31220</v>
      </c>
      <c r="F8453" s="132" t="str">
        <f t="shared" si="132"/>
        <v>0173389</v>
      </c>
      <c r="G8453" s="132" t="s">
        <v>20112</v>
      </c>
      <c r="H8453" s="132" t="s">
        <v>20042</v>
      </c>
    </row>
    <row r="8454" spans="1:8" ht="14.5" customHeight="1">
      <c r="A8454" s="131">
        <v>8113204</v>
      </c>
      <c r="B8454" s="131" t="s">
        <v>8340</v>
      </c>
      <c r="D8454" s="132" t="s">
        <v>29749</v>
      </c>
      <c r="E8454" s="132" t="s">
        <v>31637</v>
      </c>
      <c r="F8454" s="132" t="str">
        <f t="shared" si="132"/>
        <v>0173401</v>
      </c>
      <c r="G8454" s="132" t="s">
        <v>20112</v>
      </c>
      <c r="H8454" s="132" t="s">
        <v>16208</v>
      </c>
    </row>
    <row r="8455" spans="1:8" ht="14.5" customHeight="1">
      <c r="A8455" s="131">
        <v>8113303</v>
      </c>
      <c r="B8455" s="131" t="s">
        <v>8341</v>
      </c>
      <c r="D8455" s="132" t="s">
        <v>29749</v>
      </c>
      <c r="E8455" s="132" t="s">
        <v>31229</v>
      </c>
      <c r="F8455" s="132" t="str">
        <f t="shared" si="132"/>
        <v>0173402</v>
      </c>
      <c r="G8455" s="132" t="s">
        <v>20112</v>
      </c>
      <c r="H8455" s="132" t="s">
        <v>14883</v>
      </c>
    </row>
    <row r="8456" spans="1:8" ht="14.5" customHeight="1">
      <c r="A8456" s="131">
        <v>8113227</v>
      </c>
      <c r="B8456" s="131" t="s">
        <v>8342</v>
      </c>
      <c r="D8456" s="132" t="s">
        <v>29749</v>
      </c>
      <c r="E8456" s="132" t="s">
        <v>31235</v>
      </c>
      <c r="F8456" s="132" t="str">
        <f t="shared" si="132"/>
        <v>0173421</v>
      </c>
      <c r="G8456" s="132" t="s">
        <v>20112</v>
      </c>
      <c r="H8456" s="132" t="s">
        <v>15003</v>
      </c>
    </row>
    <row r="8457" spans="1:8" ht="14.5" customHeight="1">
      <c r="A8457" s="131">
        <v>8113222</v>
      </c>
      <c r="B8457" s="131" t="s">
        <v>8343</v>
      </c>
      <c r="D8457" s="132" t="s">
        <v>29749</v>
      </c>
      <c r="E8457" s="132" t="s">
        <v>31658</v>
      </c>
      <c r="F8457" s="132" t="str">
        <f t="shared" si="132"/>
        <v>0173441</v>
      </c>
      <c r="G8457" s="132" t="s">
        <v>20112</v>
      </c>
      <c r="H8457" s="132" t="s">
        <v>15006</v>
      </c>
    </row>
    <row r="8458" spans="1:8" ht="14.5" customHeight="1">
      <c r="A8458" s="131">
        <v>8113224</v>
      </c>
      <c r="B8458" s="131" t="s">
        <v>8344</v>
      </c>
      <c r="D8458" s="132" t="s">
        <v>29749</v>
      </c>
      <c r="E8458" s="132" t="s">
        <v>31660</v>
      </c>
      <c r="F8458" s="132" t="str">
        <f t="shared" si="132"/>
        <v>0173443</v>
      </c>
      <c r="G8458" s="132" t="s">
        <v>20112</v>
      </c>
      <c r="H8458" s="132" t="s">
        <v>15090</v>
      </c>
    </row>
    <row r="8459" spans="1:8" ht="14.5" customHeight="1">
      <c r="A8459" s="131">
        <v>8113522</v>
      </c>
      <c r="B8459" s="131" t="s">
        <v>8345</v>
      </c>
      <c r="D8459" s="132" t="s">
        <v>29749</v>
      </c>
      <c r="E8459" s="132" t="s">
        <v>31245</v>
      </c>
      <c r="F8459" s="132" t="str">
        <f t="shared" si="132"/>
        <v>0173445</v>
      </c>
      <c r="G8459" s="132" t="s">
        <v>20112</v>
      </c>
      <c r="H8459" s="132" t="s">
        <v>15034</v>
      </c>
    </row>
    <row r="8460" spans="1:8" ht="14.5" customHeight="1">
      <c r="A8460" s="131">
        <v>8113206</v>
      </c>
      <c r="B8460" s="131" t="s">
        <v>8346</v>
      </c>
      <c r="D8460" s="132" t="s">
        <v>29749</v>
      </c>
      <c r="E8460" s="132" t="s">
        <v>31246</v>
      </c>
      <c r="F8460" s="132" t="str">
        <f t="shared" si="132"/>
        <v>0173446</v>
      </c>
      <c r="G8460" s="132" t="s">
        <v>20112</v>
      </c>
      <c r="H8460" s="132" t="s">
        <v>20108</v>
      </c>
    </row>
    <row r="8461" spans="1:8" ht="14.5" customHeight="1">
      <c r="A8461" s="131">
        <v>8113308</v>
      </c>
      <c r="B8461" s="131" t="s">
        <v>8347</v>
      </c>
      <c r="D8461" s="132" t="s">
        <v>29749</v>
      </c>
      <c r="E8461" s="132" t="s">
        <v>31247</v>
      </c>
      <c r="F8461" s="132" t="str">
        <f t="shared" si="132"/>
        <v>0173447</v>
      </c>
      <c r="G8461" s="132" t="s">
        <v>20112</v>
      </c>
      <c r="H8461" s="132" t="s">
        <v>20109</v>
      </c>
    </row>
    <row r="8462" spans="1:8" ht="14.5" customHeight="1">
      <c r="A8462" s="131">
        <v>8113312</v>
      </c>
      <c r="B8462" s="131" t="s">
        <v>8348</v>
      </c>
      <c r="D8462" s="132" t="s">
        <v>29749</v>
      </c>
      <c r="E8462" s="132" t="s">
        <v>31663</v>
      </c>
      <c r="F8462" s="132" t="str">
        <f t="shared" si="132"/>
        <v>0173451</v>
      </c>
      <c r="G8462" s="132" t="s">
        <v>20112</v>
      </c>
      <c r="H8462" s="132" t="s">
        <v>15039</v>
      </c>
    </row>
    <row r="8463" spans="1:8" ht="14.5" customHeight="1">
      <c r="A8463" s="131">
        <v>8113309</v>
      </c>
      <c r="B8463" s="131" t="s">
        <v>8349</v>
      </c>
      <c r="D8463" s="132" t="s">
        <v>29749</v>
      </c>
      <c r="E8463" s="132" t="s">
        <v>31664</v>
      </c>
      <c r="F8463" s="132" t="str">
        <f t="shared" si="132"/>
        <v>0173452</v>
      </c>
      <c r="G8463" s="132" t="s">
        <v>20112</v>
      </c>
      <c r="H8463" s="132" t="s">
        <v>15116</v>
      </c>
    </row>
    <row r="8464" spans="1:8" ht="14.5" customHeight="1">
      <c r="A8464" s="131">
        <v>8113203</v>
      </c>
      <c r="B8464" s="131" t="s">
        <v>8350</v>
      </c>
      <c r="D8464" s="132" t="s">
        <v>29749</v>
      </c>
      <c r="E8464" s="132" t="s">
        <v>31249</v>
      </c>
      <c r="F8464" s="132" t="str">
        <f t="shared" si="132"/>
        <v>0173453</v>
      </c>
      <c r="G8464" s="132" t="s">
        <v>20112</v>
      </c>
      <c r="H8464" s="132" t="s">
        <v>15117</v>
      </c>
    </row>
    <row r="8465" spans="1:8" ht="14.5" customHeight="1">
      <c r="A8465" s="131">
        <v>8113201</v>
      </c>
      <c r="B8465" s="131" t="s">
        <v>8351</v>
      </c>
      <c r="D8465" s="132" t="s">
        <v>29749</v>
      </c>
      <c r="E8465" s="132" t="s">
        <v>31251</v>
      </c>
      <c r="F8465" s="132" t="str">
        <f t="shared" si="132"/>
        <v>0173455</v>
      </c>
      <c r="G8465" s="132" t="s">
        <v>20112</v>
      </c>
      <c r="H8465" s="132" t="s">
        <v>15851</v>
      </c>
    </row>
    <row r="8466" spans="1:8" ht="14.5" customHeight="1">
      <c r="A8466" s="131">
        <v>8113306</v>
      </c>
      <c r="B8466" s="131" t="s">
        <v>8352</v>
      </c>
      <c r="D8466" s="132" t="s">
        <v>29749</v>
      </c>
      <c r="E8466" s="132" t="s">
        <v>31667</v>
      </c>
      <c r="F8466" s="132" t="str">
        <f t="shared" si="132"/>
        <v>0173461</v>
      </c>
      <c r="G8466" s="132" t="s">
        <v>20112</v>
      </c>
      <c r="H8466" s="132" t="s">
        <v>15134</v>
      </c>
    </row>
    <row r="8467" spans="1:8" ht="14.5" customHeight="1">
      <c r="A8467" s="131">
        <v>8113307</v>
      </c>
      <c r="B8467" s="131" t="s">
        <v>8353</v>
      </c>
      <c r="D8467" s="132" t="s">
        <v>29749</v>
      </c>
      <c r="E8467" s="132" t="s">
        <v>31255</v>
      </c>
      <c r="F8467" s="132" t="str">
        <f t="shared" si="132"/>
        <v>0173462</v>
      </c>
      <c r="G8467" s="132" t="s">
        <v>20112</v>
      </c>
      <c r="H8467" s="132" t="s">
        <v>15055</v>
      </c>
    </row>
    <row r="8468" spans="1:8" ht="14.5" customHeight="1">
      <c r="A8468" s="131">
        <v>8391400</v>
      </c>
      <c r="B8468" s="131" t="s">
        <v>8354</v>
      </c>
      <c r="D8468" s="132" t="s">
        <v>29749</v>
      </c>
      <c r="E8468" s="132" t="s">
        <v>31264</v>
      </c>
      <c r="F8468" s="132" t="str">
        <f t="shared" si="132"/>
        <v>0173471</v>
      </c>
      <c r="G8468" s="132" t="s">
        <v>20112</v>
      </c>
      <c r="H8468" s="132" t="s">
        <v>15053</v>
      </c>
    </row>
    <row r="8469" spans="1:8" ht="14.5" customHeight="1">
      <c r="A8469" s="131">
        <v>8391401</v>
      </c>
      <c r="B8469" s="131" t="s">
        <v>8355</v>
      </c>
      <c r="D8469" s="132" t="s">
        <v>29749</v>
      </c>
      <c r="E8469" s="132" t="s">
        <v>31668</v>
      </c>
      <c r="F8469" s="132" t="str">
        <f t="shared" si="132"/>
        <v>0173472</v>
      </c>
      <c r="G8469" s="132" t="s">
        <v>20112</v>
      </c>
      <c r="H8469" s="132" t="s">
        <v>19749</v>
      </c>
    </row>
    <row r="8470" spans="1:8" ht="14.5" customHeight="1">
      <c r="A8470" s="131">
        <v>8391415</v>
      </c>
      <c r="B8470" s="131" t="s">
        <v>8356</v>
      </c>
      <c r="D8470" s="132" t="s">
        <v>29749</v>
      </c>
      <c r="E8470" s="132" t="s">
        <v>31265</v>
      </c>
      <c r="F8470" s="132" t="str">
        <f t="shared" si="132"/>
        <v>0173473</v>
      </c>
      <c r="G8470" s="132" t="s">
        <v>20112</v>
      </c>
      <c r="H8470" s="132" t="s">
        <v>19787</v>
      </c>
    </row>
    <row r="8471" spans="1:8" ht="14.5" customHeight="1">
      <c r="A8471" s="131">
        <v>8391402</v>
      </c>
      <c r="B8471" s="131" t="s">
        <v>8357</v>
      </c>
      <c r="D8471" s="132" t="s">
        <v>29749</v>
      </c>
      <c r="E8471" s="132" t="s">
        <v>31669</v>
      </c>
      <c r="F8471" s="132" t="str">
        <f t="shared" si="132"/>
        <v>0173474</v>
      </c>
      <c r="G8471" s="132" t="s">
        <v>20112</v>
      </c>
      <c r="H8471" s="132" t="s">
        <v>20167</v>
      </c>
    </row>
    <row r="8472" spans="1:8" ht="14.5" customHeight="1">
      <c r="A8472" s="131">
        <v>8391412</v>
      </c>
      <c r="B8472" s="131" t="s">
        <v>8358</v>
      </c>
      <c r="D8472" s="132" t="s">
        <v>29749</v>
      </c>
      <c r="E8472" s="132" t="s">
        <v>31266</v>
      </c>
      <c r="F8472" s="132" t="str">
        <f t="shared" si="132"/>
        <v>0173475</v>
      </c>
      <c r="G8472" s="132" t="s">
        <v>20112</v>
      </c>
      <c r="H8472" s="132" t="s">
        <v>19735</v>
      </c>
    </row>
    <row r="8473" spans="1:8" ht="14.5" customHeight="1">
      <c r="A8473" s="131">
        <v>8391406</v>
      </c>
      <c r="B8473" s="131" t="s">
        <v>8359</v>
      </c>
      <c r="D8473" s="132" t="s">
        <v>29749</v>
      </c>
      <c r="E8473" s="132" t="s">
        <v>31908</v>
      </c>
      <c r="F8473" s="132" t="str">
        <f t="shared" si="132"/>
        <v>0173476</v>
      </c>
      <c r="G8473" s="132" t="s">
        <v>20112</v>
      </c>
      <c r="H8473" s="132" t="s">
        <v>15054</v>
      </c>
    </row>
    <row r="8474" spans="1:8" ht="14.5" customHeight="1">
      <c r="A8474" s="131">
        <v>8391414</v>
      </c>
      <c r="B8474" s="131" t="s">
        <v>8360</v>
      </c>
      <c r="D8474" s="132" t="s">
        <v>29749</v>
      </c>
      <c r="E8474" s="132" t="s">
        <v>31670</v>
      </c>
      <c r="F8474" s="132" t="str">
        <f t="shared" si="132"/>
        <v>0173477</v>
      </c>
      <c r="G8474" s="132" t="s">
        <v>20112</v>
      </c>
      <c r="H8474" s="132" t="s">
        <v>17197</v>
      </c>
    </row>
    <row r="8475" spans="1:8" ht="14.5" customHeight="1">
      <c r="A8475" s="131">
        <v>8391411</v>
      </c>
      <c r="B8475" s="131" t="s">
        <v>8361</v>
      </c>
      <c r="D8475" s="132" t="s">
        <v>29749</v>
      </c>
      <c r="E8475" s="132" t="s">
        <v>31671</v>
      </c>
      <c r="F8475" s="132" t="str">
        <f t="shared" si="132"/>
        <v>0173478</v>
      </c>
      <c r="G8475" s="132" t="s">
        <v>20112</v>
      </c>
      <c r="H8475" s="132" t="s">
        <v>19752</v>
      </c>
    </row>
    <row r="8476" spans="1:8" ht="14.5" customHeight="1">
      <c r="A8476" s="131">
        <v>8391413</v>
      </c>
      <c r="B8476" s="131" t="s">
        <v>8362</v>
      </c>
      <c r="D8476" s="132" t="s">
        <v>29749</v>
      </c>
      <c r="E8476" s="132" t="s">
        <v>31267</v>
      </c>
      <c r="F8476" s="132" t="str">
        <f t="shared" si="132"/>
        <v>0173479</v>
      </c>
      <c r="G8476" s="132" t="s">
        <v>20112</v>
      </c>
      <c r="H8476" s="132" t="s">
        <v>20168</v>
      </c>
    </row>
    <row r="8477" spans="1:8" ht="14.5" customHeight="1">
      <c r="A8477" s="131">
        <v>8391404</v>
      </c>
      <c r="B8477" s="131" t="s">
        <v>8363</v>
      </c>
      <c r="D8477" s="132" t="s">
        <v>29749</v>
      </c>
      <c r="E8477" s="132" t="s">
        <v>31268</v>
      </c>
      <c r="F8477" s="132" t="str">
        <f t="shared" si="132"/>
        <v>0173480</v>
      </c>
      <c r="G8477" s="132" t="s">
        <v>20112</v>
      </c>
      <c r="H8477" s="132" t="s">
        <v>19790</v>
      </c>
    </row>
    <row r="8478" spans="1:8" ht="14.5" customHeight="1">
      <c r="A8478" s="131">
        <v>8391403</v>
      </c>
      <c r="B8478" s="131" t="s">
        <v>8364</v>
      </c>
      <c r="D8478" s="132" t="s">
        <v>29749</v>
      </c>
      <c r="E8478" s="132" t="s">
        <v>31269</v>
      </c>
      <c r="F8478" s="132" t="str">
        <f t="shared" si="132"/>
        <v>0173481</v>
      </c>
      <c r="G8478" s="132" t="s">
        <v>20112</v>
      </c>
      <c r="H8478" s="132" t="s">
        <v>19750</v>
      </c>
    </row>
    <row r="8479" spans="1:8" ht="14.5" customHeight="1">
      <c r="A8479" s="131">
        <v>8391405</v>
      </c>
      <c r="B8479" s="131" t="s">
        <v>8365</v>
      </c>
      <c r="D8479" s="132" t="s">
        <v>29749</v>
      </c>
      <c r="E8479" s="132" t="s">
        <v>31677</v>
      </c>
      <c r="F8479" s="132" t="str">
        <f t="shared" si="132"/>
        <v>0173501</v>
      </c>
      <c r="G8479" s="132" t="s">
        <v>20112</v>
      </c>
      <c r="H8479" s="132" t="s">
        <v>15151</v>
      </c>
    </row>
    <row r="8480" spans="1:8" ht="14.5" customHeight="1">
      <c r="A8480" s="131">
        <v>8391407</v>
      </c>
      <c r="B8480" s="131" t="s">
        <v>8366</v>
      </c>
      <c r="D8480" s="132" t="s">
        <v>29749</v>
      </c>
      <c r="E8480" s="132" t="s">
        <v>31710</v>
      </c>
      <c r="F8480" s="132" t="str">
        <f t="shared" si="132"/>
        <v>0173601</v>
      </c>
      <c r="G8480" s="132" t="s">
        <v>20112</v>
      </c>
      <c r="H8480" s="132" t="s">
        <v>15146</v>
      </c>
    </row>
    <row r="8481" spans="1:8" ht="14.5" customHeight="1">
      <c r="A8481" s="131">
        <v>8391408</v>
      </c>
      <c r="B8481" s="131" t="s">
        <v>8367</v>
      </c>
      <c r="D8481" s="132" t="s">
        <v>29749</v>
      </c>
      <c r="E8481" s="132" t="s">
        <v>31711</v>
      </c>
      <c r="F8481" s="132" t="str">
        <f t="shared" si="132"/>
        <v>0173602</v>
      </c>
      <c r="G8481" s="132" t="s">
        <v>20112</v>
      </c>
      <c r="H8481" s="132" t="s">
        <v>15882</v>
      </c>
    </row>
    <row r="8482" spans="1:8" ht="14.5" customHeight="1">
      <c r="A8482" s="131">
        <v>8391321</v>
      </c>
      <c r="B8482" s="131" t="s">
        <v>8368</v>
      </c>
      <c r="D8482" s="132" t="s">
        <v>29749</v>
      </c>
      <c r="E8482" s="132" t="s">
        <v>31712</v>
      </c>
      <c r="F8482" s="132" t="str">
        <f t="shared" si="132"/>
        <v>0173603</v>
      </c>
      <c r="G8482" s="132" t="s">
        <v>20112</v>
      </c>
      <c r="H8482" s="132" t="s">
        <v>14999</v>
      </c>
    </row>
    <row r="8483" spans="1:8" ht="14.5" customHeight="1">
      <c r="A8483" s="131">
        <v>8391342</v>
      </c>
      <c r="B8483" s="131" t="s">
        <v>8369</v>
      </c>
      <c r="D8483" s="132" t="s">
        <v>29749</v>
      </c>
      <c r="E8483" s="132" t="s">
        <v>31347</v>
      </c>
      <c r="F8483" s="132" t="str">
        <f t="shared" si="132"/>
        <v>0173604</v>
      </c>
      <c r="G8483" s="132" t="s">
        <v>20112</v>
      </c>
      <c r="H8483" s="132" t="s">
        <v>15145</v>
      </c>
    </row>
    <row r="8484" spans="1:8" ht="14.5" customHeight="1">
      <c r="A8484" s="131">
        <v>8391341</v>
      </c>
      <c r="B8484" s="131" t="s">
        <v>8370</v>
      </c>
      <c r="D8484" s="132" t="s">
        <v>29749</v>
      </c>
      <c r="E8484" s="132" t="s">
        <v>31713</v>
      </c>
      <c r="F8484" s="132" t="str">
        <f t="shared" si="132"/>
        <v>0173605</v>
      </c>
      <c r="G8484" s="132" t="s">
        <v>20112</v>
      </c>
      <c r="H8484" s="132" t="s">
        <v>19902</v>
      </c>
    </row>
    <row r="8485" spans="1:8" ht="14.5" customHeight="1">
      <c r="A8485" s="131">
        <v>8391312</v>
      </c>
      <c r="B8485" s="131" t="s">
        <v>8371</v>
      </c>
      <c r="D8485" s="132" t="s">
        <v>29749</v>
      </c>
      <c r="E8485" s="132" t="s">
        <v>31368</v>
      </c>
      <c r="F8485" s="132" t="str">
        <f t="shared" si="132"/>
        <v>0173631</v>
      </c>
      <c r="G8485" s="132" t="s">
        <v>20112</v>
      </c>
      <c r="H8485" s="132" t="s">
        <v>15148</v>
      </c>
    </row>
    <row r="8486" spans="1:8" ht="14.5" customHeight="1">
      <c r="A8486" s="131">
        <v>8391301</v>
      </c>
      <c r="B8486" s="131" t="s">
        <v>8372</v>
      </c>
      <c r="D8486" s="132" t="s">
        <v>29749</v>
      </c>
      <c r="E8486" s="132" t="s">
        <v>31820</v>
      </c>
      <c r="F8486" s="132" t="str">
        <f t="shared" si="132"/>
        <v>0173633</v>
      </c>
      <c r="G8486" s="132" t="s">
        <v>20112</v>
      </c>
      <c r="H8486" s="132" t="s">
        <v>20169</v>
      </c>
    </row>
    <row r="8487" spans="1:8" ht="14.5" customHeight="1">
      <c r="A8487" s="131">
        <v>8391343</v>
      </c>
      <c r="B8487" s="131" t="s">
        <v>8373</v>
      </c>
      <c r="D8487" s="132" t="s">
        <v>29749</v>
      </c>
      <c r="E8487" s="132" t="s">
        <v>31389</v>
      </c>
      <c r="F8487" s="132" t="str">
        <f t="shared" si="132"/>
        <v>0173661</v>
      </c>
      <c r="G8487" s="132" t="s">
        <v>20112</v>
      </c>
      <c r="H8487" s="132" t="s">
        <v>15141</v>
      </c>
    </row>
    <row r="8488" spans="1:8" ht="14.5" customHeight="1">
      <c r="A8488" s="131">
        <v>8391307</v>
      </c>
      <c r="B8488" s="131" t="s">
        <v>8374</v>
      </c>
      <c r="D8488" s="132" t="s">
        <v>29749</v>
      </c>
      <c r="E8488" s="132" t="s">
        <v>31390</v>
      </c>
      <c r="F8488" s="132" t="str">
        <f t="shared" si="132"/>
        <v>0173662</v>
      </c>
      <c r="G8488" s="132" t="s">
        <v>20112</v>
      </c>
      <c r="H8488" s="132" t="s">
        <v>20084</v>
      </c>
    </row>
    <row r="8489" spans="1:8" ht="14.5" customHeight="1">
      <c r="A8489" s="131">
        <v>8391304</v>
      </c>
      <c r="B8489" s="131" t="s">
        <v>8375</v>
      </c>
      <c r="D8489" s="132" t="s">
        <v>29749</v>
      </c>
      <c r="E8489" s="132" t="s">
        <v>31391</v>
      </c>
      <c r="F8489" s="132" t="str">
        <f t="shared" si="132"/>
        <v>0173663</v>
      </c>
      <c r="G8489" s="132" t="s">
        <v>20112</v>
      </c>
      <c r="H8489" s="132" t="s">
        <v>20096</v>
      </c>
    </row>
    <row r="8490" spans="1:8" ht="14.5" customHeight="1">
      <c r="A8490" s="131">
        <v>8391302</v>
      </c>
      <c r="B8490" s="131" t="s">
        <v>8376</v>
      </c>
      <c r="D8490" s="132" t="s">
        <v>29750</v>
      </c>
      <c r="E8490" s="132" t="s">
        <v>31039</v>
      </c>
      <c r="F8490" s="132" t="str">
        <f t="shared" si="132"/>
        <v>0174100</v>
      </c>
      <c r="G8490" s="132" t="s">
        <v>20170</v>
      </c>
      <c r="H8490" s="132" t="s">
        <v>15805</v>
      </c>
    </row>
    <row r="8491" spans="1:8" ht="14.5" customHeight="1">
      <c r="A8491" s="131">
        <v>8391333</v>
      </c>
      <c r="B8491" s="131" t="s">
        <v>8377</v>
      </c>
      <c r="D8491" s="132" t="s">
        <v>29750</v>
      </c>
      <c r="E8491" s="132" t="s">
        <v>31809</v>
      </c>
      <c r="F8491" s="132" t="str">
        <f t="shared" si="132"/>
        <v>0174101</v>
      </c>
      <c r="G8491" s="132" t="s">
        <v>20170</v>
      </c>
      <c r="H8491" s="132" t="s">
        <v>16900</v>
      </c>
    </row>
    <row r="8492" spans="1:8" ht="14.5" customHeight="1">
      <c r="A8492" s="131">
        <v>8391344</v>
      </c>
      <c r="B8492" s="131" t="s">
        <v>8378</v>
      </c>
      <c r="D8492" s="132" t="s">
        <v>29750</v>
      </c>
      <c r="E8492" s="132" t="s">
        <v>31537</v>
      </c>
      <c r="F8492" s="132" t="str">
        <f t="shared" si="132"/>
        <v>0174102</v>
      </c>
      <c r="G8492" s="132" t="s">
        <v>20170</v>
      </c>
      <c r="H8492" s="132" t="s">
        <v>20171</v>
      </c>
    </row>
    <row r="8493" spans="1:8" ht="14.5" customHeight="1">
      <c r="A8493" s="131">
        <v>8391306</v>
      </c>
      <c r="B8493" s="131" t="s">
        <v>8379</v>
      </c>
      <c r="D8493" s="132" t="s">
        <v>29750</v>
      </c>
      <c r="E8493" s="132" t="s">
        <v>31538</v>
      </c>
      <c r="F8493" s="132" t="str">
        <f t="shared" si="132"/>
        <v>0174103</v>
      </c>
      <c r="G8493" s="132" t="s">
        <v>20170</v>
      </c>
      <c r="H8493" s="132" t="s">
        <v>20172</v>
      </c>
    </row>
    <row r="8494" spans="1:8" ht="14.5" customHeight="1">
      <c r="A8494" s="131">
        <v>8391305</v>
      </c>
      <c r="B8494" s="131" t="s">
        <v>8380</v>
      </c>
      <c r="D8494" s="132" t="s">
        <v>29750</v>
      </c>
      <c r="E8494" s="132" t="s">
        <v>31539</v>
      </c>
      <c r="F8494" s="132" t="str">
        <f t="shared" si="132"/>
        <v>0174104</v>
      </c>
      <c r="G8494" s="132" t="s">
        <v>20170</v>
      </c>
      <c r="H8494" s="132" t="s">
        <v>15873</v>
      </c>
    </row>
    <row r="8495" spans="1:8" ht="14.5" customHeight="1">
      <c r="A8495" s="131">
        <v>8391332</v>
      </c>
      <c r="B8495" s="131" t="s">
        <v>8381</v>
      </c>
      <c r="D8495" s="132" t="s">
        <v>29750</v>
      </c>
      <c r="E8495" s="132" t="s">
        <v>31040</v>
      </c>
      <c r="F8495" s="132" t="str">
        <f t="shared" si="132"/>
        <v>0174105</v>
      </c>
      <c r="G8495" s="132" t="s">
        <v>20170</v>
      </c>
      <c r="H8495" s="132" t="s">
        <v>20173</v>
      </c>
    </row>
    <row r="8496" spans="1:8" ht="14.5" customHeight="1">
      <c r="A8496" s="131">
        <v>8391303</v>
      </c>
      <c r="B8496" s="131" t="s">
        <v>8382</v>
      </c>
      <c r="D8496" s="132" t="s">
        <v>29750</v>
      </c>
      <c r="E8496" s="132" t="s">
        <v>31041</v>
      </c>
      <c r="F8496" s="132" t="str">
        <f t="shared" si="132"/>
        <v>0174107</v>
      </c>
      <c r="G8496" s="132" t="s">
        <v>20170</v>
      </c>
      <c r="H8496" s="132" t="s">
        <v>20174</v>
      </c>
    </row>
    <row r="8497" spans="1:8" ht="14.5" customHeight="1">
      <c r="A8497" s="131">
        <v>8391331</v>
      </c>
      <c r="B8497" s="131" t="s">
        <v>8383</v>
      </c>
      <c r="D8497" s="132" t="s">
        <v>29750</v>
      </c>
      <c r="E8497" s="132" t="s">
        <v>31042</v>
      </c>
      <c r="F8497" s="132" t="str">
        <f t="shared" si="132"/>
        <v>0174108</v>
      </c>
      <c r="G8497" s="132" t="s">
        <v>20170</v>
      </c>
      <c r="H8497" s="132" t="s">
        <v>20175</v>
      </c>
    </row>
    <row r="8498" spans="1:8" ht="14.5" customHeight="1">
      <c r="A8498" s="131">
        <v>8391308</v>
      </c>
      <c r="B8498" s="131" t="s">
        <v>8384</v>
      </c>
      <c r="D8498" s="132" t="s">
        <v>29750</v>
      </c>
      <c r="E8498" s="132" t="s">
        <v>31540</v>
      </c>
      <c r="F8498" s="132" t="str">
        <f t="shared" si="132"/>
        <v>0174109</v>
      </c>
      <c r="G8498" s="132" t="s">
        <v>20170</v>
      </c>
      <c r="H8498" s="132" t="s">
        <v>20176</v>
      </c>
    </row>
    <row r="8499" spans="1:8" ht="14.5" customHeight="1">
      <c r="A8499" s="131">
        <v>8391311</v>
      </c>
      <c r="B8499" s="131" t="s">
        <v>8385</v>
      </c>
      <c r="D8499" s="132" t="s">
        <v>29750</v>
      </c>
      <c r="E8499" s="132" t="s">
        <v>31043</v>
      </c>
      <c r="F8499" s="132" t="str">
        <f t="shared" si="132"/>
        <v>0174110</v>
      </c>
      <c r="G8499" s="132" t="s">
        <v>20170</v>
      </c>
      <c r="H8499" s="132" t="s">
        <v>20177</v>
      </c>
    </row>
    <row r="8500" spans="1:8" ht="14.5" customHeight="1">
      <c r="A8500" s="131">
        <v>8230000</v>
      </c>
      <c r="B8500" s="131" t="s">
        <v>8386</v>
      </c>
      <c r="D8500" s="132" t="s">
        <v>29750</v>
      </c>
      <c r="E8500" s="132" t="s">
        <v>31044</v>
      </c>
      <c r="F8500" s="132" t="str">
        <f t="shared" si="132"/>
        <v>0174111</v>
      </c>
      <c r="G8500" s="132" t="s">
        <v>20170</v>
      </c>
      <c r="H8500" s="132" t="s">
        <v>20178</v>
      </c>
    </row>
    <row r="8501" spans="1:8" ht="14.5" customHeight="1">
      <c r="A8501" s="131">
        <v>8230004</v>
      </c>
      <c r="B8501" s="131" t="s">
        <v>8387</v>
      </c>
      <c r="D8501" s="132" t="s">
        <v>29750</v>
      </c>
      <c r="E8501" s="132" t="s">
        <v>31045</v>
      </c>
      <c r="F8501" s="132" t="str">
        <f t="shared" si="132"/>
        <v>0174112</v>
      </c>
      <c r="G8501" s="132" t="s">
        <v>20170</v>
      </c>
      <c r="H8501" s="132" t="s">
        <v>19271</v>
      </c>
    </row>
    <row r="8502" spans="1:8" ht="14.5" customHeight="1">
      <c r="A8502" s="131">
        <v>8220144</v>
      </c>
      <c r="B8502" s="131" t="s">
        <v>8388</v>
      </c>
      <c r="D8502" s="132" t="s">
        <v>29750</v>
      </c>
      <c r="E8502" s="132" t="s">
        <v>31046</v>
      </c>
      <c r="F8502" s="132" t="str">
        <f t="shared" si="132"/>
        <v>0174113</v>
      </c>
      <c r="G8502" s="132" t="s">
        <v>20170</v>
      </c>
      <c r="H8502" s="132" t="s">
        <v>20179</v>
      </c>
    </row>
    <row r="8503" spans="1:8" ht="14.5" customHeight="1">
      <c r="A8503" s="131">
        <v>8220134</v>
      </c>
      <c r="B8503" s="131" t="s">
        <v>8389</v>
      </c>
      <c r="D8503" s="132" t="s">
        <v>29750</v>
      </c>
      <c r="E8503" s="132" t="s">
        <v>31047</v>
      </c>
      <c r="F8503" s="132" t="str">
        <f t="shared" si="132"/>
        <v>0174114</v>
      </c>
      <c r="G8503" s="132" t="s">
        <v>20170</v>
      </c>
      <c r="H8503" s="132" t="s">
        <v>15858</v>
      </c>
    </row>
    <row r="8504" spans="1:8" ht="14.5" customHeight="1">
      <c r="A8504" s="131">
        <v>8220131</v>
      </c>
      <c r="B8504" s="131" t="s">
        <v>8390</v>
      </c>
      <c r="D8504" s="132" t="s">
        <v>29750</v>
      </c>
      <c r="E8504" s="132" t="s">
        <v>31541</v>
      </c>
      <c r="F8504" s="132" t="str">
        <f t="shared" si="132"/>
        <v>0174115</v>
      </c>
      <c r="G8504" s="132" t="s">
        <v>20170</v>
      </c>
      <c r="H8504" s="132" t="s">
        <v>18379</v>
      </c>
    </row>
    <row r="8505" spans="1:8" ht="14.5" customHeight="1">
      <c r="A8505" s="131">
        <v>8220111</v>
      </c>
      <c r="B8505" s="131" t="s">
        <v>8391</v>
      </c>
      <c r="D8505" s="132" t="s">
        <v>29750</v>
      </c>
      <c r="E8505" s="132" t="s">
        <v>31048</v>
      </c>
      <c r="F8505" s="132" t="str">
        <f t="shared" si="132"/>
        <v>0174116</v>
      </c>
      <c r="G8505" s="132" t="s">
        <v>20170</v>
      </c>
      <c r="H8505" s="132" t="s">
        <v>20180</v>
      </c>
    </row>
    <row r="8506" spans="1:8" ht="14.5" customHeight="1">
      <c r="A8506" s="131">
        <v>8220113</v>
      </c>
      <c r="B8506" s="131" t="s">
        <v>8392</v>
      </c>
      <c r="D8506" s="132" t="s">
        <v>29750</v>
      </c>
      <c r="E8506" s="132" t="s">
        <v>31542</v>
      </c>
      <c r="F8506" s="132" t="str">
        <f t="shared" si="132"/>
        <v>0174117</v>
      </c>
      <c r="G8506" s="132" t="s">
        <v>20170</v>
      </c>
      <c r="H8506" s="132" t="s">
        <v>20181</v>
      </c>
    </row>
    <row r="8507" spans="1:8" ht="14.5" customHeight="1">
      <c r="A8507" s="131">
        <v>8230015</v>
      </c>
      <c r="B8507" s="131" t="s">
        <v>8393</v>
      </c>
      <c r="D8507" s="132" t="s">
        <v>29750</v>
      </c>
      <c r="E8507" s="132" t="s">
        <v>31543</v>
      </c>
      <c r="F8507" s="132" t="str">
        <f t="shared" si="132"/>
        <v>0174118</v>
      </c>
      <c r="G8507" s="132" t="s">
        <v>20170</v>
      </c>
      <c r="H8507" s="132" t="s">
        <v>20182</v>
      </c>
    </row>
    <row r="8508" spans="1:8" ht="14.5" customHeight="1">
      <c r="A8508" s="131">
        <v>8230005</v>
      </c>
      <c r="B8508" s="131" t="s">
        <v>8394</v>
      </c>
      <c r="D8508" s="132" t="s">
        <v>29750</v>
      </c>
      <c r="E8508" s="132" t="s">
        <v>31544</v>
      </c>
      <c r="F8508" s="132" t="str">
        <f t="shared" si="132"/>
        <v>0174119</v>
      </c>
      <c r="G8508" s="132" t="s">
        <v>20170</v>
      </c>
      <c r="H8508" s="132" t="s">
        <v>20183</v>
      </c>
    </row>
    <row r="8509" spans="1:8" ht="14.5" customHeight="1">
      <c r="A8509" s="131">
        <v>8230017</v>
      </c>
      <c r="B8509" s="131" t="s">
        <v>8395</v>
      </c>
      <c r="D8509" s="132" t="s">
        <v>29750</v>
      </c>
      <c r="E8509" s="132" t="s">
        <v>31049</v>
      </c>
      <c r="F8509" s="132" t="str">
        <f t="shared" si="132"/>
        <v>0174120</v>
      </c>
      <c r="G8509" s="132" t="s">
        <v>20170</v>
      </c>
      <c r="H8509" s="132" t="s">
        <v>15660</v>
      </c>
    </row>
    <row r="8510" spans="1:8" ht="14.5" customHeight="1">
      <c r="A8510" s="131">
        <v>8220146</v>
      </c>
      <c r="B8510" s="131" t="s">
        <v>8396</v>
      </c>
      <c r="D8510" s="132" t="s">
        <v>29750</v>
      </c>
      <c r="E8510" s="132" t="s">
        <v>31050</v>
      </c>
      <c r="F8510" s="132" t="str">
        <f t="shared" si="132"/>
        <v>0174121</v>
      </c>
      <c r="G8510" s="132" t="s">
        <v>20170</v>
      </c>
      <c r="H8510" s="132" t="s">
        <v>20184</v>
      </c>
    </row>
    <row r="8511" spans="1:8" ht="14.5" customHeight="1">
      <c r="A8511" s="131">
        <v>8220132</v>
      </c>
      <c r="B8511" s="131" t="s">
        <v>8397</v>
      </c>
      <c r="D8511" s="132" t="s">
        <v>29750</v>
      </c>
      <c r="E8511" s="132" t="s">
        <v>31811</v>
      </c>
      <c r="F8511" s="132" t="str">
        <f t="shared" si="132"/>
        <v>0174122</v>
      </c>
      <c r="G8511" s="132" t="s">
        <v>20170</v>
      </c>
      <c r="H8511" s="132" t="s">
        <v>20185</v>
      </c>
    </row>
    <row r="8512" spans="1:8" ht="14.5" customHeight="1">
      <c r="A8512" s="131">
        <v>8220123</v>
      </c>
      <c r="B8512" s="131" t="s">
        <v>8398</v>
      </c>
      <c r="D8512" s="132" t="s">
        <v>29750</v>
      </c>
      <c r="E8512" s="132" t="s">
        <v>31051</v>
      </c>
      <c r="F8512" s="132" t="str">
        <f t="shared" si="132"/>
        <v>0174123</v>
      </c>
      <c r="G8512" s="132" t="s">
        <v>20170</v>
      </c>
      <c r="H8512" s="132" t="s">
        <v>20186</v>
      </c>
    </row>
    <row r="8513" spans="1:8" ht="14.5" customHeight="1">
      <c r="A8513" s="131">
        <v>8220122</v>
      </c>
      <c r="B8513" s="131" t="s">
        <v>8399</v>
      </c>
      <c r="D8513" s="132" t="s">
        <v>29750</v>
      </c>
      <c r="E8513" s="132" t="s">
        <v>31545</v>
      </c>
      <c r="F8513" s="132" t="str">
        <f t="shared" si="132"/>
        <v>0174124</v>
      </c>
      <c r="G8513" s="132" t="s">
        <v>20170</v>
      </c>
      <c r="H8513" s="132" t="s">
        <v>20187</v>
      </c>
    </row>
    <row r="8514" spans="1:8" ht="14.5" customHeight="1">
      <c r="A8514" s="131">
        <v>8230014</v>
      </c>
      <c r="B8514" s="131" t="s">
        <v>8400</v>
      </c>
      <c r="D8514" s="132" t="s">
        <v>29750</v>
      </c>
      <c r="E8514" s="132" t="s">
        <v>31052</v>
      </c>
      <c r="F8514" s="132" t="str">
        <f t="shared" si="132"/>
        <v>0174125</v>
      </c>
      <c r="G8514" s="132" t="s">
        <v>20170</v>
      </c>
      <c r="H8514" s="132" t="s">
        <v>17126</v>
      </c>
    </row>
    <row r="8515" spans="1:8" ht="14.5" customHeight="1">
      <c r="A8515" s="131">
        <v>8230016</v>
      </c>
      <c r="B8515" s="131" t="s">
        <v>8401</v>
      </c>
      <c r="D8515" s="132" t="s">
        <v>29750</v>
      </c>
      <c r="E8515" s="132" t="s">
        <v>31546</v>
      </c>
      <c r="F8515" s="132" t="str">
        <f t="shared" ref="F8515:F8578" si="133">TEXT(D8515,"0000")&amp;TEXT(E8515,"000")</f>
        <v>0174126</v>
      </c>
      <c r="G8515" s="132" t="s">
        <v>20170</v>
      </c>
      <c r="H8515" s="132" t="s">
        <v>20188</v>
      </c>
    </row>
    <row r="8516" spans="1:8" ht="14.5" customHeight="1">
      <c r="A8516" s="131">
        <v>8230013</v>
      </c>
      <c r="B8516" s="131" t="s">
        <v>8402</v>
      </c>
      <c r="D8516" s="132" t="s">
        <v>29750</v>
      </c>
      <c r="E8516" s="132" t="s">
        <v>31547</v>
      </c>
      <c r="F8516" s="132" t="str">
        <f t="shared" si="133"/>
        <v>0174129</v>
      </c>
      <c r="G8516" s="132" t="s">
        <v>20170</v>
      </c>
      <c r="H8516" s="132" t="s">
        <v>19761</v>
      </c>
    </row>
    <row r="8517" spans="1:8" ht="14.5" customHeight="1">
      <c r="A8517" s="131">
        <v>8220141</v>
      </c>
      <c r="B8517" s="131" t="s">
        <v>8403</v>
      </c>
      <c r="D8517" s="132" t="s">
        <v>29750</v>
      </c>
      <c r="E8517" s="132" t="s">
        <v>31055</v>
      </c>
      <c r="F8517" s="132" t="str">
        <f t="shared" si="133"/>
        <v>0174130</v>
      </c>
      <c r="G8517" s="132" t="s">
        <v>20170</v>
      </c>
      <c r="H8517" s="132" t="s">
        <v>20189</v>
      </c>
    </row>
    <row r="8518" spans="1:8" ht="14.5" customHeight="1">
      <c r="A8518" s="131">
        <v>8220143</v>
      </c>
      <c r="B8518" s="131" t="s">
        <v>8404</v>
      </c>
      <c r="D8518" s="132" t="s">
        <v>29750</v>
      </c>
      <c r="E8518" s="132" t="s">
        <v>31548</v>
      </c>
      <c r="F8518" s="132" t="str">
        <f t="shared" si="133"/>
        <v>0174131</v>
      </c>
      <c r="G8518" s="132" t="s">
        <v>20170</v>
      </c>
      <c r="H8518" s="132" t="s">
        <v>20190</v>
      </c>
    </row>
    <row r="8519" spans="1:8" ht="14.5" customHeight="1">
      <c r="A8519" s="131">
        <v>8220142</v>
      </c>
      <c r="B8519" s="131" t="s">
        <v>8405</v>
      </c>
      <c r="D8519" s="132" t="s">
        <v>29750</v>
      </c>
      <c r="E8519" s="132" t="s">
        <v>31056</v>
      </c>
      <c r="F8519" s="132" t="str">
        <f t="shared" si="133"/>
        <v>0174132</v>
      </c>
      <c r="G8519" s="132" t="s">
        <v>20170</v>
      </c>
      <c r="H8519" s="132" t="s">
        <v>18786</v>
      </c>
    </row>
    <row r="8520" spans="1:8" ht="14.5" customHeight="1">
      <c r="A8520" s="131">
        <v>8230002</v>
      </c>
      <c r="B8520" s="131" t="s">
        <v>8406</v>
      </c>
      <c r="D8520" s="132" t="s">
        <v>29750</v>
      </c>
      <c r="E8520" s="132" t="s">
        <v>31549</v>
      </c>
      <c r="F8520" s="132" t="str">
        <f t="shared" si="133"/>
        <v>0174134</v>
      </c>
      <c r="G8520" s="132" t="s">
        <v>20170</v>
      </c>
      <c r="H8520" s="132" t="s">
        <v>20191</v>
      </c>
    </row>
    <row r="8521" spans="1:8" ht="14.5" customHeight="1">
      <c r="A8521" s="131">
        <v>8230012</v>
      </c>
      <c r="B8521" s="131" t="s">
        <v>8407</v>
      </c>
      <c r="D8521" s="132" t="s">
        <v>29750</v>
      </c>
      <c r="E8521" s="132" t="s">
        <v>31550</v>
      </c>
      <c r="F8521" s="132" t="str">
        <f t="shared" si="133"/>
        <v>0174135</v>
      </c>
      <c r="G8521" s="132" t="s">
        <v>20170</v>
      </c>
      <c r="H8521" s="132" t="s">
        <v>20192</v>
      </c>
    </row>
    <row r="8522" spans="1:8" ht="14.5" customHeight="1">
      <c r="A8522" s="131">
        <v>8220152</v>
      </c>
      <c r="B8522" s="131" t="s">
        <v>8408</v>
      </c>
      <c r="D8522" s="132" t="s">
        <v>29750</v>
      </c>
      <c r="E8522" s="132" t="s">
        <v>31551</v>
      </c>
      <c r="F8522" s="132" t="str">
        <f t="shared" si="133"/>
        <v>0174136</v>
      </c>
      <c r="G8522" s="132" t="s">
        <v>20170</v>
      </c>
      <c r="H8522" s="132" t="s">
        <v>20097</v>
      </c>
    </row>
    <row r="8523" spans="1:8" ht="14.5" customHeight="1">
      <c r="A8523" s="131">
        <v>8220112</v>
      </c>
      <c r="B8523" s="131" t="s">
        <v>8409</v>
      </c>
      <c r="D8523" s="132" t="s">
        <v>29750</v>
      </c>
      <c r="E8523" s="132" t="s">
        <v>31552</v>
      </c>
      <c r="F8523" s="132" t="str">
        <f t="shared" si="133"/>
        <v>0174137</v>
      </c>
      <c r="G8523" s="132" t="s">
        <v>20170</v>
      </c>
      <c r="H8523" s="132" t="s">
        <v>20193</v>
      </c>
    </row>
    <row r="8524" spans="1:8" ht="14.5" customHeight="1">
      <c r="A8524" s="131">
        <v>8220101</v>
      </c>
      <c r="B8524" s="131" t="s">
        <v>8410</v>
      </c>
      <c r="D8524" s="132" t="s">
        <v>29750</v>
      </c>
      <c r="E8524" s="132" t="s">
        <v>31553</v>
      </c>
      <c r="F8524" s="132" t="str">
        <f t="shared" si="133"/>
        <v>0174138</v>
      </c>
      <c r="G8524" s="132" t="s">
        <v>20170</v>
      </c>
      <c r="H8524" s="132" t="s">
        <v>19816</v>
      </c>
    </row>
    <row r="8525" spans="1:8" ht="14.5" customHeight="1">
      <c r="A8525" s="131">
        <v>8220124</v>
      </c>
      <c r="B8525" s="131" t="s">
        <v>8411</v>
      </c>
      <c r="D8525" s="132" t="s">
        <v>29750</v>
      </c>
      <c r="E8525" s="132" t="s">
        <v>31812</v>
      </c>
      <c r="F8525" s="132" t="str">
        <f t="shared" si="133"/>
        <v>0174139</v>
      </c>
      <c r="G8525" s="132" t="s">
        <v>20170</v>
      </c>
      <c r="H8525" s="132" t="s">
        <v>20194</v>
      </c>
    </row>
    <row r="8526" spans="1:8" ht="14.5" customHeight="1">
      <c r="A8526" s="131">
        <v>8230003</v>
      </c>
      <c r="B8526" s="131" t="s">
        <v>8412</v>
      </c>
      <c r="D8526" s="132" t="s">
        <v>29750</v>
      </c>
      <c r="E8526" s="132" t="s">
        <v>31554</v>
      </c>
      <c r="F8526" s="132" t="str">
        <f t="shared" si="133"/>
        <v>0174140</v>
      </c>
      <c r="G8526" s="132" t="s">
        <v>20170</v>
      </c>
      <c r="H8526" s="132" t="s">
        <v>18283</v>
      </c>
    </row>
    <row r="8527" spans="1:8" ht="14.5" customHeight="1">
      <c r="A8527" s="131">
        <v>8220151</v>
      </c>
      <c r="B8527" s="131" t="s">
        <v>8413</v>
      </c>
      <c r="D8527" s="132" t="s">
        <v>29750</v>
      </c>
      <c r="E8527" s="132" t="s">
        <v>31813</v>
      </c>
      <c r="F8527" s="132" t="str">
        <f t="shared" si="133"/>
        <v>0174141</v>
      </c>
      <c r="G8527" s="132" t="s">
        <v>20170</v>
      </c>
      <c r="H8527" s="132" t="s">
        <v>20195</v>
      </c>
    </row>
    <row r="8528" spans="1:8" ht="14.5" customHeight="1">
      <c r="A8528" s="131">
        <v>8230011</v>
      </c>
      <c r="B8528" s="131" t="s">
        <v>8414</v>
      </c>
      <c r="D8528" s="132" t="s">
        <v>29750</v>
      </c>
      <c r="E8528" s="132" t="s">
        <v>31555</v>
      </c>
      <c r="F8528" s="132" t="str">
        <f t="shared" si="133"/>
        <v>0174142</v>
      </c>
      <c r="G8528" s="132" t="s">
        <v>20170</v>
      </c>
      <c r="H8528" s="132" t="s">
        <v>16529</v>
      </c>
    </row>
    <row r="8529" spans="1:8" ht="14.5" customHeight="1">
      <c r="A8529" s="131">
        <v>8220145</v>
      </c>
      <c r="B8529" s="131" t="s">
        <v>8415</v>
      </c>
      <c r="D8529" s="132" t="s">
        <v>29750</v>
      </c>
      <c r="E8529" s="132" t="s">
        <v>31058</v>
      </c>
      <c r="F8529" s="132" t="str">
        <f t="shared" si="133"/>
        <v>0174143</v>
      </c>
      <c r="G8529" s="132" t="s">
        <v>20170</v>
      </c>
      <c r="H8529" s="132" t="s">
        <v>17094</v>
      </c>
    </row>
    <row r="8530" spans="1:8" ht="14.5" customHeight="1">
      <c r="A8530" s="131">
        <v>8220153</v>
      </c>
      <c r="B8530" s="131" t="s">
        <v>8416</v>
      </c>
      <c r="D8530" s="132" t="s">
        <v>29750</v>
      </c>
      <c r="E8530" s="132" t="s">
        <v>31556</v>
      </c>
      <c r="F8530" s="132" t="str">
        <f t="shared" si="133"/>
        <v>0174144</v>
      </c>
      <c r="G8530" s="132" t="s">
        <v>20170</v>
      </c>
      <c r="H8530" s="132" t="s">
        <v>20196</v>
      </c>
    </row>
    <row r="8531" spans="1:8" ht="14.5" customHeight="1">
      <c r="A8531" s="131">
        <v>8220121</v>
      </c>
      <c r="B8531" s="131" t="s">
        <v>8417</v>
      </c>
      <c r="D8531" s="132" t="s">
        <v>29750</v>
      </c>
      <c r="E8531" s="132" t="s">
        <v>31060</v>
      </c>
      <c r="F8531" s="132" t="str">
        <f t="shared" si="133"/>
        <v>0174146</v>
      </c>
      <c r="G8531" s="132" t="s">
        <v>20170</v>
      </c>
      <c r="H8531" s="132" t="s">
        <v>20197</v>
      </c>
    </row>
    <row r="8532" spans="1:8" ht="14.5" customHeight="1">
      <c r="A8532" s="131">
        <v>8230001</v>
      </c>
      <c r="B8532" s="131" t="s">
        <v>8418</v>
      </c>
      <c r="D8532" s="132" t="s">
        <v>29750</v>
      </c>
      <c r="E8532" s="132" t="s">
        <v>31557</v>
      </c>
      <c r="F8532" s="132" t="str">
        <f t="shared" si="133"/>
        <v>0174147</v>
      </c>
      <c r="G8532" s="132" t="s">
        <v>20170</v>
      </c>
      <c r="H8532" s="132" t="s">
        <v>20198</v>
      </c>
    </row>
    <row r="8533" spans="1:8" ht="14.5" customHeight="1">
      <c r="A8533" s="131">
        <v>8220133</v>
      </c>
      <c r="B8533" s="131" t="s">
        <v>8419</v>
      </c>
      <c r="D8533" s="132" t="s">
        <v>29750</v>
      </c>
      <c r="E8533" s="132" t="s">
        <v>31061</v>
      </c>
      <c r="F8533" s="132" t="str">
        <f t="shared" si="133"/>
        <v>0174148</v>
      </c>
      <c r="G8533" s="132" t="s">
        <v>20170</v>
      </c>
      <c r="H8533" s="132" t="s">
        <v>20199</v>
      </c>
    </row>
    <row r="8534" spans="1:8" ht="14.5" customHeight="1">
      <c r="A8534" s="131">
        <v>8200200</v>
      </c>
      <c r="B8534" s="131" t="s">
        <v>8420</v>
      </c>
      <c r="D8534" s="132" t="s">
        <v>29750</v>
      </c>
      <c r="E8534" s="132" t="s">
        <v>31558</v>
      </c>
      <c r="F8534" s="132" t="str">
        <f t="shared" si="133"/>
        <v>0174149</v>
      </c>
      <c r="G8534" s="132" t="s">
        <v>20170</v>
      </c>
      <c r="H8534" s="132" t="s">
        <v>20200</v>
      </c>
    </row>
    <row r="8535" spans="1:8" ht="14.5" customHeight="1">
      <c r="A8535" s="131">
        <v>8200331</v>
      </c>
      <c r="B8535" s="131" t="s">
        <v>8421</v>
      </c>
      <c r="D8535" s="132" t="s">
        <v>29750</v>
      </c>
      <c r="E8535" s="132" t="s">
        <v>31559</v>
      </c>
      <c r="F8535" s="132" t="str">
        <f t="shared" si="133"/>
        <v>0174150</v>
      </c>
      <c r="G8535" s="132" t="s">
        <v>20170</v>
      </c>
      <c r="H8535" s="132" t="s">
        <v>20201</v>
      </c>
    </row>
    <row r="8536" spans="1:8" ht="14.5" customHeight="1">
      <c r="A8536" s="131">
        <v>8200501</v>
      </c>
      <c r="B8536" s="131" t="s">
        <v>8422</v>
      </c>
      <c r="D8536" s="132" t="s">
        <v>29750</v>
      </c>
      <c r="E8536" s="132" t="s">
        <v>31062</v>
      </c>
      <c r="F8536" s="132" t="str">
        <f t="shared" si="133"/>
        <v>0174151</v>
      </c>
      <c r="G8536" s="132" t="s">
        <v>20170</v>
      </c>
      <c r="H8536" s="132" t="s">
        <v>20202</v>
      </c>
    </row>
    <row r="8537" spans="1:8" ht="14.5" customHeight="1">
      <c r="A8537" s="131">
        <v>8200334</v>
      </c>
      <c r="B8537" s="131" t="s">
        <v>8423</v>
      </c>
      <c r="D8537" s="132" t="s">
        <v>29750</v>
      </c>
      <c r="E8537" s="132" t="s">
        <v>31063</v>
      </c>
      <c r="F8537" s="132" t="str">
        <f t="shared" si="133"/>
        <v>0174152</v>
      </c>
      <c r="G8537" s="132" t="s">
        <v>20170</v>
      </c>
      <c r="H8537" s="132" t="s">
        <v>20203</v>
      </c>
    </row>
    <row r="8538" spans="1:8" ht="14.5" customHeight="1">
      <c r="A8538" s="131">
        <v>8200204</v>
      </c>
      <c r="B8538" s="131" t="s">
        <v>8424</v>
      </c>
      <c r="D8538" s="132" t="s">
        <v>29750</v>
      </c>
      <c r="E8538" s="132" t="s">
        <v>31064</v>
      </c>
      <c r="F8538" s="132" t="str">
        <f t="shared" si="133"/>
        <v>0174153</v>
      </c>
      <c r="G8538" s="132" t="s">
        <v>20170</v>
      </c>
      <c r="H8538" s="132" t="s">
        <v>20085</v>
      </c>
    </row>
    <row r="8539" spans="1:8" ht="14.5" customHeight="1">
      <c r="A8539" s="131">
        <v>8200205</v>
      </c>
      <c r="B8539" s="131" t="s">
        <v>8425</v>
      </c>
      <c r="D8539" s="132" t="s">
        <v>29750</v>
      </c>
      <c r="E8539" s="132" t="s">
        <v>31560</v>
      </c>
      <c r="F8539" s="132" t="str">
        <f t="shared" si="133"/>
        <v>0174155</v>
      </c>
      <c r="G8539" s="132" t="s">
        <v>20170</v>
      </c>
      <c r="H8539" s="132" t="s">
        <v>20204</v>
      </c>
    </row>
    <row r="8540" spans="1:8" ht="14.5" customHeight="1">
      <c r="A8540" s="131">
        <v>8200301</v>
      </c>
      <c r="B8540" s="131" t="s">
        <v>8426</v>
      </c>
      <c r="D8540" s="132" t="s">
        <v>29750</v>
      </c>
      <c r="E8540" s="132" t="s">
        <v>31066</v>
      </c>
      <c r="F8540" s="132" t="str">
        <f t="shared" si="133"/>
        <v>0174156</v>
      </c>
      <c r="G8540" s="132" t="s">
        <v>20170</v>
      </c>
      <c r="H8540" s="132" t="s">
        <v>20205</v>
      </c>
    </row>
    <row r="8541" spans="1:8" ht="14.5" customHeight="1">
      <c r="A8541" s="131">
        <v>8200321</v>
      </c>
      <c r="B8541" s="131" t="s">
        <v>8427</v>
      </c>
      <c r="D8541" s="132" t="s">
        <v>29750</v>
      </c>
      <c r="E8541" s="132" t="s">
        <v>31067</v>
      </c>
      <c r="F8541" s="132" t="str">
        <f t="shared" si="133"/>
        <v>0174157</v>
      </c>
      <c r="G8541" s="132" t="s">
        <v>20170</v>
      </c>
      <c r="H8541" s="132" t="s">
        <v>20206</v>
      </c>
    </row>
    <row r="8542" spans="1:8" ht="14.5" customHeight="1">
      <c r="A8542" s="131">
        <v>8200201</v>
      </c>
      <c r="B8542" s="131" t="s">
        <v>8428</v>
      </c>
      <c r="D8542" s="132" t="s">
        <v>29750</v>
      </c>
      <c r="E8542" s="132" t="s">
        <v>31561</v>
      </c>
      <c r="F8542" s="132" t="str">
        <f t="shared" si="133"/>
        <v>0174158</v>
      </c>
      <c r="G8542" s="132" t="s">
        <v>20170</v>
      </c>
      <c r="H8542" s="132" t="s">
        <v>20207</v>
      </c>
    </row>
    <row r="8543" spans="1:8" ht="14.5" customHeight="1">
      <c r="A8543" s="131">
        <v>8210004</v>
      </c>
      <c r="B8543" s="131" t="s">
        <v>8429</v>
      </c>
      <c r="D8543" s="132" t="s">
        <v>29750</v>
      </c>
      <c r="E8543" s="132" t="s">
        <v>31570</v>
      </c>
      <c r="F8543" s="132" t="str">
        <f t="shared" si="133"/>
        <v>0174190</v>
      </c>
      <c r="G8543" s="132" t="s">
        <v>20170</v>
      </c>
      <c r="H8543" s="132" t="s">
        <v>20208</v>
      </c>
    </row>
    <row r="8544" spans="1:8" ht="14.5" customHeight="1">
      <c r="A8544" s="131">
        <v>8200304</v>
      </c>
      <c r="B8544" s="131" t="s">
        <v>8429</v>
      </c>
      <c r="D8544" s="132" t="s">
        <v>29750</v>
      </c>
      <c r="E8544" s="132" t="s">
        <v>31097</v>
      </c>
      <c r="F8544" s="132" t="str">
        <f t="shared" si="133"/>
        <v>0174200</v>
      </c>
      <c r="G8544" s="132" t="s">
        <v>20170</v>
      </c>
      <c r="H8544" s="132" t="s">
        <v>15145</v>
      </c>
    </row>
    <row r="8545" spans="1:8" ht="14.5" customHeight="1">
      <c r="A8545" s="131">
        <v>8210002</v>
      </c>
      <c r="B8545" s="131" t="s">
        <v>8430</v>
      </c>
      <c r="D8545" s="132" t="s">
        <v>29750</v>
      </c>
      <c r="E8545" s="132" t="s">
        <v>31573</v>
      </c>
      <c r="F8545" s="132" t="str">
        <f t="shared" si="133"/>
        <v>0174201</v>
      </c>
      <c r="G8545" s="132" t="s">
        <v>20170</v>
      </c>
      <c r="H8545" s="132" t="s">
        <v>20209</v>
      </c>
    </row>
    <row r="8546" spans="1:8" ht="14.5" customHeight="1">
      <c r="A8546" s="131">
        <v>8200302</v>
      </c>
      <c r="B8546" s="131" t="s">
        <v>8430</v>
      </c>
      <c r="D8546" s="132" t="s">
        <v>29750</v>
      </c>
      <c r="E8546" s="132" t="s">
        <v>31574</v>
      </c>
      <c r="F8546" s="132" t="str">
        <f t="shared" si="133"/>
        <v>0174202</v>
      </c>
      <c r="G8546" s="132" t="s">
        <v>20170</v>
      </c>
      <c r="H8546" s="132" t="s">
        <v>15082</v>
      </c>
    </row>
    <row r="8547" spans="1:8" ht="14.5" customHeight="1">
      <c r="A8547" s="131">
        <v>8200314</v>
      </c>
      <c r="B8547" s="131" t="s">
        <v>8431</v>
      </c>
      <c r="D8547" s="132" t="s">
        <v>29750</v>
      </c>
      <c r="E8547" s="132" t="s">
        <v>31098</v>
      </c>
      <c r="F8547" s="132" t="str">
        <f t="shared" si="133"/>
        <v>0174203</v>
      </c>
      <c r="G8547" s="132" t="s">
        <v>20170</v>
      </c>
      <c r="H8547" s="132" t="s">
        <v>20210</v>
      </c>
    </row>
    <row r="8548" spans="1:8" ht="14.5" customHeight="1">
      <c r="A8548" s="131">
        <v>8200336</v>
      </c>
      <c r="B8548" s="131" t="s">
        <v>8432</v>
      </c>
      <c r="D8548" s="132" t="s">
        <v>29750</v>
      </c>
      <c r="E8548" s="132" t="s">
        <v>31575</v>
      </c>
      <c r="F8548" s="132" t="str">
        <f t="shared" si="133"/>
        <v>0174204</v>
      </c>
      <c r="G8548" s="132" t="s">
        <v>20170</v>
      </c>
      <c r="H8548" s="132" t="s">
        <v>19433</v>
      </c>
    </row>
    <row r="8549" spans="1:8" ht="14.5" customHeight="1">
      <c r="A8549" s="131">
        <v>8200311</v>
      </c>
      <c r="B8549" s="131" t="s">
        <v>8433</v>
      </c>
      <c r="D8549" s="132" t="s">
        <v>29750</v>
      </c>
      <c r="E8549" s="132" t="s">
        <v>31576</v>
      </c>
      <c r="F8549" s="132" t="str">
        <f t="shared" si="133"/>
        <v>0174205</v>
      </c>
      <c r="G8549" s="132" t="s">
        <v>20170</v>
      </c>
      <c r="H8549" s="132" t="s">
        <v>20211</v>
      </c>
    </row>
    <row r="8550" spans="1:8" ht="14.5" customHeight="1">
      <c r="A8550" s="131">
        <v>8200502</v>
      </c>
      <c r="B8550" s="131" t="s">
        <v>8434</v>
      </c>
      <c r="D8550" s="132" t="s">
        <v>29750</v>
      </c>
      <c r="E8550" s="132" t="s">
        <v>31577</v>
      </c>
      <c r="F8550" s="132" t="str">
        <f t="shared" si="133"/>
        <v>0174206</v>
      </c>
      <c r="G8550" s="132" t="s">
        <v>20170</v>
      </c>
      <c r="H8550" s="132" t="s">
        <v>17884</v>
      </c>
    </row>
    <row r="8551" spans="1:8" ht="14.5" customHeight="1">
      <c r="A8551" s="131">
        <v>8200306</v>
      </c>
      <c r="B8551" s="131" t="s">
        <v>8435</v>
      </c>
      <c r="D8551" s="132" t="s">
        <v>29750</v>
      </c>
      <c r="E8551" s="132" t="s">
        <v>31578</v>
      </c>
      <c r="F8551" s="132" t="str">
        <f t="shared" si="133"/>
        <v>0174208</v>
      </c>
      <c r="G8551" s="132" t="s">
        <v>20170</v>
      </c>
      <c r="H8551" s="132" t="s">
        <v>20212</v>
      </c>
    </row>
    <row r="8552" spans="1:8" ht="14.5" customHeight="1">
      <c r="A8552" s="131">
        <v>8200206</v>
      </c>
      <c r="B8552" s="131" t="s">
        <v>8436</v>
      </c>
      <c r="D8552" s="132" t="s">
        <v>29750</v>
      </c>
      <c r="E8552" s="132" t="s">
        <v>31100</v>
      </c>
      <c r="F8552" s="132" t="str">
        <f t="shared" si="133"/>
        <v>0174209</v>
      </c>
      <c r="G8552" s="132" t="s">
        <v>20170</v>
      </c>
      <c r="H8552" s="132" t="s">
        <v>20213</v>
      </c>
    </row>
    <row r="8553" spans="1:8" ht="14.5" customHeight="1">
      <c r="A8553" s="131">
        <v>8200207</v>
      </c>
      <c r="B8553" s="131" t="s">
        <v>8437</v>
      </c>
      <c r="D8553" s="132" t="s">
        <v>29750</v>
      </c>
      <c r="E8553" s="132" t="s">
        <v>31101</v>
      </c>
      <c r="F8553" s="132" t="str">
        <f t="shared" si="133"/>
        <v>0174210</v>
      </c>
      <c r="G8553" s="132" t="s">
        <v>20170</v>
      </c>
      <c r="H8553" s="132" t="s">
        <v>20214</v>
      </c>
    </row>
    <row r="8554" spans="1:8" ht="14.5" customHeight="1">
      <c r="A8554" s="131">
        <v>8200337</v>
      </c>
      <c r="B8554" s="131" t="s">
        <v>8438</v>
      </c>
      <c r="D8554" s="132" t="s">
        <v>29750</v>
      </c>
      <c r="E8554" s="132" t="s">
        <v>31102</v>
      </c>
      <c r="F8554" s="132" t="str">
        <f t="shared" si="133"/>
        <v>0174211</v>
      </c>
      <c r="G8554" s="132" t="s">
        <v>20170</v>
      </c>
      <c r="H8554" s="132" t="s">
        <v>20215</v>
      </c>
    </row>
    <row r="8555" spans="1:8" ht="14.5" customHeight="1">
      <c r="A8555" s="131">
        <v>8200313</v>
      </c>
      <c r="B8555" s="131" t="s">
        <v>8439</v>
      </c>
      <c r="D8555" s="132" t="s">
        <v>29750</v>
      </c>
      <c r="E8555" s="132" t="s">
        <v>31579</v>
      </c>
      <c r="F8555" s="132" t="str">
        <f t="shared" si="133"/>
        <v>0174214</v>
      </c>
      <c r="G8555" s="132" t="s">
        <v>20170</v>
      </c>
      <c r="H8555" s="132" t="s">
        <v>20216</v>
      </c>
    </row>
    <row r="8556" spans="1:8" ht="14.5" customHeight="1">
      <c r="A8556" s="131">
        <v>8200503</v>
      </c>
      <c r="B8556" s="131" t="s">
        <v>8440</v>
      </c>
      <c r="D8556" s="132" t="s">
        <v>29750</v>
      </c>
      <c r="E8556" s="132" t="s">
        <v>31105</v>
      </c>
      <c r="F8556" s="132" t="str">
        <f t="shared" si="133"/>
        <v>0174216</v>
      </c>
      <c r="G8556" s="132" t="s">
        <v>20170</v>
      </c>
      <c r="H8556" s="132" t="s">
        <v>20217</v>
      </c>
    </row>
    <row r="8557" spans="1:8" ht="14.5" customHeight="1">
      <c r="A8557" s="131">
        <v>8200305</v>
      </c>
      <c r="B8557" s="131" t="s">
        <v>8441</v>
      </c>
      <c r="D8557" s="132" t="s">
        <v>29750</v>
      </c>
      <c r="E8557" s="132" t="s">
        <v>31106</v>
      </c>
      <c r="F8557" s="132" t="str">
        <f t="shared" si="133"/>
        <v>0174217</v>
      </c>
      <c r="G8557" s="132" t="s">
        <v>20170</v>
      </c>
      <c r="H8557" s="132" t="s">
        <v>16554</v>
      </c>
    </row>
    <row r="8558" spans="1:8" ht="14.5" customHeight="1">
      <c r="A8558" s="131">
        <v>8200323</v>
      </c>
      <c r="B8558" s="131" t="s">
        <v>8442</v>
      </c>
      <c r="D8558" s="132" t="s">
        <v>29750</v>
      </c>
      <c r="E8558" s="132" t="s">
        <v>31581</v>
      </c>
      <c r="F8558" s="132" t="str">
        <f t="shared" si="133"/>
        <v>0174218</v>
      </c>
      <c r="G8558" s="132" t="s">
        <v>20170</v>
      </c>
      <c r="H8558" s="132" t="s">
        <v>16146</v>
      </c>
    </row>
    <row r="8559" spans="1:8" ht="14.5" customHeight="1">
      <c r="A8559" s="131">
        <v>8200504</v>
      </c>
      <c r="B8559" s="131" t="s">
        <v>8443</v>
      </c>
      <c r="D8559" s="132" t="s">
        <v>29750</v>
      </c>
      <c r="E8559" s="132" t="s">
        <v>31115</v>
      </c>
      <c r="F8559" s="132" t="str">
        <f t="shared" si="133"/>
        <v>0174230</v>
      </c>
      <c r="G8559" s="132" t="s">
        <v>20170</v>
      </c>
      <c r="H8559" s="132" t="s">
        <v>20218</v>
      </c>
    </row>
    <row r="8560" spans="1:8" ht="14.5" customHeight="1">
      <c r="A8560" s="131">
        <v>8200332</v>
      </c>
      <c r="B8560" s="131" t="s">
        <v>8444</v>
      </c>
      <c r="D8560" s="132" t="s">
        <v>29750</v>
      </c>
      <c r="E8560" s="132" t="s">
        <v>31130</v>
      </c>
      <c r="F8560" s="132" t="str">
        <f t="shared" si="133"/>
        <v>0174250</v>
      </c>
      <c r="G8560" s="132" t="s">
        <v>20170</v>
      </c>
      <c r="H8560" s="132" t="s">
        <v>15882</v>
      </c>
    </row>
    <row r="8561" spans="1:8" ht="14.5" customHeight="1">
      <c r="A8561" s="131">
        <v>8200333</v>
      </c>
      <c r="B8561" s="131" t="s">
        <v>8445</v>
      </c>
      <c r="D8561" s="132" t="s">
        <v>29750</v>
      </c>
      <c r="E8561" s="132" t="s">
        <v>31131</v>
      </c>
      <c r="F8561" s="132" t="str">
        <f t="shared" si="133"/>
        <v>0174251</v>
      </c>
      <c r="G8561" s="132" t="s">
        <v>20170</v>
      </c>
      <c r="H8561" s="132" t="s">
        <v>20219</v>
      </c>
    </row>
    <row r="8562" spans="1:8" ht="14.5" customHeight="1">
      <c r="A8562" s="131">
        <v>8200303</v>
      </c>
      <c r="B8562" s="131" t="s">
        <v>8446</v>
      </c>
      <c r="D8562" s="132" t="s">
        <v>29750</v>
      </c>
      <c r="E8562" s="132" t="s">
        <v>31590</v>
      </c>
      <c r="F8562" s="132" t="str">
        <f t="shared" si="133"/>
        <v>0174252</v>
      </c>
      <c r="G8562" s="132" t="s">
        <v>20170</v>
      </c>
      <c r="H8562" s="132" t="s">
        <v>20220</v>
      </c>
    </row>
    <row r="8563" spans="1:8" ht="14.5" customHeight="1">
      <c r="A8563" s="131">
        <v>8200505</v>
      </c>
      <c r="B8563" s="131" t="s">
        <v>8447</v>
      </c>
      <c r="D8563" s="132" t="s">
        <v>29750</v>
      </c>
      <c r="E8563" s="132" t="s">
        <v>31132</v>
      </c>
      <c r="F8563" s="132" t="str">
        <f t="shared" si="133"/>
        <v>0174253</v>
      </c>
      <c r="G8563" s="132" t="s">
        <v>20170</v>
      </c>
      <c r="H8563" s="132" t="s">
        <v>14999</v>
      </c>
    </row>
    <row r="8564" spans="1:8" ht="14.5" customHeight="1">
      <c r="A8564" s="131">
        <v>8200335</v>
      </c>
      <c r="B8564" s="131" t="s">
        <v>8448</v>
      </c>
      <c r="D8564" s="132" t="s">
        <v>29750</v>
      </c>
      <c r="E8564" s="132" t="s">
        <v>31133</v>
      </c>
      <c r="F8564" s="132" t="str">
        <f t="shared" si="133"/>
        <v>0174254</v>
      </c>
      <c r="G8564" s="132" t="s">
        <v>20170</v>
      </c>
      <c r="H8564" s="132" t="s">
        <v>19850</v>
      </c>
    </row>
    <row r="8565" spans="1:8" ht="14.5" customHeight="1">
      <c r="A8565" s="131">
        <v>8200203</v>
      </c>
      <c r="B8565" s="131" t="s">
        <v>8449</v>
      </c>
      <c r="D8565" s="132" t="s">
        <v>29750</v>
      </c>
      <c r="E8565" s="132" t="s">
        <v>31134</v>
      </c>
      <c r="F8565" s="132" t="str">
        <f t="shared" si="133"/>
        <v>0174255</v>
      </c>
      <c r="G8565" s="132" t="s">
        <v>20170</v>
      </c>
      <c r="H8565" s="132" t="s">
        <v>19902</v>
      </c>
    </row>
    <row r="8566" spans="1:8" ht="14.5" customHeight="1">
      <c r="A8566" s="131">
        <v>8200506</v>
      </c>
      <c r="B8566" s="131" t="s">
        <v>8450</v>
      </c>
      <c r="D8566" s="132" t="s">
        <v>29750</v>
      </c>
      <c r="E8566" s="132" t="s">
        <v>31591</v>
      </c>
      <c r="F8566" s="132" t="str">
        <f t="shared" si="133"/>
        <v>0174256</v>
      </c>
      <c r="G8566" s="132" t="s">
        <v>20170</v>
      </c>
      <c r="H8566" s="132" t="s">
        <v>16501</v>
      </c>
    </row>
    <row r="8567" spans="1:8" ht="14.5" customHeight="1">
      <c r="A8567" s="131">
        <v>8200322</v>
      </c>
      <c r="B8567" s="131" t="s">
        <v>8451</v>
      </c>
      <c r="D8567" s="132" t="s">
        <v>29750</v>
      </c>
      <c r="E8567" s="132" t="s">
        <v>31135</v>
      </c>
      <c r="F8567" s="132" t="str">
        <f t="shared" si="133"/>
        <v>0174257</v>
      </c>
      <c r="G8567" s="132" t="s">
        <v>20170</v>
      </c>
      <c r="H8567" s="132" t="s">
        <v>20221</v>
      </c>
    </row>
    <row r="8568" spans="1:8" ht="14.5" customHeight="1">
      <c r="A8568" s="131">
        <v>8200312</v>
      </c>
      <c r="B8568" s="131" t="s">
        <v>8452</v>
      </c>
      <c r="D8568" s="132" t="s">
        <v>29750</v>
      </c>
      <c r="E8568" s="132" t="s">
        <v>31136</v>
      </c>
      <c r="F8568" s="132" t="str">
        <f t="shared" si="133"/>
        <v>0174258</v>
      </c>
      <c r="G8568" s="132" t="s">
        <v>20170</v>
      </c>
      <c r="H8568" s="132" t="s">
        <v>20222</v>
      </c>
    </row>
    <row r="8569" spans="1:8" ht="14.5" customHeight="1">
      <c r="A8569" s="131">
        <v>8200202</v>
      </c>
      <c r="B8569" s="131" t="s">
        <v>8453</v>
      </c>
      <c r="D8569" s="132" t="s">
        <v>29750</v>
      </c>
      <c r="E8569" s="132" t="s">
        <v>31592</v>
      </c>
      <c r="F8569" s="132" t="str">
        <f t="shared" si="133"/>
        <v>0174259</v>
      </c>
      <c r="G8569" s="132" t="s">
        <v>20170</v>
      </c>
      <c r="H8569" s="132" t="s">
        <v>20223</v>
      </c>
    </row>
    <row r="8570" spans="1:8" ht="14.5" customHeight="1">
      <c r="A8570" s="131">
        <v>8380025</v>
      </c>
      <c r="B8570" s="131" t="s">
        <v>8454</v>
      </c>
      <c r="D8570" s="132" t="s">
        <v>29750</v>
      </c>
      <c r="E8570" s="132" t="s">
        <v>31137</v>
      </c>
      <c r="F8570" s="132" t="str">
        <f t="shared" si="133"/>
        <v>0174260</v>
      </c>
      <c r="G8570" s="132" t="s">
        <v>20170</v>
      </c>
      <c r="H8570" s="132" t="s">
        <v>16862</v>
      </c>
    </row>
    <row r="8571" spans="1:8" ht="14.5" customHeight="1">
      <c r="A8571" s="131">
        <v>8380005</v>
      </c>
      <c r="B8571" s="131" t="s">
        <v>8455</v>
      </c>
      <c r="D8571" s="132" t="s">
        <v>29750</v>
      </c>
      <c r="E8571" s="132" t="s">
        <v>31138</v>
      </c>
      <c r="F8571" s="132" t="str">
        <f t="shared" si="133"/>
        <v>0174261</v>
      </c>
      <c r="G8571" s="132" t="s">
        <v>20170</v>
      </c>
      <c r="H8571" s="132" t="s">
        <v>20224</v>
      </c>
    </row>
    <row r="8572" spans="1:8" ht="14.5" customHeight="1">
      <c r="A8572" s="131">
        <v>8381317</v>
      </c>
      <c r="B8572" s="131" t="s">
        <v>8456</v>
      </c>
      <c r="D8572" s="132" t="s">
        <v>29750</v>
      </c>
      <c r="E8572" s="132" t="s">
        <v>31139</v>
      </c>
      <c r="F8572" s="132" t="str">
        <f t="shared" si="133"/>
        <v>0174262</v>
      </c>
      <c r="G8572" s="132" t="s">
        <v>20170</v>
      </c>
      <c r="H8572" s="132" t="s">
        <v>20225</v>
      </c>
    </row>
    <row r="8573" spans="1:8" ht="14.5" customHeight="1">
      <c r="A8573" s="131">
        <v>8380027</v>
      </c>
      <c r="B8573" s="131" t="s">
        <v>8457</v>
      </c>
      <c r="D8573" s="132" t="s">
        <v>29750</v>
      </c>
      <c r="E8573" s="132" t="s">
        <v>31593</v>
      </c>
      <c r="F8573" s="132" t="str">
        <f t="shared" si="133"/>
        <v>0174263</v>
      </c>
      <c r="G8573" s="132" t="s">
        <v>20170</v>
      </c>
      <c r="H8573" s="132" t="s">
        <v>20226</v>
      </c>
    </row>
    <row r="8574" spans="1:8" ht="14.5" customHeight="1">
      <c r="A8574" s="131">
        <v>8381315</v>
      </c>
      <c r="B8574" s="131" t="s">
        <v>8458</v>
      </c>
      <c r="D8574" s="132" t="s">
        <v>29750</v>
      </c>
      <c r="E8574" s="132" t="s">
        <v>31594</v>
      </c>
      <c r="F8574" s="132" t="str">
        <f t="shared" si="133"/>
        <v>0174264</v>
      </c>
      <c r="G8574" s="132" t="s">
        <v>20170</v>
      </c>
      <c r="H8574" s="132" t="s">
        <v>20227</v>
      </c>
    </row>
    <row r="8575" spans="1:8" ht="14.5" customHeight="1">
      <c r="A8575" s="131">
        <v>8380042</v>
      </c>
      <c r="B8575" s="131" t="s">
        <v>8459</v>
      </c>
      <c r="D8575" s="132" t="s">
        <v>29750</v>
      </c>
      <c r="E8575" s="132" t="s">
        <v>31595</v>
      </c>
      <c r="F8575" s="132" t="str">
        <f t="shared" si="133"/>
        <v>0174265</v>
      </c>
      <c r="G8575" s="132" t="s">
        <v>20170</v>
      </c>
      <c r="H8575" s="132" t="s">
        <v>20228</v>
      </c>
    </row>
    <row r="8576" spans="1:8" ht="14.5" customHeight="1">
      <c r="A8576" s="131">
        <v>8380067</v>
      </c>
      <c r="B8576" s="131" t="s">
        <v>8460</v>
      </c>
      <c r="D8576" s="132" t="s">
        <v>29750</v>
      </c>
      <c r="E8576" s="132" t="s">
        <v>31596</v>
      </c>
      <c r="F8576" s="132" t="str">
        <f t="shared" si="133"/>
        <v>0174266</v>
      </c>
      <c r="G8576" s="132" t="s">
        <v>20170</v>
      </c>
      <c r="H8576" s="132" t="s">
        <v>19977</v>
      </c>
    </row>
    <row r="8577" spans="1:8" ht="14.5" customHeight="1">
      <c r="A8577" s="131">
        <v>8380024</v>
      </c>
      <c r="B8577" s="131" t="s">
        <v>8461</v>
      </c>
      <c r="D8577" s="132" t="s">
        <v>29750</v>
      </c>
      <c r="E8577" s="132" t="s">
        <v>31597</v>
      </c>
      <c r="F8577" s="132" t="str">
        <f t="shared" si="133"/>
        <v>0174267</v>
      </c>
      <c r="G8577" s="132" t="s">
        <v>20170</v>
      </c>
      <c r="H8577" s="132" t="s">
        <v>20229</v>
      </c>
    </row>
    <row r="8578" spans="1:8" ht="14.5" customHeight="1">
      <c r="A8578" s="131">
        <v>8381301</v>
      </c>
      <c r="B8578" s="131" t="s">
        <v>8462</v>
      </c>
      <c r="D8578" s="132" t="s">
        <v>29750</v>
      </c>
      <c r="E8578" s="132" t="s">
        <v>31140</v>
      </c>
      <c r="F8578" s="132" t="str">
        <f t="shared" si="133"/>
        <v>0174270</v>
      </c>
      <c r="G8578" s="132" t="s">
        <v>20170</v>
      </c>
      <c r="H8578" s="132" t="s">
        <v>20230</v>
      </c>
    </row>
    <row r="8579" spans="1:8" ht="14.5" customHeight="1">
      <c r="A8579" s="131">
        <v>8380038</v>
      </c>
      <c r="B8579" s="131" t="s">
        <v>8463</v>
      </c>
      <c r="D8579" s="132" t="s">
        <v>29750</v>
      </c>
      <c r="E8579" s="132" t="s">
        <v>31141</v>
      </c>
      <c r="F8579" s="132" t="str">
        <f t="shared" ref="F8579:F8642" si="134">TEXT(D8579,"0000")&amp;TEXT(E8579,"000")</f>
        <v>0174271</v>
      </c>
      <c r="G8579" s="132" t="s">
        <v>20170</v>
      </c>
      <c r="H8579" s="132" t="s">
        <v>20231</v>
      </c>
    </row>
    <row r="8580" spans="1:8" ht="14.5" customHeight="1">
      <c r="A8580" s="131">
        <v>8381316</v>
      </c>
      <c r="B8580" s="131" t="s">
        <v>8464</v>
      </c>
      <c r="D8580" s="132" t="s">
        <v>29750</v>
      </c>
      <c r="E8580" s="132" t="s">
        <v>31142</v>
      </c>
      <c r="F8580" s="132" t="str">
        <f t="shared" si="134"/>
        <v>0174272</v>
      </c>
      <c r="G8580" s="132" t="s">
        <v>20170</v>
      </c>
      <c r="H8580" s="132" t="s">
        <v>17436</v>
      </c>
    </row>
    <row r="8581" spans="1:8" ht="14.5" customHeight="1">
      <c r="A8581" s="131">
        <v>8380052</v>
      </c>
      <c r="B8581" s="131" t="s">
        <v>8465</v>
      </c>
      <c r="D8581" s="132" t="s">
        <v>29750</v>
      </c>
      <c r="E8581" s="132" t="s">
        <v>31160</v>
      </c>
      <c r="F8581" s="132" t="str">
        <f t="shared" si="134"/>
        <v>0174300</v>
      </c>
      <c r="G8581" s="132" t="s">
        <v>20170</v>
      </c>
      <c r="H8581" s="132" t="s">
        <v>20232</v>
      </c>
    </row>
    <row r="8582" spans="1:8" ht="14.5" customHeight="1">
      <c r="A8582" s="131">
        <v>8380026</v>
      </c>
      <c r="B8582" s="131" t="s">
        <v>8466</v>
      </c>
      <c r="D8582" s="132" t="s">
        <v>29750</v>
      </c>
      <c r="E8582" s="132" t="s">
        <v>31610</v>
      </c>
      <c r="F8582" s="132" t="str">
        <f t="shared" si="134"/>
        <v>0174301</v>
      </c>
      <c r="G8582" s="132" t="s">
        <v>20170</v>
      </c>
      <c r="H8582" s="132" t="s">
        <v>20233</v>
      </c>
    </row>
    <row r="8583" spans="1:8" ht="14.5" customHeight="1">
      <c r="A8583" s="131">
        <v>8380036</v>
      </c>
      <c r="B8583" s="131" t="s">
        <v>8467</v>
      </c>
      <c r="D8583" s="132" t="s">
        <v>29750</v>
      </c>
      <c r="E8583" s="132" t="s">
        <v>30990</v>
      </c>
      <c r="F8583" s="132" t="str">
        <f t="shared" si="134"/>
        <v>0174304</v>
      </c>
      <c r="G8583" s="132" t="s">
        <v>20170</v>
      </c>
      <c r="H8583" s="132" t="s">
        <v>20234</v>
      </c>
    </row>
    <row r="8584" spans="1:8" ht="14.5" customHeight="1">
      <c r="A8584" s="131">
        <v>8380048</v>
      </c>
      <c r="B8584" s="131" t="s">
        <v>8468</v>
      </c>
      <c r="D8584" s="132" t="s">
        <v>29750</v>
      </c>
      <c r="E8584" s="132" t="s">
        <v>31163</v>
      </c>
      <c r="F8584" s="132" t="str">
        <f t="shared" si="134"/>
        <v>0174305</v>
      </c>
      <c r="G8584" s="132" t="s">
        <v>20170</v>
      </c>
      <c r="H8584" s="132" t="s">
        <v>20235</v>
      </c>
    </row>
    <row r="8585" spans="1:8" ht="14.5" customHeight="1">
      <c r="A8585" s="131">
        <v>8380041</v>
      </c>
      <c r="B8585" s="131" t="s">
        <v>8469</v>
      </c>
      <c r="D8585" s="132" t="s">
        <v>29750</v>
      </c>
      <c r="E8585" s="132" t="s">
        <v>31164</v>
      </c>
      <c r="F8585" s="132" t="str">
        <f t="shared" si="134"/>
        <v>0174306</v>
      </c>
      <c r="G8585" s="132" t="s">
        <v>20170</v>
      </c>
      <c r="H8585" s="132" t="s">
        <v>18757</v>
      </c>
    </row>
    <row r="8586" spans="1:8" ht="14.5" customHeight="1">
      <c r="A8586" s="131">
        <v>8380057</v>
      </c>
      <c r="B8586" s="131" t="s">
        <v>8470</v>
      </c>
      <c r="D8586" s="132" t="s">
        <v>29750</v>
      </c>
      <c r="E8586" s="132" t="s">
        <v>31165</v>
      </c>
      <c r="F8586" s="132" t="str">
        <f t="shared" si="134"/>
        <v>0174307</v>
      </c>
      <c r="G8586" s="132" t="s">
        <v>20170</v>
      </c>
      <c r="H8586" s="132" t="s">
        <v>20236</v>
      </c>
    </row>
    <row r="8587" spans="1:8" ht="14.5" customHeight="1">
      <c r="A8587" s="131">
        <v>8381313</v>
      </c>
      <c r="B8587" s="131" t="s">
        <v>8471</v>
      </c>
      <c r="D8587" s="132" t="s">
        <v>29750</v>
      </c>
      <c r="E8587" s="132" t="s">
        <v>31166</v>
      </c>
      <c r="F8587" s="132" t="str">
        <f t="shared" si="134"/>
        <v>0174308</v>
      </c>
      <c r="G8587" s="132" t="s">
        <v>20170</v>
      </c>
      <c r="H8587" s="132" t="s">
        <v>20237</v>
      </c>
    </row>
    <row r="8588" spans="1:8" ht="14.5" customHeight="1">
      <c r="A8588" s="131">
        <v>8380004</v>
      </c>
      <c r="B8588" s="131" t="s">
        <v>8472</v>
      </c>
      <c r="D8588" s="132" t="s">
        <v>29750</v>
      </c>
      <c r="E8588" s="132" t="s">
        <v>31611</v>
      </c>
      <c r="F8588" s="132" t="str">
        <f t="shared" si="134"/>
        <v>0174309</v>
      </c>
      <c r="G8588" s="132" t="s">
        <v>20170</v>
      </c>
      <c r="H8588" s="132" t="s">
        <v>20238</v>
      </c>
    </row>
    <row r="8589" spans="1:8" ht="14.5" customHeight="1">
      <c r="A8589" s="131">
        <v>8380046</v>
      </c>
      <c r="B8589" s="131" t="s">
        <v>8473</v>
      </c>
      <c r="D8589" s="132" t="s">
        <v>29750</v>
      </c>
      <c r="E8589" s="132" t="s">
        <v>31167</v>
      </c>
      <c r="F8589" s="132" t="str">
        <f t="shared" si="134"/>
        <v>0174310</v>
      </c>
      <c r="G8589" s="132" t="s">
        <v>20170</v>
      </c>
      <c r="H8589" s="132" t="s">
        <v>20239</v>
      </c>
    </row>
    <row r="8590" spans="1:8" ht="14.5" customHeight="1">
      <c r="A8590" s="131">
        <v>8380039</v>
      </c>
      <c r="B8590" s="131" t="s">
        <v>8474</v>
      </c>
      <c r="D8590" s="132" t="s">
        <v>29750</v>
      </c>
      <c r="E8590" s="132" t="s">
        <v>31168</v>
      </c>
      <c r="F8590" s="132" t="str">
        <f t="shared" si="134"/>
        <v>0174311</v>
      </c>
      <c r="G8590" s="132" t="s">
        <v>20170</v>
      </c>
      <c r="H8590" s="132" t="s">
        <v>17853</v>
      </c>
    </row>
    <row r="8591" spans="1:8" ht="14.5" customHeight="1">
      <c r="A8591" s="131">
        <v>8380063</v>
      </c>
      <c r="B8591" s="131" t="s">
        <v>8475</v>
      </c>
      <c r="D8591" s="132" t="s">
        <v>29750</v>
      </c>
      <c r="E8591" s="132" t="s">
        <v>31169</v>
      </c>
      <c r="F8591" s="132" t="str">
        <f t="shared" si="134"/>
        <v>0174312</v>
      </c>
      <c r="G8591" s="132" t="s">
        <v>20170</v>
      </c>
      <c r="H8591" s="132" t="s">
        <v>20240</v>
      </c>
    </row>
    <row r="8592" spans="1:8" ht="14.5" customHeight="1">
      <c r="A8592" s="131">
        <v>8381307</v>
      </c>
      <c r="B8592" s="131" t="s">
        <v>8476</v>
      </c>
      <c r="D8592" s="132" t="s">
        <v>29750</v>
      </c>
      <c r="E8592" s="132" t="s">
        <v>31170</v>
      </c>
      <c r="F8592" s="132" t="str">
        <f t="shared" si="134"/>
        <v>0174316</v>
      </c>
      <c r="G8592" s="132" t="s">
        <v>20170</v>
      </c>
      <c r="H8592" s="132" t="s">
        <v>20241</v>
      </c>
    </row>
    <row r="8593" spans="1:8" ht="14.5" customHeight="1">
      <c r="A8593" s="131">
        <v>8380055</v>
      </c>
      <c r="B8593" s="131" t="s">
        <v>8477</v>
      </c>
      <c r="D8593" s="132" t="s">
        <v>29750</v>
      </c>
      <c r="E8593" s="132" t="s">
        <v>31625</v>
      </c>
      <c r="F8593" s="132" t="str">
        <f t="shared" si="134"/>
        <v>0174350</v>
      </c>
      <c r="G8593" s="132" t="s">
        <v>20170</v>
      </c>
      <c r="H8593" s="132" t="s">
        <v>20242</v>
      </c>
    </row>
    <row r="8594" spans="1:8" ht="14.5" customHeight="1">
      <c r="A8594" s="131">
        <v>8380045</v>
      </c>
      <c r="B8594" s="131" t="s">
        <v>8478</v>
      </c>
      <c r="D8594" s="132" t="s">
        <v>29750</v>
      </c>
      <c r="E8594" s="132" t="s">
        <v>31193</v>
      </c>
      <c r="F8594" s="132" t="str">
        <f t="shared" si="134"/>
        <v>0174351</v>
      </c>
      <c r="G8594" s="132" t="s">
        <v>20170</v>
      </c>
      <c r="H8594" s="132" t="s">
        <v>20243</v>
      </c>
    </row>
    <row r="8595" spans="1:8" ht="14.5" customHeight="1">
      <c r="A8595" s="131">
        <v>8380022</v>
      </c>
      <c r="B8595" s="131" t="s">
        <v>8479</v>
      </c>
      <c r="D8595" s="132" t="s">
        <v>29750</v>
      </c>
      <c r="E8595" s="132" t="s">
        <v>31194</v>
      </c>
      <c r="F8595" s="132" t="str">
        <f t="shared" si="134"/>
        <v>0174352</v>
      </c>
      <c r="G8595" s="132" t="s">
        <v>20170</v>
      </c>
      <c r="H8595" s="132" t="s">
        <v>16848</v>
      </c>
    </row>
    <row r="8596" spans="1:8" ht="14.5" customHeight="1">
      <c r="A8596" s="131">
        <v>8381304</v>
      </c>
      <c r="B8596" s="131" t="s">
        <v>8480</v>
      </c>
      <c r="D8596" s="132" t="s">
        <v>29750</v>
      </c>
      <c r="E8596" s="132" t="s">
        <v>31195</v>
      </c>
      <c r="F8596" s="132" t="str">
        <f t="shared" si="134"/>
        <v>0174353</v>
      </c>
      <c r="G8596" s="132" t="s">
        <v>20170</v>
      </c>
      <c r="H8596" s="132" t="s">
        <v>20244</v>
      </c>
    </row>
    <row r="8597" spans="1:8" ht="14.5" customHeight="1">
      <c r="A8597" s="131">
        <v>8380054</v>
      </c>
      <c r="B8597" s="131" t="s">
        <v>8481</v>
      </c>
      <c r="D8597" s="132" t="s">
        <v>29750</v>
      </c>
      <c r="E8597" s="132" t="s">
        <v>31626</v>
      </c>
      <c r="F8597" s="132" t="str">
        <f t="shared" si="134"/>
        <v>0174354</v>
      </c>
      <c r="G8597" s="132" t="s">
        <v>20170</v>
      </c>
      <c r="H8597" s="132" t="s">
        <v>20245</v>
      </c>
    </row>
    <row r="8598" spans="1:8" ht="14.5" customHeight="1">
      <c r="A8598" s="131">
        <v>8380033</v>
      </c>
      <c r="B8598" s="131" t="s">
        <v>8482</v>
      </c>
      <c r="D8598" s="132" t="s">
        <v>29750</v>
      </c>
      <c r="E8598" s="132" t="s">
        <v>31627</v>
      </c>
      <c r="F8598" s="132" t="str">
        <f t="shared" si="134"/>
        <v>0174355</v>
      </c>
      <c r="G8598" s="132" t="s">
        <v>20170</v>
      </c>
      <c r="H8598" s="132" t="s">
        <v>18304</v>
      </c>
    </row>
    <row r="8599" spans="1:8" ht="14.5" customHeight="1">
      <c r="A8599" s="131">
        <v>8380013</v>
      </c>
      <c r="B8599" s="131" t="s">
        <v>8483</v>
      </c>
      <c r="D8599" s="132" t="s">
        <v>29750</v>
      </c>
      <c r="E8599" s="132" t="s">
        <v>31196</v>
      </c>
      <c r="F8599" s="132" t="str">
        <f t="shared" si="134"/>
        <v>0174356</v>
      </c>
      <c r="G8599" s="132" t="s">
        <v>20170</v>
      </c>
      <c r="H8599" s="132" t="s">
        <v>18371</v>
      </c>
    </row>
    <row r="8600" spans="1:8" ht="14.5" customHeight="1">
      <c r="A8600" s="131">
        <v>8381311</v>
      </c>
      <c r="B8600" s="131" t="s">
        <v>8484</v>
      </c>
      <c r="D8600" s="132" t="s">
        <v>29750</v>
      </c>
      <c r="E8600" s="132" t="s">
        <v>31197</v>
      </c>
      <c r="F8600" s="132" t="str">
        <f t="shared" si="134"/>
        <v>0174357</v>
      </c>
      <c r="G8600" s="132" t="s">
        <v>20170</v>
      </c>
      <c r="H8600" s="132" t="s">
        <v>17421</v>
      </c>
    </row>
    <row r="8601" spans="1:8" ht="14.5" customHeight="1">
      <c r="A8601" s="131">
        <v>8381312</v>
      </c>
      <c r="B8601" s="131" t="s">
        <v>8485</v>
      </c>
      <c r="D8601" s="132" t="s">
        <v>29750</v>
      </c>
      <c r="E8601" s="132" t="s">
        <v>31198</v>
      </c>
      <c r="F8601" s="132" t="str">
        <f t="shared" si="134"/>
        <v>0174359</v>
      </c>
      <c r="G8601" s="132" t="s">
        <v>20170</v>
      </c>
      <c r="H8601" s="132" t="s">
        <v>20246</v>
      </c>
    </row>
    <row r="8602" spans="1:8" ht="14.5" customHeight="1">
      <c r="A8602" s="131">
        <v>8380066</v>
      </c>
      <c r="B8602" s="131" t="s">
        <v>8486</v>
      </c>
      <c r="D8602" s="132" t="s">
        <v>29750</v>
      </c>
      <c r="E8602" s="132" t="s">
        <v>31629</v>
      </c>
      <c r="F8602" s="132" t="str">
        <f t="shared" si="134"/>
        <v>0174360</v>
      </c>
      <c r="G8602" s="132" t="s">
        <v>20170</v>
      </c>
      <c r="H8602" s="132" t="s">
        <v>20247</v>
      </c>
    </row>
    <row r="8603" spans="1:8" ht="14.5" customHeight="1">
      <c r="A8603" s="131">
        <v>8380062</v>
      </c>
      <c r="B8603" s="131" t="s">
        <v>8487</v>
      </c>
      <c r="D8603" s="132" t="s">
        <v>29750</v>
      </c>
      <c r="E8603" s="132" t="s">
        <v>31199</v>
      </c>
      <c r="F8603" s="132" t="str">
        <f t="shared" si="134"/>
        <v>0174361</v>
      </c>
      <c r="G8603" s="132" t="s">
        <v>20170</v>
      </c>
      <c r="H8603" s="132" t="s">
        <v>20248</v>
      </c>
    </row>
    <row r="8604" spans="1:8" ht="14.5" customHeight="1">
      <c r="A8604" s="131">
        <v>8380047</v>
      </c>
      <c r="B8604" s="131" t="s">
        <v>8488</v>
      </c>
      <c r="D8604" s="132" t="s">
        <v>29750</v>
      </c>
      <c r="E8604" s="132" t="s">
        <v>30991</v>
      </c>
      <c r="F8604" s="132" t="str">
        <f t="shared" si="134"/>
        <v>0174362</v>
      </c>
      <c r="G8604" s="132" t="s">
        <v>20170</v>
      </c>
      <c r="H8604" s="132" t="s">
        <v>20249</v>
      </c>
    </row>
    <row r="8605" spans="1:8" ht="14.5" customHeight="1">
      <c r="A8605" s="131">
        <v>8380032</v>
      </c>
      <c r="B8605" s="131" t="s">
        <v>8489</v>
      </c>
      <c r="D8605" s="132" t="s">
        <v>29750</v>
      </c>
      <c r="E8605" s="132" t="s">
        <v>31228</v>
      </c>
      <c r="F8605" s="132" t="str">
        <f t="shared" si="134"/>
        <v>0174400</v>
      </c>
      <c r="G8605" s="132" t="s">
        <v>20170</v>
      </c>
      <c r="H8605" s="132" t="s">
        <v>15165</v>
      </c>
    </row>
    <row r="8606" spans="1:8" ht="14.5" customHeight="1">
      <c r="A8606" s="131">
        <v>8380053</v>
      </c>
      <c r="B8606" s="131" t="s">
        <v>8490</v>
      </c>
      <c r="D8606" s="132" t="s">
        <v>29750</v>
      </c>
      <c r="E8606" s="132" t="s">
        <v>31637</v>
      </c>
      <c r="F8606" s="132" t="str">
        <f t="shared" si="134"/>
        <v>0174401</v>
      </c>
      <c r="G8606" s="132" t="s">
        <v>20170</v>
      </c>
      <c r="H8606" s="132" t="s">
        <v>15853</v>
      </c>
    </row>
    <row r="8607" spans="1:8" ht="14.5" customHeight="1">
      <c r="A8607" s="131">
        <v>8380056</v>
      </c>
      <c r="B8607" s="131" t="s">
        <v>8491</v>
      </c>
      <c r="D8607" s="132" t="s">
        <v>29750</v>
      </c>
      <c r="E8607" s="132" t="s">
        <v>31638</v>
      </c>
      <c r="F8607" s="132" t="str">
        <f t="shared" si="134"/>
        <v>0174403</v>
      </c>
      <c r="G8607" s="132" t="s">
        <v>20170</v>
      </c>
      <c r="H8607" s="132" t="s">
        <v>20250</v>
      </c>
    </row>
    <row r="8608" spans="1:8" ht="14.5" customHeight="1">
      <c r="A8608" s="131">
        <v>8381314</v>
      </c>
      <c r="B8608" s="131" t="s">
        <v>8492</v>
      </c>
      <c r="D8608" s="132" t="s">
        <v>29750</v>
      </c>
      <c r="E8608" s="132" t="s">
        <v>31639</v>
      </c>
      <c r="F8608" s="132" t="str">
        <f t="shared" si="134"/>
        <v>0174404</v>
      </c>
      <c r="G8608" s="132" t="s">
        <v>20170</v>
      </c>
      <c r="H8608" s="132" t="s">
        <v>20251</v>
      </c>
    </row>
    <row r="8609" spans="1:8" ht="14.5" customHeight="1">
      <c r="A8609" s="131">
        <v>8380003</v>
      </c>
      <c r="B8609" s="131" t="s">
        <v>8493</v>
      </c>
      <c r="D8609" s="132" t="s">
        <v>29750</v>
      </c>
      <c r="E8609" s="132" t="s">
        <v>30992</v>
      </c>
      <c r="F8609" s="132" t="str">
        <f t="shared" si="134"/>
        <v>0174405</v>
      </c>
      <c r="G8609" s="132" t="s">
        <v>20170</v>
      </c>
      <c r="H8609" s="132" t="s">
        <v>20252</v>
      </c>
    </row>
    <row r="8610" spans="1:8" ht="14.5" customHeight="1">
      <c r="A8610" s="131">
        <v>8381501</v>
      </c>
      <c r="B8610" s="131" t="s">
        <v>8494</v>
      </c>
      <c r="D8610" s="132" t="s">
        <v>29750</v>
      </c>
      <c r="E8610" s="132" t="s">
        <v>31231</v>
      </c>
      <c r="F8610" s="132" t="str">
        <f t="shared" si="134"/>
        <v>0174408</v>
      </c>
      <c r="G8610" s="132" t="s">
        <v>20170</v>
      </c>
      <c r="H8610" s="132" t="s">
        <v>20253</v>
      </c>
    </row>
    <row r="8611" spans="1:8" ht="14.5" customHeight="1">
      <c r="A8611" s="131">
        <v>8381511</v>
      </c>
      <c r="B8611" s="131" t="s">
        <v>8495</v>
      </c>
      <c r="D8611" s="132" t="s">
        <v>29750</v>
      </c>
      <c r="E8611" s="132" t="s">
        <v>31641</v>
      </c>
      <c r="F8611" s="132" t="str">
        <f t="shared" si="134"/>
        <v>0174410</v>
      </c>
      <c r="G8611" s="132" t="s">
        <v>20170</v>
      </c>
      <c r="H8611" s="132" t="s">
        <v>15113</v>
      </c>
    </row>
    <row r="8612" spans="1:8" ht="14.5" customHeight="1">
      <c r="A8612" s="131">
        <v>8381503</v>
      </c>
      <c r="B8612" s="131" t="s">
        <v>8496</v>
      </c>
      <c r="D8612" s="132" t="s">
        <v>29750</v>
      </c>
      <c r="E8612" s="132" t="s">
        <v>31232</v>
      </c>
      <c r="F8612" s="132" t="str">
        <f t="shared" si="134"/>
        <v>0174411</v>
      </c>
      <c r="G8612" s="132" t="s">
        <v>20170</v>
      </c>
      <c r="H8612" s="132" t="s">
        <v>15151</v>
      </c>
    </row>
    <row r="8613" spans="1:8" ht="14.5" customHeight="1">
      <c r="A8613" s="131">
        <v>8381514</v>
      </c>
      <c r="B8613" s="131" t="s">
        <v>8497</v>
      </c>
      <c r="D8613" s="132" t="s">
        <v>29750</v>
      </c>
      <c r="E8613" s="132" t="s">
        <v>31676</v>
      </c>
      <c r="F8613" s="132" t="str">
        <f t="shared" si="134"/>
        <v>0174500</v>
      </c>
      <c r="G8613" s="132" t="s">
        <v>20170</v>
      </c>
      <c r="H8613" s="132" t="s">
        <v>15143</v>
      </c>
    </row>
    <row r="8614" spans="1:8" ht="14.5" customHeight="1">
      <c r="A8614" s="131">
        <v>8381513</v>
      </c>
      <c r="B8614" s="131" t="s">
        <v>8498</v>
      </c>
      <c r="D8614" s="132" t="s">
        <v>29750</v>
      </c>
      <c r="E8614" s="132" t="s">
        <v>31677</v>
      </c>
      <c r="F8614" s="132" t="str">
        <f t="shared" si="134"/>
        <v>0174501</v>
      </c>
      <c r="G8614" s="132" t="s">
        <v>20170</v>
      </c>
      <c r="H8614" s="132" t="s">
        <v>19856</v>
      </c>
    </row>
    <row r="8615" spans="1:8" ht="14.5" customHeight="1">
      <c r="A8615" s="131">
        <v>8381507</v>
      </c>
      <c r="B8615" s="131" t="s">
        <v>8499</v>
      </c>
      <c r="D8615" s="132" t="s">
        <v>29750</v>
      </c>
      <c r="E8615" s="132" t="s">
        <v>31284</v>
      </c>
      <c r="F8615" s="132" t="str">
        <f t="shared" si="134"/>
        <v>0174502</v>
      </c>
      <c r="G8615" s="132" t="s">
        <v>20170</v>
      </c>
      <c r="H8615" s="132" t="s">
        <v>19857</v>
      </c>
    </row>
    <row r="8616" spans="1:8" ht="14.5" customHeight="1">
      <c r="A8616" s="131">
        <v>8381521</v>
      </c>
      <c r="B8616" s="131" t="s">
        <v>8500</v>
      </c>
      <c r="D8616" s="132" t="s">
        <v>29750</v>
      </c>
      <c r="E8616" s="132" t="s">
        <v>31285</v>
      </c>
      <c r="F8616" s="132" t="str">
        <f t="shared" si="134"/>
        <v>0174503</v>
      </c>
      <c r="G8616" s="132" t="s">
        <v>20170</v>
      </c>
      <c r="H8616" s="132" t="s">
        <v>19852</v>
      </c>
    </row>
    <row r="8617" spans="1:8" ht="14.5" customHeight="1">
      <c r="A8617" s="131">
        <v>8381512</v>
      </c>
      <c r="B8617" s="131" t="s">
        <v>8501</v>
      </c>
      <c r="D8617" s="132" t="s">
        <v>29750</v>
      </c>
      <c r="E8617" s="132" t="s">
        <v>31678</v>
      </c>
      <c r="F8617" s="132" t="str">
        <f t="shared" si="134"/>
        <v>0174504</v>
      </c>
      <c r="G8617" s="132" t="s">
        <v>20170</v>
      </c>
      <c r="H8617" s="132" t="s">
        <v>16792</v>
      </c>
    </row>
    <row r="8618" spans="1:8" ht="14.5" customHeight="1">
      <c r="A8618" s="131">
        <v>8381506</v>
      </c>
      <c r="B8618" s="131" t="s">
        <v>8502</v>
      </c>
      <c r="D8618" s="132" t="s">
        <v>29750</v>
      </c>
      <c r="E8618" s="132" t="s">
        <v>31683</v>
      </c>
      <c r="F8618" s="132" t="str">
        <f t="shared" si="134"/>
        <v>0174510</v>
      </c>
      <c r="G8618" s="132" t="s">
        <v>20170</v>
      </c>
      <c r="H8618" s="132" t="s">
        <v>15148</v>
      </c>
    </row>
    <row r="8619" spans="1:8" ht="14.5" customHeight="1">
      <c r="A8619" s="131">
        <v>8381505</v>
      </c>
      <c r="B8619" s="131" t="s">
        <v>8503</v>
      </c>
      <c r="D8619" s="132" t="s">
        <v>29750</v>
      </c>
      <c r="E8619" s="132" t="s">
        <v>31689</v>
      </c>
      <c r="F8619" s="132" t="str">
        <f t="shared" si="134"/>
        <v>0174520</v>
      </c>
      <c r="G8619" s="132" t="s">
        <v>20170</v>
      </c>
      <c r="H8619" s="132" t="s">
        <v>15141</v>
      </c>
    </row>
    <row r="8620" spans="1:8" ht="14.5" customHeight="1">
      <c r="A8620" s="131">
        <v>8381504</v>
      </c>
      <c r="B8620" s="131" t="s">
        <v>8504</v>
      </c>
      <c r="D8620" s="132" t="s">
        <v>29750</v>
      </c>
      <c r="E8620" s="132" t="s">
        <v>31346</v>
      </c>
      <c r="F8620" s="132" t="str">
        <f t="shared" si="134"/>
        <v>0174600</v>
      </c>
      <c r="G8620" s="132" t="s">
        <v>20170</v>
      </c>
      <c r="H8620" s="132" t="s">
        <v>15134</v>
      </c>
    </row>
    <row r="8621" spans="1:8" ht="14.5" customHeight="1">
      <c r="A8621" s="131">
        <v>8381502</v>
      </c>
      <c r="B8621" s="131" t="s">
        <v>8505</v>
      </c>
      <c r="D8621" s="132" t="s">
        <v>29750</v>
      </c>
      <c r="E8621" s="132" t="s">
        <v>31710</v>
      </c>
      <c r="F8621" s="132" t="str">
        <f t="shared" si="134"/>
        <v>0174601</v>
      </c>
      <c r="G8621" s="132" t="s">
        <v>20170</v>
      </c>
      <c r="H8621" s="132" t="s">
        <v>19838</v>
      </c>
    </row>
    <row r="8622" spans="1:8" ht="14.5" customHeight="1">
      <c r="A8622" s="131">
        <v>8381515</v>
      </c>
      <c r="B8622" s="131" t="s">
        <v>8506</v>
      </c>
      <c r="D8622" s="132" t="s">
        <v>29750</v>
      </c>
      <c r="E8622" s="132" t="s">
        <v>31711</v>
      </c>
      <c r="F8622" s="132" t="str">
        <f t="shared" si="134"/>
        <v>0174602</v>
      </c>
      <c r="G8622" s="132" t="s">
        <v>20170</v>
      </c>
      <c r="H8622" s="132" t="s">
        <v>15881</v>
      </c>
    </row>
    <row r="8623" spans="1:8" ht="14.5" customHeight="1">
      <c r="A8623" s="131">
        <v>8380002</v>
      </c>
      <c r="B8623" s="131" t="s">
        <v>8507</v>
      </c>
      <c r="D8623" s="132" t="s">
        <v>29750</v>
      </c>
      <c r="E8623" s="132" t="s">
        <v>31712</v>
      </c>
      <c r="F8623" s="132" t="str">
        <f t="shared" si="134"/>
        <v>0174603</v>
      </c>
      <c r="G8623" s="132" t="s">
        <v>20170</v>
      </c>
      <c r="H8623" s="132" t="s">
        <v>15055</v>
      </c>
    </row>
    <row r="8624" spans="1:8" ht="14.5" customHeight="1">
      <c r="A8624" s="131">
        <v>8380037</v>
      </c>
      <c r="B8624" s="131" t="s">
        <v>8508</v>
      </c>
      <c r="D8624" s="132" t="s">
        <v>29750</v>
      </c>
      <c r="E8624" s="132" t="s">
        <v>31713</v>
      </c>
      <c r="F8624" s="132" t="str">
        <f t="shared" si="134"/>
        <v>0174605</v>
      </c>
      <c r="G8624" s="132" t="s">
        <v>20170</v>
      </c>
      <c r="H8624" s="132" t="s">
        <v>19706</v>
      </c>
    </row>
    <row r="8625" spans="1:8" ht="14.5" customHeight="1">
      <c r="A8625" s="131">
        <v>8381305</v>
      </c>
      <c r="B8625" s="131" t="s">
        <v>8509</v>
      </c>
      <c r="D8625" s="132" t="s">
        <v>29750</v>
      </c>
      <c r="E8625" s="132" t="s">
        <v>31716</v>
      </c>
      <c r="F8625" s="132" t="str">
        <f t="shared" si="134"/>
        <v>0174610</v>
      </c>
      <c r="G8625" s="132" t="s">
        <v>20170</v>
      </c>
      <c r="H8625" s="132" t="s">
        <v>15053</v>
      </c>
    </row>
    <row r="8626" spans="1:8" ht="14.5" customHeight="1">
      <c r="A8626" s="131">
        <v>8380065</v>
      </c>
      <c r="B8626" s="131" t="s">
        <v>8510</v>
      </c>
      <c r="D8626" s="132" t="s">
        <v>29750</v>
      </c>
      <c r="E8626" s="132" t="s">
        <v>31350</v>
      </c>
      <c r="F8626" s="132" t="str">
        <f t="shared" si="134"/>
        <v>0174611</v>
      </c>
      <c r="G8626" s="132" t="s">
        <v>20170</v>
      </c>
      <c r="H8626" s="132" t="s">
        <v>19750</v>
      </c>
    </row>
    <row r="8627" spans="1:8" ht="14.5" customHeight="1">
      <c r="A8627" s="131">
        <v>8380059</v>
      </c>
      <c r="B8627" s="131" t="s">
        <v>8511</v>
      </c>
      <c r="D8627" s="132" t="s">
        <v>29750</v>
      </c>
      <c r="E8627" s="132" t="s">
        <v>31351</v>
      </c>
      <c r="F8627" s="132" t="str">
        <f t="shared" si="134"/>
        <v>0174612</v>
      </c>
      <c r="G8627" s="132" t="s">
        <v>20170</v>
      </c>
      <c r="H8627" s="132" t="s">
        <v>15054</v>
      </c>
    </row>
    <row r="8628" spans="1:8" ht="14.5" customHeight="1">
      <c r="A8628" s="131">
        <v>8381303</v>
      </c>
      <c r="B8628" s="131" t="s">
        <v>8512</v>
      </c>
      <c r="D8628" s="132" t="s">
        <v>29750</v>
      </c>
      <c r="E8628" s="132" t="s">
        <v>31357</v>
      </c>
      <c r="F8628" s="132" t="str">
        <f t="shared" si="134"/>
        <v>0174620</v>
      </c>
      <c r="G8628" s="132" t="s">
        <v>20170</v>
      </c>
      <c r="H8628" s="132" t="s">
        <v>15138</v>
      </c>
    </row>
    <row r="8629" spans="1:8" ht="14.5" customHeight="1">
      <c r="A8629" s="131">
        <v>8381302</v>
      </c>
      <c r="B8629" s="131" t="s">
        <v>8513</v>
      </c>
      <c r="D8629" s="132" t="s">
        <v>29750</v>
      </c>
      <c r="E8629" s="132" t="s">
        <v>31735</v>
      </c>
      <c r="F8629" s="132" t="str">
        <f t="shared" si="134"/>
        <v>0174700</v>
      </c>
      <c r="G8629" s="132" t="s">
        <v>20170</v>
      </c>
      <c r="H8629" s="132" t="s">
        <v>15039</v>
      </c>
    </row>
    <row r="8630" spans="1:8" ht="14.5" customHeight="1">
      <c r="A8630" s="131">
        <v>8380015</v>
      </c>
      <c r="B8630" s="131" t="s">
        <v>8514</v>
      </c>
      <c r="D8630" s="132" t="s">
        <v>29750</v>
      </c>
      <c r="E8630" s="132" t="s">
        <v>31412</v>
      </c>
      <c r="F8630" s="132" t="str">
        <f t="shared" si="134"/>
        <v>0174701</v>
      </c>
      <c r="G8630" s="132" t="s">
        <v>20170</v>
      </c>
      <c r="H8630" s="132" t="s">
        <v>15116</v>
      </c>
    </row>
    <row r="8631" spans="1:8" ht="14.5" customHeight="1">
      <c r="A8631" s="131">
        <v>8380044</v>
      </c>
      <c r="B8631" s="131" t="s">
        <v>8515</v>
      </c>
      <c r="D8631" s="132" t="s">
        <v>29750</v>
      </c>
      <c r="E8631" s="132" t="s">
        <v>31417</v>
      </c>
      <c r="F8631" s="132" t="str">
        <f t="shared" si="134"/>
        <v>0174710</v>
      </c>
      <c r="G8631" s="132" t="s">
        <v>20170</v>
      </c>
      <c r="H8631" s="132" t="s">
        <v>15006</v>
      </c>
    </row>
    <row r="8632" spans="1:8" ht="14.5" customHeight="1">
      <c r="A8632" s="131">
        <v>8380021</v>
      </c>
      <c r="B8632" s="131" t="s">
        <v>8516</v>
      </c>
      <c r="D8632" s="132" t="s">
        <v>29750</v>
      </c>
      <c r="E8632" s="132" t="s">
        <v>31826</v>
      </c>
      <c r="F8632" s="132" t="str">
        <f t="shared" si="134"/>
        <v>0174711</v>
      </c>
      <c r="G8632" s="132" t="s">
        <v>20170</v>
      </c>
      <c r="H8632" s="132" t="s">
        <v>19489</v>
      </c>
    </row>
    <row r="8633" spans="1:8" ht="14.5" customHeight="1">
      <c r="A8633" s="131">
        <v>8381306</v>
      </c>
      <c r="B8633" s="131" t="s">
        <v>8517</v>
      </c>
      <c r="D8633" s="132" t="s">
        <v>29750</v>
      </c>
      <c r="E8633" s="132" t="s">
        <v>31418</v>
      </c>
      <c r="F8633" s="132" t="str">
        <f t="shared" si="134"/>
        <v>0174712</v>
      </c>
      <c r="G8633" s="132" t="s">
        <v>20170</v>
      </c>
      <c r="H8633" s="132" t="s">
        <v>15093</v>
      </c>
    </row>
    <row r="8634" spans="1:8" ht="14.5" customHeight="1">
      <c r="A8634" s="131">
        <v>8380069</v>
      </c>
      <c r="B8634" s="131" t="s">
        <v>8518</v>
      </c>
      <c r="D8634" s="132" t="s">
        <v>29750</v>
      </c>
      <c r="E8634" s="132" t="s">
        <v>31421</v>
      </c>
      <c r="F8634" s="132" t="str">
        <f t="shared" si="134"/>
        <v>0174720</v>
      </c>
      <c r="G8634" s="132" t="s">
        <v>20170</v>
      </c>
      <c r="H8634" s="132" t="s">
        <v>15003</v>
      </c>
    </row>
    <row r="8635" spans="1:8" ht="14.5" customHeight="1">
      <c r="A8635" s="131">
        <v>8350000</v>
      </c>
      <c r="B8635" s="131" t="s">
        <v>8519</v>
      </c>
      <c r="D8635" s="132" t="s">
        <v>29750</v>
      </c>
      <c r="E8635" s="132" t="s">
        <v>31428</v>
      </c>
      <c r="F8635" s="132" t="str">
        <f t="shared" si="134"/>
        <v>0174730</v>
      </c>
      <c r="G8635" s="132" t="s">
        <v>20170</v>
      </c>
      <c r="H8635" s="132" t="s">
        <v>16208</v>
      </c>
    </row>
    <row r="8636" spans="1:8" ht="14.5" customHeight="1">
      <c r="A8636" s="131">
        <v>8350022</v>
      </c>
      <c r="B8636" s="131" t="s">
        <v>8520</v>
      </c>
      <c r="D8636" s="132" t="s">
        <v>29750</v>
      </c>
      <c r="E8636" s="132" t="s">
        <v>31429</v>
      </c>
      <c r="F8636" s="132" t="str">
        <f t="shared" si="134"/>
        <v>0174731</v>
      </c>
      <c r="G8636" s="132" t="s">
        <v>20170</v>
      </c>
      <c r="H8636" s="132" t="s">
        <v>14883</v>
      </c>
    </row>
    <row r="8637" spans="1:8" ht="14.5" customHeight="1">
      <c r="A8637" s="131">
        <v>8350019</v>
      </c>
      <c r="B8637" s="131" t="s">
        <v>8521</v>
      </c>
      <c r="D8637" s="132" t="s">
        <v>29750</v>
      </c>
      <c r="E8637" s="132" t="s">
        <v>31441</v>
      </c>
      <c r="F8637" s="132" t="str">
        <f t="shared" si="134"/>
        <v>0174752</v>
      </c>
      <c r="G8637" s="132" t="s">
        <v>20170</v>
      </c>
      <c r="H8637" s="132" t="s">
        <v>20254</v>
      </c>
    </row>
    <row r="8638" spans="1:8" ht="14.5" customHeight="1">
      <c r="A8638" s="131">
        <v>8350013</v>
      </c>
      <c r="B8638" s="131" t="s">
        <v>8522</v>
      </c>
      <c r="D8638" s="132" t="s">
        <v>29750</v>
      </c>
      <c r="E8638" s="132" t="s">
        <v>31758</v>
      </c>
      <c r="F8638" s="132" t="str">
        <f t="shared" si="134"/>
        <v>0174788</v>
      </c>
      <c r="G8638" s="132" t="s">
        <v>20170</v>
      </c>
      <c r="H8638" s="132" t="s">
        <v>15086</v>
      </c>
    </row>
    <row r="8639" spans="1:8" ht="14.5" customHeight="1">
      <c r="A8639" s="131">
        <v>8350005</v>
      </c>
      <c r="B8639" s="131" t="s">
        <v>8523</v>
      </c>
      <c r="D8639" s="132" t="s">
        <v>29751</v>
      </c>
      <c r="E8639" s="132" t="s">
        <v>31493</v>
      </c>
      <c r="F8639" s="132" t="str">
        <f t="shared" si="134"/>
        <v>0175014</v>
      </c>
      <c r="G8639" s="132" t="s">
        <v>20255</v>
      </c>
      <c r="H8639" s="132" t="s">
        <v>20256</v>
      </c>
    </row>
    <row r="8640" spans="1:8" ht="14.5" customHeight="1">
      <c r="A8640" s="131">
        <v>8350012</v>
      </c>
      <c r="B8640" s="131" t="s">
        <v>8524</v>
      </c>
      <c r="D8640" s="132" t="s">
        <v>29751</v>
      </c>
      <c r="E8640" s="132" t="s">
        <v>30998</v>
      </c>
      <c r="F8640" s="132" t="str">
        <f t="shared" si="134"/>
        <v>0175015</v>
      </c>
      <c r="G8640" s="132" t="s">
        <v>20255</v>
      </c>
      <c r="H8640" s="132" t="s">
        <v>20257</v>
      </c>
    </row>
    <row r="8641" spans="1:8" ht="14.5" customHeight="1">
      <c r="A8641" s="131">
        <v>8350023</v>
      </c>
      <c r="B8641" s="131" t="s">
        <v>8525</v>
      </c>
      <c r="D8641" s="132" t="s">
        <v>29751</v>
      </c>
      <c r="E8641" s="132" t="s">
        <v>31513</v>
      </c>
      <c r="F8641" s="132" t="str">
        <f t="shared" si="134"/>
        <v>0175049</v>
      </c>
      <c r="G8641" s="132" t="s">
        <v>20255</v>
      </c>
      <c r="H8641" s="132" t="s">
        <v>16473</v>
      </c>
    </row>
    <row r="8642" spans="1:8" ht="14.5" customHeight="1">
      <c r="A8642" s="131">
        <v>8350002</v>
      </c>
      <c r="B8642" s="131" t="s">
        <v>8526</v>
      </c>
      <c r="D8642" s="132" t="s">
        <v>29751</v>
      </c>
      <c r="E8642" s="132" t="s">
        <v>31014</v>
      </c>
      <c r="F8642" s="132" t="str">
        <f t="shared" si="134"/>
        <v>0175051</v>
      </c>
      <c r="G8642" s="132" t="s">
        <v>20255</v>
      </c>
      <c r="H8642" s="132" t="s">
        <v>15805</v>
      </c>
    </row>
    <row r="8643" spans="1:8" ht="14.5" customHeight="1">
      <c r="A8643" s="131">
        <v>8350025</v>
      </c>
      <c r="B8643" s="131" t="s">
        <v>8527</v>
      </c>
      <c r="D8643" s="132" t="s">
        <v>29751</v>
      </c>
      <c r="E8643" s="132" t="s">
        <v>31026</v>
      </c>
      <c r="F8643" s="132" t="str">
        <f t="shared" ref="F8643:F8706" si="135">TEXT(D8643,"0000")&amp;TEXT(E8643,"000")</f>
        <v>0175081</v>
      </c>
      <c r="G8643" s="132" t="s">
        <v>20255</v>
      </c>
      <c r="H8643" s="132" t="s">
        <v>20258</v>
      </c>
    </row>
    <row r="8644" spans="1:8" ht="14.5" customHeight="1">
      <c r="A8644" s="131">
        <v>8350014</v>
      </c>
      <c r="B8644" s="131" t="s">
        <v>8528</v>
      </c>
      <c r="D8644" s="132" t="s">
        <v>29751</v>
      </c>
      <c r="E8644" s="132" t="s">
        <v>31809</v>
      </c>
      <c r="F8644" s="132" t="str">
        <f t="shared" si="135"/>
        <v>0175101</v>
      </c>
      <c r="G8644" s="132" t="s">
        <v>20255</v>
      </c>
      <c r="H8644" s="132" t="s">
        <v>17438</v>
      </c>
    </row>
    <row r="8645" spans="1:8" ht="14.5" customHeight="1">
      <c r="A8645" s="131">
        <v>8350006</v>
      </c>
      <c r="B8645" s="131" t="s">
        <v>8529</v>
      </c>
      <c r="D8645" s="132" t="s">
        <v>29751</v>
      </c>
      <c r="E8645" s="132" t="s">
        <v>31537</v>
      </c>
      <c r="F8645" s="132" t="str">
        <f t="shared" si="135"/>
        <v>0175102</v>
      </c>
      <c r="G8645" s="132" t="s">
        <v>20255</v>
      </c>
      <c r="H8645" s="132" t="s">
        <v>20259</v>
      </c>
    </row>
    <row r="8646" spans="1:8" ht="14.5" customHeight="1">
      <c r="A8646" s="131">
        <v>8350024</v>
      </c>
      <c r="B8646" s="131" t="s">
        <v>8530</v>
      </c>
      <c r="D8646" s="132" t="s">
        <v>29751</v>
      </c>
      <c r="E8646" s="132" t="s">
        <v>31538</v>
      </c>
      <c r="F8646" s="132" t="str">
        <f t="shared" si="135"/>
        <v>0175103</v>
      </c>
      <c r="G8646" s="132" t="s">
        <v>20255</v>
      </c>
      <c r="H8646" s="132" t="s">
        <v>15270</v>
      </c>
    </row>
    <row r="8647" spans="1:8" ht="14.5" customHeight="1">
      <c r="A8647" s="131">
        <v>8350015</v>
      </c>
      <c r="B8647" s="131" t="s">
        <v>8531</v>
      </c>
      <c r="D8647" s="132" t="s">
        <v>29751</v>
      </c>
      <c r="E8647" s="132" t="s">
        <v>31539</v>
      </c>
      <c r="F8647" s="132" t="str">
        <f t="shared" si="135"/>
        <v>0175104</v>
      </c>
      <c r="G8647" s="132" t="s">
        <v>20255</v>
      </c>
      <c r="H8647" s="132" t="s">
        <v>16141</v>
      </c>
    </row>
    <row r="8648" spans="1:8" ht="14.5" customHeight="1">
      <c r="A8648" s="131">
        <v>8350018</v>
      </c>
      <c r="B8648" s="131" t="s">
        <v>8532</v>
      </c>
      <c r="D8648" s="132" t="s">
        <v>29751</v>
      </c>
      <c r="E8648" s="132" t="s">
        <v>31040</v>
      </c>
      <c r="F8648" s="132" t="str">
        <f t="shared" si="135"/>
        <v>0175105</v>
      </c>
      <c r="G8648" s="132" t="s">
        <v>20255</v>
      </c>
      <c r="H8648" s="132" t="s">
        <v>20260</v>
      </c>
    </row>
    <row r="8649" spans="1:8" ht="14.5" customHeight="1">
      <c r="A8649" s="131">
        <v>8350007</v>
      </c>
      <c r="B8649" s="131" t="s">
        <v>8533</v>
      </c>
      <c r="D8649" s="132" t="s">
        <v>29751</v>
      </c>
      <c r="E8649" s="132" t="s">
        <v>31810</v>
      </c>
      <c r="F8649" s="132" t="str">
        <f t="shared" si="135"/>
        <v>0175106</v>
      </c>
      <c r="G8649" s="132" t="s">
        <v>20255</v>
      </c>
      <c r="H8649" s="132" t="s">
        <v>20261</v>
      </c>
    </row>
    <row r="8650" spans="1:8" ht="14.5" customHeight="1">
      <c r="A8650" s="131">
        <v>8350016</v>
      </c>
      <c r="B8650" s="131" t="s">
        <v>8534</v>
      </c>
      <c r="D8650" s="132" t="s">
        <v>29751</v>
      </c>
      <c r="E8650" s="132" t="s">
        <v>31041</v>
      </c>
      <c r="F8650" s="132" t="str">
        <f t="shared" si="135"/>
        <v>0175107</v>
      </c>
      <c r="G8650" s="132" t="s">
        <v>20255</v>
      </c>
      <c r="H8650" s="132" t="s">
        <v>20262</v>
      </c>
    </row>
    <row r="8651" spans="1:8" ht="14.5" customHeight="1">
      <c r="A8651" s="131">
        <v>8350017</v>
      </c>
      <c r="B8651" s="131" t="s">
        <v>8535</v>
      </c>
      <c r="D8651" s="132" t="s">
        <v>29751</v>
      </c>
      <c r="E8651" s="132" t="s">
        <v>31042</v>
      </c>
      <c r="F8651" s="132" t="str">
        <f t="shared" si="135"/>
        <v>0175108</v>
      </c>
      <c r="G8651" s="132" t="s">
        <v>20255</v>
      </c>
      <c r="H8651" s="132" t="s">
        <v>15936</v>
      </c>
    </row>
    <row r="8652" spans="1:8" ht="14.5" customHeight="1">
      <c r="A8652" s="131">
        <v>8350001</v>
      </c>
      <c r="B8652" s="131" t="s">
        <v>8536</v>
      </c>
      <c r="D8652" s="132" t="s">
        <v>29751</v>
      </c>
      <c r="E8652" s="132" t="s">
        <v>31540</v>
      </c>
      <c r="F8652" s="132" t="str">
        <f t="shared" si="135"/>
        <v>0175109</v>
      </c>
      <c r="G8652" s="132" t="s">
        <v>20255</v>
      </c>
      <c r="H8652" s="132" t="s">
        <v>20263</v>
      </c>
    </row>
    <row r="8653" spans="1:8" ht="14.5" customHeight="1">
      <c r="A8653" s="131">
        <v>8350021</v>
      </c>
      <c r="B8653" s="131" t="s">
        <v>8537</v>
      </c>
      <c r="D8653" s="132" t="s">
        <v>29751</v>
      </c>
      <c r="E8653" s="132" t="s">
        <v>31045</v>
      </c>
      <c r="F8653" s="132" t="str">
        <f t="shared" si="135"/>
        <v>0175112</v>
      </c>
      <c r="G8653" s="132" t="s">
        <v>20255</v>
      </c>
      <c r="H8653" s="132" t="s">
        <v>20264</v>
      </c>
    </row>
    <row r="8654" spans="1:8" ht="14.5" customHeight="1">
      <c r="A8654" s="131">
        <v>8350011</v>
      </c>
      <c r="B8654" s="131" t="s">
        <v>8538</v>
      </c>
      <c r="D8654" s="132" t="s">
        <v>29751</v>
      </c>
      <c r="E8654" s="132" t="s">
        <v>31046</v>
      </c>
      <c r="F8654" s="132" t="str">
        <f t="shared" si="135"/>
        <v>0175113</v>
      </c>
      <c r="G8654" s="132" t="s">
        <v>20255</v>
      </c>
      <c r="H8654" s="132" t="s">
        <v>15371</v>
      </c>
    </row>
    <row r="8655" spans="1:8" ht="14.5" customHeight="1">
      <c r="A8655" s="131">
        <v>8350003</v>
      </c>
      <c r="B8655" s="131" t="s">
        <v>8539</v>
      </c>
      <c r="D8655" s="132" t="s">
        <v>29751</v>
      </c>
      <c r="E8655" s="132" t="s">
        <v>31047</v>
      </c>
      <c r="F8655" s="132" t="str">
        <f t="shared" si="135"/>
        <v>0175114</v>
      </c>
      <c r="G8655" s="132" t="s">
        <v>20255</v>
      </c>
      <c r="H8655" s="132" t="s">
        <v>20265</v>
      </c>
    </row>
    <row r="8656" spans="1:8" ht="14.5" customHeight="1">
      <c r="A8656" s="131">
        <v>8350004</v>
      </c>
      <c r="B8656" s="131" t="s">
        <v>8540</v>
      </c>
      <c r="D8656" s="132" t="s">
        <v>29751</v>
      </c>
      <c r="E8656" s="132" t="s">
        <v>31048</v>
      </c>
      <c r="F8656" s="132" t="str">
        <f t="shared" si="135"/>
        <v>0175116</v>
      </c>
      <c r="G8656" s="132" t="s">
        <v>20255</v>
      </c>
      <c r="H8656" s="132" t="s">
        <v>20266</v>
      </c>
    </row>
    <row r="8657" spans="1:8" ht="14.5" customHeight="1">
      <c r="A8657" s="131">
        <v>8390214</v>
      </c>
      <c r="B8657" s="131" t="s">
        <v>8541</v>
      </c>
      <c r="D8657" s="132" t="s">
        <v>29751</v>
      </c>
      <c r="E8657" s="132" t="s">
        <v>31542</v>
      </c>
      <c r="F8657" s="132" t="str">
        <f t="shared" si="135"/>
        <v>0175117</v>
      </c>
      <c r="G8657" s="132" t="s">
        <v>20255</v>
      </c>
      <c r="H8657" s="132" t="s">
        <v>20267</v>
      </c>
    </row>
    <row r="8658" spans="1:8" ht="14.5" customHeight="1">
      <c r="A8658" s="131">
        <v>8390223</v>
      </c>
      <c r="B8658" s="131" t="s">
        <v>8542</v>
      </c>
      <c r="D8658" s="132" t="s">
        <v>29751</v>
      </c>
      <c r="E8658" s="132" t="s">
        <v>31543</v>
      </c>
      <c r="F8658" s="132" t="str">
        <f t="shared" si="135"/>
        <v>0175118</v>
      </c>
      <c r="G8658" s="132" t="s">
        <v>20255</v>
      </c>
      <c r="H8658" s="132" t="s">
        <v>20268</v>
      </c>
    </row>
    <row r="8659" spans="1:8" ht="14.5" customHeight="1">
      <c r="A8659" s="131">
        <v>8390202</v>
      </c>
      <c r="B8659" s="131" t="s">
        <v>8543</v>
      </c>
      <c r="D8659" s="132" t="s">
        <v>29751</v>
      </c>
      <c r="E8659" s="132" t="s">
        <v>31544</v>
      </c>
      <c r="F8659" s="132" t="str">
        <f t="shared" si="135"/>
        <v>0175119</v>
      </c>
      <c r="G8659" s="132" t="s">
        <v>20255</v>
      </c>
      <c r="H8659" s="132" t="s">
        <v>14804</v>
      </c>
    </row>
    <row r="8660" spans="1:8" ht="14.5" customHeight="1">
      <c r="A8660" s="131">
        <v>8390213</v>
      </c>
      <c r="B8660" s="131" t="s">
        <v>8544</v>
      </c>
      <c r="D8660" s="132" t="s">
        <v>29751</v>
      </c>
      <c r="E8660" s="132" t="s">
        <v>31049</v>
      </c>
      <c r="F8660" s="132" t="str">
        <f t="shared" si="135"/>
        <v>0175120</v>
      </c>
      <c r="G8660" s="132" t="s">
        <v>20255</v>
      </c>
      <c r="H8660" s="132" t="s">
        <v>20269</v>
      </c>
    </row>
    <row r="8661" spans="1:8" ht="14.5" customHeight="1">
      <c r="A8661" s="131">
        <v>8390212</v>
      </c>
      <c r="B8661" s="131" t="s">
        <v>8545</v>
      </c>
      <c r="D8661" s="132" t="s">
        <v>29751</v>
      </c>
      <c r="E8661" s="132" t="s">
        <v>31050</v>
      </c>
      <c r="F8661" s="132" t="str">
        <f t="shared" si="135"/>
        <v>0175121</v>
      </c>
      <c r="G8661" s="132" t="s">
        <v>20255</v>
      </c>
      <c r="H8661" s="132" t="s">
        <v>20270</v>
      </c>
    </row>
    <row r="8662" spans="1:8" ht="14.5" customHeight="1">
      <c r="A8662" s="131">
        <v>8350136</v>
      </c>
      <c r="B8662" s="131" t="s">
        <v>8546</v>
      </c>
      <c r="D8662" s="132" t="s">
        <v>29751</v>
      </c>
      <c r="E8662" s="132" t="s">
        <v>31545</v>
      </c>
      <c r="F8662" s="132" t="str">
        <f t="shared" si="135"/>
        <v>0175124</v>
      </c>
      <c r="G8662" s="132" t="s">
        <v>20255</v>
      </c>
      <c r="H8662" s="132" t="s">
        <v>14993</v>
      </c>
    </row>
    <row r="8663" spans="1:8" ht="14.5" customHeight="1">
      <c r="A8663" s="131">
        <v>8390225</v>
      </c>
      <c r="B8663" s="131" t="s">
        <v>8547</v>
      </c>
      <c r="D8663" s="132" t="s">
        <v>29751</v>
      </c>
      <c r="E8663" s="132" t="s">
        <v>31052</v>
      </c>
      <c r="F8663" s="132" t="str">
        <f t="shared" si="135"/>
        <v>0175125</v>
      </c>
      <c r="G8663" s="132" t="s">
        <v>20255</v>
      </c>
      <c r="H8663" s="132" t="s">
        <v>18869</v>
      </c>
    </row>
    <row r="8664" spans="1:8" ht="14.5" customHeight="1">
      <c r="A8664" s="131">
        <v>8350132</v>
      </c>
      <c r="B8664" s="131" t="s">
        <v>8548</v>
      </c>
      <c r="D8664" s="132" t="s">
        <v>29751</v>
      </c>
      <c r="E8664" s="132" t="s">
        <v>31546</v>
      </c>
      <c r="F8664" s="132" t="str">
        <f t="shared" si="135"/>
        <v>0175126</v>
      </c>
      <c r="G8664" s="132" t="s">
        <v>20255</v>
      </c>
      <c r="H8664" s="132" t="s">
        <v>15025</v>
      </c>
    </row>
    <row r="8665" spans="1:8" ht="14.5" customHeight="1">
      <c r="A8665" s="131">
        <v>8390204</v>
      </c>
      <c r="B8665" s="131" t="s">
        <v>8549</v>
      </c>
      <c r="D8665" s="132" t="s">
        <v>29751</v>
      </c>
      <c r="E8665" s="132" t="s">
        <v>31053</v>
      </c>
      <c r="F8665" s="132" t="str">
        <f t="shared" si="135"/>
        <v>0175127</v>
      </c>
      <c r="G8665" s="132" t="s">
        <v>20255</v>
      </c>
      <c r="H8665" s="132" t="s">
        <v>15013</v>
      </c>
    </row>
    <row r="8666" spans="1:8" ht="14.5" customHeight="1">
      <c r="A8666" s="131">
        <v>8390203</v>
      </c>
      <c r="B8666" s="131" t="s">
        <v>8550</v>
      </c>
      <c r="D8666" s="132" t="s">
        <v>29751</v>
      </c>
      <c r="E8666" s="132" t="s">
        <v>31548</v>
      </c>
      <c r="F8666" s="132" t="str">
        <f t="shared" si="135"/>
        <v>0175131</v>
      </c>
      <c r="G8666" s="132" t="s">
        <v>20255</v>
      </c>
      <c r="H8666" s="132" t="s">
        <v>20271</v>
      </c>
    </row>
    <row r="8667" spans="1:8" ht="14.5" customHeight="1">
      <c r="A8667" s="131">
        <v>8390221</v>
      </c>
      <c r="B8667" s="131" t="s">
        <v>8551</v>
      </c>
      <c r="D8667" s="132" t="s">
        <v>29751</v>
      </c>
      <c r="E8667" s="132" t="s">
        <v>31056</v>
      </c>
      <c r="F8667" s="132" t="str">
        <f t="shared" si="135"/>
        <v>0175132</v>
      </c>
      <c r="G8667" s="132" t="s">
        <v>20255</v>
      </c>
      <c r="H8667" s="132" t="s">
        <v>20272</v>
      </c>
    </row>
    <row r="8668" spans="1:8" ht="14.5" customHeight="1">
      <c r="A8668" s="131">
        <v>8390201</v>
      </c>
      <c r="B8668" s="131" t="s">
        <v>8552</v>
      </c>
      <c r="D8668" s="132" t="s">
        <v>29751</v>
      </c>
      <c r="E8668" s="132" t="s">
        <v>31057</v>
      </c>
      <c r="F8668" s="132" t="str">
        <f t="shared" si="135"/>
        <v>0175133</v>
      </c>
      <c r="G8668" s="132" t="s">
        <v>20255</v>
      </c>
      <c r="H8668" s="132" t="s">
        <v>20273</v>
      </c>
    </row>
    <row r="8669" spans="1:8" ht="14.5" customHeight="1">
      <c r="A8669" s="131">
        <v>8350135</v>
      </c>
      <c r="B8669" s="131" t="s">
        <v>8553</v>
      </c>
      <c r="D8669" s="132" t="s">
        <v>29751</v>
      </c>
      <c r="E8669" s="132" t="s">
        <v>31551</v>
      </c>
      <c r="F8669" s="132" t="str">
        <f t="shared" si="135"/>
        <v>0175136</v>
      </c>
      <c r="G8669" s="132" t="s">
        <v>20255</v>
      </c>
      <c r="H8669" s="132" t="s">
        <v>20274</v>
      </c>
    </row>
    <row r="8670" spans="1:8" ht="14.5" customHeight="1">
      <c r="A8670" s="131">
        <v>8390224</v>
      </c>
      <c r="B8670" s="131" t="s">
        <v>8554</v>
      </c>
      <c r="D8670" s="132" t="s">
        <v>29751</v>
      </c>
      <c r="E8670" s="132" t="s">
        <v>31813</v>
      </c>
      <c r="F8670" s="132" t="str">
        <f t="shared" si="135"/>
        <v>0175141</v>
      </c>
      <c r="G8670" s="132" t="s">
        <v>20255</v>
      </c>
      <c r="H8670" s="132" t="s">
        <v>20275</v>
      </c>
    </row>
    <row r="8671" spans="1:8" ht="14.5" customHeight="1">
      <c r="A8671" s="131">
        <v>8350133</v>
      </c>
      <c r="B8671" s="131" t="s">
        <v>8555</v>
      </c>
      <c r="D8671" s="132" t="s">
        <v>29751</v>
      </c>
      <c r="E8671" s="132" t="s">
        <v>31573</v>
      </c>
      <c r="F8671" s="132" t="str">
        <f t="shared" si="135"/>
        <v>0175201</v>
      </c>
      <c r="G8671" s="132" t="s">
        <v>20255</v>
      </c>
      <c r="H8671" s="132" t="s">
        <v>20169</v>
      </c>
    </row>
    <row r="8672" spans="1:8" ht="14.5" customHeight="1">
      <c r="A8672" s="131">
        <v>8390211</v>
      </c>
      <c r="B8672" s="131" t="s">
        <v>8556</v>
      </c>
      <c r="D8672" s="132" t="s">
        <v>29751</v>
      </c>
      <c r="E8672" s="132" t="s">
        <v>31574</v>
      </c>
      <c r="F8672" s="132" t="str">
        <f t="shared" si="135"/>
        <v>0175202</v>
      </c>
      <c r="G8672" s="132" t="s">
        <v>20255</v>
      </c>
      <c r="H8672" s="132" t="s">
        <v>20276</v>
      </c>
    </row>
    <row r="8673" spans="1:8" ht="14.5" customHeight="1">
      <c r="A8673" s="131">
        <v>8390215</v>
      </c>
      <c r="B8673" s="131" t="s">
        <v>8557</v>
      </c>
      <c r="D8673" s="132" t="s">
        <v>29751</v>
      </c>
      <c r="E8673" s="132" t="s">
        <v>31575</v>
      </c>
      <c r="F8673" s="132" t="str">
        <f t="shared" si="135"/>
        <v>0175204</v>
      </c>
      <c r="G8673" s="132" t="s">
        <v>20255</v>
      </c>
      <c r="H8673" s="132" t="s">
        <v>20277</v>
      </c>
    </row>
    <row r="8674" spans="1:8" ht="14.5" customHeight="1">
      <c r="A8674" s="131">
        <v>8350134</v>
      </c>
      <c r="B8674" s="131" t="s">
        <v>8558</v>
      </c>
      <c r="D8674" s="132" t="s">
        <v>29751</v>
      </c>
      <c r="E8674" s="132" t="s">
        <v>31102</v>
      </c>
      <c r="F8674" s="132" t="str">
        <f t="shared" si="135"/>
        <v>0175211</v>
      </c>
      <c r="G8674" s="132" t="s">
        <v>20255</v>
      </c>
      <c r="H8674" s="132" t="s">
        <v>20278</v>
      </c>
    </row>
    <row r="8675" spans="1:8" ht="14.5" customHeight="1">
      <c r="A8675" s="131">
        <v>8390222</v>
      </c>
      <c r="B8675" s="131" t="s">
        <v>8559</v>
      </c>
      <c r="D8675" s="132" t="s">
        <v>29751</v>
      </c>
      <c r="E8675" s="132" t="s">
        <v>31103</v>
      </c>
      <c r="F8675" s="132" t="str">
        <f t="shared" si="135"/>
        <v>0175212</v>
      </c>
      <c r="G8675" s="132" t="s">
        <v>20255</v>
      </c>
      <c r="H8675" s="132" t="s">
        <v>20279</v>
      </c>
    </row>
    <row r="8676" spans="1:8" ht="14.5" customHeight="1">
      <c r="A8676" s="131">
        <v>8350131</v>
      </c>
      <c r="B8676" s="131" t="s">
        <v>8560</v>
      </c>
      <c r="D8676" s="132" t="s">
        <v>29751</v>
      </c>
      <c r="E8676" s="132" t="s">
        <v>31104</v>
      </c>
      <c r="F8676" s="132" t="str">
        <f t="shared" si="135"/>
        <v>0175213</v>
      </c>
      <c r="G8676" s="132" t="s">
        <v>20255</v>
      </c>
      <c r="H8676" s="132" t="s">
        <v>20280</v>
      </c>
    </row>
    <row r="8677" spans="1:8" ht="14.5" customHeight="1">
      <c r="A8677" s="131">
        <v>8390205</v>
      </c>
      <c r="B8677" s="131" t="s">
        <v>8561</v>
      </c>
      <c r="D8677" s="132" t="s">
        <v>29751</v>
      </c>
      <c r="E8677" s="132" t="s">
        <v>31579</v>
      </c>
      <c r="F8677" s="132" t="str">
        <f t="shared" si="135"/>
        <v>0175214</v>
      </c>
      <c r="G8677" s="132" t="s">
        <v>20255</v>
      </c>
      <c r="H8677" s="132" t="s">
        <v>20281</v>
      </c>
    </row>
    <row r="8678" spans="1:8" ht="14.5" customHeight="1">
      <c r="A8678" s="131">
        <v>8350102</v>
      </c>
      <c r="B8678" s="131" t="s">
        <v>8562</v>
      </c>
      <c r="D8678" s="132" t="s">
        <v>29751</v>
      </c>
      <c r="E8678" s="132" t="s">
        <v>31580</v>
      </c>
      <c r="F8678" s="132" t="str">
        <f t="shared" si="135"/>
        <v>0175215</v>
      </c>
      <c r="G8678" s="132" t="s">
        <v>20255</v>
      </c>
      <c r="H8678" s="132" t="s">
        <v>16928</v>
      </c>
    </row>
    <row r="8679" spans="1:8" ht="14.5" customHeight="1">
      <c r="A8679" s="131">
        <v>8350104</v>
      </c>
      <c r="B8679" s="131" t="s">
        <v>8563</v>
      </c>
      <c r="D8679" s="132" t="s">
        <v>29751</v>
      </c>
      <c r="E8679" s="132" t="s">
        <v>31106</v>
      </c>
      <c r="F8679" s="132" t="str">
        <f t="shared" si="135"/>
        <v>0175217</v>
      </c>
      <c r="G8679" s="132" t="s">
        <v>20255</v>
      </c>
      <c r="H8679" s="132" t="s">
        <v>15648</v>
      </c>
    </row>
    <row r="8680" spans="1:8" ht="14.5" customHeight="1">
      <c r="A8680" s="131">
        <v>8350112</v>
      </c>
      <c r="B8680" s="131" t="s">
        <v>8564</v>
      </c>
      <c r="D8680" s="132" t="s">
        <v>29751</v>
      </c>
      <c r="E8680" s="132" t="s">
        <v>31581</v>
      </c>
      <c r="F8680" s="132" t="str">
        <f t="shared" si="135"/>
        <v>0175218</v>
      </c>
      <c r="G8680" s="132" t="s">
        <v>20255</v>
      </c>
      <c r="H8680" s="132" t="s">
        <v>20282</v>
      </c>
    </row>
    <row r="8681" spans="1:8" ht="14.5" customHeight="1">
      <c r="A8681" s="131">
        <v>8350114</v>
      </c>
      <c r="B8681" s="131" t="s">
        <v>8565</v>
      </c>
      <c r="D8681" s="132" t="s">
        <v>29751</v>
      </c>
      <c r="E8681" s="132" t="s">
        <v>31108</v>
      </c>
      <c r="F8681" s="132" t="str">
        <f t="shared" si="135"/>
        <v>0175221</v>
      </c>
      <c r="G8681" s="132" t="s">
        <v>20255</v>
      </c>
      <c r="H8681" s="132" t="s">
        <v>15644</v>
      </c>
    </row>
    <row r="8682" spans="1:8" ht="14.5" customHeight="1">
      <c r="A8682" s="131">
        <v>8350113</v>
      </c>
      <c r="B8682" s="131" t="s">
        <v>8566</v>
      </c>
      <c r="D8682" s="132" t="s">
        <v>29751</v>
      </c>
      <c r="E8682" s="132" t="s">
        <v>31109</v>
      </c>
      <c r="F8682" s="132" t="str">
        <f t="shared" si="135"/>
        <v>0175223</v>
      </c>
      <c r="G8682" s="132" t="s">
        <v>20255</v>
      </c>
      <c r="H8682" s="132" t="s">
        <v>14996</v>
      </c>
    </row>
    <row r="8683" spans="1:8" ht="14.5" customHeight="1">
      <c r="A8683" s="131">
        <v>8350103</v>
      </c>
      <c r="B8683" s="131" t="s">
        <v>8567</v>
      </c>
      <c r="D8683" s="132" t="s">
        <v>29751</v>
      </c>
      <c r="E8683" s="132" t="s">
        <v>31111</v>
      </c>
      <c r="F8683" s="132" t="str">
        <f t="shared" si="135"/>
        <v>0175225</v>
      </c>
      <c r="G8683" s="132" t="s">
        <v>20255</v>
      </c>
      <c r="H8683" s="132" t="s">
        <v>20283</v>
      </c>
    </row>
    <row r="8684" spans="1:8" ht="14.5" customHeight="1">
      <c r="A8684" s="131">
        <v>8350101</v>
      </c>
      <c r="B8684" s="131" t="s">
        <v>8568</v>
      </c>
      <c r="D8684" s="132" t="s">
        <v>29751</v>
      </c>
      <c r="E8684" s="132" t="s">
        <v>31585</v>
      </c>
      <c r="F8684" s="132" t="str">
        <f t="shared" si="135"/>
        <v>0175231</v>
      </c>
      <c r="G8684" s="132" t="s">
        <v>20255</v>
      </c>
      <c r="H8684" s="132" t="s">
        <v>20284</v>
      </c>
    </row>
    <row r="8685" spans="1:8" ht="14.5" customHeight="1">
      <c r="A8685" s="131">
        <v>8350115</v>
      </c>
      <c r="B8685" s="131" t="s">
        <v>8569</v>
      </c>
      <c r="D8685" s="132" t="s">
        <v>29751</v>
      </c>
      <c r="E8685" s="132" t="s">
        <v>31586</v>
      </c>
      <c r="F8685" s="132" t="str">
        <f t="shared" si="135"/>
        <v>0175232</v>
      </c>
      <c r="G8685" s="132" t="s">
        <v>20255</v>
      </c>
      <c r="H8685" s="132" t="s">
        <v>20285</v>
      </c>
    </row>
    <row r="8686" spans="1:8" ht="14.5" customHeight="1">
      <c r="A8686" s="131">
        <v>8350111</v>
      </c>
      <c r="B8686" s="131" t="s">
        <v>8570</v>
      </c>
      <c r="D8686" s="132" t="s">
        <v>29751</v>
      </c>
      <c r="E8686" s="132" t="s">
        <v>31587</v>
      </c>
      <c r="F8686" s="132" t="str">
        <f t="shared" si="135"/>
        <v>0175233</v>
      </c>
      <c r="G8686" s="132" t="s">
        <v>20255</v>
      </c>
      <c r="H8686" s="132" t="s">
        <v>20286</v>
      </c>
    </row>
    <row r="8687" spans="1:8" ht="14.5" customHeight="1">
      <c r="A8687" s="131">
        <v>8191100</v>
      </c>
      <c r="B8687" s="131" t="s">
        <v>8571</v>
      </c>
      <c r="D8687" s="132" t="s">
        <v>29751</v>
      </c>
      <c r="E8687" s="132" t="s">
        <v>31588</v>
      </c>
      <c r="F8687" s="132" t="str">
        <f t="shared" si="135"/>
        <v>0175234</v>
      </c>
      <c r="G8687" s="132" t="s">
        <v>20255</v>
      </c>
      <c r="H8687" s="132" t="s">
        <v>20287</v>
      </c>
    </row>
    <row r="8688" spans="1:8" ht="14.5" customHeight="1">
      <c r="A8688" s="131">
        <v>8191132</v>
      </c>
      <c r="B8688" s="131" t="s">
        <v>8572</v>
      </c>
      <c r="D8688" s="132" t="s">
        <v>29751</v>
      </c>
      <c r="E8688" s="132" t="s">
        <v>31116</v>
      </c>
      <c r="F8688" s="132" t="str">
        <f t="shared" si="135"/>
        <v>0175235</v>
      </c>
      <c r="G8688" s="132" t="s">
        <v>20255</v>
      </c>
      <c r="H8688" s="132" t="s">
        <v>20288</v>
      </c>
    </row>
    <row r="8689" spans="1:8" ht="14.5" customHeight="1">
      <c r="A8689" s="131">
        <v>8191152</v>
      </c>
      <c r="B8689" s="131" t="s">
        <v>8573</v>
      </c>
      <c r="D8689" s="132" t="s">
        <v>29751</v>
      </c>
      <c r="E8689" s="132" t="s">
        <v>31117</v>
      </c>
      <c r="F8689" s="132" t="str">
        <f t="shared" si="135"/>
        <v>0175236</v>
      </c>
      <c r="G8689" s="132" t="s">
        <v>20255</v>
      </c>
      <c r="H8689" s="132" t="s">
        <v>18283</v>
      </c>
    </row>
    <row r="8690" spans="1:8" ht="14.5" customHeight="1">
      <c r="A8690" s="131">
        <v>8191103</v>
      </c>
      <c r="B8690" s="131" t="s">
        <v>8574</v>
      </c>
      <c r="D8690" s="132" t="s">
        <v>29751</v>
      </c>
      <c r="E8690" s="132" t="s">
        <v>31118</v>
      </c>
      <c r="F8690" s="132" t="str">
        <f t="shared" si="135"/>
        <v>0175237</v>
      </c>
      <c r="G8690" s="132" t="s">
        <v>20255</v>
      </c>
      <c r="H8690" s="132" t="s">
        <v>20289</v>
      </c>
    </row>
    <row r="8691" spans="1:8" ht="14.5" customHeight="1">
      <c r="A8691" s="131">
        <v>8191562</v>
      </c>
      <c r="B8691" s="131" t="s">
        <v>8575</v>
      </c>
      <c r="D8691" s="132" t="s">
        <v>29751</v>
      </c>
      <c r="E8691" s="132" t="s">
        <v>31119</v>
      </c>
      <c r="F8691" s="132" t="str">
        <f t="shared" si="135"/>
        <v>0175238</v>
      </c>
      <c r="G8691" s="132" t="s">
        <v>20255</v>
      </c>
      <c r="H8691" s="132" t="s">
        <v>20290</v>
      </c>
    </row>
    <row r="8692" spans="1:8" ht="14.5" customHeight="1">
      <c r="A8692" s="131">
        <v>8191126</v>
      </c>
      <c r="B8692" s="131" t="s">
        <v>8576</v>
      </c>
      <c r="D8692" s="132" t="s">
        <v>29751</v>
      </c>
      <c r="E8692" s="132" t="s">
        <v>31589</v>
      </c>
      <c r="F8692" s="132" t="str">
        <f t="shared" si="135"/>
        <v>0175241</v>
      </c>
      <c r="G8692" s="132" t="s">
        <v>20255</v>
      </c>
      <c r="H8692" s="132" t="s">
        <v>20291</v>
      </c>
    </row>
    <row r="8693" spans="1:8" ht="14.5" customHeight="1">
      <c r="A8693" s="131">
        <v>8191582</v>
      </c>
      <c r="B8693" s="131" t="s">
        <v>8577</v>
      </c>
      <c r="D8693" s="132" t="s">
        <v>29751</v>
      </c>
      <c r="E8693" s="132" t="s">
        <v>31122</v>
      </c>
      <c r="F8693" s="132" t="str">
        <f t="shared" si="135"/>
        <v>0175242</v>
      </c>
      <c r="G8693" s="132" t="s">
        <v>20255</v>
      </c>
      <c r="H8693" s="132" t="s">
        <v>20292</v>
      </c>
    </row>
    <row r="8694" spans="1:8" ht="14.5" customHeight="1">
      <c r="A8694" s="131">
        <v>8191573</v>
      </c>
      <c r="B8694" s="131" t="s">
        <v>8578</v>
      </c>
      <c r="D8694" s="132" t="s">
        <v>29751</v>
      </c>
      <c r="E8694" s="132" t="s">
        <v>31131</v>
      </c>
      <c r="F8694" s="132" t="str">
        <f t="shared" si="135"/>
        <v>0175251</v>
      </c>
      <c r="G8694" s="132" t="s">
        <v>20255</v>
      </c>
      <c r="H8694" s="132" t="s">
        <v>20293</v>
      </c>
    </row>
    <row r="8695" spans="1:8" ht="14.5" customHeight="1">
      <c r="A8695" s="131">
        <v>8191135</v>
      </c>
      <c r="B8695" s="131" t="s">
        <v>8579</v>
      </c>
      <c r="D8695" s="132" t="s">
        <v>29751</v>
      </c>
      <c r="E8695" s="132" t="s">
        <v>31132</v>
      </c>
      <c r="F8695" s="132" t="str">
        <f t="shared" si="135"/>
        <v>0175253</v>
      </c>
      <c r="G8695" s="132" t="s">
        <v>20255</v>
      </c>
      <c r="H8695" s="132" t="s">
        <v>20294</v>
      </c>
    </row>
    <row r="8696" spans="1:8" ht="14.5" customHeight="1">
      <c r="A8696" s="131">
        <v>8191124</v>
      </c>
      <c r="B8696" s="131" t="s">
        <v>8580</v>
      </c>
      <c r="D8696" s="132" t="s">
        <v>29751</v>
      </c>
      <c r="E8696" s="132" t="s">
        <v>31148</v>
      </c>
      <c r="F8696" s="132" t="str">
        <f t="shared" si="135"/>
        <v>0175281</v>
      </c>
      <c r="G8696" s="132" t="s">
        <v>20255</v>
      </c>
      <c r="H8696" s="132" t="s">
        <v>20295</v>
      </c>
    </row>
    <row r="8697" spans="1:8" ht="14.5" customHeight="1">
      <c r="A8697" s="131">
        <v>8191123</v>
      </c>
      <c r="B8697" s="131" t="s">
        <v>8581</v>
      </c>
      <c r="D8697" s="132" t="s">
        <v>29751</v>
      </c>
      <c r="E8697" s="132" t="s">
        <v>31154</v>
      </c>
      <c r="F8697" s="132" t="str">
        <f t="shared" si="135"/>
        <v>0175290</v>
      </c>
      <c r="G8697" s="132" t="s">
        <v>20255</v>
      </c>
      <c r="H8697" s="132" t="s">
        <v>20296</v>
      </c>
    </row>
    <row r="8698" spans="1:8" ht="14.5" customHeight="1">
      <c r="A8698" s="131">
        <v>8191155</v>
      </c>
      <c r="B8698" s="131" t="s">
        <v>8582</v>
      </c>
      <c r="D8698" s="132" t="s">
        <v>29751</v>
      </c>
      <c r="E8698" s="132" t="s">
        <v>31610</v>
      </c>
      <c r="F8698" s="132" t="str">
        <f t="shared" si="135"/>
        <v>0175301</v>
      </c>
      <c r="G8698" s="132" t="s">
        <v>20255</v>
      </c>
      <c r="H8698" s="132" t="s">
        <v>20297</v>
      </c>
    </row>
    <row r="8699" spans="1:8" ht="14.5" customHeight="1">
      <c r="A8699" s="131">
        <v>8191574</v>
      </c>
      <c r="B8699" s="131" t="s">
        <v>8583</v>
      </c>
      <c r="D8699" s="132" t="s">
        <v>29751</v>
      </c>
      <c r="E8699" s="132" t="s">
        <v>31161</v>
      </c>
      <c r="F8699" s="132" t="str">
        <f t="shared" si="135"/>
        <v>0175302</v>
      </c>
      <c r="G8699" s="132" t="s">
        <v>20255</v>
      </c>
      <c r="H8699" s="132" t="s">
        <v>20298</v>
      </c>
    </row>
    <row r="8700" spans="1:8" ht="14.5" customHeight="1">
      <c r="A8700" s="131">
        <v>8191141</v>
      </c>
      <c r="B8700" s="131" t="s">
        <v>8584</v>
      </c>
      <c r="D8700" s="132" t="s">
        <v>29751</v>
      </c>
      <c r="E8700" s="132" t="s">
        <v>31164</v>
      </c>
      <c r="F8700" s="132" t="str">
        <f t="shared" si="135"/>
        <v>0175306</v>
      </c>
      <c r="G8700" s="132" t="s">
        <v>20255</v>
      </c>
      <c r="H8700" s="132" t="s">
        <v>20299</v>
      </c>
    </row>
    <row r="8701" spans="1:8" ht="14.5" customHeight="1">
      <c r="A8701" s="131">
        <v>8191563</v>
      </c>
      <c r="B8701" s="131" t="s">
        <v>8585</v>
      </c>
      <c r="D8701" s="132" t="s">
        <v>29751</v>
      </c>
      <c r="E8701" s="132" t="s">
        <v>31165</v>
      </c>
      <c r="F8701" s="132" t="str">
        <f t="shared" si="135"/>
        <v>0175307</v>
      </c>
      <c r="G8701" s="132" t="s">
        <v>20255</v>
      </c>
      <c r="H8701" s="132" t="s">
        <v>15512</v>
      </c>
    </row>
    <row r="8702" spans="1:8" ht="14.5" customHeight="1">
      <c r="A8702" s="131">
        <v>8191147</v>
      </c>
      <c r="B8702" s="131" t="s">
        <v>8586</v>
      </c>
      <c r="D8702" s="132" t="s">
        <v>29751</v>
      </c>
      <c r="E8702" s="132" t="s">
        <v>31166</v>
      </c>
      <c r="F8702" s="132" t="str">
        <f t="shared" si="135"/>
        <v>0175308</v>
      </c>
      <c r="G8702" s="132" t="s">
        <v>20255</v>
      </c>
      <c r="H8702" s="132" t="s">
        <v>20300</v>
      </c>
    </row>
    <row r="8703" spans="1:8" ht="14.5" customHeight="1">
      <c r="A8703" s="131">
        <v>8191106</v>
      </c>
      <c r="B8703" s="131" t="s">
        <v>8587</v>
      </c>
      <c r="D8703" s="132" t="s">
        <v>29751</v>
      </c>
      <c r="E8703" s="132" t="s">
        <v>31611</v>
      </c>
      <c r="F8703" s="132" t="str">
        <f t="shared" si="135"/>
        <v>0175309</v>
      </c>
      <c r="G8703" s="132" t="s">
        <v>20255</v>
      </c>
      <c r="H8703" s="132" t="s">
        <v>20301</v>
      </c>
    </row>
    <row r="8704" spans="1:8" ht="14.5" customHeight="1">
      <c r="A8704" s="131">
        <v>8191131</v>
      </c>
      <c r="B8704" s="131" t="s">
        <v>8588</v>
      </c>
      <c r="D8704" s="132" t="s">
        <v>29751</v>
      </c>
      <c r="E8704" s="132" t="s">
        <v>31167</v>
      </c>
      <c r="F8704" s="132" t="str">
        <f t="shared" si="135"/>
        <v>0175310</v>
      </c>
      <c r="G8704" s="132" t="s">
        <v>20255</v>
      </c>
      <c r="H8704" s="132" t="s">
        <v>20056</v>
      </c>
    </row>
    <row r="8705" spans="1:8" ht="14.5" customHeight="1">
      <c r="A8705" s="131">
        <v>8191301</v>
      </c>
      <c r="B8705" s="131" t="s">
        <v>8589</v>
      </c>
      <c r="D8705" s="132" t="s">
        <v>29751</v>
      </c>
      <c r="E8705" s="132" t="s">
        <v>31168</v>
      </c>
      <c r="F8705" s="132" t="str">
        <f t="shared" si="135"/>
        <v>0175311</v>
      </c>
      <c r="G8705" s="132" t="s">
        <v>20255</v>
      </c>
      <c r="H8705" s="132" t="s">
        <v>17015</v>
      </c>
    </row>
    <row r="8706" spans="1:8" ht="14.5" customHeight="1">
      <c r="A8706" s="131">
        <v>8191313</v>
      </c>
      <c r="B8706" s="131" t="s">
        <v>8590</v>
      </c>
      <c r="D8706" s="132" t="s">
        <v>29751</v>
      </c>
      <c r="E8706" s="132" t="s">
        <v>31169</v>
      </c>
      <c r="F8706" s="132" t="str">
        <f t="shared" si="135"/>
        <v>0175312</v>
      </c>
      <c r="G8706" s="132" t="s">
        <v>20255</v>
      </c>
      <c r="H8706" s="132" t="s">
        <v>20085</v>
      </c>
    </row>
    <row r="8707" spans="1:8" ht="14.5" customHeight="1">
      <c r="A8707" s="131">
        <v>8191315</v>
      </c>
      <c r="B8707" s="131" t="s">
        <v>8591</v>
      </c>
      <c r="D8707" s="132" t="s">
        <v>29751</v>
      </c>
      <c r="E8707" s="132" t="s">
        <v>31612</v>
      </c>
      <c r="F8707" s="132" t="str">
        <f t="shared" ref="F8707:F8770" si="136">TEXT(D8707,"0000")&amp;TEXT(E8707,"000")</f>
        <v>0175313</v>
      </c>
      <c r="G8707" s="132" t="s">
        <v>20255</v>
      </c>
      <c r="H8707" s="132" t="s">
        <v>20071</v>
      </c>
    </row>
    <row r="8708" spans="1:8" ht="14.5" customHeight="1">
      <c r="A8708" s="131">
        <v>8191334</v>
      </c>
      <c r="B8708" s="131" t="s">
        <v>8592</v>
      </c>
      <c r="D8708" s="132" t="s">
        <v>29751</v>
      </c>
      <c r="E8708" s="132" t="s">
        <v>31615</v>
      </c>
      <c r="F8708" s="132" t="str">
        <f t="shared" si="136"/>
        <v>0175317</v>
      </c>
      <c r="G8708" s="132" t="s">
        <v>20255</v>
      </c>
      <c r="H8708" s="132" t="s">
        <v>20106</v>
      </c>
    </row>
    <row r="8709" spans="1:8" ht="14.5" customHeight="1">
      <c r="A8709" s="131">
        <v>8191331</v>
      </c>
      <c r="B8709" s="131" t="s">
        <v>8593</v>
      </c>
      <c r="D8709" s="132" t="s">
        <v>29751</v>
      </c>
      <c r="E8709" s="132" t="s">
        <v>31172</v>
      </c>
      <c r="F8709" s="132" t="str">
        <f t="shared" si="136"/>
        <v>0175319</v>
      </c>
      <c r="G8709" s="132" t="s">
        <v>20255</v>
      </c>
      <c r="H8709" s="132" t="s">
        <v>20070</v>
      </c>
    </row>
    <row r="8710" spans="1:8" ht="14.5" customHeight="1">
      <c r="A8710" s="131">
        <v>8191335</v>
      </c>
      <c r="B8710" s="131" t="s">
        <v>8594</v>
      </c>
      <c r="D8710" s="132" t="s">
        <v>29751</v>
      </c>
      <c r="E8710" s="132" t="s">
        <v>31616</v>
      </c>
      <c r="F8710" s="132" t="str">
        <f t="shared" si="136"/>
        <v>0175321</v>
      </c>
      <c r="G8710" s="132" t="s">
        <v>20255</v>
      </c>
      <c r="H8710" s="132" t="s">
        <v>20084</v>
      </c>
    </row>
    <row r="8711" spans="1:8" ht="14.5" customHeight="1">
      <c r="A8711" s="131">
        <v>8191323</v>
      </c>
      <c r="B8711" s="131" t="s">
        <v>8595</v>
      </c>
      <c r="D8711" s="132" t="s">
        <v>29751</v>
      </c>
      <c r="E8711" s="132" t="s">
        <v>31174</v>
      </c>
      <c r="F8711" s="132" t="str">
        <f t="shared" si="136"/>
        <v>0175322</v>
      </c>
      <c r="G8711" s="132" t="s">
        <v>20255</v>
      </c>
      <c r="H8711" s="132" t="s">
        <v>20086</v>
      </c>
    </row>
    <row r="8712" spans="1:8" ht="14.5" customHeight="1">
      <c r="A8712" s="131">
        <v>8191321</v>
      </c>
      <c r="B8712" s="131" t="s">
        <v>8596</v>
      </c>
      <c r="D8712" s="132" t="s">
        <v>29751</v>
      </c>
      <c r="E8712" s="132" t="s">
        <v>31175</v>
      </c>
      <c r="F8712" s="132" t="str">
        <f t="shared" si="136"/>
        <v>0175325</v>
      </c>
      <c r="G8712" s="132" t="s">
        <v>20255</v>
      </c>
      <c r="H8712" s="132" t="s">
        <v>20088</v>
      </c>
    </row>
    <row r="8713" spans="1:8" ht="14.5" customHeight="1">
      <c r="A8713" s="131">
        <v>8191304</v>
      </c>
      <c r="B8713" s="131" t="s">
        <v>8597</v>
      </c>
      <c r="D8713" s="132" t="s">
        <v>29751</v>
      </c>
      <c r="E8713" s="132" t="s">
        <v>31620</v>
      </c>
      <c r="F8713" s="132" t="str">
        <f t="shared" si="136"/>
        <v>0175331</v>
      </c>
      <c r="G8713" s="132" t="s">
        <v>20255</v>
      </c>
      <c r="H8713" s="132" t="s">
        <v>20073</v>
      </c>
    </row>
    <row r="8714" spans="1:8" ht="14.5" customHeight="1">
      <c r="A8714" s="131">
        <v>8191333</v>
      </c>
      <c r="B8714" s="131" t="s">
        <v>8598</v>
      </c>
      <c r="D8714" s="132" t="s">
        <v>29751</v>
      </c>
      <c r="E8714" s="132" t="s">
        <v>31187</v>
      </c>
      <c r="F8714" s="132" t="str">
        <f t="shared" si="136"/>
        <v>0175341</v>
      </c>
      <c r="G8714" s="132" t="s">
        <v>20255</v>
      </c>
      <c r="H8714" s="132" t="s">
        <v>18374</v>
      </c>
    </row>
    <row r="8715" spans="1:8" ht="14.5" customHeight="1">
      <c r="A8715" s="131">
        <v>8191311</v>
      </c>
      <c r="B8715" s="131" t="s">
        <v>8599</v>
      </c>
      <c r="D8715" s="132" t="s">
        <v>29751</v>
      </c>
      <c r="E8715" s="132" t="s">
        <v>31188</v>
      </c>
      <c r="F8715" s="132" t="str">
        <f t="shared" si="136"/>
        <v>0175342</v>
      </c>
      <c r="G8715" s="132" t="s">
        <v>20255</v>
      </c>
      <c r="H8715" s="132" t="s">
        <v>20097</v>
      </c>
    </row>
    <row r="8716" spans="1:8" ht="14.5" customHeight="1">
      <c r="A8716" s="131">
        <v>8191325</v>
      </c>
      <c r="B8716" s="131" t="s">
        <v>8600</v>
      </c>
      <c r="D8716" s="132" t="s">
        <v>29751</v>
      </c>
      <c r="E8716" s="132" t="s">
        <v>31190</v>
      </c>
      <c r="F8716" s="132" t="str">
        <f t="shared" si="136"/>
        <v>0175344</v>
      </c>
      <c r="G8716" s="132" t="s">
        <v>20255</v>
      </c>
      <c r="H8716" s="132" t="s">
        <v>20099</v>
      </c>
    </row>
    <row r="8717" spans="1:8" ht="14.5" customHeight="1">
      <c r="A8717" s="131">
        <v>8191303</v>
      </c>
      <c r="B8717" s="131" t="s">
        <v>8601</v>
      </c>
      <c r="D8717" s="132" t="s">
        <v>29751</v>
      </c>
      <c r="E8717" s="132" t="s">
        <v>31193</v>
      </c>
      <c r="F8717" s="132" t="str">
        <f t="shared" si="136"/>
        <v>0175351</v>
      </c>
      <c r="G8717" s="132" t="s">
        <v>20255</v>
      </c>
      <c r="H8717" s="132" t="s">
        <v>15016</v>
      </c>
    </row>
    <row r="8718" spans="1:8" ht="14.5" customHeight="1">
      <c r="A8718" s="131">
        <v>8191312</v>
      </c>
      <c r="B8718" s="131" t="s">
        <v>8602</v>
      </c>
      <c r="D8718" s="132" t="s">
        <v>29751</v>
      </c>
      <c r="E8718" s="132" t="s">
        <v>31194</v>
      </c>
      <c r="F8718" s="132" t="str">
        <f t="shared" si="136"/>
        <v>0175352</v>
      </c>
      <c r="G8718" s="132" t="s">
        <v>20255</v>
      </c>
      <c r="H8718" s="132" t="s">
        <v>20101</v>
      </c>
    </row>
    <row r="8719" spans="1:8" ht="14.5" customHeight="1">
      <c r="A8719" s="131">
        <v>8191305</v>
      </c>
      <c r="B8719" s="131" t="s">
        <v>8603</v>
      </c>
      <c r="D8719" s="132" t="s">
        <v>29751</v>
      </c>
      <c r="E8719" s="132" t="s">
        <v>31195</v>
      </c>
      <c r="F8719" s="132" t="str">
        <f t="shared" si="136"/>
        <v>0175353</v>
      </c>
      <c r="G8719" s="132" t="s">
        <v>20255</v>
      </c>
      <c r="H8719" s="132" t="s">
        <v>20102</v>
      </c>
    </row>
    <row r="8720" spans="1:8" ht="14.5" customHeight="1">
      <c r="A8720" s="131">
        <v>8191324</v>
      </c>
      <c r="B8720" s="131" t="s">
        <v>8604</v>
      </c>
      <c r="D8720" s="132" t="s">
        <v>29751</v>
      </c>
      <c r="E8720" s="132" t="s">
        <v>31626</v>
      </c>
      <c r="F8720" s="132" t="str">
        <f t="shared" si="136"/>
        <v>0175354</v>
      </c>
      <c r="G8720" s="132" t="s">
        <v>20255</v>
      </c>
      <c r="H8720" s="132" t="s">
        <v>20302</v>
      </c>
    </row>
    <row r="8721" spans="1:8" ht="14.5" customHeight="1">
      <c r="A8721" s="131">
        <v>8191336</v>
      </c>
      <c r="B8721" s="131" t="s">
        <v>8605</v>
      </c>
      <c r="D8721" s="132" t="s">
        <v>29751</v>
      </c>
      <c r="E8721" s="132" t="s">
        <v>31637</v>
      </c>
      <c r="F8721" s="132" t="str">
        <f t="shared" si="136"/>
        <v>0175401</v>
      </c>
      <c r="G8721" s="132" t="s">
        <v>20255</v>
      </c>
      <c r="H8721" s="132" t="s">
        <v>15143</v>
      </c>
    </row>
    <row r="8722" spans="1:8" ht="14.5" customHeight="1">
      <c r="A8722" s="131">
        <v>8191332</v>
      </c>
      <c r="B8722" s="131" t="s">
        <v>8606</v>
      </c>
      <c r="D8722" s="132" t="s">
        <v>29751</v>
      </c>
      <c r="E8722" s="132" t="s">
        <v>31229</v>
      </c>
      <c r="F8722" s="132" t="str">
        <f t="shared" si="136"/>
        <v>0175402</v>
      </c>
      <c r="G8722" s="132" t="s">
        <v>20255</v>
      </c>
      <c r="H8722" s="132" t="s">
        <v>19851</v>
      </c>
    </row>
    <row r="8723" spans="1:8" ht="14.5" customHeight="1">
      <c r="A8723" s="131">
        <v>8191306</v>
      </c>
      <c r="B8723" s="131" t="s">
        <v>8607</v>
      </c>
      <c r="D8723" s="132" t="s">
        <v>29751</v>
      </c>
      <c r="E8723" s="132" t="s">
        <v>31638</v>
      </c>
      <c r="F8723" s="132" t="str">
        <f t="shared" si="136"/>
        <v>0175403</v>
      </c>
      <c r="G8723" s="132" t="s">
        <v>20255</v>
      </c>
      <c r="H8723" s="132" t="s">
        <v>19856</v>
      </c>
    </row>
    <row r="8724" spans="1:8" ht="14.5" customHeight="1">
      <c r="A8724" s="131">
        <v>8191322</v>
      </c>
      <c r="B8724" s="131" t="s">
        <v>8608</v>
      </c>
      <c r="D8724" s="132" t="s">
        <v>29751</v>
      </c>
      <c r="E8724" s="132" t="s">
        <v>31639</v>
      </c>
      <c r="F8724" s="132" t="str">
        <f t="shared" si="136"/>
        <v>0175404</v>
      </c>
      <c r="G8724" s="132" t="s">
        <v>20255</v>
      </c>
      <c r="H8724" s="132" t="s">
        <v>19857</v>
      </c>
    </row>
    <row r="8725" spans="1:8" ht="14.5" customHeight="1">
      <c r="A8725" s="131">
        <v>8191314</v>
      </c>
      <c r="B8725" s="131" t="s">
        <v>8609</v>
      </c>
      <c r="D8725" s="132" t="s">
        <v>29751</v>
      </c>
      <c r="E8725" s="132" t="s">
        <v>30992</v>
      </c>
      <c r="F8725" s="132" t="str">
        <f t="shared" si="136"/>
        <v>0175405</v>
      </c>
      <c r="G8725" s="132" t="s">
        <v>20255</v>
      </c>
      <c r="H8725" s="132" t="s">
        <v>19859</v>
      </c>
    </row>
    <row r="8726" spans="1:8" ht="14.5" customHeight="1">
      <c r="A8726" s="131">
        <v>8191302</v>
      </c>
      <c r="B8726" s="131" t="s">
        <v>8610</v>
      </c>
      <c r="D8726" s="132" t="s">
        <v>29751</v>
      </c>
      <c r="E8726" s="132" t="s">
        <v>31816</v>
      </c>
      <c r="F8726" s="132" t="str">
        <f t="shared" si="136"/>
        <v>0175407</v>
      </c>
      <c r="G8726" s="132" t="s">
        <v>20255</v>
      </c>
      <c r="H8726" s="132" t="s">
        <v>16792</v>
      </c>
    </row>
    <row r="8727" spans="1:8" ht="14.5" customHeight="1">
      <c r="A8727" s="131">
        <v>8191154</v>
      </c>
      <c r="B8727" s="131" t="s">
        <v>8611</v>
      </c>
      <c r="D8727" s="132" t="s">
        <v>29751</v>
      </c>
      <c r="E8727" s="132" t="s">
        <v>31642</v>
      </c>
      <c r="F8727" s="132" t="str">
        <f t="shared" si="136"/>
        <v>0175412</v>
      </c>
      <c r="G8727" s="132" t="s">
        <v>20255</v>
      </c>
      <c r="H8727" s="132" t="s">
        <v>20144</v>
      </c>
    </row>
    <row r="8728" spans="1:8" ht="14.5" customHeight="1">
      <c r="A8728" s="131">
        <v>8191114</v>
      </c>
      <c r="B8728" s="131" t="s">
        <v>8612</v>
      </c>
      <c r="D8728" s="132" t="s">
        <v>29751</v>
      </c>
      <c r="E8728" s="132" t="s">
        <v>31677</v>
      </c>
      <c r="F8728" s="132" t="str">
        <f t="shared" si="136"/>
        <v>0175501</v>
      </c>
      <c r="G8728" s="132" t="s">
        <v>20255</v>
      </c>
      <c r="H8728" s="132" t="s">
        <v>15146</v>
      </c>
    </row>
    <row r="8729" spans="1:8" ht="14.5" customHeight="1">
      <c r="A8729" s="131">
        <v>8191581</v>
      </c>
      <c r="B8729" s="131" t="s">
        <v>8613</v>
      </c>
      <c r="D8729" s="132" t="s">
        <v>29751</v>
      </c>
      <c r="E8729" s="132" t="s">
        <v>31285</v>
      </c>
      <c r="F8729" s="132" t="str">
        <f t="shared" si="136"/>
        <v>0175503</v>
      </c>
      <c r="G8729" s="132" t="s">
        <v>20255</v>
      </c>
      <c r="H8729" s="132" t="s">
        <v>20303</v>
      </c>
    </row>
    <row r="8730" spans="1:8" ht="14.5" customHeight="1">
      <c r="A8730" s="131">
        <v>8191572</v>
      </c>
      <c r="B8730" s="131" t="s">
        <v>8614</v>
      </c>
      <c r="D8730" s="132" t="s">
        <v>29751</v>
      </c>
      <c r="E8730" s="132" t="s">
        <v>31678</v>
      </c>
      <c r="F8730" s="132" t="str">
        <f t="shared" si="136"/>
        <v>0175504</v>
      </c>
      <c r="G8730" s="132" t="s">
        <v>20255</v>
      </c>
      <c r="H8730" s="132" t="s">
        <v>20232</v>
      </c>
    </row>
    <row r="8731" spans="1:8" ht="14.5" customHeight="1">
      <c r="A8731" s="131">
        <v>8191156</v>
      </c>
      <c r="B8731" s="131" t="s">
        <v>8615</v>
      </c>
      <c r="D8731" s="132" t="s">
        <v>29751</v>
      </c>
      <c r="E8731" s="132" t="s">
        <v>31679</v>
      </c>
      <c r="F8731" s="132" t="str">
        <f t="shared" si="136"/>
        <v>0175505</v>
      </c>
      <c r="G8731" s="132" t="s">
        <v>20255</v>
      </c>
      <c r="H8731" s="132" t="s">
        <v>20242</v>
      </c>
    </row>
    <row r="8732" spans="1:8" ht="14.5" customHeight="1">
      <c r="A8732" s="131">
        <v>8191561</v>
      </c>
      <c r="B8732" s="131" t="s">
        <v>8616</v>
      </c>
      <c r="D8732" s="132" t="s">
        <v>29751</v>
      </c>
      <c r="E8732" s="132" t="s">
        <v>31680</v>
      </c>
      <c r="F8732" s="132" t="str">
        <f t="shared" si="136"/>
        <v>0175506</v>
      </c>
      <c r="G8732" s="132" t="s">
        <v>20255</v>
      </c>
      <c r="H8732" s="132" t="s">
        <v>20304</v>
      </c>
    </row>
    <row r="8733" spans="1:8" ht="14.5" customHeight="1">
      <c r="A8733" s="131">
        <v>8191564</v>
      </c>
      <c r="B8733" s="131" t="s">
        <v>8617</v>
      </c>
      <c r="D8733" s="132" t="s">
        <v>29751</v>
      </c>
      <c r="E8733" s="132" t="s">
        <v>31286</v>
      </c>
      <c r="F8733" s="132" t="str">
        <f t="shared" si="136"/>
        <v>0175507</v>
      </c>
      <c r="G8733" s="132" t="s">
        <v>20255</v>
      </c>
      <c r="H8733" s="132" t="s">
        <v>15145</v>
      </c>
    </row>
    <row r="8734" spans="1:8" ht="14.5" customHeight="1">
      <c r="A8734" s="131">
        <v>8191143</v>
      </c>
      <c r="B8734" s="131" t="s">
        <v>8618</v>
      </c>
      <c r="D8734" s="132" t="s">
        <v>29751</v>
      </c>
      <c r="E8734" s="132" t="s">
        <v>31682</v>
      </c>
      <c r="F8734" s="132" t="str">
        <f t="shared" si="136"/>
        <v>0175509</v>
      </c>
      <c r="G8734" s="132" t="s">
        <v>20255</v>
      </c>
      <c r="H8734" s="132" t="s">
        <v>20305</v>
      </c>
    </row>
    <row r="8735" spans="1:8" ht="14.5" customHeight="1">
      <c r="A8735" s="131">
        <v>8191571</v>
      </c>
      <c r="B8735" s="131" t="s">
        <v>8619</v>
      </c>
      <c r="D8735" s="132" t="s">
        <v>29751</v>
      </c>
      <c r="E8735" s="132" t="s">
        <v>31710</v>
      </c>
      <c r="F8735" s="132" t="str">
        <f t="shared" si="136"/>
        <v>0175601</v>
      </c>
      <c r="G8735" s="132" t="s">
        <v>20255</v>
      </c>
      <c r="H8735" s="132" t="s">
        <v>15134</v>
      </c>
    </row>
    <row r="8736" spans="1:8" ht="14.5" customHeight="1">
      <c r="A8736" s="131">
        <v>8191134</v>
      </c>
      <c r="B8736" s="131" t="s">
        <v>8620</v>
      </c>
      <c r="D8736" s="132" t="s">
        <v>29751</v>
      </c>
      <c r="E8736" s="132" t="s">
        <v>31712</v>
      </c>
      <c r="F8736" s="132" t="str">
        <f t="shared" si="136"/>
        <v>0175603</v>
      </c>
      <c r="G8736" s="132" t="s">
        <v>20255</v>
      </c>
      <c r="H8736" s="132" t="s">
        <v>19890</v>
      </c>
    </row>
    <row r="8737" spans="1:8" ht="14.5" customHeight="1">
      <c r="A8737" s="131">
        <v>8191125</v>
      </c>
      <c r="B8737" s="131" t="s">
        <v>8621</v>
      </c>
      <c r="D8737" s="132" t="s">
        <v>29751</v>
      </c>
      <c r="E8737" s="132" t="s">
        <v>31350</v>
      </c>
      <c r="F8737" s="132" t="str">
        <f t="shared" si="136"/>
        <v>0175611</v>
      </c>
      <c r="G8737" s="132" t="s">
        <v>20255</v>
      </c>
      <c r="H8737" s="132" t="s">
        <v>15053</v>
      </c>
    </row>
    <row r="8738" spans="1:8" ht="14.5" customHeight="1">
      <c r="A8738" s="131">
        <v>8191111</v>
      </c>
      <c r="B8738" s="131" t="s">
        <v>8622</v>
      </c>
      <c r="D8738" s="132" t="s">
        <v>29751</v>
      </c>
      <c r="E8738" s="132" t="s">
        <v>31412</v>
      </c>
      <c r="F8738" s="132" t="str">
        <f t="shared" si="136"/>
        <v>0175701</v>
      </c>
      <c r="G8738" s="132" t="s">
        <v>20255</v>
      </c>
      <c r="H8738" s="132" t="s">
        <v>15006</v>
      </c>
    </row>
    <row r="8739" spans="1:8" ht="14.5" customHeight="1">
      <c r="A8739" s="131">
        <v>8191133</v>
      </c>
      <c r="B8739" s="131" t="s">
        <v>8623</v>
      </c>
      <c r="D8739" s="132" t="s">
        <v>29751</v>
      </c>
      <c r="E8739" s="132" t="s">
        <v>31736</v>
      </c>
      <c r="F8739" s="132" t="str">
        <f t="shared" si="136"/>
        <v>0175702</v>
      </c>
      <c r="G8739" s="132" t="s">
        <v>20255</v>
      </c>
      <c r="H8739" s="132" t="s">
        <v>15018</v>
      </c>
    </row>
    <row r="8740" spans="1:8" ht="14.5" customHeight="1">
      <c r="A8740" s="131">
        <v>8191153</v>
      </c>
      <c r="B8740" s="131" t="s">
        <v>8624</v>
      </c>
      <c r="D8740" s="132" t="s">
        <v>29751</v>
      </c>
      <c r="E8740" s="132" t="s">
        <v>31737</v>
      </c>
      <c r="F8740" s="132" t="str">
        <f t="shared" si="136"/>
        <v>0175704</v>
      </c>
      <c r="G8740" s="132" t="s">
        <v>20255</v>
      </c>
      <c r="H8740" s="132" t="s">
        <v>15023</v>
      </c>
    </row>
    <row r="8741" spans="1:8" ht="14.5" customHeight="1">
      <c r="A8741" s="131">
        <v>8191575</v>
      </c>
      <c r="B8741" s="131" t="s">
        <v>8625</v>
      </c>
      <c r="D8741" s="132" t="s">
        <v>29751</v>
      </c>
      <c r="E8741" s="132" t="s">
        <v>31826</v>
      </c>
      <c r="F8741" s="132" t="str">
        <f t="shared" si="136"/>
        <v>0175711</v>
      </c>
      <c r="G8741" s="132" t="s">
        <v>20255</v>
      </c>
      <c r="H8741" s="132" t="s">
        <v>15039</v>
      </c>
    </row>
    <row r="8742" spans="1:8" ht="14.5" customHeight="1">
      <c r="A8742" s="131">
        <v>8191622</v>
      </c>
      <c r="B8742" s="131" t="s">
        <v>8626</v>
      </c>
      <c r="D8742" s="132" t="s">
        <v>29751</v>
      </c>
      <c r="E8742" s="132" t="s">
        <v>31418</v>
      </c>
      <c r="F8742" s="132" t="str">
        <f t="shared" si="136"/>
        <v>0175712</v>
      </c>
      <c r="G8742" s="132" t="s">
        <v>20255</v>
      </c>
      <c r="H8742" s="132" t="s">
        <v>15109</v>
      </c>
    </row>
    <row r="8743" spans="1:8" ht="14.5" customHeight="1">
      <c r="A8743" s="131">
        <v>8191623</v>
      </c>
      <c r="B8743" s="131" t="s">
        <v>8627</v>
      </c>
      <c r="D8743" s="132" t="s">
        <v>29751</v>
      </c>
      <c r="E8743" s="132" t="s">
        <v>31914</v>
      </c>
      <c r="F8743" s="132" t="str">
        <f t="shared" si="136"/>
        <v>0175801</v>
      </c>
      <c r="G8743" s="132" t="s">
        <v>20255</v>
      </c>
      <c r="H8743" s="132" t="s">
        <v>16208</v>
      </c>
    </row>
    <row r="8744" spans="1:8" ht="14.5" customHeight="1">
      <c r="A8744" s="131">
        <v>8191611</v>
      </c>
      <c r="B8744" s="131" t="s">
        <v>8628</v>
      </c>
      <c r="D8744" s="132" t="s">
        <v>29751</v>
      </c>
      <c r="E8744" s="132" t="s">
        <v>31779</v>
      </c>
      <c r="F8744" s="132" t="str">
        <f t="shared" si="136"/>
        <v>0175851</v>
      </c>
      <c r="G8744" s="132" t="s">
        <v>20255</v>
      </c>
      <c r="H8744" s="132" t="s">
        <v>20306</v>
      </c>
    </row>
    <row r="8745" spans="1:8" ht="14.5" customHeight="1">
      <c r="A8745" s="131">
        <v>8191621</v>
      </c>
      <c r="B8745" s="131" t="s">
        <v>8629</v>
      </c>
      <c r="D8745" s="132" t="s">
        <v>29751</v>
      </c>
      <c r="E8745" s="132" t="s">
        <v>31850</v>
      </c>
      <c r="F8745" s="132" t="str">
        <f t="shared" si="136"/>
        <v>0175852</v>
      </c>
      <c r="G8745" s="132" t="s">
        <v>20255</v>
      </c>
      <c r="H8745" s="132" t="s">
        <v>20307</v>
      </c>
    </row>
    <row r="8746" spans="1:8" ht="14.5" customHeight="1">
      <c r="A8746" s="131">
        <v>8191642</v>
      </c>
      <c r="B8746" s="131" t="s">
        <v>8630</v>
      </c>
      <c r="D8746" s="132" t="s">
        <v>29751</v>
      </c>
      <c r="E8746" s="132" t="s">
        <v>31950</v>
      </c>
      <c r="F8746" s="132" t="str">
        <f t="shared" si="136"/>
        <v>0175853</v>
      </c>
      <c r="G8746" s="132" t="s">
        <v>20255</v>
      </c>
      <c r="H8746" s="132" t="s">
        <v>20308</v>
      </c>
    </row>
    <row r="8747" spans="1:8" ht="14.5" customHeight="1">
      <c r="A8747" s="131">
        <v>8191616</v>
      </c>
      <c r="B8747" s="131" t="s">
        <v>8631</v>
      </c>
      <c r="D8747" s="132" t="s">
        <v>29751</v>
      </c>
      <c r="E8747" s="132" t="s">
        <v>31951</v>
      </c>
      <c r="F8747" s="132" t="str">
        <f t="shared" si="136"/>
        <v>0175854</v>
      </c>
      <c r="G8747" s="132" t="s">
        <v>20255</v>
      </c>
      <c r="H8747" s="132" t="s">
        <v>20309</v>
      </c>
    </row>
    <row r="8748" spans="1:8" ht="14.5" customHeight="1">
      <c r="A8748" s="131">
        <v>8191615</v>
      </c>
      <c r="B8748" s="131" t="s">
        <v>8632</v>
      </c>
      <c r="D8748" s="132" t="s">
        <v>29751</v>
      </c>
      <c r="E8748" s="132" t="s">
        <v>31780</v>
      </c>
      <c r="F8748" s="132" t="str">
        <f t="shared" si="136"/>
        <v>0175855</v>
      </c>
      <c r="G8748" s="132" t="s">
        <v>20255</v>
      </c>
      <c r="H8748" s="132" t="s">
        <v>20310</v>
      </c>
    </row>
    <row r="8749" spans="1:8" ht="14.5" customHeight="1">
      <c r="A8749" s="131">
        <v>8191625</v>
      </c>
      <c r="B8749" s="131" t="s">
        <v>8633</v>
      </c>
      <c r="D8749" s="132" t="s">
        <v>29752</v>
      </c>
      <c r="E8749" s="132" t="s">
        <v>30993</v>
      </c>
      <c r="F8749" s="132" t="str">
        <f t="shared" si="136"/>
        <v>0177001</v>
      </c>
      <c r="G8749" s="132" t="s">
        <v>20311</v>
      </c>
      <c r="H8749" s="132" t="s">
        <v>20312</v>
      </c>
    </row>
    <row r="8750" spans="1:8" ht="14.5" customHeight="1">
      <c r="A8750" s="131">
        <v>8191614</v>
      </c>
      <c r="B8750" s="131" t="s">
        <v>8634</v>
      </c>
      <c r="D8750" s="132" t="s">
        <v>29752</v>
      </c>
      <c r="E8750" s="132" t="s">
        <v>31486</v>
      </c>
      <c r="F8750" s="132" t="str">
        <f t="shared" si="136"/>
        <v>0177002</v>
      </c>
      <c r="G8750" s="132" t="s">
        <v>20311</v>
      </c>
      <c r="H8750" s="132" t="s">
        <v>20313</v>
      </c>
    </row>
    <row r="8751" spans="1:8" ht="14.5" customHeight="1">
      <c r="A8751" s="131">
        <v>8191626</v>
      </c>
      <c r="B8751" s="131" t="s">
        <v>8635</v>
      </c>
      <c r="D8751" s="132" t="s">
        <v>29752</v>
      </c>
      <c r="E8751" s="132" t="s">
        <v>31487</v>
      </c>
      <c r="F8751" s="132" t="str">
        <f t="shared" si="136"/>
        <v>0177003</v>
      </c>
      <c r="G8751" s="132" t="s">
        <v>20311</v>
      </c>
      <c r="H8751" s="132" t="s">
        <v>20259</v>
      </c>
    </row>
    <row r="8752" spans="1:8" ht="14.5" customHeight="1">
      <c r="A8752" s="131">
        <v>8191601</v>
      </c>
      <c r="B8752" s="131" t="s">
        <v>8636</v>
      </c>
      <c r="D8752" s="132" t="s">
        <v>29752</v>
      </c>
      <c r="E8752" s="132" t="s">
        <v>31807</v>
      </c>
      <c r="F8752" s="132" t="str">
        <f t="shared" si="136"/>
        <v>0177008</v>
      </c>
      <c r="G8752" s="132" t="s">
        <v>20311</v>
      </c>
      <c r="H8752" s="132" t="s">
        <v>20314</v>
      </c>
    </row>
    <row r="8753" spans="1:8" ht="14.5" customHeight="1">
      <c r="A8753" s="131">
        <v>8191612</v>
      </c>
      <c r="B8753" s="131" t="s">
        <v>8637</v>
      </c>
      <c r="D8753" s="132" t="s">
        <v>29752</v>
      </c>
      <c r="E8753" s="132" t="s">
        <v>31491</v>
      </c>
      <c r="F8753" s="132" t="str">
        <f t="shared" si="136"/>
        <v>0177011</v>
      </c>
      <c r="G8753" s="132" t="s">
        <v>20311</v>
      </c>
      <c r="H8753" s="132" t="s">
        <v>20315</v>
      </c>
    </row>
    <row r="8754" spans="1:8" ht="14.5" customHeight="1">
      <c r="A8754" s="131">
        <v>8191613</v>
      </c>
      <c r="B8754" s="131" t="s">
        <v>8637</v>
      </c>
      <c r="D8754" s="132" t="s">
        <v>29752</v>
      </c>
      <c r="E8754" s="132" t="s">
        <v>31492</v>
      </c>
      <c r="F8754" s="132" t="str">
        <f t="shared" si="136"/>
        <v>0177012</v>
      </c>
      <c r="G8754" s="132" t="s">
        <v>20311</v>
      </c>
      <c r="H8754" s="132" t="s">
        <v>20316</v>
      </c>
    </row>
    <row r="8755" spans="1:8" ht="14.5" customHeight="1">
      <c r="A8755" s="131">
        <v>8191627</v>
      </c>
      <c r="B8755" s="131" t="s">
        <v>8638</v>
      </c>
      <c r="D8755" s="132" t="s">
        <v>29752</v>
      </c>
      <c r="E8755" s="132" t="s">
        <v>30997</v>
      </c>
      <c r="F8755" s="132" t="str">
        <f t="shared" si="136"/>
        <v>0177013</v>
      </c>
      <c r="G8755" s="132" t="s">
        <v>20311</v>
      </c>
      <c r="H8755" s="132" t="s">
        <v>15278</v>
      </c>
    </row>
    <row r="8756" spans="1:8" ht="14.5" customHeight="1">
      <c r="A8756" s="131">
        <v>8191624</v>
      </c>
      <c r="B8756" s="131" t="s">
        <v>8639</v>
      </c>
      <c r="D8756" s="132" t="s">
        <v>29752</v>
      </c>
      <c r="E8756" s="132" t="s">
        <v>31017</v>
      </c>
      <c r="F8756" s="132" t="str">
        <f t="shared" si="136"/>
        <v>0177057</v>
      </c>
      <c r="G8756" s="132" t="s">
        <v>20311</v>
      </c>
      <c r="H8756" s="132" t="s">
        <v>20317</v>
      </c>
    </row>
    <row r="8757" spans="1:8" ht="14.5" customHeight="1">
      <c r="A8757" s="131">
        <v>8191641</v>
      </c>
      <c r="B8757" s="131" t="s">
        <v>8640</v>
      </c>
      <c r="D8757" s="132" t="s">
        <v>29752</v>
      </c>
      <c r="E8757" s="132" t="s">
        <v>31020</v>
      </c>
      <c r="F8757" s="132" t="str">
        <f t="shared" si="136"/>
        <v>0177066</v>
      </c>
      <c r="G8757" s="132" t="s">
        <v>20311</v>
      </c>
      <c r="H8757" s="132" t="s">
        <v>20318</v>
      </c>
    </row>
    <row r="8758" spans="1:8" ht="14.5" customHeight="1">
      <c r="A8758" s="131">
        <v>8191104</v>
      </c>
      <c r="B8758" s="131" t="s">
        <v>8641</v>
      </c>
      <c r="D8758" s="132" t="s">
        <v>29752</v>
      </c>
      <c r="E8758" s="132" t="s">
        <v>31526</v>
      </c>
      <c r="F8758" s="132" t="str">
        <f t="shared" si="136"/>
        <v>0177072</v>
      </c>
      <c r="G8758" s="132" t="s">
        <v>20311</v>
      </c>
      <c r="H8758" s="132" t="s">
        <v>20319</v>
      </c>
    </row>
    <row r="8759" spans="1:8" ht="14.5" customHeight="1">
      <c r="A8759" s="131">
        <v>8191122</v>
      </c>
      <c r="B8759" s="131" t="s">
        <v>8642</v>
      </c>
      <c r="D8759" s="132" t="s">
        <v>29752</v>
      </c>
      <c r="E8759" s="132" t="s">
        <v>31026</v>
      </c>
      <c r="F8759" s="132" t="str">
        <f t="shared" si="136"/>
        <v>0177081</v>
      </c>
      <c r="G8759" s="132" t="s">
        <v>20311</v>
      </c>
      <c r="H8759" s="132" t="s">
        <v>20320</v>
      </c>
    </row>
    <row r="8760" spans="1:8" ht="14.5" customHeight="1">
      <c r="A8760" s="131">
        <v>8191151</v>
      </c>
      <c r="B8760" s="131" t="s">
        <v>8643</v>
      </c>
      <c r="D8760" s="132" t="s">
        <v>29752</v>
      </c>
      <c r="E8760" s="132" t="s">
        <v>31039</v>
      </c>
      <c r="F8760" s="132" t="str">
        <f t="shared" si="136"/>
        <v>0177100</v>
      </c>
      <c r="G8760" s="132" t="s">
        <v>20311</v>
      </c>
      <c r="H8760" s="132" t="s">
        <v>15805</v>
      </c>
    </row>
    <row r="8761" spans="1:8" ht="14.5" customHeight="1">
      <c r="A8761" s="131">
        <v>8191113</v>
      </c>
      <c r="B8761" s="131" t="s">
        <v>8644</v>
      </c>
      <c r="D8761" s="132" t="s">
        <v>29752</v>
      </c>
      <c r="E8761" s="132" t="s">
        <v>31097</v>
      </c>
      <c r="F8761" s="132" t="str">
        <f t="shared" si="136"/>
        <v>0177200</v>
      </c>
      <c r="G8761" s="132" t="s">
        <v>20311</v>
      </c>
      <c r="H8761" s="132" t="s">
        <v>20321</v>
      </c>
    </row>
    <row r="8762" spans="1:8" ht="14.5" customHeight="1">
      <c r="A8762" s="131">
        <v>8191583</v>
      </c>
      <c r="B8762" s="131" t="s">
        <v>8645</v>
      </c>
      <c r="D8762" s="132" t="s">
        <v>29752</v>
      </c>
      <c r="E8762" s="132" t="s">
        <v>31102</v>
      </c>
      <c r="F8762" s="132" t="str">
        <f t="shared" si="136"/>
        <v>0177211</v>
      </c>
      <c r="G8762" s="132" t="s">
        <v>20311</v>
      </c>
      <c r="H8762" s="132" t="s">
        <v>15915</v>
      </c>
    </row>
    <row r="8763" spans="1:8" ht="14.5" customHeight="1">
      <c r="A8763" s="131">
        <v>8191146</v>
      </c>
      <c r="B8763" s="131" t="s">
        <v>8646</v>
      </c>
      <c r="D8763" s="132" t="s">
        <v>29752</v>
      </c>
      <c r="E8763" s="132" t="s">
        <v>31103</v>
      </c>
      <c r="F8763" s="132" t="str">
        <f t="shared" si="136"/>
        <v>0177212</v>
      </c>
      <c r="G8763" s="132" t="s">
        <v>20311</v>
      </c>
      <c r="H8763" s="132" t="s">
        <v>20322</v>
      </c>
    </row>
    <row r="8764" spans="1:8" ht="14.5" customHeight="1">
      <c r="A8764" s="131">
        <v>8191142</v>
      </c>
      <c r="B8764" s="131" t="s">
        <v>8647</v>
      </c>
      <c r="D8764" s="132" t="s">
        <v>29752</v>
      </c>
      <c r="E8764" s="132" t="s">
        <v>31104</v>
      </c>
      <c r="F8764" s="132" t="str">
        <f t="shared" si="136"/>
        <v>0177213</v>
      </c>
      <c r="G8764" s="132" t="s">
        <v>20311</v>
      </c>
      <c r="H8764" s="132" t="s">
        <v>17283</v>
      </c>
    </row>
    <row r="8765" spans="1:8" ht="14.5" customHeight="1">
      <c r="A8765" s="131">
        <v>8191144</v>
      </c>
      <c r="B8765" s="131" t="s">
        <v>8648</v>
      </c>
      <c r="D8765" s="132" t="s">
        <v>29752</v>
      </c>
      <c r="E8765" s="132" t="s">
        <v>31580</v>
      </c>
      <c r="F8765" s="132" t="str">
        <f t="shared" si="136"/>
        <v>0177215</v>
      </c>
      <c r="G8765" s="132" t="s">
        <v>20311</v>
      </c>
      <c r="H8765" s="132" t="s">
        <v>20323</v>
      </c>
    </row>
    <row r="8766" spans="1:8" ht="14.5" customHeight="1">
      <c r="A8766" s="131">
        <v>8191115</v>
      </c>
      <c r="B8766" s="131" t="s">
        <v>8649</v>
      </c>
      <c r="D8766" s="132" t="s">
        <v>29752</v>
      </c>
      <c r="E8766" s="132" t="s">
        <v>31105</v>
      </c>
      <c r="F8766" s="132" t="str">
        <f t="shared" si="136"/>
        <v>0177216</v>
      </c>
      <c r="G8766" s="132" t="s">
        <v>20311</v>
      </c>
      <c r="H8766" s="132" t="s">
        <v>20172</v>
      </c>
    </row>
    <row r="8767" spans="1:8" ht="14.5" customHeight="1">
      <c r="A8767" s="131">
        <v>8191145</v>
      </c>
      <c r="B8767" s="131" t="s">
        <v>8650</v>
      </c>
      <c r="D8767" s="132" t="s">
        <v>29752</v>
      </c>
      <c r="E8767" s="132" t="s">
        <v>31106</v>
      </c>
      <c r="F8767" s="132" t="str">
        <f t="shared" si="136"/>
        <v>0177217</v>
      </c>
      <c r="G8767" s="132" t="s">
        <v>20311</v>
      </c>
      <c r="H8767" s="132" t="s">
        <v>15371</v>
      </c>
    </row>
    <row r="8768" spans="1:8" ht="14.5" customHeight="1">
      <c r="A8768" s="131">
        <v>8111200</v>
      </c>
      <c r="B8768" s="131" t="s">
        <v>8651</v>
      </c>
      <c r="D8768" s="132" t="s">
        <v>29752</v>
      </c>
      <c r="E8768" s="132" t="s">
        <v>31581</v>
      </c>
      <c r="F8768" s="132" t="str">
        <f t="shared" si="136"/>
        <v>0177218</v>
      </c>
      <c r="G8768" s="132" t="s">
        <v>20311</v>
      </c>
      <c r="H8768" s="132" t="s">
        <v>20324</v>
      </c>
    </row>
    <row r="8769" spans="1:8" ht="14.5" customHeight="1">
      <c r="A8769" s="131">
        <v>8111224</v>
      </c>
      <c r="B8769" s="131" t="s">
        <v>8652</v>
      </c>
      <c r="D8769" s="132" t="s">
        <v>29752</v>
      </c>
      <c r="E8769" s="132" t="s">
        <v>31585</v>
      </c>
      <c r="F8769" s="132" t="str">
        <f t="shared" si="136"/>
        <v>0177231</v>
      </c>
      <c r="G8769" s="132" t="s">
        <v>20311</v>
      </c>
      <c r="H8769" s="132" t="s">
        <v>20325</v>
      </c>
    </row>
    <row r="8770" spans="1:8" ht="14.5" customHeight="1">
      <c r="A8770" s="131">
        <v>8111233</v>
      </c>
      <c r="B8770" s="131" t="s">
        <v>8653</v>
      </c>
      <c r="D8770" s="132" t="s">
        <v>29752</v>
      </c>
      <c r="E8770" s="132" t="s">
        <v>31586</v>
      </c>
      <c r="F8770" s="132" t="str">
        <f t="shared" si="136"/>
        <v>0177232</v>
      </c>
      <c r="G8770" s="132" t="s">
        <v>20311</v>
      </c>
      <c r="H8770" s="132" t="s">
        <v>20326</v>
      </c>
    </row>
    <row r="8771" spans="1:8" ht="14.5" customHeight="1">
      <c r="A8771" s="131">
        <v>8111232</v>
      </c>
      <c r="B8771" s="131" t="s">
        <v>8654</v>
      </c>
      <c r="D8771" s="132" t="s">
        <v>29752</v>
      </c>
      <c r="E8771" s="132" t="s">
        <v>31587</v>
      </c>
      <c r="F8771" s="132" t="str">
        <f t="shared" ref="F8771:F8834" si="137">TEXT(D8771,"0000")&amp;TEXT(E8771,"000")</f>
        <v>0177233</v>
      </c>
      <c r="G8771" s="132" t="s">
        <v>20311</v>
      </c>
      <c r="H8771" s="132" t="s">
        <v>15027</v>
      </c>
    </row>
    <row r="8772" spans="1:8" ht="14.5" customHeight="1">
      <c r="A8772" s="131">
        <v>8111204</v>
      </c>
      <c r="B8772" s="131" t="s">
        <v>8655</v>
      </c>
      <c r="D8772" s="132" t="s">
        <v>29752</v>
      </c>
      <c r="E8772" s="132" t="s">
        <v>31588</v>
      </c>
      <c r="F8772" s="132" t="str">
        <f t="shared" si="137"/>
        <v>0177234</v>
      </c>
      <c r="G8772" s="132" t="s">
        <v>20311</v>
      </c>
      <c r="H8772" s="132" t="s">
        <v>20327</v>
      </c>
    </row>
    <row r="8773" spans="1:8" ht="14.5" customHeight="1">
      <c r="A8773" s="131">
        <v>8111234</v>
      </c>
      <c r="B8773" s="131" t="s">
        <v>8656</v>
      </c>
      <c r="D8773" s="132" t="s">
        <v>29752</v>
      </c>
      <c r="E8773" s="132" t="s">
        <v>31116</v>
      </c>
      <c r="F8773" s="132" t="str">
        <f t="shared" si="137"/>
        <v>0177235</v>
      </c>
      <c r="G8773" s="132" t="s">
        <v>20311</v>
      </c>
      <c r="H8773" s="132" t="s">
        <v>20328</v>
      </c>
    </row>
    <row r="8774" spans="1:8" ht="14.5" customHeight="1">
      <c r="A8774" s="131">
        <v>8111256</v>
      </c>
      <c r="B8774" s="131" t="s">
        <v>8657</v>
      </c>
      <c r="D8774" s="132" t="s">
        <v>29752</v>
      </c>
      <c r="E8774" s="132" t="s">
        <v>31117</v>
      </c>
      <c r="F8774" s="132" t="str">
        <f t="shared" si="137"/>
        <v>0177236</v>
      </c>
      <c r="G8774" s="132" t="s">
        <v>20311</v>
      </c>
      <c r="H8774" s="132" t="s">
        <v>20329</v>
      </c>
    </row>
    <row r="8775" spans="1:8" ht="14.5" customHeight="1">
      <c r="A8775" s="131">
        <v>8111236</v>
      </c>
      <c r="B8775" s="131" t="s">
        <v>8658</v>
      </c>
      <c r="D8775" s="132" t="s">
        <v>29752</v>
      </c>
      <c r="E8775" s="132" t="s">
        <v>31118</v>
      </c>
      <c r="F8775" s="132" t="str">
        <f t="shared" si="137"/>
        <v>0177237</v>
      </c>
      <c r="G8775" s="132" t="s">
        <v>20311</v>
      </c>
      <c r="H8775" s="132" t="s">
        <v>20330</v>
      </c>
    </row>
    <row r="8776" spans="1:8" ht="14.5" customHeight="1">
      <c r="A8776" s="131">
        <v>8111235</v>
      </c>
      <c r="B8776" s="131" t="s">
        <v>8659</v>
      </c>
      <c r="D8776" s="132" t="s">
        <v>29752</v>
      </c>
      <c r="E8776" s="132" t="s">
        <v>31119</v>
      </c>
      <c r="F8776" s="132" t="str">
        <f t="shared" si="137"/>
        <v>0177238</v>
      </c>
      <c r="G8776" s="132" t="s">
        <v>20311</v>
      </c>
      <c r="H8776" s="132" t="s">
        <v>20331</v>
      </c>
    </row>
    <row r="8777" spans="1:8" ht="14.5" customHeight="1">
      <c r="A8777" s="131">
        <v>8111246</v>
      </c>
      <c r="B8777" s="131" t="s">
        <v>8660</v>
      </c>
      <c r="D8777" s="132" t="s">
        <v>29752</v>
      </c>
      <c r="E8777" s="132" t="s">
        <v>31120</v>
      </c>
      <c r="F8777" s="132" t="str">
        <f t="shared" si="137"/>
        <v>0177239</v>
      </c>
      <c r="G8777" s="132" t="s">
        <v>20311</v>
      </c>
      <c r="H8777" s="132" t="s">
        <v>20332</v>
      </c>
    </row>
    <row r="8778" spans="1:8" ht="14.5" customHeight="1">
      <c r="A8778" s="131">
        <v>8111231</v>
      </c>
      <c r="B8778" s="131" t="s">
        <v>8661</v>
      </c>
      <c r="D8778" s="132" t="s">
        <v>29752</v>
      </c>
      <c r="E8778" s="132" t="s">
        <v>31121</v>
      </c>
      <c r="F8778" s="132" t="str">
        <f t="shared" si="137"/>
        <v>0177240</v>
      </c>
      <c r="G8778" s="132" t="s">
        <v>20311</v>
      </c>
      <c r="H8778" s="132" t="s">
        <v>20333</v>
      </c>
    </row>
    <row r="8779" spans="1:8" ht="14.5" customHeight="1">
      <c r="A8779" s="131">
        <v>8111245</v>
      </c>
      <c r="B8779" s="131" t="s">
        <v>8662</v>
      </c>
      <c r="D8779" s="132" t="s">
        <v>29752</v>
      </c>
      <c r="E8779" s="132" t="s">
        <v>31589</v>
      </c>
      <c r="F8779" s="132" t="str">
        <f t="shared" si="137"/>
        <v>0177241</v>
      </c>
      <c r="G8779" s="132" t="s">
        <v>20311</v>
      </c>
      <c r="H8779" s="132" t="s">
        <v>20334</v>
      </c>
    </row>
    <row r="8780" spans="1:8" ht="14.5" customHeight="1">
      <c r="A8780" s="131">
        <v>8111215</v>
      </c>
      <c r="B8780" s="131" t="s">
        <v>8663</v>
      </c>
      <c r="D8780" s="132" t="s">
        <v>29752</v>
      </c>
      <c r="E8780" s="132" t="s">
        <v>31131</v>
      </c>
      <c r="F8780" s="132" t="str">
        <f t="shared" si="137"/>
        <v>0177251</v>
      </c>
      <c r="G8780" s="132" t="s">
        <v>20311</v>
      </c>
      <c r="H8780" s="132" t="s">
        <v>20335</v>
      </c>
    </row>
    <row r="8781" spans="1:8" ht="14.5" customHeight="1">
      <c r="A8781" s="131">
        <v>8111216</v>
      </c>
      <c r="B8781" s="131" t="s">
        <v>8664</v>
      </c>
      <c r="D8781" s="132" t="s">
        <v>29752</v>
      </c>
      <c r="E8781" s="132" t="s">
        <v>31590</v>
      </c>
      <c r="F8781" s="132" t="str">
        <f t="shared" si="137"/>
        <v>0177252</v>
      </c>
      <c r="G8781" s="132" t="s">
        <v>20311</v>
      </c>
      <c r="H8781" s="132" t="s">
        <v>16576</v>
      </c>
    </row>
    <row r="8782" spans="1:8" ht="14.5" customHeight="1">
      <c r="A8782" s="131">
        <v>8111244</v>
      </c>
      <c r="B8782" s="131" t="s">
        <v>8665</v>
      </c>
      <c r="D8782" s="132" t="s">
        <v>29752</v>
      </c>
      <c r="E8782" s="132" t="s">
        <v>31132</v>
      </c>
      <c r="F8782" s="132" t="str">
        <f t="shared" si="137"/>
        <v>0177253</v>
      </c>
      <c r="G8782" s="132" t="s">
        <v>20311</v>
      </c>
      <c r="H8782" s="132" t="s">
        <v>20336</v>
      </c>
    </row>
    <row r="8783" spans="1:8" ht="14.5" customHeight="1">
      <c r="A8783" s="131">
        <v>8201100</v>
      </c>
      <c r="B8783" s="131" t="s">
        <v>8666</v>
      </c>
      <c r="D8783" s="132" t="s">
        <v>29752</v>
      </c>
      <c r="E8783" s="132" t="s">
        <v>31133</v>
      </c>
      <c r="F8783" s="132" t="str">
        <f t="shared" si="137"/>
        <v>0177254</v>
      </c>
      <c r="G8783" s="132" t="s">
        <v>20311</v>
      </c>
      <c r="H8783" s="132" t="s">
        <v>20337</v>
      </c>
    </row>
    <row r="8784" spans="1:8" ht="14.5" customHeight="1">
      <c r="A8784" s="131">
        <v>8201102</v>
      </c>
      <c r="B8784" s="131" t="s">
        <v>8667</v>
      </c>
      <c r="D8784" s="132" t="s">
        <v>29752</v>
      </c>
      <c r="E8784" s="132" t="s">
        <v>31134</v>
      </c>
      <c r="F8784" s="132" t="str">
        <f t="shared" si="137"/>
        <v>0177255</v>
      </c>
      <c r="G8784" s="132" t="s">
        <v>20311</v>
      </c>
      <c r="H8784" s="132" t="s">
        <v>20338</v>
      </c>
    </row>
    <row r="8785" spans="1:8" ht="14.5" customHeight="1">
      <c r="A8785" s="131">
        <v>8201103</v>
      </c>
      <c r="B8785" s="131" t="s">
        <v>8668</v>
      </c>
      <c r="D8785" s="132" t="s">
        <v>29752</v>
      </c>
      <c r="E8785" s="132" t="s">
        <v>31591</v>
      </c>
      <c r="F8785" s="132" t="str">
        <f t="shared" si="137"/>
        <v>0177256</v>
      </c>
      <c r="G8785" s="132" t="s">
        <v>20311</v>
      </c>
      <c r="H8785" s="132" t="s">
        <v>20339</v>
      </c>
    </row>
    <row r="8786" spans="1:8" ht="14.5" customHeight="1">
      <c r="A8786" s="131">
        <v>8201101</v>
      </c>
      <c r="B8786" s="131" t="s">
        <v>8669</v>
      </c>
      <c r="D8786" s="132" t="s">
        <v>29752</v>
      </c>
      <c r="E8786" s="132" t="s">
        <v>31135</v>
      </c>
      <c r="F8786" s="132" t="str">
        <f t="shared" si="137"/>
        <v>0177257</v>
      </c>
      <c r="G8786" s="132" t="s">
        <v>20311</v>
      </c>
      <c r="H8786" s="132" t="s">
        <v>20340</v>
      </c>
    </row>
    <row r="8787" spans="1:8" ht="14.5" customHeight="1">
      <c r="A8787" s="131">
        <v>8201105</v>
      </c>
      <c r="B8787" s="131" t="s">
        <v>8670</v>
      </c>
      <c r="D8787" s="132" t="s">
        <v>29752</v>
      </c>
      <c r="E8787" s="132" t="s">
        <v>31136</v>
      </c>
      <c r="F8787" s="132" t="str">
        <f t="shared" si="137"/>
        <v>0177258</v>
      </c>
      <c r="G8787" s="132" t="s">
        <v>20311</v>
      </c>
      <c r="H8787" s="132" t="s">
        <v>20341</v>
      </c>
    </row>
    <row r="8788" spans="1:8" ht="14.5" customHeight="1">
      <c r="A8788" s="131">
        <v>8201106</v>
      </c>
      <c r="B8788" s="131" t="s">
        <v>8671</v>
      </c>
      <c r="D8788" s="132" t="s">
        <v>29752</v>
      </c>
      <c r="E8788" s="132" t="s">
        <v>31592</v>
      </c>
      <c r="F8788" s="132" t="str">
        <f t="shared" si="137"/>
        <v>0177259</v>
      </c>
      <c r="G8788" s="132" t="s">
        <v>20311</v>
      </c>
      <c r="H8788" s="132" t="s">
        <v>20342</v>
      </c>
    </row>
    <row r="8789" spans="1:8" ht="14.5" customHeight="1">
      <c r="A8789" s="131">
        <v>8201104</v>
      </c>
      <c r="B8789" s="131" t="s">
        <v>8672</v>
      </c>
      <c r="D8789" s="132" t="s">
        <v>29752</v>
      </c>
      <c r="E8789" s="132" t="s">
        <v>31137</v>
      </c>
      <c r="F8789" s="132" t="str">
        <f t="shared" si="137"/>
        <v>0177260</v>
      </c>
      <c r="G8789" s="132" t="s">
        <v>20311</v>
      </c>
      <c r="H8789" s="132" t="s">
        <v>15343</v>
      </c>
    </row>
    <row r="8790" spans="1:8" ht="14.5" customHeight="1">
      <c r="A8790" s="131">
        <v>8071300</v>
      </c>
      <c r="B8790" s="131" t="s">
        <v>8673</v>
      </c>
      <c r="D8790" s="132" t="s">
        <v>29752</v>
      </c>
      <c r="E8790" s="132" t="s">
        <v>31138</v>
      </c>
      <c r="F8790" s="132" t="str">
        <f t="shared" si="137"/>
        <v>0177261</v>
      </c>
      <c r="G8790" s="132" t="s">
        <v>20311</v>
      </c>
      <c r="H8790" s="132" t="s">
        <v>20343</v>
      </c>
    </row>
    <row r="8791" spans="1:8" ht="14.5" customHeight="1">
      <c r="A8791" s="131">
        <v>8071301</v>
      </c>
      <c r="B8791" s="131" t="s">
        <v>8674</v>
      </c>
      <c r="D8791" s="132" t="s">
        <v>29752</v>
      </c>
      <c r="E8791" s="132" t="s">
        <v>31139</v>
      </c>
      <c r="F8791" s="132" t="str">
        <f t="shared" si="137"/>
        <v>0177262</v>
      </c>
      <c r="G8791" s="132" t="s">
        <v>20311</v>
      </c>
      <c r="H8791" s="132" t="s">
        <v>20344</v>
      </c>
    </row>
    <row r="8792" spans="1:8" ht="14.5" customHeight="1">
      <c r="A8792" s="131">
        <v>8071311</v>
      </c>
      <c r="B8792" s="131" t="s">
        <v>8675</v>
      </c>
      <c r="D8792" s="132" t="s">
        <v>29752</v>
      </c>
      <c r="E8792" s="132" t="s">
        <v>31594</v>
      </c>
      <c r="F8792" s="132" t="str">
        <f t="shared" si="137"/>
        <v>0177264</v>
      </c>
      <c r="G8792" s="132" t="s">
        <v>20311</v>
      </c>
      <c r="H8792" s="132" t="s">
        <v>20345</v>
      </c>
    </row>
    <row r="8793" spans="1:8" ht="14.5" customHeight="1">
      <c r="A8793" s="131">
        <v>8071302</v>
      </c>
      <c r="B8793" s="131" t="s">
        <v>8676</v>
      </c>
      <c r="D8793" s="132" t="s">
        <v>29752</v>
      </c>
      <c r="E8793" s="132" t="s">
        <v>31595</v>
      </c>
      <c r="F8793" s="132" t="str">
        <f t="shared" si="137"/>
        <v>0177265</v>
      </c>
      <c r="G8793" s="132" t="s">
        <v>20311</v>
      </c>
      <c r="H8793" s="132" t="s">
        <v>20346</v>
      </c>
    </row>
    <row r="8794" spans="1:8" ht="14.5" customHeight="1">
      <c r="A8794" s="131">
        <v>8071303</v>
      </c>
      <c r="B8794" s="131" t="s">
        <v>8677</v>
      </c>
      <c r="D8794" s="132" t="s">
        <v>29752</v>
      </c>
      <c r="E8794" s="132" t="s">
        <v>31596</v>
      </c>
      <c r="F8794" s="132" t="str">
        <f t="shared" si="137"/>
        <v>0177266</v>
      </c>
      <c r="G8794" s="132" t="s">
        <v>20311</v>
      </c>
      <c r="H8794" s="132" t="s">
        <v>20347</v>
      </c>
    </row>
    <row r="8795" spans="1:8" ht="14.5" customHeight="1">
      <c r="A8795" s="131">
        <v>8071312</v>
      </c>
      <c r="B8795" s="131" t="s">
        <v>8678</v>
      </c>
      <c r="D8795" s="132" t="s">
        <v>29752</v>
      </c>
      <c r="E8795" s="132" t="s">
        <v>31141</v>
      </c>
      <c r="F8795" s="132" t="str">
        <f t="shared" si="137"/>
        <v>0177271</v>
      </c>
      <c r="G8795" s="132" t="s">
        <v>20311</v>
      </c>
      <c r="H8795" s="132" t="s">
        <v>20348</v>
      </c>
    </row>
    <row r="8796" spans="1:8" ht="14.5" customHeight="1">
      <c r="A8796" s="131">
        <v>8071304</v>
      </c>
      <c r="B8796" s="131" t="s">
        <v>8679</v>
      </c>
      <c r="D8796" s="132" t="s">
        <v>29752</v>
      </c>
      <c r="E8796" s="132" t="s">
        <v>31142</v>
      </c>
      <c r="F8796" s="132" t="str">
        <f t="shared" si="137"/>
        <v>0177272</v>
      </c>
      <c r="G8796" s="132" t="s">
        <v>20311</v>
      </c>
      <c r="H8796" s="132" t="s">
        <v>20349</v>
      </c>
    </row>
    <row r="8797" spans="1:8" ht="14.5" customHeight="1">
      <c r="A8797" s="131">
        <v>8071313</v>
      </c>
      <c r="B8797" s="131" t="s">
        <v>8680</v>
      </c>
      <c r="D8797" s="132" t="s">
        <v>29752</v>
      </c>
      <c r="E8797" s="132" t="s">
        <v>31143</v>
      </c>
      <c r="F8797" s="132" t="str">
        <f t="shared" si="137"/>
        <v>0177273</v>
      </c>
      <c r="G8797" s="132" t="s">
        <v>20311</v>
      </c>
      <c r="H8797" s="132" t="s">
        <v>20350</v>
      </c>
    </row>
    <row r="8798" spans="1:8" ht="14.5" customHeight="1">
      <c r="A8798" s="131">
        <v>8071305</v>
      </c>
      <c r="B8798" s="131" t="s">
        <v>8681</v>
      </c>
      <c r="D8798" s="132" t="s">
        <v>29752</v>
      </c>
      <c r="E8798" s="132" t="s">
        <v>31600</v>
      </c>
      <c r="F8798" s="132" t="str">
        <f t="shared" si="137"/>
        <v>0177274</v>
      </c>
      <c r="G8798" s="132" t="s">
        <v>20311</v>
      </c>
      <c r="H8798" s="132" t="s">
        <v>19094</v>
      </c>
    </row>
    <row r="8799" spans="1:8" ht="14.5" customHeight="1">
      <c r="A8799" s="131">
        <v>8071314</v>
      </c>
      <c r="B8799" s="131" t="s">
        <v>8682</v>
      </c>
      <c r="D8799" s="132" t="s">
        <v>29752</v>
      </c>
      <c r="E8799" s="132" t="s">
        <v>31144</v>
      </c>
      <c r="F8799" s="132" t="str">
        <f t="shared" si="137"/>
        <v>0177275</v>
      </c>
      <c r="G8799" s="132" t="s">
        <v>20311</v>
      </c>
      <c r="H8799" s="132" t="s">
        <v>20351</v>
      </c>
    </row>
    <row r="8800" spans="1:8" ht="14.5" customHeight="1">
      <c r="A8800" s="131">
        <v>8071306</v>
      </c>
      <c r="B8800" s="131" t="s">
        <v>8683</v>
      </c>
      <c r="D8800" s="132" t="s">
        <v>29752</v>
      </c>
      <c r="E8800" s="132" t="s">
        <v>31145</v>
      </c>
      <c r="F8800" s="132" t="str">
        <f t="shared" si="137"/>
        <v>0177276</v>
      </c>
      <c r="G8800" s="132" t="s">
        <v>20311</v>
      </c>
      <c r="H8800" s="132" t="s">
        <v>20352</v>
      </c>
    </row>
    <row r="8801" spans="1:8" ht="14.5" customHeight="1">
      <c r="A8801" s="131">
        <v>8071307</v>
      </c>
      <c r="B8801" s="131" t="s">
        <v>8684</v>
      </c>
      <c r="D8801" s="132" t="s">
        <v>29752</v>
      </c>
      <c r="E8801" s="132" t="s">
        <v>31601</v>
      </c>
      <c r="F8801" s="132" t="str">
        <f t="shared" si="137"/>
        <v>0177277</v>
      </c>
      <c r="G8801" s="132" t="s">
        <v>20311</v>
      </c>
      <c r="H8801" s="132" t="s">
        <v>20353</v>
      </c>
    </row>
    <row r="8802" spans="1:8" ht="14.5" customHeight="1">
      <c r="A8802" s="131">
        <v>8071308</v>
      </c>
      <c r="B8802" s="131" t="s">
        <v>8685</v>
      </c>
      <c r="D8802" s="132" t="s">
        <v>29752</v>
      </c>
      <c r="E8802" s="132" t="s">
        <v>31602</v>
      </c>
      <c r="F8802" s="132" t="str">
        <f t="shared" si="137"/>
        <v>0177278</v>
      </c>
      <c r="G8802" s="132" t="s">
        <v>20311</v>
      </c>
      <c r="H8802" s="132" t="s">
        <v>20354</v>
      </c>
    </row>
    <row r="8803" spans="1:8" ht="14.5" customHeight="1">
      <c r="A8803" s="131">
        <v>8200600</v>
      </c>
      <c r="B8803" s="131" t="s">
        <v>8686</v>
      </c>
      <c r="D8803" s="132" t="s">
        <v>29752</v>
      </c>
      <c r="E8803" s="132" t="s">
        <v>31146</v>
      </c>
      <c r="F8803" s="132" t="str">
        <f t="shared" si="137"/>
        <v>0177279</v>
      </c>
      <c r="G8803" s="132" t="s">
        <v>20311</v>
      </c>
      <c r="H8803" s="132" t="s">
        <v>20355</v>
      </c>
    </row>
    <row r="8804" spans="1:8" ht="14.5" customHeight="1">
      <c r="A8804" s="131">
        <v>8200601</v>
      </c>
      <c r="B8804" s="131" t="s">
        <v>8687</v>
      </c>
      <c r="D8804" s="132" t="s">
        <v>29752</v>
      </c>
      <c r="E8804" s="132" t="s">
        <v>31147</v>
      </c>
      <c r="F8804" s="132" t="str">
        <f t="shared" si="137"/>
        <v>0177280</v>
      </c>
      <c r="G8804" s="132" t="s">
        <v>20311</v>
      </c>
      <c r="H8804" s="132" t="s">
        <v>20356</v>
      </c>
    </row>
    <row r="8805" spans="1:8" ht="14.5" customHeight="1">
      <c r="A8805" s="131">
        <v>8200602</v>
      </c>
      <c r="B8805" s="131" t="s">
        <v>8688</v>
      </c>
      <c r="D8805" s="132" t="s">
        <v>29752</v>
      </c>
      <c r="E8805" s="132" t="s">
        <v>31148</v>
      </c>
      <c r="F8805" s="132" t="str">
        <f t="shared" si="137"/>
        <v>0177281</v>
      </c>
      <c r="G8805" s="132" t="s">
        <v>20311</v>
      </c>
      <c r="H8805" s="132" t="s">
        <v>20357</v>
      </c>
    </row>
    <row r="8806" spans="1:8" ht="14.5" customHeight="1">
      <c r="A8806" s="131">
        <v>8200603</v>
      </c>
      <c r="B8806" s="131" t="s">
        <v>8689</v>
      </c>
      <c r="D8806" s="132" t="s">
        <v>29752</v>
      </c>
      <c r="E8806" s="132" t="s">
        <v>31149</v>
      </c>
      <c r="F8806" s="132" t="str">
        <f t="shared" si="137"/>
        <v>0177282</v>
      </c>
      <c r="G8806" s="132" t="s">
        <v>20311</v>
      </c>
      <c r="H8806" s="132" t="s">
        <v>20358</v>
      </c>
    </row>
    <row r="8807" spans="1:8" ht="14.5" customHeight="1">
      <c r="A8807" s="131">
        <v>8200604</v>
      </c>
      <c r="B8807" s="131" t="s">
        <v>8690</v>
      </c>
      <c r="D8807" s="132" t="s">
        <v>29752</v>
      </c>
      <c r="E8807" s="132" t="s">
        <v>31603</v>
      </c>
      <c r="F8807" s="132" t="str">
        <f t="shared" si="137"/>
        <v>0177283</v>
      </c>
      <c r="G8807" s="132" t="s">
        <v>20311</v>
      </c>
      <c r="H8807" s="132" t="s">
        <v>20359</v>
      </c>
    </row>
    <row r="8808" spans="1:8" ht="14.5" customHeight="1">
      <c r="A8808" s="131">
        <v>8200605</v>
      </c>
      <c r="B8808" s="131" t="s">
        <v>8691</v>
      </c>
      <c r="D8808" s="132" t="s">
        <v>29752</v>
      </c>
      <c r="E8808" s="132" t="s">
        <v>31604</v>
      </c>
      <c r="F8808" s="132" t="str">
        <f t="shared" si="137"/>
        <v>0177285</v>
      </c>
      <c r="G8808" s="132" t="s">
        <v>20311</v>
      </c>
      <c r="H8808" s="132" t="s">
        <v>20360</v>
      </c>
    </row>
    <row r="8809" spans="1:8" ht="14.5" customHeight="1">
      <c r="A8809" s="131">
        <v>8200606</v>
      </c>
      <c r="B8809" s="131" t="s">
        <v>8692</v>
      </c>
      <c r="D8809" s="132" t="s">
        <v>29752</v>
      </c>
      <c r="E8809" s="132" t="s">
        <v>31151</v>
      </c>
      <c r="F8809" s="132" t="str">
        <f t="shared" si="137"/>
        <v>0177286</v>
      </c>
      <c r="G8809" s="132" t="s">
        <v>20311</v>
      </c>
      <c r="H8809" s="132" t="s">
        <v>20361</v>
      </c>
    </row>
    <row r="8810" spans="1:8" ht="14.5" customHeight="1">
      <c r="A8810" s="131">
        <v>8200607</v>
      </c>
      <c r="B8810" s="131" t="s">
        <v>8693</v>
      </c>
      <c r="D8810" s="132" t="s">
        <v>29752</v>
      </c>
      <c r="E8810" s="132" t="s">
        <v>31152</v>
      </c>
      <c r="F8810" s="132" t="str">
        <f t="shared" si="137"/>
        <v>0177287</v>
      </c>
      <c r="G8810" s="132" t="s">
        <v>20311</v>
      </c>
      <c r="H8810" s="132" t="s">
        <v>20362</v>
      </c>
    </row>
    <row r="8811" spans="1:8" ht="14.5" customHeight="1">
      <c r="A8811" s="131">
        <v>8200608</v>
      </c>
      <c r="B8811" s="131" t="s">
        <v>8694</v>
      </c>
      <c r="D8811" s="132" t="s">
        <v>29752</v>
      </c>
      <c r="E8811" s="132" t="s">
        <v>31153</v>
      </c>
      <c r="F8811" s="132" t="str">
        <f t="shared" si="137"/>
        <v>0177288</v>
      </c>
      <c r="G8811" s="132" t="s">
        <v>20311</v>
      </c>
      <c r="H8811" s="132" t="s">
        <v>20363</v>
      </c>
    </row>
    <row r="8812" spans="1:8" ht="14.5" customHeight="1">
      <c r="A8812" s="131">
        <v>8200609</v>
      </c>
      <c r="B8812" s="131" t="s">
        <v>8695</v>
      </c>
      <c r="D8812" s="132" t="s">
        <v>29752</v>
      </c>
      <c r="E8812" s="132" t="s">
        <v>31605</v>
      </c>
      <c r="F8812" s="132" t="str">
        <f t="shared" si="137"/>
        <v>0177289</v>
      </c>
      <c r="G8812" s="132" t="s">
        <v>20311</v>
      </c>
      <c r="H8812" s="132" t="s">
        <v>20364</v>
      </c>
    </row>
    <row r="8813" spans="1:8" ht="14.5" customHeight="1">
      <c r="A8813" s="131">
        <v>8380222</v>
      </c>
      <c r="B8813" s="131" t="s">
        <v>8696</v>
      </c>
      <c r="D8813" s="132" t="s">
        <v>29752</v>
      </c>
      <c r="E8813" s="132" t="s">
        <v>31154</v>
      </c>
      <c r="F8813" s="132" t="str">
        <f t="shared" si="137"/>
        <v>0177290</v>
      </c>
      <c r="G8813" s="132" t="s">
        <v>20311</v>
      </c>
      <c r="H8813" s="132" t="s">
        <v>20365</v>
      </c>
    </row>
    <row r="8814" spans="1:8" ht="14.5" customHeight="1">
      <c r="A8814" s="131">
        <v>8380227</v>
      </c>
      <c r="B8814" s="131" t="s">
        <v>8697</v>
      </c>
      <c r="D8814" s="132" t="s">
        <v>29752</v>
      </c>
      <c r="E8814" s="132" t="s">
        <v>31606</v>
      </c>
      <c r="F8814" s="132" t="str">
        <f t="shared" si="137"/>
        <v>0177291</v>
      </c>
      <c r="G8814" s="132" t="s">
        <v>20311</v>
      </c>
      <c r="H8814" s="132" t="s">
        <v>20366</v>
      </c>
    </row>
    <row r="8815" spans="1:8" ht="14.5" customHeight="1">
      <c r="A8815" s="131">
        <v>8380817</v>
      </c>
      <c r="B8815" s="131" t="s">
        <v>8698</v>
      </c>
      <c r="D8815" s="132" t="s">
        <v>29752</v>
      </c>
      <c r="E8815" s="132" t="s">
        <v>31156</v>
      </c>
      <c r="F8815" s="132" t="str">
        <f t="shared" si="137"/>
        <v>0177294</v>
      </c>
      <c r="G8815" s="132" t="s">
        <v>20311</v>
      </c>
      <c r="H8815" s="132" t="s">
        <v>20367</v>
      </c>
    </row>
    <row r="8816" spans="1:8" ht="14.5" customHeight="1">
      <c r="A8816" s="131">
        <v>8380825</v>
      </c>
      <c r="B8816" s="131" t="s">
        <v>8699</v>
      </c>
      <c r="D8816" s="132" t="s">
        <v>29752</v>
      </c>
      <c r="E8816" s="132" t="s">
        <v>31608</v>
      </c>
      <c r="F8816" s="132" t="str">
        <f t="shared" si="137"/>
        <v>0177295</v>
      </c>
      <c r="G8816" s="132" t="s">
        <v>20311</v>
      </c>
      <c r="H8816" s="132" t="s">
        <v>20368</v>
      </c>
    </row>
    <row r="8817" spans="1:8" ht="14.5" customHeight="1">
      <c r="A8817" s="131">
        <v>8380225</v>
      </c>
      <c r="B8817" s="131" t="s">
        <v>8700</v>
      </c>
      <c r="D8817" s="132" t="s">
        <v>29752</v>
      </c>
      <c r="E8817" s="132" t="s">
        <v>31609</v>
      </c>
      <c r="F8817" s="132" t="str">
        <f t="shared" si="137"/>
        <v>0177296</v>
      </c>
      <c r="G8817" s="132" t="s">
        <v>20311</v>
      </c>
      <c r="H8817" s="132" t="s">
        <v>20369</v>
      </c>
    </row>
    <row r="8818" spans="1:8" ht="14.5" customHeight="1">
      <c r="A8818" s="131">
        <v>8380811</v>
      </c>
      <c r="B8818" s="131" t="s">
        <v>8701</v>
      </c>
      <c r="D8818" s="132" t="s">
        <v>29752</v>
      </c>
      <c r="E8818" s="132" t="s">
        <v>31157</v>
      </c>
      <c r="F8818" s="132" t="str">
        <f t="shared" si="137"/>
        <v>0177297</v>
      </c>
      <c r="G8818" s="132" t="s">
        <v>20311</v>
      </c>
      <c r="H8818" s="132" t="s">
        <v>20370</v>
      </c>
    </row>
    <row r="8819" spans="1:8" ht="14.5" customHeight="1">
      <c r="A8819" s="131">
        <v>8380812</v>
      </c>
      <c r="B8819" s="131" t="s">
        <v>8702</v>
      </c>
      <c r="D8819" s="132" t="s">
        <v>29752</v>
      </c>
      <c r="E8819" s="132" t="s">
        <v>31158</v>
      </c>
      <c r="F8819" s="132" t="str">
        <f t="shared" si="137"/>
        <v>0177298</v>
      </c>
      <c r="G8819" s="132" t="s">
        <v>20311</v>
      </c>
      <c r="H8819" s="132" t="s">
        <v>20371</v>
      </c>
    </row>
    <row r="8820" spans="1:8" ht="14.5" customHeight="1">
      <c r="A8820" s="131">
        <v>8380821</v>
      </c>
      <c r="B8820" s="131" t="s">
        <v>8703</v>
      </c>
      <c r="D8820" s="132" t="s">
        <v>29752</v>
      </c>
      <c r="E8820" s="132" t="s">
        <v>31159</v>
      </c>
      <c r="F8820" s="132" t="str">
        <f t="shared" si="137"/>
        <v>0177299</v>
      </c>
      <c r="G8820" s="132" t="s">
        <v>20311</v>
      </c>
      <c r="H8820" s="132" t="s">
        <v>20372</v>
      </c>
    </row>
    <row r="8821" spans="1:8" ht="14.5" customHeight="1">
      <c r="A8821" s="131">
        <v>8380201</v>
      </c>
      <c r="B8821" s="131" t="s">
        <v>8704</v>
      </c>
      <c r="D8821" s="132" t="s">
        <v>29752</v>
      </c>
      <c r="E8821" s="132" t="s">
        <v>31610</v>
      </c>
      <c r="F8821" s="132" t="str">
        <f t="shared" si="137"/>
        <v>0177301</v>
      </c>
      <c r="G8821" s="132" t="s">
        <v>20311</v>
      </c>
      <c r="H8821" s="132" t="s">
        <v>20373</v>
      </c>
    </row>
    <row r="8822" spans="1:8" ht="14.5" customHeight="1">
      <c r="A8822" s="131">
        <v>8380801</v>
      </c>
      <c r="B8822" s="131" t="s">
        <v>8705</v>
      </c>
      <c r="D8822" s="132" t="s">
        <v>29752</v>
      </c>
      <c r="E8822" s="132" t="s">
        <v>31161</v>
      </c>
      <c r="F8822" s="132" t="str">
        <f t="shared" si="137"/>
        <v>0177302</v>
      </c>
      <c r="G8822" s="132" t="s">
        <v>20311</v>
      </c>
      <c r="H8822" s="132" t="s">
        <v>20374</v>
      </c>
    </row>
    <row r="8823" spans="1:8" ht="14.5" customHeight="1">
      <c r="A8823" s="131">
        <v>8380202</v>
      </c>
      <c r="B8823" s="131" t="s">
        <v>8706</v>
      </c>
      <c r="D8823" s="132" t="s">
        <v>29752</v>
      </c>
      <c r="E8823" s="132" t="s">
        <v>31162</v>
      </c>
      <c r="F8823" s="132" t="str">
        <f t="shared" si="137"/>
        <v>0177303</v>
      </c>
      <c r="G8823" s="132" t="s">
        <v>20311</v>
      </c>
      <c r="H8823" s="132" t="s">
        <v>20375</v>
      </c>
    </row>
    <row r="8824" spans="1:8" ht="14.5" customHeight="1">
      <c r="A8824" s="131">
        <v>8380212</v>
      </c>
      <c r="B8824" s="131" t="s">
        <v>8707</v>
      </c>
      <c r="D8824" s="132" t="s">
        <v>29752</v>
      </c>
      <c r="E8824" s="132" t="s">
        <v>30990</v>
      </c>
      <c r="F8824" s="132" t="str">
        <f t="shared" si="137"/>
        <v>0177304</v>
      </c>
      <c r="G8824" s="132" t="s">
        <v>20311</v>
      </c>
      <c r="H8824" s="132" t="s">
        <v>18962</v>
      </c>
    </row>
    <row r="8825" spans="1:8" ht="14.5" customHeight="1">
      <c r="A8825" s="131">
        <v>8380215</v>
      </c>
      <c r="B8825" s="131" t="s">
        <v>8708</v>
      </c>
      <c r="D8825" s="132" t="s">
        <v>29752</v>
      </c>
      <c r="E8825" s="132" t="s">
        <v>31163</v>
      </c>
      <c r="F8825" s="132" t="str">
        <f t="shared" si="137"/>
        <v>0177305</v>
      </c>
      <c r="G8825" s="132" t="s">
        <v>20311</v>
      </c>
      <c r="H8825" s="132" t="s">
        <v>20376</v>
      </c>
    </row>
    <row r="8826" spans="1:8" ht="14.5" customHeight="1">
      <c r="A8826" s="131">
        <v>8380211</v>
      </c>
      <c r="B8826" s="131" t="s">
        <v>8709</v>
      </c>
      <c r="D8826" s="132" t="s">
        <v>29752</v>
      </c>
      <c r="E8826" s="132" t="s">
        <v>31164</v>
      </c>
      <c r="F8826" s="132" t="str">
        <f t="shared" si="137"/>
        <v>0177306</v>
      </c>
      <c r="G8826" s="132" t="s">
        <v>20311</v>
      </c>
      <c r="H8826" s="132" t="s">
        <v>20377</v>
      </c>
    </row>
    <row r="8827" spans="1:8" ht="14.5" customHeight="1">
      <c r="A8827" s="131">
        <v>8380816</v>
      </c>
      <c r="B8827" s="131" t="s">
        <v>8710</v>
      </c>
      <c r="D8827" s="132" t="s">
        <v>29752</v>
      </c>
      <c r="E8827" s="132" t="s">
        <v>31228</v>
      </c>
      <c r="F8827" s="132" t="str">
        <f t="shared" si="137"/>
        <v>0177400</v>
      </c>
      <c r="G8827" s="132" t="s">
        <v>20311</v>
      </c>
      <c r="H8827" s="132" t="s">
        <v>20378</v>
      </c>
    </row>
    <row r="8828" spans="1:8" ht="14.5" customHeight="1">
      <c r="A8828" s="131">
        <v>8380206</v>
      </c>
      <c r="B8828" s="131" t="s">
        <v>8711</v>
      </c>
      <c r="D8828" s="132" t="s">
        <v>29752</v>
      </c>
      <c r="E8828" s="132" t="s">
        <v>31232</v>
      </c>
      <c r="F8828" s="132" t="str">
        <f t="shared" si="137"/>
        <v>0177411</v>
      </c>
      <c r="G8828" s="132" t="s">
        <v>20311</v>
      </c>
      <c r="H8828" s="132" t="s">
        <v>15114</v>
      </c>
    </row>
    <row r="8829" spans="1:8" ht="14.5" customHeight="1">
      <c r="A8829" s="131">
        <v>8380814</v>
      </c>
      <c r="B8829" s="131" t="s">
        <v>8712</v>
      </c>
      <c r="D8829" s="132" t="s">
        <v>29752</v>
      </c>
      <c r="E8829" s="132" t="s">
        <v>31642</v>
      </c>
      <c r="F8829" s="132" t="str">
        <f t="shared" si="137"/>
        <v>0177412</v>
      </c>
      <c r="G8829" s="132" t="s">
        <v>20311</v>
      </c>
      <c r="H8829" s="132" t="s">
        <v>20379</v>
      </c>
    </row>
    <row r="8830" spans="1:8" ht="14.5" customHeight="1">
      <c r="A8830" s="131">
        <v>8380822</v>
      </c>
      <c r="B8830" s="131" t="s">
        <v>8713</v>
      </c>
      <c r="D8830" s="132" t="s">
        <v>29752</v>
      </c>
      <c r="E8830" s="132" t="s">
        <v>31643</v>
      </c>
      <c r="F8830" s="132" t="str">
        <f t="shared" si="137"/>
        <v>0177413</v>
      </c>
      <c r="G8830" s="132" t="s">
        <v>20311</v>
      </c>
      <c r="H8830" s="132" t="s">
        <v>20095</v>
      </c>
    </row>
    <row r="8831" spans="1:8" ht="14.5" customHeight="1">
      <c r="A8831" s="131">
        <v>8380204</v>
      </c>
      <c r="B8831" s="131" t="s">
        <v>8714</v>
      </c>
      <c r="D8831" s="132" t="s">
        <v>29752</v>
      </c>
      <c r="E8831" s="132" t="s">
        <v>31646</v>
      </c>
      <c r="F8831" s="132" t="str">
        <f t="shared" si="137"/>
        <v>0177416</v>
      </c>
      <c r="G8831" s="132" t="s">
        <v>20311</v>
      </c>
      <c r="H8831" s="132" t="s">
        <v>19148</v>
      </c>
    </row>
    <row r="8832" spans="1:8" ht="14.5" customHeight="1">
      <c r="A8832" s="131">
        <v>8380803</v>
      </c>
      <c r="B8832" s="131" t="s">
        <v>8715</v>
      </c>
      <c r="D8832" s="132" t="s">
        <v>29752</v>
      </c>
      <c r="E8832" s="132" t="s">
        <v>31647</v>
      </c>
      <c r="F8832" s="132" t="str">
        <f t="shared" si="137"/>
        <v>0177417</v>
      </c>
      <c r="G8832" s="132" t="s">
        <v>20311</v>
      </c>
      <c r="H8832" s="132" t="s">
        <v>20380</v>
      </c>
    </row>
    <row r="8833" spans="1:8" ht="14.5" customHeight="1">
      <c r="A8833" s="131">
        <v>8380223</v>
      </c>
      <c r="B8833" s="131" t="s">
        <v>8716</v>
      </c>
      <c r="D8833" s="132" t="s">
        <v>29752</v>
      </c>
      <c r="E8833" s="132" t="s">
        <v>31233</v>
      </c>
      <c r="F8833" s="132" t="str">
        <f t="shared" si="137"/>
        <v>0177419</v>
      </c>
      <c r="G8833" s="132" t="s">
        <v>20311</v>
      </c>
      <c r="H8833" s="132" t="s">
        <v>20381</v>
      </c>
    </row>
    <row r="8834" spans="1:8" ht="14.5" customHeight="1">
      <c r="A8834" s="131">
        <v>8380226</v>
      </c>
      <c r="B8834" s="131" t="s">
        <v>8717</v>
      </c>
      <c r="D8834" s="132" t="s">
        <v>29752</v>
      </c>
      <c r="E8834" s="132" t="s">
        <v>31234</v>
      </c>
      <c r="F8834" s="132" t="str">
        <f t="shared" si="137"/>
        <v>0177420</v>
      </c>
      <c r="G8834" s="132" t="s">
        <v>20311</v>
      </c>
      <c r="H8834" s="132" t="s">
        <v>18612</v>
      </c>
    </row>
    <row r="8835" spans="1:8" ht="14.5" customHeight="1">
      <c r="A8835" s="131">
        <v>8380815</v>
      </c>
      <c r="B8835" s="131" t="s">
        <v>8718</v>
      </c>
      <c r="D8835" s="132" t="s">
        <v>29752</v>
      </c>
      <c r="E8835" s="132" t="s">
        <v>31236</v>
      </c>
      <c r="F8835" s="132" t="str">
        <f t="shared" ref="F8835:F8898" si="138">TEXT(D8835,"0000")&amp;TEXT(E8835,"000")</f>
        <v>0177422</v>
      </c>
      <c r="G8835" s="132" t="s">
        <v>20311</v>
      </c>
      <c r="H8835" s="132" t="s">
        <v>15011</v>
      </c>
    </row>
    <row r="8836" spans="1:8" ht="14.5" customHeight="1">
      <c r="A8836" s="131">
        <v>8380203</v>
      </c>
      <c r="B8836" s="131" t="s">
        <v>8719</v>
      </c>
      <c r="D8836" s="132" t="s">
        <v>29752</v>
      </c>
      <c r="E8836" s="132" t="s">
        <v>31649</v>
      </c>
      <c r="F8836" s="132" t="str">
        <f t="shared" si="138"/>
        <v>0177423</v>
      </c>
      <c r="G8836" s="132" t="s">
        <v>20311</v>
      </c>
      <c r="H8836" s="132" t="s">
        <v>20382</v>
      </c>
    </row>
    <row r="8837" spans="1:8" ht="14.5" customHeight="1">
      <c r="A8837" s="131">
        <v>8380824</v>
      </c>
      <c r="B8837" s="131" t="s">
        <v>8720</v>
      </c>
      <c r="D8837" s="132" t="s">
        <v>29752</v>
      </c>
      <c r="E8837" s="132" t="s">
        <v>31650</v>
      </c>
      <c r="F8837" s="132" t="str">
        <f t="shared" si="138"/>
        <v>0177424</v>
      </c>
      <c r="G8837" s="132" t="s">
        <v>20311</v>
      </c>
      <c r="H8837" s="132" t="s">
        <v>20383</v>
      </c>
    </row>
    <row r="8838" spans="1:8" ht="14.5" customHeight="1">
      <c r="A8838" s="131">
        <v>8380214</v>
      </c>
      <c r="B8838" s="131" t="s">
        <v>8721</v>
      </c>
      <c r="D8838" s="132" t="s">
        <v>29752</v>
      </c>
      <c r="E8838" s="132" t="s">
        <v>31651</v>
      </c>
      <c r="F8838" s="132" t="str">
        <f t="shared" si="138"/>
        <v>0177425</v>
      </c>
      <c r="G8838" s="132" t="s">
        <v>20311</v>
      </c>
      <c r="H8838" s="132" t="s">
        <v>20384</v>
      </c>
    </row>
    <row r="8839" spans="1:8" ht="14.5" customHeight="1">
      <c r="A8839" s="131">
        <v>8380802</v>
      </c>
      <c r="B8839" s="131" t="s">
        <v>8722</v>
      </c>
      <c r="D8839" s="132" t="s">
        <v>29752</v>
      </c>
      <c r="E8839" s="132" t="s">
        <v>31237</v>
      </c>
      <c r="F8839" s="132" t="str">
        <f t="shared" si="138"/>
        <v>0177426</v>
      </c>
      <c r="G8839" s="132" t="s">
        <v>20311</v>
      </c>
      <c r="H8839" s="132" t="s">
        <v>20385</v>
      </c>
    </row>
    <row r="8840" spans="1:8" ht="14.5" customHeight="1">
      <c r="A8840" s="131">
        <v>8380221</v>
      </c>
      <c r="B8840" s="131" t="s">
        <v>8723</v>
      </c>
      <c r="D8840" s="132" t="s">
        <v>29752</v>
      </c>
      <c r="E8840" s="132" t="s">
        <v>31652</v>
      </c>
      <c r="F8840" s="132" t="str">
        <f t="shared" si="138"/>
        <v>0177427</v>
      </c>
      <c r="G8840" s="132" t="s">
        <v>20311</v>
      </c>
      <c r="H8840" s="132" t="s">
        <v>18869</v>
      </c>
    </row>
    <row r="8841" spans="1:8" ht="14.5" customHeight="1">
      <c r="A8841" s="131">
        <v>8380228</v>
      </c>
      <c r="B8841" s="131" t="s">
        <v>8724</v>
      </c>
      <c r="D8841" s="132" t="s">
        <v>29752</v>
      </c>
      <c r="E8841" s="132" t="s">
        <v>31238</v>
      </c>
      <c r="F8841" s="132" t="str">
        <f t="shared" si="138"/>
        <v>0177428</v>
      </c>
      <c r="G8841" s="132" t="s">
        <v>20311</v>
      </c>
      <c r="H8841" s="132" t="s">
        <v>20386</v>
      </c>
    </row>
    <row r="8842" spans="1:8" ht="14.5" customHeight="1">
      <c r="A8842" s="131">
        <v>8380224</v>
      </c>
      <c r="B8842" s="131" t="s">
        <v>8725</v>
      </c>
      <c r="D8842" s="132" t="s">
        <v>29752</v>
      </c>
      <c r="E8842" s="132" t="s">
        <v>31240</v>
      </c>
      <c r="F8842" s="132" t="str">
        <f t="shared" si="138"/>
        <v>0177431</v>
      </c>
      <c r="G8842" s="132" t="s">
        <v>20311</v>
      </c>
      <c r="H8842" s="132" t="s">
        <v>19207</v>
      </c>
    </row>
    <row r="8843" spans="1:8" ht="14.5" customHeight="1">
      <c r="A8843" s="131">
        <v>8380205</v>
      </c>
      <c r="B8843" s="131" t="s">
        <v>8726</v>
      </c>
      <c r="D8843" s="132" t="s">
        <v>29752</v>
      </c>
      <c r="E8843" s="132" t="s">
        <v>31654</v>
      </c>
      <c r="F8843" s="132" t="str">
        <f t="shared" si="138"/>
        <v>0177432</v>
      </c>
      <c r="G8843" s="132" t="s">
        <v>20311</v>
      </c>
      <c r="H8843" s="132" t="s">
        <v>20387</v>
      </c>
    </row>
    <row r="8844" spans="1:8" ht="14.5" customHeight="1">
      <c r="A8844" s="131">
        <v>8380207</v>
      </c>
      <c r="B8844" s="131" t="s">
        <v>8727</v>
      </c>
      <c r="D8844" s="132" t="s">
        <v>29752</v>
      </c>
      <c r="E8844" s="132" t="s">
        <v>31655</v>
      </c>
      <c r="F8844" s="132" t="str">
        <f t="shared" si="138"/>
        <v>0177433</v>
      </c>
      <c r="G8844" s="132" t="s">
        <v>20311</v>
      </c>
      <c r="H8844" s="132" t="s">
        <v>20388</v>
      </c>
    </row>
    <row r="8845" spans="1:8" ht="14.5" customHeight="1">
      <c r="A8845" s="131">
        <v>8380804</v>
      </c>
      <c r="B8845" s="131" t="s">
        <v>8728</v>
      </c>
      <c r="D8845" s="132" t="s">
        <v>29752</v>
      </c>
      <c r="E8845" s="132" t="s">
        <v>31656</v>
      </c>
      <c r="F8845" s="132" t="str">
        <f t="shared" si="138"/>
        <v>0177434</v>
      </c>
      <c r="G8845" s="132" t="s">
        <v>20311</v>
      </c>
      <c r="H8845" s="132" t="s">
        <v>20389</v>
      </c>
    </row>
    <row r="8846" spans="1:8" ht="14.5" customHeight="1">
      <c r="A8846" s="131">
        <v>8380213</v>
      </c>
      <c r="B8846" s="131" t="s">
        <v>8729</v>
      </c>
      <c r="D8846" s="132" t="s">
        <v>29752</v>
      </c>
      <c r="E8846" s="132" t="s">
        <v>31241</v>
      </c>
      <c r="F8846" s="132" t="str">
        <f t="shared" si="138"/>
        <v>0177435</v>
      </c>
      <c r="G8846" s="132" t="s">
        <v>20311</v>
      </c>
      <c r="H8846" s="132" t="s">
        <v>20390</v>
      </c>
    </row>
    <row r="8847" spans="1:8" ht="14.5" customHeight="1">
      <c r="A8847" s="131">
        <v>8380823</v>
      </c>
      <c r="B8847" s="131" t="s">
        <v>8730</v>
      </c>
      <c r="D8847" s="132" t="s">
        <v>29752</v>
      </c>
      <c r="E8847" s="132" t="s">
        <v>31657</v>
      </c>
      <c r="F8847" s="132" t="str">
        <f t="shared" si="138"/>
        <v>0177436</v>
      </c>
      <c r="G8847" s="132" t="s">
        <v>20311</v>
      </c>
      <c r="H8847" s="132" t="s">
        <v>20391</v>
      </c>
    </row>
    <row r="8848" spans="1:8" ht="14.5" customHeight="1">
      <c r="A8848" s="131">
        <v>8380813</v>
      </c>
      <c r="B8848" s="131" t="s">
        <v>8731</v>
      </c>
      <c r="D8848" s="132" t="s">
        <v>29752</v>
      </c>
      <c r="E8848" s="132" t="s">
        <v>31963</v>
      </c>
      <c r="F8848" s="132" t="str">
        <f t="shared" si="138"/>
        <v>0177437</v>
      </c>
      <c r="G8848" s="132" t="s">
        <v>20311</v>
      </c>
      <c r="H8848" s="132" t="s">
        <v>20392</v>
      </c>
    </row>
    <row r="8849" spans="1:8" ht="14.5" customHeight="1">
      <c r="A8849" s="131">
        <v>8381700</v>
      </c>
      <c r="B8849" s="131" t="s">
        <v>8732</v>
      </c>
      <c r="D8849" s="132" t="s">
        <v>29752</v>
      </c>
      <c r="E8849" s="132" t="s">
        <v>31242</v>
      </c>
      <c r="F8849" s="132" t="str">
        <f t="shared" si="138"/>
        <v>0177438</v>
      </c>
      <c r="G8849" s="132" t="s">
        <v>20311</v>
      </c>
      <c r="H8849" s="132" t="s">
        <v>20393</v>
      </c>
    </row>
    <row r="8850" spans="1:8" ht="14.5" customHeight="1">
      <c r="A8850" s="131">
        <v>8381601</v>
      </c>
      <c r="B8850" s="131" t="s">
        <v>8733</v>
      </c>
      <c r="D8850" s="132" t="s">
        <v>29752</v>
      </c>
      <c r="E8850" s="132" t="s">
        <v>31960</v>
      </c>
      <c r="F8850" s="132" t="str">
        <f t="shared" si="138"/>
        <v>0177439</v>
      </c>
      <c r="G8850" s="132" t="s">
        <v>20311</v>
      </c>
      <c r="H8850" s="132" t="s">
        <v>20394</v>
      </c>
    </row>
    <row r="8851" spans="1:8" ht="14.5" customHeight="1">
      <c r="A8851" s="131">
        <v>8381602</v>
      </c>
      <c r="B8851" s="131" t="s">
        <v>8734</v>
      </c>
      <c r="D8851" s="132" t="s">
        <v>29752</v>
      </c>
      <c r="E8851" s="132" t="s">
        <v>31243</v>
      </c>
      <c r="F8851" s="132" t="str">
        <f t="shared" si="138"/>
        <v>0177440</v>
      </c>
      <c r="G8851" s="132" t="s">
        <v>20311</v>
      </c>
      <c r="H8851" s="132" t="s">
        <v>20395</v>
      </c>
    </row>
    <row r="8852" spans="1:8" ht="14.5" customHeight="1">
      <c r="A8852" s="131">
        <v>8381702</v>
      </c>
      <c r="B8852" s="131" t="s">
        <v>8735</v>
      </c>
      <c r="D8852" s="132" t="s">
        <v>29752</v>
      </c>
      <c r="E8852" s="132" t="s">
        <v>31658</v>
      </c>
      <c r="F8852" s="132" t="str">
        <f t="shared" si="138"/>
        <v>0177441</v>
      </c>
      <c r="G8852" s="132" t="s">
        <v>20311</v>
      </c>
      <c r="H8852" s="132" t="s">
        <v>20396</v>
      </c>
    </row>
    <row r="8853" spans="1:8" ht="14.5" customHeight="1">
      <c r="A8853" s="131">
        <v>8381701</v>
      </c>
      <c r="B8853" s="131" t="s">
        <v>8736</v>
      </c>
      <c r="D8853" s="132" t="s">
        <v>29752</v>
      </c>
      <c r="E8853" s="132" t="s">
        <v>31659</v>
      </c>
      <c r="F8853" s="132" t="str">
        <f t="shared" si="138"/>
        <v>0177442</v>
      </c>
      <c r="G8853" s="132" t="s">
        <v>20311</v>
      </c>
      <c r="H8853" s="132" t="s">
        <v>20397</v>
      </c>
    </row>
    <row r="8854" spans="1:8" ht="14.5" customHeight="1">
      <c r="A8854" s="131">
        <v>8301200</v>
      </c>
      <c r="B8854" s="131" t="s">
        <v>8737</v>
      </c>
      <c r="D8854" s="132" t="s">
        <v>29752</v>
      </c>
      <c r="E8854" s="132" t="s">
        <v>31660</v>
      </c>
      <c r="F8854" s="132" t="str">
        <f t="shared" si="138"/>
        <v>0177443</v>
      </c>
      <c r="G8854" s="132" t="s">
        <v>20311</v>
      </c>
      <c r="H8854" s="132" t="s">
        <v>19385</v>
      </c>
    </row>
    <row r="8855" spans="1:8" ht="14.5" customHeight="1">
      <c r="A8855" s="131">
        <v>8301223</v>
      </c>
      <c r="B8855" s="131" t="s">
        <v>8738</v>
      </c>
      <c r="D8855" s="132" t="s">
        <v>29752</v>
      </c>
      <c r="E8855" s="132" t="s">
        <v>31663</v>
      </c>
      <c r="F8855" s="132" t="str">
        <f t="shared" si="138"/>
        <v>0177451</v>
      </c>
      <c r="G8855" s="132" t="s">
        <v>20311</v>
      </c>
      <c r="H8855" s="132" t="s">
        <v>20398</v>
      </c>
    </row>
    <row r="8856" spans="1:8" ht="14.5" customHeight="1">
      <c r="A8856" s="131">
        <v>8301224</v>
      </c>
      <c r="B8856" s="131" t="s">
        <v>8739</v>
      </c>
      <c r="D8856" s="132" t="s">
        <v>29752</v>
      </c>
      <c r="E8856" s="132" t="s">
        <v>31664</v>
      </c>
      <c r="F8856" s="132" t="str">
        <f t="shared" si="138"/>
        <v>0177452</v>
      </c>
      <c r="G8856" s="132" t="s">
        <v>20311</v>
      </c>
      <c r="H8856" s="132" t="s">
        <v>20399</v>
      </c>
    </row>
    <row r="8857" spans="1:8" ht="14.5" customHeight="1">
      <c r="A8857" s="131">
        <v>8301213</v>
      </c>
      <c r="B8857" s="131" t="s">
        <v>8740</v>
      </c>
      <c r="D8857" s="132" t="s">
        <v>29752</v>
      </c>
      <c r="E8857" s="132" t="s">
        <v>31249</v>
      </c>
      <c r="F8857" s="132" t="str">
        <f t="shared" si="138"/>
        <v>0177453</v>
      </c>
      <c r="G8857" s="132" t="s">
        <v>20311</v>
      </c>
      <c r="H8857" s="132" t="s">
        <v>20400</v>
      </c>
    </row>
    <row r="8858" spans="1:8" ht="14.5" customHeight="1">
      <c r="A8858" s="131">
        <v>8301222</v>
      </c>
      <c r="B8858" s="131" t="s">
        <v>8741</v>
      </c>
      <c r="D8858" s="132" t="s">
        <v>29752</v>
      </c>
      <c r="E8858" s="132" t="s">
        <v>31250</v>
      </c>
      <c r="F8858" s="132" t="str">
        <f t="shared" si="138"/>
        <v>0177454</v>
      </c>
      <c r="G8858" s="132" t="s">
        <v>20311</v>
      </c>
      <c r="H8858" s="132" t="s">
        <v>20401</v>
      </c>
    </row>
    <row r="8859" spans="1:8" ht="14.5" customHeight="1">
      <c r="A8859" s="131">
        <v>8301212</v>
      </c>
      <c r="B8859" s="131" t="s">
        <v>8742</v>
      </c>
      <c r="D8859" s="132" t="s">
        <v>29752</v>
      </c>
      <c r="E8859" s="132" t="s">
        <v>31684</v>
      </c>
      <c r="F8859" s="132" t="str">
        <f t="shared" si="138"/>
        <v>0177511</v>
      </c>
      <c r="G8859" s="132" t="s">
        <v>20311</v>
      </c>
      <c r="H8859" s="132" t="s">
        <v>20402</v>
      </c>
    </row>
    <row r="8860" spans="1:8" ht="14.5" customHeight="1">
      <c r="A8860" s="131">
        <v>8301214</v>
      </c>
      <c r="B8860" s="131" t="s">
        <v>8743</v>
      </c>
      <c r="D8860" s="132" t="s">
        <v>29752</v>
      </c>
      <c r="E8860" s="132" t="s">
        <v>31685</v>
      </c>
      <c r="F8860" s="132" t="str">
        <f t="shared" si="138"/>
        <v>0177512</v>
      </c>
      <c r="G8860" s="132" t="s">
        <v>20311</v>
      </c>
      <c r="H8860" s="132" t="s">
        <v>20403</v>
      </c>
    </row>
    <row r="8861" spans="1:8" ht="14.5" customHeight="1">
      <c r="A8861" s="131">
        <v>8301225</v>
      </c>
      <c r="B8861" s="131" t="s">
        <v>8744</v>
      </c>
      <c r="D8861" s="132" t="s">
        <v>29752</v>
      </c>
      <c r="E8861" s="132" t="s">
        <v>31686</v>
      </c>
      <c r="F8861" s="132" t="str">
        <f t="shared" si="138"/>
        <v>0177514</v>
      </c>
      <c r="G8861" s="132" t="s">
        <v>20311</v>
      </c>
      <c r="H8861" s="132" t="s">
        <v>20404</v>
      </c>
    </row>
    <row r="8862" spans="1:8" ht="14.5" customHeight="1">
      <c r="A8862" s="131">
        <v>8301202</v>
      </c>
      <c r="B8862" s="131" t="s">
        <v>8745</v>
      </c>
      <c r="D8862" s="132" t="s">
        <v>29752</v>
      </c>
      <c r="E8862" s="132" t="s">
        <v>31909</v>
      </c>
      <c r="F8862" s="132" t="str">
        <f t="shared" si="138"/>
        <v>0177515</v>
      </c>
      <c r="G8862" s="132" t="s">
        <v>20311</v>
      </c>
      <c r="H8862" s="132" t="s">
        <v>18218</v>
      </c>
    </row>
    <row r="8863" spans="1:8" ht="14.5" customHeight="1">
      <c r="A8863" s="131">
        <v>8301221</v>
      </c>
      <c r="B8863" s="131" t="s">
        <v>8746</v>
      </c>
      <c r="D8863" s="132" t="s">
        <v>29752</v>
      </c>
      <c r="E8863" s="132" t="s">
        <v>31296</v>
      </c>
      <c r="F8863" s="132" t="str">
        <f t="shared" si="138"/>
        <v>0177531</v>
      </c>
      <c r="G8863" s="132" t="s">
        <v>20311</v>
      </c>
      <c r="H8863" s="132" t="s">
        <v>20405</v>
      </c>
    </row>
    <row r="8864" spans="1:8" ht="14.5" customHeight="1">
      <c r="A8864" s="131">
        <v>8301201</v>
      </c>
      <c r="B8864" s="131" t="s">
        <v>8747</v>
      </c>
      <c r="D8864" s="132" t="s">
        <v>29752</v>
      </c>
      <c r="E8864" s="132" t="s">
        <v>31297</v>
      </c>
      <c r="F8864" s="132" t="str">
        <f t="shared" si="138"/>
        <v>0177532</v>
      </c>
      <c r="G8864" s="132" t="s">
        <v>20311</v>
      </c>
      <c r="H8864" s="132" t="s">
        <v>20406</v>
      </c>
    </row>
    <row r="8865" spans="1:8" ht="14.5" customHeight="1">
      <c r="A8865" s="131">
        <v>8301206</v>
      </c>
      <c r="B8865" s="131" t="s">
        <v>8748</v>
      </c>
      <c r="D8865" s="132" t="s">
        <v>29752</v>
      </c>
      <c r="E8865" s="132" t="s">
        <v>31298</v>
      </c>
      <c r="F8865" s="132" t="str">
        <f t="shared" si="138"/>
        <v>0177533</v>
      </c>
      <c r="G8865" s="132" t="s">
        <v>20311</v>
      </c>
      <c r="H8865" s="132" t="s">
        <v>14968</v>
      </c>
    </row>
    <row r="8866" spans="1:8" ht="14.5" customHeight="1">
      <c r="A8866" s="131">
        <v>8301204</v>
      </c>
      <c r="B8866" s="131" t="s">
        <v>8749</v>
      </c>
      <c r="D8866" s="132" t="s">
        <v>29752</v>
      </c>
      <c r="E8866" s="132" t="s">
        <v>31299</v>
      </c>
      <c r="F8866" s="132" t="str">
        <f t="shared" si="138"/>
        <v>0177534</v>
      </c>
      <c r="G8866" s="132" t="s">
        <v>20311</v>
      </c>
      <c r="H8866" s="132" t="s">
        <v>19262</v>
      </c>
    </row>
    <row r="8867" spans="1:8" ht="14.5" customHeight="1">
      <c r="A8867" s="131">
        <v>8301211</v>
      </c>
      <c r="B8867" s="131" t="s">
        <v>8750</v>
      </c>
      <c r="D8867" s="132" t="s">
        <v>29752</v>
      </c>
      <c r="E8867" s="132" t="s">
        <v>31300</v>
      </c>
      <c r="F8867" s="132" t="str">
        <f t="shared" si="138"/>
        <v>0177535</v>
      </c>
      <c r="G8867" s="132" t="s">
        <v>20311</v>
      </c>
      <c r="H8867" s="132" t="s">
        <v>20407</v>
      </c>
    </row>
    <row r="8868" spans="1:8" ht="14.5" customHeight="1">
      <c r="A8868" s="131">
        <v>8301203</v>
      </c>
      <c r="B8868" s="131" t="s">
        <v>8751</v>
      </c>
      <c r="D8868" s="132" t="s">
        <v>29752</v>
      </c>
      <c r="E8868" s="132" t="s">
        <v>31314</v>
      </c>
      <c r="F8868" s="132" t="str">
        <f t="shared" si="138"/>
        <v>0177551</v>
      </c>
      <c r="G8868" s="132" t="s">
        <v>20311</v>
      </c>
      <c r="H8868" s="132" t="s">
        <v>16736</v>
      </c>
    </row>
    <row r="8869" spans="1:8" ht="14.5" customHeight="1">
      <c r="A8869" s="131">
        <v>8301205</v>
      </c>
      <c r="B8869" s="131" t="s">
        <v>8752</v>
      </c>
      <c r="D8869" s="132" t="s">
        <v>29752</v>
      </c>
      <c r="E8869" s="132" t="s">
        <v>31315</v>
      </c>
      <c r="F8869" s="132" t="str">
        <f t="shared" si="138"/>
        <v>0177552</v>
      </c>
      <c r="G8869" s="132" t="s">
        <v>20311</v>
      </c>
      <c r="H8869" s="132" t="s">
        <v>20408</v>
      </c>
    </row>
    <row r="8870" spans="1:8" ht="14.5" customHeight="1">
      <c r="A8870" s="131">
        <v>8301226</v>
      </c>
      <c r="B8870" s="131" t="s">
        <v>8753</v>
      </c>
      <c r="D8870" s="132" t="s">
        <v>29752</v>
      </c>
      <c r="E8870" s="132" t="s">
        <v>31318</v>
      </c>
      <c r="F8870" s="132" t="str">
        <f t="shared" si="138"/>
        <v>0177555</v>
      </c>
      <c r="G8870" s="132" t="s">
        <v>20311</v>
      </c>
      <c r="H8870" s="132" t="s">
        <v>20409</v>
      </c>
    </row>
    <row r="8871" spans="1:8" ht="14.5" customHeight="1">
      <c r="A8871" s="131">
        <v>8300400</v>
      </c>
      <c r="B8871" s="131" t="s">
        <v>8754</v>
      </c>
      <c r="D8871" s="132" t="s">
        <v>29752</v>
      </c>
      <c r="E8871" s="132" t="s">
        <v>31319</v>
      </c>
      <c r="F8871" s="132" t="str">
        <f t="shared" si="138"/>
        <v>0177556</v>
      </c>
      <c r="G8871" s="132" t="s">
        <v>20311</v>
      </c>
      <c r="H8871" s="132" t="s">
        <v>20410</v>
      </c>
    </row>
    <row r="8872" spans="1:8" ht="14.5" customHeight="1">
      <c r="A8872" s="131">
        <v>8300425</v>
      </c>
      <c r="B8872" s="131" t="s">
        <v>8755</v>
      </c>
      <c r="D8872" s="132" t="s">
        <v>29752</v>
      </c>
      <c r="E8872" s="132" t="s">
        <v>31322</v>
      </c>
      <c r="F8872" s="132" t="str">
        <f t="shared" si="138"/>
        <v>0177559</v>
      </c>
      <c r="G8872" s="132" t="s">
        <v>20311</v>
      </c>
      <c r="H8872" s="132" t="s">
        <v>20411</v>
      </c>
    </row>
    <row r="8873" spans="1:8" ht="14.5" customHeight="1">
      <c r="A8873" s="131">
        <v>8300415</v>
      </c>
      <c r="B8873" s="131" t="s">
        <v>8756</v>
      </c>
      <c r="D8873" s="132" t="s">
        <v>29752</v>
      </c>
      <c r="E8873" s="132" t="s">
        <v>31323</v>
      </c>
      <c r="F8873" s="132" t="str">
        <f t="shared" si="138"/>
        <v>0177560</v>
      </c>
      <c r="G8873" s="132" t="s">
        <v>20311</v>
      </c>
      <c r="H8873" s="132" t="s">
        <v>16928</v>
      </c>
    </row>
    <row r="8874" spans="1:8" ht="14.5" customHeight="1">
      <c r="A8874" s="131">
        <v>8300403</v>
      </c>
      <c r="B8874" s="131" t="s">
        <v>8757</v>
      </c>
      <c r="D8874" s="132" t="s">
        <v>29752</v>
      </c>
      <c r="E8874" s="132" t="s">
        <v>31350</v>
      </c>
      <c r="F8874" s="132" t="str">
        <f t="shared" si="138"/>
        <v>0177611</v>
      </c>
      <c r="G8874" s="132" t="s">
        <v>20311</v>
      </c>
      <c r="H8874" s="132" t="s">
        <v>20412</v>
      </c>
    </row>
    <row r="8875" spans="1:8" ht="14.5" customHeight="1">
      <c r="A8875" s="131">
        <v>8300423</v>
      </c>
      <c r="B8875" s="131" t="s">
        <v>8758</v>
      </c>
      <c r="D8875" s="132" t="s">
        <v>29752</v>
      </c>
      <c r="E8875" s="132" t="s">
        <v>31351</v>
      </c>
      <c r="F8875" s="132" t="str">
        <f t="shared" si="138"/>
        <v>0177612</v>
      </c>
      <c r="G8875" s="132" t="s">
        <v>20311</v>
      </c>
      <c r="H8875" s="132" t="s">
        <v>20413</v>
      </c>
    </row>
    <row r="8876" spans="1:8" ht="14.5" customHeight="1">
      <c r="A8876" s="131">
        <v>8300421</v>
      </c>
      <c r="B8876" s="131" t="s">
        <v>8759</v>
      </c>
      <c r="D8876" s="132" t="s">
        <v>29752</v>
      </c>
      <c r="E8876" s="132" t="s">
        <v>31352</v>
      </c>
      <c r="F8876" s="132" t="str">
        <f t="shared" si="138"/>
        <v>0177613</v>
      </c>
      <c r="G8876" s="132" t="s">
        <v>20311</v>
      </c>
      <c r="H8876" s="132" t="s">
        <v>17235</v>
      </c>
    </row>
    <row r="8877" spans="1:8" ht="14.5" customHeight="1">
      <c r="A8877" s="131">
        <v>8300414</v>
      </c>
      <c r="B8877" s="131" t="s">
        <v>8760</v>
      </c>
      <c r="D8877" s="132" t="s">
        <v>29752</v>
      </c>
      <c r="E8877" s="132" t="s">
        <v>31353</v>
      </c>
      <c r="F8877" s="132" t="str">
        <f t="shared" si="138"/>
        <v>0177615</v>
      </c>
      <c r="G8877" s="132" t="s">
        <v>20311</v>
      </c>
      <c r="H8877" s="132" t="s">
        <v>20414</v>
      </c>
    </row>
    <row r="8878" spans="1:8" ht="14.5" customHeight="1">
      <c r="A8878" s="131">
        <v>8300404</v>
      </c>
      <c r="B8878" s="131" t="s">
        <v>8761</v>
      </c>
      <c r="D8878" s="132" t="s">
        <v>29752</v>
      </c>
      <c r="E8878" s="132" t="s">
        <v>31368</v>
      </c>
      <c r="F8878" s="132" t="str">
        <f t="shared" si="138"/>
        <v>0177631</v>
      </c>
      <c r="G8878" s="132" t="s">
        <v>20311</v>
      </c>
      <c r="H8878" s="132" t="s">
        <v>20415</v>
      </c>
    </row>
    <row r="8879" spans="1:8" ht="14.5" customHeight="1">
      <c r="A8879" s="131">
        <v>8300417</v>
      </c>
      <c r="B8879" s="131" t="s">
        <v>8762</v>
      </c>
      <c r="D8879" s="132" t="s">
        <v>29752</v>
      </c>
      <c r="E8879" s="132" t="s">
        <v>31820</v>
      </c>
      <c r="F8879" s="132" t="str">
        <f t="shared" si="138"/>
        <v>0177633</v>
      </c>
      <c r="G8879" s="132" t="s">
        <v>20311</v>
      </c>
      <c r="H8879" s="132" t="s">
        <v>15203</v>
      </c>
    </row>
    <row r="8880" spans="1:8" ht="14.5" customHeight="1">
      <c r="A8880" s="131">
        <v>8300413</v>
      </c>
      <c r="B8880" s="131" t="s">
        <v>8763</v>
      </c>
      <c r="D8880" s="132" t="s">
        <v>29752</v>
      </c>
      <c r="E8880" s="132" t="s">
        <v>31719</v>
      </c>
      <c r="F8880" s="132" t="str">
        <f t="shared" si="138"/>
        <v>0177634</v>
      </c>
      <c r="G8880" s="132" t="s">
        <v>20311</v>
      </c>
      <c r="H8880" s="132" t="s">
        <v>20416</v>
      </c>
    </row>
    <row r="8881" spans="1:8" ht="14.5" customHeight="1">
      <c r="A8881" s="131">
        <v>8300401</v>
      </c>
      <c r="B8881" s="131" t="s">
        <v>8764</v>
      </c>
      <c r="D8881" s="132" t="s">
        <v>29752</v>
      </c>
      <c r="E8881" s="132" t="s">
        <v>31370</v>
      </c>
      <c r="F8881" s="132" t="str">
        <f t="shared" si="138"/>
        <v>0177635</v>
      </c>
      <c r="G8881" s="132" t="s">
        <v>20311</v>
      </c>
      <c r="H8881" s="132" t="s">
        <v>15817</v>
      </c>
    </row>
    <row r="8882" spans="1:8" ht="14.5" customHeight="1">
      <c r="A8882" s="131">
        <v>8300412</v>
      </c>
      <c r="B8882" s="131" t="s">
        <v>8765</v>
      </c>
      <c r="D8882" s="132" t="s">
        <v>29752</v>
      </c>
      <c r="E8882" s="132" t="s">
        <v>31371</v>
      </c>
      <c r="F8882" s="132" t="str">
        <f t="shared" si="138"/>
        <v>0177636</v>
      </c>
      <c r="G8882" s="132" t="s">
        <v>20311</v>
      </c>
      <c r="H8882" s="132" t="s">
        <v>19986</v>
      </c>
    </row>
    <row r="8883" spans="1:8" ht="14.5" customHeight="1">
      <c r="A8883" s="131">
        <v>8300422</v>
      </c>
      <c r="B8883" s="131" t="s">
        <v>8766</v>
      </c>
      <c r="D8883" s="132" t="s">
        <v>29752</v>
      </c>
      <c r="E8883" s="132" t="s">
        <v>31720</v>
      </c>
      <c r="F8883" s="132" t="str">
        <f t="shared" si="138"/>
        <v>0177637</v>
      </c>
      <c r="G8883" s="132" t="s">
        <v>20311</v>
      </c>
      <c r="H8883" s="132" t="s">
        <v>20417</v>
      </c>
    </row>
    <row r="8884" spans="1:8" ht="14.5" customHeight="1">
      <c r="A8884" s="131">
        <v>8300416</v>
      </c>
      <c r="B8884" s="131" t="s">
        <v>8767</v>
      </c>
      <c r="D8884" s="132" t="s">
        <v>29752</v>
      </c>
      <c r="E8884" s="132" t="s">
        <v>31721</v>
      </c>
      <c r="F8884" s="132" t="str">
        <f t="shared" si="138"/>
        <v>0177638</v>
      </c>
      <c r="G8884" s="132" t="s">
        <v>20311</v>
      </c>
      <c r="H8884" s="132" t="s">
        <v>20418</v>
      </c>
    </row>
    <row r="8885" spans="1:8" ht="14.5" customHeight="1">
      <c r="A8885" s="131">
        <v>8300411</v>
      </c>
      <c r="B8885" s="131" t="s">
        <v>8768</v>
      </c>
      <c r="D8885" s="132" t="s">
        <v>29752</v>
      </c>
      <c r="E8885" s="132" t="s">
        <v>31372</v>
      </c>
      <c r="F8885" s="132" t="str">
        <f t="shared" si="138"/>
        <v>0177639</v>
      </c>
      <c r="G8885" s="132" t="s">
        <v>20311</v>
      </c>
      <c r="H8885" s="132" t="s">
        <v>20419</v>
      </c>
    </row>
    <row r="8886" spans="1:8" ht="14.5" customHeight="1">
      <c r="A8886" s="131">
        <v>8300402</v>
      </c>
      <c r="B8886" s="131" t="s">
        <v>8769</v>
      </c>
      <c r="D8886" s="132" t="s">
        <v>29752</v>
      </c>
      <c r="E8886" s="132" t="s">
        <v>31383</v>
      </c>
      <c r="F8886" s="132" t="str">
        <f t="shared" si="138"/>
        <v>0177651</v>
      </c>
      <c r="G8886" s="132" t="s">
        <v>20311</v>
      </c>
      <c r="H8886" s="132" t="s">
        <v>20420</v>
      </c>
    </row>
    <row r="8887" spans="1:8" ht="14.5" customHeight="1">
      <c r="A8887" s="131">
        <v>8300406</v>
      </c>
      <c r="B8887" s="131" t="s">
        <v>8770</v>
      </c>
      <c r="D8887" s="132" t="s">
        <v>29752</v>
      </c>
      <c r="E8887" s="132" t="s">
        <v>31384</v>
      </c>
      <c r="F8887" s="132" t="str">
        <f t="shared" si="138"/>
        <v>0177652</v>
      </c>
      <c r="G8887" s="132" t="s">
        <v>20311</v>
      </c>
      <c r="H8887" s="132" t="s">
        <v>20421</v>
      </c>
    </row>
    <row r="8888" spans="1:8" ht="14.5" customHeight="1">
      <c r="A8888" s="131">
        <v>8300424</v>
      </c>
      <c r="B8888" s="131" t="s">
        <v>8771</v>
      </c>
      <c r="D8888" s="132" t="s">
        <v>29752</v>
      </c>
      <c r="E8888" s="132" t="s">
        <v>31385</v>
      </c>
      <c r="F8888" s="132" t="str">
        <f t="shared" si="138"/>
        <v>0177653</v>
      </c>
      <c r="G8888" s="132" t="s">
        <v>20311</v>
      </c>
      <c r="H8888" s="132" t="s">
        <v>20422</v>
      </c>
    </row>
    <row r="8889" spans="1:8" ht="14.5" customHeight="1">
      <c r="A8889" s="131">
        <v>8300405</v>
      </c>
      <c r="B8889" s="131" t="s">
        <v>8772</v>
      </c>
      <c r="D8889" s="132" t="s">
        <v>29752</v>
      </c>
      <c r="E8889" s="132" t="s">
        <v>31386</v>
      </c>
      <c r="F8889" s="132" t="str">
        <f t="shared" si="138"/>
        <v>0177654</v>
      </c>
      <c r="G8889" s="132" t="s">
        <v>20311</v>
      </c>
      <c r="H8889" s="132" t="s">
        <v>20423</v>
      </c>
    </row>
    <row r="8890" spans="1:8" ht="14.5" customHeight="1">
      <c r="A8890" s="131">
        <v>8340100</v>
      </c>
      <c r="B8890" s="131" t="s">
        <v>8773</v>
      </c>
      <c r="D8890" s="132" t="s">
        <v>29752</v>
      </c>
      <c r="E8890" s="132" t="s">
        <v>31724</v>
      </c>
      <c r="F8890" s="132" t="str">
        <f t="shared" si="138"/>
        <v>0177656</v>
      </c>
      <c r="G8890" s="132" t="s">
        <v>20311</v>
      </c>
      <c r="H8890" s="132" t="s">
        <v>20424</v>
      </c>
    </row>
    <row r="8891" spans="1:8" ht="14.5" customHeight="1">
      <c r="A8891" s="131">
        <v>8340122</v>
      </c>
      <c r="B8891" s="131" t="s">
        <v>8774</v>
      </c>
      <c r="D8891" s="132" t="s">
        <v>29752</v>
      </c>
      <c r="E8891" s="132" t="s">
        <v>31729</v>
      </c>
      <c r="F8891" s="132" t="str">
        <f t="shared" si="138"/>
        <v>0177671</v>
      </c>
      <c r="G8891" s="132" t="s">
        <v>20311</v>
      </c>
      <c r="H8891" s="132" t="s">
        <v>20425</v>
      </c>
    </row>
    <row r="8892" spans="1:8" ht="14.5" customHeight="1">
      <c r="A8892" s="131">
        <v>8340114</v>
      </c>
      <c r="B8892" s="131" t="s">
        <v>8775</v>
      </c>
      <c r="D8892" s="132" t="s">
        <v>29752</v>
      </c>
      <c r="E8892" s="132" t="s">
        <v>31395</v>
      </c>
      <c r="F8892" s="132" t="str">
        <f t="shared" si="138"/>
        <v>0177672</v>
      </c>
      <c r="G8892" s="132" t="s">
        <v>20311</v>
      </c>
      <c r="H8892" s="132" t="s">
        <v>20426</v>
      </c>
    </row>
    <row r="8893" spans="1:8" ht="14.5" customHeight="1">
      <c r="A8893" s="131">
        <v>8340113</v>
      </c>
      <c r="B8893" s="131" t="s">
        <v>8776</v>
      </c>
      <c r="D8893" s="132" t="s">
        <v>29752</v>
      </c>
      <c r="E8893" s="132" t="s">
        <v>31822</v>
      </c>
      <c r="F8893" s="132" t="str">
        <f t="shared" si="138"/>
        <v>0177674</v>
      </c>
      <c r="G8893" s="132" t="s">
        <v>20311</v>
      </c>
      <c r="H8893" s="132" t="s">
        <v>20427</v>
      </c>
    </row>
    <row r="8894" spans="1:8" ht="14.5" customHeight="1">
      <c r="A8894" s="131">
        <v>8340101</v>
      </c>
      <c r="B8894" s="131" t="s">
        <v>8777</v>
      </c>
      <c r="D8894" s="132" t="s">
        <v>29752</v>
      </c>
      <c r="E8894" s="132" t="s">
        <v>31398</v>
      </c>
      <c r="F8894" s="132" t="str">
        <f t="shared" si="138"/>
        <v>0177677</v>
      </c>
      <c r="G8894" s="132" t="s">
        <v>20311</v>
      </c>
      <c r="H8894" s="132" t="s">
        <v>18379</v>
      </c>
    </row>
    <row r="8895" spans="1:8" ht="14.5" customHeight="1">
      <c r="A8895" s="131">
        <v>8340105</v>
      </c>
      <c r="B8895" s="131" t="s">
        <v>8778</v>
      </c>
      <c r="D8895" s="132" t="s">
        <v>29752</v>
      </c>
      <c r="E8895" s="132" t="s">
        <v>31399</v>
      </c>
      <c r="F8895" s="132" t="str">
        <f t="shared" si="138"/>
        <v>0177678</v>
      </c>
      <c r="G8895" s="132" t="s">
        <v>20311</v>
      </c>
      <c r="H8895" s="132" t="s">
        <v>20428</v>
      </c>
    </row>
    <row r="8896" spans="1:8" ht="14.5" customHeight="1">
      <c r="A8896" s="131">
        <v>8340115</v>
      </c>
      <c r="B8896" s="131" t="s">
        <v>8779</v>
      </c>
      <c r="D8896" s="132" t="s">
        <v>29752</v>
      </c>
      <c r="E8896" s="132" t="s">
        <v>31806</v>
      </c>
      <c r="F8896" s="132" t="str">
        <f t="shared" si="138"/>
        <v>0177691</v>
      </c>
      <c r="G8896" s="132" t="s">
        <v>20311</v>
      </c>
      <c r="H8896" s="132" t="s">
        <v>15911</v>
      </c>
    </row>
    <row r="8897" spans="1:8" ht="14.5" customHeight="1">
      <c r="A8897" s="131">
        <v>8340112</v>
      </c>
      <c r="B8897" s="131" t="s">
        <v>8780</v>
      </c>
      <c r="D8897" s="132" t="s">
        <v>29752</v>
      </c>
      <c r="E8897" s="132" t="s">
        <v>31408</v>
      </c>
      <c r="F8897" s="132" t="str">
        <f t="shared" si="138"/>
        <v>0177694</v>
      </c>
      <c r="G8897" s="132" t="s">
        <v>20311</v>
      </c>
      <c r="H8897" s="132" t="s">
        <v>20429</v>
      </c>
    </row>
    <row r="8898" spans="1:8" ht="14.5" customHeight="1">
      <c r="A8898" s="131">
        <v>8340111</v>
      </c>
      <c r="B8898" s="131" t="s">
        <v>8781</v>
      </c>
      <c r="D8898" s="132" t="s">
        <v>29752</v>
      </c>
      <c r="E8898" s="132" t="s">
        <v>31826</v>
      </c>
      <c r="F8898" s="132" t="str">
        <f t="shared" si="138"/>
        <v>0177711</v>
      </c>
      <c r="G8898" s="132" t="s">
        <v>20311</v>
      </c>
      <c r="H8898" s="132" t="s">
        <v>20430</v>
      </c>
    </row>
    <row r="8899" spans="1:8" ht="14.5" customHeight="1">
      <c r="A8899" s="131">
        <v>8340121</v>
      </c>
      <c r="B8899" s="131" t="s">
        <v>8782</v>
      </c>
      <c r="D8899" s="132" t="s">
        <v>29752</v>
      </c>
      <c r="E8899" s="132" t="s">
        <v>31418</v>
      </c>
      <c r="F8899" s="132" t="str">
        <f t="shared" ref="F8899:F8962" si="139">TEXT(D8899,"0000")&amp;TEXT(E8899,"000")</f>
        <v>0177712</v>
      </c>
      <c r="G8899" s="132" t="s">
        <v>20311</v>
      </c>
      <c r="H8899" s="132" t="s">
        <v>20431</v>
      </c>
    </row>
    <row r="8900" spans="1:8" ht="14.5" customHeight="1">
      <c r="A8900" s="131">
        <v>8340123</v>
      </c>
      <c r="B8900" s="131" t="s">
        <v>8783</v>
      </c>
      <c r="D8900" s="132" t="s">
        <v>29752</v>
      </c>
      <c r="E8900" s="132" t="s">
        <v>31419</v>
      </c>
      <c r="F8900" s="132" t="str">
        <f t="shared" si="139"/>
        <v>0177713</v>
      </c>
      <c r="G8900" s="132" t="s">
        <v>20311</v>
      </c>
      <c r="H8900" s="132" t="s">
        <v>20432</v>
      </c>
    </row>
    <row r="8901" spans="1:8" ht="14.5" customHeight="1">
      <c r="A8901" s="131">
        <v>8340102</v>
      </c>
      <c r="B8901" s="131" t="s">
        <v>8784</v>
      </c>
      <c r="D8901" s="132" t="s">
        <v>29752</v>
      </c>
      <c r="E8901" s="132" t="s">
        <v>31935</v>
      </c>
      <c r="F8901" s="132" t="str">
        <f t="shared" si="139"/>
        <v>0177714</v>
      </c>
      <c r="G8901" s="132" t="s">
        <v>20311</v>
      </c>
      <c r="H8901" s="132" t="s">
        <v>15160</v>
      </c>
    </row>
    <row r="8902" spans="1:8" ht="14.5" customHeight="1">
      <c r="A8902" s="131">
        <v>8340104</v>
      </c>
      <c r="B8902" s="131" t="s">
        <v>8785</v>
      </c>
      <c r="D8902" s="132" t="s">
        <v>29752</v>
      </c>
      <c r="E8902" s="132" t="s">
        <v>31827</v>
      </c>
      <c r="F8902" s="132" t="str">
        <f t="shared" si="139"/>
        <v>0177721</v>
      </c>
      <c r="G8902" s="132" t="s">
        <v>20311</v>
      </c>
      <c r="H8902" s="132" t="s">
        <v>20433</v>
      </c>
    </row>
    <row r="8903" spans="1:8" ht="14.5" customHeight="1">
      <c r="A8903" s="131">
        <v>8340103</v>
      </c>
      <c r="B8903" s="131" t="s">
        <v>8786</v>
      </c>
      <c r="D8903" s="132" t="s">
        <v>29752</v>
      </c>
      <c r="E8903" s="132" t="s">
        <v>31422</v>
      </c>
      <c r="F8903" s="132" t="str">
        <f t="shared" si="139"/>
        <v>0177722</v>
      </c>
      <c r="G8903" s="132" t="s">
        <v>20311</v>
      </c>
      <c r="H8903" s="132" t="s">
        <v>15165</v>
      </c>
    </row>
    <row r="8904" spans="1:8" ht="14.5" customHeight="1">
      <c r="A8904" s="131">
        <v>8221400</v>
      </c>
      <c r="B8904" s="131" t="s">
        <v>8787</v>
      </c>
      <c r="D8904" s="132" t="s">
        <v>29752</v>
      </c>
      <c r="E8904" s="132" t="s">
        <v>31424</v>
      </c>
      <c r="F8904" s="132" t="str">
        <f t="shared" si="139"/>
        <v>0177724</v>
      </c>
      <c r="G8904" s="132" t="s">
        <v>20311</v>
      </c>
      <c r="H8904" s="132" t="s">
        <v>20434</v>
      </c>
    </row>
    <row r="8905" spans="1:8" ht="14.5" customHeight="1">
      <c r="A8905" s="131">
        <v>8221402</v>
      </c>
      <c r="B8905" s="131" t="s">
        <v>8788</v>
      </c>
      <c r="D8905" s="132" t="s">
        <v>29752</v>
      </c>
      <c r="E8905" s="132" t="s">
        <v>31429</v>
      </c>
      <c r="F8905" s="132" t="str">
        <f t="shared" si="139"/>
        <v>0177731</v>
      </c>
      <c r="G8905" s="132" t="s">
        <v>20311</v>
      </c>
      <c r="H8905" s="132" t="s">
        <v>20435</v>
      </c>
    </row>
    <row r="8906" spans="1:8" ht="14.5" customHeight="1">
      <c r="A8906" s="131">
        <v>8221404</v>
      </c>
      <c r="B8906" s="131" t="s">
        <v>8789</v>
      </c>
      <c r="D8906" s="132" t="s">
        <v>29752</v>
      </c>
      <c r="E8906" s="132" t="s">
        <v>31430</v>
      </c>
      <c r="F8906" s="132" t="str">
        <f t="shared" si="139"/>
        <v>0177732</v>
      </c>
      <c r="G8906" s="132" t="s">
        <v>20311</v>
      </c>
      <c r="H8906" s="132" t="s">
        <v>15163</v>
      </c>
    </row>
    <row r="8907" spans="1:8" ht="14.5" customHeight="1">
      <c r="A8907" s="131">
        <v>8221406</v>
      </c>
      <c r="B8907" s="131" t="s">
        <v>8790</v>
      </c>
      <c r="D8907" s="132" t="s">
        <v>29752</v>
      </c>
      <c r="E8907" s="132" t="s">
        <v>31744</v>
      </c>
      <c r="F8907" s="132" t="str">
        <f t="shared" si="139"/>
        <v>0177741</v>
      </c>
      <c r="G8907" s="132" t="s">
        <v>20311</v>
      </c>
      <c r="H8907" s="132" t="s">
        <v>20436</v>
      </c>
    </row>
    <row r="8908" spans="1:8" ht="14.5" customHeight="1">
      <c r="A8908" s="131">
        <v>8221401</v>
      </c>
      <c r="B8908" s="131" t="s">
        <v>8791</v>
      </c>
      <c r="D8908" s="132" t="s">
        <v>29752</v>
      </c>
      <c r="E8908" s="132" t="s">
        <v>31832</v>
      </c>
      <c r="F8908" s="132" t="str">
        <f t="shared" si="139"/>
        <v>0177751</v>
      </c>
      <c r="G8908" s="132" t="s">
        <v>20311</v>
      </c>
      <c r="H8908" s="132" t="s">
        <v>20437</v>
      </c>
    </row>
    <row r="8909" spans="1:8" ht="14.5" customHeight="1">
      <c r="A8909" s="131">
        <v>8221403</v>
      </c>
      <c r="B8909" s="131" t="s">
        <v>8792</v>
      </c>
      <c r="D8909" s="132" t="s">
        <v>29752</v>
      </c>
      <c r="E8909" s="132" t="s">
        <v>31833</v>
      </c>
      <c r="F8909" s="132" t="str">
        <f t="shared" si="139"/>
        <v>0177761</v>
      </c>
      <c r="G8909" s="132" t="s">
        <v>20311</v>
      </c>
      <c r="H8909" s="132" t="s">
        <v>15166</v>
      </c>
    </row>
    <row r="8910" spans="1:8" ht="14.5" customHeight="1">
      <c r="A8910" s="131">
        <v>8221405</v>
      </c>
      <c r="B8910" s="131" t="s">
        <v>8793</v>
      </c>
      <c r="D8910" s="132" t="s">
        <v>29752</v>
      </c>
      <c r="E8910" s="132" t="s">
        <v>31763</v>
      </c>
      <c r="F8910" s="132" t="str">
        <f t="shared" si="139"/>
        <v>0177800</v>
      </c>
      <c r="G8910" s="132" t="s">
        <v>20311</v>
      </c>
      <c r="H8910" s="132" t="s">
        <v>20438</v>
      </c>
    </row>
    <row r="8911" spans="1:8" ht="14.5" customHeight="1">
      <c r="A8911" s="131">
        <v>8240600</v>
      </c>
      <c r="B8911" s="131" t="s">
        <v>8794</v>
      </c>
      <c r="D8911" s="132" t="s">
        <v>29752</v>
      </c>
      <c r="E8911" s="132" t="s">
        <v>31926</v>
      </c>
      <c r="F8911" s="132" t="str">
        <f t="shared" si="139"/>
        <v>0177811</v>
      </c>
      <c r="G8911" s="132" t="s">
        <v>20311</v>
      </c>
      <c r="H8911" s="132" t="s">
        <v>16208</v>
      </c>
    </row>
    <row r="8912" spans="1:8" ht="14.5" customHeight="1">
      <c r="A8912" s="131">
        <v>8240722</v>
      </c>
      <c r="B8912" s="131" t="s">
        <v>8795</v>
      </c>
      <c r="D8912" s="132" t="s">
        <v>29752</v>
      </c>
      <c r="E8912" s="132" t="s">
        <v>31841</v>
      </c>
      <c r="F8912" s="132" t="str">
        <f t="shared" si="139"/>
        <v>0177821</v>
      </c>
      <c r="G8912" s="132" t="s">
        <v>20311</v>
      </c>
      <c r="H8912" s="132" t="s">
        <v>15006</v>
      </c>
    </row>
    <row r="8913" spans="1:8" ht="14.5" customHeight="1">
      <c r="A8913" s="131">
        <v>8240601</v>
      </c>
      <c r="B8913" s="131" t="s">
        <v>8796</v>
      </c>
      <c r="D8913" s="132" t="s">
        <v>29752</v>
      </c>
      <c r="E8913" s="132" t="s">
        <v>31775</v>
      </c>
      <c r="F8913" s="132" t="str">
        <f t="shared" si="139"/>
        <v>0177831</v>
      </c>
      <c r="G8913" s="132" t="s">
        <v>20311</v>
      </c>
      <c r="H8913" s="132" t="s">
        <v>15913</v>
      </c>
    </row>
    <row r="8914" spans="1:8" ht="14.5" customHeight="1">
      <c r="A8914" s="131">
        <v>8240602</v>
      </c>
      <c r="B8914" s="131" t="s">
        <v>8797</v>
      </c>
      <c r="D8914" s="132" t="s">
        <v>29752</v>
      </c>
      <c r="E8914" s="132" t="s">
        <v>31467</v>
      </c>
      <c r="F8914" s="132" t="str">
        <f t="shared" si="139"/>
        <v>0177833</v>
      </c>
      <c r="G8914" s="132" t="s">
        <v>20311</v>
      </c>
      <c r="H8914" s="132" t="s">
        <v>15548</v>
      </c>
    </row>
    <row r="8915" spans="1:8" ht="14.5" customHeight="1">
      <c r="A8915" s="131">
        <v>8240603</v>
      </c>
      <c r="B8915" s="131" t="s">
        <v>8798</v>
      </c>
      <c r="D8915" s="132" t="s">
        <v>29752</v>
      </c>
      <c r="E8915" s="132" t="s">
        <v>31846</v>
      </c>
      <c r="F8915" s="132" t="str">
        <f t="shared" si="139"/>
        <v>0177841</v>
      </c>
      <c r="G8915" s="132" t="s">
        <v>20311</v>
      </c>
      <c r="H8915" s="132" t="s">
        <v>15003</v>
      </c>
    </row>
    <row r="8916" spans="1:8" ht="14.5" customHeight="1">
      <c r="A8916" s="131">
        <v>8240411</v>
      </c>
      <c r="B8916" s="131" t="s">
        <v>8799</v>
      </c>
      <c r="D8916" s="132" t="s">
        <v>29752</v>
      </c>
      <c r="E8916" s="132" t="s">
        <v>31779</v>
      </c>
      <c r="F8916" s="132" t="str">
        <f t="shared" si="139"/>
        <v>0177851</v>
      </c>
      <c r="G8916" s="132" t="s">
        <v>20311</v>
      </c>
      <c r="H8916" s="132" t="s">
        <v>15134</v>
      </c>
    </row>
    <row r="8917" spans="1:8" ht="14.5" customHeight="1">
      <c r="A8917" s="131">
        <v>8240604</v>
      </c>
      <c r="B8917" s="131" t="s">
        <v>8800</v>
      </c>
      <c r="D8917" s="132" t="s">
        <v>29752</v>
      </c>
      <c r="E8917" s="132" t="s">
        <v>31782</v>
      </c>
      <c r="F8917" s="132" t="str">
        <f t="shared" si="139"/>
        <v>0177862</v>
      </c>
      <c r="G8917" s="132" t="s">
        <v>20311</v>
      </c>
      <c r="H8917" s="132" t="s">
        <v>20439</v>
      </c>
    </row>
    <row r="8918" spans="1:8" ht="14.5" customHeight="1">
      <c r="A8918" s="131">
        <v>8240721</v>
      </c>
      <c r="B8918" s="131" t="s">
        <v>8801</v>
      </c>
      <c r="D8918" s="132" t="s">
        <v>29753</v>
      </c>
      <c r="E8918" s="132" t="s">
        <v>30993</v>
      </c>
      <c r="F8918" s="132" t="str">
        <f t="shared" si="139"/>
        <v>0178001</v>
      </c>
      <c r="G8918" s="132" t="s">
        <v>20440</v>
      </c>
      <c r="H8918" s="132" t="s">
        <v>15805</v>
      </c>
    </row>
    <row r="8919" spans="1:8" ht="14.5" customHeight="1">
      <c r="A8919" s="131">
        <v>8240723</v>
      </c>
      <c r="B8919" s="131" t="s">
        <v>8802</v>
      </c>
      <c r="D8919" s="132" t="s">
        <v>29753</v>
      </c>
      <c r="E8919" s="132" t="s">
        <v>31486</v>
      </c>
      <c r="F8919" s="132" t="str">
        <f t="shared" si="139"/>
        <v>0178002</v>
      </c>
      <c r="G8919" s="132" t="s">
        <v>20440</v>
      </c>
      <c r="H8919" s="132" t="s">
        <v>20441</v>
      </c>
    </row>
    <row r="8920" spans="1:8" ht="14.5" customHeight="1">
      <c r="A8920" s="131">
        <v>8221324</v>
      </c>
      <c r="B8920" s="131" t="s">
        <v>8803</v>
      </c>
      <c r="D8920" s="132" t="s">
        <v>29753</v>
      </c>
      <c r="E8920" s="132" t="s">
        <v>31487</v>
      </c>
      <c r="F8920" s="132" t="str">
        <f t="shared" si="139"/>
        <v>0178003</v>
      </c>
      <c r="G8920" s="132" t="s">
        <v>20440</v>
      </c>
      <c r="H8920" s="132" t="s">
        <v>20442</v>
      </c>
    </row>
    <row r="8921" spans="1:8" ht="14.5" customHeight="1">
      <c r="A8921" s="131">
        <v>8221313</v>
      </c>
      <c r="B8921" s="131" t="s">
        <v>8804</v>
      </c>
      <c r="D8921" s="132" t="s">
        <v>29753</v>
      </c>
      <c r="E8921" s="132" t="s">
        <v>30994</v>
      </c>
      <c r="F8921" s="132" t="str">
        <f t="shared" si="139"/>
        <v>0178004</v>
      </c>
      <c r="G8921" s="132" t="s">
        <v>20440</v>
      </c>
      <c r="H8921" s="132" t="s">
        <v>20443</v>
      </c>
    </row>
    <row r="8922" spans="1:8" ht="14.5" customHeight="1">
      <c r="A8922" s="131">
        <v>8221302</v>
      </c>
      <c r="B8922" s="131" t="s">
        <v>8805</v>
      </c>
      <c r="D8922" s="132" t="s">
        <v>29753</v>
      </c>
      <c r="E8922" s="132" t="s">
        <v>30995</v>
      </c>
      <c r="F8922" s="132" t="str">
        <f t="shared" si="139"/>
        <v>0178005</v>
      </c>
      <c r="G8922" s="132" t="s">
        <v>20440</v>
      </c>
      <c r="H8922" s="132" t="s">
        <v>20444</v>
      </c>
    </row>
    <row r="8923" spans="1:8" ht="14.5" customHeight="1">
      <c r="A8923" s="131">
        <v>8221316</v>
      </c>
      <c r="B8923" s="131" t="s">
        <v>8806</v>
      </c>
      <c r="D8923" s="132" t="s">
        <v>29753</v>
      </c>
      <c r="E8923" s="132" t="s">
        <v>31488</v>
      </c>
      <c r="F8923" s="132" t="str">
        <f t="shared" si="139"/>
        <v>0178006</v>
      </c>
      <c r="G8923" s="132" t="s">
        <v>20440</v>
      </c>
      <c r="H8923" s="132" t="s">
        <v>20431</v>
      </c>
    </row>
    <row r="8924" spans="1:8" ht="14.5" customHeight="1">
      <c r="A8924" s="131">
        <v>8221311</v>
      </c>
      <c r="B8924" s="131" t="s">
        <v>8807</v>
      </c>
      <c r="D8924" s="132" t="s">
        <v>29753</v>
      </c>
      <c r="E8924" s="132" t="s">
        <v>31489</v>
      </c>
      <c r="F8924" s="132" t="str">
        <f t="shared" si="139"/>
        <v>0178007</v>
      </c>
      <c r="G8924" s="132" t="s">
        <v>20440</v>
      </c>
      <c r="H8924" s="132" t="s">
        <v>20419</v>
      </c>
    </row>
    <row r="8925" spans="1:8" ht="14.5" customHeight="1">
      <c r="A8925" s="131">
        <v>8221306</v>
      </c>
      <c r="B8925" s="131" t="s">
        <v>8808</v>
      </c>
      <c r="D8925" s="132" t="s">
        <v>29753</v>
      </c>
      <c r="E8925" s="132" t="s">
        <v>31807</v>
      </c>
      <c r="F8925" s="132" t="str">
        <f t="shared" si="139"/>
        <v>0178008</v>
      </c>
      <c r="G8925" s="132" t="s">
        <v>20440</v>
      </c>
      <c r="H8925" s="132" t="s">
        <v>20445</v>
      </c>
    </row>
    <row r="8926" spans="1:8" ht="14.5" customHeight="1">
      <c r="A8926" s="131">
        <v>8221322</v>
      </c>
      <c r="B8926" s="131" t="s">
        <v>8809</v>
      </c>
      <c r="D8926" s="132" t="s">
        <v>29753</v>
      </c>
      <c r="E8926" s="132" t="s">
        <v>30996</v>
      </c>
      <c r="F8926" s="132" t="str">
        <f t="shared" si="139"/>
        <v>0178009</v>
      </c>
      <c r="G8926" s="132" t="s">
        <v>20440</v>
      </c>
      <c r="H8926" s="132" t="s">
        <v>20446</v>
      </c>
    </row>
    <row r="8927" spans="1:8" ht="14.5" customHeight="1">
      <c r="A8927" s="131">
        <v>8221312</v>
      </c>
      <c r="B8927" s="131" t="s">
        <v>8810</v>
      </c>
      <c r="D8927" s="132" t="s">
        <v>29753</v>
      </c>
      <c r="E8927" s="132" t="s">
        <v>31491</v>
      </c>
      <c r="F8927" s="132" t="str">
        <f t="shared" si="139"/>
        <v>0178011</v>
      </c>
      <c r="G8927" s="132" t="s">
        <v>20440</v>
      </c>
      <c r="H8927" s="132" t="s">
        <v>17235</v>
      </c>
    </row>
    <row r="8928" spans="1:8" ht="14.5" customHeight="1">
      <c r="A8928" s="131">
        <v>8221304</v>
      </c>
      <c r="B8928" s="131" t="s">
        <v>8811</v>
      </c>
      <c r="D8928" s="132" t="s">
        <v>29753</v>
      </c>
      <c r="E8928" s="132" t="s">
        <v>31492</v>
      </c>
      <c r="F8928" s="132" t="str">
        <f t="shared" si="139"/>
        <v>0178012</v>
      </c>
      <c r="G8928" s="132" t="s">
        <v>20440</v>
      </c>
      <c r="H8928" s="132" t="s">
        <v>20412</v>
      </c>
    </row>
    <row r="8929" spans="1:8" ht="14.5" customHeight="1">
      <c r="A8929" s="131">
        <v>8221323</v>
      </c>
      <c r="B8929" s="131" t="s">
        <v>8812</v>
      </c>
      <c r="D8929" s="132" t="s">
        <v>29753</v>
      </c>
      <c r="E8929" s="132" t="s">
        <v>30997</v>
      </c>
      <c r="F8929" s="132" t="str">
        <f t="shared" si="139"/>
        <v>0178013</v>
      </c>
      <c r="G8929" s="132" t="s">
        <v>20440</v>
      </c>
      <c r="H8929" s="132" t="s">
        <v>20414</v>
      </c>
    </row>
    <row r="8930" spans="1:8" ht="14.5" customHeight="1">
      <c r="A8930" s="131">
        <v>8221326</v>
      </c>
      <c r="B8930" s="131" t="s">
        <v>8813</v>
      </c>
      <c r="D8930" s="132" t="s">
        <v>29753</v>
      </c>
      <c r="E8930" s="132" t="s">
        <v>31493</v>
      </c>
      <c r="F8930" s="132" t="str">
        <f t="shared" si="139"/>
        <v>0178014</v>
      </c>
      <c r="G8930" s="132" t="s">
        <v>20440</v>
      </c>
      <c r="H8930" s="132" t="s">
        <v>20413</v>
      </c>
    </row>
    <row r="8931" spans="1:8" ht="14.5" customHeight="1">
      <c r="A8931" s="131">
        <v>8221318</v>
      </c>
      <c r="B8931" s="131" t="s">
        <v>8814</v>
      </c>
      <c r="D8931" s="132" t="s">
        <v>29753</v>
      </c>
      <c r="E8931" s="132" t="s">
        <v>30998</v>
      </c>
      <c r="F8931" s="132" t="str">
        <f t="shared" si="139"/>
        <v>0178015</v>
      </c>
      <c r="G8931" s="132" t="s">
        <v>20440</v>
      </c>
      <c r="H8931" s="132" t="s">
        <v>20434</v>
      </c>
    </row>
    <row r="8932" spans="1:8" ht="14.5" customHeight="1">
      <c r="A8932" s="131">
        <v>8221301</v>
      </c>
      <c r="B8932" s="131" t="s">
        <v>8815</v>
      </c>
      <c r="D8932" s="132" t="s">
        <v>29753</v>
      </c>
      <c r="E8932" s="132" t="s">
        <v>31001</v>
      </c>
      <c r="F8932" s="132" t="str">
        <f t="shared" si="139"/>
        <v>0178021</v>
      </c>
      <c r="G8932" s="132" t="s">
        <v>20440</v>
      </c>
      <c r="H8932" s="132" t="s">
        <v>20420</v>
      </c>
    </row>
    <row r="8933" spans="1:8" ht="14.5" customHeight="1">
      <c r="A8933" s="131">
        <v>8221325</v>
      </c>
      <c r="B8933" s="131" t="s">
        <v>8816</v>
      </c>
      <c r="D8933" s="132" t="s">
        <v>29753</v>
      </c>
      <c r="E8933" s="132" t="s">
        <v>31002</v>
      </c>
      <c r="F8933" s="132" t="str">
        <f t="shared" si="139"/>
        <v>0178022</v>
      </c>
      <c r="G8933" s="132" t="s">
        <v>20440</v>
      </c>
      <c r="H8933" s="132" t="s">
        <v>20422</v>
      </c>
    </row>
    <row r="8934" spans="1:8" ht="14.5" customHeight="1">
      <c r="A8934" s="131">
        <v>8221317</v>
      </c>
      <c r="B8934" s="131" t="s">
        <v>8817</v>
      </c>
      <c r="D8934" s="132" t="s">
        <v>29753</v>
      </c>
      <c r="E8934" s="132" t="s">
        <v>31501</v>
      </c>
      <c r="F8934" s="132" t="str">
        <f t="shared" si="139"/>
        <v>0178031</v>
      </c>
      <c r="G8934" s="132" t="s">
        <v>20440</v>
      </c>
      <c r="H8934" s="132" t="s">
        <v>20425</v>
      </c>
    </row>
    <row r="8935" spans="1:8" ht="14.5" customHeight="1">
      <c r="A8935" s="131">
        <v>8221315</v>
      </c>
      <c r="B8935" s="131" t="s">
        <v>8818</v>
      </c>
      <c r="D8935" s="132" t="s">
        <v>29753</v>
      </c>
      <c r="E8935" s="132" t="s">
        <v>31502</v>
      </c>
      <c r="F8935" s="132" t="str">
        <f t="shared" si="139"/>
        <v>0178032</v>
      </c>
      <c r="G8935" s="132" t="s">
        <v>20440</v>
      </c>
      <c r="H8935" s="132" t="s">
        <v>20426</v>
      </c>
    </row>
    <row r="8936" spans="1:8" ht="14.5" customHeight="1">
      <c r="A8936" s="131">
        <v>8221321</v>
      </c>
      <c r="B8936" s="131" t="s">
        <v>8819</v>
      </c>
      <c r="D8936" s="132" t="s">
        <v>29753</v>
      </c>
      <c r="E8936" s="132" t="s">
        <v>31503</v>
      </c>
      <c r="F8936" s="132" t="str">
        <f t="shared" si="139"/>
        <v>0178033</v>
      </c>
      <c r="G8936" s="132" t="s">
        <v>20440</v>
      </c>
      <c r="H8936" s="132" t="s">
        <v>15911</v>
      </c>
    </row>
    <row r="8937" spans="1:8" ht="14.5" customHeight="1">
      <c r="A8937" s="131">
        <v>8221307</v>
      </c>
      <c r="B8937" s="131" t="s">
        <v>8820</v>
      </c>
      <c r="D8937" s="132" t="s">
        <v>29753</v>
      </c>
      <c r="E8937" s="132" t="s">
        <v>31504</v>
      </c>
      <c r="F8937" s="132" t="str">
        <f t="shared" si="139"/>
        <v>0178034</v>
      </c>
      <c r="G8937" s="132" t="s">
        <v>20440</v>
      </c>
      <c r="H8937" s="132" t="s">
        <v>20428</v>
      </c>
    </row>
    <row r="8938" spans="1:8" ht="14.5" customHeight="1">
      <c r="A8938" s="131">
        <v>8221305</v>
      </c>
      <c r="B8938" s="131" t="s">
        <v>8821</v>
      </c>
      <c r="D8938" s="132" t="s">
        <v>29753</v>
      </c>
      <c r="E8938" s="132" t="s">
        <v>31507</v>
      </c>
      <c r="F8938" s="132" t="str">
        <f t="shared" si="139"/>
        <v>0178041</v>
      </c>
      <c r="G8938" s="132" t="s">
        <v>20440</v>
      </c>
      <c r="H8938" s="132" t="s">
        <v>20447</v>
      </c>
    </row>
    <row r="8939" spans="1:8" ht="14.5" customHeight="1">
      <c r="A8939" s="131">
        <v>8221303</v>
      </c>
      <c r="B8939" s="131" t="s">
        <v>8822</v>
      </c>
      <c r="D8939" s="132" t="s">
        <v>29753</v>
      </c>
      <c r="E8939" s="132" t="s">
        <v>31508</v>
      </c>
      <c r="F8939" s="132" t="str">
        <f t="shared" si="139"/>
        <v>0178042</v>
      </c>
      <c r="G8939" s="132" t="s">
        <v>20440</v>
      </c>
      <c r="H8939" s="132" t="s">
        <v>20352</v>
      </c>
    </row>
    <row r="8940" spans="1:8" ht="14.5" customHeight="1">
      <c r="A8940" s="131">
        <v>8270000</v>
      </c>
      <c r="B8940" s="131" t="s">
        <v>8823</v>
      </c>
      <c r="D8940" s="132" t="s">
        <v>29753</v>
      </c>
      <c r="E8940" s="132" t="s">
        <v>31509</v>
      </c>
      <c r="F8940" s="132" t="str">
        <f t="shared" si="139"/>
        <v>0178043</v>
      </c>
      <c r="G8940" s="132" t="s">
        <v>20440</v>
      </c>
      <c r="H8940" s="132" t="s">
        <v>20321</v>
      </c>
    </row>
    <row r="8941" spans="1:8" ht="14.5" customHeight="1">
      <c r="A8941" s="131">
        <v>8270001</v>
      </c>
      <c r="B8941" s="131" t="s">
        <v>8824</v>
      </c>
      <c r="D8941" s="132" t="s">
        <v>29753</v>
      </c>
      <c r="E8941" s="132" t="s">
        <v>31011</v>
      </c>
      <c r="F8941" s="132" t="str">
        <f t="shared" si="139"/>
        <v>0178044</v>
      </c>
      <c r="G8941" s="132" t="s">
        <v>20440</v>
      </c>
      <c r="H8941" s="132" t="s">
        <v>20324</v>
      </c>
    </row>
    <row r="8942" spans="1:8" ht="14.5" customHeight="1">
      <c r="A8942" s="131">
        <v>8270002</v>
      </c>
      <c r="B8942" s="131" t="s">
        <v>8825</v>
      </c>
      <c r="D8942" s="132" t="s">
        <v>29753</v>
      </c>
      <c r="E8942" s="132" t="s">
        <v>31510</v>
      </c>
      <c r="F8942" s="132" t="str">
        <f t="shared" si="139"/>
        <v>0178045</v>
      </c>
      <c r="G8942" s="132" t="s">
        <v>20440</v>
      </c>
      <c r="H8942" s="132" t="s">
        <v>20335</v>
      </c>
    </row>
    <row r="8943" spans="1:8" ht="14.5" customHeight="1">
      <c r="A8943" s="131">
        <v>8270003</v>
      </c>
      <c r="B8943" s="131" t="s">
        <v>8826</v>
      </c>
      <c r="D8943" s="132" t="s">
        <v>29753</v>
      </c>
      <c r="E8943" s="132" t="s">
        <v>31012</v>
      </c>
      <c r="F8943" s="132" t="str">
        <f t="shared" si="139"/>
        <v>0178046</v>
      </c>
      <c r="G8943" s="132" t="s">
        <v>20440</v>
      </c>
      <c r="H8943" s="132" t="s">
        <v>16537</v>
      </c>
    </row>
    <row r="8944" spans="1:8" ht="14.5" customHeight="1">
      <c r="A8944" s="131">
        <v>8270004</v>
      </c>
      <c r="B8944" s="131" t="s">
        <v>8827</v>
      </c>
      <c r="D8944" s="132" t="s">
        <v>29753</v>
      </c>
      <c r="E8944" s="132" t="s">
        <v>31511</v>
      </c>
      <c r="F8944" s="132" t="str">
        <f t="shared" si="139"/>
        <v>0178047</v>
      </c>
      <c r="G8944" s="132" t="s">
        <v>20440</v>
      </c>
      <c r="H8944" s="132" t="s">
        <v>20448</v>
      </c>
    </row>
    <row r="8945" spans="1:8" ht="14.5" customHeight="1">
      <c r="A8945" s="131">
        <v>8240500</v>
      </c>
      <c r="B8945" s="131" t="s">
        <v>8828</v>
      </c>
      <c r="D8945" s="132" t="s">
        <v>29753</v>
      </c>
      <c r="E8945" s="132" t="s">
        <v>31512</v>
      </c>
      <c r="F8945" s="132" t="str">
        <f t="shared" si="139"/>
        <v>0178048</v>
      </c>
      <c r="G8945" s="132" t="s">
        <v>20440</v>
      </c>
      <c r="H8945" s="132" t="s">
        <v>20365</v>
      </c>
    </row>
    <row r="8946" spans="1:8" ht="14.5" customHeight="1">
      <c r="A8946" s="131">
        <v>8240400</v>
      </c>
      <c r="B8946" s="131" t="s">
        <v>8829</v>
      </c>
      <c r="D8946" s="132" t="s">
        <v>29753</v>
      </c>
      <c r="E8946" s="132" t="s">
        <v>31513</v>
      </c>
      <c r="F8946" s="132" t="str">
        <f t="shared" si="139"/>
        <v>0178049</v>
      </c>
      <c r="G8946" s="132" t="s">
        <v>20440</v>
      </c>
      <c r="H8946" s="132" t="s">
        <v>20351</v>
      </c>
    </row>
    <row r="8947" spans="1:8" ht="14.5" customHeight="1">
      <c r="A8947" s="131">
        <v>8221200</v>
      </c>
      <c r="B8947" s="131" t="s">
        <v>8830</v>
      </c>
      <c r="D8947" s="132" t="s">
        <v>29753</v>
      </c>
      <c r="E8947" s="132" t="s">
        <v>31014</v>
      </c>
      <c r="F8947" s="132" t="str">
        <f t="shared" si="139"/>
        <v>0178051</v>
      </c>
      <c r="G8947" s="132" t="s">
        <v>20440</v>
      </c>
      <c r="H8947" s="132" t="s">
        <v>15113</v>
      </c>
    </row>
    <row r="8948" spans="1:8" ht="14.5" customHeight="1">
      <c r="A8948" s="131">
        <v>8221101</v>
      </c>
      <c r="B8948" s="131" t="s">
        <v>8831</v>
      </c>
      <c r="D8948" s="132" t="s">
        <v>29753</v>
      </c>
      <c r="E8948" s="132" t="s">
        <v>31514</v>
      </c>
      <c r="F8948" s="132" t="str">
        <f t="shared" si="139"/>
        <v>0178052</v>
      </c>
      <c r="G8948" s="132" t="s">
        <v>20440</v>
      </c>
      <c r="H8948" s="132" t="s">
        <v>20095</v>
      </c>
    </row>
    <row r="8949" spans="1:8" ht="14.5" customHeight="1">
      <c r="A8949" s="131">
        <v>8221102</v>
      </c>
      <c r="B8949" s="131" t="s">
        <v>8832</v>
      </c>
      <c r="D8949" s="132" t="s">
        <v>29753</v>
      </c>
      <c r="E8949" s="132" t="s">
        <v>31809</v>
      </c>
      <c r="F8949" s="132" t="str">
        <f t="shared" si="139"/>
        <v>0178101</v>
      </c>
      <c r="G8949" s="132" t="s">
        <v>20440</v>
      </c>
      <c r="H8949" s="132" t="s">
        <v>19986</v>
      </c>
    </row>
    <row r="8950" spans="1:8" ht="14.5" customHeight="1">
      <c r="A8950" s="131">
        <v>8221211</v>
      </c>
      <c r="B8950" s="131" t="s">
        <v>8833</v>
      </c>
      <c r="D8950" s="132" t="s">
        <v>29753</v>
      </c>
      <c r="E8950" s="132" t="s">
        <v>31537</v>
      </c>
      <c r="F8950" s="132" t="str">
        <f t="shared" si="139"/>
        <v>0178102</v>
      </c>
      <c r="G8950" s="132" t="s">
        <v>20440</v>
      </c>
      <c r="H8950" s="132" t="s">
        <v>20449</v>
      </c>
    </row>
    <row r="8951" spans="1:8" ht="14.5" customHeight="1">
      <c r="A8951" s="131">
        <v>8221103</v>
      </c>
      <c r="B8951" s="131" t="s">
        <v>8834</v>
      </c>
      <c r="D8951" s="132" t="s">
        <v>29753</v>
      </c>
      <c r="E8951" s="132" t="s">
        <v>31538</v>
      </c>
      <c r="F8951" s="132" t="str">
        <f t="shared" si="139"/>
        <v>0178103</v>
      </c>
      <c r="G8951" s="132" t="s">
        <v>20440</v>
      </c>
      <c r="H8951" s="132" t="s">
        <v>20450</v>
      </c>
    </row>
    <row r="8952" spans="1:8" ht="14.5" customHeight="1">
      <c r="A8952" s="131">
        <v>8221201</v>
      </c>
      <c r="B8952" s="131" t="s">
        <v>8835</v>
      </c>
      <c r="D8952" s="132" t="s">
        <v>29753</v>
      </c>
      <c r="E8952" s="132" t="s">
        <v>31539</v>
      </c>
      <c r="F8952" s="132" t="str">
        <f t="shared" si="139"/>
        <v>0178104</v>
      </c>
      <c r="G8952" s="132" t="s">
        <v>20440</v>
      </c>
      <c r="H8952" s="132" t="s">
        <v>20451</v>
      </c>
    </row>
    <row r="8953" spans="1:8" ht="14.5" customHeight="1">
      <c r="A8953" s="131">
        <v>8221202</v>
      </c>
      <c r="B8953" s="131" t="s">
        <v>8836</v>
      </c>
      <c r="D8953" s="132" t="s">
        <v>29753</v>
      </c>
      <c r="E8953" s="132" t="s">
        <v>31810</v>
      </c>
      <c r="F8953" s="132" t="str">
        <f t="shared" si="139"/>
        <v>0178106</v>
      </c>
      <c r="G8953" s="132" t="s">
        <v>20440</v>
      </c>
      <c r="H8953" s="132" t="s">
        <v>20452</v>
      </c>
    </row>
    <row r="8954" spans="1:8" ht="14.5" customHeight="1">
      <c r="A8954" s="131">
        <v>8221212</v>
      </c>
      <c r="B8954" s="131" t="s">
        <v>8837</v>
      </c>
      <c r="D8954" s="132" t="s">
        <v>29753</v>
      </c>
      <c r="E8954" s="132" t="s">
        <v>31041</v>
      </c>
      <c r="F8954" s="132" t="str">
        <f t="shared" si="139"/>
        <v>0178107</v>
      </c>
      <c r="G8954" s="132" t="s">
        <v>20440</v>
      </c>
      <c r="H8954" s="132" t="s">
        <v>20453</v>
      </c>
    </row>
    <row r="8955" spans="1:8" ht="14.5" customHeight="1">
      <c r="A8955" s="131">
        <v>8000300</v>
      </c>
      <c r="B8955" s="131" t="s">
        <v>8838</v>
      </c>
      <c r="D8955" s="132" t="s">
        <v>29753</v>
      </c>
      <c r="E8955" s="132" t="s">
        <v>31540</v>
      </c>
      <c r="F8955" s="132" t="str">
        <f t="shared" si="139"/>
        <v>0178109</v>
      </c>
      <c r="G8955" s="132" t="s">
        <v>20440</v>
      </c>
      <c r="H8955" s="132" t="s">
        <v>20418</v>
      </c>
    </row>
    <row r="8956" spans="1:8" ht="14.5" customHeight="1">
      <c r="A8956" s="131">
        <v>8000354</v>
      </c>
      <c r="B8956" s="131" t="s">
        <v>8839</v>
      </c>
      <c r="D8956" s="132" t="s">
        <v>29753</v>
      </c>
      <c r="E8956" s="132" t="s">
        <v>31044</v>
      </c>
      <c r="F8956" s="132" t="str">
        <f t="shared" si="139"/>
        <v>0178111</v>
      </c>
      <c r="G8956" s="132" t="s">
        <v>20440</v>
      </c>
      <c r="H8956" s="132" t="s">
        <v>20454</v>
      </c>
    </row>
    <row r="8957" spans="1:8" ht="14.5" customHeight="1">
      <c r="A8957" s="131">
        <v>8000366</v>
      </c>
      <c r="B8957" s="131" t="s">
        <v>8840</v>
      </c>
      <c r="D8957" s="132" t="s">
        <v>29753</v>
      </c>
      <c r="E8957" s="132" t="s">
        <v>31813</v>
      </c>
      <c r="F8957" s="132" t="str">
        <f t="shared" si="139"/>
        <v>0178141</v>
      </c>
      <c r="G8957" s="132" t="s">
        <v>20440</v>
      </c>
      <c r="H8957" s="132" t="s">
        <v>20337</v>
      </c>
    </row>
    <row r="8958" spans="1:8" ht="14.5" customHeight="1">
      <c r="A8958" s="131">
        <v>8000337</v>
      </c>
      <c r="B8958" s="131" t="s">
        <v>8841</v>
      </c>
      <c r="D8958" s="132" t="s">
        <v>29753</v>
      </c>
      <c r="E8958" s="132" t="s">
        <v>31555</v>
      </c>
      <c r="F8958" s="132" t="str">
        <f t="shared" si="139"/>
        <v>0178142</v>
      </c>
      <c r="G8958" s="132" t="s">
        <v>20440</v>
      </c>
      <c r="H8958" s="132" t="s">
        <v>20455</v>
      </c>
    </row>
    <row r="8959" spans="1:8" ht="14.5" customHeight="1">
      <c r="A8959" s="131">
        <v>8000331</v>
      </c>
      <c r="B8959" s="131" t="s">
        <v>8842</v>
      </c>
      <c r="D8959" s="132" t="s">
        <v>29753</v>
      </c>
      <c r="E8959" s="132" t="s">
        <v>31058</v>
      </c>
      <c r="F8959" s="132" t="str">
        <f t="shared" si="139"/>
        <v>0178143</v>
      </c>
      <c r="G8959" s="132" t="s">
        <v>20440</v>
      </c>
      <c r="H8959" s="132" t="s">
        <v>20456</v>
      </c>
    </row>
    <row r="8960" spans="1:8" ht="14.5" customHeight="1">
      <c r="A8960" s="131">
        <v>8000343</v>
      </c>
      <c r="B8960" s="131" t="s">
        <v>8843</v>
      </c>
      <c r="D8960" s="132" t="s">
        <v>29753</v>
      </c>
      <c r="E8960" s="132" t="s">
        <v>31059</v>
      </c>
      <c r="F8960" s="132" t="str">
        <f t="shared" si="139"/>
        <v>0178145</v>
      </c>
      <c r="G8960" s="132" t="s">
        <v>20440</v>
      </c>
      <c r="H8960" s="132" t="s">
        <v>20373</v>
      </c>
    </row>
    <row r="8961" spans="1:8" ht="14.5" customHeight="1">
      <c r="A8961" s="131">
        <v>8000365</v>
      </c>
      <c r="B8961" s="131" t="s">
        <v>8844</v>
      </c>
      <c r="D8961" s="132" t="s">
        <v>29753</v>
      </c>
      <c r="E8961" s="132" t="s">
        <v>31085</v>
      </c>
      <c r="F8961" s="132" t="str">
        <f t="shared" si="139"/>
        <v>0178181</v>
      </c>
      <c r="G8961" s="132" t="s">
        <v>20440</v>
      </c>
      <c r="H8961" s="132" t="s">
        <v>16208</v>
      </c>
    </row>
    <row r="8962" spans="1:8" ht="14.5" customHeight="1">
      <c r="A8962" s="131">
        <v>8000305</v>
      </c>
      <c r="B8962" s="131" t="s">
        <v>8845</v>
      </c>
      <c r="D8962" s="132" t="s">
        <v>29754</v>
      </c>
      <c r="E8962" s="132" t="s">
        <v>31676</v>
      </c>
      <c r="F8962" s="132" t="str">
        <f t="shared" si="139"/>
        <v>0179500</v>
      </c>
      <c r="G8962" s="132" t="s">
        <v>20457</v>
      </c>
      <c r="H8962" s="132" t="s">
        <v>15805</v>
      </c>
    </row>
    <row r="8963" spans="1:8" ht="14.5" customHeight="1">
      <c r="A8963" s="131">
        <v>8000338</v>
      </c>
      <c r="B8963" s="131" t="s">
        <v>8846</v>
      </c>
      <c r="D8963" s="132" t="s">
        <v>29754</v>
      </c>
      <c r="E8963" s="132" t="s">
        <v>31703</v>
      </c>
      <c r="F8963" s="132" t="str">
        <f t="shared" ref="F8963:F9026" si="140">TEXT(D8963,"0000")&amp;TEXT(E8963,"000")</f>
        <v>0179580</v>
      </c>
      <c r="G8963" s="132" t="s">
        <v>20457</v>
      </c>
      <c r="H8963" s="132" t="s">
        <v>20458</v>
      </c>
    </row>
    <row r="8964" spans="1:8" ht="14.5" customHeight="1">
      <c r="A8964" s="131">
        <v>8000333</v>
      </c>
      <c r="B8964" s="131" t="s">
        <v>8847</v>
      </c>
      <c r="D8964" s="132" t="s">
        <v>29754</v>
      </c>
      <c r="E8964" s="132" t="s">
        <v>31704</v>
      </c>
      <c r="F8964" s="132" t="str">
        <f t="shared" si="140"/>
        <v>0179581</v>
      </c>
      <c r="G8964" s="132" t="s">
        <v>20457</v>
      </c>
      <c r="H8964" s="132" t="s">
        <v>20459</v>
      </c>
    </row>
    <row r="8965" spans="1:8" ht="14.5" customHeight="1">
      <c r="A8965" s="131">
        <v>8000356</v>
      </c>
      <c r="B8965" s="131" t="s">
        <v>8848</v>
      </c>
      <c r="D8965" s="132" t="s">
        <v>29754</v>
      </c>
      <c r="E8965" s="132" t="s">
        <v>31336</v>
      </c>
      <c r="F8965" s="132" t="str">
        <f t="shared" si="140"/>
        <v>0179583</v>
      </c>
      <c r="G8965" s="132" t="s">
        <v>20457</v>
      </c>
      <c r="H8965" s="132" t="s">
        <v>15605</v>
      </c>
    </row>
    <row r="8966" spans="1:8" ht="14.5" customHeight="1">
      <c r="A8966" s="131">
        <v>8000314</v>
      </c>
      <c r="B8966" s="131" t="s">
        <v>8849</v>
      </c>
      <c r="D8966" s="132" t="s">
        <v>29754</v>
      </c>
      <c r="E8966" s="132" t="s">
        <v>31341</v>
      </c>
      <c r="F8966" s="132" t="str">
        <f t="shared" si="140"/>
        <v>0179591</v>
      </c>
      <c r="G8966" s="132" t="s">
        <v>20457</v>
      </c>
      <c r="H8966" s="132" t="s">
        <v>20460</v>
      </c>
    </row>
    <row r="8967" spans="1:8" ht="14.5" customHeight="1">
      <c r="A8967" s="131">
        <v>8000357</v>
      </c>
      <c r="B8967" s="131" t="s">
        <v>8850</v>
      </c>
      <c r="D8967" s="132" t="s">
        <v>29754</v>
      </c>
      <c r="E8967" s="132" t="s">
        <v>31342</v>
      </c>
      <c r="F8967" s="132" t="str">
        <f t="shared" si="140"/>
        <v>0179592</v>
      </c>
      <c r="G8967" s="132" t="s">
        <v>20457</v>
      </c>
      <c r="H8967" s="132" t="s">
        <v>20461</v>
      </c>
    </row>
    <row r="8968" spans="1:8" ht="14.5" customHeight="1">
      <c r="A8968" s="131">
        <v>8000341</v>
      </c>
      <c r="B8968" s="131" t="s">
        <v>8851</v>
      </c>
      <c r="D8968" s="132" t="s">
        <v>29754</v>
      </c>
      <c r="E8968" s="132" t="s">
        <v>31708</v>
      </c>
      <c r="F8968" s="132" t="str">
        <f t="shared" si="140"/>
        <v>0179596</v>
      </c>
      <c r="G8968" s="132" t="s">
        <v>20457</v>
      </c>
      <c r="H8968" s="132" t="s">
        <v>20462</v>
      </c>
    </row>
    <row r="8969" spans="1:8" ht="14.5" customHeight="1">
      <c r="A8969" s="131">
        <v>8000342</v>
      </c>
      <c r="B8969" s="131" t="s">
        <v>8852</v>
      </c>
      <c r="D8969" s="132" t="s">
        <v>29754</v>
      </c>
      <c r="E8969" s="132" t="s">
        <v>31710</v>
      </c>
      <c r="F8969" s="132" t="str">
        <f t="shared" si="140"/>
        <v>0179601</v>
      </c>
      <c r="G8969" s="132" t="s">
        <v>20457</v>
      </c>
      <c r="H8969" s="132" t="s">
        <v>16141</v>
      </c>
    </row>
    <row r="8970" spans="1:8" ht="14.5" customHeight="1">
      <c r="A8970" s="131">
        <v>8000321</v>
      </c>
      <c r="B8970" s="131" t="s">
        <v>8853</v>
      </c>
      <c r="D8970" s="132" t="s">
        <v>29754</v>
      </c>
      <c r="E8970" s="132" t="s">
        <v>31711</v>
      </c>
      <c r="F8970" s="132" t="str">
        <f t="shared" si="140"/>
        <v>0179602</v>
      </c>
      <c r="G8970" s="132" t="s">
        <v>20457</v>
      </c>
      <c r="H8970" s="132" t="s">
        <v>18988</v>
      </c>
    </row>
    <row r="8971" spans="1:8" ht="14.5" customHeight="1">
      <c r="A8971" s="131">
        <v>8000332</v>
      </c>
      <c r="B8971" s="131" t="s">
        <v>8854</v>
      </c>
      <c r="D8971" s="132" t="s">
        <v>29754</v>
      </c>
      <c r="E8971" s="132" t="s">
        <v>31712</v>
      </c>
      <c r="F8971" s="132" t="str">
        <f t="shared" si="140"/>
        <v>0179603</v>
      </c>
      <c r="G8971" s="132" t="s">
        <v>20457</v>
      </c>
      <c r="H8971" s="132" t="s">
        <v>18509</v>
      </c>
    </row>
    <row r="8972" spans="1:8" ht="14.5" customHeight="1">
      <c r="A8972" s="131">
        <v>8000335</v>
      </c>
      <c r="B8972" s="131" t="s">
        <v>8855</v>
      </c>
      <c r="D8972" s="132" t="s">
        <v>29754</v>
      </c>
      <c r="E8972" s="132" t="s">
        <v>31715</v>
      </c>
      <c r="F8972" s="132" t="str">
        <f t="shared" si="140"/>
        <v>0179607</v>
      </c>
      <c r="G8972" s="132" t="s">
        <v>20457</v>
      </c>
      <c r="H8972" s="132" t="s">
        <v>20463</v>
      </c>
    </row>
    <row r="8973" spans="1:8" ht="14.5" customHeight="1">
      <c r="A8973" s="131">
        <v>8000312</v>
      </c>
      <c r="B8973" s="131" t="s">
        <v>8856</v>
      </c>
      <c r="D8973" s="132" t="s">
        <v>29754</v>
      </c>
      <c r="E8973" s="132" t="s">
        <v>31350</v>
      </c>
      <c r="F8973" s="132" t="str">
        <f t="shared" si="140"/>
        <v>0179611</v>
      </c>
      <c r="G8973" s="132" t="s">
        <v>20457</v>
      </c>
      <c r="H8973" s="132" t="s">
        <v>20464</v>
      </c>
    </row>
    <row r="8974" spans="1:8" ht="14.5" customHeight="1">
      <c r="A8974" s="131">
        <v>8000304</v>
      </c>
      <c r="B8974" s="131" t="s">
        <v>8857</v>
      </c>
      <c r="D8974" s="132" t="s">
        <v>29754</v>
      </c>
      <c r="E8974" s="132" t="s">
        <v>31351</v>
      </c>
      <c r="F8974" s="132" t="str">
        <f t="shared" si="140"/>
        <v>0179612</v>
      </c>
      <c r="G8974" s="132" t="s">
        <v>20457</v>
      </c>
      <c r="H8974" s="132" t="s">
        <v>20465</v>
      </c>
    </row>
    <row r="8975" spans="1:8" ht="14.5" customHeight="1">
      <c r="A8975" s="131">
        <v>8000311</v>
      </c>
      <c r="B8975" s="131" t="s">
        <v>8858</v>
      </c>
      <c r="D8975" s="132" t="s">
        <v>29754</v>
      </c>
      <c r="E8975" s="132" t="s">
        <v>31352</v>
      </c>
      <c r="F8975" s="132" t="str">
        <f t="shared" si="140"/>
        <v>0179613</v>
      </c>
      <c r="G8975" s="132" t="s">
        <v>20457</v>
      </c>
      <c r="H8975" s="132" t="s">
        <v>20466</v>
      </c>
    </row>
    <row r="8976" spans="1:8" ht="14.5" customHeight="1">
      <c r="A8976" s="131">
        <v>8000362</v>
      </c>
      <c r="B8976" s="131" t="s">
        <v>8859</v>
      </c>
      <c r="D8976" s="132" t="s">
        <v>29754</v>
      </c>
      <c r="E8976" s="132" t="s">
        <v>31717</v>
      </c>
      <c r="F8976" s="132" t="str">
        <f t="shared" si="140"/>
        <v>0179614</v>
      </c>
      <c r="G8976" s="132" t="s">
        <v>20457</v>
      </c>
      <c r="H8976" s="132" t="s">
        <v>20467</v>
      </c>
    </row>
    <row r="8977" spans="1:8" ht="14.5" customHeight="1">
      <c r="A8977" s="131">
        <v>8000324</v>
      </c>
      <c r="B8977" s="131" t="s">
        <v>8860</v>
      </c>
      <c r="D8977" s="132" t="s">
        <v>29754</v>
      </c>
      <c r="E8977" s="132" t="s">
        <v>31353</v>
      </c>
      <c r="F8977" s="132" t="str">
        <f t="shared" si="140"/>
        <v>0179615</v>
      </c>
      <c r="G8977" s="132" t="s">
        <v>20457</v>
      </c>
      <c r="H8977" s="132" t="s">
        <v>20468</v>
      </c>
    </row>
    <row r="8978" spans="1:8" ht="14.5" customHeight="1">
      <c r="A8978" s="131">
        <v>8000364</v>
      </c>
      <c r="B8978" s="131" t="s">
        <v>8861</v>
      </c>
      <c r="D8978" s="132" t="s">
        <v>29754</v>
      </c>
      <c r="E8978" s="132" t="s">
        <v>31354</v>
      </c>
      <c r="F8978" s="132" t="str">
        <f t="shared" si="140"/>
        <v>0179616</v>
      </c>
      <c r="G8978" s="132" t="s">
        <v>20457</v>
      </c>
      <c r="H8978" s="132" t="s">
        <v>20469</v>
      </c>
    </row>
    <row r="8979" spans="1:8" ht="14.5" customHeight="1">
      <c r="A8979" s="131">
        <v>8000322</v>
      </c>
      <c r="B8979" s="131" t="s">
        <v>8862</v>
      </c>
      <c r="D8979" s="132" t="s">
        <v>29754</v>
      </c>
      <c r="E8979" s="132" t="s">
        <v>31718</v>
      </c>
      <c r="F8979" s="132" t="str">
        <f t="shared" si="140"/>
        <v>0179617</v>
      </c>
      <c r="G8979" s="132" t="s">
        <v>20457</v>
      </c>
      <c r="H8979" s="132" t="s">
        <v>20470</v>
      </c>
    </row>
    <row r="8980" spans="1:8" ht="14.5" customHeight="1">
      <c r="A8980" s="131">
        <v>8000334</v>
      </c>
      <c r="B8980" s="131" t="s">
        <v>8863</v>
      </c>
      <c r="D8980" s="132" t="s">
        <v>29754</v>
      </c>
      <c r="E8980" s="132" t="s">
        <v>31355</v>
      </c>
      <c r="F8980" s="132" t="str">
        <f t="shared" si="140"/>
        <v>0179618</v>
      </c>
      <c r="G8980" s="132" t="s">
        <v>20457</v>
      </c>
      <c r="H8980" s="132" t="s">
        <v>20471</v>
      </c>
    </row>
    <row r="8981" spans="1:8" ht="14.5" customHeight="1">
      <c r="A8981" s="131">
        <v>8000301</v>
      </c>
      <c r="B8981" s="131" t="s">
        <v>8864</v>
      </c>
      <c r="D8981" s="132" t="s">
        <v>29754</v>
      </c>
      <c r="E8981" s="132" t="s">
        <v>31356</v>
      </c>
      <c r="F8981" s="132" t="str">
        <f t="shared" si="140"/>
        <v>0179619</v>
      </c>
      <c r="G8981" s="132" t="s">
        <v>20457</v>
      </c>
      <c r="H8981" s="132" t="s">
        <v>20472</v>
      </c>
    </row>
    <row r="8982" spans="1:8" ht="14.5" customHeight="1">
      <c r="A8982" s="131">
        <v>8000303</v>
      </c>
      <c r="B8982" s="131" t="s">
        <v>8865</v>
      </c>
      <c r="D8982" s="132" t="s">
        <v>29754</v>
      </c>
      <c r="E8982" s="132" t="s">
        <v>31358</v>
      </c>
      <c r="F8982" s="132" t="str">
        <f t="shared" si="140"/>
        <v>0179621</v>
      </c>
      <c r="G8982" s="132" t="s">
        <v>20457</v>
      </c>
      <c r="H8982" s="132" t="s">
        <v>20431</v>
      </c>
    </row>
    <row r="8983" spans="1:8" ht="14.5" customHeight="1">
      <c r="A8983" s="131">
        <v>8000363</v>
      </c>
      <c r="B8983" s="131" t="s">
        <v>8866</v>
      </c>
      <c r="D8983" s="132" t="s">
        <v>29754</v>
      </c>
      <c r="E8983" s="132" t="s">
        <v>31360</v>
      </c>
      <c r="F8983" s="132" t="str">
        <f t="shared" si="140"/>
        <v>0179623</v>
      </c>
      <c r="G8983" s="132" t="s">
        <v>20457</v>
      </c>
      <c r="H8983" s="132" t="s">
        <v>20473</v>
      </c>
    </row>
    <row r="8984" spans="1:8" ht="14.5" customHeight="1">
      <c r="A8984" s="131">
        <v>8000315</v>
      </c>
      <c r="B8984" s="131" t="s">
        <v>8867</v>
      </c>
      <c r="D8984" s="132" t="s">
        <v>29754</v>
      </c>
      <c r="E8984" s="132" t="s">
        <v>31361</v>
      </c>
      <c r="F8984" s="132" t="str">
        <f t="shared" si="140"/>
        <v>0179624</v>
      </c>
      <c r="G8984" s="132" t="s">
        <v>20457</v>
      </c>
      <c r="H8984" s="132" t="s">
        <v>20432</v>
      </c>
    </row>
    <row r="8985" spans="1:8" ht="14.5" customHeight="1">
      <c r="A8985" s="131">
        <v>8000355</v>
      </c>
      <c r="B8985" s="131" t="s">
        <v>8868</v>
      </c>
      <c r="D8985" s="132" t="s">
        <v>29754</v>
      </c>
      <c r="E8985" s="132" t="s">
        <v>31362</v>
      </c>
      <c r="F8985" s="132" t="str">
        <f t="shared" si="140"/>
        <v>0179625</v>
      </c>
      <c r="G8985" s="132" t="s">
        <v>20457</v>
      </c>
      <c r="H8985" s="132" t="s">
        <v>20474</v>
      </c>
    </row>
    <row r="8986" spans="1:8" ht="14.5" customHeight="1">
      <c r="A8986" s="131">
        <v>8000336</v>
      </c>
      <c r="B8986" s="131" t="s">
        <v>8869</v>
      </c>
      <c r="D8986" s="132" t="s">
        <v>29754</v>
      </c>
      <c r="E8986" s="132" t="s">
        <v>31363</v>
      </c>
      <c r="F8986" s="132" t="str">
        <f t="shared" si="140"/>
        <v>0179626</v>
      </c>
      <c r="G8986" s="132" t="s">
        <v>20457</v>
      </c>
      <c r="H8986" s="132" t="s">
        <v>20475</v>
      </c>
    </row>
    <row r="8987" spans="1:8" ht="14.5" customHeight="1">
      <c r="A8987" s="131">
        <v>8240800</v>
      </c>
      <c r="B8987" s="131" t="s">
        <v>8870</v>
      </c>
      <c r="D8987" s="132" t="s">
        <v>29754</v>
      </c>
      <c r="E8987" s="132" t="s">
        <v>31364</v>
      </c>
      <c r="F8987" s="132" t="str">
        <f t="shared" si="140"/>
        <v>0179627</v>
      </c>
      <c r="G8987" s="132" t="s">
        <v>20457</v>
      </c>
      <c r="H8987" s="132" t="s">
        <v>20476</v>
      </c>
    </row>
    <row r="8988" spans="1:8" ht="14.5" customHeight="1">
      <c r="A8988" s="131">
        <v>8240102</v>
      </c>
      <c r="B8988" s="131" t="s">
        <v>8871</v>
      </c>
      <c r="D8988" s="132" t="s">
        <v>29754</v>
      </c>
      <c r="E8988" s="132" t="s">
        <v>31366</v>
      </c>
      <c r="F8988" s="132" t="str">
        <f t="shared" si="140"/>
        <v>0179629</v>
      </c>
      <c r="G8988" s="132" t="s">
        <v>20457</v>
      </c>
      <c r="H8988" s="132" t="s">
        <v>20477</v>
      </c>
    </row>
    <row r="8989" spans="1:8" ht="14.5" customHeight="1">
      <c r="A8989" s="131">
        <v>8240104</v>
      </c>
      <c r="B8989" s="131" t="s">
        <v>8872</v>
      </c>
      <c r="D8989" s="132" t="s">
        <v>29754</v>
      </c>
      <c r="E8989" s="132" t="s">
        <v>31367</v>
      </c>
      <c r="F8989" s="132" t="str">
        <f t="shared" si="140"/>
        <v>0179630</v>
      </c>
      <c r="G8989" s="132" t="s">
        <v>20457</v>
      </c>
      <c r="H8989" s="132" t="s">
        <v>20478</v>
      </c>
    </row>
    <row r="8990" spans="1:8" ht="14.5" customHeight="1">
      <c r="A8990" s="131">
        <v>8240106</v>
      </c>
      <c r="B8990" s="131" t="s">
        <v>8873</v>
      </c>
      <c r="D8990" s="132" t="s">
        <v>29754</v>
      </c>
      <c r="E8990" s="132" t="s">
        <v>31368</v>
      </c>
      <c r="F8990" s="132" t="str">
        <f t="shared" si="140"/>
        <v>0179631</v>
      </c>
      <c r="G8990" s="132" t="s">
        <v>20457</v>
      </c>
      <c r="H8990" s="132" t="s">
        <v>20479</v>
      </c>
    </row>
    <row r="8991" spans="1:8" ht="14.5" customHeight="1">
      <c r="A8991" s="131">
        <v>8240818</v>
      </c>
      <c r="B8991" s="131" t="s">
        <v>8874</v>
      </c>
      <c r="D8991" s="132" t="s">
        <v>29754</v>
      </c>
      <c r="E8991" s="132" t="s">
        <v>31370</v>
      </c>
      <c r="F8991" s="132" t="str">
        <f t="shared" si="140"/>
        <v>0179635</v>
      </c>
      <c r="G8991" s="132" t="s">
        <v>20457</v>
      </c>
      <c r="H8991" s="132" t="s">
        <v>20430</v>
      </c>
    </row>
    <row r="8992" spans="1:8" ht="14.5" customHeight="1">
      <c r="A8992" s="131">
        <v>8240817</v>
      </c>
      <c r="B8992" s="131" t="s">
        <v>8875</v>
      </c>
      <c r="D8992" s="132" t="s">
        <v>29754</v>
      </c>
      <c r="E8992" s="132" t="s">
        <v>31721</v>
      </c>
      <c r="F8992" s="132" t="str">
        <f t="shared" si="140"/>
        <v>0179638</v>
      </c>
      <c r="G8992" s="132" t="s">
        <v>20457</v>
      </c>
      <c r="H8992" s="132" t="s">
        <v>20480</v>
      </c>
    </row>
    <row r="8993" spans="1:8" ht="14.5" customHeight="1">
      <c r="A8993" s="131">
        <v>8240821</v>
      </c>
      <c r="B8993" s="131" t="s">
        <v>8876</v>
      </c>
      <c r="D8993" s="132" t="s">
        <v>29754</v>
      </c>
      <c r="E8993" s="132" t="s">
        <v>31372</v>
      </c>
      <c r="F8993" s="132" t="str">
        <f t="shared" si="140"/>
        <v>0179639</v>
      </c>
      <c r="G8993" s="132" t="s">
        <v>20457</v>
      </c>
      <c r="H8993" s="132" t="s">
        <v>20481</v>
      </c>
    </row>
    <row r="8994" spans="1:8" ht="14.5" customHeight="1">
      <c r="A8994" s="131">
        <v>8240814</v>
      </c>
      <c r="B8994" s="131" t="s">
        <v>8877</v>
      </c>
      <c r="D8994" s="132" t="s">
        <v>29754</v>
      </c>
      <c r="E8994" s="132" t="s">
        <v>31373</v>
      </c>
      <c r="F8994" s="132" t="str">
        <f t="shared" si="140"/>
        <v>0179640</v>
      </c>
      <c r="G8994" s="132" t="s">
        <v>20457</v>
      </c>
      <c r="H8994" s="132" t="s">
        <v>20482</v>
      </c>
    </row>
    <row r="8995" spans="1:8" ht="14.5" customHeight="1">
      <c r="A8995" s="131">
        <v>8240801</v>
      </c>
      <c r="B8995" s="131" t="s">
        <v>8878</v>
      </c>
      <c r="D8995" s="132" t="s">
        <v>29754</v>
      </c>
      <c r="E8995" s="132" t="s">
        <v>31375</v>
      </c>
      <c r="F8995" s="132" t="str">
        <f t="shared" si="140"/>
        <v>0179642</v>
      </c>
      <c r="G8995" s="132" t="s">
        <v>20457</v>
      </c>
      <c r="H8995" s="132" t="s">
        <v>20483</v>
      </c>
    </row>
    <row r="8996" spans="1:8" ht="14.5" customHeight="1">
      <c r="A8996" s="131">
        <v>8240815</v>
      </c>
      <c r="B8996" s="131" t="s">
        <v>8879</v>
      </c>
      <c r="D8996" s="132" t="s">
        <v>29754</v>
      </c>
      <c r="E8996" s="132" t="s">
        <v>31376</v>
      </c>
      <c r="F8996" s="132" t="str">
        <f t="shared" si="140"/>
        <v>0179643</v>
      </c>
      <c r="G8996" s="132" t="s">
        <v>20457</v>
      </c>
      <c r="H8996" s="132" t="s">
        <v>20484</v>
      </c>
    </row>
    <row r="8997" spans="1:8" ht="14.5" customHeight="1">
      <c r="A8997" s="131">
        <v>8240822</v>
      </c>
      <c r="B8997" s="131" t="s">
        <v>8880</v>
      </c>
      <c r="D8997" s="132" t="s">
        <v>29754</v>
      </c>
      <c r="E8997" s="132" t="s">
        <v>31378</v>
      </c>
      <c r="F8997" s="132" t="str">
        <f t="shared" si="140"/>
        <v>0179645</v>
      </c>
      <c r="G8997" s="132" t="s">
        <v>20457</v>
      </c>
      <c r="H8997" s="132" t="s">
        <v>20485</v>
      </c>
    </row>
    <row r="8998" spans="1:8" ht="14.5" customHeight="1">
      <c r="A8998" s="131">
        <v>8240812</v>
      </c>
      <c r="B8998" s="131" t="s">
        <v>8881</v>
      </c>
      <c r="D8998" s="132" t="s">
        <v>29754</v>
      </c>
      <c r="E8998" s="132" t="s">
        <v>31379</v>
      </c>
      <c r="F8998" s="132" t="str">
        <f t="shared" si="140"/>
        <v>0179646</v>
      </c>
      <c r="G8998" s="132" t="s">
        <v>20457</v>
      </c>
      <c r="H8998" s="132" t="s">
        <v>20486</v>
      </c>
    </row>
    <row r="8999" spans="1:8" ht="14.5" customHeight="1">
      <c r="A8999" s="131">
        <v>8240802</v>
      </c>
      <c r="B8999" s="131" t="s">
        <v>8882</v>
      </c>
      <c r="D8999" s="132" t="s">
        <v>29754</v>
      </c>
      <c r="E8999" s="132" t="s">
        <v>31380</v>
      </c>
      <c r="F8999" s="132" t="str">
        <f t="shared" si="140"/>
        <v>0179647</v>
      </c>
      <c r="G8999" s="132" t="s">
        <v>20457</v>
      </c>
      <c r="H8999" s="132" t="s">
        <v>20487</v>
      </c>
    </row>
    <row r="9000" spans="1:8" ht="14.5" customHeight="1">
      <c r="A9000" s="131">
        <v>8240811</v>
      </c>
      <c r="B9000" s="131" t="s">
        <v>8883</v>
      </c>
      <c r="D9000" s="132" t="s">
        <v>29754</v>
      </c>
      <c r="E9000" s="132" t="s">
        <v>31383</v>
      </c>
      <c r="F9000" s="132" t="str">
        <f t="shared" si="140"/>
        <v>0179651</v>
      </c>
      <c r="G9000" s="132" t="s">
        <v>20457</v>
      </c>
      <c r="H9000" s="132" t="s">
        <v>20488</v>
      </c>
    </row>
    <row r="9001" spans="1:8" ht="14.5" customHeight="1">
      <c r="A9001" s="131">
        <v>8240813</v>
      </c>
      <c r="B9001" s="131" t="s">
        <v>8884</v>
      </c>
      <c r="D9001" s="132" t="s">
        <v>29754</v>
      </c>
      <c r="E9001" s="132" t="s">
        <v>31384</v>
      </c>
      <c r="F9001" s="132" t="str">
        <f t="shared" si="140"/>
        <v>0179652</v>
      </c>
      <c r="G9001" s="132" t="s">
        <v>20457</v>
      </c>
      <c r="H9001" s="132" t="s">
        <v>20489</v>
      </c>
    </row>
    <row r="9002" spans="1:8" ht="14.5" customHeight="1">
      <c r="A9002" s="131">
        <v>8240816</v>
      </c>
      <c r="B9002" s="131" t="s">
        <v>8885</v>
      </c>
      <c r="D9002" s="132" t="s">
        <v>29754</v>
      </c>
      <c r="E9002" s="132" t="s">
        <v>31723</v>
      </c>
      <c r="F9002" s="132" t="str">
        <f t="shared" si="140"/>
        <v>0179655</v>
      </c>
      <c r="G9002" s="132" t="s">
        <v>20457</v>
      </c>
      <c r="H9002" s="132" t="s">
        <v>20490</v>
      </c>
    </row>
    <row r="9003" spans="1:8" ht="14.5" customHeight="1">
      <c r="A9003" s="131">
        <v>8240111</v>
      </c>
      <c r="B9003" s="131" t="s">
        <v>8886</v>
      </c>
      <c r="D9003" s="132" t="s">
        <v>29754</v>
      </c>
      <c r="E9003" s="132" t="s">
        <v>31725</v>
      </c>
      <c r="F9003" s="132" t="str">
        <f t="shared" si="140"/>
        <v>0179657</v>
      </c>
      <c r="G9003" s="132" t="s">
        <v>20457</v>
      </c>
      <c r="H9003" s="132" t="s">
        <v>20491</v>
      </c>
    </row>
    <row r="9004" spans="1:8" ht="14.5" customHeight="1">
      <c r="A9004" s="131">
        <v>8240112</v>
      </c>
      <c r="B9004" s="131" t="s">
        <v>8887</v>
      </c>
      <c r="D9004" s="132" t="s">
        <v>29754</v>
      </c>
      <c r="E9004" s="132" t="s">
        <v>31387</v>
      </c>
      <c r="F9004" s="132" t="str">
        <f t="shared" si="140"/>
        <v>0179659</v>
      </c>
      <c r="G9004" s="132" t="s">
        <v>20457</v>
      </c>
      <c r="H9004" s="132" t="s">
        <v>20492</v>
      </c>
    </row>
    <row r="9005" spans="1:8" ht="14.5" customHeight="1">
      <c r="A9005" s="131">
        <v>8240207</v>
      </c>
      <c r="B9005" s="131" t="s">
        <v>8888</v>
      </c>
      <c r="D9005" s="132" t="s">
        <v>29754</v>
      </c>
      <c r="E9005" s="132" t="s">
        <v>31389</v>
      </c>
      <c r="F9005" s="132" t="str">
        <f t="shared" si="140"/>
        <v>0179661</v>
      </c>
      <c r="G9005" s="132" t="s">
        <v>20457</v>
      </c>
      <c r="H9005" s="132" t="s">
        <v>18750</v>
      </c>
    </row>
    <row r="9006" spans="1:8" ht="14.5" customHeight="1">
      <c r="A9006" s="131">
        <v>8240122</v>
      </c>
      <c r="B9006" s="131" t="s">
        <v>8889</v>
      </c>
      <c r="D9006" s="132" t="s">
        <v>29754</v>
      </c>
      <c r="E9006" s="132" t="s">
        <v>31391</v>
      </c>
      <c r="F9006" s="132" t="str">
        <f t="shared" si="140"/>
        <v>0179663</v>
      </c>
      <c r="G9006" s="132" t="s">
        <v>20457</v>
      </c>
      <c r="H9006" s="132" t="s">
        <v>20493</v>
      </c>
    </row>
    <row r="9007" spans="1:8" ht="14.5" customHeight="1">
      <c r="A9007" s="131">
        <v>8240125</v>
      </c>
      <c r="B9007" s="131" t="s">
        <v>8890</v>
      </c>
      <c r="D9007" s="132" t="s">
        <v>29754</v>
      </c>
      <c r="E9007" s="132" t="s">
        <v>31392</v>
      </c>
      <c r="F9007" s="132" t="str">
        <f t="shared" si="140"/>
        <v>0179664</v>
      </c>
      <c r="G9007" s="132" t="s">
        <v>20457</v>
      </c>
      <c r="H9007" s="132" t="s">
        <v>20494</v>
      </c>
    </row>
    <row r="9008" spans="1:8" ht="14.5" customHeight="1">
      <c r="A9008" s="131">
        <v>8240123</v>
      </c>
      <c r="B9008" s="131" t="s">
        <v>8891</v>
      </c>
      <c r="D9008" s="132" t="s">
        <v>29754</v>
      </c>
      <c r="E9008" s="132" t="s">
        <v>31393</v>
      </c>
      <c r="F9008" s="132" t="str">
        <f t="shared" si="140"/>
        <v>0179665</v>
      </c>
      <c r="G9008" s="132" t="s">
        <v>20457</v>
      </c>
      <c r="H9008" s="132" t="s">
        <v>16427</v>
      </c>
    </row>
    <row r="9009" spans="1:8" ht="14.5" customHeight="1">
      <c r="A9009" s="131">
        <v>8240214</v>
      </c>
      <c r="B9009" s="131" t="s">
        <v>8892</v>
      </c>
      <c r="D9009" s="132" t="s">
        <v>29754</v>
      </c>
      <c r="E9009" s="132" t="s">
        <v>31821</v>
      </c>
      <c r="F9009" s="132" t="str">
        <f t="shared" si="140"/>
        <v>0179667</v>
      </c>
      <c r="G9009" s="132" t="s">
        <v>20457</v>
      </c>
      <c r="H9009" s="132" t="s">
        <v>20495</v>
      </c>
    </row>
    <row r="9010" spans="1:8" ht="14.5" customHeight="1">
      <c r="A9010" s="131">
        <v>8240242</v>
      </c>
      <c r="B9010" s="131" t="s">
        <v>8893</v>
      </c>
      <c r="D9010" s="132" t="s">
        <v>29754</v>
      </c>
      <c r="E9010" s="132" t="s">
        <v>31728</v>
      </c>
      <c r="F9010" s="132" t="str">
        <f t="shared" si="140"/>
        <v>0179669</v>
      </c>
      <c r="G9010" s="132" t="s">
        <v>20457</v>
      </c>
      <c r="H9010" s="132" t="s">
        <v>17373</v>
      </c>
    </row>
    <row r="9011" spans="1:8" ht="14.5" customHeight="1">
      <c r="A9011" s="131">
        <v>8240241</v>
      </c>
      <c r="B9011" s="131" t="s">
        <v>8894</v>
      </c>
      <c r="D9011" s="132" t="s">
        <v>29754</v>
      </c>
      <c r="E9011" s="132" t="s">
        <v>31729</v>
      </c>
      <c r="F9011" s="132" t="str">
        <f t="shared" si="140"/>
        <v>0179671</v>
      </c>
      <c r="G9011" s="132" t="s">
        <v>20457</v>
      </c>
      <c r="H9011" s="132" t="s">
        <v>20496</v>
      </c>
    </row>
    <row r="9012" spans="1:8" ht="14.5" customHeight="1">
      <c r="A9012" s="131">
        <v>8240215</v>
      </c>
      <c r="B9012" s="131" t="s">
        <v>8895</v>
      </c>
      <c r="D9012" s="132" t="s">
        <v>29754</v>
      </c>
      <c r="E9012" s="132" t="s">
        <v>31395</v>
      </c>
      <c r="F9012" s="132" t="str">
        <f t="shared" si="140"/>
        <v>0179672</v>
      </c>
      <c r="G9012" s="132" t="s">
        <v>20457</v>
      </c>
      <c r="H9012" s="132" t="s">
        <v>20497</v>
      </c>
    </row>
    <row r="9013" spans="1:8" ht="14.5" customHeight="1">
      <c r="A9013" s="131">
        <v>8240254</v>
      </c>
      <c r="B9013" s="131" t="s">
        <v>8896</v>
      </c>
      <c r="D9013" s="132" t="s">
        <v>29754</v>
      </c>
      <c r="E9013" s="132" t="s">
        <v>31730</v>
      </c>
      <c r="F9013" s="132" t="str">
        <f t="shared" si="140"/>
        <v>0179673</v>
      </c>
      <c r="G9013" s="132" t="s">
        <v>20457</v>
      </c>
      <c r="H9013" s="132" t="s">
        <v>18162</v>
      </c>
    </row>
    <row r="9014" spans="1:8" ht="14.5" customHeight="1">
      <c r="A9014" s="131">
        <v>8240212</v>
      </c>
      <c r="B9014" s="131" t="s">
        <v>8897</v>
      </c>
      <c r="D9014" s="132" t="s">
        <v>29754</v>
      </c>
      <c r="E9014" s="132" t="s">
        <v>31396</v>
      </c>
      <c r="F9014" s="132" t="str">
        <f t="shared" si="140"/>
        <v>0179675</v>
      </c>
      <c r="G9014" s="132" t="s">
        <v>20457</v>
      </c>
      <c r="H9014" s="132" t="s">
        <v>19000</v>
      </c>
    </row>
    <row r="9015" spans="1:8" ht="14.5" customHeight="1">
      <c r="A9015" s="131">
        <v>8240225</v>
      </c>
      <c r="B9015" s="131" t="s">
        <v>8898</v>
      </c>
      <c r="D9015" s="132" t="s">
        <v>29754</v>
      </c>
      <c r="E9015" s="132" t="s">
        <v>31400</v>
      </c>
      <c r="F9015" s="132" t="str">
        <f t="shared" si="140"/>
        <v>0179679</v>
      </c>
      <c r="G9015" s="132" t="s">
        <v>20457</v>
      </c>
      <c r="H9015" s="132" t="s">
        <v>20498</v>
      </c>
    </row>
    <row r="9016" spans="1:8" ht="14.5" customHeight="1">
      <c r="A9016" s="131">
        <v>8240222</v>
      </c>
      <c r="B9016" s="131" t="s">
        <v>8899</v>
      </c>
      <c r="D9016" s="132" t="s">
        <v>29754</v>
      </c>
      <c r="E9016" s="132" t="s">
        <v>31401</v>
      </c>
      <c r="F9016" s="132" t="str">
        <f t="shared" si="140"/>
        <v>0179681</v>
      </c>
      <c r="G9016" s="132" t="s">
        <v>20457</v>
      </c>
      <c r="H9016" s="132" t="s">
        <v>20499</v>
      </c>
    </row>
    <row r="9017" spans="1:8" ht="14.5" customHeight="1">
      <c r="A9017" s="131">
        <v>8240252</v>
      </c>
      <c r="B9017" s="131" t="s">
        <v>8900</v>
      </c>
      <c r="D9017" s="132" t="s">
        <v>29754</v>
      </c>
      <c r="E9017" s="132" t="s">
        <v>31402</v>
      </c>
      <c r="F9017" s="132" t="str">
        <f t="shared" si="140"/>
        <v>0179685</v>
      </c>
      <c r="G9017" s="132" t="s">
        <v>20457</v>
      </c>
      <c r="H9017" s="132" t="s">
        <v>20343</v>
      </c>
    </row>
    <row r="9018" spans="1:8" ht="14.5" customHeight="1">
      <c r="A9018" s="131">
        <v>8240202</v>
      </c>
      <c r="B9018" s="131" t="s">
        <v>8901</v>
      </c>
      <c r="D9018" s="132" t="s">
        <v>29754</v>
      </c>
      <c r="E9018" s="132" t="s">
        <v>31910</v>
      </c>
      <c r="F9018" s="132" t="str">
        <f t="shared" si="140"/>
        <v>0179687</v>
      </c>
      <c r="G9018" s="132" t="s">
        <v>20457</v>
      </c>
      <c r="H9018" s="132" t="s">
        <v>20500</v>
      </c>
    </row>
    <row r="9019" spans="1:8" ht="14.5" customHeight="1">
      <c r="A9019" s="131">
        <v>8240243</v>
      </c>
      <c r="B9019" s="131" t="s">
        <v>8902</v>
      </c>
      <c r="D9019" s="132" t="s">
        <v>29754</v>
      </c>
      <c r="E9019" s="132" t="s">
        <v>31403</v>
      </c>
      <c r="F9019" s="132" t="str">
        <f t="shared" si="140"/>
        <v>0179688</v>
      </c>
      <c r="G9019" s="132" t="s">
        <v>20457</v>
      </c>
      <c r="H9019" s="132" t="s">
        <v>20501</v>
      </c>
    </row>
    <row r="9020" spans="1:8" ht="14.5" customHeight="1">
      <c r="A9020" s="131">
        <v>8240213</v>
      </c>
      <c r="B9020" s="131" t="s">
        <v>8903</v>
      </c>
      <c r="D9020" s="132" t="s">
        <v>29754</v>
      </c>
      <c r="E9020" s="132" t="s">
        <v>31404</v>
      </c>
      <c r="F9020" s="132" t="str">
        <f t="shared" si="140"/>
        <v>0179689</v>
      </c>
      <c r="G9020" s="132" t="s">
        <v>20457</v>
      </c>
      <c r="H9020" s="132" t="s">
        <v>20502</v>
      </c>
    </row>
    <row r="9021" spans="1:8" ht="14.5" customHeight="1">
      <c r="A9021" s="131">
        <v>8240235</v>
      </c>
      <c r="B9021" s="131" t="s">
        <v>8904</v>
      </c>
      <c r="D9021" s="132" t="s">
        <v>29754</v>
      </c>
      <c r="E9021" s="132" t="s">
        <v>31405</v>
      </c>
      <c r="F9021" s="132" t="str">
        <f t="shared" si="140"/>
        <v>0179690</v>
      </c>
      <c r="G9021" s="132" t="s">
        <v>20457</v>
      </c>
      <c r="H9021" s="132" t="s">
        <v>20503</v>
      </c>
    </row>
    <row r="9022" spans="1:8" ht="14.5" customHeight="1">
      <c r="A9022" s="131">
        <v>8240224</v>
      </c>
      <c r="B9022" s="131" t="s">
        <v>8905</v>
      </c>
      <c r="D9022" s="132" t="s">
        <v>29754</v>
      </c>
      <c r="E9022" s="132" t="s">
        <v>31412</v>
      </c>
      <c r="F9022" s="132" t="str">
        <f t="shared" si="140"/>
        <v>0179701</v>
      </c>
      <c r="G9022" s="132" t="s">
        <v>20457</v>
      </c>
      <c r="H9022" s="132" t="s">
        <v>15163</v>
      </c>
    </row>
    <row r="9023" spans="1:8" ht="14.5" customHeight="1">
      <c r="A9023" s="131">
        <v>8240251</v>
      </c>
      <c r="B9023" s="131" t="s">
        <v>8906</v>
      </c>
      <c r="D9023" s="132" t="s">
        <v>29754</v>
      </c>
      <c r="E9023" s="132" t="s">
        <v>31825</v>
      </c>
      <c r="F9023" s="132" t="str">
        <f t="shared" si="140"/>
        <v>0179703</v>
      </c>
      <c r="G9023" s="132" t="s">
        <v>20457</v>
      </c>
      <c r="H9023" s="132" t="s">
        <v>20435</v>
      </c>
    </row>
    <row r="9024" spans="1:8" ht="14.5" customHeight="1">
      <c r="A9024" s="131">
        <v>8240201</v>
      </c>
      <c r="B9024" s="131" t="s">
        <v>8907</v>
      </c>
      <c r="D9024" s="132" t="s">
        <v>29754</v>
      </c>
      <c r="E9024" s="132" t="s">
        <v>31415</v>
      </c>
      <c r="F9024" s="132" t="str">
        <f t="shared" si="140"/>
        <v>0179707</v>
      </c>
      <c r="G9024" s="132" t="s">
        <v>20457</v>
      </c>
      <c r="H9024" s="132" t="s">
        <v>20504</v>
      </c>
    </row>
    <row r="9025" spans="1:8" ht="14.5" customHeight="1">
      <c r="A9025" s="131">
        <v>8240204</v>
      </c>
      <c r="B9025" s="131" t="s">
        <v>8908</v>
      </c>
      <c r="D9025" s="132" t="s">
        <v>29754</v>
      </c>
      <c r="E9025" s="132" t="s">
        <v>31738</v>
      </c>
      <c r="F9025" s="132" t="str">
        <f t="shared" si="140"/>
        <v>0179709</v>
      </c>
      <c r="G9025" s="132" t="s">
        <v>20457</v>
      </c>
      <c r="H9025" s="132" t="s">
        <v>20505</v>
      </c>
    </row>
    <row r="9026" spans="1:8" ht="14.5" customHeight="1">
      <c r="A9026" s="131">
        <v>8240203</v>
      </c>
      <c r="B9026" s="131" t="s">
        <v>8909</v>
      </c>
      <c r="D9026" s="132" t="s">
        <v>29754</v>
      </c>
      <c r="E9026" s="132" t="s">
        <v>31914</v>
      </c>
      <c r="F9026" s="132" t="str">
        <f t="shared" si="140"/>
        <v>0179801</v>
      </c>
      <c r="G9026" s="132" t="s">
        <v>20457</v>
      </c>
      <c r="H9026" s="132" t="s">
        <v>15151</v>
      </c>
    </row>
    <row r="9027" spans="1:8" ht="14.5" customHeight="1">
      <c r="A9027" s="131">
        <v>8240216</v>
      </c>
      <c r="B9027" s="131" t="s">
        <v>8910</v>
      </c>
      <c r="D9027" s="132" t="s">
        <v>29754</v>
      </c>
      <c r="E9027" s="132" t="s">
        <v>31764</v>
      </c>
      <c r="F9027" s="132" t="str">
        <f t="shared" ref="F9027:F9090" si="141">TEXT(D9027,"0000")&amp;TEXT(E9027,"000")</f>
        <v>0179802</v>
      </c>
      <c r="G9027" s="132" t="s">
        <v>20457</v>
      </c>
      <c r="H9027" s="132" t="s">
        <v>20506</v>
      </c>
    </row>
    <row r="9028" spans="1:8" ht="14.5" customHeight="1">
      <c r="A9028" s="131">
        <v>8240233</v>
      </c>
      <c r="B9028" s="131" t="s">
        <v>8911</v>
      </c>
      <c r="D9028" s="132" t="s">
        <v>29754</v>
      </c>
      <c r="E9028" s="132" t="s">
        <v>31924</v>
      </c>
      <c r="F9028" s="132" t="str">
        <f t="shared" si="141"/>
        <v>0179803</v>
      </c>
      <c r="G9028" s="132" t="s">
        <v>20457</v>
      </c>
      <c r="H9028" s="132" t="s">
        <v>20321</v>
      </c>
    </row>
    <row r="9029" spans="1:8" ht="14.5" customHeight="1">
      <c r="A9029" s="131">
        <v>8240205</v>
      </c>
      <c r="B9029" s="131" t="s">
        <v>8912</v>
      </c>
      <c r="D9029" s="132" t="s">
        <v>29754</v>
      </c>
      <c r="E9029" s="132" t="s">
        <v>31765</v>
      </c>
      <c r="F9029" s="132" t="str">
        <f t="shared" si="141"/>
        <v>0179804</v>
      </c>
      <c r="G9029" s="132" t="s">
        <v>20457</v>
      </c>
      <c r="H9029" s="132" t="s">
        <v>20507</v>
      </c>
    </row>
    <row r="9030" spans="1:8" ht="14.5" customHeight="1">
      <c r="A9030" s="131">
        <v>8240217</v>
      </c>
      <c r="B9030" s="131" t="s">
        <v>8913</v>
      </c>
      <c r="D9030" s="132" t="s">
        <v>29754</v>
      </c>
      <c r="E9030" s="132" t="s">
        <v>31766</v>
      </c>
      <c r="F9030" s="132" t="str">
        <f t="shared" si="141"/>
        <v>0179805</v>
      </c>
      <c r="G9030" s="132" t="s">
        <v>20457</v>
      </c>
      <c r="H9030" s="132" t="s">
        <v>20348</v>
      </c>
    </row>
    <row r="9031" spans="1:8" ht="14.5" customHeight="1">
      <c r="A9031" s="131">
        <v>8240253</v>
      </c>
      <c r="B9031" s="131" t="s">
        <v>8914</v>
      </c>
      <c r="D9031" s="132" t="s">
        <v>29754</v>
      </c>
      <c r="E9031" s="132" t="s">
        <v>31925</v>
      </c>
      <c r="F9031" s="132" t="str">
        <f t="shared" si="141"/>
        <v>0179806</v>
      </c>
      <c r="G9031" s="132" t="s">
        <v>20457</v>
      </c>
      <c r="H9031" s="132" t="s">
        <v>20508</v>
      </c>
    </row>
    <row r="9032" spans="1:8" ht="14.5" customHeight="1">
      <c r="A9032" s="131">
        <v>8240231</v>
      </c>
      <c r="B9032" s="131" t="s">
        <v>8915</v>
      </c>
      <c r="D9032" s="132" t="s">
        <v>29754</v>
      </c>
      <c r="E9032" s="132" t="s">
        <v>31767</v>
      </c>
      <c r="F9032" s="132" t="str">
        <f t="shared" si="141"/>
        <v>0179807</v>
      </c>
      <c r="G9032" s="132" t="s">
        <v>20457</v>
      </c>
      <c r="H9032" s="132" t="s">
        <v>20335</v>
      </c>
    </row>
    <row r="9033" spans="1:8" ht="14.5" customHeight="1">
      <c r="A9033" s="131">
        <v>8240206</v>
      </c>
      <c r="B9033" s="131" t="s">
        <v>8916</v>
      </c>
      <c r="D9033" s="132" t="s">
        <v>29754</v>
      </c>
      <c r="E9033" s="132" t="s">
        <v>31839</v>
      </c>
      <c r="F9033" s="132" t="str">
        <f t="shared" si="141"/>
        <v>0179808</v>
      </c>
      <c r="G9033" s="132" t="s">
        <v>20457</v>
      </c>
      <c r="H9033" s="132" t="s">
        <v>20337</v>
      </c>
    </row>
    <row r="9034" spans="1:8" ht="14.5" customHeight="1">
      <c r="A9034" s="131">
        <v>8240223</v>
      </c>
      <c r="B9034" s="131" t="s">
        <v>8917</v>
      </c>
      <c r="D9034" s="132" t="s">
        <v>29754</v>
      </c>
      <c r="E9034" s="132" t="s">
        <v>31768</v>
      </c>
      <c r="F9034" s="132" t="str">
        <f t="shared" si="141"/>
        <v>0179809</v>
      </c>
      <c r="G9034" s="132" t="s">
        <v>20457</v>
      </c>
      <c r="H9034" s="132" t="s">
        <v>20366</v>
      </c>
    </row>
    <row r="9035" spans="1:8" ht="14.5" customHeight="1">
      <c r="A9035" s="131">
        <v>8240221</v>
      </c>
      <c r="B9035" s="131" t="s">
        <v>8918</v>
      </c>
      <c r="D9035" s="132" t="s">
        <v>29754</v>
      </c>
      <c r="E9035" s="132" t="s">
        <v>31840</v>
      </c>
      <c r="F9035" s="132" t="str">
        <f t="shared" si="141"/>
        <v>0179810</v>
      </c>
      <c r="G9035" s="132" t="s">
        <v>20457</v>
      </c>
      <c r="H9035" s="132" t="s">
        <v>20344</v>
      </c>
    </row>
    <row r="9036" spans="1:8" ht="14.5" customHeight="1">
      <c r="A9036" s="131">
        <v>8240244</v>
      </c>
      <c r="B9036" s="131" t="s">
        <v>8919</v>
      </c>
      <c r="D9036" s="132" t="s">
        <v>29754</v>
      </c>
      <c r="E9036" s="132" t="s">
        <v>31926</v>
      </c>
      <c r="F9036" s="132" t="str">
        <f t="shared" si="141"/>
        <v>0179811</v>
      </c>
      <c r="G9036" s="132" t="s">
        <v>20457</v>
      </c>
      <c r="H9036" s="132" t="s">
        <v>20365</v>
      </c>
    </row>
    <row r="9037" spans="1:8" ht="14.5" customHeight="1">
      <c r="A9037" s="131">
        <v>8240232</v>
      </c>
      <c r="B9037" s="131" t="s">
        <v>8920</v>
      </c>
      <c r="D9037" s="132" t="s">
        <v>29754</v>
      </c>
      <c r="E9037" s="132" t="s">
        <v>31927</v>
      </c>
      <c r="F9037" s="132" t="str">
        <f t="shared" si="141"/>
        <v>0179812</v>
      </c>
      <c r="G9037" s="132" t="s">
        <v>20457</v>
      </c>
      <c r="H9037" s="132" t="s">
        <v>20509</v>
      </c>
    </row>
    <row r="9038" spans="1:8" ht="14.5" customHeight="1">
      <c r="A9038" s="131">
        <v>8240234</v>
      </c>
      <c r="B9038" s="131" t="s">
        <v>8921</v>
      </c>
      <c r="D9038" s="132" t="s">
        <v>29754</v>
      </c>
      <c r="E9038" s="132" t="s">
        <v>31462</v>
      </c>
      <c r="F9038" s="132" t="str">
        <f t="shared" si="141"/>
        <v>0179813</v>
      </c>
      <c r="G9038" s="132" t="s">
        <v>20457</v>
      </c>
      <c r="H9038" s="132" t="s">
        <v>15152</v>
      </c>
    </row>
    <row r="9039" spans="1:8" ht="14.5" customHeight="1">
      <c r="A9039" s="131">
        <v>8240103</v>
      </c>
      <c r="B9039" s="131" t="s">
        <v>8922</v>
      </c>
      <c r="D9039" s="132" t="s">
        <v>29754</v>
      </c>
      <c r="E9039" s="132" t="s">
        <v>31463</v>
      </c>
      <c r="F9039" s="132" t="str">
        <f t="shared" si="141"/>
        <v>0179814</v>
      </c>
      <c r="G9039" s="132" t="s">
        <v>20457</v>
      </c>
      <c r="H9039" s="132" t="s">
        <v>20510</v>
      </c>
    </row>
    <row r="9040" spans="1:8" ht="14.5" customHeight="1">
      <c r="A9040" s="131">
        <v>8240114</v>
      </c>
      <c r="B9040" s="131" t="s">
        <v>8923</v>
      </c>
      <c r="D9040" s="132" t="s">
        <v>29754</v>
      </c>
      <c r="E9040" s="132" t="s">
        <v>31464</v>
      </c>
      <c r="F9040" s="132" t="str">
        <f t="shared" si="141"/>
        <v>0179815</v>
      </c>
      <c r="G9040" s="132" t="s">
        <v>20457</v>
      </c>
      <c r="H9040" s="132" t="s">
        <v>20425</v>
      </c>
    </row>
    <row r="9041" spans="1:8" ht="14.5" customHeight="1">
      <c r="A9041" s="131">
        <v>8240124</v>
      </c>
      <c r="B9041" s="131" t="s">
        <v>8924</v>
      </c>
      <c r="D9041" s="132" t="s">
        <v>29754</v>
      </c>
      <c r="E9041" s="132" t="s">
        <v>31928</v>
      </c>
      <c r="F9041" s="132" t="str">
        <f t="shared" si="141"/>
        <v>0179816</v>
      </c>
      <c r="G9041" s="132" t="s">
        <v>20457</v>
      </c>
      <c r="H9041" s="132" t="s">
        <v>20511</v>
      </c>
    </row>
    <row r="9042" spans="1:8" ht="14.5" customHeight="1">
      <c r="A9042" s="131">
        <v>8240107</v>
      </c>
      <c r="B9042" s="131" t="s">
        <v>8925</v>
      </c>
      <c r="D9042" s="132" t="s">
        <v>29754</v>
      </c>
      <c r="E9042" s="132" t="s">
        <v>31929</v>
      </c>
      <c r="F9042" s="132" t="str">
        <f t="shared" si="141"/>
        <v>0179817</v>
      </c>
      <c r="G9042" s="132" t="s">
        <v>20457</v>
      </c>
      <c r="H9042" s="132" t="s">
        <v>19207</v>
      </c>
    </row>
    <row r="9043" spans="1:8" ht="14.5" customHeight="1">
      <c r="A9043" s="131">
        <v>8240105</v>
      </c>
      <c r="B9043" s="131" t="s">
        <v>8926</v>
      </c>
      <c r="D9043" s="132" t="s">
        <v>29754</v>
      </c>
      <c r="E9043" s="132" t="s">
        <v>31930</v>
      </c>
      <c r="F9043" s="132" t="str">
        <f t="shared" si="141"/>
        <v>0179818</v>
      </c>
      <c r="G9043" s="132" t="s">
        <v>20457</v>
      </c>
      <c r="H9043" s="132" t="s">
        <v>20512</v>
      </c>
    </row>
    <row r="9044" spans="1:8" ht="14.5" customHeight="1">
      <c r="A9044" s="131">
        <v>8240101</v>
      </c>
      <c r="B9044" s="131" t="s">
        <v>8927</v>
      </c>
      <c r="D9044" s="132" t="s">
        <v>29754</v>
      </c>
      <c r="E9044" s="132" t="s">
        <v>31931</v>
      </c>
      <c r="F9044" s="132" t="str">
        <f t="shared" si="141"/>
        <v>0179819</v>
      </c>
      <c r="G9044" s="132" t="s">
        <v>20457</v>
      </c>
      <c r="H9044" s="132" t="s">
        <v>20426</v>
      </c>
    </row>
    <row r="9045" spans="1:8" ht="14.5" customHeight="1">
      <c r="A9045" s="131">
        <v>8240121</v>
      </c>
      <c r="B9045" s="131" t="s">
        <v>8928</v>
      </c>
      <c r="D9045" s="132" t="s">
        <v>29754</v>
      </c>
      <c r="E9045" s="132" t="s">
        <v>31769</v>
      </c>
      <c r="F9045" s="132" t="str">
        <f t="shared" si="141"/>
        <v>0179820</v>
      </c>
      <c r="G9045" s="132" t="s">
        <v>20457</v>
      </c>
      <c r="H9045" s="132" t="s">
        <v>20351</v>
      </c>
    </row>
    <row r="9046" spans="1:8" ht="14.5" customHeight="1">
      <c r="A9046" s="131">
        <v>8240226</v>
      </c>
      <c r="B9046" s="131" t="s">
        <v>8929</v>
      </c>
      <c r="D9046" s="132" t="s">
        <v>29754</v>
      </c>
      <c r="E9046" s="132" t="s">
        <v>31841</v>
      </c>
      <c r="F9046" s="132" t="str">
        <f t="shared" si="141"/>
        <v>0179821</v>
      </c>
      <c r="G9046" s="132" t="s">
        <v>20457</v>
      </c>
      <c r="H9046" s="132" t="s">
        <v>15114</v>
      </c>
    </row>
    <row r="9047" spans="1:8" ht="14.5" customHeight="1">
      <c r="A9047" s="131">
        <v>8240115</v>
      </c>
      <c r="B9047" s="131" t="s">
        <v>8930</v>
      </c>
      <c r="D9047" s="132" t="s">
        <v>29754</v>
      </c>
      <c r="E9047" s="132" t="s">
        <v>31842</v>
      </c>
      <c r="F9047" s="132" t="str">
        <f t="shared" si="141"/>
        <v>0179823</v>
      </c>
      <c r="G9047" s="132" t="s">
        <v>20457</v>
      </c>
      <c r="H9047" s="132" t="s">
        <v>20513</v>
      </c>
    </row>
    <row r="9048" spans="1:8" ht="14.5" customHeight="1">
      <c r="A9048" s="131">
        <v>8240113</v>
      </c>
      <c r="B9048" s="131" t="s">
        <v>8931</v>
      </c>
      <c r="D9048" s="132" t="s">
        <v>29754</v>
      </c>
      <c r="E9048" s="132" t="s">
        <v>31771</v>
      </c>
      <c r="F9048" s="132" t="str">
        <f t="shared" si="141"/>
        <v>0179825</v>
      </c>
      <c r="G9048" s="132" t="s">
        <v>20457</v>
      </c>
      <c r="H9048" s="132" t="s">
        <v>20329</v>
      </c>
    </row>
    <row r="9049" spans="1:8" ht="14.5" customHeight="1">
      <c r="A9049" s="131">
        <v>8710822</v>
      </c>
      <c r="B9049" s="131" t="s">
        <v>8932</v>
      </c>
      <c r="D9049" s="132" t="s">
        <v>29754</v>
      </c>
      <c r="E9049" s="132" t="s">
        <v>31772</v>
      </c>
      <c r="F9049" s="132" t="str">
        <f t="shared" si="141"/>
        <v>0179826</v>
      </c>
      <c r="G9049" s="132" t="s">
        <v>20457</v>
      </c>
      <c r="H9049" s="132" t="s">
        <v>20514</v>
      </c>
    </row>
    <row r="9050" spans="1:8" ht="14.5" customHeight="1">
      <c r="A9050" s="131">
        <v>8710802</v>
      </c>
      <c r="B9050" s="131" t="s">
        <v>8933</v>
      </c>
      <c r="D9050" s="132" t="s">
        <v>29754</v>
      </c>
      <c r="E9050" s="132" t="s">
        <v>31932</v>
      </c>
      <c r="F9050" s="132" t="str">
        <f t="shared" si="141"/>
        <v>0179827</v>
      </c>
      <c r="G9050" s="132" t="s">
        <v>20457</v>
      </c>
      <c r="H9050" s="132" t="s">
        <v>20515</v>
      </c>
    </row>
    <row r="9051" spans="1:8" ht="14.5" customHeight="1">
      <c r="A9051" s="131">
        <v>8710801</v>
      </c>
      <c r="B9051" s="131" t="s">
        <v>8934</v>
      </c>
      <c r="D9051" s="132" t="s">
        <v>29754</v>
      </c>
      <c r="E9051" s="132" t="s">
        <v>31843</v>
      </c>
      <c r="F9051" s="132" t="str">
        <f t="shared" si="141"/>
        <v>0179828</v>
      </c>
      <c r="G9051" s="132" t="s">
        <v>20457</v>
      </c>
      <c r="H9051" s="132" t="s">
        <v>20377</v>
      </c>
    </row>
    <row r="9052" spans="1:8" ht="14.5" customHeight="1">
      <c r="A9052" s="131">
        <v>8710821</v>
      </c>
      <c r="B9052" s="131" t="s">
        <v>8935</v>
      </c>
      <c r="D9052" s="132" t="s">
        <v>29754</v>
      </c>
      <c r="E9052" s="132" t="s">
        <v>31773</v>
      </c>
      <c r="F9052" s="132" t="str">
        <f t="shared" si="141"/>
        <v>0179829</v>
      </c>
      <c r="G9052" s="132" t="s">
        <v>20457</v>
      </c>
      <c r="H9052" s="132" t="s">
        <v>20516</v>
      </c>
    </row>
    <row r="9053" spans="1:8" ht="14.5" customHeight="1">
      <c r="A9053" s="131">
        <v>8710832</v>
      </c>
      <c r="B9053" s="131" t="s">
        <v>8936</v>
      </c>
      <c r="D9053" s="132" t="s">
        <v>29754</v>
      </c>
      <c r="E9053" s="132" t="s">
        <v>31774</v>
      </c>
      <c r="F9053" s="132" t="str">
        <f t="shared" si="141"/>
        <v>0179830</v>
      </c>
      <c r="G9053" s="132" t="s">
        <v>20457</v>
      </c>
      <c r="H9053" s="132" t="s">
        <v>20517</v>
      </c>
    </row>
    <row r="9054" spans="1:8" ht="14.5" customHeight="1">
      <c r="A9054" s="131">
        <v>8710834</v>
      </c>
      <c r="B9054" s="131" t="s">
        <v>8937</v>
      </c>
      <c r="D9054" s="132" t="s">
        <v>29754</v>
      </c>
      <c r="E9054" s="132" t="s">
        <v>31775</v>
      </c>
      <c r="F9054" s="132" t="str">
        <f t="shared" si="141"/>
        <v>0179831</v>
      </c>
      <c r="G9054" s="132" t="s">
        <v>20457</v>
      </c>
      <c r="H9054" s="132" t="s">
        <v>20518</v>
      </c>
    </row>
    <row r="9055" spans="1:8" ht="14.5" customHeight="1">
      <c r="A9055" s="131">
        <v>8710831</v>
      </c>
      <c r="B9055" s="131" t="s">
        <v>8938</v>
      </c>
      <c r="D9055" s="132" t="s">
        <v>29754</v>
      </c>
      <c r="E9055" s="132" t="s">
        <v>31466</v>
      </c>
      <c r="F9055" s="132" t="str">
        <f t="shared" si="141"/>
        <v>0179832</v>
      </c>
      <c r="G9055" s="132" t="s">
        <v>20457</v>
      </c>
      <c r="H9055" s="132" t="s">
        <v>20519</v>
      </c>
    </row>
    <row r="9056" spans="1:8" ht="14.5" customHeight="1">
      <c r="A9056" s="131">
        <v>8710833</v>
      </c>
      <c r="B9056" s="131" t="s">
        <v>8939</v>
      </c>
      <c r="D9056" s="132" t="s">
        <v>29754</v>
      </c>
      <c r="E9056" s="132" t="s">
        <v>31467</v>
      </c>
      <c r="F9056" s="132" t="str">
        <f t="shared" si="141"/>
        <v>0179833</v>
      </c>
      <c r="G9056" s="132" t="s">
        <v>20457</v>
      </c>
      <c r="H9056" s="132" t="s">
        <v>20326</v>
      </c>
    </row>
    <row r="9057" spans="1:8" ht="14.5" customHeight="1">
      <c r="A9057" s="131">
        <v>8710823</v>
      </c>
      <c r="B9057" s="131" t="s">
        <v>8940</v>
      </c>
      <c r="D9057" s="132" t="s">
        <v>29754</v>
      </c>
      <c r="E9057" s="132" t="s">
        <v>31844</v>
      </c>
      <c r="F9057" s="132" t="str">
        <f t="shared" si="141"/>
        <v>0179836</v>
      </c>
      <c r="G9057" s="132" t="s">
        <v>20457</v>
      </c>
      <c r="H9057" s="132" t="s">
        <v>20520</v>
      </c>
    </row>
    <row r="9058" spans="1:8" ht="14.5" customHeight="1">
      <c r="A9058" s="131">
        <v>8710811</v>
      </c>
      <c r="B9058" s="131" t="s">
        <v>8941</v>
      </c>
      <c r="D9058" s="132" t="s">
        <v>29754</v>
      </c>
      <c r="E9058" s="132" t="s">
        <v>31470</v>
      </c>
      <c r="F9058" s="132" t="str">
        <f t="shared" si="141"/>
        <v>0179838</v>
      </c>
      <c r="G9058" s="132" t="s">
        <v>20457</v>
      </c>
      <c r="H9058" s="132" t="s">
        <v>20521</v>
      </c>
    </row>
    <row r="9059" spans="1:8" ht="14.5" customHeight="1">
      <c r="A9059" s="131">
        <v>8710900</v>
      </c>
      <c r="B9059" s="131" t="s">
        <v>8942</v>
      </c>
      <c r="D9059" s="132" t="s">
        <v>29754</v>
      </c>
      <c r="E9059" s="132" t="s">
        <v>31934</v>
      </c>
      <c r="F9059" s="132" t="str">
        <f t="shared" si="141"/>
        <v>0179840</v>
      </c>
      <c r="G9059" s="132" t="s">
        <v>20457</v>
      </c>
      <c r="H9059" s="132" t="s">
        <v>20522</v>
      </c>
    </row>
    <row r="9060" spans="1:8" ht="14.5" customHeight="1">
      <c r="A9060" s="131">
        <v>8710904</v>
      </c>
      <c r="B9060" s="131" t="s">
        <v>8943</v>
      </c>
      <c r="D9060" s="132" t="s">
        <v>29754</v>
      </c>
      <c r="E9060" s="132" t="s">
        <v>31846</v>
      </c>
      <c r="F9060" s="132" t="str">
        <f t="shared" si="141"/>
        <v>0179841</v>
      </c>
      <c r="G9060" s="132" t="s">
        <v>20457</v>
      </c>
      <c r="H9060" s="132" t="s">
        <v>20523</v>
      </c>
    </row>
    <row r="9061" spans="1:8" ht="14.5" customHeight="1">
      <c r="A9061" s="131">
        <v>8710914</v>
      </c>
      <c r="B9061" s="131" t="s">
        <v>8944</v>
      </c>
      <c r="D9061" s="132" t="s">
        <v>29754</v>
      </c>
      <c r="E9061" s="132" t="s">
        <v>31848</v>
      </c>
      <c r="F9061" s="132" t="str">
        <f t="shared" si="141"/>
        <v>0179844</v>
      </c>
      <c r="G9061" s="132" t="s">
        <v>20457</v>
      </c>
      <c r="H9061" s="132" t="s">
        <v>20524</v>
      </c>
    </row>
    <row r="9062" spans="1:8" ht="14.5" customHeight="1">
      <c r="A9062" s="131">
        <v>8710907</v>
      </c>
      <c r="B9062" s="131" t="s">
        <v>8945</v>
      </c>
      <c r="D9062" s="132" t="s">
        <v>29754</v>
      </c>
      <c r="E9062" s="132" t="s">
        <v>31472</v>
      </c>
      <c r="F9062" s="132" t="str">
        <f t="shared" si="141"/>
        <v>0179846</v>
      </c>
      <c r="G9062" s="132" t="s">
        <v>20457</v>
      </c>
      <c r="H9062" s="132" t="s">
        <v>20364</v>
      </c>
    </row>
    <row r="9063" spans="1:8" ht="14.5" customHeight="1">
      <c r="A9063" s="131">
        <v>8710924</v>
      </c>
      <c r="B9063" s="131" t="s">
        <v>8946</v>
      </c>
      <c r="D9063" s="132" t="s">
        <v>29754</v>
      </c>
      <c r="E9063" s="132" t="s">
        <v>31777</v>
      </c>
      <c r="F9063" s="132" t="str">
        <f t="shared" si="141"/>
        <v>0179848</v>
      </c>
      <c r="G9063" s="132" t="s">
        <v>20457</v>
      </c>
      <c r="H9063" s="132" t="s">
        <v>20525</v>
      </c>
    </row>
    <row r="9064" spans="1:8" ht="14.5" customHeight="1">
      <c r="A9064" s="131">
        <v>8710905</v>
      </c>
      <c r="B9064" s="131" t="s">
        <v>8947</v>
      </c>
      <c r="D9064" s="132" t="s">
        <v>29754</v>
      </c>
      <c r="E9064" s="132" t="s">
        <v>31937</v>
      </c>
      <c r="F9064" s="132" t="str">
        <f t="shared" si="141"/>
        <v>0179901</v>
      </c>
      <c r="G9064" s="132" t="s">
        <v>20457</v>
      </c>
      <c r="H9064" s="132" t="s">
        <v>16208</v>
      </c>
    </row>
    <row r="9065" spans="1:8" ht="14.5" customHeight="1">
      <c r="A9065" s="131">
        <v>8710923</v>
      </c>
      <c r="B9065" s="131" t="s">
        <v>8948</v>
      </c>
      <c r="D9065" s="132" t="s">
        <v>29755</v>
      </c>
      <c r="E9065" s="132" t="s">
        <v>31039</v>
      </c>
      <c r="F9065" s="132" t="str">
        <f t="shared" si="141"/>
        <v>0180100</v>
      </c>
      <c r="G9065" s="132" t="s">
        <v>20526</v>
      </c>
      <c r="H9065" s="132" t="s">
        <v>15805</v>
      </c>
    </row>
    <row r="9066" spans="1:8" ht="14.5" customHeight="1">
      <c r="A9066" s="131">
        <v>8710902</v>
      </c>
      <c r="B9066" s="131" t="s">
        <v>8949</v>
      </c>
      <c r="D9066" s="132" t="s">
        <v>29755</v>
      </c>
      <c r="E9066" s="132" t="s">
        <v>31057</v>
      </c>
      <c r="F9066" s="132" t="str">
        <f t="shared" si="141"/>
        <v>0180133</v>
      </c>
      <c r="G9066" s="132" t="s">
        <v>20526</v>
      </c>
      <c r="H9066" s="132" t="s">
        <v>16141</v>
      </c>
    </row>
    <row r="9067" spans="1:8" ht="14.5" customHeight="1">
      <c r="A9067" s="131">
        <v>8710913</v>
      </c>
      <c r="B9067" s="131" t="s">
        <v>8950</v>
      </c>
      <c r="D9067" s="132" t="s">
        <v>29755</v>
      </c>
      <c r="E9067" s="132" t="s">
        <v>31549</v>
      </c>
      <c r="F9067" s="132" t="str">
        <f t="shared" si="141"/>
        <v>0180134</v>
      </c>
      <c r="G9067" s="132" t="s">
        <v>20526</v>
      </c>
      <c r="H9067" s="132" t="s">
        <v>20527</v>
      </c>
    </row>
    <row r="9068" spans="1:8" ht="14.5" customHeight="1">
      <c r="A9068" s="131">
        <v>8710921</v>
      </c>
      <c r="B9068" s="131" t="s">
        <v>8951</v>
      </c>
      <c r="D9068" s="132" t="s">
        <v>29755</v>
      </c>
      <c r="E9068" s="132" t="s">
        <v>31550</v>
      </c>
      <c r="F9068" s="132" t="str">
        <f t="shared" si="141"/>
        <v>0180135</v>
      </c>
      <c r="G9068" s="132" t="s">
        <v>20526</v>
      </c>
      <c r="H9068" s="132" t="s">
        <v>20528</v>
      </c>
    </row>
    <row r="9069" spans="1:8" ht="14.5" customHeight="1">
      <c r="A9069" s="131">
        <v>8710911</v>
      </c>
      <c r="B9069" s="131" t="s">
        <v>8952</v>
      </c>
      <c r="D9069" s="132" t="s">
        <v>29755</v>
      </c>
      <c r="E9069" s="132" t="s">
        <v>31551</v>
      </c>
      <c r="F9069" s="132" t="str">
        <f t="shared" si="141"/>
        <v>0180136</v>
      </c>
      <c r="G9069" s="132" t="s">
        <v>20526</v>
      </c>
      <c r="H9069" s="132" t="s">
        <v>16767</v>
      </c>
    </row>
    <row r="9070" spans="1:8" ht="14.5" customHeight="1">
      <c r="A9070" s="131">
        <v>8710901</v>
      </c>
      <c r="B9070" s="131" t="s">
        <v>8953</v>
      </c>
      <c r="D9070" s="132" t="s">
        <v>29755</v>
      </c>
      <c r="E9070" s="132" t="s">
        <v>31552</v>
      </c>
      <c r="F9070" s="132" t="str">
        <f t="shared" si="141"/>
        <v>0180137</v>
      </c>
      <c r="G9070" s="132" t="s">
        <v>20526</v>
      </c>
      <c r="H9070" s="132" t="s">
        <v>20529</v>
      </c>
    </row>
    <row r="9071" spans="1:8" ht="14.5" customHeight="1">
      <c r="A9071" s="131">
        <v>8710928</v>
      </c>
      <c r="B9071" s="131" t="s">
        <v>8954</v>
      </c>
      <c r="D9071" s="132" t="s">
        <v>29755</v>
      </c>
      <c r="E9071" s="132" t="s">
        <v>31553</v>
      </c>
      <c r="F9071" s="132" t="str">
        <f t="shared" si="141"/>
        <v>0180138</v>
      </c>
      <c r="G9071" s="132" t="s">
        <v>20526</v>
      </c>
      <c r="H9071" s="132" t="s">
        <v>20530</v>
      </c>
    </row>
    <row r="9072" spans="1:8" ht="14.5" customHeight="1">
      <c r="A9072" s="131">
        <v>8710226</v>
      </c>
      <c r="B9072" s="131" t="s">
        <v>8955</v>
      </c>
      <c r="D9072" s="132" t="s">
        <v>29755</v>
      </c>
      <c r="E9072" s="132" t="s">
        <v>31559</v>
      </c>
      <c r="F9072" s="132" t="str">
        <f t="shared" si="141"/>
        <v>0180150</v>
      </c>
      <c r="G9072" s="132" t="s">
        <v>20526</v>
      </c>
      <c r="H9072" s="132" t="s">
        <v>20531</v>
      </c>
    </row>
    <row r="9073" spans="1:8" ht="14.5" customHeight="1">
      <c r="A9073" s="131">
        <v>8710926</v>
      </c>
      <c r="B9073" s="131" t="s">
        <v>8955</v>
      </c>
      <c r="D9073" s="132" t="s">
        <v>29755</v>
      </c>
      <c r="E9073" s="132" t="s">
        <v>31068</v>
      </c>
      <c r="F9073" s="132" t="str">
        <f t="shared" si="141"/>
        <v>0180159</v>
      </c>
      <c r="G9073" s="132" t="s">
        <v>20526</v>
      </c>
      <c r="H9073" s="132" t="s">
        <v>16641</v>
      </c>
    </row>
    <row r="9074" spans="1:8" ht="14.5" customHeight="1">
      <c r="A9074" s="131">
        <v>8710927</v>
      </c>
      <c r="B9074" s="131" t="s">
        <v>8956</v>
      </c>
      <c r="D9074" s="132" t="s">
        <v>29755</v>
      </c>
      <c r="E9074" s="132" t="s">
        <v>31080</v>
      </c>
      <c r="F9074" s="132" t="str">
        <f t="shared" si="141"/>
        <v>0180175</v>
      </c>
      <c r="G9074" s="132" t="s">
        <v>20526</v>
      </c>
      <c r="H9074" s="132" t="s">
        <v>17781</v>
      </c>
    </row>
    <row r="9075" spans="1:8" ht="14.5" customHeight="1">
      <c r="A9075" s="131">
        <v>8710922</v>
      </c>
      <c r="B9075" s="131" t="s">
        <v>8957</v>
      </c>
      <c r="D9075" s="132" t="s">
        <v>29755</v>
      </c>
      <c r="E9075" s="132" t="s">
        <v>31081</v>
      </c>
      <c r="F9075" s="132" t="str">
        <f t="shared" si="141"/>
        <v>0180176</v>
      </c>
      <c r="G9075" s="132" t="s">
        <v>20526</v>
      </c>
      <c r="H9075" s="132" t="s">
        <v>20532</v>
      </c>
    </row>
    <row r="9076" spans="1:8" ht="14.5" customHeight="1">
      <c r="A9076" s="131">
        <v>8710925</v>
      </c>
      <c r="B9076" s="131" t="s">
        <v>8958</v>
      </c>
      <c r="D9076" s="132" t="s">
        <v>29755</v>
      </c>
      <c r="E9076" s="132" t="s">
        <v>31565</v>
      </c>
      <c r="F9076" s="132" t="str">
        <f t="shared" si="141"/>
        <v>0180180</v>
      </c>
      <c r="G9076" s="132" t="s">
        <v>20526</v>
      </c>
      <c r="H9076" s="132" t="s">
        <v>20533</v>
      </c>
    </row>
    <row r="9077" spans="1:8" ht="14.5" customHeight="1">
      <c r="A9077" s="131">
        <v>8710906</v>
      </c>
      <c r="B9077" s="131" t="s">
        <v>8959</v>
      </c>
      <c r="D9077" s="132" t="s">
        <v>29755</v>
      </c>
      <c r="E9077" s="132" t="s">
        <v>31085</v>
      </c>
      <c r="F9077" s="132" t="str">
        <f t="shared" si="141"/>
        <v>0180181</v>
      </c>
      <c r="G9077" s="132" t="s">
        <v>20526</v>
      </c>
      <c r="H9077" s="132" t="s">
        <v>19365</v>
      </c>
    </row>
    <row r="9078" spans="1:8" ht="14.5" customHeight="1">
      <c r="A9078" s="131">
        <v>8710903</v>
      </c>
      <c r="B9078" s="131" t="s">
        <v>8960</v>
      </c>
      <c r="D9078" s="132" t="s">
        <v>29755</v>
      </c>
      <c r="E9078" s="132" t="s">
        <v>31570</v>
      </c>
      <c r="F9078" s="132" t="str">
        <f t="shared" si="141"/>
        <v>0180190</v>
      </c>
      <c r="G9078" s="132" t="s">
        <v>20526</v>
      </c>
      <c r="H9078" s="132" t="s">
        <v>15027</v>
      </c>
    </row>
    <row r="9079" spans="1:8" ht="14.5" customHeight="1">
      <c r="A9079" s="131">
        <v>8710912</v>
      </c>
      <c r="B9079" s="131" t="s">
        <v>8961</v>
      </c>
      <c r="D9079" s="132" t="s">
        <v>29755</v>
      </c>
      <c r="E9079" s="132" t="s">
        <v>31571</v>
      </c>
      <c r="F9079" s="132" t="str">
        <f t="shared" si="141"/>
        <v>0180191</v>
      </c>
      <c r="G9079" s="132" t="s">
        <v>20526</v>
      </c>
      <c r="H9079" s="132" t="s">
        <v>20350</v>
      </c>
    </row>
    <row r="9080" spans="1:8" ht="14.5" customHeight="1">
      <c r="A9080" s="131">
        <v>8290100</v>
      </c>
      <c r="B9080" s="131" t="s">
        <v>8962</v>
      </c>
      <c r="D9080" s="132" t="s">
        <v>29755</v>
      </c>
      <c r="E9080" s="132" t="s">
        <v>31572</v>
      </c>
      <c r="F9080" s="132" t="str">
        <f t="shared" si="141"/>
        <v>0180192</v>
      </c>
      <c r="G9080" s="132" t="s">
        <v>20526</v>
      </c>
      <c r="H9080" s="132" t="s">
        <v>20534</v>
      </c>
    </row>
    <row r="9081" spans="1:8" ht="14.5" customHeight="1">
      <c r="A9081" s="131">
        <v>8290112</v>
      </c>
      <c r="B9081" s="131" t="s">
        <v>8963</v>
      </c>
      <c r="D9081" s="132" t="s">
        <v>29755</v>
      </c>
      <c r="E9081" s="132" t="s">
        <v>31090</v>
      </c>
      <c r="F9081" s="132" t="str">
        <f t="shared" si="141"/>
        <v>0180193</v>
      </c>
      <c r="G9081" s="132" t="s">
        <v>20526</v>
      </c>
      <c r="H9081" s="132" t="s">
        <v>20535</v>
      </c>
    </row>
    <row r="9082" spans="1:8" ht="14.5" customHeight="1">
      <c r="A9082" s="131">
        <v>8290315</v>
      </c>
      <c r="B9082" s="131" t="s">
        <v>8964</v>
      </c>
      <c r="D9082" s="132" t="s">
        <v>29755</v>
      </c>
      <c r="E9082" s="132" t="s">
        <v>31092</v>
      </c>
      <c r="F9082" s="132" t="str">
        <f t="shared" si="141"/>
        <v>0180195</v>
      </c>
      <c r="G9082" s="132" t="s">
        <v>20526</v>
      </c>
      <c r="H9082" s="132" t="s">
        <v>20536</v>
      </c>
    </row>
    <row r="9083" spans="1:8" ht="14.5" customHeight="1">
      <c r="A9083" s="131">
        <v>8290313</v>
      </c>
      <c r="B9083" s="131" t="s">
        <v>8965</v>
      </c>
      <c r="D9083" s="132" t="s">
        <v>29755</v>
      </c>
      <c r="E9083" s="132" t="s">
        <v>31097</v>
      </c>
      <c r="F9083" s="132" t="str">
        <f t="shared" si="141"/>
        <v>0180200</v>
      </c>
      <c r="G9083" s="132" t="s">
        <v>20526</v>
      </c>
      <c r="H9083" s="132" t="s">
        <v>20537</v>
      </c>
    </row>
    <row r="9084" spans="1:8" ht="14.5" customHeight="1">
      <c r="A9084" s="131">
        <v>8290312</v>
      </c>
      <c r="B9084" s="131" t="s">
        <v>8966</v>
      </c>
      <c r="D9084" s="132" t="s">
        <v>29755</v>
      </c>
      <c r="E9084" s="132" t="s">
        <v>31101</v>
      </c>
      <c r="F9084" s="132" t="str">
        <f t="shared" si="141"/>
        <v>0180210</v>
      </c>
      <c r="G9084" s="132" t="s">
        <v>20526</v>
      </c>
      <c r="H9084" s="132" t="s">
        <v>17390</v>
      </c>
    </row>
    <row r="9085" spans="1:8" ht="14.5" customHeight="1">
      <c r="A9085" s="131">
        <v>8290124</v>
      </c>
      <c r="B9085" s="131" t="s">
        <v>8967</v>
      </c>
      <c r="D9085" s="132" t="s">
        <v>29755</v>
      </c>
      <c r="E9085" s="132" t="s">
        <v>31107</v>
      </c>
      <c r="F9085" s="132" t="str">
        <f t="shared" si="141"/>
        <v>0180220</v>
      </c>
      <c r="G9085" s="132" t="s">
        <v>20526</v>
      </c>
      <c r="H9085" s="132" t="s">
        <v>16543</v>
      </c>
    </row>
    <row r="9086" spans="1:8" ht="14.5" customHeight="1">
      <c r="A9086" s="131">
        <v>8290335</v>
      </c>
      <c r="B9086" s="131" t="s">
        <v>8968</v>
      </c>
      <c r="D9086" s="132" t="s">
        <v>29755</v>
      </c>
      <c r="E9086" s="132" t="s">
        <v>31115</v>
      </c>
      <c r="F9086" s="132" t="str">
        <f t="shared" si="141"/>
        <v>0180230</v>
      </c>
      <c r="G9086" s="132" t="s">
        <v>20526</v>
      </c>
      <c r="H9086" s="132" t="s">
        <v>20538</v>
      </c>
    </row>
    <row r="9087" spans="1:8" ht="14.5" customHeight="1">
      <c r="A9087" s="131">
        <v>8290314</v>
      </c>
      <c r="B9087" s="131" t="s">
        <v>8969</v>
      </c>
      <c r="D9087" s="132" t="s">
        <v>29755</v>
      </c>
      <c r="E9087" s="132" t="s">
        <v>31587</v>
      </c>
      <c r="F9087" s="132" t="str">
        <f t="shared" si="141"/>
        <v>0180233</v>
      </c>
      <c r="G9087" s="132" t="s">
        <v>20526</v>
      </c>
      <c r="H9087" s="132" t="s">
        <v>20539</v>
      </c>
    </row>
    <row r="9088" spans="1:8" ht="14.5" customHeight="1">
      <c r="A9088" s="131">
        <v>8290302</v>
      </c>
      <c r="B9088" s="131" t="s">
        <v>8970</v>
      </c>
      <c r="D9088" s="132" t="s">
        <v>29755</v>
      </c>
      <c r="E9088" s="132" t="s">
        <v>31121</v>
      </c>
      <c r="F9088" s="132" t="str">
        <f t="shared" si="141"/>
        <v>0180240</v>
      </c>
      <c r="G9088" s="132" t="s">
        <v>20526</v>
      </c>
      <c r="H9088" s="132" t="s">
        <v>20540</v>
      </c>
    </row>
    <row r="9089" spans="1:8" ht="14.5" customHeight="1">
      <c r="A9089" s="131">
        <v>8290341</v>
      </c>
      <c r="B9089" s="131" t="s">
        <v>8971</v>
      </c>
      <c r="D9089" s="132" t="s">
        <v>29755</v>
      </c>
      <c r="E9089" s="132" t="s">
        <v>31130</v>
      </c>
      <c r="F9089" s="132" t="str">
        <f t="shared" si="141"/>
        <v>0180250</v>
      </c>
      <c r="G9089" s="132" t="s">
        <v>20526</v>
      </c>
      <c r="H9089" s="132" t="s">
        <v>20541</v>
      </c>
    </row>
    <row r="9090" spans="1:8" ht="14.5" customHeight="1">
      <c r="A9090" s="131">
        <v>8290304</v>
      </c>
      <c r="B9090" s="131" t="s">
        <v>8972</v>
      </c>
      <c r="D9090" s="132" t="s">
        <v>29755</v>
      </c>
      <c r="E9090" s="132" t="s">
        <v>31131</v>
      </c>
      <c r="F9090" s="132" t="str">
        <f t="shared" si="141"/>
        <v>0180251</v>
      </c>
      <c r="G9090" s="132" t="s">
        <v>20526</v>
      </c>
      <c r="H9090" s="132" t="s">
        <v>20542</v>
      </c>
    </row>
    <row r="9091" spans="1:8" ht="14.5" customHeight="1">
      <c r="A9091" s="131">
        <v>8290104</v>
      </c>
      <c r="B9091" s="131" t="s">
        <v>8973</v>
      </c>
      <c r="D9091" s="132" t="s">
        <v>29755</v>
      </c>
      <c r="E9091" s="132" t="s">
        <v>31137</v>
      </c>
      <c r="F9091" s="132" t="str">
        <f t="shared" ref="F9091:F9154" si="142">TEXT(D9091,"0000")&amp;TEXT(E9091,"000")</f>
        <v>0180260</v>
      </c>
      <c r="G9091" s="132" t="s">
        <v>20526</v>
      </c>
      <c r="H9091" s="132" t="s">
        <v>20543</v>
      </c>
    </row>
    <row r="9092" spans="1:8" ht="14.5" customHeight="1">
      <c r="A9092" s="131">
        <v>8290114</v>
      </c>
      <c r="B9092" s="131" t="s">
        <v>8974</v>
      </c>
      <c r="D9092" s="132" t="s">
        <v>29755</v>
      </c>
      <c r="E9092" s="132" t="s">
        <v>31139</v>
      </c>
      <c r="F9092" s="132" t="str">
        <f t="shared" si="142"/>
        <v>0180262</v>
      </c>
      <c r="G9092" s="132" t="s">
        <v>20526</v>
      </c>
      <c r="H9092" s="132" t="s">
        <v>20544</v>
      </c>
    </row>
    <row r="9093" spans="1:8" ht="14.5" customHeight="1">
      <c r="A9093" s="131">
        <v>8290115</v>
      </c>
      <c r="B9093" s="131" t="s">
        <v>8975</v>
      </c>
      <c r="D9093" s="132" t="s">
        <v>29755</v>
      </c>
      <c r="E9093" s="132" t="s">
        <v>31140</v>
      </c>
      <c r="F9093" s="132" t="str">
        <f t="shared" si="142"/>
        <v>0180270</v>
      </c>
      <c r="G9093" s="132" t="s">
        <v>20526</v>
      </c>
      <c r="H9093" s="132" t="s">
        <v>17339</v>
      </c>
    </row>
    <row r="9094" spans="1:8" ht="14.5" customHeight="1">
      <c r="A9094" s="131">
        <v>8290105</v>
      </c>
      <c r="B9094" s="131" t="s">
        <v>8976</v>
      </c>
      <c r="D9094" s="132" t="s">
        <v>29755</v>
      </c>
      <c r="E9094" s="132" t="s">
        <v>31147</v>
      </c>
      <c r="F9094" s="132" t="str">
        <f t="shared" si="142"/>
        <v>0180280</v>
      </c>
      <c r="G9094" s="132" t="s">
        <v>20526</v>
      </c>
      <c r="H9094" s="132" t="s">
        <v>15351</v>
      </c>
    </row>
    <row r="9095" spans="1:8" ht="14.5" customHeight="1">
      <c r="A9095" s="131">
        <v>8290117</v>
      </c>
      <c r="B9095" s="131" t="s">
        <v>8977</v>
      </c>
      <c r="D9095" s="132" t="s">
        <v>29755</v>
      </c>
      <c r="E9095" s="132" t="s">
        <v>31603</v>
      </c>
      <c r="F9095" s="132" t="str">
        <f t="shared" si="142"/>
        <v>0180283</v>
      </c>
      <c r="G9095" s="132" t="s">
        <v>20526</v>
      </c>
      <c r="H9095" s="132" t="s">
        <v>20545</v>
      </c>
    </row>
    <row r="9096" spans="1:8" ht="14.5" customHeight="1">
      <c r="A9096" s="131">
        <v>8290332</v>
      </c>
      <c r="B9096" s="131" t="s">
        <v>8978</v>
      </c>
      <c r="D9096" s="132" t="s">
        <v>29755</v>
      </c>
      <c r="E9096" s="132" t="s">
        <v>31154</v>
      </c>
      <c r="F9096" s="132" t="str">
        <f t="shared" si="142"/>
        <v>0180290</v>
      </c>
      <c r="G9096" s="132" t="s">
        <v>20526</v>
      </c>
      <c r="H9096" s="132" t="s">
        <v>20546</v>
      </c>
    </row>
    <row r="9097" spans="1:8" ht="14.5" customHeight="1">
      <c r="A9097" s="131">
        <v>8290323</v>
      </c>
      <c r="B9097" s="131" t="s">
        <v>8979</v>
      </c>
      <c r="D9097" s="132" t="s">
        <v>29755</v>
      </c>
      <c r="E9097" s="132" t="s">
        <v>31606</v>
      </c>
      <c r="F9097" s="132" t="str">
        <f t="shared" si="142"/>
        <v>0180291</v>
      </c>
      <c r="G9097" s="132" t="s">
        <v>20526</v>
      </c>
      <c r="H9097" s="132" t="s">
        <v>20547</v>
      </c>
    </row>
    <row r="9098" spans="1:8" ht="14.5" customHeight="1">
      <c r="A9098" s="131">
        <v>8290321</v>
      </c>
      <c r="B9098" s="131" t="s">
        <v>8980</v>
      </c>
      <c r="D9098" s="132" t="s">
        <v>29755</v>
      </c>
      <c r="E9098" s="132" t="s">
        <v>31155</v>
      </c>
      <c r="F9098" s="132" t="str">
        <f t="shared" si="142"/>
        <v>0180292</v>
      </c>
      <c r="G9098" s="132" t="s">
        <v>20526</v>
      </c>
      <c r="H9098" s="132" t="s">
        <v>20548</v>
      </c>
    </row>
    <row r="9099" spans="1:8" ht="14.5" customHeight="1">
      <c r="A9099" s="131">
        <v>8290125</v>
      </c>
      <c r="B9099" s="131" t="s">
        <v>8981</v>
      </c>
      <c r="D9099" s="132" t="s">
        <v>29755</v>
      </c>
      <c r="E9099" s="132" t="s">
        <v>31156</v>
      </c>
      <c r="F9099" s="132" t="str">
        <f t="shared" si="142"/>
        <v>0180294</v>
      </c>
      <c r="G9099" s="132" t="s">
        <v>20526</v>
      </c>
      <c r="H9099" s="132" t="s">
        <v>20549</v>
      </c>
    </row>
    <row r="9100" spans="1:8" ht="14.5" customHeight="1">
      <c r="A9100" s="131">
        <v>8290301</v>
      </c>
      <c r="B9100" s="131" t="s">
        <v>8982</v>
      </c>
      <c r="D9100" s="132" t="s">
        <v>29755</v>
      </c>
      <c r="E9100" s="132" t="s">
        <v>31160</v>
      </c>
      <c r="F9100" s="132" t="str">
        <f t="shared" si="142"/>
        <v>0180300</v>
      </c>
      <c r="G9100" s="132" t="s">
        <v>20526</v>
      </c>
      <c r="H9100" s="132" t="s">
        <v>20550</v>
      </c>
    </row>
    <row r="9101" spans="1:8" ht="14.5" customHeight="1">
      <c r="A9101" s="131">
        <v>8290113</v>
      </c>
      <c r="B9101" s="131" t="s">
        <v>8983</v>
      </c>
      <c r="D9101" s="132" t="s">
        <v>29755</v>
      </c>
      <c r="E9101" s="132" t="s">
        <v>31228</v>
      </c>
      <c r="F9101" s="132" t="str">
        <f t="shared" si="142"/>
        <v>0180400</v>
      </c>
      <c r="G9101" s="132" t="s">
        <v>20526</v>
      </c>
      <c r="H9101" s="132" t="s">
        <v>20435</v>
      </c>
    </row>
    <row r="9102" spans="1:8" ht="14.5" customHeight="1">
      <c r="A9102" s="131">
        <v>8290116</v>
      </c>
      <c r="B9102" s="131" t="s">
        <v>8984</v>
      </c>
      <c r="D9102" s="132" t="s">
        <v>29755</v>
      </c>
      <c r="E9102" s="132" t="s">
        <v>30992</v>
      </c>
      <c r="F9102" s="132" t="str">
        <f t="shared" si="142"/>
        <v>0180405</v>
      </c>
      <c r="G9102" s="132" t="s">
        <v>20526</v>
      </c>
      <c r="H9102" s="132" t="s">
        <v>15010</v>
      </c>
    </row>
    <row r="9103" spans="1:8" ht="14.5" customHeight="1">
      <c r="A9103" s="131">
        <v>8290108</v>
      </c>
      <c r="B9103" s="131" t="s">
        <v>8985</v>
      </c>
      <c r="D9103" s="132" t="s">
        <v>29755</v>
      </c>
      <c r="E9103" s="132" t="s">
        <v>31816</v>
      </c>
      <c r="F9103" s="132" t="str">
        <f t="shared" si="142"/>
        <v>0180407</v>
      </c>
      <c r="G9103" s="132" t="s">
        <v>20526</v>
      </c>
      <c r="H9103" s="132" t="s">
        <v>20551</v>
      </c>
    </row>
    <row r="9104" spans="1:8" ht="14.5" customHeight="1">
      <c r="A9104" s="131">
        <v>8290305</v>
      </c>
      <c r="B9104" s="131" t="s">
        <v>8986</v>
      </c>
      <c r="D9104" s="132" t="s">
        <v>29755</v>
      </c>
      <c r="E9104" s="132" t="s">
        <v>31640</v>
      </c>
      <c r="F9104" s="132" t="str">
        <f t="shared" si="142"/>
        <v>0180409</v>
      </c>
      <c r="G9104" s="132" t="s">
        <v>20526</v>
      </c>
      <c r="H9104" s="132" t="s">
        <v>16537</v>
      </c>
    </row>
    <row r="9105" spans="1:8" ht="14.5" customHeight="1">
      <c r="A9105" s="131">
        <v>8290331</v>
      </c>
      <c r="B9105" s="131" t="s">
        <v>8987</v>
      </c>
      <c r="D9105" s="132" t="s">
        <v>29755</v>
      </c>
      <c r="E9105" s="132" t="s">
        <v>31641</v>
      </c>
      <c r="F9105" s="132" t="str">
        <f t="shared" si="142"/>
        <v>0180410</v>
      </c>
      <c r="G9105" s="132" t="s">
        <v>20526</v>
      </c>
      <c r="H9105" s="132" t="s">
        <v>20552</v>
      </c>
    </row>
    <row r="9106" spans="1:8" ht="14.5" customHeight="1">
      <c r="A9106" s="131">
        <v>8290102</v>
      </c>
      <c r="B9106" s="131" t="s">
        <v>8988</v>
      </c>
      <c r="D9106" s="132" t="s">
        <v>29755</v>
      </c>
      <c r="E9106" s="132" t="s">
        <v>31644</v>
      </c>
      <c r="F9106" s="132" t="str">
        <f t="shared" si="142"/>
        <v>0180414</v>
      </c>
      <c r="G9106" s="132" t="s">
        <v>20526</v>
      </c>
      <c r="H9106" s="132" t="s">
        <v>20553</v>
      </c>
    </row>
    <row r="9107" spans="1:8" ht="14.5" customHeight="1">
      <c r="A9107" s="131">
        <v>8290122</v>
      </c>
      <c r="B9107" s="131" t="s">
        <v>8989</v>
      </c>
      <c r="D9107" s="132" t="s">
        <v>29755</v>
      </c>
      <c r="E9107" s="132" t="s">
        <v>31645</v>
      </c>
      <c r="F9107" s="132" t="str">
        <f t="shared" si="142"/>
        <v>0180415</v>
      </c>
      <c r="G9107" s="132" t="s">
        <v>20526</v>
      </c>
      <c r="H9107" s="132" t="s">
        <v>20554</v>
      </c>
    </row>
    <row r="9108" spans="1:8" ht="14.5" customHeight="1">
      <c r="A9108" s="131">
        <v>8290334</v>
      </c>
      <c r="B9108" s="131" t="s">
        <v>8990</v>
      </c>
      <c r="D9108" s="132" t="s">
        <v>29755</v>
      </c>
      <c r="E9108" s="132" t="s">
        <v>31646</v>
      </c>
      <c r="F9108" s="132" t="str">
        <f t="shared" si="142"/>
        <v>0180416</v>
      </c>
      <c r="G9108" s="132" t="s">
        <v>20526</v>
      </c>
      <c r="H9108" s="132" t="s">
        <v>20555</v>
      </c>
    </row>
    <row r="9109" spans="1:8" ht="14.5" customHeight="1">
      <c r="A9109" s="131">
        <v>8290151</v>
      </c>
      <c r="B9109" s="131" t="s">
        <v>8991</v>
      </c>
      <c r="D9109" s="132" t="s">
        <v>29755</v>
      </c>
      <c r="E9109" s="132" t="s">
        <v>31647</v>
      </c>
      <c r="F9109" s="132" t="str">
        <f t="shared" si="142"/>
        <v>0180417</v>
      </c>
      <c r="G9109" s="132" t="s">
        <v>20526</v>
      </c>
      <c r="H9109" s="132" t="s">
        <v>14902</v>
      </c>
    </row>
    <row r="9110" spans="1:8" ht="14.5" customHeight="1">
      <c r="A9110" s="131">
        <v>8290343</v>
      </c>
      <c r="B9110" s="131" t="s">
        <v>8991</v>
      </c>
      <c r="D9110" s="132" t="s">
        <v>29755</v>
      </c>
      <c r="E9110" s="132" t="s">
        <v>31648</v>
      </c>
      <c r="F9110" s="132" t="str">
        <f t="shared" si="142"/>
        <v>0180418</v>
      </c>
      <c r="G9110" s="132" t="s">
        <v>20526</v>
      </c>
      <c r="H9110" s="132" t="s">
        <v>20556</v>
      </c>
    </row>
    <row r="9111" spans="1:8" ht="14.5" customHeight="1">
      <c r="A9111" s="131">
        <v>8290101</v>
      </c>
      <c r="B9111" s="131" t="s">
        <v>8992</v>
      </c>
      <c r="D9111" s="132" t="s">
        <v>29755</v>
      </c>
      <c r="E9111" s="132" t="s">
        <v>31233</v>
      </c>
      <c r="F9111" s="132" t="str">
        <f t="shared" si="142"/>
        <v>0180419</v>
      </c>
      <c r="G9111" s="132" t="s">
        <v>20526</v>
      </c>
      <c r="H9111" s="132" t="s">
        <v>20557</v>
      </c>
    </row>
    <row r="9112" spans="1:8" ht="14.5" customHeight="1">
      <c r="A9112" s="131">
        <v>8290342</v>
      </c>
      <c r="B9112" s="131" t="s">
        <v>8993</v>
      </c>
      <c r="D9112" s="132" t="s">
        <v>29755</v>
      </c>
      <c r="E9112" s="132" t="s">
        <v>31234</v>
      </c>
      <c r="F9112" s="132" t="str">
        <f t="shared" si="142"/>
        <v>0180420</v>
      </c>
      <c r="G9112" s="132" t="s">
        <v>20526</v>
      </c>
      <c r="H9112" s="132" t="s">
        <v>20558</v>
      </c>
    </row>
    <row r="9113" spans="1:8" ht="14.5" customHeight="1">
      <c r="A9113" s="131">
        <v>8290322</v>
      </c>
      <c r="B9113" s="131" t="s">
        <v>8994</v>
      </c>
      <c r="D9113" s="132" t="s">
        <v>29755</v>
      </c>
      <c r="E9113" s="132" t="s">
        <v>31651</v>
      </c>
      <c r="F9113" s="132" t="str">
        <f t="shared" si="142"/>
        <v>0180425</v>
      </c>
      <c r="G9113" s="132" t="s">
        <v>20526</v>
      </c>
      <c r="H9113" s="132" t="s">
        <v>20559</v>
      </c>
    </row>
    <row r="9114" spans="1:8" ht="14.5" customHeight="1">
      <c r="A9114" s="131">
        <v>8290103</v>
      </c>
      <c r="B9114" s="131" t="s">
        <v>8995</v>
      </c>
      <c r="D9114" s="132" t="s">
        <v>29755</v>
      </c>
      <c r="E9114" s="132" t="s">
        <v>31237</v>
      </c>
      <c r="F9114" s="132" t="str">
        <f t="shared" si="142"/>
        <v>0180426</v>
      </c>
      <c r="G9114" s="132" t="s">
        <v>20526</v>
      </c>
      <c r="H9114" s="132" t="s">
        <v>20560</v>
      </c>
    </row>
    <row r="9115" spans="1:8" ht="14.5" customHeight="1">
      <c r="A9115" s="131">
        <v>8290106</v>
      </c>
      <c r="B9115" s="131" t="s">
        <v>8996</v>
      </c>
      <c r="D9115" s="132" t="s">
        <v>29755</v>
      </c>
      <c r="E9115" s="132" t="s">
        <v>31239</v>
      </c>
      <c r="F9115" s="132" t="str">
        <f t="shared" si="142"/>
        <v>0180430</v>
      </c>
      <c r="G9115" s="132" t="s">
        <v>20526</v>
      </c>
      <c r="H9115" s="132" t="s">
        <v>20561</v>
      </c>
    </row>
    <row r="9116" spans="1:8" ht="14.5" customHeight="1">
      <c r="A9116" s="131">
        <v>8290123</v>
      </c>
      <c r="B9116" s="131" t="s">
        <v>8997</v>
      </c>
      <c r="D9116" s="132" t="s">
        <v>29755</v>
      </c>
      <c r="E9116" s="132" t="s">
        <v>31243</v>
      </c>
      <c r="F9116" s="132" t="str">
        <f t="shared" si="142"/>
        <v>0180440</v>
      </c>
      <c r="G9116" s="132" t="s">
        <v>20526</v>
      </c>
      <c r="H9116" s="132" t="s">
        <v>20562</v>
      </c>
    </row>
    <row r="9117" spans="1:8" ht="14.5" customHeight="1">
      <c r="A9117" s="131">
        <v>8290121</v>
      </c>
      <c r="B9117" s="131" t="s">
        <v>8998</v>
      </c>
      <c r="D9117" s="132" t="s">
        <v>29755</v>
      </c>
      <c r="E9117" s="132" t="s">
        <v>31676</v>
      </c>
      <c r="F9117" s="132" t="str">
        <f t="shared" si="142"/>
        <v>0180500</v>
      </c>
      <c r="G9117" s="132" t="s">
        <v>20526</v>
      </c>
      <c r="H9117" s="132" t="s">
        <v>20563</v>
      </c>
    </row>
    <row r="9118" spans="1:8" ht="14.5" customHeight="1">
      <c r="A9118" s="131">
        <v>8290333</v>
      </c>
      <c r="B9118" s="131" t="s">
        <v>8999</v>
      </c>
      <c r="D9118" s="132" t="s">
        <v>29755</v>
      </c>
      <c r="E9118" s="132" t="s">
        <v>31284</v>
      </c>
      <c r="F9118" s="132" t="str">
        <f t="shared" si="142"/>
        <v>0180502</v>
      </c>
      <c r="G9118" s="132" t="s">
        <v>20526</v>
      </c>
      <c r="H9118" s="132" t="s">
        <v>20564</v>
      </c>
    </row>
    <row r="9119" spans="1:8" ht="14.5" customHeight="1">
      <c r="A9119" s="131">
        <v>8290311</v>
      </c>
      <c r="B9119" s="131" t="s">
        <v>9000</v>
      </c>
      <c r="D9119" s="132" t="s">
        <v>29755</v>
      </c>
      <c r="E9119" s="132" t="s">
        <v>31285</v>
      </c>
      <c r="F9119" s="132" t="str">
        <f t="shared" si="142"/>
        <v>0180503</v>
      </c>
      <c r="G9119" s="132" t="s">
        <v>20526</v>
      </c>
      <c r="H9119" s="132" t="s">
        <v>20565</v>
      </c>
    </row>
    <row r="9120" spans="1:8" ht="14.5" customHeight="1">
      <c r="A9120" s="131">
        <v>8290111</v>
      </c>
      <c r="B9120" s="131" t="s">
        <v>9001</v>
      </c>
      <c r="D9120" s="132" t="s">
        <v>29755</v>
      </c>
      <c r="E9120" s="132" t="s">
        <v>31678</v>
      </c>
      <c r="F9120" s="132" t="str">
        <f t="shared" si="142"/>
        <v>0180504</v>
      </c>
      <c r="G9120" s="132" t="s">
        <v>20526</v>
      </c>
      <c r="H9120" s="132" t="s">
        <v>20566</v>
      </c>
    </row>
    <row r="9121" spans="1:8" ht="14.5" customHeight="1">
      <c r="A9121" s="131">
        <v>8290303</v>
      </c>
      <c r="B9121" s="131" t="s">
        <v>9002</v>
      </c>
      <c r="D9121" s="132" t="s">
        <v>29755</v>
      </c>
      <c r="E9121" s="132" t="s">
        <v>31679</v>
      </c>
      <c r="F9121" s="132" t="str">
        <f t="shared" si="142"/>
        <v>0180505</v>
      </c>
      <c r="G9121" s="132" t="s">
        <v>20526</v>
      </c>
      <c r="H9121" s="132" t="s">
        <v>20567</v>
      </c>
    </row>
    <row r="9122" spans="1:8" ht="14.5" customHeight="1">
      <c r="A9122" s="131">
        <v>8290107</v>
      </c>
      <c r="B9122" s="131" t="s">
        <v>9003</v>
      </c>
      <c r="D9122" s="132" t="s">
        <v>29755</v>
      </c>
      <c r="E9122" s="132" t="s">
        <v>31286</v>
      </c>
      <c r="F9122" s="132" t="str">
        <f t="shared" si="142"/>
        <v>0180507</v>
      </c>
      <c r="G9122" s="132" t="s">
        <v>20526</v>
      </c>
      <c r="H9122" s="132" t="s">
        <v>20568</v>
      </c>
    </row>
    <row r="9123" spans="1:8" ht="14.5" customHeight="1">
      <c r="A9123" s="131">
        <v>8600801</v>
      </c>
      <c r="B9123" s="131" t="s">
        <v>9004</v>
      </c>
      <c r="D9123" s="132" t="s">
        <v>29755</v>
      </c>
      <c r="E9123" s="132" t="s">
        <v>31683</v>
      </c>
      <c r="F9123" s="132" t="str">
        <f t="shared" si="142"/>
        <v>0180510</v>
      </c>
      <c r="G9123" s="132" t="s">
        <v>20526</v>
      </c>
      <c r="H9123" s="132" t="s">
        <v>20569</v>
      </c>
    </row>
    <row r="9124" spans="1:8" ht="14.5" customHeight="1">
      <c r="A9124" s="131">
        <v>8600841</v>
      </c>
      <c r="B9124" s="131" t="s">
        <v>9005</v>
      </c>
      <c r="D9124" s="132" t="s">
        <v>29755</v>
      </c>
      <c r="E9124" s="132" t="s">
        <v>31287</v>
      </c>
      <c r="F9124" s="132" t="str">
        <f t="shared" si="142"/>
        <v>0180513</v>
      </c>
      <c r="G9124" s="132" t="s">
        <v>20526</v>
      </c>
      <c r="H9124" s="132" t="s">
        <v>20570</v>
      </c>
    </row>
    <row r="9125" spans="1:8" ht="14.5" customHeight="1">
      <c r="A9125" s="131">
        <v>8600043</v>
      </c>
      <c r="B9125" s="131" t="s">
        <v>9006</v>
      </c>
      <c r="D9125" s="132" t="s">
        <v>29755</v>
      </c>
      <c r="E9125" s="132" t="s">
        <v>31686</v>
      </c>
      <c r="F9125" s="132" t="str">
        <f t="shared" si="142"/>
        <v>0180514</v>
      </c>
      <c r="G9125" s="132" t="s">
        <v>20526</v>
      </c>
      <c r="H9125" s="132" t="s">
        <v>20571</v>
      </c>
    </row>
    <row r="9126" spans="1:8" ht="14.5" customHeight="1">
      <c r="A9126" s="131">
        <v>8600077</v>
      </c>
      <c r="B9126" s="131" t="s">
        <v>9007</v>
      </c>
      <c r="D9126" s="132" t="s">
        <v>29755</v>
      </c>
      <c r="E9126" s="132" t="s">
        <v>31909</v>
      </c>
      <c r="F9126" s="132" t="str">
        <f t="shared" si="142"/>
        <v>0180515</v>
      </c>
      <c r="G9126" s="132" t="s">
        <v>20526</v>
      </c>
      <c r="H9126" s="132" t="s">
        <v>20572</v>
      </c>
    </row>
    <row r="9127" spans="1:8" ht="14.5" customHeight="1">
      <c r="A9127" s="131">
        <v>8620973</v>
      </c>
      <c r="B9127" s="131" t="s">
        <v>9008</v>
      </c>
      <c r="D9127" s="132" t="s">
        <v>29755</v>
      </c>
      <c r="E9127" s="132" t="s">
        <v>31288</v>
      </c>
      <c r="F9127" s="132" t="str">
        <f t="shared" si="142"/>
        <v>0180516</v>
      </c>
      <c r="G9127" s="132" t="s">
        <v>20526</v>
      </c>
      <c r="H9127" s="132" t="s">
        <v>20573</v>
      </c>
    </row>
    <row r="9128" spans="1:8" ht="14.5" customHeight="1">
      <c r="A9128" s="131">
        <v>8620958</v>
      </c>
      <c r="B9128" s="131" t="s">
        <v>9009</v>
      </c>
      <c r="D9128" s="132" t="s">
        <v>29755</v>
      </c>
      <c r="E9128" s="132" t="s">
        <v>31689</v>
      </c>
      <c r="F9128" s="132" t="str">
        <f t="shared" si="142"/>
        <v>0180520</v>
      </c>
      <c r="G9128" s="132" t="s">
        <v>20526</v>
      </c>
      <c r="H9128" s="132" t="s">
        <v>20574</v>
      </c>
    </row>
    <row r="9129" spans="1:8" ht="14.5" customHeight="1">
      <c r="A9129" s="131">
        <v>8600026</v>
      </c>
      <c r="B9129" s="131" t="s">
        <v>9010</v>
      </c>
      <c r="D9129" s="132" t="s">
        <v>29755</v>
      </c>
      <c r="E9129" s="132" t="s">
        <v>31304</v>
      </c>
      <c r="F9129" s="132" t="str">
        <f t="shared" si="142"/>
        <v>0180540</v>
      </c>
      <c r="G9129" s="132" t="s">
        <v>20526</v>
      </c>
      <c r="H9129" s="132" t="s">
        <v>20575</v>
      </c>
    </row>
    <row r="9130" spans="1:8" ht="14.5" customHeight="1">
      <c r="A9130" s="131">
        <v>8600021</v>
      </c>
      <c r="B9130" s="131" t="s">
        <v>9011</v>
      </c>
      <c r="D9130" s="132" t="s">
        <v>29755</v>
      </c>
      <c r="E9130" s="132" t="s">
        <v>31313</v>
      </c>
      <c r="F9130" s="132" t="str">
        <f t="shared" si="142"/>
        <v>0180550</v>
      </c>
      <c r="G9130" s="132" t="s">
        <v>20526</v>
      </c>
      <c r="H9130" s="132" t="s">
        <v>20576</v>
      </c>
    </row>
    <row r="9131" spans="1:8" ht="14.5" customHeight="1">
      <c r="A9131" s="131">
        <v>8620953</v>
      </c>
      <c r="B9131" s="131" t="s">
        <v>9012</v>
      </c>
      <c r="D9131" s="132" t="s">
        <v>29755</v>
      </c>
      <c r="E9131" s="132" t="s">
        <v>31326</v>
      </c>
      <c r="F9131" s="132" t="str">
        <f t="shared" si="142"/>
        <v>0180563</v>
      </c>
      <c r="G9131" s="132" t="s">
        <v>20526</v>
      </c>
      <c r="H9131" s="132" t="s">
        <v>18494</v>
      </c>
    </row>
    <row r="9132" spans="1:8" ht="14.5" customHeight="1">
      <c r="A9132" s="131">
        <v>8600845</v>
      </c>
      <c r="B9132" s="131" t="s">
        <v>9013</v>
      </c>
      <c r="D9132" s="132" t="s">
        <v>29755</v>
      </c>
      <c r="E9132" s="132" t="s">
        <v>31697</v>
      </c>
      <c r="F9132" s="132" t="str">
        <f t="shared" si="142"/>
        <v>0180570</v>
      </c>
      <c r="G9132" s="132" t="s">
        <v>20526</v>
      </c>
      <c r="H9132" s="132" t="s">
        <v>20577</v>
      </c>
    </row>
    <row r="9133" spans="1:8" ht="14.5" customHeight="1">
      <c r="A9133" s="131">
        <v>8600847</v>
      </c>
      <c r="B9133" s="131" t="s">
        <v>9014</v>
      </c>
      <c r="D9133" s="132" t="s">
        <v>29755</v>
      </c>
      <c r="E9133" s="132" t="s">
        <v>31346</v>
      </c>
      <c r="F9133" s="132" t="str">
        <f t="shared" si="142"/>
        <v>0180600</v>
      </c>
      <c r="G9133" s="132" t="s">
        <v>20526</v>
      </c>
      <c r="H9133" s="132" t="s">
        <v>20578</v>
      </c>
    </row>
    <row r="9134" spans="1:8" ht="14.5" customHeight="1">
      <c r="A9134" s="131">
        <v>8600804</v>
      </c>
      <c r="B9134" s="131" t="s">
        <v>9015</v>
      </c>
      <c r="D9134" s="132" t="s">
        <v>29755</v>
      </c>
      <c r="E9134" s="132" t="s">
        <v>31712</v>
      </c>
      <c r="F9134" s="132" t="str">
        <f t="shared" si="142"/>
        <v>0180603</v>
      </c>
      <c r="G9134" s="132" t="s">
        <v>20526</v>
      </c>
      <c r="H9134" s="132" t="s">
        <v>16560</v>
      </c>
    </row>
    <row r="9135" spans="1:8" ht="14.5" customHeight="1">
      <c r="A9135" s="131">
        <v>8600039</v>
      </c>
      <c r="B9135" s="131" t="s">
        <v>9016</v>
      </c>
      <c r="D9135" s="132" t="s">
        <v>29755</v>
      </c>
      <c r="E9135" s="132" t="s">
        <v>31716</v>
      </c>
      <c r="F9135" s="132" t="str">
        <f t="shared" si="142"/>
        <v>0180610</v>
      </c>
      <c r="G9135" s="132" t="s">
        <v>20526</v>
      </c>
      <c r="H9135" s="132" t="s">
        <v>17025</v>
      </c>
    </row>
    <row r="9136" spans="1:8" ht="14.5" customHeight="1">
      <c r="A9136" s="131">
        <v>8600023</v>
      </c>
      <c r="B9136" s="131" t="s">
        <v>9017</v>
      </c>
      <c r="D9136" s="132" t="s">
        <v>29755</v>
      </c>
      <c r="E9136" s="132" t="s">
        <v>31352</v>
      </c>
      <c r="F9136" s="132" t="str">
        <f t="shared" si="142"/>
        <v>0180613</v>
      </c>
      <c r="G9136" s="132" t="s">
        <v>20526</v>
      </c>
      <c r="H9136" s="132" t="s">
        <v>20579</v>
      </c>
    </row>
    <row r="9137" spans="1:8" ht="14.5" customHeight="1">
      <c r="A9137" s="131">
        <v>8600855</v>
      </c>
      <c r="B9137" s="131" t="s">
        <v>9018</v>
      </c>
      <c r="D9137" s="132" t="s">
        <v>29755</v>
      </c>
      <c r="E9137" s="132" t="s">
        <v>31717</v>
      </c>
      <c r="F9137" s="132" t="str">
        <f t="shared" si="142"/>
        <v>0180614</v>
      </c>
      <c r="G9137" s="132" t="s">
        <v>20526</v>
      </c>
      <c r="H9137" s="132" t="s">
        <v>20580</v>
      </c>
    </row>
    <row r="9138" spans="1:8" ht="14.5" customHeight="1">
      <c r="A9138" s="131">
        <v>8600843</v>
      </c>
      <c r="B9138" s="131" t="s">
        <v>9019</v>
      </c>
      <c r="D9138" s="132" t="s">
        <v>29755</v>
      </c>
      <c r="E9138" s="132" t="s">
        <v>31357</v>
      </c>
      <c r="F9138" s="132" t="str">
        <f t="shared" si="142"/>
        <v>0180620</v>
      </c>
      <c r="G9138" s="132" t="s">
        <v>20526</v>
      </c>
      <c r="H9138" s="132" t="s">
        <v>20581</v>
      </c>
    </row>
    <row r="9139" spans="1:8" ht="14.5" customHeight="1">
      <c r="A9139" s="131">
        <v>8600014</v>
      </c>
      <c r="B9139" s="131" t="s">
        <v>9020</v>
      </c>
      <c r="D9139" s="132" t="s">
        <v>29755</v>
      </c>
      <c r="E9139" s="132" t="s">
        <v>31361</v>
      </c>
      <c r="F9139" s="132" t="str">
        <f t="shared" si="142"/>
        <v>0180624</v>
      </c>
      <c r="G9139" s="132" t="s">
        <v>20526</v>
      </c>
      <c r="H9139" s="132" t="s">
        <v>20582</v>
      </c>
    </row>
    <row r="9140" spans="1:8" ht="14.5" customHeight="1">
      <c r="A9140" s="131">
        <v>8600033</v>
      </c>
      <c r="B9140" s="131" t="s">
        <v>9021</v>
      </c>
      <c r="D9140" s="132" t="s">
        <v>29755</v>
      </c>
      <c r="E9140" s="132" t="s">
        <v>31373</v>
      </c>
      <c r="F9140" s="132" t="str">
        <f t="shared" si="142"/>
        <v>0180640</v>
      </c>
      <c r="G9140" s="132" t="s">
        <v>20526</v>
      </c>
      <c r="H9140" s="132" t="s">
        <v>20583</v>
      </c>
    </row>
    <row r="9141" spans="1:8" ht="14.5" customHeight="1">
      <c r="A9141" s="131">
        <v>8600012</v>
      </c>
      <c r="B9141" s="131" t="s">
        <v>9022</v>
      </c>
      <c r="D9141" s="132" t="s">
        <v>29755</v>
      </c>
      <c r="E9141" s="132" t="s">
        <v>31375</v>
      </c>
      <c r="F9141" s="132" t="str">
        <f t="shared" si="142"/>
        <v>0180642</v>
      </c>
      <c r="G9141" s="132" t="s">
        <v>20526</v>
      </c>
      <c r="H9141" s="132" t="s">
        <v>20584</v>
      </c>
    </row>
    <row r="9142" spans="1:8" ht="14.5" customHeight="1">
      <c r="A9142" s="131">
        <v>8600851</v>
      </c>
      <c r="B9142" s="131" t="s">
        <v>9023</v>
      </c>
      <c r="D9142" s="132" t="s">
        <v>29755</v>
      </c>
      <c r="E9142" s="132" t="s">
        <v>31382</v>
      </c>
      <c r="F9142" s="132" t="str">
        <f t="shared" si="142"/>
        <v>0180650</v>
      </c>
      <c r="G9142" s="132" t="s">
        <v>20526</v>
      </c>
      <c r="H9142" s="132" t="s">
        <v>20585</v>
      </c>
    </row>
    <row r="9143" spans="1:8" ht="14.5" customHeight="1">
      <c r="A9143" s="131">
        <v>8620948</v>
      </c>
      <c r="B9143" s="131" t="s">
        <v>9024</v>
      </c>
      <c r="D9143" s="132" t="s">
        <v>29755</v>
      </c>
      <c r="E9143" s="132" t="s">
        <v>31387</v>
      </c>
      <c r="F9143" s="132" t="str">
        <f t="shared" si="142"/>
        <v>0180659</v>
      </c>
      <c r="G9143" s="132" t="s">
        <v>20526</v>
      </c>
      <c r="H9143" s="132" t="s">
        <v>20586</v>
      </c>
    </row>
    <row r="9144" spans="1:8" ht="14.5" customHeight="1">
      <c r="A9144" s="131">
        <v>8600042</v>
      </c>
      <c r="B9144" s="131" t="s">
        <v>9025</v>
      </c>
      <c r="D9144" s="132" t="s">
        <v>29755</v>
      </c>
      <c r="E9144" s="132" t="s">
        <v>31735</v>
      </c>
      <c r="F9144" s="132" t="str">
        <f t="shared" si="142"/>
        <v>0180700</v>
      </c>
      <c r="G9144" s="132" t="s">
        <v>20526</v>
      </c>
      <c r="H9144" s="132" t="s">
        <v>20587</v>
      </c>
    </row>
    <row r="9145" spans="1:8" ht="14.5" customHeight="1">
      <c r="A9145" s="131">
        <v>8600003</v>
      </c>
      <c r="B9145" s="131" t="s">
        <v>9026</v>
      </c>
      <c r="D9145" s="132" t="s">
        <v>29755</v>
      </c>
      <c r="E9145" s="132" t="s">
        <v>31417</v>
      </c>
      <c r="F9145" s="132" t="str">
        <f t="shared" si="142"/>
        <v>0180710</v>
      </c>
      <c r="G9145" s="132" t="s">
        <v>20526</v>
      </c>
      <c r="H9145" s="132" t="s">
        <v>20588</v>
      </c>
    </row>
    <row r="9146" spans="1:8" ht="14.5" customHeight="1">
      <c r="A9146" s="131">
        <v>8600814</v>
      </c>
      <c r="B9146" s="131" t="s">
        <v>9027</v>
      </c>
      <c r="D9146" s="132" t="s">
        <v>29755</v>
      </c>
      <c r="E9146" s="132" t="s">
        <v>31418</v>
      </c>
      <c r="F9146" s="132" t="str">
        <f t="shared" si="142"/>
        <v>0180712</v>
      </c>
      <c r="G9146" s="132" t="s">
        <v>20526</v>
      </c>
      <c r="H9146" s="132" t="s">
        <v>20589</v>
      </c>
    </row>
    <row r="9147" spans="1:8" ht="14.5" customHeight="1">
      <c r="A9147" s="131">
        <v>8600805</v>
      </c>
      <c r="B9147" s="131" t="s">
        <v>9028</v>
      </c>
      <c r="D9147" s="132" t="s">
        <v>29755</v>
      </c>
      <c r="E9147" s="132" t="s">
        <v>31421</v>
      </c>
      <c r="F9147" s="132" t="str">
        <f t="shared" si="142"/>
        <v>0180720</v>
      </c>
      <c r="G9147" s="132" t="s">
        <v>20526</v>
      </c>
      <c r="H9147" s="132" t="s">
        <v>20590</v>
      </c>
    </row>
    <row r="9148" spans="1:8" ht="14.5" customHeight="1">
      <c r="A9148" s="131">
        <v>8600825</v>
      </c>
      <c r="B9148" s="131" t="s">
        <v>9029</v>
      </c>
      <c r="D9148" s="132" t="s">
        <v>29755</v>
      </c>
      <c r="E9148" s="132" t="s">
        <v>31428</v>
      </c>
      <c r="F9148" s="132" t="str">
        <f t="shared" si="142"/>
        <v>0180730</v>
      </c>
      <c r="G9148" s="132" t="s">
        <v>20526</v>
      </c>
      <c r="H9148" s="132" t="s">
        <v>20591</v>
      </c>
    </row>
    <row r="9149" spans="1:8" ht="14.5" customHeight="1">
      <c r="A9149" s="131">
        <v>8600846</v>
      </c>
      <c r="B9149" s="131" t="s">
        <v>9030</v>
      </c>
      <c r="D9149" s="132" t="s">
        <v>29755</v>
      </c>
      <c r="E9149" s="132" t="s">
        <v>31743</v>
      </c>
      <c r="F9149" s="132" t="str">
        <f t="shared" si="142"/>
        <v>0180740</v>
      </c>
      <c r="G9149" s="132" t="s">
        <v>20526</v>
      </c>
      <c r="H9149" s="132" t="s">
        <v>20592</v>
      </c>
    </row>
    <row r="9150" spans="1:8" ht="14.5" customHeight="1">
      <c r="A9150" s="131">
        <v>8600011</v>
      </c>
      <c r="B9150" s="131" t="s">
        <v>9031</v>
      </c>
      <c r="D9150" s="132" t="s">
        <v>29755</v>
      </c>
      <c r="E9150" s="132" t="s">
        <v>31744</v>
      </c>
      <c r="F9150" s="132" t="str">
        <f t="shared" si="142"/>
        <v>0180741</v>
      </c>
      <c r="G9150" s="132" t="s">
        <v>20526</v>
      </c>
      <c r="H9150" s="132" t="s">
        <v>20593</v>
      </c>
    </row>
    <row r="9151" spans="1:8" ht="14.5" customHeight="1">
      <c r="A9151" s="131">
        <v>8600803</v>
      </c>
      <c r="B9151" s="131" t="s">
        <v>9032</v>
      </c>
      <c r="D9151" s="132" t="s">
        <v>29755</v>
      </c>
      <c r="E9151" s="132" t="s">
        <v>31436</v>
      </c>
      <c r="F9151" s="132" t="str">
        <f t="shared" si="142"/>
        <v>0180743</v>
      </c>
      <c r="G9151" s="132" t="s">
        <v>20526</v>
      </c>
      <c r="H9151" s="132" t="s">
        <v>20594</v>
      </c>
    </row>
    <row r="9152" spans="1:8" ht="14.5" customHeight="1">
      <c r="A9152" s="131">
        <v>8620956</v>
      </c>
      <c r="B9152" s="131" t="s">
        <v>9033</v>
      </c>
      <c r="D9152" s="132" t="s">
        <v>29755</v>
      </c>
      <c r="E9152" s="132" t="s">
        <v>31831</v>
      </c>
      <c r="F9152" s="132" t="str">
        <f t="shared" si="142"/>
        <v>0180750</v>
      </c>
      <c r="G9152" s="132" t="s">
        <v>20526</v>
      </c>
      <c r="H9152" s="132" t="s">
        <v>20595</v>
      </c>
    </row>
    <row r="9153" spans="1:8" ht="14.5" customHeight="1">
      <c r="A9153" s="131">
        <v>8600844</v>
      </c>
      <c r="B9153" s="131" t="s">
        <v>9034</v>
      </c>
      <c r="D9153" s="132" t="s">
        <v>29755</v>
      </c>
      <c r="E9153" s="132" t="s">
        <v>31763</v>
      </c>
      <c r="F9153" s="132" t="str">
        <f t="shared" si="142"/>
        <v>0180800</v>
      </c>
      <c r="G9153" s="132" t="s">
        <v>20526</v>
      </c>
      <c r="H9153" s="132" t="s">
        <v>15151</v>
      </c>
    </row>
    <row r="9154" spans="1:8" ht="14.5" customHeight="1">
      <c r="A9154" s="131">
        <v>8620957</v>
      </c>
      <c r="B9154" s="131" t="s">
        <v>9035</v>
      </c>
      <c r="D9154" s="132" t="s">
        <v>29755</v>
      </c>
      <c r="E9154" s="132" t="s">
        <v>31840</v>
      </c>
      <c r="F9154" s="132" t="str">
        <f t="shared" si="142"/>
        <v>0180810</v>
      </c>
      <c r="G9154" s="132" t="s">
        <v>20526</v>
      </c>
      <c r="H9154" s="132" t="s">
        <v>15113</v>
      </c>
    </row>
    <row r="9155" spans="1:8" ht="14.5" customHeight="1">
      <c r="A9155" s="131">
        <v>8600018</v>
      </c>
      <c r="B9155" s="131" t="s">
        <v>9036</v>
      </c>
      <c r="D9155" s="132" t="s">
        <v>29755</v>
      </c>
      <c r="E9155" s="132" t="s">
        <v>31928</v>
      </c>
      <c r="F9155" s="132" t="str">
        <f t="shared" ref="F9155:F9218" si="143">TEXT(D9155,"0000")&amp;TEXT(E9155,"000")</f>
        <v>0180816</v>
      </c>
      <c r="G9155" s="132" t="s">
        <v>20526</v>
      </c>
      <c r="H9155" s="132" t="s">
        <v>20321</v>
      </c>
    </row>
    <row r="9156" spans="1:8" ht="14.5" customHeight="1">
      <c r="A9156" s="131">
        <v>8600006</v>
      </c>
      <c r="B9156" s="131" t="s">
        <v>9037</v>
      </c>
      <c r="D9156" s="132" t="s">
        <v>29755</v>
      </c>
      <c r="E9156" s="132" t="s">
        <v>31929</v>
      </c>
      <c r="F9156" s="132" t="str">
        <f t="shared" si="143"/>
        <v>0180817</v>
      </c>
      <c r="G9156" s="132" t="s">
        <v>20526</v>
      </c>
      <c r="H9156" s="132" t="s">
        <v>20596</v>
      </c>
    </row>
    <row r="9157" spans="1:8" ht="14.5" customHeight="1">
      <c r="A9157" s="131">
        <v>8600001</v>
      </c>
      <c r="B9157" s="131" t="s">
        <v>9038</v>
      </c>
      <c r="D9157" s="132" t="s">
        <v>29755</v>
      </c>
      <c r="E9157" s="132" t="s">
        <v>31930</v>
      </c>
      <c r="F9157" s="132" t="str">
        <f t="shared" si="143"/>
        <v>0180818</v>
      </c>
      <c r="G9157" s="132" t="s">
        <v>20526</v>
      </c>
      <c r="H9157" s="132" t="s">
        <v>20597</v>
      </c>
    </row>
    <row r="9158" spans="1:8" ht="14.5" customHeight="1">
      <c r="A9158" s="131">
        <v>8600802</v>
      </c>
      <c r="B9158" s="131" t="s">
        <v>9039</v>
      </c>
      <c r="D9158" s="132" t="s">
        <v>29755</v>
      </c>
      <c r="E9158" s="132" t="s">
        <v>31769</v>
      </c>
      <c r="F9158" s="132" t="str">
        <f t="shared" si="143"/>
        <v>0180820</v>
      </c>
      <c r="G9158" s="132" t="s">
        <v>20526</v>
      </c>
      <c r="H9158" s="132" t="s">
        <v>15159</v>
      </c>
    </row>
    <row r="9159" spans="1:8" ht="14.5" customHeight="1">
      <c r="A9159" s="131">
        <v>8600808</v>
      </c>
      <c r="B9159" s="131" t="s">
        <v>9040</v>
      </c>
      <c r="D9159" s="132" t="s">
        <v>29755</v>
      </c>
      <c r="E9159" s="132" t="s">
        <v>31467</v>
      </c>
      <c r="F9159" s="132" t="str">
        <f t="shared" si="143"/>
        <v>0180833</v>
      </c>
      <c r="G9159" s="132" t="s">
        <v>20526</v>
      </c>
      <c r="H9159" s="132" t="s">
        <v>20598</v>
      </c>
    </row>
    <row r="9160" spans="1:8" ht="14.5" customHeight="1">
      <c r="A9160" s="131">
        <v>8600013</v>
      </c>
      <c r="B9160" s="131" t="s">
        <v>9041</v>
      </c>
      <c r="D9160" s="132" t="s">
        <v>29755</v>
      </c>
      <c r="E9160" s="132" t="s">
        <v>31468</v>
      </c>
      <c r="F9160" s="132" t="str">
        <f t="shared" si="143"/>
        <v>0180834</v>
      </c>
      <c r="G9160" s="132" t="s">
        <v>20526</v>
      </c>
      <c r="H9160" s="132" t="s">
        <v>15152</v>
      </c>
    </row>
    <row r="9161" spans="1:8" ht="14.5" customHeight="1">
      <c r="A9161" s="131">
        <v>8600028</v>
      </c>
      <c r="B9161" s="131" t="s">
        <v>9042</v>
      </c>
      <c r="D9161" s="132" t="s">
        <v>29755</v>
      </c>
      <c r="E9161" s="132" t="s">
        <v>31469</v>
      </c>
      <c r="F9161" s="132" t="str">
        <f t="shared" si="143"/>
        <v>0180835</v>
      </c>
      <c r="G9161" s="132" t="s">
        <v>20526</v>
      </c>
      <c r="H9161" s="132" t="s">
        <v>15913</v>
      </c>
    </row>
    <row r="9162" spans="1:8" ht="14.5" customHeight="1">
      <c r="A9162" s="131">
        <v>8600037</v>
      </c>
      <c r="B9162" s="131" t="s">
        <v>9043</v>
      </c>
      <c r="D9162" s="132" t="s">
        <v>29755</v>
      </c>
      <c r="E9162" s="132" t="s">
        <v>31844</v>
      </c>
      <c r="F9162" s="132" t="str">
        <f t="shared" si="143"/>
        <v>0180836</v>
      </c>
      <c r="G9162" s="132" t="s">
        <v>20526</v>
      </c>
      <c r="H9162" s="132" t="s">
        <v>15006</v>
      </c>
    </row>
    <row r="9163" spans="1:8" ht="14.5" customHeight="1">
      <c r="A9163" s="131">
        <v>8600853</v>
      </c>
      <c r="B9163" s="131" t="s">
        <v>9044</v>
      </c>
      <c r="D9163" s="132" t="s">
        <v>29755</v>
      </c>
      <c r="E9163" s="132" t="s">
        <v>31933</v>
      </c>
      <c r="F9163" s="132" t="str">
        <f t="shared" si="143"/>
        <v>0180837</v>
      </c>
      <c r="G9163" s="132" t="s">
        <v>20526</v>
      </c>
      <c r="H9163" s="132" t="s">
        <v>16208</v>
      </c>
    </row>
    <row r="9164" spans="1:8" ht="14.5" customHeight="1">
      <c r="A9164" s="131">
        <v>8600027</v>
      </c>
      <c r="B9164" s="131" t="s">
        <v>9045</v>
      </c>
      <c r="D9164" s="132" t="s">
        <v>29755</v>
      </c>
      <c r="E9164" s="132" t="s">
        <v>31918</v>
      </c>
      <c r="F9164" s="132" t="str">
        <f t="shared" si="143"/>
        <v>0180876</v>
      </c>
      <c r="G9164" s="132" t="s">
        <v>20526</v>
      </c>
      <c r="H9164" s="132" t="s">
        <v>20599</v>
      </c>
    </row>
    <row r="9165" spans="1:8" ht="14.5" customHeight="1">
      <c r="A9165" s="131">
        <v>8600008</v>
      </c>
      <c r="B9165" s="131" t="s">
        <v>9046</v>
      </c>
      <c r="D9165" s="132" t="s">
        <v>29756</v>
      </c>
      <c r="E9165" s="132" t="s">
        <v>30993</v>
      </c>
      <c r="F9165" s="132" t="str">
        <f t="shared" si="143"/>
        <v>0181001</v>
      </c>
      <c r="G9165" s="132" t="s">
        <v>20600</v>
      </c>
      <c r="H9165" s="132" t="s">
        <v>15805</v>
      </c>
    </row>
    <row r="9166" spans="1:8" ht="14.5" customHeight="1">
      <c r="A9166" s="131">
        <v>8600832</v>
      </c>
      <c r="B9166" s="131" t="s">
        <v>9047</v>
      </c>
      <c r="D9166" s="132" t="s">
        <v>29756</v>
      </c>
      <c r="E9166" s="132" t="s">
        <v>31486</v>
      </c>
      <c r="F9166" s="132" t="str">
        <f t="shared" si="143"/>
        <v>0181002</v>
      </c>
      <c r="G9166" s="132" t="s">
        <v>20600</v>
      </c>
      <c r="H9166" s="132" t="s">
        <v>20435</v>
      </c>
    </row>
    <row r="9167" spans="1:8" ht="14.5" customHeight="1">
      <c r="A9167" s="131">
        <v>8600806</v>
      </c>
      <c r="B9167" s="131" t="s">
        <v>9048</v>
      </c>
      <c r="D9167" s="132" t="s">
        <v>29756</v>
      </c>
      <c r="E9167" s="132" t="s">
        <v>30994</v>
      </c>
      <c r="F9167" s="132" t="str">
        <f t="shared" si="143"/>
        <v>0181004</v>
      </c>
      <c r="G9167" s="132" t="s">
        <v>20600</v>
      </c>
      <c r="H9167" s="132" t="s">
        <v>15010</v>
      </c>
    </row>
    <row r="9168" spans="1:8" ht="14.5" customHeight="1">
      <c r="A9168" s="131">
        <v>8600815</v>
      </c>
      <c r="B9168" s="131" t="s">
        <v>9049</v>
      </c>
      <c r="D9168" s="132" t="s">
        <v>29756</v>
      </c>
      <c r="E9168" s="132" t="s">
        <v>30995</v>
      </c>
      <c r="F9168" s="132" t="str">
        <f t="shared" si="143"/>
        <v>0181005</v>
      </c>
      <c r="G9168" s="132" t="s">
        <v>20600</v>
      </c>
      <c r="H9168" s="132" t="s">
        <v>20601</v>
      </c>
    </row>
    <row r="9169" spans="1:8" ht="14.5" customHeight="1">
      <c r="A9169" s="131">
        <v>8600034</v>
      </c>
      <c r="B9169" s="131" t="s">
        <v>9050</v>
      </c>
      <c r="D9169" s="132" t="s">
        <v>29756</v>
      </c>
      <c r="E9169" s="132" t="s">
        <v>31489</v>
      </c>
      <c r="F9169" s="132" t="str">
        <f t="shared" si="143"/>
        <v>0181007</v>
      </c>
      <c r="G9169" s="132" t="s">
        <v>20600</v>
      </c>
      <c r="H9169" s="132" t="s">
        <v>20602</v>
      </c>
    </row>
    <row r="9170" spans="1:8" ht="14.5" customHeight="1">
      <c r="A9170" s="131">
        <v>8600854</v>
      </c>
      <c r="B9170" s="131" t="s">
        <v>9051</v>
      </c>
      <c r="D9170" s="132" t="s">
        <v>29756</v>
      </c>
      <c r="E9170" s="132" t="s">
        <v>31807</v>
      </c>
      <c r="F9170" s="132" t="str">
        <f t="shared" si="143"/>
        <v>0181008</v>
      </c>
      <c r="G9170" s="132" t="s">
        <v>20600</v>
      </c>
      <c r="H9170" s="132" t="s">
        <v>16537</v>
      </c>
    </row>
    <row r="9171" spans="1:8" ht="14.5" customHeight="1">
      <c r="A9171" s="131">
        <v>8600038</v>
      </c>
      <c r="B9171" s="131" t="s">
        <v>9052</v>
      </c>
      <c r="D9171" s="132" t="s">
        <v>29756</v>
      </c>
      <c r="E9171" s="132" t="s">
        <v>30996</v>
      </c>
      <c r="F9171" s="132" t="str">
        <f t="shared" si="143"/>
        <v>0181009</v>
      </c>
      <c r="G9171" s="132" t="s">
        <v>20600</v>
      </c>
      <c r="H9171" s="132" t="s">
        <v>14902</v>
      </c>
    </row>
    <row r="9172" spans="1:8" ht="14.5" customHeight="1">
      <c r="A9172" s="131">
        <v>8600015</v>
      </c>
      <c r="B9172" s="131" t="s">
        <v>9053</v>
      </c>
      <c r="D9172" s="132" t="s">
        <v>29756</v>
      </c>
      <c r="E9172" s="132" t="s">
        <v>31490</v>
      </c>
      <c r="F9172" s="132" t="str">
        <f t="shared" si="143"/>
        <v>0181010</v>
      </c>
      <c r="G9172" s="132" t="s">
        <v>20600</v>
      </c>
      <c r="H9172" s="132" t="s">
        <v>20603</v>
      </c>
    </row>
    <row r="9173" spans="1:8" ht="14.5" customHeight="1">
      <c r="A9173" s="131">
        <v>8600007</v>
      </c>
      <c r="B9173" s="131" t="s">
        <v>9054</v>
      </c>
      <c r="D9173" s="132" t="s">
        <v>29756</v>
      </c>
      <c r="E9173" s="132" t="s">
        <v>31491</v>
      </c>
      <c r="F9173" s="132" t="str">
        <f t="shared" si="143"/>
        <v>0181011</v>
      </c>
      <c r="G9173" s="132" t="s">
        <v>20600</v>
      </c>
      <c r="H9173" s="132" t="s">
        <v>20504</v>
      </c>
    </row>
    <row r="9174" spans="1:8" ht="14.5" customHeight="1">
      <c r="A9174" s="131">
        <v>8600036</v>
      </c>
      <c r="B9174" s="131" t="s">
        <v>9055</v>
      </c>
      <c r="D9174" s="132" t="s">
        <v>29756</v>
      </c>
      <c r="E9174" s="132" t="s">
        <v>31492</v>
      </c>
      <c r="F9174" s="132" t="str">
        <f t="shared" si="143"/>
        <v>0181012</v>
      </c>
      <c r="G9174" s="132" t="s">
        <v>20600</v>
      </c>
      <c r="H9174" s="132" t="s">
        <v>20604</v>
      </c>
    </row>
    <row r="9175" spans="1:8" ht="14.5" customHeight="1">
      <c r="A9175" s="131">
        <v>8600816</v>
      </c>
      <c r="B9175" s="131" t="s">
        <v>9056</v>
      </c>
      <c r="D9175" s="132" t="s">
        <v>29756</v>
      </c>
      <c r="E9175" s="132" t="s">
        <v>30997</v>
      </c>
      <c r="F9175" s="132" t="str">
        <f t="shared" si="143"/>
        <v>0181013</v>
      </c>
      <c r="G9175" s="132" t="s">
        <v>20600</v>
      </c>
      <c r="H9175" s="132" t="s">
        <v>20557</v>
      </c>
    </row>
    <row r="9176" spans="1:8" ht="14.5" customHeight="1">
      <c r="A9176" s="131">
        <v>8600002</v>
      </c>
      <c r="B9176" s="131" t="s">
        <v>9057</v>
      </c>
      <c r="D9176" s="132" t="s">
        <v>29756</v>
      </c>
      <c r="E9176" s="132" t="s">
        <v>30998</v>
      </c>
      <c r="F9176" s="132" t="str">
        <f t="shared" si="143"/>
        <v>0181015</v>
      </c>
      <c r="G9176" s="132" t="s">
        <v>20600</v>
      </c>
      <c r="H9176" s="132" t="s">
        <v>20605</v>
      </c>
    </row>
    <row r="9177" spans="1:8" ht="14.5" customHeight="1">
      <c r="A9177" s="131">
        <v>8600024</v>
      </c>
      <c r="B9177" s="131" t="s">
        <v>9058</v>
      </c>
      <c r="D9177" s="132" t="s">
        <v>29756</v>
      </c>
      <c r="E9177" s="132" t="s">
        <v>31494</v>
      </c>
      <c r="F9177" s="132" t="str">
        <f t="shared" si="143"/>
        <v>0181016</v>
      </c>
      <c r="G9177" s="132" t="s">
        <v>20600</v>
      </c>
      <c r="H9177" s="132" t="s">
        <v>20606</v>
      </c>
    </row>
    <row r="9178" spans="1:8" ht="14.5" customHeight="1">
      <c r="A9178" s="131">
        <v>8600842</v>
      </c>
      <c r="B9178" s="131" t="s">
        <v>9059</v>
      </c>
      <c r="D9178" s="132" t="s">
        <v>29756</v>
      </c>
      <c r="E9178" s="132" t="s">
        <v>31500</v>
      </c>
      <c r="F9178" s="132" t="str">
        <f t="shared" si="143"/>
        <v>0181030</v>
      </c>
      <c r="G9178" s="132" t="s">
        <v>20600</v>
      </c>
      <c r="H9178" s="132" t="s">
        <v>20607</v>
      </c>
    </row>
    <row r="9179" spans="1:8" ht="14.5" customHeight="1">
      <c r="A9179" s="131">
        <v>8600848</v>
      </c>
      <c r="B9179" s="131" t="s">
        <v>9060</v>
      </c>
      <c r="D9179" s="132" t="s">
        <v>29756</v>
      </c>
      <c r="E9179" s="132" t="s">
        <v>31529</v>
      </c>
      <c r="F9179" s="132" t="str">
        <f t="shared" si="143"/>
        <v>0181076</v>
      </c>
      <c r="G9179" s="132" t="s">
        <v>20600</v>
      </c>
      <c r="H9179" s="132" t="s">
        <v>20608</v>
      </c>
    </row>
    <row r="9180" spans="1:8" ht="14.5" customHeight="1">
      <c r="A9180" s="131">
        <v>8600005</v>
      </c>
      <c r="B9180" s="131" t="s">
        <v>9061</v>
      </c>
      <c r="D9180" s="132" t="s">
        <v>29756</v>
      </c>
      <c r="E9180" s="132" t="s">
        <v>31809</v>
      </c>
      <c r="F9180" s="132" t="str">
        <f t="shared" si="143"/>
        <v>0181101</v>
      </c>
      <c r="G9180" s="132" t="s">
        <v>20600</v>
      </c>
      <c r="H9180" s="132" t="s">
        <v>20609</v>
      </c>
    </row>
    <row r="9181" spans="1:8" ht="14.5" customHeight="1">
      <c r="A9181" s="131">
        <v>8600856</v>
      </c>
      <c r="B9181" s="131" t="s">
        <v>9062</v>
      </c>
      <c r="D9181" s="132" t="s">
        <v>29756</v>
      </c>
      <c r="E9181" s="132" t="s">
        <v>31537</v>
      </c>
      <c r="F9181" s="132" t="str">
        <f t="shared" si="143"/>
        <v>0181102</v>
      </c>
      <c r="G9181" s="132" t="s">
        <v>20600</v>
      </c>
      <c r="H9181" s="132" t="s">
        <v>20610</v>
      </c>
    </row>
    <row r="9182" spans="1:8" ht="14.5" customHeight="1">
      <c r="A9182" s="131">
        <v>8600822</v>
      </c>
      <c r="B9182" s="131" t="s">
        <v>9063</v>
      </c>
      <c r="D9182" s="132" t="s">
        <v>29756</v>
      </c>
      <c r="E9182" s="132" t="s">
        <v>31538</v>
      </c>
      <c r="F9182" s="132" t="str">
        <f t="shared" si="143"/>
        <v>0181103</v>
      </c>
      <c r="G9182" s="132" t="s">
        <v>20600</v>
      </c>
      <c r="H9182" s="132" t="s">
        <v>20611</v>
      </c>
    </row>
    <row r="9183" spans="1:8" ht="14.5" customHeight="1">
      <c r="A9183" s="131">
        <v>8600852</v>
      </c>
      <c r="B9183" s="131" t="s">
        <v>9064</v>
      </c>
      <c r="D9183" s="132" t="s">
        <v>29756</v>
      </c>
      <c r="E9183" s="132" t="s">
        <v>31539</v>
      </c>
      <c r="F9183" s="132" t="str">
        <f t="shared" si="143"/>
        <v>0181104</v>
      </c>
      <c r="G9183" s="132" t="s">
        <v>20600</v>
      </c>
      <c r="H9183" s="132" t="s">
        <v>20531</v>
      </c>
    </row>
    <row r="9184" spans="1:8" ht="14.5" customHeight="1">
      <c r="A9184" s="131">
        <v>8600016</v>
      </c>
      <c r="B9184" s="131" t="s">
        <v>9065</v>
      </c>
      <c r="D9184" s="132" t="s">
        <v>29756</v>
      </c>
      <c r="E9184" s="132" t="s">
        <v>31040</v>
      </c>
      <c r="F9184" s="132" t="str">
        <f t="shared" si="143"/>
        <v>0181105</v>
      </c>
      <c r="G9184" s="132" t="s">
        <v>20600</v>
      </c>
      <c r="H9184" s="132" t="s">
        <v>15027</v>
      </c>
    </row>
    <row r="9185" spans="1:8" ht="14.5" customHeight="1">
      <c r="A9185" s="131">
        <v>8600818</v>
      </c>
      <c r="B9185" s="131" t="s">
        <v>9066</v>
      </c>
      <c r="D9185" s="132" t="s">
        <v>29756</v>
      </c>
      <c r="E9185" s="132" t="s">
        <v>31810</v>
      </c>
      <c r="F9185" s="132" t="str">
        <f t="shared" si="143"/>
        <v>0181106</v>
      </c>
      <c r="G9185" s="132" t="s">
        <v>20600</v>
      </c>
      <c r="H9185" s="132" t="s">
        <v>18407</v>
      </c>
    </row>
    <row r="9186" spans="1:8" ht="14.5" customHeight="1">
      <c r="A9186" s="131">
        <v>8600022</v>
      </c>
      <c r="B9186" s="131" t="s">
        <v>9067</v>
      </c>
      <c r="D9186" s="132" t="s">
        <v>29756</v>
      </c>
      <c r="E9186" s="132" t="s">
        <v>31041</v>
      </c>
      <c r="F9186" s="132" t="str">
        <f t="shared" si="143"/>
        <v>0181107</v>
      </c>
      <c r="G9186" s="132" t="s">
        <v>20600</v>
      </c>
      <c r="H9186" s="132" t="s">
        <v>20612</v>
      </c>
    </row>
    <row r="9187" spans="1:8" ht="14.5" customHeight="1">
      <c r="A9187" s="131">
        <v>8600823</v>
      </c>
      <c r="B9187" s="131" t="s">
        <v>9068</v>
      </c>
      <c r="D9187" s="132" t="s">
        <v>29756</v>
      </c>
      <c r="E9187" s="132" t="s">
        <v>31042</v>
      </c>
      <c r="F9187" s="132" t="str">
        <f t="shared" si="143"/>
        <v>0181108</v>
      </c>
      <c r="G9187" s="132" t="s">
        <v>20600</v>
      </c>
      <c r="H9187" s="132" t="s">
        <v>20540</v>
      </c>
    </row>
    <row r="9188" spans="1:8" ht="14.5" customHeight="1">
      <c r="A9188" s="131">
        <v>8600017</v>
      </c>
      <c r="B9188" s="131" t="s">
        <v>9069</v>
      </c>
      <c r="D9188" s="132" t="s">
        <v>29756</v>
      </c>
      <c r="E9188" s="132" t="s">
        <v>31540</v>
      </c>
      <c r="F9188" s="132" t="str">
        <f t="shared" si="143"/>
        <v>0181109</v>
      </c>
      <c r="G9188" s="132" t="s">
        <v>20600</v>
      </c>
      <c r="H9188" s="132" t="s">
        <v>20613</v>
      </c>
    </row>
    <row r="9189" spans="1:8" ht="14.5" customHeight="1">
      <c r="A9189" s="131">
        <v>8612107</v>
      </c>
      <c r="B9189" s="131" t="s">
        <v>9070</v>
      </c>
      <c r="D9189" s="132" t="s">
        <v>29756</v>
      </c>
      <c r="E9189" s="132" t="s">
        <v>31043</v>
      </c>
      <c r="F9189" s="132" t="str">
        <f t="shared" si="143"/>
        <v>0181110</v>
      </c>
      <c r="G9189" s="132" t="s">
        <v>20600</v>
      </c>
      <c r="H9189" s="132" t="s">
        <v>20533</v>
      </c>
    </row>
    <row r="9190" spans="1:8" ht="14.5" customHeight="1">
      <c r="A9190" s="131">
        <v>8612105</v>
      </c>
      <c r="B9190" s="131" t="s">
        <v>9071</v>
      </c>
      <c r="D9190" s="132" t="s">
        <v>29756</v>
      </c>
      <c r="E9190" s="132" t="s">
        <v>31044</v>
      </c>
      <c r="F9190" s="132" t="str">
        <f t="shared" si="143"/>
        <v>0181111</v>
      </c>
      <c r="G9190" s="132" t="s">
        <v>20600</v>
      </c>
      <c r="H9190" s="132" t="s">
        <v>20550</v>
      </c>
    </row>
    <row r="9191" spans="1:8" ht="14.5" customHeight="1">
      <c r="A9191" s="131">
        <v>8618014</v>
      </c>
      <c r="B9191" s="131" t="s">
        <v>9072</v>
      </c>
      <c r="D9191" s="132" t="s">
        <v>29756</v>
      </c>
      <c r="E9191" s="132" t="s">
        <v>31045</v>
      </c>
      <c r="F9191" s="132" t="str">
        <f t="shared" si="143"/>
        <v>0181112</v>
      </c>
      <c r="G9191" s="132" t="s">
        <v>20600</v>
      </c>
      <c r="H9191" s="132" t="s">
        <v>20546</v>
      </c>
    </row>
    <row r="9192" spans="1:8" ht="14.5" customHeight="1">
      <c r="A9192" s="131">
        <v>8620944</v>
      </c>
      <c r="B9192" s="131" t="s">
        <v>9073</v>
      </c>
      <c r="D9192" s="132" t="s">
        <v>29756</v>
      </c>
      <c r="E9192" s="132" t="s">
        <v>31046</v>
      </c>
      <c r="F9192" s="132" t="str">
        <f t="shared" si="143"/>
        <v>0181113</v>
      </c>
      <c r="G9192" s="132" t="s">
        <v>20600</v>
      </c>
      <c r="H9192" s="132" t="s">
        <v>20534</v>
      </c>
    </row>
    <row r="9193" spans="1:8" ht="14.5" customHeight="1">
      <c r="A9193" s="131">
        <v>8620947</v>
      </c>
      <c r="B9193" s="131" t="s">
        <v>9074</v>
      </c>
      <c r="D9193" s="132" t="s">
        <v>29756</v>
      </c>
      <c r="E9193" s="132" t="s">
        <v>31047</v>
      </c>
      <c r="F9193" s="132" t="str">
        <f t="shared" si="143"/>
        <v>0181114</v>
      </c>
      <c r="G9193" s="132" t="s">
        <v>20600</v>
      </c>
      <c r="H9193" s="132" t="s">
        <v>15351</v>
      </c>
    </row>
    <row r="9194" spans="1:8" ht="14.5" customHeight="1">
      <c r="A9194" s="131">
        <v>8620943</v>
      </c>
      <c r="B9194" s="131" t="s">
        <v>9075</v>
      </c>
      <c r="D9194" s="132" t="s">
        <v>29756</v>
      </c>
      <c r="E9194" s="132" t="s">
        <v>31541</v>
      </c>
      <c r="F9194" s="132" t="str">
        <f t="shared" si="143"/>
        <v>0181115</v>
      </c>
      <c r="G9194" s="132" t="s">
        <v>20600</v>
      </c>
      <c r="H9194" s="132" t="s">
        <v>20547</v>
      </c>
    </row>
    <row r="9195" spans="1:8" ht="14.5" customHeight="1">
      <c r="A9195" s="131">
        <v>8620945</v>
      </c>
      <c r="B9195" s="131" t="s">
        <v>9076</v>
      </c>
      <c r="D9195" s="132" t="s">
        <v>29756</v>
      </c>
      <c r="E9195" s="132" t="s">
        <v>31048</v>
      </c>
      <c r="F9195" s="132" t="str">
        <f t="shared" si="143"/>
        <v>0181116</v>
      </c>
      <c r="G9195" s="132" t="s">
        <v>20600</v>
      </c>
      <c r="H9195" s="132" t="s">
        <v>20614</v>
      </c>
    </row>
    <row r="9196" spans="1:8" ht="14.5" customHeight="1">
      <c r="A9196" s="131">
        <v>8620946</v>
      </c>
      <c r="B9196" s="131" t="s">
        <v>9077</v>
      </c>
      <c r="D9196" s="132" t="s">
        <v>29756</v>
      </c>
      <c r="E9196" s="132" t="s">
        <v>31049</v>
      </c>
      <c r="F9196" s="132" t="str">
        <f t="shared" si="143"/>
        <v>0181120</v>
      </c>
      <c r="G9196" s="132" t="s">
        <v>20600</v>
      </c>
      <c r="H9196" s="132" t="s">
        <v>17849</v>
      </c>
    </row>
    <row r="9197" spans="1:8" ht="14.5" customHeight="1">
      <c r="A9197" s="131">
        <v>8620917</v>
      </c>
      <c r="B9197" s="131" t="s">
        <v>9078</v>
      </c>
      <c r="D9197" s="132" t="s">
        <v>29756</v>
      </c>
      <c r="E9197" s="132" t="s">
        <v>31052</v>
      </c>
      <c r="F9197" s="132" t="str">
        <f t="shared" si="143"/>
        <v>0181125</v>
      </c>
      <c r="G9197" s="132" t="s">
        <v>20600</v>
      </c>
      <c r="H9197" s="132" t="s">
        <v>20542</v>
      </c>
    </row>
    <row r="9198" spans="1:8" ht="14.5" customHeight="1">
      <c r="A9198" s="131">
        <v>8618030</v>
      </c>
      <c r="B9198" s="131" t="s">
        <v>9079</v>
      </c>
      <c r="D9198" s="132" t="s">
        <v>29756</v>
      </c>
      <c r="E9198" s="132" t="s">
        <v>31053</v>
      </c>
      <c r="F9198" s="132" t="str">
        <f t="shared" si="143"/>
        <v>0181127</v>
      </c>
      <c r="G9198" s="132" t="s">
        <v>20600</v>
      </c>
      <c r="H9198" s="132" t="s">
        <v>20615</v>
      </c>
    </row>
    <row r="9199" spans="1:8" ht="14.5" customHeight="1">
      <c r="A9199" s="131">
        <v>8618011</v>
      </c>
      <c r="B9199" s="131" t="s">
        <v>9080</v>
      </c>
      <c r="D9199" s="132" t="s">
        <v>29756</v>
      </c>
      <c r="E9199" s="132" t="s">
        <v>31055</v>
      </c>
      <c r="F9199" s="132" t="str">
        <f t="shared" si="143"/>
        <v>0181130</v>
      </c>
      <c r="G9199" s="132" t="s">
        <v>20600</v>
      </c>
      <c r="H9199" s="132" t="s">
        <v>20543</v>
      </c>
    </row>
    <row r="9200" spans="1:8" ht="14.5" customHeight="1">
      <c r="A9200" s="131">
        <v>8618017</v>
      </c>
      <c r="B9200" s="131" t="s">
        <v>9081</v>
      </c>
      <c r="D9200" s="132" t="s">
        <v>29756</v>
      </c>
      <c r="E9200" s="132" t="s">
        <v>31548</v>
      </c>
      <c r="F9200" s="132" t="str">
        <f t="shared" si="143"/>
        <v>0181131</v>
      </c>
      <c r="G9200" s="132" t="s">
        <v>20600</v>
      </c>
      <c r="H9200" s="132" t="s">
        <v>20536</v>
      </c>
    </row>
    <row r="9201" spans="1:8" ht="14.5" customHeight="1">
      <c r="A9201" s="131">
        <v>8620952</v>
      </c>
      <c r="B9201" s="131" t="s">
        <v>9082</v>
      </c>
      <c r="D9201" s="132" t="s">
        <v>29756</v>
      </c>
      <c r="E9201" s="132" t="s">
        <v>31554</v>
      </c>
      <c r="F9201" s="132" t="str">
        <f t="shared" si="143"/>
        <v>0181140</v>
      </c>
      <c r="G9201" s="132" t="s">
        <v>20600</v>
      </c>
      <c r="H9201" s="132" t="s">
        <v>16141</v>
      </c>
    </row>
    <row r="9202" spans="1:8" ht="14.5" customHeight="1">
      <c r="A9202" s="131">
        <v>8620910</v>
      </c>
      <c r="B9202" s="131" t="s">
        <v>9083</v>
      </c>
      <c r="D9202" s="132" t="s">
        <v>29756</v>
      </c>
      <c r="E9202" s="132" t="s">
        <v>31813</v>
      </c>
      <c r="F9202" s="132" t="str">
        <f t="shared" si="143"/>
        <v>0181141</v>
      </c>
      <c r="G9202" s="132" t="s">
        <v>20600</v>
      </c>
      <c r="H9202" s="132" t="s">
        <v>20527</v>
      </c>
    </row>
    <row r="9203" spans="1:8" ht="14.5" customHeight="1">
      <c r="A9203" s="131">
        <v>8620904</v>
      </c>
      <c r="B9203" s="131" t="s">
        <v>9084</v>
      </c>
      <c r="D9203" s="132" t="s">
        <v>29756</v>
      </c>
      <c r="E9203" s="132" t="s">
        <v>31814</v>
      </c>
      <c r="F9203" s="132" t="str">
        <f t="shared" si="143"/>
        <v>0181164</v>
      </c>
      <c r="G9203" s="132" t="s">
        <v>20600</v>
      </c>
      <c r="H9203" s="132" t="s">
        <v>20545</v>
      </c>
    </row>
    <row r="9204" spans="1:8" ht="14.5" customHeight="1">
      <c r="A9204" s="131">
        <v>8612108</v>
      </c>
      <c r="B9204" s="131" t="s">
        <v>9085</v>
      </c>
      <c r="D9204" s="132" t="s">
        <v>29756</v>
      </c>
      <c r="E9204" s="132" t="s">
        <v>31073</v>
      </c>
      <c r="F9204" s="132" t="str">
        <f t="shared" si="143"/>
        <v>0181165</v>
      </c>
      <c r="G9204" s="132" t="s">
        <v>20600</v>
      </c>
      <c r="H9204" s="132" t="s">
        <v>20616</v>
      </c>
    </row>
    <row r="9205" spans="1:8" ht="14.5" customHeight="1">
      <c r="A9205" s="131">
        <v>8618042</v>
      </c>
      <c r="B9205" s="131" t="s">
        <v>9086</v>
      </c>
      <c r="D9205" s="132" t="s">
        <v>29756</v>
      </c>
      <c r="E9205" s="132" t="s">
        <v>31573</v>
      </c>
      <c r="F9205" s="132" t="str">
        <f t="shared" si="143"/>
        <v>0181201</v>
      </c>
      <c r="G9205" s="132" t="s">
        <v>20600</v>
      </c>
      <c r="H9205" s="132" t="s">
        <v>20549</v>
      </c>
    </row>
    <row r="9206" spans="1:8" ht="14.5" customHeight="1">
      <c r="A9206" s="131">
        <v>8618031</v>
      </c>
      <c r="B9206" s="131" t="s">
        <v>9087</v>
      </c>
      <c r="D9206" s="132" t="s">
        <v>29756</v>
      </c>
      <c r="E9206" s="132" t="s">
        <v>31098</v>
      </c>
      <c r="F9206" s="132" t="str">
        <f t="shared" si="143"/>
        <v>0181203</v>
      </c>
      <c r="G9206" s="132" t="s">
        <v>20600</v>
      </c>
      <c r="H9206" s="132" t="s">
        <v>15069</v>
      </c>
    </row>
    <row r="9207" spans="1:8" ht="14.5" customHeight="1">
      <c r="A9207" s="131">
        <v>8618015</v>
      </c>
      <c r="B9207" s="131" t="s">
        <v>9088</v>
      </c>
      <c r="D9207" s="132" t="s">
        <v>29756</v>
      </c>
      <c r="E9207" s="132" t="s">
        <v>31575</v>
      </c>
      <c r="F9207" s="132" t="str">
        <f t="shared" si="143"/>
        <v>0181204</v>
      </c>
      <c r="G9207" s="132" t="s">
        <v>20600</v>
      </c>
      <c r="H9207" s="132" t="s">
        <v>20617</v>
      </c>
    </row>
    <row r="9208" spans="1:8" ht="14.5" customHeight="1">
      <c r="A9208" s="131">
        <v>8620912</v>
      </c>
      <c r="B9208" s="131" t="s">
        <v>9089</v>
      </c>
      <c r="D9208" s="132" t="s">
        <v>29756</v>
      </c>
      <c r="E9208" s="132" t="s">
        <v>31610</v>
      </c>
      <c r="F9208" s="132" t="str">
        <f t="shared" si="143"/>
        <v>0181301</v>
      </c>
      <c r="G9208" s="132" t="s">
        <v>20600</v>
      </c>
      <c r="H9208" s="132" t="s">
        <v>20563</v>
      </c>
    </row>
    <row r="9209" spans="1:8" ht="14.5" customHeight="1">
      <c r="A9209" s="131">
        <v>8620902</v>
      </c>
      <c r="B9209" s="131" t="s">
        <v>9090</v>
      </c>
      <c r="D9209" s="132" t="s">
        <v>29756</v>
      </c>
      <c r="E9209" s="132" t="s">
        <v>31161</v>
      </c>
      <c r="F9209" s="132" t="str">
        <f t="shared" si="143"/>
        <v>0181302</v>
      </c>
      <c r="G9209" s="132" t="s">
        <v>20600</v>
      </c>
      <c r="H9209" s="132" t="s">
        <v>20571</v>
      </c>
    </row>
    <row r="9210" spans="1:8" ht="14.5" customHeight="1">
      <c r="A9210" s="131">
        <v>8618012</v>
      </c>
      <c r="B9210" s="131" t="s">
        <v>9091</v>
      </c>
      <c r="D9210" s="132" t="s">
        <v>29756</v>
      </c>
      <c r="E9210" s="132" t="s">
        <v>31162</v>
      </c>
      <c r="F9210" s="132" t="str">
        <f t="shared" si="143"/>
        <v>0181303</v>
      </c>
      <c r="G9210" s="132" t="s">
        <v>20600</v>
      </c>
      <c r="H9210" s="132" t="s">
        <v>20618</v>
      </c>
    </row>
    <row r="9211" spans="1:8" ht="14.5" customHeight="1">
      <c r="A9211" s="131">
        <v>8620906</v>
      </c>
      <c r="B9211" s="131" t="s">
        <v>9092</v>
      </c>
      <c r="D9211" s="132" t="s">
        <v>29756</v>
      </c>
      <c r="E9211" s="132" t="s">
        <v>30990</v>
      </c>
      <c r="F9211" s="132" t="str">
        <f t="shared" si="143"/>
        <v>0181304</v>
      </c>
      <c r="G9211" s="132" t="s">
        <v>20600</v>
      </c>
      <c r="H9211" s="132" t="s">
        <v>20564</v>
      </c>
    </row>
    <row r="9212" spans="1:8" ht="14.5" customHeight="1">
      <c r="A9212" s="131">
        <v>8620925</v>
      </c>
      <c r="B9212" s="131" t="s">
        <v>9093</v>
      </c>
      <c r="D9212" s="132" t="s">
        <v>29756</v>
      </c>
      <c r="E9212" s="132" t="s">
        <v>31163</v>
      </c>
      <c r="F9212" s="132" t="str">
        <f t="shared" si="143"/>
        <v>0181305</v>
      </c>
      <c r="G9212" s="132" t="s">
        <v>20600</v>
      </c>
      <c r="H9212" s="132" t="s">
        <v>20619</v>
      </c>
    </row>
    <row r="9213" spans="1:8" ht="14.5" customHeight="1">
      <c r="A9213" s="131">
        <v>8620905</v>
      </c>
      <c r="B9213" s="131" t="s">
        <v>9094</v>
      </c>
      <c r="D9213" s="132" t="s">
        <v>29756</v>
      </c>
      <c r="E9213" s="132" t="s">
        <v>31168</v>
      </c>
      <c r="F9213" s="132" t="str">
        <f t="shared" si="143"/>
        <v>0181311</v>
      </c>
      <c r="G9213" s="132" t="s">
        <v>20600</v>
      </c>
      <c r="H9213" s="132" t="s">
        <v>20578</v>
      </c>
    </row>
    <row r="9214" spans="1:8" ht="14.5" customHeight="1">
      <c r="A9214" s="131">
        <v>8618013</v>
      </c>
      <c r="B9214" s="131" t="s">
        <v>9095</v>
      </c>
      <c r="D9214" s="132" t="s">
        <v>29756</v>
      </c>
      <c r="E9214" s="132" t="s">
        <v>31169</v>
      </c>
      <c r="F9214" s="132" t="str">
        <f t="shared" si="143"/>
        <v>0181312</v>
      </c>
      <c r="G9214" s="132" t="s">
        <v>20600</v>
      </c>
      <c r="H9214" s="132" t="s">
        <v>20620</v>
      </c>
    </row>
    <row r="9215" spans="1:8" ht="14.5" customHeight="1">
      <c r="A9215" s="131">
        <v>8618016</v>
      </c>
      <c r="B9215" s="131" t="s">
        <v>9096</v>
      </c>
      <c r="D9215" s="132" t="s">
        <v>29756</v>
      </c>
      <c r="E9215" s="132" t="s">
        <v>31612</v>
      </c>
      <c r="F9215" s="132" t="str">
        <f t="shared" si="143"/>
        <v>0181313</v>
      </c>
      <c r="G9215" s="132" t="s">
        <v>20600</v>
      </c>
      <c r="H9215" s="132" t="s">
        <v>20580</v>
      </c>
    </row>
    <row r="9216" spans="1:8" ht="14.5" customHeight="1">
      <c r="A9216" s="131">
        <v>8600071</v>
      </c>
      <c r="B9216" s="131" t="s">
        <v>9097</v>
      </c>
      <c r="D9216" s="132" t="s">
        <v>29756</v>
      </c>
      <c r="E9216" s="132" t="s">
        <v>31174</v>
      </c>
      <c r="F9216" s="132" t="str">
        <f t="shared" si="143"/>
        <v>0181322</v>
      </c>
      <c r="G9216" s="132" t="s">
        <v>20600</v>
      </c>
      <c r="H9216" s="132" t="s">
        <v>20621</v>
      </c>
    </row>
    <row r="9217" spans="1:8" ht="14.5" customHeight="1">
      <c r="A9217" s="131">
        <v>8600048</v>
      </c>
      <c r="B9217" s="131" t="s">
        <v>9098</v>
      </c>
      <c r="D9217" s="132" t="s">
        <v>29756</v>
      </c>
      <c r="E9217" s="132" t="s">
        <v>31617</v>
      </c>
      <c r="F9217" s="132" t="str">
        <f t="shared" si="143"/>
        <v>0181323</v>
      </c>
      <c r="G9217" s="132" t="s">
        <v>20600</v>
      </c>
      <c r="H9217" s="132" t="s">
        <v>17025</v>
      </c>
    </row>
    <row r="9218" spans="1:8" ht="14.5" customHeight="1">
      <c r="A9218" s="131">
        <v>8615273</v>
      </c>
      <c r="B9218" s="131" t="s">
        <v>9099</v>
      </c>
      <c r="D9218" s="132" t="s">
        <v>29756</v>
      </c>
      <c r="E9218" s="132" t="s">
        <v>31618</v>
      </c>
      <c r="F9218" s="132" t="str">
        <f t="shared" si="143"/>
        <v>0181324</v>
      </c>
      <c r="G9218" s="132" t="s">
        <v>20600</v>
      </c>
      <c r="H9218" s="132" t="s">
        <v>20622</v>
      </c>
    </row>
    <row r="9219" spans="1:8" ht="14.5" customHeight="1">
      <c r="A9219" s="131">
        <v>8615285</v>
      </c>
      <c r="B9219" s="131" t="s">
        <v>9100</v>
      </c>
      <c r="D9219" s="132" t="s">
        <v>29756</v>
      </c>
      <c r="E9219" s="132" t="s">
        <v>31175</v>
      </c>
      <c r="F9219" s="132" t="str">
        <f t="shared" ref="F9219:F9282" si="144">TEXT(D9219,"0000")&amp;TEXT(E9219,"000")</f>
        <v>0181325</v>
      </c>
      <c r="G9219" s="132" t="s">
        <v>20600</v>
      </c>
      <c r="H9219" s="132" t="s">
        <v>20585</v>
      </c>
    </row>
    <row r="9220" spans="1:8" ht="14.5" customHeight="1">
      <c r="A9220" s="131">
        <v>8615284</v>
      </c>
      <c r="B9220" s="131" t="s">
        <v>9101</v>
      </c>
      <c r="D9220" s="132" t="s">
        <v>29756</v>
      </c>
      <c r="E9220" s="132" t="s">
        <v>31176</v>
      </c>
      <c r="F9220" s="132" t="str">
        <f t="shared" si="144"/>
        <v>0181326</v>
      </c>
      <c r="G9220" s="132" t="s">
        <v>20600</v>
      </c>
      <c r="H9220" s="132" t="s">
        <v>20623</v>
      </c>
    </row>
    <row r="9221" spans="1:8" ht="14.5" customHeight="1">
      <c r="A9221" s="131">
        <v>8615289</v>
      </c>
      <c r="B9221" s="131" t="s">
        <v>9102</v>
      </c>
      <c r="D9221" s="132" t="s">
        <v>29756</v>
      </c>
      <c r="E9221" s="132" t="s">
        <v>31637</v>
      </c>
      <c r="F9221" s="132" t="str">
        <f t="shared" si="144"/>
        <v>0181401</v>
      </c>
      <c r="G9221" s="132" t="s">
        <v>20600</v>
      </c>
      <c r="H9221" s="132" t="s">
        <v>20569</v>
      </c>
    </row>
    <row r="9222" spans="1:8" ht="14.5" customHeight="1">
      <c r="A9222" s="131">
        <v>8615341</v>
      </c>
      <c r="B9222" s="131" t="s">
        <v>9103</v>
      </c>
      <c r="D9222" s="132" t="s">
        <v>29756</v>
      </c>
      <c r="E9222" s="132" t="s">
        <v>31638</v>
      </c>
      <c r="F9222" s="132" t="str">
        <f t="shared" si="144"/>
        <v>0181403</v>
      </c>
      <c r="G9222" s="132" t="s">
        <v>20600</v>
      </c>
      <c r="H9222" s="132" t="s">
        <v>20570</v>
      </c>
    </row>
    <row r="9223" spans="1:8" ht="14.5" customHeight="1">
      <c r="A9223" s="131">
        <v>8615345</v>
      </c>
      <c r="B9223" s="131" t="s">
        <v>9104</v>
      </c>
      <c r="D9223" s="132" t="s">
        <v>29756</v>
      </c>
      <c r="E9223" s="132" t="s">
        <v>31639</v>
      </c>
      <c r="F9223" s="132" t="str">
        <f t="shared" si="144"/>
        <v>0181404</v>
      </c>
      <c r="G9223" s="132" t="s">
        <v>20600</v>
      </c>
      <c r="H9223" s="132" t="s">
        <v>20572</v>
      </c>
    </row>
    <row r="9224" spans="1:8" ht="14.5" customHeight="1">
      <c r="A9224" s="131">
        <v>8615346</v>
      </c>
      <c r="B9224" s="131" t="s">
        <v>9105</v>
      </c>
      <c r="D9224" s="132" t="s">
        <v>29756</v>
      </c>
      <c r="E9224" s="132" t="s">
        <v>31232</v>
      </c>
      <c r="F9224" s="132" t="str">
        <f t="shared" si="144"/>
        <v>0181411</v>
      </c>
      <c r="G9224" s="132" t="s">
        <v>20600</v>
      </c>
      <c r="H9224" s="132" t="s">
        <v>20624</v>
      </c>
    </row>
    <row r="9225" spans="1:8" ht="14.5" customHeight="1">
      <c r="A9225" s="131">
        <v>8615348</v>
      </c>
      <c r="B9225" s="131" t="s">
        <v>9106</v>
      </c>
      <c r="D9225" s="132" t="s">
        <v>29756</v>
      </c>
      <c r="E9225" s="132" t="s">
        <v>31642</v>
      </c>
      <c r="F9225" s="132" t="str">
        <f t="shared" si="144"/>
        <v>0181412</v>
      </c>
      <c r="G9225" s="132" t="s">
        <v>20600</v>
      </c>
      <c r="H9225" s="132" t="s">
        <v>20559</v>
      </c>
    </row>
    <row r="9226" spans="1:8" ht="14.5" customHeight="1">
      <c r="A9226" s="131">
        <v>8615344</v>
      </c>
      <c r="B9226" s="131" t="s">
        <v>9107</v>
      </c>
      <c r="D9226" s="132" t="s">
        <v>29756</v>
      </c>
      <c r="E9226" s="132" t="s">
        <v>31643</v>
      </c>
      <c r="F9226" s="132" t="str">
        <f t="shared" si="144"/>
        <v>0181413</v>
      </c>
      <c r="G9226" s="132" t="s">
        <v>20600</v>
      </c>
      <c r="H9226" s="132" t="s">
        <v>20558</v>
      </c>
    </row>
    <row r="9227" spans="1:8" ht="14.5" customHeight="1">
      <c r="A9227" s="131">
        <v>8615342</v>
      </c>
      <c r="B9227" s="131" t="s">
        <v>9108</v>
      </c>
      <c r="D9227" s="132" t="s">
        <v>29756</v>
      </c>
      <c r="E9227" s="132" t="s">
        <v>31677</v>
      </c>
      <c r="F9227" s="132" t="str">
        <f t="shared" si="144"/>
        <v>0181501</v>
      </c>
      <c r="G9227" s="132" t="s">
        <v>20600</v>
      </c>
      <c r="H9227" s="132" t="s">
        <v>20552</v>
      </c>
    </row>
    <row r="9228" spans="1:8" ht="14.5" customHeight="1">
      <c r="A9228" s="131">
        <v>8615343</v>
      </c>
      <c r="B9228" s="131" t="s">
        <v>9109</v>
      </c>
      <c r="D9228" s="132" t="s">
        <v>29756</v>
      </c>
      <c r="E9228" s="132" t="s">
        <v>31685</v>
      </c>
      <c r="F9228" s="132" t="str">
        <f t="shared" si="144"/>
        <v>0181512</v>
      </c>
      <c r="G9228" s="132" t="s">
        <v>20600</v>
      </c>
      <c r="H9228" s="132" t="s">
        <v>20562</v>
      </c>
    </row>
    <row r="9229" spans="1:8" ht="14.5" customHeight="1">
      <c r="A9229" s="131">
        <v>8615347</v>
      </c>
      <c r="B9229" s="131" t="s">
        <v>9110</v>
      </c>
      <c r="D9229" s="132" t="s">
        <v>29756</v>
      </c>
      <c r="E9229" s="132" t="s">
        <v>31290</v>
      </c>
      <c r="F9229" s="132" t="str">
        <f t="shared" si="144"/>
        <v>0181521</v>
      </c>
      <c r="G9229" s="132" t="s">
        <v>20600</v>
      </c>
      <c r="H9229" s="132" t="s">
        <v>20561</v>
      </c>
    </row>
    <row r="9230" spans="1:8" ht="14.5" customHeight="1">
      <c r="A9230" s="131">
        <v>8600063</v>
      </c>
      <c r="B9230" s="131" t="s">
        <v>9111</v>
      </c>
      <c r="D9230" s="132" t="s">
        <v>29756</v>
      </c>
      <c r="E9230" s="132" t="s">
        <v>31291</v>
      </c>
      <c r="F9230" s="132" t="str">
        <f t="shared" si="144"/>
        <v>0181523</v>
      </c>
      <c r="G9230" s="132" t="s">
        <v>20600</v>
      </c>
      <c r="H9230" s="132" t="s">
        <v>17235</v>
      </c>
    </row>
    <row r="9231" spans="1:8" ht="14.5" customHeight="1">
      <c r="A9231" s="131">
        <v>8600052</v>
      </c>
      <c r="B9231" s="131" t="s">
        <v>9112</v>
      </c>
      <c r="D9231" s="132" t="s">
        <v>29756</v>
      </c>
      <c r="E9231" s="132" t="s">
        <v>31292</v>
      </c>
      <c r="F9231" s="132" t="str">
        <f t="shared" si="144"/>
        <v>0181525</v>
      </c>
      <c r="G9231" s="132" t="s">
        <v>20600</v>
      </c>
      <c r="H9231" s="132" t="s">
        <v>20625</v>
      </c>
    </row>
    <row r="9232" spans="1:8" ht="14.5" customHeight="1">
      <c r="A9232" s="131">
        <v>8600058</v>
      </c>
      <c r="B9232" s="131" t="s">
        <v>9113</v>
      </c>
      <c r="D9232" s="132" t="s">
        <v>29756</v>
      </c>
      <c r="E9232" s="132" t="s">
        <v>31692</v>
      </c>
      <c r="F9232" s="132" t="str">
        <f t="shared" si="144"/>
        <v>0181526</v>
      </c>
      <c r="G9232" s="132" t="s">
        <v>20600</v>
      </c>
      <c r="H9232" s="132" t="s">
        <v>20626</v>
      </c>
    </row>
    <row r="9233" spans="1:8" ht="14.5" customHeight="1">
      <c r="A9233" s="131">
        <v>8600044</v>
      </c>
      <c r="B9233" s="131" t="s">
        <v>9114</v>
      </c>
      <c r="D9233" s="132" t="s">
        <v>29756</v>
      </c>
      <c r="E9233" s="132" t="s">
        <v>31293</v>
      </c>
      <c r="F9233" s="132" t="str">
        <f t="shared" si="144"/>
        <v>0181527</v>
      </c>
      <c r="G9233" s="132" t="s">
        <v>20600</v>
      </c>
      <c r="H9233" s="132" t="s">
        <v>20627</v>
      </c>
    </row>
    <row r="9234" spans="1:8" ht="14.5" customHeight="1">
      <c r="A9234" s="131">
        <v>8600074</v>
      </c>
      <c r="B9234" s="131" t="s">
        <v>9115</v>
      </c>
      <c r="D9234" s="132" t="s">
        <v>29756</v>
      </c>
      <c r="E9234" s="132" t="s">
        <v>31710</v>
      </c>
      <c r="F9234" s="132" t="str">
        <f t="shared" si="144"/>
        <v>0181601</v>
      </c>
      <c r="G9234" s="132" t="s">
        <v>20600</v>
      </c>
      <c r="H9234" s="132" t="s">
        <v>20628</v>
      </c>
    </row>
    <row r="9235" spans="1:8" ht="14.5" customHeight="1">
      <c r="A9235" s="131">
        <v>8600045</v>
      </c>
      <c r="B9235" s="131" t="s">
        <v>9116</v>
      </c>
      <c r="D9235" s="132" t="s">
        <v>29756</v>
      </c>
      <c r="E9235" s="132" t="s">
        <v>31711</v>
      </c>
      <c r="F9235" s="132" t="str">
        <f t="shared" si="144"/>
        <v>0181602</v>
      </c>
      <c r="G9235" s="132" t="s">
        <v>20600</v>
      </c>
      <c r="H9235" s="132" t="s">
        <v>20629</v>
      </c>
    </row>
    <row r="9236" spans="1:8" ht="14.5" customHeight="1">
      <c r="A9236" s="131">
        <v>8615272</v>
      </c>
      <c r="B9236" s="131" t="s">
        <v>9117</v>
      </c>
      <c r="D9236" s="132" t="s">
        <v>29756</v>
      </c>
      <c r="E9236" s="132" t="s">
        <v>31350</v>
      </c>
      <c r="F9236" s="132" t="str">
        <f t="shared" si="144"/>
        <v>0181611</v>
      </c>
      <c r="G9236" s="132" t="s">
        <v>20600</v>
      </c>
      <c r="H9236" s="132" t="s">
        <v>20587</v>
      </c>
    </row>
    <row r="9237" spans="1:8" ht="14.5" customHeight="1">
      <c r="A9237" s="131">
        <v>8615271</v>
      </c>
      <c r="B9237" s="131" t="s">
        <v>9118</v>
      </c>
      <c r="D9237" s="132" t="s">
        <v>29756</v>
      </c>
      <c r="E9237" s="132" t="s">
        <v>31359</v>
      </c>
      <c r="F9237" s="132" t="str">
        <f t="shared" si="144"/>
        <v>0181622</v>
      </c>
      <c r="G9237" s="132" t="s">
        <v>20600</v>
      </c>
      <c r="H9237" s="132" t="s">
        <v>20630</v>
      </c>
    </row>
    <row r="9238" spans="1:8" ht="14.5" customHeight="1">
      <c r="A9238" s="131">
        <v>8615286</v>
      </c>
      <c r="B9238" s="131" t="s">
        <v>9119</v>
      </c>
      <c r="D9238" s="132" t="s">
        <v>29756</v>
      </c>
      <c r="E9238" s="132" t="s">
        <v>31374</v>
      </c>
      <c r="F9238" s="132" t="str">
        <f t="shared" si="144"/>
        <v>0181641</v>
      </c>
      <c r="G9238" s="132" t="s">
        <v>20600</v>
      </c>
      <c r="H9238" s="132" t="s">
        <v>20592</v>
      </c>
    </row>
    <row r="9239" spans="1:8" ht="14.5" customHeight="1">
      <c r="A9239" s="131">
        <v>8615288</v>
      </c>
      <c r="B9239" s="131" t="s">
        <v>9120</v>
      </c>
      <c r="D9239" s="132" t="s">
        <v>29756</v>
      </c>
      <c r="E9239" s="132" t="s">
        <v>31390</v>
      </c>
      <c r="F9239" s="132" t="str">
        <f t="shared" si="144"/>
        <v>0181662</v>
      </c>
      <c r="G9239" s="132" t="s">
        <v>20600</v>
      </c>
      <c r="H9239" s="132" t="s">
        <v>20631</v>
      </c>
    </row>
    <row r="9240" spans="1:8" ht="14.5" customHeight="1">
      <c r="A9240" s="131">
        <v>8600075</v>
      </c>
      <c r="B9240" s="131" t="s">
        <v>9121</v>
      </c>
      <c r="D9240" s="132" t="s">
        <v>29756</v>
      </c>
      <c r="E9240" s="132" t="s">
        <v>31826</v>
      </c>
      <c r="F9240" s="132" t="str">
        <f t="shared" si="144"/>
        <v>0181711</v>
      </c>
      <c r="G9240" s="132" t="s">
        <v>20600</v>
      </c>
      <c r="H9240" s="132" t="s">
        <v>20498</v>
      </c>
    </row>
    <row r="9241" spans="1:8" ht="14.5" customHeight="1">
      <c r="A9241" s="131">
        <v>8615281</v>
      </c>
      <c r="B9241" s="131" t="s">
        <v>9122</v>
      </c>
      <c r="D9241" s="132" t="s">
        <v>29756</v>
      </c>
      <c r="E9241" s="132" t="s">
        <v>31827</v>
      </c>
      <c r="F9241" s="132" t="str">
        <f t="shared" si="144"/>
        <v>0181721</v>
      </c>
      <c r="G9241" s="132" t="s">
        <v>20600</v>
      </c>
      <c r="H9241" s="132" t="s">
        <v>19000</v>
      </c>
    </row>
    <row r="9242" spans="1:8" ht="14.5" customHeight="1">
      <c r="A9242" s="131">
        <v>8615282</v>
      </c>
      <c r="B9242" s="131" t="s">
        <v>9123</v>
      </c>
      <c r="D9242" s="132" t="s">
        <v>29756</v>
      </c>
      <c r="E9242" s="132" t="s">
        <v>31447</v>
      </c>
      <c r="F9242" s="132" t="str">
        <f t="shared" si="144"/>
        <v>0181760</v>
      </c>
      <c r="G9242" s="132" t="s">
        <v>20600</v>
      </c>
      <c r="H9242" s="132" t="s">
        <v>20632</v>
      </c>
    </row>
    <row r="9243" spans="1:8" ht="14.5" customHeight="1">
      <c r="A9243" s="131">
        <v>8600057</v>
      </c>
      <c r="B9243" s="131" t="s">
        <v>9124</v>
      </c>
      <c r="D9243" s="132" t="s">
        <v>29756</v>
      </c>
      <c r="E9243" s="132" t="s">
        <v>31833</v>
      </c>
      <c r="F9243" s="132" t="str">
        <f t="shared" si="144"/>
        <v>0181761</v>
      </c>
      <c r="G9243" s="132" t="s">
        <v>20600</v>
      </c>
      <c r="H9243" s="132" t="s">
        <v>20490</v>
      </c>
    </row>
    <row r="9244" spans="1:8" ht="14.5" customHeight="1">
      <c r="A9244" s="131">
        <v>8614121</v>
      </c>
      <c r="B9244" s="131" t="s">
        <v>9125</v>
      </c>
      <c r="D9244" s="132" t="s">
        <v>29756</v>
      </c>
      <c r="E9244" s="132" t="s">
        <v>31750</v>
      </c>
      <c r="F9244" s="132" t="str">
        <f t="shared" si="144"/>
        <v>0181763</v>
      </c>
      <c r="G9244" s="132" t="s">
        <v>20600</v>
      </c>
      <c r="H9244" s="132" t="s">
        <v>17373</v>
      </c>
    </row>
    <row r="9245" spans="1:8" ht="14.5" customHeight="1">
      <c r="A9245" s="131">
        <v>8615251</v>
      </c>
      <c r="B9245" s="131" t="s">
        <v>9126</v>
      </c>
      <c r="D9245" s="132" t="s">
        <v>29756</v>
      </c>
      <c r="E9245" s="132" t="s">
        <v>31448</v>
      </c>
      <c r="F9245" s="132" t="str">
        <f t="shared" si="144"/>
        <v>0181764</v>
      </c>
      <c r="G9245" s="132" t="s">
        <v>20600</v>
      </c>
      <c r="H9245" s="132" t="s">
        <v>20430</v>
      </c>
    </row>
    <row r="9246" spans="1:8" ht="14.5" customHeight="1">
      <c r="A9246" s="131">
        <v>8614124</v>
      </c>
      <c r="B9246" s="131" t="s">
        <v>9127</v>
      </c>
      <c r="D9246" s="132" t="s">
        <v>29756</v>
      </c>
      <c r="E9246" s="132" t="s">
        <v>31914</v>
      </c>
      <c r="F9246" s="132" t="str">
        <f t="shared" si="144"/>
        <v>0181801</v>
      </c>
      <c r="G9246" s="132" t="s">
        <v>20600</v>
      </c>
      <c r="H9246" s="132" t="s">
        <v>20447</v>
      </c>
    </row>
    <row r="9247" spans="1:8" ht="14.5" customHeight="1">
      <c r="A9247" s="131">
        <v>8614127</v>
      </c>
      <c r="B9247" s="131" t="s">
        <v>9128</v>
      </c>
      <c r="D9247" s="132" t="s">
        <v>29756</v>
      </c>
      <c r="E9247" s="132" t="s">
        <v>31924</v>
      </c>
      <c r="F9247" s="132" t="str">
        <f t="shared" si="144"/>
        <v>0181803</v>
      </c>
      <c r="G9247" s="132" t="s">
        <v>20600</v>
      </c>
      <c r="H9247" s="132" t="s">
        <v>20633</v>
      </c>
    </row>
    <row r="9248" spans="1:8" ht="14.5" customHeight="1">
      <c r="A9248" s="131">
        <v>8614125</v>
      </c>
      <c r="B9248" s="131" t="s">
        <v>9129</v>
      </c>
      <c r="D9248" s="132" t="s">
        <v>29756</v>
      </c>
      <c r="E9248" s="132" t="s">
        <v>31765</v>
      </c>
      <c r="F9248" s="132" t="str">
        <f t="shared" si="144"/>
        <v>0181804</v>
      </c>
      <c r="G9248" s="132" t="s">
        <v>20600</v>
      </c>
      <c r="H9248" s="132" t="s">
        <v>17329</v>
      </c>
    </row>
    <row r="9249" spans="1:8" ht="14.5" customHeight="1">
      <c r="A9249" s="131">
        <v>8614123</v>
      </c>
      <c r="B9249" s="131" t="s">
        <v>9130</v>
      </c>
      <c r="D9249" s="132" t="s">
        <v>29756</v>
      </c>
      <c r="E9249" s="132" t="s">
        <v>31839</v>
      </c>
      <c r="F9249" s="132" t="str">
        <f t="shared" si="144"/>
        <v>0181808</v>
      </c>
      <c r="G9249" s="132" t="s">
        <v>20600</v>
      </c>
      <c r="H9249" s="132" t="s">
        <v>15152</v>
      </c>
    </row>
    <row r="9250" spans="1:8" ht="14.5" customHeight="1">
      <c r="A9250" s="131">
        <v>8614117</v>
      </c>
      <c r="B9250" s="131" t="s">
        <v>9131</v>
      </c>
      <c r="D9250" s="132" t="s">
        <v>29756</v>
      </c>
      <c r="E9250" s="132" t="s">
        <v>31462</v>
      </c>
      <c r="F9250" s="132" t="str">
        <f t="shared" si="144"/>
        <v>0181813</v>
      </c>
      <c r="G9250" s="132" t="s">
        <v>20600</v>
      </c>
      <c r="H9250" s="132" t="s">
        <v>19207</v>
      </c>
    </row>
    <row r="9251" spans="1:8" ht="14.5" customHeight="1">
      <c r="A9251" s="131">
        <v>8614231</v>
      </c>
      <c r="B9251" s="131" t="s">
        <v>9132</v>
      </c>
      <c r="D9251" s="132" t="s">
        <v>29756</v>
      </c>
      <c r="E9251" s="132" t="s">
        <v>31934</v>
      </c>
      <c r="F9251" s="132" t="str">
        <f t="shared" si="144"/>
        <v>0181840</v>
      </c>
      <c r="G9251" s="132" t="s">
        <v>20600</v>
      </c>
      <c r="H9251" s="132" t="s">
        <v>16208</v>
      </c>
    </row>
    <row r="9252" spans="1:8" ht="14.5" customHeight="1">
      <c r="A9252" s="131">
        <v>8614224</v>
      </c>
      <c r="B9252" s="131" t="s">
        <v>9133</v>
      </c>
      <c r="D9252" s="132" t="s">
        <v>29756</v>
      </c>
      <c r="E9252" s="132" t="s">
        <v>31782</v>
      </c>
      <c r="F9252" s="132" t="str">
        <f t="shared" si="144"/>
        <v>0181862</v>
      </c>
      <c r="G9252" s="132" t="s">
        <v>20600</v>
      </c>
      <c r="H9252" s="132" t="s">
        <v>16473</v>
      </c>
    </row>
    <row r="9253" spans="1:8" ht="14.5" customHeight="1">
      <c r="A9253" s="131">
        <v>8614205</v>
      </c>
      <c r="B9253" s="131" t="s">
        <v>9134</v>
      </c>
      <c r="D9253" s="132" t="s">
        <v>29757</v>
      </c>
      <c r="E9253" s="132" t="s">
        <v>31809</v>
      </c>
      <c r="F9253" s="132" t="str">
        <f t="shared" si="144"/>
        <v>0182101</v>
      </c>
      <c r="G9253" s="132" t="s">
        <v>20634</v>
      </c>
      <c r="H9253" s="132" t="s">
        <v>15805</v>
      </c>
    </row>
    <row r="9254" spans="1:8" ht="14.5" customHeight="1">
      <c r="A9254" s="131">
        <v>8614213</v>
      </c>
      <c r="B9254" s="131" t="s">
        <v>9135</v>
      </c>
      <c r="D9254" s="132" t="s">
        <v>29757</v>
      </c>
      <c r="E9254" s="132" t="s">
        <v>31538</v>
      </c>
      <c r="F9254" s="132" t="str">
        <f t="shared" si="144"/>
        <v>0182103</v>
      </c>
      <c r="G9254" s="132" t="s">
        <v>20634</v>
      </c>
      <c r="H9254" s="132" t="s">
        <v>16528</v>
      </c>
    </row>
    <row r="9255" spans="1:8" ht="14.5" customHeight="1">
      <c r="A9255" s="131">
        <v>8614211</v>
      </c>
      <c r="B9255" s="131" t="s">
        <v>9136</v>
      </c>
      <c r="D9255" s="132" t="s">
        <v>29757</v>
      </c>
      <c r="E9255" s="132" t="s">
        <v>31539</v>
      </c>
      <c r="F9255" s="132" t="str">
        <f t="shared" si="144"/>
        <v>0182104</v>
      </c>
      <c r="G9255" s="132" t="s">
        <v>20634</v>
      </c>
      <c r="H9255" s="132" t="s">
        <v>20635</v>
      </c>
    </row>
    <row r="9256" spans="1:8" ht="14.5" customHeight="1">
      <c r="A9256" s="131">
        <v>8614203</v>
      </c>
      <c r="B9256" s="131" t="s">
        <v>9137</v>
      </c>
      <c r="D9256" s="132" t="s">
        <v>29757</v>
      </c>
      <c r="E9256" s="132" t="s">
        <v>31040</v>
      </c>
      <c r="F9256" s="132" t="str">
        <f t="shared" si="144"/>
        <v>0182105</v>
      </c>
      <c r="G9256" s="132" t="s">
        <v>20634</v>
      </c>
      <c r="H9256" s="132" t="s">
        <v>20636</v>
      </c>
    </row>
    <row r="9257" spans="1:8" ht="14.5" customHeight="1">
      <c r="A9257" s="131">
        <v>8614201</v>
      </c>
      <c r="B9257" s="131" t="s">
        <v>9138</v>
      </c>
      <c r="D9257" s="132" t="s">
        <v>29757</v>
      </c>
      <c r="E9257" s="132" t="s">
        <v>31810</v>
      </c>
      <c r="F9257" s="132" t="str">
        <f t="shared" si="144"/>
        <v>0182106</v>
      </c>
      <c r="G9257" s="132" t="s">
        <v>20634</v>
      </c>
      <c r="H9257" s="132" t="s">
        <v>20637</v>
      </c>
    </row>
    <row r="9258" spans="1:8" ht="14.5" customHeight="1">
      <c r="A9258" s="131">
        <v>8614215</v>
      </c>
      <c r="B9258" s="131" t="s">
        <v>9139</v>
      </c>
      <c r="D9258" s="132" t="s">
        <v>29757</v>
      </c>
      <c r="E9258" s="132" t="s">
        <v>31041</v>
      </c>
      <c r="F9258" s="132" t="str">
        <f t="shared" si="144"/>
        <v>0182107</v>
      </c>
      <c r="G9258" s="132" t="s">
        <v>20634</v>
      </c>
      <c r="H9258" s="132" t="s">
        <v>20638</v>
      </c>
    </row>
    <row r="9259" spans="1:8" ht="14.5" customHeight="1">
      <c r="A9259" s="131">
        <v>8614236</v>
      </c>
      <c r="B9259" s="131" t="s">
        <v>9140</v>
      </c>
      <c r="D9259" s="132" t="s">
        <v>29757</v>
      </c>
      <c r="E9259" s="132" t="s">
        <v>31042</v>
      </c>
      <c r="F9259" s="132" t="str">
        <f t="shared" si="144"/>
        <v>0182108</v>
      </c>
      <c r="G9259" s="132" t="s">
        <v>20634</v>
      </c>
      <c r="H9259" s="132" t="s">
        <v>20639</v>
      </c>
    </row>
    <row r="9260" spans="1:8" ht="14.5" customHeight="1">
      <c r="A9260" s="131">
        <v>8614204</v>
      </c>
      <c r="B9260" s="131" t="s">
        <v>9141</v>
      </c>
      <c r="D9260" s="132" t="s">
        <v>29757</v>
      </c>
      <c r="E9260" s="132" t="s">
        <v>31540</v>
      </c>
      <c r="F9260" s="132" t="str">
        <f t="shared" si="144"/>
        <v>0182109</v>
      </c>
      <c r="G9260" s="132" t="s">
        <v>20634</v>
      </c>
      <c r="H9260" s="132" t="s">
        <v>19915</v>
      </c>
    </row>
    <row r="9261" spans="1:8" ht="14.5" customHeight="1">
      <c r="A9261" s="131">
        <v>8614221</v>
      </c>
      <c r="B9261" s="131" t="s">
        <v>9142</v>
      </c>
      <c r="D9261" s="132" t="s">
        <v>29757</v>
      </c>
      <c r="E9261" s="132" t="s">
        <v>31043</v>
      </c>
      <c r="F9261" s="132" t="str">
        <f t="shared" si="144"/>
        <v>0182110</v>
      </c>
      <c r="G9261" s="132" t="s">
        <v>20634</v>
      </c>
      <c r="H9261" s="132" t="s">
        <v>20640</v>
      </c>
    </row>
    <row r="9262" spans="1:8" ht="14.5" customHeight="1">
      <c r="A9262" s="131">
        <v>8614232</v>
      </c>
      <c r="B9262" s="131" t="s">
        <v>9143</v>
      </c>
      <c r="D9262" s="132" t="s">
        <v>29757</v>
      </c>
      <c r="E9262" s="132" t="s">
        <v>31044</v>
      </c>
      <c r="F9262" s="132" t="str">
        <f t="shared" si="144"/>
        <v>0182111</v>
      </c>
      <c r="G9262" s="132" t="s">
        <v>20634</v>
      </c>
      <c r="H9262" s="132" t="s">
        <v>20641</v>
      </c>
    </row>
    <row r="9263" spans="1:8" ht="14.5" customHeight="1">
      <c r="A9263" s="131">
        <v>8614235</v>
      </c>
      <c r="B9263" s="131" t="s">
        <v>9144</v>
      </c>
      <c r="D9263" s="132" t="s">
        <v>29757</v>
      </c>
      <c r="E9263" s="132" t="s">
        <v>31045</v>
      </c>
      <c r="F9263" s="132" t="str">
        <f t="shared" si="144"/>
        <v>0182112</v>
      </c>
      <c r="G9263" s="132" t="s">
        <v>20634</v>
      </c>
      <c r="H9263" s="132" t="s">
        <v>20642</v>
      </c>
    </row>
    <row r="9264" spans="1:8" ht="14.5" customHeight="1">
      <c r="A9264" s="131">
        <v>8614212</v>
      </c>
      <c r="B9264" s="131" t="s">
        <v>9145</v>
      </c>
      <c r="D9264" s="132" t="s">
        <v>29757</v>
      </c>
      <c r="E9264" s="132" t="s">
        <v>31047</v>
      </c>
      <c r="F9264" s="132" t="str">
        <f t="shared" si="144"/>
        <v>0182114</v>
      </c>
      <c r="G9264" s="132" t="s">
        <v>20634</v>
      </c>
      <c r="H9264" s="132" t="s">
        <v>20643</v>
      </c>
    </row>
    <row r="9265" spans="1:8" ht="14.5" customHeight="1">
      <c r="A9265" s="131">
        <v>8614226</v>
      </c>
      <c r="B9265" s="131" t="s">
        <v>9146</v>
      </c>
      <c r="D9265" s="132" t="s">
        <v>29757</v>
      </c>
      <c r="E9265" s="132" t="s">
        <v>31048</v>
      </c>
      <c r="F9265" s="132" t="str">
        <f t="shared" si="144"/>
        <v>0182116</v>
      </c>
      <c r="G9265" s="132" t="s">
        <v>20634</v>
      </c>
      <c r="H9265" s="132" t="s">
        <v>16708</v>
      </c>
    </row>
    <row r="9266" spans="1:8" ht="14.5" customHeight="1">
      <c r="A9266" s="131">
        <v>8614234</v>
      </c>
      <c r="B9266" s="131" t="s">
        <v>9147</v>
      </c>
      <c r="D9266" s="132" t="s">
        <v>29757</v>
      </c>
      <c r="E9266" s="132" t="s">
        <v>31542</v>
      </c>
      <c r="F9266" s="132" t="str">
        <f t="shared" si="144"/>
        <v>0182117</v>
      </c>
      <c r="G9266" s="132" t="s">
        <v>20634</v>
      </c>
      <c r="H9266" s="132" t="s">
        <v>20644</v>
      </c>
    </row>
    <row r="9267" spans="1:8" ht="14.5" customHeight="1">
      <c r="A9267" s="131">
        <v>8614233</v>
      </c>
      <c r="B9267" s="131" t="s">
        <v>9148</v>
      </c>
      <c r="D9267" s="132" t="s">
        <v>29757</v>
      </c>
      <c r="E9267" s="132" t="s">
        <v>31543</v>
      </c>
      <c r="F9267" s="132" t="str">
        <f t="shared" si="144"/>
        <v>0182118</v>
      </c>
      <c r="G9267" s="132" t="s">
        <v>20634</v>
      </c>
      <c r="H9267" s="132" t="s">
        <v>20645</v>
      </c>
    </row>
    <row r="9268" spans="1:8" ht="14.5" customHeight="1">
      <c r="A9268" s="131">
        <v>8614225</v>
      </c>
      <c r="B9268" s="131" t="s">
        <v>9149</v>
      </c>
      <c r="D9268" s="132" t="s">
        <v>29757</v>
      </c>
      <c r="E9268" s="132" t="s">
        <v>31548</v>
      </c>
      <c r="F9268" s="132" t="str">
        <f t="shared" si="144"/>
        <v>0182131</v>
      </c>
      <c r="G9268" s="132" t="s">
        <v>20634</v>
      </c>
      <c r="H9268" s="132" t="s">
        <v>18242</v>
      </c>
    </row>
    <row r="9269" spans="1:8" ht="14.5" customHeight="1">
      <c r="A9269" s="131">
        <v>8614223</v>
      </c>
      <c r="B9269" s="131" t="s">
        <v>9150</v>
      </c>
      <c r="D9269" s="132" t="s">
        <v>29757</v>
      </c>
      <c r="E9269" s="132" t="s">
        <v>31056</v>
      </c>
      <c r="F9269" s="132" t="str">
        <f t="shared" si="144"/>
        <v>0182132</v>
      </c>
      <c r="G9269" s="132" t="s">
        <v>20634</v>
      </c>
      <c r="H9269" s="132" t="s">
        <v>20646</v>
      </c>
    </row>
    <row r="9270" spans="1:8" ht="14.5" customHeight="1">
      <c r="A9270" s="131">
        <v>8614214</v>
      </c>
      <c r="B9270" s="131" t="s">
        <v>9151</v>
      </c>
      <c r="D9270" s="132" t="s">
        <v>29757</v>
      </c>
      <c r="E9270" s="132" t="s">
        <v>31057</v>
      </c>
      <c r="F9270" s="132" t="str">
        <f t="shared" si="144"/>
        <v>0182133</v>
      </c>
      <c r="G9270" s="132" t="s">
        <v>20634</v>
      </c>
      <c r="H9270" s="132" t="s">
        <v>20647</v>
      </c>
    </row>
    <row r="9271" spans="1:8" ht="14.5" customHeight="1">
      <c r="A9271" s="131">
        <v>8614202</v>
      </c>
      <c r="B9271" s="131" t="s">
        <v>9152</v>
      </c>
      <c r="D9271" s="132" t="s">
        <v>29757</v>
      </c>
      <c r="E9271" s="132" t="s">
        <v>31549</v>
      </c>
      <c r="F9271" s="132" t="str">
        <f t="shared" si="144"/>
        <v>0182134</v>
      </c>
      <c r="G9271" s="132" t="s">
        <v>20634</v>
      </c>
      <c r="H9271" s="132" t="s">
        <v>20648</v>
      </c>
    </row>
    <row r="9272" spans="1:8" ht="14.5" customHeight="1">
      <c r="A9272" s="131">
        <v>8614237</v>
      </c>
      <c r="B9272" s="131" t="s">
        <v>9153</v>
      </c>
      <c r="D9272" s="132" t="s">
        <v>29757</v>
      </c>
      <c r="E9272" s="132" t="s">
        <v>31550</v>
      </c>
      <c r="F9272" s="132" t="str">
        <f t="shared" si="144"/>
        <v>0182135</v>
      </c>
      <c r="G9272" s="132" t="s">
        <v>20634</v>
      </c>
      <c r="H9272" s="132" t="s">
        <v>20649</v>
      </c>
    </row>
    <row r="9273" spans="1:8" ht="14.5" customHeight="1">
      <c r="A9273" s="131">
        <v>8614222</v>
      </c>
      <c r="B9273" s="131" t="s">
        <v>9154</v>
      </c>
      <c r="D9273" s="132" t="s">
        <v>29757</v>
      </c>
      <c r="E9273" s="132" t="s">
        <v>31551</v>
      </c>
      <c r="F9273" s="132" t="str">
        <f t="shared" si="144"/>
        <v>0182136</v>
      </c>
      <c r="G9273" s="132" t="s">
        <v>20634</v>
      </c>
      <c r="H9273" s="132" t="s">
        <v>20650</v>
      </c>
    </row>
    <row r="9274" spans="1:8" ht="14.5" customHeight="1">
      <c r="A9274" s="131">
        <v>8615264</v>
      </c>
      <c r="B9274" s="131" t="s">
        <v>9155</v>
      </c>
      <c r="D9274" s="132" t="s">
        <v>29757</v>
      </c>
      <c r="E9274" s="132" t="s">
        <v>31552</v>
      </c>
      <c r="F9274" s="132" t="str">
        <f t="shared" si="144"/>
        <v>0182137</v>
      </c>
      <c r="G9274" s="132" t="s">
        <v>20634</v>
      </c>
      <c r="H9274" s="132" t="s">
        <v>18051</v>
      </c>
    </row>
    <row r="9275" spans="1:8" ht="14.5" customHeight="1">
      <c r="A9275" s="131">
        <v>8615255</v>
      </c>
      <c r="B9275" s="131" t="s">
        <v>9156</v>
      </c>
      <c r="D9275" s="132" t="s">
        <v>29757</v>
      </c>
      <c r="E9275" s="132" t="s">
        <v>31553</v>
      </c>
      <c r="F9275" s="132" t="str">
        <f t="shared" si="144"/>
        <v>0182138</v>
      </c>
      <c r="G9275" s="132" t="s">
        <v>20634</v>
      </c>
      <c r="H9275" s="132" t="s">
        <v>20651</v>
      </c>
    </row>
    <row r="9276" spans="1:8" ht="14.5" customHeight="1">
      <c r="A9276" s="131">
        <v>8614126</v>
      </c>
      <c r="B9276" s="131" t="s">
        <v>9157</v>
      </c>
      <c r="D9276" s="132" t="s">
        <v>29757</v>
      </c>
      <c r="E9276" s="132" t="s">
        <v>31812</v>
      </c>
      <c r="F9276" s="132" t="str">
        <f t="shared" si="144"/>
        <v>0182139</v>
      </c>
      <c r="G9276" s="132" t="s">
        <v>20634</v>
      </c>
      <c r="H9276" s="132" t="s">
        <v>20652</v>
      </c>
    </row>
    <row r="9277" spans="1:8" ht="14.5" customHeight="1">
      <c r="A9277" s="131">
        <v>8620966</v>
      </c>
      <c r="B9277" s="131" t="s">
        <v>9158</v>
      </c>
      <c r="D9277" s="132" t="s">
        <v>29757</v>
      </c>
      <c r="E9277" s="132" t="s">
        <v>31558</v>
      </c>
      <c r="F9277" s="132" t="str">
        <f t="shared" si="144"/>
        <v>0182149</v>
      </c>
      <c r="G9277" s="132" t="s">
        <v>20634</v>
      </c>
      <c r="H9277" s="132" t="s">
        <v>20653</v>
      </c>
    </row>
    <row r="9278" spans="1:8" ht="14.5" customHeight="1">
      <c r="A9278" s="131">
        <v>8615252</v>
      </c>
      <c r="B9278" s="131" t="s">
        <v>9159</v>
      </c>
      <c r="D9278" s="132" t="s">
        <v>29757</v>
      </c>
      <c r="E9278" s="132" t="s">
        <v>31062</v>
      </c>
      <c r="F9278" s="132" t="str">
        <f t="shared" si="144"/>
        <v>0182151</v>
      </c>
      <c r="G9278" s="132" t="s">
        <v>20634</v>
      </c>
      <c r="H9278" s="132" t="s">
        <v>14769</v>
      </c>
    </row>
    <row r="9279" spans="1:8" ht="14.5" customHeight="1">
      <c r="A9279" s="131">
        <v>8614146</v>
      </c>
      <c r="B9279" s="131" t="s">
        <v>9160</v>
      </c>
      <c r="D9279" s="132" t="s">
        <v>29757</v>
      </c>
      <c r="E9279" s="132" t="s">
        <v>31063</v>
      </c>
      <c r="F9279" s="132" t="str">
        <f t="shared" si="144"/>
        <v>0182152</v>
      </c>
      <c r="G9279" s="132" t="s">
        <v>20634</v>
      </c>
      <c r="H9279" s="132" t="s">
        <v>20654</v>
      </c>
    </row>
    <row r="9280" spans="1:8" ht="14.5" customHeight="1">
      <c r="A9280" s="131">
        <v>8614145</v>
      </c>
      <c r="B9280" s="131" t="s">
        <v>9161</v>
      </c>
      <c r="D9280" s="132" t="s">
        <v>29757</v>
      </c>
      <c r="E9280" s="132" t="s">
        <v>31064</v>
      </c>
      <c r="F9280" s="132" t="str">
        <f t="shared" si="144"/>
        <v>0182153</v>
      </c>
      <c r="G9280" s="132" t="s">
        <v>20634</v>
      </c>
      <c r="H9280" s="132" t="s">
        <v>20655</v>
      </c>
    </row>
    <row r="9281" spans="1:8" ht="14.5" customHeight="1">
      <c r="A9281" s="131">
        <v>8614141</v>
      </c>
      <c r="B9281" s="131" t="s">
        <v>9162</v>
      </c>
      <c r="D9281" s="132" t="s">
        <v>29757</v>
      </c>
      <c r="E9281" s="132" t="s">
        <v>31065</v>
      </c>
      <c r="F9281" s="132" t="str">
        <f t="shared" si="144"/>
        <v>0182154</v>
      </c>
      <c r="G9281" s="132" t="s">
        <v>20634</v>
      </c>
      <c r="H9281" s="132" t="s">
        <v>20656</v>
      </c>
    </row>
    <row r="9282" spans="1:8" ht="14.5" customHeight="1">
      <c r="A9282" s="131">
        <v>8614165</v>
      </c>
      <c r="B9282" s="131" t="s">
        <v>9163</v>
      </c>
      <c r="D9282" s="132" t="s">
        <v>29757</v>
      </c>
      <c r="E9282" s="132" t="s">
        <v>31560</v>
      </c>
      <c r="F9282" s="132" t="str">
        <f t="shared" si="144"/>
        <v>0182155</v>
      </c>
      <c r="G9282" s="132" t="s">
        <v>20634</v>
      </c>
      <c r="H9282" s="132" t="s">
        <v>20657</v>
      </c>
    </row>
    <row r="9283" spans="1:8" ht="14.5" customHeight="1">
      <c r="A9283" s="131">
        <v>8614143</v>
      </c>
      <c r="B9283" s="131" t="s">
        <v>9164</v>
      </c>
      <c r="D9283" s="132" t="s">
        <v>29757</v>
      </c>
      <c r="E9283" s="132" t="s">
        <v>31066</v>
      </c>
      <c r="F9283" s="132" t="str">
        <f t="shared" ref="F9283:F9346" si="145">TEXT(D9283,"0000")&amp;TEXT(E9283,"000")</f>
        <v>0182156</v>
      </c>
      <c r="G9283" s="132" t="s">
        <v>20634</v>
      </c>
      <c r="H9283" s="132" t="s">
        <v>20658</v>
      </c>
    </row>
    <row r="9284" spans="1:8" ht="14.5" customHeight="1">
      <c r="A9284" s="131">
        <v>8614151</v>
      </c>
      <c r="B9284" s="131" t="s">
        <v>9165</v>
      </c>
      <c r="D9284" s="132" t="s">
        <v>29757</v>
      </c>
      <c r="E9284" s="132" t="s">
        <v>31067</v>
      </c>
      <c r="F9284" s="132" t="str">
        <f t="shared" si="145"/>
        <v>0182157</v>
      </c>
      <c r="G9284" s="132" t="s">
        <v>20634</v>
      </c>
      <c r="H9284" s="132" t="s">
        <v>20659</v>
      </c>
    </row>
    <row r="9285" spans="1:8" ht="14.5" customHeight="1">
      <c r="A9285" s="131">
        <v>8614153</v>
      </c>
      <c r="B9285" s="131" t="s">
        <v>9166</v>
      </c>
      <c r="D9285" s="132" t="s">
        <v>29757</v>
      </c>
      <c r="E9285" s="132" t="s">
        <v>31561</v>
      </c>
      <c r="F9285" s="132" t="str">
        <f t="shared" si="145"/>
        <v>0182158</v>
      </c>
      <c r="G9285" s="132" t="s">
        <v>20634</v>
      </c>
      <c r="H9285" s="132" t="s">
        <v>20660</v>
      </c>
    </row>
    <row r="9286" spans="1:8" ht="14.5" customHeight="1">
      <c r="A9286" s="131">
        <v>8614161</v>
      </c>
      <c r="B9286" s="131" t="s">
        <v>9167</v>
      </c>
      <c r="D9286" s="132" t="s">
        <v>29757</v>
      </c>
      <c r="E9286" s="132" t="s">
        <v>31068</v>
      </c>
      <c r="F9286" s="132" t="str">
        <f t="shared" si="145"/>
        <v>0182159</v>
      </c>
      <c r="G9286" s="132" t="s">
        <v>20634</v>
      </c>
      <c r="H9286" s="132" t="s">
        <v>16141</v>
      </c>
    </row>
    <row r="9287" spans="1:8" ht="14.5" customHeight="1">
      <c r="A9287" s="131">
        <v>8614166</v>
      </c>
      <c r="B9287" s="131" t="s">
        <v>9168</v>
      </c>
      <c r="D9287" s="132" t="s">
        <v>29757</v>
      </c>
      <c r="E9287" s="132" t="s">
        <v>31069</v>
      </c>
      <c r="F9287" s="132" t="str">
        <f t="shared" si="145"/>
        <v>0182160</v>
      </c>
      <c r="G9287" s="132" t="s">
        <v>20634</v>
      </c>
      <c r="H9287" s="132" t="s">
        <v>15373</v>
      </c>
    </row>
    <row r="9288" spans="1:8" ht="14.5" customHeight="1">
      <c r="A9288" s="131">
        <v>8614157</v>
      </c>
      <c r="B9288" s="131" t="s">
        <v>9169</v>
      </c>
      <c r="D9288" s="132" t="s">
        <v>29757</v>
      </c>
      <c r="E9288" s="132" t="s">
        <v>31070</v>
      </c>
      <c r="F9288" s="132" t="str">
        <f t="shared" si="145"/>
        <v>0182161</v>
      </c>
      <c r="G9288" s="132" t="s">
        <v>20634</v>
      </c>
      <c r="H9288" s="132" t="s">
        <v>20661</v>
      </c>
    </row>
    <row r="9289" spans="1:8" ht="14.5" customHeight="1">
      <c r="A9289" s="131">
        <v>8614162</v>
      </c>
      <c r="B9289" s="131" t="s">
        <v>9170</v>
      </c>
      <c r="D9289" s="132" t="s">
        <v>29757</v>
      </c>
      <c r="E9289" s="132" t="s">
        <v>31071</v>
      </c>
      <c r="F9289" s="132" t="str">
        <f t="shared" si="145"/>
        <v>0182162</v>
      </c>
      <c r="G9289" s="132" t="s">
        <v>20634</v>
      </c>
      <c r="H9289" s="132" t="s">
        <v>20662</v>
      </c>
    </row>
    <row r="9290" spans="1:8" ht="14.5" customHeight="1">
      <c r="A9290" s="131">
        <v>8614167</v>
      </c>
      <c r="B9290" s="131" t="s">
        <v>9171</v>
      </c>
      <c r="D9290" s="132" t="s">
        <v>29757</v>
      </c>
      <c r="E9290" s="132" t="s">
        <v>31072</v>
      </c>
      <c r="F9290" s="132" t="str">
        <f t="shared" si="145"/>
        <v>0182163</v>
      </c>
      <c r="G9290" s="132" t="s">
        <v>20634</v>
      </c>
      <c r="H9290" s="132" t="s">
        <v>20663</v>
      </c>
    </row>
    <row r="9291" spans="1:8" ht="14.5" customHeight="1">
      <c r="A9291" s="131">
        <v>8614163</v>
      </c>
      <c r="B9291" s="131" t="s">
        <v>9172</v>
      </c>
      <c r="D9291" s="132" t="s">
        <v>29757</v>
      </c>
      <c r="E9291" s="132" t="s">
        <v>31814</v>
      </c>
      <c r="F9291" s="132" t="str">
        <f t="shared" si="145"/>
        <v>0182164</v>
      </c>
      <c r="G9291" s="132" t="s">
        <v>20634</v>
      </c>
      <c r="H9291" s="132" t="s">
        <v>17729</v>
      </c>
    </row>
    <row r="9292" spans="1:8" ht="14.5" customHeight="1">
      <c r="A9292" s="131">
        <v>8614144</v>
      </c>
      <c r="B9292" s="131" t="s">
        <v>9173</v>
      </c>
      <c r="D9292" s="132" t="s">
        <v>29757</v>
      </c>
      <c r="E9292" s="132" t="s">
        <v>31073</v>
      </c>
      <c r="F9292" s="132" t="str">
        <f t="shared" si="145"/>
        <v>0182165</v>
      </c>
      <c r="G9292" s="132" t="s">
        <v>20634</v>
      </c>
      <c r="H9292" s="132" t="s">
        <v>20664</v>
      </c>
    </row>
    <row r="9293" spans="1:8" ht="14.5" customHeight="1">
      <c r="A9293" s="131">
        <v>8614152</v>
      </c>
      <c r="B9293" s="131" t="s">
        <v>9174</v>
      </c>
      <c r="D9293" s="132" t="s">
        <v>29757</v>
      </c>
      <c r="E9293" s="132" t="s">
        <v>31074</v>
      </c>
      <c r="F9293" s="132" t="str">
        <f t="shared" si="145"/>
        <v>0182166</v>
      </c>
      <c r="G9293" s="132" t="s">
        <v>20634</v>
      </c>
      <c r="H9293" s="132" t="s">
        <v>18915</v>
      </c>
    </row>
    <row r="9294" spans="1:8" ht="14.5" customHeight="1">
      <c r="A9294" s="131">
        <v>8614142</v>
      </c>
      <c r="B9294" s="131" t="s">
        <v>9175</v>
      </c>
      <c r="D9294" s="132" t="s">
        <v>29757</v>
      </c>
      <c r="E9294" s="132" t="s">
        <v>31562</v>
      </c>
      <c r="F9294" s="132" t="str">
        <f t="shared" si="145"/>
        <v>0182167</v>
      </c>
      <c r="G9294" s="132" t="s">
        <v>20634</v>
      </c>
      <c r="H9294" s="132" t="s">
        <v>20665</v>
      </c>
    </row>
    <row r="9295" spans="1:8" ht="14.5" customHeight="1">
      <c r="A9295" s="131">
        <v>8614156</v>
      </c>
      <c r="B9295" s="131" t="s">
        <v>9176</v>
      </c>
      <c r="D9295" s="132" t="s">
        <v>29757</v>
      </c>
      <c r="E9295" s="132" t="s">
        <v>31075</v>
      </c>
      <c r="F9295" s="132" t="str">
        <f t="shared" si="145"/>
        <v>0182168</v>
      </c>
      <c r="G9295" s="132" t="s">
        <v>20634</v>
      </c>
      <c r="H9295" s="132" t="s">
        <v>20666</v>
      </c>
    </row>
    <row r="9296" spans="1:8" ht="14.5" customHeight="1">
      <c r="A9296" s="131">
        <v>8614164</v>
      </c>
      <c r="B9296" s="131" t="s">
        <v>9177</v>
      </c>
      <c r="D9296" s="132" t="s">
        <v>29757</v>
      </c>
      <c r="E9296" s="132" t="s">
        <v>31076</v>
      </c>
      <c r="F9296" s="132" t="str">
        <f t="shared" si="145"/>
        <v>0182169</v>
      </c>
      <c r="G9296" s="132" t="s">
        <v>20634</v>
      </c>
      <c r="H9296" s="132" t="s">
        <v>20667</v>
      </c>
    </row>
    <row r="9297" spans="1:8" ht="14.5" customHeight="1">
      <c r="A9297" s="131">
        <v>8614154</v>
      </c>
      <c r="B9297" s="131" t="s">
        <v>9178</v>
      </c>
      <c r="D9297" s="132" t="s">
        <v>29757</v>
      </c>
      <c r="E9297" s="132" t="s">
        <v>31077</v>
      </c>
      <c r="F9297" s="132" t="str">
        <f t="shared" si="145"/>
        <v>0182170</v>
      </c>
      <c r="G9297" s="132" t="s">
        <v>20634</v>
      </c>
      <c r="H9297" s="132" t="s">
        <v>20668</v>
      </c>
    </row>
    <row r="9298" spans="1:8" ht="14.5" customHeight="1">
      <c r="A9298" s="131">
        <v>8614147</v>
      </c>
      <c r="B9298" s="131" t="s">
        <v>9179</v>
      </c>
      <c r="D9298" s="132" t="s">
        <v>29757</v>
      </c>
      <c r="E9298" s="132" t="s">
        <v>31563</v>
      </c>
      <c r="F9298" s="132" t="str">
        <f t="shared" si="145"/>
        <v>0182171</v>
      </c>
      <c r="G9298" s="132" t="s">
        <v>20634</v>
      </c>
      <c r="H9298" s="132" t="s">
        <v>20669</v>
      </c>
    </row>
    <row r="9299" spans="1:8" ht="14.5" customHeight="1">
      <c r="A9299" s="131">
        <v>8614155</v>
      </c>
      <c r="B9299" s="131" t="s">
        <v>9180</v>
      </c>
      <c r="D9299" s="132" t="s">
        <v>29757</v>
      </c>
      <c r="E9299" s="132" t="s">
        <v>31078</v>
      </c>
      <c r="F9299" s="132" t="str">
        <f t="shared" si="145"/>
        <v>0182172</v>
      </c>
      <c r="G9299" s="132" t="s">
        <v>20634</v>
      </c>
      <c r="H9299" s="132" t="s">
        <v>15016</v>
      </c>
    </row>
    <row r="9300" spans="1:8" ht="14.5" customHeight="1">
      <c r="A9300" s="131">
        <v>8614116</v>
      </c>
      <c r="B9300" s="131" t="s">
        <v>9181</v>
      </c>
      <c r="D9300" s="132" t="s">
        <v>29757</v>
      </c>
      <c r="E9300" s="132" t="s">
        <v>31564</v>
      </c>
      <c r="F9300" s="132" t="str">
        <f t="shared" si="145"/>
        <v>0182173</v>
      </c>
      <c r="G9300" s="132" t="s">
        <v>20634</v>
      </c>
      <c r="H9300" s="132" t="s">
        <v>20670</v>
      </c>
    </row>
    <row r="9301" spans="1:8" ht="14.5" customHeight="1">
      <c r="A9301" s="131">
        <v>8615263</v>
      </c>
      <c r="B9301" s="131" t="s">
        <v>9182</v>
      </c>
      <c r="D9301" s="132" t="s">
        <v>29757</v>
      </c>
      <c r="E9301" s="132" t="s">
        <v>31079</v>
      </c>
      <c r="F9301" s="132" t="str">
        <f t="shared" si="145"/>
        <v>0182174</v>
      </c>
      <c r="G9301" s="132" t="s">
        <v>20634</v>
      </c>
      <c r="H9301" s="132" t="s">
        <v>20671</v>
      </c>
    </row>
    <row r="9302" spans="1:8" ht="14.5" customHeight="1">
      <c r="A9302" s="131">
        <v>8615265</v>
      </c>
      <c r="B9302" s="131" t="s">
        <v>9183</v>
      </c>
      <c r="D9302" s="132" t="s">
        <v>29757</v>
      </c>
      <c r="E9302" s="132" t="s">
        <v>31080</v>
      </c>
      <c r="F9302" s="132" t="str">
        <f t="shared" si="145"/>
        <v>0182175</v>
      </c>
      <c r="G9302" s="132" t="s">
        <v>20634</v>
      </c>
      <c r="H9302" s="132" t="s">
        <v>20672</v>
      </c>
    </row>
    <row r="9303" spans="1:8" ht="14.5" customHeight="1">
      <c r="A9303" s="131">
        <v>8615253</v>
      </c>
      <c r="B9303" s="131" t="s">
        <v>9184</v>
      </c>
      <c r="D9303" s="132" t="s">
        <v>29757</v>
      </c>
      <c r="E9303" s="132" t="s">
        <v>31081</v>
      </c>
      <c r="F9303" s="132" t="str">
        <f t="shared" si="145"/>
        <v>0182176</v>
      </c>
      <c r="G9303" s="132" t="s">
        <v>20634</v>
      </c>
      <c r="H9303" s="132" t="s">
        <v>20673</v>
      </c>
    </row>
    <row r="9304" spans="1:8" ht="14.5" customHeight="1">
      <c r="A9304" s="131">
        <v>8615262</v>
      </c>
      <c r="B9304" s="131" t="s">
        <v>9185</v>
      </c>
      <c r="D9304" s="132" t="s">
        <v>29757</v>
      </c>
      <c r="E9304" s="132" t="s">
        <v>31570</v>
      </c>
      <c r="F9304" s="132" t="str">
        <f t="shared" si="145"/>
        <v>0182190</v>
      </c>
      <c r="G9304" s="132" t="s">
        <v>20634</v>
      </c>
      <c r="H9304" s="132" t="s">
        <v>20674</v>
      </c>
    </row>
    <row r="9305" spans="1:8" ht="14.5" customHeight="1">
      <c r="A9305" s="131">
        <v>8615254</v>
      </c>
      <c r="B9305" s="131" t="s">
        <v>9186</v>
      </c>
      <c r="D9305" s="132" t="s">
        <v>29757</v>
      </c>
      <c r="E9305" s="132" t="s">
        <v>31572</v>
      </c>
      <c r="F9305" s="132" t="str">
        <f t="shared" si="145"/>
        <v>0182192</v>
      </c>
      <c r="G9305" s="132" t="s">
        <v>20634</v>
      </c>
      <c r="H9305" s="132" t="s">
        <v>20675</v>
      </c>
    </row>
    <row r="9306" spans="1:8" ht="14.5" customHeight="1">
      <c r="A9306" s="131">
        <v>8614122</v>
      </c>
      <c r="B9306" s="131" t="s">
        <v>9187</v>
      </c>
      <c r="D9306" s="132" t="s">
        <v>29757</v>
      </c>
      <c r="E9306" s="132" t="s">
        <v>31092</v>
      </c>
      <c r="F9306" s="132" t="str">
        <f t="shared" si="145"/>
        <v>0182195</v>
      </c>
      <c r="G9306" s="132" t="s">
        <v>20634</v>
      </c>
      <c r="H9306" s="132" t="s">
        <v>20676</v>
      </c>
    </row>
    <row r="9307" spans="1:8" ht="14.5" customHeight="1">
      <c r="A9307" s="131">
        <v>8614104</v>
      </c>
      <c r="B9307" s="131" t="s">
        <v>9188</v>
      </c>
      <c r="D9307" s="132" t="s">
        <v>29757</v>
      </c>
      <c r="E9307" s="132" t="s">
        <v>31093</v>
      </c>
      <c r="F9307" s="132" t="str">
        <f t="shared" si="145"/>
        <v>0182196</v>
      </c>
      <c r="G9307" s="132" t="s">
        <v>20634</v>
      </c>
      <c r="H9307" s="132" t="s">
        <v>20677</v>
      </c>
    </row>
    <row r="9308" spans="1:8" ht="14.5" customHeight="1">
      <c r="A9308" s="131">
        <v>8614102</v>
      </c>
      <c r="B9308" s="131" t="s">
        <v>9189</v>
      </c>
      <c r="D9308" s="132" t="s">
        <v>29757</v>
      </c>
      <c r="E9308" s="132" t="s">
        <v>31573</v>
      </c>
      <c r="F9308" s="132" t="str">
        <f t="shared" si="145"/>
        <v>0182201</v>
      </c>
      <c r="G9308" s="132" t="s">
        <v>20634</v>
      </c>
      <c r="H9308" s="132" t="s">
        <v>20678</v>
      </c>
    </row>
    <row r="9309" spans="1:8" ht="14.5" customHeight="1">
      <c r="A9309" s="131">
        <v>8614103</v>
      </c>
      <c r="B9309" s="131" t="s">
        <v>9190</v>
      </c>
      <c r="D9309" s="132" t="s">
        <v>29757</v>
      </c>
      <c r="E9309" s="132" t="s">
        <v>31574</v>
      </c>
      <c r="F9309" s="132" t="str">
        <f t="shared" si="145"/>
        <v>0182202</v>
      </c>
      <c r="G9309" s="132" t="s">
        <v>20634</v>
      </c>
      <c r="H9309" s="132" t="s">
        <v>20679</v>
      </c>
    </row>
    <row r="9310" spans="1:8" ht="14.5" customHeight="1">
      <c r="A9310" s="131">
        <v>8615261</v>
      </c>
      <c r="B9310" s="131" t="s">
        <v>9191</v>
      </c>
      <c r="D9310" s="132" t="s">
        <v>29757</v>
      </c>
      <c r="E9310" s="132" t="s">
        <v>31098</v>
      </c>
      <c r="F9310" s="132" t="str">
        <f t="shared" si="145"/>
        <v>0182203</v>
      </c>
      <c r="G9310" s="132" t="s">
        <v>20634</v>
      </c>
      <c r="H9310" s="132" t="s">
        <v>20680</v>
      </c>
    </row>
    <row r="9311" spans="1:8" ht="14.5" customHeight="1">
      <c r="A9311" s="131">
        <v>8615501</v>
      </c>
      <c r="B9311" s="131" t="s">
        <v>9192</v>
      </c>
      <c r="D9311" s="132" t="s">
        <v>29757</v>
      </c>
      <c r="E9311" s="132" t="s">
        <v>31575</v>
      </c>
      <c r="F9311" s="132" t="str">
        <f t="shared" si="145"/>
        <v>0182204</v>
      </c>
      <c r="G9311" s="132" t="s">
        <v>20634</v>
      </c>
      <c r="H9311" s="132" t="s">
        <v>17577</v>
      </c>
    </row>
    <row r="9312" spans="1:8" ht="14.5" customHeight="1">
      <c r="A9312" s="131">
        <v>8615533</v>
      </c>
      <c r="B9312" s="131" t="s">
        <v>9193</v>
      </c>
      <c r="D9312" s="132" t="s">
        <v>29757</v>
      </c>
      <c r="E9312" s="132" t="s">
        <v>31576</v>
      </c>
      <c r="F9312" s="132" t="str">
        <f t="shared" si="145"/>
        <v>0182205</v>
      </c>
      <c r="G9312" s="132" t="s">
        <v>20634</v>
      </c>
      <c r="H9312" s="132" t="s">
        <v>20681</v>
      </c>
    </row>
    <row r="9313" spans="1:8" ht="14.5" customHeight="1">
      <c r="A9313" s="131">
        <v>8610142</v>
      </c>
      <c r="B9313" s="131" t="s">
        <v>9194</v>
      </c>
      <c r="D9313" s="132" t="s">
        <v>29757</v>
      </c>
      <c r="E9313" s="132" t="s">
        <v>31577</v>
      </c>
      <c r="F9313" s="132" t="str">
        <f t="shared" si="145"/>
        <v>0182206</v>
      </c>
      <c r="G9313" s="132" t="s">
        <v>20634</v>
      </c>
      <c r="H9313" s="132" t="s">
        <v>20682</v>
      </c>
    </row>
    <row r="9314" spans="1:8" ht="14.5" customHeight="1">
      <c r="A9314" s="131">
        <v>8610123</v>
      </c>
      <c r="B9314" s="131" t="s">
        <v>9195</v>
      </c>
      <c r="D9314" s="132" t="s">
        <v>29757</v>
      </c>
      <c r="E9314" s="132" t="s">
        <v>31099</v>
      </c>
      <c r="F9314" s="132" t="str">
        <f t="shared" si="145"/>
        <v>0182207</v>
      </c>
      <c r="G9314" s="132" t="s">
        <v>20634</v>
      </c>
      <c r="H9314" s="132" t="s">
        <v>20683</v>
      </c>
    </row>
    <row r="9315" spans="1:8" ht="14.5" customHeight="1">
      <c r="A9315" s="131">
        <v>8610124</v>
      </c>
      <c r="B9315" s="131" t="s">
        <v>9196</v>
      </c>
      <c r="D9315" s="132" t="s">
        <v>29757</v>
      </c>
      <c r="E9315" s="132" t="s">
        <v>31578</v>
      </c>
      <c r="F9315" s="132" t="str">
        <f t="shared" si="145"/>
        <v>0182208</v>
      </c>
      <c r="G9315" s="132" t="s">
        <v>20634</v>
      </c>
      <c r="H9315" s="132" t="s">
        <v>20684</v>
      </c>
    </row>
    <row r="9316" spans="1:8" ht="14.5" customHeight="1">
      <c r="A9316" s="131">
        <v>8610113</v>
      </c>
      <c r="B9316" s="131" t="s">
        <v>9197</v>
      </c>
      <c r="D9316" s="132" t="s">
        <v>29757</v>
      </c>
      <c r="E9316" s="132" t="s">
        <v>31101</v>
      </c>
      <c r="F9316" s="132" t="str">
        <f t="shared" si="145"/>
        <v>0182210</v>
      </c>
      <c r="G9316" s="132" t="s">
        <v>20634</v>
      </c>
      <c r="H9316" s="132" t="s">
        <v>20685</v>
      </c>
    </row>
    <row r="9317" spans="1:8" ht="14.5" customHeight="1">
      <c r="A9317" s="131">
        <v>8610104</v>
      </c>
      <c r="B9317" s="131" t="s">
        <v>9198</v>
      </c>
      <c r="D9317" s="132" t="s">
        <v>29757</v>
      </c>
      <c r="E9317" s="132" t="s">
        <v>31102</v>
      </c>
      <c r="F9317" s="132" t="str">
        <f t="shared" si="145"/>
        <v>0182211</v>
      </c>
      <c r="G9317" s="132" t="s">
        <v>20634</v>
      </c>
      <c r="H9317" s="132" t="s">
        <v>20686</v>
      </c>
    </row>
    <row r="9318" spans="1:8" ht="14.5" customHeight="1">
      <c r="A9318" s="131">
        <v>8610136</v>
      </c>
      <c r="B9318" s="131" t="s">
        <v>9199</v>
      </c>
      <c r="D9318" s="132" t="s">
        <v>29757</v>
      </c>
      <c r="E9318" s="132" t="s">
        <v>31103</v>
      </c>
      <c r="F9318" s="132" t="str">
        <f t="shared" si="145"/>
        <v>0182212</v>
      </c>
      <c r="G9318" s="132" t="s">
        <v>20634</v>
      </c>
      <c r="H9318" s="132" t="s">
        <v>20687</v>
      </c>
    </row>
    <row r="9319" spans="1:8" ht="14.5" customHeight="1">
      <c r="A9319" s="131">
        <v>8610152</v>
      </c>
      <c r="B9319" s="131" t="s">
        <v>9200</v>
      </c>
      <c r="D9319" s="132" t="s">
        <v>29757</v>
      </c>
      <c r="E9319" s="132" t="s">
        <v>31104</v>
      </c>
      <c r="F9319" s="132" t="str">
        <f t="shared" si="145"/>
        <v>0182213</v>
      </c>
      <c r="G9319" s="132" t="s">
        <v>20634</v>
      </c>
      <c r="H9319" s="132" t="s">
        <v>20688</v>
      </c>
    </row>
    <row r="9320" spans="1:8" ht="14.5" customHeight="1">
      <c r="A9320" s="131">
        <v>8610156</v>
      </c>
      <c r="B9320" s="131" t="s">
        <v>9201</v>
      </c>
      <c r="D9320" s="132" t="s">
        <v>29757</v>
      </c>
      <c r="E9320" s="132" t="s">
        <v>31579</v>
      </c>
      <c r="F9320" s="132" t="str">
        <f t="shared" si="145"/>
        <v>0182214</v>
      </c>
      <c r="G9320" s="132" t="s">
        <v>20634</v>
      </c>
      <c r="H9320" s="132" t="s">
        <v>20689</v>
      </c>
    </row>
    <row r="9321" spans="1:8" ht="14.5" customHeight="1">
      <c r="A9321" s="131">
        <v>8610102</v>
      </c>
      <c r="B9321" s="131" t="s">
        <v>9202</v>
      </c>
      <c r="D9321" s="132" t="s">
        <v>29757</v>
      </c>
      <c r="E9321" s="132" t="s">
        <v>31580</v>
      </c>
      <c r="F9321" s="132" t="str">
        <f t="shared" si="145"/>
        <v>0182215</v>
      </c>
      <c r="G9321" s="132" t="s">
        <v>20634</v>
      </c>
      <c r="H9321" s="132" t="s">
        <v>15025</v>
      </c>
    </row>
    <row r="9322" spans="1:8" ht="14.5" customHeight="1">
      <c r="A9322" s="131">
        <v>8610153</v>
      </c>
      <c r="B9322" s="131" t="s">
        <v>9203</v>
      </c>
      <c r="D9322" s="132" t="s">
        <v>29757</v>
      </c>
      <c r="E9322" s="132" t="s">
        <v>31105</v>
      </c>
      <c r="F9322" s="132" t="str">
        <f t="shared" si="145"/>
        <v>0182216</v>
      </c>
      <c r="G9322" s="132" t="s">
        <v>20634</v>
      </c>
      <c r="H9322" s="132" t="s">
        <v>20690</v>
      </c>
    </row>
    <row r="9323" spans="1:8" ht="14.5" customHeight="1">
      <c r="A9323" s="131">
        <v>8610126</v>
      </c>
      <c r="B9323" s="131" t="s">
        <v>9204</v>
      </c>
      <c r="D9323" s="132" t="s">
        <v>29757</v>
      </c>
      <c r="E9323" s="132" t="s">
        <v>31106</v>
      </c>
      <c r="F9323" s="132" t="str">
        <f t="shared" si="145"/>
        <v>0182217</v>
      </c>
      <c r="G9323" s="132" t="s">
        <v>20634</v>
      </c>
      <c r="H9323" s="132" t="s">
        <v>20691</v>
      </c>
    </row>
    <row r="9324" spans="1:8" ht="14.5" customHeight="1">
      <c r="A9324" s="131">
        <v>8610145</v>
      </c>
      <c r="B9324" s="131" t="s">
        <v>9205</v>
      </c>
      <c r="D9324" s="132" t="s">
        <v>29757</v>
      </c>
      <c r="E9324" s="132" t="s">
        <v>31582</v>
      </c>
      <c r="F9324" s="132" t="str">
        <f t="shared" si="145"/>
        <v>0182219</v>
      </c>
      <c r="G9324" s="132" t="s">
        <v>20634</v>
      </c>
      <c r="H9324" s="132" t="s">
        <v>20692</v>
      </c>
    </row>
    <row r="9325" spans="1:8" ht="14.5" customHeight="1">
      <c r="A9325" s="131">
        <v>8610125</v>
      </c>
      <c r="B9325" s="131" t="s">
        <v>9206</v>
      </c>
      <c r="D9325" s="132" t="s">
        <v>29757</v>
      </c>
      <c r="E9325" s="132" t="s">
        <v>31108</v>
      </c>
      <c r="F9325" s="132" t="str">
        <f t="shared" si="145"/>
        <v>0182221</v>
      </c>
      <c r="G9325" s="132" t="s">
        <v>20634</v>
      </c>
      <c r="H9325" s="132" t="s">
        <v>20693</v>
      </c>
    </row>
    <row r="9326" spans="1:8" ht="14.5" customHeight="1">
      <c r="A9326" s="131">
        <v>8610127</v>
      </c>
      <c r="B9326" s="131" t="s">
        <v>9207</v>
      </c>
      <c r="D9326" s="132" t="s">
        <v>29757</v>
      </c>
      <c r="E9326" s="132" t="s">
        <v>31583</v>
      </c>
      <c r="F9326" s="132" t="str">
        <f t="shared" si="145"/>
        <v>0182222</v>
      </c>
      <c r="G9326" s="132" t="s">
        <v>20634</v>
      </c>
      <c r="H9326" s="132" t="s">
        <v>20694</v>
      </c>
    </row>
    <row r="9327" spans="1:8" ht="14.5" customHeight="1">
      <c r="A9327" s="131">
        <v>8610151</v>
      </c>
      <c r="B9327" s="131" t="s">
        <v>9208</v>
      </c>
      <c r="D9327" s="132" t="s">
        <v>29757</v>
      </c>
      <c r="E9327" s="132" t="s">
        <v>31109</v>
      </c>
      <c r="F9327" s="132" t="str">
        <f t="shared" si="145"/>
        <v>0182223</v>
      </c>
      <c r="G9327" s="132" t="s">
        <v>20634</v>
      </c>
      <c r="H9327" s="132" t="s">
        <v>16867</v>
      </c>
    </row>
    <row r="9328" spans="1:8" ht="14.5" customHeight="1">
      <c r="A9328" s="131">
        <v>8610103</v>
      </c>
      <c r="B9328" s="131" t="s">
        <v>9209</v>
      </c>
      <c r="D9328" s="132" t="s">
        <v>29757</v>
      </c>
      <c r="E9328" s="132" t="s">
        <v>31110</v>
      </c>
      <c r="F9328" s="132" t="str">
        <f t="shared" si="145"/>
        <v>0182224</v>
      </c>
      <c r="G9328" s="132" t="s">
        <v>20634</v>
      </c>
      <c r="H9328" s="132" t="s">
        <v>20695</v>
      </c>
    </row>
    <row r="9329" spans="1:8" ht="14.5" customHeight="1">
      <c r="A9329" s="131">
        <v>8610161</v>
      </c>
      <c r="B9329" s="131" t="s">
        <v>9210</v>
      </c>
      <c r="D9329" s="132" t="s">
        <v>29757</v>
      </c>
      <c r="E9329" s="132" t="s">
        <v>31111</v>
      </c>
      <c r="F9329" s="132" t="str">
        <f t="shared" si="145"/>
        <v>0182225</v>
      </c>
      <c r="G9329" s="132" t="s">
        <v>20634</v>
      </c>
      <c r="H9329" s="132" t="s">
        <v>17041</v>
      </c>
    </row>
    <row r="9330" spans="1:8" ht="14.5" customHeight="1">
      <c r="A9330" s="131">
        <v>8610122</v>
      </c>
      <c r="B9330" s="131" t="s">
        <v>9211</v>
      </c>
      <c r="D9330" s="132" t="s">
        <v>29757</v>
      </c>
      <c r="E9330" s="132" t="s">
        <v>31585</v>
      </c>
      <c r="F9330" s="132" t="str">
        <f t="shared" si="145"/>
        <v>0182231</v>
      </c>
      <c r="G9330" s="132" t="s">
        <v>20634</v>
      </c>
      <c r="H9330" s="132" t="s">
        <v>20696</v>
      </c>
    </row>
    <row r="9331" spans="1:8" ht="14.5" customHeight="1">
      <c r="A9331" s="131">
        <v>8610116</v>
      </c>
      <c r="B9331" s="131" t="s">
        <v>9212</v>
      </c>
      <c r="D9331" s="132" t="s">
        <v>29757</v>
      </c>
      <c r="E9331" s="132" t="s">
        <v>31586</v>
      </c>
      <c r="F9331" s="132" t="str">
        <f t="shared" si="145"/>
        <v>0182232</v>
      </c>
      <c r="G9331" s="132" t="s">
        <v>20634</v>
      </c>
      <c r="H9331" s="132" t="s">
        <v>20697</v>
      </c>
    </row>
    <row r="9332" spans="1:8" ht="14.5" customHeight="1">
      <c r="A9332" s="131">
        <v>8610117</v>
      </c>
      <c r="B9332" s="131" t="s">
        <v>9213</v>
      </c>
      <c r="D9332" s="132" t="s">
        <v>29757</v>
      </c>
      <c r="E9332" s="132" t="s">
        <v>31587</v>
      </c>
      <c r="F9332" s="132" t="str">
        <f t="shared" si="145"/>
        <v>0182233</v>
      </c>
      <c r="G9332" s="132" t="s">
        <v>20634</v>
      </c>
      <c r="H9332" s="132" t="s">
        <v>20698</v>
      </c>
    </row>
    <row r="9333" spans="1:8" ht="14.5" customHeight="1">
      <c r="A9333" s="131">
        <v>8610164</v>
      </c>
      <c r="B9333" s="131" t="s">
        <v>9214</v>
      </c>
      <c r="D9333" s="132" t="s">
        <v>29757</v>
      </c>
      <c r="E9333" s="132" t="s">
        <v>31588</v>
      </c>
      <c r="F9333" s="132" t="str">
        <f t="shared" si="145"/>
        <v>0182234</v>
      </c>
      <c r="G9333" s="132" t="s">
        <v>20634</v>
      </c>
      <c r="H9333" s="132" t="s">
        <v>20611</v>
      </c>
    </row>
    <row r="9334" spans="1:8" ht="14.5" customHeight="1">
      <c r="A9334" s="131">
        <v>8610143</v>
      </c>
      <c r="B9334" s="131" t="s">
        <v>9215</v>
      </c>
      <c r="D9334" s="132" t="s">
        <v>29757</v>
      </c>
      <c r="E9334" s="132" t="s">
        <v>31116</v>
      </c>
      <c r="F9334" s="132" t="str">
        <f t="shared" si="145"/>
        <v>0182235</v>
      </c>
      <c r="G9334" s="132" t="s">
        <v>20634</v>
      </c>
      <c r="H9334" s="132" t="s">
        <v>20699</v>
      </c>
    </row>
    <row r="9335" spans="1:8" ht="14.5" customHeight="1">
      <c r="A9335" s="131">
        <v>8610112</v>
      </c>
      <c r="B9335" s="131" t="s">
        <v>9216</v>
      </c>
      <c r="D9335" s="132" t="s">
        <v>29757</v>
      </c>
      <c r="E9335" s="132" t="s">
        <v>31117</v>
      </c>
      <c r="F9335" s="132" t="str">
        <f t="shared" si="145"/>
        <v>0182236</v>
      </c>
      <c r="G9335" s="132" t="s">
        <v>20634</v>
      </c>
      <c r="H9335" s="132" t="s">
        <v>20700</v>
      </c>
    </row>
    <row r="9336" spans="1:8" ht="14.5" customHeight="1">
      <c r="A9336" s="131">
        <v>8610133</v>
      </c>
      <c r="B9336" s="131" t="s">
        <v>9217</v>
      </c>
      <c r="D9336" s="132" t="s">
        <v>29757</v>
      </c>
      <c r="E9336" s="132" t="s">
        <v>31118</v>
      </c>
      <c r="F9336" s="132" t="str">
        <f t="shared" si="145"/>
        <v>0182237</v>
      </c>
      <c r="G9336" s="132" t="s">
        <v>20634</v>
      </c>
      <c r="H9336" s="132" t="s">
        <v>20701</v>
      </c>
    </row>
    <row r="9337" spans="1:8" ht="14.5" customHeight="1">
      <c r="A9337" s="131">
        <v>8610155</v>
      </c>
      <c r="B9337" s="131" t="s">
        <v>9218</v>
      </c>
      <c r="D9337" s="132" t="s">
        <v>29757</v>
      </c>
      <c r="E9337" s="132" t="s">
        <v>31589</v>
      </c>
      <c r="F9337" s="132" t="str">
        <f t="shared" si="145"/>
        <v>0182241</v>
      </c>
      <c r="G9337" s="132" t="s">
        <v>20634</v>
      </c>
      <c r="H9337" s="132" t="s">
        <v>20702</v>
      </c>
    </row>
    <row r="9338" spans="1:8" ht="14.5" customHeight="1">
      <c r="A9338" s="131">
        <v>8610162</v>
      </c>
      <c r="B9338" s="131" t="s">
        <v>9219</v>
      </c>
      <c r="D9338" s="132" t="s">
        <v>29757</v>
      </c>
      <c r="E9338" s="132" t="s">
        <v>31122</v>
      </c>
      <c r="F9338" s="132" t="str">
        <f t="shared" si="145"/>
        <v>0182242</v>
      </c>
      <c r="G9338" s="132" t="s">
        <v>20634</v>
      </c>
      <c r="H9338" s="132" t="s">
        <v>20703</v>
      </c>
    </row>
    <row r="9339" spans="1:8" ht="14.5" customHeight="1">
      <c r="A9339" s="131">
        <v>8610163</v>
      </c>
      <c r="B9339" s="131" t="s">
        <v>9220</v>
      </c>
      <c r="D9339" s="132" t="s">
        <v>29757</v>
      </c>
      <c r="E9339" s="132" t="s">
        <v>31123</v>
      </c>
      <c r="F9339" s="132" t="str">
        <f t="shared" si="145"/>
        <v>0182243</v>
      </c>
      <c r="G9339" s="132" t="s">
        <v>20634</v>
      </c>
      <c r="H9339" s="132" t="s">
        <v>20704</v>
      </c>
    </row>
    <row r="9340" spans="1:8" ht="14.5" customHeight="1">
      <c r="A9340" s="131">
        <v>8610106</v>
      </c>
      <c r="B9340" s="131" t="s">
        <v>9221</v>
      </c>
      <c r="D9340" s="132" t="s">
        <v>29757</v>
      </c>
      <c r="E9340" s="132" t="s">
        <v>31124</v>
      </c>
      <c r="F9340" s="132" t="str">
        <f t="shared" si="145"/>
        <v>0182244</v>
      </c>
      <c r="G9340" s="132" t="s">
        <v>20634</v>
      </c>
      <c r="H9340" s="132" t="s">
        <v>20705</v>
      </c>
    </row>
    <row r="9341" spans="1:8" ht="14.5" customHeight="1">
      <c r="A9341" s="131">
        <v>8610141</v>
      </c>
      <c r="B9341" s="131" t="s">
        <v>9222</v>
      </c>
      <c r="D9341" s="132" t="s">
        <v>29757</v>
      </c>
      <c r="E9341" s="132" t="s">
        <v>31125</v>
      </c>
      <c r="F9341" s="132" t="str">
        <f t="shared" si="145"/>
        <v>0182245</v>
      </c>
      <c r="G9341" s="132" t="s">
        <v>20634</v>
      </c>
      <c r="H9341" s="132" t="s">
        <v>16169</v>
      </c>
    </row>
    <row r="9342" spans="1:8" ht="14.5" customHeight="1">
      <c r="A9342" s="131">
        <v>8610154</v>
      </c>
      <c r="B9342" s="131" t="s">
        <v>9223</v>
      </c>
      <c r="D9342" s="132" t="s">
        <v>29757</v>
      </c>
      <c r="E9342" s="132" t="s">
        <v>31131</v>
      </c>
      <c r="F9342" s="132" t="str">
        <f t="shared" si="145"/>
        <v>0182251</v>
      </c>
      <c r="G9342" s="132" t="s">
        <v>20634</v>
      </c>
      <c r="H9342" s="132" t="s">
        <v>20706</v>
      </c>
    </row>
    <row r="9343" spans="1:8" ht="14.5" customHeight="1">
      <c r="A9343" s="131">
        <v>8610135</v>
      </c>
      <c r="B9343" s="131" t="s">
        <v>9224</v>
      </c>
      <c r="D9343" s="132" t="s">
        <v>29757</v>
      </c>
      <c r="E9343" s="132" t="s">
        <v>31590</v>
      </c>
      <c r="F9343" s="132" t="str">
        <f t="shared" si="145"/>
        <v>0182252</v>
      </c>
      <c r="G9343" s="132" t="s">
        <v>20634</v>
      </c>
      <c r="H9343" s="132" t="s">
        <v>16172</v>
      </c>
    </row>
    <row r="9344" spans="1:8" ht="14.5" customHeight="1">
      <c r="A9344" s="131">
        <v>8610121</v>
      </c>
      <c r="B9344" s="131" t="s">
        <v>9225</v>
      </c>
      <c r="D9344" s="132" t="s">
        <v>29757</v>
      </c>
      <c r="E9344" s="132" t="s">
        <v>31132</v>
      </c>
      <c r="F9344" s="132" t="str">
        <f t="shared" si="145"/>
        <v>0182253</v>
      </c>
      <c r="G9344" s="132" t="s">
        <v>20634</v>
      </c>
      <c r="H9344" s="132" t="s">
        <v>18089</v>
      </c>
    </row>
    <row r="9345" spans="1:8" ht="14.5" customHeight="1">
      <c r="A9345" s="131">
        <v>8610144</v>
      </c>
      <c r="B9345" s="131" t="s">
        <v>9226</v>
      </c>
      <c r="D9345" s="132" t="s">
        <v>29757</v>
      </c>
      <c r="E9345" s="132" t="s">
        <v>31133</v>
      </c>
      <c r="F9345" s="132" t="str">
        <f t="shared" si="145"/>
        <v>0182254</v>
      </c>
      <c r="G9345" s="132" t="s">
        <v>20634</v>
      </c>
      <c r="H9345" s="132" t="s">
        <v>20707</v>
      </c>
    </row>
    <row r="9346" spans="1:8" ht="14.5" customHeight="1">
      <c r="A9346" s="131">
        <v>8610165</v>
      </c>
      <c r="B9346" s="131" t="s">
        <v>9227</v>
      </c>
      <c r="D9346" s="132" t="s">
        <v>29757</v>
      </c>
      <c r="E9346" s="132" t="s">
        <v>31134</v>
      </c>
      <c r="F9346" s="132" t="str">
        <f t="shared" si="145"/>
        <v>0182255</v>
      </c>
      <c r="G9346" s="132" t="s">
        <v>20634</v>
      </c>
      <c r="H9346" s="132" t="s">
        <v>20708</v>
      </c>
    </row>
    <row r="9347" spans="1:8" ht="14.5" customHeight="1">
      <c r="A9347" s="131">
        <v>8610131</v>
      </c>
      <c r="B9347" s="131" t="s">
        <v>9228</v>
      </c>
      <c r="D9347" s="132" t="s">
        <v>29757</v>
      </c>
      <c r="E9347" s="132" t="s">
        <v>31591</v>
      </c>
      <c r="F9347" s="132" t="str">
        <f t="shared" ref="F9347:F9410" si="146">TEXT(D9347,"0000")&amp;TEXT(E9347,"000")</f>
        <v>0182256</v>
      </c>
      <c r="G9347" s="132" t="s">
        <v>20634</v>
      </c>
      <c r="H9347" s="132" t="s">
        <v>20709</v>
      </c>
    </row>
    <row r="9348" spans="1:8" ht="14.5" customHeight="1">
      <c r="A9348" s="131">
        <v>8610114</v>
      </c>
      <c r="B9348" s="131" t="s">
        <v>9229</v>
      </c>
      <c r="D9348" s="132" t="s">
        <v>29757</v>
      </c>
      <c r="E9348" s="132" t="s">
        <v>31135</v>
      </c>
      <c r="F9348" s="132" t="str">
        <f t="shared" si="146"/>
        <v>0182257</v>
      </c>
      <c r="G9348" s="132" t="s">
        <v>20634</v>
      </c>
      <c r="H9348" s="132" t="s">
        <v>20710</v>
      </c>
    </row>
    <row r="9349" spans="1:8" ht="14.5" customHeight="1">
      <c r="A9349" s="131">
        <v>8610146</v>
      </c>
      <c r="B9349" s="131" t="s">
        <v>9230</v>
      </c>
      <c r="D9349" s="132" t="s">
        <v>29757</v>
      </c>
      <c r="E9349" s="132" t="s">
        <v>31136</v>
      </c>
      <c r="F9349" s="132" t="str">
        <f t="shared" si="146"/>
        <v>0182258</v>
      </c>
      <c r="G9349" s="132" t="s">
        <v>20634</v>
      </c>
      <c r="H9349" s="132" t="s">
        <v>20711</v>
      </c>
    </row>
    <row r="9350" spans="1:8" ht="14.5" customHeight="1">
      <c r="A9350" s="131">
        <v>8610105</v>
      </c>
      <c r="B9350" s="131" t="s">
        <v>9231</v>
      </c>
      <c r="D9350" s="132" t="s">
        <v>29757</v>
      </c>
      <c r="E9350" s="132" t="s">
        <v>31592</v>
      </c>
      <c r="F9350" s="132" t="str">
        <f t="shared" si="146"/>
        <v>0182259</v>
      </c>
      <c r="G9350" s="132" t="s">
        <v>20634</v>
      </c>
      <c r="H9350" s="132" t="s">
        <v>20712</v>
      </c>
    </row>
    <row r="9351" spans="1:8" ht="14.5" customHeight="1">
      <c r="A9351" s="131">
        <v>8610111</v>
      </c>
      <c r="B9351" s="131" t="s">
        <v>9232</v>
      </c>
      <c r="D9351" s="132" t="s">
        <v>29757</v>
      </c>
      <c r="E9351" s="132" t="s">
        <v>31138</v>
      </c>
      <c r="F9351" s="132" t="str">
        <f t="shared" si="146"/>
        <v>0182261</v>
      </c>
      <c r="G9351" s="132" t="s">
        <v>20634</v>
      </c>
      <c r="H9351" s="132" t="s">
        <v>20713</v>
      </c>
    </row>
    <row r="9352" spans="1:8" ht="14.5" customHeight="1">
      <c r="A9352" s="131">
        <v>8610134</v>
      </c>
      <c r="B9352" s="131" t="s">
        <v>9233</v>
      </c>
      <c r="D9352" s="132" t="s">
        <v>29757</v>
      </c>
      <c r="E9352" s="132" t="s">
        <v>31593</v>
      </c>
      <c r="F9352" s="132" t="str">
        <f t="shared" si="146"/>
        <v>0182263</v>
      </c>
      <c r="G9352" s="132" t="s">
        <v>20634</v>
      </c>
      <c r="H9352" s="132" t="s">
        <v>20714</v>
      </c>
    </row>
    <row r="9353" spans="1:8" ht="14.5" customHeight="1">
      <c r="A9353" s="131">
        <v>8610101</v>
      </c>
      <c r="B9353" s="131" t="s">
        <v>9234</v>
      </c>
      <c r="D9353" s="132" t="s">
        <v>29757</v>
      </c>
      <c r="E9353" s="132" t="s">
        <v>31141</v>
      </c>
      <c r="F9353" s="132" t="str">
        <f t="shared" si="146"/>
        <v>0182271</v>
      </c>
      <c r="G9353" s="132" t="s">
        <v>20634</v>
      </c>
      <c r="H9353" s="132" t="s">
        <v>20715</v>
      </c>
    </row>
    <row r="9354" spans="1:8" ht="14.5" customHeight="1">
      <c r="A9354" s="131">
        <v>8610115</v>
      </c>
      <c r="B9354" s="131" t="s">
        <v>9235</v>
      </c>
      <c r="D9354" s="132" t="s">
        <v>29757</v>
      </c>
      <c r="E9354" s="132" t="s">
        <v>31142</v>
      </c>
      <c r="F9354" s="132" t="str">
        <f t="shared" si="146"/>
        <v>0182272</v>
      </c>
      <c r="G9354" s="132" t="s">
        <v>20634</v>
      </c>
      <c r="H9354" s="132" t="s">
        <v>20716</v>
      </c>
    </row>
    <row r="9355" spans="1:8" ht="14.5" customHeight="1">
      <c r="A9355" s="131">
        <v>8600086</v>
      </c>
      <c r="B9355" s="131" t="s">
        <v>9236</v>
      </c>
      <c r="D9355" s="132" t="s">
        <v>29757</v>
      </c>
      <c r="E9355" s="132" t="s">
        <v>31143</v>
      </c>
      <c r="F9355" s="132" t="str">
        <f t="shared" si="146"/>
        <v>0182273</v>
      </c>
      <c r="G9355" s="132" t="s">
        <v>20634</v>
      </c>
      <c r="H9355" s="132" t="s">
        <v>20717</v>
      </c>
    </row>
    <row r="9356" spans="1:8" ht="14.5" customHeight="1">
      <c r="A9356" s="131">
        <v>8615502</v>
      </c>
      <c r="B9356" s="131" t="s">
        <v>9237</v>
      </c>
      <c r="D9356" s="132" t="s">
        <v>29757</v>
      </c>
      <c r="E9356" s="132" t="s">
        <v>31600</v>
      </c>
      <c r="F9356" s="132" t="str">
        <f t="shared" si="146"/>
        <v>0182274</v>
      </c>
      <c r="G9356" s="132" t="s">
        <v>20634</v>
      </c>
      <c r="H9356" s="132" t="s">
        <v>20718</v>
      </c>
    </row>
    <row r="9357" spans="1:8" ht="14.5" customHeight="1">
      <c r="A9357" s="131">
        <v>8615512</v>
      </c>
      <c r="B9357" s="131" t="s">
        <v>9238</v>
      </c>
      <c r="D9357" s="132" t="s">
        <v>29757</v>
      </c>
      <c r="E9357" s="132" t="s">
        <v>31144</v>
      </c>
      <c r="F9357" s="132" t="str">
        <f t="shared" si="146"/>
        <v>0182275</v>
      </c>
      <c r="G9357" s="132" t="s">
        <v>20634</v>
      </c>
      <c r="H9357" s="132" t="s">
        <v>20719</v>
      </c>
    </row>
    <row r="9358" spans="1:8" ht="14.5" customHeight="1">
      <c r="A9358" s="131">
        <v>8615521</v>
      </c>
      <c r="B9358" s="131" t="s">
        <v>9239</v>
      </c>
      <c r="D9358" s="132" t="s">
        <v>29757</v>
      </c>
      <c r="E9358" s="132" t="s">
        <v>31148</v>
      </c>
      <c r="F9358" s="132" t="str">
        <f t="shared" si="146"/>
        <v>0182281</v>
      </c>
      <c r="G9358" s="132" t="s">
        <v>20634</v>
      </c>
      <c r="H9358" s="132" t="s">
        <v>20720</v>
      </c>
    </row>
    <row r="9359" spans="1:8" ht="14.5" customHeight="1">
      <c r="A9359" s="131">
        <v>8615534</v>
      </c>
      <c r="B9359" s="131" t="s">
        <v>9240</v>
      </c>
      <c r="D9359" s="132" t="s">
        <v>29757</v>
      </c>
      <c r="E9359" s="132" t="s">
        <v>31149</v>
      </c>
      <c r="F9359" s="132" t="str">
        <f t="shared" si="146"/>
        <v>0182282</v>
      </c>
      <c r="G9359" s="132" t="s">
        <v>20634</v>
      </c>
      <c r="H9359" s="132" t="s">
        <v>20721</v>
      </c>
    </row>
    <row r="9360" spans="1:8" ht="14.5" customHeight="1">
      <c r="A9360" s="131">
        <v>8615531</v>
      </c>
      <c r="B9360" s="131" t="s">
        <v>9241</v>
      </c>
      <c r="D9360" s="132" t="s">
        <v>29757</v>
      </c>
      <c r="E9360" s="132" t="s">
        <v>31603</v>
      </c>
      <c r="F9360" s="132" t="str">
        <f t="shared" si="146"/>
        <v>0182283</v>
      </c>
      <c r="G9360" s="132" t="s">
        <v>20634</v>
      </c>
      <c r="H9360" s="132" t="s">
        <v>17168</v>
      </c>
    </row>
    <row r="9361" spans="1:8" ht="14.5" customHeight="1">
      <c r="A9361" s="131">
        <v>8615511</v>
      </c>
      <c r="B9361" s="131" t="s">
        <v>9242</v>
      </c>
      <c r="D9361" s="132" t="s">
        <v>29757</v>
      </c>
      <c r="E9361" s="132" t="s">
        <v>31150</v>
      </c>
      <c r="F9361" s="132" t="str">
        <f t="shared" si="146"/>
        <v>0182284</v>
      </c>
      <c r="G9361" s="132" t="s">
        <v>20634</v>
      </c>
      <c r="H9361" s="132" t="s">
        <v>20722</v>
      </c>
    </row>
    <row r="9362" spans="1:8" ht="14.5" customHeight="1">
      <c r="A9362" s="131">
        <v>8600861</v>
      </c>
      <c r="B9362" s="131" t="s">
        <v>9243</v>
      </c>
      <c r="D9362" s="132" t="s">
        <v>29757</v>
      </c>
      <c r="E9362" s="132" t="s">
        <v>31604</v>
      </c>
      <c r="F9362" s="132" t="str">
        <f t="shared" si="146"/>
        <v>0182285</v>
      </c>
      <c r="G9362" s="132" t="s">
        <v>20634</v>
      </c>
      <c r="H9362" s="132" t="s">
        <v>16645</v>
      </c>
    </row>
    <row r="9363" spans="1:8" ht="14.5" customHeight="1">
      <c r="A9363" s="131">
        <v>8615504</v>
      </c>
      <c r="B9363" s="131" t="s">
        <v>9244</v>
      </c>
      <c r="D9363" s="132" t="s">
        <v>29757</v>
      </c>
      <c r="E9363" s="132" t="s">
        <v>31151</v>
      </c>
      <c r="F9363" s="132" t="str">
        <f t="shared" si="146"/>
        <v>0182286</v>
      </c>
      <c r="G9363" s="132" t="s">
        <v>20634</v>
      </c>
      <c r="H9363" s="132" t="s">
        <v>20723</v>
      </c>
    </row>
    <row r="9364" spans="1:8" ht="14.5" customHeight="1">
      <c r="A9364" s="131">
        <v>8618066</v>
      </c>
      <c r="B9364" s="131" t="s">
        <v>9245</v>
      </c>
      <c r="D9364" s="132" t="s">
        <v>29757</v>
      </c>
      <c r="E9364" s="132" t="s">
        <v>31610</v>
      </c>
      <c r="F9364" s="132" t="str">
        <f t="shared" si="146"/>
        <v>0182301</v>
      </c>
      <c r="G9364" s="132" t="s">
        <v>20634</v>
      </c>
      <c r="H9364" s="132" t="s">
        <v>15151</v>
      </c>
    </row>
    <row r="9365" spans="1:8" ht="14.5" customHeight="1">
      <c r="A9365" s="131">
        <v>8618065</v>
      </c>
      <c r="B9365" s="131" t="s">
        <v>9246</v>
      </c>
      <c r="D9365" s="132" t="s">
        <v>29757</v>
      </c>
      <c r="E9365" s="132" t="s">
        <v>31161</v>
      </c>
      <c r="F9365" s="132" t="str">
        <f t="shared" si="146"/>
        <v>0182302</v>
      </c>
      <c r="G9365" s="132" t="s">
        <v>20634</v>
      </c>
      <c r="H9365" s="132" t="s">
        <v>15113</v>
      </c>
    </row>
    <row r="9366" spans="1:8" ht="14.5" customHeight="1">
      <c r="A9366" s="131">
        <v>8618074</v>
      </c>
      <c r="B9366" s="131" t="s">
        <v>9247</v>
      </c>
      <c r="D9366" s="132" t="s">
        <v>29757</v>
      </c>
      <c r="E9366" s="132" t="s">
        <v>31162</v>
      </c>
      <c r="F9366" s="132" t="str">
        <f t="shared" si="146"/>
        <v>0182303</v>
      </c>
      <c r="G9366" s="132" t="s">
        <v>20634</v>
      </c>
      <c r="H9366" s="132" t="s">
        <v>15911</v>
      </c>
    </row>
    <row r="9367" spans="1:8" ht="14.5" customHeight="1">
      <c r="A9367" s="131">
        <v>8600087</v>
      </c>
      <c r="B9367" s="131" t="s">
        <v>9248</v>
      </c>
      <c r="D9367" s="132" t="s">
        <v>29757</v>
      </c>
      <c r="E9367" s="132" t="s">
        <v>30990</v>
      </c>
      <c r="F9367" s="132" t="str">
        <f t="shared" si="146"/>
        <v>0182304</v>
      </c>
      <c r="G9367" s="132" t="s">
        <v>20634</v>
      </c>
      <c r="H9367" s="132" t="s">
        <v>15163</v>
      </c>
    </row>
    <row r="9368" spans="1:8" ht="14.5" customHeight="1">
      <c r="A9368" s="131">
        <v>8618073</v>
      </c>
      <c r="B9368" s="131" t="s">
        <v>9249</v>
      </c>
      <c r="D9368" s="132" t="s">
        <v>29757</v>
      </c>
      <c r="E9368" s="132" t="s">
        <v>31163</v>
      </c>
      <c r="F9368" s="132" t="str">
        <f t="shared" si="146"/>
        <v>0182305</v>
      </c>
      <c r="G9368" s="132" t="s">
        <v>20634</v>
      </c>
      <c r="H9368" s="132" t="s">
        <v>15123</v>
      </c>
    </row>
    <row r="9369" spans="1:8" ht="14.5" customHeight="1">
      <c r="A9369" s="131">
        <v>8618071</v>
      </c>
      <c r="B9369" s="131" t="s">
        <v>9250</v>
      </c>
      <c r="D9369" s="132" t="s">
        <v>29757</v>
      </c>
      <c r="E9369" s="132" t="s">
        <v>31164</v>
      </c>
      <c r="F9369" s="132" t="str">
        <f t="shared" si="146"/>
        <v>0182306</v>
      </c>
      <c r="G9369" s="132" t="s">
        <v>20634</v>
      </c>
      <c r="H9369" s="132" t="s">
        <v>15165</v>
      </c>
    </row>
    <row r="9370" spans="1:8" ht="14.5" customHeight="1">
      <c r="A9370" s="131">
        <v>8615522</v>
      </c>
      <c r="B9370" s="131" t="s">
        <v>9251</v>
      </c>
      <c r="D9370" s="132" t="s">
        <v>29757</v>
      </c>
      <c r="E9370" s="132" t="s">
        <v>31165</v>
      </c>
      <c r="F9370" s="132" t="str">
        <f t="shared" si="146"/>
        <v>0182307</v>
      </c>
      <c r="G9370" s="132" t="s">
        <v>20634</v>
      </c>
      <c r="H9370" s="132" t="s">
        <v>20724</v>
      </c>
    </row>
    <row r="9371" spans="1:8" ht="14.5" customHeight="1">
      <c r="A9371" s="131">
        <v>8615524</v>
      </c>
      <c r="B9371" s="131" t="s">
        <v>9252</v>
      </c>
      <c r="D9371" s="132" t="s">
        <v>29757</v>
      </c>
      <c r="E9371" s="132" t="s">
        <v>31166</v>
      </c>
      <c r="F9371" s="132" t="str">
        <f t="shared" si="146"/>
        <v>0182308</v>
      </c>
      <c r="G9371" s="132" t="s">
        <v>20634</v>
      </c>
      <c r="H9371" s="132" t="s">
        <v>15166</v>
      </c>
    </row>
    <row r="9372" spans="1:8" ht="14.5" customHeight="1">
      <c r="A9372" s="131">
        <v>8615532</v>
      </c>
      <c r="B9372" s="131" t="s">
        <v>9253</v>
      </c>
      <c r="D9372" s="132" t="s">
        <v>29757</v>
      </c>
      <c r="E9372" s="132" t="s">
        <v>31167</v>
      </c>
      <c r="F9372" s="132" t="str">
        <f t="shared" si="146"/>
        <v>0182310</v>
      </c>
      <c r="G9372" s="132" t="s">
        <v>20634</v>
      </c>
      <c r="H9372" s="132" t="s">
        <v>15152</v>
      </c>
    </row>
    <row r="9373" spans="1:8" ht="14.5" customHeight="1">
      <c r="A9373" s="131">
        <v>8615513</v>
      </c>
      <c r="B9373" s="131" t="s">
        <v>9254</v>
      </c>
      <c r="D9373" s="132" t="s">
        <v>29757</v>
      </c>
      <c r="E9373" s="132" t="s">
        <v>31168</v>
      </c>
      <c r="F9373" s="132" t="str">
        <f t="shared" si="146"/>
        <v>0182311</v>
      </c>
      <c r="G9373" s="132" t="s">
        <v>20634</v>
      </c>
      <c r="H9373" s="132" t="s">
        <v>16208</v>
      </c>
    </row>
    <row r="9374" spans="1:8" ht="14.5" customHeight="1">
      <c r="A9374" s="131">
        <v>8615523</v>
      </c>
      <c r="B9374" s="131" t="s">
        <v>9255</v>
      </c>
      <c r="D9374" s="132" t="s">
        <v>29757</v>
      </c>
      <c r="E9374" s="132" t="s">
        <v>31169</v>
      </c>
      <c r="F9374" s="132" t="str">
        <f t="shared" si="146"/>
        <v>0182312</v>
      </c>
      <c r="G9374" s="132" t="s">
        <v>20634</v>
      </c>
      <c r="H9374" s="132" t="s">
        <v>15006</v>
      </c>
    </row>
    <row r="9375" spans="1:8" ht="14.5" customHeight="1">
      <c r="A9375" s="131">
        <v>8615516</v>
      </c>
      <c r="B9375" s="131" t="s">
        <v>9256</v>
      </c>
      <c r="D9375" s="132" t="s">
        <v>29758</v>
      </c>
      <c r="E9375" s="132" t="s">
        <v>30993</v>
      </c>
      <c r="F9375" s="132" t="str">
        <f t="shared" si="146"/>
        <v>0183001</v>
      </c>
      <c r="G9375" s="132" t="s">
        <v>20725</v>
      </c>
      <c r="H9375" s="132" t="s">
        <v>15805</v>
      </c>
    </row>
    <row r="9376" spans="1:8" ht="14.5" customHeight="1">
      <c r="A9376" s="131">
        <v>8615537</v>
      </c>
      <c r="B9376" s="131" t="s">
        <v>9257</v>
      </c>
      <c r="D9376" s="132" t="s">
        <v>29758</v>
      </c>
      <c r="E9376" s="132" t="s">
        <v>31486</v>
      </c>
      <c r="F9376" s="132" t="str">
        <f t="shared" si="146"/>
        <v>0183002</v>
      </c>
      <c r="G9376" s="132" t="s">
        <v>20725</v>
      </c>
      <c r="H9376" s="132" t="s">
        <v>15373</v>
      </c>
    </row>
    <row r="9377" spans="1:8" ht="14.5" customHeight="1">
      <c r="A9377" s="131">
        <v>8615535</v>
      </c>
      <c r="B9377" s="131" t="s">
        <v>9258</v>
      </c>
      <c r="D9377" s="132" t="s">
        <v>29758</v>
      </c>
      <c r="E9377" s="132" t="s">
        <v>31487</v>
      </c>
      <c r="F9377" s="132" t="str">
        <f t="shared" si="146"/>
        <v>0183003</v>
      </c>
      <c r="G9377" s="132" t="s">
        <v>20725</v>
      </c>
      <c r="H9377" s="132" t="s">
        <v>18905</v>
      </c>
    </row>
    <row r="9378" spans="1:8" ht="14.5" customHeight="1">
      <c r="A9378" s="131">
        <v>8615503</v>
      </c>
      <c r="B9378" s="131" t="s">
        <v>9259</v>
      </c>
      <c r="D9378" s="132" t="s">
        <v>29758</v>
      </c>
      <c r="E9378" s="132" t="s">
        <v>30994</v>
      </c>
      <c r="F9378" s="132" t="str">
        <f t="shared" si="146"/>
        <v>0183004</v>
      </c>
      <c r="G9378" s="132" t="s">
        <v>20725</v>
      </c>
      <c r="H9378" s="132" t="s">
        <v>18066</v>
      </c>
    </row>
    <row r="9379" spans="1:8" ht="14.5" customHeight="1">
      <c r="A9379" s="131">
        <v>8615515</v>
      </c>
      <c r="B9379" s="131" t="s">
        <v>9260</v>
      </c>
      <c r="D9379" s="132" t="s">
        <v>29758</v>
      </c>
      <c r="E9379" s="132" t="s">
        <v>30995</v>
      </c>
      <c r="F9379" s="132" t="str">
        <f t="shared" si="146"/>
        <v>0183005</v>
      </c>
      <c r="G9379" s="132" t="s">
        <v>20725</v>
      </c>
      <c r="H9379" s="132" t="s">
        <v>20726</v>
      </c>
    </row>
    <row r="9380" spans="1:8" ht="14.5" customHeight="1">
      <c r="A9380" s="131">
        <v>8615536</v>
      </c>
      <c r="B9380" s="131" t="s">
        <v>9261</v>
      </c>
      <c r="D9380" s="132" t="s">
        <v>29758</v>
      </c>
      <c r="E9380" s="132" t="s">
        <v>31488</v>
      </c>
      <c r="F9380" s="132" t="str">
        <f t="shared" si="146"/>
        <v>0183006</v>
      </c>
      <c r="G9380" s="132" t="s">
        <v>20725</v>
      </c>
      <c r="H9380" s="132" t="s">
        <v>20727</v>
      </c>
    </row>
    <row r="9381" spans="1:8" ht="14.5" customHeight="1">
      <c r="A9381" s="131">
        <v>8660000</v>
      </c>
      <c r="B9381" s="131" t="s">
        <v>9262</v>
      </c>
      <c r="D9381" s="132" t="s">
        <v>29758</v>
      </c>
      <c r="E9381" s="132" t="s">
        <v>31489</v>
      </c>
      <c r="F9381" s="132" t="str">
        <f t="shared" si="146"/>
        <v>0183007</v>
      </c>
      <c r="G9381" s="132" t="s">
        <v>20725</v>
      </c>
      <c r="H9381" s="132" t="s">
        <v>17283</v>
      </c>
    </row>
    <row r="9382" spans="1:8" ht="14.5" customHeight="1">
      <c r="A9382" s="131">
        <v>8695152</v>
      </c>
      <c r="B9382" s="131" t="s">
        <v>9263</v>
      </c>
      <c r="D9382" s="132" t="s">
        <v>29758</v>
      </c>
      <c r="E9382" s="132" t="s">
        <v>31807</v>
      </c>
      <c r="F9382" s="132" t="str">
        <f t="shared" si="146"/>
        <v>0183008</v>
      </c>
      <c r="G9382" s="132" t="s">
        <v>20725</v>
      </c>
      <c r="H9382" s="132" t="s">
        <v>18379</v>
      </c>
    </row>
    <row r="9383" spans="1:8" ht="14.5" customHeight="1">
      <c r="A9383" s="131">
        <v>8660844</v>
      </c>
      <c r="B9383" s="131" t="s">
        <v>9264</v>
      </c>
      <c r="D9383" s="132" t="s">
        <v>29758</v>
      </c>
      <c r="E9383" s="132" t="s">
        <v>30996</v>
      </c>
      <c r="F9383" s="132" t="str">
        <f t="shared" si="146"/>
        <v>0183009</v>
      </c>
      <c r="G9383" s="132" t="s">
        <v>20725</v>
      </c>
      <c r="H9383" s="132" t="s">
        <v>20728</v>
      </c>
    </row>
    <row r="9384" spans="1:8" ht="14.5" customHeight="1">
      <c r="A9384" s="131">
        <v>8660893</v>
      </c>
      <c r="B9384" s="131" t="s">
        <v>9265</v>
      </c>
      <c r="D9384" s="132" t="s">
        <v>29758</v>
      </c>
      <c r="E9384" s="132" t="s">
        <v>31490</v>
      </c>
      <c r="F9384" s="132" t="str">
        <f t="shared" si="146"/>
        <v>0183010</v>
      </c>
      <c r="G9384" s="132" t="s">
        <v>20725</v>
      </c>
      <c r="H9384" s="132" t="s">
        <v>20729</v>
      </c>
    </row>
    <row r="9385" spans="1:8" ht="14.5" customHeight="1">
      <c r="A9385" s="131">
        <v>8660011</v>
      </c>
      <c r="B9385" s="131" t="s">
        <v>9266</v>
      </c>
      <c r="D9385" s="132" t="s">
        <v>29758</v>
      </c>
      <c r="E9385" s="132" t="s">
        <v>31491</v>
      </c>
      <c r="F9385" s="132" t="str">
        <f t="shared" si="146"/>
        <v>0183011</v>
      </c>
      <c r="G9385" s="132" t="s">
        <v>20725</v>
      </c>
      <c r="H9385" s="132" t="s">
        <v>20730</v>
      </c>
    </row>
    <row r="9386" spans="1:8" ht="14.5" customHeight="1">
      <c r="A9386" s="131">
        <v>8694501</v>
      </c>
      <c r="B9386" s="131" t="s">
        <v>9267</v>
      </c>
      <c r="D9386" s="132" t="s">
        <v>29758</v>
      </c>
      <c r="E9386" s="132" t="s">
        <v>31492</v>
      </c>
      <c r="F9386" s="132" t="str">
        <f t="shared" si="146"/>
        <v>0183012</v>
      </c>
      <c r="G9386" s="132" t="s">
        <v>20725</v>
      </c>
      <c r="H9386" s="132" t="s">
        <v>20731</v>
      </c>
    </row>
    <row r="9387" spans="1:8" ht="14.5" customHeight="1">
      <c r="A9387" s="131">
        <v>8694401</v>
      </c>
      <c r="B9387" s="131" t="s">
        <v>9267</v>
      </c>
      <c r="D9387" s="132" t="s">
        <v>29758</v>
      </c>
      <c r="E9387" s="132" t="s">
        <v>30997</v>
      </c>
      <c r="F9387" s="132" t="str">
        <f t="shared" si="146"/>
        <v>0183013</v>
      </c>
      <c r="G9387" s="132" t="s">
        <v>20725</v>
      </c>
      <c r="H9387" s="132" t="s">
        <v>20732</v>
      </c>
    </row>
    <row r="9388" spans="1:8" ht="14.5" customHeight="1">
      <c r="A9388" s="131">
        <v>8694402</v>
      </c>
      <c r="B9388" s="131" t="s">
        <v>9268</v>
      </c>
      <c r="D9388" s="132" t="s">
        <v>29758</v>
      </c>
      <c r="E9388" s="132" t="s">
        <v>31493</v>
      </c>
      <c r="F9388" s="132" t="str">
        <f t="shared" si="146"/>
        <v>0183014</v>
      </c>
      <c r="G9388" s="132" t="s">
        <v>20725</v>
      </c>
      <c r="H9388" s="132" t="s">
        <v>20733</v>
      </c>
    </row>
    <row r="9389" spans="1:8" ht="14.5" customHeight="1">
      <c r="A9389" s="131">
        <v>8694513</v>
      </c>
      <c r="B9389" s="131" t="s">
        <v>9269</v>
      </c>
      <c r="D9389" s="132" t="s">
        <v>29758</v>
      </c>
      <c r="E9389" s="132" t="s">
        <v>30998</v>
      </c>
      <c r="F9389" s="132" t="str">
        <f t="shared" si="146"/>
        <v>0183015</v>
      </c>
      <c r="G9389" s="132" t="s">
        <v>20725</v>
      </c>
      <c r="H9389" s="132" t="s">
        <v>20734</v>
      </c>
    </row>
    <row r="9390" spans="1:8" ht="14.5" customHeight="1">
      <c r="A9390" s="131">
        <v>8694514</v>
      </c>
      <c r="B9390" s="131" t="s">
        <v>9270</v>
      </c>
      <c r="D9390" s="132" t="s">
        <v>29758</v>
      </c>
      <c r="E9390" s="132" t="s">
        <v>31494</v>
      </c>
      <c r="F9390" s="132" t="str">
        <f t="shared" si="146"/>
        <v>0183016</v>
      </c>
      <c r="G9390" s="132" t="s">
        <v>20725</v>
      </c>
      <c r="H9390" s="132" t="s">
        <v>20735</v>
      </c>
    </row>
    <row r="9391" spans="1:8" ht="14.5" customHeight="1">
      <c r="A9391" s="131">
        <v>8694403</v>
      </c>
      <c r="B9391" s="131" t="s">
        <v>9271</v>
      </c>
      <c r="D9391" s="132" t="s">
        <v>29758</v>
      </c>
      <c r="E9391" s="132" t="s">
        <v>31495</v>
      </c>
      <c r="F9391" s="132" t="str">
        <f t="shared" si="146"/>
        <v>0183017</v>
      </c>
      <c r="G9391" s="132" t="s">
        <v>20725</v>
      </c>
      <c r="H9391" s="132" t="s">
        <v>15853</v>
      </c>
    </row>
    <row r="9392" spans="1:8" ht="14.5" customHeight="1">
      <c r="A9392" s="131">
        <v>8694515</v>
      </c>
      <c r="B9392" s="131" t="s">
        <v>9272</v>
      </c>
      <c r="D9392" s="132" t="s">
        <v>29758</v>
      </c>
      <c r="E9392" s="132" t="s">
        <v>31496</v>
      </c>
      <c r="F9392" s="132" t="str">
        <f t="shared" si="146"/>
        <v>0183018</v>
      </c>
      <c r="G9392" s="132" t="s">
        <v>20725</v>
      </c>
      <c r="H9392" s="132" t="s">
        <v>20736</v>
      </c>
    </row>
    <row r="9393" spans="1:8" ht="14.5" customHeight="1">
      <c r="A9393" s="131">
        <v>8694511</v>
      </c>
      <c r="B9393" s="131" t="s">
        <v>9273</v>
      </c>
      <c r="D9393" s="132" t="s">
        <v>29758</v>
      </c>
      <c r="E9393" s="132" t="s">
        <v>30999</v>
      </c>
      <c r="F9393" s="132" t="str">
        <f t="shared" si="146"/>
        <v>0183019</v>
      </c>
      <c r="G9393" s="132" t="s">
        <v>20725</v>
      </c>
      <c r="H9393" s="132" t="s">
        <v>20737</v>
      </c>
    </row>
    <row r="9394" spans="1:8" ht="14.5" customHeight="1">
      <c r="A9394" s="131">
        <v>8694512</v>
      </c>
      <c r="B9394" s="131" t="s">
        <v>9274</v>
      </c>
      <c r="D9394" s="132" t="s">
        <v>29758</v>
      </c>
      <c r="E9394" s="132" t="s">
        <v>31002</v>
      </c>
      <c r="F9394" s="132" t="str">
        <f t="shared" si="146"/>
        <v>0183022</v>
      </c>
      <c r="G9394" s="132" t="s">
        <v>20725</v>
      </c>
      <c r="H9394" s="132" t="s">
        <v>20738</v>
      </c>
    </row>
    <row r="9395" spans="1:8" ht="14.5" customHeight="1">
      <c r="A9395" s="131">
        <v>8660825</v>
      </c>
      <c r="B9395" s="131" t="s">
        <v>9275</v>
      </c>
      <c r="D9395" s="132" t="s">
        <v>29758</v>
      </c>
      <c r="E9395" s="132" t="s">
        <v>31497</v>
      </c>
      <c r="F9395" s="132" t="str">
        <f t="shared" si="146"/>
        <v>0183023</v>
      </c>
      <c r="G9395" s="132" t="s">
        <v>20725</v>
      </c>
      <c r="H9395" s="132" t="s">
        <v>20739</v>
      </c>
    </row>
    <row r="9396" spans="1:8" ht="14.5" customHeight="1">
      <c r="A9396" s="131">
        <v>8660081</v>
      </c>
      <c r="B9396" s="131" t="s">
        <v>9276</v>
      </c>
      <c r="D9396" s="132" t="s">
        <v>29758</v>
      </c>
      <c r="E9396" s="132" t="s">
        <v>31003</v>
      </c>
      <c r="F9396" s="132" t="str">
        <f t="shared" si="146"/>
        <v>0183024</v>
      </c>
      <c r="G9396" s="132" t="s">
        <v>20725</v>
      </c>
      <c r="H9396" s="132" t="s">
        <v>20740</v>
      </c>
    </row>
    <row r="9397" spans="1:8" ht="14.5" customHeight="1">
      <c r="A9397" s="131">
        <v>8660083</v>
      </c>
      <c r="B9397" s="131" t="s">
        <v>9277</v>
      </c>
      <c r="D9397" s="132" t="s">
        <v>29758</v>
      </c>
      <c r="E9397" s="132" t="s">
        <v>31498</v>
      </c>
      <c r="F9397" s="132" t="str">
        <f t="shared" si="146"/>
        <v>0183025</v>
      </c>
      <c r="G9397" s="132" t="s">
        <v>20725</v>
      </c>
      <c r="H9397" s="132" t="s">
        <v>20741</v>
      </c>
    </row>
    <row r="9398" spans="1:8" ht="14.5" customHeight="1">
      <c r="A9398" s="131">
        <v>8660085</v>
      </c>
      <c r="B9398" s="131" t="s">
        <v>9278</v>
      </c>
      <c r="D9398" s="132" t="s">
        <v>29758</v>
      </c>
      <c r="E9398" s="132" t="s">
        <v>31004</v>
      </c>
      <c r="F9398" s="132" t="str">
        <f t="shared" si="146"/>
        <v>0183026</v>
      </c>
      <c r="G9398" s="132" t="s">
        <v>20725</v>
      </c>
      <c r="H9398" s="132" t="s">
        <v>20742</v>
      </c>
    </row>
    <row r="9399" spans="1:8" ht="14.5" customHeight="1">
      <c r="A9399" s="131">
        <v>8660035</v>
      </c>
      <c r="B9399" s="131" t="s">
        <v>9279</v>
      </c>
      <c r="D9399" s="132" t="s">
        <v>29758</v>
      </c>
      <c r="E9399" s="132" t="s">
        <v>31005</v>
      </c>
      <c r="F9399" s="132" t="str">
        <f t="shared" si="146"/>
        <v>0183027</v>
      </c>
      <c r="G9399" s="132" t="s">
        <v>20725</v>
      </c>
      <c r="H9399" s="132" t="s">
        <v>20743</v>
      </c>
    </row>
    <row r="9400" spans="1:8" ht="14.5" customHeight="1">
      <c r="A9400" s="131">
        <v>8660895</v>
      </c>
      <c r="B9400" s="131" t="s">
        <v>9280</v>
      </c>
      <c r="D9400" s="132" t="s">
        <v>29758</v>
      </c>
      <c r="E9400" s="132" t="s">
        <v>31006</v>
      </c>
      <c r="F9400" s="132" t="str">
        <f t="shared" si="146"/>
        <v>0183028</v>
      </c>
      <c r="G9400" s="132" t="s">
        <v>20725</v>
      </c>
      <c r="H9400" s="132" t="s">
        <v>17025</v>
      </c>
    </row>
    <row r="9401" spans="1:8" ht="14.5" customHeight="1">
      <c r="A9401" s="131">
        <v>8694611</v>
      </c>
      <c r="B9401" s="131" t="s">
        <v>9281</v>
      </c>
      <c r="D9401" s="132" t="s">
        <v>29758</v>
      </c>
      <c r="E9401" s="132" t="s">
        <v>31499</v>
      </c>
      <c r="F9401" s="132" t="str">
        <f t="shared" si="146"/>
        <v>0183029</v>
      </c>
      <c r="G9401" s="132" t="s">
        <v>20725</v>
      </c>
      <c r="H9401" s="132" t="s">
        <v>20433</v>
      </c>
    </row>
    <row r="9402" spans="1:8" ht="14.5" customHeight="1">
      <c r="A9402" s="131">
        <v>8694613</v>
      </c>
      <c r="B9402" s="131" t="s">
        <v>9282</v>
      </c>
      <c r="D9402" s="132" t="s">
        <v>29758</v>
      </c>
      <c r="E9402" s="132" t="s">
        <v>31500</v>
      </c>
      <c r="F9402" s="132" t="str">
        <f t="shared" si="146"/>
        <v>0183030</v>
      </c>
      <c r="G9402" s="132" t="s">
        <v>20725</v>
      </c>
      <c r="H9402" s="132" t="s">
        <v>20744</v>
      </c>
    </row>
    <row r="9403" spans="1:8" ht="14.5" customHeight="1">
      <c r="A9403" s="131">
        <v>8694612</v>
      </c>
      <c r="B9403" s="131" t="s">
        <v>9283</v>
      </c>
      <c r="D9403" s="132" t="s">
        <v>29758</v>
      </c>
      <c r="E9403" s="132" t="s">
        <v>31502</v>
      </c>
      <c r="F9403" s="132" t="str">
        <f t="shared" si="146"/>
        <v>0183032</v>
      </c>
      <c r="G9403" s="132" t="s">
        <v>20725</v>
      </c>
      <c r="H9403" s="132" t="s">
        <v>20745</v>
      </c>
    </row>
    <row r="9404" spans="1:8" ht="14.5" customHeight="1">
      <c r="A9404" s="131">
        <v>8660013</v>
      </c>
      <c r="B9404" s="131" t="s">
        <v>9284</v>
      </c>
      <c r="D9404" s="132" t="s">
        <v>29758</v>
      </c>
      <c r="E9404" s="132" t="s">
        <v>31503</v>
      </c>
      <c r="F9404" s="132" t="str">
        <f t="shared" si="146"/>
        <v>0183033</v>
      </c>
      <c r="G9404" s="132" t="s">
        <v>20725</v>
      </c>
      <c r="H9404" s="132" t="s">
        <v>20746</v>
      </c>
    </row>
    <row r="9405" spans="1:8" ht="14.5" customHeight="1">
      <c r="A9405" s="131">
        <v>8694213</v>
      </c>
      <c r="B9405" s="131" t="s">
        <v>9285</v>
      </c>
      <c r="D9405" s="132" t="s">
        <v>29758</v>
      </c>
      <c r="E9405" s="132" t="s">
        <v>31007</v>
      </c>
      <c r="F9405" s="132" t="str">
        <f t="shared" si="146"/>
        <v>0183035</v>
      </c>
      <c r="G9405" s="132" t="s">
        <v>20725</v>
      </c>
      <c r="H9405" s="132" t="s">
        <v>17577</v>
      </c>
    </row>
    <row r="9406" spans="1:8" ht="14.5" customHeight="1">
      <c r="A9406" s="131">
        <v>8694202</v>
      </c>
      <c r="B9406" s="131" t="s">
        <v>9286</v>
      </c>
      <c r="D9406" s="132" t="s">
        <v>29758</v>
      </c>
      <c r="E9406" s="132" t="s">
        <v>31008</v>
      </c>
      <c r="F9406" s="132" t="str">
        <f t="shared" si="146"/>
        <v>0183036</v>
      </c>
      <c r="G9406" s="132" t="s">
        <v>20725</v>
      </c>
      <c r="H9406" s="132" t="s">
        <v>20747</v>
      </c>
    </row>
    <row r="9407" spans="1:8" ht="14.5" customHeight="1">
      <c r="A9407" s="131">
        <v>8694223</v>
      </c>
      <c r="B9407" s="131" t="s">
        <v>9287</v>
      </c>
      <c r="D9407" s="132" t="s">
        <v>29758</v>
      </c>
      <c r="E9407" s="132" t="s">
        <v>31505</v>
      </c>
      <c r="F9407" s="132" t="str">
        <f t="shared" si="146"/>
        <v>0183037</v>
      </c>
      <c r="G9407" s="132" t="s">
        <v>20725</v>
      </c>
      <c r="H9407" s="132" t="s">
        <v>16919</v>
      </c>
    </row>
    <row r="9408" spans="1:8" ht="14.5" customHeight="1">
      <c r="A9408" s="131">
        <v>8694203</v>
      </c>
      <c r="B9408" s="131" t="s">
        <v>9288</v>
      </c>
      <c r="D9408" s="132" t="s">
        <v>29758</v>
      </c>
      <c r="E9408" s="132" t="s">
        <v>31009</v>
      </c>
      <c r="F9408" s="132" t="str">
        <f t="shared" si="146"/>
        <v>0183038</v>
      </c>
      <c r="G9408" s="132" t="s">
        <v>20725</v>
      </c>
      <c r="H9408" s="132" t="s">
        <v>20434</v>
      </c>
    </row>
    <row r="9409" spans="1:8" ht="14.5" customHeight="1">
      <c r="A9409" s="131">
        <v>8694201</v>
      </c>
      <c r="B9409" s="131" t="s">
        <v>9289</v>
      </c>
      <c r="D9409" s="132" t="s">
        <v>29758</v>
      </c>
      <c r="E9409" s="132" t="s">
        <v>31506</v>
      </c>
      <c r="F9409" s="132" t="str">
        <f t="shared" si="146"/>
        <v>0183039</v>
      </c>
      <c r="G9409" s="132" t="s">
        <v>20725</v>
      </c>
      <c r="H9409" s="132" t="s">
        <v>20748</v>
      </c>
    </row>
    <row r="9410" spans="1:8" ht="14.5" customHeight="1">
      <c r="A9410" s="131">
        <v>8694211</v>
      </c>
      <c r="B9410" s="131" t="s">
        <v>9290</v>
      </c>
      <c r="D9410" s="132" t="s">
        <v>29758</v>
      </c>
      <c r="E9410" s="132" t="s">
        <v>31507</v>
      </c>
      <c r="F9410" s="132" t="str">
        <f t="shared" si="146"/>
        <v>0183041</v>
      </c>
      <c r="G9410" s="132" t="s">
        <v>20725</v>
      </c>
      <c r="H9410" s="132" t="s">
        <v>20749</v>
      </c>
    </row>
    <row r="9411" spans="1:8" ht="14.5" customHeight="1">
      <c r="A9411" s="131">
        <v>8694225</v>
      </c>
      <c r="B9411" s="131" t="s">
        <v>9291</v>
      </c>
      <c r="D9411" s="132" t="s">
        <v>29758</v>
      </c>
      <c r="E9411" s="132" t="s">
        <v>31508</v>
      </c>
      <c r="F9411" s="132" t="str">
        <f t="shared" ref="F9411:F9474" si="147">TEXT(D9411,"0000")&amp;TEXT(E9411,"000")</f>
        <v>0183042</v>
      </c>
      <c r="G9411" s="132" t="s">
        <v>20725</v>
      </c>
      <c r="H9411" s="132" t="s">
        <v>20750</v>
      </c>
    </row>
    <row r="9412" spans="1:8" ht="14.5" customHeight="1">
      <c r="A9412" s="131">
        <v>8694224</v>
      </c>
      <c r="B9412" s="131" t="s">
        <v>9292</v>
      </c>
      <c r="D9412" s="132" t="s">
        <v>29758</v>
      </c>
      <c r="E9412" s="132" t="s">
        <v>31509</v>
      </c>
      <c r="F9412" s="132" t="str">
        <f t="shared" si="147"/>
        <v>0183043</v>
      </c>
      <c r="G9412" s="132" t="s">
        <v>20725</v>
      </c>
      <c r="H9412" s="132" t="s">
        <v>20751</v>
      </c>
    </row>
    <row r="9413" spans="1:8" ht="14.5" customHeight="1">
      <c r="A9413" s="131">
        <v>8694204</v>
      </c>
      <c r="B9413" s="131" t="s">
        <v>9293</v>
      </c>
      <c r="D9413" s="132" t="s">
        <v>29758</v>
      </c>
      <c r="E9413" s="132" t="s">
        <v>31510</v>
      </c>
      <c r="F9413" s="132" t="str">
        <f t="shared" si="147"/>
        <v>0183045</v>
      </c>
      <c r="G9413" s="132" t="s">
        <v>20725</v>
      </c>
      <c r="H9413" s="132" t="s">
        <v>18910</v>
      </c>
    </row>
    <row r="9414" spans="1:8" ht="14.5" customHeight="1">
      <c r="A9414" s="131">
        <v>8694212</v>
      </c>
      <c r="B9414" s="131" t="s">
        <v>9294</v>
      </c>
      <c r="D9414" s="132" t="s">
        <v>29758</v>
      </c>
      <c r="E9414" s="132" t="s">
        <v>31012</v>
      </c>
      <c r="F9414" s="132" t="str">
        <f t="shared" si="147"/>
        <v>0183046</v>
      </c>
      <c r="G9414" s="132" t="s">
        <v>20725</v>
      </c>
      <c r="H9414" s="132" t="s">
        <v>20752</v>
      </c>
    </row>
    <row r="9415" spans="1:8" ht="14.5" customHeight="1">
      <c r="A9415" s="131">
        <v>8694215</v>
      </c>
      <c r="B9415" s="131" t="s">
        <v>9295</v>
      </c>
      <c r="D9415" s="132" t="s">
        <v>29758</v>
      </c>
      <c r="E9415" s="132" t="s">
        <v>31511</v>
      </c>
      <c r="F9415" s="132" t="str">
        <f t="shared" si="147"/>
        <v>0183047</v>
      </c>
      <c r="G9415" s="132" t="s">
        <v>20725</v>
      </c>
      <c r="H9415" s="132" t="s">
        <v>20753</v>
      </c>
    </row>
    <row r="9416" spans="1:8" ht="14.5" customHeight="1">
      <c r="A9416" s="131">
        <v>8694214</v>
      </c>
      <c r="B9416" s="131" t="s">
        <v>9296</v>
      </c>
      <c r="D9416" s="132" t="s">
        <v>29758</v>
      </c>
      <c r="E9416" s="132" t="s">
        <v>31512</v>
      </c>
      <c r="F9416" s="132" t="str">
        <f t="shared" si="147"/>
        <v>0183048</v>
      </c>
      <c r="G9416" s="132" t="s">
        <v>20725</v>
      </c>
      <c r="H9416" s="132" t="s">
        <v>20754</v>
      </c>
    </row>
    <row r="9417" spans="1:8" ht="14.5" customHeight="1">
      <c r="A9417" s="131">
        <v>8694205</v>
      </c>
      <c r="B9417" s="131" t="s">
        <v>9297</v>
      </c>
      <c r="D9417" s="132" t="s">
        <v>29758</v>
      </c>
      <c r="E9417" s="132" t="s">
        <v>31513</v>
      </c>
      <c r="F9417" s="132" t="str">
        <f t="shared" si="147"/>
        <v>0183049</v>
      </c>
      <c r="G9417" s="132" t="s">
        <v>20725</v>
      </c>
      <c r="H9417" s="132" t="s">
        <v>20250</v>
      </c>
    </row>
    <row r="9418" spans="1:8" ht="14.5" customHeight="1">
      <c r="A9418" s="131">
        <v>8694221</v>
      </c>
      <c r="B9418" s="131" t="s">
        <v>9298</v>
      </c>
      <c r="D9418" s="132" t="s">
        <v>29758</v>
      </c>
      <c r="E9418" s="132" t="s">
        <v>31014</v>
      </c>
      <c r="F9418" s="132" t="str">
        <f t="shared" si="147"/>
        <v>0183051</v>
      </c>
      <c r="G9418" s="132" t="s">
        <v>20725</v>
      </c>
      <c r="H9418" s="132" t="s">
        <v>20251</v>
      </c>
    </row>
    <row r="9419" spans="1:8" ht="14.5" customHeight="1">
      <c r="A9419" s="131">
        <v>8694222</v>
      </c>
      <c r="B9419" s="131" t="s">
        <v>9299</v>
      </c>
      <c r="D9419" s="132" t="s">
        <v>29758</v>
      </c>
      <c r="E9419" s="132" t="s">
        <v>31514</v>
      </c>
      <c r="F9419" s="132" t="str">
        <f t="shared" si="147"/>
        <v>0183052</v>
      </c>
      <c r="G9419" s="132" t="s">
        <v>20725</v>
      </c>
      <c r="H9419" s="132" t="s">
        <v>20252</v>
      </c>
    </row>
    <row r="9420" spans="1:8" ht="14.5" customHeight="1">
      <c r="A9420" s="131">
        <v>8660813</v>
      </c>
      <c r="B9420" s="131" t="s">
        <v>9300</v>
      </c>
      <c r="D9420" s="132" t="s">
        <v>29758</v>
      </c>
      <c r="E9420" s="132" t="s">
        <v>31015</v>
      </c>
      <c r="F9420" s="132" t="str">
        <f t="shared" si="147"/>
        <v>0183053</v>
      </c>
      <c r="G9420" s="132" t="s">
        <v>20725</v>
      </c>
      <c r="H9420" s="132" t="s">
        <v>20755</v>
      </c>
    </row>
    <row r="9421" spans="1:8" ht="14.5" customHeight="1">
      <c r="A9421" s="131">
        <v>8660824</v>
      </c>
      <c r="B9421" s="131" t="s">
        <v>9301</v>
      </c>
      <c r="D9421" s="132" t="s">
        <v>29758</v>
      </c>
      <c r="E9421" s="132" t="s">
        <v>31016</v>
      </c>
      <c r="F9421" s="132" t="str">
        <f t="shared" si="147"/>
        <v>0183054</v>
      </c>
      <c r="G9421" s="132" t="s">
        <v>20725</v>
      </c>
      <c r="H9421" s="132" t="s">
        <v>20756</v>
      </c>
    </row>
    <row r="9422" spans="1:8" ht="14.5" customHeight="1">
      <c r="A9422" s="131">
        <v>8694615</v>
      </c>
      <c r="B9422" s="131" t="s">
        <v>9302</v>
      </c>
      <c r="D9422" s="132" t="s">
        <v>29758</v>
      </c>
      <c r="E9422" s="132" t="s">
        <v>31516</v>
      </c>
      <c r="F9422" s="132" t="str">
        <f t="shared" si="147"/>
        <v>0183056</v>
      </c>
      <c r="G9422" s="132" t="s">
        <v>20725</v>
      </c>
      <c r="H9422" s="132" t="s">
        <v>20757</v>
      </c>
    </row>
    <row r="9423" spans="1:8" ht="14.5" customHeight="1">
      <c r="A9423" s="131">
        <v>8694616</v>
      </c>
      <c r="B9423" s="131" t="s">
        <v>9303</v>
      </c>
      <c r="D9423" s="132" t="s">
        <v>29758</v>
      </c>
      <c r="E9423" s="132" t="s">
        <v>31017</v>
      </c>
      <c r="F9423" s="132" t="str">
        <f t="shared" si="147"/>
        <v>0183057</v>
      </c>
      <c r="G9423" s="132" t="s">
        <v>20725</v>
      </c>
      <c r="H9423" s="132" t="s">
        <v>20758</v>
      </c>
    </row>
    <row r="9424" spans="1:8" ht="14.5" customHeight="1">
      <c r="A9424" s="131">
        <v>8660865</v>
      </c>
      <c r="B9424" s="131" t="s">
        <v>9304</v>
      </c>
      <c r="D9424" s="132" t="s">
        <v>29758</v>
      </c>
      <c r="E9424" s="132" t="s">
        <v>31517</v>
      </c>
      <c r="F9424" s="132" t="str">
        <f t="shared" si="147"/>
        <v>0183058</v>
      </c>
      <c r="G9424" s="132" t="s">
        <v>20725</v>
      </c>
      <c r="H9424" s="132" t="s">
        <v>20759</v>
      </c>
    </row>
    <row r="9425" spans="1:8" ht="14.5" customHeight="1">
      <c r="A9425" s="131">
        <v>8695162</v>
      </c>
      <c r="B9425" s="131" t="s">
        <v>9305</v>
      </c>
      <c r="D9425" s="132" t="s">
        <v>29758</v>
      </c>
      <c r="E9425" s="132" t="s">
        <v>31518</v>
      </c>
      <c r="F9425" s="132" t="str">
        <f t="shared" si="147"/>
        <v>0183059</v>
      </c>
      <c r="G9425" s="132" t="s">
        <v>20725</v>
      </c>
      <c r="H9425" s="132" t="s">
        <v>14962</v>
      </c>
    </row>
    <row r="9426" spans="1:8" ht="14.5" customHeight="1">
      <c r="A9426" s="131">
        <v>8695166</v>
      </c>
      <c r="B9426" s="131" t="s">
        <v>9306</v>
      </c>
      <c r="D9426" s="132" t="s">
        <v>29758</v>
      </c>
      <c r="E9426" s="132" t="s">
        <v>31519</v>
      </c>
      <c r="F9426" s="132" t="str">
        <f t="shared" si="147"/>
        <v>0183060</v>
      </c>
      <c r="G9426" s="132" t="s">
        <v>20725</v>
      </c>
      <c r="H9426" s="132" t="s">
        <v>17443</v>
      </c>
    </row>
    <row r="9427" spans="1:8" ht="14.5" customHeight="1">
      <c r="A9427" s="131">
        <v>8660024</v>
      </c>
      <c r="B9427" s="131" t="s">
        <v>9307</v>
      </c>
      <c r="D9427" s="132" t="s">
        <v>29758</v>
      </c>
      <c r="E9427" s="132" t="s">
        <v>31018</v>
      </c>
      <c r="F9427" s="132" t="str">
        <f t="shared" si="147"/>
        <v>0183061</v>
      </c>
      <c r="G9427" s="132" t="s">
        <v>20725</v>
      </c>
      <c r="H9427" s="132" t="s">
        <v>20760</v>
      </c>
    </row>
    <row r="9428" spans="1:8" ht="14.5" customHeight="1">
      <c r="A9428" s="131">
        <v>8660023</v>
      </c>
      <c r="B9428" s="131" t="s">
        <v>9308</v>
      </c>
      <c r="D9428" s="132" t="s">
        <v>29758</v>
      </c>
      <c r="E9428" s="132" t="s">
        <v>31520</v>
      </c>
      <c r="F9428" s="132" t="str">
        <f t="shared" si="147"/>
        <v>0183062</v>
      </c>
      <c r="G9428" s="132" t="s">
        <v>20725</v>
      </c>
      <c r="H9428" s="132" t="s">
        <v>20761</v>
      </c>
    </row>
    <row r="9429" spans="1:8" ht="14.5" customHeight="1">
      <c r="A9429" s="131">
        <v>8660022</v>
      </c>
      <c r="B9429" s="131" t="s">
        <v>9309</v>
      </c>
      <c r="D9429" s="132" t="s">
        <v>29758</v>
      </c>
      <c r="E9429" s="132" t="s">
        <v>31521</v>
      </c>
      <c r="F9429" s="132" t="str">
        <f t="shared" si="147"/>
        <v>0183063</v>
      </c>
      <c r="G9429" s="132" t="s">
        <v>20725</v>
      </c>
      <c r="H9429" s="132" t="s">
        <v>20762</v>
      </c>
    </row>
    <row r="9430" spans="1:8" ht="14.5" customHeight="1">
      <c r="A9430" s="131">
        <v>8660021</v>
      </c>
      <c r="B9430" s="131" t="s">
        <v>9310</v>
      </c>
      <c r="D9430" s="132" t="s">
        <v>29758</v>
      </c>
      <c r="E9430" s="132" t="s">
        <v>31522</v>
      </c>
      <c r="F9430" s="132" t="str">
        <f t="shared" si="147"/>
        <v>0183065</v>
      </c>
      <c r="G9430" s="132" t="s">
        <v>20725</v>
      </c>
      <c r="H9430" s="132" t="s">
        <v>15371</v>
      </c>
    </row>
    <row r="9431" spans="1:8" ht="14.5" customHeight="1">
      <c r="A9431" s="131">
        <v>8660008</v>
      </c>
      <c r="B9431" s="131" t="s">
        <v>9311</v>
      </c>
      <c r="D9431" s="132" t="s">
        <v>29758</v>
      </c>
      <c r="E9431" s="132" t="s">
        <v>31020</v>
      </c>
      <c r="F9431" s="132" t="str">
        <f t="shared" si="147"/>
        <v>0183066</v>
      </c>
      <c r="G9431" s="132" t="s">
        <v>20725</v>
      </c>
      <c r="H9431" s="132" t="s">
        <v>20763</v>
      </c>
    </row>
    <row r="9432" spans="1:8" ht="14.5" customHeight="1">
      <c r="A9432" s="131">
        <v>8660007</v>
      </c>
      <c r="B9432" s="131" t="s">
        <v>9312</v>
      </c>
      <c r="D9432" s="132" t="s">
        <v>29758</v>
      </c>
      <c r="E9432" s="132" t="s">
        <v>31523</v>
      </c>
      <c r="F9432" s="132" t="str">
        <f t="shared" si="147"/>
        <v>0183067</v>
      </c>
      <c r="G9432" s="132" t="s">
        <v>20725</v>
      </c>
      <c r="H9432" s="132" t="s">
        <v>20764</v>
      </c>
    </row>
    <row r="9433" spans="1:8" ht="14.5" customHeight="1">
      <c r="A9433" s="131">
        <v>8660006</v>
      </c>
      <c r="B9433" s="131" t="s">
        <v>9313</v>
      </c>
      <c r="D9433" s="132" t="s">
        <v>29758</v>
      </c>
      <c r="E9433" s="132" t="s">
        <v>31021</v>
      </c>
      <c r="F9433" s="132" t="str">
        <f t="shared" si="147"/>
        <v>0183068</v>
      </c>
      <c r="G9433" s="132" t="s">
        <v>20725</v>
      </c>
      <c r="H9433" s="132" t="s">
        <v>20765</v>
      </c>
    </row>
    <row r="9434" spans="1:8" ht="14.5" customHeight="1">
      <c r="A9434" s="131">
        <v>8660005</v>
      </c>
      <c r="B9434" s="131" t="s">
        <v>9314</v>
      </c>
      <c r="D9434" s="132" t="s">
        <v>29758</v>
      </c>
      <c r="E9434" s="132" t="s">
        <v>31022</v>
      </c>
      <c r="F9434" s="132" t="str">
        <f t="shared" si="147"/>
        <v>0183069</v>
      </c>
      <c r="G9434" s="132" t="s">
        <v>20725</v>
      </c>
      <c r="H9434" s="132" t="s">
        <v>20766</v>
      </c>
    </row>
    <row r="9435" spans="1:8" ht="14.5" customHeight="1">
      <c r="A9435" s="131">
        <v>8660004</v>
      </c>
      <c r="B9435" s="131" t="s">
        <v>9315</v>
      </c>
      <c r="D9435" s="132" t="s">
        <v>29758</v>
      </c>
      <c r="E9435" s="132" t="s">
        <v>31524</v>
      </c>
      <c r="F9435" s="132" t="str">
        <f t="shared" si="147"/>
        <v>0183070</v>
      </c>
      <c r="G9435" s="132" t="s">
        <v>20725</v>
      </c>
      <c r="H9435" s="132" t="s">
        <v>20767</v>
      </c>
    </row>
    <row r="9436" spans="1:8" ht="14.5" customHeight="1">
      <c r="A9436" s="131">
        <v>8660003</v>
      </c>
      <c r="B9436" s="131" t="s">
        <v>9316</v>
      </c>
      <c r="D9436" s="132" t="s">
        <v>29758</v>
      </c>
      <c r="E9436" s="132" t="s">
        <v>31528</v>
      </c>
      <c r="F9436" s="132" t="str">
        <f t="shared" si="147"/>
        <v>0183074</v>
      </c>
      <c r="G9436" s="132" t="s">
        <v>20725</v>
      </c>
      <c r="H9436" s="132" t="s">
        <v>20768</v>
      </c>
    </row>
    <row r="9437" spans="1:8" ht="14.5" customHeight="1">
      <c r="A9437" s="131">
        <v>8660002</v>
      </c>
      <c r="B9437" s="131" t="s">
        <v>9317</v>
      </c>
      <c r="D9437" s="132" t="s">
        <v>29758</v>
      </c>
      <c r="E9437" s="132" t="s">
        <v>31023</v>
      </c>
      <c r="F9437" s="132" t="str">
        <f t="shared" si="147"/>
        <v>0183075</v>
      </c>
      <c r="G9437" s="132" t="s">
        <v>20725</v>
      </c>
      <c r="H9437" s="132" t="s">
        <v>20769</v>
      </c>
    </row>
    <row r="9438" spans="1:8" ht="14.5" customHeight="1">
      <c r="A9438" s="131">
        <v>8660001</v>
      </c>
      <c r="B9438" s="131" t="s">
        <v>9318</v>
      </c>
      <c r="D9438" s="132" t="s">
        <v>29758</v>
      </c>
      <c r="E9438" s="132" t="s">
        <v>31529</v>
      </c>
      <c r="F9438" s="132" t="str">
        <f t="shared" si="147"/>
        <v>0183076</v>
      </c>
      <c r="G9438" s="132" t="s">
        <v>20725</v>
      </c>
      <c r="H9438" s="132" t="s">
        <v>20770</v>
      </c>
    </row>
    <row r="9439" spans="1:8" ht="14.5" customHeight="1">
      <c r="A9439" s="131">
        <v>8660071</v>
      </c>
      <c r="B9439" s="131" t="s">
        <v>9319</v>
      </c>
      <c r="D9439" s="132" t="s">
        <v>29758</v>
      </c>
      <c r="E9439" s="132" t="s">
        <v>31530</v>
      </c>
      <c r="F9439" s="132" t="str">
        <f t="shared" si="147"/>
        <v>0183077</v>
      </c>
      <c r="G9439" s="132" t="s">
        <v>20725</v>
      </c>
      <c r="H9439" s="132" t="s">
        <v>20771</v>
      </c>
    </row>
    <row r="9440" spans="1:8" ht="14.5" customHeight="1">
      <c r="A9440" s="131">
        <v>8660072</v>
      </c>
      <c r="B9440" s="131" t="s">
        <v>9320</v>
      </c>
      <c r="D9440" s="132" t="s">
        <v>29758</v>
      </c>
      <c r="E9440" s="132" t="s">
        <v>31024</v>
      </c>
      <c r="F9440" s="132" t="str">
        <f t="shared" si="147"/>
        <v>0183078</v>
      </c>
      <c r="G9440" s="132" t="s">
        <v>20725</v>
      </c>
      <c r="H9440" s="132" t="s">
        <v>20772</v>
      </c>
    </row>
    <row r="9441" spans="1:8" ht="14.5" customHeight="1">
      <c r="A9441" s="131">
        <v>8660881</v>
      </c>
      <c r="B9441" s="131" t="s">
        <v>9321</v>
      </c>
      <c r="D9441" s="132" t="s">
        <v>29758</v>
      </c>
      <c r="E9441" s="132" t="s">
        <v>31531</v>
      </c>
      <c r="F9441" s="132" t="str">
        <f t="shared" si="147"/>
        <v>0183079</v>
      </c>
      <c r="G9441" s="132" t="s">
        <v>20725</v>
      </c>
      <c r="H9441" s="132" t="s">
        <v>20773</v>
      </c>
    </row>
    <row r="9442" spans="1:8" ht="14.5" customHeight="1">
      <c r="A9442" s="131">
        <v>8660012</v>
      </c>
      <c r="B9442" s="131" t="s">
        <v>9322</v>
      </c>
      <c r="D9442" s="132" t="s">
        <v>29758</v>
      </c>
      <c r="E9442" s="132" t="s">
        <v>31025</v>
      </c>
      <c r="F9442" s="132" t="str">
        <f t="shared" si="147"/>
        <v>0183080</v>
      </c>
      <c r="G9442" s="132" t="s">
        <v>20725</v>
      </c>
      <c r="H9442" s="132" t="s">
        <v>20774</v>
      </c>
    </row>
    <row r="9443" spans="1:8" ht="14.5" customHeight="1">
      <c r="A9443" s="131">
        <v>8660894</v>
      </c>
      <c r="B9443" s="131" t="s">
        <v>9323</v>
      </c>
      <c r="D9443" s="132" t="s">
        <v>29758</v>
      </c>
      <c r="E9443" s="132" t="s">
        <v>31026</v>
      </c>
      <c r="F9443" s="132" t="str">
        <f t="shared" si="147"/>
        <v>0183081</v>
      </c>
      <c r="G9443" s="132" t="s">
        <v>20725</v>
      </c>
      <c r="H9443" s="132" t="s">
        <v>20775</v>
      </c>
    </row>
    <row r="9444" spans="1:8" ht="14.5" customHeight="1">
      <c r="A9444" s="131">
        <v>8694614</v>
      </c>
      <c r="B9444" s="131" t="s">
        <v>9324</v>
      </c>
      <c r="D9444" s="132" t="s">
        <v>29758</v>
      </c>
      <c r="E9444" s="132" t="s">
        <v>31027</v>
      </c>
      <c r="F9444" s="132" t="str">
        <f t="shared" si="147"/>
        <v>0183082</v>
      </c>
      <c r="G9444" s="132" t="s">
        <v>20725</v>
      </c>
      <c r="H9444" s="132" t="s">
        <v>20776</v>
      </c>
    </row>
    <row r="9445" spans="1:8" ht="14.5" customHeight="1">
      <c r="A9445" s="131">
        <v>8660897</v>
      </c>
      <c r="B9445" s="131" t="s">
        <v>9325</v>
      </c>
      <c r="D9445" s="132" t="s">
        <v>29758</v>
      </c>
      <c r="E9445" s="132" t="s">
        <v>31029</v>
      </c>
      <c r="F9445" s="132" t="str">
        <f t="shared" si="147"/>
        <v>0183084</v>
      </c>
      <c r="G9445" s="132" t="s">
        <v>20725</v>
      </c>
      <c r="H9445" s="132" t="s">
        <v>20777</v>
      </c>
    </row>
    <row r="9446" spans="1:8" ht="14.5" customHeight="1">
      <c r="A9446" s="131">
        <v>8660898</v>
      </c>
      <c r="B9446" s="131" t="s">
        <v>9326</v>
      </c>
      <c r="D9446" s="132" t="s">
        <v>29758</v>
      </c>
      <c r="E9446" s="132" t="s">
        <v>31030</v>
      </c>
      <c r="F9446" s="132" t="str">
        <f t="shared" si="147"/>
        <v>0183085</v>
      </c>
      <c r="G9446" s="132" t="s">
        <v>20725</v>
      </c>
      <c r="H9446" s="132" t="s">
        <v>20778</v>
      </c>
    </row>
    <row r="9447" spans="1:8" ht="14.5" customHeight="1">
      <c r="A9447" s="131">
        <v>8660892</v>
      </c>
      <c r="B9447" s="131" t="s">
        <v>9327</v>
      </c>
      <c r="D9447" s="132" t="s">
        <v>29758</v>
      </c>
      <c r="E9447" s="132" t="s">
        <v>31033</v>
      </c>
      <c r="F9447" s="132" t="str">
        <f t="shared" si="147"/>
        <v>0183088</v>
      </c>
      <c r="G9447" s="132" t="s">
        <v>20725</v>
      </c>
      <c r="H9447" s="132" t="s">
        <v>20779</v>
      </c>
    </row>
    <row r="9448" spans="1:8" ht="14.5" customHeight="1">
      <c r="A9448" s="131">
        <v>8660891</v>
      </c>
      <c r="B9448" s="131" t="s">
        <v>9328</v>
      </c>
      <c r="D9448" s="132" t="s">
        <v>29758</v>
      </c>
      <c r="E9448" s="132" t="s">
        <v>31034</v>
      </c>
      <c r="F9448" s="132" t="str">
        <f t="shared" si="147"/>
        <v>0183090</v>
      </c>
      <c r="G9448" s="132" t="s">
        <v>20725</v>
      </c>
      <c r="H9448" s="132" t="s">
        <v>20780</v>
      </c>
    </row>
    <row r="9449" spans="1:8" ht="14.5" customHeight="1">
      <c r="A9449" s="131">
        <v>8660845</v>
      </c>
      <c r="B9449" s="131" t="s">
        <v>9329</v>
      </c>
      <c r="D9449" s="132" t="s">
        <v>29758</v>
      </c>
      <c r="E9449" s="132" t="s">
        <v>31037</v>
      </c>
      <c r="F9449" s="132" t="str">
        <f t="shared" si="147"/>
        <v>0183093</v>
      </c>
      <c r="G9449" s="132" t="s">
        <v>20725</v>
      </c>
      <c r="H9449" s="132" t="s">
        <v>20781</v>
      </c>
    </row>
    <row r="9450" spans="1:8" ht="14.5" customHeight="1">
      <c r="A9450" s="131">
        <v>8696115</v>
      </c>
      <c r="B9450" s="131" t="s">
        <v>9330</v>
      </c>
      <c r="D9450" s="132" t="s">
        <v>29758</v>
      </c>
      <c r="E9450" s="132" t="s">
        <v>31808</v>
      </c>
      <c r="F9450" s="132" t="str">
        <f t="shared" si="147"/>
        <v>0183094</v>
      </c>
      <c r="G9450" s="132" t="s">
        <v>20725</v>
      </c>
      <c r="H9450" s="132" t="s">
        <v>20782</v>
      </c>
    </row>
    <row r="9451" spans="1:8" ht="14.5" customHeight="1">
      <c r="A9451" s="131">
        <v>8696114</v>
      </c>
      <c r="B9451" s="131" t="s">
        <v>9331</v>
      </c>
      <c r="D9451" s="132" t="s">
        <v>29758</v>
      </c>
      <c r="E9451" s="132" t="s">
        <v>31533</v>
      </c>
      <c r="F9451" s="132" t="str">
        <f t="shared" si="147"/>
        <v>0183095</v>
      </c>
      <c r="G9451" s="132" t="s">
        <v>20725</v>
      </c>
      <c r="H9451" s="132" t="s">
        <v>20783</v>
      </c>
    </row>
    <row r="9452" spans="1:8" ht="14.5" customHeight="1">
      <c r="A9452" s="131">
        <v>8696112</v>
      </c>
      <c r="B9452" s="131" t="s">
        <v>9332</v>
      </c>
      <c r="D9452" s="132" t="s">
        <v>29758</v>
      </c>
      <c r="E9452" s="132" t="s">
        <v>31535</v>
      </c>
      <c r="F9452" s="132" t="str">
        <f t="shared" si="147"/>
        <v>0183098</v>
      </c>
      <c r="G9452" s="132" t="s">
        <v>20725</v>
      </c>
      <c r="H9452" s="132" t="s">
        <v>17897</v>
      </c>
    </row>
    <row r="9453" spans="1:8" ht="14.5" customHeight="1">
      <c r="A9453" s="131">
        <v>8695221</v>
      </c>
      <c r="B9453" s="131" t="s">
        <v>9333</v>
      </c>
      <c r="D9453" s="132" t="s">
        <v>29758</v>
      </c>
      <c r="E9453" s="132" t="s">
        <v>31809</v>
      </c>
      <c r="F9453" s="132" t="str">
        <f t="shared" si="147"/>
        <v>0183101</v>
      </c>
      <c r="G9453" s="132" t="s">
        <v>20725</v>
      </c>
      <c r="H9453" s="132" t="s">
        <v>20784</v>
      </c>
    </row>
    <row r="9454" spans="1:8" ht="14.5" customHeight="1">
      <c r="A9454" s="131">
        <v>8695225</v>
      </c>
      <c r="B9454" s="131" t="s">
        <v>9334</v>
      </c>
      <c r="D9454" s="132" t="s">
        <v>29758</v>
      </c>
      <c r="E9454" s="132" t="s">
        <v>31537</v>
      </c>
      <c r="F9454" s="132" t="str">
        <f t="shared" si="147"/>
        <v>0183102</v>
      </c>
      <c r="G9454" s="132" t="s">
        <v>20725</v>
      </c>
      <c r="H9454" s="132" t="s">
        <v>20401</v>
      </c>
    </row>
    <row r="9455" spans="1:8" ht="14.5" customHeight="1">
      <c r="A9455" s="131">
        <v>8695224</v>
      </c>
      <c r="B9455" s="131" t="s">
        <v>9335</v>
      </c>
      <c r="D9455" s="132" t="s">
        <v>29758</v>
      </c>
      <c r="E9455" s="132" t="s">
        <v>31538</v>
      </c>
      <c r="F9455" s="132" t="str">
        <f t="shared" si="147"/>
        <v>0183103</v>
      </c>
      <c r="G9455" s="132" t="s">
        <v>20725</v>
      </c>
      <c r="H9455" s="132" t="s">
        <v>19207</v>
      </c>
    </row>
    <row r="9456" spans="1:8" ht="14.5" customHeight="1">
      <c r="A9456" s="131">
        <v>8696105</v>
      </c>
      <c r="B9456" s="131" t="s">
        <v>9336</v>
      </c>
      <c r="D9456" s="132" t="s">
        <v>29758</v>
      </c>
      <c r="E9456" s="132" t="s">
        <v>31040</v>
      </c>
      <c r="F9456" s="132" t="str">
        <f t="shared" si="147"/>
        <v>0183105</v>
      </c>
      <c r="G9456" s="132" t="s">
        <v>20725</v>
      </c>
      <c r="H9456" s="132" t="s">
        <v>20390</v>
      </c>
    </row>
    <row r="9457" spans="1:8" ht="14.5" customHeight="1">
      <c r="A9457" s="131">
        <v>8695223</v>
      </c>
      <c r="B9457" s="131" t="s">
        <v>9337</v>
      </c>
      <c r="D9457" s="132" t="s">
        <v>29758</v>
      </c>
      <c r="E9457" s="132" t="s">
        <v>31810</v>
      </c>
      <c r="F9457" s="132" t="str">
        <f t="shared" si="147"/>
        <v>0183106</v>
      </c>
      <c r="G9457" s="132" t="s">
        <v>20725</v>
      </c>
      <c r="H9457" s="132" t="s">
        <v>20380</v>
      </c>
    </row>
    <row r="9458" spans="1:8" ht="14.5" customHeight="1">
      <c r="A9458" s="131">
        <v>8695222</v>
      </c>
      <c r="B9458" s="131" t="s">
        <v>9338</v>
      </c>
      <c r="D9458" s="132" t="s">
        <v>29758</v>
      </c>
      <c r="E9458" s="132" t="s">
        <v>31540</v>
      </c>
      <c r="F9458" s="132" t="str">
        <f t="shared" si="147"/>
        <v>0183109</v>
      </c>
      <c r="G9458" s="132" t="s">
        <v>20725</v>
      </c>
      <c r="H9458" s="132" t="s">
        <v>15151</v>
      </c>
    </row>
    <row r="9459" spans="1:8" ht="14.5" customHeight="1">
      <c r="A9459" s="131">
        <v>8696113</v>
      </c>
      <c r="B9459" s="131" t="s">
        <v>9339</v>
      </c>
      <c r="D9459" s="132" t="s">
        <v>29758</v>
      </c>
      <c r="E9459" s="132" t="s">
        <v>31044</v>
      </c>
      <c r="F9459" s="132" t="str">
        <f t="shared" si="147"/>
        <v>0183111</v>
      </c>
      <c r="G9459" s="132" t="s">
        <v>20725</v>
      </c>
      <c r="H9459" s="132" t="s">
        <v>15006</v>
      </c>
    </row>
    <row r="9460" spans="1:8" ht="14.5" customHeight="1">
      <c r="A9460" s="131">
        <v>8696111</v>
      </c>
      <c r="B9460" s="131" t="s">
        <v>9340</v>
      </c>
      <c r="D9460" s="132" t="s">
        <v>29758</v>
      </c>
      <c r="E9460" s="132" t="s">
        <v>31045</v>
      </c>
      <c r="F9460" s="132" t="str">
        <f t="shared" si="147"/>
        <v>0183112</v>
      </c>
      <c r="G9460" s="132" t="s">
        <v>20725</v>
      </c>
      <c r="H9460" s="132" t="s">
        <v>16208</v>
      </c>
    </row>
    <row r="9461" spans="1:8" ht="14.5" customHeight="1">
      <c r="A9461" s="131">
        <v>8660017</v>
      </c>
      <c r="B9461" s="131" t="s">
        <v>9341</v>
      </c>
      <c r="D9461" s="132" t="s">
        <v>29758</v>
      </c>
      <c r="E9461" s="132" t="s">
        <v>31047</v>
      </c>
      <c r="F9461" s="132" t="str">
        <f t="shared" si="147"/>
        <v>0183114</v>
      </c>
      <c r="G9461" s="132" t="s">
        <v>20725</v>
      </c>
      <c r="H9461" s="132" t="s">
        <v>15159</v>
      </c>
    </row>
    <row r="9462" spans="1:8" ht="14.5" customHeight="1">
      <c r="A9462" s="131">
        <v>8660864</v>
      </c>
      <c r="B9462" s="131" t="s">
        <v>9342</v>
      </c>
      <c r="D9462" s="132" t="s">
        <v>29758</v>
      </c>
      <c r="E9462" s="132" t="s">
        <v>31048</v>
      </c>
      <c r="F9462" s="132" t="str">
        <f t="shared" si="147"/>
        <v>0183116</v>
      </c>
      <c r="G9462" s="132" t="s">
        <v>20725</v>
      </c>
      <c r="H9462" s="132" t="s">
        <v>15166</v>
      </c>
    </row>
    <row r="9463" spans="1:8" ht="14.5" customHeight="1">
      <c r="A9463" s="131">
        <v>8695151</v>
      </c>
      <c r="B9463" s="131" t="s">
        <v>9343</v>
      </c>
      <c r="D9463" s="132" t="s">
        <v>29758</v>
      </c>
      <c r="E9463" s="132" t="s">
        <v>31543</v>
      </c>
      <c r="F9463" s="132" t="str">
        <f t="shared" si="147"/>
        <v>0183118</v>
      </c>
      <c r="G9463" s="132" t="s">
        <v>20725</v>
      </c>
      <c r="H9463" s="132" t="s">
        <v>20321</v>
      </c>
    </row>
    <row r="9464" spans="1:8" ht="14.5" customHeight="1">
      <c r="A9464" s="131">
        <v>8660827</v>
      </c>
      <c r="B9464" s="131" t="s">
        <v>9344</v>
      </c>
      <c r="D9464" s="132" t="s">
        <v>29758</v>
      </c>
      <c r="E9464" s="132" t="s">
        <v>31577</v>
      </c>
      <c r="F9464" s="132" t="str">
        <f t="shared" si="147"/>
        <v>0183206</v>
      </c>
      <c r="G9464" s="132" t="s">
        <v>20725</v>
      </c>
      <c r="H9464" s="132" t="s">
        <v>20785</v>
      </c>
    </row>
    <row r="9465" spans="1:8" ht="14.5" customHeight="1">
      <c r="A9465" s="131">
        <v>8660853</v>
      </c>
      <c r="B9465" s="131" t="s">
        <v>9345</v>
      </c>
      <c r="D9465" s="132" t="s">
        <v>29758</v>
      </c>
      <c r="E9465" s="132" t="s">
        <v>31105</v>
      </c>
      <c r="F9465" s="132" t="str">
        <f t="shared" si="147"/>
        <v>0183216</v>
      </c>
      <c r="G9465" s="132" t="s">
        <v>20725</v>
      </c>
      <c r="H9465" s="132" t="s">
        <v>20786</v>
      </c>
    </row>
    <row r="9466" spans="1:8" ht="14.5" customHeight="1">
      <c r="A9466" s="131">
        <v>8660042</v>
      </c>
      <c r="B9466" s="131" t="s">
        <v>9346</v>
      </c>
      <c r="D9466" s="132" t="s">
        <v>29758</v>
      </c>
      <c r="E9466" s="132" t="s">
        <v>31115</v>
      </c>
      <c r="F9466" s="132" t="str">
        <f t="shared" si="147"/>
        <v>0183230</v>
      </c>
      <c r="G9466" s="132" t="s">
        <v>20725</v>
      </c>
      <c r="H9466" s="132" t="s">
        <v>20787</v>
      </c>
    </row>
    <row r="9467" spans="1:8" ht="14.5" customHeight="1">
      <c r="A9467" s="131">
        <v>8660823</v>
      </c>
      <c r="B9467" s="131" t="s">
        <v>9347</v>
      </c>
      <c r="D9467" s="132" t="s">
        <v>29758</v>
      </c>
      <c r="E9467" s="132" t="s">
        <v>31585</v>
      </c>
      <c r="F9467" s="132" t="str">
        <f t="shared" si="147"/>
        <v>0183231</v>
      </c>
      <c r="G9467" s="132" t="s">
        <v>20725</v>
      </c>
      <c r="H9467" s="132" t="s">
        <v>20256</v>
      </c>
    </row>
    <row r="9468" spans="1:8" ht="14.5" customHeight="1">
      <c r="A9468" s="131">
        <v>8694723</v>
      </c>
      <c r="B9468" s="131" t="s">
        <v>9348</v>
      </c>
      <c r="D9468" s="132" t="s">
        <v>29758</v>
      </c>
      <c r="E9468" s="132" t="s">
        <v>31154</v>
      </c>
      <c r="F9468" s="132" t="str">
        <f t="shared" si="147"/>
        <v>0183290</v>
      </c>
      <c r="G9468" s="132" t="s">
        <v>20725</v>
      </c>
      <c r="H9468" s="132" t="s">
        <v>20788</v>
      </c>
    </row>
    <row r="9469" spans="1:8" ht="14.5" customHeight="1">
      <c r="A9469" s="131">
        <v>8694721</v>
      </c>
      <c r="B9469" s="131" t="s">
        <v>9349</v>
      </c>
      <c r="D9469" s="132" t="s">
        <v>29759</v>
      </c>
      <c r="E9469" s="132" t="s">
        <v>31000</v>
      </c>
      <c r="F9469" s="132" t="str">
        <f t="shared" si="147"/>
        <v>0184020</v>
      </c>
      <c r="G9469" s="132" t="s">
        <v>20789</v>
      </c>
      <c r="H9469" s="132" t="s">
        <v>15805</v>
      </c>
    </row>
    <row r="9470" spans="1:8" ht="14.5" customHeight="1">
      <c r="A9470" s="131">
        <v>8694722</v>
      </c>
      <c r="B9470" s="131" t="s">
        <v>9350</v>
      </c>
      <c r="D9470" s="132" t="s">
        <v>29759</v>
      </c>
      <c r="E9470" s="132" t="s">
        <v>31500</v>
      </c>
      <c r="F9470" s="132" t="str">
        <f t="shared" si="147"/>
        <v>0184030</v>
      </c>
      <c r="G9470" s="132" t="s">
        <v>20789</v>
      </c>
      <c r="H9470" s="132" t="s">
        <v>16141</v>
      </c>
    </row>
    <row r="9471" spans="1:8" ht="14.5" customHeight="1">
      <c r="A9471" s="131">
        <v>8660032</v>
      </c>
      <c r="B9471" s="131" t="s">
        <v>9351</v>
      </c>
      <c r="D9471" s="132" t="s">
        <v>29759</v>
      </c>
      <c r="E9471" s="132" t="s">
        <v>31010</v>
      </c>
      <c r="F9471" s="132" t="str">
        <f t="shared" si="147"/>
        <v>0184040</v>
      </c>
      <c r="G9471" s="132" t="s">
        <v>20789</v>
      </c>
      <c r="H9471" s="132" t="s">
        <v>20790</v>
      </c>
    </row>
    <row r="9472" spans="1:8" ht="14.5" customHeight="1">
      <c r="A9472" s="131">
        <v>8660016</v>
      </c>
      <c r="B9472" s="131" t="s">
        <v>9352</v>
      </c>
      <c r="D9472" s="132" t="s">
        <v>29759</v>
      </c>
      <c r="E9472" s="132" t="s">
        <v>31013</v>
      </c>
      <c r="F9472" s="132" t="str">
        <f t="shared" si="147"/>
        <v>0184050</v>
      </c>
      <c r="G9472" s="132" t="s">
        <v>20789</v>
      </c>
      <c r="H9472" s="132" t="s">
        <v>20791</v>
      </c>
    </row>
    <row r="9473" spans="1:8" ht="14.5" customHeight="1">
      <c r="A9473" s="131">
        <v>8660031</v>
      </c>
      <c r="B9473" s="131" t="s">
        <v>9353</v>
      </c>
      <c r="D9473" s="132" t="s">
        <v>29759</v>
      </c>
      <c r="E9473" s="132" t="s">
        <v>31519</v>
      </c>
      <c r="F9473" s="132" t="str">
        <f t="shared" si="147"/>
        <v>0184060</v>
      </c>
      <c r="G9473" s="132" t="s">
        <v>20789</v>
      </c>
      <c r="H9473" s="132" t="s">
        <v>20792</v>
      </c>
    </row>
    <row r="9474" spans="1:8" ht="14.5" customHeight="1">
      <c r="A9474" s="131">
        <v>8660854</v>
      </c>
      <c r="B9474" s="131" t="s">
        <v>9354</v>
      </c>
      <c r="D9474" s="132" t="s">
        <v>29759</v>
      </c>
      <c r="E9474" s="132" t="s">
        <v>31522</v>
      </c>
      <c r="F9474" s="132" t="str">
        <f t="shared" si="147"/>
        <v>0184065</v>
      </c>
      <c r="G9474" s="132" t="s">
        <v>20789</v>
      </c>
      <c r="H9474" s="132" t="s">
        <v>17884</v>
      </c>
    </row>
    <row r="9475" spans="1:8" ht="14.5" customHeight="1">
      <c r="A9475" s="131">
        <v>8660832</v>
      </c>
      <c r="B9475" s="131" t="s">
        <v>9355</v>
      </c>
      <c r="D9475" s="132" t="s">
        <v>29759</v>
      </c>
      <c r="E9475" s="132" t="s">
        <v>31524</v>
      </c>
      <c r="F9475" s="132" t="str">
        <f t="shared" ref="F9475:F9538" si="148">TEXT(D9475,"0000")&amp;TEXT(E9475,"000")</f>
        <v>0184070</v>
      </c>
      <c r="G9475" s="132" t="s">
        <v>20789</v>
      </c>
      <c r="H9475" s="132" t="s">
        <v>19016</v>
      </c>
    </row>
    <row r="9476" spans="1:8" ht="14.5" customHeight="1">
      <c r="A9476" s="131">
        <v>8660054</v>
      </c>
      <c r="B9476" s="131" t="s">
        <v>9356</v>
      </c>
      <c r="D9476" s="132" t="s">
        <v>29759</v>
      </c>
      <c r="E9476" s="132" t="s">
        <v>31526</v>
      </c>
      <c r="F9476" s="132" t="str">
        <f t="shared" si="148"/>
        <v>0184072</v>
      </c>
      <c r="G9476" s="132" t="s">
        <v>20789</v>
      </c>
      <c r="H9476" s="132" t="s">
        <v>20793</v>
      </c>
    </row>
    <row r="9477" spans="1:8" ht="14.5" customHeight="1">
      <c r="A9477" s="131">
        <v>8694701</v>
      </c>
      <c r="B9477" s="131" t="s">
        <v>9357</v>
      </c>
      <c r="D9477" s="132" t="s">
        <v>29759</v>
      </c>
      <c r="E9477" s="132" t="s">
        <v>31529</v>
      </c>
      <c r="F9477" s="132" t="str">
        <f t="shared" si="148"/>
        <v>0184076</v>
      </c>
      <c r="G9477" s="132" t="s">
        <v>20789</v>
      </c>
      <c r="H9477" s="132" t="s">
        <v>20794</v>
      </c>
    </row>
    <row r="9478" spans="1:8" ht="14.5" customHeight="1">
      <c r="A9478" s="131">
        <v>8694704</v>
      </c>
      <c r="B9478" s="131" t="s">
        <v>9358</v>
      </c>
      <c r="D9478" s="132" t="s">
        <v>29759</v>
      </c>
      <c r="E9478" s="132" t="s">
        <v>31025</v>
      </c>
      <c r="F9478" s="132" t="str">
        <f t="shared" si="148"/>
        <v>0184080</v>
      </c>
      <c r="G9478" s="132" t="s">
        <v>20789</v>
      </c>
      <c r="H9478" s="132" t="s">
        <v>20795</v>
      </c>
    </row>
    <row r="9479" spans="1:8" ht="14.5" customHeight="1">
      <c r="A9479" s="131">
        <v>8694703</v>
      </c>
      <c r="B9479" s="131" t="s">
        <v>9359</v>
      </c>
      <c r="D9479" s="132" t="s">
        <v>29759</v>
      </c>
      <c r="E9479" s="132" t="s">
        <v>31028</v>
      </c>
      <c r="F9479" s="132" t="str">
        <f t="shared" si="148"/>
        <v>0184083</v>
      </c>
      <c r="G9479" s="132" t="s">
        <v>20789</v>
      </c>
      <c r="H9479" s="132" t="s">
        <v>20796</v>
      </c>
    </row>
    <row r="9480" spans="1:8" ht="14.5" customHeight="1">
      <c r="A9480" s="131">
        <v>8694702</v>
      </c>
      <c r="B9480" s="131" t="s">
        <v>9360</v>
      </c>
      <c r="D9480" s="132" t="s">
        <v>29759</v>
      </c>
      <c r="E9480" s="132" t="s">
        <v>31030</v>
      </c>
      <c r="F9480" s="132" t="str">
        <f t="shared" si="148"/>
        <v>0184085</v>
      </c>
      <c r="G9480" s="132" t="s">
        <v>20789</v>
      </c>
      <c r="H9480" s="132" t="s">
        <v>15371</v>
      </c>
    </row>
    <row r="9481" spans="1:8" ht="14.5" customHeight="1">
      <c r="A9481" s="131">
        <v>8695164</v>
      </c>
      <c r="B9481" s="131" t="s">
        <v>9361</v>
      </c>
      <c r="D9481" s="132" t="s">
        <v>29759</v>
      </c>
      <c r="E9481" s="132" t="s">
        <v>31034</v>
      </c>
      <c r="F9481" s="132" t="str">
        <f t="shared" si="148"/>
        <v>0184090</v>
      </c>
      <c r="G9481" s="132" t="s">
        <v>20789</v>
      </c>
      <c r="H9481" s="132" t="s">
        <v>17509</v>
      </c>
    </row>
    <row r="9482" spans="1:8" ht="14.5" customHeight="1">
      <c r="A9482" s="131">
        <v>8660082</v>
      </c>
      <c r="B9482" s="131" t="s">
        <v>9362</v>
      </c>
      <c r="D9482" s="132" t="s">
        <v>29759</v>
      </c>
      <c r="E9482" s="132" t="s">
        <v>31037</v>
      </c>
      <c r="F9482" s="132" t="str">
        <f t="shared" si="148"/>
        <v>0184093</v>
      </c>
      <c r="G9482" s="132" t="s">
        <v>20789</v>
      </c>
      <c r="H9482" s="132" t="s">
        <v>20797</v>
      </c>
    </row>
    <row r="9483" spans="1:8" ht="14.5" customHeight="1">
      <c r="A9483" s="131">
        <v>8695154</v>
      </c>
      <c r="B9483" s="131" t="s">
        <v>9363</v>
      </c>
      <c r="D9483" s="132" t="s">
        <v>29759</v>
      </c>
      <c r="E9483" s="132" t="s">
        <v>31533</v>
      </c>
      <c r="F9483" s="132" t="str">
        <f t="shared" si="148"/>
        <v>0184095</v>
      </c>
      <c r="G9483" s="132" t="s">
        <v>20789</v>
      </c>
      <c r="H9483" s="132" t="s">
        <v>20798</v>
      </c>
    </row>
    <row r="9484" spans="1:8" ht="14.5" customHeight="1">
      <c r="A9484" s="131">
        <v>8660014</v>
      </c>
      <c r="B9484" s="131" t="s">
        <v>9364</v>
      </c>
      <c r="D9484" s="132" t="s">
        <v>29759</v>
      </c>
      <c r="E9484" s="132" t="s">
        <v>31038</v>
      </c>
      <c r="F9484" s="132" t="str">
        <f t="shared" si="148"/>
        <v>0184096</v>
      </c>
      <c r="G9484" s="132" t="s">
        <v>20789</v>
      </c>
      <c r="H9484" s="132" t="s">
        <v>20799</v>
      </c>
    </row>
    <row r="9485" spans="1:8" ht="14.5" customHeight="1">
      <c r="A9485" s="131">
        <v>8660866</v>
      </c>
      <c r="B9485" s="131" t="s">
        <v>9365</v>
      </c>
      <c r="D9485" s="132" t="s">
        <v>29759</v>
      </c>
      <c r="E9485" s="132" t="s">
        <v>31535</v>
      </c>
      <c r="F9485" s="132" t="str">
        <f t="shared" si="148"/>
        <v>0184098</v>
      </c>
      <c r="G9485" s="132" t="s">
        <v>20789</v>
      </c>
      <c r="H9485" s="132" t="s">
        <v>20800</v>
      </c>
    </row>
    <row r="9486" spans="1:8" ht="14.5" customHeight="1">
      <c r="A9486" s="131">
        <v>8660826</v>
      </c>
      <c r="B9486" s="131" t="s">
        <v>9366</v>
      </c>
      <c r="D9486" s="132" t="s">
        <v>29759</v>
      </c>
      <c r="E9486" s="132" t="s">
        <v>31039</v>
      </c>
      <c r="F9486" s="132" t="str">
        <f t="shared" si="148"/>
        <v>0184100</v>
      </c>
      <c r="G9486" s="132" t="s">
        <v>20789</v>
      </c>
      <c r="H9486" s="132" t="s">
        <v>15166</v>
      </c>
    </row>
    <row r="9487" spans="1:8" ht="14.5" customHeight="1">
      <c r="A9487" s="131">
        <v>8660045</v>
      </c>
      <c r="B9487" s="131" t="s">
        <v>9367</v>
      </c>
      <c r="D9487" s="132" t="s">
        <v>29759</v>
      </c>
      <c r="E9487" s="132" t="s">
        <v>31809</v>
      </c>
      <c r="F9487" s="132" t="str">
        <f t="shared" si="148"/>
        <v>0184101</v>
      </c>
      <c r="G9487" s="132" t="s">
        <v>20789</v>
      </c>
      <c r="H9487" s="132" t="s">
        <v>20801</v>
      </c>
    </row>
    <row r="9488" spans="1:8" ht="14.5" customHeight="1">
      <c r="A9488" s="131">
        <v>8660871</v>
      </c>
      <c r="B9488" s="131" t="s">
        <v>9368</v>
      </c>
      <c r="D9488" s="132" t="s">
        <v>29759</v>
      </c>
      <c r="E9488" s="132" t="s">
        <v>31043</v>
      </c>
      <c r="F9488" s="132" t="str">
        <f t="shared" si="148"/>
        <v>0184110</v>
      </c>
      <c r="G9488" s="132" t="s">
        <v>20789</v>
      </c>
      <c r="H9488" s="132" t="s">
        <v>19365</v>
      </c>
    </row>
    <row r="9489" spans="1:8" ht="14.5" customHeight="1">
      <c r="A9489" s="131">
        <v>8660876</v>
      </c>
      <c r="B9489" s="131" t="s">
        <v>9369</v>
      </c>
      <c r="D9489" s="132" t="s">
        <v>29759</v>
      </c>
      <c r="E9489" s="132" t="s">
        <v>31541</v>
      </c>
      <c r="F9489" s="132" t="str">
        <f t="shared" si="148"/>
        <v>0184115</v>
      </c>
      <c r="G9489" s="132" t="s">
        <v>20789</v>
      </c>
      <c r="H9489" s="132" t="s">
        <v>20802</v>
      </c>
    </row>
    <row r="9490" spans="1:8" ht="14.5" customHeight="1">
      <c r="A9490" s="131">
        <v>8660877</v>
      </c>
      <c r="B9490" s="131" t="s">
        <v>9370</v>
      </c>
      <c r="D9490" s="132" t="s">
        <v>29759</v>
      </c>
      <c r="E9490" s="132" t="s">
        <v>31049</v>
      </c>
      <c r="F9490" s="132" t="str">
        <f t="shared" si="148"/>
        <v>0184120</v>
      </c>
      <c r="G9490" s="132" t="s">
        <v>20789</v>
      </c>
      <c r="H9490" s="132" t="s">
        <v>20803</v>
      </c>
    </row>
    <row r="9491" spans="1:8" ht="14.5" customHeight="1">
      <c r="A9491" s="131">
        <v>8660872</v>
      </c>
      <c r="B9491" s="131" t="s">
        <v>9371</v>
      </c>
      <c r="D9491" s="132" t="s">
        <v>29759</v>
      </c>
      <c r="E9491" s="132" t="s">
        <v>31052</v>
      </c>
      <c r="F9491" s="132" t="str">
        <f t="shared" si="148"/>
        <v>0184125</v>
      </c>
      <c r="G9491" s="132" t="s">
        <v>20789</v>
      </c>
      <c r="H9491" s="132" t="s">
        <v>20804</v>
      </c>
    </row>
    <row r="9492" spans="1:8" ht="14.5" customHeight="1">
      <c r="A9492" s="131">
        <v>8660015</v>
      </c>
      <c r="B9492" s="131" t="s">
        <v>9372</v>
      </c>
      <c r="D9492" s="132" t="s">
        <v>29759</v>
      </c>
      <c r="E9492" s="132" t="s">
        <v>31055</v>
      </c>
      <c r="F9492" s="132" t="str">
        <f t="shared" si="148"/>
        <v>0184130</v>
      </c>
      <c r="G9492" s="132" t="s">
        <v>20789</v>
      </c>
      <c r="H9492" s="132" t="s">
        <v>20805</v>
      </c>
    </row>
    <row r="9493" spans="1:8" ht="14.5" customHeight="1">
      <c r="A9493" s="131">
        <v>8660857</v>
      </c>
      <c r="B9493" s="131" t="s">
        <v>9373</v>
      </c>
      <c r="D9493" s="132" t="s">
        <v>29759</v>
      </c>
      <c r="E9493" s="132" t="s">
        <v>31550</v>
      </c>
      <c r="F9493" s="132" t="str">
        <f t="shared" si="148"/>
        <v>0184135</v>
      </c>
      <c r="G9493" s="132" t="s">
        <v>20789</v>
      </c>
      <c r="H9493" s="132" t="s">
        <v>20806</v>
      </c>
    </row>
    <row r="9494" spans="1:8" ht="14.5" customHeight="1">
      <c r="A9494" s="131">
        <v>8660856</v>
      </c>
      <c r="B9494" s="131" t="s">
        <v>9374</v>
      </c>
      <c r="D9494" s="132" t="s">
        <v>29759</v>
      </c>
      <c r="E9494" s="132" t="s">
        <v>31554</v>
      </c>
      <c r="F9494" s="132" t="str">
        <f t="shared" si="148"/>
        <v>0184140</v>
      </c>
      <c r="G9494" s="132" t="s">
        <v>20789</v>
      </c>
      <c r="H9494" s="132" t="s">
        <v>20807</v>
      </c>
    </row>
    <row r="9495" spans="1:8" ht="14.5" customHeight="1">
      <c r="A9495" s="131">
        <v>8660812</v>
      </c>
      <c r="B9495" s="131" t="s">
        <v>9375</v>
      </c>
      <c r="D9495" s="132" t="s">
        <v>29759</v>
      </c>
      <c r="E9495" s="132" t="s">
        <v>31555</v>
      </c>
      <c r="F9495" s="132" t="str">
        <f t="shared" si="148"/>
        <v>0184142</v>
      </c>
      <c r="G9495" s="132" t="s">
        <v>20789</v>
      </c>
      <c r="H9495" s="132" t="s">
        <v>17139</v>
      </c>
    </row>
    <row r="9496" spans="1:8" ht="14.5" customHeight="1">
      <c r="A9496" s="131">
        <v>8660044</v>
      </c>
      <c r="B9496" s="131" t="s">
        <v>9376</v>
      </c>
      <c r="D9496" s="132" t="s">
        <v>29759</v>
      </c>
      <c r="E9496" s="132" t="s">
        <v>31058</v>
      </c>
      <c r="F9496" s="132" t="str">
        <f t="shared" si="148"/>
        <v>0184143</v>
      </c>
      <c r="G9496" s="132" t="s">
        <v>20789</v>
      </c>
      <c r="H9496" s="132" t="s">
        <v>20808</v>
      </c>
    </row>
    <row r="9497" spans="1:8" ht="14.5" customHeight="1">
      <c r="A9497" s="131">
        <v>8660885</v>
      </c>
      <c r="B9497" s="131" t="s">
        <v>9377</v>
      </c>
      <c r="D9497" s="132" t="s">
        <v>29759</v>
      </c>
      <c r="E9497" s="132" t="s">
        <v>31059</v>
      </c>
      <c r="F9497" s="132" t="str">
        <f t="shared" si="148"/>
        <v>0184145</v>
      </c>
      <c r="G9497" s="132" t="s">
        <v>20789</v>
      </c>
      <c r="H9497" s="132" t="s">
        <v>15027</v>
      </c>
    </row>
    <row r="9498" spans="1:8" ht="14.5" customHeight="1">
      <c r="A9498" s="131">
        <v>8660815</v>
      </c>
      <c r="B9498" s="131" t="s">
        <v>9378</v>
      </c>
      <c r="D9498" s="132" t="s">
        <v>29759</v>
      </c>
      <c r="E9498" s="132" t="s">
        <v>31559</v>
      </c>
      <c r="F9498" s="132" t="str">
        <f t="shared" si="148"/>
        <v>0184150</v>
      </c>
      <c r="G9498" s="132" t="s">
        <v>20789</v>
      </c>
      <c r="H9498" s="132" t="s">
        <v>20809</v>
      </c>
    </row>
    <row r="9499" spans="1:8" ht="14.5" customHeight="1">
      <c r="A9499" s="131">
        <v>8660064</v>
      </c>
      <c r="B9499" s="131" t="s">
        <v>9379</v>
      </c>
      <c r="D9499" s="132" t="s">
        <v>29759</v>
      </c>
      <c r="E9499" s="132" t="s">
        <v>31560</v>
      </c>
      <c r="F9499" s="132" t="str">
        <f t="shared" si="148"/>
        <v>0184155</v>
      </c>
      <c r="G9499" s="132" t="s">
        <v>20789</v>
      </c>
      <c r="H9499" s="132" t="s">
        <v>18761</v>
      </c>
    </row>
    <row r="9500" spans="1:8" ht="14.5" customHeight="1">
      <c r="A9500" s="131">
        <v>8660811</v>
      </c>
      <c r="B9500" s="131" t="s">
        <v>9380</v>
      </c>
      <c r="D9500" s="132" t="s">
        <v>29759</v>
      </c>
      <c r="E9500" s="132" t="s">
        <v>31069</v>
      </c>
      <c r="F9500" s="132" t="str">
        <f t="shared" si="148"/>
        <v>0184160</v>
      </c>
      <c r="G9500" s="132" t="s">
        <v>20789</v>
      </c>
      <c r="H9500" s="132" t="s">
        <v>20810</v>
      </c>
    </row>
    <row r="9501" spans="1:8" ht="14.5" customHeight="1">
      <c r="A9501" s="131">
        <v>8660834</v>
      </c>
      <c r="B9501" s="131" t="s">
        <v>9381</v>
      </c>
      <c r="D9501" s="132" t="s">
        <v>29759</v>
      </c>
      <c r="E9501" s="132" t="s">
        <v>31077</v>
      </c>
      <c r="F9501" s="132" t="str">
        <f t="shared" si="148"/>
        <v>0184170</v>
      </c>
      <c r="G9501" s="132" t="s">
        <v>20789</v>
      </c>
      <c r="H9501" s="132" t="s">
        <v>20292</v>
      </c>
    </row>
    <row r="9502" spans="1:8" ht="14.5" customHeight="1">
      <c r="A9502" s="131">
        <v>8660863</v>
      </c>
      <c r="B9502" s="131" t="s">
        <v>9382</v>
      </c>
      <c r="D9502" s="132" t="s">
        <v>29759</v>
      </c>
      <c r="E9502" s="132" t="s">
        <v>31565</v>
      </c>
      <c r="F9502" s="132" t="str">
        <f t="shared" si="148"/>
        <v>0184180</v>
      </c>
      <c r="G9502" s="132" t="s">
        <v>20789</v>
      </c>
      <c r="H9502" s="132" t="s">
        <v>20811</v>
      </c>
    </row>
    <row r="9503" spans="1:8" ht="14.5" customHeight="1">
      <c r="A9503" s="131">
        <v>8660804</v>
      </c>
      <c r="B9503" s="131" t="s">
        <v>9383</v>
      </c>
      <c r="D9503" s="132" t="s">
        <v>29759</v>
      </c>
      <c r="E9503" s="132" t="s">
        <v>31570</v>
      </c>
      <c r="F9503" s="132" t="str">
        <f t="shared" si="148"/>
        <v>0184190</v>
      </c>
      <c r="G9503" s="132" t="s">
        <v>20789</v>
      </c>
      <c r="H9503" s="132" t="s">
        <v>18283</v>
      </c>
    </row>
    <row r="9504" spans="1:8" ht="14.5" customHeight="1">
      <c r="A9504" s="131">
        <v>8660041</v>
      </c>
      <c r="B9504" s="131" t="s">
        <v>9384</v>
      </c>
      <c r="D9504" s="132" t="s">
        <v>29759</v>
      </c>
      <c r="E9504" s="132" t="s">
        <v>31097</v>
      </c>
      <c r="F9504" s="132" t="str">
        <f t="shared" si="148"/>
        <v>0184200</v>
      </c>
      <c r="G9504" s="132" t="s">
        <v>20789</v>
      </c>
      <c r="H9504" s="132" t="s">
        <v>20812</v>
      </c>
    </row>
    <row r="9505" spans="1:8" ht="14.5" customHeight="1">
      <c r="A9505" s="131">
        <v>8660843</v>
      </c>
      <c r="B9505" s="131" t="s">
        <v>9385</v>
      </c>
      <c r="D9505" s="132" t="s">
        <v>29759</v>
      </c>
      <c r="E9505" s="132" t="s">
        <v>31107</v>
      </c>
      <c r="F9505" s="132" t="str">
        <f t="shared" si="148"/>
        <v>0184220</v>
      </c>
      <c r="G9505" s="132" t="s">
        <v>20789</v>
      </c>
      <c r="H9505" s="132" t="s">
        <v>20813</v>
      </c>
    </row>
    <row r="9506" spans="1:8" ht="14.5" customHeight="1">
      <c r="A9506" s="131">
        <v>8660896</v>
      </c>
      <c r="B9506" s="131" t="s">
        <v>9386</v>
      </c>
      <c r="D9506" s="132" t="s">
        <v>29759</v>
      </c>
      <c r="E9506" s="132" t="s">
        <v>31115</v>
      </c>
      <c r="F9506" s="132" t="str">
        <f t="shared" si="148"/>
        <v>0184230</v>
      </c>
      <c r="G9506" s="132" t="s">
        <v>20789</v>
      </c>
      <c r="H9506" s="132" t="s">
        <v>20672</v>
      </c>
    </row>
    <row r="9507" spans="1:8" ht="14.5" customHeight="1">
      <c r="A9507" s="131">
        <v>8660814</v>
      </c>
      <c r="B9507" s="131" t="s">
        <v>9387</v>
      </c>
      <c r="D9507" s="132" t="s">
        <v>29759</v>
      </c>
      <c r="E9507" s="132" t="s">
        <v>31121</v>
      </c>
      <c r="F9507" s="132" t="str">
        <f t="shared" si="148"/>
        <v>0184240</v>
      </c>
      <c r="G9507" s="132" t="s">
        <v>20789</v>
      </c>
      <c r="H9507" s="132" t="s">
        <v>20814</v>
      </c>
    </row>
    <row r="9508" spans="1:8" ht="14.5" customHeight="1">
      <c r="A9508" s="131">
        <v>8660801</v>
      </c>
      <c r="B9508" s="131" t="s">
        <v>9388</v>
      </c>
      <c r="D9508" s="132" t="s">
        <v>29759</v>
      </c>
      <c r="E9508" s="132" t="s">
        <v>31130</v>
      </c>
      <c r="F9508" s="132" t="str">
        <f t="shared" si="148"/>
        <v>0184250</v>
      </c>
      <c r="G9508" s="132" t="s">
        <v>20789</v>
      </c>
      <c r="H9508" s="132" t="s">
        <v>20815</v>
      </c>
    </row>
    <row r="9509" spans="1:8" ht="14.5" customHeight="1">
      <c r="A9509" s="131">
        <v>8660851</v>
      </c>
      <c r="B9509" s="131" t="s">
        <v>9389</v>
      </c>
      <c r="D9509" s="132" t="s">
        <v>29759</v>
      </c>
      <c r="E9509" s="132" t="s">
        <v>31137</v>
      </c>
      <c r="F9509" s="132" t="str">
        <f t="shared" si="148"/>
        <v>0184260</v>
      </c>
      <c r="G9509" s="132" t="s">
        <v>20789</v>
      </c>
      <c r="H9509" s="132" t="s">
        <v>20816</v>
      </c>
    </row>
    <row r="9510" spans="1:8" ht="14.5" customHeight="1">
      <c r="A9510" s="131">
        <v>8695146</v>
      </c>
      <c r="B9510" s="131" t="s">
        <v>9390</v>
      </c>
      <c r="D9510" s="132" t="s">
        <v>29759</v>
      </c>
      <c r="E9510" s="132" t="s">
        <v>31140</v>
      </c>
      <c r="F9510" s="132" t="str">
        <f t="shared" si="148"/>
        <v>0184270</v>
      </c>
      <c r="G9510" s="132" t="s">
        <v>20789</v>
      </c>
      <c r="H9510" s="132" t="s">
        <v>20817</v>
      </c>
    </row>
    <row r="9511" spans="1:8" ht="14.5" customHeight="1">
      <c r="A9511" s="131">
        <v>8695134</v>
      </c>
      <c r="B9511" s="131" t="s">
        <v>9391</v>
      </c>
      <c r="D9511" s="132" t="s">
        <v>29759</v>
      </c>
      <c r="E9511" s="132" t="s">
        <v>31160</v>
      </c>
      <c r="F9511" s="132" t="str">
        <f t="shared" si="148"/>
        <v>0184300</v>
      </c>
      <c r="G9511" s="132" t="s">
        <v>20789</v>
      </c>
      <c r="H9511" s="132" t="s">
        <v>20818</v>
      </c>
    </row>
    <row r="9512" spans="1:8" ht="14.5" customHeight="1">
      <c r="A9512" s="131">
        <v>8695133</v>
      </c>
      <c r="B9512" s="131" t="s">
        <v>9392</v>
      </c>
      <c r="D9512" s="132" t="s">
        <v>29759</v>
      </c>
      <c r="E9512" s="132" t="s">
        <v>31610</v>
      </c>
      <c r="F9512" s="132" t="str">
        <f t="shared" si="148"/>
        <v>0184301</v>
      </c>
      <c r="G9512" s="132" t="s">
        <v>20789</v>
      </c>
      <c r="H9512" s="132" t="s">
        <v>20819</v>
      </c>
    </row>
    <row r="9513" spans="1:8" ht="14.5" customHeight="1">
      <c r="A9513" s="131">
        <v>8695132</v>
      </c>
      <c r="B9513" s="131" t="s">
        <v>9393</v>
      </c>
      <c r="D9513" s="132" t="s">
        <v>29759</v>
      </c>
      <c r="E9513" s="132" t="s">
        <v>31162</v>
      </c>
      <c r="F9513" s="132" t="str">
        <f t="shared" si="148"/>
        <v>0184303</v>
      </c>
      <c r="G9513" s="132" t="s">
        <v>20789</v>
      </c>
      <c r="H9513" s="132" t="s">
        <v>20820</v>
      </c>
    </row>
    <row r="9514" spans="1:8" ht="14.5" customHeight="1">
      <c r="A9514" s="131">
        <v>8695148</v>
      </c>
      <c r="B9514" s="131" t="s">
        <v>9394</v>
      </c>
      <c r="D9514" s="132" t="s">
        <v>29759</v>
      </c>
      <c r="E9514" s="132" t="s">
        <v>31163</v>
      </c>
      <c r="F9514" s="132" t="str">
        <f t="shared" si="148"/>
        <v>0184305</v>
      </c>
      <c r="G9514" s="132" t="s">
        <v>20789</v>
      </c>
      <c r="H9514" s="132" t="s">
        <v>20821</v>
      </c>
    </row>
    <row r="9515" spans="1:8" ht="14.5" customHeight="1">
      <c r="A9515" s="131">
        <v>8695141</v>
      </c>
      <c r="B9515" s="131" t="s">
        <v>9395</v>
      </c>
      <c r="D9515" s="132" t="s">
        <v>29759</v>
      </c>
      <c r="E9515" s="132" t="s">
        <v>31166</v>
      </c>
      <c r="F9515" s="132" t="str">
        <f t="shared" si="148"/>
        <v>0184308</v>
      </c>
      <c r="G9515" s="132" t="s">
        <v>20789</v>
      </c>
      <c r="H9515" s="132" t="s">
        <v>20822</v>
      </c>
    </row>
    <row r="9516" spans="1:8" ht="14.5" customHeight="1">
      <c r="A9516" s="131">
        <v>8695142</v>
      </c>
      <c r="B9516" s="131" t="s">
        <v>9396</v>
      </c>
      <c r="D9516" s="132" t="s">
        <v>29759</v>
      </c>
      <c r="E9516" s="132" t="s">
        <v>31167</v>
      </c>
      <c r="F9516" s="132" t="str">
        <f t="shared" si="148"/>
        <v>0184310</v>
      </c>
      <c r="G9516" s="132" t="s">
        <v>20789</v>
      </c>
      <c r="H9516" s="132" t="s">
        <v>20823</v>
      </c>
    </row>
    <row r="9517" spans="1:8" ht="14.5" customHeight="1">
      <c r="A9517" s="131">
        <v>8695147</v>
      </c>
      <c r="B9517" s="131" t="s">
        <v>9397</v>
      </c>
      <c r="D9517" s="132" t="s">
        <v>29759</v>
      </c>
      <c r="E9517" s="132" t="s">
        <v>31168</v>
      </c>
      <c r="F9517" s="132" t="str">
        <f t="shared" si="148"/>
        <v>0184311</v>
      </c>
      <c r="G9517" s="132" t="s">
        <v>20789</v>
      </c>
      <c r="H9517" s="132" t="s">
        <v>20824</v>
      </c>
    </row>
    <row r="9518" spans="1:8" ht="14.5" customHeight="1">
      <c r="A9518" s="131">
        <v>8695145</v>
      </c>
      <c r="B9518" s="131" t="s">
        <v>9398</v>
      </c>
      <c r="D9518" s="132" t="s">
        <v>29759</v>
      </c>
      <c r="E9518" s="132" t="s">
        <v>31175</v>
      </c>
      <c r="F9518" s="132" t="str">
        <f t="shared" si="148"/>
        <v>0184325</v>
      </c>
      <c r="G9518" s="132" t="s">
        <v>20789</v>
      </c>
      <c r="H9518" s="132" t="s">
        <v>20825</v>
      </c>
    </row>
    <row r="9519" spans="1:8" ht="14.5" customHeight="1">
      <c r="A9519" s="131">
        <v>8695143</v>
      </c>
      <c r="B9519" s="131" t="s">
        <v>9399</v>
      </c>
      <c r="D9519" s="132" t="s">
        <v>29759</v>
      </c>
      <c r="E9519" s="132" t="s">
        <v>31907</v>
      </c>
      <c r="F9519" s="132" t="str">
        <f t="shared" si="148"/>
        <v>0184328</v>
      </c>
      <c r="G9519" s="132" t="s">
        <v>20789</v>
      </c>
      <c r="H9519" s="132" t="s">
        <v>20826</v>
      </c>
    </row>
    <row r="9520" spans="1:8" ht="14.5" customHeight="1">
      <c r="A9520" s="131">
        <v>8695135</v>
      </c>
      <c r="B9520" s="131" t="s">
        <v>9400</v>
      </c>
      <c r="D9520" s="132" t="s">
        <v>29759</v>
      </c>
      <c r="E9520" s="132" t="s">
        <v>31619</v>
      </c>
      <c r="F9520" s="132" t="str">
        <f t="shared" si="148"/>
        <v>0184330</v>
      </c>
      <c r="G9520" s="132" t="s">
        <v>20789</v>
      </c>
      <c r="H9520" s="132" t="s">
        <v>20827</v>
      </c>
    </row>
    <row r="9521" spans="1:8" ht="14.5" customHeight="1">
      <c r="A9521" s="131">
        <v>8695137</v>
      </c>
      <c r="B9521" s="131" t="s">
        <v>9401</v>
      </c>
      <c r="D9521" s="132" t="s">
        <v>29759</v>
      </c>
      <c r="E9521" s="132" t="s">
        <v>31186</v>
      </c>
      <c r="F9521" s="132" t="str">
        <f t="shared" si="148"/>
        <v>0184340</v>
      </c>
      <c r="G9521" s="132" t="s">
        <v>20789</v>
      </c>
      <c r="H9521" s="132" t="s">
        <v>20828</v>
      </c>
    </row>
    <row r="9522" spans="1:8" ht="14.5" customHeight="1">
      <c r="A9522" s="131">
        <v>8695136</v>
      </c>
      <c r="B9522" s="131" t="s">
        <v>9402</v>
      </c>
      <c r="D9522" s="132" t="s">
        <v>29759</v>
      </c>
      <c r="E9522" s="132" t="s">
        <v>31625</v>
      </c>
      <c r="F9522" s="132" t="str">
        <f t="shared" si="148"/>
        <v>0184350</v>
      </c>
      <c r="G9522" s="132" t="s">
        <v>20789</v>
      </c>
      <c r="H9522" s="132" t="s">
        <v>20829</v>
      </c>
    </row>
    <row r="9523" spans="1:8" ht="14.5" customHeight="1">
      <c r="A9523" s="131">
        <v>8695138</v>
      </c>
      <c r="B9523" s="131" t="s">
        <v>9403</v>
      </c>
      <c r="D9523" s="132" t="s">
        <v>29759</v>
      </c>
      <c r="E9523" s="132" t="s">
        <v>31629</v>
      </c>
      <c r="F9523" s="132" t="str">
        <f t="shared" si="148"/>
        <v>0184360</v>
      </c>
      <c r="G9523" s="132" t="s">
        <v>20789</v>
      </c>
      <c r="H9523" s="132" t="s">
        <v>20830</v>
      </c>
    </row>
    <row r="9524" spans="1:8" ht="14.5" customHeight="1">
      <c r="A9524" s="131">
        <v>8695131</v>
      </c>
      <c r="B9524" s="131" t="s">
        <v>9404</v>
      </c>
      <c r="D9524" s="132" t="s">
        <v>29759</v>
      </c>
      <c r="E9524" s="132" t="s">
        <v>31205</v>
      </c>
      <c r="F9524" s="132" t="str">
        <f t="shared" si="148"/>
        <v>0184370</v>
      </c>
      <c r="G9524" s="132" t="s">
        <v>20789</v>
      </c>
      <c r="H9524" s="132" t="s">
        <v>14930</v>
      </c>
    </row>
    <row r="9525" spans="1:8" ht="14.5" customHeight="1">
      <c r="A9525" s="131">
        <v>8695144</v>
      </c>
      <c r="B9525" s="131" t="s">
        <v>9405</v>
      </c>
      <c r="D9525" s="132" t="s">
        <v>29759</v>
      </c>
      <c r="E9525" s="132" t="s">
        <v>31213</v>
      </c>
      <c r="F9525" s="132" t="str">
        <f t="shared" si="148"/>
        <v>0184380</v>
      </c>
      <c r="G9525" s="132" t="s">
        <v>20789</v>
      </c>
      <c r="H9525" s="132" t="s">
        <v>20831</v>
      </c>
    </row>
    <row r="9526" spans="1:8" ht="14.5" customHeight="1">
      <c r="A9526" s="131">
        <v>8660074</v>
      </c>
      <c r="B9526" s="131" t="s">
        <v>9406</v>
      </c>
      <c r="D9526" s="132" t="s">
        <v>29759</v>
      </c>
      <c r="E9526" s="132" t="s">
        <v>31228</v>
      </c>
      <c r="F9526" s="132" t="str">
        <f t="shared" si="148"/>
        <v>0184400</v>
      </c>
      <c r="G9526" s="132" t="s">
        <v>20789</v>
      </c>
      <c r="H9526" s="132" t="s">
        <v>18626</v>
      </c>
    </row>
    <row r="9527" spans="1:8" ht="14.5" customHeight="1">
      <c r="A9527" s="131">
        <v>8660063</v>
      </c>
      <c r="B9527" s="131" t="s">
        <v>9407</v>
      </c>
      <c r="D9527" s="132" t="s">
        <v>29759</v>
      </c>
      <c r="E9527" s="132" t="s">
        <v>31637</v>
      </c>
      <c r="F9527" s="132" t="str">
        <f t="shared" si="148"/>
        <v>0184401</v>
      </c>
      <c r="G9527" s="132" t="s">
        <v>20789</v>
      </c>
      <c r="H9527" s="132" t="s">
        <v>20832</v>
      </c>
    </row>
    <row r="9528" spans="1:8" ht="14.5" customHeight="1">
      <c r="A9528" s="131">
        <v>8660062</v>
      </c>
      <c r="B9528" s="131" t="s">
        <v>9408</v>
      </c>
      <c r="D9528" s="132" t="s">
        <v>29759</v>
      </c>
      <c r="E9528" s="132" t="s">
        <v>31641</v>
      </c>
      <c r="F9528" s="132" t="str">
        <f t="shared" si="148"/>
        <v>0184410</v>
      </c>
      <c r="G9528" s="132" t="s">
        <v>20789</v>
      </c>
      <c r="H9528" s="132" t="s">
        <v>20833</v>
      </c>
    </row>
    <row r="9529" spans="1:8" ht="14.5" customHeight="1">
      <c r="A9529" s="131">
        <v>8660065</v>
      </c>
      <c r="B9529" s="131" t="s">
        <v>9409</v>
      </c>
      <c r="D9529" s="132" t="s">
        <v>29759</v>
      </c>
      <c r="E9529" s="132" t="s">
        <v>31239</v>
      </c>
      <c r="F9529" s="132" t="str">
        <f t="shared" si="148"/>
        <v>0184430</v>
      </c>
      <c r="G9529" s="132" t="s">
        <v>20789</v>
      </c>
      <c r="H9529" s="132" t="s">
        <v>20834</v>
      </c>
    </row>
    <row r="9530" spans="1:8" ht="14.5" customHeight="1">
      <c r="A9530" s="131">
        <v>8660821</v>
      </c>
      <c r="B9530" s="131" t="s">
        <v>9410</v>
      </c>
      <c r="D9530" s="132" t="s">
        <v>29759</v>
      </c>
      <c r="E9530" s="132" t="s">
        <v>31243</v>
      </c>
      <c r="F9530" s="132" t="str">
        <f t="shared" si="148"/>
        <v>0184440</v>
      </c>
      <c r="G9530" s="132" t="s">
        <v>20789</v>
      </c>
      <c r="H9530" s="132" t="s">
        <v>17104</v>
      </c>
    </row>
    <row r="9531" spans="1:8" ht="14.5" customHeight="1">
      <c r="A9531" s="131">
        <v>8660822</v>
      </c>
      <c r="B9531" s="131" t="s">
        <v>9411</v>
      </c>
      <c r="D9531" s="132" t="s">
        <v>29759</v>
      </c>
      <c r="E9531" s="132" t="s">
        <v>31662</v>
      </c>
      <c r="F9531" s="132" t="str">
        <f t="shared" si="148"/>
        <v>0184450</v>
      </c>
      <c r="G9531" s="132" t="s">
        <v>20789</v>
      </c>
      <c r="H9531" s="132" t="s">
        <v>20835</v>
      </c>
    </row>
    <row r="9532" spans="1:8" ht="14.5" customHeight="1">
      <c r="A9532" s="131">
        <v>8660855</v>
      </c>
      <c r="B9532" s="131" t="s">
        <v>9412</v>
      </c>
      <c r="D9532" s="132" t="s">
        <v>29759</v>
      </c>
      <c r="E9532" s="132" t="s">
        <v>31676</v>
      </c>
      <c r="F9532" s="132" t="str">
        <f t="shared" si="148"/>
        <v>0184500</v>
      </c>
      <c r="G9532" s="132" t="s">
        <v>20789</v>
      </c>
      <c r="H9532" s="132" t="s">
        <v>20836</v>
      </c>
    </row>
    <row r="9533" spans="1:8" ht="14.5" customHeight="1">
      <c r="A9533" s="131">
        <v>8695173</v>
      </c>
      <c r="B9533" s="131" t="s">
        <v>9413</v>
      </c>
      <c r="D9533" s="132" t="s">
        <v>29759</v>
      </c>
      <c r="E9533" s="132" t="s">
        <v>31683</v>
      </c>
      <c r="F9533" s="132" t="str">
        <f t="shared" si="148"/>
        <v>0184510</v>
      </c>
      <c r="G9533" s="132" t="s">
        <v>20789</v>
      </c>
      <c r="H9533" s="132" t="s">
        <v>20837</v>
      </c>
    </row>
    <row r="9534" spans="1:8" ht="14.5" customHeight="1">
      <c r="A9534" s="131">
        <v>8695174</v>
      </c>
      <c r="B9534" s="131" t="s">
        <v>9414</v>
      </c>
      <c r="D9534" s="132" t="s">
        <v>29759</v>
      </c>
      <c r="E9534" s="132" t="s">
        <v>31689</v>
      </c>
      <c r="F9534" s="132" t="str">
        <f t="shared" si="148"/>
        <v>0184520</v>
      </c>
      <c r="G9534" s="132" t="s">
        <v>20789</v>
      </c>
      <c r="H9534" s="132" t="s">
        <v>20838</v>
      </c>
    </row>
    <row r="9535" spans="1:8" ht="14.5" customHeight="1">
      <c r="A9535" s="131">
        <v>8695171</v>
      </c>
      <c r="B9535" s="131" t="s">
        <v>9415</v>
      </c>
      <c r="D9535" s="132" t="s">
        <v>29759</v>
      </c>
      <c r="E9535" s="132" t="s">
        <v>31304</v>
      </c>
      <c r="F9535" s="132" t="str">
        <f t="shared" si="148"/>
        <v>0184540</v>
      </c>
      <c r="G9535" s="132" t="s">
        <v>20789</v>
      </c>
      <c r="H9535" s="132" t="s">
        <v>20839</v>
      </c>
    </row>
    <row r="9536" spans="1:8" ht="14.5" customHeight="1">
      <c r="A9536" s="131">
        <v>8695175</v>
      </c>
      <c r="B9536" s="131" t="s">
        <v>9416</v>
      </c>
      <c r="D9536" s="132" t="s">
        <v>29759</v>
      </c>
      <c r="E9536" s="132" t="s">
        <v>31313</v>
      </c>
      <c r="F9536" s="132" t="str">
        <f t="shared" si="148"/>
        <v>0184550</v>
      </c>
      <c r="G9536" s="132" t="s">
        <v>20789</v>
      </c>
      <c r="H9536" s="132" t="s">
        <v>20840</v>
      </c>
    </row>
    <row r="9537" spans="1:8" ht="14.5" customHeight="1">
      <c r="A9537" s="131">
        <v>8695172</v>
      </c>
      <c r="B9537" s="131" t="s">
        <v>9417</v>
      </c>
      <c r="D9537" s="132" t="s">
        <v>29759</v>
      </c>
      <c r="E9537" s="132" t="s">
        <v>31346</v>
      </c>
      <c r="F9537" s="132" t="str">
        <f t="shared" si="148"/>
        <v>0184600</v>
      </c>
      <c r="G9537" s="132" t="s">
        <v>20789</v>
      </c>
      <c r="H9537" s="132" t="s">
        <v>20841</v>
      </c>
    </row>
    <row r="9538" spans="1:8" ht="14.5" customHeight="1">
      <c r="A9538" s="131">
        <v>8660043</v>
      </c>
      <c r="B9538" s="131" t="s">
        <v>9418</v>
      </c>
      <c r="D9538" s="132" t="s">
        <v>29759</v>
      </c>
      <c r="E9538" s="132" t="s">
        <v>31713</v>
      </c>
      <c r="F9538" s="132" t="str">
        <f t="shared" si="148"/>
        <v>0184605</v>
      </c>
      <c r="G9538" s="132" t="s">
        <v>20789</v>
      </c>
      <c r="H9538" s="132" t="s">
        <v>20842</v>
      </c>
    </row>
    <row r="9539" spans="1:8" ht="14.5" customHeight="1">
      <c r="A9539" s="131">
        <v>8660803</v>
      </c>
      <c r="B9539" s="131" t="s">
        <v>9419</v>
      </c>
      <c r="D9539" s="132" t="s">
        <v>29759</v>
      </c>
      <c r="E9539" s="132" t="s">
        <v>31357</v>
      </c>
      <c r="F9539" s="132" t="str">
        <f t="shared" ref="F9539:F9602" si="149">TEXT(D9539,"0000")&amp;TEXT(E9539,"000")</f>
        <v>0184620</v>
      </c>
      <c r="G9539" s="132" t="s">
        <v>20789</v>
      </c>
      <c r="H9539" s="132" t="s">
        <v>20843</v>
      </c>
    </row>
    <row r="9540" spans="1:8" ht="14.5" customHeight="1">
      <c r="A9540" s="131">
        <v>8660073</v>
      </c>
      <c r="B9540" s="131" t="s">
        <v>9420</v>
      </c>
      <c r="D9540" s="132" t="s">
        <v>29759</v>
      </c>
      <c r="E9540" s="132" t="s">
        <v>31367</v>
      </c>
      <c r="F9540" s="132" t="str">
        <f t="shared" si="149"/>
        <v>0184630</v>
      </c>
      <c r="G9540" s="132" t="s">
        <v>20789</v>
      </c>
      <c r="H9540" s="132" t="s">
        <v>15854</v>
      </c>
    </row>
    <row r="9541" spans="1:8" ht="14.5" customHeight="1">
      <c r="A9541" s="131">
        <v>8660862</v>
      </c>
      <c r="B9541" s="131" t="s">
        <v>9421</v>
      </c>
      <c r="D9541" s="132" t="s">
        <v>29759</v>
      </c>
      <c r="E9541" s="132" t="s">
        <v>31373</v>
      </c>
      <c r="F9541" s="132" t="str">
        <f t="shared" si="149"/>
        <v>0184640</v>
      </c>
      <c r="G9541" s="132" t="s">
        <v>20789</v>
      </c>
      <c r="H9541" s="132" t="s">
        <v>20844</v>
      </c>
    </row>
    <row r="9542" spans="1:8" ht="14.5" customHeight="1">
      <c r="A9542" s="131">
        <v>8660882</v>
      </c>
      <c r="B9542" s="131" t="s">
        <v>9422</v>
      </c>
      <c r="D9542" s="132" t="s">
        <v>29759</v>
      </c>
      <c r="E9542" s="132" t="s">
        <v>31382</v>
      </c>
      <c r="F9542" s="132" t="str">
        <f t="shared" si="149"/>
        <v>0184650</v>
      </c>
      <c r="G9542" s="132" t="s">
        <v>20789</v>
      </c>
      <c r="H9542" s="132" t="s">
        <v>20845</v>
      </c>
    </row>
    <row r="9543" spans="1:8" ht="14.5" customHeight="1">
      <c r="A9543" s="131">
        <v>8660883</v>
      </c>
      <c r="B9543" s="131" t="s">
        <v>9423</v>
      </c>
      <c r="D9543" s="132" t="s">
        <v>29759</v>
      </c>
      <c r="E9543" s="132" t="s">
        <v>31735</v>
      </c>
      <c r="F9543" s="132" t="str">
        <f t="shared" si="149"/>
        <v>0184700</v>
      </c>
      <c r="G9543" s="132" t="s">
        <v>20789</v>
      </c>
      <c r="H9543" s="132" t="s">
        <v>20846</v>
      </c>
    </row>
    <row r="9544" spans="1:8" ht="14.5" customHeight="1">
      <c r="A9544" s="131">
        <v>8660884</v>
      </c>
      <c r="B9544" s="131" t="s">
        <v>9424</v>
      </c>
      <c r="D9544" s="132" t="s">
        <v>29759</v>
      </c>
      <c r="E9544" s="132" t="s">
        <v>31412</v>
      </c>
      <c r="F9544" s="132" t="str">
        <f t="shared" si="149"/>
        <v>0184701</v>
      </c>
      <c r="G9544" s="132" t="s">
        <v>20789</v>
      </c>
      <c r="H9544" s="132" t="s">
        <v>20847</v>
      </c>
    </row>
    <row r="9545" spans="1:8" ht="14.5" customHeight="1">
      <c r="A9545" s="131">
        <v>8695155</v>
      </c>
      <c r="B9545" s="131" t="s">
        <v>9425</v>
      </c>
      <c r="D9545" s="132" t="s">
        <v>29759</v>
      </c>
      <c r="E9545" s="132" t="s">
        <v>31417</v>
      </c>
      <c r="F9545" s="132" t="str">
        <f t="shared" si="149"/>
        <v>0184710</v>
      </c>
      <c r="G9545" s="132" t="s">
        <v>20789</v>
      </c>
      <c r="H9545" s="132" t="s">
        <v>20848</v>
      </c>
    </row>
    <row r="9546" spans="1:8" ht="14.5" customHeight="1">
      <c r="A9546" s="131">
        <v>8695163</v>
      </c>
      <c r="B9546" s="131" t="s">
        <v>9426</v>
      </c>
      <c r="D9546" s="132" t="s">
        <v>29759</v>
      </c>
      <c r="E9546" s="132" t="s">
        <v>31421</v>
      </c>
      <c r="F9546" s="132" t="str">
        <f t="shared" si="149"/>
        <v>0184720</v>
      </c>
      <c r="G9546" s="132" t="s">
        <v>20789</v>
      </c>
      <c r="H9546" s="132" t="s">
        <v>20849</v>
      </c>
    </row>
    <row r="9547" spans="1:8" ht="14.5" customHeight="1">
      <c r="A9547" s="131">
        <v>8660841</v>
      </c>
      <c r="B9547" s="131" t="s">
        <v>9427</v>
      </c>
      <c r="D9547" s="132" t="s">
        <v>29759</v>
      </c>
      <c r="E9547" s="132" t="s">
        <v>31425</v>
      </c>
      <c r="F9547" s="132" t="str">
        <f t="shared" si="149"/>
        <v>0184725</v>
      </c>
      <c r="G9547" s="132" t="s">
        <v>20789</v>
      </c>
      <c r="H9547" s="132" t="s">
        <v>20850</v>
      </c>
    </row>
    <row r="9548" spans="1:8" ht="14.5" customHeight="1">
      <c r="A9548" s="131">
        <v>8660033</v>
      </c>
      <c r="B9548" s="131" t="s">
        <v>9428</v>
      </c>
      <c r="D9548" s="132" t="s">
        <v>29759</v>
      </c>
      <c r="E9548" s="132" t="s">
        <v>31428</v>
      </c>
      <c r="F9548" s="132" t="str">
        <f t="shared" si="149"/>
        <v>0184730</v>
      </c>
      <c r="G9548" s="132" t="s">
        <v>20789</v>
      </c>
      <c r="H9548" s="132" t="s">
        <v>20851</v>
      </c>
    </row>
    <row r="9549" spans="1:8" ht="14.5" customHeight="1">
      <c r="A9549" s="131">
        <v>8695165</v>
      </c>
      <c r="B9549" s="131" t="s">
        <v>9429</v>
      </c>
      <c r="D9549" s="132" t="s">
        <v>29759</v>
      </c>
      <c r="E9549" s="132" t="s">
        <v>31743</v>
      </c>
      <c r="F9549" s="132" t="str">
        <f t="shared" si="149"/>
        <v>0184740</v>
      </c>
      <c r="G9549" s="132" t="s">
        <v>20789</v>
      </c>
      <c r="H9549" s="132" t="s">
        <v>20852</v>
      </c>
    </row>
    <row r="9550" spans="1:8" ht="14.5" customHeight="1">
      <c r="A9550" s="131">
        <v>8660805</v>
      </c>
      <c r="B9550" s="131" t="s">
        <v>9430</v>
      </c>
      <c r="D9550" s="132" t="s">
        <v>29759</v>
      </c>
      <c r="E9550" s="132" t="s">
        <v>31831</v>
      </c>
      <c r="F9550" s="132" t="str">
        <f t="shared" si="149"/>
        <v>0184750</v>
      </c>
      <c r="G9550" s="132" t="s">
        <v>20789</v>
      </c>
      <c r="H9550" s="132" t="s">
        <v>20853</v>
      </c>
    </row>
    <row r="9551" spans="1:8" ht="14.5" customHeight="1">
      <c r="A9551" s="131">
        <v>8660802</v>
      </c>
      <c r="B9551" s="131" t="s">
        <v>9431</v>
      </c>
      <c r="D9551" s="132" t="s">
        <v>29759</v>
      </c>
      <c r="E9551" s="132" t="s">
        <v>31447</v>
      </c>
      <c r="F9551" s="132" t="str">
        <f t="shared" si="149"/>
        <v>0184760</v>
      </c>
      <c r="G9551" s="132" t="s">
        <v>20789</v>
      </c>
      <c r="H9551" s="132" t="s">
        <v>20854</v>
      </c>
    </row>
    <row r="9552" spans="1:8" ht="14.5" customHeight="1">
      <c r="A9552" s="131">
        <v>8660051</v>
      </c>
      <c r="B9552" s="131" t="s">
        <v>9432</v>
      </c>
      <c r="D9552" s="132" t="s">
        <v>29759</v>
      </c>
      <c r="E9552" s="132" t="s">
        <v>31833</v>
      </c>
      <c r="F9552" s="132" t="str">
        <f t="shared" si="149"/>
        <v>0184761</v>
      </c>
      <c r="G9552" s="132" t="s">
        <v>20789</v>
      </c>
      <c r="H9552" s="132" t="s">
        <v>20855</v>
      </c>
    </row>
    <row r="9553" spans="1:8" ht="14.5" customHeight="1">
      <c r="A9553" s="131">
        <v>8660052</v>
      </c>
      <c r="B9553" s="131" t="s">
        <v>9433</v>
      </c>
      <c r="D9553" s="132" t="s">
        <v>29759</v>
      </c>
      <c r="E9553" s="132" t="s">
        <v>31451</v>
      </c>
      <c r="F9553" s="132" t="str">
        <f t="shared" si="149"/>
        <v>0184770</v>
      </c>
      <c r="G9553" s="132" t="s">
        <v>20789</v>
      </c>
      <c r="H9553" s="132" t="s">
        <v>20856</v>
      </c>
    </row>
    <row r="9554" spans="1:8" ht="14.5" customHeight="1">
      <c r="A9554" s="131">
        <v>8695153</v>
      </c>
      <c r="B9554" s="131" t="s">
        <v>9434</v>
      </c>
      <c r="D9554" s="132" t="s">
        <v>29759</v>
      </c>
      <c r="E9554" s="132" t="s">
        <v>31763</v>
      </c>
      <c r="F9554" s="132" t="str">
        <f t="shared" si="149"/>
        <v>0184800</v>
      </c>
      <c r="G9554" s="132" t="s">
        <v>20789</v>
      </c>
      <c r="H9554" s="132" t="s">
        <v>20437</v>
      </c>
    </row>
    <row r="9555" spans="1:8" ht="14.5" customHeight="1">
      <c r="A9555" s="131">
        <v>8660846</v>
      </c>
      <c r="B9555" s="131" t="s">
        <v>9435</v>
      </c>
      <c r="D9555" s="132" t="s">
        <v>29759</v>
      </c>
      <c r="E9555" s="132" t="s">
        <v>31840</v>
      </c>
      <c r="F9555" s="132" t="str">
        <f t="shared" si="149"/>
        <v>0184810</v>
      </c>
      <c r="G9555" s="132" t="s">
        <v>20789</v>
      </c>
      <c r="H9555" s="132" t="s">
        <v>20857</v>
      </c>
    </row>
    <row r="9556" spans="1:8" ht="14.5" customHeight="1">
      <c r="A9556" s="131">
        <v>8660833</v>
      </c>
      <c r="B9556" s="131" t="s">
        <v>9436</v>
      </c>
      <c r="D9556" s="132" t="s">
        <v>29759</v>
      </c>
      <c r="E9556" s="132" t="s">
        <v>31774</v>
      </c>
      <c r="F9556" s="132" t="str">
        <f t="shared" si="149"/>
        <v>0184830</v>
      </c>
      <c r="G9556" s="132" t="s">
        <v>20789</v>
      </c>
      <c r="H9556" s="132" t="s">
        <v>20085</v>
      </c>
    </row>
    <row r="9557" spans="1:8" ht="14.5" customHeight="1">
      <c r="A9557" s="131">
        <v>8660875</v>
      </c>
      <c r="B9557" s="131" t="s">
        <v>9437</v>
      </c>
      <c r="D9557" s="132" t="s">
        <v>29759</v>
      </c>
      <c r="E9557" s="132" t="s">
        <v>31775</v>
      </c>
      <c r="F9557" s="132" t="str">
        <f t="shared" si="149"/>
        <v>0184831</v>
      </c>
      <c r="G9557" s="132" t="s">
        <v>20789</v>
      </c>
      <c r="H9557" s="132" t="s">
        <v>20858</v>
      </c>
    </row>
    <row r="9558" spans="1:8" ht="14.5" customHeight="1">
      <c r="A9558" s="131">
        <v>8660874</v>
      </c>
      <c r="B9558" s="131" t="s">
        <v>9438</v>
      </c>
      <c r="D9558" s="132" t="s">
        <v>29759</v>
      </c>
      <c r="E9558" s="132" t="s">
        <v>31934</v>
      </c>
      <c r="F9558" s="132" t="str">
        <f t="shared" si="149"/>
        <v>0184840</v>
      </c>
      <c r="G9558" s="132" t="s">
        <v>20789</v>
      </c>
      <c r="H9558" s="132" t="s">
        <v>20859</v>
      </c>
    </row>
    <row r="9559" spans="1:8" ht="14.5" customHeight="1">
      <c r="A9559" s="131">
        <v>8660873</v>
      </c>
      <c r="B9559" s="131" t="s">
        <v>9439</v>
      </c>
      <c r="D9559" s="132" t="s">
        <v>29759</v>
      </c>
      <c r="E9559" s="132" t="s">
        <v>31949</v>
      </c>
      <c r="F9559" s="132" t="str">
        <f t="shared" si="149"/>
        <v>0184850</v>
      </c>
      <c r="G9559" s="132" t="s">
        <v>20789</v>
      </c>
      <c r="H9559" s="132" t="s">
        <v>20860</v>
      </c>
    </row>
    <row r="9560" spans="1:8" ht="14.5" customHeight="1">
      <c r="A9560" s="131">
        <v>8695161</v>
      </c>
      <c r="B9560" s="131" t="s">
        <v>9440</v>
      </c>
      <c r="D9560" s="132" t="s">
        <v>29759</v>
      </c>
      <c r="E9560" s="132" t="s">
        <v>31781</v>
      </c>
      <c r="F9560" s="132" t="str">
        <f t="shared" si="149"/>
        <v>0184860</v>
      </c>
      <c r="G9560" s="132" t="s">
        <v>20789</v>
      </c>
      <c r="H9560" s="132" t="s">
        <v>20419</v>
      </c>
    </row>
    <row r="9561" spans="1:8" ht="14.5" customHeight="1">
      <c r="A9561" s="131">
        <v>8660842</v>
      </c>
      <c r="B9561" s="131" t="s">
        <v>9441</v>
      </c>
      <c r="D9561" s="132" t="s">
        <v>29759</v>
      </c>
      <c r="E9561" s="132" t="s">
        <v>31798</v>
      </c>
      <c r="F9561" s="132" t="str">
        <f t="shared" si="149"/>
        <v>0184900</v>
      </c>
      <c r="G9561" s="132" t="s">
        <v>20789</v>
      </c>
      <c r="H9561" s="132" t="s">
        <v>15165</v>
      </c>
    </row>
    <row r="9562" spans="1:8" ht="14.5" customHeight="1">
      <c r="A9562" s="131">
        <v>8660061</v>
      </c>
      <c r="B9562" s="131" t="s">
        <v>9442</v>
      </c>
      <c r="D9562" s="132" t="s">
        <v>29759</v>
      </c>
      <c r="E9562" s="132" t="s">
        <v>31861</v>
      </c>
      <c r="F9562" s="132" t="str">
        <f t="shared" si="149"/>
        <v>0184910</v>
      </c>
      <c r="G9562" s="132" t="s">
        <v>20789</v>
      </c>
      <c r="H9562" s="132" t="s">
        <v>15159</v>
      </c>
    </row>
    <row r="9563" spans="1:8" ht="14.5" customHeight="1">
      <c r="A9563" s="131">
        <v>8680825</v>
      </c>
      <c r="B9563" s="131" t="s">
        <v>9443</v>
      </c>
      <c r="D9563" s="132" t="s">
        <v>29759</v>
      </c>
      <c r="E9563" s="132" t="s">
        <v>31868</v>
      </c>
      <c r="F9563" s="132" t="str">
        <f t="shared" si="149"/>
        <v>0184930</v>
      </c>
      <c r="G9563" s="132" t="s">
        <v>20789</v>
      </c>
      <c r="H9563" s="132" t="s">
        <v>15151</v>
      </c>
    </row>
    <row r="9564" spans="1:8" ht="14.5" customHeight="1">
      <c r="A9564" s="131">
        <v>8680824</v>
      </c>
      <c r="B9564" s="131" t="s">
        <v>9444</v>
      </c>
      <c r="D9564" s="132" t="s">
        <v>29759</v>
      </c>
      <c r="E9564" s="132" t="s">
        <v>31875</v>
      </c>
      <c r="F9564" s="132" t="str">
        <f t="shared" si="149"/>
        <v>0184940</v>
      </c>
      <c r="G9564" s="132" t="s">
        <v>20789</v>
      </c>
      <c r="H9564" s="132" t="s">
        <v>15006</v>
      </c>
    </row>
    <row r="9565" spans="1:8" ht="14.5" customHeight="1">
      <c r="A9565" s="131">
        <v>8680035</v>
      </c>
      <c r="B9565" s="131" t="s">
        <v>9445</v>
      </c>
      <c r="D9565" s="132" t="s">
        <v>29759</v>
      </c>
      <c r="E9565" s="132" t="s">
        <v>31881</v>
      </c>
      <c r="F9565" s="132" t="str">
        <f t="shared" si="149"/>
        <v>0184950</v>
      </c>
      <c r="G9565" s="132" t="s">
        <v>20789</v>
      </c>
      <c r="H9565" s="132" t="s">
        <v>16208</v>
      </c>
    </row>
    <row r="9566" spans="1:8" ht="14.5" customHeight="1">
      <c r="A9566" s="131">
        <v>8680027</v>
      </c>
      <c r="B9566" s="131" t="s">
        <v>9446</v>
      </c>
      <c r="D9566" s="132" t="s">
        <v>29683</v>
      </c>
      <c r="E9566" s="132" t="s">
        <v>184</v>
      </c>
      <c r="F9566" s="132" t="str">
        <f t="shared" si="149"/>
        <v>0185000</v>
      </c>
      <c r="G9566" s="132" t="s">
        <v>14750</v>
      </c>
      <c r="H9566" s="132" t="s">
        <v>15805</v>
      </c>
    </row>
    <row r="9567" spans="1:8" ht="14.5" customHeight="1">
      <c r="A9567" s="131">
        <v>8680047</v>
      </c>
      <c r="B9567" s="131" t="s">
        <v>9447</v>
      </c>
      <c r="D9567" s="132" t="s">
        <v>29683</v>
      </c>
      <c r="E9567" s="132" t="s">
        <v>30993</v>
      </c>
      <c r="F9567" s="132" t="str">
        <f t="shared" si="149"/>
        <v>0185001</v>
      </c>
      <c r="G9567" s="132" t="s">
        <v>14750</v>
      </c>
      <c r="H9567" s="132" t="s">
        <v>20861</v>
      </c>
    </row>
    <row r="9568" spans="1:8" ht="14.5" customHeight="1">
      <c r="A9568" s="131">
        <v>8680053</v>
      </c>
      <c r="B9568" s="131" t="s">
        <v>9448</v>
      </c>
      <c r="D9568" s="132" t="s">
        <v>29683</v>
      </c>
      <c r="E9568" s="132" t="s">
        <v>31490</v>
      </c>
      <c r="F9568" s="132" t="str">
        <f t="shared" si="149"/>
        <v>0185010</v>
      </c>
      <c r="G9568" s="132" t="s">
        <v>14750</v>
      </c>
      <c r="H9568" s="132" t="s">
        <v>20862</v>
      </c>
    </row>
    <row r="9569" spans="1:8" ht="14.5" customHeight="1">
      <c r="A9569" s="131">
        <v>8680812</v>
      </c>
      <c r="B9569" s="131" t="s">
        <v>9449</v>
      </c>
      <c r="D9569" s="132" t="s">
        <v>29683</v>
      </c>
      <c r="E9569" s="132" t="s">
        <v>31000</v>
      </c>
      <c r="F9569" s="132" t="str">
        <f t="shared" si="149"/>
        <v>0185020</v>
      </c>
      <c r="G9569" s="132" t="s">
        <v>14750</v>
      </c>
      <c r="H9569" s="132" t="s">
        <v>20863</v>
      </c>
    </row>
    <row r="9570" spans="1:8" ht="14.5" customHeight="1">
      <c r="A9570" s="131">
        <v>8680811</v>
      </c>
      <c r="B9570" s="131" t="s">
        <v>9450</v>
      </c>
      <c r="D9570" s="132" t="s">
        <v>29683</v>
      </c>
      <c r="E9570" s="132" t="s">
        <v>31500</v>
      </c>
      <c r="F9570" s="132" t="str">
        <f t="shared" si="149"/>
        <v>0185030</v>
      </c>
      <c r="G9570" s="132" t="s">
        <v>14750</v>
      </c>
      <c r="H9570" s="132" t="s">
        <v>15270</v>
      </c>
    </row>
    <row r="9571" spans="1:8" ht="14.5" customHeight="1">
      <c r="A9571" s="131">
        <v>8680803</v>
      </c>
      <c r="B9571" s="131" t="s">
        <v>9451</v>
      </c>
      <c r="D9571" s="132" t="s">
        <v>29683</v>
      </c>
      <c r="E9571" s="132" t="s">
        <v>31501</v>
      </c>
      <c r="F9571" s="132" t="str">
        <f t="shared" si="149"/>
        <v>0185031</v>
      </c>
      <c r="G9571" s="132" t="s">
        <v>14750</v>
      </c>
      <c r="H9571" s="132" t="s">
        <v>20864</v>
      </c>
    </row>
    <row r="9572" spans="1:8" ht="14.5" customHeight="1">
      <c r="A9572" s="131">
        <v>8680021</v>
      </c>
      <c r="B9572" s="131" t="s">
        <v>9452</v>
      </c>
      <c r="D9572" s="132" t="s">
        <v>29683</v>
      </c>
      <c r="E9572" s="132" t="s">
        <v>31010</v>
      </c>
      <c r="F9572" s="132" t="str">
        <f t="shared" si="149"/>
        <v>0185040</v>
      </c>
      <c r="G9572" s="132" t="s">
        <v>14750</v>
      </c>
      <c r="H9572" s="132" t="s">
        <v>15371</v>
      </c>
    </row>
    <row r="9573" spans="1:8" ht="14.5" customHeight="1">
      <c r="A9573" s="131">
        <v>8680084</v>
      </c>
      <c r="B9573" s="131" t="s">
        <v>9453</v>
      </c>
      <c r="D9573" s="132" t="s">
        <v>29683</v>
      </c>
      <c r="E9573" s="132" t="s">
        <v>31013</v>
      </c>
      <c r="F9573" s="132" t="str">
        <f t="shared" si="149"/>
        <v>0185050</v>
      </c>
      <c r="G9573" s="132" t="s">
        <v>14750</v>
      </c>
      <c r="H9573" s="132" t="s">
        <v>20865</v>
      </c>
    </row>
    <row r="9574" spans="1:8" ht="14.5" customHeight="1">
      <c r="A9574" s="131">
        <v>8680001</v>
      </c>
      <c r="B9574" s="131" t="s">
        <v>9454</v>
      </c>
      <c r="D9574" s="132" t="s">
        <v>29683</v>
      </c>
      <c r="E9574" s="132" t="s">
        <v>31519</v>
      </c>
      <c r="F9574" s="132" t="str">
        <f t="shared" si="149"/>
        <v>0185060</v>
      </c>
      <c r="G9574" s="132" t="s">
        <v>14750</v>
      </c>
      <c r="H9574" s="132" t="s">
        <v>16004</v>
      </c>
    </row>
    <row r="9575" spans="1:8" ht="14.5" customHeight="1">
      <c r="A9575" s="131">
        <v>8680078</v>
      </c>
      <c r="B9575" s="131" t="s">
        <v>9455</v>
      </c>
      <c r="D9575" s="132" t="s">
        <v>29683</v>
      </c>
      <c r="E9575" s="132" t="s">
        <v>31018</v>
      </c>
      <c r="F9575" s="132" t="str">
        <f t="shared" si="149"/>
        <v>0185061</v>
      </c>
      <c r="G9575" s="132" t="s">
        <v>14750</v>
      </c>
      <c r="H9575" s="132" t="s">
        <v>20866</v>
      </c>
    </row>
    <row r="9576" spans="1:8" ht="14.5" customHeight="1">
      <c r="A9576" s="131">
        <v>8680005</v>
      </c>
      <c r="B9576" s="131" t="s">
        <v>9456</v>
      </c>
      <c r="D9576" s="132" t="s">
        <v>29683</v>
      </c>
      <c r="E9576" s="132" t="s">
        <v>31524</v>
      </c>
      <c r="F9576" s="132" t="str">
        <f t="shared" si="149"/>
        <v>0185070</v>
      </c>
      <c r="G9576" s="132" t="s">
        <v>14750</v>
      </c>
      <c r="H9576" s="132" t="s">
        <v>16858</v>
      </c>
    </row>
    <row r="9577" spans="1:8" ht="14.5" customHeight="1">
      <c r="A9577" s="131">
        <v>8680821</v>
      </c>
      <c r="B9577" s="131" t="s">
        <v>9457</v>
      </c>
      <c r="D9577" s="132" t="s">
        <v>29683</v>
      </c>
      <c r="E9577" s="132" t="s">
        <v>31034</v>
      </c>
      <c r="F9577" s="132" t="str">
        <f t="shared" si="149"/>
        <v>0185090</v>
      </c>
      <c r="G9577" s="132" t="s">
        <v>14750</v>
      </c>
      <c r="H9577" s="132" t="s">
        <v>16141</v>
      </c>
    </row>
    <row r="9578" spans="1:8" ht="14.5" customHeight="1">
      <c r="A9578" s="131">
        <v>8680013</v>
      </c>
      <c r="B9578" s="131" t="s">
        <v>9458</v>
      </c>
      <c r="D9578" s="132" t="s">
        <v>29683</v>
      </c>
      <c r="E9578" s="132" t="s">
        <v>31039</v>
      </c>
      <c r="F9578" s="132" t="str">
        <f t="shared" si="149"/>
        <v>0185100</v>
      </c>
      <c r="G9578" s="132" t="s">
        <v>14750</v>
      </c>
      <c r="H9578" s="132" t="s">
        <v>15936</v>
      </c>
    </row>
    <row r="9579" spans="1:8" ht="14.5" customHeight="1">
      <c r="A9579" s="131">
        <v>8680032</v>
      </c>
      <c r="B9579" s="131" t="s">
        <v>9459</v>
      </c>
      <c r="D9579" s="132" t="s">
        <v>29683</v>
      </c>
      <c r="E9579" s="132" t="s">
        <v>31809</v>
      </c>
      <c r="F9579" s="132" t="str">
        <f t="shared" si="149"/>
        <v>0185101</v>
      </c>
      <c r="G9579" s="132" t="s">
        <v>14750</v>
      </c>
      <c r="H9579" s="132" t="s">
        <v>20867</v>
      </c>
    </row>
    <row r="9580" spans="1:8" ht="14.5" customHeight="1">
      <c r="A9580" s="131">
        <v>8680801</v>
      </c>
      <c r="B9580" s="131" t="s">
        <v>9460</v>
      </c>
      <c r="D9580" s="132" t="s">
        <v>29683</v>
      </c>
      <c r="E9580" s="132" t="s">
        <v>31537</v>
      </c>
      <c r="F9580" s="132" t="str">
        <f t="shared" si="149"/>
        <v>0185102</v>
      </c>
      <c r="G9580" s="132" t="s">
        <v>14750</v>
      </c>
      <c r="H9580" s="132" t="s">
        <v>20868</v>
      </c>
    </row>
    <row r="9581" spans="1:8" ht="14.5" customHeight="1">
      <c r="A9581" s="131">
        <v>8680076</v>
      </c>
      <c r="B9581" s="131" t="s">
        <v>9461</v>
      </c>
      <c r="D9581" s="132" t="s">
        <v>29683</v>
      </c>
      <c r="E9581" s="132" t="s">
        <v>31538</v>
      </c>
      <c r="F9581" s="132" t="str">
        <f t="shared" si="149"/>
        <v>0185103</v>
      </c>
      <c r="G9581" s="132" t="s">
        <v>14750</v>
      </c>
      <c r="H9581" s="132" t="s">
        <v>20539</v>
      </c>
    </row>
    <row r="9582" spans="1:8" ht="14.5" customHeight="1">
      <c r="A9582" s="131">
        <v>8680073</v>
      </c>
      <c r="B9582" s="131" t="s">
        <v>9462</v>
      </c>
      <c r="D9582" s="132" t="s">
        <v>29683</v>
      </c>
      <c r="E9582" s="132" t="s">
        <v>31539</v>
      </c>
      <c r="F9582" s="132" t="str">
        <f t="shared" si="149"/>
        <v>0185104</v>
      </c>
      <c r="G9582" s="132" t="s">
        <v>14750</v>
      </c>
      <c r="H9582" s="132" t="s">
        <v>20869</v>
      </c>
    </row>
    <row r="9583" spans="1:8" ht="14.5" customHeight="1">
      <c r="A9583" s="131">
        <v>8680081</v>
      </c>
      <c r="B9583" s="131" t="s">
        <v>9463</v>
      </c>
      <c r="D9583" s="132" t="s">
        <v>29683</v>
      </c>
      <c r="E9583" s="132" t="s">
        <v>31041</v>
      </c>
      <c r="F9583" s="132" t="str">
        <f t="shared" si="149"/>
        <v>0185107</v>
      </c>
      <c r="G9583" s="132" t="s">
        <v>14750</v>
      </c>
      <c r="H9583" s="132" t="s">
        <v>20870</v>
      </c>
    </row>
    <row r="9584" spans="1:8" ht="14.5" customHeight="1">
      <c r="A9584" s="131">
        <v>8680025</v>
      </c>
      <c r="B9584" s="131" t="s">
        <v>9464</v>
      </c>
      <c r="D9584" s="132" t="s">
        <v>29683</v>
      </c>
      <c r="E9584" s="132" t="s">
        <v>31043</v>
      </c>
      <c r="F9584" s="132" t="str">
        <f t="shared" si="149"/>
        <v>0185110</v>
      </c>
      <c r="G9584" s="132" t="s">
        <v>14750</v>
      </c>
      <c r="H9584" s="132" t="s">
        <v>20871</v>
      </c>
    </row>
    <row r="9585" spans="1:8" ht="14.5" customHeight="1">
      <c r="A9585" s="131">
        <v>8680042</v>
      </c>
      <c r="B9585" s="131" t="s">
        <v>9465</v>
      </c>
      <c r="D9585" s="132" t="s">
        <v>29683</v>
      </c>
      <c r="E9585" s="132" t="s">
        <v>31045</v>
      </c>
      <c r="F9585" s="132" t="str">
        <f t="shared" si="149"/>
        <v>0185112</v>
      </c>
      <c r="G9585" s="132" t="s">
        <v>14750</v>
      </c>
      <c r="H9585" s="132" t="s">
        <v>20872</v>
      </c>
    </row>
    <row r="9586" spans="1:8" ht="14.5" customHeight="1">
      <c r="A9586" s="131">
        <v>8680063</v>
      </c>
      <c r="B9586" s="131" t="s">
        <v>9466</v>
      </c>
      <c r="D9586" s="132" t="s">
        <v>29683</v>
      </c>
      <c r="E9586" s="132" t="s">
        <v>31049</v>
      </c>
      <c r="F9586" s="132" t="str">
        <f t="shared" si="149"/>
        <v>0185120</v>
      </c>
      <c r="G9586" s="132" t="s">
        <v>14750</v>
      </c>
      <c r="H9586" s="132" t="s">
        <v>20873</v>
      </c>
    </row>
    <row r="9587" spans="1:8" ht="14.5" customHeight="1">
      <c r="A9587" s="131">
        <v>8680023</v>
      </c>
      <c r="B9587" s="131" t="s">
        <v>9467</v>
      </c>
      <c r="D9587" s="132" t="s">
        <v>29683</v>
      </c>
      <c r="E9587" s="132" t="s">
        <v>31050</v>
      </c>
      <c r="F9587" s="132" t="str">
        <f t="shared" si="149"/>
        <v>0185121</v>
      </c>
      <c r="G9587" s="132" t="s">
        <v>14750</v>
      </c>
      <c r="H9587" s="132" t="s">
        <v>20874</v>
      </c>
    </row>
    <row r="9588" spans="1:8" ht="14.5" customHeight="1">
      <c r="A9588" s="131">
        <v>8680026</v>
      </c>
      <c r="B9588" s="131" t="s">
        <v>9468</v>
      </c>
      <c r="D9588" s="132" t="s">
        <v>29683</v>
      </c>
      <c r="E9588" s="132" t="s">
        <v>31811</v>
      </c>
      <c r="F9588" s="132" t="str">
        <f t="shared" si="149"/>
        <v>0185122</v>
      </c>
      <c r="G9588" s="132" t="s">
        <v>14750</v>
      </c>
      <c r="H9588" s="132" t="s">
        <v>20875</v>
      </c>
    </row>
    <row r="9589" spans="1:8" ht="14.5" customHeight="1">
      <c r="A9589" s="131">
        <v>8680003</v>
      </c>
      <c r="B9589" s="131" t="s">
        <v>9469</v>
      </c>
      <c r="D9589" s="132" t="s">
        <v>29683</v>
      </c>
      <c r="E9589" s="132" t="s">
        <v>31051</v>
      </c>
      <c r="F9589" s="132" t="str">
        <f t="shared" si="149"/>
        <v>0185123</v>
      </c>
      <c r="G9589" s="132" t="s">
        <v>14750</v>
      </c>
      <c r="H9589" s="132" t="s">
        <v>17604</v>
      </c>
    </row>
    <row r="9590" spans="1:8" ht="14.5" customHeight="1">
      <c r="A9590" s="131">
        <v>8680004</v>
      </c>
      <c r="B9590" s="131" t="s">
        <v>9470</v>
      </c>
      <c r="D9590" s="132" t="s">
        <v>29683</v>
      </c>
      <c r="E9590" s="132" t="s">
        <v>31545</v>
      </c>
      <c r="F9590" s="132" t="str">
        <f t="shared" si="149"/>
        <v>0185124</v>
      </c>
      <c r="G9590" s="132" t="s">
        <v>14750</v>
      </c>
      <c r="H9590" s="132" t="s">
        <v>20876</v>
      </c>
    </row>
    <row r="9591" spans="1:8" ht="14.5" customHeight="1">
      <c r="A9591" s="131">
        <v>8680062</v>
      </c>
      <c r="B9591" s="131" t="s">
        <v>9471</v>
      </c>
      <c r="D9591" s="132" t="s">
        <v>29683</v>
      </c>
      <c r="E9591" s="132" t="s">
        <v>31053</v>
      </c>
      <c r="F9591" s="132" t="str">
        <f t="shared" si="149"/>
        <v>0185127</v>
      </c>
      <c r="G9591" s="132" t="s">
        <v>14750</v>
      </c>
      <c r="H9591" s="132" t="s">
        <v>20877</v>
      </c>
    </row>
    <row r="9592" spans="1:8" ht="14.5" customHeight="1">
      <c r="A9592" s="131">
        <v>8680006</v>
      </c>
      <c r="B9592" s="131" t="s">
        <v>9472</v>
      </c>
      <c r="D9592" s="132" t="s">
        <v>29683</v>
      </c>
      <c r="E9592" s="132" t="s">
        <v>31054</v>
      </c>
      <c r="F9592" s="132" t="str">
        <f t="shared" si="149"/>
        <v>0185128</v>
      </c>
      <c r="G9592" s="132" t="s">
        <v>14750</v>
      </c>
      <c r="H9592" s="132" t="s">
        <v>20878</v>
      </c>
    </row>
    <row r="9593" spans="1:8" ht="14.5" customHeight="1">
      <c r="A9593" s="131">
        <v>8680012</v>
      </c>
      <c r="B9593" s="131" t="s">
        <v>9473</v>
      </c>
      <c r="D9593" s="132" t="s">
        <v>29683</v>
      </c>
      <c r="E9593" s="132" t="s">
        <v>31055</v>
      </c>
      <c r="F9593" s="132" t="str">
        <f t="shared" si="149"/>
        <v>0185130</v>
      </c>
      <c r="G9593" s="132" t="s">
        <v>14750</v>
      </c>
      <c r="H9593" s="132" t="s">
        <v>20879</v>
      </c>
    </row>
    <row r="9594" spans="1:8" ht="14.5" customHeight="1">
      <c r="A9594" s="131">
        <v>8680041</v>
      </c>
      <c r="B9594" s="131" t="s">
        <v>9474</v>
      </c>
      <c r="D9594" s="132" t="s">
        <v>29683</v>
      </c>
      <c r="E9594" s="132" t="s">
        <v>31548</v>
      </c>
      <c r="F9594" s="132" t="str">
        <f t="shared" si="149"/>
        <v>0185131</v>
      </c>
      <c r="G9594" s="132" t="s">
        <v>14750</v>
      </c>
      <c r="H9594" s="132" t="s">
        <v>20880</v>
      </c>
    </row>
    <row r="9595" spans="1:8" ht="14.5" customHeight="1">
      <c r="A9595" s="131">
        <v>8680007</v>
      </c>
      <c r="B9595" s="131" t="s">
        <v>9475</v>
      </c>
      <c r="D9595" s="132" t="s">
        <v>29683</v>
      </c>
      <c r="E9595" s="132" t="s">
        <v>31056</v>
      </c>
      <c r="F9595" s="132" t="str">
        <f t="shared" si="149"/>
        <v>0185132</v>
      </c>
      <c r="G9595" s="132" t="s">
        <v>14750</v>
      </c>
      <c r="H9595" s="132" t="s">
        <v>20881</v>
      </c>
    </row>
    <row r="9596" spans="1:8" ht="14.5" customHeight="1">
      <c r="A9596" s="131">
        <v>8680822</v>
      </c>
      <c r="B9596" s="131" t="s">
        <v>9476</v>
      </c>
      <c r="D9596" s="132" t="s">
        <v>29683</v>
      </c>
      <c r="E9596" s="132" t="s">
        <v>31550</v>
      </c>
      <c r="F9596" s="132" t="str">
        <f t="shared" si="149"/>
        <v>0185135</v>
      </c>
      <c r="G9596" s="132" t="s">
        <v>14750</v>
      </c>
      <c r="H9596" s="132" t="s">
        <v>20882</v>
      </c>
    </row>
    <row r="9597" spans="1:8" ht="14.5" customHeight="1">
      <c r="A9597" s="131">
        <v>8680014</v>
      </c>
      <c r="B9597" s="131" t="s">
        <v>9477</v>
      </c>
      <c r="D9597" s="132" t="s">
        <v>29683</v>
      </c>
      <c r="E9597" s="132" t="s">
        <v>31554</v>
      </c>
      <c r="F9597" s="132" t="str">
        <f t="shared" si="149"/>
        <v>0185140</v>
      </c>
      <c r="G9597" s="132" t="s">
        <v>14750</v>
      </c>
      <c r="H9597" s="132" t="s">
        <v>20883</v>
      </c>
    </row>
    <row r="9598" spans="1:8" ht="14.5" customHeight="1">
      <c r="A9598" s="131">
        <v>8680015</v>
      </c>
      <c r="B9598" s="131" t="s">
        <v>9478</v>
      </c>
      <c r="D9598" s="132" t="s">
        <v>29683</v>
      </c>
      <c r="E9598" s="132" t="s">
        <v>31813</v>
      </c>
      <c r="F9598" s="132" t="str">
        <f t="shared" si="149"/>
        <v>0185141</v>
      </c>
      <c r="G9598" s="132" t="s">
        <v>14750</v>
      </c>
      <c r="H9598" s="132" t="s">
        <v>20884</v>
      </c>
    </row>
    <row r="9599" spans="1:8" ht="14.5" customHeight="1">
      <c r="A9599" s="131">
        <v>8680033</v>
      </c>
      <c r="B9599" s="131" t="s">
        <v>9479</v>
      </c>
      <c r="D9599" s="132" t="s">
        <v>29683</v>
      </c>
      <c r="E9599" s="132" t="s">
        <v>31555</v>
      </c>
      <c r="F9599" s="132" t="str">
        <f t="shared" si="149"/>
        <v>0185142</v>
      </c>
      <c r="G9599" s="132" t="s">
        <v>14750</v>
      </c>
      <c r="H9599" s="132" t="s">
        <v>20885</v>
      </c>
    </row>
    <row r="9600" spans="1:8" ht="14.5" customHeight="1">
      <c r="A9600" s="131">
        <v>8680802</v>
      </c>
      <c r="B9600" s="131" t="s">
        <v>9480</v>
      </c>
      <c r="D9600" s="132" t="s">
        <v>29683</v>
      </c>
      <c r="E9600" s="132" t="s">
        <v>31058</v>
      </c>
      <c r="F9600" s="132" t="str">
        <f t="shared" si="149"/>
        <v>0185143</v>
      </c>
      <c r="G9600" s="132" t="s">
        <v>14750</v>
      </c>
      <c r="H9600" s="132" t="s">
        <v>20886</v>
      </c>
    </row>
    <row r="9601" spans="1:8" ht="14.5" customHeight="1">
      <c r="A9601" s="131">
        <v>8680077</v>
      </c>
      <c r="B9601" s="131" t="s">
        <v>9481</v>
      </c>
      <c r="D9601" s="132" t="s">
        <v>29683</v>
      </c>
      <c r="E9601" s="132" t="s">
        <v>31556</v>
      </c>
      <c r="F9601" s="132" t="str">
        <f t="shared" si="149"/>
        <v>0185144</v>
      </c>
      <c r="G9601" s="132" t="s">
        <v>14750</v>
      </c>
      <c r="H9601" s="132" t="s">
        <v>20887</v>
      </c>
    </row>
    <row r="9602" spans="1:8" ht="14.5" customHeight="1">
      <c r="A9602" s="131">
        <v>8680074</v>
      </c>
      <c r="B9602" s="131" t="s">
        <v>9482</v>
      </c>
      <c r="D9602" s="132" t="s">
        <v>29683</v>
      </c>
      <c r="E9602" s="132" t="s">
        <v>31059</v>
      </c>
      <c r="F9602" s="132" t="str">
        <f t="shared" si="149"/>
        <v>0185145</v>
      </c>
      <c r="G9602" s="132" t="s">
        <v>14750</v>
      </c>
      <c r="H9602" s="132" t="s">
        <v>20888</v>
      </c>
    </row>
    <row r="9603" spans="1:8" ht="14.5" customHeight="1">
      <c r="A9603" s="131">
        <v>8680083</v>
      </c>
      <c r="B9603" s="131" t="s">
        <v>9483</v>
      </c>
      <c r="D9603" s="132" t="s">
        <v>29683</v>
      </c>
      <c r="E9603" s="132" t="s">
        <v>31060</v>
      </c>
      <c r="F9603" s="132" t="str">
        <f t="shared" ref="F9603:F9666" si="150">TEXT(D9603,"0000")&amp;TEXT(E9603,"000")</f>
        <v>0185146</v>
      </c>
      <c r="G9603" s="132" t="s">
        <v>14750</v>
      </c>
      <c r="H9603" s="132" t="s">
        <v>20889</v>
      </c>
    </row>
    <row r="9604" spans="1:8" ht="14.5" customHeight="1">
      <c r="A9604" s="131">
        <v>8680016</v>
      </c>
      <c r="B9604" s="131" t="s">
        <v>9484</v>
      </c>
      <c r="D9604" s="132" t="s">
        <v>29683</v>
      </c>
      <c r="E9604" s="132" t="s">
        <v>31559</v>
      </c>
      <c r="F9604" s="132" t="str">
        <f t="shared" si="150"/>
        <v>0185150</v>
      </c>
      <c r="G9604" s="132" t="s">
        <v>14750</v>
      </c>
      <c r="H9604" s="132" t="s">
        <v>20603</v>
      </c>
    </row>
    <row r="9605" spans="1:8" ht="14.5" customHeight="1">
      <c r="A9605" s="131">
        <v>8680052</v>
      </c>
      <c r="B9605" s="131" t="s">
        <v>9485</v>
      </c>
      <c r="D9605" s="132" t="s">
        <v>29683</v>
      </c>
      <c r="E9605" s="132" t="s">
        <v>31063</v>
      </c>
      <c r="F9605" s="132" t="str">
        <f t="shared" si="150"/>
        <v>0185152</v>
      </c>
      <c r="G9605" s="132" t="s">
        <v>14750</v>
      </c>
      <c r="H9605" s="132" t="s">
        <v>20890</v>
      </c>
    </row>
    <row r="9606" spans="1:8" ht="14.5" customHeight="1">
      <c r="A9606" s="131">
        <v>8680002</v>
      </c>
      <c r="B9606" s="131" t="s">
        <v>9486</v>
      </c>
      <c r="D9606" s="132" t="s">
        <v>29683</v>
      </c>
      <c r="E9606" s="132" t="s">
        <v>31069</v>
      </c>
      <c r="F9606" s="132" t="str">
        <f t="shared" si="150"/>
        <v>0185160</v>
      </c>
      <c r="G9606" s="132" t="s">
        <v>14750</v>
      </c>
      <c r="H9606" s="132" t="s">
        <v>20891</v>
      </c>
    </row>
    <row r="9607" spans="1:8" ht="14.5" customHeight="1">
      <c r="A9607" s="131">
        <v>8680066</v>
      </c>
      <c r="B9607" s="131" t="s">
        <v>9487</v>
      </c>
      <c r="D9607" s="132" t="s">
        <v>29683</v>
      </c>
      <c r="E9607" s="132" t="s">
        <v>31077</v>
      </c>
      <c r="F9607" s="132" t="str">
        <f t="shared" si="150"/>
        <v>0185170</v>
      </c>
      <c r="G9607" s="132" t="s">
        <v>14750</v>
      </c>
      <c r="H9607" s="132" t="s">
        <v>20892</v>
      </c>
    </row>
    <row r="9608" spans="1:8" ht="14.5" customHeight="1">
      <c r="A9608" s="131">
        <v>8680054</v>
      </c>
      <c r="B9608" s="131" t="s">
        <v>9488</v>
      </c>
      <c r="D9608" s="132" t="s">
        <v>29683</v>
      </c>
      <c r="E9608" s="132" t="s">
        <v>31565</v>
      </c>
      <c r="F9608" s="132" t="str">
        <f t="shared" si="150"/>
        <v>0185180</v>
      </c>
      <c r="G9608" s="132" t="s">
        <v>14750</v>
      </c>
      <c r="H9608" s="132" t="s">
        <v>16962</v>
      </c>
    </row>
    <row r="9609" spans="1:8" ht="14.5" customHeight="1">
      <c r="A9609" s="131">
        <v>8680024</v>
      </c>
      <c r="B9609" s="131" t="s">
        <v>9489</v>
      </c>
      <c r="D9609" s="132" t="s">
        <v>29683</v>
      </c>
      <c r="E9609" s="132" t="s">
        <v>31570</v>
      </c>
      <c r="F9609" s="132" t="str">
        <f t="shared" si="150"/>
        <v>0185190</v>
      </c>
      <c r="G9609" s="132" t="s">
        <v>14750</v>
      </c>
      <c r="H9609" s="132" t="s">
        <v>20893</v>
      </c>
    </row>
    <row r="9610" spans="1:8" ht="14.5" customHeight="1">
      <c r="A9610" s="131">
        <v>8680056</v>
      </c>
      <c r="B9610" s="131" t="s">
        <v>9490</v>
      </c>
      <c r="D9610" s="132" t="s">
        <v>29683</v>
      </c>
      <c r="E9610" s="132" t="s">
        <v>31097</v>
      </c>
      <c r="F9610" s="132" t="str">
        <f t="shared" si="150"/>
        <v>0185200</v>
      </c>
      <c r="G9610" s="132" t="s">
        <v>14750</v>
      </c>
      <c r="H9610" s="132" t="s">
        <v>20894</v>
      </c>
    </row>
    <row r="9611" spans="1:8" ht="14.5" customHeight="1">
      <c r="A9611" s="131">
        <v>8680057</v>
      </c>
      <c r="B9611" s="131" t="s">
        <v>9491</v>
      </c>
      <c r="D9611" s="132" t="s">
        <v>29683</v>
      </c>
      <c r="E9611" s="132" t="s">
        <v>31574</v>
      </c>
      <c r="F9611" s="132" t="str">
        <f t="shared" si="150"/>
        <v>0185202</v>
      </c>
      <c r="G9611" s="132" t="s">
        <v>14750</v>
      </c>
      <c r="H9611" s="132" t="s">
        <v>20895</v>
      </c>
    </row>
    <row r="9612" spans="1:8" ht="14.5" customHeight="1">
      <c r="A9612" s="131">
        <v>8680048</v>
      </c>
      <c r="B9612" s="131" t="s">
        <v>9492</v>
      </c>
      <c r="D9612" s="132" t="s">
        <v>29683</v>
      </c>
      <c r="E9612" s="132" t="s">
        <v>31575</v>
      </c>
      <c r="F9612" s="132" t="str">
        <f t="shared" si="150"/>
        <v>0185204</v>
      </c>
      <c r="G9612" s="132" t="s">
        <v>14750</v>
      </c>
      <c r="H9612" s="132" t="s">
        <v>20896</v>
      </c>
    </row>
    <row r="9613" spans="1:8" ht="14.5" customHeight="1">
      <c r="A9613" s="131">
        <v>8680008</v>
      </c>
      <c r="B9613" s="131" t="s">
        <v>9493</v>
      </c>
      <c r="D9613" s="132" t="s">
        <v>29683</v>
      </c>
      <c r="E9613" s="132" t="s">
        <v>31101</v>
      </c>
      <c r="F9613" s="132" t="str">
        <f t="shared" si="150"/>
        <v>0185210</v>
      </c>
      <c r="G9613" s="132" t="s">
        <v>14750</v>
      </c>
      <c r="H9613" s="132" t="s">
        <v>20897</v>
      </c>
    </row>
    <row r="9614" spans="1:8" ht="14.5" customHeight="1">
      <c r="A9614" s="131">
        <v>8680082</v>
      </c>
      <c r="B9614" s="131" t="s">
        <v>9494</v>
      </c>
      <c r="D9614" s="132" t="s">
        <v>29683</v>
      </c>
      <c r="E9614" s="132" t="s">
        <v>31103</v>
      </c>
      <c r="F9614" s="132" t="str">
        <f t="shared" si="150"/>
        <v>0185212</v>
      </c>
      <c r="G9614" s="132" t="s">
        <v>14750</v>
      </c>
      <c r="H9614" s="132" t="s">
        <v>20898</v>
      </c>
    </row>
    <row r="9615" spans="1:8" ht="14.5" customHeight="1">
      <c r="A9615" s="131">
        <v>8680034</v>
      </c>
      <c r="B9615" s="131" t="s">
        <v>9495</v>
      </c>
      <c r="D9615" s="132" t="s">
        <v>29683</v>
      </c>
      <c r="E9615" s="132" t="s">
        <v>31107</v>
      </c>
      <c r="F9615" s="132" t="str">
        <f t="shared" si="150"/>
        <v>0185220</v>
      </c>
      <c r="G9615" s="132" t="s">
        <v>14750</v>
      </c>
      <c r="H9615" s="132" t="s">
        <v>20099</v>
      </c>
    </row>
    <row r="9616" spans="1:8" ht="14.5" customHeight="1">
      <c r="A9616" s="131">
        <v>8680045</v>
      </c>
      <c r="B9616" s="131" t="s">
        <v>9496</v>
      </c>
      <c r="D9616" s="132" t="s">
        <v>29683</v>
      </c>
      <c r="E9616" s="132" t="s">
        <v>31108</v>
      </c>
      <c r="F9616" s="132" t="str">
        <f t="shared" si="150"/>
        <v>0185221</v>
      </c>
      <c r="G9616" s="132" t="s">
        <v>14750</v>
      </c>
      <c r="H9616" s="132" t="s">
        <v>20899</v>
      </c>
    </row>
    <row r="9617" spans="1:8" ht="14.5" customHeight="1">
      <c r="A9617" s="131">
        <v>8680071</v>
      </c>
      <c r="B9617" s="131" t="s">
        <v>9497</v>
      </c>
      <c r="D9617" s="132" t="s">
        <v>29683</v>
      </c>
      <c r="E9617" s="132" t="s">
        <v>31115</v>
      </c>
      <c r="F9617" s="132" t="str">
        <f t="shared" si="150"/>
        <v>0185230</v>
      </c>
      <c r="G9617" s="132" t="s">
        <v>14750</v>
      </c>
      <c r="H9617" s="132" t="s">
        <v>20900</v>
      </c>
    </row>
    <row r="9618" spans="1:8" ht="14.5" customHeight="1">
      <c r="A9618" s="131">
        <v>8680072</v>
      </c>
      <c r="B9618" s="131" t="s">
        <v>9498</v>
      </c>
      <c r="D9618" s="132" t="s">
        <v>29683</v>
      </c>
      <c r="E9618" s="132" t="s">
        <v>31585</v>
      </c>
      <c r="F9618" s="132" t="str">
        <f t="shared" si="150"/>
        <v>0185231</v>
      </c>
      <c r="G9618" s="132" t="s">
        <v>14750</v>
      </c>
      <c r="H9618" s="132" t="s">
        <v>20769</v>
      </c>
    </row>
    <row r="9619" spans="1:8" ht="14.5" customHeight="1">
      <c r="A9619" s="131">
        <v>8680065</v>
      </c>
      <c r="B9619" s="131" t="s">
        <v>9499</v>
      </c>
      <c r="D9619" s="132" t="s">
        <v>29683</v>
      </c>
      <c r="E9619" s="132" t="s">
        <v>31586</v>
      </c>
      <c r="F9619" s="132" t="str">
        <f t="shared" si="150"/>
        <v>0185232</v>
      </c>
      <c r="G9619" s="132" t="s">
        <v>14750</v>
      </c>
      <c r="H9619" s="132" t="s">
        <v>20901</v>
      </c>
    </row>
    <row r="9620" spans="1:8" ht="14.5" customHeight="1">
      <c r="A9620" s="131">
        <v>8680036</v>
      </c>
      <c r="B9620" s="131" t="s">
        <v>9500</v>
      </c>
      <c r="D9620" s="132" t="s">
        <v>29683</v>
      </c>
      <c r="E9620" s="132" t="s">
        <v>31121</v>
      </c>
      <c r="F9620" s="132" t="str">
        <f t="shared" si="150"/>
        <v>0185240</v>
      </c>
      <c r="G9620" s="132" t="s">
        <v>14750</v>
      </c>
      <c r="H9620" s="132" t="s">
        <v>20902</v>
      </c>
    </row>
    <row r="9621" spans="1:8" ht="14.5" customHeight="1">
      <c r="A9621" s="131">
        <v>8680058</v>
      </c>
      <c r="B9621" s="131" t="s">
        <v>9501</v>
      </c>
      <c r="D9621" s="132" t="s">
        <v>29683</v>
      </c>
      <c r="E9621" s="132" t="s">
        <v>31122</v>
      </c>
      <c r="F9621" s="132" t="str">
        <f t="shared" si="150"/>
        <v>0185242</v>
      </c>
      <c r="G9621" s="132" t="s">
        <v>14750</v>
      </c>
      <c r="H9621" s="132" t="s">
        <v>20903</v>
      </c>
    </row>
    <row r="9622" spans="1:8" ht="14.5" customHeight="1">
      <c r="A9622" s="131">
        <v>8680046</v>
      </c>
      <c r="B9622" s="131" t="s">
        <v>9502</v>
      </c>
      <c r="D9622" s="132" t="s">
        <v>29683</v>
      </c>
      <c r="E9622" s="132" t="s">
        <v>31130</v>
      </c>
      <c r="F9622" s="132" t="str">
        <f t="shared" si="150"/>
        <v>0185250</v>
      </c>
      <c r="G9622" s="132" t="s">
        <v>14750</v>
      </c>
      <c r="H9622" s="132" t="s">
        <v>18752</v>
      </c>
    </row>
    <row r="9623" spans="1:8" ht="14.5" customHeight="1">
      <c r="A9623" s="131">
        <v>8680043</v>
      </c>
      <c r="B9623" s="131" t="s">
        <v>9503</v>
      </c>
      <c r="D9623" s="132" t="s">
        <v>29683</v>
      </c>
      <c r="E9623" s="132" t="s">
        <v>31137</v>
      </c>
      <c r="F9623" s="132" t="str">
        <f t="shared" si="150"/>
        <v>0185260</v>
      </c>
      <c r="G9623" s="132" t="s">
        <v>14750</v>
      </c>
      <c r="H9623" s="132" t="s">
        <v>20904</v>
      </c>
    </row>
    <row r="9624" spans="1:8" ht="14.5" customHeight="1">
      <c r="A9624" s="131">
        <v>8680044</v>
      </c>
      <c r="B9624" s="131" t="s">
        <v>9504</v>
      </c>
      <c r="D9624" s="132" t="s">
        <v>29683</v>
      </c>
      <c r="E9624" s="132" t="s">
        <v>31140</v>
      </c>
      <c r="F9624" s="132" t="str">
        <f t="shared" si="150"/>
        <v>0185270</v>
      </c>
      <c r="G9624" s="132" t="s">
        <v>14750</v>
      </c>
      <c r="H9624" s="132" t="s">
        <v>16187</v>
      </c>
    </row>
    <row r="9625" spans="1:8" ht="14.5" customHeight="1">
      <c r="A9625" s="131">
        <v>8680823</v>
      </c>
      <c r="B9625" s="131" t="s">
        <v>9505</v>
      </c>
      <c r="D9625" s="132" t="s">
        <v>29683</v>
      </c>
      <c r="E9625" s="132" t="s">
        <v>31147</v>
      </c>
      <c r="F9625" s="132" t="str">
        <f t="shared" si="150"/>
        <v>0185280</v>
      </c>
      <c r="G9625" s="132" t="s">
        <v>14750</v>
      </c>
      <c r="H9625" s="132" t="s">
        <v>20905</v>
      </c>
    </row>
    <row r="9626" spans="1:8" ht="14.5" customHeight="1">
      <c r="A9626" s="131">
        <v>8680064</v>
      </c>
      <c r="B9626" s="131" t="s">
        <v>9506</v>
      </c>
      <c r="D9626" s="132" t="s">
        <v>29683</v>
      </c>
      <c r="E9626" s="132" t="s">
        <v>31160</v>
      </c>
      <c r="F9626" s="132" t="str">
        <f t="shared" si="150"/>
        <v>0185300</v>
      </c>
      <c r="G9626" s="132" t="s">
        <v>14750</v>
      </c>
      <c r="H9626" s="132" t="s">
        <v>20085</v>
      </c>
    </row>
    <row r="9627" spans="1:8" ht="14.5" customHeight="1">
      <c r="A9627" s="131">
        <v>8680051</v>
      </c>
      <c r="B9627" s="131" t="s">
        <v>9507</v>
      </c>
      <c r="D9627" s="132" t="s">
        <v>29683</v>
      </c>
      <c r="E9627" s="132" t="s">
        <v>31610</v>
      </c>
      <c r="F9627" s="132" t="str">
        <f t="shared" si="150"/>
        <v>0185301</v>
      </c>
      <c r="G9627" s="132" t="s">
        <v>14750</v>
      </c>
      <c r="H9627" s="132" t="s">
        <v>20906</v>
      </c>
    </row>
    <row r="9628" spans="1:8" ht="14.5" customHeight="1">
      <c r="A9628" s="131">
        <v>8680011</v>
      </c>
      <c r="B9628" s="131" t="s">
        <v>9508</v>
      </c>
      <c r="D9628" s="132" t="s">
        <v>29683</v>
      </c>
      <c r="E9628" s="132" t="s">
        <v>31161</v>
      </c>
      <c r="F9628" s="132" t="str">
        <f t="shared" si="150"/>
        <v>0185302</v>
      </c>
      <c r="G9628" s="132" t="s">
        <v>14750</v>
      </c>
      <c r="H9628" s="132" t="s">
        <v>20907</v>
      </c>
    </row>
    <row r="9629" spans="1:8" ht="14.5" customHeight="1">
      <c r="A9629" s="131">
        <v>8680037</v>
      </c>
      <c r="B9629" s="131" t="s">
        <v>9509</v>
      </c>
      <c r="D9629" s="132" t="s">
        <v>29683</v>
      </c>
      <c r="E9629" s="132" t="s">
        <v>31162</v>
      </c>
      <c r="F9629" s="132" t="str">
        <f t="shared" si="150"/>
        <v>0185303</v>
      </c>
      <c r="G9629" s="132" t="s">
        <v>14750</v>
      </c>
      <c r="H9629" s="132" t="s">
        <v>20908</v>
      </c>
    </row>
    <row r="9630" spans="1:8" ht="14.5" customHeight="1">
      <c r="A9630" s="131">
        <v>8680031</v>
      </c>
      <c r="B9630" s="131" t="s">
        <v>9510</v>
      </c>
      <c r="D9630" s="132" t="s">
        <v>29683</v>
      </c>
      <c r="E9630" s="132" t="s">
        <v>30990</v>
      </c>
      <c r="F9630" s="132" t="str">
        <f t="shared" si="150"/>
        <v>0185304</v>
      </c>
      <c r="G9630" s="132" t="s">
        <v>14750</v>
      </c>
      <c r="H9630" s="132" t="s">
        <v>20909</v>
      </c>
    </row>
    <row r="9631" spans="1:8" ht="14.5" customHeight="1">
      <c r="A9631" s="131">
        <v>8680055</v>
      </c>
      <c r="B9631" s="131" t="s">
        <v>9511</v>
      </c>
      <c r="D9631" s="132" t="s">
        <v>29683</v>
      </c>
      <c r="E9631" s="132" t="s">
        <v>31163</v>
      </c>
      <c r="F9631" s="132" t="str">
        <f t="shared" si="150"/>
        <v>0185305</v>
      </c>
      <c r="G9631" s="132" t="s">
        <v>14750</v>
      </c>
      <c r="H9631" s="132" t="s">
        <v>20910</v>
      </c>
    </row>
    <row r="9632" spans="1:8" ht="14.5" customHeight="1">
      <c r="A9632" s="131">
        <v>8680061</v>
      </c>
      <c r="B9632" s="131" t="s">
        <v>9512</v>
      </c>
      <c r="D9632" s="132" t="s">
        <v>29683</v>
      </c>
      <c r="E9632" s="132" t="s">
        <v>31167</v>
      </c>
      <c r="F9632" s="132" t="str">
        <f t="shared" si="150"/>
        <v>0185310</v>
      </c>
      <c r="G9632" s="132" t="s">
        <v>14750</v>
      </c>
      <c r="H9632" s="132" t="s">
        <v>20911</v>
      </c>
    </row>
    <row r="9633" spans="1:8" ht="14.5" customHeight="1">
      <c r="A9633" s="131">
        <v>8680075</v>
      </c>
      <c r="B9633" s="131" t="s">
        <v>9513</v>
      </c>
      <c r="D9633" s="132" t="s">
        <v>29683</v>
      </c>
      <c r="E9633" s="132" t="s">
        <v>31168</v>
      </c>
      <c r="F9633" s="132" t="str">
        <f t="shared" si="150"/>
        <v>0185311</v>
      </c>
      <c r="G9633" s="132" t="s">
        <v>14750</v>
      </c>
      <c r="H9633" s="132" t="s">
        <v>15082</v>
      </c>
    </row>
    <row r="9634" spans="1:8" ht="14.5" customHeight="1">
      <c r="A9634" s="131">
        <v>8680813</v>
      </c>
      <c r="B9634" s="131" t="s">
        <v>9514</v>
      </c>
      <c r="D9634" s="132" t="s">
        <v>29683</v>
      </c>
      <c r="E9634" s="132" t="s">
        <v>31169</v>
      </c>
      <c r="F9634" s="132" t="str">
        <f t="shared" si="150"/>
        <v>0185312</v>
      </c>
      <c r="G9634" s="132" t="s">
        <v>14750</v>
      </c>
      <c r="H9634" s="132" t="s">
        <v>20912</v>
      </c>
    </row>
    <row r="9635" spans="1:8" ht="14.5" customHeight="1">
      <c r="A9635" s="131">
        <v>8640000</v>
      </c>
      <c r="B9635" s="131" t="s">
        <v>9515</v>
      </c>
      <c r="D9635" s="132" t="s">
        <v>29683</v>
      </c>
      <c r="E9635" s="132" t="s">
        <v>31173</v>
      </c>
      <c r="F9635" s="132" t="str">
        <f t="shared" si="150"/>
        <v>0185320</v>
      </c>
      <c r="G9635" s="132" t="s">
        <v>14750</v>
      </c>
      <c r="H9635" s="132" t="s">
        <v>15187</v>
      </c>
    </row>
    <row r="9636" spans="1:8" ht="14.5" customHeight="1">
      <c r="A9636" s="131">
        <v>8640041</v>
      </c>
      <c r="B9636" s="131" t="s">
        <v>9516</v>
      </c>
      <c r="D9636" s="132" t="s">
        <v>29683</v>
      </c>
      <c r="E9636" s="132" t="s">
        <v>31619</v>
      </c>
      <c r="F9636" s="132" t="str">
        <f t="shared" si="150"/>
        <v>0185330</v>
      </c>
      <c r="G9636" s="132" t="s">
        <v>14750</v>
      </c>
      <c r="H9636" s="132" t="s">
        <v>20913</v>
      </c>
    </row>
    <row r="9637" spans="1:8" ht="14.5" customHeight="1">
      <c r="A9637" s="131">
        <v>8640021</v>
      </c>
      <c r="B9637" s="131" t="s">
        <v>9517</v>
      </c>
      <c r="D9637" s="132" t="s">
        <v>29683</v>
      </c>
      <c r="E9637" s="132" t="s">
        <v>31179</v>
      </c>
      <c r="F9637" s="132" t="str">
        <f t="shared" si="150"/>
        <v>0185332</v>
      </c>
      <c r="G9637" s="132" t="s">
        <v>14750</v>
      </c>
      <c r="H9637" s="132" t="s">
        <v>20914</v>
      </c>
    </row>
    <row r="9638" spans="1:8" ht="14.5" customHeight="1">
      <c r="A9638" s="131">
        <v>8640026</v>
      </c>
      <c r="B9638" s="131" t="s">
        <v>9518</v>
      </c>
      <c r="D9638" s="132" t="s">
        <v>29683</v>
      </c>
      <c r="E9638" s="132" t="s">
        <v>31186</v>
      </c>
      <c r="F9638" s="132" t="str">
        <f t="shared" si="150"/>
        <v>0185340</v>
      </c>
      <c r="G9638" s="132" t="s">
        <v>14750</v>
      </c>
      <c r="H9638" s="132" t="s">
        <v>20915</v>
      </c>
    </row>
    <row r="9639" spans="1:8" ht="14.5" customHeight="1">
      <c r="A9639" s="131">
        <v>8640057</v>
      </c>
      <c r="B9639" s="131" t="s">
        <v>9519</v>
      </c>
      <c r="D9639" s="132" t="s">
        <v>29683</v>
      </c>
      <c r="E9639" s="132" t="s">
        <v>31625</v>
      </c>
      <c r="F9639" s="132" t="str">
        <f t="shared" si="150"/>
        <v>0185350</v>
      </c>
      <c r="G9639" s="132" t="s">
        <v>14750</v>
      </c>
      <c r="H9639" s="132" t="s">
        <v>20916</v>
      </c>
    </row>
    <row r="9640" spans="1:8" ht="14.5" customHeight="1">
      <c r="A9640" s="131">
        <v>8640162</v>
      </c>
      <c r="B9640" s="131" t="s">
        <v>9520</v>
      </c>
      <c r="D9640" s="132" t="s">
        <v>29683</v>
      </c>
      <c r="E9640" s="132" t="s">
        <v>31629</v>
      </c>
      <c r="F9640" s="132" t="str">
        <f t="shared" si="150"/>
        <v>0185360</v>
      </c>
      <c r="G9640" s="132" t="s">
        <v>14750</v>
      </c>
      <c r="H9640" s="132" t="s">
        <v>20917</v>
      </c>
    </row>
    <row r="9641" spans="1:8" ht="14.5" customHeight="1">
      <c r="A9641" s="131">
        <v>8640165</v>
      </c>
      <c r="B9641" s="131" t="s">
        <v>9521</v>
      </c>
      <c r="D9641" s="132" t="s">
        <v>29683</v>
      </c>
      <c r="E9641" s="132" t="s">
        <v>31199</v>
      </c>
      <c r="F9641" s="132" t="str">
        <f t="shared" si="150"/>
        <v>0185361</v>
      </c>
      <c r="G9641" s="132" t="s">
        <v>14750</v>
      </c>
      <c r="H9641" s="132" t="s">
        <v>20918</v>
      </c>
    </row>
    <row r="9642" spans="1:8" ht="14.5" customHeight="1">
      <c r="A9642" s="131">
        <v>8640013</v>
      </c>
      <c r="B9642" s="131" t="s">
        <v>9522</v>
      </c>
      <c r="D9642" s="132" t="s">
        <v>29683</v>
      </c>
      <c r="E9642" s="132" t="s">
        <v>30991</v>
      </c>
      <c r="F9642" s="132" t="str">
        <f t="shared" si="150"/>
        <v>0185362</v>
      </c>
      <c r="G9642" s="132" t="s">
        <v>14750</v>
      </c>
      <c r="H9642" s="132" t="s">
        <v>20919</v>
      </c>
    </row>
    <row r="9643" spans="1:8" ht="14.5" customHeight="1">
      <c r="A9643" s="131">
        <v>8640014</v>
      </c>
      <c r="B9643" s="131" t="s">
        <v>9523</v>
      </c>
      <c r="D9643" s="132" t="s">
        <v>29683</v>
      </c>
      <c r="E9643" s="132" t="s">
        <v>31200</v>
      </c>
      <c r="F9643" s="132" t="str">
        <f t="shared" si="150"/>
        <v>0185363</v>
      </c>
      <c r="G9643" s="132" t="s">
        <v>14750</v>
      </c>
      <c r="H9643" s="132" t="s">
        <v>20920</v>
      </c>
    </row>
    <row r="9644" spans="1:8" ht="14.5" customHeight="1">
      <c r="A9644" s="131">
        <v>8640031</v>
      </c>
      <c r="B9644" s="131" t="s">
        <v>9524</v>
      </c>
      <c r="D9644" s="132" t="s">
        <v>29683</v>
      </c>
      <c r="E9644" s="132" t="s">
        <v>31205</v>
      </c>
      <c r="F9644" s="132" t="str">
        <f t="shared" si="150"/>
        <v>0185370</v>
      </c>
      <c r="G9644" s="132" t="s">
        <v>14750</v>
      </c>
      <c r="H9644" s="132" t="s">
        <v>20921</v>
      </c>
    </row>
    <row r="9645" spans="1:8" ht="14.5" customHeight="1">
      <c r="A9645" s="131">
        <v>8640131</v>
      </c>
      <c r="B9645" s="131" t="s">
        <v>9524</v>
      </c>
      <c r="D9645" s="132" t="s">
        <v>29683</v>
      </c>
      <c r="E9645" s="132" t="s">
        <v>31213</v>
      </c>
      <c r="F9645" s="132" t="str">
        <f t="shared" si="150"/>
        <v>0185380</v>
      </c>
      <c r="G9645" s="132" t="s">
        <v>14750</v>
      </c>
      <c r="H9645" s="132" t="s">
        <v>20922</v>
      </c>
    </row>
    <row r="9646" spans="1:8" ht="14.5" customHeight="1">
      <c r="A9646" s="131">
        <v>8640004</v>
      </c>
      <c r="B9646" s="131" t="s">
        <v>9525</v>
      </c>
      <c r="D9646" s="132" t="s">
        <v>29683</v>
      </c>
      <c r="E9646" s="132" t="s">
        <v>31214</v>
      </c>
      <c r="F9646" s="132" t="str">
        <f t="shared" si="150"/>
        <v>0185381</v>
      </c>
      <c r="G9646" s="132" t="s">
        <v>14750</v>
      </c>
      <c r="H9646" s="132" t="s">
        <v>20923</v>
      </c>
    </row>
    <row r="9647" spans="1:8" ht="14.5" customHeight="1">
      <c r="A9647" s="131">
        <v>8640003</v>
      </c>
      <c r="B9647" s="131" t="s">
        <v>9526</v>
      </c>
      <c r="D9647" s="132" t="s">
        <v>29683</v>
      </c>
      <c r="E9647" s="132" t="s">
        <v>31221</v>
      </c>
      <c r="F9647" s="132" t="str">
        <f t="shared" si="150"/>
        <v>0185390</v>
      </c>
      <c r="G9647" s="132" t="s">
        <v>14750</v>
      </c>
      <c r="H9647" s="132" t="s">
        <v>20924</v>
      </c>
    </row>
    <row r="9648" spans="1:8" ht="14.5" customHeight="1">
      <c r="A9648" s="131">
        <v>8640027</v>
      </c>
      <c r="B9648" s="131" t="s">
        <v>9527</v>
      </c>
      <c r="D9648" s="132" t="s">
        <v>29683</v>
      </c>
      <c r="E9648" s="132" t="s">
        <v>31222</v>
      </c>
      <c r="F9648" s="132" t="str">
        <f t="shared" si="150"/>
        <v>0185391</v>
      </c>
      <c r="G9648" s="132" t="s">
        <v>14750</v>
      </c>
      <c r="H9648" s="132" t="s">
        <v>20925</v>
      </c>
    </row>
    <row r="9649" spans="1:8" ht="14.5" customHeight="1">
      <c r="A9649" s="131">
        <v>8640161</v>
      </c>
      <c r="B9649" s="131" t="s">
        <v>9528</v>
      </c>
      <c r="D9649" s="132" t="s">
        <v>29683</v>
      </c>
      <c r="E9649" s="132" t="s">
        <v>31228</v>
      </c>
      <c r="F9649" s="132" t="str">
        <f t="shared" si="150"/>
        <v>0185400</v>
      </c>
      <c r="G9649" s="132" t="s">
        <v>14750</v>
      </c>
      <c r="H9649" s="132" t="s">
        <v>20926</v>
      </c>
    </row>
    <row r="9650" spans="1:8" ht="14.5" customHeight="1">
      <c r="A9650" s="131">
        <v>8640011</v>
      </c>
      <c r="B9650" s="131" t="s">
        <v>9529</v>
      </c>
      <c r="D9650" s="132" t="s">
        <v>29683</v>
      </c>
      <c r="E9650" s="132" t="s">
        <v>31637</v>
      </c>
      <c r="F9650" s="132" t="str">
        <f t="shared" si="150"/>
        <v>0185401</v>
      </c>
      <c r="G9650" s="132" t="s">
        <v>14750</v>
      </c>
      <c r="H9650" s="132" t="s">
        <v>20927</v>
      </c>
    </row>
    <row r="9651" spans="1:8" ht="14.5" customHeight="1">
      <c r="A9651" s="131">
        <v>8640056</v>
      </c>
      <c r="B9651" s="131" t="s">
        <v>9530</v>
      </c>
      <c r="D9651" s="132" t="s">
        <v>29683</v>
      </c>
      <c r="E9651" s="132" t="s">
        <v>31229</v>
      </c>
      <c r="F9651" s="132" t="str">
        <f t="shared" si="150"/>
        <v>0185402</v>
      </c>
      <c r="G9651" s="132" t="s">
        <v>14750</v>
      </c>
      <c r="H9651" s="132" t="s">
        <v>20928</v>
      </c>
    </row>
    <row r="9652" spans="1:8" ht="14.5" customHeight="1">
      <c r="A9652" s="131">
        <v>8640006</v>
      </c>
      <c r="B9652" s="131" t="s">
        <v>9531</v>
      </c>
      <c r="D9652" s="132" t="s">
        <v>29683</v>
      </c>
      <c r="E9652" s="132" t="s">
        <v>31638</v>
      </c>
      <c r="F9652" s="132" t="str">
        <f t="shared" si="150"/>
        <v>0185403</v>
      </c>
      <c r="G9652" s="132" t="s">
        <v>14750</v>
      </c>
      <c r="H9652" s="132" t="s">
        <v>20929</v>
      </c>
    </row>
    <row r="9653" spans="1:8" ht="14.5" customHeight="1">
      <c r="A9653" s="131">
        <v>8640025</v>
      </c>
      <c r="B9653" s="131" t="s">
        <v>9532</v>
      </c>
      <c r="D9653" s="132" t="s">
        <v>29683</v>
      </c>
      <c r="E9653" s="132" t="s">
        <v>31639</v>
      </c>
      <c r="F9653" s="132" t="str">
        <f t="shared" si="150"/>
        <v>0185404</v>
      </c>
      <c r="G9653" s="132" t="s">
        <v>14750</v>
      </c>
      <c r="H9653" s="132" t="s">
        <v>20930</v>
      </c>
    </row>
    <row r="9654" spans="1:8" ht="14.5" customHeight="1">
      <c r="A9654" s="131">
        <v>8640163</v>
      </c>
      <c r="B9654" s="131" t="s">
        <v>9533</v>
      </c>
      <c r="D9654" s="132" t="s">
        <v>29683</v>
      </c>
      <c r="E9654" s="132" t="s">
        <v>30992</v>
      </c>
      <c r="F9654" s="132" t="str">
        <f t="shared" si="150"/>
        <v>0185405</v>
      </c>
      <c r="G9654" s="132" t="s">
        <v>14750</v>
      </c>
      <c r="H9654" s="132" t="s">
        <v>20931</v>
      </c>
    </row>
    <row r="9655" spans="1:8" ht="14.5" customHeight="1">
      <c r="A9655" s="131">
        <v>8640001</v>
      </c>
      <c r="B9655" s="131" t="s">
        <v>9534</v>
      </c>
      <c r="D9655" s="132" t="s">
        <v>29683</v>
      </c>
      <c r="E9655" s="132" t="s">
        <v>31641</v>
      </c>
      <c r="F9655" s="132" t="str">
        <f t="shared" si="150"/>
        <v>0185410</v>
      </c>
      <c r="G9655" s="132" t="s">
        <v>14750</v>
      </c>
      <c r="H9655" s="132" t="s">
        <v>17829</v>
      </c>
    </row>
    <row r="9656" spans="1:8" ht="14.5" customHeight="1">
      <c r="A9656" s="131">
        <v>8640055</v>
      </c>
      <c r="B9656" s="131" t="s">
        <v>9535</v>
      </c>
      <c r="D9656" s="132" t="s">
        <v>29683</v>
      </c>
      <c r="E9656" s="132" t="s">
        <v>31232</v>
      </c>
      <c r="F9656" s="132" t="str">
        <f t="shared" si="150"/>
        <v>0185411</v>
      </c>
      <c r="G9656" s="132" t="s">
        <v>14750</v>
      </c>
      <c r="H9656" s="132" t="s">
        <v>20932</v>
      </c>
    </row>
    <row r="9657" spans="1:8" ht="14.5" customHeight="1">
      <c r="A9657" s="131">
        <v>8640015</v>
      </c>
      <c r="B9657" s="131" t="s">
        <v>9536</v>
      </c>
      <c r="D9657" s="132" t="s">
        <v>29683</v>
      </c>
      <c r="E9657" s="132" t="s">
        <v>31234</v>
      </c>
      <c r="F9657" s="132" t="str">
        <f t="shared" si="150"/>
        <v>0185420</v>
      </c>
      <c r="G9657" s="132" t="s">
        <v>14750</v>
      </c>
      <c r="H9657" s="132" t="s">
        <v>20933</v>
      </c>
    </row>
    <row r="9658" spans="1:8" ht="14.5" customHeight="1">
      <c r="A9658" s="131">
        <v>8640012</v>
      </c>
      <c r="B9658" s="131" t="s">
        <v>9537</v>
      </c>
      <c r="D9658" s="132" t="s">
        <v>29683</v>
      </c>
      <c r="E9658" s="132" t="s">
        <v>31235</v>
      </c>
      <c r="F9658" s="132" t="str">
        <f t="shared" si="150"/>
        <v>0185421</v>
      </c>
      <c r="G9658" s="132" t="s">
        <v>14750</v>
      </c>
      <c r="H9658" s="132" t="s">
        <v>20934</v>
      </c>
    </row>
    <row r="9659" spans="1:8" ht="14.5" customHeight="1">
      <c r="A9659" s="131">
        <v>8640032</v>
      </c>
      <c r="B9659" s="131" t="s">
        <v>9538</v>
      </c>
      <c r="D9659" s="132" t="s">
        <v>29683</v>
      </c>
      <c r="E9659" s="132" t="s">
        <v>31236</v>
      </c>
      <c r="F9659" s="132" t="str">
        <f t="shared" si="150"/>
        <v>0185422</v>
      </c>
      <c r="G9659" s="132" t="s">
        <v>14750</v>
      </c>
      <c r="H9659" s="132" t="s">
        <v>20935</v>
      </c>
    </row>
    <row r="9660" spans="1:8" ht="14.5" customHeight="1">
      <c r="A9660" s="131">
        <v>8640002</v>
      </c>
      <c r="B9660" s="131" t="s">
        <v>9539</v>
      </c>
      <c r="D9660" s="132" t="s">
        <v>29683</v>
      </c>
      <c r="E9660" s="132" t="s">
        <v>31649</v>
      </c>
      <c r="F9660" s="132" t="str">
        <f t="shared" si="150"/>
        <v>0185423</v>
      </c>
      <c r="G9660" s="132" t="s">
        <v>14750</v>
      </c>
      <c r="H9660" s="132" t="s">
        <v>20936</v>
      </c>
    </row>
    <row r="9661" spans="1:8" ht="14.5" customHeight="1">
      <c r="A9661" s="131">
        <v>8640023</v>
      </c>
      <c r="B9661" s="131" t="s">
        <v>9540</v>
      </c>
      <c r="D9661" s="132" t="s">
        <v>29683</v>
      </c>
      <c r="E9661" s="132" t="s">
        <v>31650</v>
      </c>
      <c r="F9661" s="132" t="str">
        <f t="shared" si="150"/>
        <v>0185424</v>
      </c>
      <c r="G9661" s="132" t="s">
        <v>14750</v>
      </c>
      <c r="H9661" s="132" t="s">
        <v>20937</v>
      </c>
    </row>
    <row r="9662" spans="1:8" ht="14.5" customHeight="1">
      <c r="A9662" s="131">
        <v>8670063</v>
      </c>
      <c r="B9662" s="131" t="s">
        <v>9541</v>
      </c>
      <c r="D9662" s="132" t="s">
        <v>29683</v>
      </c>
      <c r="E9662" s="132" t="s">
        <v>31239</v>
      </c>
      <c r="F9662" s="132" t="str">
        <f t="shared" si="150"/>
        <v>0185430</v>
      </c>
      <c r="G9662" s="132" t="s">
        <v>14750</v>
      </c>
      <c r="H9662" s="132" t="s">
        <v>20419</v>
      </c>
    </row>
    <row r="9663" spans="1:8" ht="14.5" customHeight="1">
      <c r="A9663" s="131">
        <v>8670036</v>
      </c>
      <c r="B9663" s="131" t="s">
        <v>9542</v>
      </c>
      <c r="D9663" s="132" t="s">
        <v>29683</v>
      </c>
      <c r="E9663" s="132" t="s">
        <v>31240</v>
      </c>
      <c r="F9663" s="132" t="str">
        <f t="shared" si="150"/>
        <v>0185431</v>
      </c>
      <c r="G9663" s="132" t="s">
        <v>14750</v>
      </c>
      <c r="H9663" s="132" t="s">
        <v>20938</v>
      </c>
    </row>
    <row r="9664" spans="1:8" ht="14.5" customHeight="1">
      <c r="A9664" s="131">
        <v>8670022</v>
      </c>
      <c r="B9664" s="131" t="s">
        <v>9543</v>
      </c>
      <c r="D9664" s="132" t="s">
        <v>29683</v>
      </c>
      <c r="E9664" s="132" t="s">
        <v>31654</v>
      </c>
      <c r="F9664" s="132" t="str">
        <f t="shared" si="150"/>
        <v>0185432</v>
      </c>
      <c r="G9664" s="132" t="s">
        <v>14750</v>
      </c>
      <c r="H9664" s="132" t="s">
        <v>20939</v>
      </c>
    </row>
    <row r="9665" spans="1:8" ht="14.5" customHeight="1">
      <c r="A9665" s="131">
        <v>8670283</v>
      </c>
      <c r="B9665" s="131" t="s">
        <v>9544</v>
      </c>
      <c r="D9665" s="132" t="s">
        <v>29683</v>
      </c>
      <c r="E9665" s="132" t="s">
        <v>31655</v>
      </c>
      <c r="F9665" s="132" t="str">
        <f t="shared" si="150"/>
        <v>0185433</v>
      </c>
      <c r="G9665" s="132" t="s">
        <v>14750</v>
      </c>
      <c r="H9665" s="132" t="s">
        <v>20940</v>
      </c>
    </row>
    <row r="9666" spans="1:8" ht="14.5" customHeight="1">
      <c r="A9666" s="131">
        <v>8670057</v>
      </c>
      <c r="B9666" s="131" t="s">
        <v>9545</v>
      </c>
      <c r="D9666" s="132" t="s">
        <v>29683</v>
      </c>
      <c r="E9666" s="132" t="s">
        <v>31656</v>
      </c>
      <c r="F9666" s="132" t="str">
        <f t="shared" si="150"/>
        <v>0185434</v>
      </c>
      <c r="G9666" s="132" t="s">
        <v>14750</v>
      </c>
      <c r="H9666" s="132" t="s">
        <v>20941</v>
      </c>
    </row>
    <row r="9667" spans="1:8" ht="14.5" customHeight="1">
      <c r="A9667" s="131">
        <v>8670281</v>
      </c>
      <c r="B9667" s="131" t="s">
        <v>9546</v>
      </c>
      <c r="D9667" s="132" t="s">
        <v>29683</v>
      </c>
      <c r="E9667" s="132" t="s">
        <v>31241</v>
      </c>
      <c r="F9667" s="132" t="str">
        <f t="shared" ref="F9667:F9730" si="151">TEXT(D9667,"0000")&amp;TEXT(E9667,"000")</f>
        <v>0185435</v>
      </c>
      <c r="G9667" s="132" t="s">
        <v>14750</v>
      </c>
      <c r="H9667" s="132" t="s">
        <v>20942</v>
      </c>
    </row>
    <row r="9668" spans="1:8" ht="14.5" customHeight="1">
      <c r="A9668" s="131">
        <v>8670284</v>
      </c>
      <c r="B9668" s="131" t="s">
        <v>9547</v>
      </c>
      <c r="D9668" s="132" t="s">
        <v>29683</v>
      </c>
      <c r="E9668" s="132" t="s">
        <v>31243</v>
      </c>
      <c r="F9668" s="132" t="str">
        <f t="shared" si="151"/>
        <v>0185440</v>
      </c>
      <c r="G9668" s="132" t="s">
        <v>14750</v>
      </c>
      <c r="H9668" s="132" t="s">
        <v>20943</v>
      </c>
    </row>
    <row r="9669" spans="1:8" ht="14.5" customHeight="1">
      <c r="A9669" s="131">
        <v>8670064</v>
      </c>
      <c r="B9669" s="131" t="s">
        <v>9548</v>
      </c>
      <c r="D9669" s="132" t="s">
        <v>29683</v>
      </c>
      <c r="E9669" s="132" t="s">
        <v>31658</v>
      </c>
      <c r="F9669" s="132" t="str">
        <f t="shared" si="151"/>
        <v>0185441</v>
      </c>
      <c r="G9669" s="132" t="s">
        <v>14750</v>
      </c>
      <c r="H9669" s="132" t="s">
        <v>20944</v>
      </c>
    </row>
    <row r="9670" spans="1:8" ht="14.5" customHeight="1">
      <c r="A9670" s="131">
        <v>8670007</v>
      </c>
      <c r="B9670" s="131" t="s">
        <v>9549</v>
      </c>
      <c r="D9670" s="132" t="s">
        <v>29683</v>
      </c>
      <c r="E9670" s="132" t="s">
        <v>31659</v>
      </c>
      <c r="F9670" s="132" t="str">
        <f t="shared" si="151"/>
        <v>0185442</v>
      </c>
      <c r="G9670" s="132" t="s">
        <v>14750</v>
      </c>
      <c r="H9670" s="132" t="s">
        <v>20945</v>
      </c>
    </row>
    <row r="9671" spans="1:8" ht="14.5" customHeight="1">
      <c r="A9671" s="131">
        <v>8670067</v>
      </c>
      <c r="B9671" s="131" t="s">
        <v>9550</v>
      </c>
      <c r="D9671" s="132" t="s">
        <v>29683</v>
      </c>
      <c r="E9671" s="132" t="s">
        <v>31662</v>
      </c>
      <c r="F9671" s="132" t="str">
        <f t="shared" si="151"/>
        <v>0185450</v>
      </c>
      <c r="G9671" s="132" t="s">
        <v>14750</v>
      </c>
      <c r="H9671" s="132" t="s">
        <v>20946</v>
      </c>
    </row>
    <row r="9672" spans="1:8" ht="14.5" customHeight="1">
      <c r="A9672" s="131">
        <v>8670006</v>
      </c>
      <c r="B9672" s="131" t="s">
        <v>9551</v>
      </c>
      <c r="D9672" s="132" t="s">
        <v>29683</v>
      </c>
      <c r="E9672" s="132" t="s">
        <v>31676</v>
      </c>
      <c r="F9672" s="132" t="str">
        <f t="shared" si="151"/>
        <v>0185500</v>
      </c>
      <c r="G9672" s="132" t="s">
        <v>14750</v>
      </c>
      <c r="H9672" s="132" t="s">
        <v>20859</v>
      </c>
    </row>
    <row r="9673" spans="1:8" ht="14.5" customHeight="1">
      <c r="A9673" s="131">
        <v>8670048</v>
      </c>
      <c r="B9673" s="131" t="s">
        <v>9552</v>
      </c>
      <c r="D9673" s="132" t="s">
        <v>29683</v>
      </c>
      <c r="E9673" s="132" t="s">
        <v>31677</v>
      </c>
      <c r="F9673" s="132" t="str">
        <f t="shared" si="151"/>
        <v>0185501</v>
      </c>
      <c r="G9673" s="132" t="s">
        <v>14750</v>
      </c>
      <c r="H9673" s="132" t="s">
        <v>18185</v>
      </c>
    </row>
    <row r="9674" spans="1:8" ht="14.5" customHeight="1">
      <c r="A9674" s="131">
        <v>8670062</v>
      </c>
      <c r="B9674" s="131" t="s">
        <v>9553</v>
      </c>
      <c r="D9674" s="132" t="s">
        <v>29683</v>
      </c>
      <c r="E9674" s="132" t="s">
        <v>31284</v>
      </c>
      <c r="F9674" s="132" t="str">
        <f t="shared" si="151"/>
        <v>0185502</v>
      </c>
      <c r="G9674" s="132" t="s">
        <v>14750</v>
      </c>
      <c r="H9674" s="132" t="s">
        <v>20947</v>
      </c>
    </row>
    <row r="9675" spans="1:8" ht="14.5" customHeight="1">
      <c r="A9675" s="131">
        <v>8670024</v>
      </c>
      <c r="B9675" s="131" t="s">
        <v>9554</v>
      </c>
      <c r="D9675" s="132" t="s">
        <v>29683</v>
      </c>
      <c r="E9675" s="132" t="s">
        <v>31285</v>
      </c>
      <c r="F9675" s="132" t="str">
        <f t="shared" si="151"/>
        <v>0185503</v>
      </c>
      <c r="G9675" s="132" t="s">
        <v>14750</v>
      </c>
      <c r="H9675" s="132" t="s">
        <v>20948</v>
      </c>
    </row>
    <row r="9676" spans="1:8" ht="14.5" customHeight="1">
      <c r="A9676" s="131">
        <v>8670013</v>
      </c>
      <c r="B9676" s="131" t="s">
        <v>9555</v>
      </c>
      <c r="D9676" s="132" t="s">
        <v>29683</v>
      </c>
      <c r="E9676" s="132" t="s">
        <v>31683</v>
      </c>
      <c r="F9676" s="132" t="str">
        <f t="shared" si="151"/>
        <v>0185510</v>
      </c>
      <c r="G9676" s="132" t="s">
        <v>14750</v>
      </c>
      <c r="H9676" s="132" t="s">
        <v>20860</v>
      </c>
    </row>
    <row r="9677" spans="1:8" ht="14.5" customHeight="1">
      <c r="A9677" s="131">
        <v>8670053</v>
      </c>
      <c r="B9677" s="131" t="s">
        <v>9556</v>
      </c>
      <c r="D9677" s="132" t="s">
        <v>29683</v>
      </c>
      <c r="E9677" s="132" t="s">
        <v>31684</v>
      </c>
      <c r="F9677" s="132" t="str">
        <f t="shared" si="151"/>
        <v>0185511</v>
      </c>
      <c r="G9677" s="132" t="s">
        <v>14750</v>
      </c>
      <c r="H9677" s="132" t="s">
        <v>20949</v>
      </c>
    </row>
    <row r="9678" spans="1:8" ht="14.5" customHeight="1">
      <c r="A9678" s="131">
        <v>8670008</v>
      </c>
      <c r="B9678" s="131" t="s">
        <v>9557</v>
      </c>
      <c r="D9678" s="132" t="s">
        <v>29683</v>
      </c>
      <c r="E9678" s="132" t="s">
        <v>31689</v>
      </c>
      <c r="F9678" s="132" t="str">
        <f t="shared" si="151"/>
        <v>0185520</v>
      </c>
      <c r="G9678" s="132" t="s">
        <v>14750</v>
      </c>
      <c r="H9678" s="132" t="s">
        <v>15069</v>
      </c>
    </row>
    <row r="9679" spans="1:8" ht="14.5" customHeight="1">
      <c r="A9679" s="131">
        <v>8670068</v>
      </c>
      <c r="B9679" s="131" t="s">
        <v>9558</v>
      </c>
      <c r="D9679" s="132" t="s">
        <v>29683</v>
      </c>
      <c r="E9679" s="132" t="s">
        <v>31290</v>
      </c>
      <c r="F9679" s="132" t="str">
        <f t="shared" si="151"/>
        <v>0185521</v>
      </c>
      <c r="G9679" s="132" t="s">
        <v>14750</v>
      </c>
      <c r="H9679" s="132" t="s">
        <v>20950</v>
      </c>
    </row>
    <row r="9680" spans="1:8" ht="14.5" customHeight="1">
      <c r="A9680" s="131">
        <v>8670003</v>
      </c>
      <c r="B9680" s="131" t="s">
        <v>9559</v>
      </c>
      <c r="D9680" s="132" t="s">
        <v>29683</v>
      </c>
      <c r="E9680" s="132" t="s">
        <v>31295</v>
      </c>
      <c r="F9680" s="132" t="str">
        <f t="shared" si="151"/>
        <v>0185530</v>
      </c>
      <c r="G9680" s="132" t="s">
        <v>14750</v>
      </c>
      <c r="H9680" s="132" t="s">
        <v>20951</v>
      </c>
    </row>
    <row r="9681" spans="1:8" ht="14.5" customHeight="1">
      <c r="A9681" s="131">
        <v>8670282</v>
      </c>
      <c r="B9681" s="131" t="s">
        <v>9560</v>
      </c>
      <c r="D9681" s="132" t="s">
        <v>29683</v>
      </c>
      <c r="E9681" s="132" t="s">
        <v>31304</v>
      </c>
      <c r="F9681" s="132" t="str">
        <f t="shared" si="151"/>
        <v>0185540</v>
      </c>
      <c r="G9681" s="132" t="s">
        <v>14750</v>
      </c>
      <c r="H9681" s="132" t="s">
        <v>18371</v>
      </c>
    </row>
    <row r="9682" spans="1:8" ht="14.5" customHeight="1">
      <c r="A9682" s="131">
        <v>8670005</v>
      </c>
      <c r="B9682" s="131" t="s">
        <v>9561</v>
      </c>
      <c r="D9682" s="132" t="s">
        <v>29683</v>
      </c>
      <c r="E9682" s="132" t="s">
        <v>31305</v>
      </c>
      <c r="F9682" s="132" t="str">
        <f t="shared" si="151"/>
        <v>0185541</v>
      </c>
      <c r="G9682" s="132" t="s">
        <v>14750</v>
      </c>
      <c r="H9682" s="132" t="s">
        <v>20952</v>
      </c>
    </row>
    <row r="9683" spans="1:8" ht="14.5" customHeight="1">
      <c r="A9683" s="131">
        <v>8670047</v>
      </c>
      <c r="B9683" s="131" t="s">
        <v>9562</v>
      </c>
      <c r="D9683" s="132" t="s">
        <v>29683</v>
      </c>
      <c r="E9683" s="132" t="s">
        <v>31313</v>
      </c>
      <c r="F9683" s="132" t="str">
        <f t="shared" si="151"/>
        <v>0185550</v>
      </c>
      <c r="G9683" s="132" t="s">
        <v>14750</v>
      </c>
      <c r="H9683" s="132" t="s">
        <v>15043</v>
      </c>
    </row>
    <row r="9684" spans="1:8" ht="14.5" customHeight="1">
      <c r="A9684" s="131">
        <v>8670055</v>
      </c>
      <c r="B9684" s="131" t="s">
        <v>9563</v>
      </c>
      <c r="D9684" s="132" t="s">
        <v>29683</v>
      </c>
      <c r="E9684" s="132" t="s">
        <v>31323</v>
      </c>
      <c r="F9684" s="132" t="str">
        <f t="shared" si="151"/>
        <v>0185560</v>
      </c>
      <c r="G9684" s="132" t="s">
        <v>14750</v>
      </c>
      <c r="H9684" s="132" t="s">
        <v>20953</v>
      </c>
    </row>
    <row r="9685" spans="1:8" ht="14.5" customHeight="1">
      <c r="A9685" s="131">
        <v>8670004</v>
      </c>
      <c r="B9685" s="131" t="s">
        <v>9564</v>
      </c>
      <c r="D9685" s="132" t="s">
        <v>29683</v>
      </c>
      <c r="E9685" s="132" t="s">
        <v>31324</v>
      </c>
      <c r="F9685" s="132" t="str">
        <f t="shared" si="151"/>
        <v>0185561</v>
      </c>
      <c r="G9685" s="132" t="s">
        <v>14750</v>
      </c>
      <c r="H9685" s="132" t="s">
        <v>20954</v>
      </c>
    </row>
    <row r="9686" spans="1:8" ht="14.5" customHeight="1">
      <c r="A9686" s="131">
        <v>8650000</v>
      </c>
      <c r="B9686" s="131" t="s">
        <v>9565</v>
      </c>
      <c r="D9686" s="132" t="s">
        <v>29683</v>
      </c>
      <c r="E9686" s="132" t="s">
        <v>31697</v>
      </c>
      <c r="F9686" s="132" t="str">
        <f t="shared" si="151"/>
        <v>0185570</v>
      </c>
      <c r="G9686" s="132" t="s">
        <v>14750</v>
      </c>
      <c r="H9686" s="132" t="s">
        <v>20955</v>
      </c>
    </row>
    <row r="9687" spans="1:8" ht="14.5" customHeight="1">
      <c r="A9687" s="131">
        <v>8650004</v>
      </c>
      <c r="B9687" s="131" t="s">
        <v>9566</v>
      </c>
      <c r="D9687" s="132" t="s">
        <v>29683</v>
      </c>
      <c r="E9687" s="132" t="s">
        <v>31346</v>
      </c>
      <c r="F9687" s="132" t="str">
        <f t="shared" si="151"/>
        <v>0185600</v>
      </c>
      <c r="G9687" s="132" t="s">
        <v>14750</v>
      </c>
      <c r="H9687" s="132" t="s">
        <v>20956</v>
      </c>
    </row>
    <row r="9688" spans="1:8" ht="14.5" customHeight="1">
      <c r="A9688" s="131">
        <v>8650035</v>
      </c>
      <c r="B9688" s="131" t="s">
        <v>9567</v>
      </c>
      <c r="D9688" s="132" t="s">
        <v>29683</v>
      </c>
      <c r="E9688" s="132" t="s">
        <v>31716</v>
      </c>
      <c r="F9688" s="132" t="str">
        <f t="shared" si="151"/>
        <v>0185610</v>
      </c>
      <c r="G9688" s="132" t="s">
        <v>14750</v>
      </c>
      <c r="H9688" s="132" t="s">
        <v>20957</v>
      </c>
    </row>
    <row r="9689" spans="1:8" ht="14.5" customHeight="1">
      <c r="A9689" s="131">
        <v>8650026</v>
      </c>
      <c r="B9689" s="131" t="s">
        <v>9568</v>
      </c>
      <c r="D9689" s="132" t="s">
        <v>29683</v>
      </c>
      <c r="E9689" s="132" t="s">
        <v>31357</v>
      </c>
      <c r="F9689" s="132" t="str">
        <f t="shared" si="151"/>
        <v>0185620</v>
      </c>
      <c r="G9689" s="132" t="s">
        <v>14750</v>
      </c>
      <c r="H9689" s="132" t="s">
        <v>20958</v>
      </c>
    </row>
    <row r="9690" spans="1:8" ht="14.5" customHeight="1">
      <c r="A9690" s="131">
        <v>8650014</v>
      </c>
      <c r="B9690" s="131" t="s">
        <v>9569</v>
      </c>
      <c r="D9690" s="132" t="s">
        <v>29683</v>
      </c>
      <c r="E9690" s="132" t="s">
        <v>31358</v>
      </c>
      <c r="F9690" s="132" t="str">
        <f t="shared" si="151"/>
        <v>0185621</v>
      </c>
      <c r="G9690" s="132" t="s">
        <v>14750</v>
      </c>
      <c r="H9690" s="132" t="s">
        <v>20959</v>
      </c>
    </row>
    <row r="9691" spans="1:8" ht="14.5" customHeight="1">
      <c r="A9691" s="131">
        <v>8650045</v>
      </c>
      <c r="B9691" s="131" t="s">
        <v>9570</v>
      </c>
      <c r="D9691" s="132" t="s">
        <v>29683</v>
      </c>
      <c r="E9691" s="132" t="s">
        <v>31735</v>
      </c>
      <c r="F9691" s="132" t="str">
        <f t="shared" si="151"/>
        <v>0185700</v>
      </c>
      <c r="G9691" s="132" t="s">
        <v>14750</v>
      </c>
      <c r="H9691" s="132" t="s">
        <v>17884</v>
      </c>
    </row>
    <row r="9692" spans="1:8" ht="14.5" customHeight="1">
      <c r="A9692" s="131">
        <v>8650041</v>
      </c>
      <c r="B9692" s="131" t="s">
        <v>9571</v>
      </c>
      <c r="D9692" s="132" t="s">
        <v>29683</v>
      </c>
      <c r="E9692" s="132" t="s">
        <v>31417</v>
      </c>
      <c r="F9692" s="132" t="str">
        <f t="shared" si="151"/>
        <v>0185710</v>
      </c>
      <c r="G9692" s="132" t="s">
        <v>14750</v>
      </c>
      <c r="H9692" s="132" t="s">
        <v>20960</v>
      </c>
    </row>
    <row r="9693" spans="1:8" ht="14.5" customHeight="1">
      <c r="A9693" s="131">
        <v>8650008</v>
      </c>
      <c r="B9693" s="131" t="s">
        <v>9572</v>
      </c>
      <c r="D9693" s="132" t="s">
        <v>29683</v>
      </c>
      <c r="E9693" s="132" t="s">
        <v>31421</v>
      </c>
      <c r="F9693" s="132" t="str">
        <f t="shared" si="151"/>
        <v>0185720</v>
      </c>
      <c r="G9693" s="132" t="s">
        <v>14750</v>
      </c>
      <c r="H9693" s="132" t="s">
        <v>20961</v>
      </c>
    </row>
    <row r="9694" spans="1:8" ht="14.5" customHeight="1">
      <c r="A9694" s="131">
        <v>8650016</v>
      </c>
      <c r="B9694" s="131" t="s">
        <v>9573</v>
      </c>
      <c r="D9694" s="132" t="s">
        <v>29683</v>
      </c>
      <c r="E9694" s="132" t="s">
        <v>31428</v>
      </c>
      <c r="F9694" s="132" t="str">
        <f t="shared" si="151"/>
        <v>0185730</v>
      </c>
      <c r="G9694" s="132" t="s">
        <v>14750</v>
      </c>
      <c r="H9694" s="132" t="s">
        <v>20962</v>
      </c>
    </row>
    <row r="9695" spans="1:8" ht="14.5" customHeight="1">
      <c r="A9695" s="131">
        <v>8650024</v>
      </c>
      <c r="B9695" s="131" t="s">
        <v>9574</v>
      </c>
      <c r="D9695" s="132" t="s">
        <v>29683</v>
      </c>
      <c r="E9695" s="132" t="s">
        <v>31743</v>
      </c>
      <c r="F9695" s="132" t="str">
        <f t="shared" si="151"/>
        <v>0185740</v>
      </c>
      <c r="G9695" s="132" t="s">
        <v>14750</v>
      </c>
      <c r="H9695" s="132" t="s">
        <v>20963</v>
      </c>
    </row>
    <row r="9696" spans="1:8" ht="14.5" customHeight="1">
      <c r="A9696" s="131">
        <v>8650023</v>
      </c>
      <c r="B9696" s="131" t="s">
        <v>9575</v>
      </c>
      <c r="D9696" s="132" t="s">
        <v>29683</v>
      </c>
      <c r="E9696" s="132" t="s">
        <v>31451</v>
      </c>
      <c r="F9696" s="132" t="str">
        <f t="shared" si="151"/>
        <v>0185770</v>
      </c>
      <c r="G9696" s="132" t="s">
        <v>14750</v>
      </c>
      <c r="H9696" s="132" t="s">
        <v>20964</v>
      </c>
    </row>
    <row r="9697" spans="1:8" ht="14.5" customHeight="1">
      <c r="A9697" s="131">
        <v>8650055</v>
      </c>
      <c r="B9697" s="131" t="s">
        <v>9576</v>
      </c>
      <c r="D9697" s="132" t="s">
        <v>29683</v>
      </c>
      <c r="E9697" s="132" t="s">
        <v>31763</v>
      </c>
      <c r="F9697" s="132" t="str">
        <f t="shared" si="151"/>
        <v>0185800</v>
      </c>
      <c r="G9697" s="132" t="s">
        <v>14750</v>
      </c>
      <c r="H9697" s="132" t="s">
        <v>20965</v>
      </c>
    </row>
    <row r="9698" spans="1:8" ht="14.5" customHeight="1">
      <c r="A9698" s="131">
        <v>8650054</v>
      </c>
      <c r="B9698" s="131" t="s">
        <v>9577</v>
      </c>
      <c r="D9698" s="132" t="s">
        <v>29683</v>
      </c>
      <c r="E9698" s="132" t="s">
        <v>31840</v>
      </c>
      <c r="F9698" s="132" t="str">
        <f t="shared" si="151"/>
        <v>0185810</v>
      </c>
      <c r="G9698" s="132" t="s">
        <v>14750</v>
      </c>
      <c r="H9698" s="132" t="s">
        <v>18626</v>
      </c>
    </row>
    <row r="9699" spans="1:8" ht="14.5" customHeight="1">
      <c r="A9699" s="131">
        <v>8650048</v>
      </c>
      <c r="B9699" s="131" t="s">
        <v>9578</v>
      </c>
      <c r="D9699" s="132" t="s">
        <v>29683</v>
      </c>
      <c r="E9699" s="132" t="s">
        <v>31769</v>
      </c>
      <c r="F9699" s="132" t="str">
        <f t="shared" si="151"/>
        <v>0185820</v>
      </c>
      <c r="G9699" s="132" t="s">
        <v>14750</v>
      </c>
      <c r="H9699" s="132" t="s">
        <v>20966</v>
      </c>
    </row>
    <row r="9700" spans="1:8" ht="14.5" customHeight="1">
      <c r="A9700" s="131">
        <v>8650044</v>
      </c>
      <c r="B9700" s="131" t="s">
        <v>9579</v>
      </c>
      <c r="D9700" s="132" t="s">
        <v>29683</v>
      </c>
      <c r="E9700" s="132" t="s">
        <v>31774</v>
      </c>
      <c r="F9700" s="132" t="str">
        <f t="shared" si="151"/>
        <v>0185830</v>
      </c>
      <c r="G9700" s="132" t="s">
        <v>14750</v>
      </c>
      <c r="H9700" s="132" t="s">
        <v>20823</v>
      </c>
    </row>
    <row r="9701" spans="1:8" ht="14.5" customHeight="1">
      <c r="A9701" s="131">
        <v>8650011</v>
      </c>
      <c r="B9701" s="131" t="s">
        <v>9580</v>
      </c>
      <c r="D9701" s="132" t="s">
        <v>29683</v>
      </c>
      <c r="E9701" s="132" t="s">
        <v>31949</v>
      </c>
      <c r="F9701" s="132" t="str">
        <f t="shared" si="151"/>
        <v>0185850</v>
      </c>
      <c r="G9701" s="132" t="s">
        <v>14750</v>
      </c>
      <c r="H9701" s="132" t="s">
        <v>20967</v>
      </c>
    </row>
    <row r="9702" spans="1:8" ht="14.5" customHeight="1">
      <c r="A9702" s="131">
        <v>8650015</v>
      </c>
      <c r="B9702" s="131" t="s">
        <v>9581</v>
      </c>
      <c r="D9702" s="132" t="s">
        <v>29683</v>
      </c>
      <c r="E9702" s="132" t="s">
        <v>31779</v>
      </c>
      <c r="F9702" s="132" t="str">
        <f t="shared" si="151"/>
        <v>0185851</v>
      </c>
      <c r="G9702" s="132" t="s">
        <v>14750</v>
      </c>
      <c r="H9702" s="132" t="s">
        <v>17069</v>
      </c>
    </row>
    <row r="9703" spans="1:8" ht="14.5" customHeight="1">
      <c r="A9703" s="131">
        <v>8650007</v>
      </c>
      <c r="B9703" s="131" t="s">
        <v>9582</v>
      </c>
      <c r="D9703" s="132" t="s">
        <v>29683</v>
      </c>
      <c r="E9703" s="132" t="s">
        <v>31850</v>
      </c>
      <c r="F9703" s="132" t="str">
        <f t="shared" si="151"/>
        <v>0185852</v>
      </c>
      <c r="G9703" s="132" t="s">
        <v>14750</v>
      </c>
      <c r="H9703" s="132" t="s">
        <v>20968</v>
      </c>
    </row>
    <row r="9704" spans="1:8" ht="14.5" customHeight="1">
      <c r="A9704" s="131">
        <v>8650047</v>
      </c>
      <c r="B9704" s="131" t="s">
        <v>9583</v>
      </c>
      <c r="D9704" s="132" t="s">
        <v>29683</v>
      </c>
      <c r="E9704" s="132" t="s">
        <v>31781</v>
      </c>
      <c r="F9704" s="132" t="str">
        <f t="shared" si="151"/>
        <v>0185860</v>
      </c>
      <c r="G9704" s="132" t="s">
        <v>14750</v>
      </c>
      <c r="H9704" s="132" t="s">
        <v>20969</v>
      </c>
    </row>
    <row r="9705" spans="1:8" ht="14.5" customHeight="1">
      <c r="A9705" s="131">
        <v>8650017</v>
      </c>
      <c r="B9705" s="131" t="s">
        <v>9584</v>
      </c>
      <c r="D9705" s="132" t="s">
        <v>29683</v>
      </c>
      <c r="E9705" s="132" t="s">
        <v>31788</v>
      </c>
      <c r="F9705" s="132" t="str">
        <f t="shared" si="151"/>
        <v>0185870</v>
      </c>
      <c r="G9705" s="132" t="s">
        <v>14750</v>
      </c>
      <c r="H9705" s="132" t="s">
        <v>20970</v>
      </c>
    </row>
    <row r="9706" spans="1:8" ht="14.5" customHeight="1">
      <c r="A9706" s="131">
        <v>8650032</v>
      </c>
      <c r="B9706" s="131" t="s">
        <v>9585</v>
      </c>
      <c r="D9706" s="132" t="s">
        <v>29683</v>
      </c>
      <c r="E9706" s="132" t="s">
        <v>31798</v>
      </c>
      <c r="F9706" s="132" t="str">
        <f t="shared" si="151"/>
        <v>0185900</v>
      </c>
      <c r="G9706" s="132" t="s">
        <v>14750</v>
      </c>
      <c r="H9706" s="132" t="s">
        <v>15166</v>
      </c>
    </row>
    <row r="9707" spans="1:8" ht="14.5" customHeight="1">
      <c r="A9707" s="131">
        <v>8650046</v>
      </c>
      <c r="B9707" s="131" t="s">
        <v>9586</v>
      </c>
      <c r="D9707" s="132" t="s">
        <v>29683</v>
      </c>
      <c r="E9707" s="132" t="s">
        <v>31861</v>
      </c>
      <c r="F9707" s="132" t="str">
        <f t="shared" si="151"/>
        <v>0185910</v>
      </c>
      <c r="G9707" s="132" t="s">
        <v>14750</v>
      </c>
      <c r="H9707" s="132" t="s">
        <v>20784</v>
      </c>
    </row>
    <row r="9708" spans="1:8" ht="14.5" customHeight="1">
      <c r="A9708" s="131">
        <v>8650057</v>
      </c>
      <c r="B9708" s="131" t="s">
        <v>9587</v>
      </c>
      <c r="D9708" s="132" t="s">
        <v>29683</v>
      </c>
      <c r="E9708" s="132" t="s">
        <v>31939</v>
      </c>
      <c r="F9708" s="132" t="str">
        <f t="shared" si="151"/>
        <v>0185920</v>
      </c>
      <c r="G9708" s="132" t="s">
        <v>14750</v>
      </c>
      <c r="H9708" s="132" t="s">
        <v>20841</v>
      </c>
    </row>
    <row r="9709" spans="1:8" ht="14.5" customHeight="1">
      <c r="A9709" s="131">
        <v>8650013</v>
      </c>
      <c r="B9709" s="131" t="s">
        <v>9588</v>
      </c>
      <c r="D9709" s="132" t="s">
        <v>29683</v>
      </c>
      <c r="E9709" s="132" t="s">
        <v>31875</v>
      </c>
      <c r="F9709" s="132" t="str">
        <f t="shared" si="151"/>
        <v>0185940</v>
      </c>
      <c r="G9709" s="132" t="s">
        <v>14750</v>
      </c>
      <c r="H9709" s="132" t="s">
        <v>20971</v>
      </c>
    </row>
    <row r="9710" spans="1:8" ht="14.5" customHeight="1">
      <c r="A9710" s="131">
        <v>8650018</v>
      </c>
      <c r="B9710" s="131" t="s">
        <v>9589</v>
      </c>
      <c r="D9710" s="132" t="s">
        <v>29683</v>
      </c>
      <c r="E9710" s="132" t="s">
        <v>31881</v>
      </c>
      <c r="F9710" s="132" t="str">
        <f t="shared" si="151"/>
        <v>0185950</v>
      </c>
      <c r="G9710" s="132" t="s">
        <v>14750</v>
      </c>
      <c r="H9710" s="132" t="s">
        <v>20793</v>
      </c>
    </row>
    <row r="9711" spans="1:8" ht="14.5" customHeight="1">
      <c r="A9711" s="131">
        <v>8650053</v>
      </c>
      <c r="B9711" s="131" t="s">
        <v>9590</v>
      </c>
      <c r="D9711" s="132" t="s">
        <v>29683</v>
      </c>
      <c r="E9711" s="132" t="s">
        <v>31479</v>
      </c>
      <c r="F9711" s="132" t="str">
        <f t="shared" si="151"/>
        <v>0185982</v>
      </c>
      <c r="G9711" s="132" t="s">
        <v>14750</v>
      </c>
      <c r="H9711" s="132" t="s">
        <v>20972</v>
      </c>
    </row>
    <row r="9712" spans="1:8" ht="14.5" customHeight="1">
      <c r="A9712" s="131">
        <v>8690213</v>
      </c>
      <c r="B9712" s="131" t="s">
        <v>9591</v>
      </c>
      <c r="D9712" s="132" t="s">
        <v>29683</v>
      </c>
      <c r="E9712" s="132" t="s">
        <v>31480</v>
      </c>
      <c r="F9712" s="132" t="str">
        <f t="shared" si="151"/>
        <v>0185983</v>
      </c>
      <c r="G9712" s="132" t="s">
        <v>14750</v>
      </c>
      <c r="H9712" s="132" t="s">
        <v>20973</v>
      </c>
    </row>
    <row r="9713" spans="1:8" ht="14.5" customHeight="1">
      <c r="A9713" s="131">
        <v>8690224</v>
      </c>
      <c r="B9713" s="131" t="s">
        <v>9592</v>
      </c>
      <c r="D9713" s="132" t="s">
        <v>29683</v>
      </c>
      <c r="E9713" s="132" t="s">
        <v>31972</v>
      </c>
      <c r="F9713" s="132" t="str">
        <f t="shared" si="151"/>
        <v>0185990</v>
      </c>
      <c r="G9713" s="132" t="s">
        <v>14750</v>
      </c>
      <c r="H9713" s="132" t="s">
        <v>16208</v>
      </c>
    </row>
    <row r="9714" spans="1:8" ht="14.5" customHeight="1">
      <c r="A9714" s="131">
        <v>8690233</v>
      </c>
      <c r="B9714" s="131" t="s">
        <v>9593</v>
      </c>
      <c r="D9714" s="132" t="s">
        <v>29683</v>
      </c>
      <c r="E9714" s="132" t="s">
        <v>31973</v>
      </c>
      <c r="F9714" s="132" t="str">
        <f t="shared" si="151"/>
        <v>0185991</v>
      </c>
      <c r="G9714" s="132" t="s">
        <v>14750</v>
      </c>
      <c r="H9714" s="132" t="s">
        <v>15006</v>
      </c>
    </row>
    <row r="9715" spans="1:8" ht="14.5" customHeight="1">
      <c r="A9715" s="131">
        <v>8690236</v>
      </c>
      <c r="B9715" s="131" t="s">
        <v>9594</v>
      </c>
      <c r="D9715" s="132" t="s">
        <v>29683</v>
      </c>
      <c r="E9715" s="132" t="s">
        <v>31974</v>
      </c>
      <c r="F9715" s="132" t="str">
        <f t="shared" si="151"/>
        <v>0185992</v>
      </c>
      <c r="G9715" s="132" t="s">
        <v>14750</v>
      </c>
      <c r="H9715" s="132" t="s">
        <v>15151</v>
      </c>
    </row>
    <row r="9716" spans="1:8" ht="14.5" customHeight="1">
      <c r="A9716" s="131">
        <v>8690212</v>
      </c>
      <c r="B9716" s="131" t="s">
        <v>9595</v>
      </c>
      <c r="D9716" s="132" t="s">
        <v>29683</v>
      </c>
      <c r="E9716" s="132" t="s">
        <v>31975</v>
      </c>
      <c r="F9716" s="132" t="str">
        <f t="shared" si="151"/>
        <v>0185993</v>
      </c>
      <c r="G9716" s="132" t="s">
        <v>14750</v>
      </c>
      <c r="H9716" s="132" t="s">
        <v>15159</v>
      </c>
    </row>
    <row r="9717" spans="1:8" ht="14.5" customHeight="1">
      <c r="A9717" s="131">
        <v>8690221</v>
      </c>
      <c r="B9717" s="131" t="s">
        <v>9596</v>
      </c>
      <c r="D9717" s="132" t="s">
        <v>29760</v>
      </c>
      <c r="E9717" s="132" t="s">
        <v>31573</v>
      </c>
      <c r="F9717" s="132" t="str">
        <f t="shared" si="151"/>
        <v>0187201</v>
      </c>
      <c r="G9717" s="132" t="s">
        <v>20974</v>
      </c>
      <c r="H9717" s="132" t="s">
        <v>15805</v>
      </c>
    </row>
    <row r="9718" spans="1:8" ht="14.5" customHeight="1">
      <c r="A9718" s="131">
        <v>8690232</v>
      </c>
      <c r="B9718" s="131" t="s">
        <v>9597</v>
      </c>
      <c r="D9718" s="132" t="s">
        <v>29760</v>
      </c>
      <c r="E9718" s="132" t="s">
        <v>31131</v>
      </c>
      <c r="F9718" s="132" t="str">
        <f t="shared" si="151"/>
        <v>0187251</v>
      </c>
      <c r="G9718" s="132" t="s">
        <v>20974</v>
      </c>
      <c r="H9718" s="132" t="s">
        <v>19416</v>
      </c>
    </row>
    <row r="9719" spans="1:8" ht="14.5" customHeight="1">
      <c r="A9719" s="131">
        <v>8690231</v>
      </c>
      <c r="B9719" s="131" t="s">
        <v>9598</v>
      </c>
      <c r="D9719" s="132" t="s">
        <v>29760</v>
      </c>
      <c r="E9719" s="132" t="s">
        <v>31133</v>
      </c>
      <c r="F9719" s="132" t="str">
        <f t="shared" si="151"/>
        <v>0187254</v>
      </c>
      <c r="G9719" s="132" t="s">
        <v>20974</v>
      </c>
      <c r="H9719" s="132" t="s">
        <v>20975</v>
      </c>
    </row>
    <row r="9720" spans="1:8" ht="14.5" customHeight="1">
      <c r="A9720" s="131">
        <v>8690202</v>
      </c>
      <c r="B9720" s="131" t="s">
        <v>9599</v>
      </c>
      <c r="D9720" s="132" t="s">
        <v>29760</v>
      </c>
      <c r="E9720" s="132" t="s">
        <v>31135</v>
      </c>
      <c r="F9720" s="132" t="str">
        <f t="shared" si="151"/>
        <v>0187257</v>
      </c>
      <c r="G9720" s="132" t="s">
        <v>20974</v>
      </c>
      <c r="H9720" s="132" t="s">
        <v>20976</v>
      </c>
    </row>
    <row r="9721" spans="1:8" ht="14.5" customHeight="1">
      <c r="A9721" s="131">
        <v>8690223</v>
      </c>
      <c r="B9721" s="131" t="s">
        <v>9600</v>
      </c>
      <c r="D9721" s="132" t="s">
        <v>29760</v>
      </c>
      <c r="E9721" s="132" t="s">
        <v>31610</v>
      </c>
      <c r="F9721" s="132" t="str">
        <f t="shared" si="151"/>
        <v>0187301</v>
      </c>
      <c r="G9721" s="132" t="s">
        <v>20974</v>
      </c>
      <c r="H9721" s="132" t="s">
        <v>19166</v>
      </c>
    </row>
    <row r="9722" spans="1:8" ht="14.5" customHeight="1">
      <c r="A9722" s="131">
        <v>8690211</v>
      </c>
      <c r="B9722" s="131" t="s">
        <v>9601</v>
      </c>
      <c r="D9722" s="132" t="s">
        <v>29760</v>
      </c>
      <c r="E9722" s="132" t="s">
        <v>31161</v>
      </c>
      <c r="F9722" s="132" t="str">
        <f t="shared" si="151"/>
        <v>0187302</v>
      </c>
      <c r="G9722" s="132" t="s">
        <v>20974</v>
      </c>
      <c r="H9722" s="132" t="s">
        <v>20977</v>
      </c>
    </row>
    <row r="9723" spans="1:8" ht="14.5" customHeight="1">
      <c r="A9723" s="131">
        <v>8690222</v>
      </c>
      <c r="B9723" s="131" t="s">
        <v>9602</v>
      </c>
      <c r="D9723" s="132" t="s">
        <v>29760</v>
      </c>
      <c r="E9723" s="132" t="s">
        <v>30990</v>
      </c>
      <c r="F9723" s="132" t="str">
        <f t="shared" si="151"/>
        <v>0187304</v>
      </c>
      <c r="G9723" s="132" t="s">
        <v>20974</v>
      </c>
      <c r="H9723" s="132" t="s">
        <v>20978</v>
      </c>
    </row>
    <row r="9724" spans="1:8" ht="14.5" customHeight="1">
      <c r="A9724" s="131">
        <v>8690203</v>
      </c>
      <c r="B9724" s="131" t="s">
        <v>9603</v>
      </c>
      <c r="D9724" s="132" t="s">
        <v>29760</v>
      </c>
      <c r="E9724" s="132" t="s">
        <v>31164</v>
      </c>
      <c r="F9724" s="132" t="str">
        <f t="shared" si="151"/>
        <v>0187306</v>
      </c>
      <c r="G9724" s="132" t="s">
        <v>20974</v>
      </c>
      <c r="H9724" s="132" t="s">
        <v>18261</v>
      </c>
    </row>
    <row r="9725" spans="1:8" ht="14.5" customHeight="1">
      <c r="A9725" s="131">
        <v>8690238</v>
      </c>
      <c r="B9725" s="131" t="s">
        <v>9604</v>
      </c>
      <c r="D9725" s="132" t="s">
        <v>29760</v>
      </c>
      <c r="E9725" s="132" t="s">
        <v>31165</v>
      </c>
      <c r="F9725" s="132" t="str">
        <f t="shared" si="151"/>
        <v>0187307</v>
      </c>
      <c r="G9725" s="132" t="s">
        <v>20974</v>
      </c>
      <c r="H9725" s="132" t="s">
        <v>20979</v>
      </c>
    </row>
    <row r="9726" spans="1:8" ht="14.5" customHeight="1">
      <c r="A9726" s="131">
        <v>8690234</v>
      </c>
      <c r="B9726" s="131" t="s">
        <v>9605</v>
      </c>
      <c r="D9726" s="132" t="s">
        <v>29760</v>
      </c>
      <c r="E9726" s="132" t="s">
        <v>31166</v>
      </c>
      <c r="F9726" s="132" t="str">
        <f t="shared" si="151"/>
        <v>0187308</v>
      </c>
      <c r="G9726" s="132" t="s">
        <v>20974</v>
      </c>
      <c r="H9726" s="132" t="s">
        <v>20980</v>
      </c>
    </row>
    <row r="9727" spans="1:8" ht="14.5" customHeight="1">
      <c r="A9727" s="131">
        <v>8690201</v>
      </c>
      <c r="B9727" s="131" t="s">
        <v>9606</v>
      </c>
      <c r="D9727" s="132" t="s">
        <v>29760</v>
      </c>
      <c r="E9727" s="132" t="s">
        <v>31611</v>
      </c>
      <c r="F9727" s="132" t="str">
        <f t="shared" si="151"/>
        <v>0187309</v>
      </c>
      <c r="G9727" s="132" t="s">
        <v>20974</v>
      </c>
      <c r="H9727" s="132" t="s">
        <v>20981</v>
      </c>
    </row>
    <row r="9728" spans="1:8" ht="14.5" customHeight="1">
      <c r="A9728" s="131">
        <v>8650025</v>
      </c>
      <c r="B9728" s="131" t="s">
        <v>9607</v>
      </c>
      <c r="D9728" s="132" t="s">
        <v>29760</v>
      </c>
      <c r="E9728" s="132" t="s">
        <v>31167</v>
      </c>
      <c r="F9728" s="132" t="str">
        <f t="shared" si="151"/>
        <v>0187310</v>
      </c>
      <c r="G9728" s="132" t="s">
        <v>20974</v>
      </c>
      <c r="H9728" s="132" t="s">
        <v>20982</v>
      </c>
    </row>
    <row r="9729" spans="1:8" ht="14.5" customHeight="1">
      <c r="A9729" s="131">
        <v>8650031</v>
      </c>
      <c r="B9729" s="131" t="s">
        <v>9608</v>
      </c>
      <c r="D9729" s="132" t="s">
        <v>29760</v>
      </c>
      <c r="E9729" s="132" t="s">
        <v>31168</v>
      </c>
      <c r="F9729" s="132" t="str">
        <f t="shared" si="151"/>
        <v>0187311</v>
      </c>
      <c r="G9729" s="132" t="s">
        <v>20974</v>
      </c>
      <c r="H9729" s="132" t="s">
        <v>20983</v>
      </c>
    </row>
    <row r="9730" spans="1:8" ht="14.5" customHeight="1">
      <c r="A9730" s="131">
        <v>8650005</v>
      </c>
      <c r="B9730" s="131" t="s">
        <v>9609</v>
      </c>
      <c r="D9730" s="132" t="s">
        <v>29760</v>
      </c>
      <c r="E9730" s="132" t="s">
        <v>31169</v>
      </c>
      <c r="F9730" s="132" t="str">
        <f t="shared" si="151"/>
        <v>0187312</v>
      </c>
      <c r="G9730" s="132" t="s">
        <v>20974</v>
      </c>
      <c r="H9730" s="132" t="s">
        <v>20984</v>
      </c>
    </row>
    <row r="9731" spans="1:8" ht="14.5" customHeight="1">
      <c r="A9731" s="131">
        <v>8650065</v>
      </c>
      <c r="B9731" s="131" t="s">
        <v>9610</v>
      </c>
      <c r="D9731" s="132" t="s">
        <v>29760</v>
      </c>
      <c r="E9731" s="132" t="s">
        <v>31612</v>
      </c>
      <c r="F9731" s="132" t="str">
        <f t="shared" ref="F9731:F9794" si="152">TEXT(D9731,"0000")&amp;TEXT(E9731,"000")</f>
        <v>0187313</v>
      </c>
      <c r="G9731" s="132" t="s">
        <v>20974</v>
      </c>
      <c r="H9731" s="132" t="s">
        <v>20985</v>
      </c>
    </row>
    <row r="9732" spans="1:8" ht="14.5" customHeight="1">
      <c r="A9732" s="131">
        <v>8650001</v>
      </c>
      <c r="B9732" s="131" t="s">
        <v>9611</v>
      </c>
      <c r="D9732" s="132" t="s">
        <v>29760</v>
      </c>
      <c r="E9732" s="132" t="s">
        <v>31613</v>
      </c>
      <c r="F9732" s="132" t="str">
        <f t="shared" si="152"/>
        <v>0187314</v>
      </c>
      <c r="G9732" s="132" t="s">
        <v>20974</v>
      </c>
      <c r="H9732" s="132" t="s">
        <v>20986</v>
      </c>
    </row>
    <row r="9733" spans="1:8" ht="14.5" customHeight="1">
      <c r="A9733" s="131">
        <v>8650021</v>
      </c>
      <c r="B9733" s="131" t="s">
        <v>9612</v>
      </c>
      <c r="D9733" s="132" t="s">
        <v>29760</v>
      </c>
      <c r="E9733" s="132" t="s">
        <v>31170</v>
      </c>
      <c r="F9733" s="132" t="str">
        <f t="shared" si="152"/>
        <v>0187316</v>
      </c>
      <c r="G9733" s="132" t="s">
        <v>20974</v>
      </c>
      <c r="H9733" s="132" t="s">
        <v>20987</v>
      </c>
    </row>
    <row r="9734" spans="1:8" ht="14.5" customHeight="1">
      <c r="A9734" s="131">
        <v>8650022</v>
      </c>
      <c r="B9734" s="131" t="s">
        <v>9613</v>
      </c>
      <c r="D9734" s="132" t="s">
        <v>29760</v>
      </c>
      <c r="E9734" s="132" t="s">
        <v>31615</v>
      </c>
      <c r="F9734" s="132" t="str">
        <f t="shared" si="152"/>
        <v>0187317</v>
      </c>
      <c r="G9734" s="132" t="s">
        <v>20974</v>
      </c>
      <c r="H9734" s="132" t="s">
        <v>20988</v>
      </c>
    </row>
    <row r="9735" spans="1:8" ht="14.5" customHeight="1">
      <c r="A9735" s="131">
        <v>8615401</v>
      </c>
      <c r="B9735" s="131" t="s">
        <v>9614</v>
      </c>
      <c r="D9735" s="132" t="s">
        <v>29760</v>
      </c>
      <c r="E9735" s="132" t="s">
        <v>31172</v>
      </c>
      <c r="F9735" s="132" t="str">
        <f t="shared" si="152"/>
        <v>0187319</v>
      </c>
      <c r="G9735" s="132" t="s">
        <v>20974</v>
      </c>
      <c r="H9735" s="132" t="s">
        <v>20989</v>
      </c>
    </row>
    <row r="9736" spans="1:8" ht="14.5" customHeight="1">
      <c r="A9736" s="131">
        <v>8615406</v>
      </c>
      <c r="B9736" s="131" t="s">
        <v>9615</v>
      </c>
      <c r="D9736" s="132" t="s">
        <v>29760</v>
      </c>
      <c r="E9736" s="132" t="s">
        <v>31173</v>
      </c>
      <c r="F9736" s="132" t="str">
        <f t="shared" si="152"/>
        <v>0187320</v>
      </c>
      <c r="G9736" s="132" t="s">
        <v>20974</v>
      </c>
      <c r="H9736" s="132" t="s">
        <v>20990</v>
      </c>
    </row>
    <row r="9737" spans="1:8" ht="14.5" customHeight="1">
      <c r="A9737" s="131">
        <v>8615404</v>
      </c>
      <c r="B9737" s="131" t="s">
        <v>9616</v>
      </c>
      <c r="D9737" s="132" t="s">
        <v>29760</v>
      </c>
      <c r="E9737" s="132" t="s">
        <v>31616</v>
      </c>
      <c r="F9737" s="132" t="str">
        <f t="shared" si="152"/>
        <v>0187321</v>
      </c>
      <c r="G9737" s="132" t="s">
        <v>20974</v>
      </c>
      <c r="H9737" s="132" t="s">
        <v>20991</v>
      </c>
    </row>
    <row r="9738" spans="1:8" ht="14.5" customHeight="1">
      <c r="A9738" s="131">
        <v>8615402</v>
      </c>
      <c r="B9738" s="131" t="s">
        <v>9617</v>
      </c>
      <c r="D9738" s="132" t="s">
        <v>29760</v>
      </c>
      <c r="E9738" s="132" t="s">
        <v>31174</v>
      </c>
      <c r="F9738" s="132" t="str">
        <f t="shared" si="152"/>
        <v>0187322</v>
      </c>
      <c r="G9738" s="132" t="s">
        <v>20974</v>
      </c>
      <c r="H9738" s="132" t="s">
        <v>20992</v>
      </c>
    </row>
    <row r="9739" spans="1:8" ht="14.5" customHeight="1">
      <c r="A9739" s="131">
        <v>8615405</v>
      </c>
      <c r="B9739" s="131" t="s">
        <v>9618</v>
      </c>
      <c r="D9739" s="132" t="s">
        <v>29760</v>
      </c>
      <c r="E9739" s="132" t="s">
        <v>31617</v>
      </c>
      <c r="F9739" s="132" t="str">
        <f t="shared" si="152"/>
        <v>0187323</v>
      </c>
      <c r="G9739" s="132" t="s">
        <v>20974</v>
      </c>
      <c r="H9739" s="132" t="s">
        <v>20993</v>
      </c>
    </row>
    <row r="9740" spans="1:8" ht="14.5" customHeight="1">
      <c r="A9740" s="131">
        <v>8615403</v>
      </c>
      <c r="B9740" s="131" t="s">
        <v>9619</v>
      </c>
      <c r="D9740" s="132" t="s">
        <v>29760</v>
      </c>
      <c r="E9740" s="132" t="s">
        <v>31175</v>
      </c>
      <c r="F9740" s="132" t="str">
        <f t="shared" si="152"/>
        <v>0187325</v>
      </c>
      <c r="G9740" s="132" t="s">
        <v>20974</v>
      </c>
      <c r="H9740" s="132" t="s">
        <v>15529</v>
      </c>
    </row>
    <row r="9741" spans="1:8" ht="14.5" customHeight="1">
      <c r="A9741" s="131">
        <v>8650062</v>
      </c>
      <c r="B9741" s="131" t="s">
        <v>9620</v>
      </c>
      <c r="D9741" s="132" t="s">
        <v>29760</v>
      </c>
      <c r="E9741" s="132" t="s">
        <v>31176</v>
      </c>
      <c r="F9741" s="132" t="str">
        <f t="shared" si="152"/>
        <v>0187326</v>
      </c>
      <c r="G9741" s="132" t="s">
        <v>20974</v>
      </c>
      <c r="H9741" s="132" t="s">
        <v>20994</v>
      </c>
    </row>
    <row r="9742" spans="1:8" ht="14.5" customHeight="1">
      <c r="A9742" s="131">
        <v>8650064</v>
      </c>
      <c r="B9742" s="131" t="s">
        <v>9621</v>
      </c>
      <c r="D9742" s="132" t="s">
        <v>29760</v>
      </c>
      <c r="E9742" s="132" t="s">
        <v>31177</v>
      </c>
      <c r="F9742" s="132" t="str">
        <f t="shared" si="152"/>
        <v>0187327</v>
      </c>
      <c r="G9742" s="132" t="s">
        <v>20974</v>
      </c>
      <c r="H9742" s="132" t="s">
        <v>20995</v>
      </c>
    </row>
    <row r="9743" spans="1:8" ht="14.5" customHeight="1">
      <c r="A9743" s="131">
        <v>8650063</v>
      </c>
      <c r="B9743" s="131" t="s">
        <v>9622</v>
      </c>
      <c r="D9743" s="132" t="s">
        <v>29760</v>
      </c>
      <c r="E9743" s="132" t="s">
        <v>31178</v>
      </c>
      <c r="F9743" s="132" t="str">
        <f t="shared" si="152"/>
        <v>0187329</v>
      </c>
      <c r="G9743" s="132" t="s">
        <v>20974</v>
      </c>
      <c r="H9743" s="132" t="s">
        <v>20996</v>
      </c>
    </row>
    <row r="9744" spans="1:8" ht="14.5" customHeight="1">
      <c r="A9744" s="131">
        <v>8650033</v>
      </c>
      <c r="B9744" s="131" t="s">
        <v>9623</v>
      </c>
      <c r="D9744" s="132" t="s">
        <v>29760</v>
      </c>
      <c r="E9744" s="132" t="s">
        <v>31619</v>
      </c>
      <c r="F9744" s="132" t="str">
        <f t="shared" si="152"/>
        <v>0187330</v>
      </c>
      <c r="G9744" s="132" t="s">
        <v>20974</v>
      </c>
      <c r="H9744" s="132" t="s">
        <v>20997</v>
      </c>
    </row>
    <row r="9745" spans="1:8" ht="14.5" customHeight="1">
      <c r="A9745" s="131">
        <v>8650056</v>
      </c>
      <c r="B9745" s="131" t="s">
        <v>9624</v>
      </c>
      <c r="D9745" s="132" t="s">
        <v>29760</v>
      </c>
      <c r="E9745" s="132" t="s">
        <v>31620</v>
      </c>
      <c r="F9745" s="132" t="str">
        <f t="shared" si="152"/>
        <v>0187331</v>
      </c>
      <c r="G9745" s="132" t="s">
        <v>20974</v>
      </c>
      <c r="H9745" s="132" t="s">
        <v>20998</v>
      </c>
    </row>
    <row r="9746" spans="1:8" ht="14.5" customHeight="1">
      <c r="A9746" s="131">
        <v>8650002</v>
      </c>
      <c r="B9746" s="131" t="s">
        <v>9625</v>
      </c>
      <c r="D9746" s="132" t="s">
        <v>29760</v>
      </c>
      <c r="E9746" s="132" t="s">
        <v>31179</v>
      </c>
      <c r="F9746" s="132" t="str">
        <f t="shared" si="152"/>
        <v>0187332</v>
      </c>
      <c r="G9746" s="132" t="s">
        <v>20974</v>
      </c>
      <c r="H9746" s="132" t="s">
        <v>20999</v>
      </c>
    </row>
    <row r="9747" spans="1:8" ht="14.5" customHeight="1">
      <c r="A9747" s="131">
        <v>8650051</v>
      </c>
      <c r="B9747" s="131" t="s">
        <v>9626</v>
      </c>
      <c r="D9747" s="132" t="s">
        <v>29760</v>
      </c>
      <c r="E9747" s="132" t="s">
        <v>31183</v>
      </c>
      <c r="F9747" s="132" t="str">
        <f t="shared" si="152"/>
        <v>0187336</v>
      </c>
      <c r="G9747" s="132" t="s">
        <v>20974</v>
      </c>
      <c r="H9747" s="132" t="s">
        <v>21000</v>
      </c>
    </row>
    <row r="9748" spans="1:8" ht="14.5" customHeight="1">
      <c r="A9748" s="131">
        <v>8650052</v>
      </c>
      <c r="B9748" s="131" t="s">
        <v>9627</v>
      </c>
      <c r="D9748" s="132" t="s">
        <v>29760</v>
      </c>
      <c r="E9748" s="132" t="s">
        <v>31184</v>
      </c>
      <c r="F9748" s="132" t="str">
        <f t="shared" si="152"/>
        <v>0187338</v>
      </c>
      <c r="G9748" s="132" t="s">
        <v>20974</v>
      </c>
      <c r="H9748" s="132" t="s">
        <v>21001</v>
      </c>
    </row>
    <row r="9749" spans="1:8" ht="14.5" customHeight="1">
      <c r="A9749" s="131">
        <v>8650003</v>
      </c>
      <c r="B9749" s="131" t="s">
        <v>9628</v>
      </c>
      <c r="D9749" s="132" t="s">
        <v>29760</v>
      </c>
      <c r="E9749" s="132" t="s">
        <v>31185</v>
      </c>
      <c r="F9749" s="132" t="str">
        <f t="shared" si="152"/>
        <v>0187339</v>
      </c>
      <c r="G9749" s="132" t="s">
        <v>20974</v>
      </c>
      <c r="H9749" s="132" t="s">
        <v>21002</v>
      </c>
    </row>
    <row r="9750" spans="1:8" ht="14.5" customHeight="1">
      <c r="A9750" s="131">
        <v>8650009</v>
      </c>
      <c r="B9750" s="131" t="s">
        <v>9629</v>
      </c>
      <c r="D9750" s="132" t="s">
        <v>29760</v>
      </c>
      <c r="E9750" s="132" t="s">
        <v>31186</v>
      </c>
      <c r="F9750" s="132" t="str">
        <f t="shared" si="152"/>
        <v>0187340</v>
      </c>
      <c r="G9750" s="132" t="s">
        <v>20974</v>
      </c>
      <c r="H9750" s="132" t="s">
        <v>21003</v>
      </c>
    </row>
    <row r="9751" spans="1:8" ht="14.5" customHeight="1">
      <c r="A9751" s="131">
        <v>8650034</v>
      </c>
      <c r="B9751" s="131" t="s">
        <v>9630</v>
      </c>
      <c r="D9751" s="132" t="s">
        <v>29760</v>
      </c>
      <c r="E9751" s="132" t="s">
        <v>31187</v>
      </c>
      <c r="F9751" s="132" t="str">
        <f t="shared" si="152"/>
        <v>0187341</v>
      </c>
      <c r="G9751" s="132" t="s">
        <v>20974</v>
      </c>
      <c r="H9751" s="132" t="s">
        <v>21004</v>
      </c>
    </row>
    <row r="9752" spans="1:8" ht="14.5" customHeight="1">
      <c r="A9752" s="131">
        <v>8650042</v>
      </c>
      <c r="B9752" s="131" t="s">
        <v>9631</v>
      </c>
      <c r="D9752" s="132" t="s">
        <v>29760</v>
      </c>
      <c r="E9752" s="132" t="s">
        <v>31188</v>
      </c>
      <c r="F9752" s="132" t="str">
        <f t="shared" si="152"/>
        <v>0187342</v>
      </c>
      <c r="G9752" s="132" t="s">
        <v>20974</v>
      </c>
      <c r="H9752" s="132" t="s">
        <v>21005</v>
      </c>
    </row>
    <row r="9753" spans="1:8" ht="14.5" customHeight="1">
      <c r="A9753" s="131">
        <v>8650027</v>
      </c>
      <c r="B9753" s="131" t="s">
        <v>9632</v>
      </c>
      <c r="D9753" s="132" t="s">
        <v>29760</v>
      </c>
      <c r="E9753" s="132" t="s">
        <v>31637</v>
      </c>
      <c r="F9753" s="132" t="str">
        <f t="shared" si="152"/>
        <v>0187401</v>
      </c>
      <c r="G9753" s="132" t="s">
        <v>20974</v>
      </c>
      <c r="H9753" s="132" t="s">
        <v>21006</v>
      </c>
    </row>
    <row r="9754" spans="1:8" ht="14.5" customHeight="1">
      <c r="A9754" s="131">
        <v>8650066</v>
      </c>
      <c r="B9754" s="131" t="s">
        <v>9633</v>
      </c>
      <c r="D9754" s="132" t="s">
        <v>29760</v>
      </c>
      <c r="E9754" s="132" t="s">
        <v>31229</v>
      </c>
      <c r="F9754" s="132" t="str">
        <f t="shared" si="152"/>
        <v>0187402</v>
      </c>
      <c r="G9754" s="132" t="s">
        <v>20974</v>
      </c>
      <c r="H9754" s="132" t="s">
        <v>21007</v>
      </c>
    </row>
    <row r="9755" spans="1:8" ht="14.5" customHeight="1">
      <c r="A9755" s="131">
        <v>8650012</v>
      </c>
      <c r="B9755" s="131" t="s">
        <v>9634</v>
      </c>
      <c r="D9755" s="132" t="s">
        <v>29760</v>
      </c>
      <c r="E9755" s="132" t="s">
        <v>31638</v>
      </c>
      <c r="F9755" s="132" t="str">
        <f t="shared" si="152"/>
        <v>0187403</v>
      </c>
      <c r="G9755" s="132" t="s">
        <v>20974</v>
      </c>
      <c r="H9755" s="132" t="s">
        <v>21008</v>
      </c>
    </row>
    <row r="9756" spans="1:8" ht="14.5" customHeight="1">
      <c r="A9756" s="131">
        <v>8650071</v>
      </c>
      <c r="B9756" s="131" t="s">
        <v>9635</v>
      </c>
      <c r="D9756" s="132" t="s">
        <v>29760</v>
      </c>
      <c r="E9756" s="132" t="s">
        <v>31639</v>
      </c>
      <c r="F9756" s="132" t="str">
        <f t="shared" si="152"/>
        <v>0187404</v>
      </c>
      <c r="G9756" s="132" t="s">
        <v>20974</v>
      </c>
      <c r="H9756" s="132" t="s">
        <v>15010</v>
      </c>
    </row>
    <row r="9757" spans="1:8" ht="14.5" customHeight="1">
      <c r="A9757" s="131">
        <v>8650073</v>
      </c>
      <c r="B9757" s="131" t="s">
        <v>9636</v>
      </c>
      <c r="D9757" s="132" t="s">
        <v>29760</v>
      </c>
      <c r="E9757" s="132" t="s">
        <v>31677</v>
      </c>
      <c r="F9757" s="132" t="str">
        <f t="shared" si="152"/>
        <v>0187501</v>
      </c>
      <c r="G9757" s="132" t="s">
        <v>20974</v>
      </c>
      <c r="H9757" s="132" t="s">
        <v>17146</v>
      </c>
    </row>
    <row r="9758" spans="1:8" ht="14.5" customHeight="1">
      <c r="A9758" s="131">
        <v>8650072</v>
      </c>
      <c r="B9758" s="131" t="s">
        <v>9637</v>
      </c>
      <c r="D9758" s="132" t="s">
        <v>29760</v>
      </c>
      <c r="E9758" s="132" t="s">
        <v>31284</v>
      </c>
      <c r="F9758" s="132" t="str">
        <f t="shared" si="152"/>
        <v>0187502</v>
      </c>
      <c r="G9758" s="132" t="s">
        <v>20974</v>
      </c>
      <c r="H9758" s="132" t="s">
        <v>21009</v>
      </c>
    </row>
    <row r="9759" spans="1:8" ht="14.5" customHeight="1">
      <c r="A9759" s="131">
        <v>8650043</v>
      </c>
      <c r="B9759" s="131" t="s">
        <v>9638</v>
      </c>
      <c r="D9759" s="132" t="s">
        <v>29760</v>
      </c>
      <c r="E9759" s="132" t="s">
        <v>31285</v>
      </c>
      <c r="F9759" s="132" t="str">
        <f t="shared" si="152"/>
        <v>0187503</v>
      </c>
      <c r="G9759" s="132" t="s">
        <v>20974</v>
      </c>
      <c r="H9759" s="132" t="s">
        <v>21010</v>
      </c>
    </row>
    <row r="9760" spans="1:8" ht="14.5" customHeight="1">
      <c r="A9760" s="131">
        <v>8650061</v>
      </c>
      <c r="B9760" s="131" t="s">
        <v>9639</v>
      </c>
      <c r="D9760" s="132" t="s">
        <v>29760</v>
      </c>
      <c r="E9760" s="132" t="s">
        <v>31678</v>
      </c>
      <c r="F9760" s="132" t="str">
        <f t="shared" si="152"/>
        <v>0187504</v>
      </c>
      <c r="G9760" s="132" t="s">
        <v>20974</v>
      </c>
      <c r="H9760" s="132" t="s">
        <v>21011</v>
      </c>
    </row>
    <row r="9761" spans="1:8" ht="14.5" customHeight="1">
      <c r="A9761" s="131">
        <v>8650006</v>
      </c>
      <c r="B9761" s="131" t="s">
        <v>9640</v>
      </c>
      <c r="D9761" s="132" t="s">
        <v>29760</v>
      </c>
      <c r="E9761" s="132" t="s">
        <v>31679</v>
      </c>
      <c r="F9761" s="132" t="str">
        <f t="shared" si="152"/>
        <v>0187505</v>
      </c>
      <c r="G9761" s="132" t="s">
        <v>20974</v>
      </c>
      <c r="H9761" s="132" t="s">
        <v>21012</v>
      </c>
    </row>
    <row r="9762" spans="1:8" ht="14.5" customHeight="1">
      <c r="A9762" s="131">
        <v>8650058</v>
      </c>
      <c r="B9762" s="131" t="s">
        <v>9641</v>
      </c>
      <c r="D9762" s="132" t="s">
        <v>29760</v>
      </c>
      <c r="E9762" s="132" t="s">
        <v>31680</v>
      </c>
      <c r="F9762" s="132" t="str">
        <f t="shared" si="152"/>
        <v>0187506</v>
      </c>
      <c r="G9762" s="132" t="s">
        <v>20974</v>
      </c>
      <c r="H9762" s="132" t="s">
        <v>21013</v>
      </c>
    </row>
    <row r="9763" spans="1:8" ht="14.5" customHeight="1">
      <c r="A9763" s="131">
        <v>8610500</v>
      </c>
      <c r="B9763" s="131" t="s">
        <v>9642</v>
      </c>
      <c r="D9763" s="132" t="s">
        <v>29760</v>
      </c>
      <c r="E9763" s="132" t="s">
        <v>31286</v>
      </c>
      <c r="F9763" s="132" t="str">
        <f t="shared" si="152"/>
        <v>0187507</v>
      </c>
      <c r="G9763" s="132" t="s">
        <v>20974</v>
      </c>
      <c r="H9763" s="132" t="s">
        <v>21014</v>
      </c>
    </row>
    <row r="9764" spans="1:8" ht="14.5" customHeight="1">
      <c r="A9764" s="131">
        <v>8610547</v>
      </c>
      <c r="B9764" s="131" t="s">
        <v>9643</v>
      </c>
      <c r="D9764" s="132" t="s">
        <v>29760</v>
      </c>
      <c r="E9764" s="132" t="s">
        <v>31681</v>
      </c>
      <c r="F9764" s="132" t="str">
        <f t="shared" si="152"/>
        <v>0187508</v>
      </c>
      <c r="G9764" s="132" t="s">
        <v>20974</v>
      </c>
      <c r="H9764" s="132" t="s">
        <v>21015</v>
      </c>
    </row>
    <row r="9765" spans="1:8" ht="14.5" customHeight="1">
      <c r="A9765" s="131">
        <v>8610553</v>
      </c>
      <c r="B9765" s="131" t="s">
        <v>9644</v>
      </c>
      <c r="D9765" s="132" t="s">
        <v>29760</v>
      </c>
      <c r="E9765" s="132" t="s">
        <v>31682</v>
      </c>
      <c r="F9765" s="132" t="str">
        <f t="shared" si="152"/>
        <v>0187509</v>
      </c>
      <c r="G9765" s="132" t="s">
        <v>20974</v>
      </c>
      <c r="H9765" s="132" t="s">
        <v>21016</v>
      </c>
    </row>
    <row r="9766" spans="1:8" ht="14.5" customHeight="1">
      <c r="A9766" s="131">
        <v>8610512</v>
      </c>
      <c r="B9766" s="131" t="s">
        <v>9645</v>
      </c>
      <c r="D9766" s="132" t="s">
        <v>29760</v>
      </c>
      <c r="E9766" s="132" t="s">
        <v>31683</v>
      </c>
      <c r="F9766" s="132" t="str">
        <f t="shared" si="152"/>
        <v>0187510</v>
      </c>
      <c r="G9766" s="132" t="s">
        <v>20974</v>
      </c>
      <c r="H9766" s="132" t="s">
        <v>21017</v>
      </c>
    </row>
    <row r="9767" spans="1:8" ht="14.5" customHeight="1">
      <c r="A9767" s="131">
        <v>8610517</v>
      </c>
      <c r="B9767" s="131" t="s">
        <v>9646</v>
      </c>
      <c r="D9767" s="132" t="s">
        <v>29760</v>
      </c>
      <c r="E9767" s="132" t="s">
        <v>31684</v>
      </c>
      <c r="F9767" s="132" t="str">
        <f t="shared" si="152"/>
        <v>0187511</v>
      </c>
      <c r="G9767" s="132" t="s">
        <v>20974</v>
      </c>
      <c r="H9767" s="132" t="s">
        <v>21018</v>
      </c>
    </row>
    <row r="9768" spans="1:8" ht="14.5" customHeight="1">
      <c r="A9768" s="131">
        <v>8610521</v>
      </c>
      <c r="B9768" s="131" t="s">
        <v>9647</v>
      </c>
      <c r="D9768" s="132" t="s">
        <v>29760</v>
      </c>
      <c r="E9768" s="132" t="s">
        <v>31685</v>
      </c>
      <c r="F9768" s="132" t="str">
        <f t="shared" si="152"/>
        <v>0187512</v>
      </c>
      <c r="G9768" s="132" t="s">
        <v>20974</v>
      </c>
      <c r="H9768" s="132" t="s">
        <v>21019</v>
      </c>
    </row>
    <row r="9769" spans="1:8" ht="14.5" customHeight="1">
      <c r="A9769" s="131">
        <v>8610543</v>
      </c>
      <c r="B9769" s="131" t="s">
        <v>9648</v>
      </c>
      <c r="D9769" s="132" t="s">
        <v>29760</v>
      </c>
      <c r="E9769" s="132" t="s">
        <v>31287</v>
      </c>
      <c r="F9769" s="132" t="str">
        <f t="shared" si="152"/>
        <v>0187513</v>
      </c>
      <c r="G9769" s="132" t="s">
        <v>20974</v>
      </c>
      <c r="H9769" s="132" t="s">
        <v>21020</v>
      </c>
    </row>
    <row r="9770" spans="1:8" ht="14.5" customHeight="1">
      <c r="A9770" s="131">
        <v>8610555</v>
      </c>
      <c r="B9770" s="131" t="s">
        <v>9649</v>
      </c>
      <c r="D9770" s="132" t="s">
        <v>29760</v>
      </c>
      <c r="E9770" s="132" t="s">
        <v>31288</v>
      </c>
      <c r="F9770" s="132" t="str">
        <f t="shared" si="152"/>
        <v>0187516</v>
      </c>
      <c r="G9770" s="132" t="s">
        <v>20974</v>
      </c>
      <c r="H9770" s="132" t="s">
        <v>21021</v>
      </c>
    </row>
    <row r="9771" spans="1:8" ht="14.5" customHeight="1">
      <c r="A9771" s="131">
        <v>8610565</v>
      </c>
      <c r="B9771" s="131" t="s">
        <v>9650</v>
      </c>
      <c r="D9771" s="132" t="s">
        <v>29760</v>
      </c>
      <c r="E9771" s="132" t="s">
        <v>31687</v>
      </c>
      <c r="F9771" s="132" t="str">
        <f t="shared" si="152"/>
        <v>0187517</v>
      </c>
      <c r="G9771" s="132" t="s">
        <v>20974</v>
      </c>
      <c r="H9771" s="132" t="s">
        <v>21022</v>
      </c>
    </row>
    <row r="9772" spans="1:8" ht="14.5" customHeight="1">
      <c r="A9772" s="131">
        <v>8610561</v>
      </c>
      <c r="B9772" s="131" t="s">
        <v>9651</v>
      </c>
      <c r="D9772" s="132" t="s">
        <v>29760</v>
      </c>
      <c r="E9772" s="132" t="s">
        <v>31289</v>
      </c>
      <c r="F9772" s="132" t="str">
        <f t="shared" si="152"/>
        <v>0187518</v>
      </c>
      <c r="G9772" s="132" t="s">
        <v>20974</v>
      </c>
      <c r="H9772" s="132" t="s">
        <v>21023</v>
      </c>
    </row>
    <row r="9773" spans="1:8" ht="14.5" customHeight="1">
      <c r="A9773" s="131">
        <v>8610574</v>
      </c>
      <c r="B9773" s="131" t="s">
        <v>9652</v>
      </c>
      <c r="D9773" s="132" t="s">
        <v>29760</v>
      </c>
      <c r="E9773" s="132" t="s">
        <v>31316</v>
      </c>
      <c r="F9773" s="132" t="str">
        <f t="shared" si="152"/>
        <v>0187553</v>
      </c>
      <c r="G9773" s="132" t="s">
        <v>20974</v>
      </c>
      <c r="H9773" s="132" t="s">
        <v>21024</v>
      </c>
    </row>
    <row r="9774" spans="1:8" ht="14.5" customHeight="1">
      <c r="A9774" s="131">
        <v>8610576</v>
      </c>
      <c r="B9774" s="131" t="s">
        <v>9653</v>
      </c>
      <c r="D9774" s="132" t="s">
        <v>29760</v>
      </c>
      <c r="E9774" s="132" t="s">
        <v>31710</v>
      </c>
      <c r="F9774" s="132" t="str">
        <f t="shared" si="152"/>
        <v>0187601</v>
      </c>
      <c r="G9774" s="132" t="s">
        <v>20974</v>
      </c>
      <c r="H9774" s="132" t="s">
        <v>21025</v>
      </c>
    </row>
    <row r="9775" spans="1:8" ht="14.5" customHeight="1">
      <c r="A9775" s="131">
        <v>8610571</v>
      </c>
      <c r="B9775" s="131" t="s">
        <v>9654</v>
      </c>
      <c r="D9775" s="132" t="s">
        <v>29760</v>
      </c>
      <c r="E9775" s="132" t="s">
        <v>31711</v>
      </c>
      <c r="F9775" s="132" t="str">
        <f t="shared" si="152"/>
        <v>0187602</v>
      </c>
      <c r="G9775" s="132" t="s">
        <v>20974</v>
      </c>
      <c r="H9775" s="132" t="s">
        <v>21026</v>
      </c>
    </row>
    <row r="9776" spans="1:8" ht="14.5" customHeight="1">
      <c r="A9776" s="131">
        <v>8610573</v>
      </c>
      <c r="B9776" s="131" t="s">
        <v>9655</v>
      </c>
      <c r="D9776" s="132" t="s">
        <v>29760</v>
      </c>
      <c r="E9776" s="132" t="s">
        <v>31712</v>
      </c>
      <c r="F9776" s="132" t="str">
        <f t="shared" si="152"/>
        <v>0187603</v>
      </c>
      <c r="G9776" s="132" t="s">
        <v>20974</v>
      </c>
      <c r="H9776" s="132" t="s">
        <v>20955</v>
      </c>
    </row>
    <row r="9777" spans="1:8" ht="14.5" customHeight="1">
      <c r="A9777" s="131">
        <v>8610563</v>
      </c>
      <c r="B9777" s="131" t="s">
        <v>9656</v>
      </c>
      <c r="D9777" s="132" t="s">
        <v>29760</v>
      </c>
      <c r="E9777" s="132" t="s">
        <v>31347</v>
      </c>
      <c r="F9777" s="132" t="str">
        <f t="shared" si="152"/>
        <v>0187604</v>
      </c>
      <c r="G9777" s="132" t="s">
        <v>20974</v>
      </c>
      <c r="H9777" s="132" t="s">
        <v>21027</v>
      </c>
    </row>
    <row r="9778" spans="1:8" ht="14.5" customHeight="1">
      <c r="A9778" s="131">
        <v>8610575</v>
      </c>
      <c r="B9778" s="131" t="s">
        <v>9657</v>
      </c>
      <c r="D9778" s="132" t="s">
        <v>29760</v>
      </c>
      <c r="E9778" s="132" t="s">
        <v>31713</v>
      </c>
      <c r="F9778" s="132" t="str">
        <f t="shared" si="152"/>
        <v>0187605</v>
      </c>
      <c r="G9778" s="132" t="s">
        <v>20974</v>
      </c>
      <c r="H9778" s="132" t="s">
        <v>20714</v>
      </c>
    </row>
    <row r="9779" spans="1:8" ht="14.5" customHeight="1">
      <c r="A9779" s="131">
        <v>8610572</v>
      </c>
      <c r="B9779" s="131" t="s">
        <v>9658</v>
      </c>
      <c r="D9779" s="132" t="s">
        <v>29760</v>
      </c>
      <c r="E9779" s="132" t="s">
        <v>31714</v>
      </c>
      <c r="F9779" s="132" t="str">
        <f t="shared" si="152"/>
        <v>0187606</v>
      </c>
      <c r="G9779" s="132" t="s">
        <v>20974</v>
      </c>
      <c r="H9779" s="132" t="s">
        <v>21028</v>
      </c>
    </row>
    <row r="9780" spans="1:8" ht="14.5" customHeight="1">
      <c r="A9780" s="131">
        <v>8610564</v>
      </c>
      <c r="B9780" s="131" t="s">
        <v>9659</v>
      </c>
      <c r="D9780" s="132" t="s">
        <v>29760</v>
      </c>
      <c r="E9780" s="132" t="s">
        <v>31715</v>
      </c>
      <c r="F9780" s="132" t="str">
        <f t="shared" si="152"/>
        <v>0187607</v>
      </c>
      <c r="G9780" s="132" t="s">
        <v>20974</v>
      </c>
      <c r="H9780" s="132" t="s">
        <v>21029</v>
      </c>
    </row>
    <row r="9781" spans="1:8" ht="14.5" customHeight="1">
      <c r="A9781" s="131">
        <v>8610562</v>
      </c>
      <c r="B9781" s="131" t="s">
        <v>9660</v>
      </c>
      <c r="D9781" s="132" t="s">
        <v>29760</v>
      </c>
      <c r="E9781" s="132" t="s">
        <v>31348</v>
      </c>
      <c r="F9781" s="132" t="str">
        <f t="shared" si="152"/>
        <v>0187608</v>
      </c>
      <c r="G9781" s="132" t="s">
        <v>20974</v>
      </c>
      <c r="H9781" s="132" t="s">
        <v>21030</v>
      </c>
    </row>
    <row r="9782" spans="1:8" ht="14.5" customHeight="1">
      <c r="A9782" s="131">
        <v>8610382</v>
      </c>
      <c r="B9782" s="131" t="s">
        <v>9661</v>
      </c>
      <c r="D9782" s="132" t="s">
        <v>29760</v>
      </c>
      <c r="E9782" s="132" t="s">
        <v>31412</v>
      </c>
      <c r="F9782" s="132" t="str">
        <f t="shared" si="152"/>
        <v>0187701</v>
      </c>
      <c r="G9782" s="132" t="s">
        <v>20974</v>
      </c>
      <c r="H9782" s="132" t="s">
        <v>21031</v>
      </c>
    </row>
    <row r="9783" spans="1:8" ht="14.5" customHeight="1">
      <c r="A9783" s="131">
        <v>8610602</v>
      </c>
      <c r="B9783" s="131" t="s">
        <v>9662</v>
      </c>
      <c r="D9783" s="132" t="s">
        <v>29760</v>
      </c>
      <c r="E9783" s="132" t="s">
        <v>31736</v>
      </c>
      <c r="F9783" s="132" t="str">
        <f t="shared" si="152"/>
        <v>0187702</v>
      </c>
      <c r="G9783" s="132" t="s">
        <v>20974</v>
      </c>
      <c r="H9783" s="132" t="s">
        <v>16926</v>
      </c>
    </row>
    <row r="9784" spans="1:8" ht="14.5" customHeight="1">
      <c r="A9784" s="131">
        <v>8610603</v>
      </c>
      <c r="B9784" s="131" t="s">
        <v>9663</v>
      </c>
      <c r="D9784" s="132" t="s">
        <v>29760</v>
      </c>
      <c r="E9784" s="132" t="s">
        <v>31825</v>
      </c>
      <c r="F9784" s="132" t="str">
        <f t="shared" si="152"/>
        <v>0187703</v>
      </c>
      <c r="G9784" s="132" t="s">
        <v>20974</v>
      </c>
      <c r="H9784" s="132" t="s">
        <v>21032</v>
      </c>
    </row>
    <row r="9785" spans="1:8" ht="14.5" customHeight="1">
      <c r="A9785" s="131">
        <v>8610604</v>
      </c>
      <c r="B9785" s="131" t="s">
        <v>9664</v>
      </c>
      <c r="D9785" s="132" t="s">
        <v>29760</v>
      </c>
      <c r="E9785" s="132" t="s">
        <v>31914</v>
      </c>
      <c r="F9785" s="132" t="str">
        <f t="shared" si="152"/>
        <v>0187801</v>
      </c>
      <c r="G9785" s="132" t="s">
        <v>20974</v>
      </c>
      <c r="H9785" s="132" t="s">
        <v>16208</v>
      </c>
    </row>
    <row r="9786" spans="1:8" ht="14.5" customHeight="1">
      <c r="A9786" s="131">
        <v>8610601</v>
      </c>
      <c r="B9786" s="131" t="s">
        <v>9665</v>
      </c>
      <c r="D9786" s="132" t="s">
        <v>29761</v>
      </c>
      <c r="E9786" s="132" t="s">
        <v>31492</v>
      </c>
      <c r="F9786" s="132" t="str">
        <f t="shared" si="152"/>
        <v>0188012</v>
      </c>
      <c r="G9786" s="132" t="s">
        <v>21033</v>
      </c>
      <c r="H9786" s="132" t="s">
        <v>19416</v>
      </c>
    </row>
    <row r="9787" spans="1:8" ht="14.5" customHeight="1">
      <c r="A9787" s="131">
        <v>8610605</v>
      </c>
      <c r="B9787" s="131" t="s">
        <v>9666</v>
      </c>
      <c r="D9787" s="132" t="s">
        <v>29761</v>
      </c>
      <c r="E9787" s="132" t="s">
        <v>31809</v>
      </c>
      <c r="F9787" s="132" t="str">
        <f t="shared" si="152"/>
        <v>0188101</v>
      </c>
      <c r="G9787" s="132" t="s">
        <v>21033</v>
      </c>
      <c r="H9787" s="132" t="s">
        <v>15805</v>
      </c>
    </row>
    <row r="9788" spans="1:8" ht="14.5" customHeight="1">
      <c r="A9788" s="131">
        <v>8610524</v>
      </c>
      <c r="B9788" s="131" t="s">
        <v>9667</v>
      </c>
      <c r="D9788" s="132" t="s">
        <v>29761</v>
      </c>
      <c r="E9788" s="132" t="s">
        <v>31537</v>
      </c>
      <c r="F9788" s="132" t="str">
        <f t="shared" si="152"/>
        <v>0188102</v>
      </c>
      <c r="G9788" s="132" t="s">
        <v>21033</v>
      </c>
      <c r="H9788" s="132" t="s">
        <v>18708</v>
      </c>
    </row>
    <row r="9789" spans="1:8" ht="14.5" customHeight="1">
      <c r="A9789" s="131">
        <v>8610523</v>
      </c>
      <c r="B9789" s="131" t="s">
        <v>9668</v>
      </c>
      <c r="D9789" s="132" t="s">
        <v>29761</v>
      </c>
      <c r="E9789" s="132" t="s">
        <v>31539</v>
      </c>
      <c r="F9789" s="132" t="str">
        <f t="shared" si="152"/>
        <v>0188104</v>
      </c>
      <c r="G9789" s="132" t="s">
        <v>21033</v>
      </c>
      <c r="H9789" s="132" t="s">
        <v>20381</v>
      </c>
    </row>
    <row r="9790" spans="1:8" ht="14.5" customHeight="1">
      <c r="A9790" s="131">
        <v>8610311</v>
      </c>
      <c r="B9790" s="131" t="s">
        <v>9669</v>
      </c>
      <c r="D9790" s="132" t="s">
        <v>29761</v>
      </c>
      <c r="E9790" s="132" t="s">
        <v>31040</v>
      </c>
      <c r="F9790" s="132" t="str">
        <f t="shared" si="152"/>
        <v>0188105</v>
      </c>
      <c r="G9790" s="132" t="s">
        <v>21033</v>
      </c>
      <c r="H9790" s="132" t="s">
        <v>21034</v>
      </c>
    </row>
    <row r="9791" spans="1:8" ht="14.5" customHeight="1">
      <c r="A9791" s="131">
        <v>8610315</v>
      </c>
      <c r="B9791" s="131" t="s">
        <v>9670</v>
      </c>
      <c r="D9791" s="132" t="s">
        <v>29761</v>
      </c>
      <c r="E9791" s="132" t="s">
        <v>31041</v>
      </c>
      <c r="F9791" s="132" t="str">
        <f t="shared" si="152"/>
        <v>0188107</v>
      </c>
      <c r="G9791" s="132" t="s">
        <v>21033</v>
      </c>
      <c r="H9791" s="132" t="s">
        <v>20989</v>
      </c>
    </row>
    <row r="9792" spans="1:8" ht="14.5" customHeight="1">
      <c r="A9792" s="131">
        <v>8610312</v>
      </c>
      <c r="B9792" s="131" t="s">
        <v>9671</v>
      </c>
      <c r="D9792" s="132" t="s">
        <v>29761</v>
      </c>
      <c r="E9792" s="132" t="s">
        <v>31042</v>
      </c>
      <c r="F9792" s="132" t="str">
        <f t="shared" si="152"/>
        <v>0188108</v>
      </c>
      <c r="G9792" s="132" t="s">
        <v>21033</v>
      </c>
      <c r="H9792" s="132" t="s">
        <v>20990</v>
      </c>
    </row>
    <row r="9793" spans="1:8" ht="14.5" customHeight="1">
      <c r="A9793" s="131">
        <v>8610331</v>
      </c>
      <c r="B9793" s="131" t="s">
        <v>9672</v>
      </c>
      <c r="D9793" s="132" t="s">
        <v>29761</v>
      </c>
      <c r="E9793" s="132" t="s">
        <v>31540</v>
      </c>
      <c r="F9793" s="132" t="str">
        <f t="shared" si="152"/>
        <v>0188109</v>
      </c>
      <c r="G9793" s="132" t="s">
        <v>21033</v>
      </c>
      <c r="H9793" s="132" t="s">
        <v>20978</v>
      </c>
    </row>
    <row r="9794" spans="1:8" ht="14.5" customHeight="1">
      <c r="A9794" s="131">
        <v>8610324</v>
      </c>
      <c r="B9794" s="131" t="s">
        <v>9673</v>
      </c>
      <c r="D9794" s="132" t="s">
        <v>29761</v>
      </c>
      <c r="E9794" s="132" t="s">
        <v>31043</v>
      </c>
      <c r="F9794" s="132" t="str">
        <f t="shared" si="152"/>
        <v>0188110</v>
      </c>
      <c r="G9794" s="132" t="s">
        <v>21033</v>
      </c>
      <c r="H9794" s="132" t="s">
        <v>21035</v>
      </c>
    </row>
    <row r="9795" spans="1:8" ht="14.5" customHeight="1">
      <c r="A9795" s="131">
        <v>8610316</v>
      </c>
      <c r="B9795" s="131" t="s">
        <v>9674</v>
      </c>
      <c r="D9795" s="132" t="s">
        <v>29761</v>
      </c>
      <c r="E9795" s="132" t="s">
        <v>31046</v>
      </c>
      <c r="F9795" s="132" t="str">
        <f t="shared" ref="F9795:F9858" si="153">TEXT(D9795,"0000")&amp;TEXT(E9795,"000")</f>
        <v>0188113</v>
      </c>
      <c r="G9795" s="132" t="s">
        <v>21033</v>
      </c>
      <c r="H9795" s="132" t="s">
        <v>20977</v>
      </c>
    </row>
    <row r="9796" spans="1:8" ht="14.5" customHeight="1">
      <c r="A9796" s="131">
        <v>8610323</v>
      </c>
      <c r="B9796" s="131" t="s">
        <v>9675</v>
      </c>
      <c r="D9796" s="132" t="s">
        <v>29761</v>
      </c>
      <c r="E9796" s="132" t="s">
        <v>31047</v>
      </c>
      <c r="F9796" s="132" t="str">
        <f t="shared" si="153"/>
        <v>0188114</v>
      </c>
      <c r="G9796" s="132" t="s">
        <v>21033</v>
      </c>
      <c r="H9796" s="132" t="s">
        <v>21036</v>
      </c>
    </row>
    <row r="9797" spans="1:8" ht="14.5" customHeight="1">
      <c r="A9797" s="131">
        <v>8610301</v>
      </c>
      <c r="B9797" s="131" t="s">
        <v>9676</v>
      </c>
      <c r="D9797" s="132" t="s">
        <v>29761</v>
      </c>
      <c r="E9797" s="132" t="s">
        <v>31542</v>
      </c>
      <c r="F9797" s="132" t="str">
        <f t="shared" si="153"/>
        <v>0188117</v>
      </c>
      <c r="G9797" s="132" t="s">
        <v>21033</v>
      </c>
      <c r="H9797" s="132" t="s">
        <v>21037</v>
      </c>
    </row>
    <row r="9798" spans="1:8" ht="14.5" customHeight="1">
      <c r="A9798" s="131">
        <v>8610303</v>
      </c>
      <c r="B9798" s="131" t="s">
        <v>9677</v>
      </c>
      <c r="D9798" s="132" t="s">
        <v>29761</v>
      </c>
      <c r="E9798" s="132" t="s">
        <v>31050</v>
      </c>
      <c r="F9798" s="132" t="str">
        <f t="shared" si="153"/>
        <v>0188121</v>
      </c>
      <c r="G9798" s="132" t="s">
        <v>21033</v>
      </c>
      <c r="H9798" s="132" t="s">
        <v>20983</v>
      </c>
    </row>
    <row r="9799" spans="1:8" ht="14.5" customHeight="1">
      <c r="A9799" s="131">
        <v>8610302</v>
      </c>
      <c r="B9799" s="131" t="s">
        <v>9678</v>
      </c>
      <c r="D9799" s="132" t="s">
        <v>29761</v>
      </c>
      <c r="E9799" s="132" t="s">
        <v>31052</v>
      </c>
      <c r="F9799" s="132" t="str">
        <f t="shared" si="153"/>
        <v>0188125</v>
      </c>
      <c r="G9799" s="132" t="s">
        <v>21033</v>
      </c>
      <c r="H9799" s="132" t="s">
        <v>21038</v>
      </c>
    </row>
    <row r="9800" spans="1:8" ht="14.5" customHeight="1">
      <c r="A9800" s="131">
        <v>8610314</v>
      </c>
      <c r="B9800" s="131" t="s">
        <v>9679</v>
      </c>
      <c r="D9800" s="132" t="s">
        <v>29761</v>
      </c>
      <c r="E9800" s="132" t="s">
        <v>31053</v>
      </c>
      <c r="F9800" s="132" t="str">
        <f t="shared" si="153"/>
        <v>0188127</v>
      </c>
      <c r="G9800" s="132" t="s">
        <v>21033</v>
      </c>
      <c r="H9800" s="132" t="s">
        <v>20985</v>
      </c>
    </row>
    <row r="9801" spans="1:8" ht="14.5" customHeight="1">
      <c r="A9801" s="131">
        <v>8610313</v>
      </c>
      <c r="B9801" s="131" t="s">
        <v>9680</v>
      </c>
      <c r="D9801" s="132" t="s">
        <v>29761</v>
      </c>
      <c r="E9801" s="132" t="s">
        <v>31054</v>
      </c>
      <c r="F9801" s="132" t="str">
        <f t="shared" si="153"/>
        <v>0188128</v>
      </c>
      <c r="G9801" s="132" t="s">
        <v>21033</v>
      </c>
      <c r="H9801" s="132" t="s">
        <v>21039</v>
      </c>
    </row>
    <row r="9802" spans="1:8" ht="14.5" customHeight="1">
      <c r="A9802" s="131">
        <v>8610322</v>
      </c>
      <c r="B9802" s="131" t="s">
        <v>9681</v>
      </c>
      <c r="D9802" s="132" t="s">
        <v>29761</v>
      </c>
      <c r="E9802" s="132" t="s">
        <v>31548</v>
      </c>
      <c r="F9802" s="132" t="str">
        <f t="shared" si="153"/>
        <v>0188131</v>
      </c>
      <c r="G9802" s="132" t="s">
        <v>21033</v>
      </c>
      <c r="H9802" s="132" t="s">
        <v>21040</v>
      </c>
    </row>
    <row r="9803" spans="1:8" ht="14.5" customHeight="1">
      <c r="A9803" s="131">
        <v>8610321</v>
      </c>
      <c r="B9803" s="131" t="s">
        <v>9682</v>
      </c>
      <c r="D9803" s="132" t="s">
        <v>29761</v>
      </c>
      <c r="E9803" s="132" t="s">
        <v>31056</v>
      </c>
      <c r="F9803" s="132" t="str">
        <f t="shared" si="153"/>
        <v>0188132</v>
      </c>
      <c r="G9803" s="132" t="s">
        <v>21033</v>
      </c>
      <c r="H9803" s="132" t="s">
        <v>20973</v>
      </c>
    </row>
    <row r="9804" spans="1:8" ht="14.5" customHeight="1">
      <c r="A9804" s="131">
        <v>8610304</v>
      </c>
      <c r="B9804" s="131" t="s">
        <v>9683</v>
      </c>
      <c r="D9804" s="132" t="s">
        <v>29761</v>
      </c>
      <c r="E9804" s="132" t="s">
        <v>31550</v>
      </c>
      <c r="F9804" s="132" t="str">
        <f t="shared" si="153"/>
        <v>0188135</v>
      </c>
      <c r="G9804" s="132" t="s">
        <v>21033</v>
      </c>
      <c r="H9804" s="132" t="s">
        <v>20994</v>
      </c>
    </row>
    <row r="9805" spans="1:8" ht="14.5" customHeight="1">
      <c r="A9805" s="131">
        <v>8610519</v>
      </c>
      <c r="B9805" s="131" t="s">
        <v>9684</v>
      </c>
      <c r="D9805" s="132" t="s">
        <v>29761</v>
      </c>
      <c r="E9805" s="132" t="s">
        <v>31551</v>
      </c>
      <c r="F9805" s="132" t="str">
        <f t="shared" si="153"/>
        <v>0188136</v>
      </c>
      <c r="G9805" s="132" t="s">
        <v>21033</v>
      </c>
      <c r="H9805" s="132" t="s">
        <v>20981</v>
      </c>
    </row>
    <row r="9806" spans="1:8" ht="14.5" customHeight="1">
      <c r="A9806" s="131">
        <v>8610412</v>
      </c>
      <c r="B9806" s="131" t="s">
        <v>9685</v>
      </c>
      <c r="D9806" s="132" t="s">
        <v>29761</v>
      </c>
      <c r="E9806" s="132" t="s">
        <v>31552</v>
      </c>
      <c r="F9806" s="132" t="str">
        <f t="shared" si="153"/>
        <v>0188137</v>
      </c>
      <c r="G9806" s="132" t="s">
        <v>21033</v>
      </c>
      <c r="H9806" s="132" t="s">
        <v>15529</v>
      </c>
    </row>
    <row r="9807" spans="1:8" ht="14.5" customHeight="1">
      <c r="A9807" s="131">
        <v>8610421</v>
      </c>
      <c r="B9807" s="131" t="s">
        <v>9686</v>
      </c>
      <c r="D9807" s="132" t="s">
        <v>29761</v>
      </c>
      <c r="E9807" s="132" t="s">
        <v>31554</v>
      </c>
      <c r="F9807" s="132" t="str">
        <f t="shared" si="153"/>
        <v>0188140</v>
      </c>
      <c r="G9807" s="132" t="s">
        <v>21033</v>
      </c>
      <c r="H9807" s="132" t="s">
        <v>17302</v>
      </c>
    </row>
    <row r="9808" spans="1:8" ht="14.5" customHeight="1">
      <c r="A9808" s="131">
        <v>8610423</v>
      </c>
      <c r="B9808" s="131" t="s">
        <v>9687</v>
      </c>
      <c r="D9808" s="132" t="s">
        <v>29761</v>
      </c>
      <c r="E9808" s="132" t="s">
        <v>31813</v>
      </c>
      <c r="F9808" s="132" t="str">
        <f t="shared" si="153"/>
        <v>0188141</v>
      </c>
      <c r="G9808" s="132" t="s">
        <v>21033</v>
      </c>
      <c r="H9808" s="132" t="s">
        <v>21041</v>
      </c>
    </row>
    <row r="9809" spans="1:8" ht="14.5" customHeight="1">
      <c r="A9809" s="131">
        <v>8610402</v>
      </c>
      <c r="B9809" s="131" t="s">
        <v>9688</v>
      </c>
      <c r="D9809" s="132" t="s">
        <v>29761</v>
      </c>
      <c r="E9809" s="132" t="s">
        <v>31555</v>
      </c>
      <c r="F9809" s="132" t="str">
        <f t="shared" si="153"/>
        <v>0188142</v>
      </c>
      <c r="G9809" s="132" t="s">
        <v>21033</v>
      </c>
      <c r="H9809" s="132" t="s">
        <v>20996</v>
      </c>
    </row>
    <row r="9810" spans="1:8" ht="14.5" customHeight="1">
      <c r="A9810" s="131">
        <v>8610414</v>
      </c>
      <c r="B9810" s="131" t="s">
        <v>9689</v>
      </c>
      <c r="D9810" s="132" t="s">
        <v>29761</v>
      </c>
      <c r="E9810" s="132" t="s">
        <v>31058</v>
      </c>
      <c r="F9810" s="132" t="str">
        <f t="shared" si="153"/>
        <v>0188143</v>
      </c>
      <c r="G9810" s="132" t="s">
        <v>21033</v>
      </c>
      <c r="H9810" s="132" t="s">
        <v>20993</v>
      </c>
    </row>
    <row r="9811" spans="1:8" ht="14.5" customHeight="1">
      <c r="A9811" s="131">
        <v>8610404</v>
      </c>
      <c r="B9811" s="131" t="s">
        <v>9690</v>
      </c>
      <c r="D9811" s="132" t="s">
        <v>29761</v>
      </c>
      <c r="E9811" s="132" t="s">
        <v>31059</v>
      </c>
      <c r="F9811" s="132" t="str">
        <f t="shared" si="153"/>
        <v>0188145</v>
      </c>
      <c r="G9811" s="132" t="s">
        <v>21033</v>
      </c>
      <c r="H9811" s="132" t="s">
        <v>20970</v>
      </c>
    </row>
    <row r="9812" spans="1:8" ht="14.5" customHeight="1">
      <c r="A9812" s="131">
        <v>8610426</v>
      </c>
      <c r="B9812" s="131" t="s">
        <v>9691</v>
      </c>
      <c r="D9812" s="132" t="s">
        <v>29761</v>
      </c>
      <c r="E9812" s="132" t="s">
        <v>31060</v>
      </c>
      <c r="F9812" s="132" t="str">
        <f t="shared" si="153"/>
        <v>0188146</v>
      </c>
      <c r="G9812" s="132" t="s">
        <v>21033</v>
      </c>
      <c r="H9812" s="132" t="s">
        <v>20991</v>
      </c>
    </row>
    <row r="9813" spans="1:8" ht="14.5" customHeight="1">
      <c r="A9813" s="131">
        <v>8610403</v>
      </c>
      <c r="B9813" s="131" t="s">
        <v>9692</v>
      </c>
      <c r="D9813" s="132" t="s">
        <v>29761</v>
      </c>
      <c r="E9813" s="132" t="s">
        <v>31557</v>
      </c>
      <c r="F9813" s="132" t="str">
        <f t="shared" si="153"/>
        <v>0188147</v>
      </c>
      <c r="G9813" s="132" t="s">
        <v>21033</v>
      </c>
      <c r="H9813" s="132" t="s">
        <v>21042</v>
      </c>
    </row>
    <row r="9814" spans="1:8" ht="14.5" customHeight="1">
      <c r="A9814" s="131">
        <v>8610406</v>
      </c>
      <c r="B9814" s="131" t="s">
        <v>9693</v>
      </c>
      <c r="D9814" s="132" t="s">
        <v>29761</v>
      </c>
      <c r="E9814" s="132" t="s">
        <v>31061</v>
      </c>
      <c r="F9814" s="132" t="str">
        <f t="shared" si="153"/>
        <v>0188148</v>
      </c>
      <c r="G9814" s="132" t="s">
        <v>21033</v>
      </c>
      <c r="H9814" s="132" t="s">
        <v>21000</v>
      </c>
    </row>
    <row r="9815" spans="1:8" ht="14.5" customHeight="1">
      <c r="A9815" s="131">
        <v>8610405</v>
      </c>
      <c r="B9815" s="131" t="s">
        <v>9694</v>
      </c>
      <c r="D9815" s="132" t="s">
        <v>29761</v>
      </c>
      <c r="E9815" s="132" t="s">
        <v>31573</v>
      </c>
      <c r="F9815" s="132" t="str">
        <f t="shared" si="153"/>
        <v>0188201</v>
      </c>
      <c r="G9815" s="132" t="s">
        <v>21033</v>
      </c>
      <c r="H9815" s="132" t="s">
        <v>21026</v>
      </c>
    </row>
    <row r="9816" spans="1:8" ht="14.5" customHeight="1">
      <c r="A9816" s="131">
        <v>8610401</v>
      </c>
      <c r="B9816" s="131" t="s">
        <v>9695</v>
      </c>
      <c r="D9816" s="132" t="s">
        <v>29761</v>
      </c>
      <c r="E9816" s="132" t="s">
        <v>31574</v>
      </c>
      <c r="F9816" s="132" t="str">
        <f t="shared" si="153"/>
        <v>0188202</v>
      </c>
      <c r="G9816" s="132" t="s">
        <v>21033</v>
      </c>
      <c r="H9816" s="132" t="s">
        <v>21025</v>
      </c>
    </row>
    <row r="9817" spans="1:8" ht="14.5" customHeight="1">
      <c r="A9817" s="131">
        <v>8610424</v>
      </c>
      <c r="B9817" s="131" t="s">
        <v>9696</v>
      </c>
      <c r="D9817" s="132" t="s">
        <v>29761</v>
      </c>
      <c r="E9817" s="132" t="s">
        <v>31098</v>
      </c>
      <c r="F9817" s="132" t="str">
        <f t="shared" si="153"/>
        <v>0188203</v>
      </c>
      <c r="G9817" s="132" t="s">
        <v>21033</v>
      </c>
      <c r="H9817" s="132" t="s">
        <v>20955</v>
      </c>
    </row>
    <row r="9818" spans="1:8" ht="14.5" customHeight="1">
      <c r="A9818" s="131">
        <v>8610422</v>
      </c>
      <c r="B9818" s="131" t="s">
        <v>9697</v>
      </c>
      <c r="D9818" s="132" t="s">
        <v>29761</v>
      </c>
      <c r="E9818" s="132" t="s">
        <v>31576</v>
      </c>
      <c r="F9818" s="132" t="str">
        <f t="shared" si="153"/>
        <v>0188205</v>
      </c>
      <c r="G9818" s="132" t="s">
        <v>21033</v>
      </c>
      <c r="H9818" s="132" t="s">
        <v>21029</v>
      </c>
    </row>
    <row r="9819" spans="1:8" ht="14.5" customHeight="1">
      <c r="A9819" s="131">
        <v>8610413</v>
      </c>
      <c r="B9819" s="131" t="s">
        <v>9698</v>
      </c>
      <c r="D9819" s="132" t="s">
        <v>29761</v>
      </c>
      <c r="E9819" s="132" t="s">
        <v>31577</v>
      </c>
      <c r="F9819" s="132" t="str">
        <f t="shared" si="153"/>
        <v>0188206</v>
      </c>
      <c r="G9819" s="132" t="s">
        <v>21033</v>
      </c>
      <c r="H9819" s="132" t="s">
        <v>21027</v>
      </c>
    </row>
    <row r="9820" spans="1:8" ht="14.5" customHeight="1">
      <c r="A9820" s="131">
        <v>8610411</v>
      </c>
      <c r="B9820" s="131" t="s">
        <v>9699</v>
      </c>
      <c r="D9820" s="132" t="s">
        <v>29761</v>
      </c>
      <c r="E9820" s="132" t="s">
        <v>31099</v>
      </c>
      <c r="F9820" s="132" t="str">
        <f t="shared" si="153"/>
        <v>0188207</v>
      </c>
      <c r="G9820" s="132" t="s">
        <v>21033</v>
      </c>
      <c r="H9820" s="132" t="s">
        <v>20992</v>
      </c>
    </row>
    <row r="9821" spans="1:8" ht="14.5" customHeight="1">
      <c r="A9821" s="131">
        <v>8610425</v>
      </c>
      <c r="B9821" s="131" t="s">
        <v>9700</v>
      </c>
      <c r="D9821" s="132" t="s">
        <v>29761</v>
      </c>
      <c r="E9821" s="132" t="s">
        <v>31578</v>
      </c>
      <c r="F9821" s="132" t="str">
        <f t="shared" si="153"/>
        <v>0188208</v>
      </c>
      <c r="G9821" s="132" t="s">
        <v>21033</v>
      </c>
      <c r="H9821" s="132" t="s">
        <v>21030</v>
      </c>
    </row>
    <row r="9822" spans="1:8" ht="14.5" customHeight="1">
      <c r="A9822" s="131">
        <v>8610522</v>
      </c>
      <c r="B9822" s="131" t="s">
        <v>9701</v>
      </c>
      <c r="D9822" s="132" t="s">
        <v>29761</v>
      </c>
      <c r="E9822" s="132" t="s">
        <v>31100</v>
      </c>
      <c r="F9822" s="132" t="str">
        <f t="shared" si="153"/>
        <v>0188209</v>
      </c>
      <c r="G9822" s="132" t="s">
        <v>21033</v>
      </c>
      <c r="H9822" s="132" t="s">
        <v>21043</v>
      </c>
    </row>
    <row r="9823" spans="1:8" ht="14.5" customHeight="1">
      <c r="A9823" s="131">
        <v>8610511</v>
      </c>
      <c r="B9823" s="131" t="s">
        <v>9702</v>
      </c>
      <c r="D9823" s="132" t="s">
        <v>29761</v>
      </c>
      <c r="E9823" s="132" t="s">
        <v>31101</v>
      </c>
      <c r="F9823" s="132" t="str">
        <f t="shared" si="153"/>
        <v>0188210</v>
      </c>
      <c r="G9823" s="132" t="s">
        <v>21033</v>
      </c>
      <c r="H9823" s="132" t="s">
        <v>21044</v>
      </c>
    </row>
    <row r="9824" spans="1:8" ht="14.5" customHeight="1">
      <c r="A9824" s="131">
        <v>8610533</v>
      </c>
      <c r="B9824" s="131" t="s">
        <v>9703</v>
      </c>
      <c r="D9824" s="132" t="s">
        <v>29761</v>
      </c>
      <c r="E9824" s="132" t="s">
        <v>31161</v>
      </c>
      <c r="F9824" s="132" t="str">
        <f t="shared" si="153"/>
        <v>0188302</v>
      </c>
      <c r="G9824" s="132" t="s">
        <v>21033</v>
      </c>
      <c r="H9824" s="132" t="s">
        <v>21015</v>
      </c>
    </row>
    <row r="9825" spans="1:8" ht="14.5" customHeight="1">
      <c r="A9825" s="131">
        <v>8610546</v>
      </c>
      <c r="B9825" s="131" t="s">
        <v>9704</v>
      </c>
      <c r="D9825" s="132" t="s">
        <v>29761</v>
      </c>
      <c r="E9825" s="132" t="s">
        <v>31162</v>
      </c>
      <c r="F9825" s="132" t="str">
        <f t="shared" si="153"/>
        <v>0188303</v>
      </c>
      <c r="G9825" s="132" t="s">
        <v>21033</v>
      </c>
      <c r="H9825" s="132" t="s">
        <v>21013</v>
      </c>
    </row>
    <row r="9826" spans="1:8" ht="14.5" customHeight="1">
      <c r="A9826" s="131">
        <v>8610542</v>
      </c>
      <c r="B9826" s="131" t="s">
        <v>9705</v>
      </c>
      <c r="D9826" s="132" t="s">
        <v>29761</v>
      </c>
      <c r="E9826" s="132" t="s">
        <v>30990</v>
      </c>
      <c r="F9826" s="132" t="str">
        <f t="shared" si="153"/>
        <v>0188304</v>
      </c>
      <c r="G9826" s="132" t="s">
        <v>21033</v>
      </c>
      <c r="H9826" s="132" t="s">
        <v>21024</v>
      </c>
    </row>
    <row r="9827" spans="1:8" ht="14.5" customHeight="1">
      <c r="A9827" s="131">
        <v>8610526</v>
      </c>
      <c r="B9827" s="131" t="s">
        <v>9706</v>
      </c>
      <c r="D9827" s="132" t="s">
        <v>29761</v>
      </c>
      <c r="E9827" s="132" t="s">
        <v>31163</v>
      </c>
      <c r="F9827" s="132" t="str">
        <f t="shared" si="153"/>
        <v>0188305</v>
      </c>
      <c r="G9827" s="132" t="s">
        <v>21033</v>
      </c>
      <c r="H9827" s="132" t="s">
        <v>21045</v>
      </c>
    </row>
    <row r="9828" spans="1:8" ht="14.5" customHeight="1">
      <c r="A9828" s="131">
        <v>8610554</v>
      </c>
      <c r="B9828" s="131" t="s">
        <v>9707</v>
      </c>
      <c r="D9828" s="132" t="s">
        <v>29761</v>
      </c>
      <c r="E9828" s="132" t="s">
        <v>31165</v>
      </c>
      <c r="F9828" s="132" t="str">
        <f t="shared" si="153"/>
        <v>0188307</v>
      </c>
      <c r="G9828" s="132" t="s">
        <v>21033</v>
      </c>
      <c r="H9828" s="132" t="s">
        <v>21046</v>
      </c>
    </row>
    <row r="9829" spans="1:8" ht="14.5" customHeight="1">
      <c r="A9829" s="131">
        <v>8610515</v>
      </c>
      <c r="B9829" s="131" t="s">
        <v>9708</v>
      </c>
      <c r="D9829" s="132" t="s">
        <v>29761</v>
      </c>
      <c r="E9829" s="132" t="s">
        <v>31166</v>
      </c>
      <c r="F9829" s="132" t="str">
        <f t="shared" si="153"/>
        <v>0188308</v>
      </c>
      <c r="G9829" s="132" t="s">
        <v>21033</v>
      </c>
      <c r="H9829" s="132" t="s">
        <v>21012</v>
      </c>
    </row>
    <row r="9830" spans="1:8" ht="14.5" customHeight="1">
      <c r="A9830" s="131">
        <v>8610514</v>
      </c>
      <c r="B9830" s="131" t="s">
        <v>9709</v>
      </c>
      <c r="D9830" s="132" t="s">
        <v>29761</v>
      </c>
      <c r="E9830" s="132" t="s">
        <v>31167</v>
      </c>
      <c r="F9830" s="132" t="str">
        <f t="shared" si="153"/>
        <v>0188310</v>
      </c>
      <c r="G9830" s="132" t="s">
        <v>21033</v>
      </c>
      <c r="H9830" s="132" t="s">
        <v>21022</v>
      </c>
    </row>
    <row r="9831" spans="1:8" ht="14.5" customHeight="1">
      <c r="A9831" s="131">
        <v>8610552</v>
      </c>
      <c r="B9831" s="131" t="s">
        <v>9710</v>
      </c>
      <c r="D9831" s="132" t="s">
        <v>29761</v>
      </c>
      <c r="E9831" s="132" t="s">
        <v>31168</v>
      </c>
      <c r="F9831" s="132" t="str">
        <f t="shared" si="153"/>
        <v>0188311</v>
      </c>
      <c r="G9831" s="132" t="s">
        <v>21033</v>
      </c>
      <c r="H9831" s="132" t="s">
        <v>21047</v>
      </c>
    </row>
    <row r="9832" spans="1:8" ht="14.5" customHeight="1">
      <c r="A9832" s="131">
        <v>8610516</v>
      </c>
      <c r="B9832" s="131" t="s">
        <v>9711</v>
      </c>
      <c r="D9832" s="132" t="s">
        <v>29761</v>
      </c>
      <c r="E9832" s="132" t="s">
        <v>31169</v>
      </c>
      <c r="F9832" s="132" t="str">
        <f t="shared" si="153"/>
        <v>0188312</v>
      </c>
      <c r="G9832" s="132" t="s">
        <v>21033</v>
      </c>
      <c r="H9832" s="132" t="s">
        <v>21009</v>
      </c>
    </row>
    <row r="9833" spans="1:8" ht="14.5" customHeight="1">
      <c r="A9833" s="131">
        <v>8610548</v>
      </c>
      <c r="B9833" s="131" t="s">
        <v>9712</v>
      </c>
      <c r="D9833" s="132" t="s">
        <v>29761</v>
      </c>
      <c r="E9833" s="132" t="s">
        <v>31612</v>
      </c>
      <c r="F9833" s="132" t="str">
        <f t="shared" si="153"/>
        <v>0188313</v>
      </c>
      <c r="G9833" s="132" t="s">
        <v>21033</v>
      </c>
      <c r="H9833" s="132" t="s">
        <v>21018</v>
      </c>
    </row>
    <row r="9834" spans="1:8" ht="14.5" customHeight="1">
      <c r="A9834" s="131">
        <v>8610551</v>
      </c>
      <c r="B9834" s="131" t="s">
        <v>9713</v>
      </c>
      <c r="D9834" s="132" t="s">
        <v>29761</v>
      </c>
      <c r="E9834" s="132" t="s">
        <v>31613</v>
      </c>
      <c r="F9834" s="132" t="str">
        <f t="shared" si="153"/>
        <v>0188314</v>
      </c>
      <c r="G9834" s="132" t="s">
        <v>21033</v>
      </c>
      <c r="H9834" s="132" t="s">
        <v>21048</v>
      </c>
    </row>
    <row r="9835" spans="1:8" ht="14.5" customHeight="1">
      <c r="A9835" s="131">
        <v>8610527</v>
      </c>
      <c r="B9835" s="131" t="s">
        <v>9714</v>
      </c>
      <c r="D9835" s="132" t="s">
        <v>29761</v>
      </c>
      <c r="E9835" s="132" t="s">
        <v>31614</v>
      </c>
      <c r="F9835" s="132" t="str">
        <f t="shared" si="153"/>
        <v>0188315</v>
      </c>
      <c r="G9835" s="132" t="s">
        <v>21033</v>
      </c>
      <c r="H9835" s="132" t="s">
        <v>17146</v>
      </c>
    </row>
    <row r="9836" spans="1:8" ht="14.5" customHeight="1">
      <c r="A9836" s="131">
        <v>8610531</v>
      </c>
      <c r="B9836" s="131" t="s">
        <v>9715</v>
      </c>
      <c r="D9836" s="132" t="s">
        <v>29761</v>
      </c>
      <c r="E9836" s="132" t="s">
        <v>31170</v>
      </c>
      <c r="F9836" s="132" t="str">
        <f t="shared" si="153"/>
        <v>0188316</v>
      </c>
      <c r="G9836" s="132" t="s">
        <v>21033</v>
      </c>
      <c r="H9836" s="132" t="s">
        <v>21049</v>
      </c>
    </row>
    <row r="9837" spans="1:8" ht="14.5" customHeight="1">
      <c r="A9837" s="131">
        <v>8610534</v>
      </c>
      <c r="B9837" s="131" t="s">
        <v>9716</v>
      </c>
      <c r="D9837" s="132" t="s">
        <v>29761</v>
      </c>
      <c r="E9837" s="132" t="s">
        <v>31615</v>
      </c>
      <c r="F9837" s="132" t="str">
        <f t="shared" si="153"/>
        <v>0188317</v>
      </c>
      <c r="G9837" s="132" t="s">
        <v>21033</v>
      </c>
      <c r="H9837" s="132" t="s">
        <v>21023</v>
      </c>
    </row>
    <row r="9838" spans="1:8" ht="14.5" customHeight="1">
      <c r="A9838" s="131">
        <v>8610525</v>
      </c>
      <c r="B9838" s="131" t="s">
        <v>9717</v>
      </c>
      <c r="D9838" s="132" t="s">
        <v>29761</v>
      </c>
      <c r="E9838" s="132" t="s">
        <v>31171</v>
      </c>
      <c r="F9838" s="132" t="str">
        <f t="shared" si="153"/>
        <v>0188318</v>
      </c>
      <c r="G9838" s="132" t="s">
        <v>21033</v>
      </c>
      <c r="H9838" s="132" t="s">
        <v>21019</v>
      </c>
    </row>
    <row r="9839" spans="1:8" ht="14.5" customHeight="1">
      <c r="A9839" s="131">
        <v>8610541</v>
      </c>
      <c r="B9839" s="131" t="s">
        <v>9718</v>
      </c>
      <c r="D9839" s="132" t="s">
        <v>29761</v>
      </c>
      <c r="E9839" s="132" t="s">
        <v>31172</v>
      </c>
      <c r="F9839" s="132" t="str">
        <f t="shared" si="153"/>
        <v>0188319</v>
      </c>
      <c r="G9839" s="132" t="s">
        <v>21033</v>
      </c>
      <c r="H9839" s="132" t="s">
        <v>21020</v>
      </c>
    </row>
    <row r="9840" spans="1:8" ht="14.5" customHeight="1">
      <c r="A9840" s="131">
        <v>8610545</v>
      </c>
      <c r="B9840" s="131" t="s">
        <v>9719</v>
      </c>
      <c r="D9840" s="132" t="s">
        <v>29761</v>
      </c>
      <c r="E9840" s="132" t="s">
        <v>31173</v>
      </c>
      <c r="F9840" s="132" t="str">
        <f t="shared" si="153"/>
        <v>0188320</v>
      </c>
      <c r="G9840" s="132" t="s">
        <v>21033</v>
      </c>
      <c r="H9840" s="132" t="s">
        <v>21050</v>
      </c>
    </row>
    <row r="9841" spans="1:8" ht="14.5" customHeight="1">
      <c r="A9841" s="131">
        <v>8610556</v>
      </c>
      <c r="B9841" s="131" t="s">
        <v>9720</v>
      </c>
      <c r="D9841" s="132" t="s">
        <v>29761</v>
      </c>
      <c r="E9841" s="132" t="s">
        <v>31617</v>
      </c>
      <c r="F9841" s="132" t="str">
        <f t="shared" si="153"/>
        <v>0188323</v>
      </c>
      <c r="G9841" s="132" t="s">
        <v>21033</v>
      </c>
      <c r="H9841" s="132" t="s">
        <v>21051</v>
      </c>
    </row>
    <row r="9842" spans="1:8" ht="14.5" customHeight="1">
      <c r="A9842" s="131">
        <v>8610381</v>
      </c>
      <c r="B9842" s="131" t="s">
        <v>9721</v>
      </c>
      <c r="D9842" s="132" t="s">
        <v>29761</v>
      </c>
      <c r="E9842" s="132" t="s">
        <v>31637</v>
      </c>
      <c r="F9842" s="132" t="str">
        <f t="shared" si="153"/>
        <v>0188401</v>
      </c>
      <c r="G9842" s="132" t="s">
        <v>21033</v>
      </c>
      <c r="H9842" s="132" t="s">
        <v>21016</v>
      </c>
    </row>
    <row r="9843" spans="1:8" ht="14.5" customHeight="1">
      <c r="A9843" s="131">
        <v>8610544</v>
      </c>
      <c r="B9843" s="131" t="s">
        <v>9722</v>
      </c>
      <c r="D9843" s="132" t="s">
        <v>29761</v>
      </c>
      <c r="E9843" s="132" t="s">
        <v>31229</v>
      </c>
      <c r="F9843" s="132" t="str">
        <f t="shared" si="153"/>
        <v>0188402</v>
      </c>
      <c r="G9843" s="132" t="s">
        <v>21033</v>
      </c>
      <c r="H9843" s="132" t="s">
        <v>21007</v>
      </c>
    </row>
    <row r="9844" spans="1:8" ht="14.5" customHeight="1">
      <c r="A9844" s="131">
        <v>8610535</v>
      </c>
      <c r="B9844" s="131" t="s">
        <v>9723</v>
      </c>
      <c r="D9844" s="132" t="s">
        <v>29761</v>
      </c>
      <c r="E9844" s="132" t="s">
        <v>31638</v>
      </c>
      <c r="F9844" s="132" t="str">
        <f t="shared" si="153"/>
        <v>0188403</v>
      </c>
      <c r="G9844" s="132" t="s">
        <v>21033</v>
      </c>
      <c r="H9844" s="132" t="s">
        <v>21006</v>
      </c>
    </row>
    <row r="9845" spans="1:8" ht="14.5" customHeight="1">
      <c r="A9845" s="131">
        <v>8610513</v>
      </c>
      <c r="B9845" s="131" t="s">
        <v>9724</v>
      </c>
      <c r="D9845" s="132" t="s">
        <v>29761</v>
      </c>
      <c r="E9845" s="132" t="s">
        <v>31639</v>
      </c>
      <c r="F9845" s="132" t="str">
        <f t="shared" si="153"/>
        <v>0188404</v>
      </c>
      <c r="G9845" s="132" t="s">
        <v>21033</v>
      </c>
      <c r="H9845" s="132" t="s">
        <v>15010</v>
      </c>
    </row>
    <row r="9846" spans="1:8" ht="14.5" customHeight="1">
      <c r="A9846" s="131">
        <v>8610518</v>
      </c>
      <c r="B9846" s="131" t="s">
        <v>9725</v>
      </c>
      <c r="D9846" s="132" t="s">
        <v>29761</v>
      </c>
      <c r="E9846" s="132" t="s">
        <v>31677</v>
      </c>
      <c r="F9846" s="132" t="str">
        <f t="shared" si="153"/>
        <v>0188501</v>
      </c>
      <c r="G9846" s="132" t="s">
        <v>21033</v>
      </c>
      <c r="H9846" s="132" t="s">
        <v>16926</v>
      </c>
    </row>
    <row r="9847" spans="1:8" ht="14.5" customHeight="1">
      <c r="A9847" s="131">
        <v>8610501</v>
      </c>
      <c r="B9847" s="131" t="s">
        <v>9726</v>
      </c>
      <c r="D9847" s="132" t="s">
        <v>29761</v>
      </c>
      <c r="E9847" s="132" t="s">
        <v>31710</v>
      </c>
      <c r="F9847" s="132" t="str">
        <f t="shared" si="153"/>
        <v>0188601</v>
      </c>
      <c r="G9847" s="132" t="s">
        <v>21033</v>
      </c>
      <c r="H9847" s="132" t="s">
        <v>21032</v>
      </c>
    </row>
    <row r="9848" spans="1:8" ht="14.5" customHeight="1">
      <c r="A9848" s="131">
        <v>8611686</v>
      </c>
      <c r="B9848" s="131" t="s">
        <v>9727</v>
      </c>
      <c r="D9848" s="132" t="s">
        <v>29761</v>
      </c>
      <c r="E9848" s="132" t="s">
        <v>31711</v>
      </c>
      <c r="F9848" s="132" t="str">
        <f t="shared" si="153"/>
        <v>0188602</v>
      </c>
      <c r="G9848" s="132" t="s">
        <v>21033</v>
      </c>
      <c r="H9848" s="132" t="s">
        <v>21052</v>
      </c>
    </row>
    <row r="9849" spans="1:8" ht="14.5" customHeight="1">
      <c r="A9849" s="131">
        <v>8611303</v>
      </c>
      <c r="B9849" s="131" t="s">
        <v>9728</v>
      </c>
      <c r="D9849" s="132" t="s">
        <v>29761</v>
      </c>
      <c r="E9849" s="132" t="s">
        <v>31412</v>
      </c>
      <c r="F9849" s="132" t="str">
        <f t="shared" si="153"/>
        <v>0188701</v>
      </c>
      <c r="G9849" s="132" t="s">
        <v>21033</v>
      </c>
      <c r="H9849" s="132" t="s">
        <v>16208</v>
      </c>
    </row>
    <row r="9850" spans="1:8" ht="14.5" customHeight="1">
      <c r="A9850" s="131">
        <v>8611307</v>
      </c>
      <c r="B9850" s="131" t="s">
        <v>9729</v>
      </c>
      <c r="D9850" s="132" t="s">
        <v>29761</v>
      </c>
      <c r="E9850" s="132" t="s">
        <v>31413</v>
      </c>
      <c r="F9850" s="132" t="str">
        <f t="shared" si="153"/>
        <v>0188705</v>
      </c>
      <c r="G9850" s="132" t="s">
        <v>21033</v>
      </c>
      <c r="H9850" s="132" t="s">
        <v>21053</v>
      </c>
    </row>
    <row r="9851" spans="1:8" ht="14.5" customHeight="1">
      <c r="A9851" s="131">
        <v>8611315</v>
      </c>
      <c r="B9851" s="131" t="s">
        <v>9730</v>
      </c>
      <c r="D9851" s="132" t="s">
        <v>29762</v>
      </c>
      <c r="E9851" s="132" t="s">
        <v>30993</v>
      </c>
      <c r="F9851" s="132" t="str">
        <f t="shared" si="153"/>
        <v>0190001</v>
      </c>
      <c r="G9851" s="132" t="s">
        <v>21054</v>
      </c>
      <c r="H9851" s="132" t="s">
        <v>20525</v>
      </c>
    </row>
    <row r="9852" spans="1:8" ht="14.5" customHeight="1">
      <c r="A9852" s="131">
        <v>8611305</v>
      </c>
      <c r="B9852" s="131" t="s">
        <v>9731</v>
      </c>
      <c r="D9852" s="132" t="s">
        <v>29762</v>
      </c>
      <c r="E9852" s="132" t="s">
        <v>31487</v>
      </c>
      <c r="F9852" s="132" t="str">
        <f t="shared" si="153"/>
        <v>0190003</v>
      </c>
      <c r="G9852" s="132" t="s">
        <v>21054</v>
      </c>
      <c r="H9852" s="132" t="s">
        <v>20353</v>
      </c>
    </row>
    <row r="9853" spans="1:8" ht="14.5" customHeight="1">
      <c r="A9853" s="131">
        <v>8691206</v>
      </c>
      <c r="B9853" s="131" t="s">
        <v>9732</v>
      </c>
      <c r="D9853" s="132" t="s">
        <v>29762</v>
      </c>
      <c r="E9853" s="132" t="s">
        <v>30994</v>
      </c>
      <c r="F9853" s="132" t="str">
        <f t="shared" si="153"/>
        <v>0190004</v>
      </c>
      <c r="G9853" s="132" t="s">
        <v>21054</v>
      </c>
      <c r="H9853" s="132" t="s">
        <v>20331</v>
      </c>
    </row>
    <row r="9854" spans="1:8" ht="14.5" customHeight="1">
      <c r="A9854" s="131">
        <v>8691208</v>
      </c>
      <c r="B9854" s="131" t="s">
        <v>9733</v>
      </c>
      <c r="D9854" s="132" t="s">
        <v>29762</v>
      </c>
      <c r="E9854" s="132" t="s">
        <v>31490</v>
      </c>
      <c r="F9854" s="132" t="str">
        <f t="shared" si="153"/>
        <v>0190010</v>
      </c>
      <c r="G9854" s="132" t="s">
        <v>21054</v>
      </c>
      <c r="H9854" s="132" t="s">
        <v>15805</v>
      </c>
    </row>
    <row r="9855" spans="1:8" ht="14.5" customHeight="1">
      <c r="A9855" s="131">
        <v>8691203</v>
      </c>
      <c r="B9855" s="131" t="s">
        <v>9734</v>
      </c>
      <c r="D9855" s="132" t="s">
        <v>29762</v>
      </c>
      <c r="E9855" s="132" t="s">
        <v>31491</v>
      </c>
      <c r="F9855" s="132" t="str">
        <f t="shared" si="153"/>
        <v>0190011</v>
      </c>
      <c r="G9855" s="132" t="s">
        <v>21054</v>
      </c>
      <c r="H9855" s="132" t="s">
        <v>21055</v>
      </c>
    </row>
    <row r="9856" spans="1:8" ht="14.5" customHeight="1">
      <c r="A9856" s="131">
        <v>8691204</v>
      </c>
      <c r="B9856" s="131" t="s">
        <v>9735</v>
      </c>
      <c r="D9856" s="132" t="s">
        <v>29762</v>
      </c>
      <c r="E9856" s="132" t="s">
        <v>30997</v>
      </c>
      <c r="F9856" s="132" t="str">
        <f t="shared" si="153"/>
        <v>0190013</v>
      </c>
      <c r="G9856" s="132" t="s">
        <v>21054</v>
      </c>
      <c r="H9856" s="132" t="s">
        <v>20348</v>
      </c>
    </row>
    <row r="9857" spans="1:8" ht="14.5" customHeight="1">
      <c r="A9857" s="131">
        <v>8691205</v>
      </c>
      <c r="B9857" s="131" t="s">
        <v>9736</v>
      </c>
      <c r="D9857" s="132" t="s">
        <v>29762</v>
      </c>
      <c r="E9857" s="132" t="s">
        <v>31496</v>
      </c>
      <c r="F9857" s="132" t="str">
        <f t="shared" si="153"/>
        <v>0190018</v>
      </c>
      <c r="G9857" s="132" t="s">
        <v>21054</v>
      </c>
      <c r="H9857" s="132" t="s">
        <v>20368</v>
      </c>
    </row>
    <row r="9858" spans="1:8" ht="14.5" customHeight="1">
      <c r="A9858" s="131">
        <v>8691207</v>
      </c>
      <c r="B9858" s="131" t="s">
        <v>9737</v>
      </c>
      <c r="D9858" s="132" t="s">
        <v>29762</v>
      </c>
      <c r="E9858" s="132" t="s">
        <v>30999</v>
      </c>
      <c r="F9858" s="132" t="str">
        <f t="shared" si="153"/>
        <v>0190019</v>
      </c>
      <c r="G9858" s="132" t="s">
        <v>21054</v>
      </c>
      <c r="H9858" s="132" t="s">
        <v>21056</v>
      </c>
    </row>
    <row r="9859" spans="1:8" ht="14.5" customHeight="1">
      <c r="A9859" s="131">
        <v>8691202</v>
      </c>
      <c r="B9859" s="131" t="s">
        <v>9738</v>
      </c>
      <c r="D9859" s="132" t="s">
        <v>29762</v>
      </c>
      <c r="E9859" s="132" t="s">
        <v>31001</v>
      </c>
      <c r="F9859" s="132" t="str">
        <f t="shared" ref="F9859:F9922" si="154">TEXT(D9859,"0000")&amp;TEXT(E9859,"000")</f>
        <v>0190021</v>
      </c>
      <c r="G9859" s="132" t="s">
        <v>21054</v>
      </c>
      <c r="H9859" s="132" t="s">
        <v>20357</v>
      </c>
    </row>
    <row r="9860" spans="1:8" ht="14.5" customHeight="1">
      <c r="A9860" s="131">
        <v>8691201</v>
      </c>
      <c r="B9860" s="131" t="s">
        <v>9739</v>
      </c>
      <c r="D9860" s="132" t="s">
        <v>29762</v>
      </c>
      <c r="E9860" s="132" t="s">
        <v>31002</v>
      </c>
      <c r="F9860" s="132" t="str">
        <f t="shared" si="154"/>
        <v>0190022</v>
      </c>
      <c r="G9860" s="132" t="s">
        <v>21054</v>
      </c>
      <c r="H9860" s="132" t="s">
        <v>20350</v>
      </c>
    </row>
    <row r="9861" spans="1:8" ht="14.5" customHeight="1">
      <c r="A9861" s="131">
        <v>8611322</v>
      </c>
      <c r="B9861" s="131" t="s">
        <v>9740</v>
      </c>
      <c r="D9861" s="132" t="s">
        <v>29762</v>
      </c>
      <c r="E9861" s="132" t="s">
        <v>31498</v>
      </c>
      <c r="F9861" s="132" t="str">
        <f t="shared" si="154"/>
        <v>0190025</v>
      </c>
      <c r="G9861" s="132" t="s">
        <v>21054</v>
      </c>
      <c r="H9861" s="132" t="s">
        <v>21057</v>
      </c>
    </row>
    <row r="9862" spans="1:8" ht="14.5" customHeight="1">
      <c r="A9862" s="131">
        <v>8611325</v>
      </c>
      <c r="B9862" s="131" t="s">
        <v>9741</v>
      </c>
      <c r="D9862" s="132" t="s">
        <v>29762</v>
      </c>
      <c r="E9862" s="132" t="s">
        <v>31004</v>
      </c>
      <c r="F9862" s="132" t="str">
        <f t="shared" si="154"/>
        <v>0190026</v>
      </c>
      <c r="G9862" s="132" t="s">
        <v>21054</v>
      </c>
      <c r="H9862" s="132" t="s">
        <v>20373</v>
      </c>
    </row>
    <row r="9863" spans="1:8" ht="14.5" customHeight="1">
      <c r="A9863" s="131">
        <v>8611211</v>
      </c>
      <c r="B9863" s="131" t="s">
        <v>9742</v>
      </c>
      <c r="D9863" s="132" t="s">
        <v>29762</v>
      </c>
      <c r="E9863" s="132" t="s">
        <v>31502</v>
      </c>
      <c r="F9863" s="132" t="str">
        <f t="shared" si="154"/>
        <v>0190032</v>
      </c>
      <c r="G9863" s="132" t="s">
        <v>21054</v>
      </c>
      <c r="H9863" s="132" t="s">
        <v>20389</v>
      </c>
    </row>
    <row r="9864" spans="1:8" ht="14.5" customHeight="1">
      <c r="A9864" s="131">
        <v>8611203</v>
      </c>
      <c r="B9864" s="131" t="s">
        <v>9743</v>
      </c>
      <c r="D9864" s="132" t="s">
        <v>29762</v>
      </c>
      <c r="E9864" s="132" t="s">
        <v>31504</v>
      </c>
      <c r="F9864" s="132" t="str">
        <f t="shared" si="154"/>
        <v>0190034</v>
      </c>
      <c r="G9864" s="132" t="s">
        <v>21054</v>
      </c>
      <c r="H9864" s="132" t="s">
        <v>15114</v>
      </c>
    </row>
    <row r="9865" spans="1:8" ht="14.5" customHeight="1">
      <c r="A9865" s="131">
        <v>8611214</v>
      </c>
      <c r="B9865" s="131" t="s">
        <v>9744</v>
      </c>
      <c r="D9865" s="132" t="s">
        <v>29762</v>
      </c>
      <c r="E9865" s="132" t="s">
        <v>31505</v>
      </c>
      <c r="F9865" s="132" t="str">
        <f t="shared" si="154"/>
        <v>0190037</v>
      </c>
      <c r="G9865" s="132" t="s">
        <v>21054</v>
      </c>
      <c r="H9865" s="132" t="s">
        <v>21058</v>
      </c>
    </row>
    <row r="9866" spans="1:8" ht="14.5" customHeight="1">
      <c r="A9866" s="131">
        <v>8611202</v>
      </c>
      <c r="B9866" s="131" t="s">
        <v>9745</v>
      </c>
      <c r="D9866" s="132" t="s">
        <v>29762</v>
      </c>
      <c r="E9866" s="132" t="s">
        <v>31009</v>
      </c>
      <c r="F9866" s="132" t="str">
        <f t="shared" si="154"/>
        <v>0190038</v>
      </c>
      <c r="G9866" s="132" t="s">
        <v>21054</v>
      </c>
      <c r="H9866" s="132" t="s">
        <v>21059</v>
      </c>
    </row>
    <row r="9867" spans="1:8" ht="14.5" customHeight="1">
      <c r="A9867" s="131">
        <v>8611212</v>
      </c>
      <c r="B9867" s="131" t="s">
        <v>9746</v>
      </c>
      <c r="D9867" s="132" t="s">
        <v>29762</v>
      </c>
      <c r="E9867" s="132" t="s">
        <v>31506</v>
      </c>
      <c r="F9867" s="132" t="str">
        <f t="shared" si="154"/>
        <v>0190039</v>
      </c>
      <c r="G9867" s="132" t="s">
        <v>21054</v>
      </c>
      <c r="H9867" s="132" t="s">
        <v>21060</v>
      </c>
    </row>
    <row r="9868" spans="1:8" ht="14.5" customHeight="1">
      <c r="A9868" s="131">
        <v>8611204</v>
      </c>
      <c r="B9868" s="131" t="s">
        <v>9747</v>
      </c>
      <c r="D9868" s="132" t="s">
        <v>29762</v>
      </c>
      <c r="E9868" s="132" t="s">
        <v>31010</v>
      </c>
      <c r="F9868" s="132" t="str">
        <f t="shared" si="154"/>
        <v>0190040</v>
      </c>
      <c r="G9868" s="132" t="s">
        <v>21054</v>
      </c>
      <c r="H9868" s="132" t="s">
        <v>20379</v>
      </c>
    </row>
    <row r="9869" spans="1:8" ht="14.5" customHeight="1">
      <c r="A9869" s="131">
        <v>8611205</v>
      </c>
      <c r="B9869" s="131" t="s">
        <v>9748</v>
      </c>
      <c r="D9869" s="132" t="s">
        <v>29762</v>
      </c>
      <c r="E9869" s="132" t="s">
        <v>31508</v>
      </c>
      <c r="F9869" s="132" t="str">
        <f t="shared" si="154"/>
        <v>0190042</v>
      </c>
      <c r="G9869" s="132" t="s">
        <v>21054</v>
      </c>
      <c r="H9869" s="132" t="s">
        <v>21061</v>
      </c>
    </row>
    <row r="9870" spans="1:8" ht="14.5" customHeight="1">
      <c r="A9870" s="131">
        <v>8611213</v>
      </c>
      <c r="B9870" s="131" t="s">
        <v>9749</v>
      </c>
      <c r="D9870" s="132" t="s">
        <v>29762</v>
      </c>
      <c r="E9870" s="132" t="s">
        <v>31011</v>
      </c>
      <c r="F9870" s="132" t="str">
        <f t="shared" si="154"/>
        <v>0190044</v>
      </c>
      <c r="G9870" s="132" t="s">
        <v>21054</v>
      </c>
      <c r="H9870" s="132" t="s">
        <v>21062</v>
      </c>
    </row>
    <row r="9871" spans="1:8" ht="14.5" customHeight="1">
      <c r="A9871" s="131">
        <v>8611201</v>
      </c>
      <c r="B9871" s="131" t="s">
        <v>9750</v>
      </c>
      <c r="D9871" s="132" t="s">
        <v>29762</v>
      </c>
      <c r="E9871" s="132" t="s">
        <v>31510</v>
      </c>
      <c r="F9871" s="132" t="str">
        <f t="shared" si="154"/>
        <v>0190045</v>
      </c>
      <c r="G9871" s="132" t="s">
        <v>21054</v>
      </c>
      <c r="H9871" s="132" t="s">
        <v>21063</v>
      </c>
    </row>
    <row r="9872" spans="1:8" ht="14.5" customHeight="1">
      <c r="A9872" s="131">
        <v>8611363</v>
      </c>
      <c r="B9872" s="131" t="s">
        <v>9751</v>
      </c>
      <c r="D9872" s="132" t="s">
        <v>29762</v>
      </c>
      <c r="E9872" s="132" t="s">
        <v>31014</v>
      </c>
      <c r="F9872" s="132" t="str">
        <f t="shared" si="154"/>
        <v>0190051</v>
      </c>
      <c r="G9872" s="132" t="s">
        <v>21054</v>
      </c>
      <c r="H9872" s="132" t="s">
        <v>15911</v>
      </c>
    </row>
    <row r="9873" spans="1:8" ht="14.5" customHeight="1">
      <c r="A9873" s="131">
        <v>8611365</v>
      </c>
      <c r="B9873" s="131" t="s">
        <v>9752</v>
      </c>
      <c r="D9873" s="132" t="s">
        <v>29762</v>
      </c>
      <c r="E9873" s="132" t="s">
        <v>31015</v>
      </c>
      <c r="F9873" s="132" t="str">
        <f t="shared" si="154"/>
        <v>0190053</v>
      </c>
      <c r="G9873" s="132" t="s">
        <v>21054</v>
      </c>
      <c r="H9873" s="132" t="s">
        <v>20434</v>
      </c>
    </row>
    <row r="9874" spans="1:8" ht="14.5" customHeight="1">
      <c r="A9874" s="131">
        <v>8611368</v>
      </c>
      <c r="B9874" s="131" t="s">
        <v>9753</v>
      </c>
      <c r="D9874" s="132" t="s">
        <v>29762</v>
      </c>
      <c r="E9874" s="132" t="s">
        <v>31016</v>
      </c>
      <c r="F9874" s="132" t="str">
        <f t="shared" si="154"/>
        <v>0190054</v>
      </c>
      <c r="G9874" s="132" t="s">
        <v>21054</v>
      </c>
      <c r="H9874" s="132" t="s">
        <v>20412</v>
      </c>
    </row>
    <row r="9875" spans="1:8" ht="14.5" customHeight="1">
      <c r="A9875" s="131">
        <v>8611345</v>
      </c>
      <c r="B9875" s="131" t="s">
        <v>9754</v>
      </c>
      <c r="D9875" s="132" t="s">
        <v>29762</v>
      </c>
      <c r="E9875" s="132" t="s">
        <v>31517</v>
      </c>
      <c r="F9875" s="132" t="str">
        <f t="shared" si="154"/>
        <v>0190058</v>
      </c>
      <c r="G9875" s="132" t="s">
        <v>21054</v>
      </c>
      <c r="H9875" s="132" t="s">
        <v>19986</v>
      </c>
    </row>
    <row r="9876" spans="1:8" ht="14.5" customHeight="1">
      <c r="A9876" s="131">
        <v>8611356</v>
      </c>
      <c r="B9876" s="131" t="s">
        <v>9755</v>
      </c>
      <c r="D9876" s="132" t="s">
        <v>29762</v>
      </c>
      <c r="E9876" s="132" t="s">
        <v>31519</v>
      </c>
      <c r="F9876" s="132" t="str">
        <f t="shared" si="154"/>
        <v>0190060</v>
      </c>
      <c r="G9876" s="132" t="s">
        <v>21054</v>
      </c>
      <c r="H9876" s="132" t="s">
        <v>16736</v>
      </c>
    </row>
    <row r="9877" spans="1:8" ht="14.5" customHeight="1">
      <c r="A9877" s="131">
        <v>8611342</v>
      </c>
      <c r="B9877" s="131" t="s">
        <v>9756</v>
      </c>
      <c r="D9877" s="132" t="s">
        <v>29762</v>
      </c>
      <c r="E9877" s="132" t="s">
        <v>31018</v>
      </c>
      <c r="F9877" s="132" t="str">
        <f t="shared" si="154"/>
        <v>0190061</v>
      </c>
      <c r="G9877" s="132" t="s">
        <v>21054</v>
      </c>
      <c r="H9877" s="132" t="s">
        <v>20402</v>
      </c>
    </row>
    <row r="9878" spans="1:8" ht="14.5" customHeight="1">
      <c r="A9878" s="131">
        <v>8611341</v>
      </c>
      <c r="B9878" s="131" t="s">
        <v>9757</v>
      </c>
      <c r="D9878" s="132" t="s">
        <v>29762</v>
      </c>
      <c r="E9878" s="132" t="s">
        <v>31527</v>
      </c>
      <c r="F9878" s="132" t="str">
        <f t="shared" si="154"/>
        <v>0190073</v>
      </c>
      <c r="G9878" s="132" t="s">
        <v>21054</v>
      </c>
      <c r="H9878" s="132" t="s">
        <v>20430</v>
      </c>
    </row>
    <row r="9879" spans="1:8" ht="14.5" customHeight="1">
      <c r="A9879" s="131">
        <v>8611353</v>
      </c>
      <c r="B9879" s="131" t="s">
        <v>9758</v>
      </c>
      <c r="D9879" s="132" t="s">
        <v>29762</v>
      </c>
      <c r="E9879" s="132" t="s">
        <v>31027</v>
      </c>
      <c r="F9879" s="132" t="str">
        <f t="shared" si="154"/>
        <v>0190082</v>
      </c>
      <c r="G9879" s="132" t="s">
        <v>21054</v>
      </c>
      <c r="H9879" s="132" t="s">
        <v>20398</v>
      </c>
    </row>
    <row r="9880" spans="1:8" ht="14.5" customHeight="1">
      <c r="A9880" s="131">
        <v>8611354</v>
      </c>
      <c r="B9880" s="131" t="s">
        <v>9759</v>
      </c>
      <c r="D9880" s="132" t="s">
        <v>29762</v>
      </c>
      <c r="E9880" s="132" t="s">
        <v>31030</v>
      </c>
      <c r="F9880" s="132" t="str">
        <f t="shared" si="154"/>
        <v>0190085</v>
      </c>
      <c r="G9880" s="132" t="s">
        <v>21054</v>
      </c>
      <c r="H9880" s="132" t="s">
        <v>21064</v>
      </c>
    </row>
    <row r="9881" spans="1:8" ht="14.5" customHeight="1">
      <c r="A9881" s="131">
        <v>8611352</v>
      </c>
      <c r="B9881" s="131" t="s">
        <v>9760</v>
      </c>
      <c r="D9881" s="132" t="s">
        <v>29762</v>
      </c>
      <c r="E9881" s="132" t="s">
        <v>31034</v>
      </c>
      <c r="F9881" s="132" t="str">
        <f t="shared" si="154"/>
        <v>0190090</v>
      </c>
      <c r="G9881" s="132" t="s">
        <v>21054</v>
      </c>
      <c r="H9881" s="132" t="s">
        <v>15165</v>
      </c>
    </row>
    <row r="9882" spans="1:8" ht="14.5" customHeight="1">
      <c r="A9882" s="131">
        <v>8611351</v>
      </c>
      <c r="B9882" s="131" t="s">
        <v>9761</v>
      </c>
      <c r="D9882" s="132" t="s">
        <v>29762</v>
      </c>
      <c r="E9882" s="132" t="s">
        <v>31039</v>
      </c>
      <c r="F9882" s="132" t="str">
        <f t="shared" si="154"/>
        <v>0190100</v>
      </c>
      <c r="G9882" s="132" t="s">
        <v>21054</v>
      </c>
      <c r="H9882" s="132" t="s">
        <v>20436</v>
      </c>
    </row>
    <row r="9883" spans="1:8" ht="14.5" customHeight="1">
      <c r="A9883" s="131">
        <v>8611366</v>
      </c>
      <c r="B9883" s="131" t="s">
        <v>9762</v>
      </c>
      <c r="D9883" s="132" t="s">
        <v>29762</v>
      </c>
      <c r="E9883" s="132" t="s">
        <v>31809</v>
      </c>
      <c r="F9883" s="132" t="str">
        <f t="shared" si="154"/>
        <v>0190101</v>
      </c>
      <c r="G9883" s="132" t="s">
        <v>21054</v>
      </c>
      <c r="H9883" s="132" t="s">
        <v>15123</v>
      </c>
    </row>
    <row r="9884" spans="1:8" ht="14.5" customHeight="1">
      <c r="A9884" s="131">
        <v>8611344</v>
      </c>
      <c r="B9884" s="131" t="s">
        <v>9763</v>
      </c>
      <c r="D9884" s="132" t="s">
        <v>29762</v>
      </c>
      <c r="E9884" s="132" t="s">
        <v>31044</v>
      </c>
      <c r="F9884" s="132" t="str">
        <f t="shared" si="154"/>
        <v>0190111</v>
      </c>
      <c r="G9884" s="132" t="s">
        <v>21054</v>
      </c>
      <c r="H9884" s="132" t="s">
        <v>15913</v>
      </c>
    </row>
    <row r="9885" spans="1:8" ht="14.5" customHeight="1">
      <c r="A9885" s="131">
        <v>8611355</v>
      </c>
      <c r="B9885" s="131" t="s">
        <v>9764</v>
      </c>
      <c r="D9885" s="132" t="s">
        <v>29762</v>
      </c>
      <c r="E9885" s="132" t="s">
        <v>31097</v>
      </c>
      <c r="F9885" s="132" t="str">
        <f t="shared" si="154"/>
        <v>0190200</v>
      </c>
      <c r="G9885" s="132" t="s">
        <v>21054</v>
      </c>
      <c r="H9885" s="132" t="s">
        <v>15151</v>
      </c>
    </row>
    <row r="9886" spans="1:8" ht="14.5" customHeight="1">
      <c r="A9886" s="131">
        <v>8611357</v>
      </c>
      <c r="B9886" s="131" t="s">
        <v>9765</v>
      </c>
      <c r="D9886" s="132" t="s">
        <v>29762</v>
      </c>
      <c r="E9886" s="132" t="s">
        <v>31575</v>
      </c>
      <c r="F9886" s="132" t="str">
        <f t="shared" si="154"/>
        <v>0190204</v>
      </c>
      <c r="G9886" s="132" t="s">
        <v>21054</v>
      </c>
      <c r="H9886" s="132" t="s">
        <v>20335</v>
      </c>
    </row>
    <row r="9887" spans="1:8" ht="14.5" customHeight="1">
      <c r="A9887" s="131">
        <v>8611367</v>
      </c>
      <c r="B9887" s="131" t="s">
        <v>9766</v>
      </c>
      <c r="D9887" s="132" t="s">
        <v>29762</v>
      </c>
      <c r="E9887" s="132" t="s">
        <v>31577</v>
      </c>
      <c r="F9887" s="132" t="str">
        <f t="shared" si="154"/>
        <v>0190206</v>
      </c>
      <c r="G9887" s="132" t="s">
        <v>21054</v>
      </c>
      <c r="H9887" s="132" t="s">
        <v>20366</v>
      </c>
    </row>
    <row r="9888" spans="1:8" ht="14.5" customHeight="1">
      <c r="A9888" s="131">
        <v>8611346</v>
      </c>
      <c r="B9888" s="131" t="s">
        <v>9767</v>
      </c>
      <c r="D9888" s="132" t="s">
        <v>29762</v>
      </c>
      <c r="E9888" s="132" t="s">
        <v>31099</v>
      </c>
      <c r="F9888" s="132" t="str">
        <f t="shared" si="154"/>
        <v>0190207</v>
      </c>
      <c r="G9888" s="132" t="s">
        <v>21054</v>
      </c>
      <c r="H9888" s="132" t="s">
        <v>20352</v>
      </c>
    </row>
    <row r="9889" spans="1:8" ht="14.5" customHeight="1">
      <c r="A9889" s="131">
        <v>8611343</v>
      </c>
      <c r="B9889" s="131" t="s">
        <v>9768</v>
      </c>
      <c r="D9889" s="132" t="s">
        <v>29762</v>
      </c>
      <c r="E9889" s="132" t="s">
        <v>31578</v>
      </c>
      <c r="F9889" s="132" t="str">
        <f t="shared" si="154"/>
        <v>0190208</v>
      </c>
      <c r="G9889" s="132" t="s">
        <v>21054</v>
      </c>
      <c r="H9889" s="132" t="s">
        <v>20324</v>
      </c>
    </row>
    <row r="9890" spans="1:8" ht="14.5" customHeight="1">
      <c r="A9890" s="131">
        <v>8611364</v>
      </c>
      <c r="B9890" s="131" t="s">
        <v>9769</v>
      </c>
      <c r="D9890" s="132" t="s">
        <v>29762</v>
      </c>
      <c r="E9890" s="132" t="s">
        <v>31100</v>
      </c>
      <c r="F9890" s="132" t="str">
        <f t="shared" si="154"/>
        <v>0190209</v>
      </c>
      <c r="G9890" s="132" t="s">
        <v>21054</v>
      </c>
      <c r="H9890" s="132" t="s">
        <v>19094</v>
      </c>
    </row>
    <row r="9891" spans="1:8" ht="14.5" customHeight="1">
      <c r="A9891" s="131">
        <v>8611361</v>
      </c>
      <c r="B9891" s="131" t="s">
        <v>9770</v>
      </c>
      <c r="D9891" s="132" t="s">
        <v>29762</v>
      </c>
      <c r="E9891" s="132" t="s">
        <v>31101</v>
      </c>
      <c r="F9891" s="132" t="str">
        <f t="shared" si="154"/>
        <v>0190210</v>
      </c>
      <c r="G9891" s="132" t="s">
        <v>21054</v>
      </c>
      <c r="H9891" s="132" t="s">
        <v>20336</v>
      </c>
    </row>
    <row r="9892" spans="1:8" ht="14.5" customHeight="1">
      <c r="A9892" s="131">
        <v>8611362</v>
      </c>
      <c r="B9892" s="131" t="s">
        <v>9771</v>
      </c>
      <c r="D9892" s="132" t="s">
        <v>29762</v>
      </c>
      <c r="E9892" s="132" t="s">
        <v>31102</v>
      </c>
      <c r="F9892" s="132" t="str">
        <f t="shared" si="154"/>
        <v>0190211</v>
      </c>
      <c r="G9892" s="132" t="s">
        <v>21054</v>
      </c>
      <c r="H9892" s="132" t="s">
        <v>20328</v>
      </c>
    </row>
    <row r="9893" spans="1:8" ht="14.5" customHeight="1">
      <c r="A9893" s="131">
        <v>8611306</v>
      </c>
      <c r="B9893" s="131" t="s">
        <v>9772</v>
      </c>
      <c r="D9893" s="132" t="s">
        <v>29762</v>
      </c>
      <c r="E9893" s="132" t="s">
        <v>31103</v>
      </c>
      <c r="F9893" s="132" t="str">
        <f t="shared" si="154"/>
        <v>0190212</v>
      </c>
      <c r="G9893" s="132" t="s">
        <v>21054</v>
      </c>
      <c r="H9893" s="132" t="s">
        <v>20351</v>
      </c>
    </row>
    <row r="9894" spans="1:8" ht="14.5" customHeight="1">
      <c r="A9894" s="131">
        <v>8611321</v>
      </c>
      <c r="B9894" s="131" t="s">
        <v>9773</v>
      </c>
      <c r="D9894" s="132" t="s">
        <v>29762</v>
      </c>
      <c r="E9894" s="132" t="s">
        <v>31104</v>
      </c>
      <c r="F9894" s="132" t="str">
        <f t="shared" si="154"/>
        <v>0190213</v>
      </c>
      <c r="G9894" s="132" t="s">
        <v>21054</v>
      </c>
      <c r="H9894" s="132" t="s">
        <v>20506</v>
      </c>
    </row>
    <row r="9895" spans="1:8" ht="14.5" customHeight="1">
      <c r="A9895" s="131">
        <v>8611304</v>
      </c>
      <c r="B9895" s="131" t="s">
        <v>9774</v>
      </c>
      <c r="D9895" s="132" t="s">
        <v>29762</v>
      </c>
      <c r="E9895" s="132" t="s">
        <v>31579</v>
      </c>
      <c r="F9895" s="132" t="str">
        <f t="shared" si="154"/>
        <v>0190214</v>
      </c>
      <c r="G9895" s="132" t="s">
        <v>21054</v>
      </c>
      <c r="H9895" s="132" t="s">
        <v>20369</v>
      </c>
    </row>
    <row r="9896" spans="1:8" ht="14.5" customHeight="1">
      <c r="A9896" s="131">
        <v>8611309</v>
      </c>
      <c r="B9896" s="131" t="s">
        <v>9775</v>
      </c>
      <c r="D9896" s="132" t="s">
        <v>29762</v>
      </c>
      <c r="E9896" s="132" t="s">
        <v>31105</v>
      </c>
      <c r="F9896" s="132" t="str">
        <f t="shared" si="154"/>
        <v>0190216</v>
      </c>
      <c r="G9896" s="132" t="s">
        <v>21054</v>
      </c>
      <c r="H9896" s="132" t="s">
        <v>21065</v>
      </c>
    </row>
    <row r="9897" spans="1:8" ht="14.5" customHeight="1">
      <c r="A9897" s="131">
        <v>8611317</v>
      </c>
      <c r="B9897" s="131" t="s">
        <v>9776</v>
      </c>
      <c r="D9897" s="132" t="s">
        <v>29762</v>
      </c>
      <c r="E9897" s="132" t="s">
        <v>31106</v>
      </c>
      <c r="F9897" s="132" t="str">
        <f t="shared" si="154"/>
        <v>0190217</v>
      </c>
      <c r="G9897" s="132" t="s">
        <v>21054</v>
      </c>
      <c r="H9897" s="132" t="s">
        <v>20321</v>
      </c>
    </row>
    <row r="9898" spans="1:8" ht="14.5" customHeight="1">
      <c r="A9898" s="131">
        <v>8611681</v>
      </c>
      <c r="B9898" s="131" t="s">
        <v>9777</v>
      </c>
      <c r="D9898" s="132" t="s">
        <v>29762</v>
      </c>
      <c r="E9898" s="132" t="s">
        <v>31582</v>
      </c>
      <c r="F9898" s="132" t="str">
        <f t="shared" si="154"/>
        <v>0190219</v>
      </c>
      <c r="G9898" s="132" t="s">
        <v>21054</v>
      </c>
      <c r="H9898" s="132" t="s">
        <v>21066</v>
      </c>
    </row>
    <row r="9899" spans="1:8" ht="14.5" customHeight="1">
      <c r="A9899" s="131">
        <v>8690400</v>
      </c>
      <c r="B9899" s="131" t="s">
        <v>9778</v>
      </c>
      <c r="D9899" s="132" t="s">
        <v>29762</v>
      </c>
      <c r="E9899" s="132" t="s">
        <v>31107</v>
      </c>
      <c r="F9899" s="132" t="str">
        <f t="shared" si="154"/>
        <v>0190220</v>
      </c>
      <c r="G9899" s="132" t="s">
        <v>21054</v>
      </c>
      <c r="H9899" s="132" t="s">
        <v>20327</v>
      </c>
    </row>
    <row r="9900" spans="1:8" ht="14.5" customHeight="1">
      <c r="A9900" s="131">
        <v>8693175</v>
      </c>
      <c r="B9900" s="131" t="s">
        <v>9779</v>
      </c>
      <c r="D9900" s="132" t="s">
        <v>29762</v>
      </c>
      <c r="E9900" s="132" t="s">
        <v>31583</v>
      </c>
      <c r="F9900" s="132" t="str">
        <f t="shared" si="154"/>
        <v>0190222</v>
      </c>
      <c r="G9900" s="132" t="s">
        <v>21054</v>
      </c>
      <c r="H9900" s="132" t="s">
        <v>20347</v>
      </c>
    </row>
    <row r="9901" spans="1:8" ht="14.5" customHeight="1">
      <c r="A9901" s="131">
        <v>8690432</v>
      </c>
      <c r="B9901" s="131" t="s">
        <v>9780</v>
      </c>
      <c r="D9901" s="132" t="s">
        <v>29762</v>
      </c>
      <c r="E9901" s="132" t="s">
        <v>31111</v>
      </c>
      <c r="F9901" s="132" t="str">
        <f t="shared" si="154"/>
        <v>0190225</v>
      </c>
      <c r="G9901" s="132" t="s">
        <v>21054</v>
      </c>
      <c r="H9901" s="132" t="s">
        <v>20339</v>
      </c>
    </row>
    <row r="9902" spans="1:8" ht="14.5" customHeight="1">
      <c r="A9902" s="131">
        <v>8690465</v>
      </c>
      <c r="B9902" s="131" t="s">
        <v>9781</v>
      </c>
      <c r="D9902" s="132" t="s">
        <v>29762</v>
      </c>
      <c r="E9902" s="132" t="s">
        <v>31112</v>
      </c>
      <c r="F9902" s="132" t="str">
        <f t="shared" si="154"/>
        <v>0190226</v>
      </c>
      <c r="G9902" s="132" t="s">
        <v>21054</v>
      </c>
      <c r="H9902" s="132" t="s">
        <v>20367</v>
      </c>
    </row>
    <row r="9903" spans="1:8" ht="14.5" customHeight="1">
      <c r="A9903" s="131">
        <v>8690461</v>
      </c>
      <c r="B9903" s="131" t="s">
        <v>9782</v>
      </c>
      <c r="D9903" s="132" t="s">
        <v>29762</v>
      </c>
      <c r="E9903" s="132" t="s">
        <v>31584</v>
      </c>
      <c r="F9903" s="132" t="str">
        <f t="shared" si="154"/>
        <v>0190227</v>
      </c>
      <c r="G9903" s="132" t="s">
        <v>21054</v>
      </c>
      <c r="H9903" s="132" t="s">
        <v>21067</v>
      </c>
    </row>
    <row r="9904" spans="1:8" ht="14.5" customHeight="1">
      <c r="A9904" s="131">
        <v>8690441</v>
      </c>
      <c r="B9904" s="131" t="s">
        <v>9783</v>
      </c>
      <c r="D9904" s="132" t="s">
        <v>29762</v>
      </c>
      <c r="E9904" s="132" t="s">
        <v>31113</v>
      </c>
      <c r="F9904" s="132" t="str">
        <f t="shared" si="154"/>
        <v>0190228</v>
      </c>
      <c r="G9904" s="132" t="s">
        <v>21054</v>
      </c>
      <c r="H9904" s="132" t="s">
        <v>21068</v>
      </c>
    </row>
    <row r="9905" spans="1:8" ht="14.5" customHeight="1">
      <c r="A9905" s="131">
        <v>8690456</v>
      </c>
      <c r="B9905" s="131" t="s">
        <v>9784</v>
      </c>
      <c r="D9905" s="132" t="s">
        <v>29762</v>
      </c>
      <c r="E9905" s="132" t="s">
        <v>31115</v>
      </c>
      <c r="F9905" s="132" t="str">
        <f t="shared" si="154"/>
        <v>0190230</v>
      </c>
      <c r="G9905" s="132" t="s">
        <v>21054</v>
      </c>
      <c r="H9905" s="132" t="s">
        <v>20355</v>
      </c>
    </row>
    <row r="9906" spans="1:8" ht="14.5" customHeight="1">
      <c r="A9906" s="131">
        <v>8690435</v>
      </c>
      <c r="B9906" s="131" t="s">
        <v>9785</v>
      </c>
      <c r="D9906" s="132" t="s">
        <v>29762</v>
      </c>
      <c r="E9906" s="132" t="s">
        <v>31587</v>
      </c>
      <c r="F9906" s="132" t="str">
        <f t="shared" si="154"/>
        <v>0190233</v>
      </c>
      <c r="G9906" s="132" t="s">
        <v>21054</v>
      </c>
      <c r="H9906" s="132" t="s">
        <v>20360</v>
      </c>
    </row>
    <row r="9907" spans="1:8" ht="14.5" customHeight="1">
      <c r="A9907" s="131">
        <v>8690423</v>
      </c>
      <c r="B9907" s="131" t="s">
        <v>9786</v>
      </c>
      <c r="D9907" s="132" t="s">
        <v>29762</v>
      </c>
      <c r="E9907" s="132" t="s">
        <v>31588</v>
      </c>
      <c r="F9907" s="132" t="str">
        <f t="shared" si="154"/>
        <v>0190234</v>
      </c>
      <c r="G9907" s="132" t="s">
        <v>21054</v>
      </c>
      <c r="H9907" s="132" t="s">
        <v>21069</v>
      </c>
    </row>
    <row r="9908" spans="1:8" ht="14.5" customHeight="1">
      <c r="A9908" s="131">
        <v>8690422</v>
      </c>
      <c r="B9908" s="131" t="s">
        <v>9787</v>
      </c>
      <c r="D9908" s="132" t="s">
        <v>29762</v>
      </c>
      <c r="E9908" s="132" t="s">
        <v>31116</v>
      </c>
      <c r="F9908" s="132" t="str">
        <f t="shared" si="154"/>
        <v>0190235</v>
      </c>
      <c r="G9908" s="132" t="s">
        <v>21054</v>
      </c>
      <c r="H9908" s="132" t="s">
        <v>20334</v>
      </c>
    </row>
    <row r="9909" spans="1:8" ht="14.5" customHeight="1">
      <c r="A9909" s="131">
        <v>8690412</v>
      </c>
      <c r="B9909" s="131" t="s">
        <v>9788</v>
      </c>
      <c r="D9909" s="132" t="s">
        <v>29762</v>
      </c>
      <c r="E9909" s="132" t="s">
        <v>31117</v>
      </c>
      <c r="F9909" s="132" t="str">
        <f t="shared" si="154"/>
        <v>0190236</v>
      </c>
      <c r="G9909" s="132" t="s">
        <v>21054</v>
      </c>
      <c r="H9909" s="132" t="s">
        <v>20326</v>
      </c>
    </row>
    <row r="9910" spans="1:8" ht="14.5" customHeight="1">
      <c r="A9910" s="131">
        <v>8690405</v>
      </c>
      <c r="B9910" s="131" t="s">
        <v>9789</v>
      </c>
      <c r="D9910" s="132" t="s">
        <v>29762</v>
      </c>
      <c r="E9910" s="132" t="s">
        <v>31119</v>
      </c>
      <c r="F9910" s="132" t="str">
        <f t="shared" si="154"/>
        <v>0190238</v>
      </c>
      <c r="G9910" s="132" t="s">
        <v>21054</v>
      </c>
      <c r="H9910" s="132" t="s">
        <v>20372</v>
      </c>
    </row>
    <row r="9911" spans="1:8" ht="14.5" customHeight="1">
      <c r="A9911" s="131">
        <v>8690445</v>
      </c>
      <c r="B9911" s="131" t="s">
        <v>9790</v>
      </c>
      <c r="D9911" s="132" t="s">
        <v>29762</v>
      </c>
      <c r="E9911" s="132" t="s">
        <v>31121</v>
      </c>
      <c r="F9911" s="132" t="str">
        <f t="shared" si="154"/>
        <v>0190240</v>
      </c>
      <c r="G9911" s="132" t="s">
        <v>21054</v>
      </c>
      <c r="H9911" s="132" t="s">
        <v>15505</v>
      </c>
    </row>
    <row r="9912" spans="1:8" ht="14.5" customHeight="1">
      <c r="A9912" s="131">
        <v>8690464</v>
      </c>
      <c r="B9912" s="131" t="s">
        <v>9791</v>
      </c>
      <c r="D9912" s="132" t="s">
        <v>29762</v>
      </c>
      <c r="E9912" s="132" t="s">
        <v>31122</v>
      </c>
      <c r="F9912" s="132" t="str">
        <f t="shared" si="154"/>
        <v>0190242</v>
      </c>
      <c r="G9912" s="132" t="s">
        <v>21054</v>
      </c>
      <c r="H9912" s="132" t="s">
        <v>20391</v>
      </c>
    </row>
    <row r="9913" spans="1:8" ht="14.5" customHeight="1">
      <c r="A9913" s="131">
        <v>8693172</v>
      </c>
      <c r="B9913" s="131" t="s">
        <v>9792</v>
      </c>
      <c r="D9913" s="132" t="s">
        <v>29762</v>
      </c>
      <c r="E9913" s="132" t="s">
        <v>31123</v>
      </c>
      <c r="F9913" s="132" t="str">
        <f t="shared" si="154"/>
        <v>0190243</v>
      </c>
      <c r="G9913" s="132" t="s">
        <v>21054</v>
      </c>
      <c r="H9913" s="132" t="s">
        <v>20390</v>
      </c>
    </row>
    <row r="9914" spans="1:8" ht="14.5" customHeight="1">
      <c r="A9914" s="131">
        <v>8690451</v>
      </c>
      <c r="B9914" s="131" t="s">
        <v>9793</v>
      </c>
      <c r="D9914" s="132" t="s">
        <v>29762</v>
      </c>
      <c r="E9914" s="132" t="s">
        <v>31124</v>
      </c>
      <c r="F9914" s="132" t="str">
        <f t="shared" si="154"/>
        <v>0190244</v>
      </c>
      <c r="G9914" s="132" t="s">
        <v>21054</v>
      </c>
      <c r="H9914" s="132" t="s">
        <v>19082</v>
      </c>
    </row>
    <row r="9915" spans="1:8" ht="14.5" customHeight="1">
      <c r="A9915" s="131">
        <v>8690425</v>
      </c>
      <c r="B9915" s="131" t="s">
        <v>9794</v>
      </c>
      <c r="D9915" s="132" t="s">
        <v>29762</v>
      </c>
      <c r="E9915" s="132" t="s">
        <v>31125</v>
      </c>
      <c r="F9915" s="132" t="str">
        <f t="shared" si="154"/>
        <v>0190245</v>
      </c>
      <c r="G9915" s="132" t="s">
        <v>21054</v>
      </c>
      <c r="H9915" s="132" t="s">
        <v>20095</v>
      </c>
    </row>
    <row r="9916" spans="1:8" ht="14.5" customHeight="1">
      <c r="A9916" s="131">
        <v>8690426</v>
      </c>
      <c r="B9916" s="131" t="s">
        <v>9795</v>
      </c>
      <c r="D9916" s="132" t="s">
        <v>29762</v>
      </c>
      <c r="E9916" s="132" t="s">
        <v>31126</v>
      </c>
      <c r="F9916" s="132" t="str">
        <f t="shared" si="154"/>
        <v>0190246</v>
      </c>
      <c r="G9916" s="132" t="s">
        <v>21054</v>
      </c>
      <c r="H9916" s="132" t="s">
        <v>21070</v>
      </c>
    </row>
    <row r="9917" spans="1:8" ht="14.5" customHeight="1">
      <c r="A9917" s="131">
        <v>8690415</v>
      </c>
      <c r="B9917" s="131" t="s">
        <v>9796</v>
      </c>
      <c r="D9917" s="132" t="s">
        <v>29762</v>
      </c>
      <c r="E9917" s="132" t="s">
        <v>31127</v>
      </c>
      <c r="F9917" s="132" t="str">
        <f t="shared" si="154"/>
        <v>0190247</v>
      </c>
      <c r="G9917" s="132" t="s">
        <v>21054</v>
      </c>
      <c r="H9917" s="132" t="s">
        <v>20380</v>
      </c>
    </row>
    <row r="9918" spans="1:8" ht="14.5" customHeight="1">
      <c r="A9918" s="131">
        <v>8690454</v>
      </c>
      <c r="B9918" s="131" t="s">
        <v>9797</v>
      </c>
      <c r="D9918" s="132" t="s">
        <v>29762</v>
      </c>
      <c r="E9918" s="132" t="s">
        <v>31128</v>
      </c>
      <c r="F9918" s="132" t="str">
        <f t="shared" si="154"/>
        <v>0190248</v>
      </c>
      <c r="G9918" s="132" t="s">
        <v>21054</v>
      </c>
      <c r="H9918" s="132" t="s">
        <v>20381</v>
      </c>
    </row>
    <row r="9919" spans="1:8" ht="14.5" customHeight="1">
      <c r="A9919" s="131">
        <v>8690417</v>
      </c>
      <c r="B9919" s="131" t="s">
        <v>9798</v>
      </c>
      <c r="D9919" s="132" t="s">
        <v>29762</v>
      </c>
      <c r="E9919" s="132" t="s">
        <v>31130</v>
      </c>
      <c r="F9919" s="132" t="str">
        <f t="shared" si="154"/>
        <v>0190250</v>
      </c>
      <c r="G9919" s="132" t="s">
        <v>21054</v>
      </c>
      <c r="H9919" s="132" t="s">
        <v>20401</v>
      </c>
    </row>
    <row r="9920" spans="1:8" ht="14.5" customHeight="1">
      <c r="A9920" s="131">
        <v>8690453</v>
      </c>
      <c r="B9920" s="131" t="s">
        <v>9799</v>
      </c>
      <c r="D9920" s="132" t="s">
        <v>29762</v>
      </c>
      <c r="E9920" s="132" t="s">
        <v>31131</v>
      </c>
      <c r="F9920" s="132" t="str">
        <f t="shared" si="154"/>
        <v>0190251</v>
      </c>
      <c r="G9920" s="132" t="s">
        <v>21054</v>
      </c>
      <c r="H9920" s="132" t="s">
        <v>20387</v>
      </c>
    </row>
    <row r="9921" spans="1:8" ht="14.5" customHeight="1">
      <c r="A9921" s="131">
        <v>8690402</v>
      </c>
      <c r="B9921" s="131" t="s">
        <v>9800</v>
      </c>
      <c r="D9921" s="132" t="s">
        <v>29762</v>
      </c>
      <c r="E9921" s="132" t="s">
        <v>31590</v>
      </c>
      <c r="F9921" s="132" t="str">
        <f t="shared" si="154"/>
        <v>0190252</v>
      </c>
      <c r="G9921" s="132" t="s">
        <v>21054</v>
      </c>
      <c r="H9921" s="132" t="s">
        <v>20392</v>
      </c>
    </row>
    <row r="9922" spans="1:8" ht="14.5" customHeight="1">
      <c r="A9922" s="131">
        <v>8690406</v>
      </c>
      <c r="B9922" s="131" t="s">
        <v>9801</v>
      </c>
      <c r="D9922" s="132" t="s">
        <v>29762</v>
      </c>
      <c r="E9922" s="132" t="s">
        <v>31133</v>
      </c>
      <c r="F9922" s="132" t="str">
        <f t="shared" si="154"/>
        <v>0190254</v>
      </c>
      <c r="G9922" s="132" t="s">
        <v>21054</v>
      </c>
      <c r="H9922" s="132" t="s">
        <v>20385</v>
      </c>
    </row>
    <row r="9923" spans="1:8" ht="14.5" customHeight="1">
      <c r="A9923" s="131">
        <v>8693173</v>
      </c>
      <c r="B9923" s="131" t="s">
        <v>9802</v>
      </c>
      <c r="D9923" s="132" t="s">
        <v>29762</v>
      </c>
      <c r="E9923" s="132" t="s">
        <v>31134</v>
      </c>
      <c r="F9923" s="132" t="str">
        <f t="shared" ref="F9923:F9986" si="155">TEXT(D9923,"0000")&amp;TEXT(E9923,"000")</f>
        <v>0190255</v>
      </c>
      <c r="G9923" s="132" t="s">
        <v>21054</v>
      </c>
      <c r="H9923" s="132" t="s">
        <v>20378</v>
      </c>
    </row>
    <row r="9924" spans="1:8" ht="14.5" customHeight="1">
      <c r="A9924" s="131">
        <v>8690462</v>
      </c>
      <c r="B9924" s="131" t="s">
        <v>9803</v>
      </c>
      <c r="D9924" s="132" t="s">
        <v>29762</v>
      </c>
      <c r="E9924" s="132" t="s">
        <v>31591</v>
      </c>
      <c r="F9924" s="132" t="str">
        <f t="shared" si="155"/>
        <v>0190256</v>
      </c>
      <c r="G9924" s="132" t="s">
        <v>21054</v>
      </c>
      <c r="H9924" s="132" t="s">
        <v>20393</v>
      </c>
    </row>
    <row r="9925" spans="1:8" ht="14.5" customHeight="1">
      <c r="A9925" s="131">
        <v>8690442</v>
      </c>
      <c r="B9925" s="131" t="s">
        <v>9804</v>
      </c>
      <c r="D9925" s="132" t="s">
        <v>29762</v>
      </c>
      <c r="E9925" s="132" t="s">
        <v>31135</v>
      </c>
      <c r="F9925" s="132" t="str">
        <f t="shared" si="155"/>
        <v>0190257</v>
      </c>
      <c r="G9925" s="132" t="s">
        <v>21054</v>
      </c>
      <c r="H9925" s="132" t="s">
        <v>20399</v>
      </c>
    </row>
    <row r="9926" spans="1:8" ht="14.5" customHeight="1">
      <c r="A9926" s="131">
        <v>8690436</v>
      </c>
      <c r="B9926" s="131" t="s">
        <v>9805</v>
      </c>
      <c r="D9926" s="132" t="s">
        <v>29762</v>
      </c>
      <c r="E9926" s="132" t="s">
        <v>31136</v>
      </c>
      <c r="F9926" s="132" t="str">
        <f t="shared" si="155"/>
        <v>0190258</v>
      </c>
      <c r="G9926" s="132" t="s">
        <v>21054</v>
      </c>
      <c r="H9926" s="132" t="s">
        <v>19385</v>
      </c>
    </row>
    <row r="9927" spans="1:8" ht="14.5" customHeight="1">
      <c r="A9927" s="131">
        <v>8690403</v>
      </c>
      <c r="B9927" s="131" t="s">
        <v>9806</v>
      </c>
      <c r="D9927" s="132" t="s">
        <v>29762</v>
      </c>
      <c r="E9927" s="132" t="s">
        <v>31592</v>
      </c>
      <c r="F9927" s="132" t="str">
        <f t="shared" si="155"/>
        <v>0190259</v>
      </c>
      <c r="G9927" s="132" t="s">
        <v>21054</v>
      </c>
      <c r="H9927" s="132" t="s">
        <v>21071</v>
      </c>
    </row>
    <row r="9928" spans="1:8" ht="14.5" customHeight="1">
      <c r="A9928" s="131">
        <v>8690433</v>
      </c>
      <c r="B9928" s="131" t="s">
        <v>9807</v>
      </c>
      <c r="D9928" s="132" t="s">
        <v>29762</v>
      </c>
      <c r="E9928" s="132" t="s">
        <v>31137</v>
      </c>
      <c r="F9928" s="132" t="str">
        <f t="shared" si="155"/>
        <v>0190260</v>
      </c>
      <c r="G9928" s="132" t="s">
        <v>21054</v>
      </c>
      <c r="H9928" s="132" t="s">
        <v>20384</v>
      </c>
    </row>
    <row r="9929" spans="1:8" ht="14.5" customHeight="1">
      <c r="A9929" s="131">
        <v>8690419</v>
      </c>
      <c r="B9929" s="131" t="s">
        <v>9808</v>
      </c>
      <c r="D9929" s="132" t="s">
        <v>29762</v>
      </c>
      <c r="E9929" s="132" t="s">
        <v>31138</v>
      </c>
      <c r="F9929" s="132" t="str">
        <f t="shared" si="155"/>
        <v>0190261</v>
      </c>
      <c r="G9929" s="132" t="s">
        <v>21054</v>
      </c>
      <c r="H9929" s="132" t="s">
        <v>20383</v>
      </c>
    </row>
    <row r="9930" spans="1:8" ht="14.5" customHeight="1">
      <c r="A9930" s="131">
        <v>8690424</v>
      </c>
      <c r="B9930" s="131" t="s">
        <v>9809</v>
      </c>
      <c r="D9930" s="132" t="s">
        <v>29762</v>
      </c>
      <c r="E9930" s="132" t="s">
        <v>31595</v>
      </c>
      <c r="F9930" s="132" t="str">
        <f t="shared" si="155"/>
        <v>0190265</v>
      </c>
      <c r="G9930" s="132" t="s">
        <v>21054</v>
      </c>
      <c r="H9930" s="132" t="s">
        <v>18612</v>
      </c>
    </row>
    <row r="9931" spans="1:8" ht="14.5" customHeight="1">
      <c r="A9931" s="131">
        <v>8690401</v>
      </c>
      <c r="B9931" s="131" t="s">
        <v>9810</v>
      </c>
      <c r="D9931" s="132" t="s">
        <v>29762</v>
      </c>
      <c r="E9931" s="132" t="s">
        <v>31140</v>
      </c>
      <c r="F9931" s="132" t="str">
        <f t="shared" si="155"/>
        <v>0190270</v>
      </c>
      <c r="G9931" s="132" t="s">
        <v>21054</v>
      </c>
      <c r="H9931" s="132" t="s">
        <v>20415</v>
      </c>
    </row>
    <row r="9932" spans="1:8" ht="14.5" customHeight="1">
      <c r="A9932" s="131">
        <v>8690418</v>
      </c>
      <c r="B9932" s="131" t="s">
        <v>9811</v>
      </c>
      <c r="D9932" s="132" t="s">
        <v>29762</v>
      </c>
      <c r="E9932" s="132" t="s">
        <v>31141</v>
      </c>
      <c r="F9932" s="132" t="str">
        <f t="shared" si="155"/>
        <v>0190271</v>
      </c>
      <c r="G9932" s="132" t="s">
        <v>21054</v>
      </c>
      <c r="H9932" s="132" t="s">
        <v>15203</v>
      </c>
    </row>
    <row r="9933" spans="1:8" ht="14.5" customHeight="1">
      <c r="A9933" s="131">
        <v>8690443</v>
      </c>
      <c r="B9933" s="131" t="s">
        <v>9812</v>
      </c>
      <c r="D9933" s="132" t="s">
        <v>29762</v>
      </c>
      <c r="E9933" s="132" t="s">
        <v>31143</v>
      </c>
      <c r="F9933" s="132" t="str">
        <f t="shared" si="155"/>
        <v>0190273</v>
      </c>
      <c r="G9933" s="132" t="s">
        <v>21054</v>
      </c>
      <c r="H9933" s="132" t="s">
        <v>20425</v>
      </c>
    </row>
    <row r="9934" spans="1:8" ht="14.5" customHeight="1">
      <c r="A9934" s="131">
        <v>8690452</v>
      </c>
      <c r="B9934" s="131" t="s">
        <v>9813</v>
      </c>
      <c r="D9934" s="132" t="s">
        <v>29762</v>
      </c>
      <c r="E9934" s="132" t="s">
        <v>31600</v>
      </c>
      <c r="F9934" s="132" t="str">
        <f t="shared" si="155"/>
        <v>0190274</v>
      </c>
      <c r="G9934" s="132" t="s">
        <v>21054</v>
      </c>
      <c r="H9934" s="132" t="s">
        <v>20426</v>
      </c>
    </row>
    <row r="9935" spans="1:8" ht="14.5" customHeight="1">
      <c r="A9935" s="131">
        <v>8690414</v>
      </c>
      <c r="B9935" s="131" t="s">
        <v>9814</v>
      </c>
      <c r="D9935" s="132" t="s">
        <v>29762</v>
      </c>
      <c r="E9935" s="132" t="s">
        <v>31144</v>
      </c>
      <c r="F9935" s="132" t="str">
        <f t="shared" si="155"/>
        <v>0190275</v>
      </c>
      <c r="G9935" s="132" t="s">
        <v>21054</v>
      </c>
      <c r="H9935" s="132" t="s">
        <v>20420</v>
      </c>
    </row>
    <row r="9936" spans="1:8" ht="14.5" customHeight="1">
      <c r="A9936" s="131">
        <v>8690408</v>
      </c>
      <c r="B9936" s="131" t="s">
        <v>9815</v>
      </c>
      <c r="D9936" s="132" t="s">
        <v>29762</v>
      </c>
      <c r="E9936" s="132" t="s">
        <v>31145</v>
      </c>
      <c r="F9936" s="132" t="str">
        <f t="shared" si="155"/>
        <v>0190276</v>
      </c>
      <c r="G9936" s="132" t="s">
        <v>21054</v>
      </c>
      <c r="H9936" s="132" t="s">
        <v>20422</v>
      </c>
    </row>
    <row r="9937" spans="1:8" ht="14.5" customHeight="1">
      <c r="A9937" s="131">
        <v>8690455</v>
      </c>
      <c r="B9937" s="131" t="s">
        <v>9816</v>
      </c>
      <c r="D9937" s="132" t="s">
        <v>29762</v>
      </c>
      <c r="E9937" s="132" t="s">
        <v>31601</v>
      </c>
      <c r="F9937" s="132" t="str">
        <f t="shared" si="155"/>
        <v>0190277</v>
      </c>
      <c r="G9937" s="132" t="s">
        <v>21054</v>
      </c>
      <c r="H9937" s="132" t="s">
        <v>20428</v>
      </c>
    </row>
    <row r="9938" spans="1:8" ht="14.5" customHeight="1">
      <c r="A9938" s="131">
        <v>8693174</v>
      </c>
      <c r="B9938" s="131" t="s">
        <v>9817</v>
      </c>
      <c r="D9938" s="132" t="s">
        <v>29762</v>
      </c>
      <c r="E9938" s="132" t="s">
        <v>31602</v>
      </c>
      <c r="F9938" s="132" t="str">
        <f t="shared" si="155"/>
        <v>0190278</v>
      </c>
      <c r="G9938" s="132" t="s">
        <v>21054</v>
      </c>
      <c r="H9938" s="132" t="s">
        <v>20423</v>
      </c>
    </row>
    <row r="9939" spans="1:8" ht="14.5" customHeight="1">
      <c r="A9939" s="131">
        <v>8693171</v>
      </c>
      <c r="B9939" s="131" t="s">
        <v>9818</v>
      </c>
      <c r="D9939" s="132" t="s">
        <v>29762</v>
      </c>
      <c r="E9939" s="132" t="s">
        <v>31146</v>
      </c>
      <c r="F9939" s="132" t="str">
        <f t="shared" si="155"/>
        <v>0190279</v>
      </c>
      <c r="G9939" s="132" t="s">
        <v>21054</v>
      </c>
      <c r="H9939" s="132" t="s">
        <v>17235</v>
      </c>
    </row>
    <row r="9940" spans="1:8" ht="14.5" customHeight="1">
      <c r="A9940" s="131">
        <v>8690463</v>
      </c>
      <c r="B9940" s="131" t="s">
        <v>9819</v>
      </c>
      <c r="D9940" s="132" t="s">
        <v>29762</v>
      </c>
      <c r="E9940" s="132" t="s">
        <v>31148</v>
      </c>
      <c r="F9940" s="132" t="str">
        <f t="shared" si="155"/>
        <v>0190281</v>
      </c>
      <c r="G9940" s="132" t="s">
        <v>21054</v>
      </c>
      <c r="H9940" s="132" t="s">
        <v>20413</v>
      </c>
    </row>
    <row r="9941" spans="1:8" ht="14.5" customHeight="1">
      <c r="A9941" s="131">
        <v>8690404</v>
      </c>
      <c r="B9941" s="131" t="s">
        <v>9820</v>
      </c>
      <c r="D9941" s="132" t="s">
        <v>29762</v>
      </c>
      <c r="E9941" s="132" t="s">
        <v>31152</v>
      </c>
      <c r="F9941" s="132" t="str">
        <f t="shared" si="155"/>
        <v>0190287</v>
      </c>
      <c r="G9941" s="132" t="s">
        <v>21054</v>
      </c>
      <c r="H9941" s="132" t="s">
        <v>21072</v>
      </c>
    </row>
    <row r="9942" spans="1:8" ht="14.5" customHeight="1">
      <c r="A9942" s="131">
        <v>8690410</v>
      </c>
      <c r="B9942" s="131" t="s">
        <v>9821</v>
      </c>
      <c r="D9942" s="132" t="s">
        <v>29762</v>
      </c>
      <c r="E9942" s="132" t="s">
        <v>31153</v>
      </c>
      <c r="F9942" s="132" t="str">
        <f t="shared" si="155"/>
        <v>0190288</v>
      </c>
      <c r="G9942" s="132" t="s">
        <v>21054</v>
      </c>
      <c r="H9942" s="132" t="s">
        <v>21073</v>
      </c>
    </row>
    <row r="9943" spans="1:8" ht="14.5" customHeight="1">
      <c r="A9943" s="131">
        <v>8690413</v>
      </c>
      <c r="B9943" s="131" t="s">
        <v>9822</v>
      </c>
      <c r="D9943" s="132" t="s">
        <v>29762</v>
      </c>
      <c r="E9943" s="132" t="s">
        <v>31605</v>
      </c>
      <c r="F9943" s="132" t="str">
        <f t="shared" si="155"/>
        <v>0190289</v>
      </c>
      <c r="G9943" s="132" t="s">
        <v>21054</v>
      </c>
      <c r="H9943" s="132" t="s">
        <v>16928</v>
      </c>
    </row>
    <row r="9944" spans="1:8" ht="14.5" customHeight="1">
      <c r="A9944" s="131">
        <v>8690407</v>
      </c>
      <c r="B9944" s="131" t="s">
        <v>9823</v>
      </c>
      <c r="D9944" s="132" t="s">
        <v>29762</v>
      </c>
      <c r="E9944" s="132" t="s">
        <v>31154</v>
      </c>
      <c r="F9944" s="132" t="str">
        <f t="shared" si="155"/>
        <v>0190290</v>
      </c>
      <c r="G9944" s="132" t="s">
        <v>21054</v>
      </c>
      <c r="H9944" s="132" t="s">
        <v>18218</v>
      </c>
    </row>
    <row r="9945" spans="1:8" ht="14.5" customHeight="1">
      <c r="A9945" s="131">
        <v>8690416</v>
      </c>
      <c r="B9945" s="131" t="s">
        <v>9824</v>
      </c>
      <c r="D9945" s="132" t="s">
        <v>29762</v>
      </c>
      <c r="E9945" s="132" t="s">
        <v>31606</v>
      </c>
      <c r="F9945" s="132" t="str">
        <f t="shared" si="155"/>
        <v>0190291</v>
      </c>
      <c r="G9945" s="132" t="s">
        <v>21054</v>
      </c>
      <c r="H9945" s="132" t="s">
        <v>19262</v>
      </c>
    </row>
    <row r="9946" spans="1:8" ht="14.5" customHeight="1">
      <c r="A9946" s="131">
        <v>8690411</v>
      </c>
      <c r="B9946" s="131" t="s">
        <v>9825</v>
      </c>
      <c r="D9946" s="132" t="s">
        <v>29762</v>
      </c>
      <c r="E9946" s="132" t="s">
        <v>31155</v>
      </c>
      <c r="F9946" s="132" t="str">
        <f t="shared" si="155"/>
        <v>0190292</v>
      </c>
      <c r="G9946" s="132" t="s">
        <v>21054</v>
      </c>
      <c r="H9946" s="132" t="s">
        <v>20403</v>
      </c>
    </row>
    <row r="9947" spans="1:8" ht="14.5" customHeight="1">
      <c r="A9947" s="131">
        <v>8690421</v>
      </c>
      <c r="B9947" s="131" t="s">
        <v>9826</v>
      </c>
      <c r="D9947" s="132" t="s">
        <v>29762</v>
      </c>
      <c r="E9947" s="132" t="s">
        <v>31607</v>
      </c>
      <c r="F9947" s="132" t="str">
        <f t="shared" si="155"/>
        <v>0190293</v>
      </c>
      <c r="G9947" s="132" t="s">
        <v>21054</v>
      </c>
      <c r="H9947" s="132" t="s">
        <v>15011</v>
      </c>
    </row>
    <row r="9948" spans="1:8" ht="14.5" customHeight="1">
      <c r="A9948" s="131">
        <v>8690457</v>
      </c>
      <c r="B9948" s="131" t="s">
        <v>9827</v>
      </c>
      <c r="D9948" s="132" t="s">
        <v>29762</v>
      </c>
      <c r="E9948" s="132" t="s">
        <v>31156</v>
      </c>
      <c r="F9948" s="132" t="str">
        <f t="shared" si="155"/>
        <v>0190294</v>
      </c>
      <c r="G9948" s="132" t="s">
        <v>21054</v>
      </c>
      <c r="H9948" s="132" t="s">
        <v>21074</v>
      </c>
    </row>
    <row r="9949" spans="1:8" ht="14.5" customHeight="1">
      <c r="A9949" s="131">
        <v>8690434</v>
      </c>
      <c r="B9949" s="131" t="s">
        <v>9828</v>
      </c>
      <c r="D9949" s="132" t="s">
        <v>29762</v>
      </c>
      <c r="E9949" s="132" t="s">
        <v>31157</v>
      </c>
      <c r="F9949" s="132" t="str">
        <f t="shared" si="155"/>
        <v>0190297</v>
      </c>
      <c r="G9949" s="132" t="s">
        <v>21054</v>
      </c>
      <c r="H9949" s="132" t="s">
        <v>14968</v>
      </c>
    </row>
    <row r="9950" spans="1:8" ht="14.5" customHeight="1">
      <c r="A9950" s="131">
        <v>8693600</v>
      </c>
      <c r="B9950" s="131" t="s">
        <v>9829</v>
      </c>
      <c r="D9950" s="132" t="s">
        <v>29762</v>
      </c>
      <c r="E9950" s="132" t="s">
        <v>31159</v>
      </c>
      <c r="F9950" s="132" t="str">
        <f t="shared" si="155"/>
        <v>0190299</v>
      </c>
      <c r="G9950" s="132" t="s">
        <v>21054</v>
      </c>
      <c r="H9950" s="132" t="s">
        <v>21075</v>
      </c>
    </row>
    <row r="9951" spans="1:8" ht="14.5" customHeight="1">
      <c r="A9951" s="131">
        <v>8693604</v>
      </c>
      <c r="B9951" s="131" t="s">
        <v>9830</v>
      </c>
      <c r="D9951" s="132" t="s">
        <v>29762</v>
      </c>
      <c r="E9951" s="132" t="s">
        <v>31161</v>
      </c>
      <c r="F9951" s="132" t="str">
        <f t="shared" si="155"/>
        <v>0190302</v>
      </c>
      <c r="G9951" s="132" t="s">
        <v>21054</v>
      </c>
      <c r="H9951" s="132" t="s">
        <v>18089</v>
      </c>
    </row>
    <row r="9952" spans="1:8" ht="14.5" customHeight="1">
      <c r="A9952" s="131">
        <v>8693602</v>
      </c>
      <c r="B9952" s="131" t="s">
        <v>9831</v>
      </c>
      <c r="D9952" s="132" t="s">
        <v>29762</v>
      </c>
      <c r="E9952" s="132" t="s">
        <v>30990</v>
      </c>
      <c r="F9952" s="132" t="str">
        <f t="shared" si="155"/>
        <v>0190304</v>
      </c>
      <c r="G9952" s="132" t="s">
        <v>21054</v>
      </c>
      <c r="H9952" s="132" t="s">
        <v>21076</v>
      </c>
    </row>
    <row r="9953" spans="1:8" ht="14.5" customHeight="1">
      <c r="A9953" s="131">
        <v>8693603</v>
      </c>
      <c r="B9953" s="131" t="s">
        <v>9832</v>
      </c>
      <c r="D9953" s="132" t="s">
        <v>29762</v>
      </c>
      <c r="E9953" s="132" t="s">
        <v>31163</v>
      </c>
      <c r="F9953" s="132" t="str">
        <f t="shared" si="155"/>
        <v>0190305</v>
      </c>
      <c r="G9953" s="132" t="s">
        <v>21054</v>
      </c>
      <c r="H9953" s="132" t="s">
        <v>19469</v>
      </c>
    </row>
    <row r="9954" spans="1:8" ht="14.5" customHeight="1">
      <c r="A9954" s="131">
        <v>8693601</v>
      </c>
      <c r="B9954" s="131" t="s">
        <v>9833</v>
      </c>
      <c r="D9954" s="132" t="s">
        <v>29762</v>
      </c>
      <c r="E9954" s="132" t="s">
        <v>31164</v>
      </c>
      <c r="F9954" s="132" t="str">
        <f t="shared" si="155"/>
        <v>0190306</v>
      </c>
      <c r="G9954" s="132" t="s">
        <v>21054</v>
      </c>
      <c r="H9954" s="132" t="s">
        <v>21077</v>
      </c>
    </row>
    <row r="9955" spans="1:8" ht="14.5" customHeight="1">
      <c r="A9955" s="131">
        <v>8693711</v>
      </c>
      <c r="B9955" s="131" t="s">
        <v>9834</v>
      </c>
      <c r="D9955" s="132" t="s">
        <v>29762</v>
      </c>
      <c r="E9955" s="132" t="s">
        <v>31166</v>
      </c>
      <c r="F9955" s="132" t="str">
        <f t="shared" si="155"/>
        <v>0190308</v>
      </c>
      <c r="G9955" s="132" t="s">
        <v>21054</v>
      </c>
      <c r="H9955" s="132" t="s">
        <v>20349</v>
      </c>
    </row>
    <row r="9956" spans="1:8" ht="14.5" customHeight="1">
      <c r="A9956" s="131">
        <v>8660101</v>
      </c>
      <c r="B9956" s="131" t="s">
        <v>9835</v>
      </c>
      <c r="D9956" s="132" t="s">
        <v>29762</v>
      </c>
      <c r="E9956" s="132" t="s">
        <v>31611</v>
      </c>
      <c r="F9956" s="132" t="str">
        <f t="shared" si="155"/>
        <v>0190309</v>
      </c>
      <c r="G9956" s="132" t="s">
        <v>21054</v>
      </c>
      <c r="H9956" s="132" t="s">
        <v>20356</v>
      </c>
    </row>
    <row r="9957" spans="1:8" ht="14.5" customHeight="1">
      <c r="A9957" s="131">
        <v>8660102</v>
      </c>
      <c r="B9957" s="131" t="s">
        <v>9836</v>
      </c>
      <c r="D9957" s="132" t="s">
        <v>29762</v>
      </c>
      <c r="E9957" s="132" t="s">
        <v>31168</v>
      </c>
      <c r="F9957" s="132" t="str">
        <f t="shared" si="155"/>
        <v>0190311</v>
      </c>
      <c r="G9957" s="132" t="s">
        <v>21054</v>
      </c>
      <c r="H9957" s="132" t="s">
        <v>15853</v>
      </c>
    </row>
    <row r="9958" spans="1:8" ht="14.5" customHeight="1">
      <c r="A9958" s="131">
        <v>8616102</v>
      </c>
      <c r="B9958" s="131" t="s">
        <v>9837</v>
      </c>
      <c r="D9958" s="132" t="s">
        <v>29762</v>
      </c>
      <c r="E9958" s="132" t="s">
        <v>31169</v>
      </c>
      <c r="F9958" s="132" t="str">
        <f t="shared" si="155"/>
        <v>0190312</v>
      </c>
      <c r="G9958" s="132" t="s">
        <v>21054</v>
      </c>
      <c r="H9958" s="132" t="s">
        <v>20433</v>
      </c>
    </row>
    <row r="9959" spans="1:8" ht="14.5" customHeight="1">
      <c r="A9959" s="131">
        <v>8616101</v>
      </c>
      <c r="B9959" s="131" t="s">
        <v>9838</v>
      </c>
      <c r="D9959" s="132" t="s">
        <v>29762</v>
      </c>
      <c r="E9959" s="132" t="s">
        <v>31171</v>
      </c>
      <c r="F9959" s="132" t="str">
        <f t="shared" si="155"/>
        <v>0190318</v>
      </c>
      <c r="G9959" s="132" t="s">
        <v>21054</v>
      </c>
      <c r="H9959" s="132" t="s">
        <v>20746</v>
      </c>
    </row>
    <row r="9960" spans="1:8" ht="14.5" customHeight="1">
      <c r="A9960" s="131">
        <v>8616103</v>
      </c>
      <c r="B9960" s="131" t="s">
        <v>9839</v>
      </c>
      <c r="D9960" s="132" t="s">
        <v>29762</v>
      </c>
      <c r="E9960" s="132" t="s">
        <v>31174</v>
      </c>
      <c r="F9960" s="132" t="str">
        <f t="shared" si="155"/>
        <v>0190322</v>
      </c>
      <c r="G9960" s="132" t="s">
        <v>21054</v>
      </c>
      <c r="H9960" s="132" t="s">
        <v>20374</v>
      </c>
    </row>
    <row r="9961" spans="1:8" ht="14.5" customHeight="1">
      <c r="A9961" s="131">
        <v>8616104</v>
      </c>
      <c r="B9961" s="131" t="s">
        <v>9840</v>
      </c>
      <c r="D9961" s="132" t="s">
        <v>29762</v>
      </c>
      <c r="E9961" s="132" t="s">
        <v>31907</v>
      </c>
      <c r="F9961" s="132" t="str">
        <f t="shared" si="155"/>
        <v>0190328</v>
      </c>
      <c r="G9961" s="132" t="s">
        <v>21054</v>
      </c>
      <c r="H9961" s="132" t="s">
        <v>16576</v>
      </c>
    </row>
    <row r="9962" spans="1:8" ht="14.5" customHeight="1">
      <c r="A9962" s="131">
        <v>8616105</v>
      </c>
      <c r="B9962" s="131" t="s">
        <v>9841</v>
      </c>
      <c r="D9962" s="132" t="s">
        <v>29762</v>
      </c>
      <c r="E9962" s="132" t="s">
        <v>31619</v>
      </c>
      <c r="F9962" s="132" t="str">
        <f t="shared" si="155"/>
        <v>0190330</v>
      </c>
      <c r="G9962" s="132" t="s">
        <v>21054</v>
      </c>
      <c r="H9962" s="132" t="s">
        <v>20346</v>
      </c>
    </row>
    <row r="9963" spans="1:8" ht="14.5" customHeight="1">
      <c r="A9963" s="131">
        <v>8660201</v>
      </c>
      <c r="B9963" s="131" t="s">
        <v>9842</v>
      </c>
      <c r="D9963" s="132" t="s">
        <v>29762</v>
      </c>
      <c r="E9963" s="132" t="s">
        <v>31179</v>
      </c>
      <c r="F9963" s="132" t="str">
        <f t="shared" si="155"/>
        <v>0190332</v>
      </c>
      <c r="G9963" s="132" t="s">
        <v>21054</v>
      </c>
      <c r="H9963" s="132" t="s">
        <v>20784</v>
      </c>
    </row>
    <row r="9964" spans="1:8" ht="14.5" customHeight="1">
      <c r="A9964" s="131">
        <v>8660202</v>
      </c>
      <c r="B9964" s="131" t="s">
        <v>9843</v>
      </c>
      <c r="D9964" s="132" t="s">
        <v>29762</v>
      </c>
      <c r="E9964" s="132" t="s">
        <v>31181</v>
      </c>
      <c r="F9964" s="132" t="str">
        <f t="shared" si="155"/>
        <v>0190334</v>
      </c>
      <c r="G9964" s="132" t="s">
        <v>21054</v>
      </c>
      <c r="H9964" s="132" t="s">
        <v>20965</v>
      </c>
    </row>
    <row r="9965" spans="1:8" ht="14.5" customHeight="1">
      <c r="A9965" s="131">
        <v>8660203</v>
      </c>
      <c r="B9965" s="131" t="s">
        <v>9844</v>
      </c>
      <c r="D9965" s="132" t="s">
        <v>29762</v>
      </c>
      <c r="E9965" s="132" t="s">
        <v>31184</v>
      </c>
      <c r="F9965" s="132" t="str">
        <f t="shared" si="155"/>
        <v>0190338</v>
      </c>
      <c r="G9965" s="132" t="s">
        <v>21054</v>
      </c>
      <c r="H9965" s="132" t="s">
        <v>20345</v>
      </c>
    </row>
    <row r="9966" spans="1:8" ht="14.5" customHeight="1">
      <c r="A9966" s="131">
        <v>8690500</v>
      </c>
      <c r="B9966" s="131" t="s">
        <v>9845</v>
      </c>
      <c r="D9966" s="132" t="s">
        <v>29762</v>
      </c>
      <c r="E9966" s="132" t="s">
        <v>31190</v>
      </c>
      <c r="F9966" s="132" t="str">
        <f t="shared" si="155"/>
        <v>0190344</v>
      </c>
      <c r="G9966" s="132" t="s">
        <v>21054</v>
      </c>
      <c r="H9966" s="132" t="s">
        <v>15343</v>
      </c>
    </row>
    <row r="9967" spans="1:8" ht="14.5" customHeight="1">
      <c r="A9967" s="131">
        <v>8690624</v>
      </c>
      <c r="B9967" s="131" t="s">
        <v>9846</v>
      </c>
      <c r="D9967" s="132" t="s">
        <v>29762</v>
      </c>
      <c r="E9967" s="132" t="s">
        <v>31623</v>
      </c>
      <c r="F9967" s="132" t="str">
        <f t="shared" si="155"/>
        <v>0190346</v>
      </c>
      <c r="G9967" s="132" t="s">
        <v>21054</v>
      </c>
      <c r="H9967" s="132" t="s">
        <v>21078</v>
      </c>
    </row>
    <row r="9968" spans="1:8" ht="14.5" customHeight="1">
      <c r="A9968" s="131">
        <v>8690621</v>
      </c>
      <c r="B9968" s="131" t="s">
        <v>9847</v>
      </c>
      <c r="D9968" s="132" t="s">
        <v>29762</v>
      </c>
      <c r="E9968" s="132" t="s">
        <v>31625</v>
      </c>
      <c r="F9968" s="132" t="str">
        <f t="shared" si="155"/>
        <v>0190350</v>
      </c>
      <c r="G9968" s="132" t="s">
        <v>21054</v>
      </c>
      <c r="H9968" s="132" t="s">
        <v>15160</v>
      </c>
    </row>
    <row r="9969" spans="1:8" ht="14.5" customHeight="1">
      <c r="A9969" s="131">
        <v>8690623</v>
      </c>
      <c r="B9969" s="131" t="s">
        <v>9848</v>
      </c>
      <c r="D9969" s="132" t="s">
        <v>29762</v>
      </c>
      <c r="E9969" s="132" t="s">
        <v>31193</v>
      </c>
      <c r="F9969" s="132" t="str">
        <f t="shared" si="155"/>
        <v>0190351</v>
      </c>
      <c r="G9969" s="132" t="s">
        <v>21054</v>
      </c>
      <c r="H9969" s="132" t="s">
        <v>16588</v>
      </c>
    </row>
    <row r="9970" spans="1:8" ht="14.5" customHeight="1">
      <c r="A9970" s="131">
        <v>8690601</v>
      </c>
      <c r="B9970" s="131" t="s">
        <v>9849</v>
      </c>
      <c r="D9970" s="132" t="s">
        <v>29762</v>
      </c>
      <c r="E9970" s="132" t="s">
        <v>31195</v>
      </c>
      <c r="F9970" s="132" t="str">
        <f t="shared" si="155"/>
        <v>0190353</v>
      </c>
      <c r="G9970" s="132" t="s">
        <v>21054</v>
      </c>
      <c r="H9970" s="132" t="s">
        <v>20431</v>
      </c>
    </row>
    <row r="9971" spans="1:8" ht="14.5" customHeight="1">
      <c r="A9971" s="131">
        <v>8690616</v>
      </c>
      <c r="B9971" s="131" t="s">
        <v>9850</v>
      </c>
      <c r="D9971" s="132" t="s">
        <v>29762</v>
      </c>
      <c r="E9971" s="132" t="s">
        <v>31196</v>
      </c>
      <c r="F9971" s="132" t="str">
        <f t="shared" si="155"/>
        <v>0190356</v>
      </c>
      <c r="G9971" s="132" t="s">
        <v>21054</v>
      </c>
      <c r="H9971" s="132" t="s">
        <v>20498</v>
      </c>
    </row>
    <row r="9972" spans="1:8" ht="14.5" customHeight="1">
      <c r="A9972" s="131">
        <v>8690631</v>
      </c>
      <c r="B9972" s="131" t="s">
        <v>9851</v>
      </c>
      <c r="D9972" s="132" t="s">
        <v>29762</v>
      </c>
      <c r="E9972" s="132" t="s">
        <v>31205</v>
      </c>
      <c r="F9972" s="132" t="str">
        <f t="shared" si="155"/>
        <v>0190370</v>
      </c>
      <c r="G9972" s="132" t="s">
        <v>21054</v>
      </c>
      <c r="H9972" s="132" t="s">
        <v>15163</v>
      </c>
    </row>
    <row r="9973" spans="1:8" ht="14.5" customHeight="1">
      <c r="A9973" s="131">
        <v>8690604</v>
      </c>
      <c r="B9973" s="131" t="s">
        <v>9852</v>
      </c>
      <c r="D9973" s="132" t="s">
        <v>29762</v>
      </c>
      <c r="E9973" s="132" t="s">
        <v>31632</v>
      </c>
      <c r="F9973" s="132" t="str">
        <f t="shared" si="155"/>
        <v>0190371</v>
      </c>
      <c r="G9973" s="132" t="s">
        <v>21054</v>
      </c>
      <c r="H9973" s="132" t="s">
        <v>21079</v>
      </c>
    </row>
    <row r="9974" spans="1:8" ht="14.5" customHeight="1">
      <c r="A9974" s="131">
        <v>8690606</v>
      </c>
      <c r="B9974" s="131" t="s">
        <v>9853</v>
      </c>
      <c r="D9974" s="132" t="s">
        <v>29762</v>
      </c>
      <c r="E9974" s="132" t="s">
        <v>31206</v>
      </c>
      <c r="F9974" s="132" t="str">
        <f t="shared" si="155"/>
        <v>0190372</v>
      </c>
      <c r="G9974" s="132" t="s">
        <v>21054</v>
      </c>
      <c r="H9974" s="132" t="s">
        <v>20435</v>
      </c>
    </row>
    <row r="9975" spans="1:8" ht="14.5" customHeight="1">
      <c r="A9975" s="131">
        <v>8690635</v>
      </c>
      <c r="B9975" s="131" t="s">
        <v>9854</v>
      </c>
      <c r="D9975" s="132" t="s">
        <v>29762</v>
      </c>
      <c r="E9975" s="132" t="s">
        <v>31207</v>
      </c>
      <c r="F9975" s="132" t="str">
        <f t="shared" si="155"/>
        <v>0190373</v>
      </c>
      <c r="G9975" s="132" t="s">
        <v>21054</v>
      </c>
      <c r="H9975" s="132" t="s">
        <v>20563</v>
      </c>
    </row>
    <row r="9976" spans="1:8" ht="14.5" customHeight="1">
      <c r="A9976" s="131">
        <v>8690633</v>
      </c>
      <c r="B9976" s="131" t="s">
        <v>9855</v>
      </c>
      <c r="D9976" s="132" t="s">
        <v>29762</v>
      </c>
      <c r="E9976" s="132" t="s">
        <v>31229</v>
      </c>
      <c r="F9976" s="132" t="str">
        <f t="shared" si="155"/>
        <v>0190402</v>
      </c>
      <c r="G9976" s="132" t="s">
        <v>21054</v>
      </c>
      <c r="H9976" s="132" t="s">
        <v>15548</v>
      </c>
    </row>
    <row r="9977" spans="1:8" ht="14.5" customHeight="1">
      <c r="A9977" s="131">
        <v>8690636</v>
      </c>
      <c r="B9977" s="131" t="s">
        <v>9856</v>
      </c>
      <c r="D9977" s="132" t="s">
        <v>29762</v>
      </c>
      <c r="E9977" s="132" t="s">
        <v>31234</v>
      </c>
      <c r="F9977" s="132" t="str">
        <f t="shared" si="155"/>
        <v>0190420</v>
      </c>
      <c r="G9977" s="132" t="s">
        <v>21054</v>
      </c>
      <c r="H9977" s="132" t="s">
        <v>15134</v>
      </c>
    </row>
    <row r="9978" spans="1:8" ht="14.5" customHeight="1">
      <c r="A9978" s="131">
        <v>8690634</v>
      </c>
      <c r="B9978" s="131" t="s">
        <v>9857</v>
      </c>
      <c r="D9978" s="132" t="s">
        <v>29762</v>
      </c>
      <c r="E9978" s="132" t="s">
        <v>31650</v>
      </c>
      <c r="F9978" s="132" t="str">
        <f t="shared" si="155"/>
        <v>0190424</v>
      </c>
      <c r="G9978" s="132" t="s">
        <v>21054</v>
      </c>
      <c r="H9978" s="132" t="s">
        <v>15055</v>
      </c>
    </row>
    <row r="9979" spans="1:8" ht="14.5" customHeight="1">
      <c r="A9979" s="131">
        <v>8690602</v>
      </c>
      <c r="B9979" s="131" t="s">
        <v>9858</v>
      </c>
      <c r="D9979" s="132" t="s">
        <v>29762</v>
      </c>
      <c r="E9979" s="132" t="s">
        <v>31239</v>
      </c>
      <c r="F9979" s="132" t="str">
        <f t="shared" si="155"/>
        <v>0190430</v>
      </c>
      <c r="G9979" s="132" t="s">
        <v>21054</v>
      </c>
      <c r="H9979" s="132" t="s">
        <v>15053</v>
      </c>
    </row>
    <row r="9980" spans="1:8" ht="14.5" customHeight="1">
      <c r="A9980" s="131">
        <v>8690615</v>
      </c>
      <c r="B9980" s="131" t="s">
        <v>9859</v>
      </c>
      <c r="D9980" s="132" t="s">
        <v>29762</v>
      </c>
      <c r="E9980" s="132" t="s">
        <v>31663</v>
      </c>
      <c r="F9980" s="132" t="str">
        <f t="shared" si="155"/>
        <v>0190451</v>
      </c>
      <c r="G9980" s="132" t="s">
        <v>21054</v>
      </c>
      <c r="H9980" s="132" t="s">
        <v>20358</v>
      </c>
    </row>
    <row r="9981" spans="1:8" ht="14.5" customHeight="1">
      <c r="A9981" s="131">
        <v>8690622</v>
      </c>
      <c r="B9981" s="131" t="s">
        <v>9860</v>
      </c>
      <c r="D9981" s="132" t="s">
        <v>29762</v>
      </c>
      <c r="E9981" s="132" t="s">
        <v>31249</v>
      </c>
      <c r="F9981" s="132" t="str">
        <f t="shared" si="155"/>
        <v>0190453</v>
      </c>
      <c r="G9981" s="132" t="s">
        <v>21054</v>
      </c>
      <c r="H9981" s="132" t="s">
        <v>17160</v>
      </c>
    </row>
    <row r="9982" spans="1:8" ht="14.5" customHeight="1">
      <c r="A9982" s="131">
        <v>8690613</v>
      </c>
      <c r="B9982" s="131" t="s">
        <v>9861</v>
      </c>
      <c r="D9982" s="132" t="s">
        <v>29762</v>
      </c>
      <c r="E9982" s="132" t="s">
        <v>31250</v>
      </c>
      <c r="F9982" s="132" t="str">
        <f t="shared" si="155"/>
        <v>0190454</v>
      </c>
      <c r="G9982" s="132" t="s">
        <v>21054</v>
      </c>
      <c r="H9982" s="132" t="s">
        <v>21080</v>
      </c>
    </row>
    <row r="9983" spans="1:8" ht="14.5" customHeight="1">
      <c r="A9983" s="131">
        <v>8690611</v>
      </c>
      <c r="B9983" s="131" t="s">
        <v>9862</v>
      </c>
      <c r="D9983" s="132" t="s">
        <v>29762</v>
      </c>
      <c r="E9983" s="132" t="s">
        <v>31251</v>
      </c>
      <c r="F9983" s="132" t="str">
        <f t="shared" si="155"/>
        <v>0190455</v>
      </c>
      <c r="G9983" s="132" t="s">
        <v>21054</v>
      </c>
      <c r="H9983" s="132" t="s">
        <v>18962</v>
      </c>
    </row>
    <row r="9984" spans="1:8" ht="14.5" customHeight="1">
      <c r="A9984" s="131">
        <v>8690614</v>
      </c>
      <c r="B9984" s="131" t="s">
        <v>9863</v>
      </c>
      <c r="D9984" s="132" t="s">
        <v>29762</v>
      </c>
      <c r="E9984" s="132" t="s">
        <v>31252</v>
      </c>
      <c r="F9984" s="132" t="str">
        <f t="shared" si="155"/>
        <v>0190458</v>
      </c>
      <c r="G9984" s="132" t="s">
        <v>21054</v>
      </c>
      <c r="H9984" s="132" t="s">
        <v>20375</v>
      </c>
    </row>
    <row r="9985" spans="1:8" ht="14.5" customHeight="1">
      <c r="A9985" s="131">
        <v>8690603</v>
      </c>
      <c r="B9985" s="131" t="s">
        <v>9864</v>
      </c>
      <c r="D9985" s="132" t="s">
        <v>29762</v>
      </c>
      <c r="E9985" s="132" t="s">
        <v>31667</v>
      </c>
      <c r="F9985" s="132" t="str">
        <f t="shared" si="155"/>
        <v>0190461</v>
      </c>
      <c r="G9985" s="132" t="s">
        <v>21054</v>
      </c>
      <c r="H9985" s="132" t="s">
        <v>20363</v>
      </c>
    </row>
    <row r="9986" spans="1:8" ht="14.5" customHeight="1">
      <c r="A9986" s="131">
        <v>8690612</v>
      </c>
      <c r="B9986" s="131" t="s">
        <v>9865</v>
      </c>
      <c r="D9986" s="132" t="s">
        <v>29762</v>
      </c>
      <c r="E9986" s="132" t="s">
        <v>31256</v>
      </c>
      <c r="F9986" s="132" t="str">
        <f t="shared" si="155"/>
        <v>0190463</v>
      </c>
      <c r="G9986" s="132" t="s">
        <v>21054</v>
      </c>
      <c r="H9986" s="132" t="s">
        <v>20329</v>
      </c>
    </row>
    <row r="9987" spans="1:8" ht="14.5" customHeight="1">
      <c r="A9987" s="131">
        <v>8690632</v>
      </c>
      <c r="B9987" s="131" t="s">
        <v>9866</v>
      </c>
      <c r="D9987" s="132" t="s">
        <v>29762</v>
      </c>
      <c r="E9987" s="132" t="s">
        <v>31257</v>
      </c>
      <c r="F9987" s="132" t="str">
        <f t="shared" ref="F9987:F10050" si="156">TEXT(D9987,"0000")&amp;TEXT(E9987,"000")</f>
        <v>0190464</v>
      </c>
      <c r="G9987" s="132" t="s">
        <v>21054</v>
      </c>
      <c r="H9987" s="132" t="s">
        <v>20376</v>
      </c>
    </row>
    <row r="9988" spans="1:8" ht="14.5" customHeight="1">
      <c r="A9988" s="131">
        <v>8690605</v>
      </c>
      <c r="B9988" s="131" t="s">
        <v>9867</v>
      </c>
      <c r="D9988" s="132" t="s">
        <v>29762</v>
      </c>
      <c r="E9988" s="132" t="s">
        <v>31908</v>
      </c>
      <c r="F9988" s="132" t="str">
        <f t="shared" si="156"/>
        <v>0190476</v>
      </c>
      <c r="G9988" s="132" t="s">
        <v>21054</v>
      </c>
      <c r="H9988" s="132" t="s">
        <v>20365</v>
      </c>
    </row>
    <row r="9989" spans="1:8" ht="14.5" customHeight="1">
      <c r="A9989" s="131">
        <v>8690563</v>
      </c>
      <c r="B9989" s="131" t="s">
        <v>9868</v>
      </c>
      <c r="D9989" s="132" t="s">
        <v>29762</v>
      </c>
      <c r="E9989" s="132" t="s">
        <v>31267</v>
      </c>
      <c r="F9989" s="132" t="str">
        <f t="shared" si="156"/>
        <v>0190479</v>
      </c>
      <c r="G9989" s="132" t="s">
        <v>21054</v>
      </c>
      <c r="H9989" s="132" t="s">
        <v>20330</v>
      </c>
    </row>
    <row r="9990" spans="1:8" ht="14.5" customHeight="1">
      <c r="A9990" s="131">
        <v>8693471</v>
      </c>
      <c r="B9990" s="131" t="s">
        <v>9869</v>
      </c>
      <c r="D9990" s="132" t="s">
        <v>29762</v>
      </c>
      <c r="E9990" s="132" t="s">
        <v>31270</v>
      </c>
      <c r="F9990" s="132" t="str">
        <f t="shared" si="156"/>
        <v>0190483</v>
      </c>
      <c r="G9990" s="132" t="s">
        <v>21054</v>
      </c>
      <c r="H9990" s="132" t="s">
        <v>20342</v>
      </c>
    </row>
    <row r="9991" spans="1:8" ht="14.5" customHeight="1">
      <c r="A9991" s="131">
        <v>8693473</v>
      </c>
      <c r="B9991" s="131" t="s">
        <v>9870</v>
      </c>
      <c r="D9991" s="132" t="s">
        <v>29762</v>
      </c>
      <c r="E9991" s="132" t="s">
        <v>31676</v>
      </c>
      <c r="F9991" s="132" t="str">
        <f t="shared" si="156"/>
        <v>0190500</v>
      </c>
      <c r="G9991" s="132" t="s">
        <v>21054</v>
      </c>
      <c r="H9991" s="132" t="s">
        <v>15006</v>
      </c>
    </row>
    <row r="9992" spans="1:8" ht="14.5" customHeight="1">
      <c r="A9992" s="131">
        <v>8690554</v>
      </c>
      <c r="B9992" s="131" t="s">
        <v>9871</v>
      </c>
      <c r="D9992" s="132" t="s">
        <v>29762</v>
      </c>
      <c r="E9992" s="132" t="s">
        <v>31346</v>
      </c>
      <c r="F9992" s="132" t="str">
        <f t="shared" si="156"/>
        <v>0190600</v>
      </c>
      <c r="G9992" s="132" t="s">
        <v>21054</v>
      </c>
      <c r="H9992" s="132" t="s">
        <v>16208</v>
      </c>
    </row>
    <row r="9993" spans="1:8" ht="14.5" customHeight="1">
      <c r="A9993" s="131">
        <v>8690561</v>
      </c>
      <c r="B9993" s="131" t="s">
        <v>9872</v>
      </c>
      <c r="D9993" s="132" t="s">
        <v>29762</v>
      </c>
      <c r="E9993" s="132" t="s">
        <v>31736</v>
      </c>
      <c r="F9993" s="132" t="str">
        <f t="shared" si="156"/>
        <v>0190702</v>
      </c>
      <c r="G9993" s="132" t="s">
        <v>21054</v>
      </c>
      <c r="H9993" s="132" t="s">
        <v>21081</v>
      </c>
    </row>
    <row r="9994" spans="1:8" ht="14.5" customHeight="1">
      <c r="A9994" s="131">
        <v>8690552</v>
      </c>
      <c r="B9994" s="131" t="s">
        <v>9873</v>
      </c>
      <c r="D9994" s="132" t="s">
        <v>29762</v>
      </c>
      <c r="E9994" s="132" t="s">
        <v>31737</v>
      </c>
      <c r="F9994" s="132" t="str">
        <f t="shared" si="156"/>
        <v>0190704</v>
      </c>
      <c r="G9994" s="132" t="s">
        <v>21054</v>
      </c>
      <c r="H9994" s="132" t="s">
        <v>21082</v>
      </c>
    </row>
    <row r="9995" spans="1:8" ht="14.5" customHeight="1">
      <c r="A9995" s="131">
        <v>8690553</v>
      </c>
      <c r="B9995" s="131" t="s">
        <v>9874</v>
      </c>
      <c r="D9995" s="132" t="s">
        <v>29762</v>
      </c>
      <c r="E9995" s="132" t="s">
        <v>31414</v>
      </c>
      <c r="F9995" s="132" t="str">
        <f t="shared" si="156"/>
        <v>0190706</v>
      </c>
      <c r="G9995" s="132" t="s">
        <v>21054</v>
      </c>
      <c r="H9995" s="132" t="s">
        <v>20354</v>
      </c>
    </row>
    <row r="9996" spans="1:8" ht="14.5" customHeight="1">
      <c r="A9996" s="131">
        <v>8690551</v>
      </c>
      <c r="B9996" s="131" t="s">
        <v>9875</v>
      </c>
      <c r="D9996" s="132" t="s">
        <v>29762</v>
      </c>
      <c r="E9996" s="132" t="s">
        <v>31415</v>
      </c>
      <c r="F9996" s="132" t="str">
        <f t="shared" si="156"/>
        <v>0190707</v>
      </c>
      <c r="G9996" s="132" t="s">
        <v>21054</v>
      </c>
      <c r="H9996" s="132" t="s">
        <v>20377</v>
      </c>
    </row>
    <row r="9997" spans="1:8" ht="14.5" customHeight="1">
      <c r="A9997" s="131">
        <v>8690562</v>
      </c>
      <c r="B9997" s="131" t="s">
        <v>9876</v>
      </c>
      <c r="D9997" s="132" t="s">
        <v>29762</v>
      </c>
      <c r="E9997" s="132" t="s">
        <v>31738</v>
      </c>
      <c r="F9997" s="132" t="str">
        <f t="shared" si="156"/>
        <v>0190709</v>
      </c>
      <c r="G9997" s="132" t="s">
        <v>21054</v>
      </c>
      <c r="H9997" s="132" t="s">
        <v>21083</v>
      </c>
    </row>
    <row r="9998" spans="1:8" ht="14.5" customHeight="1">
      <c r="A9998" s="131">
        <v>8693472</v>
      </c>
      <c r="B9998" s="131" t="s">
        <v>9877</v>
      </c>
      <c r="D9998" s="132" t="s">
        <v>29762</v>
      </c>
      <c r="E9998" s="132" t="s">
        <v>31417</v>
      </c>
      <c r="F9998" s="132" t="str">
        <f t="shared" si="156"/>
        <v>0190710</v>
      </c>
      <c r="G9998" s="132" t="s">
        <v>21054</v>
      </c>
      <c r="H9998" s="132" t="s">
        <v>21084</v>
      </c>
    </row>
    <row r="9999" spans="1:8" ht="14.5" customHeight="1">
      <c r="A9999" s="131">
        <v>8614301</v>
      </c>
      <c r="B9999" s="131" t="s">
        <v>9878</v>
      </c>
      <c r="D9999" s="132" t="s">
        <v>29762</v>
      </c>
      <c r="E9999" s="132" t="s">
        <v>31826</v>
      </c>
      <c r="F9999" s="132" t="str">
        <f t="shared" si="156"/>
        <v>0190711</v>
      </c>
      <c r="G9999" s="132" t="s">
        <v>21054</v>
      </c>
      <c r="H9999" s="132" t="s">
        <v>20341</v>
      </c>
    </row>
    <row r="10000" spans="1:8" ht="14.5" customHeight="1">
      <c r="A10000" s="131">
        <v>8614303</v>
      </c>
      <c r="B10000" s="131" t="s">
        <v>9879</v>
      </c>
      <c r="D10000" s="132" t="s">
        <v>29762</v>
      </c>
      <c r="E10000" s="132" t="s">
        <v>31418</v>
      </c>
      <c r="F10000" s="132" t="str">
        <f t="shared" si="156"/>
        <v>0190712</v>
      </c>
      <c r="G10000" s="132" t="s">
        <v>21054</v>
      </c>
      <c r="H10000" s="132" t="s">
        <v>19345</v>
      </c>
    </row>
    <row r="10001" spans="1:8" ht="14.5" customHeight="1">
      <c r="A10001" s="131">
        <v>8614304</v>
      </c>
      <c r="B10001" s="131" t="s">
        <v>9880</v>
      </c>
      <c r="D10001" s="132" t="s">
        <v>29762</v>
      </c>
      <c r="E10001" s="132" t="s">
        <v>31419</v>
      </c>
      <c r="F10001" s="132" t="str">
        <f t="shared" si="156"/>
        <v>0190713</v>
      </c>
      <c r="G10001" s="132" t="s">
        <v>21054</v>
      </c>
      <c r="H10001" s="132" t="s">
        <v>21085</v>
      </c>
    </row>
    <row r="10002" spans="1:8" ht="14.5" customHeight="1">
      <c r="A10002" s="131">
        <v>8614307</v>
      </c>
      <c r="B10002" s="131" t="s">
        <v>9881</v>
      </c>
      <c r="D10002" s="132" t="s">
        <v>29762</v>
      </c>
      <c r="E10002" s="132" t="s">
        <v>31935</v>
      </c>
      <c r="F10002" s="132" t="str">
        <f t="shared" si="156"/>
        <v>0190714</v>
      </c>
      <c r="G10002" s="132" t="s">
        <v>21054</v>
      </c>
      <c r="H10002" s="132" t="s">
        <v>20333</v>
      </c>
    </row>
    <row r="10003" spans="1:8" ht="14.5" customHeight="1">
      <c r="A10003" s="131">
        <v>8614302</v>
      </c>
      <c r="B10003" s="131" t="s">
        <v>9882</v>
      </c>
      <c r="D10003" s="132" t="s">
        <v>29762</v>
      </c>
      <c r="E10003" s="132" t="s">
        <v>31739</v>
      </c>
      <c r="F10003" s="132" t="str">
        <f t="shared" si="156"/>
        <v>0190717</v>
      </c>
      <c r="G10003" s="132" t="s">
        <v>21054</v>
      </c>
      <c r="H10003" s="132" t="s">
        <v>21086</v>
      </c>
    </row>
    <row r="10004" spans="1:8" ht="14.5" customHeight="1">
      <c r="A10004" s="131">
        <v>8614306</v>
      </c>
      <c r="B10004" s="131" t="s">
        <v>9883</v>
      </c>
      <c r="D10004" s="132" t="s">
        <v>29762</v>
      </c>
      <c r="E10004" s="132" t="s">
        <v>31741</v>
      </c>
      <c r="F10004" s="132" t="str">
        <f t="shared" si="156"/>
        <v>0190719</v>
      </c>
      <c r="G10004" s="132" t="s">
        <v>21054</v>
      </c>
      <c r="H10004" s="132" t="s">
        <v>21087</v>
      </c>
    </row>
    <row r="10005" spans="1:8" ht="14.5" customHeight="1">
      <c r="A10005" s="131">
        <v>8614305</v>
      </c>
      <c r="B10005" s="131" t="s">
        <v>9884</v>
      </c>
      <c r="D10005" s="132" t="s">
        <v>29762</v>
      </c>
      <c r="E10005" s="132" t="s">
        <v>31421</v>
      </c>
      <c r="F10005" s="132" t="str">
        <f t="shared" si="156"/>
        <v>0190720</v>
      </c>
      <c r="G10005" s="132" t="s">
        <v>21054</v>
      </c>
      <c r="H10005" s="132" t="s">
        <v>21088</v>
      </c>
    </row>
    <row r="10006" spans="1:8" ht="14.5" customHeight="1">
      <c r="A10006" s="131">
        <v>8690544</v>
      </c>
      <c r="B10006" s="131" t="s">
        <v>9885</v>
      </c>
      <c r="D10006" s="132" t="s">
        <v>29762</v>
      </c>
      <c r="E10006" s="132" t="s">
        <v>31422</v>
      </c>
      <c r="F10006" s="132" t="str">
        <f t="shared" si="156"/>
        <v>0190722</v>
      </c>
      <c r="G10006" s="132" t="s">
        <v>21054</v>
      </c>
      <c r="H10006" s="132" t="s">
        <v>20364</v>
      </c>
    </row>
    <row r="10007" spans="1:8" ht="14.5" customHeight="1">
      <c r="A10007" s="131">
        <v>8690522</v>
      </c>
      <c r="B10007" s="131" t="s">
        <v>9886</v>
      </c>
      <c r="D10007" s="132" t="s">
        <v>29762</v>
      </c>
      <c r="E10007" s="132" t="s">
        <v>31423</v>
      </c>
      <c r="F10007" s="132" t="str">
        <f t="shared" si="156"/>
        <v>0190723</v>
      </c>
      <c r="G10007" s="132" t="s">
        <v>21054</v>
      </c>
      <c r="H10007" s="132" t="s">
        <v>20344</v>
      </c>
    </row>
    <row r="10008" spans="1:8" ht="14.5" customHeight="1">
      <c r="A10008" s="131">
        <v>8690521</v>
      </c>
      <c r="B10008" s="131" t="s">
        <v>9887</v>
      </c>
      <c r="D10008" s="132" t="s">
        <v>29762</v>
      </c>
      <c r="E10008" s="132" t="s">
        <v>31424</v>
      </c>
      <c r="F10008" s="132" t="str">
        <f t="shared" si="156"/>
        <v>0190724</v>
      </c>
      <c r="G10008" s="132" t="s">
        <v>21054</v>
      </c>
      <c r="H10008" s="132" t="s">
        <v>21089</v>
      </c>
    </row>
    <row r="10009" spans="1:8" ht="14.5" customHeight="1">
      <c r="A10009" s="131">
        <v>8690531</v>
      </c>
      <c r="B10009" s="131" t="s">
        <v>9888</v>
      </c>
      <c r="D10009" s="132" t="s">
        <v>29762</v>
      </c>
      <c r="E10009" s="132" t="s">
        <v>31742</v>
      </c>
      <c r="F10009" s="132" t="str">
        <f t="shared" si="156"/>
        <v>0190727</v>
      </c>
      <c r="G10009" s="132" t="s">
        <v>21054</v>
      </c>
      <c r="H10009" s="132" t="s">
        <v>21090</v>
      </c>
    </row>
    <row r="10010" spans="1:8" ht="14.5" customHeight="1">
      <c r="A10010" s="131">
        <v>8690532</v>
      </c>
      <c r="B10010" s="131" t="s">
        <v>9889</v>
      </c>
      <c r="D10010" s="132" t="s">
        <v>29762</v>
      </c>
      <c r="E10010" s="132" t="s">
        <v>31426</v>
      </c>
      <c r="F10010" s="132" t="str">
        <f t="shared" si="156"/>
        <v>0190728</v>
      </c>
      <c r="G10010" s="132" t="s">
        <v>21054</v>
      </c>
      <c r="H10010" s="132" t="s">
        <v>21091</v>
      </c>
    </row>
    <row r="10011" spans="1:8" ht="14.5" customHeight="1">
      <c r="A10011" s="131">
        <v>8690512</v>
      </c>
      <c r="B10011" s="131" t="s">
        <v>9890</v>
      </c>
      <c r="D10011" s="132" t="s">
        <v>29762</v>
      </c>
      <c r="E10011" s="132" t="s">
        <v>31828</v>
      </c>
      <c r="F10011" s="132" t="str">
        <f t="shared" si="156"/>
        <v>0190733</v>
      </c>
      <c r="G10011" s="132" t="s">
        <v>21054</v>
      </c>
      <c r="H10011" s="132" t="s">
        <v>21092</v>
      </c>
    </row>
    <row r="10012" spans="1:8" ht="14.5" customHeight="1">
      <c r="A10012" s="131">
        <v>8690545</v>
      </c>
      <c r="B10012" s="131" t="s">
        <v>9891</v>
      </c>
      <c r="D10012" s="132" t="s">
        <v>29762</v>
      </c>
      <c r="E10012" s="132" t="s">
        <v>31431</v>
      </c>
      <c r="F10012" s="132" t="str">
        <f t="shared" si="156"/>
        <v>0190735</v>
      </c>
      <c r="G10012" s="132" t="s">
        <v>21054</v>
      </c>
      <c r="H10012" s="132" t="s">
        <v>21093</v>
      </c>
    </row>
    <row r="10013" spans="1:8" ht="14.5" customHeight="1">
      <c r="A10013" s="131">
        <v>8690523</v>
      </c>
      <c r="B10013" s="131" t="s">
        <v>9892</v>
      </c>
      <c r="D10013" s="132" t="s">
        <v>29762</v>
      </c>
      <c r="E10013" s="132" t="s">
        <v>31432</v>
      </c>
      <c r="F10013" s="132" t="str">
        <f t="shared" si="156"/>
        <v>0190736</v>
      </c>
      <c r="G10013" s="132" t="s">
        <v>21054</v>
      </c>
      <c r="H10013" s="132" t="s">
        <v>21094</v>
      </c>
    </row>
    <row r="10014" spans="1:8" ht="14.5" customHeight="1">
      <c r="A10014" s="131">
        <v>8690542</v>
      </c>
      <c r="B10014" s="131" t="s">
        <v>9893</v>
      </c>
      <c r="D10014" s="132" t="s">
        <v>29762</v>
      </c>
      <c r="E10014" s="132" t="s">
        <v>31830</v>
      </c>
      <c r="F10014" s="132" t="str">
        <f t="shared" si="156"/>
        <v>0190737</v>
      </c>
      <c r="G10014" s="132" t="s">
        <v>21054</v>
      </c>
      <c r="H10014" s="132" t="s">
        <v>21095</v>
      </c>
    </row>
    <row r="10015" spans="1:8" ht="14.5" customHeight="1">
      <c r="A10015" s="131">
        <v>8690524</v>
      </c>
      <c r="B10015" s="131" t="s">
        <v>9894</v>
      </c>
      <c r="D10015" s="132" t="s">
        <v>29762</v>
      </c>
      <c r="E10015" s="132" t="s">
        <v>31433</v>
      </c>
      <c r="F10015" s="132" t="str">
        <f t="shared" si="156"/>
        <v>0190738</v>
      </c>
      <c r="G10015" s="132" t="s">
        <v>21054</v>
      </c>
      <c r="H10015" s="132" t="s">
        <v>21096</v>
      </c>
    </row>
    <row r="10016" spans="1:8" ht="14.5" customHeight="1">
      <c r="A10016" s="131">
        <v>8690534</v>
      </c>
      <c r="B10016" s="131" t="s">
        <v>9895</v>
      </c>
      <c r="D10016" s="132" t="s">
        <v>29762</v>
      </c>
      <c r="E10016" s="132" t="s">
        <v>31434</v>
      </c>
      <c r="F10016" s="132" t="str">
        <f t="shared" si="156"/>
        <v>0190739</v>
      </c>
      <c r="G10016" s="132" t="s">
        <v>21054</v>
      </c>
      <c r="H10016" s="132" t="s">
        <v>21097</v>
      </c>
    </row>
    <row r="10017" spans="1:8" ht="14.5" customHeight="1">
      <c r="A10017" s="131">
        <v>8690513</v>
      </c>
      <c r="B10017" s="131" t="s">
        <v>9896</v>
      </c>
      <c r="D10017" s="132" t="s">
        <v>29762</v>
      </c>
      <c r="E10017" s="132" t="s">
        <v>31743</v>
      </c>
      <c r="F10017" s="132" t="str">
        <f t="shared" si="156"/>
        <v>0190740</v>
      </c>
      <c r="G10017" s="132" t="s">
        <v>21054</v>
      </c>
      <c r="H10017" s="132" t="s">
        <v>16412</v>
      </c>
    </row>
    <row r="10018" spans="1:8" ht="14.5" customHeight="1">
      <c r="A10018" s="131">
        <v>8690541</v>
      </c>
      <c r="B10018" s="131" t="s">
        <v>9897</v>
      </c>
      <c r="D10018" s="132" t="s">
        <v>29762</v>
      </c>
      <c r="E10018" s="132" t="s">
        <v>31744</v>
      </c>
      <c r="F10018" s="132" t="str">
        <f t="shared" si="156"/>
        <v>0190741</v>
      </c>
      <c r="G10018" s="132" t="s">
        <v>21054</v>
      </c>
      <c r="H10018" s="132" t="s">
        <v>20332</v>
      </c>
    </row>
    <row r="10019" spans="1:8" ht="14.5" customHeight="1">
      <c r="A10019" s="131">
        <v>8690511</v>
      </c>
      <c r="B10019" s="131" t="s">
        <v>9898</v>
      </c>
      <c r="D10019" s="132" t="s">
        <v>29762</v>
      </c>
      <c r="E10019" s="132" t="s">
        <v>31440</v>
      </c>
      <c r="F10019" s="132" t="str">
        <f t="shared" si="156"/>
        <v>0190747</v>
      </c>
      <c r="G10019" s="132" t="s">
        <v>21054</v>
      </c>
      <c r="H10019" s="132" t="s">
        <v>21098</v>
      </c>
    </row>
    <row r="10020" spans="1:8" ht="14.5" customHeight="1">
      <c r="A10020" s="131">
        <v>8690502</v>
      </c>
      <c r="B10020" s="131" t="s">
        <v>9899</v>
      </c>
      <c r="D10020" s="132" t="s">
        <v>29762</v>
      </c>
      <c r="E10020" s="132" t="s">
        <v>31832</v>
      </c>
      <c r="F10020" s="132" t="str">
        <f t="shared" si="156"/>
        <v>0190751</v>
      </c>
      <c r="G10020" s="132" t="s">
        <v>21054</v>
      </c>
      <c r="H10020" s="132" t="s">
        <v>20450</v>
      </c>
    </row>
    <row r="10021" spans="1:8" ht="14.5" customHeight="1">
      <c r="A10021" s="131">
        <v>8690501</v>
      </c>
      <c r="B10021" s="131" t="s">
        <v>9900</v>
      </c>
      <c r="D10021" s="132" t="s">
        <v>29762</v>
      </c>
      <c r="E10021" s="132" t="s">
        <v>31447</v>
      </c>
      <c r="F10021" s="132" t="str">
        <f t="shared" si="156"/>
        <v>0190760</v>
      </c>
      <c r="G10021" s="132" t="s">
        <v>21054</v>
      </c>
      <c r="H10021" s="132" t="s">
        <v>18869</v>
      </c>
    </row>
    <row r="10022" spans="1:8" ht="14.5" customHeight="1">
      <c r="A10022" s="131">
        <v>8690543</v>
      </c>
      <c r="B10022" s="131" t="s">
        <v>9901</v>
      </c>
      <c r="D10022" s="132" t="s">
        <v>29762</v>
      </c>
      <c r="E10022" s="132" t="s">
        <v>31755</v>
      </c>
      <c r="F10022" s="132" t="str">
        <f t="shared" si="156"/>
        <v>0190780</v>
      </c>
      <c r="G10022" s="132" t="s">
        <v>21054</v>
      </c>
      <c r="H10022" s="132" t="s">
        <v>21099</v>
      </c>
    </row>
    <row r="10023" spans="1:8" ht="14.5" customHeight="1">
      <c r="A10023" s="131">
        <v>8690546</v>
      </c>
      <c r="B10023" s="131" t="s">
        <v>9902</v>
      </c>
      <c r="D10023" s="132" t="s">
        <v>29762</v>
      </c>
      <c r="E10023" s="132" t="s">
        <v>31465</v>
      </c>
      <c r="F10023" s="132" t="str">
        <f t="shared" si="156"/>
        <v>0190822</v>
      </c>
      <c r="G10023" s="132" t="s">
        <v>21054</v>
      </c>
      <c r="H10023" s="132" t="s">
        <v>19737</v>
      </c>
    </row>
    <row r="10024" spans="1:8" ht="14.5" customHeight="1">
      <c r="A10024" s="131">
        <v>8690533</v>
      </c>
      <c r="B10024" s="131" t="s">
        <v>9903</v>
      </c>
      <c r="D10024" s="132" t="s">
        <v>29762</v>
      </c>
      <c r="E10024" s="132" t="s">
        <v>31842</v>
      </c>
      <c r="F10024" s="132" t="str">
        <f t="shared" si="156"/>
        <v>0190823</v>
      </c>
      <c r="G10024" s="132" t="s">
        <v>21054</v>
      </c>
      <c r="H10024" s="132" t="s">
        <v>19738</v>
      </c>
    </row>
    <row r="10025" spans="1:8" ht="14.5" customHeight="1">
      <c r="A10025" s="131">
        <v>8693411</v>
      </c>
      <c r="B10025" s="131" t="s">
        <v>9904</v>
      </c>
      <c r="D10025" s="132" t="s">
        <v>29762</v>
      </c>
      <c r="E10025" s="132" t="s">
        <v>31779</v>
      </c>
      <c r="F10025" s="132" t="str">
        <f t="shared" si="156"/>
        <v>0190851</v>
      </c>
      <c r="G10025" s="132" t="s">
        <v>21054</v>
      </c>
      <c r="H10025" s="132" t="s">
        <v>21100</v>
      </c>
    </row>
    <row r="10026" spans="1:8" ht="14.5" customHeight="1">
      <c r="A10026" s="131">
        <v>8693201</v>
      </c>
      <c r="B10026" s="131" t="s">
        <v>9905</v>
      </c>
      <c r="D10026" s="132" t="s">
        <v>29762</v>
      </c>
      <c r="E10026" s="132" t="s">
        <v>31937</v>
      </c>
      <c r="F10026" s="132" t="str">
        <f t="shared" si="156"/>
        <v>0190901</v>
      </c>
      <c r="G10026" s="132" t="s">
        <v>21054</v>
      </c>
      <c r="H10026" s="132" t="s">
        <v>21101</v>
      </c>
    </row>
    <row r="10027" spans="1:8" ht="14.5" customHeight="1">
      <c r="A10027" s="131">
        <v>8693202</v>
      </c>
      <c r="B10027" s="131" t="s">
        <v>9906</v>
      </c>
      <c r="D10027" s="132" t="s">
        <v>29763</v>
      </c>
      <c r="E10027" s="132" t="s">
        <v>31541</v>
      </c>
      <c r="F10027" s="132" t="str">
        <f t="shared" si="156"/>
        <v>0191115</v>
      </c>
      <c r="G10027" s="132" t="s">
        <v>21102</v>
      </c>
      <c r="H10027" s="132" t="s">
        <v>20391</v>
      </c>
    </row>
    <row r="10028" spans="1:8" ht="14.5" customHeight="1">
      <c r="A10028" s="131">
        <v>8693413</v>
      </c>
      <c r="B10028" s="131" t="s">
        <v>9907</v>
      </c>
      <c r="D10028" s="132" t="s">
        <v>29763</v>
      </c>
      <c r="E10028" s="132" t="s">
        <v>31048</v>
      </c>
      <c r="F10028" s="132" t="str">
        <f t="shared" si="156"/>
        <v>0191116</v>
      </c>
      <c r="G10028" s="132" t="s">
        <v>21102</v>
      </c>
      <c r="H10028" s="132" t="s">
        <v>15805</v>
      </c>
    </row>
    <row r="10029" spans="1:8" ht="14.5" customHeight="1">
      <c r="A10029" s="131">
        <v>8693412</v>
      </c>
      <c r="B10029" s="131" t="s">
        <v>9908</v>
      </c>
      <c r="D10029" s="132" t="s">
        <v>29763</v>
      </c>
      <c r="E10029" s="132" t="s">
        <v>31542</v>
      </c>
      <c r="F10029" s="132" t="str">
        <f t="shared" si="156"/>
        <v>0191117</v>
      </c>
      <c r="G10029" s="132" t="s">
        <v>21102</v>
      </c>
      <c r="H10029" s="132" t="s">
        <v>15151</v>
      </c>
    </row>
    <row r="10030" spans="1:8" ht="14.5" customHeight="1">
      <c r="A10030" s="131">
        <v>8693203</v>
      </c>
      <c r="B10030" s="131" t="s">
        <v>9909</v>
      </c>
      <c r="D10030" s="132" t="s">
        <v>29763</v>
      </c>
      <c r="E10030" s="132" t="s">
        <v>31543</v>
      </c>
      <c r="F10030" s="132" t="str">
        <f t="shared" si="156"/>
        <v>0191118</v>
      </c>
      <c r="G10030" s="132" t="s">
        <v>21102</v>
      </c>
      <c r="H10030" s="132" t="s">
        <v>15114</v>
      </c>
    </row>
    <row r="10031" spans="1:8" ht="14.5" customHeight="1">
      <c r="A10031" s="131">
        <v>8693204</v>
      </c>
      <c r="B10031" s="131" t="s">
        <v>9910</v>
      </c>
      <c r="D10031" s="132" t="s">
        <v>29763</v>
      </c>
      <c r="E10031" s="132" t="s">
        <v>31544</v>
      </c>
      <c r="F10031" s="132" t="str">
        <f t="shared" si="156"/>
        <v>0191119</v>
      </c>
      <c r="G10031" s="132" t="s">
        <v>21102</v>
      </c>
      <c r="H10031" s="132" t="s">
        <v>20380</v>
      </c>
    </row>
    <row r="10032" spans="1:8" ht="14.5" customHeight="1">
      <c r="A10032" s="131">
        <v>8693205</v>
      </c>
      <c r="B10032" s="131" t="s">
        <v>9911</v>
      </c>
      <c r="D10032" s="132" t="s">
        <v>29763</v>
      </c>
      <c r="E10032" s="132" t="s">
        <v>31049</v>
      </c>
      <c r="F10032" s="132" t="str">
        <f t="shared" si="156"/>
        <v>0191120</v>
      </c>
      <c r="G10032" s="132" t="s">
        <v>21102</v>
      </c>
      <c r="H10032" s="132" t="s">
        <v>20381</v>
      </c>
    </row>
    <row r="10033" spans="1:8" ht="14.5" customHeight="1">
      <c r="A10033" s="131">
        <v>8693206</v>
      </c>
      <c r="B10033" s="131" t="s">
        <v>9912</v>
      </c>
      <c r="D10033" s="132" t="s">
        <v>29763</v>
      </c>
      <c r="E10033" s="132" t="s">
        <v>31050</v>
      </c>
      <c r="F10033" s="132" t="str">
        <f t="shared" si="156"/>
        <v>0191121</v>
      </c>
      <c r="G10033" s="132" t="s">
        <v>21102</v>
      </c>
      <c r="H10033" s="132" t="s">
        <v>15163</v>
      </c>
    </row>
    <row r="10034" spans="1:8" ht="14.5" customHeight="1">
      <c r="A10034" s="131">
        <v>8693207</v>
      </c>
      <c r="B10034" s="131" t="s">
        <v>9913</v>
      </c>
      <c r="D10034" s="132" t="s">
        <v>29763</v>
      </c>
      <c r="E10034" s="132" t="s">
        <v>31811</v>
      </c>
      <c r="F10034" s="132" t="str">
        <f t="shared" si="156"/>
        <v>0191122</v>
      </c>
      <c r="G10034" s="132" t="s">
        <v>21102</v>
      </c>
      <c r="H10034" s="132" t="s">
        <v>20389</v>
      </c>
    </row>
    <row r="10035" spans="1:8" ht="14.5" customHeight="1">
      <c r="A10035" s="131">
        <v>8692600</v>
      </c>
      <c r="B10035" s="131" t="s">
        <v>9914</v>
      </c>
      <c r="D10035" s="132" t="s">
        <v>29763</v>
      </c>
      <c r="E10035" s="132" t="s">
        <v>31052</v>
      </c>
      <c r="F10035" s="132" t="str">
        <f t="shared" si="156"/>
        <v>0191125</v>
      </c>
      <c r="G10035" s="132" t="s">
        <v>21102</v>
      </c>
      <c r="H10035" s="132" t="s">
        <v>19191</v>
      </c>
    </row>
    <row r="10036" spans="1:8" ht="14.5" customHeight="1">
      <c r="A10036" s="131">
        <v>8692232</v>
      </c>
      <c r="B10036" s="131" t="s">
        <v>9915</v>
      </c>
      <c r="D10036" s="132" t="s">
        <v>29763</v>
      </c>
      <c r="E10036" s="132" t="s">
        <v>31054</v>
      </c>
      <c r="F10036" s="132" t="str">
        <f t="shared" si="156"/>
        <v>0191128</v>
      </c>
      <c r="G10036" s="132" t="s">
        <v>21102</v>
      </c>
      <c r="H10036" s="132" t="s">
        <v>20324</v>
      </c>
    </row>
    <row r="10037" spans="1:8" ht="14.5" customHeight="1">
      <c r="A10037" s="131">
        <v>8692236</v>
      </c>
      <c r="B10037" s="131" t="s">
        <v>9916</v>
      </c>
      <c r="D10037" s="132" t="s">
        <v>29763</v>
      </c>
      <c r="E10037" s="132" t="s">
        <v>31056</v>
      </c>
      <c r="F10037" s="132" t="str">
        <f t="shared" si="156"/>
        <v>0191132</v>
      </c>
      <c r="G10037" s="132" t="s">
        <v>21102</v>
      </c>
      <c r="H10037" s="132" t="s">
        <v>15165</v>
      </c>
    </row>
    <row r="10038" spans="1:8" ht="14.5" customHeight="1">
      <c r="A10038" s="131">
        <v>8692621</v>
      </c>
      <c r="B10038" s="131" t="s">
        <v>9917</v>
      </c>
      <c r="D10038" s="132" t="s">
        <v>29763</v>
      </c>
      <c r="E10038" s="132" t="s">
        <v>31057</v>
      </c>
      <c r="F10038" s="132" t="str">
        <f t="shared" si="156"/>
        <v>0191133</v>
      </c>
      <c r="G10038" s="132" t="s">
        <v>21102</v>
      </c>
      <c r="H10038" s="132" t="s">
        <v>20326</v>
      </c>
    </row>
    <row r="10039" spans="1:8" ht="14.5" customHeight="1">
      <c r="A10039" s="131">
        <v>8692603</v>
      </c>
      <c r="B10039" s="131" t="s">
        <v>9918</v>
      </c>
      <c r="D10039" s="132" t="s">
        <v>29763</v>
      </c>
      <c r="E10039" s="132" t="s">
        <v>31552</v>
      </c>
      <c r="F10039" s="132" t="str">
        <f t="shared" si="156"/>
        <v>0191137</v>
      </c>
      <c r="G10039" s="132" t="s">
        <v>21102</v>
      </c>
      <c r="H10039" s="132" t="s">
        <v>15152</v>
      </c>
    </row>
    <row r="10040" spans="1:8" ht="14.5" customHeight="1">
      <c r="A10040" s="131">
        <v>8692611</v>
      </c>
      <c r="B10040" s="131" t="s">
        <v>9919</v>
      </c>
      <c r="D10040" s="132" t="s">
        <v>29763</v>
      </c>
      <c r="E10040" s="132" t="s">
        <v>31812</v>
      </c>
      <c r="F10040" s="132" t="str">
        <f t="shared" si="156"/>
        <v>0191139</v>
      </c>
      <c r="G10040" s="132" t="s">
        <v>21102</v>
      </c>
      <c r="H10040" s="132" t="s">
        <v>15159</v>
      </c>
    </row>
    <row r="10041" spans="1:8" ht="14.5" customHeight="1">
      <c r="A10041" s="131">
        <v>8692602</v>
      </c>
      <c r="B10041" s="131" t="s">
        <v>9920</v>
      </c>
      <c r="D10041" s="132" t="s">
        <v>29763</v>
      </c>
      <c r="E10041" s="132" t="s">
        <v>31554</v>
      </c>
      <c r="F10041" s="132" t="str">
        <f t="shared" si="156"/>
        <v>0191140</v>
      </c>
      <c r="G10041" s="132" t="s">
        <v>21102</v>
      </c>
      <c r="H10041" s="132" t="s">
        <v>20388</v>
      </c>
    </row>
    <row r="10042" spans="1:8" ht="14.5" customHeight="1">
      <c r="A10042" s="131">
        <v>8692601</v>
      </c>
      <c r="B10042" s="131" t="s">
        <v>9921</v>
      </c>
      <c r="D10042" s="132" t="s">
        <v>29763</v>
      </c>
      <c r="E10042" s="132" t="s">
        <v>31555</v>
      </c>
      <c r="F10042" s="132" t="str">
        <f t="shared" si="156"/>
        <v>0191142</v>
      </c>
      <c r="G10042" s="132" t="s">
        <v>21102</v>
      </c>
      <c r="H10042" s="132" t="s">
        <v>20633</v>
      </c>
    </row>
    <row r="10043" spans="1:8" ht="14.5" customHeight="1">
      <c r="A10043" s="131">
        <v>8692604</v>
      </c>
      <c r="B10043" s="131" t="s">
        <v>9922</v>
      </c>
      <c r="D10043" s="132" t="s">
        <v>29763</v>
      </c>
      <c r="E10043" s="132" t="s">
        <v>31058</v>
      </c>
      <c r="F10043" s="132" t="str">
        <f t="shared" si="156"/>
        <v>0191143</v>
      </c>
      <c r="G10043" s="132" t="s">
        <v>21102</v>
      </c>
      <c r="H10043" s="132" t="s">
        <v>20379</v>
      </c>
    </row>
    <row r="10044" spans="1:8" ht="14.5" customHeight="1">
      <c r="A10044" s="131">
        <v>8692613</v>
      </c>
      <c r="B10044" s="131" t="s">
        <v>9923</v>
      </c>
      <c r="D10044" s="132" t="s">
        <v>29763</v>
      </c>
      <c r="E10044" s="132" t="s">
        <v>31059</v>
      </c>
      <c r="F10044" s="132" t="str">
        <f t="shared" si="156"/>
        <v>0191145</v>
      </c>
      <c r="G10044" s="132" t="s">
        <v>21102</v>
      </c>
      <c r="H10044" s="132" t="s">
        <v>20397</v>
      </c>
    </row>
    <row r="10045" spans="1:8" ht="14.5" customHeight="1">
      <c r="A10045" s="131">
        <v>8692612</v>
      </c>
      <c r="B10045" s="131" t="s">
        <v>9924</v>
      </c>
      <c r="D10045" s="132" t="s">
        <v>29763</v>
      </c>
      <c r="E10045" s="132" t="s">
        <v>31060</v>
      </c>
      <c r="F10045" s="132" t="str">
        <f t="shared" si="156"/>
        <v>0191146</v>
      </c>
      <c r="G10045" s="132" t="s">
        <v>21102</v>
      </c>
      <c r="H10045" s="132" t="s">
        <v>21103</v>
      </c>
    </row>
    <row r="10046" spans="1:8" ht="14.5" customHeight="1">
      <c r="A10046" s="131">
        <v>8692315</v>
      </c>
      <c r="B10046" s="131" t="s">
        <v>9925</v>
      </c>
      <c r="D10046" s="132" t="s">
        <v>29763</v>
      </c>
      <c r="E10046" s="132" t="s">
        <v>31557</v>
      </c>
      <c r="F10046" s="132" t="str">
        <f t="shared" si="156"/>
        <v>0191147</v>
      </c>
      <c r="G10046" s="132" t="s">
        <v>21102</v>
      </c>
      <c r="H10046" s="132" t="s">
        <v>21104</v>
      </c>
    </row>
    <row r="10047" spans="1:8" ht="14.5" customHeight="1">
      <c r="A10047" s="131">
        <v>8692301</v>
      </c>
      <c r="B10047" s="131" t="s">
        <v>9926</v>
      </c>
      <c r="D10047" s="132" t="s">
        <v>29763</v>
      </c>
      <c r="E10047" s="132" t="s">
        <v>31559</v>
      </c>
      <c r="F10047" s="132" t="str">
        <f t="shared" si="156"/>
        <v>0191150</v>
      </c>
      <c r="G10047" s="132" t="s">
        <v>21102</v>
      </c>
      <c r="H10047" s="132" t="s">
        <v>20525</v>
      </c>
    </row>
    <row r="10048" spans="1:8" ht="14.5" customHeight="1">
      <c r="A10048" s="131">
        <v>8692312</v>
      </c>
      <c r="B10048" s="131" t="s">
        <v>9927</v>
      </c>
      <c r="D10048" s="132" t="s">
        <v>29763</v>
      </c>
      <c r="E10048" s="132" t="s">
        <v>31063</v>
      </c>
      <c r="F10048" s="132" t="str">
        <f t="shared" si="156"/>
        <v>0191152</v>
      </c>
      <c r="G10048" s="132" t="s">
        <v>21102</v>
      </c>
      <c r="H10048" s="132" t="s">
        <v>21105</v>
      </c>
    </row>
    <row r="10049" spans="1:8" ht="14.5" customHeight="1">
      <c r="A10049" s="131">
        <v>8692307</v>
      </c>
      <c r="B10049" s="131" t="s">
        <v>9928</v>
      </c>
      <c r="D10049" s="132" t="s">
        <v>29763</v>
      </c>
      <c r="E10049" s="132" t="s">
        <v>31066</v>
      </c>
      <c r="F10049" s="132" t="str">
        <f t="shared" si="156"/>
        <v>0191156</v>
      </c>
      <c r="G10049" s="132" t="s">
        <v>21102</v>
      </c>
      <c r="H10049" s="132" t="s">
        <v>20398</v>
      </c>
    </row>
    <row r="10050" spans="1:8" ht="14.5" customHeight="1">
      <c r="A10050" s="131">
        <v>8692226</v>
      </c>
      <c r="B10050" s="131" t="s">
        <v>9929</v>
      </c>
      <c r="D10050" s="132" t="s">
        <v>29763</v>
      </c>
      <c r="E10050" s="132" t="s">
        <v>31067</v>
      </c>
      <c r="F10050" s="132" t="str">
        <f t="shared" si="156"/>
        <v>0191157</v>
      </c>
      <c r="G10050" s="132" t="s">
        <v>21102</v>
      </c>
      <c r="H10050" s="132" t="s">
        <v>21106</v>
      </c>
    </row>
    <row r="10051" spans="1:8" ht="14.5" customHeight="1">
      <c r="A10051" s="131">
        <v>8692314</v>
      </c>
      <c r="B10051" s="131" t="s">
        <v>9930</v>
      </c>
      <c r="D10051" s="132" t="s">
        <v>29763</v>
      </c>
      <c r="E10051" s="132" t="s">
        <v>31561</v>
      </c>
      <c r="F10051" s="132" t="str">
        <f t="shared" ref="F10051:F10114" si="157">TEXT(D10051,"0000")&amp;TEXT(E10051,"000")</f>
        <v>0191158</v>
      </c>
      <c r="G10051" s="132" t="s">
        <v>21102</v>
      </c>
      <c r="H10051" s="132" t="s">
        <v>18962</v>
      </c>
    </row>
    <row r="10052" spans="1:8" ht="14.5" customHeight="1">
      <c r="A10052" s="131">
        <v>8692235</v>
      </c>
      <c r="B10052" s="131" t="s">
        <v>9931</v>
      </c>
      <c r="D10052" s="132" t="s">
        <v>29763</v>
      </c>
      <c r="E10052" s="132" t="s">
        <v>31068</v>
      </c>
      <c r="F10052" s="132" t="str">
        <f t="shared" si="157"/>
        <v>0191159</v>
      </c>
      <c r="G10052" s="132" t="s">
        <v>21102</v>
      </c>
      <c r="H10052" s="132" t="s">
        <v>20402</v>
      </c>
    </row>
    <row r="10053" spans="1:8" ht="14.5" customHeight="1">
      <c r="A10053" s="131">
        <v>8692224</v>
      </c>
      <c r="B10053" s="131" t="s">
        <v>9932</v>
      </c>
      <c r="D10053" s="132" t="s">
        <v>29763</v>
      </c>
      <c r="E10053" s="132" t="s">
        <v>31070</v>
      </c>
      <c r="F10053" s="132" t="str">
        <f t="shared" si="157"/>
        <v>0191161</v>
      </c>
      <c r="G10053" s="132" t="s">
        <v>21102</v>
      </c>
      <c r="H10053" s="132" t="s">
        <v>18612</v>
      </c>
    </row>
    <row r="10054" spans="1:8" ht="14.5" customHeight="1">
      <c r="A10054" s="131">
        <v>8692234</v>
      </c>
      <c r="B10054" s="131" t="s">
        <v>9933</v>
      </c>
      <c r="D10054" s="132" t="s">
        <v>29763</v>
      </c>
      <c r="E10054" s="132" t="s">
        <v>31071</v>
      </c>
      <c r="F10054" s="132" t="str">
        <f t="shared" si="157"/>
        <v>0191162</v>
      </c>
      <c r="G10054" s="132" t="s">
        <v>21102</v>
      </c>
      <c r="H10054" s="132" t="s">
        <v>20370</v>
      </c>
    </row>
    <row r="10055" spans="1:8" ht="14.5" customHeight="1">
      <c r="A10055" s="131">
        <v>8692225</v>
      </c>
      <c r="B10055" s="131" t="s">
        <v>9934</v>
      </c>
      <c r="D10055" s="132" t="s">
        <v>29763</v>
      </c>
      <c r="E10055" s="132" t="s">
        <v>31072</v>
      </c>
      <c r="F10055" s="132" t="str">
        <f t="shared" si="157"/>
        <v>0191163</v>
      </c>
      <c r="G10055" s="132" t="s">
        <v>21102</v>
      </c>
      <c r="H10055" s="132" t="s">
        <v>20373</v>
      </c>
    </row>
    <row r="10056" spans="1:8" ht="14.5" customHeight="1">
      <c r="A10056" s="131">
        <v>8692316</v>
      </c>
      <c r="B10056" s="131" t="s">
        <v>9935</v>
      </c>
      <c r="D10056" s="132" t="s">
        <v>29763</v>
      </c>
      <c r="E10056" s="132" t="s">
        <v>31814</v>
      </c>
      <c r="F10056" s="132" t="str">
        <f t="shared" si="157"/>
        <v>0191164</v>
      </c>
      <c r="G10056" s="132" t="s">
        <v>21102</v>
      </c>
      <c r="H10056" s="132" t="s">
        <v>16736</v>
      </c>
    </row>
    <row r="10057" spans="1:8" ht="14.5" customHeight="1">
      <c r="A10057" s="131">
        <v>8692311</v>
      </c>
      <c r="B10057" s="131" t="s">
        <v>9936</v>
      </c>
      <c r="D10057" s="132" t="s">
        <v>29763</v>
      </c>
      <c r="E10057" s="132" t="s">
        <v>31073</v>
      </c>
      <c r="F10057" s="132" t="str">
        <f t="shared" si="157"/>
        <v>0191165</v>
      </c>
      <c r="G10057" s="132" t="s">
        <v>21102</v>
      </c>
      <c r="H10057" s="132" t="s">
        <v>21107</v>
      </c>
    </row>
    <row r="10058" spans="1:8" ht="14.5" customHeight="1">
      <c r="A10058" s="131">
        <v>8692223</v>
      </c>
      <c r="B10058" s="131" t="s">
        <v>9937</v>
      </c>
      <c r="D10058" s="132" t="s">
        <v>29763</v>
      </c>
      <c r="E10058" s="132" t="s">
        <v>31074</v>
      </c>
      <c r="F10058" s="132" t="str">
        <f t="shared" si="157"/>
        <v>0191166</v>
      </c>
      <c r="G10058" s="132" t="s">
        <v>21102</v>
      </c>
      <c r="H10058" s="132" t="s">
        <v>20399</v>
      </c>
    </row>
    <row r="10059" spans="1:8" ht="14.5" customHeight="1">
      <c r="A10059" s="131">
        <v>8692231</v>
      </c>
      <c r="B10059" s="131" t="s">
        <v>9938</v>
      </c>
      <c r="D10059" s="132" t="s">
        <v>29763</v>
      </c>
      <c r="E10059" s="132" t="s">
        <v>31562</v>
      </c>
      <c r="F10059" s="132" t="str">
        <f t="shared" si="157"/>
        <v>0191167</v>
      </c>
      <c r="G10059" s="132" t="s">
        <v>21102</v>
      </c>
      <c r="H10059" s="132" t="s">
        <v>20386</v>
      </c>
    </row>
    <row r="10060" spans="1:8" ht="14.5" customHeight="1">
      <c r="A10060" s="131">
        <v>8692803</v>
      </c>
      <c r="B10060" s="131" t="s">
        <v>9939</v>
      </c>
      <c r="D10060" s="132" t="s">
        <v>29763</v>
      </c>
      <c r="E10060" s="132" t="s">
        <v>31093</v>
      </c>
      <c r="F10060" s="132" t="str">
        <f t="shared" si="157"/>
        <v>0191196</v>
      </c>
      <c r="G10060" s="132" t="s">
        <v>21102</v>
      </c>
      <c r="H10060" s="132" t="s">
        <v>20433</v>
      </c>
    </row>
    <row r="10061" spans="1:8" ht="14.5" customHeight="1">
      <c r="A10061" s="131">
        <v>8692802</v>
      </c>
      <c r="B10061" s="131" t="s">
        <v>9940</v>
      </c>
      <c r="D10061" s="132" t="s">
        <v>29763</v>
      </c>
      <c r="E10061" s="132" t="s">
        <v>31094</v>
      </c>
      <c r="F10061" s="132" t="str">
        <f t="shared" si="157"/>
        <v>0191197</v>
      </c>
      <c r="G10061" s="132" t="s">
        <v>21102</v>
      </c>
      <c r="H10061" s="132" t="s">
        <v>21108</v>
      </c>
    </row>
    <row r="10062" spans="1:8" ht="14.5" customHeight="1">
      <c r="A10062" s="131">
        <v>8692801</v>
      </c>
      <c r="B10062" s="131" t="s">
        <v>9941</v>
      </c>
      <c r="D10062" s="132" t="s">
        <v>29763</v>
      </c>
      <c r="E10062" s="132" t="s">
        <v>31095</v>
      </c>
      <c r="F10062" s="132" t="str">
        <f t="shared" si="157"/>
        <v>0191198</v>
      </c>
      <c r="G10062" s="132" t="s">
        <v>21102</v>
      </c>
      <c r="H10062" s="132" t="s">
        <v>20392</v>
      </c>
    </row>
    <row r="10063" spans="1:8" ht="14.5" customHeight="1">
      <c r="A10063" s="131">
        <v>8692807</v>
      </c>
      <c r="B10063" s="131" t="s">
        <v>9942</v>
      </c>
      <c r="D10063" s="132" t="s">
        <v>29763</v>
      </c>
      <c r="E10063" s="132" t="s">
        <v>31636</v>
      </c>
      <c r="F10063" s="132" t="str">
        <f t="shared" si="157"/>
        <v>0191394</v>
      </c>
      <c r="G10063" s="132" t="s">
        <v>21102</v>
      </c>
      <c r="H10063" s="132" t="s">
        <v>20043</v>
      </c>
    </row>
    <row r="10064" spans="1:8" ht="14.5" customHeight="1">
      <c r="A10064" s="131">
        <v>8692804</v>
      </c>
      <c r="B10064" s="131" t="s">
        <v>9943</v>
      </c>
      <c r="D10064" s="132" t="s">
        <v>29763</v>
      </c>
      <c r="E10064" s="132" t="s">
        <v>31313</v>
      </c>
      <c r="F10064" s="132" t="str">
        <f t="shared" si="157"/>
        <v>0191550</v>
      </c>
      <c r="G10064" s="132" t="s">
        <v>21102</v>
      </c>
      <c r="H10064" s="132" t="s">
        <v>18771</v>
      </c>
    </row>
    <row r="10065" spans="1:8" ht="14.5" customHeight="1">
      <c r="A10065" s="131">
        <v>8692805</v>
      </c>
      <c r="B10065" s="131" t="s">
        <v>9944</v>
      </c>
      <c r="D10065" s="132" t="s">
        <v>29764</v>
      </c>
      <c r="E10065" s="132" t="s">
        <v>31043</v>
      </c>
      <c r="F10065" s="132" t="str">
        <f t="shared" si="157"/>
        <v>0288110</v>
      </c>
      <c r="G10065" s="132" t="s">
        <v>21109</v>
      </c>
      <c r="H10065" s="132" t="s">
        <v>15805</v>
      </c>
    </row>
    <row r="10066" spans="1:8" ht="14.5" customHeight="1">
      <c r="A10066" s="131">
        <v>8692806</v>
      </c>
      <c r="B10066" s="131" t="s">
        <v>9945</v>
      </c>
      <c r="D10066" s="132" t="s">
        <v>29764</v>
      </c>
      <c r="E10066" s="132" t="s">
        <v>31554</v>
      </c>
      <c r="F10066" s="132" t="str">
        <f t="shared" si="157"/>
        <v>0288140</v>
      </c>
      <c r="G10066" s="132" t="s">
        <v>21109</v>
      </c>
      <c r="H10066" s="132" t="s">
        <v>14803</v>
      </c>
    </row>
    <row r="10067" spans="1:8" ht="14.5" customHeight="1">
      <c r="A10067" s="131">
        <v>8692303</v>
      </c>
      <c r="B10067" s="131" t="s">
        <v>9946</v>
      </c>
      <c r="D10067" s="132" t="s">
        <v>29764</v>
      </c>
      <c r="E10067" s="132" t="s">
        <v>31559</v>
      </c>
      <c r="F10067" s="132" t="str">
        <f t="shared" si="157"/>
        <v>0288150</v>
      </c>
      <c r="G10067" s="132" t="s">
        <v>21109</v>
      </c>
      <c r="H10067" s="132" t="s">
        <v>14877</v>
      </c>
    </row>
    <row r="10068" spans="1:8" ht="14.5" customHeight="1">
      <c r="A10068" s="131">
        <v>8692222</v>
      </c>
      <c r="B10068" s="131" t="s">
        <v>9947</v>
      </c>
      <c r="D10068" s="132" t="s">
        <v>29764</v>
      </c>
      <c r="E10068" s="132" t="s">
        <v>31077</v>
      </c>
      <c r="F10068" s="132" t="str">
        <f t="shared" si="157"/>
        <v>0288170</v>
      </c>
      <c r="G10068" s="132" t="s">
        <v>21109</v>
      </c>
      <c r="H10068" s="132" t="s">
        <v>15061</v>
      </c>
    </row>
    <row r="10069" spans="1:8" ht="14.5" customHeight="1">
      <c r="A10069" s="131">
        <v>8692304</v>
      </c>
      <c r="B10069" s="131" t="s">
        <v>9948</v>
      </c>
      <c r="D10069" s="132" t="s">
        <v>29764</v>
      </c>
      <c r="E10069" s="132" t="s">
        <v>31565</v>
      </c>
      <c r="F10069" s="132" t="str">
        <f t="shared" si="157"/>
        <v>0288180</v>
      </c>
      <c r="G10069" s="132" t="s">
        <v>21109</v>
      </c>
      <c r="H10069" s="132" t="s">
        <v>15056</v>
      </c>
    </row>
    <row r="10070" spans="1:8" ht="14.5" customHeight="1">
      <c r="A10070" s="131">
        <v>8692237</v>
      </c>
      <c r="B10070" s="131" t="s">
        <v>9949</v>
      </c>
      <c r="D10070" s="132" t="s">
        <v>29764</v>
      </c>
      <c r="E10070" s="132" t="s">
        <v>31570</v>
      </c>
      <c r="F10070" s="132" t="str">
        <f t="shared" si="157"/>
        <v>0288190</v>
      </c>
      <c r="G10070" s="132" t="s">
        <v>21109</v>
      </c>
      <c r="H10070" s="132" t="s">
        <v>14883</v>
      </c>
    </row>
    <row r="10071" spans="1:8" ht="14.5" customHeight="1">
      <c r="A10071" s="131">
        <v>8692302</v>
      </c>
      <c r="B10071" s="131" t="s">
        <v>9950</v>
      </c>
      <c r="D10071" s="132" t="s">
        <v>29764</v>
      </c>
      <c r="E10071" s="132" t="s">
        <v>31107</v>
      </c>
      <c r="F10071" s="132" t="str">
        <f t="shared" si="157"/>
        <v>0288220</v>
      </c>
      <c r="G10071" s="132" t="s">
        <v>21109</v>
      </c>
      <c r="H10071" s="132" t="s">
        <v>14772</v>
      </c>
    </row>
    <row r="10072" spans="1:8" ht="14.5" customHeight="1">
      <c r="A10072" s="131">
        <v>8692306</v>
      </c>
      <c r="B10072" s="131" t="s">
        <v>9951</v>
      </c>
      <c r="D10072" s="132" t="s">
        <v>29764</v>
      </c>
      <c r="E10072" s="132" t="s">
        <v>31137</v>
      </c>
      <c r="F10072" s="132" t="str">
        <f t="shared" si="157"/>
        <v>0288260</v>
      </c>
      <c r="G10072" s="132" t="s">
        <v>21109</v>
      </c>
      <c r="H10072" s="132" t="s">
        <v>14863</v>
      </c>
    </row>
    <row r="10073" spans="1:8" ht="14.5" customHeight="1">
      <c r="A10073" s="131">
        <v>8692233</v>
      </c>
      <c r="B10073" s="131" t="s">
        <v>9952</v>
      </c>
      <c r="D10073" s="132" t="s">
        <v>29764</v>
      </c>
      <c r="E10073" s="132" t="s">
        <v>31140</v>
      </c>
      <c r="F10073" s="132" t="str">
        <f t="shared" si="157"/>
        <v>0288270</v>
      </c>
      <c r="G10073" s="132" t="s">
        <v>21109</v>
      </c>
      <c r="H10073" s="132" t="s">
        <v>14811</v>
      </c>
    </row>
    <row r="10074" spans="1:8" ht="14.5" customHeight="1">
      <c r="A10074" s="131">
        <v>8692221</v>
      </c>
      <c r="B10074" s="131" t="s">
        <v>9953</v>
      </c>
      <c r="D10074" s="132" t="s">
        <v>29764</v>
      </c>
      <c r="E10074" s="132" t="s">
        <v>31147</v>
      </c>
      <c r="F10074" s="132" t="str">
        <f t="shared" si="157"/>
        <v>0288280</v>
      </c>
      <c r="G10074" s="132" t="s">
        <v>21109</v>
      </c>
      <c r="H10074" s="132" t="s">
        <v>14888</v>
      </c>
    </row>
    <row r="10075" spans="1:8" ht="14.5" customHeight="1">
      <c r="A10075" s="131">
        <v>8692313</v>
      </c>
      <c r="B10075" s="131" t="s">
        <v>9954</v>
      </c>
      <c r="D10075" s="132" t="s">
        <v>29764</v>
      </c>
      <c r="E10075" s="132" t="s">
        <v>31154</v>
      </c>
      <c r="F10075" s="132" t="str">
        <f t="shared" si="157"/>
        <v>0288290</v>
      </c>
      <c r="G10075" s="132" t="s">
        <v>21109</v>
      </c>
      <c r="H10075" s="132" t="s">
        <v>14955</v>
      </c>
    </row>
    <row r="10076" spans="1:8" ht="14.5" customHeight="1">
      <c r="A10076" s="131">
        <v>8692305</v>
      </c>
      <c r="B10076" s="131" t="s">
        <v>9955</v>
      </c>
      <c r="D10076" s="132" t="s">
        <v>29764</v>
      </c>
      <c r="E10076" s="132" t="s">
        <v>31167</v>
      </c>
      <c r="F10076" s="132" t="str">
        <f t="shared" si="157"/>
        <v>0288310</v>
      </c>
      <c r="G10076" s="132" t="s">
        <v>21109</v>
      </c>
      <c r="H10076" s="132" t="s">
        <v>15225</v>
      </c>
    </row>
    <row r="10077" spans="1:8" ht="14.5" customHeight="1">
      <c r="A10077" s="131">
        <v>8630000</v>
      </c>
      <c r="B10077" s="131" t="s">
        <v>9956</v>
      </c>
      <c r="D10077" s="132" t="s">
        <v>29764</v>
      </c>
      <c r="E10077" s="132" t="s">
        <v>31173</v>
      </c>
      <c r="F10077" s="132" t="str">
        <f t="shared" si="157"/>
        <v>0288320</v>
      </c>
      <c r="G10077" s="132" t="s">
        <v>21109</v>
      </c>
      <c r="H10077" s="132" t="s">
        <v>15008</v>
      </c>
    </row>
    <row r="10078" spans="1:8" ht="14.5" customHeight="1">
      <c r="A10078" s="131">
        <v>8632172</v>
      </c>
      <c r="B10078" s="131" t="s">
        <v>9957</v>
      </c>
      <c r="D10078" s="132" t="s">
        <v>29764</v>
      </c>
      <c r="E10078" s="132" t="s">
        <v>31186</v>
      </c>
      <c r="F10078" s="132" t="str">
        <f t="shared" si="157"/>
        <v>0288340</v>
      </c>
      <c r="G10078" s="132" t="s">
        <v>21109</v>
      </c>
      <c r="H10078" s="132" t="s">
        <v>15186</v>
      </c>
    </row>
    <row r="10079" spans="1:8" ht="14.5" customHeight="1">
      <c r="A10079" s="131">
        <v>8631205</v>
      </c>
      <c r="B10079" s="131" t="s">
        <v>9958</v>
      </c>
      <c r="D10079" s="132" t="s">
        <v>29764</v>
      </c>
      <c r="E10079" s="132" t="s">
        <v>31623</v>
      </c>
      <c r="F10079" s="132" t="str">
        <f t="shared" si="157"/>
        <v>0288346</v>
      </c>
      <c r="G10079" s="132" t="s">
        <v>21109</v>
      </c>
      <c r="H10079" s="132" t="s">
        <v>15010</v>
      </c>
    </row>
    <row r="10080" spans="1:8" ht="14.5" customHeight="1">
      <c r="A10080" s="131">
        <v>8632805</v>
      </c>
      <c r="B10080" s="131" t="s">
        <v>9958</v>
      </c>
      <c r="D10080" s="132" t="s">
        <v>29764</v>
      </c>
      <c r="E10080" s="132" t="s">
        <v>31196</v>
      </c>
      <c r="F10080" s="132" t="str">
        <f t="shared" si="157"/>
        <v>0288356</v>
      </c>
      <c r="G10080" s="132" t="s">
        <v>21109</v>
      </c>
      <c r="H10080" s="132" t="s">
        <v>14911</v>
      </c>
    </row>
    <row r="10081" spans="1:8" ht="14.5" customHeight="1">
      <c r="A10081" s="131">
        <v>8632804</v>
      </c>
      <c r="B10081" s="131" t="s">
        <v>9959</v>
      </c>
      <c r="D10081" s="132" t="s">
        <v>29764</v>
      </c>
      <c r="E10081" s="132" t="s">
        <v>31629</v>
      </c>
      <c r="F10081" s="132" t="str">
        <f t="shared" si="157"/>
        <v>0288360</v>
      </c>
      <c r="G10081" s="132" t="s">
        <v>21109</v>
      </c>
      <c r="H10081" s="132" t="s">
        <v>14940</v>
      </c>
    </row>
    <row r="10082" spans="1:8" ht="14.5" customHeight="1">
      <c r="A10082" s="131">
        <v>8617201</v>
      </c>
      <c r="B10082" s="131" t="s">
        <v>9960</v>
      </c>
      <c r="D10082" s="132" t="s">
        <v>29764</v>
      </c>
      <c r="E10082" s="132" t="s">
        <v>31205</v>
      </c>
      <c r="F10082" s="132" t="str">
        <f t="shared" si="157"/>
        <v>0288370</v>
      </c>
      <c r="G10082" s="132" t="s">
        <v>21109</v>
      </c>
      <c r="H10082" s="132" t="s">
        <v>14943</v>
      </c>
    </row>
    <row r="10083" spans="1:8" ht="14.5" customHeight="1">
      <c r="A10083" s="131">
        <v>8617203</v>
      </c>
      <c r="B10083" s="131" t="s">
        <v>9961</v>
      </c>
      <c r="D10083" s="132" t="s">
        <v>29764</v>
      </c>
      <c r="E10083" s="132" t="s">
        <v>31209</v>
      </c>
      <c r="F10083" s="132" t="str">
        <f t="shared" si="157"/>
        <v>0288376</v>
      </c>
      <c r="G10083" s="132" t="s">
        <v>21109</v>
      </c>
      <c r="H10083" s="132" t="s">
        <v>14969</v>
      </c>
    </row>
    <row r="10084" spans="1:8" ht="14.5" customHeight="1">
      <c r="A10084" s="131">
        <v>8617314</v>
      </c>
      <c r="B10084" s="131" t="s">
        <v>9962</v>
      </c>
      <c r="D10084" s="132" t="s">
        <v>29764</v>
      </c>
      <c r="E10084" s="132" t="s">
        <v>31221</v>
      </c>
      <c r="F10084" s="132" t="str">
        <f t="shared" si="157"/>
        <v>0288390</v>
      </c>
      <c r="G10084" s="132" t="s">
        <v>21109</v>
      </c>
      <c r="H10084" s="132" t="s">
        <v>15477</v>
      </c>
    </row>
    <row r="10085" spans="1:8" ht="14.5" customHeight="1">
      <c r="A10085" s="131">
        <v>8617204</v>
      </c>
      <c r="B10085" s="131" t="s">
        <v>9963</v>
      </c>
      <c r="D10085" s="132" t="s">
        <v>29764</v>
      </c>
      <c r="E10085" s="132" t="s">
        <v>31228</v>
      </c>
      <c r="F10085" s="132" t="str">
        <f t="shared" si="157"/>
        <v>0288400</v>
      </c>
      <c r="G10085" s="132" t="s">
        <v>21109</v>
      </c>
      <c r="H10085" s="132" t="s">
        <v>14964</v>
      </c>
    </row>
    <row r="10086" spans="1:8" ht="14.5" customHeight="1">
      <c r="A10086" s="131">
        <v>8617311</v>
      </c>
      <c r="B10086" s="131" t="s">
        <v>9964</v>
      </c>
      <c r="D10086" s="132" t="s">
        <v>29764</v>
      </c>
      <c r="E10086" s="132" t="s">
        <v>31230</v>
      </c>
      <c r="F10086" s="132" t="str">
        <f t="shared" si="157"/>
        <v>0288406</v>
      </c>
      <c r="G10086" s="132" t="s">
        <v>21109</v>
      </c>
      <c r="H10086" s="132" t="s">
        <v>18948</v>
      </c>
    </row>
    <row r="10087" spans="1:8" ht="14.5" customHeight="1">
      <c r="A10087" s="131">
        <v>8617313</v>
      </c>
      <c r="B10087" s="131" t="s">
        <v>9965</v>
      </c>
      <c r="D10087" s="132" t="s">
        <v>29764</v>
      </c>
      <c r="E10087" s="132" t="s">
        <v>31234</v>
      </c>
      <c r="F10087" s="132" t="str">
        <f t="shared" si="157"/>
        <v>0288420</v>
      </c>
      <c r="G10087" s="132" t="s">
        <v>21109</v>
      </c>
      <c r="H10087" s="132" t="s">
        <v>14968</v>
      </c>
    </row>
    <row r="10088" spans="1:8" ht="14.5" customHeight="1">
      <c r="A10088" s="131">
        <v>8617312</v>
      </c>
      <c r="B10088" s="131" t="s">
        <v>9966</v>
      </c>
      <c r="D10088" s="132" t="s">
        <v>29764</v>
      </c>
      <c r="E10088" s="132" t="s">
        <v>31239</v>
      </c>
      <c r="F10088" s="132" t="str">
        <f t="shared" si="157"/>
        <v>0288430</v>
      </c>
      <c r="G10088" s="132" t="s">
        <v>21109</v>
      </c>
      <c r="H10088" s="132" t="s">
        <v>21110</v>
      </c>
    </row>
    <row r="10089" spans="1:8" ht="14.5" customHeight="1">
      <c r="A10089" s="131">
        <v>8617202</v>
      </c>
      <c r="B10089" s="131" t="s">
        <v>9967</v>
      </c>
      <c r="D10089" s="132" t="s">
        <v>29764</v>
      </c>
      <c r="E10089" s="132" t="s">
        <v>31243</v>
      </c>
      <c r="F10089" s="132" t="str">
        <f t="shared" si="157"/>
        <v>0288440</v>
      </c>
      <c r="G10089" s="132" t="s">
        <v>21109</v>
      </c>
      <c r="H10089" s="132" t="s">
        <v>15072</v>
      </c>
    </row>
    <row r="10090" spans="1:8" ht="14.5" customHeight="1">
      <c r="A10090" s="131">
        <v>8632331</v>
      </c>
      <c r="B10090" s="131" t="s">
        <v>9968</v>
      </c>
      <c r="D10090" s="132" t="s">
        <v>29764</v>
      </c>
      <c r="E10090" s="132" t="s">
        <v>31662</v>
      </c>
      <c r="F10090" s="132" t="str">
        <f t="shared" si="157"/>
        <v>0288450</v>
      </c>
      <c r="G10090" s="132" t="s">
        <v>21109</v>
      </c>
      <c r="H10090" s="132" t="s">
        <v>14810</v>
      </c>
    </row>
    <row r="10091" spans="1:8" ht="14.5" customHeight="1">
      <c r="A10091" s="131">
        <v>8632201</v>
      </c>
      <c r="B10091" s="131" t="s">
        <v>9969</v>
      </c>
      <c r="D10091" s="132" t="s">
        <v>29764</v>
      </c>
      <c r="E10091" s="132" t="s">
        <v>31254</v>
      </c>
      <c r="F10091" s="132" t="str">
        <f t="shared" si="157"/>
        <v>0288460</v>
      </c>
      <c r="G10091" s="132" t="s">
        <v>21109</v>
      </c>
      <c r="H10091" s="132" t="s">
        <v>14909</v>
      </c>
    </row>
    <row r="10092" spans="1:8" ht="14.5" customHeight="1">
      <c r="A10092" s="131">
        <v>8632421</v>
      </c>
      <c r="B10092" s="131" t="s">
        <v>9970</v>
      </c>
      <c r="D10092" s="132" t="s">
        <v>29764</v>
      </c>
      <c r="E10092" s="132" t="s">
        <v>31263</v>
      </c>
      <c r="F10092" s="132" t="str">
        <f t="shared" si="157"/>
        <v>0288470</v>
      </c>
      <c r="G10092" s="132" t="s">
        <v>21109</v>
      </c>
      <c r="H10092" s="132" t="s">
        <v>15068</v>
      </c>
    </row>
    <row r="10093" spans="1:8" ht="14.5" customHeight="1">
      <c r="A10093" s="131">
        <v>8630013</v>
      </c>
      <c r="B10093" s="131" t="s">
        <v>9971</v>
      </c>
      <c r="D10093" s="132" t="s">
        <v>29764</v>
      </c>
      <c r="E10093" s="132" t="s">
        <v>31268</v>
      </c>
      <c r="F10093" s="132" t="str">
        <f t="shared" si="157"/>
        <v>0288480</v>
      </c>
      <c r="G10093" s="132" t="s">
        <v>21109</v>
      </c>
      <c r="H10093" s="132" t="s">
        <v>14973</v>
      </c>
    </row>
    <row r="10094" spans="1:8" ht="14.5" customHeight="1">
      <c r="A10094" s="131">
        <v>8630012</v>
      </c>
      <c r="B10094" s="131" t="s">
        <v>9972</v>
      </c>
      <c r="D10094" s="132" t="s">
        <v>29764</v>
      </c>
      <c r="E10094" s="132" t="s">
        <v>31683</v>
      </c>
      <c r="F10094" s="132" t="str">
        <f t="shared" si="157"/>
        <v>0288510</v>
      </c>
      <c r="G10094" s="132" t="s">
        <v>21109</v>
      </c>
      <c r="H10094" s="132" t="s">
        <v>15000</v>
      </c>
    </row>
    <row r="10095" spans="1:8" ht="14.5" customHeight="1">
      <c r="A10095" s="131">
        <v>8631901</v>
      </c>
      <c r="B10095" s="131" t="s">
        <v>9973</v>
      </c>
      <c r="D10095" s="132" t="s">
        <v>29764</v>
      </c>
      <c r="E10095" s="132" t="s">
        <v>31684</v>
      </c>
      <c r="F10095" s="132" t="str">
        <f t="shared" si="157"/>
        <v>0288511</v>
      </c>
      <c r="G10095" s="132" t="s">
        <v>21109</v>
      </c>
      <c r="H10095" s="132" t="s">
        <v>15006</v>
      </c>
    </row>
    <row r="10096" spans="1:8" ht="14.5" customHeight="1">
      <c r="A10096" s="131">
        <v>8630032</v>
      </c>
      <c r="B10096" s="131" t="s">
        <v>9974</v>
      </c>
      <c r="D10096" s="132" t="s">
        <v>29764</v>
      </c>
      <c r="E10096" s="132" t="s">
        <v>31290</v>
      </c>
      <c r="F10096" s="132" t="str">
        <f t="shared" si="157"/>
        <v>0288521</v>
      </c>
      <c r="G10096" s="132" t="s">
        <v>21109</v>
      </c>
      <c r="H10096" s="132" t="s">
        <v>15026</v>
      </c>
    </row>
    <row r="10097" spans="1:8" ht="14.5" customHeight="1">
      <c r="A10097" s="131">
        <v>8630015</v>
      </c>
      <c r="B10097" s="131" t="s">
        <v>9975</v>
      </c>
      <c r="D10097" s="132" t="s">
        <v>29764</v>
      </c>
      <c r="E10097" s="132" t="s">
        <v>31295</v>
      </c>
      <c r="F10097" s="132" t="str">
        <f t="shared" si="157"/>
        <v>0288530</v>
      </c>
      <c r="G10097" s="132" t="s">
        <v>21109</v>
      </c>
      <c r="H10097" s="132" t="s">
        <v>14998</v>
      </c>
    </row>
    <row r="10098" spans="1:8" ht="14.5" customHeight="1">
      <c r="A10098" s="131">
        <v>8631721</v>
      </c>
      <c r="B10098" s="131" t="s">
        <v>9976</v>
      </c>
      <c r="D10098" s="132" t="s">
        <v>29764</v>
      </c>
      <c r="E10098" s="132" t="s">
        <v>31304</v>
      </c>
      <c r="F10098" s="132" t="str">
        <f t="shared" si="157"/>
        <v>0288540</v>
      </c>
      <c r="G10098" s="132" t="s">
        <v>21109</v>
      </c>
      <c r="H10098" s="132" t="s">
        <v>15103</v>
      </c>
    </row>
    <row r="10099" spans="1:8" ht="14.5" customHeight="1">
      <c r="A10099" s="131">
        <v>8630043</v>
      </c>
      <c r="B10099" s="131" t="s">
        <v>9977</v>
      </c>
      <c r="D10099" s="132" t="s">
        <v>29764</v>
      </c>
      <c r="E10099" s="132" t="s">
        <v>31313</v>
      </c>
      <c r="F10099" s="132" t="str">
        <f t="shared" si="157"/>
        <v>0288550</v>
      </c>
      <c r="G10099" s="132" t="s">
        <v>21109</v>
      </c>
      <c r="H10099" s="132" t="s">
        <v>14988</v>
      </c>
    </row>
    <row r="10100" spans="1:8" ht="14.5" customHeight="1">
      <c r="A10100" s="131">
        <v>8630046</v>
      </c>
      <c r="B10100" s="131" t="s">
        <v>9978</v>
      </c>
      <c r="D10100" s="132" t="s">
        <v>29764</v>
      </c>
      <c r="E10100" s="132" t="s">
        <v>31323</v>
      </c>
      <c r="F10100" s="132" t="str">
        <f t="shared" si="157"/>
        <v>0288560</v>
      </c>
      <c r="G10100" s="132" t="s">
        <v>21109</v>
      </c>
      <c r="H10100" s="132" t="s">
        <v>15003</v>
      </c>
    </row>
    <row r="10101" spans="1:8" ht="14.5" customHeight="1">
      <c r="A10101" s="131">
        <v>8631201</v>
      </c>
      <c r="B10101" s="131" t="s">
        <v>9979</v>
      </c>
      <c r="D10101" s="132" t="s">
        <v>29764</v>
      </c>
      <c r="E10101" s="132" t="s">
        <v>31697</v>
      </c>
      <c r="F10101" s="132" t="str">
        <f t="shared" si="157"/>
        <v>0288570</v>
      </c>
      <c r="G10101" s="132" t="s">
        <v>21109</v>
      </c>
      <c r="H10101" s="132" t="s">
        <v>15046</v>
      </c>
    </row>
    <row r="10102" spans="1:8" ht="14.5" customHeight="1">
      <c r="A10102" s="131">
        <v>8631403</v>
      </c>
      <c r="B10102" s="131" t="s">
        <v>9980</v>
      </c>
      <c r="D10102" s="132" t="s">
        <v>29764</v>
      </c>
      <c r="E10102" s="132" t="s">
        <v>31716</v>
      </c>
      <c r="F10102" s="132" t="str">
        <f t="shared" si="157"/>
        <v>0288610</v>
      </c>
      <c r="G10102" s="132" t="s">
        <v>21109</v>
      </c>
      <c r="H10102" s="132" t="s">
        <v>15002</v>
      </c>
    </row>
    <row r="10103" spans="1:8" ht="14.5" customHeight="1">
      <c r="A10103" s="131">
        <v>8631203</v>
      </c>
      <c r="B10103" s="131" t="s">
        <v>9980</v>
      </c>
      <c r="D10103" s="132" t="s">
        <v>29764</v>
      </c>
      <c r="E10103" s="132" t="s">
        <v>31357</v>
      </c>
      <c r="F10103" s="132" t="str">
        <f t="shared" si="157"/>
        <v>0288620</v>
      </c>
      <c r="G10103" s="132" t="s">
        <v>21109</v>
      </c>
      <c r="H10103" s="132" t="s">
        <v>18955</v>
      </c>
    </row>
    <row r="10104" spans="1:8" ht="14.5" customHeight="1">
      <c r="A10104" s="131">
        <v>8631202</v>
      </c>
      <c r="B10104" s="131" t="s">
        <v>9981</v>
      </c>
      <c r="D10104" s="132" t="s">
        <v>29764</v>
      </c>
      <c r="E10104" s="132" t="s">
        <v>31373</v>
      </c>
      <c r="F10104" s="132" t="str">
        <f t="shared" si="157"/>
        <v>0288640</v>
      </c>
      <c r="G10104" s="132" t="s">
        <v>21109</v>
      </c>
      <c r="H10104" s="132" t="s">
        <v>15017</v>
      </c>
    </row>
    <row r="10105" spans="1:8" ht="14.5" customHeight="1">
      <c r="A10105" s="131">
        <v>8631404</v>
      </c>
      <c r="B10105" s="131" t="s">
        <v>9982</v>
      </c>
      <c r="D10105" s="132" t="s">
        <v>29764</v>
      </c>
      <c r="E10105" s="132" t="s">
        <v>31382</v>
      </c>
      <c r="F10105" s="132" t="str">
        <f t="shared" si="157"/>
        <v>0288650</v>
      </c>
      <c r="G10105" s="132" t="s">
        <v>21109</v>
      </c>
      <c r="H10105" s="132" t="s">
        <v>15860</v>
      </c>
    </row>
    <row r="10106" spans="1:8" ht="14.5" customHeight="1">
      <c r="A10106" s="131">
        <v>8631204</v>
      </c>
      <c r="B10106" s="131" t="s">
        <v>9982</v>
      </c>
      <c r="D10106" s="132" t="s">
        <v>29764</v>
      </c>
      <c r="E10106" s="132" t="s">
        <v>31383</v>
      </c>
      <c r="F10106" s="132" t="str">
        <f t="shared" si="157"/>
        <v>0288651</v>
      </c>
      <c r="G10106" s="132" t="s">
        <v>21109</v>
      </c>
      <c r="H10106" s="132" t="s">
        <v>15124</v>
      </c>
    </row>
    <row r="10107" spans="1:8" ht="14.5" customHeight="1">
      <c r="A10107" s="131">
        <v>8631215</v>
      </c>
      <c r="B10107" s="131" t="s">
        <v>9983</v>
      </c>
      <c r="D10107" s="132" t="s">
        <v>29764</v>
      </c>
      <c r="E10107" s="132" t="s">
        <v>31729</v>
      </c>
      <c r="F10107" s="132" t="str">
        <f t="shared" si="157"/>
        <v>0288671</v>
      </c>
      <c r="G10107" s="132" t="s">
        <v>21109</v>
      </c>
      <c r="H10107" s="132" t="s">
        <v>15039</v>
      </c>
    </row>
    <row r="10108" spans="1:8" ht="14.5" customHeight="1">
      <c r="A10108" s="131">
        <v>8631216</v>
      </c>
      <c r="B10108" s="131" t="s">
        <v>9984</v>
      </c>
      <c r="D10108" s="132" t="s">
        <v>29764</v>
      </c>
      <c r="E10108" s="132" t="s">
        <v>31397</v>
      </c>
      <c r="F10108" s="132" t="str">
        <f t="shared" si="157"/>
        <v>0288676</v>
      </c>
      <c r="G10108" s="132" t="s">
        <v>21109</v>
      </c>
      <c r="H10108" s="132" t="s">
        <v>15116</v>
      </c>
    </row>
    <row r="10109" spans="1:8" ht="14.5" customHeight="1">
      <c r="A10109" s="131">
        <v>8631211</v>
      </c>
      <c r="B10109" s="131" t="s">
        <v>9985</v>
      </c>
      <c r="D10109" s="132" t="s">
        <v>29764</v>
      </c>
      <c r="E10109" s="132" t="s">
        <v>31398</v>
      </c>
      <c r="F10109" s="132" t="str">
        <f t="shared" si="157"/>
        <v>0288677</v>
      </c>
      <c r="G10109" s="132" t="s">
        <v>21109</v>
      </c>
      <c r="H10109" s="132" t="s">
        <v>15536</v>
      </c>
    </row>
    <row r="10110" spans="1:8" ht="14.5" customHeight="1">
      <c r="A10110" s="131">
        <v>8631214</v>
      </c>
      <c r="B10110" s="131" t="s">
        <v>9986</v>
      </c>
      <c r="D10110" s="132" t="s">
        <v>29764</v>
      </c>
      <c r="E10110" s="132" t="s">
        <v>31417</v>
      </c>
      <c r="F10110" s="132" t="str">
        <f t="shared" si="157"/>
        <v>0288710</v>
      </c>
      <c r="G10110" s="132" t="s">
        <v>21109</v>
      </c>
      <c r="H10110" s="132" t="s">
        <v>15134</v>
      </c>
    </row>
    <row r="10111" spans="1:8" ht="14.5" customHeight="1">
      <c r="A10111" s="131">
        <v>8631212</v>
      </c>
      <c r="B10111" s="131" t="s">
        <v>9987</v>
      </c>
      <c r="D10111" s="132" t="s">
        <v>29764</v>
      </c>
      <c r="E10111" s="132" t="s">
        <v>31428</v>
      </c>
      <c r="F10111" s="132" t="str">
        <f t="shared" si="157"/>
        <v>0288730</v>
      </c>
      <c r="G10111" s="132" t="s">
        <v>21109</v>
      </c>
      <c r="H10111" s="132" t="s">
        <v>15053</v>
      </c>
    </row>
    <row r="10112" spans="1:8" ht="14.5" customHeight="1">
      <c r="A10112" s="131">
        <v>8631213</v>
      </c>
      <c r="B10112" s="131" t="s">
        <v>9988</v>
      </c>
      <c r="D10112" s="132" t="s">
        <v>29764</v>
      </c>
      <c r="E10112" s="132" t="s">
        <v>31451</v>
      </c>
      <c r="F10112" s="132" t="str">
        <f t="shared" si="157"/>
        <v>0288770</v>
      </c>
      <c r="G10112" s="132" t="s">
        <v>21109</v>
      </c>
      <c r="H10112" s="132" t="s">
        <v>15143</v>
      </c>
    </row>
    <row r="10113" spans="1:8" ht="14.5" customHeight="1">
      <c r="A10113" s="131">
        <v>8630036</v>
      </c>
      <c r="B10113" s="131" t="s">
        <v>9989</v>
      </c>
      <c r="D10113" s="132" t="s">
        <v>29764</v>
      </c>
      <c r="E10113" s="132" t="s">
        <v>31840</v>
      </c>
      <c r="F10113" s="132" t="str">
        <f t="shared" si="157"/>
        <v>0288810</v>
      </c>
      <c r="G10113" s="132" t="s">
        <v>21109</v>
      </c>
      <c r="H10113" s="132" t="s">
        <v>15151</v>
      </c>
    </row>
    <row r="10114" spans="1:8" ht="14.5" customHeight="1">
      <c r="A10114" s="131">
        <v>8630024</v>
      </c>
      <c r="B10114" s="131" t="s">
        <v>9990</v>
      </c>
      <c r="D10114" s="132" t="s">
        <v>29764</v>
      </c>
      <c r="E10114" s="132" t="s">
        <v>31774</v>
      </c>
      <c r="F10114" s="132" t="str">
        <f t="shared" si="157"/>
        <v>0288830</v>
      </c>
      <c r="G10114" s="132" t="s">
        <v>21109</v>
      </c>
      <c r="H10114" s="132" t="s">
        <v>15113</v>
      </c>
    </row>
    <row r="10115" spans="1:8" ht="14.5" customHeight="1">
      <c r="A10115" s="131">
        <v>8630011</v>
      </c>
      <c r="B10115" s="131" t="s">
        <v>9991</v>
      </c>
      <c r="D10115" s="132" t="s">
        <v>29765</v>
      </c>
      <c r="E10115" s="132" t="s">
        <v>31490</v>
      </c>
      <c r="F10115" s="132" t="str">
        <f t="shared" ref="F10115:F10178" si="158">TEXT(D10115,"0000")&amp;TEXT(E10115,"000")</f>
        <v>0289010</v>
      </c>
      <c r="G10115" s="132" t="s">
        <v>21111</v>
      </c>
      <c r="H10115" s="132" t="s">
        <v>15805</v>
      </c>
    </row>
    <row r="10116" spans="1:8" ht="14.5" customHeight="1">
      <c r="A10116" s="131">
        <v>8630049</v>
      </c>
      <c r="B10116" s="131" t="s">
        <v>9992</v>
      </c>
      <c r="D10116" s="132" t="s">
        <v>29765</v>
      </c>
      <c r="E10116" s="132" t="s">
        <v>31001</v>
      </c>
      <c r="F10116" s="132" t="str">
        <f t="shared" si="158"/>
        <v>0289021</v>
      </c>
      <c r="G10116" s="132" t="s">
        <v>21111</v>
      </c>
      <c r="H10116" s="132" t="s">
        <v>14855</v>
      </c>
    </row>
    <row r="10117" spans="1:8" ht="14.5" customHeight="1">
      <c r="A10117" s="131">
        <v>8630044</v>
      </c>
      <c r="B10117" s="131" t="s">
        <v>9993</v>
      </c>
      <c r="D10117" s="132" t="s">
        <v>29765</v>
      </c>
      <c r="E10117" s="132" t="s">
        <v>31002</v>
      </c>
      <c r="F10117" s="132" t="str">
        <f t="shared" si="158"/>
        <v>0289022</v>
      </c>
      <c r="G10117" s="132" t="s">
        <v>21111</v>
      </c>
      <c r="H10117" s="132" t="s">
        <v>14863</v>
      </c>
    </row>
    <row r="10118" spans="1:8" ht="14.5" customHeight="1">
      <c r="A10118" s="131">
        <v>8631902</v>
      </c>
      <c r="B10118" s="131" t="s">
        <v>9994</v>
      </c>
      <c r="D10118" s="132" t="s">
        <v>29765</v>
      </c>
      <c r="E10118" s="132" t="s">
        <v>31497</v>
      </c>
      <c r="F10118" s="132" t="str">
        <f t="shared" si="158"/>
        <v>0289023</v>
      </c>
      <c r="G10118" s="132" t="s">
        <v>21111</v>
      </c>
      <c r="H10118" s="132" t="s">
        <v>14877</v>
      </c>
    </row>
    <row r="10119" spans="1:8" ht="14.5" customHeight="1">
      <c r="A10119" s="131">
        <v>8616401</v>
      </c>
      <c r="B10119" s="131" t="s">
        <v>9995</v>
      </c>
      <c r="D10119" s="132" t="s">
        <v>29765</v>
      </c>
      <c r="E10119" s="132" t="s">
        <v>31003</v>
      </c>
      <c r="F10119" s="132" t="str">
        <f t="shared" si="158"/>
        <v>0289024</v>
      </c>
      <c r="G10119" s="132" t="s">
        <v>21111</v>
      </c>
      <c r="H10119" s="132" t="s">
        <v>14803</v>
      </c>
    </row>
    <row r="10120" spans="1:8" ht="14.5" customHeight="1">
      <c r="A10120" s="131">
        <v>8616402</v>
      </c>
      <c r="B10120" s="131" t="s">
        <v>9996</v>
      </c>
      <c r="D10120" s="132" t="s">
        <v>29765</v>
      </c>
      <c r="E10120" s="132" t="s">
        <v>31498</v>
      </c>
      <c r="F10120" s="132" t="str">
        <f t="shared" si="158"/>
        <v>0289025</v>
      </c>
      <c r="G10120" s="132" t="s">
        <v>21111</v>
      </c>
      <c r="H10120" s="132" t="s">
        <v>15061</v>
      </c>
    </row>
    <row r="10121" spans="1:8" ht="14.5" customHeight="1">
      <c r="A10121" s="131">
        <v>8616403</v>
      </c>
      <c r="B10121" s="131" t="s">
        <v>9997</v>
      </c>
      <c r="D10121" s="132" t="s">
        <v>29765</v>
      </c>
      <c r="E10121" s="132" t="s">
        <v>31004</v>
      </c>
      <c r="F10121" s="132" t="str">
        <f t="shared" si="158"/>
        <v>0289026</v>
      </c>
      <c r="G10121" s="132" t="s">
        <v>21111</v>
      </c>
      <c r="H10121" s="132" t="s">
        <v>14883</v>
      </c>
    </row>
    <row r="10122" spans="1:8" ht="14.5" customHeight="1">
      <c r="A10122" s="131">
        <v>8630019</v>
      </c>
      <c r="B10122" s="131" t="s">
        <v>9998</v>
      </c>
      <c r="D10122" s="132" t="s">
        <v>29765</v>
      </c>
      <c r="E10122" s="132" t="s">
        <v>31500</v>
      </c>
      <c r="F10122" s="132" t="str">
        <f t="shared" si="158"/>
        <v>0289030</v>
      </c>
      <c r="G10122" s="132" t="s">
        <v>21111</v>
      </c>
      <c r="H10122" s="132" t="s">
        <v>14943</v>
      </c>
    </row>
    <row r="10123" spans="1:8" ht="14.5" customHeight="1">
      <c r="A10123" s="131">
        <v>8632171</v>
      </c>
      <c r="B10123" s="131" t="s">
        <v>9999</v>
      </c>
      <c r="D10123" s="132" t="s">
        <v>29765</v>
      </c>
      <c r="E10123" s="132" t="s">
        <v>31503</v>
      </c>
      <c r="F10123" s="132" t="str">
        <f t="shared" si="158"/>
        <v>0289033</v>
      </c>
      <c r="G10123" s="132" t="s">
        <v>21111</v>
      </c>
      <c r="H10123" s="132" t="s">
        <v>14901</v>
      </c>
    </row>
    <row r="10124" spans="1:8" ht="14.5" customHeight="1">
      <c r="A10124" s="131">
        <v>8630022</v>
      </c>
      <c r="B10124" s="131" t="s">
        <v>10000</v>
      </c>
      <c r="D10124" s="132" t="s">
        <v>29765</v>
      </c>
      <c r="E10124" s="132" t="s">
        <v>31504</v>
      </c>
      <c r="F10124" s="132" t="str">
        <f t="shared" si="158"/>
        <v>0289034</v>
      </c>
      <c r="G10124" s="132" t="s">
        <v>21111</v>
      </c>
      <c r="H10124" s="132" t="s">
        <v>14982</v>
      </c>
    </row>
    <row r="10125" spans="1:8" ht="14.5" customHeight="1">
      <c r="A10125" s="131">
        <v>8630041</v>
      </c>
      <c r="B10125" s="131" t="s">
        <v>10001</v>
      </c>
      <c r="D10125" s="132" t="s">
        <v>29765</v>
      </c>
      <c r="E10125" s="132" t="s">
        <v>31007</v>
      </c>
      <c r="F10125" s="132" t="str">
        <f t="shared" si="158"/>
        <v>0289035</v>
      </c>
      <c r="G10125" s="132" t="s">
        <v>21111</v>
      </c>
      <c r="H10125" s="132" t="s">
        <v>14816</v>
      </c>
    </row>
    <row r="10126" spans="1:8" ht="14.5" customHeight="1">
      <c r="A10126" s="131">
        <v>8616551</v>
      </c>
      <c r="B10126" s="131" t="s">
        <v>10002</v>
      </c>
      <c r="D10126" s="132" t="s">
        <v>29765</v>
      </c>
      <c r="E10126" s="132" t="s">
        <v>31008</v>
      </c>
      <c r="F10126" s="132" t="str">
        <f t="shared" si="158"/>
        <v>0289036</v>
      </c>
      <c r="G10126" s="132" t="s">
        <v>21111</v>
      </c>
      <c r="H10126" s="132" t="s">
        <v>14889</v>
      </c>
    </row>
    <row r="10127" spans="1:8" ht="14.5" customHeight="1">
      <c r="A10127" s="131">
        <v>8630016</v>
      </c>
      <c r="B10127" s="131" t="s">
        <v>10003</v>
      </c>
      <c r="D10127" s="132" t="s">
        <v>29765</v>
      </c>
      <c r="E10127" s="132" t="s">
        <v>31505</v>
      </c>
      <c r="F10127" s="132" t="str">
        <f t="shared" si="158"/>
        <v>0289037</v>
      </c>
      <c r="G10127" s="132" t="s">
        <v>21111</v>
      </c>
      <c r="H10127" s="132" t="s">
        <v>14899</v>
      </c>
    </row>
    <row r="10128" spans="1:8" ht="14.5" customHeight="1">
      <c r="A10128" s="131">
        <v>8630034</v>
      </c>
      <c r="B10128" s="131" t="s">
        <v>10004</v>
      </c>
      <c r="D10128" s="132" t="s">
        <v>29765</v>
      </c>
      <c r="E10128" s="132" t="s">
        <v>31009</v>
      </c>
      <c r="F10128" s="132" t="str">
        <f t="shared" si="158"/>
        <v>0289038</v>
      </c>
      <c r="G10128" s="132" t="s">
        <v>21111</v>
      </c>
      <c r="H10128" s="132" t="s">
        <v>14810</v>
      </c>
    </row>
    <row r="10129" spans="1:8" ht="14.5" customHeight="1">
      <c r="A10129" s="131">
        <v>8616301</v>
      </c>
      <c r="B10129" s="131" t="s">
        <v>10005</v>
      </c>
      <c r="D10129" s="132" t="s">
        <v>29765</v>
      </c>
      <c r="E10129" s="132" t="s">
        <v>31506</v>
      </c>
      <c r="F10129" s="132" t="str">
        <f t="shared" si="158"/>
        <v>0289039</v>
      </c>
      <c r="G10129" s="132" t="s">
        <v>21111</v>
      </c>
      <c r="H10129" s="132" t="s">
        <v>14905</v>
      </c>
    </row>
    <row r="10130" spans="1:8" ht="14.5" customHeight="1">
      <c r="A10130" s="131">
        <v>8616302</v>
      </c>
      <c r="B10130" s="131" t="s">
        <v>10006</v>
      </c>
      <c r="D10130" s="132" t="s">
        <v>29765</v>
      </c>
      <c r="E10130" s="132" t="s">
        <v>31010</v>
      </c>
      <c r="F10130" s="132" t="str">
        <f t="shared" si="158"/>
        <v>0289040</v>
      </c>
      <c r="G10130" s="132" t="s">
        <v>21111</v>
      </c>
      <c r="H10130" s="132" t="s">
        <v>14970</v>
      </c>
    </row>
    <row r="10131" spans="1:8" ht="14.5" customHeight="1">
      <c r="A10131" s="131">
        <v>8616303</v>
      </c>
      <c r="B10131" s="131" t="s">
        <v>10007</v>
      </c>
      <c r="D10131" s="132" t="s">
        <v>29765</v>
      </c>
      <c r="E10131" s="132" t="s">
        <v>31507</v>
      </c>
      <c r="F10131" s="132" t="str">
        <f t="shared" si="158"/>
        <v>0289041</v>
      </c>
      <c r="G10131" s="132" t="s">
        <v>21111</v>
      </c>
      <c r="H10131" s="132" t="s">
        <v>14959</v>
      </c>
    </row>
    <row r="10132" spans="1:8" ht="14.5" customHeight="1">
      <c r="A10132" s="131">
        <v>8616304</v>
      </c>
      <c r="B10132" s="131" t="s">
        <v>10008</v>
      </c>
      <c r="D10132" s="132" t="s">
        <v>29765</v>
      </c>
      <c r="E10132" s="132" t="s">
        <v>31011</v>
      </c>
      <c r="F10132" s="132" t="str">
        <f t="shared" si="158"/>
        <v>0289044</v>
      </c>
      <c r="G10132" s="132" t="s">
        <v>21111</v>
      </c>
      <c r="H10132" s="132" t="s">
        <v>14929</v>
      </c>
    </row>
    <row r="10133" spans="1:8" ht="14.5" customHeight="1">
      <c r="A10133" s="131">
        <v>8616305</v>
      </c>
      <c r="B10133" s="131" t="s">
        <v>10009</v>
      </c>
      <c r="D10133" s="132" t="s">
        <v>29765</v>
      </c>
      <c r="E10133" s="132" t="s">
        <v>31510</v>
      </c>
      <c r="F10133" s="132" t="str">
        <f t="shared" si="158"/>
        <v>0289045</v>
      </c>
      <c r="G10133" s="132" t="s">
        <v>21111</v>
      </c>
      <c r="H10133" s="132" t="s">
        <v>15068</v>
      </c>
    </row>
    <row r="10134" spans="1:8" ht="14.5" customHeight="1">
      <c r="A10134" s="131">
        <v>8630037</v>
      </c>
      <c r="B10134" s="131" t="s">
        <v>10010</v>
      </c>
      <c r="D10134" s="132" t="s">
        <v>29765</v>
      </c>
      <c r="E10134" s="132" t="s">
        <v>31012</v>
      </c>
      <c r="F10134" s="132" t="str">
        <f t="shared" si="158"/>
        <v>0289046</v>
      </c>
      <c r="G10134" s="132" t="s">
        <v>21111</v>
      </c>
      <c r="H10134" s="132" t="s">
        <v>14909</v>
      </c>
    </row>
    <row r="10135" spans="1:8" ht="14.5" customHeight="1">
      <c r="A10135" s="131">
        <v>8630042</v>
      </c>
      <c r="B10135" s="131" t="s">
        <v>10011</v>
      </c>
      <c r="D10135" s="132" t="s">
        <v>29765</v>
      </c>
      <c r="E10135" s="132" t="s">
        <v>31512</v>
      </c>
      <c r="F10135" s="132" t="str">
        <f t="shared" si="158"/>
        <v>0289048</v>
      </c>
      <c r="G10135" s="132" t="s">
        <v>21111</v>
      </c>
      <c r="H10135" s="132" t="s">
        <v>14940</v>
      </c>
    </row>
    <row r="10136" spans="1:8" ht="14.5" customHeight="1">
      <c r="A10136" s="131">
        <v>8630023</v>
      </c>
      <c r="B10136" s="131" t="s">
        <v>10012</v>
      </c>
      <c r="D10136" s="132" t="s">
        <v>29765</v>
      </c>
      <c r="E10136" s="132" t="s">
        <v>31014</v>
      </c>
      <c r="F10136" s="132" t="str">
        <f t="shared" si="158"/>
        <v>0289051</v>
      </c>
      <c r="G10136" s="132" t="s">
        <v>21111</v>
      </c>
      <c r="H10136" s="132" t="s">
        <v>15225</v>
      </c>
    </row>
    <row r="10137" spans="1:8" ht="14.5" customHeight="1">
      <c r="A10137" s="131">
        <v>8630048</v>
      </c>
      <c r="B10137" s="131" t="s">
        <v>10013</v>
      </c>
      <c r="D10137" s="132" t="s">
        <v>29765</v>
      </c>
      <c r="E10137" s="132" t="s">
        <v>31515</v>
      </c>
      <c r="F10137" s="132" t="str">
        <f t="shared" si="158"/>
        <v>0289055</v>
      </c>
      <c r="G10137" s="132" t="s">
        <v>21111</v>
      </c>
      <c r="H10137" s="132" t="s">
        <v>15186</v>
      </c>
    </row>
    <row r="10138" spans="1:8" ht="14.5" customHeight="1">
      <c r="A10138" s="131">
        <v>8630045</v>
      </c>
      <c r="B10138" s="131" t="s">
        <v>10014</v>
      </c>
      <c r="D10138" s="132" t="s">
        <v>29765</v>
      </c>
      <c r="E10138" s="132" t="s">
        <v>31018</v>
      </c>
      <c r="F10138" s="132" t="str">
        <f t="shared" si="158"/>
        <v>0289061</v>
      </c>
      <c r="G10138" s="132" t="s">
        <v>21111</v>
      </c>
      <c r="H10138" s="132" t="s">
        <v>14991</v>
      </c>
    </row>
    <row r="10139" spans="1:8" ht="14.5" customHeight="1">
      <c r="A10139" s="131">
        <v>8630047</v>
      </c>
      <c r="B10139" s="131" t="s">
        <v>10015</v>
      </c>
      <c r="D10139" s="132" t="s">
        <v>29765</v>
      </c>
      <c r="E10139" s="132" t="s">
        <v>31520</v>
      </c>
      <c r="F10139" s="132" t="str">
        <f t="shared" si="158"/>
        <v>0289062</v>
      </c>
      <c r="G10139" s="132" t="s">
        <v>21111</v>
      </c>
      <c r="H10139" s="132" t="s">
        <v>14992</v>
      </c>
    </row>
    <row r="10140" spans="1:8" ht="14.5" customHeight="1">
      <c r="A10140" s="131">
        <v>8630018</v>
      </c>
      <c r="B10140" s="131" t="s">
        <v>10016</v>
      </c>
      <c r="D10140" s="132" t="s">
        <v>29765</v>
      </c>
      <c r="E10140" s="132" t="s">
        <v>31019</v>
      </c>
      <c r="F10140" s="132" t="str">
        <f t="shared" si="158"/>
        <v>0289064</v>
      </c>
      <c r="G10140" s="132" t="s">
        <v>21111</v>
      </c>
      <c r="H10140" s="132" t="s">
        <v>15103</v>
      </c>
    </row>
    <row r="10141" spans="1:8" ht="14.5" customHeight="1">
      <c r="A10141" s="131">
        <v>8630014</v>
      </c>
      <c r="B10141" s="131" t="s">
        <v>10017</v>
      </c>
      <c r="D10141" s="132" t="s">
        <v>29765</v>
      </c>
      <c r="E10141" s="132" t="s">
        <v>31522</v>
      </c>
      <c r="F10141" s="132" t="str">
        <f t="shared" si="158"/>
        <v>0289065</v>
      </c>
      <c r="G10141" s="132" t="s">
        <v>21111</v>
      </c>
      <c r="H10141" s="132" t="s">
        <v>15003</v>
      </c>
    </row>
    <row r="10142" spans="1:8" ht="14.5" customHeight="1">
      <c r="A10142" s="131">
        <v>8630033</v>
      </c>
      <c r="B10142" s="131" t="s">
        <v>10018</v>
      </c>
      <c r="D10142" s="132" t="s">
        <v>29765</v>
      </c>
      <c r="E10142" s="132" t="s">
        <v>31525</v>
      </c>
      <c r="F10142" s="132" t="str">
        <f t="shared" si="158"/>
        <v>0289071</v>
      </c>
      <c r="G10142" s="132" t="s">
        <v>21111</v>
      </c>
      <c r="H10142" s="132" t="s">
        <v>15002</v>
      </c>
    </row>
    <row r="10143" spans="1:8" ht="14.5" customHeight="1">
      <c r="A10143" s="131">
        <v>8631511</v>
      </c>
      <c r="B10143" s="131" t="s">
        <v>10019</v>
      </c>
      <c r="D10143" s="132" t="s">
        <v>29765</v>
      </c>
      <c r="E10143" s="132" t="s">
        <v>31526</v>
      </c>
      <c r="F10143" s="132" t="str">
        <f t="shared" si="158"/>
        <v>0289072</v>
      </c>
      <c r="G10143" s="132" t="s">
        <v>21111</v>
      </c>
      <c r="H10143" s="132" t="s">
        <v>15006</v>
      </c>
    </row>
    <row r="10144" spans="1:8" ht="14.5" customHeight="1">
      <c r="A10144" s="131">
        <v>8631432</v>
      </c>
      <c r="B10144" s="131" t="s">
        <v>10020</v>
      </c>
      <c r="D10144" s="132" t="s">
        <v>29765</v>
      </c>
      <c r="E10144" s="132" t="s">
        <v>31527</v>
      </c>
      <c r="F10144" s="132" t="str">
        <f t="shared" si="158"/>
        <v>0289073</v>
      </c>
      <c r="G10144" s="132" t="s">
        <v>21111</v>
      </c>
      <c r="H10144" s="132" t="s">
        <v>15051</v>
      </c>
    </row>
    <row r="10145" spans="1:8" ht="14.5" customHeight="1">
      <c r="A10145" s="131">
        <v>8631431</v>
      </c>
      <c r="B10145" s="131" t="s">
        <v>10021</v>
      </c>
      <c r="D10145" s="132" t="s">
        <v>29765</v>
      </c>
      <c r="E10145" s="132" t="s">
        <v>31024</v>
      </c>
      <c r="F10145" s="132" t="str">
        <f t="shared" si="158"/>
        <v>0289078</v>
      </c>
      <c r="G10145" s="132" t="s">
        <v>21111</v>
      </c>
      <c r="H10145" s="132" t="s">
        <v>15039</v>
      </c>
    </row>
    <row r="10146" spans="1:8" ht="14.5" customHeight="1">
      <c r="A10146" s="131">
        <v>8630017</v>
      </c>
      <c r="B10146" s="131" t="s">
        <v>10022</v>
      </c>
      <c r="D10146" s="132" t="s">
        <v>29765</v>
      </c>
      <c r="E10146" s="132" t="s">
        <v>31026</v>
      </c>
      <c r="F10146" s="132" t="str">
        <f t="shared" si="158"/>
        <v>0289081</v>
      </c>
      <c r="G10146" s="132" t="s">
        <v>21111</v>
      </c>
      <c r="H10146" s="132" t="s">
        <v>15053</v>
      </c>
    </row>
    <row r="10147" spans="1:8" ht="14.5" customHeight="1">
      <c r="A10147" s="131">
        <v>8630025</v>
      </c>
      <c r="B10147" s="131" t="s">
        <v>10023</v>
      </c>
      <c r="D10147" s="132" t="s">
        <v>29765</v>
      </c>
      <c r="E10147" s="132" t="s">
        <v>31027</v>
      </c>
      <c r="F10147" s="132" t="str">
        <f t="shared" si="158"/>
        <v>0289082</v>
      </c>
      <c r="G10147" s="132" t="s">
        <v>21111</v>
      </c>
      <c r="H10147" s="132" t="s">
        <v>15134</v>
      </c>
    </row>
    <row r="10148" spans="1:8" ht="14.5" customHeight="1">
      <c r="A10148" s="131">
        <v>8630001</v>
      </c>
      <c r="B10148" s="131" t="s">
        <v>10024</v>
      </c>
      <c r="D10148" s="132" t="s">
        <v>29765</v>
      </c>
      <c r="E10148" s="132" t="s">
        <v>31035</v>
      </c>
      <c r="F10148" s="132" t="str">
        <f t="shared" si="158"/>
        <v>0289091</v>
      </c>
      <c r="G10148" s="132" t="s">
        <v>21111</v>
      </c>
      <c r="H10148" s="132" t="s">
        <v>15113</v>
      </c>
    </row>
    <row r="10149" spans="1:8" ht="14.5" customHeight="1">
      <c r="A10149" s="131">
        <v>8630003</v>
      </c>
      <c r="B10149" s="131" t="s">
        <v>10025</v>
      </c>
      <c r="D10149" s="132" t="s">
        <v>29765</v>
      </c>
      <c r="E10149" s="132" t="s">
        <v>31036</v>
      </c>
      <c r="F10149" s="132" t="str">
        <f t="shared" si="158"/>
        <v>0289092</v>
      </c>
      <c r="G10149" s="132" t="s">
        <v>21111</v>
      </c>
      <c r="H10149" s="132" t="s">
        <v>15151</v>
      </c>
    </row>
    <row r="10150" spans="1:8" ht="14.5" customHeight="1">
      <c r="A10150" s="131">
        <v>8630002</v>
      </c>
      <c r="B10150" s="131" t="s">
        <v>10026</v>
      </c>
      <c r="D10150" s="132" t="s">
        <v>29765</v>
      </c>
      <c r="E10150" s="132" t="s">
        <v>31037</v>
      </c>
      <c r="F10150" s="132" t="str">
        <f t="shared" si="158"/>
        <v>0289093</v>
      </c>
      <c r="G10150" s="132" t="s">
        <v>21111</v>
      </c>
      <c r="H10150" s="132" t="s">
        <v>15123</v>
      </c>
    </row>
    <row r="10151" spans="1:8" ht="14.5" customHeight="1">
      <c r="A10151" s="131">
        <v>8630004</v>
      </c>
      <c r="B10151" s="131" t="s">
        <v>10027</v>
      </c>
      <c r="D10151" s="132" t="s">
        <v>29766</v>
      </c>
      <c r="E10151" s="132" t="s">
        <v>31000</v>
      </c>
      <c r="F10151" s="132" t="str">
        <f t="shared" si="158"/>
        <v>0294020</v>
      </c>
      <c r="G10151" s="132" t="s">
        <v>21112</v>
      </c>
      <c r="H10151" s="132" t="s">
        <v>15767</v>
      </c>
    </row>
    <row r="10152" spans="1:8" ht="14.5" customHeight="1">
      <c r="A10152" s="131">
        <v>8630006</v>
      </c>
      <c r="B10152" s="131" t="s">
        <v>10028</v>
      </c>
      <c r="D10152" s="132" t="s">
        <v>29766</v>
      </c>
      <c r="E10152" s="132" t="s">
        <v>31039</v>
      </c>
      <c r="F10152" s="132" t="str">
        <f t="shared" si="158"/>
        <v>0294100</v>
      </c>
      <c r="G10152" s="132" t="s">
        <v>21112</v>
      </c>
      <c r="H10152" s="132" t="s">
        <v>21113</v>
      </c>
    </row>
    <row r="10153" spans="1:8" ht="14.5" customHeight="1">
      <c r="A10153" s="131">
        <v>8630005</v>
      </c>
      <c r="B10153" s="131" t="s">
        <v>10029</v>
      </c>
      <c r="D10153" s="132" t="s">
        <v>29766</v>
      </c>
      <c r="E10153" s="132" t="s">
        <v>31043</v>
      </c>
      <c r="F10153" s="132" t="str">
        <f t="shared" si="158"/>
        <v>0294110</v>
      </c>
      <c r="G10153" s="132" t="s">
        <v>21112</v>
      </c>
      <c r="H10153" s="132" t="s">
        <v>21114</v>
      </c>
    </row>
    <row r="10154" spans="1:8" ht="14.5" customHeight="1">
      <c r="A10154" s="131">
        <v>8630007</v>
      </c>
      <c r="B10154" s="131" t="s">
        <v>10030</v>
      </c>
      <c r="D10154" s="132" t="s">
        <v>29766</v>
      </c>
      <c r="E10154" s="132" t="s">
        <v>31554</v>
      </c>
      <c r="F10154" s="132" t="str">
        <f t="shared" si="158"/>
        <v>0294140</v>
      </c>
      <c r="G10154" s="132" t="s">
        <v>21112</v>
      </c>
      <c r="H10154" s="132" t="s">
        <v>15051</v>
      </c>
    </row>
    <row r="10155" spans="1:8" ht="14.5" customHeight="1">
      <c r="A10155" s="131">
        <v>8630050</v>
      </c>
      <c r="B10155" s="131" t="s">
        <v>10031</v>
      </c>
      <c r="D10155" s="132" t="s">
        <v>29766</v>
      </c>
      <c r="E10155" s="132" t="s">
        <v>31559</v>
      </c>
      <c r="F10155" s="132" t="str">
        <f t="shared" si="158"/>
        <v>0294150</v>
      </c>
      <c r="G10155" s="132" t="s">
        <v>21112</v>
      </c>
      <c r="H10155" s="132" t="s">
        <v>15017</v>
      </c>
    </row>
    <row r="10156" spans="1:8" ht="14.5" customHeight="1">
      <c r="A10156" s="131">
        <v>8630021</v>
      </c>
      <c r="B10156" s="131" t="s">
        <v>10032</v>
      </c>
      <c r="D10156" s="132" t="s">
        <v>29766</v>
      </c>
      <c r="E10156" s="132" t="s">
        <v>31062</v>
      </c>
      <c r="F10156" s="132" t="str">
        <f t="shared" si="158"/>
        <v>0294151</v>
      </c>
      <c r="G10156" s="132" t="s">
        <v>21112</v>
      </c>
      <c r="H10156" s="132" t="s">
        <v>15061</v>
      </c>
    </row>
    <row r="10157" spans="1:8" ht="14.5" customHeight="1">
      <c r="A10157" s="131">
        <v>8630031</v>
      </c>
      <c r="B10157" s="131" t="s">
        <v>10033</v>
      </c>
      <c r="D10157" s="132" t="s">
        <v>29766</v>
      </c>
      <c r="E10157" s="132" t="s">
        <v>31069</v>
      </c>
      <c r="F10157" s="132" t="str">
        <f t="shared" si="158"/>
        <v>0294160</v>
      </c>
      <c r="G10157" s="132" t="s">
        <v>21112</v>
      </c>
      <c r="H10157" s="132" t="s">
        <v>14863</v>
      </c>
    </row>
    <row r="10158" spans="1:8" ht="14.5" customHeight="1">
      <c r="A10158" s="131">
        <v>8630038</v>
      </c>
      <c r="B10158" s="131" t="s">
        <v>10034</v>
      </c>
      <c r="D10158" s="132" t="s">
        <v>29766</v>
      </c>
      <c r="E10158" s="132" t="s">
        <v>31070</v>
      </c>
      <c r="F10158" s="132" t="str">
        <f t="shared" si="158"/>
        <v>0294161</v>
      </c>
      <c r="G10158" s="132" t="s">
        <v>21112</v>
      </c>
      <c r="H10158" s="132" t="s">
        <v>14853</v>
      </c>
    </row>
    <row r="10159" spans="1:8" ht="14.5" customHeight="1">
      <c r="A10159" s="131">
        <v>8631161</v>
      </c>
      <c r="B10159" s="131" t="s">
        <v>10035</v>
      </c>
      <c r="D10159" s="132" t="s">
        <v>29766</v>
      </c>
      <c r="E10159" s="132" t="s">
        <v>31077</v>
      </c>
      <c r="F10159" s="132" t="str">
        <f t="shared" si="158"/>
        <v>0294170</v>
      </c>
      <c r="G10159" s="132" t="s">
        <v>21112</v>
      </c>
      <c r="H10159" s="132" t="s">
        <v>14855</v>
      </c>
    </row>
    <row r="10160" spans="1:8" ht="14.5" customHeight="1">
      <c r="A10160" s="131">
        <v>8630035</v>
      </c>
      <c r="B10160" s="131" t="s">
        <v>10036</v>
      </c>
      <c r="D10160" s="132" t="s">
        <v>29766</v>
      </c>
      <c r="E10160" s="132" t="s">
        <v>31565</v>
      </c>
      <c r="F10160" s="132" t="str">
        <f t="shared" si="158"/>
        <v>0294180</v>
      </c>
      <c r="G10160" s="132" t="s">
        <v>21112</v>
      </c>
      <c r="H10160" s="132" t="s">
        <v>15659</v>
      </c>
    </row>
    <row r="10161" spans="1:8" ht="14.5" customHeight="1">
      <c r="A10161" s="131">
        <v>8611100</v>
      </c>
      <c r="B10161" s="131" t="s">
        <v>10037</v>
      </c>
      <c r="D10161" s="132" t="s">
        <v>29766</v>
      </c>
      <c r="E10161" s="132" t="s">
        <v>31570</v>
      </c>
      <c r="F10161" s="132" t="str">
        <f t="shared" si="158"/>
        <v>0294190</v>
      </c>
      <c r="G10161" s="132" t="s">
        <v>21112</v>
      </c>
      <c r="H10161" s="132" t="s">
        <v>15072</v>
      </c>
    </row>
    <row r="10162" spans="1:8" ht="14.5" customHeight="1">
      <c r="A10162" s="131">
        <v>8611101</v>
      </c>
      <c r="B10162" s="131" t="s">
        <v>10038</v>
      </c>
      <c r="D10162" s="132" t="s">
        <v>29766</v>
      </c>
      <c r="E10162" s="132" t="s">
        <v>31107</v>
      </c>
      <c r="F10162" s="132" t="str">
        <f t="shared" si="158"/>
        <v>0294220</v>
      </c>
      <c r="G10162" s="132" t="s">
        <v>21112</v>
      </c>
      <c r="H10162" s="132" t="s">
        <v>15026</v>
      </c>
    </row>
    <row r="10163" spans="1:8" ht="14.5" customHeight="1">
      <c r="A10163" s="131">
        <v>8611111</v>
      </c>
      <c r="B10163" s="131" t="s">
        <v>10039</v>
      </c>
      <c r="D10163" s="132" t="s">
        <v>29766</v>
      </c>
      <c r="E10163" s="132" t="s">
        <v>31115</v>
      </c>
      <c r="F10163" s="132" t="str">
        <f t="shared" si="158"/>
        <v>0294230</v>
      </c>
      <c r="G10163" s="132" t="s">
        <v>21112</v>
      </c>
      <c r="H10163" s="132" t="s">
        <v>15104</v>
      </c>
    </row>
    <row r="10164" spans="1:8" ht="14.5" customHeight="1">
      <c r="A10164" s="131">
        <v>8611112</v>
      </c>
      <c r="B10164" s="131" t="s">
        <v>10040</v>
      </c>
      <c r="D10164" s="132" t="s">
        <v>29766</v>
      </c>
      <c r="E10164" s="132" t="s">
        <v>31120</v>
      </c>
      <c r="F10164" s="132" t="str">
        <f t="shared" si="158"/>
        <v>0294239</v>
      </c>
      <c r="G10164" s="132" t="s">
        <v>21112</v>
      </c>
      <c r="H10164" s="132" t="s">
        <v>14874</v>
      </c>
    </row>
    <row r="10165" spans="1:8" ht="14.5" customHeight="1">
      <c r="A10165" s="131">
        <v>8611113</v>
      </c>
      <c r="B10165" s="131" t="s">
        <v>10041</v>
      </c>
      <c r="D10165" s="132" t="s">
        <v>29766</v>
      </c>
      <c r="E10165" s="132" t="s">
        <v>31121</v>
      </c>
      <c r="F10165" s="132" t="str">
        <f t="shared" si="158"/>
        <v>0294240</v>
      </c>
      <c r="G10165" s="132" t="s">
        <v>21112</v>
      </c>
      <c r="H10165" s="132" t="s">
        <v>15033</v>
      </c>
    </row>
    <row r="10166" spans="1:8" ht="14.5" customHeight="1">
      <c r="A10166" s="131">
        <v>8611102</v>
      </c>
      <c r="B10166" s="131" t="s">
        <v>10042</v>
      </c>
      <c r="D10166" s="132" t="s">
        <v>29766</v>
      </c>
      <c r="E10166" s="132" t="s">
        <v>31124</v>
      </c>
      <c r="F10166" s="132" t="str">
        <f t="shared" si="158"/>
        <v>0294244</v>
      </c>
      <c r="G10166" s="132" t="s">
        <v>21112</v>
      </c>
      <c r="H10166" s="132" t="s">
        <v>21115</v>
      </c>
    </row>
    <row r="10167" spans="1:8" ht="14.5" customHeight="1">
      <c r="A10167" s="131">
        <v>8611114</v>
      </c>
      <c r="B10167" s="131" t="s">
        <v>10043</v>
      </c>
      <c r="D10167" s="132" t="s">
        <v>29766</v>
      </c>
      <c r="E10167" s="132" t="s">
        <v>31125</v>
      </c>
      <c r="F10167" s="132" t="str">
        <f t="shared" si="158"/>
        <v>0294245</v>
      </c>
      <c r="G10167" s="132" t="s">
        <v>21112</v>
      </c>
      <c r="H10167" s="132" t="s">
        <v>16178</v>
      </c>
    </row>
    <row r="10168" spans="1:8" ht="14.5" customHeight="1">
      <c r="A10168" s="131">
        <v>8611115</v>
      </c>
      <c r="B10168" s="131" t="s">
        <v>10044</v>
      </c>
      <c r="D10168" s="132" t="s">
        <v>29766</v>
      </c>
      <c r="E10168" s="132" t="s">
        <v>31130</v>
      </c>
      <c r="F10168" s="132" t="str">
        <f t="shared" si="158"/>
        <v>0294250</v>
      </c>
      <c r="G10168" s="132" t="s">
        <v>21112</v>
      </c>
      <c r="H10168" s="132" t="s">
        <v>15024</v>
      </c>
    </row>
    <row r="10169" spans="1:8" ht="14.5" customHeight="1">
      <c r="A10169" s="131">
        <v>8611103</v>
      </c>
      <c r="B10169" s="131" t="s">
        <v>10045</v>
      </c>
      <c r="D10169" s="132" t="s">
        <v>29766</v>
      </c>
      <c r="E10169" s="132" t="s">
        <v>31131</v>
      </c>
      <c r="F10169" s="132" t="str">
        <f t="shared" si="158"/>
        <v>0294251</v>
      </c>
      <c r="G10169" s="132" t="s">
        <v>21112</v>
      </c>
      <c r="H10169" s="132" t="s">
        <v>15047</v>
      </c>
    </row>
    <row r="10170" spans="1:8" ht="14.5" customHeight="1">
      <c r="A10170" s="131">
        <v>8611116</v>
      </c>
      <c r="B10170" s="131" t="s">
        <v>10046</v>
      </c>
      <c r="D10170" s="132" t="s">
        <v>29766</v>
      </c>
      <c r="E10170" s="132" t="s">
        <v>31590</v>
      </c>
      <c r="F10170" s="132" t="str">
        <f t="shared" si="158"/>
        <v>0294252</v>
      </c>
      <c r="G10170" s="132" t="s">
        <v>21112</v>
      </c>
      <c r="H10170" s="132" t="s">
        <v>21116</v>
      </c>
    </row>
    <row r="10171" spans="1:8" ht="14.5" customHeight="1">
      <c r="A10171" s="131">
        <v>8611104</v>
      </c>
      <c r="B10171" s="131" t="s">
        <v>10047</v>
      </c>
      <c r="D10171" s="132" t="s">
        <v>29766</v>
      </c>
      <c r="E10171" s="132" t="s">
        <v>31132</v>
      </c>
      <c r="F10171" s="132" t="str">
        <f t="shared" si="158"/>
        <v>0294253</v>
      </c>
      <c r="G10171" s="132" t="s">
        <v>21112</v>
      </c>
      <c r="H10171" s="132" t="s">
        <v>15007</v>
      </c>
    </row>
    <row r="10172" spans="1:8" ht="14.5" customHeight="1">
      <c r="A10172" s="131">
        <v>8611105</v>
      </c>
      <c r="B10172" s="131" t="s">
        <v>10048</v>
      </c>
      <c r="D10172" s="132" t="s">
        <v>29766</v>
      </c>
      <c r="E10172" s="132" t="s">
        <v>31133</v>
      </c>
      <c r="F10172" s="132" t="str">
        <f t="shared" si="158"/>
        <v>0294254</v>
      </c>
      <c r="G10172" s="132" t="s">
        <v>21112</v>
      </c>
      <c r="H10172" s="132" t="s">
        <v>14886</v>
      </c>
    </row>
    <row r="10173" spans="1:8" ht="14.5" customHeight="1">
      <c r="A10173" s="131">
        <v>8691200</v>
      </c>
      <c r="B10173" s="131" t="s">
        <v>10049</v>
      </c>
      <c r="D10173" s="132" t="s">
        <v>29766</v>
      </c>
      <c r="E10173" s="132" t="s">
        <v>31134</v>
      </c>
      <c r="F10173" s="132" t="str">
        <f t="shared" si="158"/>
        <v>0294255</v>
      </c>
      <c r="G10173" s="132" t="s">
        <v>21112</v>
      </c>
      <c r="H10173" s="132" t="s">
        <v>15016</v>
      </c>
    </row>
    <row r="10174" spans="1:8" ht="14.5" customHeight="1">
      <c r="A10174" s="131">
        <v>8691222</v>
      </c>
      <c r="B10174" s="131" t="s">
        <v>10050</v>
      </c>
      <c r="D10174" s="132" t="s">
        <v>29766</v>
      </c>
      <c r="E10174" s="132" t="s">
        <v>31591</v>
      </c>
      <c r="F10174" s="132" t="str">
        <f t="shared" si="158"/>
        <v>0294256</v>
      </c>
      <c r="G10174" s="132" t="s">
        <v>21112</v>
      </c>
      <c r="H10174" s="132" t="s">
        <v>21117</v>
      </c>
    </row>
    <row r="10175" spans="1:8" ht="14.5" customHeight="1">
      <c r="A10175" s="131">
        <v>8691233</v>
      </c>
      <c r="B10175" s="131" t="s">
        <v>10051</v>
      </c>
      <c r="D10175" s="132" t="s">
        <v>29766</v>
      </c>
      <c r="E10175" s="132" t="s">
        <v>31137</v>
      </c>
      <c r="F10175" s="132" t="str">
        <f t="shared" si="158"/>
        <v>0294260</v>
      </c>
      <c r="G10175" s="132" t="s">
        <v>21112</v>
      </c>
      <c r="H10175" s="132" t="s">
        <v>15088</v>
      </c>
    </row>
    <row r="10176" spans="1:8" ht="14.5" customHeight="1">
      <c r="A10176" s="131">
        <v>8691219</v>
      </c>
      <c r="B10176" s="131" t="s">
        <v>10052</v>
      </c>
      <c r="D10176" s="132" t="s">
        <v>29766</v>
      </c>
      <c r="E10176" s="132" t="s">
        <v>31140</v>
      </c>
      <c r="F10176" s="132" t="str">
        <f t="shared" si="158"/>
        <v>0294270</v>
      </c>
      <c r="G10176" s="132" t="s">
        <v>21112</v>
      </c>
      <c r="H10176" s="132" t="s">
        <v>15093</v>
      </c>
    </row>
    <row r="10177" spans="1:8" ht="14.5" customHeight="1">
      <c r="A10177" s="131">
        <v>8691225</v>
      </c>
      <c r="B10177" s="131" t="s">
        <v>10053</v>
      </c>
      <c r="D10177" s="132" t="s">
        <v>29766</v>
      </c>
      <c r="E10177" s="132" t="s">
        <v>31147</v>
      </c>
      <c r="F10177" s="132" t="str">
        <f t="shared" si="158"/>
        <v>0294280</v>
      </c>
      <c r="G10177" s="132" t="s">
        <v>21112</v>
      </c>
      <c r="H10177" s="132" t="s">
        <v>15612</v>
      </c>
    </row>
    <row r="10178" spans="1:8" ht="14.5" customHeight="1">
      <c r="A10178" s="131">
        <v>8691227</v>
      </c>
      <c r="B10178" s="131" t="s">
        <v>10054</v>
      </c>
      <c r="D10178" s="132" t="s">
        <v>29766</v>
      </c>
      <c r="E10178" s="132" t="s">
        <v>31154</v>
      </c>
      <c r="F10178" s="132" t="str">
        <f t="shared" si="158"/>
        <v>0294290</v>
      </c>
      <c r="G10178" s="132" t="s">
        <v>21112</v>
      </c>
      <c r="H10178" s="132" t="s">
        <v>15096</v>
      </c>
    </row>
    <row r="10179" spans="1:8" ht="14.5" customHeight="1">
      <c r="A10179" s="131">
        <v>8691221</v>
      </c>
      <c r="B10179" s="131" t="s">
        <v>10055</v>
      </c>
      <c r="D10179" s="132" t="s">
        <v>29766</v>
      </c>
      <c r="E10179" s="132" t="s">
        <v>31156</v>
      </c>
      <c r="F10179" s="132" t="str">
        <f t="shared" ref="F10179:F10242" si="159">TEXT(D10179,"0000")&amp;TEXT(E10179,"000")</f>
        <v>0294294</v>
      </c>
      <c r="G10179" s="132" t="s">
        <v>21112</v>
      </c>
      <c r="H10179" s="132" t="s">
        <v>14810</v>
      </c>
    </row>
    <row r="10180" spans="1:8" ht="14.5" customHeight="1">
      <c r="A10180" s="131">
        <v>8691236</v>
      </c>
      <c r="B10180" s="131" t="s">
        <v>10056</v>
      </c>
      <c r="D10180" s="132" t="s">
        <v>29766</v>
      </c>
      <c r="E10180" s="132" t="s">
        <v>31608</v>
      </c>
      <c r="F10180" s="132" t="str">
        <f t="shared" si="159"/>
        <v>0294295</v>
      </c>
      <c r="G10180" s="132" t="s">
        <v>21112</v>
      </c>
      <c r="H10180" s="132" t="s">
        <v>14987</v>
      </c>
    </row>
    <row r="10181" spans="1:8" ht="14.5" customHeight="1">
      <c r="A10181" s="131">
        <v>8691214</v>
      </c>
      <c r="B10181" s="131" t="s">
        <v>10057</v>
      </c>
      <c r="D10181" s="132" t="s">
        <v>29766</v>
      </c>
      <c r="E10181" s="132" t="s">
        <v>31160</v>
      </c>
      <c r="F10181" s="132" t="str">
        <f t="shared" si="159"/>
        <v>0294300</v>
      </c>
      <c r="G10181" s="132" t="s">
        <v>21112</v>
      </c>
      <c r="H10181" s="132" t="s">
        <v>15084</v>
      </c>
    </row>
    <row r="10182" spans="1:8" ht="14.5" customHeight="1">
      <c r="A10182" s="131">
        <v>8691232</v>
      </c>
      <c r="B10182" s="131" t="s">
        <v>10058</v>
      </c>
      <c r="D10182" s="132" t="s">
        <v>29766</v>
      </c>
      <c r="E10182" s="132" t="s">
        <v>31167</v>
      </c>
      <c r="F10182" s="132" t="str">
        <f t="shared" si="159"/>
        <v>0294310</v>
      </c>
      <c r="G10182" s="132" t="s">
        <v>21112</v>
      </c>
      <c r="H10182" s="132" t="s">
        <v>15186</v>
      </c>
    </row>
    <row r="10183" spans="1:8" ht="14.5" customHeight="1">
      <c r="A10183" s="131">
        <v>8691223</v>
      </c>
      <c r="B10183" s="131" t="s">
        <v>10059</v>
      </c>
      <c r="D10183" s="132" t="s">
        <v>29766</v>
      </c>
      <c r="E10183" s="132" t="s">
        <v>31173</v>
      </c>
      <c r="F10183" s="132" t="str">
        <f t="shared" si="159"/>
        <v>0294320</v>
      </c>
      <c r="G10183" s="132" t="s">
        <v>21112</v>
      </c>
      <c r="H10183" s="132" t="s">
        <v>14976</v>
      </c>
    </row>
    <row r="10184" spans="1:8" ht="14.5" customHeight="1">
      <c r="A10184" s="131">
        <v>8691216</v>
      </c>
      <c r="B10184" s="131" t="s">
        <v>10060</v>
      </c>
      <c r="D10184" s="132" t="s">
        <v>29766</v>
      </c>
      <c r="E10184" s="132" t="s">
        <v>31616</v>
      </c>
      <c r="F10184" s="132" t="str">
        <f t="shared" si="159"/>
        <v>0294321</v>
      </c>
      <c r="G10184" s="132" t="s">
        <v>21112</v>
      </c>
      <c r="H10184" s="132" t="s">
        <v>14964</v>
      </c>
    </row>
    <row r="10185" spans="1:8" ht="14.5" customHeight="1">
      <c r="A10185" s="131">
        <v>8691226</v>
      </c>
      <c r="B10185" s="131" t="s">
        <v>10061</v>
      </c>
      <c r="D10185" s="132" t="s">
        <v>29766</v>
      </c>
      <c r="E10185" s="132" t="s">
        <v>31618</v>
      </c>
      <c r="F10185" s="132" t="str">
        <f t="shared" si="159"/>
        <v>0294324</v>
      </c>
      <c r="G10185" s="132" t="s">
        <v>21112</v>
      </c>
      <c r="H10185" s="132" t="s">
        <v>14909</v>
      </c>
    </row>
    <row r="10186" spans="1:8" ht="14.5" customHeight="1">
      <c r="A10186" s="131">
        <v>8691234</v>
      </c>
      <c r="B10186" s="131" t="s">
        <v>10062</v>
      </c>
      <c r="D10186" s="132" t="s">
        <v>29766</v>
      </c>
      <c r="E10186" s="132" t="s">
        <v>31175</v>
      </c>
      <c r="F10186" s="132" t="str">
        <f t="shared" si="159"/>
        <v>0294325</v>
      </c>
      <c r="G10186" s="132" t="s">
        <v>21112</v>
      </c>
      <c r="H10186" s="132" t="s">
        <v>21110</v>
      </c>
    </row>
    <row r="10187" spans="1:8" ht="14.5" customHeight="1">
      <c r="A10187" s="131">
        <v>8691231</v>
      </c>
      <c r="B10187" s="131" t="s">
        <v>10063</v>
      </c>
      <c r="D10187" s="132" t="s">
        <v>29766</v>
      </c>
      <c r="E10187" s="132" t="s">
        <v>31177</v>
      </c>
      <c r="F10187" s="132" t="str">
        <f t="shared" si="159"/>
        <v>0294327</v>
      </c>
      <c r="G10187" s="132" t="s">
        <v>21112</v>
      </c>
      <c r="H10187" s="132" t="s">
        <v>14911</v>
      </c>
    </row>
    <row r="10188" spans="1:8" ht="14.5" customHeight="1">
      <c r="A10188" s="131">
        <v>8691218</v>
      </c>
      <c r="B10188" s="131" t="s">
        <v>10064</v>
      </c>
      <c r="D10188" s="132" t="s">
        <v>29766</v>
      </c>
      <c r="E10188" s="132" t="s">
        <v>31907</v>
      </c>
      <c r="F10188" s="132" t="str">
        <f t="shared" si="159"/>
        <v>0294328</v>
      </c>
      <c r="G10188" s="132" t="s">
        <v>21112</v>
      </c>
      <c r="H10188" s="132" t="s">
        <v>15176</v>
      </c>
    </row>
    <row r="10189" spans="1:8" ht="14.5" customHeight="1">
      <c r="A10189" s="131">
        <v>8691213</v>
      </c>
      <c r="B10189" s="131" t="s">
        <v>10065</v>
      </c>
      <c r="D10189" s="132" t="s">
        <v>29766</v>
      </c>
      <c r="E10189" s="132" t="s">
        <v>31178</v>
      </c>
      <c r="F10189" s="132" t="str">
        <f t="shared" si="159"/>
        <v>0294329</v>
      </c>
      <c r="G10189" s="132" t="s">
        <v>21112</v>
      </c>
      <c r="H10189" s="132" t="s">
        <v>14913</v>
      </c>
    </row>
    <row r="10190" spans="1:8" ht="14.5" customHeight="1">
      <c r="A10190" s="131">
        <v>8691215</v>
      </c>
      <c r="B10190" s="131" t="s">
        <v>10066</v>
      </c>
      <c r="D10190" s="132" t="s">
        <v>29766</v>
      </c>
      <c r="E10190" s="132" t="s">
        <v>31619</v>
      </c>
      <c r="F10190" s="132" t="str">
        <f t="shared" si="159"/>
        <v>0294330</v>
      </c>
      <c r="G10190" s="132" t="s">
        <v>21112</v>
      </c>
      <c r="H10190" s="132" t="s">
        <v>15068</v>
      </c>
    </row>
    <row r="10191" spans="1:8" ht="14.5" customHeight="1">
      <c r="A10191" s="131">
        <v>8691212</v>
      </c>
      <c r="B10191" s="131" t="s">
        <v>10067</v>
      </c>
      <c r="D10191" s="132" t="s">
        <v>29766</v>
      </c>
      <c r="E10191" s="132" t="s">
        <v>31620</v>
      </c>
      <c r="F10191" s="132" t="str">
        <f t="shared" si="159"/>
        <v>0294331</v>
      </c>
      <c r="G10191" s="132" t="s">
        <v>21112</v>
      </c>
      <c r="H10191" s="132" t="s">
        <v>14968</v>
      </c>
    </row>
    <row r="10192" spans="1:8" ht="14.5" customHeight="1">
      <c r="A10192" s="131">
        <v>8691224</v>
      </c>
      <c r="B10192" s="131" t="s">
        <v>10068</v>
      </c>
      <c r="D10192" s="132" t="s">
        <v>29766</v>
      </c>
      <c r="E10192" s="132" t="s">
        <v>31179</v>
      </c>
      <c r="F10192" s="132" t="str">
        <f t="shared" si="159"/>
        <v>0294332</v>
      </c>
      <c r="G10192" s="132" t="s">
        <v>21112</v>
      </c>
      <c r="H10192" s="132" t="s">
        <v>14937</v>
      </c>
    </row>
    <row r="10193" spans="1:8" ht="14.5" customHeight="1">
      <c r="A10193" s="131">
        <v>8691235</v>
      </c>
      <c r="B10193" s="131" t="s">
        <v>10069</v>
      </c>
      <c r="D10193" s="132" t="s">
        <v>29766</v>
      </c>
      <c r="E10193" s="132" t="s">
        <v>31183</v>
      </c>
      <c r="F10193" s="132" t="str">
        <f t="shared" si="159"/>
        <v>0294336</v>
      </c>
      <c r="G10193" s="132" t="s">
        <v>21112</v>
      </c>
      <c r="H10193" s="132" t="s">
        <v>14973</v>
      </c>
    </row>
    <row r="10194" spans="1:8" ht="14.5" customHeight="1">
      <c r="A10194" s="131">
        <v>8691217</v>
      </c>
      <c r="B10194" s="131" t="s">
        <v>10070</v>
      </c>
      <c r="D10194" s="132" t="s">
        <v>29766</v>
      </c>
      <c r="E10194" s="132" t="s">
        <v>31186</v>
      </c>
      <c r="F10194" s="132" t="str">
        <f t="shared" si="159"/>
        <v>0294340</v>
      </c>
      <c r="G10194" s="132" t="s">
        <v>21112</v>
      </c>
      <c r="H10194" s="132" t="s">
        <v>14988</v>
      </c>
    </row>
    <row r="10195" spans="1:8" ht="14.5" customHeight="1">
      <c r="A10195" s="131">
        <v>8691211</v>
      </c>
      <c r="B10195" s="131" t="s">
        <v>10071</v>
      </c>
      <c r="D10195" s="132" t="s">
        <v>29766</v>
      </c>
      <c r="E10195" s="132" t="s">
        <v>31625</v>
      </c>
      <c r="F10195" s="132" t="str">
        <f t="shared" si="159"/>
        <v>0294350</v>
      </c>
      <c r="G10195" s="132" t="s">
        <v>21112</v>
      </c>
      <c r="H10195" s="132" t="s">
        <v>15448</v>
      </c>
    </row>
    <row r="10196" spans="1:8" ht="14.5" customHeight="1">
      <c r="A10196" s="131">
        <v>8691100</v>
      </c>
      <c r="B10196" s="131" t="s">
        <v>10072</v>
      </c>
      <c r="D10196" s="132" t="s">
        <v>29766</v>
      </c>
      <c r="E10196" s="132" t="s">
        <v>31629</v>
      </c>
      <c r="F10196" s="132" t="str">
        <f t="shared" si="159"/>
        <v>0294360</v>
      </c>
      <c r="G10196" s="132" t="s">
        <v>21112</v>
      </c>
      <c r="H10196" s="132" t="s">
        <v>21118</v>
      </c>
    </row>
    <row r="10197" spans="1:8" ht="14.5" customHeight="1">
      <c r="A10197" s="131">
        <v>8691107</v>
      </c>
      <c r="B10197" s="131" t="s">
        <v>10073</v>
      </c>
      <c r="D10197" s="132" t="s">
        <v>29766</v>
      </c>
      <c r="E10197" s="132" t="s">
        <v>31205</v>
      </c>
      <c r="F10197" s="132" t="str">
        <f t="shared" si="159"/>
        <v>0294370</v>
      </c>
      <c r="G10197" s="132" t="s">
        <v>21112</v>
      </c>
      <c r="H10197" s="132" t="s">
        <v>17556</v>
      </c>
    </row>
    <row r="10198" spans="1:8" ht="14.5" customHeight="1">
      <c r="A10198" s="131">
        <v>8691103</v>
      </c>
      <c r="B10198" s="131" t="s">
        <v>10074</v>
      </c>
      <c r="D10198" s="132" t="s">
        <v>29766</v>
      </c>
      <c r="E10198" s="132" t="s">
        <v>31210</v>
      </c>
      <c r="F10198" s="132" t="str">
        <f t="shared" si="159"/>
        <v>0294377</v>
      </c>
      <c r="G10198" s="132" t="s">
        <v>21112</v>
      </c>
      <c r="H10198" s="132" t="s">
        <v>14965</v>
      </c>
    </row>
    <row r="10199" spans="1:8" ht="14.5" customHeight="1">
      <c r="A10199" s="131">
        <v>8691114</v>
      </c>
      <c r="B10199" s="131" t="s">
        <v>10075</v>
      </c>
      <c r="D10199" s="132" t="s">
        <v>29766</v>
      </c>
      <c r="E10199" s="132" t="s">
        <v>31213</v>
      </c>
      <c r="F10199" s="132" t="str">
        <f t="shared" si="159"/>
        <v>0294380</v>
      </c>
      <c r="G10199" s="132" t="s">
        <v>21112</v>
      </c>
      <c r="H10199" s="132" t="s">
        <v>17858</v>
      </c>
    </row>
    <row r="10200" spans="1:8" ht="14.5" customHeight="1">
      <c r="A10200" s="131">
        <v>8691101</v>
      </c>
      <c r="B10200" s="131" t="s">
        <v>10076</v>
      </c>
      <c r="D10200" s="132" t="s">
        <v>29766</v>
      </c>
      <c r="E10200" s="132" t="s">
        <v>31221</v>
      </c>
      <c r="F10200" s="132" t="str">
        <f t="shared" si="159"/>
        <v>0294390</v>
      </c>
      <c r="G10200" s="132" t="s">
        <v>21112</v>
      </c>
      <c r="H10200" s="132" t="s">
        <v>14943</v>
      </c>
    </row>
    <row r="10201" spans="1:8" ht="14.5" customHeight="1">
      <c r="A10201" s="131">
        <v>8691104</v>
      </c>
      <c r="B10201" s="131" t="s">
        <v>10077</v>
      </c>
      <c r="D10201" s="132" t="s">
        <v>29766</v>
      </c>
      <c r="E10201" s="132" t="s">
        <v>31222</v>
      </c>
      <c r="F10201" s="132" t="str">
        <f t="shared" si="159"/>
        <v>0294391</v>
      </c>
      <c r="G10201" s="132" t="s">
        <v>21112</v>
      </c>
      <c r="H10201" s="132" t="s">
        <v>15225</v>
      </c>
    </row>
    <row r="10202" spans="1:8" ht="14.5" customHeight="1">
      <c r="A10202" s="131">
        <v>8691105</v>
      </c>
      <c r="B10202" s="131" t="s">
        <v>10078</v>
      </c>
      <c r="D10202" s="132" t="s">
        <v>29766</v>
      </c>
      <c r="E10202" s="132" t="s">
        <v>31223</v>
      </c>
      <c r="F10202" s="132" t="str">
        <f t="shared" si="159"/>
        <v>0294392</v>
      </c>
      <c r="G10202" s="132" t="s">
        <v>21112</v>
      </c>
      <c r="H10202" s="132" t="s">
        <v>21119</v>
      </c>
    </row>
    <row r="10203" spans="1:8" ht="14.5" customHeight="1">
      <c r="A10203" s="131">
        <v>8691106</v>
      </c>
      <c r="B10203" s="131" t="s">
        <v>10079</v>
      </c>
      <c r="D10203" s="132" t="s">
        <v>29766</v>
      </c>
      <c r="E10203" s="132" t="s">
        <v>31641</v>
      </c>
      <c r="F10203" s="132" t="str">
        <f t="shared" si="159"/>
        <v>0294410</v>
      </c>
      <c r="G10203" s="132" t="s">
        <v>21112</v>
      </c>
      <c r="H10203" s="132" t="s">
        <v>15805</v>
      </c>
    </row>
    <row r="10204" spans="1:8" ht="14.5" customHeight="1">
      <c r="A10204" s="131">
        <v>8692400</v>
      </c>
      <c r="B10204" s="131" t="s">
        <v>10080</v>
      </c>
      <c r="D10204" s="132" t="s">
        <v>29766</v>
      </c>
      <c r="E10204" s="132" t="s">
        <v>31234</v>
      </c>
      <c r="F10204" s="132" t="str">
        <f t="shared" si="159"/>
        <v>0294420</v>
      </c>
      <c r="G10204" s="132" t="s">
        <v>21112</v>
      </c>
      <c r="H10204" s="132" t="s">
        <v>14998</v>
      </c>
    </row>
    <row r="10205" spans="1:8" ht="14.5" customHeight="1">
      <c r="A10205" s="131">
        <v>8692401</v>
      </c>
      <c r="B10205" s="131" t="s">
        <v>10081</v>
      </c>
      <c r="D10205" s="132" t="s">
        <v>29766</v>
      </c>
      <c r="E10205" s="132" t="s">
        <v>31662</v>
      </c>
      <c r="F10205" s="132" t="str">
        <f t="shared" si="159"/>
        <v>0294450</v>
      </c>
      <c r="G10205" s="132" t="s">
        <v>21112</v>
      </c>
      <c r="H10205" s="132" t="s">
        <v>14805</v>
      </c>
    </row>
    <row r="10206" spans="1:8" ht="14.5" customHeight="1">
      <c r="A10206" s="131">
        <v>8692403</v>
      </c>
      <c r="B10206" s="131" t="s">
        <v>10082</v>
      </c>
      <c r="D10206" s="132" t="s">
        <v>29766</v>
      </c>
      <c r="E10206" s="132" t="s">
        <v>31254</v>
      </c>
      <c r="F10206" s="132" t="str">
        <f t="shared" si="159"/>
        <v>0294460</v>
      </c>
      <c r="G10206" s="132" t="s">
        <v>21112</v>
      </c>
      <c r="H10206" s="132" t="s">
        <v>15341</v>
      </c>
    </row>
    <row r="10207" spans="1:8" ht="14.5" customHeight="1">
      <c r="A10207" s="131">
        <v>8692402</v>
      </c>
      <c r="B10207" s="131" t="s">
        <v>10083</v>
      </c>
      <c r="D10207" s="132" t="s">
        <v>29766</v>
      </c>
      <c r="E10207" s="132" t="s">
        <v>31263</v>
      </c>
      <c r="F10207" s="132" t="str">
        <f t="shared" si="159"/>
        <v>0294470</v>
      </c>
      <c r="G10207" s="132" t="s">
        <v>21112</v>
      </c>
      <c r="H10207" s="132" t="s">
        <v>15291</v>
      </c>
    </row>
    <row r="10208" spans="1:8" ht="14.5" customHeight="1">
      <c r="A10208" s="131">
        <v>8692500</v>
      </c>
      <c r="B10208" s="131" t="s">
        <v>10084</v>
      </c>
      <c r="D10208" s="132" t="s">
        <v>29766</v>
      </c>
      <c r="E10208" s="132" t="s">
        <v>31268</v>
      </c>
      <c r="F10208" s="132" t="str">
        <f t="shared" si="159"/>
        <v>0294480</v>
      </c>
      <c r="G10208" s="132" t="s">
        <v>21112</v>
      </c>
      <c r="H10208" s="132" t="s">
        <v>15434</v>
      </c>
    </row>
    <row r="10209" spans="1:8" ht="14.5" customHeight="1">
      <c r="A10209" s="131">
        <v>8692506</v>
      </c>
      <c r="B10209" s="131" t="s">
        <v>10085</v>
      </c>
      <c r="D10209" s="132" t="s">
        <v>29766</v>
      </c>
      <c r="E10209" s="132" t="s">
        <v>31683</v>
      </c>
      <c r="F10209" s="132" t="str">
        <f t="shared" si="159"/>
        <v>0294510</v>
      </c>
      <c r="G10209" s="132" t="s">
        <v>21112</v>
      </c>
      <c r="H10209" s="132" t="s">
        <v>14883</v>
      </c>
    </row>
    <row r="10210" spans="1:8" ht="14.5" customHeight="1">
      <c r="A10210" s="131">
        <v>8692505</v>
      </c>
      <c r="B10210" s="131" t="s">
        <v>10086</v>
      </c>
      <c r="D10210" s="132" t="s">
        <v>29766</v>
      </c>
      <c r="E10210" s="132" t="s">
        <v>31909</v>
      </c>
      <c r="F10210" s="132" t="str">
        <f t="shared" si="159"/>
        <v>0294515</v>
      </c>
      <c r="G10210" s="132" t="s">
        <v>21112</v>
      </c>
      <c r="H10210" s="132" t="s">
        <v>21120</v>
      </c>
    </row>
    <row r="10211" spans="1:8" ht="14.5" customHeight="1">
      <c r="A10211" s="131">
        <v>8692502</v>
      </c>
      <c r="B10211" s="131" t="s">
        <v>10087</v>
      </c>
      <c r="D10211" s="132" t="s">
        <v>29766</v>
      </c>
      <c r="E10211" s="132" t="s">
        <v>31689</v>
      </c>
      <c r="F10211" s="132" t="str">
        <f t="shared" si="159"/>
        <v>0294520</v>
      </c>
      <c r="G10211" s="132" t="s">
        <v>21112</v>
      </c>
      <c r="H10211" s="132" t="s">
        <v>14833</v>
      </c>
    </row>
    <row r="10212" spans="1:8" ht="14.5" customHeight="1">
      <c r="A10212" s="131">
        <v>8692503</v>
      </c>
      <c r="B10212" s="131" t="s">
        <v>10088</v>
      </c>
      <c r="D10212" s="132" t="s">
        <v>29766</v>
      </c>
      <c r="E10212" s="132" t="s">
        <v>31292</v>
      </c>
      <c r="F10212" s="132" t="str">
        <f t="shared" si="159"/>
        <v>0294525</v>
      </c>
      <c r="G10212" s="132" t="s">
        <v>21112</v>
      </c>
      <c r="H10212" s="132" t="s">
        <v>14957</v>
      </c>
    </row>
    <row r="10213" spans="1:8" ht="14.5" customHeight="1">
      <c r="A10213" s="131">
        <v>8692504</v>
      </c>
      <c r="B10213" s="131" t="s">
        <v>10089</v>
      </c>
      <c r="D10213" s="132" t="s">
        <v>29766</v>
      </c>
      <c r="E10213" s="132" t="s">
        <v>31692</v>
      </c>
      <c r="F10213" s="132" t="str">
        <f t="shared" si="159"/>
        <v>0294526</v>
      </c>
      <c r="G10213" s="132" t="s">
        <v>21112</v>
      </c>
      <c r="H10213" s="132" t="s">
        <v>14877</v>
      </c>
    </row>
    <row r="10214" spans="1:8" ht="14.5" customHeight="1">
      <c r="A10214" s="131">
        <v>8692501</v>
      </c>
      <c r="B10214" s="131" t="s">
        <v>10090</v>
      </c>
      <c r="D10214" s="132" t="s">
        <v>29766</v>
      </c>
      <c r="E10214" s="132" t="s">
        <v>31293</v>
      </c>
      <c r="F10214" s="132" t="str">
        <f t="shared" si="159"/>
        <v>0294527</v>
      </c>
      <c r="G10214" s="132" t="s">
        <v>21112</v>
      </c>
      <c r="H10214" s="132" t="s">
        <v>14955</v>
      </c>
    </row>
    <row r="10215" spans="1:8" ht="14.5" customHeight="1">
      <c r="A10215" s="131">
        <v>8692700</v>
      </c>
      <c r="B10215" s="131" t="s">
        <v>10091</v>
      </c>
      <c r="D10215" s="132" t="s">
        <v>29766</v>
      </c>
      <c r="E10215" s="132" t="s">
        <v>31693</v>
      </c>
      <c r="F10215" s="132" t="str">
        <f t="shared" si="159"/>
        <v>0294528</v>
      </c>
      <c r="G10215" s="132" t="s">
        <v>21112</v>
      </c>
      <c r="H10215" s="132" t="s">
        <v>14803</v>
      </c>
    </row>
    <row r="10216" spans="1:8" ht="14.5" customHeight="1">
      <c r="A10216" s="131">
        <v>8692705</v>
      </c>
      <c r="B10216" s="131" t="s">
        <v>10092</v>
      </c>
      <c r="D10216" s="132" t="s">
        <v>29766</v>
      </c>
      <c r="E10216" s="132" t="s">
        <v>31294</v>
      </c>
      <c r="F10216" s="132" t="str">
        <f t="shared" si="159"/>
        <v>0294529</v>
      </c>
      <c r="G10216" s="132" t="s">
        <v>21112</v>
      </c>
      <c r="H10216" s="132" t="s">
        <v>14888</v>
      </c>
    </row>
    <row r="10217" spans="1:8" ht="14.5" customHeight="1">
      <c r="A10217" s="131">
        <v>8692702</v>
      </c>
      <c r="B10217" s="131" t="s">
        <v>10093</v>
      </c>
      <c r="D10217" s="132" t="s">
        <v>29766</v>
      </c>
      <c r="E10217" s="132" t="s">
        <v>31295</v>
      </c>
      <c r="F10217" s="132" t="str">
        <f t="shared" si="159"/>
        <v>0294530</v>
      </c>
      <c r="G10217" s="132" t="s">
        <v>21112</v>
      </c>
      <c r="H10217" s="132" t="s">
        <v>15352</v>
      </c>
    </row>
    <row r="10218" spans="1:8" ht="14.5" customHeight="1">
      <c r="A10218" s="131">
        <v>8692701</v>
      </c>
      <c r="B10218" s="131" t="s">
        <v>10094</v>
      </c>
      <c r="D10218" s="132" t="s">
        <v>29766</v>
      </c>
      <c r="E10218" s="132" t="s">
        <v>31304</v>
      </c>
      <c r="F10218" s="132" t="str">
        <f t="shared" si="159"/>
        <v>0294540</v>
      </c>
      <c r="G10218" s="132" t="s">
        <v>21112</v>
      </c>
      <c r="H10218" s="132" t="s">
        <v>21121</v>
      </c>
    </row>
    <row r="10219" spans="1:8" ht="14.5" customHeight="1">
      <c r="A10219" s="131">
        <v>8692704</v>
      </c>
      <c r="B10219" s="131" t="s">
        <v>10095</v>
      </c>
      <c r="D10219" s="132" t="s">
        <v>29766</v>
      </c>
      <c r="E10219" s="132" t="s">
        <v>31305</v>
      </c>
      <c r="F10219" s="132" t="str">
        <f t="shared" si="159"/>
        <v>0294541</v>
      </c>
      <c r="G10219" s="132" t="s">
        <v>21112</v>
      </c>
      <c r="H10219" s="132" t="s">
        <v>14809</v>
      </c>
    </row>
    <row r="10220" spans="1:8" ht="14.5" customHeight="1">
      <c r="A10220" s="131">
        <v>8692703</v>
      </c>
      <c r="B10220" s="131" t="s">
        <v>10096</v>
      </c>
      <c r="D10220" s="132" t="s">
        <v>29766</v>
      </c>
      <c r="E10220" s="132" t="s">
        <v>31313</v>
      </c>
      <c r="F10220" s="132" t="str">
        <f t="shared" si="159"/>
        <v>0294550</v>
      </c>
      <c r="G10220" s="132" t="s">
        <v>21112</v>
      </c>
      <c r="H10220" s="132" t="s">
        <v>15062</v>
      </c>
    </row>
    <row r="10221" spans="1:8" ht="14.5" customHeight="1">
      <c r="A10221" s="131">
        <v>8691600</v>
      </c>
      <c r="B10221" s="131" t="s">
        <v>10097</v>
      </c>
      <c r="D10221" s="132" t="s">
        <v>29766</v>
      </c>
      <c r="E10221" s="132" t="s">
        <v>31323</v>
      </c>
      <c r="F10221" s="132" t="str">
        <f t="shared" si="159"/>
        <v>0294560</v>
      </c>
      <c r="G10221" s="132" t="s">
        <v>21112</v>
      </c>
      <c r="H10221" s="132" t="s">
        <v>14940</v>
      </c>
    </row>
    <row r="10222" spans="1:8" ht="14.5" customHeight="1">
      <c r="A10222" s="131">
        <v>8691825</v>
      </c>
      <c r="B10222" s="131" t="s">
        <v>10098</v>
      </c>
      <c r="D10222" s="132" t="s">
        <v>29766</v>
      </c>
      <c r="E10222" s="132" t="s">
        <v>31697</v>
      </c>
      <c r="F10222" s="132" t="str">
        <f t="shared" si="159"/>
        <v>0294570</v>
      </c>
      <c r="G10222" s="132" t="s">
        <v>21112</v>
      </c>
      <c r="H10222" s="132" t="s">
        <v>14959</v>
      </c>
    </row>
    <row r="10223" spans="1:8" ht="14.5" customHeight="1">
      <c r="A10223" s="131">
        <v>8691601</v>
      </c>
      <c r="B10223" s="131" t="s">
        <v>10099</v>
      </c>
      <c r="D10223" s="132" t="s">
        <v>29766</v>
      </c>
      <c r="E10223" s="132" t="s">
        <v>31703</v>
      </c>
      <c r="F10223" s="132" t="str">
        <f t="shared" si="159"/>
        <v>0294580</v>
      </c>
      <c r="G10223" s="132" t="s">
        <v>21112</v>
      </c>
      <c r="H10223" s="132" t="s">
        <v>17580</v>
      </c>
    </row>
    <row r="10224" spans="1:8" ht="14.5" customHeight="1">
      <c r="A10224" s="131">
        <v>8691826</v>
      </c>
      <c r="B10224" s="131" t="s">
        <v>10100</v>
      </c>
      <c r="D10224" s="132" t="s">
        <v>29766</v>
      </c>
      <c r="E10224" s="132" t="s">
        <v>31340</v>
      </c>
      <c r="F10224" s="132" t="str">
        <f t="shared" si="159"/>
        <v>0294590</v>
      </c>
      <c r="G10224" s="132" t="s">
        <v>21112</v>
      </c>
      <c r="H10224" s="132" t="s">
        <v>15010</v>
      </c>
    </row>
    <row r="10225" spans="1:8" ht="14.5" customHeight="1">
      <c r="A10225" s="131">
        <v>8691811</v>
      </c>
      <c r="B10225" s="131" t="s">
        <v>10101</v>
      </c>
      <c r="D10225" s="132" t="s">
        <v>29766</v>
      </c>
      <c r="E10225" s="132" t="s">
        <v>31709</v>
      </c>
      <c r="F10225" s="132" t="str">
        <f t="shared" si="159"/>
        <v>0294597</v>
      </c>
      <c r="G10225" s="132" t="s">
        <v>21112</v>
      </c>
      <c r="H10225" s="132" t="s">
        <v>21122</v>
      </c>
    </row>
    <row r="10226" spans="1:8" ht="14.5" customHeight="1">
      <c r="A10226" s="131">
        <v>8691603</v>
      </c>
      <c r="B10226" s="131" t="s">
        <v>10102</v>
      </c>
      <c r="D10226" s="132" t="s">
        <v>29766</v>
      </c>
      <c r="E10226" s="132" t="s">
        <v>31716</v>
      </c>
      <c r="F10226" s="132" t="str">
        <f t="shared" si="159"/>
        <v>0294610</v>
      </c>
      <c r="G10226" s="132" t="s">
        <v>21112</v>
      </c>
      <c r="H10226" s="132" t="s">
        <v>15590</v>
      </c>
    </row>
    <row r="10227" spans="1:8" ht="14.5" customHeight="1">
      <c r="A10227" s="131">
        <v>8691815</v>
      </c>
      <c r="B10227" s="131" t="s">
        <v>10103</v>
      </c>
      <c r="D10227" s="132" t="s">
        <v>29766</v>
      </c>
      <c r="E10227" s="132" t="s">
        <v>31357</v>
      </c>
      <c r="F10227" s="132" t="str">
        <f t="shared" si="159"/>
        <v>0294620</v>
      </c>
      <c r="G10227" s="132" t="s">
        <v>21112</v>
      </c>
      <c r="H10227" s="132" t="s">
        <v>14994</v>
      </c>
    </row>
    <row r="10228" spans="1:8" ht="14.5" customHeight="1">
      <c r="A10228" s="131">
        <v>8691813</v>
      </c>
      <c r="B10228" s="131" t="s">
        <v>10104</v>
      </c>
      <c r="D10228" s="132" t="s">
        <v>29766</v>
      </c>
      <c r="E10228" s="132" t="s">
        <v>31363</v>
      </c>
      <c r="F10228" s="132" t="str">
        <f t="shared" si="159"/>
        <v>0294626</v>
      </c>
      <c r="G10228" s="132" t="s">
        <v>21112</v>
      </c>
      <c r="H10228" s="132" t="s">
        <v>14972</v>
      </c>
    </row>
    <row r="10229" spans="1:8" ht="14.5" customHeight="1">
      <c r="A10229" s="131">
        <v>8691812</v>
      </c>
      <c r="B10229" s="131" t="s">
        <v>10105</v>
      </c>
      <c r="D10229" s="132" t="s">
        <v>29766</v>
      </c>
      <c r="E10229" s="132" t="s">
        <v>31366</v>
      </c>
      <c r="F10229" s="132" t="str">
        <f t="shared" si="159"/>
        <v>0294629</v>
      </c>
      <c r="G10229" s="132" t="s">
        <v>21112</v>
      </c>
      <c r="H10229" s="132" t="s">
        <v>14899</v>
      </c>
    </row>
    <row r="10230" spans="1:8" ht="14.5" customHeight="1">
      <c r="A10230" s="131">
        <v>8691602</v>
      </c>
      <c r="B10230" s="131" t="s">
        <v>10106</v>
      </c>
      <c r="D10230" s="132" t="s">
        <v>29766</v>
      </c>
      <c r="E10230" s="132" t="s">
        <v>31367</v>
      </c>
      <c r="F10230" s="132" t="str">
        <f t="shared" si="159"/>
        <v>0294630</v>
      </c>
      <c r="G10230" s="132" t="s">
        <v>21112</v>
      </c>
      <c r="H10230" s="132" t="s">
        <v>14991</v>
      </c>
    </row>
    <row r="10231" spans="1:8" ht="14.5" customHeight="1">
      <c r="A10231" s="131">
        <v>8691823</v>
      </c>
      <c r="B10231" s="131" t="s">
        <v>10107</v>
      </c>
      <c r="D10231" s="132" t="s">
        <v>29766</v>
      </c>
      <c r="E10231" s="132" t="s">
        <v>31368</v>
      </c>
      <c r="F10231" s="132" t="str">
        <f t="shared" si="159"/>
        <v>0294631</v>
      </c>
      <c r="G10231" s="132" t="s">
        <v>21112</v>
      </c>
      <c r="H10231" s="132" t="s">
        <v>14997</v>
      </c>
    </row>
    <row r="10232" spans="1:8" ht="14.5" customHeight="1">
      <c r="A10232" s="131">
        <v>8691821</v>
      </c>
      <c r="B10232" s="131" t="s">
        <v>10108</v>
      </c>
      <c r="D10232" s="132" t="s">
        <v>29766</v>
      </c>
      <c r="E10232" s="132" t="s">
        <v>31719</v>
      </c>
      <c r="F10232" s="132" t="str">
        <f t="shared" si="159"/>
        <v>0294634</v>
      </c>
      <c r="G10232" s="132" t="s">
        <v>21112</v>
      </c>
      <c r="H10232" s="132" t="s">
        <v>14929</v>
      </c>
    </row>
    <row r="10233" spans="1:8" ht="14.5" customHeight="1">
      <c r="A10233" s="131">
        <v>8691814</v>
      </c>
      <c r="B10233" s="131" t="s">
        <v>10109</v>
      </c>
      <c r="D10233" s="132" t="s">
        <v>29766</v>
      </c>
      <c r="E10233" s="132" t="s">
        <v>31370</v>
      </c>
      <c r="F10233" s="132" t="str">
        <f t="shared" si="159"/>
        <v>0294635</v>
      </c>
      <c r="G10233" s="132" t="s">
        <v>21112</v>
      </c>
      <c r="H10233" s="132" t="s">
        <v>15423</v>
      </c>
    </row>
    <row r="10234" spans="1:8" ht="14.5" customHeight="1">
      <c r="A10234" s="131">
        <v>8691824</v>
      </c>
      <c r="B10234" s="131" t="s">
        <v>10110</v>
      </c>
      <c r="D10234" s="132" t="s">
        <v>29766</v>
      </c>
      <c r="E10234" s="132" t="s">
        <v>31720</v>
      </c>
      <c r="F10234" s="132" t="str">
        <f t="shared" si="159"/>
        <v>0294637</v>
      </c>
      <c r="G10234" s="132" t="s">
        <v>21112</v>
      </c>
      <c r="H10234" s="132" t="s">
        <v>15012</v>
      </c>
    </row>
    <row r="10235" spans="1:8" ht="14.5" customHeight="1">
      <c r="A10235" s="131">
        <v>8691822</v>
      </c>
      <c r="B10235" s="131" t="s">
        <v>10111</v>
      </c>
      <c r="D10235" s="132" t="s">
        <v>29766</v>
      </c>
      <c r="E10235" s="132" t="s">
        <v>31373</v>
      </c>
      <c r="F10235" s="132" t="str">
        <f t="shared" si="159"/>
        <v>0294640</v>
      </c>
      <c r="G10235" s="132" t="s">
        <v>21112</v>
      </c>
      <c r="H10235" s="132" t="s">
        <v>21123</v>
      </c>
    </row>
    <row r="10236" spans="1:8" ht="14.5" customHeight="1">
      <c r="A10236" s="131">
        <v>8612400</v>
      </c>
      <c r="B10236" s="131" t="s">
        <v>10112</v>
      </c>
      <c r="D10236" s="132" t="s">
        <v>29766</v>
      </c>
      <c r="E10236" s="132" t="s">
        <v>31374</v>
      </c>
      <c r="F10236" s="132" t="str">
        <f t="shared" si="159"/>
        <v>0294641</v>
      </c>
      <c r="G10236" s="132" t="s">
        <v>21112</v>
      </c>
      <c r="H10236" s="132" t="s">
        <v>14992</v>
      </c>
    </row>
    <row r="10237" spans="1:8" ht="14.5" customHeight="1">
      <c r="A10237" s="131">
        <v>8691400</v>
      </c>
      <c r="B10237" s="131" t="s">
        <v>10113</v>
      </c>
      <c r="D10237" s="132" t="s">
        <v>29766</v>
      </c>
      <c r="E10237" s="132" t="s">
        <v>31375</v>
      </c>
      <c r="F10237" s="132" t="str">
        <f t="shared" si="159"/>
        <v>0294642</v>
      </c>
      <c r="G10237" s="132" t="s">
        <v>21112</v>
      </c>
      <c r="H10237" s="132" t="s">
        <v>21124</v>
      </c>
    </row>
    <row r="10238" spans="1:8" ht="14.5" customHeight="1">
      <c r="A10238" s="131">
        <v>8691504</v>
      </c>
      <c r="B10238" s="131" t="s">
        <v>10114</v>
      </c>
      <c r="D10238" s="132" t="s">
        <v>29766</v>
      </c>
      <c r="E10238" s="132" t="s">
        <v>31376</v>
      </c>
      <c r="F10238" s="132" t="str">
        <f t="shared" si="159"/>
        <v>0294643</v>
      </c>
      <c r="G10238" s="132" t="s">
        <v>21112</v>
      </c>
      <c r="H10238" s="132" t="s">
        <v>14993</v>
      </c>
    </row>
    <row r="10239" spans="1:8" ht="14.5" customHeight="1">
      <c r="A10239" s="131">
        <v>8691411</v>
      </c>
      <c r="B10239" s="131" t="s">
        <v>10115</v>
      </c>
      <c r="D10239" s="132" t="s">
        <v>29766</v>
      </c>
      <c r="E10239" s="132" t="s">
        <v>31378</v>
      </c>
      <c r="F10239" s="132" t="str">
        <f t="shared" si="159"/>
        <v>0294645</v>
      </c>
      <c r="G10239" s="132" t="s">
        <v>21112</v>
      </c>
      <c r="H10239" s="132" t="s">
        <v>15530</v>
      </c>
    </row>
    <row r="10240" spans="1:8" ht="14.5" customHeight="1">
      <c r="A10240" s="131">
        <v>8691404</v>
      </c>
      <c r="B10240" s="131" t="s">
        <v>10116</v>
      </c>
      <c r="D10240" s="132" t="s">
        <v>29766</v>
      </c>
      <c r="E10240" s="132" t="s">
        <v>31381</v>
      </c>
      <c r="F10240" s="132" t="str">
        <f t="shared" si="159"/>
        <v>0294649</v>
      </c>
      <c r="G10240" s="132" t="s">
        <v>21112</v>
      </c>
      <c r="H10240" s="132" t="s">
        <v>15014</v>
      </c>
    </row>
    <row r="10241" spans="1:8" ht="14.5" customHeight="1">
      <c r="A10241" s="131">
        <v>8691402</v>
      </c>
      <c r="B10241" s="131" t="s">
        <v>10117</v>
      </c>
      <c r="D10241" s="132" t="s">
        <v>29766</v>
      </c>
      <c r="E10241" s="132" t="s">
        <v>31382</v>
      </c>
      <c r="F10241" s="132" t="str">
        <f t="shared" si="159"/>
        <v>0294650</v>
      </c>
      <c r="G10241" s="132" t="s">
        <v>21112</v>
      </c>
      <c r="H10241" s="132" t="s">
        <v>15844</v>
      </c>
    </row>
    <row r="10242" spans="1:8" ht="14.5" customHeight="1">
      <c r="A10242" s="131">
        <v>8691502</v>
      </c>
      <c r="B10242" s="131" t="s">
        <v>10118</v>
      </c>
      <c r="D10242" s="132" t="s">
        <v>29766</v>
      </c>
      <c r="E10242" s="132" t="s">
        <v>31386</v>
      </c>
      <c r="F10242" s="132" t="str">
        <f t="shared" si="159"/>
        <v>0294654</v>
      </c>
      <c r="G10242" s="132" t="s">
        <v>21112</v>
      </c>
      <c r="H10242" s="132" t="s">
        <v>18370</v>
      </c>
    </row>
    <row r="10243" spans="1:8" ht="14.5" customHeight="1">
      <c r="A10243" s="131">
        <v>8691401</v>
      </c>
      <c r="B10243" s="131" t="s">
        <v>10119</v>
      </c>
      <c r="D10243" s="132" t="s">
        <v>29766</v>
      </c>
      <c r="E10243" s="132" t="s">
        <v>31723</v>
      </c>
      <c r="F10243" s="132" t="str">
        <f t="shared" ref="F10243:F10306" si="160">TEXT(D10243,"0000")&amp;TEXT(E10243,"000")</f>
        <v>0294655</v>
      </c>
      <c r="G10243" s="132" t="s">
        <v>21112</v>
      </c>
      <c r="H10243" s="132" t="s">
        <v>15415</v>
      </c>
    </row>
    <row r="10244" spans="1:8" ht="14.5" customHeight="1">
      <c r="A10244" s="131">
        <v>8691403</v>
      </c>
      <c r="B10244" s="131" t="s">
        <v>10120</v>
      </c>
      <c r="D10244" s="132" t="s">
        <v>29766</v>
      </c>
      <c r="E10244" s="132" t="s">
        <v>31387</v>
      </c>
      <c r="F10244" s="132" t="str">
        <f t="shared" si="160"/>
        <v>0294659</v>
      </c>
      <c r="G10244" s="132" t="s">
        <v>21112</v>
      </c>
      <c r="H10244" s="132" t="s">
        <v>14995</v>
      </c>
    </row>
    <row r="10245" spans="1:8" ht="14.5" customHeight="1">
      <c r="A10245" s="131">
        <v>8692205</v>
      </c>
      <c r="B10245" s="131" t="s">
        <v>10121</v>
      </c>
      <c r="D10245" s="132" t="s">
        <v>29766</v>
      </c>
      <c r="E10245" s="132" t="s">
        <v>31390</v>
      </c>
      <c r="F10245" s="132" t="str">
        <f t="shared" si="160"/>
        <v>0294662</v>
      </c>
      <c r="G10245" s="132" t="s">
        <v>21112</v>
      </c>
      <c r="H10245" s="132" t="s">
        <v>15013</v>
      </c>
    </row>
    <row r="10246" spans="1:8" ht="14.5" customHeight="1">
      <c r="A10246" s="131">
        <v>8691505</v>
      </c>
      <c r="B10246" s="131" t="s">
        <v>10121</v>
      </c>
      <c r="D10246" s="132" t="s">
        <v>29766</v>
      </c>
      <c r="E10246" s="132" t="s">
        <v>31392</v>
      </c>
      <c r="F10246" s="132" t="str">
        <f t="shared" si="160"/>
        <v>0294664</v>
      </c>
      <c r="G10246" s="132" t="s">
        <v>21112</v>
      </c>
      <c r="H10246" s="132" t="s">
        <v>15001</v>
      </c>
    </row>
    <row r="10247" spans="1:8" ht="14.5" customHeight="1">
      <c r="A10247" s="131">
        <v>8691412</v>
      </c>
      <c r="B10247" s="131" t="s">
        <v>10122</v>
      </c>
      <c r="D10247" s="132" t="s">
        <v>29766</v>
      </c>
      <c r="E10247" s="132" t="s">
        <v>31727</v>
      </c>
      <c r="F10247" s="132" t="str">
        <f t="shared" si="160"/>
        <v>0294666</v>
      </c>
      <c r="G10247" s="132" t="s">
        <v>21112</v>
      </c>
      <c r="H10247" s="132" t="s">
        <v>15021</v>
      </c>
    </row>
    <row r="10248" spans="1:8" ht="14.5" customHeight="1">
      <c r="A10248" s="131">
        <v>8691503</v>
      </c>
      <c r="B10248" s="131" t="s">
        <v>10123</v>
      </c>
      <c r="D10248" s="132" t="s">
        <v>29766</v>
      </c>
      <c r="E10248" s="132" t="s">
        <v>31394</v>
      </c>
      <c r="F10248" s="132" t="str">
        <f t="shared" si="160"/>
        <v>0294670</v>
      </c>
      <c r="G10248" s="132" t="s">
        <v>21112</v>
      </c>
      <c r="H10248" s="132" t="s">
        <v>15557</v>
      </c>
    </row>
    <row r="10249" spans="1:8" ht="14.5" customHeight="1">
      <c r="A10249" s="131">
        <v>8691501</v>
      </c>
      <c r="B10249" s="131" t="s">
        <v>10124</v>
      </c>
      <c r="D10249" s="132" t="s">
        <v>29766</v>
      </c>
      <c r="E10249" s="132" t="s">
        <v>31731</v>
      </c>
      <c r="F10249" s="132" t="str">
        <f t="shared" si="160"/>
        <v>0294680</v>
      </c>
      <c r="G10249" s="132" t="s">
        <v>21112</v>
      </c>
      <c r="H10249" s="132" t="s">
        <v>15483</v>
      </c>
    </row>
    <row r="10250" spans="1:8" ht="14.5" customHeight="1">
      <c r="A10250" s="131">
        <v>8613200</v>
      </c>
      <c r="B10250" s="131" t="s">
        <v>10125</v>
      </c>
      <c r="D10250" s="132" t="s">
        <v>29766</v>
      </c>
      <c r="E10250" s="132" t="s">
        <v>31910</v>
      </c>
      <c r="F10250" s="132" t="str">
        <f t="shared" si="160"/>
        <v>0294687</v>
      </c>
      <c r="G10250" s="132" t="s">
        <v>21112</v>
      </c>
      <c r="H10250" s="132" t="s">
        <v>15160</v>
      </c>
    </row>
    <row r="10251" spans="1:8" ht="14.5" customHeight="1">
      <c r="A10251" s="131">
        <v>8613202</v>
      </c>
      <c r="B10251" s="131" t="s">
        <v>10126</v>
      </c>
      <c r="D10251" s="132" t="s">
        <v>29766</v>
      </c>
      <c r="E10251" s="132" t="s">
        <v>31405</v>
      </c>
      <c r="F10251" s="132" t="str">
        <f t="shared" si="160"/>
        <v>0294690</v>
      </c>
      <c r="G10251" s="132" t="s">
        <v>21112</v>
      </c>
      <c r="H10251" s="132" t="s">
        <v>21125</v>
      </c>
    </row>
    <row r="10252" spans="1:8" ht="14.5" customHeight="1">
      <c r="A10252" s="131">
        <v>8613201</v>
      </c>
      <c r="B10252" s="131" t="s">
        <v>10127</v>
      </c>
      <c r="D10252" s="132" t="s">
        <v>29766</v>
      </c>
      <c r="E10252" s="132" t="s">
        <v>31417</v>
      </c>
      <c r="F10252" s="132" t="str">
        <f t="shared" si="160"/>
        <v>0294710</v>
      </c>
      <c r="G10252" s="132" t="s">
        <v>21112</v>
      </c>
      <c r="H10252" s="132" t="s">
        <v>15002</v>
      </c>
    </row>
    <row r="10253" spans="1:8" ht="14.5" customHeight="1">
      <c r="A10253" s="131">
        <v>8613421</v>
      </c>
      <c r="B10253" s="131" t="s">
        <v>10128</v>
      </c>
      <c r="D10253" s="132" t="s">
        <v>29766</v>
      </c>
      <c r="E10253" s="132" t="s">
        <v>31421</v>
      </c>
      <c r="F10253" s="132" t="str">
        <f t="shared" si="160"/>
        <v>0294720</v>
      </c>
      <c r="G10253" s="132" t="s">
        <v>21112</v>
      </c>
      <c r="H10253" s="132" t="s">
        <v>21126</v>
      </c>
    </row>
    <row r="10254" spans="1:8" ht="14.5" customHeight="1">
      <c r="A10254" s="131">
        <v>8613100</v>
      </c>
      <c r="B10254" s="131" t="s">
        <v>10129</v>
      </c>
      <c r="D10254" s="132" t="s">
        <v>29766</v>
      </c>
      <c r="E10254" s="132" t="s">
        <v>31428</v>
      </c>
      <c r="F10254" s="132" t="str">
        <f t="shared" si="160"/>
        <v>0294730</v>
      </c>
      <c r="G10254" s="132" t="s">
        <v>21112</v>
      </c>
      <c r="H10254" s="132" t="s">
        <v>15124</v>
      </c>
    </row>
    <row r="10255" spans="1:8" ht="14.5" customHeight="1">
      <c r="A10255" s="131">
        <v>8613103</v>
      </c>
      <c r="B10255" s="131" t="s">
        <v>10130</v>
      </c>
      <c r="D10255" s="132" t="s">
        <v>29766</v>
      </c>
      <c r="E10255" s="132" t="s">
        <v>31743</v>
      </c>
      <c r="F10255" s="132" t="str">
        <f t="shared" si="160"/>
        <v>0294740</v>
      </c>
      <c r="G10255" s="132" t="s">
        <v>21112</v>
      </c>
      <c r="H10255" s="132" t="s">
        <v>15044</v>
      </c>
    </row>
    <row r="10256" spans="1:8" ht="14.5" customHeight="1">
      <c r="A10256" s="131">
        <v>8613109</v>
      </c>
      <c r="B10256" s="131" t="s">
        <v>10131</v>
      </c>
      <c r="D10256" s="132" t="s">
        <v>29766</v>
      </c>
      <c r="E10256" s="132" t="s">
        <v>31831</v>
      </c>
      <c r="F10256" s="132" t="str">
        <f t="shared" si="160"/>
        <v>0294750</v>
      </c>
      <c r="G10256" s="132" t="s">
        <v>21112</v>
      </c>
      <c r="H10256" s="132" t="s">
        <v>15039</v>
      </c>
    </row>
    <row r="10257" spans="1:8" ht="14.5" customHeight="1">
      <c r="A10257" s="131">
        <v>8613106</v>
      </c>
      <c r="B10257" s="131" t="s">
        <v>10132</v>
      </c>
      <c r="D10257" s="132" t="s">
        <v>29766</v>
      </c>
      <c r="E10257" s="132" t="s">
        <v>31447</v>
      </c>
      <c r="F10257" s="132" t="str">
        <f t="shared" si="160"/>
        <v>0294760</v>
      </c>
      <c r="G10257" s="132" t="s">
        <v>21112</v>
      </c>
      <c r="H10257" s="132" t="s">
        <v>15117</v>
      </c>
    </row>
    <row r="10258" spans="1:8" ht="14.5" customHeight="1">
      <c r="A10258" s="131">
        <v>8613107</v>
      </c>
      <c r="B10258" s="131" t="s">
        <v>10133</v>
      </c>
      <c r="D10258" s="132" t="s">
        <v>29766</v>
      </c>
      <c r="E10258" s="132" t="s">
        <v>31833</v>
      </c>
      <c r="F10258" s="132" t="str">
        <f t="shared" si="160"/>
        <v>0294761</v>
      </c>
      <c r="G10258" s="132" t="s">
        <v>21112</v>
      </c>
      <c r="H10258" s="132" t="s">
        <v>21127</v>
      </c>
    </row>
    <row r="10259" spans="1:8" ht="14.5" customHeight="1">
      <c r="A10259" s="131">
        <v>8613105</v>
      </c>
      <c r="B10259" s="131" t="s">
        <v>10134</v>
      </c>
      <c r="D10259" s="132" t="s">
        <v>29766</v>
      </c>
      <c r="E10259" s="132" t="s">
        <v>31749</v>
      </c>
      <c r="F10259" s="132" t="str">
        <f t="shared" si="160"/>
        <v>0294762</v>
      </c>
      <c r="G10259" s="132" t="s">
        <v>21112</v>
      </c>
      <c r="H10259" s="132" t="s">
        <v>21128</v>
      </c>
    </row>
    <row r="10260" spans="1:8" ht="14.5" customHeight="1">
      <c r="A10260" s="131">
        <v>8613104</v>
      </c>
      <c r="B10260" s="131" t="s">
        <v>10135</v>
      </c>
      <c r="D10260" s="132" t="s">
        <v>29766</v>
      </c>
      <c r="E10260" s="132" t="s">
        <v>31750</v>
      </c>
      <c r="F10260" s="132" t="str">
        <f t="shared" si="160"/>
        <v>0294763</v>
      </c>
      <c r="G10260" s="132" t="s">
        <v>21112</v>
      </c>
      <c r="H10260" s="132" t="s">
        <v>15025</v>
      </c>
    </row>
    <row r="10261" spans="1:8" ht="14.5" customHeight="1">
      <c r="A10261" s="131">
        <v>8613108</v>
      </c>
      <c r="B10261" s="131" t="s">
        <v>10136</v>
      </c>
      <c r="D10261" s="132" t="s">
        <v>29766</v>
      </c>
      <c r="E10261" s="132" t="s">
        <v>31448</v>
      </c>
      <c r="F10261" s="132" t="str">
        <f t="shared" si="160"/>
        <v>0294764</v>
      </c>
      <c r="G10261" s="132" t="s">
        <v>21112</v>
      </c>
      <c r="H10261" s="132" t="s">
        <v>15091</v>
      </c>
    </row>
    <row r="10262" spans="1:8" ht="14.5" customHeight="1">
      <c r="A10262" s="131">
        <v>8613102</v>
      </c>
      <c r="B10262" s="131" t="s">
        <v>10137</v>
      </c>
      <c r="D10262" s="132" t="s">
        <v>29766</v>
      </c>
      <c r="E10262" s="132" t="s">
        <v>31451</v>
      </c>
      <c r="F10262" s="132" t="str">
        <f t="shared" si="160"/>
        <v>0294770</v>
      </c>
      <c r="G10262" s="132" t="s">
        <v>21112</v>
      </c>
      <c r="H10262" s="132" t="s">
        <v>15536</v>
      </c>
    </row>
    <row r="10263" spans="1:8" ht="14.5" customHeight="1">
      <c r="A10263" s="131">
        <v>8613101</v>
      </c>
      <c r="B10263" s="131" t="s">
        <v>10138</v>
      </c>
      <c r="D10263" s="132" t="s">
        <v>29766</v>
      </c>
      <c r="E10263" s="132" t="s">
        <v>31755</v>
      </c>
      <c r="F10263" s="132" t="str">
        <f t="shared" si="160"/>
        <v>0294780</v>
      </c>
      <c r="G10263" s="132" t="s">
        <v>21112</v>
      </c>
      <c r="H10263" s="132" t="s">
        <v>15116</v>
      </c>
    </row>
    <row r="10264" spans="1:8" ht="14.5" customHeight="1">
      <c r="A10264" s="131">
        <v>8612200</v>
      </c>
      <c r="B10264" s="131" t="s">
        <v>10139</v>
      </c>
      <c r="D10264" s="132" t="s">
        <v>29766</v>
      </c>
      <c r="E10264" s="132" t="s">
        <v>31760</v>
      </c>
      <c r="F10264" s="132" t="str">
        <f t="shared" si="160"/>
        <v>0294790</v>
      </c>
      <c r="G10264" s="132" t="s">
        <v>21112</v>
      </c>
      <c r="H10264" s="132" t="s">
        <v>15011</v>
      </c>
    </row>
    <row r="10265" spans="1:8" ht="14.5" customHeight="1">
      <c r="A10265" s="131">
        <v>8612221</v>
      </c>
      <c r="B10265" s="131" t="s">
        <v>10140</v>
      </c>
      <c r="D10265" s="132" t="s">
        <v>29766</v>
      </c>
      <c r="E10265" s="132" t="s">
        <v>31840</v>
      </c>
      <c r="F10265" s="132" t="str">
        <f t="shared" si="160"/>
        <v>0294810</v>
      </c>
      <c r="G10265" s="132" t="s">
        <v>21112</v>
      </c>
      <c r="H10265" s="132" t="s">
        <v>15053</v>
      </c>
    </row>
    <row r="10266" spans="1:8" ht="14.5" customHeight="1">
      <c r="A10266" s="131">
        <v>8612223</v>
      </c>
      <c r="B10266" s="131" t="s">
        <v>10141</v>
      </c>
      <c r="D10266" s="132" t="s">
        <v>29766</v>
      </c>
      <c r="E10266" s="132" t="s">
        <v>31769</v>
      </c>
      <c r="F10266" s="132" t="str">
        <f t="shared" si="160"/>
        <v>0294820</v>
      </c>
      <c r="G10266" s="132" t="s">
        <v>21112</v>
      </c>
      <c r="H10266" s="132" t="s">
        <v>15616</v>
      </c>
    </row>
    <row r="10267" spans="1:8" ht="14.5" customHeight="1">
      <c r="A10267" s="131">
        <v>8612204</v>
      </c>
      <c r="B10267" s="131" t="s">
        <v>10142</v>
      </c>
      <c r="D10267" s="132" t="s">
        <v>29766</v>
      </c>
      <c r="E10267" s="132" t="s">
        <v>31774</v>
      </c>
      <c r="F10267" s="132" t="str">
        <f t="shared" si="160"/>
        <v>0294830</v>
      </c>
      <c r="G10267" s="132" t="s">
        <v>21112</v>
      </c>
      <c r="H10267" s="132" t="s">
        <v>15055</v>
      </c>
    </row>
    <row r="10268" spans="1:8" ht="14.5" customHeight="1">
      <c r="A10268" s="131">
        <v>8612203</v>
      </c>
      <c r="B10268" s="131" t="s">
        <v>10143</v>
      </c>
      <c r="D10268" s="132" t="s">
        <v>29766</v>
      </c>
      <c r="E10268" s="132" t="s">
        <v>31934</v>
      </c>
      <c r="F10268" s="132" t="str">
        <f t="shared" si="160"/>
        <v>0294840</v>
      </c>
      <c r="G10268" s="132" t="s">
        <v>21112</v>
      </c>
      <c r="H10268" s="132" t="s">
        <v>21129</v>
      </c>
    </row>
    <row r="10269" spans="1:8" ht="14.5" customHeight="1">
      <c r="A10269" s="131">
        <v>8612242</v>
      </c>
      <c r="B10269" s="131" t="s">
        <v>10144</v>
      </c>
      <c r="D10269" s="132" t="s">
        <v>29766</v>
      </c>
      <c r="E10269" s="132" t="s">
        <v>31949</v>
      </c>
      <c r="F10269" s="132" t="str">
        <f t="shared" si="160"/>
        <v>0294850</v>
      </c>
      <c r="G10269" s="132" t="s">
        <v>21112</v>
      </c>
      <c r="H10269" s="132" t="s">
        <v>21130</v>
      </c>
    </row>
    <row r="10270" spans="1:8" ht="14.5" customHeight="1">
      <c r="A10270" s="131">
        <v>8612234</v>
      </c>
      <c r="B10270" s="131" t="s">
        <v>10145</v>
      </c>
      <c r="D10270" s="132" t="s">
        <v>29766</v>
      </c>
      <c r="E10270" s="132" t="s">
        <v>31781</v>
      </c>
      <c r="F10270" s="132" t="str">
        <f t="shared" si="160"/>
        <v>0294860</v>
      </c>
      <c r="G10270" s="132" t="s">
        <v>21112</v>
      </c>
      <c r="H10270" s="132" t="s">
        <v>15146</v>
      </c>
    </row>
    <row r="10271" spans="1:8" ht="14.5" customHeight="1">
      <c r="A10271" s="131">
        <v>8612201</v>
      </c>
      <c r="B10271" s="131" t="s">
        <v>10146</v>
      </c>
      <c r="D10271" s="132" t="s">
        <v>29766</v>
      </c>
      <c r="E10271" s="132" t="s">
        <v>31789</v>
      </c>
      <c r="F10271" s="132" t="str">
        <f t="shared" si="160"/>
        <v>0294871</v>
      </c>
      <c r="G10271" s="132" t="s">
        <v>21112</v>
      </c>
      <c r="H10271" s="132" t="s">
        <v>15143</v>
      </c>
    </row>
    <row r="10272" spans="1:8" ht="14.5" customHeight="1">
      <c r="A10272" s="131">
        <v>8612224</v>
      </c>
      <c r="B10272" s="131" t="s">
        <v>10147</v>
      </c>
      <c r="D10272" s="132" t="s">
        <v>29766</v>
      </c>
      <c r="E10272" s="132" t="s">
        <v>31790</v>
      </c>
      <c r="F10272" s="132" t="str">
        <f t="shared" si="160"/>
        <v>0294872</v>
      </c>
      <c r="G10272" s="132" t="s">
        <v>21112</v>
      </c>
      <c r="H10272" s="132" t="s">
        <v>15134</v>
      </c>
    </row>
    <row r="10273" spans="1:8" ht="14.5" customHeight="1">
      <c r="A10273" s="131">
        <v>8612206</v>
      </c>
      <c r="B10273" s="131" t="s">
        <v>10148</v>
      </c>
      <c r="D10273" s="132" t="s">
        <v>29766</v>
      </c>
      <c r="E10273" s="132" t="s">
        <v>31791</v>
      </c>
      <c r="F10273" s="132" t="str">
        <f t="shared" si="160"/>
        <v>0294873</v>
      </c>
      <c r="G10273" s="132" t="s">
        <v>21112</v>
      </c>
      <c r="H10273" s="132" t="s">
        <v>21131</v>
      </c>
    </row>
    <row r="10274" spans="1:8" ht="14.5" customHeight="1">
      <c r="A10274" s="131">
        <v>8612205</v>
      </c>
      <c r="B10274" s="131" t="s">
        <v>10149</v>
      </c>
      <c r="D10274" s="132" t="s">
        <v>29766</v>
      </c>
      <c r="E10274" s="132" t="s">
        <v>31917</v>
      </c>
      <c r="F10274" s="132" t="str">
        <f t="shared" si="160"/>
        <v>0294874</v>
      </c>
      <c r="G10274" s="132" t="s">
        <v>21112</v>
      </c>
      <c r="H10274" s="132" t="s">
        <v>15127</v>
      </c>
    </row>
    <row r="10275" spans="1:8" ht="14.5" customHeight="1">
      <c r="A10275" s="131">
        <v>8612233</v>
      </c>
      <c r="B10275" s="131" t="s">
        <v>10150</v>
      </c>
      <c r="D10275" s="132" t="s">
        <v>29766</v>
      </c>
      <c r="E10275" s="132" t="s">
        <v>31473</v>
      </c>
      <c r="F10275" s="132" t="str">
        <f t="shared" si="160"/>
        <v>0294890</v>
      </c>
      <c r="G10275" s="132" t="s">
        <v>21112</v>
      </c>
      <c r="H10275" s="132" t="s">
        <v>15123</v>
      </c>
    </row>
    <row r="10276" spans="1:8" ht="14.5" customHeight="1">
      <c r="A10276" s="131">
        <v>8612202</v>
      </c>
      <c r="B10276" s="131" t="s">
        <v>10151</v>
      </c>
      <c r="D10276" s="132" t="s">
        <v>29766</v>
      </c>
      <c r="E10276" s="132" t="s">
        <v>31861</v>
      </c>
      <c r="F10276" s="132" t="str">
        <f t="shared" si="160"/>
        <v>0294910</v>
      </c>
      <c r="G10276" s="132" t="s">
        <v>21112</v>
      </c>
      <c r="H10276" s="132" t="s">
        <v>15151</v>
      </c>
    </row>
    <row r="10277" spans="1:8" ht="14.5" customHeight="1">
      <c r="A10277" s="131">
        <v>8612243</v>
      </c>
      <c r="B10277" s="131" t="s">
        <v>10152</v>
      </c>
      <c r="D10277" s="132" t="s">
        <v>29766</v>
      </c>
      <c r="E10277" s="132" t="s">
        <v>31939</v>
      </c>
      <c r="F10277" s="132" t="str">
        <f t="shared" si="160"/>
        <v>0294920</v>
      </c>
      <c r="G10277" s="132" t="s">
        <v>21112</v>
      </c>
      <c r="H10277" s="132" t="s">
        <v>15159</v>
      </c>
    </row>
    <row r="10278" spans="1:8" ht="14.5" customHeight="1">
      <c r="A10278" s="131">
        <v>8612244</v>
      </c>
      <c r="B10278" s="131" t="s">
        <v>10153</v>
      </c>
      <c r="D10278" s="132" t="s">
        <v>29766</v>
      </c>
      <c r="E10278" s="132" t="s">
        <v>31875</v>
      </c>
      <c r="F10278" s="132" t="str">
        <f t="shared" si="160"/>
        <v>0294940</v>
      </c>
      <c r="G10278" s="132" t="s">
        <v>21112</v>
      </c>
      <c r="H10278" s="132" t="s">
        <v>15208</v>
      </c>
    </row>
    <row r="10279" spans="1:8" ht="14.5" customHeight="1">
      <c r="A10279" s="131">
        <v>8612222</v>
      </c>
      <c r="B10279" s="131" t="s">
        <v>10154</v>
      </c>
      <c r="D10279" s="132" t="s">
        <v>29766</v>
      </c>
      <c r="E10279" s="132" t="s">
        <v>31881</v>
      </c>
      <c r="F10279" s="132" t="str">
        <f t="shared" si="160"/>
        <v>0294950</v>
      </c>
      <c r="G10279" s="132" t="s">
        <v>21112</v>
      </c>
      <c r="H10279" s="132" t="s">
        <v>14984</v>
      </c>
    </row>
    <row r="10280" spans="1:8" ht="14.5" customHeight="1">
      <c r="A10280" s="131">
        <v>8612212</v>
      </c>
      <c r="B10280" s="131" t="s">
        <v>10155</v>
      </c>
      <c r="D10280" s="132" t="s">
        <v>29766</v>
      </c>
      <c r="E10280" s="132" t="s">
        <v>31889</v>
      </c>
      <c r="F10280" s="132" t="str">
        <f t="shared" si="160"/>
        <v>0294960</v>
      </c>
      <c r="G10280" s="132" t="s">
        <v>21112</v>
      </c>
      <c r="H10280" s="132" t="s">
        <v>15196</v>
      </c>
    </row>
    <row r="10281" spans="1:8" ht="14.5" customHeight="1">
      <c r="A10281" s="131">
        <v>8612236</v>
      </c>
      <c r="B10281" s="131" t="s">
        <v>10156</v>
      </c>
      <c r="D10281" s="132" t="s">
        <v>29766</v>
      </c>
      <c r="E10281" s="132" t="s">
        <v>31898</v>
      </c>
      <c r="F10281" s="132" t="str">
        <f t="shared" si="160"/>
        <v>0294971</v>
      </c>
      <c r="G10281" s="132" t="s">
        <v>21112</v>
      </c>
      <c r="H10281" s="132" t="s">
        <v>21132</v>
      </c>
    </row>
    <row r="10282" spans="1:8" ht="14.5" customHeight="1">
      <c r="A10282" s="131">
        <v>8612235</v>
      </c>
      <c r="B10282" s="131" t="s">
        <v>10157</v>
      </c>
      <c r="D10282" s="132" t="s">
        <v>29766</v>
      </c>
      <c r="E10282" s="132" t="s">
        <v>31899</v>
      </c>
      <c r="F10282" s="132" t="str">
        <f t="shared" si="160"/>
        <v>0294972</v>
      </c>
      <c r="G10282" s="132" t="s">
        <v>21112</v>
      </c>
      <c r="H10282" s="132" t="s">
        <v>15113</v>
      </c>
    </row>
    <row r="10283" spans="1:8" ht="14.5" customHeight="1">
      <c r="A10283" s="131">
        <v>8612211</v>
      </c>
      <c r="B10283" s="131" t="s">
        <v>10158</v>
      </c>
      <c r="D10283" s="132" t="s">
        <v>29766</v>
      </c>
      <c r="E10283" s="132" t="s">
        <v>31900</v>
      </c>
      <c r="F10283" s="132" t="str">
        <f t="shared" si="160"/>
        <v>0294973</v>
      </c>
      <c r="G10283" s="132" t="s">
        <v>21112</v>
      </c>
      <c r="H10283" s="132" t="s">
        <v>15165</v>
      </c>
    </row>
    <row r="10284" spans="1:8" ht="14.5" customHeight="1">
      <c r="A10284" s="131">
        <v>8612232</v>
      </c>
      <c r="B10284" s="131" t="s">
        <v>10159</v>
      </c>
      <c r="D10284" s="132" t="s">
        <v>29766</v>
      </c>
      <c r="E10284" s="132" t="s">
        <v>31477</v>
      </c>
      <c r="F10284" s="132" t="str">
        <f t="shared" si="160"/>
        <v>0294980</v>
      </c>
      <c r="G10284" s="132" t="s">
        <v>21112</v>
      </c>
      <c r="H10284" s="132" t="s">
        <v>14941</v>
      </c>
    </row>
    <row r="10285" spans="1:8" ht="14.5" customHeight="1">
      <c r="A10285" s="131">
        <v>8612241</v>
      </c>
      <c r="B10285" s="131" t="s">
        <v>10160</v>
      </c>
      <c r="D10285" s="132" t="s">
        <v>29767</v>
      </c>
      <c r="E10285" s="132" t="s">
        <v>30993</v>
      </c>
      <c r="F10285" s="132" t="str">
        <f t="shared" si="160"/>
        <v>0295001</v>
      </c>
      <c r="G10285" s="132" t="s">
        <v>21133</v>
      </c>
      <c r="H10285" s="132" t="s">
        <v>14751</v>
      </c>
    </row>
    <row r="10286" spans="1:8" ht="14.5" customHeight="1">
      <c r="A10286" s="131">
        <v>8612231</v>
      </c>
      <c r="B10286" s="131" t="s">
        <v>10161</v>
      </c>
      <c r="D10286" s="132" t="s">
        <v>29768</v>
      </c>
      <c r="E10286" s="132" t="s">
        <v>30993</v>
      </c>
      <c r="F10286" s="132" t="str">
        <f t="shared" si="160"/>
        <v>0297001</v>
      </c>
      <c r="G10286" s="132" t="s">
        <v>21134</v>
      </c>
      <c r="H10286" s="132" t="s">
        <v>14751</v>
      </c>
    </row>
    <row r="10287" spans="1:8" ht="14.5" customHeight="1">
      <c r="A10287" s="131">
        <v>8614600</v>
      </c>
      <c r="B10287" s="131" t="s">
        <v>10162</v>
      </c>
      <c r="D10287" s="132" t="s">
        <v>29769</v>
      </c>
      <c r="E10287" s="132" t="s">
        <v>30993</v>
      </c>
      <c r="F10287" s="132" t="str">
        <f t="shared" si="160"/>
        <v>0299001</v>
      </c>
      <c r="G10287" s="132" t="s">
        <v>21135</v>
      </c>
      <c r="H10287" s="132" t="s">
        <v>14751</v>
      </c>
    </row>
    <row r="10288" spans="1:8" ht="14.5" customHeight="1">
      <c r="A10288" s="131">
        <v>8614618</v>
      </c>
      <c r="B10288" s="131" t="s">
        <v>10163</v>
      </c>
      <c r="D10288" s="132" t="s">
        <v>29770</v>
      </c>
      <c r="E10288" s="132" t="s">
        <v>30993</v>
      </c>
      <c r="F10288" s="132" t="str">
        <f t="shared" si="160"/>
        <v>0300001</v>
      </c>
      <c r="G10288" s="132" t="s">
        <v>21136</v>
      </c>
      <c r="H10288" s="132" t="s">
        <v>14751</v>
      </c>
    </row>
    <row r="10289" spans="1:8" ht="14.5" customHeight="1">
      <c r="A10289" s="131">
        <v>8614605</v>
      </c>
      <c r="B10289" s="131" t="s">
        <v>10164</v>
      </c>
      <c r="D10289" s="132" t="s">
        <v>29770</v>
      </c>
      <c r="E10289" s="132" t="s">
        <v>31487</v>
      </c>
      <c r="F10289" s="132" t="str">
        <f t="shared" si="160"/>
        <v>0300003</v>
      </c>
      <c r="G10289" s="132" t="s">
        <v>21136</v>
      </c>
      <c r="H10289" s="132" t="s">
        <v>14785</v>
      </c>
    </row>
    <row r="10290" spans="1:8" ht="14.5" customHeight="1">
      <c r="A10290" s="131">
        <v>8613242</v>
      </c>
      <c r="B10290" s="131" t="s">
        <v>10165</v>
      </c>
      <c r="D10290" s="132" t="s">
        <v>29770</v>
      </c>
      <c r="E10290" s="132" t="s">
        <v>31000</v>
      </c>
      <c r="F10290" s="132" t="str">
        <f t="shared" si="160"/>
        <v>0300020</v>
      </c>
      <c r="G10290" s="132" t="s">
        <v>21136</v>
      </c>
      <c r="H10290" s="132" t="s">
        <v>14864</v>
      </c>
    </row>
    <row r="10291" spans="1:8" ht="14.5" customHeight="1">
      <c r="A10291" s="131">
        <v>8614601</v>
      </c>
      <c r="B10291" s="131" t="s">
        <v>10166</v>
      </c>
      <c r="D10291" s="132" t="s">
        <v>29770</v>
      </c>
      <c r="E10291" s="132" t="s">
        <v>31001</v>
      </c>
      <c r="F10291" s="132" t="str">
        <f t="shared" si="160"/>
        <v>0300021</v>
      </c>
      <c r="G10291" s="132" t="s">
        <v>21136</v>
      </c>
      <c r="H10291" s="132" t="s">
        <v>19874</v>
      </c>
    </row>
    <row r="10292" spans="1:8" ht="14.5" customHeight="1">
      <c r="A10292" s="131">
        <v>8614604</v>
      </c>
      <c r="B10292" s="131" t="s">
        <v>10167</v>
      </c>
      <c r="D10292" s="132" t="s">
        <v>29770</v>
      </c>
      <c r="E10292" s="132" t="s">
        <v>31002</v>
      </c>
      <c r="F10292" s="132" t="str">
        <f t="shared" si="160"/>
        <v>0300022</v>
      </c>
      <c r="G10292" s="132" t="s">
        <v>21136</v>
      </c>
      <c r="H10292" s="132" t="s">
        <v>14770</v>
      </c>
    </row>
    <row r="10293" spans="1:8" ht="14.5" customHeight="1">
      <c r="A10293" s="131">
        <v>8614634</v>
      </c>
      <c r="B10293" s="131" t="s">
        <v>10168</v>
      </c>
      <c r="D10293" s="132" t="s">
        <v>29770</v>
      </c>
      <c r="E10293" s="132" t="s">
        <v>31003</v>
      </c>
      <c r="F10293" s="132" t="str">
        <f t="shared" si="160"/>
        <v>0300024</v>
      </c>
      <c r="G10293" s="132" t="s">
        <v>21136</v>
      </c>
      <c r="H10293" s="132" t="s">
        <v>15026</v>
      </c>
    </row>
    <row r="10294" spans="1:8" ht="14.5" customHeight="1">
      <c r="A10294" s="131">
        <v>8614631</v>
      </c>
      <c r="B10294" s="131" t="s">
        <v>10169</v>
      </c>
      <c r="D10294" s="132" t="s">
        <v>29770</v>
      </c>
      <c r="E10294" s="132" t="s">
        <v>31498</v>
      </c>
      <c r="F10294" s="132" t="str">
        <f t="shared" si="160"/>
        <v>0300025</v>
      </c>
      <c r="G10294" s="132" t="s">
        <v>21136</v>
      </c>
      <c r="H10294" s="132" t="s">
        <v>15017</v>
      </c>
    </row>
    <row r="10295" spans="1:8" ht="14.5" customHeight="1">
      <c r="A10295" s="131">
        <v>8614622</v>
      </c>
      <c r="B10295" s="131" t="s">
        <v>10170</v>
      </c>
      <c r="D10295" s="132" t="s">
        <v>29770</v>
      </c>
      <c r="E10295" s="132" t="s">
        <v>31499</v>
      </c>
      <c r="F10295" s="132" t="str">
        <f t="shared" si="160"/>
        <v>0300029</v>
      </c>
      <c r="G10295" s="132" t="s">
        <v>21136</v>
      </c>
      <c r="H10295" s="132" t="s">
        <v>15072</v>
      </c>
    </row>
    <row r="10296" spans="1:8" ht="14.5" customHeight="1">
      <c r="A10296" s="131">
        <v>8614632</v>
      </c>
      <c r="B10296" s="131" t="s">
        <v>10171</v>
      </c>
      <c r="D10296" s="132" t="s">
        <v>29770</v>
      </c>
      <c r="E10296" s="132" t="s">
        <v>31500</v>
      </c>
      <c r="F10296" s="132" t="str">
        <f t="shared" si="160"/>
        <v>0300030</v>
      </c>
      <c r="G10296" s="132" t="s">
        <v>21136</v>
      </c>
      <c r="H10296" s="132" t="s">
        <v>14811</v>
      </c>
    </row>
    <row r="10297" spans="1:8" ht="14.5" customHeight="1">
      <c r="A10297" s="131">
        <v>8613244</v>
      </c>
      <c r="B10297" s="131" t="s">
        <v>10172</v>
      </c>
      <c r="D10297" s="132" t="s">
        <v>29770</v>
      </c>
      <c r="E10297" s="132" t="s">
        <v>31503</v>
      </c>
      <c r="F10297" s="132" t="str">
        <f t="shared" si="160"/>
        <v>0300033</v>
      </c>
      <c r="G10297" s="132" t="s">
        <v>21136</v>
      </c>
      <c r="H10297" s="132" t="s">
        <v>14863</v>
      </c>
    </row>
    <row r="10298" spans="1:8" ht="14.5" customHeight="1">
      <c r="A10298" s="131">
        <v>8614621</v>
      </c>
      <c r="B10298" s="131" t="s">
        <v>10173</v>
      </c>
      <c r="D10298" s="132" t="s">
        <v>29770</v>
      </c>
      <c r="E10298" s="132" t="s">
        <v>31007</v>
      </c>
      <c r="F10298" s="132" t="str">
        <f t="shared" si="160"/>
        <v>0300035</v>
      </c>
      <c r="G10298" s="132" t="s">
        <v>21136</v>
      </c>
      <c r="H10298" s="132" t="s">
        <v>15225</v>
      </c>
    </row>
    <row r="10299" spans="1:8" ht="14.5" customHeight="1">
      <c r="A10299" s="131">
        <v>8613243</v>
      </c>
      <c r="B10299" s="131" t="s">
        <v>10174</v>
      </c>
      <c r="D10299" s="132" t="s">
        <v>29770</v>
      </c>
      <c r="E10299" s="132" t="s">
        <v>31505</v>
      </c>
      <c r="F10299" s="132" t="str">
        <f t="shared" si="160"/>
        <v>0300037</v>
      </c>
      <c r="G10299" s="132" t="s">
        <v>21136</v>
      </c>
      <c r="H10299" s="132" t="s">
        <v>14877</v>
      </c>
    </row>
    <row r="10300" spans="1:8" ht="14.5" customHeight="1">
      <c r="A10300" s="131">
        <v>8613241</v>
      </c>
      <c r="B10300" s="131" t="s">
        <v>10175</v>
      </c>
      <c r="D10300" s="132" t="s">
        <v>29770</v>
      </c>
      <c r="E10300" s="132" t="s">
        <v>31009</v>
      </c>
      <c r="F10300" s="132" t="str">
        <f t="shared" si="160"/>
        <v>0300038</v>
      </c>
      <c r="G10300" s="132" t="s">
        <v>21136</v>
      </c>
      <c r="H10300" s="132" t="s">
        <v>14780</v>
      </c>
    </row>
    <row r="10301" spans="1:8" ht="14.5" customHeight="1">
      <c r="A10301" s="131">
        <v>8614616</v>
      </c>
      <c r="B10301" s="131" t="s">
        <v>10176</v>
      </c>
      <c r="D10301" s="132" t="s">
        <v>29770</v>
      </c>
      <c r="E10301" s="132" t="s">
        <v>31010</v>
      </c>
      <c r="F10301" s="132" t="str">
        <f t="shared" si="160"/>
        <v>0300040</v>
      </c>
      <c r="G10301" s="132" t="s">
        <v>21136</v>
      </c>
      <c r="H10301" s="132" t="s">
        <v>21137</v>
      </c>
    </row>
    <row r="10302" spans="1:8" ht="14.5" customHeight="1">
      <c r="A10302" s="131">
        <v>8614617</v>
      </c>
      <c r="B10302" s="131" t="s">
        <v>10177</v>
      </c>
      <c r="D10302" s="132" t="s">
        <v>29770</v>
      </c>
      <c r="E10302" s="132" t="s">
        <v>31509</v>
      </c>
      <c r="F10302" s="132" t="str">
        <f t="shared" si="160"/>
        <v>0300043</v>
      </c>
      <c r="G10302" s="132" t="s">
        <v>21136</v>
      </c>
      <c r="H10302" s="132" t="s">
        <v>15002</v>
      </c>
    </row>
    <row r="10303" spans="1:8" ht="14.5" customHeight="1">
      <c r="A10303" s="131">
        <v>8614607</v>
      </c>
      <c r="B10303" s="131" t="s">
        <v>10178</v>
      </c>
      <c r="D10303" s="132" t="s">
        <v>29770</v>
      </c>
      <c r="E10303" s="132" t="s">
        <v>31510</v>
      </c>
      <c r="F10303" s="132" t="str">
        <f t="shared" si="160"/>
        <v>0300045</v>
      </c>
      <c r="G10303" s="132" t="s">
        <v>21136</v>
      </c>
      <c r="H10303" s="132" t="s">
        <v>15151</v>
      </c>
    </row>
    <row r="10304" spans="1:8" ht="14.5" customHeight="1">
      <c r="A10304" s="131">
        <v>8614614</v>
      </c>
      <c r="B10304" s="131" t="s">
        <v>10179</v>
      </c>
      <c r="D10304" s="132" t="s">
        <v>29770</v>
      </c>
      <c r="E10304" s="132" t="s">
        <v>31012</v>
      </c>
      <c r="F10304" s="132" t="str">
        <f t="shared" si="160"/>
        <v>0300046</v>
      </c>
      <c r="G10304" s="132" t="s">
        <v>21136</v>
      </c>
      <c r="H10304" s="132" t="s">
        <v>14909</v>
      </c>
    </row>
    <row r="10305" spans="1:8" ht="14.5" customHeight="1">
      <c r="A10305" s="131">
        <v>8614623</v>
      </c>
      <c r="B10305" s="131" t="s">
        <v>10180</v>
      </c>
      <c r="D10305" s="132" t="s">
        <v>29770</v>
      </c>
      <c r="E10305" s="132" t="s">
        <v>31511</v>
      </c>
      <c r="F10305" s="132" t="str">
        <f t="shared" si="160"/>
        <v>0300047</v>
      </c>
      <c r="G10305" s="132" t="s">
        <v>21136</v>
      </c>
      <c r="H10305" s="132" t="s">
        <v>15068</v>
      </c>
    </row>
    <row r="10306" spans="1:8" ht="14.5" customHeight="1">
      <c r="A10306" s="131">
        <v>8614609</v>
      </c>
      <c r="B10306" s="131" t="s">
        <v>10181</v>
      </c>
      <c r="D10306" s="132" t="s">
        <v>29770</v>
      </c>
      <c r="E10306" s="132" t="s">
        <v>31512</v>
      </c>
      <c r="F10306" s="132" t="str">
        <f t="shared" si="160"/>
        <v>0300048</v>
      </c>
      <c r="G10306" s="132" t="s">
        <v>21136</v>
      </c>
      <c r="H10306" s="132" t="s">
        <v>15011</v>
      </c>
    </row>
    <row r="10307" spans="1:8" ht="14.5" customHeight="1">
      <c r="A10307" s="131">
        <v>8614633</v>
      </c>
      <c r="B10307" s="131" t="s">
        <v>10182</v>
      </c>
      <c r="D10307" s="132" t="s">
        <v>29770</v>
      </c>
      <c r="E10307" s="132" t="s">
        <v>31513</v>
      </c>
      <c r="F10307" s="132" t="str">
        <f t="shared" ref="F10307:F10370" si="161">TEXT(D10307,"0000")&amp;TEXT(E10307,"000")</f>
        <v>0300049</v>
      </c>
      <c r="G10307" s="132" t="s">
        <v>21136</v>
      </c>
      <c r="H10307" s="132" t="s">
        <v>15293</v>
      </c>
    </row>
    <row r="10308" spans="1:8" ht="14.5" customHeight="1">
      <c r="A10308" s="131">
        <v>8614603</v>
      </c>
      <c r="B10308" s="131" t="s">
        <v>10183</v>
      </c>
      <c r="D10308" s="132" t="s">
        <v>29770</v>
      </c>
      <c r="E10308" s="132" t="s">
        <v>31514</v>
      </c>
      <c r="F10308" s="132" t="str">
        <f t="shared" si="161"/>
        <v>0300052</v>
      </c>
      <c r="G10308" s="132" t="s">
        <v>21136</v>
      </c>
      <c r="H10308" s="132" t="s">
        <v>14772</v>
      </c>
    </row>
    <row r="10309" spans="1:8" ht="14.5" customHeight="1">
      <c r="A10309" s="131">
        <v>8614608</v>
      </c>
      <c r="B10309" s="131" t="s">
        <v>10184</v>
      </c>
      <c r="D10309" s="132" t="s">
        <v>29770</v>
      </c>
      <c r="E10309" s="132" t="s">
        <v>31525</v>
      </c>
      <c r="F10309" s="132" t="str">
        <f t="shared" si="161"/>
        <v>0300071</v>
      </c>
      <c r="G10309" s="132" t="s">
        <v>21136</v>
      </c>
      <c r="H10309" s="132" t="s">
        <v>21138</v>
      </c>
    </row>
    <row r="10310" spans="1:8" ht="14.5" customHeight="1">
      <c r="A10310" s="131">
        <v>8614611</v>
      </c>
      <c r="B10310" s="131" t="s">
        <v>10185</v>
      </c>
      <c r="D10310" s="132" t="s">
        <v>29770</v>
      </c>
      <c r="E10310" s="132" t="s">
        <v>31526</v>
      </c>
      <c r="F10310" s="132" t="str">
        <f t="shared" si="161"/>
        <v>0300072</v>
      </c>
      <c r="G10310" s="132" t="s">
        <v>21136</v>
      </c>
      <c r="H10310" s="132" t="s">
        <v>15061</v>
      </c>
    </row>
    <row r="10311" spans="1:8" ht="14.5" customHeight="1">
      <c r="A10311" s="131">
        <v>8614615</v>
      </c>
      <c r="B10311" s="131" t="s">
        <v>10186</v>
      </c>
      <c r="D10311" s="132" t="s">
        <v>29770</v>
      </c>
      <c r="E10311" s="132" t="s">
        <v>31527</v>
      </c>
      <c r="F10311" s="132" t="str">
        <f t="shared" si="161"/>
        <v>0300073</v>
      </c>
      <c r="G10311" s="132" t="s">
        <v>21136</v>
      </c>
      <c r="H10311" s="132" t="s">
        <v>14995</v>
      </c>
    </row>
    <row r="10312" spans="1:8" ht="14.5" customHeight="1">
      <c r="A10312" s="131">
        <v>8614602</v>
      </c>
      <c r="B10312" s="131" t="s">
        <v>10187</v>
      </c>
      <c r="D10312" s="132" t="s">
        <v>29770</v>
      </c>
      <c r="E10312" s="132" t="s">
        <v>31023</v>
      </c>
      <c r="F10312" s="132" t="str">
        <f t="shared" si="161"/>
        <v>0300075</v>
      </c>
      <c r="G10312" s="132" t="s">
        <v>21136</v>
      </c>
      <c r="H10312" s="132" t="s">
        <v>21139</v>
      </c>
    </row>
    <row r="10313" spans="1:8" ht="14.5" customHeight="1">
      <c r="A10313" s="131">
        <v>8614613</v>
      </c>
      <c r="B10313" s="131" t="s">
        <v>10188</v>
      </c>
      <c r="D10313" s="132" t="s">
        <v>29770</v>
      </c>
      <c r="E10313" s="132" t="s">
        <v>31034</v>
      </c>
      <c r="F10313" s="132" t="str">
        <f t="shared" si="161"/>
        <v>0300090</v>
      </c>
      <c r="G10313" s="132" t="s">
        <v>21136</v>
      </c>
      <c r="H10313" s="132" t="s">
        <v>15086</v>
      </c>
    </row>
    <row r="10314" spans="1:8" ht="14.5" customHeight="1">
      <c r="A10314" s="131">
        <v>8614635</v>
      </c>
      <c r="B10314" s="131" t="s">
        <v>10189</v>
      </c>
      <c r="D10314" s="132" t="s">
        <v>29770</v>
      </c>
      <c r="E10314" s="132" t="s">
        <v>31429</v>
      </c>
      <c r="F10314" s="132" t="str">
        <f t="shared" si="161"/>
        <v>0300731</v>
      </c>
      <c r="G10314" s="132" t="s">
        <v>21136</v>
      </c>
      <c r="H10314" s="132" t="s">
        <v>15066</v>
      </c>
    </row>
    <row r="10315" spans="1:8" ht="14.5" customHeight="1">
      <c r="A10315" s="131">
        <v>8614606</v>
      </c>
      <c r="B10315" s="131" t="s">
        <v>10190</v>
      </c>
      <c r="D10315" s="132" t="s">
        <v>29770</v>
      </c>
      <c r="E10315" s="132" t="s">
        <v>31430</v>
      </c>
      <c r="F10315" s="132" t="str">
        <f t="shared" si="161"/>
        <v>0300732</v>
      </c>
      <c r="G10315" s="132" t="s">
        <v>21136</v>
      </c>
      <c r="H10315" s="132" t="s">
        <v>15003</v>
      </c>
    </row>
    <row r="10316" spans="1:8" ht="14.5" customHeight="1">
      <c r="A10316" s="131">
        <v>8613245</v>
      </c>
      <c r="B10316" s="131" t="s">
        <v>10191</v>
      </c>
      <c r="D10316" s="132" t="s">
        <v>29770</v>
      </c>
      <c r="E10316" s="132" t="s">
        <v>31431</v>
      </c>
      <c r="F10316" s="132" t="str">
        <f t="shared" si="161"/>
        <v>0300735</v>
      </c>
      <c r="G10316" s="132" t="s">
        <v>21136</v>
      </c>
      <c r="H10316" s="132" t="s">
        <v>15039</v>
      </c>
    </row>
    <row r="10317" spans="1:8" ht="14.5" customHeight="1">
      <c r="A10317" s="131">
        <v>8614612</v>
      </c>
      <c r="B10317" s="131" t="s">
        <v>10192</v>
      </c>
      <c r="D10317" s="132" t="s">
        <v>29770</v>
      </c>
      <c r="E10317" s="132" t="s">
        <v>31432</v>
      </c>
      <c r="F10317" s="132" t="str">
        <f t="shared" si="161"/>
        <v>0300736</v>
      </c>
      <c r="G10317" s="132" t="s">
        <v>21136</v>
      </c>
      <c r="H10317" s="132" t="s">
        <v>14959</v>
      </c>
    </row>
    <row r="10318" spans="1:8" ht="14.5" customHeight="1">
      <c r="A10318" s="131">
        <v>8613500</v>
      </c>
      <c r="B10318" s="131" t="s">
        <v>10193</v>
      </c>
      <c r="D10318" s="132" t="s">
        <v>29771</v>
      </c>
      <c r="E10318" s="132" t="s">
        <v>30993</v>
      </c>
      <c r="F10318" s="132" t="str">
        <f t="shared" si="161"/>
        <v>0304001</v>
      </c>
      <c r="G10318" s="132" t="s">
        <v>21140</v>
      </c>
      <c r="H10318" s="132" t="s">
        <v>15805</v>
      </c>
    </row>
    <row r="10319" spans="1:8" ht="14.5" customHeight="1">
      <c r="A10319" s="131">
        <v>8613781</v>
      </c>
      <c r="B10319" s="131" t="s">
        <v>10194</v>
      </c>
      <c r="D10319" s="132" t="s">
        <v>29771</v>
      </c>
      <c r="E10319" s="132" t="s">
        <v>31486</v>
      </c>
      <c r="F10319" s="132" t="str">
        <f t="shared" si="161"/>
        <v>0304002</v>
      </c>
      <c r="G10319" s="132" t="s">
        <v>21140</v>
      </c>
      <c r="H10319" s="132" t="s">
        <v>21141</v>
      </c>
    </row>
    <row r="10320" spans="1:8" ht="14.5" customHeight="1">
      <c r="A10320" s="131">
        <v>8613541</v>
      </c>
      <c r="B10320" s="131" t="s">
        <v>10195</v>
      </c>
      <c r="D10320" s="132" t="s">
        <v>29771</v>
      </c>
      <c r="E10320" s="132" t="s">
        <v>31487</v>
      </c>
      <c r="F10320" s="132" t="str">
        <f t="shared" si="161"/>
        <v>0304003</v>
      </c>
      <c r="G10320" s="132" t="s">
        <v>21140</v>
      </c>
      <c r="H10320" s="132" t="s">
        <v>21142</v>
      </c>
    </row>
    <row r="10321" spans="1:8" ht="14.5" customHeight="1">
      <c r="A10321" s="131">
        <v>8613521</v>
      </c>
      <c r="B10321" s="131" t="s">
        <v>10196</v>
      </c>
      <c r="D10321" s="132" t="s">
        <v>29771</v>
      </c>
      <c r="E10321" s="132" t="s">
        <v>30995</v>
      </c>
      <c r="F10321" s="132" t="str">
        <f t="shared" si="161"/>
        <v>0304005</v>
      </c>
      <c r="G10321" s="132" t="s">
        <v>21140</v>
      </c>
      <c r="H10321" s="132" t="s">
        <v>21143</v>
      </c>
    </row>
    <row r="10322" spans="1:8" ht="14.5" customHeight="1">
      <c r="A10322" s="131">
        <v>8613937</v>
      </c>
      <c r="B10322" s="131" t="s">
        <v>10197</v>
      </c>
      <c r="D10322" s="132" t="s">
        <v>29771</v>
      </c>
      <c r="E10322" s="132" t="s">
        <v>31488</v>
      </c>
      <c r="F10322" s="132" t="str">
        <f t="shared" si="161"/>
        <v>0304006</v>
      </c>
      <c r="G10322" s="132" t="s">
        <v>21140</v>
      </c>
      <c r="H10322" s="132" t="s">
        <v>21144</v>
      </c>
    </row>
    <row r="10323" spans="1:8" ht="14.5" customHeight="1">
      <c r="A10323" s="131">
        <v>8613842</v>
      </c>
      <c r="B10323" s="131" t="s">
        <v>10198</v>
      </c>
      <c r="D10323" s="132" t="s">
        <v>29771</v>
      </c>
      <c r="E10323" s="132" t="s">
        <v>31489</v>
      </c>
      <c r="F10323" s="132" t="str">
        <f t="shared" si="161"/>
        <v>0304007</v>
      </c>
      <c r="G10323" s="132" t="s">
        <v>21140</v>
      </c>
      <c r="H10323" s="132" t="s">
        <v>21145</v>
      </c>
    </row>
    <row r="10324" spans="1:8" ht="14.5" customHeight="1">
      <c r="A10324" s="131">
        <v>8613542</v>
      </c>
      <c r="B10324" s="131" t="s">
        <v>10199</v>
      </c>
      <c r="D10324" s="132" t="s">
        <v>29771</v>
      </c>
      <c r="E10324" s="132" t="s">
        <v>31807</v>
      </c>
      <c r="F10324" s="132" t="str">
        <f t="shared" si="161"/>
        <v>0304008</v>
      </c>
      <c r="G10324" s="132" t="s">
        <v>21140</v>
      </c>
      <c r="H10324" s="132" t="s">
        <v>21146</v>
      </c>
    </row>
    <row r="10325" spans="1:8" ht="14.5" customHeight="1">
      <c r="A10325" s="131">
        <v>8613665</v>
      </c>
      <c r="B10325" s="131" t="s">
        <v>10200</v>
      </c>
      <c r="D10325" s="132" t="s">
        <v>29771</v>
      </c>
      <c r="E10325" s="132" t="s">
        <v>31492</v>
      </c>
      <c r="F10325" s="132" t="str">
        <f t="shared" si="161"/>
        <v>0304012</v>
      </c>
      <c r="G10325" s="132" t="s">
        <v>21140</v>
      </c>
      <c r="H10325" s="132" t="s">
        <v>15068</v>
      </c>
    </row>
    <row r="10326" spans="1:8" ht="14.5" customHeight="1">
      <c r="A10326" s="131">
        <v>8613913</v>
      </c>
      <c r="B10326" s="131" t="s">
        <v>10201</v>
      </c>
      <c r="D10326" s="132" t="s">
        <v>29771</v>
      </c>
      <c r="E10326" s="132" t="s">
        <v>30997</v>
      </c>
      <c r="F10326" s="132" t="str">
        <f t="shared" si="161"/>
        <v>0304013</v>
      </c>
      <c r="G10326" s="132" t="s">
        <v>21140</v>
      </c>
      <c r="H10326" s="132" t="s">
        <v>21147</v>
      </c>
    </row>
    <row r="10327" spans="1:8" ht="14.5" customHeight="1">
      <c r="A10327" s="131">
        <v>8613832</v>
      </c>
      <c r="B10327" s="131" t="s">
        <v>10202</v>
      </c>
      <c r="D10327" s="132" t="s">
        <v>29771</v>
      </c>
      <c r="E10327" s="132" t="s">
        <v>30998</v>
      </c>
      <c r="F10327" s="132" t="str">
        <f t="shared" si="161"/>
        <v>0304015</v>
      </c>
      <c r="G10327" s="132" t="s">
        <v>21140</v>
      </c>
      <c r="H10327" s="132" t="s">
        <v>21148</v>
      </c>
    </row>
    <row r="10328" spans="1:8" ht="14.5" customHeight="1">
      <c r="A10328" s="131">
        <v>8613511</v>
      </c>
      <c r="B10328" s="131" t="s">
        <v>10203</v>
      </c>
      <c r="D10328" s="132" t="s">
        <v>29771</v>
      </c>
      <c r="E10328" s="132" t="s">
        <v>31494</v>
      </c>
      <c r="F10328" s="132" t="str">
        <f t="shared" si="161"/>
        <v>0304016</v>
      </c>
      <c r="G10328" s="132" t="s">
        <v>21140</v>
      </c>
      <c r="H10328" s="132" t="s">
        <v>14940</v>
      </c>
    </row>
    <row r="10329" spans="1:8" ht="14.5" customHeight="1">
      <c r="A10329" s="131">
        <v>8613905</v>
      </c>
      <c r="B10329" s="131" t="s">
        <v>10204</v>
      </c>
      <c r="D10329" s="132" t="s">
        <v>29771</v>
      </c>
      <c r="E10329" s="132" t="s">
        <v>31496</v>
      </c>
      <c r="F10329" s="132" t="str">
        <f t="shared" si="161"/>
        <v>0304018</v>
      </c>
      <c r="G10329" s="132" t="s">
        <v>21140</v>
      </c>
      <c r="H10329" s="132" t="s">
        <v>15072</v>
      </c>
    </row>
    <row r="10330" spans="1:8" ht="14.5" customHeight="1">
      <c r="A10330" s="131">
        <v>8613811</v>
      </c>
      <c r="B10330" s="131" t="s">
        <v>10205</v>
      </c>
      <c r="D10330" s="132" t="s">
        <v>29771</v>
      </c>
      <c r="E10330" s="132" t="s">
        <v>30999</v>
      </c>
      <c r="F10330" s="132" t="str">
        <f t="shared" si="161"/>
        <v>0304019</v>
      </c>
      <c r="G10330" s="132" t="s">
        <v>21140</v>
      </c>
      <c r="H10330" s="132" t="s">
        <v>14817</v>
      </c>
    </row>
    <row r="10331" spans="1:8" ht="14.5" customHeight="1">
      <c r="A10331" s="131">
        <v>8613926</v>
      </c>
      <c r="B10331" s="131" t="s">
        <v>10206</v>
      </c>
      <c r="D10331" s="132" t="s">
        <v>29771</v>
      </c>
      <c r="E10331" s="132" t="s">
        <v>31000</v>
      </c>
      <c r="F10331" s="132" t="str">
        <f t="shared" si="161"/>
        <v>0304020</v>
      </c>
      <c r="G10331" s="132" t="s">
        <v>21140</v>
      </c>
      <c r="H10331" s="132" t="s">
        <v>14877</v>
      </c>
    </row>
    <row r="10332" spans="1:8" ht="14.5" customHeight="1">
      <c r="A10332" s="131">
        <v>8613788</v>
      </c>
      <c r="B10332" s="131" t="s">
        <v>10207</v>
      </c>
      <c r="D10332" s="132" t="s">
        <v>29771</v>
      </c>
      <c r="E10332" s="132" t="s">
        <v>31001</v>
      </c>
      <c r="F10332" s="132" t="str">
        <f t="shared" si="161"/>
        <v>0304021</v>
      </c>
      <c r="G10332" s="132" t="s">
        <v>21140</v>
      </c>
      <c r="H10332" s="132" t="s">
        <v>21149</v>
      </c>
    </row>
    <row r="10333" spans="1:8" ht="14.5" customHeight="1">
      <c r="A10333" s="131">
        <v>8613789</v>
      </c>
      <c r="B10333" s="131" t="s">
        <v>10208</v>
      </c>
      <c r="D10333" s="132" t="s">
        <v>29771</v>
      </c>
      <c r="E10333" s="132" t="s">
        <v>31002</v>
      </c>
      <c r="F10333" s="132" t="str">
        <f t="shared" si="161"/>
        <v>0304022</v>
      </c>
      <c r="G10333" s="132" t="s">
        <v>21140</v>
      </c>
      <c r="H10333" s="132" t="s">
        <v>15107</v>
      </c>
    </row>
    <row r="10334" spans="1:8" ht="14.5" customHeight="1">
      <c r="A10334" s="131">
        <v>8613844</v>
      </c>
      <c r="B10334" s="131" t="s">
        <v>10209</v>
      </c>
      <c r="D10334" s="132" t="s">
        <v>29771</v>
      </c>
      <c r="E10334" s="132" t="s">
        <v>31497</v>
      </c>
      <c r="F10334" s="132" t="str">
        <f t="shared" si="161"/>
        <v>0304023</v>
      </c>
      <c r="G10334" s="132" t="s">
        <v>21140</v>
      </c>
      <c r="H10334" s="132" t="s">
        <v>15056</v>
      </c>
    </row>
    <row r="10335" spans="1:8" ht="14.5" customHeight="1">
      <c r="A10335" s="131">
        <v>8613801</v>
      </c>
      <c r="B10335" s="131" t="s">
        <v>10210</v>
      </c>
      <c r="D10335" s="132" t="s">
        <v>29771</v>
      </c>
      <c r="E10335" s="132" t="s">
        <v>31003</v>
      </c>
      <c r="F10335" s="132" t="str">
        <f t="shared" si="161"/>
        <v>0304024</v>
      </c>
      <c r="G10335" s="132" t="s">
        <v>21140</v>
      </c>
      <c r="H10335" s="132" t="s">
        <v>15187</v>
      </c>
    </row>
    <row r="10336" spans="1:8" ht="14.5" customHeight="1">
      <c r="A10336" s="131">
        <v>8613923</v>
      </c>
      <c r="B10336" s="131" t="s">
        <v>10211</v>
      </c>
      <c r="D10336" s="132" t="s">
        <v>29771</v>
      </c>
      <c r="E10336" s="132" t="s">
        <v>31498</v>
      </c>
      <c r="F10336" s="132" t="str">
        <f t="shared" si="161"/>
        <v>0304025</v>
      </c>
      <c r="G10336" s="132" t="s">
        <v>21140</v>
      </c>
      <c r="H10336" s="132" t="s">
        <v>21150</v>
      </c>
    </row>
    <row r="10337" spans="1:8" ht="14.5" customHeight="1">
      <c r="A10337" s="131">
        <v>8613451</v>
      </c>
      <c r="B10337" s="131" t="s">
        <v>10212</v>
      </c>
      <c r="D10337" s="132" t="s">
        <v>29771</v>
      </c>
      <c r="E10337" s="132" t="s">
        <v>31005</v>
      </c>
      <c r="F10337" s="132" t="str">
        <f t="shared" si="161"/>
        <v>0304027</v>
      </c>
      <c r="G10337" s="132" t="s">
        <v>21140</v>
      </c>
      <c r="H10337" s="132" t="s">
        <v>21151</v>
      </c>
    </row>
    <row r="10338" spans="1:8" ht="14.5" customHeight="1">
      <c r="A10338" s="131">
        <v>8613843</v>
      </c>
      <c r="B10338" s="131" t="s">
        <v>10213</v>
      </c>
      <c r="D10338" s="132" t="s">
        <v>29771</v>
      </c>
      <c r="E10338" s="132" t="s">
        <v>31499</v>
      </c>
      <c r="F10338" s="132" t="str">
        <f t="shared" si="161"/>
        <v>0304029</v>
      </c>
      <c r="G10338" s="132" t="s">
        <v>21140</v>
      </c>
      <c r="H10338" s="132" t="s">
        <v>21152</v>
      </c>
    </row>
    <row r="10339" spans="1:8" ht="14.5" customHeight="1">
      <c r="A10339" s="131">
        <v>8613782</v>
      </c>
      <c r="B10339" s="131" t="s">
        <v>10214</v>
      </c>
      <c r="D10339" s="132" t="s">
        <v>29771</v>
      </c>
      <c r="E10339" s="132" t="s">
        <v>31500</v>
      </c>
      <c r="F10339" s="132" t="str">
        <f t="shared" si="161"/>
        <v>0304030</v>
      </c>
      <c r="G10339" s="132" t="s">
        <v>21140</v>
      </c>
      <c r="H10339" s="132" t="s">
        <v>21153</v>
      </c>
    </row>
    <row r="10340" spans="1:8" ht="14.5" customHeight="1">
      <c r="A10340" s="131">
        <v>8613925</v>
      </c>
      <c r="B10340" s="131" t="s">
        <v>10215</v>
      </c>
      <c r="D10340" s="132" t="s">
        <v>29771</v>
      </c>
      <c r="E10340" s="132" t="s">
        <v>31501</v>
      </c>
      <c r="F10340" s="132" t="str">
        <f t="shared" si="161"/>
        <v>0304031</v>
      </c>
      <c r="G10340" s="132" t="s">
        <v>21140</v>
      </c>
      <c r="H10340" s="132" t="s">
        <v>21154</v>
      </c>
    </row>
    <row r="10341" spans="1:8" ht="14.5" customHeight="1">
      <c r="A10341" s="131">
        <v>8613906</v>
      </c>
      <c r="B10341" s="131" t="s">
        <v>10216</v>
      </c>
      <c r="D10341" s="132" t="s">
        <v>29771</v>
      </c>
      <c r="E10341" s="132" t="s">
        <v>31502</v>
      </c>
      <c r="F10341" s="132" t="str">
        <f t="shared" si="161"/>
        <v>0304032</v>
      </c>
      <c r="G10341" s="132" t="s">
        <v>21140</v>
      </c>
      <c r="H10341" s="132" t="s">
        <v>21155</v>
      </c>
    </row>
    <row r="10342" spans="1:8" ht="14.5" customHeight="1">
      <c r="A10342" s="131">
        <v>8613841</v>
      </c>
      <c r="B10342" s="131" t="s">
        <v>10217</v>
      </c>
      <c r="D10342" s="132" t="s">
        <v>29771</v>
      </c>
      <c r="E10342" s="132" t="s">
        <v>31503</v>
      </c>
      <c r="F10342" s="132" t="str">
        <f t="shared" si="161"/>
        <v>0304033</v>
      </c>
      <c r="G10342" s="132" t="s">
        <v>21140</v>
      </c>
      <c r="H10342" s="132" t="s">
        <v>21156</v>
      </c>
    </row>
    <row r="10343" spans="1:8" ht="14.5" customHeight="1">
      <c r="A10343" s="131">
        <v>8613813</v>
      </c>
      <c r="B10343" s="131" t="s">
        <v>10218</v>
      </c>
      <c r="D10343" s="132" t="s">
        <v>29771</v>
      </c>
      <c r="E10343" s="132" t="s">
        <v>31504</v>
      </c>
      <c r="F10343" s="132" t="str">
        <f t="shared" si="161"/>
        <v>0304034</v>
      </c>
      <c r="G10343" s="132" t="s">
        <v>21140</v>
      </c>
      <c r="H10343" s="132" t="s">
        <v>14932</v>
      </c>
    </row>
    <row r="10344" spans="1:8" ht="14.5" customHeight="1">
      <c r="A10344" s="131">
        <v>8613784</v>
      </c>
      <c r="B10344" s="131" t="s">
        <v>10219</v>
      </c>
      <c r="D10344" s="132" t="s">
        <v>29771</v>
      </c>
      <c r="E10344" s="132" t="s">
        <v>31007</v>
      </c>
      <c r="F10344" s="132" t="str">
        <f t="shared" si="161"/>
        <v>0304035</v>
      </c>
      <c r="G10344" s="132" t="s">
        <v>21140</v>
      </c>
      <c r="H10344" s="132" t="s">
        <v>21157</v>
      </c>
    </row>
    <row r="10345" spans="1:8" ht="14.5" customHeight="1">
      <c r="A10345" s="131">
        <v>8613455</v>
      </c>
      <c r="B10345" s="131" t="s">
        <v>10220</v>
      </c>
      <c r="D10345" s="132" t="s">
        <v>29771</v>
      </c>
      <c r="E10345" s="132" t="s">
        <v>31008</v>
      </c>
      <c r="F10345" s="132" t="str">
        <f t="shared" si="161"/>
        <v>0304036</v>
      </c>
      <c r="G10345" s="132" t="s">
        <v>21140</v>
      </c>
      <c r="H10345" s="132" t="s">
        <v>21158</v>
      </c>
    </row>
    <row r="10346" spans="1:8" ht="14.5" customHeight="1">
      <c r="A10346" s="131">
        <v>8613802</v>
      </c>
      <c r="B10346" s="131" t="s">
        <v>10221</v>
      </c>
      <c r="D10346" s="132" t="s">
        <v>29771</v>
      </c>
      <c r="E10346" s="132" t="s">
        <v>31505</v>
      </c>
      <c r="F10346" s="132" t="str">
        <f t="shared" si="161"/>
        <v>0304037</v>
      </c>
      <c r="G10346" s="132" t="s">
        <v>21140</v>
      </c>
      <c r="H10346" s="132" t="s">
        <v>14930</v>
      </c>
    </row>
    <row r="10347" spans="1:8" ht="14.5" customHeight="1">
      <c r="A10347" s="131">
        <v>8613531</v>
      </c>
      <c r="B10347" s="131" t="s">
        <v>10222</v>
      </c>
      <c r="D10347" s="132" t="s">
        <v>29771</v>
      </c>
      <c r="E10347" s="132" t="s">
        <v>31009</v>
      </c>
      <c r="F10347" s="132" t="str">
        <f t="shared" si="161"/>
        <v>0304038</v>
      </c>
      <c r="G10347" s="132" t="s">
        <v>21140</v>
      </c>
      <c r="H10347" s="132" t="s">
        <v>14913</v>
      </c>
    </row>
    <row r="10348" spans="1:8" ht="14.5" customHeight="1">
      <c r="A10348" s="131">
        <v>8613501</v>
      </c>
      <c r="B10348" s="131" t="s">
        <v>10223</v>
      </c>
      <c r="D10348" s="132" t="s">
        <v>29771</v>
      </c>
      <c r="E10348" s="132" t="s">
        <v>31506</v>
      </c>
      <c r="F10348" s="132" t="str">
        <f t="shared" si="161"/>
        <v>0304039</v>
      </c>
      <c r="G10348" s="132" t="s">
        <v>21140</v>
      </c>
      <c r="H10348" s="132" t="s">
        <v>15191</v>
      </c>
    </row>
    <row r="10349" spans="1:8" ht="14.5" customHeight="1">
      <c r="A10349" s="131">
        <v>8613512</v>
      </c>
      <c r="B10349" s="131" t="s">
        <v>10224</v>
      </c>
      <c r="D10349" s="132" t="s">
        <v>29771</v>
      </c>
      <c r="E10349" s="132" t="s">
        <v>31010</v>
      </c>
      <c r="F10349" s="132" t="str">
        <f t="shared" si="161"/>
        <v>0304040</v>
      </c>
      <c r="G10349" s="132" t="s">
        <v>21140</v>
      </c>
      <c r="H10349" s="132" t="s">
        <v>15225</v>
      </c>
    </row>
    <row r="10350" spans="1:8" ht="14.5" customHeight="1">
      <c r="A10350" s="131">
        <v>8613834</v>
      </c>
      <c r="B10350" s="131" t="s">
        <v>10225</v>
      </c>
      <c r="D10350" s="132" t="s">
        <v>29771</v>
      </c>
      <c r="E10350" s="132" t="s">
        <v>31507</v>
      </c>
      <c r="F10350" s="132" t="str">
        <f t="shared" si="161"/>
        <v>0304041</v>
      </c>
      <c r="G10350" s="132" t="s">
        <v>21140</v>
      </c>
      <c r="H10350" s="132" t="s">
        <v>15194</v>
      </c>
    </row>
    <row r="10351" spans="1:8" ht="14.5" customHeight="1">
      <c r="A10351" s="131">
        <v>8613831</v>
      </c>
      <c r="B10351" s="131" t="s">
        <v>10226</v>
      </c>
      <c r="D10351" s="132" t="s">
        <v>29771</v>
      </c>
      <c r="E10351" s="132" t="s">
        <v>31508</v>
      </c>
      <c r="F10351" s="132" t="str">
        <f t="shared" si="161"/>
        <v>0304042</v>
      </c>
      <c r="G10351" s="132" t="s">
        <v>21140</v>
      </c>
      <c r="H10351" s="132" t="s">
        <v>15226</v>
      </c>
    </row>
    <row r="10352" spans="1:8" ht="14.5" customHeight="1">
      <c r="A10352" s="131">
        <v>8613502</v>
      </c>
      <c r="B10352" s="131" t="s">
        <v>10227</v>
      </c>
      <c r="D10352" s="132" t="s">
        <v>29771</v>
      </c>
      <c r="E10352" s="132" t="s">
        <v>31509</v>
      </c>
      <c r="F10352" s="132" t="str">
        <f t="shared" si="161"/>
        <v>0304043</v>
      </c>
      <c r="G10352" s="132" t="s">
        <v>21140</v>
      </c>
      <c r="H10352" s="132" t="s">
        <v>15186</v>
      </c>
    </row>
    <row r="10353" spans="1:8" ht="14.5" customHeight="1">
      <c r="A10353" s="131">
        <v>8613803</v>
      </c>
      <c r="B10353" s="131" t="s">
        <v>10228</v>
      </c>
      <c r="D10353" s="132" t="s">
        <v>29771</v>
      </c>
      <c r="E10353" s="132" t="s">
        <v>31011</v>
      </c>
      <c r="F10353" s="132" t="str">
        <f t="shared" si="161"/>
        <v>0304044</v>
      </c>
      <c r="G10353" s="132" t="s">
        <v>21140</v>
      </c>
      <c r="H10353" s="132" t="s">
        <v>15183</v>
      </c>
    </row>
    <row r="10354" spans="1:8" ht="14.5" customHeight="1">
      <c r="A10354" s="131">
        <v>8613532</v>
      </c>
      <c r="B10354" s="131" t="s">
        <v>10229</v>
      </c>
      <c r="D10354" s="132" t="s">
        <v>29771</v>
      </c>
      <c r="E10354" s="132" t="s">
        <v>31510</v>
      </c>
      <c r="F10354" s="132" t="str">
        <f t="shared" si="161"/>
        <v>0304045</v>
      </c>
      <c r="G10354" s="132" t="s">
        <v>21140</v>
      </c>
      <c r="H10354" s="132" t="s">
        <v>15184</v>
      </c>
    </row>
    <row r="10355" spans="1:8" ht="14.5" customHeight="1">
      <c r="A10355" s="131">
        <v>8613533</v>
      </c>
      <c r="B10355" s="131" t="s">
        <v>10230</v>
      </c>
      <c r="D10355" s="132" t="s">
        <v>29771</v>
      </c>
      <c r="E10355" s="132" t="s">
        <v>31012</v>
      </c>
      <c r="F10355" s="132" t="str">
        <f t="shared" si="161"/>
        <v>0304046</v>
      </c>
      <c r="G10355" s="132" t="s">
        <v>21140</v>
      </c>
      <c r="H10355" s="132" t="s">
        <v>14991</v>
      </c>
    </row>
    <row r="10356" spans="1:8" ht="14.5" customHeight="1">
      <c r="A10356" s="131">
        <v>8613915</v>
      </c>
      <c r="B10356" s="131" t="s">
        <v>10231</v>
      </c>
      <c r="D10356" s="132" t="s">
        <v>29771</v>
      </c>
      <c r="E10356" s="132" t="s">
        <v>31511</v>
      </c>
      <c r="F10356" s="132" t="str">
        <f t="shared" si="161"/>
        <v>0304047</v>
      </c>
      <c r="G10356" s="132" t="s">
        <v>21140</v>
      </c>
      <c r="H10356" s="132" t="s">
        <v>15189</v>
      </c>
    </row>
    <row r="10357" spans="1:8" ht="14.5" customHeight="1">
      <c r="A10357" s="131">
        <v>8613916</v>
      </c>
      <c r="B10357" s="131" t="s">
        <v>10232</v>
      </c>
      <c r="D10357" s="132" t="s">
        <v>29771</v>
      </c>
      <c r="E10357" s="132" t="s">
        <v>31512</v>
      </c>
      <c r="F10357" s="132" t="str">
        <f t="shared" si="161"/>
        <v>0304048</v>
      </c>
      <c r="G10357" s="132" t="s">
        <v>21140</v>
      </c>
      <c r="H10357" s="132" t="s">
        <v>14997</v>
      </c>
    </row>
    <row r="10358" spans="1:8" ht="14.5" customHeight="1">
      <c r="A10358" s="131">
        <v>8613454</v>
      </c>
      <c r="B10358" s="131" t="s">
        <v>10233</v>
      </c>
      <c r="D10358" s="132" t="s">
        <v>29771</v>
      </c>
      <c r="E10358" s="132" t="s">
        <v>31513</v>
      </c>
      <c r="F10358" s="132" t="str">
        <f t="shared" si="161"/>
        <v>0304049</v>
      </c>
      <c r="G10358" s="132" t="s">
        <v>21140</v>
      </c>
      <c r="H10358" s="132" t="s">
        <v>14992</v>
      </c>
    </row>
    <row r="10359" spans="1:8" ht="14.5" customHeight="1">
      <c r="A10359" s="131">
        <v>8613513</v>
      </c>
      <c r="B10359" s="131" t="s">
        <v>10234</v>
      </c>
      <c r="D10359" s="132" t="s">
        <v>29771</v>
      </c>
      <c r="E10359" s="132" t="s">
        <v>31014</v>
      </c>
      <c r="F10359" s="132" t="str">
        <f t="shared" si="161"/>
        <v>0304051</v>
      </c>
      <c r="G10359" s="132" t="s">
        <v>21140</v>
      </c>
      <c r="H10359" s="132" t="s">
        <v>15012</v>
      </c>
    </row>
    <row r="10360" spans="1:8" ht="14.5" customHeight="1">
      <c r="A10360" s="131">
        <v>8613786</v>
      </c>
      <c r="B10360" s="131" t="s">
        <v>10235</v>
      </c>
      <c r="D10360" s="132" t="s">
        <v>29771</v>
      </c>
      <c r="E10360" s="132" t="s">
        <v>31514</v>
      </c>
      <c r="F10360" s="132" t="str">
        <f t="shared" si="161"/>
        <v>0304052</v>
      </c>
      <c r="G10360" s="132" t="s">
        <v>21140</v>
      </c>
      <c r="H10360" s="132" t="s">
        <v>15014</v>
      </c>
    </row>
    <row r="10361" spans="1:8" ht="14.5" customHeight="1">
      <c r="A10361" s="131">
        <v>8613503</v>
      </c>
      <c r="B10361" s="131" t="s">
        <v>10236</v>
      </c>
      <c r="D10361" s="132" t="s">
        <v>29771</v>
      </c>
      <c r="E10361" s="132" t="s">
        <v>31015</v>
      </c>
      <c r="F10361" s="132" t="str">
        <f t="shared" si="161"/>
        <v>0304053</v>
      </c>
      <c r="G10361" s="132" t="s">
        <v>21140</v>
      </c>
      <c r="H10361" s="132" t="s">
        <v>14995</v>
      </c>
    </row>
    <row r="10362" spans="1:8" ht="14.5" customHeight="1">
      <c r="A10362" s="131">
        <v>8613932</v>
      </c>
      <c r="B10362" s="131" t="s">
        <v>10237</v>
      </c>
      <c r="D10362" s="132" t="s">
        <v>29771</v>
      </c>
      <c r="E10362" s="132" t="s">
        <v>31016</v>
      </c>
      <c r="F10362" s="132" t="str">
        <f t="shared" si="161"/>
        <v>0304054</v>
      </c>
      <c r="G10362" s="132" t="s">
        <v>21140</v>
      </c>
      <c r="H10362" s="132" t="s">
        <v>21159</v>
      </c>
    </row>
    <row r="10363" spans="1:8" ht="14.5" customHeight="1">
      <c r="A10363" s="131">
        <v>8613543</v>
      </c>
      <c r="B10363" s="131" t="s">
        <v>10238</v>
      </c>
      <c r="D10363" s="132" t="s">
        <v>29771</v>
      </c>
      <c r="E10363" s="132" t="s">
        <v>31515</v>
      </c>
      <c r="F10363" s="132" t="str">
        <f t="shared" si="161"/>
        <v>0304055</v>
      </c>
      <c r="G10363" s="132" t="s">
        <v>21140</v>
      </c>
      <c r="H10363" s="132" t="s">
        <v>14998</v>
      </c>
    </row>
    <row r="10364" spans="1:8" ht="14.5" customHeight="1">
      <c r="A10364" s="131">
        <v>8613514</v>
      </c>
      <c r="B10364" s="131" t="s">
        <v>10239</v>
      </c>
      <c r="D10364" s="132" t="s">
        <v>29771</v>
      </c>
      <c r="E10364" s="132" t="s">
        <v>31516</v>
      </c>
      <c r="F10364" s="132" t="str">
        <f t="shared" si="161"/>
        <v>0304056</v>
      </c>
      <c r="G10364" s="132" t="s">
        <v>21140</v>
      </c>
      <c r="H10364" s="132" t="s">
        <v>14993</v>
      </c>
    </row>
    <row r="10365" spans="1:8" ht="14.5" customHeight="1">
      <c r="A10365" s="131">
        <v>8613515</v>
      </c>
      <c r="B10365" s="131" t="s">
        <v>10240</v>
      </c>
      <c r="D10365" s="132" t="s">
        <v>29771</v>
      </c>
      <c r="E10365" s="132" t="s">
        <v>31017</v>
      </c>
      <c r="F10365" s="132" t="str">
        <f t="shared" si="161"/>
        <v>0304057</v>
      </c>
      <c r="G10365" s="132" t="s">
        <v>21140</v>
      </c>
      <c r="H10365" s="132" t="s">
        <v>15103</v>
      </c>
    </row>
    <row r="10366" spans="1:8" ht="14.5" customHeight="1">
      <c r="A10366" s="131">
        <v>8613907</v>
      </c>
      <c r="B10366" s="131" t="s">
        <v>10241</v>
      </c>
      <c r="D10366" s="132" t="s">
        <v>29771</v>
      </c>
      <c r="E10366" s="132" t="s">
        <v>31517</v>
      </c>
      <c r="F10366" s="132" t="str">
        <f t="shared" si="161"/>
        <v>0304058</v>
      </c>
      <c r="G10366" s="132" t="s">
        <v>21140</v>
      </c>
      <c r="H10366" s="132" t="s">
        <v>15001</v>
      </c>
    </row>
    <row r="10367" spans="1:8" ht="14.5" customHeight="1">
      <c r="A10367" s="131">
        <v>8613522</v>
      </c>
      <c r="B10367" s="131" t="s">
        <v>10242</v>
      </c>
      <c r="D10367" s="132" t="s">
        <v>29771</v>
      </c>
      <c r="E10367" s="132" t="s">
        <v>31518</v>
      </c>
      <c r="F10367" s="132" t="str">
        <f t="shared" si="161"/>
        <v>0304059</v>
      </c>
      <c r="G10367" s="132" t="s">
        <v>21140</v>
      </c>
      <c r="H10367" s="132" t="s">
        <v>15530</v>
      </c>
    </row>
    <row r="10368" spans="1:8" ht="14.5" customHeight="1">
      <c r="A10368" s="131">
        <v>8613664</v>
      </c>
      <c r="B10368" s="131" t="s">
        <v>10243</v>
      </c>
      <c r="D10368" s="132" t="s">
        <v>29771</v>
      </c>
      <c r="E10368" s="132" t="s">
        <v>31018</v>
      </c>
      <c r="F10368" s="132" t="str">
        <f t="shared" si="161"/>
        <v>0304061</v>
      </c>
      <c r="G10368" s="132" t="s">
        <v>21140</v>
      </c>
      <c r="H10368" s="132" t="s">
        <v>15034</v>
      </c>
    </row>
    <row r="10369" spans="1:8" ht="14.5" customHeight="1">
      <c r="A10369" s="131">
        <v>8613663</v>
      </c>
      <c r="B10369" s="131" t="s">
        <v>10244</v>
      </c>
      <c r="D10369" s="132" t="s">
        <v>29771</v>
      </c>
      <c r="E10369" s="132" t="s">
        <v>31520</v>
      </c>
      <c r="F10369" s="132" t="str">
        <f t="shared" si="161"/>
        <v>0304062</v>
      </c>
      <c r="G10369" s="132" t="s">
        <v>21140</v>
      </c>
      <c r="H10369" s="132" t="s">
        <v>21160</v>
      </c>
    </row>
    <row r="10370" spans="1:8" ht="14.5" customHeight="1">
      <c r="A10370" s="131">
        <v>8613544</v>
      </c>
      <c r="B10370" s="131" t="s">
        <v>10245</v>
      </c>
      <c r="D10370" s="132" t="s">
        <v>29771</v>
      </c>
      <c r="E10370" s="132" t="s">
        <v>31521</v>
      </c>
      <c r="F10370" s="132" t="str">
        <f t="shared" si="161"/>
        <v>0304063</v>
      </c>
      <c r="G10370" s="132" t="s">
        <v>21140</v>
      </c>
      <c r="H10370" s="132" t="s">
        <v>15096</v>
      </c>
    </row>
    <row r="10371" spans="1:8" ht="14.5" customHeight="1">
      <c r="A10371" s="131">
        <v>8613671</v>
      </c>
      <c r="B10371" s="131" t="s">
        <v>10246</v>
      </c>
      <c r="D10371" s="132" t="s">
        <v>29771</v>
      </c>
      <c r="E10371" s="132" t="s">
        <v>31019</v>
      </c>
      <c r="F10371" s="132" t="str">
        <f t="shared" ref="F10371:F10434" si="162">TEXT(D10371,"0000")&amp;TEXT(E10371,"000")</f>
        <v>0304064</v>
      </c>
      <c r="G10371" s="132" t="s">
        <v>21140</v>
      </c>
      <c r="H10371" s="132" t="s">
        <v>21161</v>
      </c>
    </row>
    <row r="10372" spans="1:8" ht="14.5" customHeight="1">
      <c r="A10372" s="131">
        <v>8613911</v>
      </c>
      <c r="B10372" s="131" t="s">
        <v>10247</v>
      </c>
      <c r="D10372" s="132" t="s">
        <v>29771</v>
      </c>
      <c r="E10372" s="132" t="s">
        <v>31020</v>
      </c>
      <c r="F10372" s="132" t="str">
        <f t="shared" si="162"/>
        <v>0304066</v>
      </c>
      <c r="G10372" s="132" t="s">
        <v>21140</v>
      </c>
      <c r="H10372" s="132" t="s">
        <v>21162</v>
      </c>
    </row>
    <row r="10373" spans="1:8" ht="14.5" customHeight="1">
      <c r="A10373" s="131">
        <v>8613805</v>
      </c>
      <c r="B10373" s="131" t="s">
        <v>10248</v>
      </c>
      <c r="D10373" s="132" t="s">
        <v>29771</v>
      </c>
      <c r="E10373" s="132" t="s">
        <v>31523</v>
      </c>
      <c r="F10373" s="132" t="str">
        <f t="shared" si="162"/>
        <v>0304067</v>
      </c>
      <c r="G10373" s="132" t="s">
        <v>21140</v>
      </c>
      <c r="H10373" s="132" t="s">
        <v>21163</v>
      </c>
    </row>
    <row r="10374" spans="1:8" ht="14.5" customHeight="1">
      <c r="A10374" s="131">
        <v>8613523</v>
      </c>
      <c r="B10374" s="131" t="s">
        <v>10249</v>
      </c>
      <c r="D10374" s="132" t="s">
        <v>29771</v>
      </c>
      <c r="E10374" s="132" t="s">
        <v>31021</v>
      </c>
      <c r="F10374" s="132" t="str">
        <f t="shared" si="162"/>
        <v>0304068</v>
      </c>
      <c r="G10374" s="132" t="s">
        <v>21140</v>
      </c>
      <c r="H10374" s="132" t="s">
        <v>21164</v>
      </c>
    </row>
    <row r="10375" spans="1:8" ht="14.5" customHeight="1">
      <c r="A10375" s="131">
        <v>8613516</v>
      </c>
      <c r="B10375" s="131" t="s">
        <v>10250</v>
      </c>
      <c r="D10375" s="132" t="s">
        <v>29771</v>
      </c>
      <c r="E10375" s="132" t="s">
        <v>31022</v>
      </c>
      <c r="F10375" s="132" t="str">
        <f t="shared" si="162"/>
        <v>0304069</v>
      </c>
      <c r="G10375" s="132" t="s">
        <v>21140</v>
      </c>
      <c r="H10375" s="132" t="s">
        <v>15093</v>
      </c>
    </row>
    <row r="10376" spans="1:8" ht="14.5" customHeight="1">
      <c r="A10376" s="131">
        <v>8613452</v>
      </c>
      <c r="B10376" s="131" t="s">
        <v>10251</v>
      </c>
      <c r="D10376" s="132" t="s">
        <v>29771</v>
      </c>
      <c r="E10376" s="132" t="s">
        <v>31524</v>
      </c>
      <c r="F10376" s="132" t="str">
        <f t="shared" si="162"/>
        <v>0304070</v>
      </c>
      <c r="G10376" s="132" t="s">
        <v>21140</v>
      </c>
      <c r="H10376" s="132" t="s">
        <v>15002</v>
      </c>
    </row>
    <row r="10377" spans="1:8" ht="14.5" customHeight="1">
      <c r="A10377" s="131">
        <v>8613933</v>
      </c>
      <c r="B10377" s="131" t="s">
        <v>10252</v>
      </c>
      <c r="D10377" s="132" t="s">
        <v>29771</v>
      </c>
      <c r="E10377" s="132" t="s">
        <v>31525</v>
      </c>
      <c r="F10377" s="132" t="str">
        <f t="shared" si="162"/>
        <v>0304071</v>
      </c>
      <c r="G10377" s="132" t="s">
        <v>21140</v>
      </c>
      <c r="H10377" s="132" t="s">
        <v>21165</v>
      </c>
    </row>
    <row r="10378" spans="1:8" ht="14.5" customHeight="1">
      <c r="A10378" s="131">
        <v>8613934</v>
      </c>
      <c r="B10378" s="131" t="s">
        <v>10253</v>
      </c>
      <c r="D10378" s="132" t="s">
        <v>29771</v>
      </c>
      <c r="E10378" s="132" t="s">
        <v>31526</v>
      </c>
      <c r="F10378" s="132" t="str">
        <f t="shared" si="162"/>
        <v>0304072</v>
      </c>
      <c r="G10378" s="132" t="s">
        <v>21140</v>
      </c>
      <c r="H10378" s="132" t="s">
        <v>21166</v>
      </c>
    </row>
    <row r="10379" spans="1:8" ht="14.5" customHeight="1">
      <c r="A10379" s="131">
        <v>8613902</v>
      </c>
      <c r="B10379" s="131" t="s">
        <v>10254</v>
      </c>
      <c r="D10379" s="132" t="s">
        <v>29771</v>
      </c>
      <c r="E10379" s="132" t="s">
        <v>31527</v>
      </c>
      <c r="F10379" s="132" t="str">
        <f t="shared" si="162"/>
        <v>0304073</v>
      </c>
      <c r="G10379" s="132" t="s">
        <v>21140</v>
      </c>
      <c r="H10379" s="132" t="s">
        <v>21167</v>
      </c>
    </row>
    <row r="10380" spans="1:8" ht="14.5" customHeight="1">
      <c r="A10380" s="131">
        <v>8613931</v>
      </c>
      <c r="B10380" s="131" t="s">
        <v>10255</v>
      </c>
      <c r="D10380" s="132" t="s">
        <v>29771</v>
      </c>
      <c r="E10380" s="132" t="s">
        <v>31528</v>
      </c>
      <c r="F10380" s="132" t="str">
        <f t="shared" si="162"/>
        <v>0304074</v>
      </c>
      <c r="G10380" s="132" t="s">
        <v>21140</v>
      </c>
      <c r="H10380" s="132" t="s">
        <v>15116</v>
      </c>
    </row>
    <row r="10381" spans="1:8" ht="14.5" customHeight="1">
      <c r="A10381" s="131">
        <v>8613785</v>
      </c>
      <c r="B10381" s="131" t="s">
        <v>10256</v>
      </c>
      <c r="D10381" s="132" t="s">
        <v>29771</v>
      </c>
      <c r="E10381" s="132" t="s">
        <v>31023</v>
      </c>
      <c r="F10381" s="132" t="str">
        <f t="shared" si="162"/>
        <v>0304075</v>
      </c>
      <c r="G10381" s="132" t="s">
        <v>21140</v>
      </c>
      <c r="H10381" s="132" t="s">
        <v>15021</v>
      </c>
    </row>
    <row r="10382" spans="1:8" ht="14.5" customHeight="1">
      <c r="A10382" s="131">
        <v>8613927</v>
      </c>
      <c r="B10382" s="131" t="s">
        <v>10257</v>
      </c>
      <c r="D10382" s="132" t="s">
        <v>29771</v>
      </c>
      <c r="E10382" s="132" t="s">
        <v>31529</v>
      </c>
      <c r="F10382" s="132" t="str">
        <f t="shared" si="162"/>
        <v>0304076</v>
      </c>
      <c r="G10382" s="132" t="s">
        <v>21140</v>
      </c>
      <c r="H10382" s="132" t="s">
        <v>15124</v>
      </c>
    </row>
    <row r="10383" spans="1:8" ht="14.5" customHeight="1">
      <c r="A10383" s="131">
        <v>8613662</v>
      </c>
      <c r="B10383" s="131" t="s">
        <v>10258</v>
      </c>
      <c r="D10383" s="132" t="s">
        <v>29771</v>
      </c>
      <c r="E10383" s="132" t="s">
        <v>31530</v>
      </c>
      <c r="F10383" s="132" t="str">
        <f t="shared" si="162"/>
        <v>0304077</v>
      </c>
      <c r="G10383" s="132" t="s">
        <v>21140</v>
      </c>
      <c r="H10383" s="132" t="s">
        <v>15176</v>
      </c>
    </row>
    <row r="10384" spans="1:8" ht="14.5" customHeight="1">
      <c r="A10384" s="131">
        <v>8613673</v>
      </c>
      <c r="B10384" s="131" t="s">
        <v>10259</v>
      </c>
      <c r="D10384" s="132" t="s">
        <v>29771</v>
      </c>
      <c r="E10384" s="132" t="s">
        <v>31024</v>
      </c>
      <c r="F10384" s="132" t="str">
        <f t="shared" si="162"/>
        <v>0304078</v>
      </c>
      <c r="G10384" s="132" t="s">
        <v>21140</v>
      </c>
      <c r="H10384" s="132" t="s">
        <v>15165</v>
      </c>
    </row>
    <row r="10385" spans="1:8" ht="14.5" customHeight="1">
      <c r="A10385" s="131">
        <v>8613812</v>
      </c>
      <c r="B10385" s="131" t="s">
        <v>10260</v>
      </c>
      <c r="D10385" s="132" t="s">
        <v>29771</v>
      </c>
      <c r="E10385" s="132" t="s">
        <v>31531</v>
      </c>
      <c r="F10385" s="132" t="str">
        <f t="shared" si="162"/>
        <v>0304079</v>
      </c>
      <c r="G10385" s="132" t="s">
        <v>21140</v>
      </c>
      <c r="H10385" s="132" t="s">
        <v>15055</v>
      </c>
    </row>
    <row r="10386" spans="1:8" ht="14.5" customHeight="1">
      <c r="A10386" s="131">
        <v>8613908</v>
      </c>
      <c r="B10386" s="131" t="s">
        <v>10261</v>
      </c>
      <c r="D10386" s="132" t="s">
        <v>29771</v>
      </c>
      <c r="E10386" s="132" t="s">
        <v>31025</v>
      </c>
      <c r="F10386" s="132" t="str">
        <f t="shared" si="162"/>
        <v>0304080</v>
      </c>
      <c r="G10386" s="132" t="s">
        <v>21140</v>
      </c>
      <c r="H10386" s="132" t="s">
        <v>15053</v>
      </c>
    </row>
    <row r="10387" spans="1:8" ht="14.5" customHeight="1">
      <c r="A10387" s="131">
        <v>8613545</v>
      </c>
      <c r="B10387" s="131" t="s">
        <v>10262</v>
      </c>
      <c r="D10387" s="132" t="s">
        <v>29771</v>
      </c>
      <c r="E10387" s="132" t="s">
        <v>31026</v>
      </c>
      <c r="F10387" s="132" t="str">
        <f t="shared" si="162"/>
        <v>0304081</v>
      </c>
      <c r="G10387" s="132" t="s">
        <v>21140</v>
      </c>
      <c r="H10387" s="132" t="s">
        <v>15130</v>
      </c>
    </row>
    <row r="10388" spans="1:8" ht="14.5" customHeight="1">
      <c r="A10388" s="131">
        <v>8613928</v>
      </c>
      <c r="B10388" s="131" t="s">
        <v>10263</v>
      </c>
      <c r="D10388" s="132" t="s">
        <v>29771</v>
      </c>
      <c r="E10388" s="132" t="s">
        <v>31027</v>
      </c>
      <c r="F10388" s="132" t="str">
        <f t="shared" si="162"/>
        <v>0304082</v>
      </c>
      <c r="G10388" s="132" t="s">
        <v>21140</v>
      </c>
      <c r="H10388" s="132" t="s">
        <v>19680</v>
      </c>
    </row>
    <row r="10389" spans="1:8" ht="14.5" customHeight="1">
      <c r="A10389" s="131">
        <v>8613661</v>
      </c>
      <c r="B10389" s="131" t="s">
        <v>10264</v>
      </c>
      <c r="D10389" s="132" t="s">
        <v>29771</v>
      </c>
      <c r="E10389" s="132" t="s">
        <v>31028</v>
      </c>
      <c r="F10389" s="132" t="str">
        <f t="shared" si="162"/>
        <v>0304083</v>
      </c>
      <c r="G10389" s="132" t="s">
        <v>21140</v>
      </c>
      <c r="H10389" s="132" t="s">
        <v>15134</v>
      </c>
    </row>
    <row r="10390" spans="1:8" ht="14.5" customHeight="1">
      <c r="A10390" s="131">
        <v>8613783</v>
      </c>
      <c r="B10390" s="131" t="s">
        <v>10265</v>
      </c>
      <c r="D10390" s="132" t="s">
        <v>29771</v>
      </c>
      <c r="E10390" s="132" t="s">
        <v>31029</v>
      </c>
      <c r="F10390" s="132" t="str">
        <f t="shared" si="162"/>
        <v>0304084</v>
      </c>
      <c r="G10390" s="132" t="s">
        <v>21140</v>
      </c>
      <c r="H10390" s="132" t="s">
        <v>15138</v>
      </c>
    </row>
    <row r="10391" spans="1:8" ht="14.5" customHeight="1">
      <c r="A10391" s="131">
        <v>8613922</v>
      </c>
      <c r="B10391" s="131" t="s">
        <v>10266</v>
      </c>
      <c r="D10391" s="132" t="s">
        <v>29771</v>
      </c>
      <c r="E10391" s="132" t="s">
        <v>31030</v>
      </c>
      <c r="F10391" s="132" t="str">
        <f t="shared" si="162"/>
        <v>0304085</v>
      </c>
      <c r="G10391" s="132" t="s">
        <v>21140</v>
      </c>
      <c r="H10391" s="132" t="s">
        <v>15141</v>
      </c>
    </row>
    <row r="10392" spans="1:8" ht="14.5" customHeight="1">
      <c r="A10392" s="131">
        <v>8613804</v>
      </c>
      <c r="B10392" s="131" t="s">
        <v>10267</v>
      </c>
      <c r="D10392" s="132" t="s">
        <v>29771</v>
      </c>
      <c r="E10392" s="132" t="s">
        <v>31031</v>
      </c>
      <c r="F10392" s="132" t="str">
        <f t="shared" si="162"/>
        <v>0304086</v>
      </c>
      <c r="G10392" s="132" t="s">
        <v>21140</v>
      </c>
      <c r="H10392" s="132" t="s">
        <v>15143</v>
      </c>
    </row>
    <row r="10393" spans="1:8" ht="14.5" customHeight="1">
      <c r="A10393" s="131">
        <v>8613787</v>
      </c>
      <c r="B10393" s="131" t="s">
        <v>10268</v>
      </c>
      <c r="D10393" s="132" t="s">
        <v>29771</v>
      </c>
      <c r="E10393" s="132" t="s">
        <v>31032</v>
      </c>
      <c r="F10393" s="132" t="str">
        <f t="shared" si="162"/>
        <v>0304087</v>
      </c>
      <c r="G10393" s="132" t="s">
        <v>21140</v>
      </c>
      <c r="H10393" s="132" t="s">
        <v>15146</v>
      </c>
    </row>
    <row r="10394" spans="1:8" ht="14.5" customHeight="1">
      <c r="A10394" s="131">
        <v>8613517</v>
      </c>
      <c r="B10394" s="131" t="s">
        <v>10269</v>
      </c>
      <c r="D10394" s="132" t="s">
        <v>29771</v>
      </c>
      <c r="E10394" s="132" t="s">
        <v>31033</v>
      </c>
      <c r="F10394" s="132" t="str">
        <f t="shared" si="162"/>
        <v>0304088</v>
      </c>
      <c r="G10394" s="132" t="s">
        <v>21140</v>
      </c>
      <c r="H10394" s="132" t="s">
        <v>15148</v>
      </c>
    </row>
    <row r="10395" spans="1:8" ht="14.5" customHeight="1">
      <c r="A10395" s="131">
        <v>8613921</v>
      </c>
      <c r="B10395" s="131" t="s">
        <v>10270</v>
      </c>
      <c r="D10395" s="132" t="s">
        <v>29771</v>
      </c>
      <c r="E10395" s="132" t="s">
        <v>31034</v>
      </c>
      <c r="F10395" s="132" t="str">
        <f t="shared" si="162"/>
        <v>0304090</v>
      </c>
      <c r="G10395" s="132" t="s">
        <v>21140</v>
      </c>
      <c r="H10395" s="132" t="s">
        <v>15151</v>
      </c>
    </row>
    <row r="10396" spans="1:8" ht="14.5" customHeight="1">
      <c r="A10396" s="131">
        <v>8613914</v>
      </c>
      <c r="B10396" s="131" t="s">
        <v>10271</v>
      </c>
      <c r="D10396" s="132" t="s">
        <v>29771</v>
      </c>
      <c r="E10396" s="132" t="s">
        <v>31035</v>
      </c>
      <c r="F10396" s="132" t="str">
        <f t="shared" si="162"/>
        <v>0304091</v>
      </c>
      <c r="G10396" s="132" t="s">
        <v>21140</v>
      </c>
      <c r="H10396" s="132" t="s">
        <v>15163</v>
      </c>
    </row>
    <row r="10397" spans="1:8" ht="14.5" customHeight="1">
      <c r="A10397" s="131">
        <v>8613518</v>
      </c>
      <c r="B10397" s="131" t="s">
        <v>10272</v>
      </c>
      <c r="D10397" s="132" t="s">
        <v>29771</v>
      </c>
      <c r="E10397" s="132" t="s">
        <v>31036</v>
      </c>
      <c r="F10397" s="132" t="str">
        <f t="shared" si="162"/>
        <v>0304092</v>
      </c>
      <c r="G10397" s="132" t="s">
        <v>21140</v>
      </c>
      <c r="H10397" s="132" t="s">
        <v>15152</v>
      </c>
    </row>
    <row r="10398" spans="1:8" ht="14.5" customHeight="1">
      <c r="A10398" s="131">
        <v>8613453</v>
      </c>
      <c r="B10398" s="131" t="s">
        <v>10273</v>
      </c>
      <c r="D10398" s="132" t="s">
        <v>29771</v>
      </c>
      <c r="E10398" s="132" t="s">
        <v>31037</v>
      </c>
      <c r="F10398" s="132" t="str">
        <f t="shared" si="162"/>
        <v>0304093</v>
      </c>
      <c r="G10398" s="132" t="s">
        <v>21140</v>
      </c>
      <c r="H10398" s="132" t="s">
        <v>15913</v>
      </c>
    </row>
    <row r="10399" spans="1:8" ht="14.5" customHeight="1">
      <c r="A10399" s="131">
        <v>8613935</v>
      </c>
      <c r="B10399" s="131" t="s">
        <v>10274</v>
      </c>
      <c r="D10399" s="132" t="s">
        <v>29771</v>
      </c>
      <c r="E10399" s="132" t="s">
        <v>31808</v>
      </c>
      <c r="F10399" s="132" t="str">
        <f t="shared" si="162"/>
        <v>0304094</v>
      </c>
      <c r="G10399" s="132" t="s">
        <v>21140</v>
      </c>
      <c r="H10399" s="132" t="s">
        <v>15113</v>
      </c>
    </row>
    <row r="10400" spans="1:8" ht="14.5" customHeight="1">
      <c r="A10400" s="131">
        <v>8613524</v>
      </c>
      <c r="B10400" s="131" t="s">
        <v>10275</v>
      </c>
      <c r="D10400" s="132" t="s">
        <v>29771</v>
      </c>
      <c r="E10400" s="132" t="s">
        <v>31533</v>
      </c>
      <c r="F10400" s="132" t="str">
        <f t="shared" si="162"/>
        <v>0304095</v>
      </c>
      <c r="G10400" s="132" t="s">
        <v>21140</v>
      </c>
      <c r="H10400" s="132" t="s">
        <v>15160</v>
      </c>
    </row>
    <row r="10401" spans="1:8" ht="14.5" customHeight="1">
      <c r="A10401" s="131">
        <v>8613924</v>
      </c>
      <c r="B10401" s="131" t="s">
        <v>10276</v>
      </c>
      <c r="D10401" s="132" t="s">
        <v>29771</v>
      </c>
      <c r="E10401" s="132" t="s">
        <v>31038</v>
      </c>
      <c r="F10401" s="132" t="str">
        <f t="shared" si="162"/>
        <v>0304096</v>
      </c>
      <c r="G10401" s="132" t="s">
        <v>21140</v>
      </c>
      <c r="H10401" s="132" t="s">
        <v>15123</v>
      </c>
    </row>
    <row r="10402" spans="1:8" ht="14.5" customHeight="1">
      <c r="A10402" s="131">
        <v>8613904</v>
      </c>
      <c r="B10402" s="131" t="s">
        <v>10277</v>
      </c>
      <c r="D10402" s="132" t="s">
        <v>29771</v>
      </c>
      <c r="E10402" s="132" t="s">
        <v>31534</v>
      </c>
      <c r="F10402" s="132" t="str">
        <f t="shared" si="162"/>
        <v>0304097</v>
      </c>
      <c r="G10402" s="132" t="s">
        <v>21140</v>
      </c>
      <c r="H10402" s="132" t="s">
        <v>15159</v>
      </c>
    </row>
    <row r="10403" spans="1:8" ht="14.5" customHeight="1">
      <c r="A10403" s="131">
        <v>8613835</v>
      </c>
      <c r="B10403" s="131" t="s">
        <v>10278</v>
      </c>
      <c r="D10403" s="132" t="s">
        <v>29771</v>
      </c>
      <c r="E10403" s="132" t="s">
        <v>31542</v>
      </c>
      <c r="F10403" s="132" t="str">
        <f t="shared" si="162"/>
        <v>0304117</v>
      </c>
      <c r="G10403" s="132" t="s">
        <v>21140</v>
      </c>
      <c r="H10403" s="132" t="s">
        <v>21168</v>
      </c>
    </row>
    <row r="10404" spans="1:8" ht="14.5" customHeight="1">
      <c r="A10404" s="131">
        <v>8613525</v>
      </c>
      <c r="B10404" s="131" t="s">
        <v>10279</v>
      </c>
      <c r="D10404" s="132" t="s">
        <v>29771</v>
      </c>
      <c r="E10404" s="132" t="s">
        <v>31547</v>
      </c>
      <c r="F10404" s="132" t="str">
        <f t="shared" si="162"/>
        <v>0304129</v>
      </c>
      <c r="G10404" s="132" t="s">
        <v>21140</v>
      </c>
      <c r="H10404" s="132" t="s">
        <v>21169</v>
      </c>
    </row>
    <row r="10405" spans="1:8" ht="14.5" customHeight="1">
      <c r="A10405" s="131">
        <v>8613901</v>
      </c>
      <c r="B10405" s="131" t="s">
        <v>10280</v>
      </c>
      <c r="D10405" s="132" t="s">
        <v>29771</v>
      </c>
      <c r="E10405" s="132" t="s">
        <v>31073</v>
      </c>
      <c r="F10405" s="132" t="str">
        <f t="shared" si="162"/>
        <v>0304165</v>
      </c>
      <c r="G10405" s="132" t="s">
        <v>21140</v>
      </c>
      <c r="H10405" s="132" t="s">
        <v>21170</v>
      </c>
    </row>
    <row r="10406" spans="1:8" ht="14.5" customHeight="1">
      <c r="A10406" s="131">
        <v>8613526</v>
      </c>
      <c r="B10406" s="131" t="s">
        <v>10281</v>
      </c>
      <c r="D10406" s="132" t="s">
        <v>29771</v>
      </c>
      <c r="E10406" s="132" t="s">
        <v>31078</v>
      </c>
      <c r="F10406" s="132" t="str">
        <f t="shared" si="162"/>
        <v>0304172</v>
      </c>
      <c r="G10406" s="132" t="s">
        <v>21140</v>
      </c>
      <c r="H10406" s="132" t="s">
        <v>21171</v>
      </c>
    </row>
    <row r="10407" spans="1:8" ht="14.5" customHeight="1">
      <c r="A10407" s="131">
        <v>8613845</v>
      </c>
      <c r="B10407" s="131" t="s">
        <v>10282</v>
      </c>
      <c r="D10407" s="132" t="s">
        <v>29771</v>
      </c>
      <c r="E10407" s="132" t="s">
        <v>31086</v>
      </c>
      <c r="F10407" s="132" t="str">
        <f t="shared" si="162"/>
        <v>0304182</v>
      </c>
      <c r="G10407" s="132" t="s">
        <v>21140</v>
      </c>
      <c r="H10407" s="132" t="s">
        <v>21172</v>
      </c>
    </row>
    <row r="10408" spans="1:8" ht="14.5" customHeight="1">
      <c r="A10408" s="131">
        <v>8613546</v>
      </c>
      <c r="B10408" s="131" t="s">
        <v>10283</v>
      </c>
      <c r="D10408" s="132" t="s">
        <v>29771</v>
      </c>
      <c r="E10408" s="132" t="s">
        <v>31573</v>
      </c>
      <c r="F10408" s="132" t="str">
        <f t="shared" si="162"/>
        <v>0304201</v>
      </c>
      <c r="G10408" s="132" t="s">
        <v>21140</v>
      </c>
      <c r="H10408" s="132" t="s">
        <v>21173</v>
      </c>
    </row>
    <row r="10409" spans="1:8" ht="14.5" customHeight="1">
      <c r="A10409" s="131">
        <v>8613672</v>
      </c>
      <c r="B10409" s="131" t="s">
        <v>10284</v>
      </c>
      <c r="D10409" s="132" t="s">
        <v>29771</v>
      </c>
      <c r="E10409" s="132" t="s">
        <v>31574</v>
      </c>
      <c r="F10409" s="132" t="str">
        <f t="shared" si="162"/>
        <v>0304202</v>
      </c>
      <c r="G10409" s="132" t="s">
        <v>21140</v>
      </c>
      <c r="H10409" s="132" t="s">
        <v>21174</v>
      </c>
    </row>
    <row r="10410" spans="1:8" ht="14.5" customHeight="1">
      <c r="A10410" s="131">
        <v>8613833</v>
      </c>
      <c r="B10410" s="131" t="s">
        <v>10285</v>
      </c>
      <c r="D10410" s="132" t="s">
        <v>29771</v>
      </c>
      <c r="E10410" s="132" t="s">
        <v>31098</v>
      </c>
      <c r="F10410" s="132" t="str">
        <f t="shared" si="162"/>
        <v>0304203</v>
      </c>
      <c r="G10410" s="132" t="s">
        <v>21140</v>
      </c>
      <c r="H10410" s="132" t="s">
        <v>21175</v>
      </c>
    </row>
    <row r="10411" spans="1:8" ht="14.5" customHeight="1">
      <c r="A10411" s="131">
        <v>8613903</v>
      </c>
      <c r="B10411" s="131" t="s">
        <v>10286</v>
      </c>
      <c r="D10411" s="132" t="s">
        <v>29771</v>
      </c>
      <c r="E10411" s="132" t="s">
        <v>31575</v>
      </c>
      <c r="F10411" s="132" t="str">
        <f t="shared" si="162"/>
        <v>0304204</v>
      </c>
      <c r="G10411" s="132" t="s">
        <v>21140</v>
      </c>
      <c r="H10411" s="132" t="s">
        <v>15208</v>
      </c>
    </row>
    <row r="10412" spans="1:8" ht="14.5" customHeight="1">
      <c r="A10412" s="131">
        <v>8613936</v>
      </c>
      <c r="B10412" s="131" t="s">
        <v>10287</v>
      </c>
      <c r="D10412" s="132" t="s">
        <v>29771</v>
      </c>
      <c r="E10412" s="132" t="s">
        <v>31099</v>
      </c>
      <c r="F10412" s="132" t="str">
        <f t="shared" si="162"/>
        <v>0304207</v>
      </c>
      <c r="G10412" s="132" t="s">
        <v>21140</v>
      </c>
      <c r="H10412" s="132" t="s">
        <v>21176</v>
      </c>
    </row>
    <row r="10413" spans="1:8" ht="14.5" customHeight="1">
      <c r="A10413" s="131">
        <v>8613547</v>
      </c>
      <c r="B10413" s="131" t="s">
        <v>10288</v>
      </c>
      <c r="D10413" s="132" t="s">
        <v>29771</v>
      </c>
      <c r="E10413" s="132" t="s">
        <v>31578</v>
      </c>
      <c r="F10413" s="132" t="str">
        <f t="shared" si="162"/>
        <v>0304208</v>
      </c>
      <c r="G10413" s="132" t="s">
        <v>21140</v>
      </c>
      <c r="H10413" s="132" t="s">
        <v>21177</v>
      </c>
    </row>
    <row r="10414" spans="1:8" ht="14.5" customHeight="1">
      <c r="A10414" s="131">
        <v>8613534</v>
      </c>
      <c r="B10414" s="131" t="s">
        <v>10289</v>
      </c>
      <c r="D10414" s="132" t="s">
        <v>29771</v>
      </c>
      <c r="E10414" s="132" t="s">
        <v>31100</v>
      </c>
      <c r="F10414" s="132" t="str">
        <f t="shared" si="162"/>
        <v>0304209</v>
      </c>
      <c r="G10414" s="132" t="s">
        <v>21140</v>
      </c>
      <c r="H10414" s="132" t="s">
        <v>21178</v>
      </c>
    </row>
    <row r="10415" spans="1:8" ht="14.5" customHeight="1">
      <c r="A10415" s="131">
        <v>8613806</v>
      </c>
      <c r="B10415" s="131" t="s">
        <v>10290</v>
      </c>
      <c r="D10415" s="132" t="s">
        <v>29771</v>
      </c>
      <c r="E10415" s="132" t="s">
        <v>31104</v>
      </c>
      <c r="F10415" s="132" t="str">
        <f t="shared" si="162"/>
        <v>0304213</v>
      </c>
      <c r="G10415" s="132" t="s">
        <v>21140</v>
      </c>
      <c r="H10415" s="132" t="s">
        <v>14816</v>
      </c>
    </row>
    <row r="10416" spans="1:8" ht="14.5" customHeight="1">
      <c r="A10416" s="131">
        <v>8613912</v>
      </c>
      <c r="B10416" s="131" t="s">
        <v>10291</v>
      </c>
      <c r="D10416" s="132" t="s">
        <v>29771</v>
      </c>
      <c r="E10416" s="132" t="s">
        <v>31580</v>
      </c>
      <c r="F10416" s="132" t="str">
        <f t="shared" si="162"/>
        <v>0304215</v>
      </c>
      <c r="G10416" s="132" t="s">
        <v>21140</v>
      </c>
      <c r="H10416" s="132" t="s">
        <v>15054</v>
      </c>
    </row>
    <row r="10417" spans="1:8" ht="14.5" customHeight="1">
      <c r="A10417" s="131">
        <v>8694600</v>
      </c>
      <c r="B10417" s="131" t="s">
        <v>10292</v>
      </c>
      <c r="D10417" s="132" t="s">
        <v>29771</v>
      </c>
      <c r="E10417" s="132" t="s">
        <v>31582</v>
      </c>
      <c r="F10417" s="132" t="str">
        <f t="shared" si="162"/>
        <v>0304219</v>
      </c>
      <c r="G10417" s="132" t="s">
        <v>21140</v>
      </c>
      <c r="H10417" s="132" t="s">
        <v>15084</v>
      </c>
    </row>
    <row r="10418" spans="1:8" ht="14.5" customHeight="1">
      <c r="A10418" s="131">
        <v>8694812</v>
      </c>
      <c r="B10418" s="131" t="s">
        <v>10293</v>
      </c>
      <c r="D10418" s="132" t="s">
        <v>29771</v>
      </c>
      <c r="E10418" s="132" t="s">
        <v>31114</v>
      </c>
      <c r="F10418" s="132" t="str">
        <f t="shared" si="162"/>
        <v>0304229</v>
      </c>
      <c r="G10418" s="132" t="s">
        <v>21140</v>
      </c>
      <c r="H10418" s="132" t="s">
        <v>21179</v>
      </c>
    </row>
    <row r="10419" spans="1:8" ht="14.5" customHeight="1">
      <c r="A10419" s="131">
        <v>8694601</v>
      </c>
      <c r="B10419" s="131" t="s">
        <v>10294</v>
      </c>
      <c r="D10419" s="132" t="s">
        <v>29771</v>
      </c>
      <c r="E10419" s="132" t="s">
        <v>31115</v>
      </c>
      <c r="F10419" s="132" t="str">
        <f t="shared" si="162"/>
        <v>0304230</v>
      </c>
      <c r="G10419" s="132" t="s">
        <v>21140</v>
      </c>
      <c r="H10419" s="132" t="s">
        <v>15170</v>
      </c>
    </row>
    <row r="10420" spans="1:8" ht="14.5" customHeight="1">
      <c r="A10420" s="131">
        <v>8694804</v>
      </c>
      <c r="B10420" s="131" t="s">
        <v>10295</v>
      </c>
      <c r="D10420" s="132" t="s">
        <v>29771</v>
      </c>
      <c r="E10420" s="132" t="s">
        <v>31587</v>
      </c>
      <c r="F10420" s="132" t="str">
        <f t="shared" si="162"/>
        <v>0304233</v>
      </c>
      <c r="G10420" s="132" t="s">
        <v>21140</v>
      </c>
      <c r="H10420" s="132" t="s">
        <v>15008</v>
      </c>
    </row>
    <row r="10421" spans="1:8" ht="14.5" customHeight="1">
      <c r="A10421" s="131">
        <v>8694607</v>
      </c>
      <c r="B10421" s="131" t="s">
        <v>10296</v>
      </c>
      <c r="D10421" s="132" t="s">
        <v>29771</v>
      </c>
      <c r="E10421" s="132" t="s">
        <v>31117</v>
      </c>
      <c r="F10421" s="132" t="str">
        <f t="shared" si="162"/>
        <v>0304236</v>
      </c>
      <c r="G10421" s="132" t="s">
        <v>21140</v>
      </c>
      <c r="H10421" s="132" t="s">
        <v>21180</v>
      </c>
    </row>
    <row r="10422" spans="1:8" ht="14.5" customHeight="1">
      <c r="A10422" s="131">
        <v>8694815</v>
      </c>
      <c r="B10422" s="131" t="s">
        <v>10297</v>
      </c>
      <c r="D10422" s="132" t="s">
        <v>29771</v>
      </c>
      <c r="E10422" s="132" t="s">
        <v>31118</v>
      </c>
      <c r="F10422" s="132" t="str">
        <f t="shared" si="162"/>
        <v>0304237</v>
      </c>
      <c r="G10422" s="132" t="s">
        <v>21140</v>
      </c>
      <c r="H10422" s="132" t="s">
        <v>15020</v>
      </c>
    </row>
    <row r="10423" spans="1:8" ht="14.5" customHeight="1">
      <c r="A10423" s="131">
        <v>8694811</v>
      </c>
      <c r="B10423" s="131" t="s">
        <v>10298</v>
      </c>
      <c r="D10423" s="132" t="s">
        <v>29771</v>
      </c>
      <c r="E10423" s="132" t="s">
        <v>31119</v>
      </c>
      <c r="F10423" s="132" t="str">
        <f t="shared" si="162"/>
        <v>0304238</v>
      </c>
      <c r="G10423" s="132" t="s">
        <v>21140</v>
      </c>
      <c r="H10423" s="132" t="s">
        <v>15172</v>
      </c>
    </row>
    <row r="10424" spans="1:8" ht="14.5" customHeight="1">
      <c r="A10424" s="131">
        <v>8694806</v>
      </c>
      <c r="B10424" s="131" t="s">
        <v>10299</v>
      </c>
      <c r="D10424" s="132" t="s">
        <v>29771</v>
      </c>
      <c r="E10424" s="132" t="s">
        <v>31121</v>
      </c>
      <c r="F10424" s="132" t="str">
        <f t="shared" si="162"/>
        <v>0304240</v>
      </c>
      <c r="G10424" s="132" t="s">
        <v>21140</v>
      </c>
      <c r="H10424" s="132" t="s">
        <v>16086</v>
      </c>
    </row>
    <row r="10425" spans="1:8" ht="14.5" customHeight="1">
      <c r="A10425" s="131">
        <v>8694814</v>
      </c>
      <c r="B10425" s="131" t="s">
        <v>10300</v>
      </c>
      <c r="D10425" s="132" t="s">
        <v>29771</v>
      </c>
      <c r="E10425" s="132" t="s">
        <v>31589</v>
      </c>
      <c r="F10425" s="132" t="str">
        <f t="shared" si="162"/>
        <v>0304241</v>
      </c>
      <c r="G10425" s="132" t="s">
        <v>21140</v>
      </c>
      <c r="H10425" s="132" t="s">
        <v>14963</v>
      </c>
    </row>
    <row r="10426" spans="1:8" ht="14.5" customHeight="1">
      <c r="A10426" s="131">
        <v>8694801</v>
      </c>
      <c r="B10426" s="131" t="s">
        <v>10301</v>
      </c>
      <c r="D10426" s="132" t="s">
        <v>29771</v>
      </c>
      <c r="E10426" s="132" t="s">
        <v>31129</v>
      </c>
      <c r="F10426" s="132" t="str">
        <f t="shared" si="162"/>
        <v>0304249</v>
      </c>
      <c r="G10426" s="132" t="s">
        <v>21140</v>
      </c>
      <c r="H10426" s="132" t="s">
        <v>14935</v>
      </c>
    </row>
    <row r="10427" spans="1:8" ht="14.5" customHeight="1">
      <c r="A10427" s="131">
        <v>8694802</v>
      </c>
      <c r="B10427" s="131" t="s">
        <v>10302</v>
      </c>
      <c r="D10427" s="132" t="s">
        <v>29771</v>
      </c>
      <c r="E10427" s="132" t="s">
        <v>31131</v>
      </c>
      <c r="F10427" s="132" t="str">
        <f t="shared" si="162"/>
        <v>0304251</v>
      </c>
      <c r="G10427" s="132" t="s">
        <v>21140</v>
      </c>
      <c r="H10427" s="132" t="s">
        <v>21181</v>
      </c>
    </row>
    <row r="10428" spans="1:8" ht="14.5" customHeight="1">
      <c r="A10428" s="131">
        <v>8694805</v>
      </c>
      <c r="B10428" s="131" t="s">
        <v>10303</v>
      </c>
      <c r="D10428" s="132" t="s">
        <v>29771</v>
      </c>
      <c r="E10428" s="132" t="s">
        <v>31590</v>
      </c>
      <c r="F10428" s="132" t="str">
        <f t="shared" si="162"/>
        <v>0304252</v>
      </c>
      <c r="G10428" s="132" t="s">
        <v>21140</v>
      </c>
      <c r="H10428" s="132" t="s">
        <v>21182</v>
      </c>
    </row>
    <row r="10429" spans="1:8" ht="14.5" customHeight="1">
      <c r="A10429" s="131">
        <v>8694608</v>
      </c>
      <c r="B10429" s="131" t="s">
        <v>10304</v>
      </c>
      <c r="D10429" s="132" t="s">
        <v>29771</v>
      </c>
      <c r="E10429" s="132" t="s">
        <v>31135</v>
      </c>
      <c r="F10429" s="132" t="str">
        <f t="shared" si="162"/>
        <v>0304257</v>
      </c>
      <c r="G10429" s="132" t="s">
        <v>21140</v>
      </c>
      <c r="H10429" s="132" t="s">
        <v>21183</v>
      </c>
    </row>
    <row r="10430" spans="1:8" ht="14.5" customHeight="1">
      <c r="A10430" s="131">
        <v>8694803</v>
      </c>
      <c r="B10430" s="131" t="s">
        <v>10305</v>
      </c>
      <c r="D10430" s="132" t="s">
        <v>29771</v>
      </c>
      <c r="E10430" s="132" t="s">
        <v>31136</v>
      </c>
      <c r="F10430" s="132" t="str">
        <f t="shared" si="162"/>
        <v>0304258</v>
      </c>
      <c r="G10430" s="132" t="s">
        <v>21140</v>
      </c>
      <c r="H10430" s="132" t="s">
        <v>21184</v>
      </c>
    </row>
    <row r="10431" spans="1:8" ht="14.5" customHeight="1">
      <c r="A10431" s="131">
        <v>8694813</v>
      </c>
      <c r="B10431" s="131" t="s">
        <v>10306</v>
      </c>
      <c r="D10431" s="132" t="s">
        <v>29771</v>
      </c>
      <c r="E10431" s="132" t="s">
        <v>31137</v>
      </c>
      <c r="F10431" s="132" t="str">
        <f t="shared" si="162"/>
        <v>0304260</v>
      </c>
      <c r="G10431" s="132" t="s">
        <v>21140</v>
      </c>
      <c r="H10431" s="132" t="s">
        <v>15117</v>
      </c>
    </row>
    <row r="10432" spans="1:8" ht="14.5" customHeight="1">
      <c r="A10432" s="131">
        <v>8695400</v>
      </c>
      <c r="B10432" s="131" t="s">
        <v>10307</v>
      </c>
      <c r="D10432" s="132" t="s">
        <v>29771</v>
      </c>
      <c r="E10432" s="132" t="s">
        <v>31139</v>
      </c>
      <c r="F10432" s="132" t="str">
        <f t="shared" si="162"/>
        <v>0304262</v>
      </c>
      <c r="G10432" s="132" t="s">
        <v>21140</v>
      </c>
      <c r="H10432" s="132" t="s">
        <v>15526</v>
      </c>
    </row>
    <row r="10433" spans="1:8" ht="14.5" customHeight="1">
      <c r="A10433" s="131">
        <v>8695461</v>
      </c>
      <c r="B10433" s="131" t="s">
        <v>10308</v>
      </c>
      <c r="D10433" s="132" t="s">
        <v>29771</v>
      </c>
      <c r="E10433" s="132" t="s">
        <v>31593</v>
      </c>
      <c r="F10433" s="132" t="str">
        <f t="shared" si="162"/>
        <v>0304263</v>
      </c>
      <c r="G10433" s="132" t="s">
        <v>21140</v>
      </c>
      <c r="H10433" s="132" t="s">
        <v>14906</v>
      </c>
    </row>
    <row r="10434" spans="1:8" ht="14.5" customHeight="1">
      <c r="A10434" s="131">
        <v>8696301</v>
      </c>
      <c r="B10434" s="131" t="s">
        <v>10309</v>
      </c>
      <c r="D10434" s="132" t="s">
        <v>29771</v>
      </c>
      <c r="E10434" s="132" t="s">
        <v>31594</v>
      </c>
      <c r="F10434" s="132" t="str">
        <f t="shared" si="162"/>
        <v>0304264</v>
      </c>
      <c r="G10434" s="132" t="s">
        <v>21140</v>
      </c>
      <c r="H10434" s="132" t="s">
        <v>21185</v>
      </c>
    </row>
    <row r="10435" spans="1:8" ht="14.5" customHeight="1">
      <c r="A10435" s="131">
        <v>8696215</v>
      </c>
      <c r="B10435" s="131" t="s">
        <v>10310</v>
      </c>
      <c r="D10435" s="132" t="s">
        <v>29771</v>
      </c>
      <c r="E10435" s="132" t="s">
        <v>31595</v>
      </c>
      <c r="F10435" s="132" t="str">
        <f t="shared" ref="F10435:F10498" si="163">TEXT(D10435,"0000")&amp;TEXT(E10435,"000")</f>
        <v>0304265</v>
      </c>
      <c r="G10435" s="132" t="s">
        <v>21140</v>
      </c>
      <c r="H10435" s="132" t="s">
        <v>14900</v>
      </c>
    </row>
    <row r="10436" spans="1:8" ht="14.5" customHeight="1">
      <c r="A10436" s="131">
        <v>8696211</v>
      </c>
      <c r="B10436" s="131" t="s">
        <v>10311</v>
      </c>
      <c r="D10436" s="132" t="s">
        <v>29771</v>
      </c>
      <c r="E10436" s="132" t="s">
        <v>31596</v>
      </c>
      <c r="F10436" s="132" t="str">
        <f t="shared" si="163"/>
        <v>0304266</v>
      </c>
      <c r="G10436" s="132" t="s">
        <v>21140</v>
      </c>
      <c r="H10436" s="132" t="s">
        <v>14972</v>
      </c>
    </row>
    <row r="10437" spans="1:8" ht="14.5" customHeight="1">
      <c r="A10437" s="131">
        <v>8695422</v>
      </c>
      <c r="B10437" s="131" t="s">
        <v>10312</v>
      </c>
      <c r="D10437" s="132" t="s">
        <v>29771</v>
      </c>
      <c r="E10437" s="132" t="s">
        <v>31597</v>
      </c>
      <c r="F10437" s="132" t="str">
        <f t="shared" si="163"/>
        <v>0304267</v>
      </c>
      <c r="G10437" s="132" t="s">
        <v>21140</v>
      </c>
      <c r="H10437" s="132" t="s">
        <v>16559</v>
      </c>
    </row>
    <row r="10438" spans="1:8" ht="14.5" customHeight="1">
      <c r="A10438" s="131">
        <v>8696305</v>
      </c>
      <c r="B10438" s="131" t="s">
        <v>10313</v>
      </c>
      <c r="D10438" s="132" t="s">
        <v>29771</v>
      </c>
      <c r="E10438" s="132" t="s">
        <v>31598</v>
      </c>
      <c r="F10438" s="132" t="str">
        <f t="shared" si="163"/>
        <v>0304268</v>
      </c>
      <c r="G10438" s="132" t="s">
        <v>21140</v>
      </c>
      <c r="H10438" s="132" t="s">
        <v>15758</v>
      </c>
    </row>
    <row r="10439" spans="1:8" ht="14.5" customHeight="1">
      <c r="A10439" s="131">
        <v>8695431</v>
      </c>
      <c r="B10439" s="131" t="s">
        <v>10314</v>
      </c>
      <c r="D10439" s="132" t="s">
        <v>29771</v>
      </c>
      <c r="E10439" s="132" t="s">
        <v>31599</v>
      </c>
      <c r="F10439" s="132" t="str">
        <f t="shared" si="163"/>
        <v>0304269</v>
      </c>
      <c r="G10439" s="132" t="s">
        <v>21140</v>
      </c>
      <c r="H10439" s="132" t="s">
        <v>15063</v>
      </c>
    </row>
    <row r="10440" spans="1:8" ht="14.5" customHeight="1">
      <c r="A10440" s="131">
        <v>8696304</v>
      </c>
      <c r="B10440" s="131" t="s">
        <v>10315</v>
      </c>
      <c r="D10440" s="132" t="s">
        <v>29771</v>
      </c>
      <c r="E10440" s="132" t="s">
        <v>31140</v>
      </c>
      <c r="F10440" s="132" t="str">
        <f t="shared" si="163"/>
        <v>0304270</v>
      </c>
      <c r="G10440" s="132" t="s">
        <v>21140</v>
      </c>
      <c r="H10440" s="132" t="s">
        <v>20435</v>
      </c>
    </row>
    <row r="10441" spans="1:8" ht="14.5" customHeight="1">
      <c r="A10441" s="131">
        <v>8695434</v>
      </c>
      <c r="B10441" s="131" t="s">
        <v>10316</v>
      </c>
      <c r="D10441" s="132" t="s">
        <v>29771</v>
      </c>
      <c r="E10441" s="132" t="s">
        <v>31141</v>
      </c>
      <c r="F10441" s="132" t="str">
        <f t="shared" si="163"/>
        <v>0304271</v>
      </c>
      <c r="G10441" s="132" t="s">
        <v>21140</v>
      </c>
      <c r="H10441" s="132" t="s">
        <v>15489</v>
      </c>
    </row>
    <row r="10442" spans="1:8" ht="14.5" customHeight="1">
      <c r="A10442" s="131">
        <v>8696307</v>
      </c>
      <c r="B10442" s="131" t="s">
        <v>10317</v>
      </c>
      <c r="D10442" s="132" t="s">
        <v>29771</v>
      </c>
      <c r="E10442" s="132" t="s">
        <v>31142</v>
      </c>
      <c r="F10442" s="132" t="str">
        <f t="shared" si="163"/>
        <v>0304272</v>
      </c>
      <c r="G10442" s="132" t="s">
        <v>21140</v>
      </c>
      <c r="H10442" s="132" t="s">
        <v>14937</v>
      </c>
    </row>
    <row r="10443" spans="1:8" ht="14.5" customHeight="1">
      <c r="A10443" s="131">
        <v>8696302</v>
      </c>
      <c r="B10443" s="131" t="s">
        <v>10318</v>
      </c>
      <c r="D10443" s="132" t="s">
        <v>29771</v>
      </c>
      <c r="E10443" s="132" t="s">
        <v>31143</v>
      </c>
      <c r="F10443" s="132" t="str">
        <f t="shared" si="163"/>
        <v>0304273</v>
      </c>
      <c r="G10443" s="132" t="s">
        <v>21140</v>
      </c>
      <c r="H10443" s="132" t="s">
        <v>21186</v>
      </c>
    </row>
    <row r="10444" spans="1:8" ht="14.5" customHeight="1">
      <c r="A10444" s="131">
        <v>8695452</v>
      </c>
      <c r="B10444" s="131" t="s">
        <v>10319</v>
      </c>
      <c r="D10444" s="132" t="s">
        <v>29771</v>
      </c>
      <c r="E10444" s="132" t="s">
        <v>31145</v>
      </c>
      <c r="F10444" s="132" t="str">
        <f t="shared" si="163"/>
        <v>0304276</v>
      </c>
      <c r="G10444" s="132" t="s">
        <v>21140</v>
      </c>
      <c r="H10444" s="132" t="s">
        <v>15062</v>
      </c>
    </row>
    <row r="10445" spans="1:8" ht="14.5" customHeight="1">
      <c r="A10445" s="131">
        <v>8696308</v>
      </c>
      <c r="B10445" s="131" t="s">
        <v>10320</v>
      </c>
      <c r="D10445" s="132" t="s">
        <v>29771</v>
      </c>
      <c r="E10445" s="132" t="s">
        <v>31602</v>
      </c>
      <c r="F10445" s="132" t="str">
        <f t="shared" si="163"/>
        <v>0304278</v>
      </c>
      <c r="G10445" s="132" t="s">
        <v>21140</v>
      </c>
      <c r="H10445" s="132" t="s">
        <v>15378</v>
      </c>
    </row>
    <row r="10446" spans="1:8" ht="14.5" customHeight="1">
      <c r="A10446" s="131">
        <v>8695443</v>
      </c>
      <c r="B10446" s="131" t="s">
        <v>10321</v>
      </c>
      <c r="D10446" s="132" t="s">
        <v>29771</v>
      </c>
      <c r="E10446" s="132" t="s">
        <v>31147</v>
      </c>
      <c r="F10446" s="132" t="str">
        <f t="shared" si="163"/>
        <v>0304280</v>
      </c>
      <c r="G10446" s="132" t="s">
        <v>21140</v>
      </c>
      <c r="H10446" s="132" t="s">
        <v>21187</v>
      </c>
    </row>
    <row r="10447" spans="1:8" ht="14.5" customHeight="1">
      <c r="A10447" s="131">
        <v>8695421</v>
      </c>
      <c r="B10447" s="131" t="s">
        <v>10322</v>
      </c>
      <c r="D10447" s="132" t="s">
        <v>29771</v>
      </c>
      <c r="E10447" s="132" t="s">
        <v>31148</v>
      </c>
      <c r="F10447" s="132" t="str">
        <f t="shared" si="163"/>
        <v>0304281</v>
      </c>
      <c r="G10447" s="132" t="s">
        <v>21140</v>
      </c>
      <c r="H10447" s="132" t="s">
        <v>21188</v>
      </c>
    </row>
    <row r="10448" spans="1:8" ht="14.5" customHeight="1">
      <c r="A10448" s="131">
        <v>8695454</v>
      </c>
      <c r="B10448" s="131" t="s">
        <v>10323</v>
      </c>
      <c r="D10448" s="132" t="s">
        <v>29771</v>
      </c>
      <c r="E10448" s="132" t="s">
        <v>31603</v>
      </c>
      <c r="F10448" s="132" t="str">
        <f t="shared" si="163"/>
        <v>0304283</v>
      </c>
      <c r="G10448" s="132" t="s">
        <v>21140</v>
      </c>
      <c r="H10448" s="132" t="s">
        <v>21189</v>
      </c>
    </row>
    <row r="10449" spans="1:8" ht="14.5" customHeight="1">
      <c r="A10449" s="131">
        <v>8695571</v>
      </c>
      <c r="B10449" s="131" t="s">
        <v>10324</v>
      </c>
      <c r="D10449" s="132" t="s">
        <v>29771</v>
      </c>
      <c r="E10449" s="132" t="s">
        <v>31151</v>
      </c>
      <c r="F10449" s="132" t="str">
        <f t="shared" si="163"/>
        <v>0304286</v>
      </c>
      <c r="G10449" s="132" t="s">
        <v>21140</v>
      </c>
      <c r="H10449" s="132" t="s">
        <v>21190</v>
      </c>
    </row>
    <row r="10450" spans="1:8" ht="14.5" customHeight="1">
      <c r="A10450" s="131">
        <v>8695424</v>
      </c>
      <c r="B10450" s="131" t="s">
        <v>10325</v>
      </c>
      <c r="D10450" s="132" t="s">
        <v>29771</v>
      </c>
      <c r="E10450" s="132" t="s">
        <v>31152</v>
      </c>
      <c r="F10450" s="132" t="str">
        <f t="shared" si="163"/>
        <v>0304287</v>
      </c>
      <c r="G10450" s="132" t="s">
        <v>21140</v>
      </c>
      <c r="H10450" s="132" t="s">
        <v>21191</v>
      </c>
    </row>
    <row r="10451" spans="1:8" ht="14.5" customHeight="1">
      <c r="A10451" s="131">
        <v>8695423</v>
      </c>
      <c r="B10451" s="131" t="s">
        <v>10326</v>
      </c>
      <c r="D10451" s="132" t="s">
        <v>29771</v>
      </c>
      <c r="E10451" s="132" t="s">
        <v>31153</v>
      </c>
      <c r="F10451" s="132" t="str">
        <f t="shared" si="163"/>
        <v>0304288</v>
      </c>
      <c r="G10451" s="132" t="s">
        <v>21140</v>
      </c>
      <c r="H10451" s="132" t="s">
        <v>21192</v>
      </c>
    </row>
    <row r="10452" spans="1:8" ht="14.5" customHeight="1">
      <c r="A10452" s="131">
        <v>8695572</v>
      </c>
      <c r="B10452" s="131" t="s">
        <v>10327</v>
      </c>
      <c r="D10452" s="132" t="s">
        <v>29771</v>
      </c>
      <c r="E10452" s="132" t="s">
        <v>31155</v>
      </c>
      <c r="F10452" s="132" t="str">
        <f t="shared" si="163"/>
        <v>0304292</v>
      </c>
      <c r="G10452" s="132" t="s">
        <v>21140</v>
      </c>
      <c r="H10452" s="132" t="s">
        <v>21193</v>
      </c>
    </row>
    <row r="10453" spans="1:8" ht="14.5" customHeight="1">
      <c r="A10453" s="131">
        <v>8695451</v>
      </c>
      <c r="B10453" s="131" t="s">
        <v>10328</v>
      </c>
      <c r="D10453" s="132" t="s">
        <v>29771</v>
      </c>
      <c r="E10453" s="132" t="s">
        <v>31159</v>
      </c>
      <c r="F10453" s="132" t="str">
        <f t="shared" si="163"/>
        <v>0304299</v>
      </c>
      <c r="G10453" s="132" t="s">
        <v>21140</v>
      </c>
      <c r="H10453" s="132" t="s">
        <v>21194</v>
      </c>
    </row>
    <row r="10454" spans="1:8" ht="14.5" customHeight="1">
      <c r="A10454" s="131">
        <v>8695562</v>
      </c>
      <c r="B10454" s="131" t="s">
        <v>10329</v>
      </c>
      <c r="D10454" s="132" t="s">
        <v>29771</v>
      </c>
      <c r="E10454" s="132" t="s">
        <v>31161</v>
      </c>
      <c r="F10454" s="132" t="str">
        <f t="shared" si="163"/>
        <v>0304302</v>
      </c>
      <c r="G10454" s="132" t="s">
        <v>21140</v>
      </c>
      <c r="H10454" s="132" t="s">
        <v>14994</v>
      </c>
    </row>
    <row r="10455" spans="1:8" ht="14.5" customHeight="1">
      <c r="A10455" s="131">
        <v>8695432</v>
      </c>
      <c r="B10455" s="131" t="s">
        <v>10330</v>
      </c>
      <c r="D10455" s="132" t="s">
        <v>29771</v>
      </c>
      <c r="E10455" s="132" t="s">
        <v>31162</v>
      </c>
      <c r="F10455" s="132" t="str">
        <f t="shared" si="163"/>
        <v>0304303</v>
      </c>
      <c r="G10455" s="132" t="s">
        <v>21140</v>
      </c>
      <c r="H10455" s="132" t="s">
        <v>15193</v>
      </c>
    </row>
    <row r="10456" spans="1:8" ht="14.5" customHeight="1">
      <c r="A10456" s="131">
        <v>8695433</v>
      </c>
      <c r="B10456" s="131" t="s">
        <v>10331</v>
      </c>
      <c r="D10456" s="132" t="s">
        <v>29771</v>
      </c>
      <c r="E10456" s="132" t="s">
        <v>30990</v>
      </c>
      <c r="F10456" s="132" t="str">
        <f t="shared" si="163"/>
        <v>0304304</v>
      </c>
      <c r="G10456" s="132" t="s">
        <v>21140</v>
      </c>
      <c r="H10456" s="132" t="s">
        <v>21195</v>
      </c>
    </row>
    <row r="10457" spans="1:8" ht="14.5" customHeight="1">
      <c r="A10457" s="131">
        <v>8695573</v>
      </c>
      <c r="B10457" s="131" t="s">
        <v>10332</v>
      </c>
      <c r="D10457" s="132" t="s">
        <v>29771</v>
      </c>
      <c r="E10457" s="132" t="s">
        <v>31163</v>
      </c>
      <c r="F10457" s="132" t="str">
        <f t="shared" si="163"/>
        <v>0304305</v>
      </c>
      <c r="G10457" s="132" t="s">
        <v>21140</v>
      </c>
      <c r="H10457" s="132" t="s">
        <v>14922</v>
      </c>
    </row>
    <row r="10458" spans="1:8" ht="14.5" customHeight="1">
      <c r="A10458" s="131">
        <v>8695600</v>
      </c>
      <c r="B10458" s="131" t="s">
        <v>10333</v>
      </c>
      <c r="D10458" s="132" t="s">
        <v>29771</v>
      </c>
      <c r="E10458" s="132" t="s">
        <v>31164</v>
      </c>
      <c r="F10458" s="132" t="str">
        <f t="shared" si="163"/>
        <v>0304306</v>
      </c>
      <c r="G10458" s="132" t="s">
        <v>21140</v>
      </c>
      <c r="H10458" s="132" t="s">
        <v>14905</v>
      </c>
    </row>
    <row r="10459" spans="1:8" ht="14.5" customHeight="1">
      <c r="A10459" s="131">
        <v>8695603</v>
      </c>
      <c r="B10459" s="131" t="s">
        <v>10334</v>
      </c>
      <c r="D10459" s="132" t="s">
        <v>29771</v>
      </c>
      <c r="E10459" s="132" t="s">
        <v>31165</v>
      </c>
      <c r="F10459" s="132" t="str">
        <f t="shared" si="163"/>
        <v>0304307</v>
      </c>
      <c r="G10459" s="132" t="s">
        <v>21140</v>
      </c>
      <c r="H10459" s="132" t="s">
        <v>15015</v>
      </c>
    </row>
    <row r="10460" spans="1:8" ht="14.5" customHeight="1">
      <c r="A10460" s="131">
        <v>8695604</v>
      </c>
      <c r="B10460" s="131" t="s">
        <v>10335</v>
      </c>
      <c r="D10460" s="132" t="s">
        <v>29771</v>
      </c>
      <c r="E10460" s="132" t="s">
        <v>31166</v>
      </c>
      <c r="F10460" s="132" t="str">
        <f t="shared" si="163"/>
        <v>0304308</v>
      </c>
      <c r="G10460" s="132" t="s">
        <v>21140</v>
      </c>
      <c r="H10460" s="132" t="s">
        <v>14899</v>
      </c>
    </row>
    <row r="10461" spans="1:8" ht="14.5" customHeight="1">
      <c r="A10461" s="131">
        <v>8695601</v>
      </c>
      <c r="B10461" s="131" t="s">
        <v>10336</v>
      </c>
      <c r="D10461" s="132" t="s">
        <v>29771</v>
      </c>
      <c r="E10461" s="132" t="s">
        <v>31611</v>
      </c>
      <c r="F10461" s="132" t="str">
        <f t="shared" si="163"/>
        <v>0304309</v>
      </c>
      <c r="G10461" s="132" t="s">
        <v>21140</v>
      </c>
      <c r="H10461" s="132" t="s">
        <v>14886</v>
      </c>
    </row>
    <row r="10462" spans="1:8" ht="14.5" customHeight="1">
      <c r="A10462" s="131">
        <v>8695602</v>
      </c>
      <c r="B10462" s="131" t="s">
        <v>10337</v>
      </c>
      <c r="D10462" s="132" t="s">
        <v>29771</v>
      </c>
      <c r="E10462" s="132" t="s">
        <v>31637</v>
      </c>
      <c r="F10462" s="132" t="str">
        <f t="shared" si="163"/>
        <v>0304401</v>
      </c>
      <c r="G10462" s="132" t="s">
        <v>21140</v>
      </c>
      <c r="H10462" s="132" t="s">
        <v>15000</v>
      </c>
    </row>
    <row r="10463" spans="1:8" ht="14.5" customHeight="1">
      <c r="A10463" s="131">
        <v>8695605</v>
      </c>
      <c r="B10463" s="131" t="s">
        <v>10338</v>
      </c>
      <c r="D10463" s="132" t="s">
        <v>29771</v>
      </c>
      <c r="E10463" s="132" t="s">
        <v>31229</v>
      </c>
      <c r="F10463" s="132" t="str">
        <f t="shared" si="163"/>
        <v>0304402</v>
      </c>
      <c r="G10463" s="132" t="s">
        <v>21140</v>
      </c>
      <c r="H10463" s="132" t="s">
        <v>15185</v>
      </c>
    </row>
    <row r="10464" spans="1:8" ht="14.5" customHeight="1">
      <c r="A10464" s="131">
        <v>8680300</v>
      </c>
      <c r="B10464" s="131" t="s">
        <v>10339</v>
      </c>
      <c r="D10464" s="132" t="s">
        <v>29771</v>
      </c>
      <c r="E10464" s="132" t="s">
        <v>31638</v>
      </c>
      <c r="F10464" s="132" t="str">
        <f t="shared" si="163"/>
        <v>0304403</v>
      </c>
      <c r="G10464" s="132" t="s">
        <v>21140</v>
      </c>
      <c r="H10464" s="132" t="s">
        <v>21196</v>
      </c>
    </row>
    <row r="10465" spans="1:8" ht="14.5" customHeight="1">
      <c r="A10465" s="131">
        <v>8680500</v>
      </c>
      <c r="B10465" s="131" t="s">
        <v>10340</v>
      </c>
      <c r="D10465" s="132" t="s">
        <v>29771</v>
      </c>
      <c r="E10465" s="132" t="s">
        <v>31639</v>
      </c>
      <c r="F10465" s="132" t="str">
        <f t="shared" si="163"/>
        <v>0304404</v>
      </c>
      <c r="G10465" s="132" t="s">
        <v>21140</v>
      </c>
      <c r="H10465" s="132" t="s">
        <v>14984</v>
      </c>
    </row>
    <row r="10466" spans="1:8" ht="14.5" customHeight="1">
      <c r="A10466" s="131">
        <v>8680504</v>
      </c>
      <c r="B10466" s="131" t="s">
        <v>10341</v>
      </c>
      <c r="D10466" s="132" t="s">
        <v>29771</v>
      </c>
      <c r="E10466" s="132" t="s">
        <v>30992</v>
      </c>
      <c r="F10466" s="132" t="str">
        <f t="shared" si="163"/>
        <v>0304405</v>
      </c>
      <c r="G10466" s="132" t="s">
        <v>21140</v>
      </c>
      <c r="H10466" s="132" t="s">
        <v>14911</v>
      </c>
    </row>
    <row r="10467" spans="1:8" ht="14.5" customHeight="1">
      <c r="A10467" s="131">
        <v>8680503</v>
      </c>
      <c r="B10467" s="131" t="s">
        <v>10342</v>
      </c>
      <c r="D10467" s="132" t="s">
        <v>29771</v>
      </c>
      <c r="E10467" s="132" t="s">
        <v>31816</v>
      </c>
      <c r="F10467" s="132" t="str">
        <f t="shared" si="163"/>
        <v>0304407</v>
      </c>
      <c r="G10467" s="132" t="s">
        <v>21140</v>
      </c>
      <c r="H10467" s="132" t="s">
        <v>14909</v>
      </c>
    </row>
    <row r="10468" spans="1:8" ht="14.5" customHeight="1">
      <c r="A10468" s="131">
        <v>8680502</v>
      </c>
      <c r="B10468" s="131" t="s">
        <v>10343</v>
      </c>
      <c r="D10468" s="132" t="s">
        <v>29771</v>
      </c>
      <c r="E10468" s="132" t="s">
        <v>31231</v>
      </c>
      <c r="F10468" s="132" t="str">
        <f t="shared" si="163"/>
        <v>0304408</v>
      </c>
      <c r="G10468" s="132" t="s">
        <v>21140</v>
      </c>
      <c r="H10468" s="132" t="s">
        <v>21197</v>
      </c>
    </row>
    <row r="10469" spans="1:8" ht="14.5" customHeight="1">
      <c r="A10469" s="131">
        <v>8680501</v>
      </c>
      <c r="B10469" s="131" t="s">
        <v>10344</v>
      </c>
      <c r="D10469" s="132" t="s">
        <v>29771</v>
      </c>
      <c r="E10469" s="132" t="s">
        <v>31640</v>
      </c>
      <c r="F10469" s="132" t="str">
        <f t="shared" si="163"/>
        <v>0304409</v>
      </c>
      <c r="G10469" s="132" t="s">
        <v>21140</v>
      </c>
      <c r="H10469" s="132" t="s">
        <v>14969</v>
      </c>
    </row>
    <row r="10470" spans="1:8" ht="14.5" customHeight="1">
      <c r="A10470" s="131">
        <v>8680505</v>
      </c>
      <c r="B10470" s="131" t="s">
        <v>10345</v>
      </c>
      <c r="D10470" s="132" t="s">
        <v>29771</v>
      </c>
      <c r="E10470" s="132" t="s">
        <v>31247</v>
      </c>
      <c r="F10470" s="132" t="str">
        <f t="shared" si="163"/>
        <v>0304447</v>
      </c>
      <c r="G10470" s="132" t="s">
        <v>21140</v>
      </c>
      <c r="H10470" s="132" t="s">
        <v>21198</v>
      </c>
    </row>
    <row r="10471" spans="1:8" ht="14.5" customHeight="1">
      <c r="A10471" s="131">
        <v>8680604</v>
      </c>
      <c r="B10471" s="131" t="s">
        <v>10346</v>
      </c>
      <c r="D10471" s="132" t="s">
        <v>29771</v>
      </c>
      <c r="E10471" s="132" t="s">
        <v>31677</v>
      </c>
      <c r="F10471" s="132" t="str">
        <f t="shared" si="163"/>
        <v>0304501</v>
      </c>
      <c r="G10471" s="132" t="s">
        <v>21140</v>
      </c>
      <c r="H10471" s="132" t="s">
        <v>15166</v>
      </c>
    </row>
    <row r="10472" spans="1:8" ht="14.5" customHeight="1">
      <c r="A10472" s="131">
        <v>8680611</v>
      </c>
      <c r="B10472" s="131" t="s">
        <v>10347</v>
      </c>
      <c r="D10472" s="132" t="s">
        <v>29771</v>
      </c>
      <c r="E10472" s="132" t="s">
        <v>31685</v>
      </c>
      <c r="F10472" s="132" t="str">
        <f t="shared" si="163"/>
        <v>0304512</v>
      </c>
      <c r="G10472" s="132" t="s">
        <v>21140</v>
      </c>
      <c r="H10472" s="132" t="s">
        <v>21199</v>
      </c>
    </row>
    <row r="10473" spans="1:8" ht="14.5" customHeight="1">
      <c r="A10473" s="131">
        <v>8680625</v>
      </c>
      <c r="B10473" s="131" t="s">
        <v>10348</v>
      </c>
      <c r="D10473" s="132" t="s">
        <v>29771</v>
      </c>
      <c r="E10473" s="132" t="s">
        <v>31287</v>
      </c>
      <c r="F10473" s="132" t="str">
        <f t="shared" si="163"/>
        <v>0304513</v>
      </c>
      <c r="G10473" s="132" t="s">
        <v>21140</v>
      </c>
      <c r="H10473" s="132" t="s">
        <v>21200</v>
      </c>
    </row>
    <row r="10474" spans="1:8" ht="14.5" customHeight="1">
      <c r="A10474" s="131">
        <v>8680621</v>
      </c>
      <c r="B10474" s="131" t="s">
        <v>10349</v>
      </c>
      <c r="D10474" s="132" t="s">
        <v>29771</v>
      </c>
      <c r="E10474" s="132" t="s">
        <v>31686</v>
      </c>
      <c r="F10474" s="132" t="str">
        <f t="shared" si="163"/>
        <v>0304514</v>
      </c>
      <c r="G10474" s="132" t="s">
        <v>21140</v>
      </c>
      <c r="H10474" s="132" t="s">
        <v>21201</v>
      </c>
    </row>
    <row r="10475" spans="1:8" ht="14.5" customHeight="1">
      <c r="A10475" s="131">
        <v>8680622</v>
      </c>
      <c r="B10475" s="131" t="s">
        <v>10350</v>
      </c>
      <c r="D10475" s="132" t="s">
        <v>29771</v>
      </c>
      <c r="E10475" s="132" t="s">
        <v>31692</v>
      </c>
      <c r="F10475" s="132" t="str">
        <f t="shared" si="163"/>
        <v>0304526</v>
      </c>
      <c r="G10475" s="132" t="s">
        <v>21140</v>
      </c>
      <c r="H10475" s="132" t="s">
        <v>21202</v>
      </c>
    </row>
    <row r="10476" spans="1:8" ht="14.5" customHeight="1">
      <c r="A10476" s="131">
        <v>8680612</v>
      </c>
      <c r="B10476" s="131" t="s">
        <v>10351</v>
      </c>
      <c r="D10476" s="132" t="s">
        <v>29771</v>
      </c>
      <c r="E10476" s="132" t="s">
        <v>31313</v>
      </c>
      <c r="F10476" s="132" t="str">
        <f t="shared" si="163"/>
        <v>0304550</v>
      </c>
      <c r="G10476" s="132" t="s">
        <v>21140</v>
      </c>
      <c r="H10476" s="132" t="s">
        <v>21203</v>
      </c>
    </row>
    <row r="10477" spans="1:8" ht="14.5" customHeight="1">
      <c r="A10477" s="131">
        <v>8680601</v>
      </c>
      <c r="B10477" s="131" t="s">
        <v>10352</v>
      </c>
      <c r="D10477" s="132" t="s">
        <v>29771</v>
      </c>
      <c r="E10477" s="132" t="s">
        <v>31715</v>
      </c>
      <c r="F10477" s="132" t="str">
        <f t="shared" si="163"/>
        <v>0304607</v>
      </c>
      <c r="G10477" s="132" t="s">
        <v>21140</v>
      </c>
      <c r="H10477" s="132" t="s">
        <v>21204</v>
      </c>
    </row>
    <row r="10478" spans="1:8" ht="14.5" customHeight="1">
      <c r="A10478" s="131">
        <v>8680607</v>
      </c>
      <c r="B10478" s="131" t="s">
        <v>10353</v>
      </c>
      <c r="D10478" s="132" t="s">
        <v>29771</v>
      </c>
      <c r="E10478" s="132" t="s">
        <v>31349</v>
      </c>
      <c r="F10478" s="132" t="str">
        <f t="shared" si="163"/>
        <v>0304609</v>
      </c>
      <c r="G10478" s="132" t="s">
        <v>21140</v>
      </c>
      <c r="H10478" s="132" t="s">
        <v>21205</v>
      </c>
    </row>
    <row r="10479" spans="1:8" ht="14.5" customHeight="1">
      <c r="A10479" s="131">
        <v>8680605</v>
      </c>
      <c r="B10479" s="131" t="s">
        <v>10354</v>
      </c>
      <c r="D10479" s="132" t="s">
        <v>29771</v>
      </c>
      <c r="E10479" s="132" t="s">
        <v>31351</v>
      </c>
      <c r="F10479" s="132" t="str">
        <f t="shared" si="163"/>
        <v>0304612</v>
      </c>
      <c r="G10479" s="132" t="s">
        <v>21140</v>
      </c>
      <c r="H10479" s="132" t="s">
        <v>21206</v>
      </c>
    </row>
    <row r="10480" spans="1:8" ht="14.5" customHeight="1">
      <c r="A10480" s="131">
        <v>8680616</v>
      </c>
      <c r="B10480" s="131" t="s">
        <v>10355</v>
      </c>
      <c r="D10480" s="132" t="s">
        <v>29771</v>
      </c>
      <c r="E10480" s="132" t="s">
        <v>31352</v>
      </c>
      <c r="F10480" s="132" t="str">
        <f t="shared" si="163"/>
        <v>0304613</v>
      </c>
      <c r="G10480" s="132" t="s">
        <v>21140</v>
      </c>
      <c r="H10480" s="132" t="s">
        <v>21207</v>
      </c>
    </row>
    <row r="10481" spans="1:8" ht="14.5" customHeight="1">
      <c r="A10481" s="131">
        <v>8680615</v>
      </c>
      <c r="B10481" s="131" t="s">
        <v>10356</v>
      </c>
      <c r="D10481" s="132" t="s">
        <v>29771</v>
      </c>
      <c r="E10481" s="132" t="s">
        <v>31387</v>
      </c>
      <c r="F10481" s="132" t="str">
        <f t="shared" si="163"/>
        <v>0304659</v>
      </c>
      <c r="G10481" s="132" t="s">
        <v>21140</v>
      </c>
      <c r="H10481" s="132" t="s">
        <v>21208</v>
      </c>
    </row>
    <row r="10482" spans="1:8" ht="14.5" customHeight="1">
      <c r="A10482" s="131">
        <v>8680613</v>
      </c>
      <c r="B10482" s="131" t="s">
        <v>10357</v>
      </c>
      <c r="D10482" s="132" t="s">
        <v>29771</v>
      </c>
      <c r="E10482" s="132" t="s">
        <v>31388</v>
      </c>
      <c r="F10482" s="132" t="str">
        <f t="shared" si="163"/>
        <v>0304660</v>
      </c>
      <c r="G10482" s="132" t="s">
        <v>21140</v>
      </c>
      <c r="H10482" s="132" t="s">
        <v>21209</v>
      </c>
    </row>
    <row r="10483" spans="1:8" ht="14.5" customHeight="1">
      <c r="A10483" s="131">
        <v>8680624</v>
      </c>
      <c r="B10483" s="131" t="s">
        <v>10358</v>
      </c>
      <c r="D10483" s="132" t="s">
        <v>29771</v>
      </c>
      <c r="E10483" s="132" t="s">
        <v>31412</v>
      </c>
      <c r="F10483" s="132" t="str">
        <f t="shared" si="163"/>
        <v>0304701</v>
      </c>
      <c r="G10483" s="132" t="s">
        <v>21140</v>
      </c>
      <c r="H10483" s="132" t="s">
        <v>19246</v>
      </c>
    </row>
    <row r="10484" spans="1:8" ht="14.5" customHeight="1">
      <c r="A10484" s="131">
        <v>8680606</v>
      </c>
      <c r="B10484" s="131" t="s">
        <v>10359</v>
      </c>
      <c r="D10484" s="132" t="s">
        <v>29771</v>
      </c>
      <c r="E10484" s="132" t="s">
        <v>31736</v>
      </c>
      <c r="F10484" s="132" t="str">
        <f t="shared" si="163"/>
        <v>0304702</v>
      </c>
      <c r="G10484" s="132" t="s">
        <v>21140</v>
      </c>
      <c r="H10484" s="132" t="s">
        <v>15025</v>
      </c>
    </row>
    <row r="10485" spans="1:8" ht="14.5" customHeight="1">
      <c r="A10485" s="131">
        <v>8680623</v>
      </c>
      <c r="B10485" s="131" t="s">
        <v>10360</v>
      </c>
      <c r="D10485" s="132" t="s">
        <v>29771</v>
      </c>
      <c r="E10485" s="132" t="s">
        <v>31826</v>
      </c>
      <c r="F10485" s="132" t="str">
        <f t="shared" si="163"/>
        <v>0304711</v>
      </c>
      <c r="G10485" s="132" t="s">
        <v>21140</v>
      </c>
      <c r="H10485" s="132" t="s">
        <v>21210</v>
      </c>
    </row>
    <row r="10486" spans="1:8" ht="14.5" customHeight="1">
      <c r="A10486" s="131">
        <v>8680614</v>
      </c>
      <c r="B10486" s="131" t="s">
        <v>10361</v>
      </c>
      <c r="D10486" s="132" t="s">
        <v>29771</v>
      </c>
      <c r="E10486" s="132" t="s">
        <v>31935</v>
      </c>
      <c r="F10486" s="132" t="str">
        <f t="shared" si="163"/>
        <v>0304714</v>
      </c>
      <c r="G10486" s="132" t="s">
        <v>21140</v>
      </c>
      <c r="H10486" s="132" t="s">
        <v>21211</v>
      </c>
    </row>
    <row r="10487" spans="1:8" ht="14.5" customHeight="1">
      <c r="A10487" s="131">
        <v>8680602</v>
      </c>
      <c r="B10487" s="131" t="s">
        <v>10362</v>
      </c>
      <c r="D10487" s="132" t="s">
        <v>29771</v>
      </c>
      <c r="E10487" s="132" t="s">
        <v>31420</v>
      </c>
      <c r="F10487" s="132" t="str">
        <f t="shared" si="163"/>
        <v>0304715</v>
      </c>
      <c r="G10487" s="132" t="s">
        <v>21140</v>
      </c>
      <c r="H10487" s="132" t="s">
        <v>21212</v>
      </c>
    </row>
    <row r="10488" spans="1:8" ht="14.5" customHeight="1">
      <c r="A10488" s="131">
        <v>8680603</v>
      </c>
      <c r="B10488" s="131" t="s">
        <v>10363</v>
      </c>
      <c r="D10488" s="132" t="s">
        <v>29771</v>
      </c>
      <c r="E10488" s="132" t="s">
        <v>31739</v>
      </c>
      <c r="F10488" s="132" t="str">
        <f t="shared" si="163"/>
        <v>0304717</v>
      </c>
      <c r="G10488" s="132" t="s">
        <v>21140</v>
      </c>
      <c r="H10488" s="132" t="s">
        <v>21213</v>
      </c>
    </row>
    <row r="10489" spans="1:8" ht="14.5" customHeight="1">
      <c r="A10489" s="131">
        <v>8680700</v>
      </c>
      <c r="B10489" s="131" t="s">
        <v>10364</v>
      </c>
      <c r="D10489" s="132" t="s">
        <v>29771</v>
      </c>
      <c r="E10489" s="132" t="s">
        <v>31741</v>
      </c>
      <c r="F10489" s="132" t="str">
        <f t="shared" si="163"/>
        <v>0304719</v>
      </c>
      <c r="G10489" s="132" t="s">
        <v>21140</v>
      </c>
      <c r="H10489" s="132" t="s">
        <v>21214</v>
      </c>
    </row>
    <row r="10490" spans="1:8" ht="14.5" customHeight="1">
      <c r="A10490" s="131">
        <v>8680701</v>
      </c>
      <c r="B10490" s="131" t="s">
        <v>10365</v>
      </c>
      <c r="D10490" s="132" t="s">
        <v>29771</v>
      </c>
      <c r="E10490" s="132" t="s">
        <v>31433</v>
      </c>
      <c r="F10490" s="132" t="str">
        <f t="shared" si="163"/>
        <v>0304738</v>
      </c>
      <c r="G10490" s="132" t="s">
        <v>21140</v>
      </c>
      <c r="H10490" s="132" t="s">
        <v>21215</v>
      </c>
    </row>
    <row r="10491" spans="1:8" ht="14.5" customHeight="1">
      <c r="A10491" s="131">
        <v>8680702</v>
      </c>
      <c r="B10491" s="131" t="s">
        <v>10366</v>
      </c>
      <c r="D10491" s="132" t="s">
        <v>29771</v>
      </c>
      <c r="E10491" s="132" t="s">
        <v>31798</v>
      </c>
      <c r="F10491" s="132" t="str">
        <f t="shared" si="163"/>
        <v>0304900</v>
      </c>
      <c r="G10491" s="132" t="s">
        <v>21140</v>
      </c>
      <c r="H10491" s="132" t="s">
        <v>21216</v>
      </c>
    </row>
    <row r="10492" spans="1:8" ht="14.5" customHeight="1">
      <c r="A10492" s="131">
        <v>8680703</v>
      </c>
      <c r="B10492" s="131" t="s">
        <v>10367</v>
      </c>
      <c r="D10492" s="132" t="s">
        <v>29771</v>
      </c>
      <c r="E10492" s="132" t="s">
        <v>31856</v>
      </c>
      <c r="F10492" s="132" t="str">
        <f t="shared" si="163"/>
        <v>0304904</v>
      </c>
      <c r="G10492" s="132" t="s">
        <v>21140</v>
      </c>
      <c r="H10492" s="132" t="s">
        <v>21217</v>
      </c>
    </row>
    <row r="10493" spans="1:8" ht="14.5" customHeight="1">
      <c r="A10493" s="131">
        <v>8680093</v>
      </c>
      <c r="B10493" s="131" t="s">
        <v>10368</v>
      </c>
      <c r="D10493" s="132" t="s">
        <v>29771</v>
      </c>
      <c r="E10493" s="132" t="s">
        <v>31857</v>
      </c>
      <c r="F10493" s="132" t="str">
        <f t="shared" si="163"/>
        <v>0304905</v>
      </c>
      <c r="G10493" s="132" t="s">
        <v>21140</v>
      </c>
      <c r="H10493" s="132" t="s">
        <v>21218</v>
      </c>
    </row>
    <row r="10494" spans="1:8" ht="14.5" customHeight="1">
      <c r="A10494" s="131">
        <v>8680094</v>
      </c>
      <c r="B10494" s="131" t="s">
        <v>10369</v>
      </c>
      <c r="D10494" s="132" t="s">
        <v>29771</v>
      </c>
      <c r="E10494" s="132" t="s">
        <v>31858</v>
      </c>
      <c r="F10494" s="132" t="str">
        <f t="shared" si="163"/>
        <v>0304906</v>
      </c>
      <c r="G10494" s="132" t="s">
        <v>21140</v>
      </c>
      <c r="H10494" s="132" t="s">
        <v>21219</v>
      </c>
    </row>
    <row r="10495" spans="1:8" ht="14.5" customHeight="1">
      <c r="A10495" s="131">
        <v>8680095</v>
      </c>
      <c r="B10495" s="131" t="s">
        <v>10370</v>
      </c>
      <c r="D10495" s="132" t="s">
        <v>29771</v>
      </c>
      <c r="E10495" s="132" t="s">
        <v>31859</v>
      </c>
      <c r="F10495" s="132" t="str">
        <f t="shared" si="163"/>
        <v>0304907</v>
      </c>
      <c r="G10495" s="132" t="s">
        <v>21140</v>
      </c>
      <c r="H10495" s="132" t="s">
        <v>21220</v>
      </c>
    </row>
    <row r="10496" spans="1:8" ht="14.5" customHeight="1">
      <c r="A10496" s="131">
        <v>8680201</v>
      </c>
      <c r="B10496" s="131" t="s">
        <v>10371</v>
      </c>
      <c r="D10496" s="132" t="s">
        <v>29771</v>
      </c>
      <c r="E10496" s="132" t="s">
        <v>31860</v>
      </c>
      <c r="F10496" s="132" t="str">
        <f t="shared" si="163"/>
        <v>0304909</v>
      </c>
      <c r="G10496" s="132" t="s">
        <v>21140</v>
      </c>
      <c r="H10496" s="132" t="s">
        <v>21221</v>
      </c>
    </row>
    <row r="10497" spans="1:8" ht="14.5" customHeight="1">
      <c r="A10497" s="131">
        <v>8680202</v>
      </c>
      <c r="B10497" s="131" t="s">
        <v>10372</v>
      </c>
      <c r="D10497" s="132" t="s">
        <v>29771</v>
      </c>
      <c r="E10497" s="132" t="s">
        <v>31945</v>
      </c>
      <c r="F10497" s="132" t="str">
        <f t="shared" si="163"/>
        <v>0304912</v>
      </c>
      <c r="G10497" s="132" t="s">
        <v>21140</v>
      </c>
      <c r="H10497" s="132" t="s">
        <v>21222</v>
      </c>
    </row>
    <row r="10498" spans="1:8" ht="14.5" customHeight="1">
      <c r="A10498" s="131">
        <v>8680203</v>
      </c>
      <c r="B10498" s="131" t="s">
        <v>10373</v>
      </c>
      <c r="D10498" s="132" t="s">
        <v>29771</v>
      </c>
      <c r="E10498" s="132" t="s">
        <v>31958</v>
      </c>
      <c r="F10498" s="132" t="str">
        <f t="shared" si="163"/>
        <v>0304914</v>
      </c>
      <c r="G10498" s="132" t="s">
        <v>21140</v>
      </c>
      <c r="H10498" s="132" t="s">
        <v>21223</v>
      </c>
    </row>
    <row r="10499" spans="1:8" ht="14.5" customHeight="1">
      <c r="A10499" s="131">
        <v>8696400</v>
      </c>
      <c r="B10499" s="131" t="s">
        <v>10374</v>
      </c>
      <c r="D10499" s="132" t="s">
        <v>29771</v>
      </c>
      <c r="E10499" s="132" t="s">
        <v>31946</v>
      </c>
      <c r="F10499" s="132" t="str">
        <f t="shared" ref="F10499:F10562" si="164">TEXT(D10499,"0000")&amp;TEXT(E10499,"000")</f>
        <v>0304915</v>
      </c>
      <c r="G10499" s="132" t="s">
        <v>21140</v>
      </c>
      <c r="H10499" s="132" t="s">
        <v>21224</v>
      </c>
    </row>
    <row r="10500" spans="1:8" ht="14.5" customHeight="1">
      <c r="A10500" s="131">
        <v>8696405</v>
      </c>
      <c r="B10500" s="131" t="s">
        <v>10375</v>
      </c>
      <c r="D10500" s="132" t="s">
        <v>29771</v>
      </c>
      <c r="E10500" s="132" t="s">
        <v>31947</v>
      </c>
      <c r="F10500" s="132" t="str">
        <f t="shared" si="164"/>
        <v>0304917</v>
      </c>
      <c r="G10500" s="132" t="s">
        <v>21140</v>
      </c>
      <c r="H10500" s="132" t="s">
        <v>21225</v>
      </c>
    </row>
    <row r="10501" spans="1:8" ht="14.5" customHeight="1">
      <c r="A10501" s="131">
        <v>8696205</v>
      </c>
      <c r="B10501" s="131" t="s">
        <v>10375</v>
      </c>
      <c r="D10501" s="132" t="s">
        <v>29771</v>
      </c>
      <c r="E10501" s="132" t="s">
        <v>31964</v>
      </c>
      <c r="F10501" s="132" t="str">
        <f t="shared" si="164"/>
        <v>0304919</v>
      </c>
      <c r="G10501" s="132" t="s">
        <v>21140</v>
      </c>
      <c r="H10501" s="132" t="s">
        <v>21226</v>
      </c>
    </row>
    <row r="10502" spans="1:8" ht="14.5" customHeight="1">
      <c r="A10502" s="131">
        <v>8680400</v>
      </c>
      <c r="B10502" s="131" t="s">
        <v>10376</v>
      </c>
      <c r="D10502" s="132" t="s">
        <v>29771</v>
      </c>
      <c r="E10502" s="132" t="s">
        <v>31863</v>
      </c>
      <c r="F10502" s="132" t="str">
        <f t="shared" si="164"/>
        <v>0304921</v>
      </c>
      <c r="G10502" s="132" t="s">
        <v>21140</v>
      </c>
      <c r="H10502" s="132" t="s">
        <v>21227</v>
      </c>
    </row>
    <row r="10503" spans="1:8" ht="14.5" customHeight="1">
      <c r="A10503" s="131">
        <v>8680421</v>
      </c>
      <c r="B10503" s="131" t="s">
        <v>10377</v>
      </c>
      <c r="D10503" s="132" t="s">
        <v>29771</v>
      </c>
      <c r="E10503" s="132" t="s">
        <v>31942</v>
      </c>
      <c r="F10503" s="132" t="str">
        <f t="shared" si="164"/>
        <v>0304924</v>
      </c>
      <c r="G10503" s="132" t="s">
        <v>21140</v>
      </c>
      <c r="H10503" s="132" t="s">
        <v>21228</v>
      </c>
    </row>
    <row r="10504" spans="1:8" ht="14.5" customHeight="1">
      <c r="A10504" s="131">
        <v>8680424</v>
      </c>
      <c r="B10504" s="131" t="s">
        <v>10378</v>
      </c>
      <c r="D10504" s="132" t="s">
        <v>29771</v>
      </c>
      <c r="E10504" s="132" t="s">
        <v>31865</v>
      </c>
      <c r="F10504" s="132" t="str">
        <f t="shared" si="164"/>
        <v>0304926</v>
      </c>
      <c r="G10504" s="132" t="s">
        <v>21140</v>
      </c>
      <c r="H10504" s="132" t="s">
        <v>21229</v>
      </c>
    </row>
    <row r="10505" spans="1:8" ht="14.5" customHeight="1">
      <c r="A10505" s="131">
        <v>8680423</v>
      </c>
      <c r="B10505" s="131" t="s">
        <v>10379</v>
      </c>
      <c r="D10505" s="132" t="s">
        <v>29771</v>
      </c>
      <c r="E10505" s="132" t="s">
        <v>31959</v>
      </c>
      <c r="F10505" s="132" t="str">
        <f t="shared" si="164"/>
        <v>0304927</v>
      </c>
      <c r="G10505" s="132" t="s">
        <v>21140</v>
      </c>
      <c r="H10505" s="132" t="s">
        <v>21230</v>
      </c>
    </row>
    <row r="10506" spans="1:8" ht="14.5" customHeight="1">
      <c r="A10506" s="131">
        <v>8680422</v>
      </c>
      <c r="B10506" s="131" t="s">
        <v>10380</v>
      </c>
      <c r="D10506" s="132" t="s">
        <v>29771</v>
      </c>
      <c r="E10506" s="132" t="s">
        <v>31866</v>
      </c>
      <c r="F10506" s="132" t="str">
        <f t="shared" si="164"/>
        <v>0304928</v>
      </c>
      <c r="G10506" s="132" t="s">
        <v>21140</v>
      </c>
      <c r="H10506" s="132" t="s">
        <v>21231</v>
      </c>
    </row>
    <row r="10507" spans="1:8" ht="14.5" customHeight="1">
      <c r="A10507" s="131">
        <v>8680432</v>
      </c>
      <c r="B10507" s="131" t="s">
        <v>10381</v>
      </c>
      <c r="D10507" s="132" t="s">
        <v>29771</v>
      </c>
      <c r="E10507" s="132" t="s">
        <v>31867</v>
      </c>
      <c r="F10507" s="132" t="str">
        <f t="shared" si="164"/>
        <v>0304929</v>
      </c>
      <c r="G10507" s="132" t="s">
        <v>21140</v>
      </c>
      <c r="H10507" s="132" t="s">
        <v>21232</v>
      </c>
    </row>
    <row r="10508" spans="1:8" ht="14.5" customHeight="1">
      <c r="A10508" s="131">
        <v>8680431</v>
      </c>
      <c r="B10508" s="131" t="s">
        <v>10382</v>
      </c>
      <c r="D10508" s="132" t="s">
        <v>29771</v>
      </c>
      <c r="E10508" s="132" t="s">
        <v>31868</v>
      </c>
      <c r="F10508" s="132" t="str">
        <f t="shared" si="164"/>
        <v>0304930</v>
      </c>
      <c r="G10508" s="132" t="s">
        <v>21140</v>
      </c>
      <c r="H10508" s="132" t="s">
        <v>21233</v>
      </c>
    </row>
    <row r="10509" spans="1:8" ht="14.5" customHeight="1">
      <c r="A10509" s="131">
        <v>8680442</v>
      </c>
      <c r="B10509" s="131" t="s">
        <v>10383</v>
      </c>
      <c r="D10509" s="132" t="s">
        <v>29771</v>
      </c>
      <c r="E10509" s="132" t="s">
        <v>31869</v>
      </c>
      <c r="F10509" s="132" t="str">
        <f t="shared" si="164"/>
        <v>0304931</v>
      </c>
      <c r="G10509" s="132" t="s">
        <v>21140</v>
      </c>
      <c r="H10509" s="132" t="s">
        <v>21234</v>
      </c>
    </row>
    <row r="10510" spans="1:8" ht="14.5" customHeight="1">
      <c r="A10510" s="131">
        <v>8680444</v>
      </c>
      <c r="B10510" s="131" t="s">
        <v>10384</v>
      </c>
      <c r="D10510" s="132" t="s">
        <v>29771</v>
      </c>
      <c r="E10510" s="132" t="s">
        <v>31870</v>
      </c>
      <c r="F10510" s="132" t="str">
        <f t="shared" si="164"/>
        <v>0304932</v>
      </c>
      <c r="G10510" s="132" t="s">
        <v>21140</v>
      </c>
      <c r="H10510" s="132" t="s">
        <v>21235</v>
      </c>
    </row>
    <row r="10511" spans="1:8" ht="14.5" customHeight="1">
      <c r="A10511" s="131">
        <v>8680443</v>
      </c>
      <c r="B10511" s="131" t="s">
        <v>10385</v>
      </c>
      <c r="D10511" s="132" t="s">
        <v>29771</v>
      </c>
      <c r="E10511" s="132" t="s">
        <v>31871</v>
      </c>
      <c r="F10511" s="132" t="str">
        <f t="shared" si="164"/>
        <v>0304933</v>
      </c>
      <c r="G10511" s="132" t="s">
        <v>21140</v>
      </c>
      <c r="H10511" s="132" t="s">
        <v>21236</v>
      </c>
    </row>
    <row r="10512" spans="1:8" ht="14.5" customHeight="1">
      <c r="A10512" s="131">
        <v>8680441</v>
      </c>
      <c r="B10512" s="131" t="s">
        <v>10386</v>
      </c>
      <c r="D10512" s="132" t="s">
        <v>29771</v>
      </c>
      <c r="E10512" s="132" t="s">
        <v>31872</v>
      </c>
      <c r="F10512" s="132" t="str">
        <f t="shared" si="164"/>
        <v>0304935</v>
      </c>
      <c r="G10512" s="132" t="s">
        <v>21140</v>
      </c>
      <c r="H10512" s="132" t="s">
        <v>21237</v>
      </c>
    </row>
    <row r="10513" spans="1:8" ht="14.5" customHeight="1">
      <c r="A10513" s="131">
        <v>8680425</v>
      </c>
      <c r="B10513" s="131" t="s">
        <v>10387</v>
      </c>
      <c r="D10513" s="132" t="s">
        <v>29771</v>
      </c>
      <c r="E10513" s="132" t="s">
        <v>31874</v>
      </c>
      <c r="F10513" s="132" t="str">
        <f t="shared" si="164"/>
        <v>0304939</v>
      </c>
      <c r="G10513" s="132" t="s">
        <v>21140</v>
      </c>
      <c r="H10513" s="132" t="s">
        <v>21238</v>
      </c>
    </row>
    <row r="10514" spans="1:8" ht="14.5" customHeight="1">
      <c r="A10514" s="131">
        <v>8632500</v>
      </c>
      <c r="B10514" s="131" t="s">
        <v>10388</v>
      </c>
      <c r="D10514" s="132" t="s">
        <v>29771</v>
      </c>
      <c r="E10514" s="132" t="s">
        <v>31877</v>
      </c>
      <c r="F10514" s="132" t="str">
        <f t="shared" si="164"/>
        <v>0304943</v>
      </c>
      <c r="G10514" s="132" t="s">
        <v>21140</v>
      </c>
      <c r="H10514" s="132" t="s">
        <v>21239</v>
      </c>
    </row>
    <row r="10515" spans="1:8" ht="14.5" customHeight="1">
      <c r="A10515" s="131">
        <v>8632505</v>
      </c>
      <c r="B10515" s="131" t="s">
        <v>10389</v>
      </c>
      <c r="D10515" s="132" t="s">
        <v>29771</v>
      </c>
      <c r="E10515" s="132" t="s">
        <v>31976</v>
      </c>
      <c r="F10515" s="132" t="str">
        <f t="shared" si="164"/>
        <v>0304944</v>
      </c>
      <c r="G10515" s="132" t="s">
        <v>21140</v>
      </c>
      <c r="H10515" s="132" t="s">
        <v>21240</v>
      </c>
    </row>
    <row r="10516" spans="1:8" ht="14.5" customHeight="1">
      <c r="A10516" s="131">
        <v>8632502</v>
      </c>
      <c r="B10516" s="131" t="s">
        <v>10390</v>
      </c>
      <c r="D10516" s="132" t="s">
        <v>29771</v>
      </c>
      <c r="E10516" s="132" t="s">
        <v>31878</v>
      </c>
      <c r="F10516" s="132" t="str">
        <f t="shared" si="164"/>
        <v>0304945</v>
      </c>
      <c r="G10516" s="132" t="s">
        <v>21140</v>
      </c>
      <c r="H10516" s="132" t="s">
        <v>21241</v>
      </c>
    </row>
    <row r="10517" spans="1:8" ht="14.5" customHeight="1">
      <c r="A10517" s="131">
        <v>8632501</v>
      </c>
      <c r="B10517" s="131" t="s">
        <v>10391</v>
      </c>
      <c r="D10517" s="132" t="s">
        <v>29771</v>
      </c>
      <c r="E10517" s="132" t="s">
        <v>31803</v>
      </c>
      <c r="F10517" s="132" t="str">
        <f t="shared" si="164"/>
        <v>0304946</v>
      </c>
      <c r="G10517" s="132" t="s">
        <v>21140</v>
      </c>
      <c r="H10517" s="132" t="s">
        <v>21242</v>
      </c>
    </row>
    <row r="10518" spans="1:8" ht="14.5" customHeight="1">
      <c r="A10518" s="131">
        <v>8632503</v>
      </c>
      <c r="B10518" s="131" t="s">
        <v>10392</v>
      </c>
      <c r="D10518" s="132" t="s">
        <v>29771</v>
      </c>
      <c r="E10518" s="132" t="s">
        <v>31888</v>
      </c>
      <c r="F10518" s="132" t="str">
        <f t="shared" si="164"/>
        <v>0304959</v>
      </c>
      <c r="G10518" s="132" t="s">
        <v>21140</v>
      </c>
      <c r="H10518" s="132" t="s">
        <v>21243</v>
      </c>
    </row>
    <row r="10519" spans="1:8" ht="14.5" customHeight="1">
      <c r="A10519" s="131">
        <v>8632506</v>
      </c>
      <c r="B10519" s="131" t="s">
        <v>10393</v>
      </c>
      <c r="D10519" s="132" t="s">
        <v>29771</v>
      </c>
      <c r="E10519" s="132" t="s">
        <v>31805</v>
      </c>
      <c r="F10519" s="132" t="str">
        <f t="shared" si="164"/>
        <v>0304967</v>
      </c>
      <c r="G10519" s="132" t="s">
        <v>21140</v>
      </c>
      <c r="H10519" s="132" t="s">
        <v>21244</v>
      </c>
    </row>
    <row r="10520" spans="1:8" ht="14.5" customHeight="1">
      <c r="A10520" s="131">
        <v>8632504</v>
      </c>
      <c r="B10520" s="131" t="s">
        <v>10394</v>
      </c>
      <c r="D10520" s="132" t="s">
        <v>29771</v>
      </c>
      <c r="E10520" s="132" t="s">
        <v>31899</v>
      </c>
      <c r="F10520" s="132" t="str">
        <f t="shared" si="164"/>
        <v>0304972</v>
      </c>
      <c r="G10520" s="132" t="s">
        <v>21140</v>
      </c>
      <c r="H10520" s="132" t="s">
        <v>21245</v>
      </c>
    </row>
    <row r="10521" spans="1:8" ht="14.5" customHeight="1">
      <c r="A10521" s="131">
        <v>8632507</v>
      </c>
      <c r="B10521" s="131" t="s">
        <v>10395</v>
      </c>
      <c r="D10521" s="132" t="s">
        <v>29771</v>
      </c>
      <c r="E10521" s="132" t="s">
        <v>31900</v>
      </c>
      <c r="F10521" s="132" t="str">
        <f t="shared" si="164"/>
        <v>0304973</v>
      </c>
      <c r="G10521" s="132" t="s">
        <v>21140</v>
      </c>
      <c r="H10521" s="132" t="s">
        <v>21246</v>
      </c>
    </row>
    <row r="10522" spans="1:8" ht="14.5" customHeight="1">
      <c r="A10522" s="131">
        <v>8632611</v>
      </c>
      <c r="B10522" s="131" t="s">
        <v>10396</v>
      </c>
      <c r="D10522" s="132" t="s">
        <v>29771</v>
      </c>
      <c r="E10522" s="132" t="s">
        <v>31901</v>
      </c>
      <c r="F10522" s="132" t="str">
        <f t="shared" si="164"/>
        <v>0304974</v>
      </c>
      <c r="G10522" s="132" t="s">
        <v>21140</v>
      </c>
      <c r="H10522" s="132" t="s">
        <v>21247</v>
      </c>
    </row>
    <row r="10523" spans="1:8" ht="14.5" customHeight="1">
      <c r="A10523" s="131">
        <v>1020072</v>
      </c>
      <c r="B10523" s="131" t="s">
        <v>10397</v>
      </c>
      <c r="D10523" s="132" t="s">
        <v>29771</v>
      </c>
      <c r="E10523" s="132" t="s">
        <v>31977</v>
      </c>
      <c r="F10523" s="132" t="str">
        <f t="shared" si="164"/>
        <v>0304975</v>
      </c>
      <c r="G10523" s="132" t="s">
        <v>21140</v>
      </c>
      <c r="H10523" s="132" t="s">
        <v>21248</v>
      </c>
    </row>
    <row r="10524" spans="1:8" ht="14.5" customHeight="1">
      <c r="A10524" s="131">
        <v>1020072</v>
      </c>
      <c r="B10524" s="131" t="s">
        <v>10397</v>
      </c>
      <c r="D10524" s="132" t="s">
        <v>29771</v>
      </c>
      <c r="E10524" s="132" t="s">
        <v>31902</v>
      </c>
      <c r="F10524" s="132" t="str">
        <f t="shared" si="164"/>
        <v>0304976</v>
      </c>
      <c r="G10524" s="132" t="s">
        <v>21140</v>
      </c>
      <c r="H10524" s="132" t="s">
        <v>21249</v>
      </c>
    </row>
    <row r="10525" spans="1:8" ht="14.5" customHeight="1">
      <c r="A10525" s="131">
        <v>1020072</v>
      </c>
      <c r="B10525" s="131" t="s">
        <v>10397</v>
      </c>
      <c r="D10525" s="132" t="s">
        <v>29771</v>
      </c>
      <c r="E10525" s="132" t="s">
        <v>31903</v>
      </c>
      <c r="F10525" s="132" t="str">
        <f t="shared" si="164"/>
        <v>0304977</v>
      </c>
      <c r="G10525" s="132" t="s">
        <v>21140</v>
      </c>
      <c r="H10525" s="132" t="s">
        <v>21250</v>
      </c>
    </row>
    <row r="10526" spans="1:8" ht="14.5" customHeight="1">
      <c r="A10526" s="131">
        <v>1020072</v>
      </c>
      <c r="B10526" s="131" t="s">
        <v>10397</v>
      </c>
      <c r="D10526" s="132" t="s">
        <v>29771</v>
      </c>
      <c r="E10526" s="132" t="s">
        <v>31904</v>
      </c>
      <c r="F10526" s="132" t="str">
        <f t="shared" si="164"/>
        <v>0304978</v>
      </c>
      <c r="G10526" s="132" t="s">
        <v>21140</v>
      </c>
      <c r="H10526" s="132" t="s">
        <v>21251</v>
      </c>
    </row>
    <row r="10527" spans="1:8" ht="14.5" customHeight="1">
      <c r="A10527" s="131">
        <v>1010032</v>
      </c>
      <c r="B10527" s="131" t="s">
        <v>10398</v>
      </c>
      <c r="D10527" s="132" t="s">
        <v>29771</v>
      </c>
      <c r="E10527" s="132" t="s">
        <v>31905</v>
      </c>
      <c r="F10527" s="132" t="str">
        <f t="shared" si="164"/>
        <v>0304979</v>
      </c>
      <c r="G10527" s="132" t="s">
        <v>21140</v>
      </c>
      <c r="H10527" s="132" t="s">
        <v>21252</v>
      </c>
    </row>
    <row r="10528" spans="1:8" ht="14.5" customHeight="1">
      <c r="A10528" s="131">
        <v>1010032</v>
      </c>
      <c r="B10528" s="131" t="s">
        <v>10398</v>
      </c>
      <c r="D10528" s="132" t="s">
        <v>29772</v>
      </c>
      <c r="E10528" s="132" t="s">
        <v>30993</v>
      </c>
      <c r="F10528" s="132" t="str">
        <f t="shared" si="164"/>
        <v>0307001</v>
      </c>
      <c r="G10528" s="132" t="s">
        <v>21253</v>
      </c>
      <c r="H10528" s="132" t="s">
        <v>14751</v>
      </c>
    </row>
    <row r="10529" spans="1:8" ht="14.5" customHeight="1">
      <c r="A10529" s="131">
        <v>1010032</v>
      </c>
      <c r="B10529" s="131" t="s">
        <v>10398</v>
      </c>
      <c r="D10529" s="132" t="s">
        <v>29772</v>
      </c>
      <c r="E10529" s="132" t="s">
        <v>31491</v>
      </c>
      <c r="F10529" s="132" t="str">
        <f t="shared" si="164"/>
        <v>0307011</v>
      </c>
      <c r="G10529" s="132" t="s">
        <v>21253</v>
      </c>
      <c r="H10529" s="132" t="s">
        <v>21254</v>
      </c>
    </row>
    <row r="10530" spans="1:8" ht="14.5" customHeight="1">
      <c r="A10530" s="131">
        <v>1010047</v>
      </c>
      <c r="B10530" s="131" t="s">
        <v>10399</v>
      </c>
      <c r="D10530" s="132" t="s">
        <v>29773</v>
      </c>
      <c r="E10530" s="132" t="s">
        <v>30993</v>
      </c>
      <c r="F10530" s="132" t="str">
        <f t="shared" si="164"/>
        <v>0310001</v>
      </c>
      <c r="G10530" s="132" t="s">
        <v>21255</v>
      </c>
      <c r="H10530" s="132" t="s">
        <v>14751</v>
      </c>
    </row>
    <row r="10531" spans="1:8" ht="14.5" customHeight="1">
      <c r="A10531" s="131">
        <v>1010047</v>
      </c>
      <c r="B10531" s="131" t="s">
        <v>10399</v>
      </c>
      <c r="D10531" s="132" t="s">
        <v>29773</v>
      </c>
      <c r="E10531" s="132" t="s">
        <v>31486</v>
      </c>
      <c r="F10531" s="132" t="str">
        <f t="shared" si="164"/>
        <v>0310002</v>
      </c>
      <c r="G10531" s="132" t="s">
        <v>21255</v>
      </c>
      <c r="H10531" s="132" t="s">
        <v>21256</v>
      </c>
    </row>
    <row r="10532" spans="1:8" ht="14.5" customHeight="1">
      <c r="A10532" s="131">
        <v>1010047</v>
      </c>
      <c r="B10532" s="131" t="s">
        <v>10399</v>
      </c>
      <c r="D10532" s="132" t="s">
        <v>29773</v>
      </c>
      <c r="E10532" s="132" t="s">
        <v>31809</v>
      </c>
      <c r="F10532" s="132" t="str">
        <f t="shared" si="164"/>
        <v>0310101</v>
      </c>
      <c r="G10532" s="132" t="s">
        <v>21255</v>
      </c>
      <c r="H10532" s="132" t="s">
        <v>21257</v>
      </c>
    </row>
    <row r="10533" spans="1:8" ht="14.5" customHeight="1">
      <c r="A10533" s="131">
        <v>1000011</v>
      </c>
      <c r="B10533" s="131" t="s">
        <v>10400</v>
      </c>
      <c r="D10533" s="132" t="s">
        <v>29773</v>
      </c>
      <c r="E10533" s="132" t="s">
        <v>31537</v>
      </c>
      <c r="F10533" s="132" t="str">
        <f t="shared" si="164"/>
        <v>0310102</v>
      </c>
      <c r="G10533" s="132" t="s">
        <v>21255</v>
      </c>
      <c r="H10533" s="132" t="s">
        <v>21258</v>
      </c>
    </row>
    <row r="10534" spans="1:8" ht="14.5" customHeight="1">
      <c r="A10534" s="131">
        <v>1000011</v>
      </c>
      <c r="B10534" s="131" t="s">
        <v>10400</v>
      </c>
      <c r="D10534" s="132" t="s">
        <v>29773</v>
      </c>
      <c r="E10534" s="132" t="s">
        <v>31573</v>
      </c>
      <c r="F10534" s="132" t="str">
        <f t="shared" si="164"/>
        <v>0310201</v>
      </c>
      <c r="G10534" s="132" t="s">
        <v>21255</v>
      </c>
      <c r="H10534" s="132" t="s">
        <v>21259</v>
      </c>
    </row>
    <row r="10535" spans="1:8" ht="14.5" customHeight="1">
      <c r="A10535" s="131">
        <v>1000004</v>
      </c>
      <c r="B10535" s="131" t="s">
        <v>10401</v>
      </c>
      <c r="D10535" s="132" t="s">
        <v>29773</v>
      </c>
      <c r="E10535" s="132" t="s">
        <v>31574</v>
      </c>
      <c r="F10535" s="132" t="str">
        <f t="shared" si="164"/>
        <v>0310202</v>
      </c>
      <c r="G10535" s="132" t="s">
        <v>21255</v>
      </c>
      <c r="H10535" s="132" t="s">
        <v>21260</v>
      </c>
    </row>
    <row r="10536" spans="1:8" ht="14.5" customHeight="1">
      <c r="A10536" s="131">
        <v>1000004</v>
      </c>
      <c r="B10536" s="131" t="s">
        <v>10401</v>
      </c>
      <c r="D10536" s="132" t="s">
        <v>29773</v>
      </c>
      <c r="E10536" s="132" t="s">
        <v>31610</v>
      </c>
      <c r="F10536" s="132" t="str">
        <f t="shared" si="164"/>
        <v>0310301</v>
      </c>
      <c r="G10536" s="132" t="s">
        <v>21255</v>
      </c>
      <c r="H10536" s="132" t="s">
        <v>21261</v>
      </c>
    </row>
    <row r="10537" spans="1:8" ht="14.5" customHeight="1">
      <c r="A10537" s="131">
        <v>1010044</v>
      </c>
      <c r="B10537" s="131" t="s">
        <v>10402</v>
      </c>
      <c r="D10537" s="132" t="s">
        <v>29773</v>
      </c>
      <c r="E10537" s="132" t="s">
        <v>31161</v>
      </c>
      <c r="F10537" s="132" t="str">
        <f t="shared" si="164"/>
        <v>0310302</v>
      </c>
      <c r="G10537" s="132" t="s">
        <v>21255</v>
      </c>
      <c r="H10537" s="132" t="s">
        <v>21262</v>
      </c>
    </row>
    <row r="10538" spans="1:8" ht="14.5" customHeight="1">
      <c r="A10538" s="131">
        <v>1010044</v>
      </c>
      <c r="B10538" s="131" t="s">
        <v>10402</v>
      </c>
      <c r="D10538" s="132" t="s">
        <v>29773</v>
      </c>
      <c r="E10538" s="132" t="s">
        <v>31677</v>
      </c>
      <c r="F10538" s="132" t="str">
        <f t="shared" si="164"/>
        <v>0310501</v>
      </c>
      <c r="G10538" s="132" t="s">
        <v>21255</v>
      </c>
      <c r="H10538" s="132" t="s">
        <v>21263</v>
      </c>
    </row>
    <row r="10539" spans="1:8" ht="14.5" customHeight="1">
      <c r="A10539" s="131">
        <v>1000013</v>
      </c>
      <c r="B10539" s="131" t="s">
        <v>10403</v>
      </c>
      <c r="D10539" s="132" t="s">
        <v>29773</v>
      </c>
      <c r="E10539" s="132" t="s">
        <v>31284</v>
      </c>
      <c r="F10539" s="132" t="str">
        <f t="shared" si="164"/>
        <v>0310502</v>
      </c>
      <c r="G10539" s="132" t="s">
        <v>21255</v>
      </c>
      <c r="H10539" s="132" t="s">
        <v>15976</v>
      </c>
    </row>
    <row r="10540" spans="1:8" ht="14.5" customHeight="1">
      <c r="A10540" s="131">
        <v>1000013</v>
      </c>
      <c r="B10540" s="131" t="s">
        <v>10403</v>
      </c>
      <c r="D10540" s="132" t="s">
        <v>29773</v>
      </c>
      <c r="E10540" s="132" t="s">
        <v>31285</v>
      </c>
      <c r="F10540" s="132" t="str">
        <f t="shared" si="164"/>
        <v>0310503</v>
      </c>
      <c r="G10540" s="132" t="s">
        <v>21255</v>
      </c>
      <c r="H10540" s="132" t="s">
        <v>21264</v>
      </c>
    </row>
    <row r="10541" spans="1:8" ht="14.5" customHeight="1">
      <c r="A10541" s="131">
        <v>1000013</v>
      </c>
      <c r="B10541" s="131" t="s">
        <v>10403</v>
      </c>
      <c r="D10541" s="132" t="s">
        <v>29773</v>
      </c>
      <c r="E10541" s="132" t="s">
        <v>31678</v>
      </c>
      <c r="F10541" s="132" t="str">
        <f t="shared" si="164"/>
        <v>0310504</v>
      </c>
      <c r="G10541" s="132" t="s">
        <v>21255</v>
      </c>
      <c r="H10541" s="132" t="s">
        <v>21265</v>
      </c>
    </row>
    <row r="10542" spans="1:8" ht="14.5" customHeight="1">
      <c r="A10542" s="131">
        <v>1010063</v>
      </c>
      <c r="B10542" s="131" t="s">
        <v>10404</v>
      </c>
      <c r="D10542" s="132" t="s">
        <v>29773</v>
      </c>
      <c r="E10542" s="132" t="s">
        <v>31679</v>
      </c>
      <c r="F10542" s="132" t="str">
        <f t="shared" si="164"/>
        <v>0310505</v>
      </c>
      <c r="G10542" s="132" t="s">
        <v>21255</v>
      </c>
      <c r="H10542" s="132" t="s">
        <v>21266</v>
      </c>
    </row>
    <row r="10543" spans="1:8" ht="14.5" customHeight="1">
      <c r="A10543" s="131">
        <v>1010063</v>
      </c>
      <c r="B10543" s="131" t="s">
        <v>10404</v>
      </c>
      <c r="D10543" s="132" t="s">
        <v>29773</v>
      </c>
      <c r="E10543" s="132" t="s">
        <v>31680</v>
      </c>
      <c r="F10543" s="132" t="str">
        <f t="shared" si="164"/>
        <v>0310506</v>
      </c>
      <c r="G10543" s="132" t="s">
        <v>21255</v>
      </c>
      <c r="H10543" s="132" t="s">
        <v>21267</v>
      </c>
    </row>
    <row r="10544" spans="1:8" ht="14.5" customHeight="1">
      <c r="A10544" s="131">
        <v>1010052</v>
      </c>
      <c r="B10544" s="131" t="s">
        <v>10405</v>
      </c>
      <c r="D10544" s="132" t="s">
        <v>29773</v>
      </c>
      <c r="E10544" s="132" t="s">
        <v>31286</v>
      </c>
      <c r="F10544" s="132" t="str">
        <f t="shared" si="164"/>
        <v>0310507</v>
      </c>
      <c r="G10544" s="132" t="s">
        <v>21255</v>
      </c>
      <c r="H10544" s="132" t="s">
        <v>21268</v>
      </c>
    </row>
    <row r="10545" spans="1:8" ht="14.5" customHeight="1">
      <c r="A10545" s="131">
        <v>1010052</v>
      </c>
      <c r="B10545" s="131" t="s">
        <v>10405</v>
      </c>
      <c r="D10545" s="132" t="s">
        <v>29773</v>
      </c>
      <c r="E10545" s="132" t="s">
        <v>31681</v>
      </c>
      <c r="F10545" s="132" t="str">
        <f t="shared" si="164"/>
        <v>0310508</v>
      </c>
      <c r="G10545" s="132" t="s">
        <v>21255</v>
      </c>
      <c r="H10545" s="132" t="s">
        <v>21269</v>
      </c>
    </row>
    <row r="10546" spans="1:8" ht="14.5" customHeight="1">
      <c r="A10546" s="131">
        <v>1010052</v>
      </c>
      <c r="B10546" s="131" t="s">
        <v>10405</v>
      </c>
      <c r="D10546" s="132" t="s">
        <v>29773</v>
      </c>
      <c r="E10546" s="132" t="s">
        <v>31682</v>
      </c>
      <c r="F10546" s="132" t="str">
        <f t="shared" si="164"/>
        <v>0310509</v>
      </c>
      <c r="G10546" s="132" t="s">
        <v>21255</v>
      </c>
      <c r="H10546" s="132" t="s">
        <v>21270</v>
      </c>
    </row>
    <row r="10547" spans="1:8" ht="14.5" customHeight="1">
      <c r="A10547" s="131">
        <v>1010025</v>
      </c>
      <c r="B10547" s="131" t="s">
        <v>10406</v>
      </c>
      <c r="D10547" s="132" t="s">
        <v>29773</v>
      </c>
      <c r="E10547" s="132" t="s">
        <v>31683</v>
      </c>
      <c r="F10547" s="132" t="str">
        <f t="shared" si="164"/>
        <v>0310510</v>
      </c>
      <c r="G10547" s="132" t="s">
        <v>21255</v>
      </c>
      <c r="H10547" s="132" t="s">
        <v>21271</v>
      </c>
    </row>
    <row r="10548" spans="1:8" ht="14.5" customHeight="1">
      <c r="A10548" s="131">
        <v>1010025</v>
      </c>
      <c r="B10548" s="131" t="s">
        <v>10406</v>
      </c>
      <c r="D10548" s="132" t="s">
        <v>29773</v>
      </c>
      <c r="E10548" s="132" t="s">
        <v>31684</v>
      </c>
      <c r="F10548" s="132" t="str">
        <f t="shared" si="164"/>
        <v>0310511</v>
      </c>
      <c r="G10548" s="132" t="s">
        <v>21255</v>
      </c>
      <c r="H10548" s="132" t="s">
        <v>21272</v>
      </c>
    </row>
    <row r="10549" spans="1:8" ht="14.5" customHeight="1">
      <c r="A10549" s="131">
        <v>1010025</v>
      </c>
      <c r="B10549" s="131" t="s">
        <v>10406</v>
      </c>
      <c r="D10549" s="132" t="s">
        <v>29773</v>
      </c>
      <c r="E10549" s="132" t="s">
        <v>31685</v>
      </c>
      <c r="F10549" s="132" t="str">
        <f t="shared" si="164"/>
        <v>0310512</v>
      </c>
      <c r="G10549" s="132" t="s">
        <v>21255</v>
      </c>
      <c r="H10549" s="132" t="s">
        <v>21273</v>
      </c>
    </row>
    <row r="10550" spans="1:8" ht="14.5" customHeight="1">
      <c r="A10550" s="131">
        <v>1010025</v>
      </c>
      <c r="B10550" s="131" t="s">
        <v>10406</v>
      </c>
      <c r="D10550" s="132" t="s">
        <v>29773</v>
      </c>
      <c r="E10550" s="132" t="s">
        <v>31287</v>
      </c>
      <c r="F10550" s="132" t="str">
        <f t="shared" si="164"/>
        <v>0310513</v>
      </c>
      <c r="G10550" s="132" t="s">
        <v>21255</v>
      </c>
      <c r="H10550" s="132" t="s">
        <v>21274</v>
      </c>
    </row>
    <row r="10551" spans="1:8" ht="14.5" customHeight="1">
      <c r="A10551" s="131">
        <v>1010051</v>
      </c>
      <c r="B10551" s="131" t="s">
        <v>10407</v>
      </c>
      <c r="D10551" s="132" t="s">
        <v>29773</v>
      </c>
      <c r="E10551" s="132" t="s">
        <v>31686</v>
      </c>
      <c r="F10551" s="132" t="str">
        <f t="shared" si="164"/>
        <v>0310514</v>
      </c>
      <c r="G10551" s="132" t="s">
        <v>21255</v>
      </c>
      <c r="H10551" s="132" t="s">
        <v>21275</v>
      </c>
    </row>
    <row r="10552" spans="1:8" ht="14.5" customHeight="1">
      <c r="A10552" s="131">
        <v>1010051</v>
      </c>
      <c r="B10552" s="131" t="s">
        <v>10407</v>
      </c>
      <c r="D10552" s="132" t="s">
        <v>29773</v>
      </c>
      <c r="E10552" s="132" t="s">
        <v>31909</v>
      </c>
      <c r="F10552" s="132" t="str">
        <f t="shared" si="164"/>
        <v>0310515</v>
      </c>
      <c r="G10552" s="132" t="s">
        <v>21255</v>
      </c>
      <c r="H10552" s="132" t="s">
        <v>21276</v>
      </c>
    </row>
    <row r="10553" spans="1:8" ht="14.5" customHeight="1">
      <c r="A10553" s="131">
        <v>1010051</v>
      </c>
      <c r="B10553" s="131" t="s">
        <v>10407</v>
      </c>
      <c r="D10553" s="132" t="s">
        <v>29773</v>
      </c>
      <c r="E10553" s="132" t="s">
        <v>31288</v>
      </c>
      <c r="F10553" s="132" t="str">
        <f t="shared" si="164"/>
        <v>0310516</v>
      </c>
      <c r="G10553" s="132" t="s">
        <v>21255</v>
      </c>
      <c r="H10553" s="132" t="s">
        <v>21277</v>
      </c>
    </row>
    <row r="10554" spans="1:8" ht="14.5" customHeight="1">
      <c r="A10554" s="131">
        <v>1010041</v>
      </c>
      <c r="B10554" s="131" t="s">
        <v>10408</v>
      </c>
      <c r="D10554" s="132" t="s">
        <v>29773</v>
      </c>
      <c r="E10554" s="132" t="s">
        <v>31687</v>
      </c>
      <c r="F10554" s="132" t="str">
        <f t="shared" si="164"/>
        <v>0310517</v>
      </c>
      <c r="G10554" s="132" t="s">
        <v>21255</v>
      </c>
      <c r="H10554" s="132" t="s">
        <v>21278</v>
      </c>
    </row>
    <row r="10555" spans="1:8" ht="14.5" customHeight="1">
      <c r="A10555" s="131">
        <v>1010041</v>
      </c>
      <c r="B10555" s="131" t="s">
        <v>10408</v>
      </c>
      <c r="D10555" s="132" t="s">
        <v>29773</v>
      </c>
      <c r="E10555" s="132" t="s">
        <v>31289</v>
      </c>
      <c r="F10555" s="132" t="str">
        <f t="shared" si="164"/>
        <v>0310518</v>
      </c>
      <c r="G10555" s="132" t="s">
        <v>21255</v>
      </c>
      <c r="H10555" s="132" t="s">
        <v>21279</v>
      </c>
    </row>
    <row r="10556" spans="1:8" ht="14.5" customHeight="1">
      <c r="A10556" s="131">
        <v>1010062</v>
      </c>
      <c r="B10556" s="131" t="s">
        <v>10409</v>
      </c>
      <c r="D10556" s="132" t="s">
        <v>29773</v>
      </c>
      <c r="E10556" s="132" t="s">
        <v>31688</v>
      </c>
      <c r="F10556" s="132" t="str">
        <f t="shared" si="164"/>
        <v>0310519</v>
      </c>
      <c r="G10556" s="132" t="s">
        <v>21255</v>
      </c>
      <c r="H10556" s="132" t="s">
        <v>21280</v>
      </c>
    </row>
    <row r="10557" spans="1:8" ht="14.5" customHeight="1">
      <c r="A10557" s="131">
        <v>1010062</v>
      </c>
      <c r="B10557" s="131" t="s">
        <v>10409</v>
      </c>
      <c r="D10557" s="132" t="s">
        <v>29773</v>
      </c>
      <c r="E10557" s="132" t="s">
        <v>31689</v>
      </c>
      <c r="F10557" s="132" t="str">
        <f t="shared" si="164"/>
        <v>0310520</v>
      </c>
      <c r="G10557" s="132" t="s">
        <v>21255</v>
      </c>
      <c r="H10557" s="132" t="s">
        <v>21281</v>
      </c>
    </row>
    <row r="10558" spans="1:8" ht="14.5" customHeight="1">
      <c r="A10558" s="131">
        <v>1010062</v>
      </c>
      <c r="B10558" s="131" t="s">
        <v>10409</v>
      </c>
      <c r="D10558" s="132" t="s">
        <v>29773</v>
      </c>
      <c r="E10558" s="132" t="s">
        <v>31290</v>
      </c>
      <c r="F10558" s="132" t="str">
        <f t="shared" si="164"/>
        <v>0310521</v>
      </c>
      <c r="G10558" s="132" t="s">
        <v>21255</v>
      </c>
      <c r="H10558" s="132" t="s">
        <v>21282</v>
      </c>
    </row>
    <row r="10559" spans="1:8" ht="14.5" customHeight="1">
      <c r="A10559" s="131">
        <v>1010062</v>
      </c>
      <c r="B10559" s="131" t="s">
        <v>10409</v>
      </c>
      <c r="D10559" s="132" t="s">
        <v>29773</v>
      </c>
      <c r="E10559" s="132" t="s">
        <v>31690</v>
      </c>
      <c r="F10559" s="132" t="str">
        <f t="shared" si="164"/>
        <v>0310522</v>
      </c>
      <c r="G10559" s="132" t="s">
        <v>21255</v>
      </c>
      <c r="H10559" s="132" t="s">
        <v>15744</v>
      </c>
    </row>
    <row r="10560" spans="1:8" ht="14.5" customHeight="1">
      <c r="A10560" s="131">
        <v>1010054</v>
      </c>
      <c r="B10560" s="131" t="s">
        <v>10410</v>
      </c>
      <c r="D10560" s="132" t="s">
        <v>29773</v>
      </c>
      <c r="E10560" s="132" t="s">
        <v>31291</v>
      </c>
      <c r="F10560" s="132" t="str">
        <f t="shared" si="164"/>
        <v>0310523</v>
      </c>
      <c r="G10560" s="132" t="s">
        <v>21255</v>
      </c>
      <c r="H10560" s="132" t="s">
        <v>21283</v>
      </c>
    </row>
    <row r="10561" spans="1:8" ht="14.5" customHeight="1">
      <c r="A10561" s="131">
        <v>1010054</v>
      </c>
      <c r="B10561" s="131" t="s">
        <v>10410</v>
      </c>
      <c r="D10561" s="132" t="s">
        <v>29773</v>
      </c>
      <c r="E10561" s="132" t="s">
        <v>31691</v>
      </c>
      <c r="F10561" s="132" t="str">
        <f t="shared" si="164"/>
        <v>0310524</v>
      </c>
      <c r="G10561" s="132" t="s">
        <v>21255</v>
      </c>
      <c r="H10561" s="132" t="s">
        <v>21284</v>
      </c>
    </row>
    <row r="10562" spans="1:8" ht="14.5" customHeight="1">
      <c r="A10562" s="131">
        <v>1010054</v>
      </c>
      <c r="B10562" s="131" t="s">
        <v>10410</v>
      </c>
      <c r="D10562" s="132" t="s">
        <v>29773</v>
      </c>
      <c r="E10562" s="132" t="s">
        <v>31292</v>
      </c>
      <c r="F10562" s="132" t="str">
        <f t="shared" si="164"/>
        <v>0310525</v>
      </c>
      <c r="G10562" s="132" t="s">
        <v>21255</v>
      </c>
      <c r="H10562" s="132" t="s">
        <v>21285</v>
      </c>
    </row>
    <row r="10563" spans="1:8" ht="14.5" customHeight="1">
      <c r="A10563" s="131">
        <v>1020073</v>
      </c>
      <c r="B10563" s="131" t="s">
        <v>10411</v>
      </c>
      <c r="D10563" s="132" t="s">
        <v>29773</v>
      </c>
      <c r="E10563" s="132" t="s">
        <v>31692</v>
      </c>
      <c r="F10563" s="132" t="str">
        <f t="shared" ref="F10563:F10626" si="165">TEXT(D10563,"0000")&amp;TEXT(E10563,"000")</f>
        <v>0310526</v>
      </c>
      <c r="G10563" s="132" t="s">
        <v>21255</v>
      </c>
      <c r="H10563" s="132" t="s">
        <v>21286</v>
      </c>
    </row>
    <row r="10564" spans="1:8" ht="14.5" customHeight="1">
      <c r="A10564" s="131">
        <v>1020073</v>
      </c>
      <c r="B10564" s="131" t="s">
        <v>10411</v>
      </c>
      <c r="D10564" s="132" t="s">
        <v>29773</v>
      </c>
      <c r="E10564" s="132" t="s">
        <v>31293</v>
      </c>
      <c r="F10564" s="132" t="str">
        <f t="shared" si="165"/>
        <v>0310527</v>
      </c>
      <c r="G10564" s="132" t="s">
        <v>21255</v>
      </c>
      <c r="H10564" s="132" t="s">
        <v>16223</v>
      </c>
    </row>
    <row r="10565" spans="1:8" ht="14.5" customHeight="1">
      <c r="A10565" s="131">
        <v>1020073</v>
      </c>
      <c r="B10565" s="131" t="s">
        <v>10411</v>
      </c>
      <c r="D10565" s="132" t="s">
        <v>29773</v>
      </c>
      <c r="E10565" s="132" t="s">
        <v>31693</v>
      </c>
      <c r="F10565" s="132" t="str">
        <f t="shared" si="165"/>
        <v>0310528</v>
      </c>
      <c r="G10565" s="132" t="s">
        <v>21255</v>
      </c>
      <c r="H10565" s="132" t="s">
        <v>21287</v>
      </c>
    </row>
    <row r="10566" spans="1:8" ht="14.5" customHeight="1">
      <c r="A10566" s="131">
        <v>1020073</v>
      </c>
      <c r="B10566" s="131" t="s">
        <v>10411</v>
      </c>
      <c r="D10566" s="132" t="s">
        <v>29773</v>
      </c>
      <c r="E10566" s="132" t="s">
        <v>31294</v>
      </c>
      <c r="F10566" s="132" t="str">
        <f t="shared" si="165"/>
        <v>0310529</v>
      </c>
      <c r="G10566" s="132" t="s">
        <v>21255</v>
      </c>
      <c r="H10566" s="132" t="s">
        <v>16387</v>
      </c>
    </row>
    <row r="10567" spans="1:8" ht="14.5" customHeight="1">
      <c r="A10567" s="131">
        <v>1020074</v>
      </c>
      <c r="B10567" s="131" t="s">
        <v>10412</v>
      </c>
      <c r="D10567" s="132" t="s">
        <v>29773</v>
      </c>
      <c r="E10567" s="132" t="s">
        <v>31295</v>
      </c>
      <c r="F10567" s="132" t="str">
        <f t="shared" si="165"/>
        <v>0310530</v>
      </c>
      <c r="G10567" s="132" t="s">
        <v>21255</v>
      </c>
      <c r="H10567" s="132" t="s">
        <v>21288</v>
      </c>
    </row>
    <row r="10568" spans="1:8" ht="14.5" customHeight="1">
      <c r="A10568" s="131">
        <v>1020074</v>
      </c>
      <c r="B10568" s="131" t="s">
        <v>10412</v>
      </c>
      <c r="D10568" s="132" t="s">
        <v>29773</v>
      </c>
      <c r="E10568" s="132" t="s">
        <v>31296</v>
      </c>
      <c r="F10568" s="132" t="str">
        <f t="shared" si="165"/>
        <v>0310531</v>
      </c>
      <c r="G10568" s="132" t="s">
        <v>21255</v>
      </c>
      <c r="H10568" s="132" t="s">
        <v>21289</v>
      </c>
    </row>
    <row r="10569" spans="1:8" ht="14.5" customHeight="1">
      <c r="A10569" s="131">
        <v>1020074</v>
      </c>
      <c r="B10569" s="131" t="s">
        <v>10412</v>
      </c>
      <c r="D10569" s="132" t="s">
        <v>29773</v>
      </c>
      <c r="E10569" s="132" t="s">
        <v>31297</v>
      </c>
      <c r="F10569" s="132" t="str">
        <f t="shared" si="165"/>
        <v>0310532</v>
      </c>
      <c r="G10569" s="132" t="s">
        <v>21255</v>
      </c>
      <c r="H10569" s="132" t="s">
        <v>21290</v>
      </c>
    </row>
    <row r="10570" spans="1:8" ht="14.5" customHeight="1">
      <c r="A10570" s="131">
        <v>1020074</v>
      </c>
      <c r="B10570" s="131" t="s">
        <v>10412</v>
      </c>
      <c r="D10570" s="132" t="s">
        <v>29773</v>
      </c>
      <c r="E10570" s="132" t="s">
        <v>31298</v>
      </c>
      <c r="F10570" s="132" t="str">
        <f t="shared" si="165"/>
        <v>0310533</v>
      </c>
      <c r="G10570" s="132" t="s">
        <v>21255</v>
      </c>
      <c r="H10570" s="132" t="s">
        <v>21291</v>
      </c>
    </row>
    <row r="10571" spans="1:8" ht="14.5" customHeight="1">
      <c r="A10571" s="131">
        <v>1020083</v>
      </c>
      <c r="B10571" s="131" t="s">
        <v>10413</v>
      </c>
      <c r="D10571" s="132" t="s">
        <v>29773</v>
      </c>
      <c r="E10571" s="132" t="s">
        <v>31299</v>
      </c>
      <c r="F10571" s="132" t="str">
        <f t="shared" si="165"/>
        <v>0310534</v>
      </c>
      <c r="G10571" s="132" t="s">
        <v>21255</v>
      </c>
      <c r="H10571" s="132" t="s">
        <v>21292</v>
      </c>
    </row>
    <row r="10572" spans="1:8" ht="14.5" customHeight="1">
      <c r="A10572" s="131">
        <v>1020083</v>
      </c>
      <c r="B10572" s="131" t="s">
        <v>10413</v>
      </c>
      <c r="D10572" s="132" t="s">
        <v>29773</v>
      </c>
      <c r="E10572" s="132" t="s">
        <v>31300</v>
      </c>
      <c r="F10572" s="132" t="str">
        <f t="shared" si="165"/>
        <v>0310535</v>
      </c>
      <c r="G10572" s="132" t="s">
        <v>21255</v>
      </c>
      <c r="H10572" s="132" t="s">
        <v>21293</v>
      </c>
    </row>
    <row r="10573" spans="1:8" ht="14.5" customHeight="1">
      <c r="A10573" s="131">
        <v>1020083</v>
      </c>
      <c r="B10573" s="131" t="s">
        <v>10413</v>
      </c>
      <c r="D10573" s="132" t="s">
        <v>29773</v>
      </c>
      <c r="E10573" s="132" t="s">
        <v>31694</v>
      </c>
      <c r="F10573" s="132" t="str">
        <f t="shared" si="165"/>
        <v>0310536</v>
      </c>
      <c r="G10573" s="132" t="s">
        <v>21255</v>
      </c>
      <c r="H10573" s="132" t="s">
        <v>21294</v>
      </c>
    </row>
    <row r="10574" spans="1:8" ht="14.5" customHeight="1">
      <c r="A10574" s="131">
        <v>1020083</v>
      </c>
      <c r="B10574" s="131" t="s">
        <v>10413</v>
      </c>
      <c r="D10574" s="132" t="s">
        <v>29773</v>
      </c>
      <c r="E10574" s="132" t="s">
        <v>31301</v>
      </c>
      <c r="F10574" s="132" t="str">
        <f t="shared" si="165"/>
        <v>0310537</v>
      </c>
      <c r="G10574" s="132" t="s">
        <v>21255</v>
      </c>
      <c r="H10574" s="132" t="s">
        <v>21295</v>
      </c>
    </row>
    <row r="10575" spans="1:8" ht="14.5" customHeight="1">
      <c r="A10575" s="131">
        <v>1020083</v>
      </c>
      <c r="B10575" s="131" t="s">
        <v>10413</v>
      </c>
      <c r="D10575" s="132" t="s">
        <v>29773</v>
      </c>
      <c r="E10575" s="132" t="s">
        <v>31302</v>
      </c>
      <c r="F10575" s="132" t="str">
        <f t="shared" si="165"/>
        <v>0310538</v>
      </c>
      <c r="G10575" s="132" t="s">
        <v>21255</v>
      </c>
      <c r="H10575" s="132" t="s">
        <v>21296</v>
      </c>
    </row>
    <row r="10576" spans="1:8" ht="14.5" customHeight="1">
      <c r="A10576" s="131">
        <v>1020083</v>
      </c>
      <c r="B10576" s="131" t="s">
        <v>10413</v>
      </c>
      <c r="D10576" s="132" t="s">
        <v>29773</v>
      </c>
      <c r="E10576" s="132" t="s">
        <v>31303</v>
      </c>
      <c r="F10576" s="132" t="str">
        <f t="shared" si="165"/>
        <v>0310539</v>
      </c>
      <c r="G10576" s="132" t="s">
        <v>21255</v>
      </c>
      <c r="H10576" s="132" t="s">
        <v>21297</v>
      </c>
    </row>
    <row r="10577" spans="1:8" ht="14.5" customHeight="1">
      <c r="A10577" s="131">
        <v>1010064</v>
      </c>
      <c r="B10577" s="131" t="s">
        <v>10414</v>
      </c>
      <c r="D10577" s="132" t="s">
        <v>29773</v>
      </c>
      <c r="E10577" s="132" t="s">
        <v>31304</v>
      </c>
      <c r="F10577" s="132" t="str">
        <f t="shared" si="165"/>
        <v>0310540</v>
      </c>
      <c r="G10577" s="132" t="s">
        <v>21255</v>
      </c>
      <c r="H10577" s="132" t="s">
        <v>21298</v>
      </c>
    </row>
    <row r="10578" spans="1:8" ht="14.5" customHeight="1">
      <c r="A10578" s="131">
        <v>1010064</v>
      </c>
      <c r="B10578" s="131" t="s">
        <v>10414</v>
      </c>
      <c r="D10578" s="132" t="s">
        <v>29773</v>
      </c>
      <c r="E10578" s="132" t="s">
        <v>31305</v>
      </c>
      <c r="F10578" s="132" t="str">
        <f t="shared" si="165"/>
        <v>0310541</v>
      </c>
      <c r="G10578" s="132" t="s">
        <v>21255</v>
      </c>
      <c r="H10578" s="132" t="s">
        <v>21299</v>
      </c>
    </row>
    <row r="10579" spans="1:8" ht="14.5" customHeight="1">
      <c r="A10579" s="131">
        <v>1010021</v>
      </c>
      <c r="B10579" s="131" t="s">
        <v>10415</v>
      </c>
      <c r="D10579" s="132" t="s">
        <v>29773</v>
      </c>
      <c r="E10579" s="132" t="s">
        <v>31306</v>
      </c>
      <c r="F10579" s="132" t="str">
        <f t="shared" si="165"/>
        <v>0310542</v>
      </c>
      <c r="G10579" s="132" t="s">
        <v>21255</v>
      </c>
      <c r="H10579" s="132" t="s">
        <v>21300</v>
      </c>
    </row>
    <row r="10580" spans="1:8" ht="14.5" customHeight="1">
      <c r="A10580" s="131">
        <v>1010021</v>
      </c>
      <c r="B10580" s="131" t="s">
        <v>10415</v>
      </c>
      <c r="D10580" s="132" t="s">
        <v>29773</v>
      </c>
      <c r="E10580" s="132" t="s">
        <v>31695</v>
      </c>
      <c r="F10580" s="132" t="str">
        <f t="shared" si="165"/>
        <v>0310543</v>
      </c>
      <c r="G10580" s="132" t="s">
        <v>21255</v>
      </c>
      <c r="H10580" s="132" t="s">
        <v>16345</v>
      </c>
    </row>
    <row r="10581" spans="1:8" ht="14.5" customHeight="1">
      <c r="A10581" s="131">
        <v>1010021</v>
      </c>
      <c r="B10581" s="131" t="s">
        <v>10415</v>
      </c>
      <c r="D10581" s="132" t="s">
        <v>29773</v>
      </c>
      <c r="E10581" s="132" t="s">
        <v>31307</v>
      </c>
      <c r="F10581" s="132" t="str">
        <f t="shared" si="165"/>
        <v>0310544</v>
      </c>
      <c r="G10581" s="132" t="s">
        <v>21255</v>
      </c>
      <c r="H10581" s="132" t="s">
        <v>21301</v>
      </c>
    </row>
    <row r="10582" spans="1:8" ht="14.5" customHeight="1">
      <c r="A10582" s="131">
        <v>1010021</v>
      </c>
      <c r="B10582" s="131" t="s">
        <v>10415</v>
      </c>
      <c r="D10582" s="132" t="s">
        <v>29773</v>
      </c>
      <c r="E10582" s="132" t="s">
        <v>31308</v>
      </c>
      <c r="F10582" s="132" t="str">
        <f t="shared" si="165"/>
        <v>0310545</v>
      </c>
      <c r="G10582" s="132" t="s">
        <v>21255</v>
      </c>
      <c r="H10582" s="132" t="s">
        <v>21302</v>
      </c>
    </row>
    <row r="10583" spans="1:8" ht="14.5" customHeight="1">
      <c r="A10583" s="131">
        <v>1010021</v>
      </c>
      <c r="B10583" s="131" t="s">
        <v>10415</v>
      </c>
      <c r="D10583" s="132" t="s">
        <v>29773</v>
      </c>
      <c r="E10583" s="132" t="s">
        <v>31309</v>
      </c>
      <c r="F10583" s="132" t="str">
        <f t="shared" si="165"/>
        <v>0310546</v>
      </c>
      <c r="G10583" s="132" t="s">
        <v>21255</v>
      </c>
      <c r="H10583" s="132" t="s">
        <v>21303</v>
      </c>
    </row>
    <row r="10584" spans="1:8" ht="14.5" customHeight="1">
      <c r="A10584" s="131">
        <v>1010021</v>
      </c>
      <c r="B10584" s="131" t="s">
        <v>10415</v>
      </c>
      <c r="D10584" s="132" t="s">
        <v>29773</v>
      </c>
      <c r="E10584" s="132" t="s">
        <v>31310</v>
      </c>
      <c r="F10584" s="132" t="str">
        <f t="shared" si="165"/>
        <v>0310547</v>
      </c>
      <c r="G10584" s="132" t="s">
        <v>21255</v>
      </c>
      <c r="H10584" s="132" t="s">
        <v>21304</v>
      </c>
    </row>
    <row r="10585" spans="1:8" ht="14.5" customHeight="1">
      <c r="A10585" s="131">
        <v>1000014</v>
      </c>
      <c r="B10585" s="131" t="s">
        <v>10416</v>
      </c>
      <c r="D10585" s="132" t="s">
        <v>29773</v>
      </c>
      <c r="E10585" s="132" t="s">
        <v>31311</v>
      </c>
      <c r="F10585" s="132" t="str">
        <f t="shared" si="165"/>
        <v>0310548</v>
      </c>
      <c r="G10585" s="132" t="s">
        <v>21255</v>
      </c>
      <c r="H10585" s="132" t="s">
        <v>21305</v>
      </c>
    </row>
    <row r="10586" spans="1:8" ht="14.5" customHeight="1">
      <c r="A10586" s="131">
        <v>1000014</v>
      </c>
      <c r="B10586" s="131" t="s">
        <v>10416</v>
      </c>
      <c r="D10586" s="132" t="s">
        <v>29773</v>
      </c>
      <c r="E10586" s="132" t="s">
        <v>31312</v>
      </c>
      <c r="F10586" s="132" t="str">
        <f t="shared" si="165"/>
        <v>0310549</v>
      </c>
      <c r="G10586" s="132" t="s">
        <v>21255</v>
      </c>
      <c r="H10586" s="132" t="s">
        <v>21306</v>
      </c>
    </row>
    <row r="10587" spans="1:8" ht="14.5" customHeight="1">
      <c r="A10587" s="131">
        <v>1010065</v>
      </c>
      <c r="B10587" s="131" t="s">
        <v>10417</v>
      </c>
      <c r="D10587" s="132" t="s">
        <v>29773</v>
      </c>
      <c r="E10587" s="132" t="s">
        <v>31313</v>
      </c>
      <c r="F10587" s="132" t="str">
        <f t="shared" si="165"/>
        <v>0310550</v>
      </c>
      <c r="G10587" s="132" t="s">
        <v>21255</v>
      </c>
      <c r="H10587" s="132" t="s">
        <v>21307</v>
      </c>
    </row>
    <row r="10588" spans="1:8" ht="14.5" customHeight="1">
      <c r="A10588" s="131">
        <v>1010065</v>
      </c>
      <c r="B10588" s="131" t="s">
        <v>10417</v>
      </c>
      <c r="D10588" s="132" t="s">
        <v>29774</v>
      </c>
      <c r="E10588" s="132" t="s">
        <v>30993</v>
      </c>
      <c r="F10588" s="132" t="str">
        <f t="shared" si="165"/>
        <v>0311001</v>
      </c>
      <c r="G10588" s="132" t="s">
        <v>21308</v>
      </c>
      <c r="H10588" s="132" t="s">
        <v>14751</v>
      </c>
    </row>
    <row r="10589" spans="1:8" ht="14.5" customHeight="1">
      <c r="A10589" s="131">
        <v>1010065</v>
      </c>
      <c r="B10589" s="131" t="s">
        <v>10417</v>
      </c>
      <c r="D10589" s="132" t="s">
        <v>29775</v>
      </c>
      <c r="E10589" s="132" t="s">
        <v>30993</v>
      </c>
      <c r="F10589" s="132" t="str">
        <f t="shared" si="165"/>
        <v>0320001</v>
      </c>
      <c r="G10589" s="132" t="s">
        <v>21309</v>
      </c>
      <c r="H10589" s="132" t="s">
        <v>14751</v>
      </c>
    </row>
    <row r="10590" spans="1:8" ht="14.5" customHeight="1">
      <c r="A10590" s="131">
        <v>1010031</v>
      </c>
      <c r="B10590" s="131" t="s">
        <v>10418</v>
      </c>
      <c r="D10590" s="132" t="s">
        <v>29776</v>
      </c>
      <c r="E10590" s="132" t="s">
        <v>30993</v>
      </c>
      <c r="F10590" s="132" t="str">
        <f t="shared" si="165"/>
        <v>0321001</v>
      </c>
      <c r="G10590" s="132" t="s">
        <v>21310</v>
      </c>
      <c r="H10590" s="132" t="s">
        <v>14751</v>
      </c>
    </row>
    <row r="10591" spans="1:8" ht="14.5" customHeight="1">
      <c r="A10591" s="131">
        <v>1010031</v>
      </c>
      <c r="B10591" s="131" t="s">
        <v>10418</v>
      </c>
      <c r="D10591" s="132" t="s">
        <v>29777</v>
      </c>
      <c r="E10591" s="132" t="s">
        <v>31039</v>
      </c>
      <c r="F10591" s="132" t="str">
        <f t="shared" si="165"/>
        <v>0324100</v>
      </c>
      <c r="G10591" s="132" t="s">
        <v>21311</v>
      </c>
      <c r="H10591" s="132" t="s">
        <v>14751</v>
      </c>
    </row>
    <row r="10592" spans="1:8" ht="14.5" customHeight="1">
      <c r="A10592" s="131">
        <v>1010031</v>
      </c>
      <c r="B10592" s="131" t="s">
        <v>10418</v>
      </c>
      <c r="D10592" s="132" t="s">
        <v>29778</v>
      </c>
      <c r="E10592" s="132" t="s">
        <v>30993</v>
      </c>
      <c r="F10592" s="132" t="str">
        <f t="shared" si="165"/>
        <v>0325001</v>
      </c>
      <c r="G10592" s="132" t="s">
        <v>21312</v>
      </c>
      <c r="H10592" s="132" t="s">
        <v>14751</v>
      </c>
    </row>
    <row r="10593" spans="1:8" ht="14.5" customHeight="1">
      <c r="A10593" s="131">
        <v>1020093</v>
      </c>
      <c r="B10593" s="131" t="s">
        <v>10419</v>
      </c>
      <c r="D10593" s="132" t="s">
        <v>29779</v>
      </c>
      <c r="E10593" s="132" t="s">
        <v>31625</v>
      </c>
      <c r="F10593" s="132" t="str">
        <f t="shared" si="165"/>
        <v>0397350</v>
      </c>
      <c r="G10593" s="132" t="s">
        <v>21313</v>
      </c>
      <c r="H10593" s="132" t="s">
        <v>16324</v>
      </c>
    </row>
    <row r="10594" spans="1:8" ht="14.5" customHeight="1">
      <c r="A10594" s="131">
        <v>1020093</v>
      </c>
      <c r="B10594" s="131" t="s">
        <v>10419</v>
      </c>
      <c r="D10594" s="132" t="s">
        <v>29779</v>
      </c>
      <c r="E10594" s="132" t="s">
        <v>31193</v>
      </c>
      <c r="F10594" s="132" t="str">
        <f t="shared" si="165"/>
        <v>0397351</v>
      </c>
      <c r="G10594" s="132" t="s">
        <v>21313</v>
      </c>
      <c r="H10594" s="132" t="s">
        <v>16325</v>
      </c>
    </row>
    <row r="10595" spans="1:8" ht="14.5" customHeight="1">
      <c r="A10595" s="131">
        <v>1020071</v>
      </c>
      <c r="B10595" s="131" t="s">
        <v>10420</v>
      </c>
      <c r="D10595" s="132" t="s">
        <v>29779</v>
      </c>
      <c r="E10595" s="132" t="s">
        <v>31228</v>
      </c>
      <c r="F10595" s="132" t="str">
        <f t="shared" si="165"/>
        <v>0397400</v>
      </c>
      <c r="G10595" s="132" t="s">
        <v>21313</v>
      </c>
      <c r="H10595" s="132" t="s">
        <v>14751</v>
      </c>
    </row>
    <row r="10596" spans="1:8" ht="14.5" customHeight="1">
      <c r="A10596" s="131">
        <v>1020071</v>
      </c>
      <c r="B10596" s="131" t="s">
        <v>10420</v>
      </c>
      <c r="D10596" s="132" t="s">
        <v>29779</v>
      </c>
      <c r="E10596" s="132" t="s">
        <v>31239</v>
      </c>
      <c r="F10596" s="132" t="str">
        <f t="shared" si="165"/>
        <v>0397430</v>
      </c>
      <c r="G10596" s="132" t="s">
        <v>21313</v>
      </c>
      <c r="H10596" s="132" t="s">
        <v>14943</v>
      </c>
    </row>
    <row r="10597" spans="1:8" ht="14.5" customHeight="1">
      <c r="A10597" s="131">
        <v>1000005</v>
      </c>
      <c r="B10597" s="131" t="s">
        <v>10421</v>
      </c>
      <c r="D10597" s="132" t="s">
        <v>29779</v>
      </c>
      <c r="E10597" s="132" t="s">
        <v>31243</v>
      </c>
      <c r="F10597" s="132" t="str">
        <f t="shared" si="165"/>
        <v>0397440</v>
      </c>
      <c r="G10597" s="132" t="s">
        <v>21313</v>
      </c>
      <c r="H10597" s="132" t="s">
        <v>15557</v>
      </c>
    </row>
    <row r="10598" spans="1:8" ht="14.5" customHeight="1">
      <c r="A10598" s="131">
        <v>1000005</v>
      </c>
      <c r="B10598" s="131" t="s">
        <v>10421</v>
      </c>
      <c r="D10598" s="132" t="s">
        <v>29779</v>
      </c>
      <c r="E10598" s="132" t="s">
        <v>31662</v>
      </c>
      <c r="F10598" s="132" t="str">
        <f t="shared" si="165"/>
        <v>0397450</v>
      </c>
      <c r="G10598" s="132" t="s">
        <v>21313</v>
      </c>
      <c r="H10598" s="132" t="s">
        <v>14940</v>
      </c>
    </row>
    <row r="10599" spans="1:8" ht="14.5" customHeight="1">
      <c r="A10599" s="131">
        <v>1000005</v>
      </c>
      <c r="B10599" s="131" t="s">
        <v>10421</v>
      </c>
      <c r="D10599" s="132" t="s">
        <v>29779</v>
      </c>
      <c r="E10599" s="132" t="s">
        <v>31254</v>
      </c>
      <c r="F10599" s="132" t="str">
        <f t="shared" si="165"/>
        <v>0397460</v>
      </c>
      <c r="G10599" s="132" t="s">
        <v>21313</v>
      </c>
      <c r="H10599" s="132" t="s">
        <v>14810</v>
      </c>
    </row>
    <row r="10600" spans="1:8" ht="14.5" customHeight="1">
      <c r="A10600" s="131">
        <v>1010061</v>
      </c>
      <c r="B10600" s="131" t="s">
        <v>10422</v>
      </c>
      <c r="D10600" s="132" t="s">
        <v>29779</v>
      </c>
      <c r="E10600" s="132" t="s">
        <v>31263</v>
      </c>
      <c r="F10600" s="132" t="str">
        <f t="shared" si="165"/>
        <v>0397470</v>
      </c>
      <c r="G10600" s="132" t="s">
        <v>21313</v>
      </c>
      <c r="H10600" s="132" t="s">
        <v>14770</v>
      </c>
    </row>
    <row r="10601" spans="1:8" ht="14.5" customHeight="1">
      <c r="A10601" s="131">
        <v>1010061</v>
      </c>
      <c r="B10601" s="131" t="s">
        <v>10422</v>
      </c>
      <c r="D10601" s="132" t="s">
        <v>29779</v>
      </c>
      <c r="E10601" s="132" t="s">
        <v>31268</v>
      </c>
      <c r="F10601" s="132" t="str">
        <f t="shared" si="165"/>
        <v>0397480</v>
      </c>
      <c r="G10601" s="132" t="s">
        <v>21313</v>
      </c>
      <c r="H10601" s="132" t="s">
        <v>14863</v>
      </c>
    </row>
    <row r="10602" spans="1:8" ht="14.5" customHeight="1">
      <c r="A10602" s="131">
        <v>1010061</v>
      </c>
      <c r="B10602" s="131" t="s">
        <v>10422</v>
      </c>
      <c r="D10602" s="132" t="s">
        <v>29779</v>
      </c>
      <c r="E10602" s="132" t="s">
        <v>31276</v>
      </c>
      <c r="F10602" s="132" t="str">
        <f t="shared" si="165"/>
        <v>0397490</v>
      </c>
      <c r="G10602" s="132" t="s">
        <v>21313</v>
      </c>
      <c r="H10602" s="132" t="s">
        <v>14899</v>
      </c>
    </row>
    <row r="10603" spans="1:8" ht="14.5" customHeight="1">
      <c r="A10603" s="131">
        <v>1000006</v>
      </c>
      <c r="B10603" s="131" t="s">
        <v>10423</v>
      </c>
      <c r="D10603" s="132" t="s">
        <v>29779</v>
      </c>
      <c r="E10603" s="132" t="s">
        <v>31676</v>
      </c>
      <c r="F10603" s="132" t="str">
        <f t="shared" si="165"/>
        <v>0397500</v>
      </c>
      <c r="G10603" s="132" t="s">
        <v>21313</v>
      </c>
      <c r="H10603" s="132" t="s">
        <v>21314</v>
      </c>
    </row>
    <row r="10604" spans="1:8" ht="14.5" customHeight="1">
      <c r="A10604" s="131">
        <v>1000006</v>
      </c>
      <c r="B10604" s="131" t="s">
        <v>10423</v>
      </c>
      <c r="D10604" s="132" t="s">
        <v>29779</v>
      </c>
      <c r="E10604" s="132" t="s">
        <v>31683</v>
      </c>
      <c r="F10604" s="132" t="str">
        <f t="shared" si="165"/>
        <v>0397510</v>
      </c>
      <c r="G10604" s="132" t="s">
        <v>21313</v>
      </c>
      <c r="H10604" s="132" t="s">
        <v>21315</v>
      </c>
    </row>
    <row r="10605" spans="1:8" ht="14.5" customHeight="1">
      <c r="A10605" s="131">
        <v>1040042</v>
      </c>
      <c r="B10605" s="131" t="s">
        <v>10424</v>
      </c>
      <c r="D10605" s="132" t="s">
        <v>29779</v>
      </c>
      <c r="E10605" s="132" t="s">
        <v>31689</v>
      </c>
      <c r="F10605" s="132" t="str">
        <f t="shared" si="165"/>
        <v>0397520</v>
      </c>
      <c r="G10605" s="132" t="s">
        <v>21313</v>
      </c>
      <c r="H10605" s="132" t="s">
        <v>16208</v>
      </c>
    </row>
    <row r="10606" spans="1:8" ht="14.5" customHeight="1">
      <c r="A10606" s="131">
        <v>1040042</v>
      </c>
      <c r="B10606" s="131" t="s">
        <v>10424</v>
      </c>
      <c r="D10606" s="132" t="s">
        <v>29779</v>
      </c>
      <c r="E10606" s="132" t="s">
        <v>31295</v>
      </c>
      <c r="F10606" s="132" t="str">
        <f t="shared" si="165"/>
        <v>0397530</v>
      </c>
      <c r="G10606" s="132" t="s">
        <v>21313</v>
      </c>
      <c r="H10606" s="132" t="s">
        <v>14877</v>
      </c>
    </row>
    <row r="10607" spans="1:8" ht="14.5" customHeight="1">
      <c r="A10607" s="131">
        <v>1040042</v>
      </c>
      <c r="B10607" s="131" t="s">
        <v>10424</v>
      </c>
      <c r="D10607" s="132" t="s">
        <v>29779</v>
      </c>
      <c r="E10607" s="132" t="s">
        <v>31304</v>
      </c>
      <c r="F10607" s="132" t="str">
        <f t="shared" si="165"/>
        <v>0397540</v>
      </c>
      <c r="G10607" s="132" t="s">
        <v>21313</v>
      </c>
      <c r="H10607" s="132" t="s">
        <v>14803</v>
      </c>
    </row>
    <row r="10608" spans="1:8" ht="14.5" customHeight="1">
      <c r="A10608" s="131">
        <v>1040054</v>
      </c>
      <c r="B10608" s="131" t="s">
        <v>10425</v>
      </c>
      <c r="D10608" s="132" t="s">
        <v>29779</v>
      </c>
      <c r="E10608" s="132" t="s">
        <v>31313</v>
      </c>
      <c r="F10608" s="132" t="str">
        <f t="shared" si="165"/>
        <v>0397550</v>
      </c>
      <c r="G10608" s="132" t="s">
        <v>21313</v>
      </c>
      <c r="H10608" s="132" t="s">
        <v>14883</v>
      </c>
    </row>
    <row r="10609" spans="1:8" ht="14.5" customHeight="1">
      <c r="A10609" s="131">
        <v>1040054</v>
      </c>
      <c r="B10609" s="131" t="s">
        <v>10425</v>
      </c>
      <c r="D10609" s="132" t="s">
        <v>29779</v>
      </c>
      <c r="E10609" s="132" t="s">
        <v>31323</v>
      </c>
      <c r="F10609" s="132" t="str">
        <f t="shared" si="165"/>
        <v>0397560</v>
      </c>
      <c r="G10609" s="132" t="s">
        <v>21313</v>
      </c>
      <c r="H10609" s="132" t="s">
        <v>14888</v>
      </c>
    </row>
    <row r="10610" spans="1:8" ht="14.5" customHeight="1">
      <c r="A10610" s="131">
        <v>1040054</v>
      </c>
      <c r="B10610" s="131" t="s">
        <v>10425</v>
      </c>
      <c r="D10610" s="132" t="s">
        <v>29779</v>
      </c>
      <c r="E10610" s="132" t="s">
        <v>31697</v>
      </c>
      <c r="F10610" s="132" t="str">
        <f t="shared" si="165"/>
        <v>0397570</v>
      </c>
      <c r="G10610" s="132" t="s">
        <v>21313</v>
      </c>
      <c r="H10610" s="132" t="s">
        <v>21316</v>
      </c>
    </row>
    <row r="10611" spans="1:8" ht="14.5" customHeight="1">
      <c r="A10611" s="131">
        <v>1040054</v>
      </c>
      <c r="B10611" s="131" t="s">
        <v>10425</v>
      </c>
      <c r="D10611" s="132" t="s">
        <v>29779</v>
      </c>
      <c r="E10611" s="132" t="s">
        <v>31703</v>
      </c>
      <c r="F10611" s="132" t="str">
        <f t="shared" si="165"/>
        <v>0397580</v>
      </c>
      <c r="G10611" s="132" t="s">
        <v>21313</v>
      </c>
      <c r="H10611" s="132" t="s">
        <v>21317</v>
      </c>
    </row>
    <row r="10612" spans="1:8" ht="14.5" customHeight="1">
      <c r="A10612" s="131">
        <v>1040054</v>
      </c>
      <c r="B10612" s="131" t="s">
        <v>10425</v>
      </c>
      <c r="D10612" s="132" t="s">
        <v>29779</v>
      </c>
      <c r="E10612" s="132" t="s">
        <v>31340</v>
      </c>
      <c r="F10612" s="132" t="str">
        <f t="shared" si="165"/>
        <v>0397590</v>
      </c>
      <c r="G10612" s="132" t="s">
        <v>21313</v>
      </c>
      <c r="H10612" s="132" t="s">
        <v>21318</v>
      </c>
    </row>
    <row r="10613" spans="1:8" ht="14.5" customHeight="1">
      <c r="A10613" s="131">
        <v>1040054</v>
      </c>
      <c r="B10613" s="131" t="s">
        <v>10425</v>
      </c>
      <c r="D10613" s="132" t="s">
        <v>29779</v>
      </c>
      <c r="E10613" s="132" t="s">
        <v>31716</v>
      </c>
      <c r="F10613" s="132" t="str">
        <f t="shared" si="165"/>
        <v>0397610</v>
      </c>
      <c r="G10613" s="132" t="s">
        <v>21313</v>
      </c>
      <c r="H10613" s="132" t="s">
        <v>15225</v>
      </c>
    </row>
    <row r="10614" spans="1:8" ht="14.5" customHeight="1">
      <c r="A10614" s="131">
        <v>1040031</v>
      </c>
      <c r="B10614" s="131" t="s">
        <v>10426</v>
      </c>
      <c r="D10614" s="132" t="s">
        <v>29779</v>
      </c>
      <c r="E10614" s="132" t="s">
        <v>31367</v>
      </c>
      <c r="F10614" s="132" t="str">
        <f t="shared" si="165"/>
        <v>0397630</v>
      </c>
      <c r="G10614" s="132" t="s">
        <v>21313</v>
      </c>
      <c r="H10614" s="132" t="s">
        <v>15186</v>
      </c>
    </row>
    <row r="10615" spans="1:8" ht="14.5" customHeight="1">
      <c r="A10615" s="131">
        <v>1040031</v>
      </c>
      <c r="B10615" s="131" t="s">
        <v>10426</v>
      </c>
      <c r="D10615" s="132" t="s">
        <v>29779</v>
      </c>
      <c r="E10615" s="132" t="s">
        <v>31382</v>
      </c>
      <c r="F10615" s="132" t="str">
        <f t="shared" si="165"/>
        <v>0397650</v>
      </c>
      <c r="G10615" s="132" t="s">
        <v>21313</v>
      </c>
      <c r="H10615" s="132" t="s">
        <v>21319</v>
      </c>
    </row>
    <row r="10616" spans="1:8" ht="14.5" customHeight="1">
      <c r="A10616" s="131">
        <v>1040031</v>
      </c>
      <c r="B10616" s="131" t="s">
        <v>10426</v>
      </c>
      <c r="D10616" s="132" t="s">
        <v>29779</v>
      </c>
      <c r="E10616" s="132" t="s">
        <v>31388</v>
      </c>
      <c r="F10616" s="132" t="str">
        <f t="shared" si="165"/>
        <v>0397660</v>
      </c>
      <c r="G10616" s="132" t="s">
        <v>21313</v>
      </c>
      <c r="H10616" s="132" t="s">
        <v>15010</v>
      </c>
    </row>
    <row r="10617" spans="1:8" ht="14.5" customHeight="1">
      <c r="A10617" s="131">
        <v>1040061</v>
      </c>
      <c r="B10617" s="131" t="s">
        <v>10427</v>
      </c>
      <c r="D10617" s="132" t="s">
        <v>29779</v>
      </c>
      <c r="E10617" s="132" t="s">
        <v>31394</v>
      </c>
      <c r="F10617" s="132" t="str">
        <f t="shared" si="165"/>
        <v>0397670</v>
      </c>
      <c r="G10617" s="132" t="s">
        <v>21313</v>
      </c>
      <c r="H10617" s="132" t="s">
        <v>14959</v>
      </c>
    </row>
    <row r="10618" spans="1:8" ht="14.5" customHeight="1">
      <c r="A10618" s="131">
        <v>1040061</v>
      </c>
      <c r="B10618" s="131" t="s">
        <v>10427</v>
      </c>
      <c r="D10618" s="132" t="s">
        <v>29779</v>
      </c>
      <c r="E10618" s="132" t="s">
        <v>31731</v>
      </c>
      <c r="F10618" s="132" t="str">
        <f t="shared" si="165"/>
        <v>0397680</v>
      </c>
      <c r="G10618" s="132" t="s">
        <v>21313</v>
      </c>
      <c r="H10618" s="132" t="s">
        <v>14973</v>
      </c>
    </row>
    <row r="10619" spans="1:8" ht="14.5" customHeight="1">
      <c r="A10619" s="131">
        <v>1040061</v>
      </c>
      <c r="B10619" s="131" t="s">
        <v>10427</v>
      </c>
      <c r="D10619" s="132" t="s">
        <v>29779</v>
      </c>
      <c r="E10619" s="132" t="s">
        <v>31735</v>
      </c>
      <c r="F10619" s="132" t="str">
        <f t="shared" si="165"/>
        <v>0397700</v>
      </c>
      <c r="G10619" s="132" t="s">
        <v>21313</v>
      </c>
      <c r="H10619" s="132" t="s">
        <v>15003</v>
      </c>
    </row>
    <row r="10620" spans="1:8" ht="14.5" customHeight="1">
      <c r="A10620" s="131">
        <v>1040061</v>
      </c>
      <c r="B10620" s="131" t="s">
        <v>10427</v>
      </c>
      <c r="D10620" s="132" t="s">
        <v>29779</v>
      </c>
      <c r="E10620" s="132" t="s">
        <v>31428</v>
      </c>
      <c r="F10620" s="132" t="str">
        <f t="shared" si="165"/>
        <v>0397730</v>
      </c>
      <c r="G10620" s="132" t="s">
        <v>21313</v>
      </c>
      <c r="H10620" s="132" t="s">
        <v>15002</v>
      </c>
    </row>
    <row r="10621" spans="1:8" ht="14.5" customHeight="1">
      <c r="A10621" s="131">
        <v>1040061</v>
      </c>
      <c r="B10621" s="131" t="s">
        <v>10427</v>
      </c>
      <c r="D10621" s="132" t="s">
        <v>29779</v>
      </c>
      <c r="E10621" s="132" t="s">
        <v>31451</v>
      </c>
      <c r="F10621" s="132" t="str">
        <f t="shared" si="165"/>
        <v>0397770</v>
      </c>
      <c r="G10621" s="132" t="s">
        <v>21313</v>
      </c>
      <c r="H10621" s="132" t="s">
        <v>15017</v>
      </c>
    </row>
    <row r="10622" spans="1:8" ht="14.5" customHeight="1">
      <c r="A10622" s="131">
        <v>1040061</v>
      </c>
      <c r="B10622" s="131" t="s">
        <v>10427</v>
      </c>
      <c r="D10622" s="132" t="s">
        <v>29779</v>
      </c>
      <c r="E10622" s="132" t="s">
        <v>31755</v>
      </c>
      <c r="F10622" s="132" t="str">
        <f t="shared" si="165"/>
        <v>0397780</v>
      </c>
      <c r="G10622" s="132" t="s">
        <v>21313</v>
      </c>
      <c r="H10622" s="132" t="s">
        <v>15026</v>
      </c>
    </row>
    <row r="10623" spans="1:8" ht="14.5" customHeight="1">
      <c r="A10623" s="131">
        <v>1040061</v>
      </c>
      <c r="B10623" s="131" t="s">
        <v>10427</v>
      </c>
      <c r="D10623" s="132" t="s">
        <v>29779</v>
      </c>
      <c r="E10623" s="132" t="s">
        <v>31763</v>
      </c>
      <c r="F10623" s="132" t="str">
        <f t="shared" si="165"/>
        <v>0397800</v>
      </c>
      <c r="G10623" s="132" t="s">
        <v>21313</v>
      </c>
      <c r="H10623" s="132" t="s">
        <v>15006</v>
      </c>
    </row>
    <row r="10624" spans="1:8" ht="14.5" customHeight="1">
      <c r="A10624" s="131">
        <v>1040061</v>
      </c>
      <c r="B10624" s="131" t="s">
        <v>10427</v>
      </c>
      <c r="D10624" s="132" t="s">
        <v>29779</v>
      </c>
      <c r="E10624" s="132" t="s">
        <v>31798</v>
      </c>
      <c r="F10624" s="132" t="str">
        <f t="shared" si="165"/>
        <v>0397900</v>
      </c>
      <c r="G10624" s="132" t="s">
        <v>21313</v>
      </c>
      <c r="H10624" s="132" t="s">
        <v>15039</v>
      </c>
    </row>
    <row r="10625" spans="1:8" ht="14.5" customHeight="1">
      <c r="A10625" s="131">
        <v>1040033</v>
      </c>
      <c r="B10625" s="131" t="s">
        <v>10428</v>
      </c>
      <c r="D10625" s="132" t="s">
        <v>29779</v>
      </c>
      <c r="E10625" s="132" t="s">
        <v>31939</v>
      </c>
      <c r="F10625" s="132" t="str">
        <f t="shared" si="165"/>
        <v>0397920</v>
      </c>
      <c r="G10625" s="132" t="s">
        <v>21313</v>
      </c>
      <c r="H10625" s="132" t="s">
        <v>15134</v>
      </c>
    </row>
    <row r="10626" spans="1:8" ht="14.5" customHeight="1">
      <c r="A10626" s="131">
        <v>1040033</v>
      </c>
      <c r="B10626" s="131" t="s">
        <v>10428</v>
      </c>
      <c r="D10626" s="132" t="s">
        <v>29779</v>
      </c>
      <c r="E10626" s="132" t="s">
        <v>31868</v>
      </c>
      <c r="F10626" s="132" t="str">
        <f t="shared" si="165"/>
        <v>0397930</v>
      </c>
      <c r="G10626" s="132" t="s">
        <v>21313</v>
      </c>
      <c r="H10626" s="132" t="s">
        <v>21320</v>
      </c>
    </row>
    <row r="10627" spans="1:8" ht="14.5" customHeight="1">
      <c r="A10627" s="131">
        <v>1040041</v>
      </c>
      <c r="B10627" s="131" t="s">
        <v>10429</v>
      </c>
      <c r="D10627" s="132" t="s">
        <v>29779</v>
      </c>
      <c r="E10627" s="132" t="s">
        <v>31881</v>
      </c>
      <c r="F10627" s="132" t="str">
        <f t="shared" ref="F10627:F10690" si="166">TEXT(D10627,"0000")&amp;TEXT(E10627,"000")</f>
        <v>0397950</v>
      </c>
      <c r="G10627" s="132" t="s">
        <v>21313</v>
      </c>
      <c r="H10627" s="132" t="s">
        <v>15151</v>
      </c>
    </row>
    <row r="10628" spans="1:8" ht="14.5" customHeight="1">
      <c r="A10628" s="131">
        <v>1040041</v>
      </c>
      <c r="B10628" s="131" t="s">
        <v>10429</v>
      </c>
      <c r="D10628" s="132" t="s">
        <v>29780</v>
      </c>
      <c r="E10628" s="132" t="s">
        <v>31044</v>
      </c>
      <c r="F10628" s="132" t="str">
        <f t="shared" si="166"/>
        <v>0398111</v>
      </c>
      <c r="G10628" s="132" t="s">
        <v>21321</v>
      </c>
      <c r="H10628" s="132" t="s">
        <v>14751</v>
      </c>
    </row>
    <row r="10629" spans="1:8" ht="14.5" customHeight="1">
      <c r="A10629" s="131">
        <v>1040052</v>
      </c>
      <c r="B10629" s="131" t="s">
        <v>10430</v>
      </c>
      <c r="D10629" s="132" t="s">
        <v>29780</v>
      </c>
      <c r="E10629" s="132" t="s">
        <v>31045</v>
      </c>
      <c r="F10629" s="132" t="str">
        <f t="shared" si="166"/>
        <v>0398112</v>
      </c>
      <c r="G10629" s="132" t="s">
        <v>21321</v>
      </c>
      <c r="H10629" s="132" t="s">
        <v>14883</v>
      </c>
    </row>
    <row r="10630" spans="1:8" ht="14.5" customHeight="1">
      <c r="A10630" s="131">
        <v>1040052</v>
      </c>
      <c r="B10630" s="131" t="s">
        <v>10430</v>
      </c>
      <c r="D10630" s="132" t="s">
        <v>29780</v>
      </c>
      <c r="E10630" s="132" t="s">
        <v>31046</v>
      </c>
      <c r="F10630" s="132" t="str">
        <f t="shared" si="166"/>
        <v>0398113</v>
      </c>
      <c r="G10630" s="132" t="s">
        <v>21321</v>
      </c>
      <c r="H10630" s="132" t="s">
        <v>14772</v>
      </c>
    </row>
    <row r="10631" spans="1:8" ht="14.5" customHeight="1">
      <c r="A10631" s="131">
        <v>1040052</v>
      </c>
      <c r="B10631" s="131" t="s">
        <v>10430</v>
      </c>
      <c r="D10631" s="132" t="s">
        <v>29780</v>
      </c>
      <c r="E10631" s="132" t="s">
        <v>31047</v>
      </c>
      <c r="F10631" s="132" t="str">
        <f t="shared" si="166"/>
        <v>0398114</v>
      </c>
      <c r="G10631" s="132" t="s">
        <v>21321</v>
      </c>
      <c r="H10631" s="132" t="s">
        <v>14863</v>
      </c>
    </row>
    <row r="10632" spans="1:8" ht="14.5" customHeight="1">
      <c r="A10632" s="131">
        <v>1040052</v>
      </c>
      <c r="B10632" s="131" t="s">
        <v>10430</v>
      </c>
      <c r="D10632" s="132" t="s">
        <v>29780</v>
      </c>
      <c r="E10632" s="132" t="s">
        <v>31541</v>
      </c>
      <c r="F10632" s="132" t="str">
        <f t="shared" si="166"/>
        <v>0398115</v>
      </c>
      <c r="G10632" s="132" t="s">
        <v>21321</v>
      </c>
      <c r="H10632" s="132" t="s">
        <v>14803</v>
      </c>
    </row>
    <row r="10633" spans="1:8" ht="14.5" customHeight="1">
      <c r="A10633" s="131">
        <v>1040045</v>
      </c>
      <c r="B10633" s="131" t="s">
        <v>10431</v>
      </c>
      <c r="D10633" s="132" t="s">
        <v>29780</v>
      </c>
      <c r="E10633" s="132" t="s">
        <v>31048</v>
      </c>
      <c r="F10633" s="132" t="str">
        <f t="shared" si="166"/>
        <v>0398116</v>
      </c>
      <c r="G10633" s="132" t="s">
        <v>21321</v>
      </c>
      <c r="H10633" s="132" t="s">
        <v>14877</v>
      </c>
    </row>
    <row r="10634" spans="1:8" ht="14.5" customHeight="1">
      <c r="A10634" s="131">
        <v>1040045</v>
      </c>
      <c r="B10634" s="131" t="s">
        <v>10431</v>
      </c>
      <c r="D10634" s="132" t="s">
        <v>29780</v>
      </c>
      <c r="E10634" s="132" t="s">
        <v>31050</v>
      </c>
      <c r="F10634" s="132" t="str">
        <f t="shared" si="166"/>
        <v>0398121</v>
      </c>
      <c r="G10634" s="132" t="s">
        <v>21321</v>
      </c>
      <c r="H10634" s="132" t="s">
        <v>14959</v>
      </c>
    </row>
    <row r="10635" spans="1:8" ht="14.5" customHeight="1">
      <c r="A10635" s="131">
        <v>1040045</v>
      </c>
      <c r="B10635" s="131" t="s">
        <v>10431</v>
      </c>
      <c r="D10635" s="132" t="s">
        <v>29780</v>
      </c>
      <c r="E10635" s="132" t="s">
        <v>31548</v>
      </c>
      <c r="F10635" s="132" t="str">
        <f t="shared" si="166"/>
        <v>0398131</v>
      </c>
      <c r="G10635" s="132" t="s">
        <v>21321</v>
      </c>
      <c r="H10635" s="132" t="s">
        <v>14909</v>
      </c>
    </row>
    <row r="10636" spans="1:8" ht="14.5" customHeight="1">
      <c r="A10636" s="131">
        <v>1040045</v>
      </c>
      <c r="B10636" s="131" t="s">
        <v>10431</v>
      </c>
      <c r="D10636" s="132" t="s">
        <v>29780</v>
      </c>
      <c r="E10636" s="132" t="s">
        <v>31085</v>
      </c>
      <c r="F10636" s="132" t="str">
        <f t="shared" si="166"/>
        <v>0398181</v>
      </c>
      <c r="G10636" s="132" t="s">
        <v>21321</v>
      </c>
      <c r="H10636" s="132" t="s">
        <v>21322</v>
      </c>
    </row>
    <row r="10637" spans="1:8" ht="14.5" customHeight="1">
      <c r="A10637" s="131">
        <v>1040045</v>
      </c>
      <c r="B10637" s="131" t="s">
        <v>10431</v>
      </c>
      <c r="D10637" s="132" t="s">
        <v>29780</v>
      </c>
      <c r="E10637" s="132" t="s">
        <v>31102</v>
      </c>
      <c r="F10637" s="132" t="str">
        <f t="shared" si="166"/>
        <v>0398211</v>
      </c>
      <c r="G10637" s="132" t="s">
        <v>21321</v>
      </c>
      <c r="H10637" s="132" t="s">
        <v>15006</v>
      </c>
    </row>
    <row r="10638" spans="1:8" ht="14.5" customHeight="1">
      <c r="A10638" s="131">
        <v>1040045</v>
      </c>
      <c r="B10638" s="131" t="s">
        <v>10431</v>
      </c>
      <c r="D10638" s="132" t="s">
        <v>29780</v>
      </c>
      <c r="E10638" s="132" t="s">
        <v>31103</v>
      </c>
      <c r="F10638" s="132" t="str">
        <f t="shared" si="166"/>
        <v>0398212</v>
      </c>
      <c r="G10638" s="132" t="s">
        <v>21321</v>
      </c>
      <c r="H10638" s="132" t="s">
        <v>15017</v>
      </c>
    </row>
    <row r="10639" spans="1:8" ht="14.5" customHeight="1">
      <c r="A10639" s="131">
        <v>1040045</v>
      </c>
      <c r="B10639" s="131" t="s">
        <v>10431</v>
      </c>
      <c r="D10639" s="132" t="s">
        <v>29780</v>
      </c>
      <c r="E10639" s="132" t="s">
        <v>31104</v>
      </c>
      <c r="F10639" s="132" t="str">
        <f t="shared" si="166"/>
        <v>0398213</v>
      </c>
      <c r="G10639" s="132" t="s">
        <v>21321</v>
      </c>
      <c r="H10639" s="132" t="s">
        <v>21323</v>
      </c>
    </row>
    <row r="10640" spans="1:8" ht="14.5" customHeight="1">
      <c r="A10640" s="131">
        <v>1040051</v>
      </c>
      <c r="B10640" s="131" t="s">
        <v>10432</v>
      </c>
      <c r="D10640" s="132" t="s">
        <v>29780</v>
      </c>
      <c r="E10640" s="132" t="s">
        <v>31108</v>
      </c>
      <c r="F10640" s="132" t="str">
        <f t="shared" si="166"/>
        <v>0398221</v>
      </c>
      <c r="G10640" s="132" t="s">
        <v>21321</v>
      </c>
      <c r="H10640" s="132" t="s">
        <v>15002</v>
      </c>
    </row>
    <row r="10641" spans="1:8" ht="14.5" customHeight="1">
      <c r="A10641" s="131">
        <v>1040051</v>
      </c>
      <c r="B10641" s="131" t="s">
        <v>10432</v>
      </c>
      <c r="D10641" s="132" t="s">
        <v>29780</v>
      </c>
      <c r="E10641" s="132" t="s">
        <v>31168</v>
      </c>
      <c r="F10641" s="132" t="str">
        <f t="shared" si="166"/>
        <v>0398311</v>
      </c>
      <c r="G10641" s="132" t="s">
        <v>21321</v>
      </c>
      <c r="H10641" s="132" t="s">
        <v>15003</v>
      </c>
    </row>
    <row r="10642" spans="1:8" ht="14.5" customHeight="1">
      <c r="A10642" s="131">
        <v>1040051</v>
      </c>
      <c r="B10642" s="131" t="s">
        <v>10432</v>
      </c>
      <c r="D10642" s="132" t="s">
        <v>29780</v>
      </c>
      <c r="E10642" s="132" t="s">
        <v>31232</v>
      </c>
      <c r="F10642" s="132" t="str">
        <f t="shared" si="166"/>
        <v>0398411</v>
      </c>
      <c r="G10642" s="132" t="s">
        <v>21321</v>
      </c>
      <c r="H10642" s="132" t="s">
        <v>15151</v>
      </c>
    </row>
    <row r="10643" spans="1:8" ht="14.5" customHeight="1">
      <c r="A10643" s="131">
        <v>1030027</v>
      </c>
      <c r="B10643" s="131" t="s">
        <v>10433</v>
      </c>
      <c r="D10643" s="132" t="s">
        <v>29780</v>
      </c>
      <c r="E10643" s="132" t="s">
        <v>31684</v>
      </c>
      <c r="F10643" s="132" t="str">
        <f t="shared" si="166"/>
        <v>0398511</v>
      </c>
      <c r="G10643" s="132" t="s">
        <v>21321</v>
      </c>
      <c r="H10643" s="132" t="s">
        <v>15186</v>
      </c>
    </row>
    <row r="10644" spans="1:8" ht="14.5" customHeight="1">
      <c r="A10644" s="131">
        <v>1030027</v>
      </c>
      <c r="B10644" s="131" t="s">
        <v>10433</v>
      </c>
      <c r="D10644" s="132" t="s">
        <v>29780</v>
      </c>
      <c r="E10644" s="132" t="s">
        <v>31350</v>
      </c>
      <c r="F10644" s="132" t="str">
        <f t="shared" si="166"/>
        <v>0398611</v>
      </c>
      <c r="G10644" s="132" t="s">
        <v>21321</v>
      </c>
      <c r="H10644" s="132" t="s">
        <v>15134</v>
      </c>
    </row>
    <row r="10645" spans="1:8" ht="14.5" customHeight="1">
      <c r="A10645" s="131">
        <v>1030027</v>
      </c>
      <c r="B10645" s="131" t="s">
        <v>10433</v>
      </c>
      <c r="D10645" s="132" t="s">
        <v>29780</v>
      </c>
      <c r="E10645" s="132" t="s">
        <v>31826</v>
      </c>
      <c r="F10645" s="132" t="str">
        <f t="shared" si="166"/>
        <v>0398711</v>
      </c>
      <c r="G10645" s="132" t="s">
        <v>21321</v>
      </c>
      <c r="H10645" s="132" t="s">
        <v>15225</v>
      </c>
    </row>
    <row r="10646" spans="1:8" ht="14.5" customHeight="1">
      <c r="A10646" s="131">
        <v>1030014</v>
      </c>
      <c r="B10646" s="131" t="s">
        <v>10434</v>
      </c>
      <c r="D10646" s="132" t="s">
        <v>29780</v>
      </c>
      <c r="E10646" s="132" t="s">
        <v>31926</v>
      </c>
      <c r="F10646" s="132" t="str">
        <f t="shared" si="166"/>
        <v>0398811</v>
      </c>
      <c r="G10646" s="132" t="s">
        <v>21321</v>
      </c>
      <c r="H10646" s="132" t="s">
        <v>15143</v>
      </c>
    </row>
    <row r="10647" spans="1:8" ht="14.5" customHeight="1">
      <c r="A10647" s="131">
        <v>1030014</v>
      </c>
      <c r="B10647" s="131" t="s">
        <v>10434</v>
      </c>
      <c r="D10647" s="132" t="s">
        <v>29780</v>
      </c>
      <c r="E10647" s="132" t="s">
        <v>31922</v>
      </c>
      <c r="F10647" s="132" t="str">
        <f t="shared" si="166"/>
        <v>0398911</v>
      </c>
      <c r="G10647" s="132" t="s">
        <v>21321</v>
      </c>
      <c r="H10647" s="132" t="s">
        <v>14997</v>
      </c>
    </row>
    <row r="10648" spans="1:8" ht="14.5" customHeight="1">
      <c r="A10648" s="131">
        <v>1030025</v>
      </c>
      <c r="B10648" s="131" t="s">
        <v>10435</v>
      </c>
      <c r="D10648" s="132" t="s">
        <v>29781</v>
      </c>
      <c r="E10648" s="132" t="s">
        <v>31428</v>
      </c>
      <c r="F10648" s="132" t="str">
        <f t="shared" si="166"/>
        <v>0401730</v>
      </c>
      <c r="G10648" s="132" t="s">
        <v>21324</v>
      </c>
      <c r="H10648" s="132" t="s">
        <v>16208</v>
      </c>
    </row>
    <row r="10649" spans="1:8" ht="14.5" customHeight="1">
      <c r="A10649" s="131">
        <v>1030025</v>
      </c>
      <c r="B10649" s="131" t="s">
        <v>10435</v>
      </c>
      <c r="D10649" s="132" t="s">
        <v>29781</v>
      </c>
      <c r="E10649" s="132" t="s">
        <v>31829</v>
      </c>
      <c r="F10649" s="132" t="str">
        <f t="shared" si="166"/>
        <v>0401734</v>
      </c>
      <c r="G10649" s="132" t="s">
        <v>21324</v>
      </c>
      <c r="H10649" s="132" t="s">
        <v>15006</v>
      </c>
    </row>
    <row r="10650" spans="1:8" ht="14.5" customHeight="1">
      <c r="A10650" s="131">
        <v>1030025</v>
      </c>
      <c r="B10650" s="131" t="s">
        <v>10435</v>
      </c>
      <c r="D10650" s="132" t="s">
        <v>29781</v>
      </c>
      <c r="E10650" s="132" t="s">
        <v>31764</v>
      </c>
      <c r="F10650" s="132" t="str">
        <f t="shared" si="166"/>
        <v>0401802</v>
      </c>
      <c r="G10650" s="132" t="s">
        <v>21324</v>
      </c>
      <c r="H10650" s="132" t="s">
        <v>21325</v>
      </c>
    </row>
    <row r="10651" spans="1:8" ht="14.5" customHeight="1">
      <c r="A10651" s="131">
        <v>1030013</v>
      </c>
      <c r="B10651" s="131" t="s">
        <v>10436</v>
      </c>
      <c r="D10651" s="132" t="s">
        <v>29782</v>
      </c>
      <c r="E10651" s="132" t="s">
        <v>30993</v>
      </c>
      <c r="F10651" s="132" t="str">
        <f t="shared" si="166"/>
        <v>0402001</v>
      </c>
      <c r="G10651" s="132" t="s">
        <v>21326</v>
      </c>
      <c r="H10651" s="132" t="s">
        <v>16208</v>
      </c>
    </row>
    <row r="10652" spans="1:8" ht="14.5" customHeight="1">
      <c r="A10652" s="131">
        <v>1030013</v>
      </c>
      <c r="B10652" s="131" t="s">
        <v>10436</v>
      </c>
      <c r="D10652" s="132" t="s">
        <v>29783</v>
      </c>
      <c r="E10652" s="132" t="s">
        <v>30993</v>
      </c>
      <c r="F10652" s="132" t="str">
        <f t="shared" si="166"/>
        <v>0403001</v>
      </c>
      <c r="G10652" s="132" t="s">
        <v>21327</v>
      </c>
      <c r="H10652" s="132" t="s">
        <v>16208</v>
      </c>
    </row>
    <row r="10653" spans="1:8" ht="14.5" customHeight="1">
      <c r="A10653" s="131">
        <v>1030013</v>
      </c>
      <c r="B10653" s="131" t="s">
        <v>10436</v>
      </c>
      <c r="D10653" s="132" t="s">
        <v>29783</v>
      </c>
      <c r="E10653" s="132" t="s">
        <v>31573</v>
      </c>
      <c r="F10653" s="132" t="str">
        <f t="shared" si="166"/>
        <v>0403201</v>
      </c>
      <c r="G10653" s="132" t="s">
        <v>21327</v>
      </c>
      <c r="H10653" s="132" t="s">
        <v>21328</v>
      </c>
    </row>
    <row r="10654" spans="1:8" ht="14.5" customHeight="1">
      <c r="A10654" s="131">
        <v>1030007</v>
      </c>
      <c r="B10654" s="131" t="s">
        <v>10437</v>
      </c>
      <c r="D10654" s="132" t="s">
        <v>29784</v>
      </c>
      <c r="E10654" s="132" t="s">
        <v>31807</v>
      </c>
      <c r="F10654" s="132" t="str">
        <f t="shared" si="166"/>
        <v>0411008</v>
      </c>
      <c r="G10654" s="132" t="s">
        <v>21329</v>
      </c>
      <c r="H10654" s="132" t="s">
        <v>15006</v>
      </c>
    </row>
    <row r="10655" spans="1:8" ht="14.5" customHeight="1">
      <c r="A10655" s="131">
        <v>1030007</v>
      </c>
      <c r="B10655" s="131" t="s">
        <v>10437</v>
      </c>
      <c r="D10655" s="132" t="s">
        <v>29784</v>
      </c>
      <c r="E10655" s="132" t="s">
        <v>30996</v>
      </c>
      <c r="F10655" s="132" t="str">
        <f t="shared" si="166"/>
        <v>0411009</v>
      </c>
      <c r="G10655" s="132" t="s">
        <v>21329</v>
      </c>
      <c r="H10655" s="132" t="s">
        <v>16208</v>
      </c>
    </row>
    <row r="10656" spans="1:8" ht="14.5" customHeight="1">
      <c r="A10656" s="131">
        <v>1030007</v>
      </c>
      <c r="B10656" s="131" t="s">
        <v>10437</v>
      </c>
      <c r="D10656" s="132" t="s">
        <v>29784</v>
      </c>
      <c r="E10656" s="132" t="s">
        <v>31001</v>
      </c>
      <c r="F10656" s="132" t="str">
        <f t="shared" si="166"/>
        <v>0411021</v>
      </c>
      <c r="G10656" s="132" t="s">
        <v>21329</v>
      </c>
      <c r="H10656" s="132" t="s">
        <v>16364</v>
      </c>
    </row>
    <row r="10657" spans="1:8" ht="14.5" customHeight="1">
      <c r="A10657" s="131">
        <v>1030002</v>
      </c>
      <c r="B10657" s="131" t="s">
        <v>10438</v>
      </c>
      <c r="D10657" s="132" t="s">
        <v>29784</v>
      </c>
      <c r="E10657" s="132" t="s">
        <v>31002</v>
      </c>
      <c r="F10657" s="132" t="str">
        <f t="shared" si="166"/>
        <v>0411022</v>
      </c>
      <c r="G10657" s="132" t="s">
        <v>21329</v>
      </c>
      <c r="H10657" s="132" t="s">
        <v>16365</v>
      </c>
    </row>
    <row r="10658" spans="1:8" ht="14.5" customHeight="1">
      <c r="A10658" s="131">
        <v>1030002</v>
      </c>
      <c r="B10658" s="131" t="s">
        <v>10438</v>
      </c>
      <c r="D10658" s="132" t="s">
        <v>29784</v>
      </c>
      <c r="E10658" s="132" t="s">
        <v>31039</v>
      </c>
      <c r="F10658" s="132" t="str">
        <f t="shared" si="166"/>
        <v>0411100</v>
      </c>
      <c r="G10658" s="132" t="s">
        <v>21329</v>
      </c>
      <c r="H10658" s="132" t="s">
        <v>21330</v>
      </c>
    </row>
    <row r="10659" spans="1:8" ht="14.5" customHeight="1">
      <c r="A10659" s="131">
        <v>1030012</v>
      </c>
      <c r="B10659" s="131" t="s">
        <v>10439</v>
      </c>
      <c r="D10659" s="132" t="s">
        <v>29784</v>
      </c>
      <c r="E10659" s="132" t="s">
        <v>31043</v>
      </c>
      <c r="F10659" s="132" t="str">
        <f t="shared" si="166"/>
        <v>0411110</v>
      </c>
      <c r="G10659" s="132" t="s">
        <v>21329</v>
      </c>
      <c r="H10659" s="132" t="s">
        <v>21331</v>
      </c>
    </row>
    <row r="10660" spans="1:8" ht="14.5" customHeight="1">
      <c r="A10660" s="131">
        <v>1030012</v>
      </c>
      <c r="B10660" s="131" t="s">
        <v>10439</v>
      </c>
      <c r="D10660" s="132" t="s">
        <v>29784</v>
      </c>
      <c r="E10660" s="132" t="s">
        <v>31049</v>
      </c>
      <c r="F10660" s="132" t="str">
        <f t="shared" si="166"/>
        <v>0411120</v>
      </c>
      <c r="G10660" s="132" t="s">
        <v>21329</v>
      </c>
      <c r="H10660" s="132" t="s">
        <v>21332</v>
      </c>
    </row>
    <row r="10661" spans="1:8" ht="14.5" customHeight="1">
      <c r="A10661" s="131">
        <v>1030021</v>
      </c>
      <c r="B10661" s="131" t="s">
        <v>10440</v>
      </c>
      <c r="D10661" s="132" t="s">
        <v>29784</v>
      </c>
      <c r="E10661" s="132" t="s">
        <v>31055</v>
      </c>
      <c r="F10661" s="132" t="str">
        <f t="shared" si="166"/>
        <v>0411130</v>
      </c>
      <c r="G10661" s="132" t="s">
        <v>21329</v>
      </c>
      <c r="H10661" s="132" t="s">
        <v>21333</v>
      </c>
    </row>
    <row r="10662" spans="1:8" ht="14.5" customHeight="1">
      <c r="A10662" s="131">
        <v>1030021</v>
      </c>
      <c r="B10662" s="131" t="s">
        <v>10440</v>
      </c>
      <c r="D10662" s="132" t="s">
        <v>29784</v>
      </c>
      <c r="E10662" s="132" t="s">
        <v>31554</v>
      </c>
      <c r="F10662" s="132" t="str">
        <f t="shared" si="166"/>
        <v>0411140</v>
      </c>
      <c r="G10662" s="132" t="s">
        <v>21329</v>
      </c>
      <c r="H10662" s="132" t="s">
        <v>21334</v>
      </c>
    </row>
    <row r="10663" spans="1:8" ht="14.5" customHeight="1">
      <c r="A10663" s="131">
        <v>1030021</v>
      </c>
      <c r="B10663" s="131" t="s">
        <v>10440</v>
      </c>
      <c r="D10663" s="132" t="s">
        <v>29784</v>
      </c>
      <c r="E10663" s="132" t="s">
        <v>31559</v>
      </c>
      <c r="F10663" s="132" t="str">
        <f t="shared" si="166"/>
        <v>0411150</v>
      </c>
      <c r="G10663" s="132" t="s">
        <v>21329</v>
      </c>
      <c r="H10663" s="132" t="s">
        <v>21335</v>
      </c>
    </row>
    <row r="10664" spans="1:8" ht="14.5" customHeight="1">
      <c r="A10664" s="131">
        <v>1030021</v>
      </c>
      <c r="B10664" s="131" t="s">
        <v>10440</v>
      </c>
      <c r="D10664" s="132" t="s">
        <v>29784</v>
      </c>
      <c r="E10664" s="132" t="s">
        <v>31069</v>
      </c>
      <c r="F10664" s="132" t="str">
        <f t="shared" si="166"/>
        <v>0411160</v>
      </c>
      <c r="G10664" s="132" t="s">
        <v>21329</v>
      </c>
      <c r="H10664" s="132" t="s">
        <v>21336</v>
      </c>
    </row>
    <row r="10665" spans="1:8" ht="14.5" customHeight="1">
      <c r="A10665" s="131">
        <v>1030023</v>
      </c>
      <c r="B10665" s="131" t="s">
        <v>10441</v>
      </c>
      <c r="D10665" s="132" t="s">
        <v>29785</v>
      </c>
      <c r="E10665" s="132" t="s">
        <v>30993</v>
      </c>
      <c r="F10665" s="132" t="str">
        <f t="shared" si="166"/>
        <v>0413001</v>
      </c>
      <c r="G10665" s="132" t="s">
        <v>21337</v>
      </c>
      <c r="H10665" s="132" t="s">
        <v>16208</v>
      </c>
    </row>
    <row r="10666" spans="1:8" ht="14.5" customHeight="1">
      <c r="A10666" s="131">
        <v>1030023</v>
      </c>
      <c r="B10666" s="131" t="s">
        <v>10441</v>
      </c>
      <c r="D10666" s="132" t="s">
        <v>29786</v>
      </c>
      <c r="E10666" s="132" t="s">
        <v>30993</v>
      </c>
      <c r="F10666" s="132" t="str">
        <f t="shared" si="166"/>
        <v>0414001</v>
      </c>
      <c r="G10666" s="132" t="s">
        <v>21338</v>
      </c>
      <c r="H10666" s="132" t="s">
        <v>16208</v>
      </c>
    </row>
    <row r="10667" spans="1:8" ht="14.5" customHeight="1">
      <c r="A10667" s="131">
        <v>1030023</v>
      </c>
      <c r="B10667" s="131" t="s">
        <v>10441</v>
      </c>
      <c r="D10667" s="132" t="s">
        <v>29787</v>
      </c>
      <c r="E10667" s="132" t="s">
        <v>30993</v>
      </c>
      <c r="F10667" s="132" t="str">
        <f t="shared" si="166"/>
        <v>0421001</v>
      </c>
      <c r="G10667" s="132" t="s">
        <v>21339</v>
      </c>
      <c r="H10667" s="132" t="s">
        <v>16208</v>
      </c>
    </row>
    <row r="10668" spans="1:8" ht="14.5" customHeight="1">
      <c r="A10668" s="131">
        <v>1030023</v>
      </c>
      <c r="B10668" s="131" t="s">
        <v>10441</v>
      </c>
      <c r="D10668" s="132" t="s">
        <v>29788</v>
      </c>
      <c r="E10668" s="132" t="s">
        <v>30993</v>
      </c>
      <c r="F10668" s="132" t="str">
        <f t="shared" si="166"/>
        <v>0423001</v>
      </c>
      <c r="G10668" s="132" t="s">
        <v>21340</v>
      </c>
      <c r="H10668" s="132" t="s">
        <v>16208</v>
      </c>
    </row>
    <row r="10669" spans="1:8" ht="14.5" customHeight="1">
      <c r="A10669" s="131">
        <v>1030022</v>
      </c>
      <c r="B10669" s="131" t="s">
        <v>10442</v>
      </c>
      <c r="D10669" s="132" t="s">
        <v>29788</v>
      </c>
      <c r="E10669" s="132" t="s">
        <v>31486</v>
      </c>
      <c r="F10669" s="132" t="str">
        <f t="shared" si="166"/>
        <v>0423002</v>
      </c>
      <c r="G10669" s="132" t="s">
        <v>21340</v>
      </c>
      <c r="H10669" s="132" t="s">
        <v>15006</v>
      </c>
    </row>
    <row r="10670" spans="1:8" ht="14.5" customHeight="1">
      <c r="A10670" s="131">
        <v>1030022</v>
      </c>
      <c r="B10670" s="131" t="s">
        <v>10442</v>
      </c>
      <c r="D10670" s="132" t="s">
        <v>29788</v>
      </c>
      <c r="E10670" s="132" t="s">
        <v>31487</v>
      </c>
      <c r="F10670" s="132" t="str">
        <f t="shared" si="166"/>
        <v>0423003</v>
      </c>
      <c r="G10670" s="132" t="s">
        <v>21340</v>
      </c>
      <c r="H10670" s="132" t="s">
        <v>15151</v>
      </c>
    </row>
    <row r="10671" spans="1:8" ht="14.5" customHeight="1">
      <c r="A10671" s="131">
        <v>1030022</v>
      </c>
      <c r="B10671" s="131" t="s">
        <v>10442</v>
      </c>
      <c r="D10671" s="132" t="s">
        <v>29789</v>
      </c>
      <c r="E10671" s="132" t="s">
        <v>30993</v>
      </c>
      <c r="F10671" s="132" t="str">
        <f t="shared" si="166"/>
        <v>0424001</v>
      </c>
      <c r="G10671" s="132" t="s">
        <v>21341</v>
      </c>
      <c r="H10671" s="132" t="s">
        <v>16208</v>
      </c>
    </row>
    <row r="10672" spans="1:8" ht="14.5" customHeight="1">
      <c r="A10672" s="131">
        <v>1030022</v>
      </c>
      <c r="B10672" s="131" t="s">
        <v>10442</v>
      </c>
      <c r="D10672" s="132" t="s">
        <v>29789</v>
      </c>
      <c r="E10672" s="132" t="s">
        <v>31486</v>
      </c>
      <c r="F10672" s="132" t="str">
        <f t="shared" si="166"/>
        <v>0424002</v>
      </c>
      <c r="G10672" s="132" t="s">
        <v>21341</v>
      </c>
      <c r="H10672" s="132" t="s">
        <v>15006</v>
      </c>
    </row>
    <row r="10673" spans="1:8" ht="14.5" customHeight="1">
      <c r="A10673" s="131">
        <v>1040032</v>
      </c>
      <c r="B10673" s="131" t="s">
        <v>10443</v>
      </c>
      <c r="D10673" s="132" t="s">
        <v>29790</v>
      </c>
      <c r="E10673" s="132" t="s">
        <v>30993</v>
      </c>
      <c r="F10673" s="132" t="str">
        <f t="shared" si="166"/>
        <v>0425001</v>
      </c>
      <c r="G10673" s="132" t="s">
        <v>21342</v>
      </c>
      <c r="H10673" s="132" t="s">
        <v>16208</v>
      </c>
    </row>
    <row r="10674" spans="1:8" ht="14.5" customHeight="1">
      <c r="A10674" s="131">
        <v>1040032</v>
      </c>
      <c r="B10674" s="131" t="s">
        <v>10443</v>
      </c>
      <c r="D10674" s="132" t="s">
        <v>29790</v>
      </c>
      <c r="E10674" s="132" t="s">
        <v>31677</v>
      </c>
      <c r="F10674" s="132" t="str">
        <f t="shared" si="166"/>
        <v>0425501</v>
      </c>
      <c r="G10674" s="132" t="s">
        <v>21342</v>
      </c>
      <c r="H10674" s="132" t="s">
        <v>15006</v>
      </c>
    </row>
    <row r="10675" spans="1:8" ht="14.5" customHeight="1">
      <c r="A10675" s="131">
        <v>1040032</v>
      </c>
      <c r="B10675" s="131" t="s">
        <v>10443</v>
      </c>
      <c r="D10675" s="132" t="s">
        <v>29791</v>
      </c>
      <c r="E10675" s="132" t="s">
        <v>30993</v>
      </c>
      <c r="F10675" s="132" t="str">
        <f t="shared" si="166"/>
        <v>0426001</v>
      </c>
      <c r="G10675" s="132" t="s">
        <v>21343</v>
      </c>
      <c r="H10675" s="132" t="s">
        <v>16208</v>
      </c>
    </row>
    <row r="10676" spans="1:8" ht="14.5" customHeight="1">
      <c r="A10676" s="131">
        <v>1040032</v>
      </c>
      <c r="B10676" s="131" t="s">
        <v>10443</v>
      </c>
      <c r="D10676" s="132" t="s">
        <v>29791</v>
      </c>
      <c r="E10676" s="132" t="s">
        <v>31486</v>
      </c>
      <c r="F10676" s="132" t="str">
        <f t="shared" si="166"/>
        <v>0426002</v>
      </c>
      <c r="G10676" s="132" t="s">
        <v>21343</v>
      </c>
      <c r="H10676" s="132" t="s">
        <v>15006</v>
      </c>
    </row>
    <row r="10677" spans="1:8" ht="14.5" customHeight="1">
      <c r="A10677" s="131">
        <v>1040053</v>
      </c>
      <c r="B10677" s="131" t="s">
        <v>10444</v>
      </c>
      <c r="D10677" s="132" t="s">
        <v>29792</v>
      </c>
      <c r="E10677" s="132" t="s">
        <v>30993</v>
      </c>
      <c r="F10677" s="132" t="str">
        <f t="shared" si="166"/>
        <v>0429001</v>
      </c>
      <c r="G10677" s="132" t="s">
        <v>21344</v>
      </c>
      <c r="H10677" s="132" t="s">
        <v>16208</v>
      </c>
    </row>
    <row r="10678" spans="1:8" ht="14.5" customHeight="1">
      <c r="A10678" s="131">
        <v>1040053</v>
      </c>
      <c r="B10678" s="131" t="s">
        <v>10444</v>
      </c>
      <c r="D10678" s="132" t="s">
        <v>29793</v>
      </c>
      <c r="E10678" s="132" t="s">
        <v>31846</v>
      </c>
      <c r="F10678" s="132" t="str">
        <f t="shared" si="166"/>
        <v>0430841</v>
      </c>
      <c r="G10678" s="132" t="s">
        <v>21345</v>
      </c>
      <c r="H10678" s="132" t="s">
        <v>16208</v>
      </c>
    </row>
    <row r="10679" spans="1:8" ht="14.5" customHeight="1">
      <c r="A10679" s="131">
        <v>1040053</v>
      </c>
      <c r="B10679" s="131" t="s">
        <v>10444</v>
      </c>
      <c r="D10679" s="132" t="s">
        <v>29794</v>
      </c>
      <c r="E10679" s="132" t="s">
        <v>30993</v>
      </c>
      <c r="F10679" s="132" t="str">
        <f t="shared" si="166"/>
        <v>0432001</v>
      </c>
      <c r="G10679" s="132" t="s">
        <v>21346</v>
      </c>
      <c r="H10679" s="132" t="s">
        <v>16208</v>
      </c>
    </row>
    <row r="10680" spans="1:8" ht="14.5" customHeight="1">
      <c r="A10680" s="131">
        <v>1040053</v>
      </c>
      <c r="B10680" s="131" t="s">
        <v>10444</v>
      </c>
      <c r="D10680" s="132" t="s">
        <v>29794</v>
      </c>
      <c r="E10680" s="132" t="s">
        <v>31486</v>
      </c>
      <c r="F10680" s="132" t="str">
        <f t="shared" si="166"/>
        <v>0432002</v>
      </c>
      <c r="G10680" s="132" t="s">
        <v>21346</v>
      </c>
      <c r="H10680" s="132" t="s">
        <v>21347</v>
      </c>
    </row>
    <row r="10681" spans="1:8" ht="14.5" customHeight="1">
      <c r="A10681" s="131">
        <v>1040053</v>
      </c>
      <c r="B10681" s="131" t="s">
        <v>10444</v>
      </c>
      <c r="D10681" s="132" t="s">
        <v>29794</v>
      </c>
      <c r="E10681" s="132" t="s">
        <v>31490</v>
      </c>
      <c r="F10681" s="132" t="str">
        <f t="shared" si="166"/>
        <v>0432010</v>
      </c>
      <c r="G10681" s="132" t="s">
        <v>21346</v>
      </c>
      <c r="H10681" s="132" t="s">
        <v>21348</v>
      </c>
    </row>
    <row r="10682" spans="1:8" ht="14.5" customHeight="1">
      <c r="A10682" s="131">
        <v>1030004</v>
      </c>
      <c r="B10682" s="131" t="s">
        <v>10445</v>
      </c>
      <c r="D10682" s="132" t="s">
        <v>29794</v>
      </c>
      <c r="E10682" s="132" t="s">
        <v>31000</v>
      </c>
      <c r="F10682" s="132" t="str">
        <f t="shared" si="166"/>
        <v>0432020</v>
      </c>
      <c r="G10682" s="132" t="s">
        <v>21346</v>
      </c>
      <c r="H10682" s="132" t="s">
        <v>21349</v>
      </c>
    </row>
    <row r="10683" spans="1:8" ht="14.5" customHeight="1">
      <c r="A10683" s="131">
        <v>1030004</v>
      </c>
      <c r="B10683" s="131" t="s">
        <v>10445</v>
      </c>
      <c r="D10683" s="132" t="s">
        <v>29795</v>
      </c>
      <c r="E10683" s="132" t="s">
        <v>30993</v>
      </c>
      <c r="F10683" s="132" t="str">
        <f t="shared" si="166"/>
        <v>0438001</v>
      </c>
      <c r="G10683" s="132" t="s">
        <v>21350</v>
      </c>
      <c r="H10683" s="132" t="s">
        <v>16208</v>
      </c>
    </row>
    <row r="10684" spans="1:8" ht="14.5" customHeight="1">
      <c r="A10684" s="131">
        <v>1030004</v>
      </c>
      <c r="B10684" s="131" t="s">
        <v>10445</v>
      </c>
      <c r="D10684" s="132" t="s">
        <v>29796</v>
      </c>
      <c r="E10684" s="132" t="s">
        <v>31809</v>
      </c>
      <c r="F10684" s="132" t="str">
        <f t="shared" si="166"/>
        <v>0439101</v>
      </c>
      <c r="G10684" s="132" t="s">
        <v>21351</v>
      </c>
      <c r="H10684" s="132" t="s">
        <v>16208</v>
      </c>
    </row>
    <row r="10685" spans="1:8" ht="14.5" customHeight="1">
      <c r="A10685" s="131">
        <v>1040043</v>
      </c>
      <c r="B10685" s="131" t="s">
        <v>10446</v>
      </c>
      <c r="D10685" s="132" t="s">
        <v>29797</v>
      </c>
      <c r="E10685" s="132" t="s">
        <v>30993</v>
      </c>
      <c r="F10685" s="132" t="str">
        <f t="shared" si="166"/>
        <v>0442001</v>
      </c>
      <c r="G10685" s="132" t="s">
        <v>21352</v>
      </c>
      <c r="H10685" s="132" t="s">
        <v>16208</v>
      </c>
    </row>
    <row r="10686" spans="1:8" ht="14.5" customHeight="1">
      <c r="A10686" s="131">
        <v>1040043</v>
      </c>
      <c r="B10686" s="131" t="s">
        <v>10446</v>
      </c>
      <c r="D10686" s="132" t="s">
        <v>29798</v>
      </c>
      <c r="E10686" s="132" t="s">
        <v>30993</v>
      </c>
      <c r="F10686" s="132" t="str">
        <f t="shared" si="166"/>
        <v>0443001</v>
      </c>
      <c r="G10686" s="132" t="s">
        <v>21353</v>
      </c>
      <c r="H10686" s="132" t="s">
        <v>16208</v>
      </c>
    </row>
    <row r="10687" spans="1:8" ht="14.5" customHeight="1">
      <c r="A10687" s="131">
        <v>1040043</v>
      </c>
      <c r="B10687" s="131" t="s">
        <v>10446</v>
      </c>
      <c r="D10687" s="132" t="s">
        <v>29799</v>
      </c>
      <c r="E10687" s="132" t="s">
        <v>30993</v>
      </c>
      <c r="F10687" s="132" t="str">
        <f t="shared" si="166"/>
        <v>0444001</v>
      </c>
      <c r="G10687" s="132" t="s">
        <v>21354</v>
      </c>
      <c r="H10687" s="132" t="s">
        <v>16208</v>
      </c>
    </row>
    <row r="10688" spans="1:8" ht="14.5" customHeight="1">
      <c r="A10688" s="131">
        <v>1070052</v>
      </c>
      <c r="B10688" s="131" t="s">
        <v>10447</v>
      </c>
      <c r="D10688" s="132" t="s">
        <v>29800</v>
      </c>
      <c r="E10688" s="132" t="s">
        <v>30993</v>
      </c>
      <c r="F10688" s="132" t="str">
        <f t="shared" si="166"/>
        <v>0445001</v>
      </c>
      <c r="G10688" s="132" t="s">
        <v>21355</v>
      </c>
      <c r="H10688" s="132" t="s">
        <v>16208</v>
      </c>
    </row>
    <row r="10689" spans="1:8" ht="14.5" customHeight="1">
      <c r="A10689" s="131">
        <v>1070052</v>
      </c>
      <c r="B10689" s="131" t="s">
        <v>10447</v>
      </c>
      <c r="D10689" s="132" t="s">
        <v>29801</v>
      </c>
      <c r="E10689" s="132" t="s">
        <v>30993</v>
      </c>
      <c r="F10689" s="132" t="str">
        <f t="shared" si="166"/>
        <v>0456001</v>
      </c>
      <c r="G10689" s="132" t="s">
        <v>21356</v>
      </c>
      <c r="H10689" s="132" t="s">
        <v>16208</v>
      </c>
    </row>
    <row r="10690" spans="1:8" ht="14.5" customHeight="1">
      <c r="A10690" s="131">
        <v>1070052</v>
      </c>
      <c r="B10690" s="131" t="s">
        <v>10447</v>
      </c>
      <c r="D10690" s="132" t="s">
        <v>29802</v>
      </c>
      <c r="E10690" s="132" t="s">
        <v>30993</v>
      </c>
      <c r="F10690" s="132" t="str">
        <f t="shared" si="166"/>
        <v>0458001</v>
      </c>
      <c r="G10690" s="132" t="s">
        <v>21357</v>
      </c>
      <c r="H10690" s="132" t="s">
        <v>16208</v>
      </c>
    </row>
    <row r="10691" spans="1:8" ht="14.5" customHeight="1">
      <c r="A10691" s="131">
        <v>1070052</v>
      </c>
      <c r="B10691" s="131" t="s">
        <v>10447</v>
      </c>
      <c r="D10691" s="132" t="s">
        <v>29803</v>
      </c>
      <c r="E10691" s="132" t="s">
        <v>30993</v>
      </c>
      <c r="F10691" s="132" t="str">
        <f t="shared" ref="F10691:F10754" si="167">TEXT(D10691,"0000")&amp;TEXT(E10691,"000")</f>
        <v>0459001</v>
      </c>
      <c r="G10691" s="132" t="s">
        <v>21358</v>
      </c>
      <c r="H10691" s="132" t="s">
        <v>16208</v>
      </c>
    </row>
    <row r="10692" spans="1:8" ht="14.5" customHeight="1">
      <c r="A10692" s="131">
        <v>1070052</v>
      </c>
      <c r="B10692" s="131" t="s">
        <v>10447</v>
      </c>
      <c r="D10692" s="132" t="s">
        <v>29803</v>
      </c>
      <c r="E10692" s="132" t="s">
        <v>31486</v>
      </c>
      <c r="F10692" s="132" t="str">
        <f t="shared" si="167"/>
        <v>0459002</v>
      </c>
      <c r="G10692" s="132" t="s">
        <v>21358</v>
      </c>
      <c r="H10692" s="132" t="s">
        <v>15006</v>
      </c>
    </row>
    <row r="10693" spans="1:8" ht="14.5" customHeight="1">
      <c r="A10693" s="131">
        <v>1070052</v>
      </c>
      <c r="B10693" s="131" t="s">
        <v>10447</v>
      </c>
      <c r="D10693" s="132" t="s">
        <v>29804</v>
      </c>
      <c r="E10693" s="132" t="s">
        <v>30993</v>
      </c>
      <c r="F10693" s="132" t="str">
        <f t="shared" si="167"/>
        <v>0460001</v>
      </c>
      <c r="G10693" s="132" t="s">
        <v>21359</v>
      </c>
      <c r="H10693" s="132" t="s">
        <v>16208</v>
      </c>
    </row>
    <row r="10694" spans="1:8" ht="14.5" customHeight="1">
      <c r="A10694" s="131">
        <v>1070052</v>
      </c>
      <c r="B10694" s="131" t="s">
        <v>10447</v>
      </c>
      <c r="D10694" s="132" t="s">
        <v>29805</v>
      </c>
      <c r="E10694" s="132" t="s">
        <v>31039</v>
      </c>
      <c r="F10694" s="132" t="str">
        <f t="shared" si="167"/>
        <v>0461100</v>
      </c>
      <c r="G10694" s="132" t="s">
        <v>21360</v>
      </c>
      <c r="H10694" s="132" t="s">
        <v>16208</v>
      </c>
    </row>
    <row r="10695" spans="1:8" ht="14.5" customHeight="1">
      <c r="A10695" s="131">
        <v>1070052</v>
      </c>
      <c r="B10695" s="131" t="s">
        <v>10447</v>
      </c>
      <c r="D10695" s="132" t="s">
        <v>29806</v>
      </c>
      <c r="E10695" s="132" t="s">
        <v>30993</v>
      </c>
      <c r="F10695" s="132" t="str">
        <f t="shared" si="167"/>
        <v>0463001</v>
      </c>
      <c r="G10695" s="132" t="s">
        <v>21361</v>
      </c>
      <c r="H10695" s="132" t="s">
        <v>16208</v>
      </c>
    </row>
    <row r="10696" spans="1:8" ht="14.5" customHeight="1">
      <c r="A10696" s="131">
        <v>1070052</v>
      </c>
      <c r="B10696" s="131" t="s">
        <v>10447</v>
      </c>
      <c r="D10696" s="132" t="s">
        <v>29807</v>
      </c>
      <c r="E10696" s="132" t="s">
        <v>30993</v>
      </c>
      <c r="F10696" s="132" t="str">
        <f t="shared" si="167"/>
        <v>0468001</v>
      </c>
      <c r="G10696" s="132" t="s">
        <v>21362</v>
      </c>
      <c r="H10696" s="132" t="s">
        <v>16208</v>
      </c>
    </row>
    <row r="10697" spans="1:8" ht="14.5" customHeight="1">
      <c r="A10697" s="131">
        <v>1060045</v>
      </c>
      <c r="B10697" s="131" t="s">
        <v>10448</v>
      </c>
      <c r="D10697" s="132" t="s">
        <v>29807</v>
      </c>
      <c r="E10697" s="132" t="s">
        <v>31486</v>
      </c>
      <c r="F10697" s="132" t="str">
        <f t="shared" si="167"/>
        <v>0468002</v>
      </c>
      <c r="G10697" s="132" t="s">
        <v>21362</v>
      </c>
      <c r="H10697" s="132" t="s">
        <v>15006</v>
      </c>
    </row>
    <row r="10698" spans="1:8" ht="14.5" customHeight="1">
      <c r="A10698" s="131">
        <v>1060045</v>
      </c>
      <c r="B10698" s="131" t="s">
        <v>10448</v>
      </c>
      <c r="D10698" s="132" t="s">
        <v>29808</v>
      </c>
      <c r="E10698" s="132" t="s">
        <v>30993</v>
      </c>
      <c r="F10698" s="132" t="str">
        <f t="shared" si="167"/>
        <v>0471001</v>
      </c>
      <c r="G10698" s="132" t="s">
        <v>21363</v>
      </c>
      <c r="H10698" s="132" t="s">
        <v>16208</v>
      </c>
    </row>
    <row r="10699" spans="1:8" ht="14.5" customHeight="1">
      <c r="A10699" s="131">
        <v>1060045</v>
      </c>
      <c r="B10699" s="131" t="s">
        <v>10448</v>
      </c>
      <c r="D10699" s="132" t="s">
        <v>29809</v>
      </c>
      <c r="E10699" s="132" t="s">
        <v>30993</v>
      </c>
      <c r="F10699" s="132" t="str">
        <f t="shared" si="167"/>
        <v>0472001</v>
      </c>
      <c r="G10699" s="132" t="s">
        <v>21364</v>
      </c>
      <c r="H10699" s="132" t="s">
        <v>14751</v>
      </c>
    </row>
    <row r="10700" spans="1:8" ht="14.5" customHeight="1">
      <c r="A10700" s="131">
        <v>1060045</v>
      </c>
      <c r="B10700" s="131" t="s">
        <v>10448</v>
      </c>
      <c r="D10700" s="132" t="s">
        <v>29809</v>
      </c>
      <c r="E10700" s="132" t="s">
        <v>31486</v>
      </c>
      <c r="F10700" s="132" t="str">
        <f t="shared" si="167"/>
        <v>0472002</v>
      </c>
      <c r="G10700" s="132" t="s">
        <v>21364</v>
      </c>
      <c r="H10700" s="132" t="s">
        <v>15006</v>
      </c>
    </row>
    <row r="10701" spans="1:8" ht="14.5" customHeight="1">
      <c r="A10701" s="131">
        <v>1060041</v>
      </c>
      <c r="B10701" s="131" t="s">
        <v>10449</v>
      </c>
      <c r="D10701" s="132" t="s">
        <v>29809</v>
      </c>
      <c r="E10701" s="132" t="s">
        <v>31487</v>
      </c>
      <c r="F10701" s="132" t="str">
        <f t="shared" si="167"/>
        <v>0472003</v>
      </c>
      <c r="G10701" s="132" t="s">
        <v>21364</v>
      </c>
      <c r="H10701" s="132" t="s">
        <v>15151</v>
      </c>
    </row>
    <row r="10702" spans="1:8" ht="14.5" customHeight="1">
      <c r="A10702" s="131">
        <v>1060041</v>
      </c>
      <c r="B10702" s="131" t="s">
        <v>10449</v>
      </c>
      <c r="D10702" s="132" t="s">
        <v>29809</v>
      </c>
      <c r="E10702" s="132" t="s">
        <v>30994</v>
      </c>
      <c r="F10702" s="132" t="str">
        <f t="shared" si="167"/>
        <v>0472004</v>
      </c>
      <c r="G10702" s="132" t="s">
        <v>21364</v>
      </c>
      <c r="H10702" s="132" t="s">
        <v>16208</v>
      </c>
    </row>
    <row r="10703" spans="1:8" ht="14.5" customHeight="1">
      <c r="A10703" s="131">
        <v>1060041</v>
      </c>
      <c r="B10703" s="131" t="s">
        <v>10449</v>
      </c>
      <c r="D10703" s="132" t="s">
        <v>29809</v>
      </c>
      <c r="E10703" s="132" t="s">
        <v>30995</v>
      </c>
      <c r="F10703" s="132" t="str">
        <f t="shared" si="167"/>
        <v>0472005</v>
      </c>
      <c r="G10703" s="132" t="s">
        <v>21364</v>
      </c>
      <c r="H10703" s="132" t="s">
        <v>15047</v>
      </c>
    </row>
    <row r="10704" spans="1:8" ht="14.5" customHeight="1">
      <c r="A10704" s="131">
        <v>1050002</v>
      </c>
      <c r="B10704" s="131" t="s">
        <v>10450</v>
      </c>
      <c r="D10704" s="132" t="s">
        <v>29809</v>
      </c>
      <c r="E10704" s="132" t="s">
        <v>31488</v>
      </c>
      <c r="F10704" s="132" t="str">
        <f t="shared" si="167"/>
        <v>0472006</v>
      </c>
      <c r="G10704" s="132" t="s">
        <v>21364</v>
      </c>
      <c r="H10704" s="132" t="s">
        <v>14803</v>
      </c>
    </row>
    <row r="10705" spans="1:8" ht="14.5" customHeight="1">
      <c r="A10705" s="131">
        <v>1050002</v>
      </c>
      <c r="B10705" s="131" t="s">
        <v>10450</v>
      </c>
      <c r="D10705" s="132" t="s">
        <v>29809</v>
      </c>
      <c r="E10705" s="132" t="s">
        <v>31489</v>
      </c>
      <c r="F10705" s="132" t="str">
        <f t="shared" si="167"/>
        <v>0472007</v>
      </c>
      <c r="G10705" s="132" t="s">
        <v>21364</v>
      </c>
      <c r="H10705" s="132" t="s">
        <v>14959</v>
      </c>
    </row>
    <row r="10706" spans="1:8" ht="14.5" customHeight="1">
      <c r="A10706" s="131">
        <v>1050022</v>
      </c>
      <c r="B10706" s="131" t="s">
        <v>10451</v>
      </c>
      <c r="D10706" s="132" t="s">
        <v>29809</v>
      </c>
      <c r="E10706" s="132" t="s">
        <v>31807</v>
      </c>
      <c r="F10706" s="132" t="str">
        <f t="shared" si="167"/>
        <v>0472008</v>
      </c>
      <c r="G10706" s="132" t="s">
        <v>21364</v>
      </c>
      <c r="H10706" s="132" t="s">
        <v>15039</v>
      </c>
    </row>
    <row r="10707" spans="1:8" ht="14.5" customHeight="1">
      <c r="A10707" s="131">
        <v>1050022</v>
      </c>
      <c r="B10707" s="131" t="s">
        <v>10451</v>
      </c>
      <c r="D10707" s="132" t="s">
        <v>29809</v>
      </c>
      <c r="E10707" s="132" t="s">
        <v>30996</v>
      </c>
      <c r="F10707" s="132" t="str">
        <f t="shared" si="167"/>
        <v>0472009</v>
      </c>
      <c r="G10707" s="132" t="s">
        <v>21364</v>
      </c>
      <c r="H10707" s="132" t="s">
        <v>14883</v>
      </c>
    </row>
    <row r="10708" spans="1:8" ht="14.5" customHeight="1">
      <c r="A10708" s="131">
        <v>1070061</v>
      </c>
      <c r="B10708" s="131" t="s">
        <v>10452</v>
      </c>
      <c r="D10708" s="132" t="s">
        <v>29809</v>
      </c>
      <c r="E10708" s="132" t="s">
        <v>31490</v>
      </c>
      <c r="F10708" s="132" t="str">
        <f t="shared" si="167"/>
        <v>0472010</v>
      </c>
      <c r="G10708" s="132" t="s">
        <v>21364</v>
      </c>
      <c r="H10708" s="132" t="s">
        <v>15003</v>
      </c>
    </row>
    <row r="10709" spans="1:8" ht="14.5" customHeight="1">
      <c r="A10709" s="131">
        <v>1070061</v>
      </c>
      <c r="B10709" s="131" t="s">
        <v>10452</v>
      </c>
      <c r="D10709" s="132" t="s">
        <v>29809</v>
      </c>
      <c r="E10709" s="132" t="s">
        <v>31039</v>
      </c>
      <c r="F10709" s="132" t="str">
        <f t="shared" si="167"/>
        <v>0472100</v>
      </c>
      <c r="G10709" s="132" t="s">
        <v>21364</v>
      </c>
      <c r="H10709" s="132" t="s">
        <v>21365</v>
      </c>
    </row>
    <row r="10710" spans="1:8" ht="14.5" customHeight="1">
      <c r="A10710" s="131">
        <v>1070061</v>
      </c>
      <c r="B10710" s="131" t="s">
        <v>10452</v>
      </c>
      <c r="D10710" s="132" t="s">
        <v>29809</v>
      </c>
      <c r="E10710" s="132" t="s">
        <v>31914</v>
      </c>
      <c r="F10710" s="132" t="str">
        <f t="shared" si="167"/>
        <v>0472801</v>
      </c>
      <c r="G10710" s="132" t="s">
        <v>21364</v>
      </c>
      <c r="H10710" s="132" t="s">
        <v>21366</v>
      </c>
    </row>
    <row r="10711" spans="1:8" ht="14.5" customHeight="1">
      <c r="A10711" s="131">
        <v>1080075</v>
      </c>
      <c r="B10711" s="131" t="s">
        <v>10453</v>
      </c>
      <c r="D10711" s="132" t="s">
        <v>29809</v>
      </c>
      <c r="E10711" s="132" t="s">
        <v>31764</v>
      </c>
      <c r="F10711" s="132" t="str">
        <f t="shared" si="167"/>
        <v>0472802</v>
      </c>
      <c r="G10711" s="132" t="s">
        <v>21364</v>
      </c>
      <c r="H10711" s="132" t="s">
        <v>15086</v>
      </c>
    </row>
    <row r="10712" spans="1:8" ht="14.5" customHeight="1">
      <c r="A10712" s="131">
        <v>1080075</v>
      </c>
      <c r="B10712" s="131" t="s">
        <v>10453</v>
      </c>
      <c r="D10712" s="132" t="s">
        <v>29810</v>
      </c>
      <c r="E10712" s="132" t="s">
        <v>30993</v>
      </c>
      <c r="F10712" s="132" t="str">
        <f t="shared" si="167"/>
        <v>0477001</v>
      </c>
      <c r="G10712" s="132" t="s">
        <v>21367</v>
      </c>
      <c r="H10712" s="132" t="s">
        <v>16208</v>
      </c>
    </row>
    <row r="10713" spans="1:8" ht="14.5" customHeight="1">
      <c r="A10713" s="131">
        <v>1080075</v>
      </c>
      <c r="B10713" s="131" t="s">
        <v>10453</v>
      </c>
      <c r="D10713" s="132" t="s">
        <v>29811</v>
      </c>
      <c r="E10713" s="132" t="s">
        <v>30993</v>
      </c>
      <c r="F10713" s="132" t="str">
        <f t="shared" si="167"/>
        <v>0482001</v>
      </c>
      <c r="G10713" s="132" t="s">
        <v>21368</v>
      </c>
      <c r="H10713" s="132" t="s">
        <v>16208</v>
      </c>
    </row>
    <row r="10714" spans="1:8" ht="14.5" customHeight="1">
      <c r="A10714" s="131">
        <v>1080075</v>
      </c>
      <c r="B10714" s="131" t="s">
        <v>10453</v>
      </c>
      <c r="D10714" s="132" t="s">
        <v>29812</v>
      </c>
      <c r="E10714" s="132" t="s">
        <v>30993</v>
      </c>
      <c r="F10714" s="132" t="str">
        <f t="shared" si="167"/>
        <v>0484001</v>
      </c>
      <c r="G10714" s="132" t="s">
        <v>21369</v>
      </c>
      <c r="H10714" s="132" t="s">
        <v>16208</v>
      </c>
    </row>
    <row r="10715" spans="1:8" ht="14.5" customHeight="1">
      <c r="A10715" s="131">
        <v>1080075</v>
      </c>
      <c r="B10715" s="131" t="s">
        <v>10453</v>
      </c>
      <c r="D10715" s="132" t="s">
        <v>29813</v>
      </c>
      <c r="E10715" s="132" t="s">
        <v>30993</v>
      </c>
      <c r="F10715" s="132" t="str">
        <f t="shared" si="167"/>
        <v>0485001</v>
      </c>
      <c r="G10715" s="132" t="s">
        <v>21370</v>
      </c>
      <c r="H10715" s="132" t="s">
        <v>16208</v>
      </c>
    </row>
    <row r="10716" spans="1:8" ht="14.5" customHeight="1">
      <c r="A10716" s="131">
        <v>1050014</v>
      </c>
      <c r="B10716" s="131" t="s">
        <v>10454</v>
      </c>
      <c r="D10716" s="132" t="s">
        <v>29813</v>
      </c>
      <c r="E10716" s="132" t="s">
        <v>31486</v>
      </c>
      <c r="F10716" s="132" t="str">
        <f t="shared" si="167"/>
        <v>0485002</v>
      </c>
      <c r="G10716" s="132" t="s">
        <v>21370</v>
      </c>
      <c r="H10716" s="132" t="s">
        <v>15006</v>
      </c>
    </row>
    <row r="10717" spans="1:8" ht="14.5" customHeight="1">
      <c r="A10717" s="131">
        <v>1050014</v>
      </c>
      <c r="B10717" s="131" t="s">
        <v>10454</v>
      </c>
      <c r="D10717" s="132" t="s">
        <v>29814</v>
      </c>
      <c r="E10717" s="132" t="s">
        <v>30993</v>
      </c>
      <c r="F10717" s="132" t="str">
        <f t="shared" si="167"/>
        <v>0487001</v>
      </c>
      <c r="G10717" s="132" t="s">
        <v>21371</v>
      </c>
      <c r="H10717" s="132" t="s">
        <v>16208</v>
      </c>
    </row>
    <row r="10718" spans="1:8" ht="14.5" customHeight="1">
      <c r="A10718" s="131">
        <v>1050014</v>
      </c>
      <c r="B10718" s="131" t="s">
        <v>10454</v>
      </c>
      <c r="D10718" s="132" t="s">
        <v>29815</v>
      </c>
      <c r="E10718" s="132" t="s">
        <v>30993</v>
      </c>
      <c r="F10718" s="132" t="str">
        <f t="shared" si="167"/>
        <v>0489001</v>
      </c>
      <c r="G10718" s="132" t="s">
        <v>21372</v>
      </c>
      <c r="H10718" s="132" t="s">
        <v>16208</v>
      </c>
    </row>
    <row r="10719" spans="1:8" ht="14.5" customHeight="1">
      <c r="A10719" s="131">
        <v>1080014</v>
      </c>
      <c r="B10719" s="131" t="s">
        <v>10454</v>
      </c>
      <c r="D10719" s="132" t="s">
        <v>29815</v>
      </c>
      <c r="E10719" s="132" t="s">
        <v>31486</v>
      </c>
      <c r="F10719" s="132" t="str">
        <f t="shared" si="167"/>
        <v>0489002</v>
      </c>
      <c r="G10719" s="132" t="s">
        <v>21372</v>
      </c>
      <c r="H10719" s="132" t="s">
        <v>15006</v>
      </c>
    </row>
    <row r="10720" spans="1:8" ht="14.5" customHeight="1">
      <c r="A10720" s="131">
        <v>1080014</v>
      </c>
      <c r="B10720" s="131" t="s">
        <v>10454</v>
      </c>
      <c r="D10720" s="132" t="s">
        <v>29815</v>
      </c>
      <c r="E10720" s="132" t="s">
        <v>31487</v>
      </c>
      <c r="F10720" s="132" t="str">
        <f t="shared" si="167"/>
        <v>0489003</v>
      </c>
      <c r="G10720" s="132" t="s">
        <v>21372</v>
      </c>
      <c r="H10720" s="132" t="s">
        <v>14959</v>
      </c>
    </row>
    <row r="10721" spans="1:8" ht="14.5" customHeight="1">
      <c r="A10721" s="131">
        <v>1080023</v>
      </c>
      <c r="B10721" s="131" t="s">
        <v>10455</v>
      </c>
      <c r="D10721" s="132" t="s">
        <v>29815</v>
      </c>
      <c r="E10721" s="132" t="s">
        <v>30994</v>
      </c>
      <c r="F10721" s="132" t="str">
        <f t="shared" si="167"/>
        <v>0489004</v>
      </c>
      <c r="G10721" s="132" t="s">
        <v>21372</v>
      </c>
      <c r="H10721" s="132" t="s">
        <v>15003</v>
      </c>
    </row>
    <row r="10722" spans="1:8" ht="14.5" customHeight="1">
      <c r="A10722" s="131">
        <v>1080023</v>
      </c>
      <c r="B10722" s="131" t="s">
        <v>10455</v>
      </c>
      <c r="D10722" s="132" t="s">
        <v>29815</v>
      </c>
      <c r="E10722" s="132" t="s">
        <v>30995</v>
      </c>
      <c r="F10722" s="132" t="str">
        <f t="shared" si="167"/>
        <v>0489005</v>
      </c>
      <c r="G10722" s="132" t="s">
        <v>21372</v>
      </c>
      <c r="H10722" s="132" t="s">
        <v>21373</v>
      </c>
    </row>
    <row r="10723" spans="1:8" ht="14.5" customHeight="1">
      <c r="A10723" s="131">
        <v>1080023</v>
      </c>
      <c r="B10723" s="131" t="s">
        <v>10455</v>
      </c>
      <c r="D10723" s="132" t="s">
        <v>29815</v>
      </c>
      <c r="E10723" s="132" t="s">
        <v>31488</v>
      </c>
      <c r="F10723" s="132" t="str">
        <f t="shared" si="167"/>
        <v>0489006</v>
      </c>
      <c r="G10723" s="132" t="s">
        <v>21372</v>
      </c>
      <c r="H10723" s="132" t="s">
        <v>15039</v>
      </c>
    </row>
    <row r="10724" spans="1:8" ht="14.5" customHeight="1">
      <c r="A10724" s="131">
        <v>1050011</v>
      </c>
      <c r="B10724" s="131" t="s">
        <v>10456</v>
      </c>
      <c r="D10724" s="132" t="s">
        <v>29816</v>
      </c>
      <c r="E10724" s="132" t="s">
        <v>30993</v>
      </c>
      <c r="F10724" s="132" t="str">
        <f t="shared" si="167"/>
        <v>0495001</v>
      </c>
      <c r="G10724" s="132" t="s">
        <v>21374</v>
      </c>
      <c r="H10724" s="132" t="s">
        <v>16208</v>
      </c>
    </row>
    <row r="10725" spans="1:8" ht="14.5" customHeight="1">
      <c r="A10725" s="131">
        <v>1050011</v>
      </c>
      <c r="B10725" s="131" t="s">
        <v>10456</v>
      </c>
      <c r="D10725" s="132" t="s">
        <v>29817</v>
      </c>
      <c r="E10725" s="132" t="s">
        <v>30993</v>
      </c>
      <c r="F10725" s="132" t="str">
        <f t="shared" si="167"/>
        <v>0498001</v>
      </c>
      <c r="G10725" s="132" t="s">
        <v>21375</v>
      </c>
      <c r="H10725" s="132" t="s">
        <v>16208</v>
      </c>
    </row>
    <row r="10726" spans="1:8" ht="14.5" customHeight="1">
      <c r="A10726" s="131">
        <v>1050011</v>
      </c>
      <c r="B10726" s="131" t="s">
        <v>10456</v>
      </c>
      <c r="D10726" s="132" t="s">
        <v>29818</v>
      </c>
      <c r="E10726" s="132" t="s">
        <v>30995</v>
      </c>
      <c r="F10726" s="132" t="str">
        <f t="shared" si="167"/>
        <v>0501005</v>
      </c>
      <c r="G10726" s="132" t="s">
        <v>21376</v>
      </c>
      <c r="H10726" s="132" t="s">
        <v>20183</v>
      </c>
    </row>
    <row r="10727" spans="1:8" ht="14.5" customHeight="1">
      <c r="A10727" s="131">
        <v>1050011</v>
      </c>
      <c r="B10727" s="131" t="s">
        <v>10456</v>
      </c>
      <c r="D10727" s="132" t="s">
        <v>29818</v>
      </c>
      <c r="E10727" s="132" t="s">
        <v>31488</v>
      </c>
      <c r="F10727" s="132" t="str">
        <f t="shared" si="167"/>
        <v>0501006</v>
      </c>
      <c r="G10727" s="132" t="s">
        <v>21376</v>
      </c>
      <c r="H10727" s="132" t="s">
        <v>20776</v>
      </c>
    </row>
    <row r="10728" spans="1:8" ht="14.5" customHeight="1">
      <c r="A10728" s="131">
        <v>1050012</v>
      </c>
      <c r="B10728" s="131" t="s">
        <v>10457</v>
      </c>
      <c r="D10728" s="132" t="s">
        <v>29818</v>
      </c>
      <c r="E10728" s="132" t="s">
        <v>31489</v>
      </c>
      <c r="F10728" s="132" t="str">
        <f t="shared" si="167"/>
        <v>0501007</v>
      </c>
      <c r="G10728" s="132" t="s">
        <v>21376</v>
      </c>
      <c r="H10728" s="132" t="s">
        <v>21377</v>
      </c>
    </row>
    <row r="10729" spans="1:8" ht="14.5" customHeight="1">
      <c r="A10729" s="131">
        <v>1050012</v>
      </c>
      <c r="B10729" s="131" t="s">
        <v>10457</v>
      </c>
      <c r="D10729" s="132" t="s">
        <v>29818</v>
      </c>
      <c r="E10729" s="132" t="s">
        <v>31807</v>
      </c>
      <c r="F10729" s="132" t="str">
        <f t="shared" si="167"/>
        <v>0501008</v>
      </c>
      <c r="G10729" s="132" t="s">
        <v>21376</v>
      </c>
      <c r="H10729" s="132" t="s">
        <v>21378</v>
      </c>
    </row>
    <row r="10730" spans="1:8" ht="14.5" customHeight="1">
      <c r="A10730" s="131">
        <v>1080072</v>
      </c>
      <c r="B10730" s="131" t="s">
        <v>10458</v>
      </c>
      <c r="D10730" s="132" t="s">
        <v>29818</v>
      </c>
      <c r="E10730" s="132" t="s">
        <v>30996</v>
      </c>
      <c r="F10730" s="132" t="str">
        <f t="shared" si="167"/>
        <v>0501009</v>
      </c>
      <c r="G10730" s="132" t="s">
        <v>21376</v>
      </c>
      <c r="H10730" s="132" t="s">
        <v>21379</v>
      </c>
    </row>
    <row r="10731" spans="1:8" ht="14.5" customHeight="1">
      <c r="A10731" s="131">
        <v>1080072</v>
      </c>
      <c r="B10731" s="131" t="s">
        <v>10458</v>
      </c>
      <c r="D10731" s="132" t="s">
        <v>29818</v>
      </c>
      <c r="E10731" s="132" t="s">
        <v>31491</v>
      </c>
      <c r="F10731" s="132" t="str">
        <f t="shared" si="167"/>
        <v>0501011</v>
      </c>
      <c r="G10731" s="132" t="s">
        <v>21376</v>
      </c>
      <c r="H10731" s="132" t="s">
        <v>21380</v>
      </c>
    </row>
    <row r="10732" spans="1:8" ht="14.5" customHeight="1">
      <c r="A10732" s="131">
        <v>1080072</v>
      </c>
      <c r="B10732" s="131" t="s">
        <v>10458</v>
      </c>
      <c r="D10732" s="132" t="s">
        <v>29818</v>
      </c>
      <c r="E10732" s="132" t="s">
        <v>30997</v>
      </c>
      <c r="F10732" s="132" t="str">
        <f t="shared" si="167"/>
        <v>0501013</v>
      </c>
      <c r="G10732" s="132" t="s">
        <v>21376</v>
      </c>
      <c r="H10732" s="132" t="s">
        <v>21381</v>
      </c>
    </row>
    <row r="10733" spans="1:8" ht="14.5" customHeight="1">
      <c r="A10733" s="131">
        <v>1080072</v>
      </c>
      <c r="B10733" s="131" t="s">
        <v>10458</v>
      </c>
      <c r="D10733" s="132" t="s">
        <v>29818</v>
      </c>
      <c r="E10733" s="132" t="s">
        <v>30998</v>
      </c>
      <c r="F10733" s="132" t="str">
        <f t="shared" si="167"/>
        <v>0501015</v>
      </c>
      <c r="G10733" s="132" t="s">
        <v>21376</v>
      </c>
      <c r="H10733" s="132" t="s">
        <v>21382</v>
      </c>
    </row>
    <row r="10734" spans="1:8" ht="14.5" customHeight="1">
      <c r="A10734" s="131">
        <v>1080072</v>
      </c>
      <c r="B10734" s="131" t="s">
        <v>10458</v>
      </c>
      <c r="D10734" s="132" t="s">
        <v>29818</v>
      </c>
      <c r="E10734" s="132" t="s">
        <v>31000</v>
      </c>
      <c r="F10734" s="132" t="str">
        <f t="shared" si="167"/>
        <v>0501020</v>
      </c>
      <c r="G10734" s="132" t="s">
        <v>21376</v>
      </c>
      <c r="H10734" s="132" t="s">
        <v>16476</v>
      </c>
    </row>
    <row r="10735" spans="1:8" ht="14.5" customHeight="1">
      <c r="A10735" s="131">
        <v>1080072</v>
      </c>
      <c r="B10735" s="131" t="s">
        <v>10458</v>
      </c>
      <c r="D10735" s="132" t="s">
        <v>29818</v>
      </c>
      <c r="E10735" s="132" t="s">
        <v>31002</v>
      </c>
      <c r="F10735" s="132" t="str">
        <f t="shared" si="167"/>
        <v>0501022</v>
      </c>
      <c r="G10735" s="132" t="s">
        <v>21376</v>
      </c>
      <c r="H10735" s="132" t="s">
        <v>21383</v>
      </c>
    </row>
    <row r="10736" spans="1:8" ht="14.5" customHeight="1">
      <c r="A10736" s="131">
        <v>1080071</v>
      </c>
      <c r="B10736" s="131" t="s">
        <v>10459</v>
      </c>
      <c r="D10736" s="132" t="s">
        <v>29818</v>
      </c>
      <c r="E10736" s="132" t="s">
        <v>31497</v>
      </c>
      <c r="F10736" s="132" t="str">
        <f t="shared" si="167"/>
        <v>0501023</v>
      </c>
      <c r="G10736" s="132" t="s">
        <v>21376</v>
      </c>
      <c r="H10736" s="132" t="s">
        <v>21384</v>
      </c>
    </row>
    <row r="10737" spans="1:8" ht="14.5" customHeight="1">
      <c r="A10737" s="131">
        <v>1080071</v>
      </c>
      <c r="B10737" s="131" t="s">
        <v>10459</v>
      </c>
      <c r="D10737" s="132" t="s">
        <v>29818</v>
      </c>
      <c r="E10737" s="132" t="s">
        <v>31003</v>
      </c>
      <c r="F10737" s="132" t="str">
        <f t="shared" si="167"/>
        <v>0501024</v>
      </c>
      <c r="G10737" s="132" t="s">
        <v>21376</v>
      </c>
      <c r="H10737" s="132" t="s">
        <v>21385</v>
      </c>
    </row>
    <row r="10738" spans="1:8" ht="14.5" customHeight="1">
      <c r="A10738" s="131">
        <v>1080071</v>
      </c>
      <c r="B10738" s="131" t="s">
        <v>10459</v>
      </c>
      <c r="D10738" s="132" t="s">
        <v>29818</v>
      </c>
      <c r="E10738" s="132" t="s">
        <v>31005</v>
      </c>
      <c r="F10738" s="132" t="str">
        <f t="shared" si="167"/>
        <v>0501027</v>
      </c>
      <c r="G10738" s="132" t="s">
        <v>21376</v>
      </c>
      <c r="H10738" s="132" t="s">
        <v>21386</v>
      </c>
    </row>
    <row r="10739" spans="1:8" ht="14.5" customHeight="1">
      <c r="A10739" s="131">
        <v>1080071</v>
      </c>
      <c r="B10739" s="131" t="s">
        <v>10459</v>
      </c>
      <c r="D10739" s="132" t="s">
        <v>29818</v>
      </c>
      <c r="E10739" s="132" t="s">
        <v>31006</v>
      </c>
      <c r="F10739" s="132" t="str">
        <f t="shared" si="167"/>
        <v>0501028</v>
      </c>
      <c r="G10739" s="132" t="s">
        <v>21376</v>
      </c>
      <c r="H10739" s="132" t="s">
        <v>15805</v>
      </c>
    </row>
    <row r="10740" spans="1:8" ht="14.5" customHeight="1">
      <c r="A10740" s="131">
        <v>1080071</v>
      </c>
      <c r="B10740" s="131" t="s">
        <v>10459</v>
      </c>
      <c r="D10740" s="132" t="s">
        <v>29818</v>
      </c>
      <c r="E10740" s="132" t="s">
        <v>31499</v>
      </c>
      <c r="F10740" s="132" t="str">
        <f t="shared" si="167"/>
        <v>0501029</v>
      </c>
      <c r="G10740" s="132" t="s">
        <v>21376</v>
      </c>
      <c r="H10740" s="132" t="s">
        <v>21387</v>
      </c>
    </row>
    <row r="10741" spans="1:8" ht="14.5" customHeight="1">
      <c r="A10741" s="131">
        <v>1050004</v>
      </c>
      <c r="B10741" s="131" t="s">
        <v>10460</v>
      </c>
      <c r="D10741" s="132" t="s">
        <v>29818</v>
      </c>
      <c r="E10741" s="132" t="s">
        <v>31007</v>
      </c>
      <c r="F10741" s="132" t="str">
        <f t="shared" si="167"/>
        <v>0501035</v>
      </c>
      <c r="G10741" s="132" t="s">
        <v>21376</v>
      </c>
      <c r="H10741" s="132" t="s">
        <v>16430</v>
      </c>
    </row>
    <row r="10742" spans="1:8" ht="14.5" customHeight="1">
      <c r="A10742" s="131">
        <v>1050004</v>
      </c>
      <c r="B10742" s="131" t="s">
        <v>10460</v>
      </c>
      <c r="D10742" s="132" t="s">
        <v>29818</v>
      </c>
      <c r="E10742" s="132" t="s">
        <v>31008</v>
      </c>
      <c r="F10742" s="132" t="str">
        <f t="shared" si="167"/>
        <v>0501036</v>
      </c>
      <c r="G10742" s="132" t="s">
        <v>21376</v>
      </c>
      <c r="H10742" s="132" t="s">
        <v>21388</v>
      </c>
    </row>
    <row r="10743" spans="1:8" ht="14.5" customHeight="1">
      <c r="A10743" s="131">
        <v>1050004</v>
      </c>
      <c r="B10743" s="131" t="s">
        <v>10460</v>
      </c>
      <c r="D10743" s="132" t="s">
        <v>29818</v>
      </c>
      <c r="E10743" s="132" t="s">
        <v>31507</v>
      </c>
      <c r="F10743" s="132" t="str">
        <f t="shared" si="167"/>
        <v>0501041</v>
      </c>
      <c r="G10743" s="132" t="s">
        <v>21376</v>
      </c>
      <c r="H10743" s="132" t="s">
        <v>21389</v>
      </c>
    </row>
    <row r="10744" spans="1:8" ht="14.5" customHeight="1">
      <c r="A10744" s="131">
        <v>1050004</v>
      </c>
      <c r="B10744" s="131" t="s">
        <v>10460</v>
      </c>
      <c r="D10744" s="132" t="s">
        <v>29818</v>
      </c>
      <c r="E10744" s="132" t="s">
        <v>31508</v>
      </c>
      <c r="F10744" s="132" t="str">
        <f t="shared" si="167"/>
        <v>0501042</v>
      </c>
      <c r="G10744" s="132" t="s">
        <v>21376</v>
      </c>
      <c r="H10744" s="132" t="s">
        <v>16395</v>
      </c>
    </row>
    <row r="10745" spans="1:8" ht="14.5" customHeight="1">
      <c r="A10745" s="131">
        <v>1050004</v>
      </c>
      <c r="B10745" s="131" t="s">
        <v>10460</v>
      </c>
      <c r="D10745" s="132" t="s">
        <v>29818</v>
      </c>
      <c r="E10745" s="132" t="s">
        <v>31510</v>
      </c>
      <c r="F10745" s="132" t="str">
        <f t="shared" si="167"/>
        <v>0501045</v>
      </c>
      <c r="G10745" s="132" t="s">
        <v>21376</v>
      </c>
      <c r="H10745" s="132" t="s">
        <v>21390</v>
      </c>
    </row>
    <row r="10746" spans="1:8" ht="14.5" customHeight="1">
      <c r="A10746" s="131">
        <v>1050004</v>
      </c>
      <c r="B10746" s="131" t="s">
        <v>10460</v>
      </c>
      <c r="D10746" s="132" t="s">
        <v>29818</v>
      </c>
      <c r="E10746" s="132" t="s">
        <v>31513</v>
      </c>
      <c r="F10746" s="132" t="str">
        <f t="shared" si="167"/>
        <v>0501049</v>
      </c>
      <c r="G10746" s="132" t="s">
        <v>21376</v>
      </c>
      <c r="H10746" s="132" t="s">
        <v>21391</v>
      </c>
    </row>
    <row r="10747" spans="1:8" ht="14.5" customHeight="1">
      <c r="A10747" s="131">
        <v>1080074</v>
      </c>
      <c r="B10747" s="131" t="s">
        <v>10461</v>
      </c>
      <c r="D10747" s="132" t="s">
        <v>29818</v>
      </c>
      <c r="E10747" s="132" t="s">
        <v>31014</v>
      </c>
      <c r="F10747" s="132" t="str">
        <f t="shared" si="167"/>
        <v>0501051</v>
      </c>
      <c r="G10747" s="132" t="s">
        <v>21376</v>
      </c>
      <c r="H10747" s="132" t="s">
        <v>16459</v>
      </c>
    </row>
    <row r="10748" spans="1:8" ht="14.5" customHeight="1">
      <c r="A10748" s="131">
        <v>1080074</v>
      </c>
      <c r="B10748" s="131" t="s">
        <v>10461</v>
      </c>
      <c r="D10748" s="132" t="s">
        <v>29818</v>
      </c>
      <c r="E10748" s="132" t="s">
        <v>31514</v>
      </c>
      <c r="F10748" s="132" t="str">
        <f t="shared" si="167"/>
        <v>0501052</v>
      </c>
      <c r="G10748" s="132" t="s">
        <v>21376</v>
      </c>
      <c r="H10748" s="132" t="s">
        <v>21392</v>
      </c>
    </row>
    <row r="10749" spans="1:8" ht="14.5" customHeight="1">
      <c r="A10749" s="131">
        <v>1080074</v>
      </c>
      <c r="B10749" s="131" t="s">
        <v>10461</v>
      </c>
      <c r="D10749" s="132" t="s">
        <v>29818</v>
      </c>
      <c r="E10749" s="132" t="s">
        <v>31015</v>
      </c>
      <c r="F10749" s="132" t="str">
        <f t="shared" si="167"/>
        <v>0501053</v>
      </c>
      <c r="G10749" s="132" t="s">
        <v>21376</v>
      </c>
      <c r="H10749" s="132" t="s">
        <v>21393</v>
      </c>
    </row>
    <row r="10750" spans="1:8" ht="14.5" customHeight="1">
      <c r="A10750" s="131">
        <v>1080074</v>
      </c>
      <c r="B10750" s="131" t="s">
        <v>10461</v>
      </c>
      <c r="D10750" s="132" t="s">
        <v>29818</v>
      </c>
      <c r="E10750" s="132" t="s">
        <v>31515</v>
      </c>
      <c r="F10750" s="132" t="str">
        <f t="shared" si="167"/>
        <v>0501055</v>
      </c>
      <c r="G10750" s="132" t="s">
        <v>21376</v>
      </c>
      <c r="H10750" s="132" t="s">
        <v>21394</v>
      </c>
    </row>
    <row r="10751" spans="1:8" ht="14.5" customHeight="1">
      <c r="A10751" s="131">
        <v>1050001</v>
      </c>
      <c r="B10751" s="131" t="s">
        <v>10462</v>
      </c>
      <c r="D10751" s="132" t="s">
        <v>29818</v>
      </c>
      <c r="E10751" s="132" t="s">
        <v>31517</v>
      </c>
      <c r="F10751" s="132" t="str">
        <f t="shared" si="167"/>
        <v>0501058</v>
      </c>
      <c r="G10751" s="132" t="s">
        <v>21376</v>
      </c>
      <c r="H10751" s="132" t="s">
        <v>16488</v>
      </c>
    </row>
    <row r="10752" spans="1:8" ht="14.5" customHeight="1">
      <c r="A10752" s="131">
        <v>1050001</v>
      </c>
      <c r="B10752" s="131" t="s">
        <v>10462</v>
      </c>
      <c r="D10752" s="132" t="s">
        <v>29818</v>
      </c>
      <c r="E10752" s="132" t="s">
        <v>31518</v>
      </c>
      <c r="F10752" s="132" t="str">
        <f t="shared" si="167"/>
        <v>0501059</v>
      </c>
      <c r="G10752" s="132" t="s">
        <v>21376</v>
      </c>
      <c r="H10752" s="132" t="s">
        <v>16487</v>
      </c>
    </row>
    <row r="10753" spans="1:8" ht="14.5" customHeight="1">
      <c r="A10753" s="131">
        <v>1050001</v>
      </c>
      <c r="B10753" s="131" t="s">
        <v>10462</v>
      </c>
      <c r="D10753" s="132" t="s">
        <v>29818</v>
      </c>
      <c r="E10753" s="132" t="s">
        <v>31519</v>
      </c>
      <c r="F10753" s="132" t="str">
        <f t="shared" si="167"/>
        <v>0501060</v>
      </c>
      <c r="G10753" s="132" t="s">
        <v>21376</v>
      </c>
      <c r="H10753" s="132" t="s">
        <v>16495</v>
      </c>
    </row>
    <row r="10754" spans="1:8" ht="14.5" customHeight="1">
      <c r="A10754" s="131">
        <v>1050001</v>
      </c>
      <c r="B10754" s="131" t="s">
        <v>10462</v>
      </c>
      <c r="D10754" s="132" t="s">
        <v>29818</v>
      </c>
      <c r="E10754" s="132" t="s">
        <v>31018</v>
      </c>
      <c r="F10754" s="132" t="str">
        <f t="shared" si="167"/>
        <v>0501061</v>
      </c>
      <c r="G10754" s="132" t="s">
        <v>21376</v>
      </c>
      <c r="H10754" s="132" t="s">
        <v>16491</v>
      </c>
    </row>
    <row r="10755" spans="1:8" ht="14.5" customHeight="1">
      <c r="A10755" s="131">
        <v>1050001</v>
      </c>
      <c r="B10755" s="131" t="s">
        <v>10462</v>
      </c>
      <c r="D10755" s="132" t="s">
        <v>29818</v>
      </c>
      <c r="E10755" s="132" t="s">
        <v>31520</v>
      </c>
      <c r="F10755" s="132" t="str">
        <f t="shared" ref="F10755:F10818" si="168">TEXT(D10755,"0000")&amp;TEXT(E10755,"000")</f>
        <v>0501062</v>
      </c>
      <c r="G10755" s="132" t="s">
        <v>21376</v>
      </c>
      <c r="H10755" s="132" t="s">
        <v>16492</v>
      </c>
    </row>
    <row r="10756" spans="1:8" ht="14.5" customHeight="1">
      <c r="A10756" s="131">
        <v>1060031</v>
      </c>
      <c r="B10756" s="131" t="s">
        <v>10463</v>
      </c>
      <c r="D10756" s="132" t="s">
        <v>29818</v>
      </c>
      <c r="E10756" s="132" t="s">
        <v>31521</v>
      </c>
      <c r="F10756" s="132" t="str">
        <f t="shared" si="168"/>
        <v>0501063</v>
      </c>
      <c r="G10756" s="132" t="s">
        <v>21376</v>
      </c>
      <c r="H10756" s="132" t="s">
        <v>15009</v>
      </c>
    </row>
    <row r="10757" spans="1:8" ht="14.5" customHeight="1">
      <c r="A10757" s="131">
        <v>1060031</v>
      </c>
      <c r="B10757" s="131" t="s">
        <v>10463</v>
      </c>
      <c r="D10757" s="132" t="s">
        <v>29818</v>
      </c>
      <c r="E10757" s="132" t="s">
        <v>31020</v>
      </c>
      <c r="F10757" s="132" t="str">
        <f t="shared" si="168"/>
        <v>0501066</v>
      </c>
      <c r="G10757" s="132" t="s">
        <v>21376</v>
      </c>
      <c r="H10757" s="132" t="s">
        <v>21395</v>
      </c>
    </row>
    <row r="10758" spans="1:8" ht="14.5" customHeight="1">
      <c r="A10758" s="131">
        <v>1060031</v>
      </c>
      <c r="B10758" s="131" t="s">
        <v>10463</v>
      </c>
      <c r="D10758" s="132" t="s">
        <v>29818</v>
      </c>
      <c r="E10758" s="132" t="s">
        <v>31022</v>
      </c>
      <c r="F10758" s="132" t="str">
        <f t="shared" si="168"/>
        <v>0501069</v>
      </c>
      <c r="G10758" s="132" t="s">
        <v>21376</v>
      </c>
      <c r="H10758" s="132" t="s">
        <v>16497</v>
      </c>
    </row>
    <row r="10759" spans="1:8" ht="14.5" customHeight="1">
      <c r="A10759" s="131">
        <v>1060031</v>
      </c>
      <c r="B10759" s="131" t="s">
        <v>10463</v>
      </c>
      <c r="D10759" s="132" t="s">
        <v>29818</v>
      </c>
      <c r="E10759" s="132" t="s">
        <v>31524</v>
      </c>
      <c r="F10759" s="132" t="str">
        <f t="shared" si="168"/>
        <v>0501070</v>
      </c>
      <c r="G10759" s="132" t="s">
        <v>21376</v>
      </c>
      <c r="H10759" s="132" t="s">
        <v>16498</v>
      </c>
    </row>
    <row r="10760" spans="1:8" ht="14.5" customHeight="1">
      <c r="A10760" s="131">
        <v>1050003</v>
      </c>
      <c r="B10760" s="131" t="s">
        <v>10464</v>
      </c>
      <c r="D10760" s="132" t="s">
        <v>29818</v>
      </c>
      <c r="E10760" s="132" t="s">
        <v>31525</v>
      </c>
      <c r="F10760" s="132" t="str">
        <f t="shared" si="168"/>
        <v>0501071</v>
      </c>
      <c r="G10760" s="132" t="s">
        <v>21376</v>
      </c>
      <c r="H10760" s="132" t="s">
        <v>16499</v>
      </c>
    </row>
    <row r="10761" spans="1:8" ht="14.5" customHeight="1">
      <c r="A10761" s="131">
        <v>1050003</v>
      </c>
      <c r="B10761" s="131" t="s">
        <v>10464</v>
      </c>
      <c r="D10761" s="132" t="s">
        <v>29818</v>
      </c>
      <c r="E10761" s="132" t="s">
        <v>31527</v>
      </c>
      <c r="F10761" s="132" t="str">
        <f t="shared" si="168"/>
        <v>0501073</v>
      </c>
      <c r="G10761" s="132" t="s">
        <v>21376</v>
      </c>
      <c r="H10761" s="132" t="s">
        <v>21396</v>
      </c>
    </row>
    <row r="10762" spans="1:8" ht="14.5" customHeight="1">
      <c r="A10762" s="131">
        <v>1050003</v>
      </c>
      <c r="B10762" s="131" t="s">
        <v>10464</v>
      </c>
      <c r="D10762" s="132" t="s">
        <v>29818</v>
      </c>
      <c r="E10762" s="132" t="s">
        <v>31528</v>
      </c>
      <c r="F10762" s="132" t="str">
        <f t="shared" si="168"/>
        <v>0501074</v>
      </c>
      <c r="G10762" s="132" t="s">
        <v>21376</v>
      </c>
      <c r="H10762" s="132" t="s">
        <v>14996</v>
      </c>
    </row>
    <row r="10763" spans="1:8" ht="14.5" customHeight="1">
      <c r="A10763" s="131">
        <v>1050013</v>
      </c>
      <c r="B10763" s="131" t="s">
        <v>10465</v>
      </c>
      <c r="D10763" s="132" t="s">
        <v>29818</v>
      </c>
      <c r="E10763" s="132" t="s">
        <v>31023</v>
      </c>
      <c r="F10763" s="132" t="str">
        <f t="shared" si="168"/>
        <v>0501075</v>
      </c>
      <c r="G10763" s="132" t="s">
        <v>21376</v>
      </c>
      <c r="H10763" s="132" t="s">
        <v>15016</v>
      </c>
    </row>
    <row r="10764" spans="1:8" ht="14.5" customHeight="1">
      <c r="A10764" s="131">
        <v>1050013</v>
      </c>
      <c r="B10764" s="131" t="s">
        <v>10465</v>
      </c>
      <c r="D10764" s="132" t="s">
        <v>29818</v>
      </c>
      <c r="E10764" s="132" t="s">
        <v>31530</v>
      </c>
      <c r="F10764" s="132" t="str">
        <f t="shared" si="168"/>
        <v>0501077</v>
      </c>
      <c r="G10764" s="132" t="s">
        <v>21376</v>
      </c>
      <c r="H10764" s="132" t="s">
        <v>15127</v>
      </c>
    </row>
    <row r="10765" spans="1:8" ht="14.5" customHeight="1">
      <c r="A10765" s="131">
        <v>1060044</v>
      </c>
      <c r="B10765" s="131" t="s">
        <v>10466</v>
      </c>
      <c r="D10765" s="132" t="s">
        <v>29818</v>
      </c>
      <c r="E10765" s="132" t="s">
        <v>31024</v>
      </c>
      <c r="F10765" s="132" t="str">
        <f t="shared" si="168"/>
        <v>0501078</v>
      </c>
      <c r="G10765" s="132" t="s">
        <v>21376</v>
      </c>
      <c r="H10765" s="132" t="s">
        <v>21397</v>
      </c>
    </row>
    <row r="10766" spans="1:8" ht="14.5" customHeight="1">
      <c r="A10766" s="131">
        <v>1060044</v>
      </c>
      <c r="B10766" s="131" t="s">
        <v>10466</v>
      </c>
      <c r="D10766" s="132" t="s">
        <v>29818</v>
      </c>
      <c r="E10766" s="132" t="s">
        <v>31531</v>
      </c>
      <c r="F10766" s="132" t="str">
        <f t="shared" si="168"/>
        <v>0501079</v>
      </c>
      <c r="G10766" s="132" t="s">
        <v>21376</v>
      </c>
      <c r="H10766" s="132" t="s">
        <v>21398</v>
      </c>
    </row>
    <row r="10767" spans="1:8" ht="14.5" customHeight="1">
      <c r="A10767" s="131">
        <v>1060044</v>
      </c>
      <c r="B10767" s="131" t="s">
        <v>10466</v>
      </c>
      <c r="D10767" s="132" t="s">
        <v>29818</v>
      </c>
      <c r="E10767" s="132" t="s">
        <v>31025</v>
      </c>
      <c r="F10767" s="132" t="str">
        <f t="shared" si="168"/>
        <v>0501080</v>
      </c>
      <c r="G10767" s="132" t="s">
        <v>21376</v>
      </c>
      <c r="H10767" s="132" t="s">
        <v>21399</v>
      </c>
    </row>
    <row r="10768" spans="1:8" ht="14.5" customHeight="1">
      <c r="A10768" s="131">
        <v>1050021</v>
      </c>
      <c r="B10768" s="131" t="s">
        <v>10467</v>
      </c>
      <c r="D10768" s="132" t="s">
        <v>29818</v>
      </c>
      <c r="E10768" s="132" t="s">
        <v>31026</v>
      </c>
      <c r="F10768" s="132" t="str">
        <f t="shared" si="168"/>
        <v>0501081</v>
      </c>
      <c r="G10768" s="132" t="s">
        <v>21376</v>
      </c>
      <c r="H10768" s="132" t="s">
        <v>21400</v>
      </c>
    </row>
    <row r="10769" spans="1:8" ht="14.5" customHeight="1">
      <c r="A10769" s="131">
        <v>1050021</v>
      </c>
      <c r="B10769" s="131" t="s">
        <v>10467</v>
      </c>
      <c r="D10769" s="132" t="s">
        <v>29818</v>
      </c>
      <c r="E10769" s="132" t="s">
        <v>31027</v>
      </c>
      <c r="F10769" s="132" t="str">
        <f t="shared" si="168"/>
        <v>0501082</v>
      </c>
      <c r="G10769" s="132" t="s">
        <v>21376</v>
      </c>
      <c r="H10769" s="132" t="s">
        <v>16514</v>
      </c>
    </row>
    <row r="10770" spans="1:8" ht="14.5" customHeight="1">
      <c r="A10770" s="131">
        <v>1080073</v>
      </c>
      <c r="B10770" s="131" t="s">
        <v>10468</v>
      </c>
      <c r="D10770" s="132" t="s">
        <v>29818</v>
      </c>
      <c r="E10770" s="132" t="s">
        <v>31028</v>
      </c>
      <c r="F10770" s="132" t="str">
        <f t="shared" si="168"/>
        <v>0501083</v>
      </c>
      <c r="G10770" s="132" t="s">
        <v>21376</v>
      </c>
      <c r="H10770" s="132" t="s">
        <v>16516</v>
      </c>
    </row>
    <row r="10771" spans="1:8" ht="14.5" customHeight="1">
      <c r="A10771" s="131">
        <v>1080073</v>
      </c>
      <c r="B10771" s="131" t="s">
        <v>10468</v>
      </c>
      <c r="D10771" s="132" t="s">
        <v>29818</v>
      </c>
      <c r="E10771" s="132" t="s">
        <v>31030</v>
      </c>
      <c r="F10771" s="132" t="str">
        <f t="shared" si="168"/>
        <v>0501085</v>
      </c>
      <c r="G10771" s="132" t="s">
        <v>21376</v>
      </c>
      <c r="H10771" s="132" t="s">
        <v>21401</v>
      </c>
    </row>
    <row r="10772" spans="1:8" ht="14.5" customHeight="1">
      <c r="A10772" s="131">
        <v>1080073</v>
      </c>
      <c r="B10772" s="131" t="s">
        <v>10468</v>
      </c>
      <c r="D10772" s="132" t="s">
        <v>29818</v>
      </c>
      <c r="E10772" s="132" t="s">
        <v>31031</v>
      </c>
      <c r="F10772" s="132" t="str">
        <f t="shared" si="168"/>
        <v>0501086</v>
      </c>
      <c r="G10772" s="132" t="s">
        <v>21376</v>
      </c>
      <c r="H10772" s="132" t="s">
        <v>21402</v>
      </c>
    </row>
    <row r="10773" spans="1:8" ht="14.5" customHeight="1">
      <c r="A10773" s="131">
        <v>1080073</v>
      </c>
      <c r="B10773" s="131" t="s">
        <v>10468</v>
      </c>
      <c r="D10773" s="132" t="s">
        <v>29818</v>
      </c>
      <c r="E10773" s="132" t="s">
        <v>31032</v>
      </c>
      <c r="F10773" s="132" t="str">
        <f t="shared" si="168"/>
        <v>0501087</v>
      </c>
      <c r="G10773" s="132" t="s">
        <v>21376</v>
      </c>
      <c r="H10773" s="132" t="s">
        <v>16508</v>
      </c>
    </row>
    <row r="10774" spans="1:8" ht="14.5" customHeight="1">
      <c r="A10774" s="131">
        <v>1080073</v>
      </c>
      <c r="B10774" s="131" t="s">
        <v>10468</v>
      </c>
      <c r="D10774" s="132" t="s">
        <v>29818</v>
      </c>
      <c r="E10774" s="132" t="s">
        <v>31033</v>
      </c>
      <c r="F10774" s="132" t="str">
        <f t="shared" si="168"/>
        <v>0501088</v>
      </c>
      <c r="G10774" s="132" t="s">
        <v>21376</v>
      </c>
      <c r="H10774" s="132" t="s">
        <v>21403</v>
      </c>
    </row>
    <row r="10775" spans="1:8" ht="14.5" customHeight="1">
      <c r="A10775" s="131">
        <v>1070062</v>
      </c>
      <c r="B10775" s="131" t="s">
        <v>10469</v>
      </c>
      <c r="D10775" s="132" t="s">
        <v>29818</v>
      </c>
      <c r="E10775" s="132" t="s">
        <v>31532</v>
      </c>
      <c r="F10775" s="132" t="str">
        <f t="shared" si="168"/>
        <v>0501089</v>
      </c>
      <c r="G10775" s="132" t="s">
        <v>21376</v>
      </c>
      <c r="H10775" s="132" t="s">
        <v>16510</v>
      </c>
    </row>
    <row r="10776" spans="1:8" ht="14.5" customHeight="1">
      <c r="A10776" s="131">
        <v>1070062</v>
      </c>
      <c r="B10776" s="131" t="s">
        <v>10469</v>
      </c>
      <c r="D10776" s="132" t="s">
        <v>29818</v>
      </c>
      <c r="E10776" s="132" t="s">
        <v>31034</v>
      </c>
      <c r="F10776" s="132" t="str">
        <f t="shared" si="168"/>
        <v>0501090</v>
      </c>
      <c r="G10776" s="132" t="s">
        <v>21376</v>
      </c>
      <c r="H10776" s="132" t="s">
        <v>21404</v>
      </c>
    </row>
    <row r="10777" spans="1:8" ht="14.5" customHeight="1">
      <c r="A10777" s="131">
        <v>1070062</v>
      </c>
      <c r="B10777" s="131" t="s">
        <v>10469</v>
      </c>
      <c r="D10777" s="132" t="s">
        <v>29818</v>
      </c>
      <c r="E10777" s="132" t="s">
        <v>31035</v>
      </c>
      <c r="F10777" s="132" t="str">
        <f t="shared" si="168"/>
        <v>0501091</v>
      </c>
      <c r="G10777" s="132" t="s">
        <v>21376</v>
      </c>
      <c r="H10777" s="132" t="s">
        <v>16504</v>
      </c>
    </row>
    <row r="10778" spans="1:8" ht="14.5" customHeight="1">
      <c r="A10778" s="131">
        <v>1070062</v>
      </c>
      <c r="B10778" s="131" t="s">
        <v>10469</v>
      </c>
      <c r="D10778" s="132" t="s">
        <v>29818</v>
      </c>
      <c r="E10778" s="132" t="s">
        <v>31036</v>
      </c>
      <c r="F10778" s="132" t="str">
        <f t="shared" si="168"/>
        <v>0501092</v>
      </c>
      <c r="G10778" s="132" t="s">
        <v>21376</v>
      </c>
      <c r="H10778" s="132" t="s">
        <v>21405</v>
      </c>
    </row>
    <row r="10779" spans="1:8" ht="14.5" customHeight="1">
      <c r="A10779" s="131">
        <v>1070062</v>
      </c>
      <c r="B10779" s="131" t="s">
        <v>10469</v>
      </c>
      <c r="D10779" s="132" t="s">
        <v>29818</v>
      </c>
      <c r="E10779" s="132" t="s">
        <v>31037</v>
      </c>
      <c r="F10779" s="132" t="str">
        <f t="shared" si="168"/>
        <v>0501093</v>
      </c>
      <c r="G10779" s="132" t="s">
        <v>21376</v>
      </c>
      <c r="H10779" s="132" t="s">
        <v>16402</v>
      </c>
    </row>
    <row r="10780" spans="1:8" ht="14.5" customHeight="1">
      <c r="A10780" s="131">
        <v>1070062</v>
      </c>
      <c r="B10780" s="131" t="s">
        <v>10469</v>
      </c>
      <c r="D10780" s="132" t="s">
        <v>29818</v>
      </c>
      <c r="E10780" s="132" t="s">
        <v>31808</v>
      </c>
      <c r="F10780" s="132" t="str">
        <f t="shared" si="168"/>
        <v>0501094</v>
      </c>
      <c r="G10780" s="132" t="s">
        <v>21376</v>
      </c>
      <c r="H10780" s="132" t="s">
        <v>16449</v>
      </c>
    </row>
    <row r="10781" spans="1:8" ht="14.5" customHeight="1">
      <c r="A10781" s="131">
        <v>1070062</v>
      </c>
      <c r="B10781" s="131" t="s">
        <v>10469</v>
      </c>
      <c r="D10781" s="132" t="s">
        <v>29818</v>
      </c>
      <c r="E10781" s="132" t="s">
        <v>31533</v>
      </c>
      <c r="F10781" s="132" t="str">
        <f t="shared" si="168"/>
        <v>0501095</v>
      </c>
      <c r="G10781" s="132" t="s">
        <v>21376</v>
      </c>
      <c r="H10781" s="132" t="s">
        <v>20683</v>
      </c>
    </row>
    <row r="10782" spans="1:8" ht="14.5" customHeight="1">
      <c r="A10782" s="131">
        <v>1060047</v>
      </c>
      <c r="B10782" s="131" t="s">
        <v>10470</v>
      </c>
      <c r="D10782" s="132" t="s">
        <v>29818</v>
      </c>
      <c r="E10782" s="132" t="s">
        <v>31038</v>
      </c>
      <c r="F10782" s="132" t="str">
        <f t="shared" si="168"/>
        <v>0501096</v>
      </c>
      <c r="G10782" s="132" t="s">
        <v>21376</v>
      </c>
      <c r="H10782" s="132" t="s">
        <v>16502</v>
      </c>
    </row>
    <row r="10783" spans="1:8" ht="14.5" customHeight="1">
      <c r="A10783" s="131">
        <v>1060047</v>
      </c>
      <c r="B10783" s="131" t="s">
        <v>10470</v>
      </c>
      <c r="D10783" s="132" t="s">
        <v>29818</v>
      </c>
      <c r="E10783" s="132" t="s">
        <v>31534</v>
      </c>
      <c r="F10783" s="132" t="str">
        <f t="shared" si="168"/>
        <v>0501097</v>
      </c>
      <c r="G10783" s="132" t="s">
        <v>21376</v>
      </c>
      <c r="H10783" s="132" t="s">
        <v>21406</v>
      </c>
    </row>
    <row r="10784" spans="1:8" ht="14.5" customHeight="1">
      <c r="A10784" s="131">
        <v>1060047</v>
      </c>
      <c r="B10784" s="131" t="s">
        <v>10470</v>
      </c>
      <c r="D10784" s="132" t="s">
        <v>29818</v>
      </c>
      <c r="E10784" s="132" t="s">
        <v>31535</v>
      </c>
      <c r="F10784" s="132" t="str">
        <f t="shared" si="168"/>
        <v>0501098</v>
      </c>
      <c r="G10784" s="132" t="s">
        <v>21376</v>
      </c>
      <c r="H10784" s="132" t="s">
        <v>15082</v>
      </c>
    </row>
    <row r="10785" spans="1:8" ht="14.5" customHeight="1">
      <c r="A10785" s="131">
        <v>1060047</v>
      </c>
      <c r="B10785" s="131" t="s">
        <v>10470</v>
      </c>
      <c r="D10785" s="132" t="s">
        <v>29818</v>
      </c>
      <c r="E10785" s="132" t="s">
        <v>31039</v>
      </c>
      <c r="F10785" s="132" t="str">
        <f t="shared" si="168"/>
        <v>0501100</v>
      </c>
      <c r="G10785" s="132" t="s">
        <v>21376</v>
      </c>
      <c r="H10785" s="132" t="s">
        <v>16208</v>
      </c>
    </row>
    <row r="10786" spans="1:8" ht="14.5" customHeight="1">
      <c r="A10786" s="131">
        <v>1060047</v>
      </c>
      <c r="B10786" s="131" t="s">
        <v>10470</v>
      </c>
      <c r="D10786" s="132" t="s">
        <v>29818</v>
      </c>
      <c r="E10786" s="132" t="s">
        <v>31538</v>
      </c>
      <c r="F10786" s="132" t="str">
        <f t="shared" si="168"/>
        <v>0501103</v>
      </c>
      <c r="G10786" s="132" t="s">
        <v>21376</v>
      </c>
      <c r="H10786" s="132" t="s">
        <v>16416</v>
      </c>
    </row>
    <row r="10787" spans="1:8" ht="14.5" customHeight="1">
      <c r="A10787" s="131">
        <v>1070051</v>
      </c>
      <c r="B10787" s="131" t="s">
        <v>10471</v>
      </c>
      <c r="D10787" s="132" t="s">
        <v>29818</v>
      </c>
      <c r="E10787" s="132" t="s">
        <v>31045</v>
      </c>
      <c r="F10787" s="132" t="str">
        <f t="shared" si="168"/>
        <v>0501112</v>
      </c>
      <c r="G10787" s="132" t="s">
        <v>21376</v>
      </c>
      <c r="H10787" s="132" t="s">
        <v>21407</v>
      </c>
    </row>
    <row r="10788" spans="1:8" ht="14.5" customHeight="1">
      <c r="A10788" s="131">
        <v>1070051</v>
      </c>
      <c r="B10788" s="131" t="s">
        <v>10471</v>
      </c>
      <c r="D10788" s="132" t="s">
        <v>29818</v>
      </c>
      <c r="E10788" s="132" t="s">
        <v>31047</v>
      </c>
      <c r="F10788" s="132" t="str">
        <f t="shared" si="168"/>
        <v>0501114</v>
      </c>
      <c r="G10788" s="132" t="s">
        <v>21376</v>
      </c>
      <c r="H10788" s="132" t="s">
        <v>15817</v>
      </c>
    </row>
    <row r="10789" spans="1:8" ht="14.5" customHeight="1">
      <c r="A10789" s="131">
        <v>1060046</v>
      </c>
      <c r="B10789" s="131" t="s">
        <v>10472</v>
      </c>
      <c r="D10789" s="132" t="s">
        <v>29818</v>
      </c>
      <c r="E10789" s="132" t="s">
        <v>31541</v>
      </c>
      <c r="F10789" s="132" t="str">
        <f t="shared" si="168"/>
        <v>0501115</v>
      </c>
      <c r="G10789" s="132" t="s">
        <v>21376</v>
      </c>
      <c r="H10789" s="132" t="s">
        <v>21408</v>
      </c>
    </row>
    <row r="10790" spans="1:8" ht="14.5" customHeight="1">
      <c r="A10790" s="131">
        <v>1060046</v>
      </c>
      <c r="B10790" s="131" t="s">
        <v>10472</v>
      </c>
      <c r="D10790" s="132" t="s">
        <v>29818</v>
      </c>
      <c r="E10790" s="132" t="s">
        <v>31542</v>
      </c>
      <c r="F10790" s="132" t="str">
        <f t="shared" si="168"/>
        <v>0501117</v>
      </c>
      <c r="G10790" s="132" t="s">
        <v>21376</v>
      </c>
      <c r="H10790" s="132" t="s">
        <v>21409</v>
      </c>
    </row>
    <row r="10791" spans="1:8" ht="14.5" customHeight="1">
      <c r="A10791" s="131">
        <v>1060046</v>
      </c>
      <c r="B10791" s="131" t="s">
        <v>10472</v>
      </c>
      <c r="D10791" s="132" t="s">
        <v>29818</v>
      </c>
      <c r="E10791" s="132" t="s">
        <v>31049</v>
      </c>
      <c r="F10791" s="132" t="str">
        <f t="shared" si="168"/>
        <v>0501120</v>
      </c>
      <c r="G10791" s="132" t="s">
        <v>21376</v>
      </c>
      <c r="H10791" s="132" t="s">
        <v>16443</v>
      </c>
    </row>
    <row r="10792" spans="1:8" ht="14.5" customHeight="1">
      <c r="A10792" s="131">
        <v>1060032</v>
      </c>
      <c r="B10792" s="131" t="s">
        <v>10473</v>
      </c>
      <c r="D10792" s="132" t="s">
        <v>29818</v>
      </c>
      <c r="E10792" s="132" t="s">
        <v>31050</v>
      </c>
      <c r="F10792" s="132" t="str">
        <f t="shared" si="168"/>
        <v>0501121</v>
      </c>
      <c r="G10792" s="132" t="s">
        <v>21376</v>
      </c>
      <c r="H10792" s="132" t="s">
        <v>14815</v>
      </c>
    </row>
    <row r="10793" spans="1:8" ht="14.5" customHeight="1">
      <c r="A10793" s="131">
        <v>1060032</v>
      </c>
      <c r="B10793" s="131" t="s">
        <v>10473</v>
      </c>
      <c r="D10793" s="132" t="s">
        <v>29818</v>
      </c>
      <c r="E10793" s="132" t="s">
        <v>31053</v>
      </c>
      <c r="F10793" s="132" t="str">
        <f t="shared" si="168"/>
        <v>0501127</v>
      </c>
      <c r="G10793" s="132" t="s">
        <v>21376</v>
      </c>
      <c r="H10793" s="132" t="s">
        <v>21410</v>
      </c>
    </row>
    <row r="10794" spans="1:8" ht="14.5" customHeight="1">
      <c r="A10794" s="131">
        <v>1060032</v>
      </c>
      <c r="B10794" s="131" t="s">
        <v>10473</v>
      </c>
      <c r="D10794" s="132" t="s">
        <v>29818</v>
      </c>
      <c r="E10794" s="132" t="s">
        <v>31055</v>
      </c>
      <c r="F10794" s="132" t="str">
        <f t="shared" si="168"/>
        <v>0501130</v>
      </c>
      <c r="G10794" s="132" t="s">
        <v>21376</v>
      </c>
      <c r="H10794" s="132" t="s">
        <v>21411</v>
      </c>
    </row>
    <row r="10795" spans="1:8" ht="14.5" customHeight="1">
      <c r="A10795" s="131">
        <v>1060032</v>
      </c>
      <c r="B10795" s="131" t="s">
        <v>10473</v>
      </c>
      <c r="D10795" s="132" t="s">
        <v>29818</v>
      </c>
      <c r="E10795" s="132" t="s">
        <v>31548</v>
      </c>
      <c r="F10795" s="132" t="str">
        <f t="shared" si="168"/>
        <v>0501131</v>
      </c>
      <c r="G10795" s="132" t="s">
        <v>21376</v>
      </c>
      <c r="H10795" s="132" t="s">
        <v>21412</v>
      </c>
    </row>
    <row r="10796" spans="1:8" ht="14.5" customHeight="1">
      <c r="A10796" s="131">
        <v>1060032</v>
      </c>
      <c r="B10796" s="131" t="s">
        <v>10473</v>
      </c>
      <c r="D10796" s="132" t="s">
        <v>29818</v>
      </c>
      <c r="E10796" s="132" t="s">
        <v>31549</v>
      </c>
      <c r="F10796" s="132" t="str">
        <f t="shared" si="168"/>
        <v>0501134</v>
      </c>
      <c r="G10796" s="132" t="s">
        <v>21376</v>
      </c>
      <c r="H10796" s="132" t="s">
        <v>21413</v>
      </c>
    </row>
    <row r="10797" spans="1:8" ht="14.5" customHeight="1">
      <c r="A10797" s="131">
        <v>1060032</v>
      </c>
      <c r="B10797" s="131" t="s">
        <v>10473</v>
      </c>
      <c r="D10797" s="132" t="s">
        <v>29818</v>
      </c>
      <c r="E10797" s="132" t="s">
        <v>31552</v>
      </c>
      <c r="F10797" s="132" t="str">
        <f t="shared" si="168"/>
        <v>0501137</v>
      </c>
      <c r="G10797" s="132" t="s">
        <v>21376</v>
      </c>
      <c r="H10797" s="132" t="s">
        <v>16451</v>
      </c>
    </row>
    <row r="10798" spans="1:8" ht="14.5" customHeight="1">
      <c r="A10798" s="131">
        <v>1060032</v>
      </c>
      <c r="B10798" s="131" t="s">
        <v>10473</v>
      </c>
      <c r="D10798" s="132" t="s">
        <v>29818</v>
      </c>
      <c r="E10798" s="132" t="s">
        <v>31553</v>
      </c>
      <c r="F10798" s="132" t="str">
        <f t="shared" si="168"/>
        <v>0501138</v>
      </c>
      <c r="G10798" s="132" t="s">
        <v>21376</v>
      </c>
      <c r="H10798" s="132" t="s">
        <v>21414</v>
      </c>
    </row>
    <row r="10799" spans="1:8" ht="14.5" customHeight="1">
      <c r="A10799" s="131">
        <v>1350091</v>
      </c>
      <c r="B10799" s="131" t="s">
        <v>10474</v>
      </c>
      <c r="D10799" s="132" t="s">
        <v>29818</v>
      </c>
      <c r="E10799" s="132" t="s">
        <v>31812</v>
      </c>
      <c r="F10799" s="132" t="str">
        <f t="shared" si="168"/>
        <v>0501139</v>
      </c>
      <c r="G10799" s="132" t="s">
        <v>21376</v>
      </c>
      <c r="H10799" s="132" t="s">
        <v>16481</v>
      </c>
    </row>
    <row r="10800" spans="1:8" ht="14.5" customHeight="1">
      <c r="A10800" s="131">
        <v>1350091</v>
      </c>
      <c r="B10800" s="131" t="s">
        <v>10474</v>
      </c>
      <c r="D10800" s="132" t="s">
        <v>29818</v>
      </c>
      <c r="E10800" s="132" t="s">
        <v>31554</v>
      </c>
      <c r="F10800" s="132" t="str">
        <f t="shared" si="168"/>
        <v>0501140</v>
      </c>
      <c r="G10800" s="132" t="s">
        <v>21376</v>
      </c>
      <c r="H10800" s="132" t="s">
        <v>16648</v>
      </c>
    </row>
    <row r="10801" spans="1:8" ht="14.5" customHeight="1">
      <c r="A10801" s="131">
        <v>1620062</v>
      </c>
      <c r="B10801" s="131" t="s">
        <v>10475</v>
      </c>
      <c r="D10801" s="132" t="s">
        <v>29818</v>
      </c>
      <c r="E10801" s="132" t="s">
        <v>31813</v>
      </c>
      <c r="F10801" s="132" t="str">
        <f t="shared" si="168"/>
        <v>0501141</v>
      </c>
      <c r="G10801" s="132" t="s">
        <v>21376</v>
      </c>
      <c r="H10801" s="132" t="s">
        <v>21415</v>
      </c>
    </row>
    <row r="10802" spans="1:8" ht="14.5" customHeight="1">
      <c r="A10802" s="131">
        <v>1620062</v>
      </c>
      <c r="B10802" s="131" t="s">
        <v>10475</v>
      </c>
      <c r="D10802" s="132" t="s">
        <v>29818</v>
      </c>
      <c r="E10802" s="132" t="s">
        <v>31555</v>
      </c>
      <c r="F10802" s="132" t="str">
        <f t="shared" si="168"/>
        <v>0501142</v>
      </c>
      <c r="G10802" s="132" t="s">
        <v>21376</v>
      </c>
      <c r="H10802" s="132" t="s">
        <v>21416</v>
      </c>
    </row>
    <row r="10803" spans="1:8" ht="14.5" customHeight="1">
      <c r="A10803" s="131">
        <v>1620842</v>
      </c>
      <c r="B10803" s="131" t="s">
        <v>10476</v>
      </c>
      <c r="D10803" s="132" t="s">
        <v>29818</v>
      </c>
      <c r="E10803" s="132" t="s">
        <v>31058</v>
      </c>
      <c r="F10803" s="132" t="str">
        <f t="shared" si="168"/>
        <v>0501143</v>
      </c>
      <c r="G10803" s="132" t="s">
        <v>21376</v>
      </c>
      <c r="H10803" s="132" t="s">
        <v>21417</v>
      </c>
    </row>
    <row r="10804" spans="1:8" ht="14.5" customHeight="1">
      <c r="A10804" s="131">
        <v>1620842</v>
      </c>
      <c r="B10804" s="131" t="s">
        <v>10476</v>
      </c>
      <c r="D10804" s="132" t="s">
        <v>29818</v>
      </c>
      <c r="E10804" s="132" t="s">
        <v>31556</v>
      </c>
      <c r="F10804" s="132" t="str">
        <f t="shared" si="168"/>
        <v>0501144</v>
      </c>
      <c r="G10804" s="132" t="s">
        <v>21376</v>
      </c>
      <c r="H10804" s="132" t="s">
        <v>16521</v>
      </c>
    </row>
    <row r="10805" spans="1:8" ht="14.5" customHeight="1">
      <c r="A10805" s="131">
        <v>1620842</v>
      </c>
      <c r="B10805" s="131" t="s">
        <v>10476</v>
      </c>
      <c r="D10805" s="132" t="s">
        <v>29818</v>
      </c>
      <c r="E10805" s="132" t="s">
        <v>31059</v>
      </c>
      <c r="F10805" s="132" t="str">
        <f t="shared" si="168"/>
        <v>0501145</v>
      </c>
      <c r="G10805" s="132" t="s">
        <v>21376</v>
      </c>
      <c r="H10805" s="132" t="s">
        <v>16500</v>
      </c>
    </row>
    <row r="10806" spans="1:8" ht="14.5" customHeight="1">
      <c r="A10806" s="131">
        <v>1620843</v>
      </c>
      <c r="B10806" s="131" t="s">
        <v>10477</v>
      </c>
      <c r="D10806" s="132" t="s">
        <v>29818</v>
      </c>
      <c r="E10806" s="132" t="s">
        <v>31069</v>
      </c>
      <c r="F10806" s="132" t="str">
        <f t="shared" si="168"/>
        <v>0501160</v>
      </c>
      <c r="G10806" s="132" t="s">
        <v>21376</v>
      </c>
      <c r="H10806" s="132" t="s">
        <v>21418</v>
      </c>
    </row>
    <row r="10807" spans="1:8" ht="14.5" customHeight="1">
      <c r="A10807" s="131">
        <v>1620843</v>
      </c>
      <c r="B10807" s="131" t="s">
        <v>10477</v>
      </c>
      <c r="D10807" s="132" t="s">
        <v>29818</v>
      </c>
      <c r="E10807" s="132" t="s">
        <v>31070</v>
      </c>
      <c r="F10807" s="132" t="str">
        <f t="shared" si="168"/>
        <v>0501161</v>
      </c>
      <c r="G10807" s="132" t="s">
        <v>21376</v>
      </c>
      <c r="H10807" s="132" t="s">
        <v>21419</v>
      </c>
    </row>
    <row r="10808" spans="1:8" ht="14.5" customHeight="1">
      <c r="A10808" s="131">
        <v>1620843</v>
      </c>
      <c r="B10808" s="131" t="s">
        <v>10477</v>
      </c>
      <c r="D10808" s="132" t="s">
        <v>29818</v>
      </c>
      <c r="E10808" s="132" t="s">
        <v>31564</v>
      </c>
      <c r="F10808" s="132" t="str">
        <f t="shared" si="168"/>
        <v>0501173</v>
      </c>
      <c r="G10808" s="132" t="s">
        <v>21376</v>
      </c>
      <c r="H10808" s="132" t="s">
        <v>21420</v>
      </c>
    </row>
    <row r="10809" spans="1:8" ht="14.5" customHeight="1">
      <c r="A10809" s="131">
        <v>1690072</v>
      </c>
      <c r="B10809" s="131" t="s">
        <v>10478</v>
      </c>
      <c r="D10809" s="132" t="s">
        <v>29818</v>
      </c>
      <c r="E10809" s="132" t="s">
        <v>31079</v>
      </c>
      <c r="F10809" s="132" t="str">
        <f t="shared" si="168"/>
        <v>0501174</v>
      </c>
      <c r="G10809" s="132" t="s">
        <v>21376</v>
      </c>
      <c r="H10809" s="132" t="s">
        <v>21421</v>
      </c>
    </row>
    <row r="10810" spans="1:8" ht="14.5" customHeight="1">
      <c r="A10810" s="131">
        <v>1690072</v>
      </c>
      <c r="B10810" s="131" t="s">
        <v>10478</v>
      </c>
      <c r="D10810" s="132" t="s">
        <v>29818</v>
      </c>
      <c r="E10810" s="132" t="s">
        <v>31087</v>
      </c>
      <c r="F10810" s="132" t="str">
        <f t="shared" si="168"/>
        <v>0501184</v>
      </c>
      <c r="G10810" s="132" t="s">
        <v>21376</v>
      </c>
      <c r="H10810" s="132" t="s">
        <v>21422</v>
      </c>
    </row>
    <row r="10811" spans="1:8" ht="14.5" customHeight="1">
      <c r="A10811" s="131">
        <v>1690072</v>
      </c>
      <c r="B10811" s="131" t="s">
        <v>10478</v>
      </c>
      <c r="D10811" s="132" t="s">
        <v>29818</v>
      </c>
      <c r="E10811" s="132" t="s">
        <v>31572</v>
      </c>
      <c r="F10811" s="132" t="str">
        <f t="shared" si="168"/>
        <v>0501192</v>
      </c>
      <c r="G10811" s="132" t="s">
        <v>21376</v>
      </c>
      <c r="H10811" s="132" t="s">
        <v>21423</v>
      </c>
    </row>
    <row r="10812" spans="1:8" ht="14.5" customHeight="1">
      <c r="A10812" s="131">
        <v>1620825</v>
      </c>
      <c r="B10812" s="131" t="s">
        <v>10479</v>
      </c>
      <c r="D10812" s="132" t="s">
        <v>29818</v>
      </c>
      <c r="E10812" s="132" t="s">
        <v>31162</v>
      </c>
      <c r="F10812" s="132" t="str">
        <f t="shared" si="168"/>
        <v>0501303</v>
      </c>
      <c r="G10812" s="132" t="s">
        <v>21376</v>
      </c>
      <c r="H10812" s="132" t="s">
        <v>21424</v>
      </c>
    </row>
    <row r="10813" spans="1:8" ht="14.5" customHeight="1">
      <c r="A10813" s="131">
        <v>1620825</v>
      </c>
      <c r="B10813" s="131" t="s">
        <v>10479</v>
      </c>
      <c r="D10813" s="132" t="s">
        <v>29818</v>
      </c>
      <c r="E10813" s="132" t="s">
        <v>30990</v>
      </c>
      <c r="F10813" s="132" t="str">
        <f t="shared" si="168"/>
        <v>0501304</v>
      </c>
      <c r="G10813" s="132" t="s">
        <v>21376</v>
      </c>
      <c r="H10813" s="132" t="s">
        <v>21425</v>
      </c>
    </row>
    <row r="10814" spans="1:8" ht="14.5" customHeight="1">
      <c r="A10814" s="131">
        <v>1620825</v>
      </c>
      <c r="B10814" s="131" t="s">
        <v>10479</v>
      </c>
      <c r="D10814" s="132" t="s">
        <v>29818</v>
      </c>
      <c r="E10814" s="132" t="s">
        <v>31164</v>
      </c>
      <c r="F10814" s="132" t="str">
        <f t="shared" si="168"/>
        <v>0501306</v>
      </c>
      <c r="G10814" s="132" t="s">
        <v>21376</v>
      </c>
      <c r="H10814" s="132" t="s">
        <v>21426</v>
      </c>
    </row>
    <row r="10815" spans="1:8" ht="14.5" customHeight="1">
      <c r="A10815" s="131">
        <v>1620825</v>
      </c>
      <c r="B10815" s="131" t="s">
        <v>10479</v>
      </c>
      <c r="D10815" s="132" t="s">
        <v>29818</v>
      </c>
      <c r="E10815" s="132" t="s">
        <v>31611</v>
      </c>
      <c r="F10815" s="132" t="str">
        <f t="shared" si="168"/>
        <v>0501309</v>
      </c>
      <c r="G10815" s="132" t="s">
        <v>21376</v>
      </c>
      <c r="H10815" s="132" t="s">
        <v>18362</v>
      </c>
    </row>
    <row r="10816" spans="1:8" ht="14.5" customHeight="1">
      <c r="A10816" s="131">
        <v>1620825</v>
      </c>
      <c r="B10816" s="131" t="s">
        <v>10479</v>
      </c>
      <c r="D10816" s="132" t="s">
        <v>29818</v>
      </c>
      <c r="E10816" s="132" t="s">
        <v>31167</v>
      </c>
      <c r="F10816" s="132" t="str">
        <f t="shared" si="168"/>
        <v>0501310</v>
      </c>
      <c r="G10816" s="132" t="s">
        <v>21376</v>
      </c>
      <c r="H10816" s="132" t="s">
        <v>21427</v>
      </c>
    </row>
    <row r="10817" spans="1:8" ht="14.5" customHeight="1">
      <c r="A10817" s="131">
        <v>1620825</v>
      </c>
      <c r="B10817" s="131" t="s">
        <v>10479</v>
      </c>
      <c r="D10817" s="132" t="s">
        <v>29818</v>
      </c>
      <c r="E10817" s="132" t="s">
        <v>31168</v>
      </c>
      <c r="F10817" s="132" t="str">
        <f t="shared" si="168"/>
        <v>0501311</v>
      </c>
      <c r="G10817" s="132" t="s">
        <v>21376</v>
      </c>
      <c r="H10817" s="132" t="s">
        <v>16699</v>
      </c>
    </row>
    <row r="10818" spans="1:8" ht="14.5" customHeight="1">
      <c r="A10818" s="131">
        <v>1600021</v>
      </c>
      <c r="B10818" s="131" t="s">
        <v>10480</v>
      </c>
      <c r="D10818" s="132" t="s">
        <v>29818</v>
      </c>
      <c r="E10818" s="132" t="s">
        <v>31169</v>
      </c>
      <c r="F10818" s="132" t="str">
        <f t="shared" si="168"/>
        <v>0501312</v>
      </c>
      <c r="G10818" s="132" t="s">
        <v>21376</v>
      </c>
      <c r="H10818" s="132" t="s">
        <v>21428</v>
      </c>
    </row>
    <row r="10819" spans="1:8" ht="14.5" customHeight="1">
      <c r="A10819" s="131">
        <v>1600021</v>
      </c>
      <c r="B10819" s="131" t="s">
        <v>10480</v>
      </c>
      <c r="D10819" s="132" t="s">
        <v>29818</v>
      </c>
      <c r="E10819" s="132" t="s">
        <v>31612</v>
      </c>
      <c r="F10819" s="132" t="str">
        <f t="shared" ref="F10819:F10882" si="169">TEXT(D10819,"0000")&amp;TEXT(E10819,"000")</f>
        <v>0501313</v>
      </c>
      <c r="G10819" s="132" t="s">
        <v>21376</v>
      </c>
      <c r="H10819" s="132" t="s">
        <v>21429</v>
      </c>
    </row>
    <row r="10820" spans="1:8" ht="14.5" customHeight="1">
      <c r="A10820" s="131">
        <v>1610034</v>
      </c>
      <c r="B10820" s="131" t="s">
        <v>10481</v>
      </c>
      <c r="D10820" s="132" t="s">
        <v>29818</v>
      </c>
      <c r="E10820" s="132" t="s">
        <v>31613</v>
      </c>
      <c r="F10820" s="132" t="str">
        <f t="shared" si="169"/>
        <v>0501314</v>
      </c>
      <c r="G10820" s="132" t="s">
        <v>21376</v>
      </c>
      <c r="H10820" s="132" t="s">
        <v>21430</v>
      </c>
    </row>
    <row r="10821" spans="1:8" ht="14.5" customHeight="1">
      <c r="A10821" s="131">
        <v>1610034</v>
      </c>
      <c r="B10821" s="131" t="s">
        <v>10481</v>
      </c>
      <c r="D10821" s="132" t="s">
        <v>29818</v>
      </c>
      <c r="E10821" s="132" t="s">
        <v>31614</v>
      </c>
      <c r="F10821" s="132" t="str">
        <f t="shared" si="169"/>
        <v>0501315</v>
      </c>
      <c r="G10821" s="132" t="s">
        <v>21376</v>
      </c>
      <c r="H10821" s="132" t="s">
        <v>21431</v>
      </c>
    </row>
    <row r="10822" spans="1:8" ht="14.5" customHeight="1">
      <c r="A10822" s="131">
        <v>1610034</v>
      </c>
      <c r="B10822" s="131" t="s">
        <v>10481</v>
      </c>
      <c r="D10822" s="132" t="s">
        <v>29818</v>
      </c>
      <c r="E10822" s="132" t="s">
        <v>31615</v>
      </c>
      <c r="F10822" s="132" t="str">
        <f t="shared" si="169"/>
        <v>0501317</v>
      </c>
      <c r="G10822" s="132" t="s">
        <v>21376</v>
      </c>
      <c r="H10822" s="132" t="s">
        <v>21432</v>
      </c>
    </row>
    <row r="10823" spans="1:8" ht="14.5" customHeight="1">
      <c r="A10823" s="131">
        <v>1690074</v>
      </c>
      <c r="B10823" s="131" t="s">
        <v>10482</v>
      </c>
      <c r="D10823" s="132" t="s">
        <v>29818</v>
      </c>
      <c r="E10823" s="132" t="s">
        <v>31171</v>
      </c>
      <c r="F10823" s="132" t="str">
        <f t="shared" si="169"/>
        <v>0501318</v>
      </c>
      <c r="G10823" s="132" t="s">
        <v>21376</v>
      </c>
      <c r="H10823" s="132" t="s">
        <v>21433</v>
      </c>
    </row>
    <row r="10824" spans="1:8" ht="14.5" customHeight="1">
      <c r="A10824" s="131">
        <v>1690074</v>
      </c>
      <c r="B10824" s="131" t="s">
        <v>10482</v>
      </c>
      <c r="D10824" s="132" t="s">
        <v>29818</v>
      </c>
      <c r="E10824" s="132" t="s">
        <v>31172</v>
      </c>
      <c r="F10824" s="132" t="str">
        <f t="shared" si="169"/>
        <v>0501319</v>
      </c>
      <c r="G10824" s="132" t="s">
        <v>21376</v>
      </c>
      <c r="H10824" s="132" t="s">
        <v>16433</v>
      </c>
    </row>
    <row r="10825" spans="1:8" ht="14.5" customHeight="1">
      <c r="A10825" s="131">
        <v>1690074</v>
      </c>
      <c r="B10825" s="131" t="s">
        <v>10482</v>
      </c>
      <c r="D10825" s="132" t="s">
        <v>29818</v>
      </c>
      <c r="E10825" s="132" t="s">
        <v>31616</v>
      </c>
      <c r="F10825" s="132" t="str">
        <f t="shared" si="169"/>
        <v>0501321</v>
      </c>
      <c r="G10825" s="132" t="s">
        <v>21376</v>
      </c>
      <c r="H10825" s="132" t="s">
        <v>21434</v>
      </c>
    </row>
    <row r="10826" spans="1:8" ht="14.5" customHeight="1">
      <c r="A10826" s="131">
        <v>1690074</v>
      </c>
      <c r="B10826" s="131" t="s">
        <v>10482</v>
      </c>
      <c r="D10826" s="132" t="s">
        <v>29818</v>
      </c>
      <c r="E10826" s="132" t="s">
        <v>31174</v>
      </c>
      <c r="F10826" s="132" t="str">
        <f t="shared" si="169"/>
        <v>0501322</v>
      </c>
      <c r="G10826" s="132" t="s">
        <v>21376</v>
      </c>
      <c r="H10826" s="132" t="s">
        <v>17369</v>
      </c>
    </row>
    <row r="10827" spans="1:8" ht="14.5" customHeight="1">
      <c r="A10827" s="131">
        <v>1610033</v>
      </c>
      <c r="B10827" s="131" t="s">
        <v>10483</v>
      </c>
      <c r="D10827" s="132" t="s">
        <v>29818</v>
      </c>
      <c r="E10827" s="132" t="s">
        <v>31617</v>
      </c>
      <c r="F10827" s="132" t="str">
        <f t="shared" si="169"/>
        <v>0501323</v>
      </c>
      <c r="G10827" s="132" t="s">
        <v>21376</v>
      </c>
      <c r="H10827" s="132" t="s">
        <v>21435</v>
      </c>
    </row>
    <row r="10828" spans="1:8" ht="14.5" customHeight="1">
      <c r="A10828" s="131">
        <v>1610033</v>
      </c>
      <c r="B10828" s="131" t="s">
        <v>10483</v>
      </c>
      <c r="D10828" s="132" t="s">
        <v>29818</v>
      </c>
      <c r="E10828" s="132" t="s">
        <v>31618</v>
      </c>
      <c r="F10828" s="132" t="str">
        <f t="shared" si="169"/>
        <v>0501324</v>
      </c>
      <c r="G10828" s="132" t="s">
        <v>21376</v>
      </c>
      <c r="H10828" s="132" t="s">
        <v>21436</v>
      </c>
    </row>
    <row r="10829" spans="1:8" ht="14.5" customHeight="1">
      <c r="A10829" s="131">
        <v>1610033</v>
      </c>
      <c r="B10829" s="131" t="s">
        <v>10483</v>
      </c>
      <c r="D10829" s="132" t="s">
        <v>29818</v>
      </c>
      <c r="E10829" s="132" t="s">
        <v>31177</v>
      </c>
      <c r="F10829" s="132" t="str">
        <f t="shared" si="169"/>
        <v>0501327</v>
      </c>
      <c r="G10829" s="132" t="s">
        <v>21376</v>
      </c>
      <c r="H10829" s="132" t="s">
        <v>21437</v>
      </c>
    </row>
    <row r="10830" spans="1:8" ht="14.5" customHeight="1">
      <c r="A10830" s="131">
        <v>1610033</v>
      </c>
      <c r="B10830" s="131" t="s">
        <v>10483</v>
      </c>
      <c r="D10830" s="132" t="s">
        <v>29818</v>
      </c>
      <c r="E10830" s="132" t="s">
        <v>31907</v>
      </c>
      <c r="F10830" s="132" t="str">
        <f t="shared" si="169"/>
        <v>0501328</v>
      </c>
      <c r="G10830" s="132" t="s">
        <v>21376</v>
      </c>
      <c r="H10830" s="132" t="s">
        <v>21438</v>
      </c>
    </row>
    <row r="10831" spans="1:8" ht="14.5" customHeight="1">
      <c r="A10831" s="131">
        <v>1600022</v>
      </c>
      <c r="B10831" s="131" t="s">
        <v>10484</v>
      </c>
      <c r="D10831" s="132" t="s">
        <v>29818</v>
      </c>
      <c r="E10831" s="132" t="s">
        <v>31178</v>
      </c>
      <c r="F10831" s="132" t="str">
        <f t="shared" si="169"/>
        <v>0501329</v>
      </c>
      <c r="G10831" s="132" t="s">
        <v>21376</v>
      </c>
      <c r="H10831" s="132" t="s">
        <v>16468</v>
      </c>
    </row>
    <row r="10832" spans="1:8" ht="14.5" customHeight="1">
      <c r="A10832" s="131">
        <v>1600022</v>
      </c>
      <c r="B10832" s="131" t="s">
        <v>10484</v>
      </c>
      <c r="D10832" s="132" t="s">
        <v>29818</v>
      </c>
      <c r="E10832" s="132" t="s">
        <v>31621</v>
      </c>
      <c r="F10832" s="132" t="str">
        <f t="shared" si="169"/>
        <v>0501337</v>
      </c>
      <c r="G10832" s="132" t="s">
        <v>21376</v>
      </c>
      <c r="H10832" s="132" t="s">
        <v>16467</v>
      </c>
    </row>
    <row r="10833" spans="1:8" ht="14.5" customHeight="1">
      <c r="A10833" s="131">
        <v>1600022</v>
      </c>
      <c r="B10833" s="131" t="s">
        <v>10484</v>
      </c>
      <c r="D10833" s="132" t="s">
        <v>29818</v>
      </c>
      <c r="E10833" s="132" t="s">
        <v>31184</v>
      </c>
      <c r="F10833" s="132" t="str">
        <f t="shared" si="169"/>
        <v>0501338</v>
      </c>
      <c r="G10833" s="132" t="s">
        <v>21376</v>
      </c>
      <c r="H10833" s="132" t="s">
        <v>21439</v>
      </c>
    </row>
    <row r="10834" spans="1:8" ht="14.5" customHeight="1">
      <c r="A10834" s="131">
        <v>1600022</v>
      </c>
      <c r="B10834" s="131" t="s">
        <v>10484</v>
      </c>
      <c r="D10834" s="132" t="s">
        <v>29818</v>
      </c>
      <c r="E10834" s="132" t="s">
        <v>31185</v>
      </c>
      <c r="F10834" s="132" t="str">
        <f t="shared" si="169"/>
        <v>0501339</v>
      </c>
      <c r="G10834" s="132" t="s">
        <v>21376</v>
      </c>
      <c r="H10834" s="132" t="s">
        <v>16437</v>
      </c>
    </row>
    <row r="10835" spans="1:8" ht="14.5" customHeight="1">
      <c r="A10835" s="131">
        <v>1600022</v>
      </c>
      <c r="B10835" s="131" t="s">
        <v>10484</v>
      </c>
      <c r="D10835" s="132" t="s">
        <v>29818</v>
      </c>
      <c r="E10835" s="132" t="s">
        <v>31187</v>
      </c>
      <c r="F10835" s="132" t="str">
        <f t="shared" si="169"/>
        <v>0501341</v>
      </c>
      <c r="G10835" s="132" t="s">
        <v>21376</v>
      </c>
      <c r="H10835" s="132" t="s">
        <v>21440</v>
      </c>
    </row>
    <row r="10836" spans="1:8" ht="14.5" customHeight="1">
      <c r="A10836" s="131">
        <v>1600022</v>
      </c>
      <c r="B10836" s="131" t="s">
        <v>10484</v>
      </c>
      <c r="D10836" s="132" t="s">
        <v>29818</v>
      </c>
      <c r="E10836" s="132" t="s">
        <v>31622</v>
      </c>
      <c r="F10836" s="132" t="str">
        <f t="shared" si="169"/>
        <v>0501345</v>
      </c>
      <c r="G10836" s="132" t="s">
        <v>21376</v>
      </c>
      <c r="H10836" s="132" t="s">
        <v>21441</v>
      </c>
    </row>
    <row r="10837" spans="1:8" ht="14.5" customHeight="1">
      <c r="A10837" s="131">
        <v>1600022</v>
      </c>
      <c r="B10837" s="131" t="s">
        <v>10484</v>
      </c>
      <c r="D10837" s="132" t="s">
        <v>29818</v>
      </c>
      <c r="E10837" s="132" t="s">
        <v>31623</v>
      </c>
      <c r="F10837" s="132" t="str">
        <f t="shared" si="169"/>
        <v>0501346</v>
      </c>
      <c r="G10837" s="132" t="s">
        <v>21376</v>
      </c>
      <c r="H10837" s="132" t="s">
        <v>21442</v>
      </c>
    </row>
    <row r="10838" spans="1:8" ht="14.5" customHeight="1">
      <c r="A10838" s="131">
        <v>1690075</v>
      </c>
      <c r="B10838" s="131" t="s">
        <v>10485</v>
      </c>
      <c r="D10838" s="132" t="s">
        <v>29818</v>
      </c>
      <c r="E10838" s="132" t="s">
        <v>31624</v>
      </c>
      <c r="F10838" s="132" t="str">
        <f t="shared" si="169"/>
        <v>0501349</v>
      </c>
      <c r="G10838" s="132" t="s">
        <v>21376</v>
      </c>
      <c r="H10838" s="132" t="s">
        <v>21443</v>
      </c>
    </row>
    <row r="10839" spans="1:8" ht="14.5" customHeight="1">
      <c r="A10839" s="131">
        <v>1690075</v>
      </c>
      <c r="B10839" s="131" t="s">
        <v>10485</v>
      </c>
      <c r="D10839" s="132" t="s">
        <v>29818</v>
      </c>
      <c r="E10839" s="132" t="s">
        <v>31625</v>
      </c>
      <c r="F10839" s="132" t="str">
        <f t="shared" si="169"/>
        <v>0501350</v>
      </c>
      <c r="G10839" s="132" t="s">
        <v>21376</v>
      </c>
      <c r="H10839" s="132" t="s">
        <v>21444</v>
      </c>
    </row>
    <row r="10840" spans="1:8" ht="14.5" customHeight="1">
      <c r="A10840" s="131">
        <v>1690075</v>
      </c>
      <c r="B10840" s="131" t="s">
        <v>10485</v>
      </c>
      <c r="D10840" s="132" t="s">
        <v>29818</v>
      </c>
      <c r="E10840" s="132" t="s">
        <v>31626</v>
      </c>
      <c r="F10840" s="132" t="str">
        <f t="shared" si="169"/>
        <v>0501354</v>
      </c>
      <c r="G10840" s="132" t="s">
        <v>21376</v>
      </c>
      <c r="H10840" s="132" t="s">
        <v>21445</v>
      </c>
    </row>
    <row r="10841" spans="1:8" ht="14.5" customHeight="1">
      <c r="A10841" s="131">
        <v>1690075</v>
      </c>
      <c r="B10841" s="131" t="s">
        <v>10485</v>
      </c>
      <c r="D10841" s="132" t="s">
        <v>29818</v>
      </c>
      <c r="E10841" s="132" t="s">
        <v>31199</v>
      </c>
      <c r="F10841" s="132" t="str">
        <f t="shared" si="169"/>
        <v>0501361</v>
      </c>
      <c r="G10841" s="132" t="s">
        <v>21376</v>
      </c>
      <c r="H10841" s="132" t="s">
        <v>21446</v>
      </c>
    </row>
    <row r="10842" spans="1:8" ht="14.5" customHeight="1">
      <c r="A10842" s="131">
        <v>1610035</v>
      </c>
      <c r="B10842" s="131" t="s">
        <v>10486</v>
      </c>
      <c r="D10842" s="132" t="s">
        <v>29818</v>
      </c>
      <c r="E10842" s="132" t="s">
        <v>31200</v>
      </c>
      <c r="F10842" s="132" t="str">
        <f t="shared" si="169"/>
        <v>0501363</v>
      </c>
      <c r="G10842" s="132" t="s">
        <v>21376</v>
      </c>
      <c r="H10842" s="132" t="s">
        <v>21447</v>
      </c>
    </row>
    <row r="10843" spans="1:8" ht="14.5" customHeight="1">
      <c r="A10843" s="131">
        <v>1610035</v>
      </c>
      <c r="B10843" s="131" t="s">
        <v>10486</v>
      </c>
      <c r="D10843" s="132" t="s">
        <v>29818</v>
      </c>
      <c r="E10843" s="132" t="s">
        <v>31632</v>
      </c>
      <c r="F10843" s="132" t="str">
        <f t="shared" si="169"/>
        <v>0501371</v>
      </c>
      <c r="G10843" s="132" t="s">
        <v>21376</v>
      </c>
      <c r="H10843" s="132" t="s">
        <v>21448</v>
      </c>
    </row>
    <row r="10844" spans="1:8" ht="14.5" customHeight="1">
      <c r="A10844" s="131">
        <v>1610032</v>
      </c>
      <c r="B10844" s="131" t="s">
        <v>10487</v>
      </c>
      <c r="D10844" s="132" t="s">
        <v>29818</v>
      </c>
      <c r="E10844" s="132" t="s">
        <v>31214</v>
      </c>
      <c r="F10844" s="132" t="str">
        <f t="shared" si="169"/>
        <v>0501381</v>
      </c>
      <c r="G10844" s="132" t="s">
        <v>21376</v>
      </c>
      <c r="H10844" s="132" t="s">
        <v>21449</v>
      </c>
    </row>
    <row r="10845" spans="1:8" ht="14.5" customHeight="1">
      <c r="A10845" s="131">
        <v>1610032</v>
      </c>
      <c r="B10845" s="131" t="s">
        <v>10487</v>
      </c>
      <c r="D10845" s="132" t="s">
        <v>29818</v>
      </c>
      <c r="E10845" s="132" t="s">
        <v>31218</v>
      </c>
      <c r="F10845" s="132" t="str">
        <f t="shared" si="169"/>
        <v>0501387</v>
      </c>
      <c r="G10845" s="132" t="s">
        <v>21376</v>
      </c>
      <c r="H10845" s="132" t="s">
        <v>21450</v>
      </c>
    </row>
    <row r="10846" spans="1:8" ht="14.5" customHeight="1">
      <c r="A10846" s="131">
        <v>1610032</v>
      </c>
      <c r="B10846" s="131" t="s">
        <v>10487</v>
      </c>
      <c r="D10846" s="132" t="s">
        <v>29818</v>
      </c>
      <c r="E10846" s="132" t="s">
        <v>31225</v>
      </c>
      <c r="F10846" s="132" t="str">
        <f t="shared" si="169"/>
        <v>0501395</v>
      </c>
      <c r="G10846" s="132" t="s">
        <v>21376</v>
      </c>
      <c r="H10846" s="132" t="s">
        <v>16494</v>
      </c>
    </row>
    <row r="10847" spans="1:8" ht="14.5" customHeight="1">
      <c r="A10847" s="131">
        <v>1610032</v>
      </c>
      <c r="B10847" s="131" t="s">
        <v>10487</v>
      </c>
      <c r="D10847" s="132" t="s">
        <v>29818</v>
      </c>
      <c r="E10847" s="132" t="s">
        <v>31815</v>
      </c>
      <c r="F10847" s="132" t="str">
        <f t="shared" si="169"/>
        <v>0501396</v>
      </c>
      <c r="G10847" s="132" t="s">
        <v>21376</v>
      </c>
      <c r="H10847" s="132" t="s">
        <v>16493</v>
      </c>
    </row>
    <row r="10848" spans="1:8" ht="14.5" customHeight="1">
      <c r="A10848" s="131">
        <v>1610031</v>
      </c>
      <c r="B10848" s="131" t="s">
        <v>10488</v>
      </c>
      <c r="D10848" s="132" t="s">
        <v>29818</v>
      </c>
      <c r="E10848" s="132" t="s">
        <v>31637</v>
      </c>
      <c r="F10848" s="132" t="str">
        <f t="shared" si="169"/>
        <v>0501401</v>
      </c>
      <c r="G10848" s="132" t="s">
        <v>21376</v>
      </c>
      <c r="H10848" s="132" t="s">
        <v>21451</v>
      </c>
    </row>
    <row r="10849" spans="1:8" ht="14.5" customHeight="1">
      <c r="A10849" s="131">
        <v>1610031</v>
      </c>
      <c r="B10849" s="131" t="s">
        <v>10488</v>
      </c>
      <c r="D10849" s="132" t="s">
        <v>29818</v>
      </c>
      <c r="E10849" s="132" t="s">
        <v>31638</v>
      </c>
      <c r="F10849" s="132" t="str">
        <f t="shared" si="169"/>
        <v>0501403</v>
      </c>
      <c r="G10849" s="132" t="s">
        <v>21376</v>
      </c>
      <c r="H10849" s="132" t="s">
        <v>21452</v>
      </c>
    </row>
    <row r="10850" spans="1:8" ht="14.5" customHeight="1">
      <c r="A10850" s="131">
        <v>1610031</v>
      </c>
      <c r="B10850" s="131" t="s">
        <v>10488</v>
      </c>
      <c r="D10850" s="132" t="s">
        <v>29818</v>
      </c>
      <c r="E10850" s="132" t="s">
        <v>31639</v>
      </c>
      <c r="F10850" s="132" t="str">
        <f t="shared" si="169"/>
        <v>0501404</v>
      </c>
      <c r="G10850" s="132" t="s">
        <v>21376</v>
      </c>
      <c r="H10850" s="132" t="s">
        <v>21453</v>
      </c>
    </row>
    <row r="10851" spans="1:8" ht="14.5" customHeight="1">
      <c r="A10851" s="131">
        <v>1610031</v>
      </c>
      <c r="B10851" s="131" t="s">
        <v>10488</v>
      </c>
      <c r="D10851" s="132" t="s">
        <v>29818</v>
      </c>
      <c r="E10851" s="132" t="s">
        <v>31231</v>
      </c>
      <c r="F10851" s="132" t="str">
        <f t="shared" si="169"/>
        <v>0501408</v>
      </c>
      <c r="G10851" s="132" t="s">
        <v>21376</v>
      </c>
      <c r="H10851" s="132" t="s">
        <v>15868</v>
      </c>
    </row>
    <row r="10852" spans="1:8" ht="14.5" customHeight="1">
      <c r="A10852" s="131">
        <v>1600023</v>
      </c>
      <c r="B10852" s="131" t="s">
        <v>10489</v>
      </c>
      <c r="D10852" s="132" t="s">
        <v>29818</v>
      </c>
      <c r="E10852" s="132" t="s">
        <v>31640</v>
      </c>
      <c r="F10852" s="132" t="str">
        <f t="shared" si="169"/>
        <v>0501409</v>
      </c>
      <c r="G10852" s="132" t="s">
        <v>21376</v>
      </c>
      <c r="H10852" s="132" t="s">
        <v>21454</v>
      </c>
    </row>
    <row r="10853" spans="1:8" ht="14.5" customHeight="1">
      <c r="A10853" s="131">
        <v>1600023</v>
      </c>
      <c r="B10853" s="131" t="s">
        <v>10489</v>
      </c>
      <c r="D10853" s="132" t="s">
        <v>29818</v>
      </c>
      <c r="E10853" s="132" t="s">
        <v>31649</v>
      </c>
      <c r="F10853" s="132" t="str">
        <f t="shared" si="169"/>
        <v>0501423</v>
      </c>
      <c r="G10853" s="132" t="s">
        <v>21376</v>
      </c>
      <c r="H10853" s="132" t="s">
        <v>21455</v>
      </c>
    </row>
    <row r="10854" spans="1:8" ht="14.5" customHeight="1">
      <c r="A10854" s="131">
        <v>1600023</v>
      </c>
      <c r="B10854" s="131" t="s">
        <v>10489</v>
      </c>
      <c r="D10854" s="132" t="s">
        <v>29818</v>
      </c>
      <c r="E10854" s="132" t="s">
        <v>31650</v>
      </c>
      <c r="F10854" s="132" t="str">
        <f t="shared" si="169"/>
        <v>0501424</v>
      </c>
      <c r="G10854" s="132" t="s">
        <v>21376</v>
      </c>
      <c r="H10854" s="132" t="s">
        <v>16484</v>
      </c>
    </row>
    <row r="10855" spans="1:8" ht="14.5" customHeight="1">
      <c r="A10855" s="131">
        <v>1600023</v>
      </c>
      <c r="B10855" s="131" t="s">
        <v>10489</v>
      </c>
      <c r="D10855" s="132" t="s">
        <v>29818</v>
      </c>
      <c r="E10855" s="132" t="s">
        <v>31240</v>
      </c>
      <c r="F10855" s="132" t="str">
        <f t="shared" si="169"/>
        <v>0501431</v>
      </c>
      <c r="G10855" s="132" t="s">
        <v>21376</v>
      </c>
      <c r="H10855" s="132" t="s">
        <v>21456</v>
      </c>
    </row>
    <row r="10856" spans="1:8" ht="14.5" customHeight="1">
      <c r="A10856" s="131">
        <v>1600023</v>
      </c>
      <c r="B10856" s="131" t="s">
        <v>10489</v>
      </c>
      <c r="D10856" s="132" t="s">
        <v>29818</v>
      </c>
      <c r="E10856" s="132" t="s">
        <v>31657</v>
      </c>
      <c r="F10856" s="132" t="str">
        <f t="shared" si="169"/>
        <v>0501436</v>
      </c>
      <c r="G10856" s="132" t="s">
        <v>21376</v>
      </c>
      <c r="H10856" s="132" t="s">
        <v>21457</v>
      </c>
    </row>
    <row r="10857" spans="1:8" ht="14.5" customHeight="1">
      <c r="A10857" s="131">
        <v>1600023</v>
      </c>
      <c r="B10857" s="131" t="s">
        <v>10489</v>
      </c>
      <c r="D10857" s="132" t="s">
        <v>29818</v>
      </c>
      <c r="E10857" s="132" t="s">
        <v>31242</v>
      </c>
      <c r="F10857" s="132" t="str">
        <f t="shared" si="169"/>
        <v>0501438</v>
      </c>
      <c r="G10857" s="132" t="s">
        <v>21376</v>
      </c>
      <c r="H10857" s="132" t="s">
        <v>21458</v>
      </c>
    </row>
    <row r="10858" spans="1:8" ht="14.5" customHeight="1">
      <c r="A10858" s="131">
        <v>1600023</v>
      </c>
      <c r="B10858" s="131" t="s">
        <v>10489</v>
      </c>
      <c r="D10858" s="132" t="s">
        <v>29818</v>
      </c>
      <c r="E10858" s="132" t="s">
        <v>31658</v>
      </c>
      <c r="F10858" s="132" t="str">
        <f t="shared" si="169"/>
        <v>0501441</v>
      </c>
      <c r="G10858" s="132" t="s">
        <v>21376</v>
      </c>
      <c r="H10858" s="132" t="s">
        <v>21459</v>
      </c>
    </row>
    <row r="10859" spans="1:8" ht="14.5" customHeight="1">
      <c r="A10859" s="131">
        <v>1600023</v>
      </c>
      <c r="B10859" s="131" t="s">
        <v>10489</v>
      </c>
      <c r="D10859" s="132" t="s">
        <v>29818</v>
      </c>
      <c r="E10859" s="132" t="s">
        <v>31248</v>
      </c>
      <c r="F10859" s="132" t="str">
        <f t="shared" si="169"/>
        <v>0501448</v>
      </c>
      <c r="G10859" s="132" t="s">
        <v>21376</v>
      </c>
      <c r="H10859" s="132" t="s">
        <v>21460</v>
      </c>
    </row>
    <row r="10860" spans="1:8" ht="14.5" customHeight="1">
      <c r="A10860" s="131">
        <v>1690051</v>
      </c>
      <c r="B10860" s="131" t="s">
        <v>4402</v>
      </c>
      <c r="D10860" s="132" t="s">
        <v>29818</v>
      </c>
      <c r="E10860" s="132" t="s">
        <v>31662</v>
      </c>
      <c r="F10860" s="132" t="str">
        <f t="shared" si="169"/>
        <v>0501450</v>
      </c>
      <c r="G10860" s="132" t="s">
        <v>21376</v>
      </c>
      <c r="H10860" s="132" t="s">
        <v>16409</v>
      </c>
    </row>
    <row r="10861" spans="1:8" ht="14.5" customHeight="1">
      <c r="A10861" s="131">
        <v>1690051</v>
      </c>
      <c r="B10861" s="131" t="s">
        <v>4402</v>
      </c>
      <c r="D10861" s="132" t="s">
        <v>29818</v>
      </c>
      <c r="E10861" s="132" t="s">
        <v>31663</v>
      </c>
      <c r="F10861" s="132" t="str">
        <f t="shared" si="169"/>
        <v>0501451</v>
      </c>
      <c r="G10861" s="132" t="s">
        <v>21376</v>
      </c>
      <c r="H10861" s="132" t="s">
        <v>21461</v>
      </c>
    </row>
    <row r="10862" spans="1:8" ht="14.5" customHeight="1">
      <c r="A10862" s="131">
        <v>1690051</v>
      </c>
      <c r="B10862" s="131" t="s">
        <v>4402</v>
      </c>
      <c r="D10862" s="132" t="s">
        <v>29818</v>
      </c>
      <c r="E10862" s="132" t="s">
        <v>31664</v>
      </c>
      <c r="F10862" s="132" t="str">
        <f t="shared" si="169"/>
        <v>0501452</v>
      </c>
      <c r="G10862" s="132" t="s">
        <v>21376</v>
      </c>
      <c r="H10862" s="132" t="s">
        <v>16509</v>
      </c>
    </row>
    <row r="10863" spans="1:8" ht="14.5" customHeight="1">
      <c r="A10863" s="131">
        <v>1620053</v>
      </c>
      <c r="B10863" s="131" t="s">
        <v>10490</v>
      </c>
      <c r="D10863" s="132" t="s">
        <v>29818</v>
      </c>
      <c r="E10863" s="132" t="s">
        <v>31667</v>
      </c>
      <c r="F10863" s="132" t="str">
        <f t="shared" si="169"/>
        <v>0501461</v>
      </c>
      <c r="G10863" s="132" t="s">
        <v>21376</v>
      </c>
      <c r="H10863" s="132" t="s">
        <v>21462</v>
      </c>
    </row>
    <row r="10864" spans="1:8" ht="14.5" customHeight="1">
      <c r="A10864" s="131">
        <v>1620053</v>
      </c>
      <c r="B10864" s="131" t="s">
        <v>10490</v>
      </c>
      <c r="D10864" s="132" t="s">
        <v>29818</v>
      </c>
      <c r="E10864" s="132" t="s">
        <v>31255</v>
      </c>
      <c r="F10864" s="132" t="str">
        <f t="shared" si="169"/>
        <v>0501462</v>
      </c>
      <c r="G10864" s="132" t="s">
        <v>21376</v>
      </c>
      <c r="H10864" s="132" t="s">
        <v>15418</v>
      </c>
    </row>
    <row r="10865" spans="1:8" ht="14.5" customHeight="1">
      <c r="A10865" s="131">
        <v>1620053</v>
      </c>
      <c r="B10865" s="131" t="s">
        <v>10490</v>
      </c>
      <c r="D10865" s="132" t="s">
        <v>29818</v>
      </c>
      <c r="E10865" s="132" t="s">
        <v>31257</v>
      </c>
      <c r="F10865" s="132" t="str">
        <f t="shared" si="169"/>
        <v>0501464</v>
      </c>
      <c r="G10865" s="132" t="s">
        <v>21376</v>
      </c>
      <c r="H10865" s="132" t="s">
        <v>21463</v>
      </c>
    </row>
    <row r="10866" spans="1:8" ht="14.5" customHeight="1">
      <c r="A10866" s="131">
        <v>1690073</v>
      </c>
      <c r="B10866" s="131" t="s">
        <v>10491</v>
      </c>
      <c r="D10866" s="132" t="s">
        <v>29818</v>
      </c>
      <c r="E10866" s="132" t="s">
        <v>31261</v>
      </c>
      <c r="F10866" s="132" t="str">
        <f t="shared" si="169"/>
        <v>0501468</v>
      </c>
      <c r="G10866" s="132" t="s">
        <v>21376</v>
      </c>
      <c r="H10866" s="132" t="s">
        <v>16444</v>
      </c>
    </row>
    <row r="10867" spans="1:8" ht="14.5" customHeight="1">
      <c r="A10867" s="131">
        <v>1690073</v>
      </c>
      <c r="B10867" s="131" t="s">
        <v>10491</v>
      </c>
      <c r="D10867" s="132" t="s">
        <v>29818</v>
      </c>
      <c r="E10867" s="132" t="s">
        <v>31668</v>
      </c>
      <c r="F10867" s="132" t="str">
        <f t="shared" si="169"/>
        <v>0501472</v>
      </c>
      <c r="G10867" s="132" t="s">
        <v>21376</v>
      </c>
      <c r="H10867" s="132" t="s">
        <v>21464</v>
      </c>
    </row>
    <row r="10868" spans="1:8" ht="14.5" customHeight="1">
      <c r="A10868" s="131">
        <v>1690073</v>
      </c>
      <c r="B10868" s="131" t="s">
        <v>10491</v>
      </c>
      <c r="D10868" s="132" t="s">
        <v>29818</v>
      </c>
      <c r="E10868" s="132" t="s">
        <v>31265</v>
      </c>
      <c r="F10868" s="132" t="str">
        <f t="shared" si="169"/>
        <v>0501473</v>
      </c>
      <c r="G10868" s="132" t="s">
        <v>21376</v>
      </c>
      <c r="H10868" s="132" t="s">
        <v>21465</v>
      </c>
    </row>
    <row r="10869" spans="1:8" ht="14.5" customHeight="1">
      <c r="A10869" s="131">
        <v>1690073</v>
      </c>
      <c r="B10869" s="131" t="s">
        <v>10491</v>
      </c>
      <c r="D10869" s="132" t="s">
        <v>29818</v>
      </c>
      <c r="E10869" s="132" t="s">
        <v>31669</v>
      </c>
      <c r="F10869" s="132" t="str">
        <f t="shared" si="169"/>
        <v>0501474</v>
      </c>
      <c r="G10869" s="132" t="s">
        <v>21376</v>
      </c>
      <c r="H10869" s="132" t="s">
        <v>16460</v>
      </c>
    </row>
    <row r="10870" spans="1:8" ht="14.5" customHeight="1">
      <c r="A10870" s="131">
        <v>1600004</v>
      </c>
      <c r="B10870" s="131" t="s">
        <v>10492</v>
      </c>
      <c r="D10870" s="132" t="s">
        <v>29818</v>
      </c>
      <c r="E10870" s="132" t="s">
        <v>31266</v>
      </c>
      <c r="F10870" s="132" t="str">
        <f t="shared" si="169"/>
        <v>0501475</v>
      </c>
      <c r="G10870" s="132" t="s">
        <v>21376</v>
      </c>
      <c r="H10870" s="132" t="s">
        <v>16447</v>
      </c>
    </row>
    <row r="10871" spans="1:8" ht="14.5" customHeight="1">
      <c r="A10871" s="131">
        <v>1600004</v>
      </c>
      <c r="B10871" s="131" t="s">
        <v>10492</v>
      </c>
      <c r="D10871" s="132" t="s">
        <v>29818</v>
      </c>
      <c r="E10871" s="132" t="s">
        <v>31908</v>
      </c>
      <c r="F10871" s="132" t="str">
        <f t="shared" si="169"/>
        <v>0501476</v>
      </c>
      <c r="G10871" s="132" t="s">
        <v>21376</v>
      </c>
      <c r="H10871" s="132" t="s">
        <v>21466</v>
      </c>
    </row>
    <row r="10872" spans="1:8" ht="14.5" customHeight="1">
      <c r="A10872" s="131">
        <v>1600004</v>
      </c>
      <c r="B10872" s="131" t="s">
        <v>10492</v>
      </c>
      <c r="D10872" s="132" t="s">
        <v>29818</v>
      </c>
      <c r="E10872" s="132" t="s">
        <v>31670</v>
      </c>
      <c r="F10872" s="132" t="str">
        <f t="shared" si="169"/>
        <v>0501477</v>
      </c>
      <c r="G10872" s="132" t="s">
        <v>21376</v>
      </c>
      <c r="H10872" s="132" t="s">
        <v>21467</v>
      </c>
    </row>
    <row r="10873" spans="1:8" ht="14.5" customHeight="1">
      <c r="A10873" s="131">
        <v>1600004</v>
      </c>
      <c r="B10873" s="131" t="s">
        <v>10492</v>
      </c>
      <c r="D10873" s="132" t="s">
        <v>29818</v>
      </c>
      <c r="E10873" s="132" t="s">
        <v>31671</v>
      </c>
      <c r="F10873" s="132" t="str">
        <f t="shared" si="169"/>
        <v>0501478</v>
      </c>
      <c r="G10873" s="132" t="s">
        <v>21376</v>
      </c>
      <c r="H10873" s="132" t="s">
        <v>21468</v>
      </c>
    </row>
    <row r="10874" spans="1:8" ht="14.5" customHeight="1">
      <c r="A10874" s="131">
        <v>1600011</v>
      </c>
      <c r="B10874" s="131" t="s">
        <v>10493</v>
      </c>
      <c r="D10874" s="132" t="s">
        <v>29818</v>
      </c>
      <c r="E10874" s="132" t="s">
        <v>31268</v>
      </c>
      <c r="F10874" s="132" t="str">
        <f t="shared" si="169"/>
        <v>0501480</v>
      </c>
      <c r="G10874" s="132" t="s">
        <v>21376</v>
      </c>
      <c r="H10874" s="132" t="s">
        <v>20614</v>
      </c>
    </row>
    <row r="10875" spans="1:8" ht="14.5" customHeight="1">
      <c r="A10875" s="131">
        <v>1600011</v>
      </c>
      <c r="B10875" s="131" t="s">
        <v>10493</v>
      </c>
      <c r="D10875" s="132" t="s">
        <v>29818</v>
      </c>
      <c r="E10875" s="132" t="s">
        <v>31269</v>
      </c>
      <c r="F10875" s="132" t="str">
        <f t="shared" si="169"/>
        <v>0501481</v>
      </c>
      <c r="G10875" s="132" t="s">
        <v>21376</v>
      </c>
      <c r="H10875" s="132" t="s">
        <v>16458</v>
      </c>
    </row>
    <row r="10876" spans="1:8" ht="14.5" customHeight="1">
      <c r="A10876" s="131">
        <v>1600011</v>
      </c>
      <c r="B10876" s="131" t="s">
        <v>10493</v>
      </c>
      <c r="D10876" s="132" t="s">
        <v>29818</v>
      </c>
      <c r="E10876" s="132" t="s">
        <v>31270</v>
      </c>
      <c r="F10876" s="132" t="str">
        <f t="shared" si="169"/>
        <v>0501483</v>
      </c>
      <c r="G10876" s="132" t="s">
        <v>21376</v>
      </c>
      <c r="H10876" s="132" t="s">
        <v>21469</v>
      </c>
    </row>
    <row r="10877" spans="1:8" ht="14.5" customHeight="1">
      <c r="A10877" s="131">
        <v>1620052</v>
      </c>
      <c r="B10877" s="131" t="s">
        <v>3796</v>
      </c>
      <c r="D10877" s="132" t="s">
        <v>29818</v>
      </c>
      <c r="E10877" s="132" t="s">
        <v>31271</v>
      </c>
      <c r="F10877" s="132" t="str">
        <f t="shared" si="169"/>
        <v>0501484</v>
      </c>
      <c r="G10877" s="132" t="s">
        <v>21376</v>
      </c>
      <c r="H10877" s="132" t="s">
        <v>21470</v>
      </c>
    </row>
    <row r="10878" spans="1:8" ht="14.5" customHeight="1">
      <c r="A10878" s="131">
        <v>1620052</v>
      </c>
      <c r="B10878" s="131" t="s">
        <v>3796</v>
      </c>
      <c r="D10878" s="132" t="s">
        <v>29818</v>
      </c>
      <c r="E10878" s="132" t="s">
        <v>31272</v>
      </c>
      <c r="F10878" s="132" t="str">
        <f t="shared" si="169"/>
        <v>0501485</v>
      </c>
      <c r="G10878" s="132" t="s">
        <v>21376</v>
      </c>
      <c r="H10878" s="132" t="s">
        <v>21471</v>
      </c>
    </row>
    <row r="10879" spans="1:8" ht="14.5" customHeight="1">
      <c r="A10879" s="131">
        <v>1620052</v>
      </c>
      <c r="B10879" s="131" t="s">
        <v>3796</v>
      </c>
      <c r="D10879" s="132" t="s">
        <v>29818</v>
      </c>
      <c r="E10879" s="132" t="s">
        <v>31273</v>
      </c>
      <c r="F10879" s="132" t="str">
        <f t="shared" si="169"/>
        <v>0501486</v>
      </c>
      <c r="G10879" s="132" t="s">
        <v>21376</v>
      </c>
      <c r="H10879" s="132" t="s">
        <v>21472</v>
      </c>
    </row>
    <row r="10880" spans="1:8" ht="14.5" customHeight="1">
      <c r="A10880" s="131">
        <v>1120012</v>
      </c>
      <c r="B10880" s="131" t="s">
        <v>10494</v>
      </c>
      <c r="D10880" s="132" t="s">
        <v>29818</v>
      </c>
      <c r="E10880" s="132" t="s">
        <v>31274</v>
      </c>
      <c r="F10880" s="132" t="str">
        <f t="shared" si="169"/>
        <v>0501487</v>
      </c>
      <c r="G10880" s="132" t="s">
        <v>21376</v>
      </c>
      <c r="H10880" s="132" t="s">
        <v>16429</v>
      </c>
    </row>
    <row r="10881" spans="1:8" ht="14.5" customHeight="1">
      <c r="A10881" s="131">
        <v>1120012</v>
      </c>
      <c r="B10881" s="131" t="s">
        <v>10494</v>
      </c>
      <c r="D10881" s="132" t="s">
        <v>29818</v>
      </c>
      <c r="E10881" s="132" t="s">
        <v>31673</v>
      </c>
      <c r="F10881" s="132" t="str">
        <f t="shared" si="169"/>
        <v>0501488</v>
      </c>
      <c r="G10881" s="132" t="s">
        <v>21376</v>
      </c>
      <c r="H10881" s="132" t="s">
        <v>21473</v>
      </c>
    </row>
    <row r="10882" spans="1:8" ht="14.5" customHeight="1">
      <c r="A10882" s="131">
        <v>1120012</v>
      </c>
      <c r="B10882" s="131" t="s">
        <v>10494</v>
      </c>
      <c r="D10882" s="132" t="s">
        <v>29818</v>
      </c>
      <c r="E10882" s="132" t="s">
        <v>31275</v>
      </c>
      <c r="F10882" s="132" t="str">
        <f t="shared" si="169"/>
        <v>0501489</v>
      </c>
      <c r="G10882" s="132" t="s">
        <v>21376</v>
      </c>
      <c r="H10882" s="132" t="s">
        <v>21474</v>
      </c>
    </row>
    <row r="10883" spans="1:8" ht="14.5" customHeight="1">
      <c r="A10883" s="131">
        <v>1120012</v>
      </c>
      <c r="B10883" s="131" t="s">
        <v>10494</v>
      </c>
      <c r="D10883" s="132" t="s">
        <v>29818</v>
      </c>
      <c r="E10883" s="132" t="s">
        <v>31276</v>
      </c>
      <c r="F10883" s="132" t="str">
        <f t="shared" ref="F10883:F10946" si="170">TEXT(D10883,"0000")&amp;TEXT(E10883,"000")</f>
        <v>0501490</v>
      </c>
      <c r="G10883" s="132" t="s">
        <v>21376</v>
      </c>
      <c r="H10883" s="132" t="s">
        <v>16445</v>
      </c>
    </row>
    <row r="10884" spans="1:8" ht="14.5" customHeight="1">
      <c r="A10884" s="131">
        <v>1120012</v>
      </c>
      <c r="B10884" s="131" t="s">
        <v>10494</v>
      </c>
      <c r="D10884" s="132" t="s">
        <v>29818</v>
      </c>
      <c r="E10884" s="132" t="s">
        <v>31277</v>
      </c>
      <c r="F10884" s="132" t="str">
        <f t="shared" si="170"/>
        <v>0501491</v>
      </c>
      <c r="G10884" s="132" t="s">
        <v>21376</v>
      </c>
      <c r="H10884" s="132" t="s">
        <v>21475</v>
      </c>
    </row>
    <row r="10885" spans="1:8" ht="14.5" customHeight="1">
      <c r="A10885" s="131">
        <v>1120012</v>
      </c>
      <c r="B10885" s="131" t="s">
        <v>10494</v>
      </c>
      <c r="D10885" s="132" t="s">
        <v>29818</v>
      </c>
      <c r="E10885" s="132" t="s">
        <v>31278</v>
      </c>
      <c r="F10885" s="132" t="str">
        <f t="shared" si="170"/>
        <v>0501492</v>
      </c>
      <c r="G10885" s="132" t="s">
        <v>21376</v>
      </c>
      <c r="H10885" s="132" t="s">
        <v>21476</v>
      </c>
    </row>
    <row r="10886" spans="1:8" ht="14.5" customHeight="1">
      <c r="A10886" s="131">
        <v>1120013</v>
      </c>
      <c r="B10886" s="131" t="s">
        <v>10495</v>
      </c>
      <c r="D10886" s="132" t="s">
        <v>29818</v>
      </c>
      <c r="E10886" s="132" t="s">
        <v>31674</v>
      </c>
      <c r="F10886" s="132" t="str">
        <f t="shared" si="170"/>
        <v>0501494</v>
      </c>
      <c r="G10886" s="132" t="s">
        <v>21376</v>
      </c>
      <c r="H10886" s="132" t="s">
        <v>21477</v>
      </c>
    </row>
    <row r="10887" spans="1:8" ht="14.5" customHeight="1">
      <c r="A10887" s="131">
        <v>1120013</v>
      </c>
      <c r="B10887" s="131" t="s">
        <v>10495</v>
      </c>
      <c r="D10887" s="132" t="s">
        <v>29818</v>
      </c>
      <c r="E10887" s="132" t="s">
        <v>31280</v>
      </c>
      <c r="F10887" s="132" t="str">
        <f t="shared" si="170"/>
        <v>0501495</v>
      </c>
      <c r="G10887" s="132" t="s">
        <v>21376</v>
      </c>
      <c r="H10887" s="132" t="s">
        <v>16436</v>
      </c>
    </row>
    <row r="10888" spans="1:8" ht="14.5" customHeight="1">
      <c r="A10888" s="131">
        <v>1120003</v>
      </c>
      <c r="B10888" s="131" t="s">
        <v>10496</v>
      </c>
      <c r="D10888" s="132" t="s">
        <v>29818</v>
      </c>
      <c r="E10888" s="132" t="s">
        <v>31281</v>
      </c>
      <c r="F10888" s="132" t="str">
        <f t="shared" si="170"/>
        <v>0501496</v>
      </c>
      <c r="G10888" s="132" t="s">
        <v>21376</v>
      </c>
      <c r="H10888" s="132" t="s">
        <v>21478</v>
      </c>
    </row>
    <row r="10889" spans="1:8" ht="14.5" customHeight="1">
      <c r="A10889" s="131">
        <v>1120003</v>
      </c>
      <c r="B10889" s="131" t="s">
        <v>10496</v>
      </c>
      <c r="D10889" s="132" t="s">
        <v>29818</v>
      </c>
      <c r="E10889" s="132" t="s">
        <v>31282</v>
      </c>
      <c r="F10889" s="132" t="str">
        <f t="shared" si="170"/>
        <v>0501497</v>
      </c>
      <c r="G10889" s="132" t="s">
        <v>21376</v>
      </c>
      <c r="H10889" s="132" t="s">
        <v>21479</v>
      </c>
    </row>
    <row r="10890" spans="1:8" ht="14.5" customHeight="1">
      <c r="A10890" s="131">
        <v>1120002</v>
      </c>
      <c r="B10890" s="131" t="s">
        <v>10497</v>
      </c>
      <c r="D10890" s="132" t="s">
        <v>29818</v>
      </c>
      <c r="E10890" s="132" t="s">
        <v>31412</v>
      </c>
      <c r="F10890" s="132" t="str">
        <f t="shared" si="170"/>
        <v>0501701</v>
      </c>
      <c r="G10890" s="132" t="s">
        <v>21376</v>
      </c>
      <c r="H10890" s="132" t="s">
        <v>21480</v>
      </c>
    </row>
    <row r="10891" spans="1:8" ht="14.5" customHeight="1">
      <c r="A10891" s="131">
        <v>1120002</v>
      </c>
      <c r="B10891" s="131" t="s">
        <v>10497</v>
      </c>
      <c r="D10891" s="132" t="s">
        <v>29819</v>
      </c>
      <c r="E10891" s="132" t="s">
        <v>30993</v>
      </c>
      <c r="F10891" s="132" t="str">
        <f t="shared" si="170"/>
        <v>0508001</v>
      </c>
      <c r="G10891" s="132" t="s">
        <v>21481</v>
      </c>
      <c r="H10891" s="132" t="s">
        <v>15805</v>
      </c>
    </row>
    <row r="10892" spans="1:8" ht="14.5" customHeight="1">
      <c r="A10892" s="131">
        <v>1120002</v>
      </c>
      <c r="B10892" s="131" t="s">
        <v>10497</v>
      </c>
      <c r="D10892" s="132" t="s">
        <v>29819</v>
      </c>
      <c r="E10892" s="132" t="s">
        <v>31486</v>
      </c>
      <c r="F10892" s="132" t="str">
        <f t="shared" si="170"/>
        <v>0508002</v>
      </c>
      <c r="G10892" s="132" t="s">
        <v>21481</v>
      </c>
      <c r="H10892" s="132" t="s">
        <v>16844</v>
      </c>
    </row>
    <row r="10893" spans="1:8" ht="14.5" customHeight="1">
      <c r="A10893" s="131">
        <v>1120002</v>
      </c>
      <c r="B10893" s="131" t="s">
        <v>10497</v>
      </c>
      <c r="D10893" s="132" t="s">
        <v>29819</v>
      </c>
      <c r="E10893" s="132" t="s">
        <v>31487</v>
      </c>
      <c r="F10893" s="132" t="str">
        <f t="shared" si="170"/>
        <v>0508003</v>
      </c>
      <c r="G10893" s="132" t="s">
        <v>21481</v>
      </c>
      <c r="H10893" s="132" t="s">
        <v>21482</v>
      </c>
    </row>
    <row r="10894" spans="1:8" ht="14.5" customHeight="1">
      <c r="A10894" s="131">
        <v>1120002</v>
      </c>
      <c r="B10894" s="131" t="s">
        <v>10497</v>
      </c>
      <c r="D10894" s="132" t="s">
        <v>29819</v>
      </c>
      <c r="E10894" s="132" t="s">
        <v>30994</v>
      </c>
      <c r="F10894" s="132" t="str">
        <f t="shared" si="170"/>
        <v>0508004</v>
      </c>
      <c r="G10894" s="132" t="s">
        <v>21481</v>
      </c>
      <c r="H10894" s="132" t="s">
        <v>16900</v>
      </c>
    </row>
    <row r="10895" spans="1:8" ht="14.5" customHeight="1">
      <c r="A10895" s="131">
        <v>1120004</v>
      </c>
      <c r="B10895" s="131" t="s">
        <v>10498</v>
      </c>
      <c r="D10895" s="132" t="s">
        <v>29819</v>
      </c>
      <c r="E10895" s="132" t="s">
        <v>30995</v>
      </c>
      <c r="F10895" s="132" t="str">
        <f t="shared" si="170"/>
        <v>0508005</v>
      </c>
      <c r="G10895" s="132" t="s">
        <v>21481</v>
      </c>
      <c r="H10895" s="132" t="s">
        <v>21483</v>
      </c>
    </row>
    <row r="10896" spans="1:8" ht="14.5" customHeight="1">
      <c r="A10896" s="131">
        <v>1120004</v>
      </c>
      <c r="B10896" s="131" t="s">
        <v>10498</v>
      </c>
      <c r="D10896" s="132" t="s">
        <v>29819</v>
      </c>
      <c r="E10896" s="132" t="s">
        <v>31488</v>
      </c>
      <c r="F10896" s="132" t="str">
        <f t="shared" si="170"/>
        <v>0508006</v>
      </c>
      <c r="G10896" s="132" t="s">
        <v>21481</v>
      </c>
      <c r="H10896" s="132" t="s">
        <v>21484</v>
      </c>
    </row>
    <row r="10897" spans="1:8" ht="14.5" customHeight="1">
      <c r="A10897" s="131">
        <v>1120006</v>
      </c>
      <c r="B10897" s="131" t="s">
        <v>10499</v>
      </c>
      <c r="D10897" s="132" t="s">
        <v>29819</v>
      </c>
      <c r="E10897" s="132" t="s">
        <v>31489</v>
      </c>
      <c r="F10897" s="132" t="str">
        <f t="shared" si="170"/>
        <v>0508007</v>
      </c>
      <c r="G10897" s="132" t="s">
        <v>21481</v>
      </c>
      <c r="H10897" s="132" t="s">
        <v>18905</v>
      </c>
    </row>
    <row r="10898" spans="1:8" ht="14.5" customHeight="1">
      <c r="A10898" s="131">
        <v>1120006</v>
      </c>
      <c r="B10898" s="131" t="s">
        <v>10499</v>
      </c>
      <c r="D10898" s="132" t="s">
        <v>29819</v>
      </c>
      <c r="E10898" s="132" t="s">
        <v>31807</v>
      </c>
      <c r="F10898" s="132" t="str">
        <f t="shared" si="170"/>
        <v>0508008</v>
      </c>
      <c r="G10898" s="132" t="s">
        <v>21481</v>
      </c>
      <c r="H10898" s="132" t="s">
        <v>21485</v>
      </c>
    </row>
    <row r="10899" spans="1:8" ht="14.5" customHeight="1">
      <c r="A10899" s="131">
        <v>1120006</v>
      </c>
      <c r="B10899" s="131" t="s">
        <v>10499</v>
      </c>
      <c r="D10899" s="132" t="s">
        <v>29819</v>
      </c>
      <c r="E10899" s="132" t="s">
        <v>30996</v>
      </c>
      <c r="F10899" s="132" t="str">
        <f t="shared" si="170"/>
        <v>0508009</v>
      </c>
      <c r="G10899" s="132" t="s">
        <v>21481</v>
      </c>
      <c r="H10899" s="132" t="s">
        <v>16853</v>
      </c>
    </row>
    <row r="10900" spans="1:8" ht="14.5" customHeight="1">
      <c r="A10900" s="131">
        <v>1120006</v>
      </c>
      <c r="B10900" s="131" t="s">
        <v>10499</v>
      </c>
      <c r="D10900" s="132" t="s">
        <v>29819</v>
      </c>
      <c r="E10900" s="132" t="s">
        <v>31490</v>
      </c>
      <c r="F10900" s="132" t="str">
        <f t="shared" si="170"/>
        <v>0508010</v>
      </c>
      <c r="G10900" s="132" t="s">
        <v>21481</v>
      </c>
      <c r="H10900" s="132" t="s">
        <v>21486</v>
      </c>
    </row>
    <row r="10901" spans="1:8" ht="14.5" customHeight="1">
      <c r="A10901" s="131">
        <v>1120005</v>
      </c>
      <c r="B10901" s="131" t="s">
        <v>10500</v>
      </c>
      <c r="D10901" s="132" t="s">
        <v>29819</v>
      </c>
      <c r="E10901" s="132" t="s">
        <v>31491</v>
      </c>
      <c r="F10901" s="132" t="str">
        <f t="shared" si="170"/>
        <v>0508011</v>
      </c>
      <c r="G10901" s="132" t="s">
        <v>21481</v>
      </c>
      <c r="H10901" s="132" t="s">
        <v>16816</v>
      </c>
    </row>
    <row r="10902" spans="1:8" ht="14.5" customHeight="1">
      <c r="A10902" s="131">
        <v>1120005</v>
      </c>
      <c r="B10902" s="131" t="s">
        <v>10500</v>
      </c>
      <c r="D10902" s="132" t="s">
        <v>29819</v>
      </c>
      <c r="E10902" s="132" t="s">
        <v>31492</v>
      </c>
      <c r="F10902" s="132" t="str">
        <f t="shared" si="170"/>
        <v>0508012</v>
      </c>
      <c r="G10902" s="132" t="s">
        <v>21481</v>
      </c>
      <c r="H10902" s="132" t="s">
        <v>21487</v>
      </c>
    </row>
    <row r="10903" spans="1:8" ht="14.5" customHeight="1">
      <c r="A10903" s="131">
        <v>1120014</v>
      </c>
      <c r="B10903" s="131" t="s">
        <v>10501</v>
      </c>
      <c r="D10903" s="132" t="s">
        <v>29819</v>
      </c>
      <c r="E10903" s="132" t="s">
        <v>30997</v>
      </c>
      <c r="F10903" s="132" t="str">
        <f t="shared" si="170"/>
        <v>0508013</v>
      </c>
      <c r="G10903" s="132" t="s">
        <v>21481</v>
      </c>
      <c r="H10903" s="132" t="s">
        <v>15163</v>
      </c>
    </row>
    <row r="10904" spans="1:8" ht="14.5" customHeight="1">
      <c r="A10904" s="131">
        <v>1120014</v>
      </c>
      <c r="B10904" s="131" t="s">
        <v>10501</v>
      </c>
      <c r="D10904" s="132" t="s">
        <v>29819</v>
      </c>
      <c r="E10904" s="132" t="s">
        <v>31493</v>
      </c>
      <c r="F10904" s="132" t="str">
        <f t="shared" si="170"/>
        <v>0508014</v>
      </c>
      <c r="G10904" s="132" t="s">
        <v>21481</v>
      </c>
      <c r="H10904" s="132" t="s">
        <v>16813</v>
      </c>
    </row>
    <row r="10905" spans="1:8" ht="14.5" customHeight="1">
      <c r="A10905" s="131">
        <v>1120014</v>
      </c>
      <c r="B10905" s="131" t="s">
        <v>10501</v>
      </c>
      <c r="D10905" s="132" t="s">
        <v>29819</v>
      </c>
      <c r="E10905" s="132" t="s">
        <v>30998</v>
      </c>
      <c r="F10905" s="132" t="str">
        <f t="shared" si="170"/>
        <v>0508015</v>
      </c>
      <c r="G10905" s="132" t="s">
        <v>21481</v>
      </c>
      <c r="H10905" s="132" t="s">
        <v>16815</v>
      </c>
    </row>
    <row r="10906" spans="1:8" ht="14.5" customHeight="1">
      <c r="A10906" s="131">
        <v>1120011</v>
      </c>
      <c r="B10906" s="131" t="s">
        <v>10502</v>
      </c>
      <c r="D10906" s="132" t="s">
        <v>29819</v>
      </c>
      <c r="E10906" s="132" t="s">
        <v>31494</v>
      </c>
      <c r="F10906" s="132" t="str">
        <f t="shared" si="170"/>
        <v>0508016</v>
      </c>
      <c r="G10906" s="132" t="s">
        <v>21481</v>
      </c>
      <c r="H10906" s="132" t="s">
        <v>21488</v>
      </c>
    </row>
    <row r="10907" spans="1:8" ht="14.5" customHeight="1">
      <c r="A10907" s="131">
        <v>1120011</v>
      </c>
      <c r="B10907" s="131" t="s">
        <v>10502</v>
      </c>
      <c r="D10907" s="132" t="s">
        <v>29819</v>
      </c>
      <c r="E10907" s="132" t="s">
        <v>31495</v>
      </c>
      <c r="F10907" s="132" t="str">
        <f t="shared" si="170"/>
        <v>0508017</v>
      </c>
      <c r="G10907" s="132" t="s">
        <v>21481</v>
      </c>
      <c r="H10907" s="132" t="s">
        <v>17077</v>
      </c>
    </row>
    <row r="10908" spans="1:8" ht="14.5" customHeight="1">
      <c r="A10908" s="131">
        <v>1120011</v>
      </c>
      <c r="B10908" s="131" t="s">
        <v>10502</v>
      </c>
      <c r="D10908" s="132" t="s">
        <v>29819</v>
      </c>
      <c r="E10908" s="132" t="s">
        <v>31496</v>
      </c>
      <c r="F10908" s="132" t="str">
        <f t="shared" si="170"/>
        <v>0508018</v>
      </c>
      <c r="G10908" s="132" t="s">
        <v>21481</v>
      </c>
      <c r="H10908" s="132" t="s">
        <v>21489</v>
      </c>
    </row>
    <row r="10909" spans="1:8" ht="14.5" customHeight="1">
      <c r="A10909" s="131">
        <v>1120011</v>
      </c>
      <c r="B10909" s="131" t="s">
        <v>10502</v>
      </c>
      <c r="D10909" s="132" t="s">
        <v>29819</v>
      </c>
      <c r="E10909" s="132" t="s">
        <v>30999</v>
      </c>
      <c r="F10909" s="132" t="str">
        <f t="shared" si="170"/>
        <v>0508019</v>
      </c>
      <c r="G10909" s="132" t="s">
        <v>21481</v>
      </c>
      <c r="H10909" s="132" t="s">
        <v>16804</v>
      </c>
    </row>
    <row r="10910" spans="1:8" ht="14.5" customHeight="1">
      <c r="A10910" s="131">
        <v>1130022</v>
      </c>
      <c r="B10910" s="131" t="s">
        <v>10503</v>
      </c>
      <c r="D10910" s="132" t="s">
        <v>29819</v>
      </c>
      <c r="E10910" s="132" t="s">
        <v>31000</v>
      </c>
      <c r="F10910" s="132" t="str">
        <f t="shared" si="170"/>
        <v>0508020</v>
      </c>
      <c r="G10910" s="132" t="s">
        <v>21481</v>
      </c>
      <c r="H10910" s="132" t="s">
        <v>16876</v>
      </c>
    </row>
    <row r="10911" spans="1:8" ht="14.5" customHeight="1">
      <c r="A10911" s="131">
        <v>1130022</v>
      </c>
      <c r="B10911" s="131" t="s">
        <v>10503</v>
      </c>
      <c r="D10911" s="132" t="s">
        <v>29819</v>
      </c>
      <c r="E10911" s="132" t="s">
        <v>31001</v>
      </c>
      <c r="F10911" s="132" t="str">
        <f t="shared" si="170"/>
        <v>0508021</v>
      </c>
      <c r="G10911" s="132" t="s">
        <v>21481</v>
      </c>
      <c r="H10911" s="132" t="s">
        <v>21490</v>
      </c>
    </row>
    <row r="10912" spans="1:8" ht="14.5" customHeight="1">
      <c r="A10912" s="131">
        <v>1130022</v>
      </c>
      <c r="B10912" s="131" t="s">
        <v>10503</v>
      </c>
      <c r="D10912" s="132" t="s">
        <v>29819</v>
      </c>
      <c r="E10912" s="132" t="s">
        <v>31002</v>
      </c>
      <c r="F10912" s="132" t="str">
        <f t="shared" si="170"/>
        <v>0508022</v>
      </c>
      <c r="G10912" s="132" t="s">
        <v>21481</v>
      </c>
      <c r="H10912" s="132" t="s">
        <v>21491</v>
      </c>
    </row>
    <row r="10913" spans="1:8" ht="14.5" customHeight="1">
      <c r="A10913" s="131">
        <v>1130022</v>
      </c>
      <c r="B10913" s="131" t="s">
        <v>10503</v>
      </c>
      <c r="D10913" s="132" t="s">
        <v>29819</v>
      </c>
      <c r="E10913" s="132" t="s">
        <v>31497</v>
      </c>
      <c r="F10913" s="132" t="str">
        <f t="shared" si="170"/>
        <v>0508023</v>
      </c>
      <c r="G10913" s="132" t="s">
        <v>21481</v>
      </c>
      <c r="H10913" s="132" t="s">
        <v>20666</v>
      </c>
    </row>
    <row r="10914" spans="1:8" ht="14.5" customHeight="1">
      <c r="A10914" s="131">
        <v>1130022</v>
      </c>
      <c r="B10914" s="131" t="s">
        <v>10503</v>
      </c>
      <c r="D10914" s="132" t="s">
        <v>29819</v>
      </c>
      <c r="E10914" s="132" t="s">
        <v>31003</v>
      </c>
      <c r="F10914" s="132" t="str">
        <f t="shared" si="170"/>
        <v>0508024</v>
      </c>
      <c r="G10914" s="132" t="s">
        <v>21481</v>
      </c>
      <c r="H10914" s="132" t="s">
        <v>16860</v>
      </c>
    </row>
    <row r="10915" spans="1:8" ht="14.5" customHeight="1">
      <c r="A10915" s="131">
        <v>1130024</v>
      </c>
      <c r="B10915" s="131" t="s">
        <v>10504</v>
      </c>
      <c r="D10915" s="132" t="s">
        <v>29819</v>
      </c>
      <c r="E10915" s="132" t="s">
        <v>31498</v>
      </c>
      <c r="F10915" s="132" t="str">
        <f t="shared" si="170"/>
        <v>0508025</v>
      </c>
      <c r="G10915" s="132" t="s">
        <v>21481</v>
      </c>
      <c r="H10915" s="132" t="s">
        <v>16872</v>
      </c>
    </row>
    <row r="10916" spans="1:8" ht="14.5" customHeight="1">
      <c r="A10916" s="131">
        <v>1130024</v>
      </c>
      <c r="B10916" s="131" t="s">
        <v>10504</v>
      </c>
      <c r="D10916" s="132" t="s">
        <v>29819</v>
      </c>
      <c r="E10916" s="132" t="s">
        <v>31004</v>
      </c>
      <c r="F10916" s="132" t="str">
        <f t="shared" si="170"/>
        <v>0508026</v>
      </c>
      <c r="G10916" s="132" t="s">
        <v>21481</v>
      </c>
      <c r="H10916" s="132" t="s">
        <v>16809</v>
      </c>
    </row>
    <row r="10917" spans="1:8" ht="14.5" customHeight="1">
      <c r="A10917" s="131">
        <v>1130031</v>
      </c>
      <c r="B10917" s="131" t="s">
        <v>10505</v>
      </c>
      <c r="D10917" s="132" t="s">
        <v>29819</v>
      </c>
      <c r="E10917" s="132" t="s">
        <v>31006</v>
      </c>
      <c r="F10917" s="132" t="str">
        <f t="shared" si="170"/>
        <v>0508028</v>
      </c>
      <c r="G10917" s="132" t="s">
        <v>21481</v>
      </c>
      <c r="H10917" s="132" t="s">
        <v>16962</v>
      </c>
    </row>
    <row r="10918" spans="1:8" ht="14.5" customHeight="1">
      <c r="A10918" s="131">
        <v>1130031</v>
      </c>
      <c r="B10918" s="131" t="s">
        <v>10505</v>
      </c>
      <c r="D10918" s="132" t="s">
        <v>29819</v>
      </c>
      <c r="E10918" s="132" t="s">
        <v>31499</v>
      </c>
      <c r="F10918" s="132" t="str">
        <f t="shared" si="170"/>
        <v>0508029</v>
      </c>
      <c r="G10918" s="132" t="s">
        <v>21481</v>
      </c>
      <c r="H10918" s="132" t="s">
        <v>21492</v>
      </c>
    </row>
    <row r="10919" spans="1:8" ht="14.5" customHeight="1">
      <c r="A10919" s="131">
        <v>1120001</v>
      </c>
      <c r="B10919" s="131" t="s">
        <v>10506</v>
      </c>
      <c r="D10919" s="132" t="s">
        <v>29819</v>
      </c>
      <c r="E10919" s="132" t="s">
        <v>31500</v>
      </c>
      <c r="F10919" s="132" t="str">
        <f t="shared" si="170"/>
        <v>0508030</v>
      </c>
      <c r="G10919" s="132" t="s">
        <v>21481</v>
      </c>
      <c r="H10919" s="132" t="s">
        <v>21493</v>
      </c>
    </row>
    <row r="10920" spans="1:8" ht="14.5" customHeight="1">
      <c r="A10920" s="131">
        <v>1120001</v>
      </c>
      <c r="B10920" s="131" t="s">
        <v>10506</v>
      </c>
      <c r="D10920" s="132" t="s">
        <v>29819</v>
      </c>
      <c r="E10920" s="132" t="s">
        <v>31501</v>
      </c>
      <c r="F10920" s="132" t="str">
        <f t="shared" si="170"/>
        <v>0508031</v>
      </c>
      <c r="G10920" s="132" t="s">
        <v>21481</v>
      </c>
      <c r="H10920" s="132" t="s">
        <v>21494</v>
      </c>
    </row>
    <row r="10921" spans="1:8" ht="14.5" customHeight="1">
      <c r="A10921" s="131">
        <v>1120001</v>
      </c>
      <c r="B10921" s="131" t="s">
        <v>10506</v>
      </c>
      <c r="D10921" s="132" t="s">
        <v>29819</v>
      </c>
      <c r="E10921" s="132" t="s">
        <v>31502</v>
      </c>
      <c r="F10921" s="132" t="str">
        <f t="shared" si="170"/>
        <v>0508032</v>
      </c>
      <c r="G10921" s="132" t="s">
        <v>21481</v>
      </c>
      <c r="H10921" s="132" t="s">
        <v>21495</v>
      </c>
    </row>
    <row r="10922" spans="1:8" ht="14.5" customHeight="1">
      <c r="A10922" s="131">
        <v>1120001</v>
      </c>
      <c r="B10922" s="131" t="s">
        <v>10506</v>
      </c>
      <c r="D10922" s="132" t="s">
        <v>29819</v>
      </c>
      <c r="E10922" s="132" t="s">
        <v>31503</v>
      </c>
      <c r="F10922" s="132" t="str">
        <f t="shared" si="170"/>
        <v>0508033</v>
      </c>
      <c r="G10922" s="132" t="s">
        <v>21481</v>
      </c>
      <c r="H10922" s="132" t="s">
        <v>21496</v>
      </c>
    </row>
    <row r="10923" spans="1:8" ht="14.5" customHeight="1">
      <c r="A10923" s="131">
        <v>1130021</v>
      </c>
      <c r="B10923" s="131" t="s">
        <v>10507</v>
      </c>
      <c r="D10923" s="132" t="s">
        <v>29819</v>
      </c>
      <c r="E10923" s="132" t="s">
        <v>31504</v>
      </c>
      <c r="F10923" s="132" t="str">
        <f t="shared" si="170"/>
        <v>0508034</v>
      </c>
      <c r="G10923" s="132" t="s">
        <v>21481</v>
      </c>
      <c r="H10923" s="132" t="s">
        <v>16855</v>
      </c>
    </row>
    <row r="10924" spans="1:8" ht="14.5" customHeight="1">
      <c r="A10924" s="131">
        <v>1130021</v>
      </c>
      <c r="B10924" s="131" t="s">
        <v>10507</v>
      </c>
      <c r="D10924" s="132" t="s">
        <v>29819</v>
      </c>
      <c r="E10924" s="132" t="s">
        <v>31007</v>
      </c>
      <c r="F10924" s="132" t="str">
        <f t="shared" si="170"/>
        <v>0508035</v>
      </c>
      <c r="G10924" s="132" t="s">
        <v>21481</v>
      </c>
      <c r="H10924" s="132" t="s">
        <v>15184</v>
      </c>
    </row>
    <row r="10925" spans="1:8" ht="14.5" customHeight="1">
      <c r="A10925" s="131">
        <v>1130021</v>
      </c>
      <c r="B10925" s="131" t="s">
        <v>10507</v>
      </c>
      <c r="D10925" s="132" t="s">
        <v>29819</v>
      </c>
      <c r="E10925" s="132" t="s">
        <v>31008</v>
      </c>
      <c r="F10925" s="132" t="str">
        <f t="shared" si="170"/>
        <v>0508036</v>
      </c>
      <c r="G10925" s="132" t="s">
        <v>21481</v>
      </c>
      <c r="H10925" s="132" t="s">
        <v>16716</v>
      </c>
    </row>
    <row r="10926" spans="1:8" ht="14.5" customHeight="1">
      <c r="A10926" s="131">
        <v>1130021</v>
      </c>
      <c r="B10926" s="131" t="s">
        <v>10507</v>
      </c>
      <c r="D10926" s="132" t="s">
        <v>29819</v>
      </c>
      <c r="E10926" s="132" t="s">
        <v>31505</v>
      </c>
      <c r="F10926" s="132" t="str">
        <f t="shared" si="170"/>
        <v>0508037</v>
      </c>
      <c r="G10926" s="132" t="s">
        <v>21481</v>
      </c>
      <c r="H10926" s="132" t="s">
        <v>21497</v>
      </c>
    </row>
    <row r="10927" spans="1:8" ht="14.5" customHeight="1">
      <c r="A10927" s="131">
        <v>1130021</v>
      </c>
      <c r="B10927" s="131" t="s">
        <v>10507</v>
      </c>
      <c r="D10927" s="132" t="s">
        <v>29819</v>
      </c>
      <c r="E10927" s="132" t="s">
        <v>31009</v>
      </c>
      <c r="F10927" s="132" t="str">
        <f t="shared" si="170"/>
        <v>0508038</v>
      </c>
      <c r="G10927" s="132" t="s">
        <v>21481</v>
      </c>
      <c r="H10927" s="132" t="s">
        <v>21498</v>
      </c>
    </row>
    <row r="10928" spans="1:8" ht="14.5" customHeight="1">
      <c r="A10928" s="131">
        <v>1130021</v>
      </c>
      <c r="B10928" s="131" t="s">
        <v>10507</v>
      </c>
      <c r="D10928" s="132" t="s">
        <v>29819</v>
      </c>
      <c r="E10928" s="132" t="s">
        <v>31506</v>
      </c>
      <c r="F10928" s="132" t="str">
        <f t="shared" si="170"/>
        <v>0508039</v>
      </c>
      <c r="G10928" s="132" t="s">
        <v>21481</v>
      </c>
      <c r="H10928" s="132" t="s">
        <v>16796</v>
      </c>
    </row>
    <row r="10929" spans="1:8" ht="14.5" customHeight="1">
      <c r="A10929" s="131">
        <v>1130033</v>
      </c>
      <c r="B10929" s="131" t="s">
        <v>10508</v>
      </c>
      <c r="D10929" s="132" t="s">
        <v>29819</v>
      </c>
      <c r="E10929" s="132" t="s">
        <v>31010</v>
      </c>
      <c r="F10929" s="132" t="str">
        <f t="shared" si="170"/>
        <v>0508040</v>
      </c>
      <c r="G10929" s="132" t="s">
        <v>21481</v>
      </c>
      <c r="H10929" s="132" t="s">
        <v>16784</v>
      </c>
    </row>
    <row r="10930" spans="1:8" ht="14.5" customHeight="1">
      <c r="A10930" s="131">
        <v>1130033</v>
      </c>
      <c r="B10930" s="131" t="s">
        <v>10508</v>
      </c>
      <c r="D10930" s="132" t="s">
        <v>29819</v>
      </c>
      <c r="E10930" s="132" t="s">
        <v>31508</v>
      </c>
      <c r="F10930" s="132" t="str">
        <f t="shared" si="170"/>
        <v>0508042</v>
      </c>
      <c r="G10930" s="132" t="s">
        <v>21481</v>
      </c>
      <c r="H10930" s="132" t="s">
        <v>21499</v>
      </c>
    </row>
    <row r="10931" spans="1:8" ht="14.5" customHeight="1">
      <c r="A10931" s="131">
        <v>1130033</v>
      </c>
      <c r="B10931" s="131" t="s">
        <v>10508</v>
      </c>
      <c r="D10931" s="132" t="s">
        <v>29819</v>
      </c>
      <c r="E10931" s="132" t="s">
        <v>31509</v>
      </c>
      <c r="F10931" s="132" t="str">
        <f t="shared" si="170"/>
        <v>0508043</v>
      </c>
      <c r="G10931" s="132" t="s">
        <v>21481</v>
      </c>
      <c r="H10931" s="132" t="s">
        <v>21500</v>
      </c>
    </row>
    <row r="10932" spans="1:8" ht="14.5" customHeight="1">
      <c r="A10932" s="131">
        <v>1130033</v>
      </c>
      <c r="B10932" s="131" t="s">
        <v>10508</v>
      </c>
      <c r="D10932" s="132" t="s">
        <v>29819</v>
      </c>
      <c r="E10932" s="132" t="s">
        <v>31510</v>
      </c>
      <c r="F10932" s="132" t="str">
        <f t="shared" si="170"/>
        <v>0508045</v>
      </c>
      <c r="G10932" s="132" t="s">
        <v>21481</v>
      </c>
      <c r="H10932" s="132" t="s">
        <v>16791</v>
      </c>
    </row>
    <row r="10933" spans="1:8" ht="14.5" customHeight="1">
      <c r="A10933" s="131">
        <v>1130033</v>
      </c>
      <c r="B10933" s="131" t="s">
        <v>10508</v>
      </c>
      <c r="D10933" s="132" t="s">
        <v>29819</v>
      </c>
      <c r="E10933" s="132" t="s">
        <v>31012</v>
      </c>
      <c r="F10933" s="132" t="str">
        <f t="shared" si="170"/>
        <v>0508046</v>
      </c>
      <c r="G10933" s="132" t="s">
        <v>21481</v>
      </c>
      <c r="H10933" s="132" t="s">
        <v>16792</v>
      </c>
    </row>
    <row r="10934" spans="1:8" ht="14.5" customHeight="1">
      <c r="A10934" s="131">
        <v>1130033</v>
      </c>
      <c r="B10934" s="131" t="s">
        <v>10508</v>
      </c>
      <c r="D10934" s="132" t="s">
        <v>29819</v>
      </c>
      <c r="E10934" s="132" t="s">
        <v>31511</v>
      </c>
      <c r="F10934" s="132" t="str">
        <f t="shared" si="170"/>
        <v>0508047</v>
      </c>
      <c r="G10934" s="132" t="s">
        <v>21481</v>
      </c>
      <c r="H10934" s="132" t="s">
        <v>16777</v>
      </c>
    </row>
    <row r="10935" spans="1:8" ht="14.5" customHeight="1">
      <c r="A10935" s="131">
        <v>1130033</v>
      </c>
      <c r="B10935" s="131" t="s">
        <v>10508</v>
      </c>
      <c r="D10935" s="132" t="s">
        <v>29819</v>
      </c>
      <c r="E10935" s="132" t="s">
        <v>31512</v>
      </c>
      <c r="F10935" s="132" t="str">
        <f t="shared" si="170"/>
        <v>0508048</v>
      </c>
      <c r="G10935" s="132" t="s">
        <v>21481</v>
      </c>
      <c r="H10935" s="132" t="s">
        <v>21501</v>
      </c>
    </row>
    <row r="10936" spans="1:8" ht="14.5" customHeight="1">
      <c r="A10936" s="131">
        <v>1130023</v>
      </c>
      <c r="B10936" s="131" t="s">
        <v>10509</v>
      </c>
      <c r="D10936" s="132" t="s">
        <v>29819</v>
      </c>
      <c r="E10936" s="132" t="s">
        <v>31013</v>
      </c>
      <c r="F10936" s="132" t="str">
        <f t="shared" si="170"/>
        <v>0508050</v>
      </c>
      <c r="G10936" s="132" t="s">
        <v>21481</v>
      </c>
      <c r="H10936" s="132" t="s">
        <v>16883</v>
      </c>
    </row>
    <row r="10937" spans="1:8" ht="14.5" customHeight="1">
      <c r="A10937" s="131">
        <v>1130023</v>
      </c>
      <c r="B10937" s="131" t="s">
        <v>10509</v>
      </c>
      <c r="D10937" s="132" t="s">
        <v>29819</v>
      </c>
      <c r="E10937" s="132" t="s">
        <v>31014</v>
      </c>
      <c r="F10937" s="132" t="str">
        <f t="shared" si="170"/>
        <v>0508051</v>
      </c>
      <c r="G10937" s="132" t="s">
        <v>21481</v>
      </c>
      <c r="H10937" s="132" t="s">
        <v>21502</v>
      </c>
    </row>
    <row r="10938" spans="1:8" ht="14.5" customHeight="1">
      <c r="A10938" s="131">
        <v>1120015</v>
      </c>
      <c r="B10938" s="131" t="s">
        <v>10510</v>
      </c>
      <c r="D10938" s="132" t="s">
        <v>29819</v>
      </c>
      <c r="E10938" s="132" t="s">
        <v>31514</v>
      </c>
      <c r="F10938" s="132" t="str">
        <f t="shared" si="170"/>
        <v>0508052</v>
      </c>
      <c r="G10938" s="132" t="s">
        <v>21481</v>
      </c>
      <c r="H10938" s="132" t="s">
        <v>15128</v>
      </c>
    </row>
    <row r="10939" spans="1:8" ht="14.5" customHeight="1">
      <c r="A10939" s="131">
        <v>1120015</v>
      </c>
      <c r="B10939" s="131" t="s">
        <v>10510</v>
      </c>
      <c r="D10939" s="132" t="s">
        <v>29819</v>
      </c>
      <c r="E10939" s="132" t="s">
        <v>31015</v>
      </c>
      <c r="F10939" s="132" t="str">
        <f t="shared" si="170"/>
        <v>0508053</v>
      </c>
      <c r="G10939" s="132" t="s">
        <v>21481</v>
      </c>
      <c r="H10939" s="132" t="s">
        <v>16774</v>
      </c>
    </row>
    <row r="10940" spans="1:8" ht="14.5" customHeight="1">
      <c r="A10940" s="131">
        <v>1120015</v>
      </c>
      <c r="B10940" s="131" t="s">
        <v>10510</v>
      </c>
      <c r="D10940" s="132" t="s">
        <v>29819</v>
      </c>
      <c r="E10940" s="132" t="s">
        <v>31016</v>
      </c>
      <c r="F10940" s="132" t="str">
        <f t="shared" si="170"/>
        <v>0508054</v>
      </c>
      <c r="G10940" s="132" t="s">
        <v>21481</v>
      </c>
      <c r="H10940" s="132" t="s">
        <v>21503</v>
      </c>
    </row>
    <row r="10941" spans="1:8" ht="14.5" customHeight="1">
      <c r="A10941" s="131">
        <v>1130032</v>
      </c>
      <c r="B10941" s="131" t="s">
        <v>10511</v>
      </c>
      <c r="D10941" s="132" t="s">
        <v>29819</v>
      </c>
      <c r="E10941" s="132" t="s">
        <v>31515</v>
      </c>
      <c r="F10941" s="132" t="str">
        <f t="shared" si="170"/>
        <v>0508055</v>
      </c>
      <c r="G10941" s="132" t="s">
        <v>21481</v>
      </c>
      <c r="H10941" s="132" t="s">
        <v>21504</v>
      </c>
    </row>
    <row r="10942" spans="1:8" ht="14.5" customHeight="1">
      <c r="A10942" s="131">
        <v>1130032</v>
      </c>
      <c r="B10942" s="131" t="s">
        <v>10511</v>
      </c>
      <c r="D10942" s="132" t="s">
        <v>29819</v>
      </c>
      <c r="E10942" s="132" t="s">
        <v>31516</v>
      </c>
      <c r="F10942" s="132" t="str">
        <f t="shared" si="170"/>
        <v>0508056</v>
      </c>
      <c r="G10942" s="132" t="s">
        <v>21481</v>
      </c>
      <c r="H10942" s="132" t="s">
        <v>17705</v>
      </c>
    </row>
    <row r="10943" spans="1:8" ht="14.5" customHeight="1">
      <c r="A10943" s="131">
        <v>1130034</v>
      </c>
      <c r="B10943" s="131" t="s">
        <v>10512</v>
      </c>
      <c r="D10943" s="132" t="s">
        <v>29819</v>
      </c>
      <c r="E10943" s="132" t="s">
        <v>31017</v>
      </c>
      <c r="F10943" s="132" t="str">
        <f t="shared" si="170"/>
        <v>0508057</v>
      </c>
      <c r="G10943" s="132" t="s">
        <v>21481</v>
      </c>
      <c r="H10943" s="132" t="s">
        <v>14991</v>
      </c>
    </row>
    <row r="10944" spans="1:8" ht="14.5" customHeight="1">
      <c r="A10944" s="131">
        <v>1130034</v>
      </c>
      <c r="B10944" s="131" t="s">
        <v>10512</v>
      </c>
      <c r="D10944" s="132" t="s">
        <v>29819</v>
      </c>
      <c r="E10944" s="132" t="s">
        <v>31517</v>
      </c>
      <c r="F10944" s="132" t="str">
        <f t="shared" si="170"/>
        <v>0508058</v>
      </c>
      <c r="G10944" s="132" t="s">
        <v>21481</v>
      </c>
      <c r="H10944" s="132" t="s">
        <v>17934</v>
      </c>
    </row>
    <row r="10945" spans="1:8" ht="14.5" customHeight="1">
      <c r="A10945" s="131">
        <v>1130034</v>
      </c>
      <c r="B10945" s="131" t="s">
        <v>10512</v>
      </c>
      <c r="D10945" s="132" t="s">
        <v>29819</v>
      </c>
      <c r="E10945" s="132" t="s">
        <v>31519</v>
      </c>
      <c r="F10945" s="132" t="str">
        <f t="shared" si="170"/>
        <v>0508060</v>
      </c>
      <c r="G10945" s="132" t="s">
        <v>21481</v>
      </c>
      <c r="H10945" s="132" t="s">
        <v>16821</v>
      </c>
    </row>
    <row r="10946" spans="1:8" ht="14.5" customHeight="1">
      <c r="A10946" s="131">
        <v>1130034</v>
      </c>
      <c r="B10946" s="131" t="s">
        <v>10512</v>
      </c>
      <c r="D10946" s="132" t="s">
        <v>29819</v>
      </c>
      <c r="E10946" s="132" t="s">
        <v>31018</v>
      </c>
      <c r="F10946" s="132" t="str">
        <f t="shared" si="170"/>
        <v>0508061</v>
      </c>
      <c r="G10946" s="132" t="s">
        <v>21481</v>
      </c>
      <c r="H10946" s="132" t="s">
        <v>16820</v>
      </c>
    </row>
    <row r="10947" spans="1:8" ht="14.5" customHeight="1">
      <c r="A10947" s="131">
        <v>1110032</v>
      </c>
      <c r="B10947" s="131" t="s">
        <v>10513</v>
      </c>
      <c r="D10947" s="132" t="s">
        <v>29819</v>
      </c>
      <c r="E10947" s="132" t="s">
        <v>31520</v>
      </c>
      <c r="F10947" s="132" t="str">
        <f t="shared" ref="F10947:F11010" si="171">TEXT(D10947,"0000")&amp;TEXT(E10947,"000")</f>
        <v>0508062</v>
      </c>
      <c r="G10947" s="132" t="s">
        <v>21481</v>
      </c>
      <c r="H10947" s="132" t="s">
        <v>21505</v>
      </c>
    </row>
    <row r="10948" spans="1:8" ht="14.5" customHeight="1">
      <c r="A10948" s="131">
        <v>1110032</v>
      </c>
      <c r="B10948" s="131" t="s">
        <v>10513</v>
      </c>
      <c r="D10948" s="132" t="s">
        <v>29819</v>
      </c>
      <c r="E10948" s="132" t="s">
        <v>31522</v>
      </c>
      <c r="F10948" s="132" t="str">
        <f t="shared" si="171"/>
        <v>0508065</v>
      </c>
      <c r="G10948" s="132" t="s">
        <v>21481</v>
      </c>
      <c r="H10948" s="132" t="s">
        <v>21506</v>
      </c>
    </row>
    <row r="10949" spans="1:8" ht="14.5" customHeight="1">
      <c r="A10949" s="131">
        <v>1110032</v>
      </c>
      <c r="B10949" s="131" t="s">
        <v>10513</v>
      </c>
      <c r="D10949" s="132" t="s">
        <v>29819</v>
      </c>
      <c r="E10949" s="132" t="s">
        <v>31020</v>
      </c>
      <c r="F10949" s="132" t="str">
        <f t="shared" si="171"/>
        <v>0508066</v>
      </c>
      <c r="G10949" s="132" t="s">
        <v>21481</v>
      </c>
      <c r="H10949" s="132" t="s">
        <v>21507</v>
      </c>
    </row>
    <row r="10950" spans="1:8" ht="14.5" customHeight="1">
      <c r="A10950" s="131">
        <v>1110032</v>
      </c>
      <c r="B10950" s="131" t="s">
        <v>10513</v>
      </c>
      <c r="D10950" s="132" t="s">
        <v>29819</v>
      </c>
      <c r="E10950" s="132" t="s">
        <v>31523</v>
      </c>
      <c r="F10950" s="132" t="str">
        <f t="shared" si="171"/>
        <v>0508067</v>
      </c>
      <c r="G10950" s="132" t="s">
        <v>21481</v>
      </c>
      <c r="H10950" s="132" t="s">
        <v>21508</v>
      </c>
    </row>
    <row r="10951" spans="1:8" ht="14.5" customHeight="1">
      <c r="A10951" s="131">
        <v>1110032</v>
      </c>
      <c r="B10951" s="131" t="s">
        <v>10513</v>
      </c>
      <c r="D10951" s="132" t="s">
        <v>29819</v>
      </c>
      <c r="E10951" s="132" t="s">
        <v>31524</v>
      </c>
      <c r="F10951" s="132" t="str">
        <f t="shared" si="171"/>
        <v>0508070</v>
      </c>
      <c r="G10951" s="132" t="s">
        <v>21481</v>
      </c>
      <c r="H10951" s="132" t="s">
        <v>16822</v>
      </c>
    </row>
    <row r="10952" spans="1:8" ht="14.5" customHeight="1">
      <c r="A10952" s="131">
        <v>1110032</v>
      </c>
      <c r="B10952" s="131" t="s">
        <v>10513</v>
      </c>
      <c r="D10952" s="132" t="s">
        <v>29819</v>
      </c>
      <c r="E10952" s="132" t="s">
        <v>31525</v>
      </c>
      <c r="F10952" s="132" t="str">
        <f t="shared" si="171"/>
        <v>0508071</v>
      </c>
      <c r="G10952" s="132" t="s">
        <v>21481</v>
      </c>
      <c r="H10952" s="132" t="s">
        <v>21509</v>
      </c>
    </row>
    <row r="10953" spans="1:8" ht="14.5" customHeight="1">
      <c r="A10953" s="131">
        <v>1110032</v>
      </c>
      <c r="B10953" s="131" t="s">
        <v>10513</v>
      </c>
      <c r="D10953" s="132" t="s">
        <v>29819</v>
      </c>
      <c r="E10953" s="132" t="s">
        <v>31023</v>
      </c>
      <c r="F10953" s="132" t="str">
        <f t="shared" si="171"/>
        <v>0508075</v>
      </c>
      <c r="G10953" s="132" t="s">
        <v>21481</v>
      </c>
      <c r="H10953" s="132" t="s">
        <v>21510</v>
      </c>
    </row>
    <row r="10954" spans="1:8" ht="14.5" customHeight="1">
      <c r="A10954" s="131">
        <v>1110053</v>
      </c>
      <c r="B10954" s="131" t="s">
        <v>10514</v>
      </c>
      <c r="D10954" s="132" t="s">
        <v>29819</v>
      </c>
      <c r="E10954" s="132" t="s">
        <v>31529</v>
      </c>
      <c r="F10954" s="132" t="str">
        <f t="shared" si="171"/>
        <v>0508076</v>
      </c>
      <c r="G10954" s="132" t="s">
        <v>21481</v>
      </c>
      <c r="H10954" s="132" t="s">
        <v>21511</v>
      </c>
    </row>
    <row r="10955" spans="1:8" ht="14.5" customHeight="1">
      <c r="A10955" s="131">
        <v>1110053</v>
      </c>
      <c r="B10955" s="131" t="s">
        <v>10514</v>
      </c>
      <c r="D10955" s="132" t="s">
        <v>29819</v>
      </c>
      <c r="E10955" s="132" t="s">
        <v>31530</v>
      </c>
      <c r="F10955" s="132" t="str">
        <f t="shared" si="171"/>
        <v>0508077</v>
      </c>
      <c r="G10955" s="132" t="s">
        <v>21481</v>
      </c>
      <c r="H10955" s="132" t="s">
        <v>17008</v>
      </c>
    </row>
    <row r="10956" spans="1:8" ht="14.5" customHeight="1">
      <c r="A10956" s="131">
        <v>1110053</v>
      </c>
      <c r="B10956" s="131" t="s">
        <v>10514</v>
      </c>
      <c r="D10956" s="132" t="s">
        <v>29819</v>
      </c>
      <c r="E10956" s="132" t="s">
        <v>31031</v>
      </c>
      <c r="F10956" s="132" t="str">
        <f t="shared" si="171"/>
        <v>0508086</v>
      </c>
      <c r="G10956" s="132" t="s">
        <v>21481</v>
      </c>
      <c r="H10956" s="132" t="s">
        <v>15010</v>
      </c>
    </row>
    <row r="10957" spans="1:8" ht="14.5" customHeight="1">
      <c r="A10957" s="131">
        <v>1110053</v>
      </c>
      <c r="B10957" s="131" t="s">
        <v>10514</v>
      </c>
      <c r="D10957" s="132" t="s">
        <v>29819</v>
      </c>
      <c r="E10957" s="132" t="s">
        <v>31034</v>
      </c>
      <c r="F10957" s="132" t="str">
        <f t="shared" si="171"/>
        <v>0508090</v>
      </c>
      <c r="G10957" s="132" t="s">
        <v>21481</v>
      </c>
      <c r="H10957" s="132" t="s">
        <v>16208</v>
      </c>
    </row>
    <row r="10958" spans="1:8" ht="14.5" customHeight="1">
      <c r="A10958" s="131">
        <v>1110053</v>
      </c>
      <c r="B10958" s="131" t="s">
        <v>10514</v>
      </c>
      <c r="D10958" s="132" t="s">
        <v>29819</v>
      </c>
      <c r="E10958" s="132" t="s">
        <v>31043</v>
      </c>
      <c r="F10958" s="132" t="str">
        <f t="shared" si="171"/>
        <v>0508110</v>
      </c>
      <c r="G10958" s="132" t="s">
        <v>21481</v>
      </c>
      <c r="H10958" s="132" t="s">
        <v>17390</v>
      </c>
    </row>
    <row r="10959" spans="1:8" ht="14.5" customHeight="1">
      <c r="A10959" s="131">
        <v>1100008</v>
      </c>
      <c r="B10959" s="131" t="s">
        <v>10515</v>
      </c>
      <c r="D10959" s="132" t="s">
        <v>29819</v>
      </c>
      <c r="E10959" s="132" t="s">
        <v>31044</v>
      </c>
      <c r="F10959" s="132" t="str">
        <f t="shared" si="171"/>
        <v>0508111</v>
      </c>
      <c r="G10959" s="132" t="s">
        <v>21481</v>
      </c>
      <c r="H10959" s="132" t="s">
        <v>16847</v>
      </c>
    </row>
    <row r="10960" spans="1:8" ht="14.5" customHeight="1">
      <c r="A10960" s="131">
        <v>1100008</v>
      </c>
      <c r="B10960" s="131" t="s">
        <v>10515</v>
      </c>
      <c r="D10960" s="132" t="s">
        <v>29819</v>
      </c>
      <c r="E10960" s="132" t="s">
        <v>31045</v>
      </c>
      <c r="F10960" s="132" t="str">
        <f t="shared" si="171"/>
        <v>0508112</v>
      </c>
      <c r="G10960" s="132" t="s">
        <v>21481</v>
      </c>
      <c r="H10960" s="132" t="s">
        <v>21512</v>
      </c>
    </row>
    <row r="10961" spans="1:8" ht="14.5" customHeight="1">
      <c r="A10961" s="131">
        <v>1100008</v>
      </c>
      <c r="B10961" s="131" t="s">
        <v>10515</v>
      </c>
      <c r="D10961" s="132" t="s">
        <v>29819</v>
      </c>
      <c r="E10961" s="132" t="s">
        <v>31046</v>
      </c>
      <c r="F10961" s="132" t="str">
        <f t="shared" si="171"/>
        <v>0508113</v>
      </c>
      <c r="G10961" s="132" t="s">
        <v>21481</v>
      </c>
      <c r="H10961" s="132" t="s">
        <v>21513</v>
      </c>
    </row>
    <row r="10962" spans="1:8" ht="14.5" customHeight="1">
      <c r="A10962" s="131">
        <v>1100008</v>
      </c>
      <c r="B10962" s="131" t="s">
        <v>10515</v>
      </c>
      <c r="D10962" s="132" t="s">
        <v>29819</v>
      </c>
      <c r="E10962" s="132" t="s">
        <v>31047</v>
      </c>
      <c r="F10962" s="132" t="str">
        <f t="shared" si="171"/>
        <v>0508114</v>
      </c>
      <c r="G10962" s="132" t="s">
        <v>21481</v>
      </c>
      <c r="H10962" s="132" t="s">
        <v>18057</v>
      </c>
    </row>
    <row r="10963" spans="1:8" ht="14.5" customHeight="1">
      <c r="A10963" s="131">
        <v>1110024</v>
      </c>
      <c r="B10963" s="131" t="s">
        <v>10516</v>
      </c>
      <c r="D10963" s="132" t="s">
        <v>29819</v>
      </c>
      <c r="E10963" s="132" t="s">
        <v>31541</v>
      </c>
      <c r="F10963" s="132" t="str">
        <f t="shared" si="171"/>
        <v>0508115</v>
      </c>
      <c r="G10963" s="132" t="s">
        <v>21481</v>
      </c>
      <c r="H10963" s="132" t="s">
        <v>21514</v>
      </c>
    </row>
    <row r="10964" spans="1:8" ht="14.5" customHeight="1">
      <c r="A10964" s="131">
        <v>1110024</v>
      </c>
      <c r="B10964" s="131" t="s">
        <v>10516</v>
      </c>
      <c r="D10964" s="132" t="s">
        <v>29819</v>
      </c>
      <c r="E10964" s="132" t="s">
        <v>31048</v>
      </c>
      <c r="F10964" s="132" t="str">
        <f t="shared" si="171"/>
        <v>0508116</v>
      </c>
      <c r="G10964" s="132" t="s">
        <v>21481</v>
      </c>
      <c r="H10964" s="132" t="s">
        <v>21515</v>
      </c>
    </row>
    <row r="10965" spans="1:8" ht="14.5" customHeight="1">
      <c r="A10965" s="131">
        <v>1100013</v>
      </c>
      <c r="B10965" s="131" t="s">
        <v>10517</v>
      </c>
      <c r="D10965" s="132" t="s">
        <v>29819</v>
      </c>
      <c r="E10965" s="132" t="s">
        <v>31542</v>
      </c>
      <c r="F10965" s="132" t="str">
        <f t="shared" si="171"/>
        <v>0508117</v>
      </c>
      <c r="G10965" s="132" t="s">
        <v>21481</v>
      </c>
      <c r="H10965" s="132" t="s">
        <v>21516</v>
      </c>
    </row>
    <row r="10966" spans="1:8" ht="14.5" customHeight="1">
      <c r="A10966" s="131">
        <v>1100013</v>
      </c>
      <c r="B10966" s="131" t="s">
        <v>10517</v>
      </c>
      <c r="D10966" s="132" t="s">
        <v>29819</v>
      </c>
      <c r="E10966" s="132" t="s">
        <v>31543</v>
      </c>
      <c r="F10966" s="132" t="str">
        <f t="shared" si="171"/>
        <v>0508118</v>
      </c>
      <c r="G10966" s="132" t="s">
        <v>21481</v>
      </c>
      <c r="H10966" s="132" t="s">
        <v>21517</v>
      </c>
    </row>
    <row r="10967" spans="1:8" ht="14.5" customHeight="1">
      <c r="A10967" s="131">
        <v>1100005</v>
      </c>
      <c r="B10967" s="131" t="s">
        <v>10518</v>
      </c>
      <c r="D10967" s="132" t="s">
        <v>29819</v>
      </c>
      <c r="E10967" s="132" t="s">
        <v>31544</v>
      </c>
      <c r="F10967" s="132" t="str">
        <f t="shared" si="171"/>
        <v>0508119</v>
      </c>
      <c r="G10967" s="132" t="s">
        <v>21481</v>
      </c>
      <c r="H10967" s="132" t="s">
        <v>20645</v>
      </c>
    </row>
    <row r="10968" spans="1:8" ht="14.5" customHeight="1">
      <c r="A10968" s="131">
        <v>1100005</v>
      </c>
      <c r="B10968" s="131" t="s">
        <v>10518</v>
      </c>
      <c r="D10968" s="132" t="s">
        <v>29819</v>
      </c>
      <c r="E10968" s="132" t="s">
        <v>31054</v>
      </c>
      <c r="F10968" s="132" t="str">
        <f t="shared" si="171"/>
        <v>0508128</v>
      </c>
      <c r="G10968" s="132" t="s">
        <v>21481</v>
      </c>
      <c r="H10968" s="132" t="s">
        <v>21518</v>
      </c>
    </row>
    <row r="10969" spans="1:8" ht="14.5" customHeight="1">
      <c r="A10969" s="131">
        <v>1100005</v>
      </c>
      <c r="B10969" s="131" t="s">
        <v>10518</v>
      </c>
      <c r="D10969" s="132" t="s">
        <v>29819</v>
      </c>
      <c r="E10969" s="132" t="s">
        <v>31547</v>
      </c>
      <c r="F10969" s="132" t="str">
        <f t="shared" si="171"/>
        <v>0508129</v>
      </c>
      <c r="G10969" s="132" t="s">
        <v>21481</v>
      </c>
      <c r="H10969" s="132" t="s">
        <v>16802</v>
      </c>
    </row>
    <row r="10970" spans="1:8" ht="14.5" customHeight="1">
      <c r="A10970" s="131">
        <v>1100005</v>
      </c>
      <c r="B10970" s="131" t="s">
        <v>10518</v>
      </c>
      <c r="D10970" s="132" t="s">
        <v>29819</v>
      </c>
      <c r="E10970" s="132" t="s">
        <v>31549</v>
      </c>
      <c r="F10970" s="132" t="str">
        <f t="shared" si="171"/>
        <v>0508134</v>
      </c>
      <c r="G10970" s="132" t="s">
        <v>21481</v>
      </c>
      <c r="H10970" s="132" t="s">
        <v>21519</v>
      </c>
    </row>
    <row r="10971" spans="1:8" ht="14.5" customHeight="1">
      <c r="A10971" s="131">
        <v>1100005</v>
      </c>
      <c r="B10971" s="131" t="s">
        <v>10518</v>
      </c>
      <c r="D10971" s="132" t="s">
        <v>29819</v>
      </c>
      <c r="E10971" s="132" t="s">
        <v>31551</v>
      </c>
      <c r="F10971" s="132" t="str">
        <f t="shared" si="171"/>
        <v>0508136</v>
      </c>
      <c r="G10971" s="132" t="s">
        <v>21481</v>
      </c>
      <c r="H10971" s="132" t="s">
        <v>16736</v>
      </c>
    </row>
    <row r="10972" spans="1:8" ht="14.5" customHeight="1">
      <c r="A10972" s="131">
        <v>1100005</v>
      </c>
      <c r="B10972" s="131" t="s">
        <v>10518</v>
      </c>
      <c r="D10972" s="132" t="s">
        <v>29819</v>
      </c>
      <c r="E10972" s="132" t="s">
        <v>31552</v>
      </c>
      <c r="F10972" s="132" t="str">
        <f t="shared" si="171"/>
        <v>0508137</v>
      </c>
      <c r="G10972" s="132" t="s">
        <v>21481</v>
      </c>
      <c r="H10972" s="132" t="s">
        <v>21520</v>
      </c>
    </row>
    <row r="10973" spans="1:8" ht="14.5" customHeight="1">
      <c r="A10973" s="131">
        <v>1100005</v>
      </c>
      <c r="B10973" s="131" t="s">
        <v>10518</v>
      </c>
      <c r="D10973" s="132" t="s">
        <v>29819</v>
      </c>
      <c r="E10973" s="132" t="s">
        <v>31560</v>
      </c>
      <c r="F10973" s="132" t="str">
        <f t="shared" si="171"/>
        <v>0508155</v>
      </c>
      <c r="G10973" s="132" t="s">
        <v>21481</v>
      </c>
      <c r="H10973" s="132" t="s">
        <v>21521</v>
      </c>
    </row>
    <row r="10974" spans="1:8" ht="14.5" customHeight="1">
      <c r="A10974" s="131">
        <v>1100002</v>
      </c>
      <c r="B10974" s="131" t="s">
        <v>10519</v>
      </c>
      <c r="D10974" s="132" t="s">
        <v>29819</v>
      </c>
      <c r="E10974" s="132" t="s">
        <v>31561</v>
      </c>
      <c r="F10974" s="132" t="str">
        <f t="shared" si="171"/>
        <v>0508158</v>
      </c>
      <c r="G10974" s="132" t="s">
        <v>21481</v>
      </c>
      <c r="H10974" s="132" t="s">
        <v>21522</v>
      </c>
    </row>
    <row r="10975" spans="1:8" ht="14.5" customHeight="1">
      <c r="A10975" s="131">
        <v>1100002</v>
      </c>
      <c r="B10975" s="131" t="s">
        <v>10519</v>
      </c>
      <c r="D10975" s="132" t="s">
        <v>29819</v>
      </c>
      <c r="E10975" s="132" t="s">
        <v>31107</v>
      </c>
      <c r="F10975" s="132" t="str">
        <f t="shared" si="171"/>
        <v>0508220</v>
      </c>
      <c r="G10975" s="132" t="s">
        <v>21481</v>
      </c>
      <c r="H10975" s="132" t="s">
        <v>16811</v>
      </c>
    </row>
    <row r="10976" spans="1:8" ht="14.5" customHeight="1">
      <c r="A10976" s="131">
        <v>1110034</v>
      </c>
      <c r="B10976" s="131" t="s">
        <v>10520</v>
      </c>
      <c r="D10976" s="132" t="s">
        <v>29819</v>
      </c>
      <c r="E10976" s="132" t="s">
        <v>31108</v>
      </c>
      <c r="F10976" s="132" t="str">
        <f t="shared" si="171"/>
        <v>0508221</v>
      </c>
      <c r="G10976" s="132" t="s">
        <v>21481</v>
      </c>
      <c r="H10976" s="132" t="s">
        <v>21523</v>
      </c>
    </row>
    <row r="10977" spans="1:8" ht="14.5" customHeight="1">
      <c r="A10977" s="131">
        <v>1110034</v>
      </c>
      <c r="B10977" s="131" t="s">
        <v>10520</v>
      </c>
      <c r="D10977" s="132" t="s">
        <v>29819</v>
      </c>
      <c r="E10977" s="132" t="s">
        <v>31130</v>
      </c>
      <c r="F10977" s="132" t="str">
        <f t="shared" si="171"/>
        <v>0508250</v>
      </c>
      <c r="G10977" s="132" t="s">
        <v>21481</v>
      </c>
      <c r="H10977" s="132" t="s">
        <v>16819</v>
      </c>
    </row>
    <row r="10978" spans="1:8" ht="14.5" customHeight="1">
      <c r="A10978" s="131">
        <v>1100014</v>
      </c>
      <c r="B10978" s="131" t="s">
        <v>10521</v>
      </c>
      <c r="D10978" s="132" t="s">
        <v>29819</v>
      </c>
      <c r="E10978" s="132" t="s">
        <v>31131</v>
      </c>
      <c r="F10978" s="132" t="str">
        <f t="shared" si="171"/>
        <v>0508251</v>
      </c>
      <c r="G10978" s="132" t="s">
        <v>21481</v>
      </c>
      <c r="H10978" s="132" t="s">
        <v>16869</v>
      </c>
    </row>
    <row r="10979" spans="1:8" ht="14.5" customHeight="1">
      <c r="A10979" s="131">
        <v>1100014</v>
      </c>
      <c r="B10979" s="131" t="s">
        <v>10521</v>
      </c>
      <c r="D10979" s="132" t="s">
        <v>29819</v>
      </c>
      <c r="E10979" s="132" t="s">
        <v>31590</v>
      </c>
      <c r="F10979" s="132" t="str">
        <f t="shared" si="171"/>
        <v>0508252</v>
      </c>
      <c r="G10979" s="132" t="s">
        <v>21481</v>
      </c>
      <c r="H10979" s="132" t="s">
        <v>16863</v>
      </c>
    </row>
    <row r="10980" spans="1:8" ht="14.5" customHeight="1">
      <c r="A10980" s="131">
        <v>1110022</v>
      </c>
      <c r="B10980" s="131" t="s">
        <v>10522</v>
      </c>
      <c r="D10980" s="132" t="s">
        <v>29819</v>
      </c>
      <c r="E10980" s="132" t="s">
        <v>31132</v>
      </c>
      <c r="F10980" s="132" t="str">
        <f t="shared" si="171"/>
        <v>0508253</v>
      </c>
      <c r="G10980" s="132" t="s">
        <v>21481</v>
      </c>
      <c r="H10980" s="132" t="s">
        <v>16865</v>
      </c>
    </row>
    <row r="10981" spans="1:8" ht="14.5" customHeight="1">
      <c r="A10981" s="131">
        <v>1110022</v>
      </c>
      <c r="B10981" s="131" t="s">
        <v>10522</v>
      </c>
      <c r="D10981" s="132" t="s">
        <v>29819</v>
      </c>
      <c r="E10981" s="132" t="s">
        <v>31133</v>
      </c>
      <c r="F10981" s="132" t="str">
        <f t="shared" si="171"/>
        <v>0508254</v>
      </c>
      <c r="G10981" s="132" t="s">
        <v>21481</v>
      </c>
      <c r="H10981" s="132" t="s">
        <v>16864</v>
      </c>
    </row>
    <row r="10982" spans="1:8" ht="14.5" customHeight="1">
      <c r="A10982" s="131">
        <v>1110051</v>
      </c>
      <c r="B10982" s="131" t="s">
        <v>10523</v>
      </c>
      <c r="D10982" s="132" t="s">
        <v>29819</v>
      </c>
      <c r="E10982" s="132" t="s">
        <v>31591</v>
      </c>
      <c r="F10982" s="132" t="str">
        <f t="shared" si="171"/>
        <v>0508256</v>
      </c>
      <c r="G10982" s="132" t="s">
        <v>21481</v>
      </c>
      <c r="H10982" s="132" t="s">
        <v>21524</v>
      </c>
    </row>
    <row r="10983" spans="1:8" ht="14.5" customHeight="1">
      <c r="A10983" s="131">
        <v>1110051</v>
      </c>
      <c r="B10983" s="131" t="s">
        <v>10523</v>
      </c>
      <c r="D10983" s="132" t="s">
        <v>29819</v>
      </c>
      <c r="E10983" s="132" t="s">
        <v>31135</v>
      </c>
      <c r="F10983" s="132" t="str">
        <f t="shared" si="171"/>
        <v>0508257</v>
      </c>
      <c r="G10983" s="132" t="s">
        <v>21481</v>
      </c>
      <c r="H10983" s="132" t="s">
        <v>16866</v>
      </c>
    </row>
    <row r="10984" spans="1:8" ht="14.5" customHeight="1">
      <c r="A10984" s="131">
        <v>1110051</v>
      </c>
      <c r="B10984" s="131" t="s">
        <v>10523</v>
      </c>
      <c r="D10984" s="132" t="s">
        <v>29819</v>
      </c>
      <c r="E10984" s="132" t="s">
        <v>31139</v>
      </c>
      <c r="F10984" s="132" t="str">
        <f t="shared" si="171"/>
        <v>0508262</v>
      </c>
      <c r="G10984" s="132" t="s">
        <v>21481</v>
      </c>
      <c r="H10984" s="132" t="s">
        <v>21525</v>
      </c>
    </row>
    <row r="10985" spans="1:8" ht="14.5" customHeight="1">
      <c r="A10985" s="131">
        <v>1110051</v>
      </c>
      <c r="B10985" s="131" t="s">
        <v>10523</v>
      </c>
      <c r="D10985" s="132" t="s">
        <v>29819</v>
      </c>
      <c r="E10985" s="132" t="s">
        <v>31616</v>
      </c>
      <c r="F10985" s="132" t="str">
        <f t="shared" si="171"/>
        <v>0508321</v>
      </c>
      <c r="G10985" s="132" t="s">
        <v>21481</v>
      </c>
      <c r="H10985" s="132" t="s">
        <v>16814</v>
      </c>
    </row>
    <row r="10986" spans="1:8" ht="14.5" customHeight="1">
      <c r="A10986" s="131">
        <v>1110056</v>
      </c>
      <c r="B10986" s="131" t="s">
        <v>10524</v>
      </c>
      <c r="D10986" s="132" t="s">
        <v>29819</v>
      </c>
      <c r="E10986" s="132" t="s">
        <v>31174</v>
      </c>
      <c r="F10986" s="132" t="str">
        <f t="shared" si="171"/>
        <v>0508322</v>
      </c>
      <c r="G10986" s="132" t="s">
        <v>21481</v>
      </c>
      <c r="H10986" s="132" t="s">
        <v>16812</v>
      </c>
    </row>
    <row r="10987" spans="1:8" ht="14.5" customHeight="1">
      <c r="A10987" s="131">
        <v>1110056</v>
      </c>
      <c r="B10987" s="131" t="s">
        <v>10524</v>
      </c>
      <c r="D10987" s="132" t="s">
        <v>29819</v>
      </c>
      <c r="E10987" s="132" t="s">
        <v>31617</v>
      </c>
      <c r="F10987" s="132" t="str">
        <f t="shared" si="171"/>
        <v>0508323</v>
      </c>
      <c r="G10987" s="132" t="s">
        <v>21481</v>
      </c>
      <c r="H10987" s="132" t="s">
        <v>16873</v>
      </c>
    </row>
    <row r="10988" spans="1:8" ht="14.5" customHeight="1">
      <c r="A10988" s="131">
        <v>1110042</v>
      </c>
      <c r="B10988" s="131" t="s">
        <v>10525</v>
      </c>
      <c r="D10988" s="132" t="s">
        <v>29819</v>
      </c>
      <c r="E10988" s="132" t="s">
        <v>31618</v>
      </c>
      <c r="F10988" s="132" t="str">
        <f t="shared" si="171"/>
        <v>0508324</v>
      </c>
      <c r="G10988" s="132" t="s">
        <v>21481</v>
      </c>
      <c r="H10988" s="132" t="s">
        <v>16877</v>
      </c>
    </row>
    <row r="10989" spans="1:8" ht="14.5" customHeight="1">
      <c r="A10989" s="131">
        <v>1110042</v>
      </c>
      <c r="B10989" s="131" t="s">
        <v>10525</v>
      </c>
      <c r="D10989" s="132" t="s">
        <v>29819</v>
      </c>
      <c r="E10989" s="132" t="s">
        <v>31175</v>
      </c>
      <c r="F10989" s="132" t="str">
        <f t="shared" si="171"/>
        <v>0508325</v>
      </c>
      <c r="G10989" s="132" t="s">
        <v>21481</v>
      </c>
      <c r="H10989" s="132" t="s">
        <v>16817</v>
      </c>
    </row>
    <row r="10990" spans="1:8" ht="14.5" customHeight="1">
      <c r="A10990" s="131">
        <v>1110042</v>
      </c>
      <c r="B10990" s="131" t="s">
        <v>10525</v>
      </c>
      <c r="D10990" s="132" t="s">
        <v>29819</v>
      </c>
      <c r="E10990" s="132" t="s">
        <v>31176</v>
      </c>
      <c r="F10990" s="132" t="str">
        <f t="shared" si="171"/>
        <v>0508326</v>
      </c>
      <c r="G10990" s="132" t="s">
        <v>21481</v>
      </c>
      <c r="H10990" s="132" t="s">
        <v>21526</v>
      </c>
    </row>
    <row r="10991" spans="1:8" ht="14.5" customHeight="1">
      <c r="A10991" s="131">
        <v>1110042</v>
      </c>
      <c r="B10991" s="131" t="s">
        <v>10525</v>
      </c>
      <c r="D10991" s="132" t="s">
        <v>29819</v>
      </c>
      <c r="E10991" s="132" t="s">
        <v>31177</v>
      </c>
      <c r="F10991" s="132" t="str">
        <f t="shared" si="171"/>
        <v>0508327</v>
      </c>
      <c r="G10991" s="132" t="s">
        <v>21481</v>
      </c>
      <c r="H10991" s="132" t="s">
        <v>16875</v>
      </c>
    </row>
    <row r="10992" spans="1:8" ht="14.5" customHeight="1">
      <c r="A10992" s="131">
        <v>1110043</v>
      </c>
      <c r="B10992" s="131" t="s">
        <v>10526</v>
      </c>
      <c r="D10992" s="132" t="s">
        <v>29819</v>
      </c>
      <c r="E10992" s="132" t="s">
        <v>31907</v>
      </c>
      <c r="F10992" s="132" t="str">
        <f t="shared" si="171"/>
        <v>0508328</v>
      </c>
      <c r="G10992" s="132" t="s">
        <v>21481</v>
      </c>
      <c r="H10992" s="132" t="s">
        <v>21527</v>
      </c>
    </row>
    <row r="10993" spans="1:8" ht="14.5" customHeight="1">
      <c r="A10993" s="131">
        <v>1110043</v>
      </c>
      <c r="B10993" s="131" t="s">
        <v>10526</v>
      </c>
      <c r="D10993" s="132" t="s">
        <v>29819</v>
      </c>
      <c r="E10993" s="132" t="s">
        <v>31619</v>
      </c>
      <c r="F10993" s="132" t="str">
        <f t="shared" si="171"/>
        <v>0508330</v>
      </c>
      <c r="G10993" s="132" t="s">
        <v>21481</v>
      </c>
      <c r="H10993" s="132" t="s">
        <v>21528</v>
      </c>
    </row>
    <row r="10994" spans="1:8" ht="14.5" customHeight="1">
      <c r="A10994" s="131">
        <v>1100004</v>
      </c>
      <c r="B10994" s="131" t="s">
        <v>10527</v>
      </c>
      <c r="D10994" s="132" t="s">
        <v>29819</v>
      </c>
      <c r="E10994" s="132" t="s">
        <v>31620</v>
      </c>
      <c r="F10994" s="132" t="str">
        <f t="shared" si="171"/>
        <v>0508331</v>
      </c>
      <c r="G10994" s="132" t="s">
        <v>21481</v>
      </c>
      <c r="H10994" s="132" t="s">
        <v>21529</v>
      </c>
    </row>
    <row r="10995" spans="1:8" ht="14.5" customHeight="1">
      <c r="A10995" s="131">
        <v>1100004</v>
      </c>
      <c r="B10995" s="131" t="s">
        <v>10527</v>
      </c>
      <c r="D10995" s="132" t="s">
        <v>29819</v>
      </c>
      <c r="E10995" s="132" t="s">
        <v>31179</v>
      </c>
      <c r="F10995" s="132" t="str">
        <f t="shared" si="171"/>
        <v>0508332</v>
      </c>
      <c r="G10995" s="132" t="s">
        <v>21481</v>
      </c>
      <c r="H10995" s="132" t="s">
        <v>16878</v>
      </c>
    </row>
    <row r="10996" spans="1:8" ht="14.5" customHeight="1">
      <c r="A10996" s="131">
        <v>1100004</v>
      </c>
      <c r="B10996" s="131" t="s">
        <v>10527</v>
      </c>
      <c r="D10996" s="132" t="s">
        <v>29819</v>
      </c>
      <c r="E10996" s="132" t="s">
        <v>31180</v>
      </c>
      <c r="F10996" s="132" t="str">
        <f t="shared" si="171"/>
        <v>0508333</v>
      </c>
      <c r="G10996" s="132" t="s">
        <v>21481</v>
      </c>
      <c r="H10996" s="132" t="s">
        <v>16795</v>
      </c>
    </row>
    <row r="10997" spans="1:8" ht="14.5" customHeight="1">
      <c r="A10997" s="131">
        <v>1110031</v>
      </c>
      <c r="B10997" s="131" t="s">
        <v>10528</v>
      </c>
      <c r="D10997" s="132" t="s">
        <v>29819</v>
      </c>
      <c r="E10997" s="132" t="s">
        <v>31181</v>
      </c>
      <c r="F10997" s="132" t="str">
        <f t="shared" si="171"/>
        <v>0508334</v>
      </c>
      <c r="G10997" s="132" t="s">
        <v>21481</v>
      </c>
      <c r="H10997" s="132" t="s">
        <v>21530</v>
      </c>
    </row>
    <row r="10998" spans="1:8" ht="14.5" customHeight="1">
      <c r="A10998" s="131">
        <v>1110031</v>
      </c>
      <c r="B10998" s="131" t="s">
        <v>10528</v>
      </c>
      <c r="D10998" s="132" t="s">
        <v>29819</v>
      </c>
      <c r="E10998" s="132" t="s">
        <v>31182</v>
      </c>
      <c r="F10998" s="132" t="str">
        <f t="shared" si="171"/>
        <v>0508335</v>
      </c>
      <c r="G10998" s="132" t="s">
        <v>21481</v>
      </c>
      <c r="H10998" s="132" t="s">
        <v>21531</v>
      </c>
    </row>
    <row r="10999" spans="1:8" ht="14.5" customHeight="1">
      <c r="A10999" s="131">
        <v>1110031</v>
      </c>
      <c r="B10999" s="131" t="s">
        <v>10528</v>
      </c>
      <c r="D10999" s="132" t="s">
        <v>29819</v>
      </c>
      <c r="E10999" s="132" t="s">
        <v>31184</v>
      </c>
      <c r="F10999" s="132" t="str">
        <f t="shared" si="171"/>
        <v>0508338</v>
      </c>
      <c r="G10999" s="132" t="s">
        <v>21481</v>
      </c>
      <c r="H10999" s="132" t="s">
        <v>21532</v>
      </c>
    </row>
    <row r="11000" spans="1:8" ht="14.5" customHeight="1">
      <c r="A11000" s="131">
        <v>1110031</v>
      </c>
      <c r="B11000" s="131" t="s">
        <v>10528</v>
      </c>
      <c r="D11000" s="132" t="s">
        <v>29819</v>
      </c>
      <c r="E11000" s="132" t="s">
        <v>31185</v>
      </c>
      <c r="F11000" s="132" t="str">
        <f t="shared" si="171"/>
        <v>0508339</v>
      </c>
      <c r="G11000" s="132" t="s">
        <v>21481</v>
      </c>
      <c r="H11000" s="132" t="s">
        <v>16880</v>
      </c>
    </row>
    <row r="11001" spans="1:8" ht="14.5" customHeight="1">
      <c r="A11001" s="131">
        <v>1100016</v>
      </c>
      <c r="B11001" s="131" t="s">
        <v>10529</v>
      </c>
      <c r="D11001" s="132" t="s">
        <v>29819</v>
      </c>
      <c r="E11001" s="132" t="s">
        <v>31198</v>
      </c>
      <c r="F11001" s="132" t="str">
        <f t="shared" si="171"/>
        <v>0508359</v>
      </c>
      <c r="G11001" s="132" t="s">
        <v>21481</v>
      </c>
      <c r="H11001" s="132" t="s">
        <v>16874</v>
      </c>
    </row>
    <row r="11002" spans="1:8" ht="14.5" customHeight="1">
      <c r="A11002" s="131">
        <v>1100016</v>
      </c>
      <c r="B11002" s="131" t="s">
        <v>10529</v>
      </c>
      <c r="D11002" s="132" t="s">
        <v>29819</v>
      </c>
      <c r="E11002" s="132" t="s">
        <v>31243</v>
      </c>
      <c r="F11002" s="132" t="str">
        <f t="shared" si="171"/>
        <v>0508440</v>
      </c>
      <c r="G11002" s="132" t="s">
        <v>21481</v>
      </c>
      <c r="H11002" s="132" t="s">
        <v>21533</v>
      </c>
    </row>
    <row r="11003" spans="1:8" ht="14.5" customHeight="1">
      <c r="A11003" s="131">
        <v>1100016</v>
      </c>
      <c r="B11003" s="131" t="s">
        <v>10529</v>
      </c>
      <c r="D11003" s="132" t="s">
        <v>29819</v>
      </c>
      <c r="E11003" s="132" t="s">
        <v>31658</v>
      </c>
      <c r="F11003" s="132" t="str">
        <f t="shared" si="171"/>
        <v>0508441</v>
      </c>
      <c r="G11003" s="132" t="s">
        <v>21481</v>
      </c>
      <c r="H11003" s="132" t="s">
        <v>16884</v>
      </c>
    </row>
    <row r="11004" spans="1:8" ht="14.5" customHeight="1">
      <c r="A11004" s="131">
        <v>1100016</v>
      </c>
      <c r="B11004" s="131" t="s">
        <v>10529</v>
      </c>
      <c r="D11004" s="132" t="s">
        <v>29819</v>
      </c>
      <c r="E11004" s="132" t="s">
        <v>31659</v>
      </c>
      <c r="F11004" s="132" t="str">
        <f t="shared" si="171"/>
        <v>0508442</v>
      </c>
      <c r="G11004" s="132" t="s">
        <v>21481</v>
      </c>
      <c r="H11004" s="132" t="s">
        <v>21534</v>
      </c>
    </row>
    <row r="11005" spans="1:8" ht="14.5" customHeight="1">
      <c r="A11005" s="131">
        <v>1110054</v>
      </c>
      <c r="B11005" s="131" t="s">
        <v>10530</v>
      </c>
      <c r="D11005" s="132" t="s">
        <v>29819</v>
      </c>
      <c r="E11005" s="132" t="s">
        <v>31660</v>
      </c>
      <c r="F11005" s="132" t="str">
        <f t="shared" si="171"/>
        <v>0508443</v>
      </c>
      <c r="G11005" s="132" t="s">
        <v>21481</v>
      </c>
      <c r="H11005" s="132" t="s">
        <v>16754</v>
      </c>
    </row>
    <row r="11006" spans="1:8" ht="14.5" customHeight="1">
      <c r="A11006" s="131">
        <v>1110054</v>
      </c>
      <c r="B11006" s="131" t="s">
        <v>10530</v>
      </c>
      <c r="D11006" s="132" t="s">
        <v>29819</v>
      </c>
      <c r="E11006" s="132" t="s">
        <v>31244</v>
      </c>
      <c r="F11006" s="132" t="str">
        <f t="shared" si="171"/>
        <v>0508444</v>
      </c>
      <c r="G11006" s="132" t="s">
        <v>21481</v>
      </c>
      <c r="H11006" s="132" t="s">
        <v>21535</v>
      </c>
    </row>
    <row r="11007" spans="1:8" ht="14.5" customHeight="1">
      <c r="A11007" s="131">
        <v>1110035</v>
      </c>
      <c r="B11007" s="131" t="s">
        <v>10531</v>
      </c>
      <c r="D11007" s="132" t="s">
        <v>29819</v>
      </c>
      <c r="E11007" s="132" t="s">
        <v>31245</v>
      </c>
      <c r="F11007" s="132" t="str">
        <f t="shared" si="171"/>
        <v>0508445</v>
      </c>
      <c r="G11007" s="132" t="s">
        <v>21481</v>
      </c>
      <c r="H11007" s="132" t="s">
        <v>21536</v>
      </c>
    </row>
    <row r="11008" spans="1:8" ht="14.5" customHeight="1">
      <c r="A11008" s="131">
        <v>1110035</v>
      </c>
      <c r="B11008" s="131" t="s">
        <v>10531</v>
      </c>
      <c r="D11008" s="132" t="s">
        <v>29819</v>
      </c>
      <c r="E11008" s="132" t="s">
        <v>31246</v>
      </c>
      <c r="F11008" s="132" t="str">
        <f t="shared" si="171"/>
        <v>0508446</v>
      </c>
      <c r="G11008" s="132" t="s">
        <v>21481</v>
      </c>
      <c r="H11008" s="132" t="s">
        <v>21537</v>
      </c>
    </row>
    <row r="11009" spans="1:8" ht="14.5" customHeight="1">
      <c r="A11009" s="131">
        <v>1110035</v>
      </c>
      <c r="B11009" s="131" t="s">
        <v>10531</v>
      </c>
      <c r="D11009" s="132" t="s">
        <v>29819</v>
      </c>
      <c r="E11009" s="132" t="s">
        <v>31247</v>
      </c>
      <c r="F11009" s="132" t="str">
        <f t="shared" si="171"/>
        <v>0508447</v>
      </c>
      <c r="G11009" s="132" t="s">
        <v>21481</v>
      </c>
      <c r="H11009" s="132" t="s">
        <v>16785</v>
      </c>
    </row>
    <row r="11010" spans="1:8" ht="14.5" customHeight="1">
      <c r="A11010" s="131">
        <v>1110021</v>
      </c>
      <c r="B11010" s="131" t="s">
        <v>10532</v>
      </c>
      <c r="D11010" s="132" t="s">
        <v>29819</v>
      </c>
      <c r="E11010" s="132" t="s">
        <v>31248</v>
      </c>
      <c r="F11010" s="132" t="str">
        <f t="shared" si="171"/>
        <v>0508448</v>
      </c>
      <c r="G11010" s="132" t="s">
        <v>21481</v>
      </c>
      <c r="H11010" s="132" t="s">
        <v>16775</v>
      </c>
    </row>
    <row r="11011" spans="1:8" ht="14.5" customHeight="1">
      <c r="A11011" s="131">
        <v>1110021</v>
      </c>
      <c r="B11011" s="131" t="s">
        <v>10532</v>
      </c>
      <c r="D11011" s="132" t="s">
        <v>29819</v>
      </c>
      <c r="E11011" s="132" t="s">
        <v>31670</v>
      </c>
      <c r="F11011" s="132" t="str">
        <f t="shared" ref="F11011:F11074" si="172">TEXT(D11011,"0000")&amp;TEXT(E11011,"000")</f>
        <v>0508477</v>
      </c>
      <c r="G11011" s="132" t="s">
        <v>21481</v>
      </c>
      <c r="H11011" s="132" t="s">
        <v>21538</v>
      </c>
    </row>
    <row r="11012" spans="1:8" ht="14.5" customHeight="1">
      <c r="A11012" s="131">
        <v>1100003</v>
      </c>
      <c r="B11012" s="131" t="s">
        <v>10533</v>
      </c>
      <c r="D11012" s="132" t="s">
        <v>29819</v>
      </c>
      <c r="E11012" s="132" t="s">
        <v>31323</v>
      </c>
      <c r="F11012" s="132" t="str">
        <f t="shared" si="172"/>
        <v>0508560</v>
      </c>
      <c r="G11012" s="132" t="s">
        <v>21481</v>
      </c>
      <c r="H11012" s="132" t="s">
        <v>15183</v>
      </c>
    </row>
    <row r="11013" spans="1:8" ht="14.5" customHeight="1">
      <c r="A11013" s="131">
        <v>1100003</v>
      </c>
      <c r="B11013" s="131" t="s">
        <v>10533</v>
      </c>
      <c r="D11013" s="132" t="s">
        <v>29819</v>
      </c>
      <c r="E11013" s="132" t="s">
        <v>31703</v>
      </c>
      <c r="F11013" s="132" t="str">
        <f t="shared" si="172"/>
        <v>0508580</v>
      </c>
      <c r="G11013" s="132" t="s">
        <v>21481</v>
      </c>
      <c r="H11013" s="132" t="s">
        <v>15186</v>
      </c>
    </row>
    <row r="11014" spans="1:8" ht="14.5" customHeight="1">
      <c r="A11014" s="131">
        <v>1100003</v>
      </c>
      <c r="B11014" s="131" t="s">
        <v>10533</v>
      </c>
      <c r="D11014" s="132" t="s">
        <v>29819</v>
      </c>
      <c r="E11014" s="132" t="s">
        <v>31704</v>
      </c>
      <c r="F11014" s="132" t="str">
        <f t="shared" si="172"/>
        <v>0508581</v>
      </c>
      <c r="G11014" s="132" t="s">
        <v>21481</v>
      </c>
      <c r="H11014" s="132" t="s">
        <v>21539</v>
      </c>
    </row>
    <row r="11015" spans="1:8" ht="14.5" customHeight="1">
      <c r="A11015" s="131">
        <v>1100003</v>
      </c>
      <c r="B11015" s="131" t="s">
        <v>10533</v>
      </c>
      <c r="D11015" s="132" t="s">
        <v>29819</v>
      </c>
      <c r="E11015" s="132" t="s">
        <v>31335</v>
      </c>
      <c r="F11015" s="132" t="str">
        <f t="shared" si="172"/>
        <v>0508582</v>
      </c>
      <c r="G11015" s="132" t="s">
        <v>21481</v>
      </c>
      <c r="H11015" s="132" t="s">
        <v>21540</v>
      </c>
    </row>
    <row r="11016" spans="1:8" ht="14.5" customHeight="1">
      <c r="A11016" s="131">
        <v>1100003</v>
      </c>
      <c r="B11016" s="131" t="s">
        <v>10533</v>
      </c>
      <c r="D11016" s="132" t="s">
        <v>29819</v>
      </c>
      <c r="E11016" s="132" t="s">
        <v>31336</v>
      </c>
      <c r="F11016" s="132" t="str">
        <f t="shared" si="172"/>
        <v>0508583</v>
      </c>
      <c r="G11016" s="132" t="s">
        <v>21481</v>
      </c>
      <c r="H11016" s="132" t="s">
        <v>17185</v>
      </c>
    </row>
    <row r="11017" spans="1:8" ht="14.5" customHeight="1">
      <c r="A11017" s="131">
        <v>1110023</v>
      </c>
      <c r="B11017" s="131" t="s">
        <v>10534</v>
      </c>
      <c r="D11017" s="132" t="s">
        <v>29819</v>
      </c>
      <c r="E11017" s="132" t="s">
        <v>31394</v>
      </c>
      <c r="F11017" s="132" t="str">
        <f t="shared" si="172"/>
        <v>0508670</v>
      </c>
      <c r="G11017" s="132" t="s">
        <v>21481</v>
      </c>
      <c r="H11017" s="132" t="s">
        <v>17933</v>
      </c>
    </row>
    <row r="11018" spans="1:8" ht="14.5" customHeight="1">
      <c r="A11018" s="131">
        <v>1110023</v>
      </c>
      <c r="B11018" s="131" t="s">
        <v>10534</v>
      </c>
      <c r="D11018" s="132" t="s">
        <v>29819</v>
      </c>
      <c r="E11018" s="132" t="s">
        <v>31395</v>
      </c>
      <c r="F11018" s="132" t="str">
        <f t="shared" si="172"/>
        <v>0508672</v>
      </c>
      <c r="G11018" s="132" t="s">
        <v>21481</v>
      </c>
      <c r="H11018" s="132" t="s">
        <v>18022</v>
      </c>
    </row>
    <row r="11019" spans="1:8" ht="14.5" customHeight="1">
      <c r="A11019" s="131">
        <v>1110033</v>
      </c>
      <c r="B11019" s="131" t="s">
        <v>10535</v>
      </c>
      <c r="D11019" s="132" t="s">
        <v>29819</v>
      </c>
      <c r="E11019" s="132" t="s">
        <v>31730</v>
      </c>
      <c r="F11019" s="132" t="str">
        <f t="shared" si="172"/>
        <v>0508673</v>
      </c>
      <c r="G11019" s="132" t="s">
        <v>21481</v>
      </c>
      <c r="H11019" s="132" t="s">
        <v>21541</v>
      </c>
    </row>
    <row r="11020" spans="1:8" ht="14.5" customHeight="1">
      <c r="A11020" s="131">
        <v>1110033</v>
      </c>
      <c r="B11020" s="131" t="s">
        <v>10535</v>
      </c>
      <c r="D11020" s="132" t="s">
        <v>29819</v>
      </c>
      <c r="E11020" s="132" t="s">
        <v>31405</v>
      </c>
      <c r="F11020" s="132" t="str">
        <f t="shared" si="172"/>
        <v>0508690</v>
      </c>
      <c r="G11020" s="132" t="s">
        <v>21481</v>
      </c>
      <c r="H11020" s="132" t="s">
        <v>14804</v>
      </c>
    </row>
    <row r="11021" spans="1:8" ht="14.5" customHeight="1">
      <c r="A11021" s="131">
        <v>1110025</v>
      </c>
      <c r="B11021" s="131" t="s">
        <v>10536</v>
      </c>
      <c r="D11021" s="132" t="s">
        <v>29819</v>
      </c>
      <c r="E11021" s="132" t="s">
        <v>31735</v>
      </c>
      <c r="F11021" s="132" t="str">
        <f t="shared" si="172"/>
        <v>0508700</v>
      </c>
      <c r="G11021" s="132" t="s">
        <v>21481</v>
      </c>
      <c r="H11021" s="132" t="s">
        <v>21542</v>
      </c>
    </row>
    <row r="11022" spans="1:8" ht="14.5" customHeight="1">
      <c r="A11022" s="131">
        <v>1110025</v>
      </c>
      <c r="B11022" s="131" t="s">
        <v>10536</v>
      </c>
      <c r="D11022" s="132" t="s">
        <v>29819</v>
      </c>
      <c r="E11022" s="132" t="s">
        <v>31898</v>
      </c>
      <c r="F11022" s="132" t="str">
        <f t="shared" si="172"/>
        <v>0508971</v>
      </c>
      <c r="G11022" s="132" t="s">
        <v>21481</v>
      </c>
      <c r="H11022" s="132" t="s">
        <v>21543</v>
      </c>
    </row>
    <row r="11023" spans="1:8" ht="14.5" customHeight="1">
      <c r="A11023" s="131">
        <v>1100015</v>
      </c>
      <c r="B11023" s="131" t="s">
        <v>10537</v>
      </c>
      <c r="D11023" s="132" t="s">
        <v>29820</v>
      </c>
      <c r="E11023" s="132" t="s">
        <v>31486</v>
      </c>
      <c r="F11023" s="132" t="str">
        <f t="shared" si="172"/>
        <v>0509002</v>
      </c>
      <c r="G11023" s="132" t="s">
        <v>21544</v>
      </c>
      <c r="H11023" s="132" t="s">
        <v>15805</v>
      </c>
    </row>
    <row r="11024" spans="1:8" ht="14.5" customHeight="1">
      <c r="A11024" s="131">
        <v>1100015</v>
      </c>
      <c r="B11024" s="131" t="s">
        <v>10537</v>
      </c>
      <c r="D11024" s="132" t="s">
        <v>29820</v>
      </c>
      <c r="E11024" s="132" t="s">
        <v>31487</v>
      </c>
      <c r="F11024" s="132" t="str">
        <f t="shared" si="172"/>
        <v>0509003</v>
      </c>
      <c r="G11024" s="132" t="s">
        <v>21544</v>
      </c>
      <c r="H11024" s="132" t="s">
        <v>16900</v>
      </c>
    </row>
    <row r="11025" spans="1:8" ht="14.5" customHeight="1">
      <c r="A11025" s="131">
        <v>1100015</v>
      </c>
      <c r="B11025" s="131" t="s">
        <v>10537</v>
      </c>
      <c r="D11025" s="132" t="s">
        <v>29820</v>
      </c>
      <c r="E11025" s="132" t="s">
        <v>30994</v>
      </c>
      <c r="F11025" s="132" t="str">
        <f t="shared" si="172"/>
        <v>0509004</v>
      </c>
      <c r="G11025" s="132" t="s">
        <v>21544</v>
      </c>
      <c r="H11025" s="132" t="s">
        <v>21545</v>
      </c>
    </row>
    <row r="11026" spans="1:8" ht="14.5" customHeight="1">
      <c r="A11026" s="131">
        <v>1100015</v>
      </c>
      <c r="B11026" s="131" t="s">
        <v>10537</v>
      </c>
      <c r="D11026" s="132" t="s">
        <v>29820</v>
      </c>
      <c r="E11026" s="132" t="s">
        <v>30995</v>
      </c>
      <c r="F11026" s="132" t="str">
        <f t="shared" si="172"/>
        <v>0509005</v>
      </c>
      <c r="G11026" s="132" t="s">
        <v>21544</v>
      </c>
      <c r="H11026" s="132" t="s">
        <v>16980</v>
      </c>
    </row>
    <row r="11027" spans="1:8" ht="14.5" customHeight="1">
      <c r="A11027" s="131">
        <v>1100015</v>
      </c>
      <c r="B11027" s="131" t="s">
        <v>10537</v>
      </c>
      <c r="D11027" s="132" t="s">
        <v>29820</v>
      </c>
      <c r="E11027" s="132" t="s">
        <v>31488</v>
      </c>
      <c r="F11027" s="132" t="str">
        <f t="shared" si="172"/>
        <v>0509006</v>
      </c>
      <c r="G11027" s="132" t="s">
        <v>21544</v>
      </c>
      <c r="H11027" s="132" t="s">
        <v>16901</v>
      </c>
    </row>
    <row r="11028" spans="1:8" ht="14.5" customHeight="1">
      <c r="A11028" s="131">
        <v>1100015</v>
      </c>
      <c r="B11028" s="131" t="s">
        <v>10537</v>
      </c>
      <c r="D11028" s="132" t="s">
        <v>29820</v>
      </c>
      <c r="E11028" s="132" t="s">
        <v>31489</v>
      </c>
      <c r="F11028" s="132" t="str">
        <f t="shared" si="172"/>
        <v>0509007</v>
      </c>
      <c r="G11028" s="132" t="s">
        <v>21544</v>
      </c>
      <c r="H11028" s="132" t="s">
        <v>16898</v>
      </c>
    </row>
    <row r="11029" spans="1:8" ht="14.5" customHeight="1">
      <c r="A11029" s="131">
        <v>1110036</v>
      </c>
      <c r="B11029" s="131" t="s">
        <v>10538</v>
      </c>
      <c r="D11029" s="132" t="s">
        <v>29820</v>
      </c>
      <c r="E11029" s="132" t="s">
        <v>31807</v>
      </c>
      <c r="F11029" s="132" t="str">
        <f t="shared" si="172"/>
        <v>0509008</v>
      </c>
      <c r="G11029" s="132" t="s">
        <v>21544</v>
      </c>
      <c r="H11029" s="132" t="s">
        <v>16922</v>
      </c>
    </row>
    <row r="11030" spans="1:8" ht="14.5" customHeight="1">
      <c r="A11030" s="131">
        <v>1110036</v>
      </c>
      <c r="B11030" s="131" t="s">
        <v>10538</v>
      </c>
      <c r="D11030" s="132" t="s">
        <v>29820</v>
      </c>
      <c r="E11030" s="132" t="s">
        <v>30996</v>
      </c>
      <c r="F11030" s="132" t="str">
        <f t="shared" si="172"/>
        <v>0509009</v>
      </c>
      <c r="G11030" s="132" t="s">
        <v>21544</v>
      </c>
      <c r="H11030" s="132" t="s">
        <v>21546</v>
      </c>
    </row>
    <row r="11031" spans="1:8" ht="14.5" customHeight="1">
      <c r="A11031" s="131">
        <v>1110036</v>
      </c>
      <c r="B11031" s="131" t="s">
        <v>10538</v>
      </c>
      <c r="D11031" s="132" t="s">
        <v>29820</v>
      </c>
      <c r="E11031" s="132" t="s">
        <v>31490</v>
      </c>
      <c r="F11031" s="132" t="str">
        <f t="shared" si="172"/>
        <v>0509010</v>
      </c>
      <c r="G11031" s="132" t="s">
        <v>21544</v>
      </c>
      <c r="H11031" s="132" t="s">
        <v>16926</v>
      </c>
    </row>
    <row r="11032" spans="1:8" ht="14.5" customHeight="1">
      <c r="A11032" s="131">
        <v>1110036</v>
      </c>
      <c r="B11032" s="131" t="s">
        <v>10538</v>
      </c>
      <c r="D11032" s="132" t="s">
        <v>29820</v>
      </c>
      <c r="E11032" s="132" t="s">
        <v>31491</v>
      </c>
      <c r="F11032" s="132" t="str">
        <f t="shared" si="172"/>
        <v>0509011</v>
      </c>
      <c r="G11032" s="132" t="s">
        <v>21544</v>
      </c>
      <c r="H11032" s="132" t="s">
        <v>16914</v>
      </c>
    </row>
    <row r="11033" spans="1:8" ht="14.5" customHeight="1">
      <c r="A11033" s="131">
        <v>1110055</v>
      </c>
      <c r="B11033" s="131" t="s">
        <v>10539</v>
      </c>
      <c r="D11033" s="132" t="s">
        <v>29820</v>
      </c>
      <c r="E11033" s="132" t="s">
        <v>30997</v>
      </c>
      <c r="F11033" s="132" t="str">
        <f t="shared" si="172"/>
        <v>0509013</v>
      </c>
      <c r="G11033" s="132" t="s">
        <v>21544</v>
      </c>
      <c r="H11033" s="132" t="s">
        <v>16920</v>
      </c>
    </row>
    <row r="11034" spans="1:8" ht="14.5" customHeight="1">
      <c r="A11034" s="131">
        <v>1110055</v>
      </c>
      <c r="B11034" s="131" t="s">
        <v>10539</v>
      </c>
      <c r="D11034" s="132" t="s">
        <v>29820</v>
      </c>
      <c r="E11034" s="132" t="s">
        <v>31493</v>
      </c>
      <c r="F11034" s="132" t="str">
        <f t="shared" si="172"/>
        <v>0509014</v>
      </c>
      <c r="G11034" s="132" t="s">
        <v>21544</v>
      </c>
      <c r="H11034" s="132" t="s">
        <v>16910</v>
      </c>
    </row>
    <row r="11035" spans="1:8" ht="14.5" customHeight="1">
      <c r="A11035" s="131">
        <v>1100011</v>
      </c>
      <c r="B11035" s="131" t="s">
        <v>10540</v>
      </c>
      <c r="D11035" s="132" t="s">
        <v>29820</v>
      </c>
      <c r="E11035" s="132" t="s">
        <v>30998</v>
      </c>
      <c r="F11035" s="132" t="str">
        <f t="shared" si="172"/>
        <v>0509015</v>
      </c>
      <c r="G11035" s="132" t="s">
        <v>21544</v>
      </c>
      <c r="H11035" s="132" t="s">
        <v>16903</v>
      </c>
    </row>
    <row r="11036" spans="1:8" ht="14.5" customHeight="1">
      <c r="A11036" s="131">
        <v>1100011</v>
      </c>
      <c r="B11036" s="131" t="s">
        <v>10540</v>
      </c>
      <c r="D11036" s="132" t="s">
        <v>29820</v>
      </c>
      <c r="E11036" s="132" t="s">
        <v>31494</v>
      </c>
      <c r="F11036" s="132" t="str">
        <f t="shared" si="172"/>
        <v>0509016</v>
      </c>
      <c r="G11036" s="132" t="s">
        <v>21544</v>
      </c>
      <c r="H11036" s="132" t="s">
        <v>16908</v>
      </c>
    </row>
    <row r="11037" spans="1:8" ht="14.5" customHeight="1">
      <c r="A11037" s="131">
        <v>1110041</v>
      </c>
      <c r="B11037" s="131" t="s">
        <v>10541</v>
      </c>
      <c r="D11037" s="132" t="s">
        <v>29820</v>
      </c>
      <c r="E11037" s="132" t="s">
        <v>31495</v>
      </c>
      <c r="F11037" s="132" t="str">
        <f t="shared" si="172"/>
        <v>0509017</v>
      </c>
      <c r="G11037" s="132" t="s">
        <v>21544</v>
      </c>
      <c r="H11037" s="132" t="s">
        <v>16631</v>
      </c>
    </row>
    <row r="11038" spans="1:8" ht="14.5" customHeight="1">
      <c r="A11038" s="131">
        <v>1110041</v>
      </c>
      <c r="B11038" s="131" t="s">
        <v>10541</v>
      </c>
      <c r="D11038" s="132" t="s">
        <v>29820</v>
      </c>
      <c r="E11038" s="132" t="s">
        <v>31496</v>
      </c>
      <c r="F11038" s="132" t="str">
        <f t="shared" si="172"/>
        <v>0509018</v>
      </c>
      <c r="G11038" s="132" t="s">
        <v>21544</v>
      </c>
      <c r="H11038" s="132" t="s">
        <v>16909</v>
      </c>
    </row>
    <row r="11039" spans="1:8" ht="14.5" customHeight="1">
      <c r="A11039" s="131">
        <v>1110041</v>
      </c>
      <c r="B11039" s="131" t="s">
        <v>10541</v>
      </c>
      <c r="D11039" s="132" t="s">
        <v>29820</v>
      </c>
      <c r="E11039" s="132" t="s">
        <v>30999</v>
      </c>
      <c r="F11039" s="132" t="str">
        <f t="shared" si="172"/>
        <v>0509019</v>
      </c>
      <c r="G11039" s="132" t="s">
        <v>21544</v>
      </c>
      <c r="H11039" s="132" t="s">
        <v>16919</v>
      </c>
    </row>
    <row r="11040" spans="1:8" ht="14.5" customHeight="1">
      <c r="A11040" s="131">
        <v>1110041</v>
      </c>
      <c r="B11040" s="131" t="s">
        <v>10541</v>
      </c>
      <c r="D11040" s="132" t="s">
        <v>29820</v>
      </c>
      <c r="E11040" s="132" t="s">
        <v>31000</v>
      </c>
      <c r="F11040" s="132" t="str">
        <f t="shared" si="172"/>
        <v>0509020</v>
      </c>
      <c r="G11040" s="132" t="s">
        <v>21544</v>
      </c>
      <c r="H11040" s="132" t="s">
        <v>16913</v>
      </c>
    </row>
    <row r="11041" spans="1:8" ht="14.5" customHeight="1">
      <c r="A11041" s="131">
        <v>1100001</v>
      </c>
      <c r="B11041" s="131" t="s">
        <v>10542</v>
      </c>
      <c r="D11041" s="132" t="s">
        <v>29820</v>
      </c>
      <c r="E11041" s="132" t="s">
        <v>31001</v>
      </c>
      <c r="F11041" s="132" t="str">
        <f t="shared" si="172"/>
        <v>0509021</v>
      </c>
      <c r="G11041" s="132" t="s">
        <v>21544</v>
      </c>
      <c r="H11041" s="132" t="s">
        <v>16934</v>
      </c>
    </row>
    <row r="11042" spans="1:8" ht="14.5" customHeight="1">
      <c r="A11042" s="131">
        <v>1100001</v>
      </c>
      <c r="B11042" s="131" t="s">
        <v>10542</v>
      </c>
      <c r="D11042" s="132" t="s">
        <v>29820</v>
      </c>
      <c r="E11042" s="132" t="s">
        <v>31497</v>
      </c>
      <c r="F11042" s="132" t="str">
        <f t="shared" si="172"/>
        <v>0509023</v>
      </c>
      <c r="G11042" s="132" t="s">
        <v>21544</v>
      </c>
      <c r="H11042" s="132" t="s">
        <v>16937</v>
      </c>
    </row>
    <row r="11043" spans="1:8" ht="14.5" customHeight="1">
      <c r="A11043" s="131">
        <v>1100001</v>
      </c>
      <c r="B11043" s="131" t="s">
        <v>10542</v>
      </c>
      <c r="D11043" s="132" t="s">
        <v>29820</v>
      </c>
      <c r="E11043" s="132" t="s">
        <v>31003</v>
      </c>
      <c r="F11043" s="132" t="str">
        <f t="shared" si="172"/>
        <v>0509024</v>
      </c>
      <c r="G11043" s="132" t="s">
        <v>21544</v>
      </c>
      <c r="H11043" s="132" t="s">
        <v>16905</v>
      </c>
    </row>
    <row r="11044" spans="1:8" ht="14.5" customHeight="1">
      <c r="A11044" s="131">
        <v>1100001</v>
      </c>
      <c r="B11044" s="131" t="s">
        <v>10542</v>
      </c>
      <c r="D11044" s="132" t="s">
        <v>29820</v>
      </c>
      <c r="E11044" s="132" t="s">
        <v>31498</v>
      </c>
      <c r="F11044" s="132" t="str">
        <f t="shared" si="172"/>
        <v>0509025</v>
      </c>
      <c r="G11044" s="132" t="s">
        <v>21544</v>
      </c>
      <c r="H11044" s="132" t="s">
        <v>16906</v>
      </c>
    </row>
    <row r="11045" spans="1:8" ht="14.5" customHeight="1">
      <c r="A11045" s="131">
        <v>1100001</v>
      </c>
      <c r="B11045" s="131" t="s">
        <v>10542</v>
      </c>
      <c r="D11045" s="132" t="s">
        <v>29820</v>
      </c>
      <c r="E11045" s="132" t="s">
        <v>31005</v>
      </c>
      <c r="F11045" s="132" t="str">
        <f t="shared" si="172"/>
        <v>0509027</v>
      </c>
      <c r="G11045" s="132" t="s">
        <v>21544</v>
      </c>
      <c r="H11045" s="132" t="s">
        <v>16911</v>
      </c>
    </row>
    <row r="11046" spans="1:8" ht="14.5" customHeight="1">
      <c r="A11046" s="131">
        <v>1100001</v>
      </c>
      <c r="B11046" s="131" t="s">
        <v>10542</v>
      </c>
      <c r="D11046" s="132" t="s">
        <v>29820</v>
      </c>
      <c r="E11046" s="132" t="s">
        <v>31006</v>
      </c>
      <c r="F11046" s="132" t="str">
        <f t="shared" si="172"/>
        <v>0509028</v>
      </c>
      <c r="G11046" s="132" t="s">
        <v>21544</v>
      </c>
      <c r="H11046" s="132" t="s">
        <v>16916</v>
      </c>
    </row>
    <row r="11047" spans="1:8" ht="14.5" customHeight="1">
      <c r="A11047" s="131">
        <v>1100001</v>
      </c>
      <c r="B11047" s="131" t="s">
        <v>10542</v>
      </c>
      <c r="D11047" s="132" t="s">
        <v>29820</v>
      </c>
      <c r="E11047" s="132" t="s">
        <v>31499</v>
      </c>
      <c r="F11047" s="132" t="str">
        <f t="shared" si="172"/>
        <v>0509029</v>
      </c>
      <c r="G11047" s="132" t="s">
        <v>21544</v>
      </c>
      <c r="H11047" s="132" t="s">
        <v>16917</v>
      </c>
    </row>
    <row r="11048" spans="1:8" ht="14.5" customHeight="1">
      <c r="A11048" s="131">
        <v>1110052</v>
      </c>
      <c r="B11048" s="131" t="s">
        <v>10543</v>
      </c>
      <c r="D11048" s="132" t="s">
        <v>29820</v>
      </c>
      <c r="E11048" s="132" t="s">
        <v>31500</v>
      </c>
      <c r="F11048" s="132" t="str">
        <f t="shared" si="172"/>
        <v>0509030</v>
      </c>
      <c r="G11048" s="132" t="s">
        <v>21544</v>
      </c>
      <c r="H11048" s="132" t="s">
        <v>16925</v>
      </c>
    </row>
    <row r="11049" spans="1:8" ht="14.5" customHeight="1">
      <c r="A11049" s="131">
        <v>1110052</v>
      </c>
      <c r="B11049" s="131" t="s">
        <v>10543</v>
      </c>
      <c r="D11049" s="132" t="s">
        <v>29820</v>
      </c>
      <c r="E11049" s="132" t="s">
        <v>31501</v>
      </c>
      <c r="F11049" s="132" t="str">
        <f t="shared" si="172"/>
        <v>0509031</v>
      </c>
      <c r="G11049" s="132" t="s">
        <v>21544</v>
      </c>
      <c r="H11049" s="132" t="s">
        <v>16928</v>
      </c>
    </row>
    <row r="11050" spans="1:8" ht="14.5" customHeight="1">
      <c r="A11050" s="131">
        <v>1100012</v>
      </c>
      <c r="B11050" s="131" t="s">
        <v>10544</v>
      </c>
      <c r="D11050" s="132" t="s">
        <v>29820</v>
      </c>
      <c r="E11050" s="132" t="s">
        <v>31502</v>
      </c>
      <c r="F11050" s="132" t="str">
        <f t="shared" si="172"/>
        <v>0509032</v>
      </c>
      <c r="G11050" s="132" t="s">
        <v>21544</v>
      </c>
      <c r="H11050" s="132" t="s">
        <v>16929</v>
      </c>
    </row>
    <row r="11051" spans="1:8" ht="14.5" customHeight="1">
      <c r="A11051" s="131">
        <v>1100012</v>
      </c>
      <c r="B11051" s="131" t="s">
        <v>10544</v>
      </c>
      <c r="D11051" s="132" t="s">
        <v>29820</v>
      </c>
      <c r="E11051" s="132" t="s">
        <v>31503</v>
      </c>
      <c r="F11051" s="132" t="str">
        <f t="shared" si="172"/>
        <v>0509033</v>
      </c>
      <c r="G11051" s="132" t="s">
        <v>21544</v>
      </c>
      <c r="H11051" s="132" t="s">
        <v>16632</v>
      </c>
    </row>
    <row r="11052" spans="1:8" ht="14.5" customHeight="1">
      <c r="A11052" s="131">
        <v>1100012</v>
      </c>
      <c r="B11052" s="131" t="s">
        <v>10544</v>
      </c>
      <c r="D11052" s="132" t="s">
        <v>29820</v>
      </c>
      <c r="E11052" s="132" t="s">
        <v>31504</v>
      </c>
      <c r="F11052" s="132" t="str">
        <f t="shared" si="172"/>
        <v>0509034</v>
      </c>
      <c r="G11052" s="132" t="s">
        <v>21544</v>
      </c>
      <c r="H11052" s="132" t="s">
        <v>15184</v>
      </c>
    </row>
    <row r="11053" spans="1:8" ht="14.5" customHeight="1">
      <c r="A11053" s="131">
        <v>1300001</v>
      </c>
      <c r="B11053" s="131" t="s">
        <v>10545</v>
      </c>
      <c r="D11053" s="132" t="s">
        <v>29820</v>
      </c>
      <c r="E11053" s="132" t="s">
        <v>31007</v>
      </c>
      <c r="F11053" s="132" t="str">
        <f t="shared" si="172"/>
        <v>0509035</v>
      </c>
      <c r="G11053" s="132" t="s">
        <v>21544</v>
      </c>
      <c r="H11053" s="132" t="s">
        <v>16708</v>
      </c>
    </row>
    <row r="11054" spans="1:8" ht="14.5" customHeight="1">
      <c r="A11054" s="131">
        <v>1300001</v>
      </c>
      <c r="B11054" s="131" t="s">
        <v>10545</v>
      </c>
      <c r="D11054" s="132" t="s">
        <v>29820</v>
      </c>
      <c r="E11054" s="132" t="s">
        <v>31009</v>
      </c>
      <c r="F11054" s="132" t="str">
        <f t="shared" si="172"/>
        <v>0509038</v>
      </c>
      <c r="G11054" s="132" t="s">
        <v>21544</v>
      </c>
      <c r="H11054" s="132" t="s">
        <v>16760</v>
      </c>
    </row>
    <row r="11055" spans="1:8" ht="14.5" customHeight="1">
      <c r="A11055" s="131">
        <v>1300001</v>
      </c>
      <c r="B11055" s="131" t="s">
        <v>10545</v>
      </c>
      <c r="D11055" s="132" t="s">
        <v>29820</v>
      </c>
      <c r="E11055" s="132" t="s">
        <v>31506</v>
      </c>
      <c r="F11055" s="132" t="str">
        <f t="shared" si="172"/>
        <v>0509039</v>
      </c>
      <c r="G11055" s="132" t="s">
        <v>21544</v>
      </c>
      <c r="H11055" s="132" t="s">
        <v>15191</v>
      </c>
    </row>
    <row r="11056" spans="1:8" ht="14.5" customHeight="1">
      <c r="A11056" s="131">
        <v>1300011</v>
      </c>
      <c r="B11056" s="131" t="s">
        <v>10546</v>
      </c>
      <c r="D11056" s="132" t="s">
        <v>29820</v>
      </c>
      <c r="E11056" s="132" t="s">
        <v>31010</v>
      </c>
      <c r="F11056" s="132" t="str">
        <f t="shared" si="172"/>
        <v>0509040</v>
      </c>
      <c r="G11056" s="132" t="s">
        <v>21544</v>
      </c>
      <c r="H11056" s="132" t="s">
        <v>16559</v>
      </c>
    </row>
    <row r="11057" spans="1:8" ht="14.5" customHeight="1">
      <c r="A11057" s="131">
        <v>1300011</v>
      </c>
      <c r="B11057" s="131" t="s">
        <v>10546</v>
      </c>
      <c r="D11057" s="132" t="s">
        <v>29820</v>
      </c>
      <c r="E11057" s="132" t="s">
        <v>31507</v>
      </c>
      <c r="F11057" s="132" t="str">
        <f t="shared" si="172"/>
        <v>0509041</v>
      </c>
      <c r="G11057" s="132" t="s">
        <v>21544</v>
      </c>
      <c r="H11057" s="132" t="s">
        <v>16560</v>
      </c>
    </row>
    <row r="11058" spans="1:8" ht="14.5" customHeight="1">
      <c r="A11058" s="131">
        <v>1300011</v>
      </c>
      <c r="B11058" s="131" t="s">
        <v>10546</v>
      </c>
      <c r="D11058" s="132" t="s">
        <v>29820</v>
      </c>
      <c r="E11058" s="132" t="s">
        <v>31509</v>
      </c>
      <c r="F11058" s="132" t="str">
        <f t="shared" si="172"/>
        <v>0509043</v>
      </c>
      <c r="G11058" s="132" t="s">
        <v>21544</v>
      </c>
      <c r="H11058" s="132" t="s">
        <v>15186</v>
      </c>
    </row>
    <row r="11059" spans="1:8" ht="14.5" customHeight="1">
      <c r="A11059" s="131">
        <v>1300011</v>
      </c>
      <c r="B11059" s="131" t="s">
        <v>10546</v>
      </c>
      <c r="D11059" s="132" t="s">
        <v>29820</v>
      </c>
      <c r="E11059" s="132" t="s">
        <v>31011</v>
      </c>
      <c r="F11059" s="132" t="str">
        <f t="shared" si="172"/>
        <v>0509044</v>
      </c>
      <c r="G11059" s="132" t="s">
        <v>21544</v>
      </c>
      <c r="H11059" s="132" t="s">
        <v>16947</v>
      </c>
    </row>
    <row r="11060" spans="1:8" ht="14.5" customHeight="1">
      <c r="A11060" s="131">
        <v>1310045</v>
      </c>
      <c r="B11060" s="131" t="s">
        <v>10547</v>
      </c>
      <c r="D11060" s="132" t="s">
        <v>29820</v>
      </c>
      <c r="E11060" s="132" t="s">
        <v>31510</v>
      </c>
      <c r="F11060" s="132" t="str">
        <f t="shared" si="172"/>
        <v>0509045</v>
      </c>
      <c r="G11060" s="132" t="s">
        <v>21544</v>
      </c>
      <c r="H11060" s="132" t="s">
        <v>16945</v>
      </c>
    </row>
    <row r="11061" spans="1:8" ht="14.5" customHeight="1">
      <c r="A11061" s="131">
        <v>1310045</v>
      </c>
      <c r="B11061" s="131" t="s">
        <v>10547</v>
      </c>
      <c r="D11061" s="132" t="s">
        <v>29820</v>
      </c>
      <c r="E11061" s="132" t="s">
        <v>31012</v>
      </c>
      <c r="F11061" s="132" t="str">
        <f t="shared" si="172"/>
        <v>0509046</v>
      </c>
      <c r="G11061" s="132" t="s">
        <v>21544</v>
      </c>
      <c r="H11061" s="132" t="s">
        <v>16940</v>
      </c>
    </row>
    <row r="11062" spans="1:8" ht="14.5" customHeight="1">
      <c r="A11062" s="131">
        <v>1310045</v>
      </c>
      <c r="B11062" s="131" t="s">
        <v>10547</v>
      </c>
      <c r="D11062" s="132" t="s">
        <v>29820</v>
      </c>
      <c r="E11062" s="132" t="s">
        <v>31512</v>
      </c>
      <c r="F11062" s="132" t="str">
        <f t="shared" si="172"/>
        <v>0509048</v>
      </c>
      <c r="G11062" s="132" t="s">
        <v>21544</v>
      </c>
      <c r="H11062" s="132" t="s">
        <v>15751</v>
      </c>
    </row>
    <row r="11063" spans="1:8" ht="14.5" customHeight="1">
      <c r="A11063" s="131">
        <v>1300014</v>
      </c>
      <c r="B11063" s="131" t="s">
        <v>10548</v>
      </c>
      <c r="D11063" s="132" t="s">
        <v>29820</v>
      </c>
      <c r="E11063" s="132" t="s">
        <v>31013</v>
      </c>
      <c r="F11063" s="132" t="str">
        <f t="shared" si="172"/>
        <v>0509050</v>
      </c>
      <c r="G11063" s="132" t="s">
        <v>21544</v>
      </c>
      <c r="H11063" s="132" t="s">
        <v>17003</v>
      </c>
    </row>
    <row r="11064" spans="1:8" ht="14.5" customHeight="1">
      <c r="A11064" s="131">
        <v>1300014</v>
      </c>
      <c r="B11064" s="131" t="s">
        <v>10548</v>
      </c>
      <c r="D11064" s="132" t="s">
        <v>29820</v>
      </c>
      <c r="E11064" s="132" t="s">
        <v>31014</v>
      </c>
      <c r="F11064" s="132" t="str">
        <f t="shared" si="172"/>
        <v>0509051</v>
      </c>
      <c r="G11064" s="132" t="s">
        <v>21544</v>
      </c>
      <c r="H11064" s="132" t="s">
        <v>15187</v>
      </c>
    </row>
    <row r="11065" spans="1:8" ht="14.5" customHeight="1">
      <c r="A11065" s="131">
        <v>1300014</v>
      </c>
      <c r="B11065" s="131" t="s">
        <v>10548</v>
      </c>
      <c r="D11065" s="132" t="s">
        <v>29820</v>
      </c>
      <c r="E11065" s="132" t="s">
        <v>31514</v>
      </c>
      <c r="F11065" s="132" t="str">
        <f t="shared" si="172"/>
        <v>0509052</v>
      </c>
      <c r="G11065" s="132" t="s">
        <v>21544</v>
      </c>
      <c r="H11065" s="132" t="s">
        <v>16208</v>
      </c>
    </row>
    <row r="11066" spans="1:8" ht="14.5" customHeight="1">
      <c r="A11066" s="131">
        <v>1300014</v>
      </c>
      <c r="B11066" s="131" t="s">
        <v>10548</v>
      </c>
      <c r="D11066" s="132" t="s">
        <v>29820</v>
      </c>
      <c r="E11066" s="132" t="s">
        <v>31015</v>
      </c>
      <c r="F11066" s="132" t="str">
        <f t="shared" si="172"/>
        <v>0509053</v>
      </c>
      <c r="G11066" s="132" t="s">
        <v>21544</v>
      </c>
      <c r="H11066" s="132" t="s">
        <v>15183</v>
      </c>
    </row>
    <row r="11067" spans="1:8" ht="14.5" customHeight="1">
      <c r="A11067" s="131">
        <v>1300024</v>
      </c>
      <c r="B11067" s="131" t="s">
        <v>10549</v>
      </c>
      <c r="D11067" s="132" t="s">
        <v>29820</v>
      </c>
      <c r="E11067" s="132" t="s">
        <v>31016</v>
      </c>
      <c r="F11067" s="132" t="str">
        <f t="shared" si="172"/>
        <v>0509054</v>
      </c>
      <c r="G11067" s="132" t="s">
        <v>21544</v>
      </c>
      <c r="H11067" s="132" t="s">
        <v>21547</v>
      </c>
    </row>
    <row r="11068" spans="1:8" ht="14.5" customHeight="1">
      <c r="A11068" s="131">
        <v>1300024</v>
      </c>
      <c r="B11068" s="131" t="s">
        <v>10549</v>
      </c>
      <c r="D11068" s="132" t="s">
        <v>29820</v>
      </c>
      <c r="E11068" s="132" t="s">
        <v>31515</v>
      </c>
      <c r="F11068" s="132" t="str">
        <f t="shared" si="172"/>
        <v>0509055</v>
      </c>
      <c r="G11068" s="132" t="s">
        <v>21544</v>
      </c>
      <c r="H11068" s="132" t="s">
        <v>17094</v>
      </c>
    </row>
    <row r="11069" spans="1:8" ht="14.5" customHeight="1">
      <c r="A11069" s="131">
        <v>1300024</v>
      </c>
      <c r="B11069" s="131" t="s">
        <v>10549</v>
      </c>
      <c r="D11069" s="132" t="s">
        <v>29820</v>
      </c>
      <c r="E11069" s="132" t="s">
        <v>31517</v>
      </c>
      <c r="F11069" s="132" t="str">
        <f t="shared" si="172"/>
        <v>0509058</v>
      </c>
      <c r="G11069" s="132" t="s">
        <v>21544</v>
      </c>
      <c r="H11069" s="132" t="s">
        <v>16853</v>
      </c>
    </row>
    <row r="11070" spans="1:8" ht="14.5" customHeight="1">
      <c r="A11070" s="131">
        <v>1310046</v>
      </c>
      <c r="B11070" s="131" t="s">
        <v>10550</v>
      </c>
      <c r="D11070" s="132" t="s">
        <v>29820</v>
      </c>
      <c r="E11070" s="132" t="s">
        <v>31518</v>
      </c>
      <c r="F11070" s="132" t="str">
        <f t="shared" si="172"/>
        <v>0509059</v>
      </c>
      <c r="G11070" s="132" t="s">
        <v>21544</v>
      </c>
      <c r="H11070" s="132" t="s">
        <v>16966</v>
      </c>
    </row>
    <row r="11071" spans="1:8" ht="14.5" customHeight="1">
      <c r="A11071" s="131">
        <v>1310046</v>
      </c>
      <c r="B11071" s="131" t="s">
        <v>10550</v>
      </c>
      <c r="D11071" s="132" t="s">
        <v>29820</v>
      </c>
      <c r="E11071" s="132" t="s">
        <v>31519</v>
      </c>
      <c r="F11071" s="132" t="str">
        <f t="shared" si="172"/>
        <v>0509060</v>
      </c>
      <c r="G11071" s="132" t="s">
        <v>21544</v>
      </c>
      <c r="H11071" s="132" t="s">
        <v>16943</v>
      </c>
    </row>
    <row r="11072" spans="1:8" ht="14.5" customHeight="1">
      <c r="A11072" s="131">
        <v>1310046</v>
      </c>
      <c r="B11072" s="131" t="s">
        <v>10550</v>
      </c>
      <c r="D11072" s="132" t="s">
        <v>29820</v>
      </c>
      <c r="E11072" s="132" t="s">
        <v>31018</v>
      </c>
      <c r="F11072" s="132" t="str">
        <f t="shared" si="172"/>
        <v>0509061</v>
      </c>
      <c r="G11072" s="132" t="s">
        <v>21544</v>
      </c>
      <c r="H11072" s="132" t="s">
        <v>16949</v>
      </c>
    </row>
    <row r="11073" spans="1:8" ht="14.5" customHeight="1">
      <c r="A11073" s="131">
        <v>1300013</v>
      </c>
      <c r="B11073" s="131" t="s">
        <v>10551</v>
      </c>
      <c r="D11073" s="132" t="s">
        <v>29820</v>
      </c>
      <c r="E11073" s="132" t="s">
        <v>31520</v>
      </c>
      <c r="F11073" s="132" t="str">
        <f t="shared" si="172"/>
        <v>0509062</v>
      </c>
      <c r="G11073" s="132" t="s">
        <v>21544</v>
      </c>
      <c r="H11073" s="132" t="s">
        <v>16970</v>
      </c>
    </row>
    <row r="11074" spans="1:8" ht="14.5" customHeight="1">
      <c r="A11074" s="131">
        <v>1300013</v>
      </c>
      <c r="B11074" s="131" t="s">
        <v>10551</v>
      </c>
      <c r="D11074" s="132" t="s">
        <v>29820</v>
      </c>
      <c r="E11074" s="132" t="s">
        <v>31521</v>
      </c>
      <c r="F11074" s="132" t="str">
        <f t="shared" si="172"/>
        <v>0509063</v>
      </c>
      <c r="G11074" s="132" t="s">
        <v>21544</v>
      </c>
      <c r="H11074" s="132" t="s">
        <v>16893</v>
      </c>
    </row>
    <row r="11075" spans="1:8" ht="14.5" customHeight="1">
      <c r="A11075" s="131">
        <v>1300013</v>
      </c>
      <c r="B11075" s="131" t="s">
        <v>10551</v>
      </c>
      <c r="D11075" s="132" t="s">
        <v>29820</v>
      </c>
      <c r="E11075" s="132" t="s">
        <v>31019</v>
      </c>
      <c r="F11075" s="132" t="str">
        <f t="shared" ref="F11075:F11138" si="173">TEXT(D11075,"0000")&amp;TEXT(E11075,"000")</f>
        <v>0509064</v>
      </c>
      <c r="G11075" s="132" t="s">
        <v>21544</v>
      </c>
      <c r="H11075" s="132" t="s">
        <v>21548</v>
      </c>
    </row>
    <row r="11076" spans="1:8" ht="14.5" customHeight="1">
      <c r="A11076" s="131">
        <v>1300013</v>
      </c>
      <c r="B11076" s="131" t="s">
        <v>10551</v>
      </c>
      <c r="D11076" s="132" t="s">
        <v>29820</v>
      </c>
      <c r="E11076" s="132" t="s">
        <v>31522</v>
      </c>
      <c r="F11076" s="132" t="str">
        <f t="shared" si="173"/>
        <v>0509065</v>
      </c>
      <c r="G11076" s="132" t="s">
        <v>21544</v>
      </c>
      <c r="H11076" s="132" t="s">
        <v>16991</v>
      </c>
    </row>
    <row r="11077" spans="1:8" ht="14.5" customHeight="1">
      <c r="A11077" s="131">
        <v>1300022</v>
      </c>
      <c r="B11077" s="131" t="s">
        <v>10552</v>
      </c>
      <c r="D11077" s="132" t="s">
        <v>29820</v>
      </c>
      <c r="E11077" s="132" t="s">
        <v>31020</v>
      </c>
      <c r="F11077" s="132" t="str">
        <f t="shared" si="173"/>
        <v>0509066</v>
      </c>
      <c r="G11077" s="132" t="s">
        <v>21544</v>
      </c>
      <c r="H11077" s="132" t="s">
        <v>16950</v>
      </c>
    </row>
    <row r="11078" spans="1:8" ht="14.5" customHeight="1">
      <c r="A11078" s="131">
        <v>1300022</v>
      </c>
      <c r="B11078" s="131" t="s">
        <v>10552</v>
      </c>
      <c r="D11078" s="132" t="s">
        <v>29820</v>
      </c>
      <c r="E11078" s="132" t="s">
        <v>31523</v>
      </c>
      <c r="F11078" s="132" t="str">
        <f t="shared" si="173"/>
        <v>0509067</v>
      </c>
      <c r="G11078" s="132" t="s">
        <v>21544</v>
      </c>
      <c r="H11078" s="132" t="s">
        <v>17012</v>
      </c>
    </row>
    <row r="11079" spans="1:8" ht="14.5" customHeight="1">
      <c r="A11079" s="131">
        <v>1300022</v>
      </c>
      <c r="B11079" s="131" t="s">
        <v>10552</v>
      </c>
      <c r="D11079" s="132" t="s">
        <v>29820</v>
      </c>
      <c r="E11079" s="132" t="s">
        <v>31022</v>
      </c>
      <c r="F11079" s="132" t="str">
        <f t="shared" si="173"/>
        <v>0509069</v>
      </c>
      <c r="G11079" s="132" t="s">
        <v>21544</v>
      </c>
      <c r="H11079" s="132" t="s">
        <v>16961</v>
      </c>
    </row>
    <row r="11080" spans="1:8" ht="14.5" customHeight="1">
      <c r="A11080" s="131">
        <v>1300022</v>
      </c>
      <c r="B11080" s="131" t="s">
        <v>10552</v>
      </c>
      <c r="D11080" s="132" t="s">
        <v>29820</v>
      </c>
      <c r="E11080" s="132" t="s">
        <v>31524</v>
      </c>
      <c r="F11080" s="132" t="str">
        <f t="shared" si="173"/>
        <v>0509070</v>
      </c>
      <c r="G11080" s="132" t="s">
        <v>21544</v>
      </c>
      <c r="H11080" s="132" t="s">
        <v>17043</v>
      </c>
    </row>
    <row r="11081" spans="1:8" ht="14.5" customHeight="1">
      <c r="A11081" s="131">
        <v>1300022</v>
      </c>
      <c r="B11081" s="131" t="s">
        <v>10552</v>
      </c>
      <c r="D11081" s="132" t="s">
        <v>29820</v>
      </c>
      <c r="E11081" s="132" t="s">
        <v>31525</v>
      </c>
      <c r="F11081" s="132" t="str">
        <f t="shared" si="173"/>
        <v>0509071</v>
      </c>
      <c r="G11081" s="132" t="s">
        <v>21544</v>
      </c>
      <c r="H11081" s="132" t="s">
        <v>16962</v>
      </c>
    </row>
    <row r="11082" spans="1:8" ht="14.5" customHeight="1">
      <c r="A11082" s="131">
        <v>1310031</v>
      </c>
      <c r="B11082" s="131" t="s">
        <v>10553</v>
      </c>
      <c r="D11082" s="132" t="s">
        <v>29820</v>
      </c>
      <c r="E11082" s="132" t="s">
        <v>31526</v>
      </c>
      <c r="F11082" s="132" t="str">
        <f t="shared" si="173"/>
        <v>0509072</v>
      </c>
      <c r="G11082" s="132" t="s">
        <v>21544</v>
      </c>
      <c r="H11082" s="132" t="s">
        <v>16915</v>
      </c>
    </row>
    <row r="11083" spans="1:8" ht="14.5" customHeight="1">
      <c r="A11083" s="131">
        <v>1310031</v>
      </c>
      <c r="B11083" s="131" t="s">
        <v>10553</v>
      </c>
      <c r="D11083" s="132" t="s">
        <v>29820</v>
      </c>
      <c r="E11083" s="132" t="s">
        <v>31527</v>
      </c>
      <c r="F11083" s="132" t="str">
        <f t="shared" si="173"/>
        <v>0509073</v>
      </c>
      <c r="G11083" s="132" t="s">
        <v>21544</v>
      </c>
      <c r="H11083" s="132" t="s">
        <v>15857</v>
      </c>
    </row>
    <row r="11084" spans="1:8" ht="14.5" customHeight="1">
      <c r="A11084" s="131">
        <v>1310031</v>
      </c>
      <c r="B11084" s="131" t="s">
        <v>10553</v>
      </c>
      <c r="D11084" s="132" t="s">
        <v>29820</v>
      </c>
      <c r="E11084" s="132" t="s">
        <v>31023</v>
      </c>
      <c r="F11084" s="132" t="str">
        <f t="shared" si="173"/>
        <v>0509075</v>
      </c>
      <c r="G11084" s="132" t="s">
        <v>21544</v>
      </c>
      <c r="H11084" s="132" t="s">
        <v>16956</v>
      </c>
    </row>
    <row r="11085" spans="1:8" ht="14.5" customHeight="1">
      <c r="A11085" s="131">
        <v>1310031</v>
      </c>
      <c r="B11085" s="131" t="s">
        <v>10553</v>
      </c>
      <c r="D11085" s="132" t="s">
        <v>29820</v>
      </c>
      <c r="E11085" s="132" t="s">
        <v>31530</v>
      </c>
      <c r="F11085" s="132" t="str">
        <f t="shared" si="173"/>
        <v>0509077</v>
      </c>
      <c r="G11085" s="132" t="s">
        <v>21544</v>
      </c>
      <c r="H11085" s="132" t="s">
        <v>21549</v>
      </c>
    </row>
    <row r="11086" spans="1:8" ht="14.5" customHeight="1">
      <c r="A11086" s="131">
        <v>1310031</v>
      </c>
      <c r="B11086" s="131" t="s">
        <v>10553</v>
      </c>
      <c r="D11086" s="132" t="s">
        <v>29820</v>
      </c>
      <c r="E11086" s="132" t="s">
        <v>31531</v>
      </c>
      <c r="F11086" s="132" t="str">
        <f t="shared" si="173"/>
        <v>0509079</v>
      </c>
      <c r="G11086" s="132" t="s">
        <v>21544</v>
      </c>
      <c r="H11086" s="132" t="s">
        <v>16899</v>
      </c>
    </row>
    <row r="11087" spans="1:8" ht="14.5" customHeight="1">
      <c r="A11087" s="131">
        <v>1300012</v>
      </c>
      <c r="B11087" s="131" t="s">
        <v>10554</v>
      </c>
      <c r="D11087" s="132" t="s">
        <v>29820</v>
      </c>
      <c r="E11087" s="132" t="s">
        <v>31025</v>
      </c>
      <c r="F11087" s="132" t="str">
        <f t="shared" si="173"/>
        <v>0509080</v>
      </c>
      <c r="G11087" s="132" t="s">
        <v>21544</v>
      </c>
      <c r="H11087" s="132" t="s">
        <v>16946</v>
      </c>
    </row>
    <row r="11088" spans="1:8" ht="14.5" customHeight="1">
      <c r="A11088" s="131">
        <v>1300012</v>
      </c>
      <c r="B11088" s="131" t="s">
        <v>10554</v>
      </c>
      <c r="D11088" s="132" t="s">
        <v>29820</v>
      </c>
      <c r="E11088" s="132" t="s">
        <v>31027</v>
      </c>
      <c r="F11088" s="132" t="str">
        <f t="shared" si="173"/>
        <v>0509082</v>
      </c>
      <c r="G11088" s="132" t="s">
        <v>21544</v>
      </c>
      <c r="H11088" s="132" t="s">
        <v>16953</v>
      </c>
    </row>
    <row r="11089" spans="1:8" ht="14.5" customHeight="1">
      <c r="A11089" s="131">
        <v>1300012</v>
      </c>
      <c r="B11089" s="131" t="s">
        <v>10554</v>
      </c>
      <c r="D11089" s="132" t="s">
        <v>29820</v>
      </c>
      <c r="E11089" s="132" t="s">
        <v>31030</v>
      </c>
      <c r="F11089" s="132" t="str">
        <f t="shared" si="173"/>
        <v>0509085</v>
      </c>
      <c r="G11089" s="132" t="s">
        <v>21544</v>
      </c>
      <c r="H11089" s="132" t="s">
        <v>16912</v>
      </c>
    </row>
    <row r="11090" spans="1:8" ht="14.5" customHeight="1">
      <c r="A11090" s="131">
        <v>1300012</v>
      </c>
      <c r="B11090" s="131" t="s">
        <v>10554</v>
      </c>
      <c r="D11090" s="132" t="s">
        <v>29820</v>
      </c>
      <c r="E11090" s="132" t="s">
        <v>31031</v>
      </c>
      <c r="F11090" s="132" t="str">
        <f t="shared" si="173"/>
        <v>0509086</v>
      </c>
      <c r="G11090" s="132" t="s">
        <v>21544</v>
      </c>
      <c r="H11090" s="132" t="s">
        <v>21550</v>
      </c>
    </row>
    <row r="11091" spans="1:8" ht="14.5" customHeight="1">
      <c r="A11091" s="131">
        <v>1310043</v>
      </c>
      <c r="B11091" s="131" t="s">
        <v>10555</v>
      </c>
      <c r="D11091" s="132" t="s">
        <v>29820</v>
      </c>
      <c r="E11091" s="132" t="s">
        <v>31532</v>
      </c>
      <c r="F11091" s="132" t="str">
        <f t="shared" si="173"/>
        <v>0509089</v>
      </c>
      <c r="G11091" s="132" t="s">
        <v>21544</v>
      </c>
      <c r="H11091" s="132" t="s">
        <v>16935</v>
      </c>
    </row>
    <row r="11092" spans="1:8" ht="14.5" customHeight="1">
      <c r="A11092" s="131">
        <v>1310043</v>
      </c>
      <c r="B11092" s="131" t="s">
        <v>10555</v>
      </c>
      <c r="D11092" s="132" t="s">
        <v>29820</v>
      </c>
      <c r="E11092" s="132" t="s">
        <v>31034</v>
      </c>
      <c r="F11092" s="132" t="str">
        <f t="shared" si="173"/>
        <v>0509090</v>
      </c>
      <c r="G11092" s="132" t="s">
        <v>21544</v>
      </c>
      <c r="H11092" s="132" t="s">
        <v>16969</v>
      </c>
    </row>
    <row r="11093" spans="1:8" ht="14.5" customHeight="1">
      <c r="A11093" s="131">
        <v>1310043</v>
      </c>
      <c r="B11093" s="131" t="s">
        <v>10555</v>
      </c>
      <c r="D11093" s="132" t="s">
        <v>29820</v>
      </c>
      <c r="E11093" s="132" t="s">
        <v>31035</v>
      </c>
      <c r="F11093" s="132" t="str">
        <f t="shared" si="173"/>
        <v>0509091</v>
      </c>
      <c r="G11093" s="132" t="s">
        <v>21544</v>
      </c>
      <c r="H11093" s="132" t="s">
        <v>16957</v>
      </c>
    </row>
    <row r="11094" spans="1:8" ht="14.5" customHeight="1">
      <c r="A11094" s="131">
        <v>1310043</v>
      </c>
      <c r="B11094" s="131" t="s">
        <v>10555</v>
      </c>
      <c r="D11094" s="132" t="s">
        <v>29820</v>
      </c>
      <c r="E11094" s="132" t="s">
        <v>31037</v>
      </c>
      <c r="F11094" s="132" t="str">
        <f t="shared" si="173"/>
        <v>0509093</v>
      </c>
      <c r="G11094" s="132" t="s">
        <v>21544</v>
      </c>
      <c r="H11094" s="132" t="s">
        <v>16635</v>
      </c>
    </row>
    <row r="11095" spans="1:8" ht="14.5" customHeight="1">
      <c r="A11095" s="131">
        <v>1310043</v>
      </c>
      <c r="B11095" s="131" t="s">
        <v>10555</v>
      </c>
      <c r="D11095" s="132" t="s">
        <v>29820</v>
      </c>
      <c r="E11095" s="132" t="s">
        <v>31533</v>
      </c>
      <c r="F11095" s="132" t="str">
        <f t="shared" si="173"/>
        <v>0509095</v>
      </c>
      <c r="G11095" s="132" t="s">
        <v>21544</v>
      </c>
      <c r="H11095" s="132" t="s">
        <v>21551</v>
      </c>
    </row>
    <row r="11096" spans="1:8" ht="14.5" customHeight="1">
      <c r="A11096" s="131">
        <v>1310043</v>
      </c>
      <c r="B11096" s="131" t="s">
        <v>10555</v>
      </c>
      <c r="D11096" s="132" t="s">
        <v>29820</v>
      </c>
      <c r="E11096" s="132" t="s">
        <v>31534</v>
      </c>
      <c r="F11096" s="132" t="str">
        <f t="shared" si="173"/>
        <v>0509097</v>
      </c>
      <c r="G11096" s="132" t="s">
        <v>21544</v>
      </c>
      <c r="H11096" s="132" t="s">
        <v>16960</v>
      </c>
    </row>
    <row r="11097" spans="1:8" ht="14.5" customHeight="1">
      <c r="A11097" s="131">
        <v>1300023</v>
      </c>
      <c r="B11097" s="131" t="s">
        <v>10556</v>
      </c>
      <c r="D11097" s="132" t="s">
        <v>29820</v>
      </c>
      <c r="E11097" s="132" t="s">
        <v>31535</v>
      </c>
      <c r="F11097" s="132" t="str">
        <f t="shared" si="173"/>
        <v>0509098</v>
      </c>
      <c r="G11097" s="132" t="s">
        <v>21544</v>
      </c>
      <c r="H11097" s="132" t="s">
        <v>16657</v>
      </c>
    </row>
    <row r="11098" spans="1:8" ht="14.5" customHeight="1">
      <c r="A11098" s="131">
        <v>1300023</v>
      </c>
      <c r="B11098" s="131" t="s">
        <v>10556</v>
      </c>
      <c r="D11098" s="132" t="s">
        <v>29820</v>
      </c>
      <c r="E11098" s="132" t="s">
        <v>31559</v>
      </c>
      <c r="F11098" s="132" t="str">
        <f t="shared" si="173"/>
        <v>0509150</v>
      </c>
      <c r="G11098" s="132" t="s">
        <v>21544</v>
      </c>
      <c r="H11098" s="132" t="s">
        <v>21552</v>
      </c>
    </row>
    <row r="11099" spans="1:8" ht="14.5" customHeight="1">
      <c r="A11099" s="131">
        <v>1300023</v>
      </c>
      <c r="B11099" s="131" t="s">
        <v>10556</v>
      </c>
      <c r="D11099" s="132" t="s">
        <v>29820</v>
      </c>
      <c r="E11099" s="132" t="s">
        <v>31097</v>
      </c>
      <c r="F11099" s="132" t="str">
        <f t="shared" si="173"/>
        <v>0509200</v>
      </c>
      <c r="G11099" s="132" t="s">
        <v>21544</v>
      </c>
      <c r="H11099" s="132" t="s">
        <v>15086</v>
      </c>
    </row>
    <row r="11100" spans="1:8" ht="14.5" customHeight="1">
      <c r="A11100" s="131">
        <v>1300023</v>
      </c>
      <c r="B11100" s="131" t="s">
        <v>10556</v>
      </c>
      <c r="D11100" s="132" t="s">
        <v>29821</v>
      </c>
      <c r="E11100" s="132" t="s">
        <v>31573</v>
      </c>
      <c r="F11100" s="132" t="str">
        <f t="shared" si="173"/>
        <v>0512201</v>
      </c>
      <c r="G11100" s="132" t="s">
        <v>21553</v>
      </c>
      <c r="H11100" s="132" t="s">
        <v>15805</v>
      </c>
    </row>
    <row r="11101" spans="1:8" ht="14.5" customHeight="1">
      <c r="A11101" s="131">
        <v>1300025</v>
      </c>
      <c r="B11101" s="131" t="s">
        <v>10557</v>
      </c>
      <c r="D11101" s="132" t="s">
        <v>29821</v>
      </c>
      <c r="E11101" s="132" t="s">
        <v>31574</v>
      </c>
      <c r="F11101" s="132" t="str">
        <f t="shared" si="173"/>
        <v>0512202</v>
      </c>
      <c r="G11101" s="132" t="s">
        <v>21553</v>
      </c>
      <c r="H11101" s="132" t="s">
        <v>21554</v>
      </c>
    </row>
    <row r="11102" spans="1:8" ht="14.5" customHeight="1">
      <c r="A11102" s="131">
        <v>1300025</v>
      </c>
      <c r="B11102" s="131" t="s">
        <v>10557</v>
      </c>
      <c r="D11102" s="132" t="s">
        <v>29821</v>
      </c>
      <c r="E11102" s="132" t="s">
        <v>31098</v>
      </c>
      <c r="F11102" s="132" t="str">
        <f t="shared" si="173"/>
        <v>0512203</v>
      </c>
      <c r="G11102" s="132" t="s">
        <v>21553</v>
      </c>
      <c r="H11102" s="132" t="s">
        <v>21555</v>
      </c>
    </row>
    <row r="11103" spans="1:8" ht="14.5" customHeight="1">
      <c r="A11103" s="131">
        <v>1300025</v>
      </c>
      <c r="B11103" s="131" t="s">
        <v>10557</v>
      </c>
      <c r="D11103" s="132" t="s">
        <v>29821</v>
      </c>
      <c r="E11103" s="132" t="s">
        <v>31575</v>
      </c>
      <c r="F11103" s="132" t="str">
        <f t="shared" si="173"/>
        <v>0512204</v>
      </c>
      <c r="G11103" s="132" t="s">
        <v>21553</v>
      </c>
      <c r="H11103" s="132" t="s">
        <v>21556</v>
      </c>
    </row>
    <row r="11104" spans="1:8" ht="14.5" customHeight="1">
      <c r="A11104" s="131">
        <v>1310034</v>
      </c>
      <c r="B11104" s="131" t="s">
        <v>10558</v>
      </c>
      <c r="D11104" s="132" t="s">
        <v>29821</v>
      </c>
      <c r="E11104" s="132" t="s">
        <v>31576</v>
      </c>
      <c r="F11104" s="132" t="str">
        <f t="shared" si="173"/>
        <v>0512205</v>
      </c>
      <c r="G11104" s="132" t="s">
        <v>21553</v>
      </c>
      <c r="H11104" s="132" t="s">
        <v>17011</v>
      </c>
    </row>
    <row r="11105" spans="1:8" ht="14.5" customHeight="1">
      <c r="A11105" s="131">
        <v>1310034</v>
      </c>
      <c r="B11105" s="131" t="s">
        <v>10558</v>
      </c>
      <c r="D11105" s="132" t="s">
        <v>29821</v>
      </c>
      <c r="E11105" s="132" t="s">
        <v>31577</v>
      </c>
      <c r="F11105" s="132" t="str">
        <f t="shared" si="173"/>
        <v>0512206</v>
      </c>
      <c r="G11105" s="132" t="s">
        <v>21553</v>
      </c>
      <c r="H11105" s="132" t="s">
        <v>17094</v>
      </c>
    </row>
    <row r="11106" spans="1:8" ht="14.5" customHeight="1">
      <c r="A11106" s="131">
        <v>1300002</v>
      </c>
      <c r="B11106" s="131" t="s">
        <v>10559</v>
      </c>
      <c r="D11106" s="132" t="s">
        <v>29821</v>
      </c>
      <c r="E11106" s="132" t="s">
        <v>31099</v>
      </c>
      <c r="F11106" s="132" t="str">
        <f t="shared" si="173"/>
        <v>0512207</v>
      </c>
      <c r="G11106" s="132" t="s">
        <v>21553</v>
      </c>
      <c r="H11106" s="132" t="s">
        <v>16892</v>
      </c>
    </row>
    <row r="11107" spans="1:8" ht="14.5" customHeight="1">
      <c r="A11107" s="131">
        <v>1300002</v>
      </c>
      <c r="B11107" s="131" t="s">
        <v>10559</v>
      </c>
      <c r="D11107" s="132" t="s">
        <v>29821</v>
      </c>
      <c r="E11107" s="132" t="s">
        <v>31578</v>
      </c>
      <c r="F11107" s="132" t="str">
        <f t="shared" si="173"/>
        <v>0512208</v>
      </c>
      <c r="G11107" s="132" t="s">
        <v>21553</v>
      </c>
      <c r="H11107" s="132" t="s">
        <v>16847</v>
      </c>
    </row>
    <row r="11108" spans="1:8" ht="14.5" customHeight="1">
      <c r="A11108" s="131">
        <v>1300002</v>
      </c>
      <c r="B11108" s="131" t="s">
        <v>10559</v>
      </c>
      <c r="D11108" s="132" t="s">
        <v>29821</v>
      </c>
      <c r="E11108" s="132" t="s">
        <v>31100</v>
      </c>
      <c r="F11108" s="132" t="str">
        <f t="shared" si="173"/>
        <v>0512209</v>
      </c>
      <c r="G11108" s="132" t="s">
        <v>21553</v>
      </c>
      <c r="H11108" s="132" t="s">
        <v>16825</v>
      </c>
    </row>
    <row r="11109" spans="1:8" ht="14.5" customHeight="1">
      <c r="A11109" s="131">
        <v>1300002</v>
      </c>
      <c r="B11109" s="131" t="s">
        <v>10559</v>
      </c>
      <c r="D11109" s="132" t="s">
        <v>29821</v>
      </c>
      <c r="E11109" s="132" t="s">
        <v>31101</v>
      </c>
      <c r="F11109" s="132" t="str">
        <f t="shared" si="173"/>
        <v>0512210</v>
      </c>
      <c r="G11109" s="132" t="s">
        <v>21553</v>
      </c>
      <c r="H11109" s="132" t="s">
        <v>21557</v>
      </c>
    </row>
    <row r="11110" spans="1:8" ht="14.5" customHeight="1">
      <c r="A11110" s="131">
        <v>1300002</v>
      </c>
      <c r="B11110" s="131" t="s">
        <v>10559</v>
      </c>
      <c r="D11110" s="132" t="s">
        <v>29821</v>
      </c>
      <c r="E11110" s="132" t="s">
        <v>31102</v>
      </c>
      <c r="F11110" s="132" t="str">
        <f t="shared" si="173"/>
        <v>0512211</v>
      </c>
      <c r="G11110" s="132" t="s">
        <v>21553</v>
      </c>
      <c r="H11110" s="132" t="s">
        <v>17043</v>
      </c>
    </row>
    <row r="11111" spans="1:8" ht="14.5" customHeight="1">
      <c r="A11111" s="131">
        <v>1300005</v>
      </c>
      <c r="B11111" s="131" t="s">
        <v>10560</v>
      </c>
      <c r="D11111" s="132" t="s">
        <v>29821</v>
      </c>
      <c r="E11111" s="132" t="s">
        <v>31103</v>
      </c>
      <c r="F11111" s="132" t="str">
        <f t="shared" si="173"/>
        <v>0512212</v>
      </c>
      <c r="G11111" s="132" t="s">
        <v>21553</v>
      </c>
      <c r="H11111" s="132" t="s">
        <v>16666</v>
      </c>
    </row>
    <row r="11112" spans="1:8" ht="14.5" customHeight="1">
      <c r="A11112" s="131">
        <v>1300005</v>
      </c>
      <c r="B11112" s="131" t="s">
        <v>10560</v>
      </c>
      <c r="D11112" s="132" t="s">
        <v>29821</v>
      </c>
      <c r="E11112" s="132" t="s">
        <v>31104</v>
      </c>
      <c r="F11112" s="132" t="str">
        <f t="shared" si="173"/>
        <v>0512213</v>
      </c>
      <c r="G11112" s="132" t="s">
        <v>21553</v>
      </c>
      <c r="H11112" s="132" t="s">
        <v>15660</v>
      </c>
    </row>
    <row r="11113" spans="1:8" ht="14.5" customHeight="1">
      <c r="A11113" s="131">
        <v>1300005</v>
      </c>
      <c r="B11113" s="131" t="s">
        <v>10560</v>
      </c>
      <c r="D11113" s="132" t="s">
        <v>29821</v>
      </c>
      <c r="E11113" s="132" t="s">
        <v>31579</v>
      </c>
      <c r="F11113" s="132" t="str">
        <f t="shared" si="173"/>
        <v>0512214</v>
      </c>
      <c r="G11113" s="132" t="s">
        <v>21553</v>
      </c>
      <c r="H11113" s="132" t="s">
        <v>17021</v>
      </c>
    </row>
    <row r="11114" spans="1:8" ht="14.5" customHeight="1">
      <c r="A11114" s="131">
        <v>1300005</v>
      </c>
      <c r="B11114" s="131" t="s">
        <v>10560</v>
      </c>
      <c r="D11114" s="132" t="s">
        <v>29821</v>
      </c>
      <c r="E11114" s="132" t="s">
        <v>31580</v>
      </c>
      <c r="F11114" s="132" t="str">
        <f t="shared" si="173"/>
        <v>0512215</v>
      </c>
      <c r="G11114" s="132" t="s">
        <v>21553</v>
      </c>
      <c r="H11114" s="132" t="s">
        <v>17029</v>
      </c>
    </row>
    <row r="11115" spans="1:8" ht="14.5" customHeight="1">
      <c r="A11115" s="131">
        <v>1310042</v>
      </c>
      <c r="B11115" s="131" t="s">
        <v>10561</v>
      </c>
      <c r="D11115" s="132" t="s">
        <v>29821</v>
      </c>
      <c r="E11115" s="132" t="s">
        <v>31105</v>
      </c>
      <c r="F11115" s="132" t="str">
        <f t="shared" si="173"/>
        <v>0512216</v>
      </c>
      <c r="G11115" s="132" t="s">
        <v>21553</v>
      </c>
      <c r="H11115" s="132" t="s">
        <v>16893</v>
      </c>
    </row>
    <row r="11116" spans="1:8" ht="14.5" customHeight="1">
      <c r="A11116" s="131">
        <v>1310042</v>
      </c>
      <c r="B11116" s="131" t="s">
        <v>10561</v>
      </c>
      <c r="D11116" s="132" t="s">
        <v>29821</v>
      </c>
      <c r="E11116" s="132" t="s">
        <v>31106</v>
      </c>
      <c r="F11116" s="132" t="str">
        <f t="shared" si="173"/>
        <v>0512217</v>
      </c>
      <c r="G11116" s="132" t="s">
        <v>21553</v>
      </c>
      <c r="H11116" s="132" t="s">
        <v>15519</v>
      </c>
    </row>
    <row r="11117" spans="1:8" ht="14.5" customHeight="1">
      <c r="A11117" s="131">
        <v>1310042</v>
      </c>
      <c r="B11117" s="131" t="s">
        <v>10561</v>
      </c>
      <c r="D11117" s="132" t="s">
        <v>29821</v>
      </c>
      <c r="E11117" s="132" t="s">
        <v>31581</v>
      </c>
      <c r="F11117" s="132" t="str">
        <f t="shared" si="173"/>
        <v>0512218</v>
      </c>
      <c r="G11117" s="132" t="s">
        <v>21553</v>
      </c>
      <c r="H11117" s="132" t="s">
        <v>20886</v>
      </c>
    </row>
    <row r="11118" spans="1:8" ht="14.5" customHeight="1">
      <c r="A11118" s="131">
        <v>1310032</v>
      </c>
      <c r="B11118" s="131" t="s">
        <v>10562</v>
      </c>
      <c r="D11118" s="132" t="s">
        <v>29821</v>
      </c>
      <c r="E11118" s="132" t="s">
        <v>31582</v>
      </c>
      <c r="F11118" s="132" t="str">
        <f t="shared" si="173"/>
        <v>0512219</v>
      </c>
      <c r="G11118" s="132" t="s">
        <v>21553</v>
      </c>
      <c r="H11118" s="132" t="s">
        <v>19439</v>
      </c>
    </row>
    <row r="11119" spans="1:8" ht="14.5" customHeight="1">
      <c r="A11119" s="131">
        <v>1310032</v>
      </c>
      <c r="B11119" s="131" t="s">
        <v>10562</v>
      </c>
      <c r="D11119" s="132" t="s">
        <v>29821</v>
      </c>
      <c r="E11119" s="132" t="s">
        <v>31107</v>
      </c>
      <c r="F11119" s="132" t="str">
        <f t="shared" si="173"/>
        <v>0512220</v>
      </c>
      <c r="G11119" s="132" t="s">
        <v>21553</v>
      </c>
      <c r="H11119" s="132" t="s">
        <v>17040</v>
      </c>
    </row>
    <row r="11120" spans="1:8" ht="14.5" customHeight="1">
      <c r="A11120" s="131">
        <v>1310032</v>
      </c>
      <c r="B11120" s="131" t="s">
        <v>10562</v>
      </c>
      <c r="D11120" s="132" t="s">
        <v>29821</v>
      </c>
      <c r="E11120" s="132" t="s">
        <v>31108</v>
      </c>
      <c r="F11120" s="132" t="str">
        <f t="shared" si="173"/>
        <v>0512221</v>
      </c>
      <c r="G11120" s="132" t="s">
        <v>21553</v>
      </c>
      <c r="H11120" s="132" t="s">
        <v>17038</v>
      </c>
    </row>
    <row r="11121" spans="1:8" ht="14.5" customHeight="1">
      <c r="A11121" s="131">
        <v>1310032</v>
      </c>
      <c r="B11121" s="131" t="s">
        <v>10562</v>
      </c>
      <c r="D11121" s="132" t="s">
        <v>29821</v>
      </c>
      <c r="E11121" s="132" t="s">
        <v>31109</v>
      </c>
      <c r="F11121" s="132" t="str">
        <f t="shared" si="173"/>
        <v>0512223</v>
      </c>
      <c r="G11121" s="132" t="s">
        <v>21553</v>
      </c>
      <c r="H11121" s="132" t="s">
        <v>21558</v>
      </c>
    </row>
    <row r="11122" spans="1:8" ht="14.5" customHeight="1">
      <c r="A11122" s="131">
        <v>1310032</v>
      </c>
      <c r="B11122" s="131" t="s">
        <v>10562</v>
      </c>
      <c r="D11122" s="132" t="s">
        <v>29821</v>
      </c>
      <c r="E11122" s="132" t="s">
        <v>31110</v>
      </c>
      <c r="F11122" s="132" t="str">
        <f t="shared" si="173"/>
        <v>0512224</v>
      </c>
      <c r="G11122" s="132" t="s">
        <v>21553</v>
      </c>
      <c r="H11122" s="132" t="s">
        <v>18724</v>
      </c>
    </row>
    <row r="11123" spans="1:8" ht="14.5" customHeight="1">
      <c r="A11123" s="131">
        <v>1310032</v>
      </c>
      <c r="B11123" s="131" t="s">
        <v>10562</v>
      </c>
      <c r="D11123" s="132" t="s">
        <v>29821</v>
      </c>
      <c r="E11123" s="132" t="s">
        <v>31111</v>
      </c>
      <c r="F11123" s="132" t="str">
        <f t="shared" si="173"/>
        <v>0512225</v>
      </c>
      <c r="G11123" s="132" t="s">
        <v>21553</v>
      </c>
      <c r="H11123" s="132" t="s">
        <v>17005</v>
      </c>
    </row>
    <row r="11124" spans="1:8" ht="14.5" customHeight="1">
      <c r="A11124" s="131">
        <v>1310044</v>
      </c>
      <c r="B11124" s="131" t="s">
        <v>10563</v>
      </c>
      <c r="D11124" s="132" t="s">
        <v>29821</v>
      </c>
      <c r="E11124" s="132" t="s">
        <v>31112</v>
      </c>
      <c r="F11124" s="132" t="str">
        <f t="shared" si="173"/>
        <v>0512226</v>
      </c>
      <c r="G11124" s="132" t="s">
        <v>21553</v>
      </c>
      <c r="H11124" s="132" t="s">
        <v>21559</v>
      </c>
    </row>
    <row r="11125" spans="1:8" ht="14.5" customHeight="1">
      <c r="A11125" s="131">
        <v>1310044</v>
      </c>
      <c r="B11125" s="131" t="s">
        <v>10563</v>
      </c>
      <c r="D11125" s="132" t="s">
        <v>29821</v>
      </c>
      <c r="E11125" s="132" t="s">
        <v>31584</v>
      </c>
      <c r="F11125" s="132" t="str">
        <f t="shared" si="173"/>
        <v>0512227</v>
      </c>
      <c r="G11125" s="132" t="s">
        <v>21553</v>
      </c>
      <c r="H11125" s="132" t="s">
        <v>17013</v>
      </c>
    </row>
    <row r="11126" spans="1:8" ht="14.5" customHeight="1">
      <c r="A11126" s="131">
        <v>1310044</v>
      </c>
      <c r="B11126" s="131" t="s">
        <v>10563</v>
      </c>
      <c r="D11126" s="132" t="s">
        <v>29821</v>
      </c>
      <c r="E11126" s="132" t="s">
        <v>31113</v>
      </c>
      <c r="F11126" s="132" t="str">
        <f t="shared" si="173"/>
        <v>0512228</v>
      </c>
      <c r="G11126" s="132" t="s">
        <v>21553</v>
      </c>
      <c r="H11126" s="132" t="s">
        <v>17012</v>
      </c>
    </row>
    <row r="11127" spans="1:8" ht="14.5" customHeight="1">
      <c r="A11127" s="131">
        <v>1300004</v>
      </c>
      <c r="B11127" s="131" t="s">
        <v>10564</v>
      </c>
      <c r="D11127" s="132" t="s">
        <v>29821</v>
      </c>
      <c r="E11127" s="132" t="s">
        <v>31114</v>
      </c>
      <c r="F11127" s="132" t="str">
        <f t="shared" si="173"/>
        <v>0512229</v>
      </c>
      <c r="G11127" s="132" t="s">
        <v>21553</v>
      </c>
      <c r="H11127" s="132" t="s">
        <v>17030</v>
      </c>
    </row>
    <row r="11128" spans="1:8" ht="14.5" customHeight="1">
      <c r="A11128" s="131">
        <v>1300004</v>
      </c>
      <c r="B11128" s="131" t="s">
        <v>10564</v>
      </c>
      <c r="D11128" s="132" t="s">
        <v>29821</v>
      </c>
      <c r="E11128" s="132" t="s">
        <v>31115</v>
      </c>
      <c r="F11128" s="132" t="str">
        <f t="shared" si="173"/>
        <v>0512230</v>
      </c>
      <c r="G11128" s="132" t="s">
        <v>21553</v>
      </c>
      <c r="H11128" s="132" t="s">
        <v>21560</v>
      </c>
    </row>
    <row r="11129" spans="1:8" ht="14.5" customHeight="1">
      <c r="A11129" s="131">
        <v>1300004</v>
      </c>
      <c r="B11129" s="131" t="s">
        <v>10564</v>
      </c>
      <c r="D11129" s="132" t="s">
        <v>29821</v>
      </c>
      <c r="E11129" s="132" t="s">
        <v>31585</v>
      </c>
      <c r="F11129" s="132" t="str">
        <f t="shared" si="173"/>
        <v>0512231</v>
      </c>
      <c r="G11129" s="132" t="s">
        <v>21553</v>
      </c>
      <c r="H11129" s="132" t="s">
        <v>17022</v>
      </c>
    </row>
    <row r="11130" spans="1:8" ht="14.5" customHeight="1">
      <c r="A11130" s="131">
        <v>1300004</v>
      </c>
      <c r="B11130" s="131" t="s">
        <v>10564</v>
      </c>
      <c r="D11130" s="132" t="s">
        <v>29821</v>
      </c>
      <c r="E11130" s="132" t="s">
        <v>31586</v>
      </c>
      <c r="F11130" s="132" t="str">
        <f t="shared" si="173"/>
        <v>0512232</v>
      </c>
      <c r="G11130" s="132" t="s">
        <v>21553</v>
      </c>
      <c r="H11130" s="132" t="s">
        <v>21561</v>
      </c>
    </row>
    <row r="11131" spans="1:8" ht="14.5" customHeight="1">
      <c r="A11131" s="131">
        <v>1300021</v>
      </c>
      <c r="B11131" s="131" t="s">
        <v>10565</v>
      </c>
      <c r="D11131" s="132" t="s">
        <v>29821</v>
      </c>
      <c r="E11131" s="132" t="s">
        <v>31587</v>
      </c>
      <c r="F11131" s="132" t="str">
        <f t="shared" si="173"/>
        <v>0512233</v>
      </c>
      <c r="G11131" s="132" t="s">
        <v>21553</v>
      </c>
      <c r="H11131" s="132" t="s">
        <v>17037</v>
      </c>
    </row>
    <row r="11132" spans="1:8" ht="14.5" customHeight="1">
      <c r="A11132" s="131">
        <v>1300021</v>
      </c>
      <c r="B11132" s="131" t="s">
        <v>10565</v>
      </c>
      <c r="D11132" s="132" t="s">
        <v>29821</v>
      </c>
      <c r="E11132" s="132" t="s">
        <v>31588</v>
      </c>
      <c r="F11132" s="132" t="str">
        <f t="shared" si="173"/>
        <v>0512234</v>
      </c>
      <c r="G11132" s="132" t="s">
        <v>21553</v>
      </c>
      <c r="H11132" s="132" t="s">
        <v>21562</v>
      </c>
    </row>
    <row r="11133" spans="1:8" ht="14.5" customHeight="1">
      <c r="A11133" s="131">
        <v>1300021</v>
      </c>
      <c r="B11133" s="131" t="s">
        <v>10565</v>
      </c>
      <c r="D11133" s="132" t="s">
        <v>29821</v>
      </c>
      <c r="E11133" s="132" t="s">
        <v>31116</v>
      </c>
      <c r="F11133" s="132" t="str">
        <f t="shared" si="173"/>
        <v>0512235</v>
      </c>
      <c r="G11133" s="132" t="s">
        <v>21553</v>
      </c>
      <c r="H11133" s="132" t="s">
        <v>17047</v>
      </c>
    </row>
    <row r="11134" spans="1:8" ht="14.5" customHeight="1">
      <c r="A11134" s="131">
        <v>1300021</v>
      </c>
      <c r="B11134" s="131" t="s">
        <v>10565</v>
      </c>
      <c r="D11134" s="132" t="s">
        <v>29821</v>
      </c>
      <c r="E11134" s="132" t="s">
        <v>31117</v>
      </c>
      <c r="F11134" s="132" t="str">
        <f t="shared" si="173"/>
        <v>0512236</v>
      </c>
      <c r="G11134" s="132" t="s">
        <v>21553</v>
      </c>
      <c r="H11134" s="132" t="s">
        <v>14956</v>
      </c>
    </row>
    <row r="11135" spans="1:8" ht="14.5" customHeight="1">
      <c r="A11135" s="131">
        <v>1310033</v>
      </c>
      <c r="B11135" s="131" t="s">
        <v>10566</v>
      </c>
      <c r="D11135" s="132" t="s">
        <v>29821</v>
      </c>
      <c r="E11135" s="132" t="s">
        <v>31118</v>
      </c>
      <c r="F11135" s="132" t="str">
        <f t="shared" si="173"/>
        <v>0512237</v>
      </c>
      <c r="G11135" s="132" t="s">
        <v>21553</v>
      </c>
      <c r="H11135" s="132" t="s">
        <v>16835</v>
      </c>
    </row>
    <row r="11136" spans="1:8" ht="14.5" customHeight="1">
      <c r="A11136" s="131">
        <v>1310033</v>
      </c>
      <c r="B11136" s="131" t="s">
        <v>10566</v>
      </c>
      <c r="D11136" s="132" t="s">
        <v>29821</v>
      </c>
      <c r="E11136" s="132" t="s">
        <v>31119</v>
      </c>
      <c r="F11136" s="132" t="str">
        <f t="shared" si="173"/>
        <v>0512238</v>
      </c>
      <c r="G11136" s="132" t="s">
        <v>21553</v>
      </c>
      <c r="H11136" s="132" t="s">
        <v>16838</v>
      </c>
    </row>
    <row r="11137" spans="1:8" ht="14.5" customHeight="1">
      <c r="A11137" s="131">
        <v>1310033</v>
      </c>
      <c r="B11137" s="131" t="s">
        <v>10566</v>
      </c>
      <c r="D11137" s="132" t="s">
        <v>29821</v>
      </c>
      <c r="E11137" s="132" t="s">
        <v>31610</v>
      </c>
      <c r="F11137" s="132" t="str">
        <f t="shared" si="173"/>
        <v>0512301</v>
      </c>
      <c r="G11137" s="132" t="s">
        <v>21553</v>
      </c>
      <c r="H11137" s="132" t="s">
        <v>16427</v>
      </c>
    </row>
    <row r="11138" spans="1:8" ht="14.5" customHeight="1">
      <c r="A11138" s="131">
        <v>1310033</v>
      </c>
      <c r="B11138" s="131" t="s">
        <v>10566</v>
      </c>
      <c r="D11138" s="132" t="s">
        <v>29821</v>
      </c>
      <c r="E11138" s="132" t="s">
        <v>31161</v>
      </c>
      <c r="F11138" s="132" t="str">
        <f t="shared" si="173"/>
        <v>0512302</v>
      </c>
      <c r="G11138" s="132" t="s">
        <v>21553</v>
      </c>
      <c r="H11138" s="132" t="s">
        <v>17083</v>
      </c>
    </row>
    <row r="11139" spans="1:8" ht="14.5" customHeight="1">
      <c r="A11139" s="131">
        <v>1310033</v>
      </c>
      <c r="B11139" s="131" t="s">
        <v>10566</v>
      </c>
      <c r="D11139" s="132" t="s">
        <v>29821</v>
      </c>
      <c r="E11139" s="132" t="s">
        <v>31162</v>
      </c>
      <c r="F11139" s="132" t="str">
        <f t="shared" ref="F11139:F11202" si="174">TEXT(D11139,"0000")&amp;TEXT(E11139,"000")</f>
        <v>0512303</v>
      </c>
      <c r="G11139" s="132" t="s">
        <v>21553</v>
      </c>
      <c r="H11139" s="132" t="s">
        <v>17082</v>
      </c>
    </row>
    <row r="11140" spans="1:8" ht="14.5" customHeight="1">
      <c r="A11140" s="131">
        <v>1310041</v>
      </c>
      <c r="B11140" s="131" t="s">
        <v>10567</v>
      </c>
      <c r="D11140" s="132" t="s">
        <v>29821</v>
      </c>
      <c r="E11140" s="132" t="s">
        <v>30990</v>
      </c>
      <c r="F11140" s="132" t="str">
        <f t="shared" si="174"/>
        <v>0512304</v>
      </c>
      <c r="G11140" s="132" t="s">
        <v>21553</v>
      </c>
      <c r="H11140" s="132" t="s">
        <v>17078</v>
      </c>
    </row>
    <row r="11141" spans="1:8" ht="14.5" customHeight="1">
      <c r="A11141" s="131">
        <v>1310041</v>
      </c>
      <c r="B11141" s="131" t="s">
        <v>10567</v>
      </c>
      <c r="D11141" s="132" t="s">
        <v>29821</v>
      </c>
      <c r="E11141" s="132" t="s">
        <v>31163</v>
      </c>
      <c r="F11141" s="132" t="str">
        <f t="shared" si="174"/>
        <v>0512305</v>
      </c>
      <c r="G11141" s="132" t="s">
        <v>21553</v>
      </c>
      <c r="H11141" s="132" t="s">
        <v>17079</v>
      </c>
    </row>
    <row r="11142" spans="1:8" ht="14.5" customHeight="1">
      <c r="A11142" s="131">
        <v>1310041</v>
      </c>
      <c r="B11142" s="131" t="s">
        <v>10567</v>
      </c>
      <c r="D11142" s="132" t="s">
        <v>29821</v>
      </c>
      <c r="E11142" s="132" t="s">
        <v>31164</v>
      </c>
      <c r="F11142" s="132" t="str">
        <f t="shared" si="174"/>
        <v>0512306</v>
      </c>
      <c r="G11142" s="132" t="s">
        <v>21553</v>
      </c>
      <c r="H11142" s="132" t="s">
        <v>17086</v>
      </c>
    </row>
    <row r="11143" spans="1:8" ht="14.5" customHeight="1">
      <c r="A11143" s="131">
        <v>1310041</v>
      </c>
      <c r="B11143" s="131" t="s">
        <v>10567</v>
      </c>
      <c r="D11143" s="132" t="s">
        <v>29821</v>
      </c>
      <c r="E11143" s="132" t="s">
        <v>31165</v>
      </c>
      <c r="F11143" s="132" t="str">
        <f t="shared" si="174"/>
        <v>0512307</v>
      </c>
      <c r="G11143" s="132" t="s">
        <v>21553</v>
      </c>
      <c r="H11143" s="132" t="s">
        <v>17184</v>
      </c>
    </row>
    <row r="11144" spans="1:8" ht="14.5" customHeight="1">
      <c r="A11144" s="131">
        <v>1310041</v>
      </c>
      <c r="B11144" s="131" t="s">
        <v>10567</v>
      </c>
      <c r="D11144" s="132" t="s">
        <v>29821</v>
      </c>
      <c r="E11144" s="132" t="s">
        <v>31166</v>
      </c>
      <c r="F11144" s="132" t="str">
        <f t="shared" si="174"/>
        <v>0512308</v>
      </c>
      <c r="G11144" s="132" t="s">
        <v>21553</v>
      </c>
      <c r="H11144" s="132" t="s">
        <v>21563</v>
      </c>
    </row>
    <row r="11145" spans="1:8" ht="14.5" customHeight="1">
      <c r="A11145" s="131">
        <v>1310041</v>
      </c>
      <c r="B11145" s="131" t="s">
        <v>10567</v>
      </c>
      <c r="D11145" s="132" t="s">
        <v>29821</v>
      </c>
      <c r="E11145" s="132" t="s">
        <v>31611</v>
      </c>
      <c r="F11145" s="132" t="str">
        <f t="shared" si="174"/>
        <v>0512309</v>
      </c>
      <c r="G11145" s="132" t="s">
        <v>21553</v>
      </c>
      <c r="H11145" s="132" t="s">
        <v>17084</v>
      </c>
    </row>
    <row r="11146" spans="1:8" ht="14.5" customHeight="1">
      <c r="A11146" s="131">
        <v>1300015</v>
      </c>
      <c r="B11146" s="131" t="s">
        <v>10568</v>
      </c>
      <c r="D11146" s="132" t="s">
        <v>29821</v>
      </c>
      <c r="E11146" s="132" t="s">
        <v>31637</v>
      </c>
      <c r="F11146" s="132" t="str">
        <f t="shared" si="174"/>
        <v>0512401</v>
      </c>
      <c r="G11146" s="132" t="s">
        <v>21553</v>
      </c>
      <c r="H11146" s="132" t="s">
        <v>16945</v>
      </c>
    </row>
    <row r="11147" spans="1:8" ht="14.5" customHeight="1">
      <c r="A11147" s="131">
        <v>1300015</v>
      </c>
      <c r="B11147" s="131" t="s">
        <v>10568</v>
      </c>
      <c r="D11147" s="132" t="s">
        <v>29821</v>
      </c>
      <c r="E11147" s="132" t="s">
        <v>31229</v>
      </c>
      <c r="F11147" s="132" t="str">
        <f t="shared" si="174"/>
        <v>0512402</v>
      </c>
      <c r="G11147" s="132" t="s">
        <v>21553</v>
      </c>
      <c r="H11147" s="132" t="s">
        <v>16947</v>
      </c>
    </row>
    <row r="11148" spans="1:8" ht="14.5" customHeight="1">
      <c r="A11148" s="131">
        <v>1300003</v>
      </c>
      <c r="B11148" s="131" t="s">
        <v>10569</v>
      </c>
      <c r="D11148" s="132" t="s">
        <v>29821</v>
      </c>
      <c r="E11148" s="132" t="s">
        <v>31638</v>
      </c>
      <c r="F11148" s="132" t="str">
        <f t="shared" si="174"/>
        <v>0512403</v>
      </c>
      <c r="G11148" s="132" t="s">
        <v>21553</v>
      </c>
      <c r="H11148" s="132" t="s">
        <v>17054</v>
      </c>
    </row>
    <row r="11149" spans="1:8" ht="14.5" customHeight="1">
      <c r="A11149" s="131">
        <v>1300003</v>
      </c>
      <c r="B11149" s="131" t="s">
        <v>10569</v>
      </c>
      <c r="D11149" s="132" t="s">
        <v>29821</v>
      </c>
      <c r="E11149" s="132" t="s">
        <v>31639</v>
      </c>
      <c r="F11149" s="132" t="str">
        <f t="shared" si="174"/>
        <v>0512404</v>
      </c>
      <c r="G11149" s="132" t="s">
        <v>21553</v>
      </c>
      <c r="H11149" s="132" t="s">
        <v>17059</v>
      </c>
    </row>
    <row r="11150" spans="1:8" ht="14.5" customHeight="1">
      <c r="A11150" s="131">
        <v>1300003</v>
      </c>
      <c r="B11150" s="131" t="s">
        <v>10569</v>
      </c>
      <c r="D11150" s="132" t="s">
        <v>29821</v>
      </c>
      <c r="E11150" s="132" t="s">
        <v>30992</v>
      </c>
      <c r="F11150" s="132" t="str">
        <f t="shared" si="174"/>
        <v>0512405</v>
      </c>
      <c r="G11150" s="132" t="s">
        <v>21553</v>
      </c>
      <c r="H11150" s="132" t="s">
        <v>21564</v>
      </c>
    </row>
    <row r="11151" spans="1:8" ht="14.5" customHeight="1">
      <c r="A11151" s="131">
        <v>1300003</v>
      </c>
      <c r="B11151" s="131" t="s">
        <v>10569</v>
      </c>
      <c r="D11151" s="132" t="s">
        <v>29821</v>
      </c>
      <c r="E11151" s="132" t="s">
        <v>31230</v>
      </c>
      <c r="F11151" s="132" t="str">
        <f t="shared" si="174"/>
        <v>0512406</v>
      </c>
      <c r="G11151" s="132" t="s">
        <v>21553</v>
      </c>
      <c r="H11151" s="132" t="s">
        <v>16940</v>
      </c>
    </row>
    <row r="11152" spans="1:8" ht="14.5" customHeight="1">
      <c r="A11152" s="131">
        <v>1300003</v>
      </c>
      <c r="B11152" s="131" t="s">
        <v>10569</v>
      </c>
      <c r="D11152" s="132" t="s">
        <v>29821</v>
      </c>
      <c r="E11152" s="132" t="s">
        <v>31816</v>
      </c>
      <c r="F11152" s="132" t="str">
        <f t="shared" si="174"/>
        <v>0512407</v>
      </c>
      <c r="G11152" s="132" t="s">
        <v>21553</v>
      </c>
      <c r="H11152" s="132" t="s">
        <v>16624</v>
      </c>
    </row>
    <row r="11153" spans="1:8" ht="14.5" customHeight="1">
      <c r="A11153" s="131">
        <v>1300026</v>
      </c>
      <c r="B11153" s="131" t="s">
        <v>10570</v>
      </c>
      <c r="D11153" s="132" t="s">
        <v>29821</v>
      </c>
      <c r="E11153" s="132" t="s">
        <v>31231</v>
      </c>
      <c r="F11153" s="132" t="str">
        <f t="shared" si="174"/>
        <v>0512408</v>
      </c>
      <c r="G11153" s="132" t="s">
        <v>21553</v>
      </c>
      <c r="H11153" s="132" t="s">
        <v>21565</v>
      </c>
    </row>
    <row r="11154" spans="1:8" ht="14.5" customHeight="1">
      <c r="A11154" s="131">
        <v>1300026</v>
      </c>
      <c r="B11154" s="131" t="s">
        <v>10570</v>
      </c>
      <c r="D11154" s="132" t="s">
        <v>29821</v>
      </c>
      <c r="E11154" s="132" t="s">
        <v>31640</v>
      </c>
      <c r="F11154" s="132" t="str">
        <f t="shared" si="174"/>
        <v>0512409</v>
      </c>
      <c r="G11154" s="132" t="s">
        <v>21553</v>
      </c>
      <c r="H11154" s="132" t="s">
        <v>21566</v>
      </c>
    </row>
    <row r="11155" spans="1:8" ht="14.5" customHeight="1">
      <c r="A11155" s="131">
        <v>1300026</v>
      </c>
      <c r="B11155" s="131" t="s">
        <v>10570</v>
      </c>
      <c r="D11155" s="132" t="s">
        <v>29821</v>
      </c>
      <c r="E11155" s="132" t="s">
        <v>31677</v>
      </c>
      <c r="F11155" s="132" t="str">
        <f t="shared" si="174"/>
        <v>0512501</v>
      </c>
      <c r="G11155" s="132" t="s">
        <v>21553</v>
      </c>
      <c r="H11155" s="132" t="s">
        <v>16529</v>
      </c>
    </row>
    <row r="11156" spans="1:8" ht="14.5" customHeight="1">
      <c r="A11156" s="131">
        <v>1300026</v>
      </c>
      <c r="B11156" s="131" t="s">
        <v>10570</v>
      </c>
      <c r="D11156" s="132" t="s">
        <v>29821</v>
      </c>
      <c r="E11156" s="132" t="s">
        <v>31284</v>
      </c>
      <c r="F11156" s="132" t="str">
        <f t="shared" si="174"/>
        <v>0512502</v>
      </c>
      <c r="G11156" s="132" t="s">
        <v>21553</v>
      </c>
      <c r="H11156" s="132" t="s">
        <v>17067</v>
      </c>
    </row>
    <row r="11157" spans="1:8" ht="14.5" customHeight="1">
      <c r="A11157" s="131">
        <v>1350063</v>
      </c>
      <c r="B11157" s="131" t="s">
        <v>10571</v>
      </c>
      <c r="D11157" s="132" t="s">
        <v>29821</v>
      </c>
      <c r="E11157" s="132" t="s">
        <v>31285</v>
      </c>
      <c r="F11157" s="132" t="str">
        <f t="shared" si="174"/>
        <v>0512503</v>
      </c>
      <c r="G11157" s="132" t="s">
        <v>21553</v>
      </c>
      <c r="H11157" s="132" t="s">
        <v>21567</v>
      </c>
    </row>
    <row r="11158" spans="1:8" ht="14.5" customHeight="1">
      <c r="A11158" s="131">
        <v>1350063</v>
      </c>
      <c r="B11158" s="131" t="s">
        <v>10571</v>
      </c>
      <c r="D11158" s="132" t="s">
        <v>29821</v>
      </c>
      <c r="E11158" s="132" t="s">
        <v>31678</v>
      </c>
      <c r="F11158" s="132" t="str">
        <f t="shared" si="174"/>
        <v>0512504</v>
      </c>
      <c r="G11158" s="132" t="s">
        <v>21553</v>
      </c>
      <c r="H11158" s="132" t="s">
        <v>17064</v>
      </c>
    </row>
    <row r="11159" spans="1:8" ht="14.5" customHeight="1">
      <c r="A11159" s="131">
        <v>1350063</v>
      </c>
      <c r="B11159" s="131" t="s">
        <v>10571</v>
      </c>
      <c r="D11159" s="132" t="s">
        <v>29821</v>
      </c>
      <c r="E11159" s="132" t="s">
        <v>31679</v>
      </c>
      <c r="F11159" s="132" t="str">
        <f t="shared" si="174"/>
        <v>0512505</v>
      </c>
      <c r="G11159" s="132" t="s">
        <v>21553</v>
      </c>
      <c r="H11159" s="132" t="s">
        <v>17066</v>
      </c>
    </row>
    <row r="11160" spans="1:8" ht="14.5" customHeight="1">
      <c r="A11160" s="131">
        <v>1350063</v>
      </c>
      <c r="B11160" s="131" t="s">
        <v>10571</v>
      </c>
      <c r="D11160" s="132" t="s">
        <v>29821</v>
      </c>
      <c r="E11160" s="132" t="s">
        <v>31680</v>
      </c>
      <c r="F11160" s="132" t="str">
        <f t="shared" si="174"/>
        <v>0512506</v>
      </c>
      <c r="G11160" s="132" t="s">
        <v>21553</v>
      </c>
      <c r="H11160" s="132" t="s">
        <v>17061</v>
      </c>
    </row>
    <row r="11161" spans="1:8" ht="14.5" customHeight="1">
      <c r="A11161" s="131">
        <v>1350034</v>
      </c>
      <c r="B11161" s="131" t="s">
        <v>10572</v>
      </c>
      <c r="D11161" s="132" t="s">
        <v>29821</v>
      </c>
      <c r="E11161" s="132" t="s">
        <v>31286</v>
      </c>
      <c r="F11161" s="132" t="str">
        <f t="shared" si="174"/>
        <v>0512507</v>
      </c>
      <c r="G11161" s="132" t="s">
        <v>21553</v>
      </c>
      <c r="H11161" s="132" t="s">
        <v>15429</v>
      </c>
    </row>
    <row r="11162" spans="1:8" ht="14.5" customHeight="1">
      <c r="A11162" s="131">
        <v>1350034</v>
      </c>
      <c r="B11162" s="131" t="s">
        <v>10572</v>
      </c>
      <c r="D11162" s="132" t="s">
        <v>29821</v>
      </c>
      <c r="E11162" s="132" t="s">
        <v>31681</v>
      </c>
      <c r="F11162" s="132" t="str">
        <f t="shared" si="174"/>
        <v>0512508</v>
      </c>
      <c r="G11162" s="132" t="s">
        <v>21553</v>
      </c>
      <c r="H11162" s="132" t="s">
        <v>21568</v>
      </c>
    </row>
    <row r="11163" spans="1:8" ht="14.5" customHeight="1">
      <c r="A11163" s="131">
        <v>1350051</v>
      </c>
      <c r="B11163" s="131" t="s">
        <v>10573</v>
      </c>
      <c r="D11163" s="132" t="s">
        <v>29821</v>
      </c>
      <c r="E11163" s="132" t="s">
        <v>31710</v>
      </c>
      <c r="F11163" s="132" t="str">
        <f t="shared" si="174"/>
        <v>0512601</v>
      </c>
      <c r="G11163" s="132" t="s">
        <v>21553</v>
      </c>
      <c r="H11163" s="132" t="s">
        <v>17076</v>
      </c>
    </row>
    <row r="11164" spans="1:8" ht="14.5" customHeight="1">
      <c r="A11164" s="131">
        <v>1350051</v>
      </c>
      <c r="B11164" s="131" t="s">
        <v>10573</v>
      </c>
      <c r="D11164" s="132" t="s">
        <v>29821</v>
      </c>
      <c r="E11164" s="132" t="s">
        <v>31711</v>
      </c>
      <c r="F11164" s="132" t="str">
        <f t="shared" si="174"/>
        <v>0512602</v>
      </c>
      <c r="G11164" s="132" t="s">
        <v>21553</v>
      </c>
      <c r="H11164" s="132" t="s">
        <v>21569</v>
      </c>
    </row>
    <row r="11165" spans="1:8" ht="14.5" customHeight="1">
      <c r="A11165" s="131">
        <v>1350051</v>
      </c>
      <c r="B11165" s="131" t="s">
        <v>10573</v>
      </c>
      <c r="D11165" s="132" t="s">
        <v>29821</v>
      </c>
      <c r="E11165" s="132" t="s">
        <v>31712</v>
      </c>
      <c r="F11165" s="132" t="str">
        <f t="shared" si="174"/>
        <v>0512603</v>
      </c>
      <c r="G11165" s="132" t="s">
        <v>21553</v>
      </c>
      <c r="H11165" s="132" t="s">
        <v>19630</v>
      </c>
    </row>
    <row r="11166" spans="1:8" ht="14.5" customHeight="1">
      <c r="A11166" s="131">
        <v>1350044</v>
      </c>
      <c r="B11166" s="131" t="s">
        <v>10574</v>
      </c>
      <c r="D11166" s="132" t="s">
        <v>29821</v>
      </c>
      <c r="E11166" s="132" t="s">
        <v>31347</v>
      </c>
      <c r="F11166" s="132" t="str">
        <f t="shared" si="174"/>
        <v>0512604</v>
      </c>
      <c r="G11166" s="132" t="s">
        <v>21553</v>
      </c>
      <c r="H11166" s="132" t="s">
        <v>17074</v>
      </c>
    </row>
    <row r="11167" spans="1:8" ht="14.5" customHeight="1">
      <c r="A11167" s="131">
        <v>1350044</v>
      </c>
      <c r="B11167" s="131" t="s">
        <v>10574</v>
      </c>
      <c r="D11167" s="132" t="s">
        <v>29821</v>
      </c>
      <c r="E11167" s="132" t="s">
        <v>31714</v>
      </c>
      <c r="F11167" s="132" t="str">
        <f t="shared" si="174"/>
        <v>0512606</v>
      </c>
      <c r="G11167" s="132" t="s">
        <v>21553</v>
      </c>
      <c r="H11167" s="132" t="s">
        <v>17073</v>
      </c>
    </row>
    <row r="11168" spans="1:8" ht="14.5" customHeight="1">
      <c r="A11168" s="131">
        <v>1350044</v>
      </c>
      <c r="B11168" s="131" t="s">
        <v>10574</v>
      </c>
      <c r="D11168" s="132" t="s">
        <v>29821</v>
      </c>
      <c r="E11168" s="132" t="s">
        <v>31715</v>
      </c>
      <c r="F11168" s="132" t="str">
        <f t="shared" si="174"/>
        <v>0512607</v>
      </c>
      <c r="G11168" s="132" t="s">
        <v>21553</v>
      </c>
      <c r="H11168" s="132" t="s">
        <v>17070</v>
      </c>
    </row>
    <row r="11169" spans="1:8" ht="14.5" customHeight="1">
      <c r="A11169" s="131">
        <v>1350011</v>
      </c>
      <c r="B11169" s="131" t="s">
        <v>10575</v>
      </c>
      <c r="D11169" s="132" t="s">
        <v>29821</v>
      </c>
      <c r="E11169" s="132" t="s">
        <v>31348</v>
      </c>
      <c r="F11169" s="132" t="str">
        <f t="shared" si="174"/>
        <v>0512608</v>
      </c>
      <c r="G11169" s="132" t="s">
        <v>21553</v>
      </c>
      <c r="H11169" s="132" t="s">
        <v>21570</v>
      </c>
    </row>
    <row r="11170" spans="1:8" ht="14.5" customHeight="1">
      <c r="A11170" s="131">
        <v>1350011</v>
      </c>
      <c r="B11170" s="131" t="s">
        <v>10575</v>
      </c>
      <c r="D11170" s="132" t="s">
        <v>29821</v>
      </c>
      <c r="E11170" s="132" t="s">
        <v>31349</v>
      </c>
      <c r="F11170" s="132" t="str">
        <f t="shared" si="174"/>
        <v>0512609</v>
      </c>
      <c r="G11170" s="132" t="s">
        <v>21553</v>
      </c>
      <c r="H11170" s="132" t="s">
        <v>21571</v>
      </c>
    </row>
    <row r="11171" spans="1:8" ht="14.5" customHeight="1">
      <c r="A11171" s="131">
        <v>1350011</v>
      </c>
      <c r="B11171" s="131" t="s">
        <v>10575</v>
      </c>
      <c r="D11171" s="132" t="s">
        <v>29821</v>
      </c>
      <c r="E11171" s="132" t="s">
        <v>31837</v>
      </c>
      <c r="F11171" s="132" t="str">
        <f t="shared" si="174"/>
        <v>0512781</v>
      </c>
      <c r="G11171" s="132" t="s">
        <v>21553</v>
      </c>
      <c r="H11171" s="132" t="s">
        <v>16208</v>
      </c>
    </row>
    <row r="11172" spans="1:8" ht="14.5" customHeight="1">
      <c r="A11172" s="131">
        <v>1360072</v>
      </c>
      <c r="B11172" s="131" t="s">
        <v>10576</v>
      </c>
      <c r="D11172" s="132" t="s">
        <v>29822</v>
      </c>
      <c r="E11172" s="132" t="s">
        <v>31043</v>
      </c>
      <c r="F11172" s="132" t="str">
        <f t="shared" si="174"/>
        <v>0513110</v>
      </c>
      <c r="G11172" s="132" t="s">
        <v>21572</v>
      </c>
      <c r="H11172" s="132" t="s">
        <v>15805</v>
      </c>
    </row>
    <row r="11173" spans="1:8" ht="14.5" customHeight="1">
      <c r="A11173" s="131">
        <v>1360072</v>
      </c>
      <c r="B11173" s="131" t="s">
        <v>10576</v>
      </c>
      <c r="D11173" s="132" t="s">
        <v>29822</v>
      </c>
      <c r="E11173" s="132" t="s">
        <v>31045</v>
      </c>
      <c r="F11173" s="132" t="str">
        <f t="shared" si="174"/>
        <v>0513112</v>
      </c>
      <c r="G11173" s="132" t="s">
        <v>21572</v>
      </c>
      <c r="H11173" s="132" t="s">
        <v>21573</v>
      </c>
    </row>
    <row r="11174" spans="1:8" ht="14.5" customHeight="1">
      <c r="A11174" s="131">
        <v>1360072</v>
      </c>
      <c r="B11174" s="131" t="s">
        <v>10576</v>
      </c>
      <c r="D11174" s="132" t="s">
        <v>29822</v>
      </c>
      <c r="E11174" s="132" t="s">
        <v>31047</v>
      </c>
      <c r="F11174" s="132" t="str">
        <f t="shared" si="174"/>
        <v>0513114</v>
      </c>
      <c r="G11174" s="132" t="s">
        <v>21572</v>
      </c>
      <c r="H11174" s="132" t="s">
        <v>21574</v>
      </c>
    </row>
    <row r="11175" spans="1:8" ht="14.5" customHeight="1">
      <c r="A11175" s="131">
        <v>1360072</v>
      </c>
      <c r="B11175" s="131" t="s">
        <v>10576</v>
      </c>
      <c r="D11175" s="132" t="s">
        <v>29822</v>
      </c>
      <c r="E11175" s="132" t="s">
        <v>31048</v>
      </c>
      <c r="F11175" s="132" t="str">
        <f t="shared" si="174"/>
        <v>0513116</v>
      </c>
      <c r="G11175" s="132" t="s">
        <v>21572</v>
      </c>
      <c r="H11175" s="132" t="s">
        <v>21575</v>
      </c>
    </row>
    <row r="11176" spans="1:8" ht="14.5" customHeight="1">
      <c r="A11176" s="131">
        <v>1360072</v>
      </c>
      <c r="B11176" s="131" t="s">
        <v>10576</v>
      </c>
      <c r="D11176" s="132" t="s">
        <v>29822</v>
      </c>
      <c r="E11176" s="132" t="s">
        <v>31543</v>
      </c>
      <c r="F11176" s="132" t="str">
        <f t="shared" si="174"/>
        <v>0513118</v>
      </c>
      <c r="G11176" s="132" t="s">
        <v>21572</v>
      </c>
      <c r="H11176" s="132" t="s">
        <v>21576</v>
      </c>
    </row>
    <row r="11177" spans="1:8" ht="14.5" customHeight="1">
      <c r="A11177" s="131">
        <v>1360072</v>
      </c>
      <c r="B11177" s="131" t="s">
        <v>10576</v>
      </c>
      <c r="D11177" s="132" t="s">
        <v>29822</v>
      </c>
      <c r="E11177" s="132" t="s">
        <v>31049</v>
      </c>
      <c r="F11177" s="132" t="str">
        <f t="shared" si="174"/>
        <v>0513120</v>
      </c>
      <c r="G11177" s="132" t="s">
        <v>21572</v>
      </c>
      <c r="H11177" s="132" t="s">
        <v>17112</v>
      </c>
    </row>
    <row r="11178" spans="1:8" ht="14.5" customHeight="1">
      <c r="A11178" s="131">
        <v>1360072</v>
      </c>
      <c r="B11178" s="131" t="s">
        <v>10576</v>
      </c>
      <c r="D11178" s="132" t="s">
        <v>29822</v>
      </c>
      <c r="E11178" s="132" t="s">
        <v>31811</v>
      </c>
      <c r="F11178" s="132" t="str">
        <f t="shared" si="174"/>
        <v>0513122</v>
      </c>
      <c r="G11178" s="132" t="s">
        <v>21572</v>
      </c>
      <c r="H11178" s="132" t="s">
        <v>21577</v>
      </c>
    </row>
    <row r="11179" spans="1:8" ht="14.5" customHeight="1">
      <c r="A11179" s="131">
        <v>1360072</v>
      </c>
      <c r="B11179" s="131" t="s">
        <v>10576</v>
      </c>
      <c r="D11179" s="132" t="s">
        <v>29822</v>
      </c>
      <c r="E11179" s="132" t="s">
        <v>31545</v>
      </c>
      <c r="F11179" s="132" t="str">
        <f t="shared" si="174"/>
        <v>0513124</v>
      </c>
      <c r="G11179" s="132" t="s">
        <v>21572</v>
      </c>
      <c r="H11179" s="132" t="s">
        <v>21578</v>
      </c>
    </row>
    <row r="11180" spans="1:8" ht="14.5" customHeight="1">
      <c r="A11180" s="131">
        <v>1360072</v>
      </c>
      <c r="B11180" s="131" t="s">
        <v>10576</v>
      </c>
      <c r="D11180" s="132" t="s">
        <v>29822</v>
      </c>
      <c r="E11180" s="132" t="s">
        <v>31546</v>
      </c>
      <c r="F11180" s="132" t="str">
        <f t="shared" si="174"/>
        <v>0513126</v>
      </c>
      <c r="G11180" s="132" t="s">
        <v>21572</v>
      </c>
      <c r="H11180" s="132" t="s">
        <v>16195</v>
      </c>
    </row>
    <row r="11181" spans="1:8" ht="14.5" customHeight="1">
      <c r="A11181" s="131">
        <v>1360071</v>
      </c>
      <c r="B11181" s="131" t="s">
        <v>10577</v>
      </c>
      <c r="D11181" s="132" t="s">
        <v>29822</v>
      </c>
      <c r="E11181" s="132" t="s">
        <v>31054</v>
      </c>
      <c r="F11181" s="132" t="str">
        <f t="shared" si="174"/>
        <v>0513128</v>
      </c>
      <c r="G11181" s="132" t="s">
        <v>21572</v>
      </c>
      <c r="H11181" s="132" t="s">
        <v>14855</v>
      </c>
    </row>
    <row r="11182" spans="1:8" ht="14.5" customHeight="1">
      <c r="A11182" s="131">
        <v>1360071</v>
      </c>
      <c r="B11182" s="131" t="s">
        <v>10577</v>
      </c>
      <c r="D11182" s="132" t="s">
        <v>29822</v>
      </c>
      <c r="E11182" s="132" t="s">
        <v>31055</v>
      </c>
      <c r="F11182" s="132" t="str">
        <f t="shared" si="174"/>
        <v>0513130</v>
      </c>
      <c r="G11182" s="132" t="s">
        <v>21572</v>
      </c>
      <c r="H11182" s="132" t="s">
        <v>21579</v>
      </c>
    </row>
    <row r="11183" spans="1:8" ht="14.5" customHeight="1">
      <c r="A11183" s="131">
        <v>1360071</v>
      </c>
      <c r="B11183" s="131" t="s">
        <v>10577</v>
      </c>
      <c r="D11183" s="132" t="s">
        <v>29822</v>
      </c>
      <c r="E11183" s="132" t="s">
        <v>31056</v>
      </c>
      <c r="F11183" s="132" t="str">
        <f t="shared" si="174"/>
        <v>0513132</v>
      </c>
      <c r="G11183" s="132" t="s">
        <v>21572</v>
      </c>
      <c r="H11183" s="132" t="s">
        <v>21580</v>
      </c>
    </row>
    <row r="11184" spans="1:8" ht="14.5" customHeight="1">
      <c r="A11184" s="131">
        <v>1360071</v>
      </c>
      <c r="B11184" s="131" t="s">
        <v>10577</v>
      </c>
      <c r="D11184" s="132" t="s">
        <v>29822</v>
      </c>
      <c r="E11184" s="132" t="s">
        <v>31554</v>
      </c>
      <c r="F11184" s="132" t="str">
        <f t="shared" si="174"/>
        <v>0513140</v>
      </c>
      <c r="G11184" s="132" t="s">
        <v>21572</v>
      </c>
      <c r="H11184" s="132" t="s">
        <v>17099</v>
      </c>
    </row>
    <row r="11185" spans="1:8" ht="14.5" customHeight="1">
      <c r="A11185" s="131">
        <v>1360071</v>
      </c>
      <c r="B11185" s="131" t="s">
        <v>10577</v>
      </c>
      <c r="D11185" s="132" t="s">
        <v>29822</v>
      </c>
      <c r="E11185" s="132" t="s">
        <v>31559</v>
      </c>
      <c r="F11185" s="132" t="str">
        <f t="shared" si="174"/>
        <v>0513150</v>
      </c>
      <c r="G11185" s="132" t="s">
        <v>21572</v>
      </c>
      <c r="H11185" s="132" t="s">
        <v>17101</v>
      </c>
    </row>
    <row r="11186" spans="1:8" ht="14.5" customHeight="1">
      <c r="A11186" s="131">
        <v>1360071</v>
      </c>
      <c r="B11186" s="131" t="s">
        <v>10577</v>
      </c>
      <c r="D11186" s="132" t="s">
        <v>29822</v>
      </c>
      <c r="E11186" s="132" t="s">
        <v>31063</v>
      </c>
      <c r="F11186" s="132" t="str">
        <f t="shared" si="174"/>
        <v>0513152</v>
      </c>
      <c r="G11186" s="132" t="s">
        <v>21572</v>
      </c>
      <c r="H11186" s="132" t="s">
        <v>17100</v>
      </c>
    </row>
    <row r="11187" spans="1:8" ht="14.5" customHeight="1">
      <c r="A11187" s="131">
        <v>1360071</v>
      </c>
      <c r="B11187" s="131" t="s">
        <v>10577</v>
      </c>
      <c r="D11187" s="132" t="s">
        <v>29822</v>
      </c>
      <c r="E11187" s="132" t="s">
        <v>31065</v>
      </c>
      <c r="F11187" s="132" t="str">
        <f t="shared" si="174"/>
        <v>0513154</v>
      </c>
      <c r="G11187" s="132" t="s">
        <v>21572</v>
      </c>
      <c r="H11187" s="132" t="s">
        <v>17103</v>
      </c>
    </row>
    <row r="11188" spans="1:8" ht="14.5" customHeight="1">
      <c r="A11188" s="131">
        <v>1360071</v>
      </c>
      <c r="B11188" s="131" t="s">
        <v>10577</v>
      </c>
      <c r="D11188" s="132" t="s">
        <v>29822</v>
      </c>
      <c r="E11188" s="132" t="s">
        <v>31069</v>
      </c>
      <c r="F11188" s="132" t="str">
        <f t="shared" si="174"/>
        <v>0513160</v>
      </c>
      <c r="G11188" s="132" t="s">
        <v>21572</v>
      </c>
      <c r="H11188" s="132" t="s">
        <v>17105</v>
      </c>
    </row>
    <row r="11189" spans="1:8" ht="14.5" customHeight="1">
      <c r="A11189" s="131">
        <v>1360071</v>
      </c>
      <c r="B11189" s="131" t="s">
        <v>10577</v>
      </c>
      <c r="D11189" s="132" t="s">
        <v>29822</v>
      </c>
      <c r="E11189" s="132" t="s">
        <v>31101</v>
      </c>
      <c r="F11189" s="132" t="str">
        <f t="shared" si="174"/>
        <v>0513210</v>
      </c>
      <c r="G11189" s="132" t="s">
        <v>21572</v>
      </c>
      <c r="H11189" s="132" t="s">
        <v>16961</v>
      </c>
    </row>
    <row r="11190" spans="1:8" ht="14.5" customHeight="1">
      <c r="A11190" s="131">
        <v>1360073</v>
      </c>
      <c r="B11190" s="131" t="s">
        <v>10578</v>
      </c>
      <c r="D11190" s="132" t="s">
        <v>29822</v>
      </c>
      <c r="E11190" s="132" t="s">
        <v>31107</v>
      </c>
      <c r="F11190" s="132" t="str">
        <f t="shared" si="174"/>
        <v>0513220</v>
      </c>
      <c r="G11190" s="132" t="s">
        <v>21572</v>
      </c>
      <c r="H11190" s="132" t="s">
        <v>17119</v>
      </c>
    </row>
    <row r="11191" spans="1:8" ht="14.5" customHeight="1">
      <c r="A11191" s="131">
        <v>1360073</v>
      </c>
      <c r="B11191" s="131" t="s">
        <v>10578</v>
      </c>
      <c r="D11191" s="132" t="s">
        <v>29822</v>
      </c>
      <c r="E11191" s="132" t="s">
        <v>31109</v>
      </c>
      <c r="F11191" s="132" t="str">
        <f t="shared" si="174"/>
        <v>0513223</v>
      </c>
      <c r="G11191" s="132" t="s">
        <v>21572</v>
      </c>
      <c r="H11191" s="132" t="s">
        <v>16882</v>
      </c>
    </row>
    <row r="11192" spans="1:8" ht="14.5" customHeight="1">
      <c r="A11192" s="131">
        <v>1360073</v>
      </c>
      <c r="B11192" s="131" t="s">
        <v>10578</v>
      </c>
      <c r="D11192" s="132" t="s">
        <v>29822</v>
      </c>
      <c r="E11192" s="132" t="s">
        <v>31110</v>
      </c>
      <c r="F11192" s="132" t="str">
        <f t="shared" si="174"/>
        <v>0513224</v>
      </c>
      <c r="G11192" s="132" t="s">
        <v>21572</v>
      </c>
      <c r="H11192" s="132" t="s">
        <v>17879</v>
      </c>
    </row>
    <row r="11193" spans="1:8" ht="14.5" customHeight="1">
      <c r="A11193" s="131">
        <v>1360073</v>
      </c>
      <c r="B11193" s="131" t="s">
        <v>10578</v>
      </c>
      <c r="D11193" s="132" t="s">
        <v>29822</v>
      </c>
      <c r="E11193" s="132" t="s">
        <v>31113</v>
      </c>
      <c r="F11193" s="132" t="str">
        <f t="shared" si="174"/>
        <v>0513228</v>
      </c>
      <c r="G11193" s="132" t="s">
        <v>21572</v>
      </c>
      <c r="H11193" s="132" t="s">
        <v>17132</v>
      </c>
    </row>
    <row r="11194" spans="1:8" ht="14.5" customHeight="1">
      <c r="A11194" s="131">
        <v>1360073</v>
      </c>
      <c r="B11194" s="131" t="s">
        <v>10578</v>
      </c>
      <c r="D11194" s="132" t="s">
        <v>29822</v>
      </c>
      <c r="E11194" s="132" t="s">
        <v>31586</v>
      </c>
      <c r="F11194" s="132" t="str">
        <f t="shared" si="174"/>
        <v>0513232</v>
      </c>
      <c r="G11194" s="132" t="s">
        <v>21572</v>
      </c>
      <c r="H11194" s="132" t="s">
        <v>21581</v>
      </c>
    </row>
    <row r="11195" spans="1:8" ht="14.5" customHeight="1">
      <c r="A11195" s="131">
        <v>1360073</v>
      </c>
      <c r="B11195" s="131" t="s">
        <v>10578</v>
      </c>
      <c r="D11195" s="132" t="s">
        <v>29822</v>
      </c>
      <c r="E11195" s="132" t="s">
        <v>31588</v>
      </c>
      <c r="F11195" s="132" t="str">
        <f t="shared" si="174"/>
        <v>0513234</v>
      </c>
      <c r="G11195" s="132" t="s">
        <v>21572</v>
      </c>
      <c r="H11195" s="132" t="s">
        <v>17129</v>
      </c>
    </row>
    <row r="11196" spans="1:8" ht="14.5" customHeight="1">
      <c r="A11196" s="131">
        <v>1360073</v>
      </c>
      <c r="B11196" s="131" t="s">
        <v>10578</v>
      </c>
      <c r="D11196" s="132" t="s">
        <v>29822</v>
      </c>
      <c r="E11196" s="132" t="s">
        <v>31117</v>
      </c>
      <c r="F11196" s="132" t="str">
        <f t="shared" si="174"/>
        <v>0513236</v>
      </c>
      <c r="G11196" s="132" t="s">
        <v>21572</v>
      </c>
      <c r="H11196" s="132" t="s">
        <v>17127</v>
      </c>
    </row>
    <row r="11197" spans="1:8" ht="14.5" customHeight="1">
      <c r="A11197" s="131">
        <v>1350042</v>
      </c>
      <c r="B11197" s="131" t="s">
        <v>10579</v>
      </c>
      <c r="D11197" s="132" t="s">
        <v>29822</v>
      </c>
      <c r="E11197" s="132" t="s">
        <v>31118</v>
      </c>
      <c r="F11197" s="132" t="str">
        <f t="shared" si="174"/>
        <v>0513237</v>
      </c>
      <c r="G11197" s="132" t="s">
        <v>21572</v>
      </c>
      <c r="H11197" s="132" t="s">
        <v>16838</v>
      </c>
    </row>
    <row r="11198" spans="1:8" ht="14.5" customHeight="1">
      <c r="A11198" s="131">
        <v>1350042</v>
      </c>
      <c r="B11198" s="131" t="s">
        <v>10579</v>
      </c>
      <c r="D11198" s="132" t="s">
        <v>29822</v>
      </c>
      <c r="E11198" s="132" t="s">
        <v>31119</v>
      </c>
      <c r="F11198" s="132" t="str">
        <f t="shared" si="174"/>
        <v>0513238</v>
      </c>
      <c r="G11198" s="132" t="s">
        <v>21572</v>
      </c>
      <c r="H11198" s="132" t="s">
        <v>16554</v>
      </c>
    </row>
    <row r="11199" spans="1:8" ht="14.5" customHeight="1">
      <c r="A11199" s="131">
        <v>1350042</v>
      </c>
      <c r="B11199" s="131" t="s">
        <v>10579</v>
      </c>
      <c r="D11199" s="132" t="s">
        <v>29822</v>
      </c>
      <c r="E11199" s="132" t="s">
        <v>31130</v>
      </c>
      <c r="F11199" s="132" t="str">
        <f t="shared" si="174"/>
        <v>0513250</v>
      </c>
      <c r="G11199" s="132" t="s">
        <v>21572</v>
      </c>
      <c r="H11199" s="132" t="s">
        <v>17123</v>
      </c>
    </row>
    <row r="11200" spans="1:8" ht="14.5" customHeight="1">
      <c r="A11200" s="131">
        <v>1350042</v>
      </c>
      <c r="B11200" s="131" t="s">
        <v>10579</v>
      </c>
      <c r="D11200" s="132" t="s">
        <v>29822</v>
      </c>
      <c r="E11200" s="132" t="s">
        <v>31134</v>
      </c>
      <c r="F11200" s="132" t="str">
        <f t="shared" si="174"/>
        <v>0513255</v>
      </c>
      <c r="G11200" s="132" t="s">
        <v>21572</v>
      </c>
      <c r="H11200" s="132" t="s">
        <v>17145</v>
      </c>
    </row>
    <row r="11201" spans="1:8" ht="14.5" customHeight="1">
      <c r="A11201" s="131">
        <v>1350042</v>
      </c>
      <c r="B11201" s="131" t="s">
        <v>10579</v>
      </c>
      <c r="D11201" s="132" t="s">
        <v>29822</v>
      </c>
      <c r="E11201" s="132" t="s">
        <v>31137</v>
      </c>
      <c r="F11201" s="132" t="str">
        <f t="shared" si="174"/>
        <v>0513260</v>
      </c>
      <c r="G11201" s="132" t="s">
        <v>21572</v>
      </c>
      <c r="H11201" s="132" t="s">
        <v>17144</v>
      </c>
    </row>
    <row r="11202" spans="1:8" ht="14.5" customHeight="1">
      <c r="A11202" s="131">
        <v>1350042</v>
      </c>
      <c r="B11202" s="131" t="s">
        <v>10579</v>
      </c>
      <c r="D11202" s="132" t="s">
        <v>29822</v>
      </c>
      <c r="E11202" s="132" t="s">
        <v>31167</v>
      </c>
      <c r="F11202" s="132" t="str">
        <f t="shared" si="174"/>
        <v>0513310</v>
      </c>
      <c r="G11202" s="132" t="s">
        <v>21572</v>
      </c>
      <c r="H11202" s="132" t="s">
        <v>17125</v>
      </c>
    </row>
    <row r="11203" spans="1:8" ht="14.5" customHeight="1">
      <c r="A11203" s="131">
        <v>1350024</v>
      </c>
      <c r="B11203" s="131" t="s">
        <v>10580</v>
      </c>
      <c r="D11203" s="132" t="s">
        <v>29822</v>
      </c>
      <c r="E11203" s="132" t="s">
        <v>31173</v>
      </c>
      <c r="F11203" s="132" t="str">
        <f t="shared" ref="F11203:F11266" si="175">TEXT(D11203,"0000")&amp;TEXT(E11203,"000")</f>
        <v>0513320</v>
      </c>
      <c r="G11203" s="132" t="s">
        <v>21572</v>
      </c>
      <c r="H11203" s="132" t="s">
        <v>17146</v>
      </c>
    </row>
    <row r="11204" spans="1:8" ht="14.5" customHeight="1">
      <c r="A11204" s="131">
        <v>1350024</v>
      </c>
      <c r="B11204" s="131" t="s">
        <v>10580</v>
      </c>
      <c r="D11204" s="132" t="s">
        <v>29822</v>
      </c>
      <c r="E11204" s="132" t="s">
        <v>31619</v>
      </c>
      <c r="F11204" s="132" t="str">
        <f t="shared" si="175"/>
        <v>0513330</v>
      </c>
      <c r="G11204" s="132" t="s">
        <v>21572</v>
      </c>
      <c r="H11204" s="132" t="s">
        <v>17147</v>
      </c>
    </row>
    <row r="11205" spans="1:8" ht="14.5" customHeight="1">
      <c r="A11205" s="131">
        <v>1350024</v>
      </c>
      <c r="B11205" s="131" t="s">
        <v>10580</v>
      </c>
      <c r="D11205" s="132" t="s">
        <v>29822</v>
      </c>
      <c r="E11205" s="132" t="s">
        <v>31186</v>
      </c>
      <c r="F11205" s="132" t="str">
        <f t="shared" si="175"/>
        <v>0513340</v>
      </c>
      <c r="G11205" s="132" t="s">
        <v>21572</v>
      </c>
      <c r="H11205" s="132" t="s">
        <v>21582</v>
      </c>
    </row>
    <row r="11206" spans="1:8" ht="14.5" customHeight="1">
      <c r="A11206" s="131">
        <v>1350031</v>
      </c>
      <c r="B11206" s="131" t="s">
        <v>10581</v>
      </c>
      <c r="D11206" s="132" t="s">
        <v>29822</v>
      </c>
      <c r="E11206" s="132" t="s">
        <v>31641</v>
      </c>
      <c r="F11206" s="132" t="str">
        <f t="shared" si="175"/>
        <v>0513410</v>
      </c>
      <c r="G11206" s="132" t="s">
        <v>21572</v>
      </c>
      <c r="H11206" s="132" t="s">
        <v>15188</v>
      </c>
    </row>
    <row r="11207" spans="1:8" ht="14.5" customHeight="1">
      <c r="A11207" s="131">
        <v>1350031</v>
      </c>
      <c r="B11207" s="131" t="s">
        <v>10581</v>
      </c>
      <c r="D11207" s="132" t="s">
        <v>29822</v>
      </c>
      <c r="E11207" s="132" t="s">
        <v>31646</v>
      </c>
      <c r="F11207" s="132" t="str">
        <f t="shared" si="175"/>
        <v>0513416</v>
      </c>
      <c r="G11207" s="132" t="s">
        <v>21572</v>
      </c>
      <c r="H11207" s="132" t="s">
        <v>17164</v>
      </c>
    </row>
    <row r="11208" spans="1:8" ht="14.5" customHeight="1">
      <c r="A11208" s="131">
        <v>1350003</v>
      </c>
      <c r="B11208" s="131" t="s">
        <v>10582</v>
      </c>
      <c r="D11208" s="132" t="s">
        <v>29822</v>
      </c>
      <c r="E11208" s="132" t="s">
        <v>31239</v>
      </c>
      <c r="F11208" s="132" t="str">
        <f t="shared" si="175"/>
        <v>0513430</v>
      </c>
      <c r="G11208" s="132" t="s">
        <v>21572</v>
      </c>
      <c r="H11208" s="132" t="s">
        <v>17155</v>
      </c>
    </row>
    <row r="11209" spans="1:8" ht="14.5" customHeight="1">
      <c r="A11209" s="131">
        <v>1350003</v>
      </c>
      <c r="B11209" s="131" t="s">
        <v>10582</v>
      </c>
      <c r="D11209" s="132" t="s">
        <v>29822</v>
      </c>
      <c r="E11209" s="132" t="s">
        <v>31662</v>
      </c>
      <c r="F11209" s="132" t="str">
        <f t="shared" si="175"/>
        <v>0513450</v>
      </c>
      <c r="G11209" s="132" t="s">
        <v>21572</v>
      </c>
      <c r="H11209" s="132" t="s">
        <v>17157</v>
      </c>
    </row>
    <row r="11210" spans="1:8" ht="14.5" customHeight="1">
      <c r="A11210" s="131">
        <v>1350043</v>
      </c>
      <c r="B11210" s="131" t="s">
        <v>10583</v>
      </c>
      <c r="D11210" s="132" t="s">
        <v>29822</v>
      </c>
      <c r="E11210" s="132" t="s">
        <v>31683</v>
      </c>
      <c r="F11210" s="132" t="str">
        <f t="shared" si="175"/>
        <v>0513510</v>
      </c>
      <c r="G11210" s="132" t="s">
        <v>21572</v>
      </c>
      <c r="H11210" s="132" t="s">
        <v>17095</v>
      </c>
    </row>
    <row r="11211" spans="1:8" ht="14.5" customHeight="1">
      <c r="A11211" s="131">
        <v>1350043</v>
      </c>
      <c r="B11211" s="131" t="s">
        <v>10583</v>
      </c>
      <c r="D11211" s="132" t="s">
        <v>29822</v>
      </c>
      <c r="E11211" s="132" t="s">
        <v>31689</v>
      </c>
      <c r="F11211" s="132" t="str">
        <f t="shared" si="175"/>
        <v>0513520</v>
      </c>
      <c r="G11211" s="132" t="s">
        <v>21572</v>
      </c>
      <c r="H11211" s="132" t="s">
        <v>17094</v>
      </c>
    </row>
    <row r="11212" spans="1:8" ht="14.5" customHeight="1">
      <c r="A11212" s="131">
        <v>1350052</v>
      </c>
      <c r="B11212" s="131" t="s">
        <v>10584</v>
      </c>
      <c r="D11212" s="132" t="s">
        <v>29822</v>
      </c>
      <c r="E11212" s="132" t="s">
        <v>31295</v>
      </c>
      <c r="F11212" s="132" t="str">
        <f t="shared" si="175"/>
        <v>0513530</v>
      </c>
      <c r="G11212" s="132" t="s">
        <v>21572</v>
      </c>
      <c r="H11212" s="132" t="s">
        <v>17167</v>
      </c>
    </row>
    <row r="11213" spans="1:8" ht="14.5" customHeight="1">
      <c r="A11213" s="131">
        <v>1350052</v>
      </c>
      <c r="B11213" s="131" t="s">
        <v>10584</v>
      </c>
      <c r="D11213" s="132" t="s">
        <v>29822</v>
      </c>
      <c r="E11213" s="132" t="s">
        <v>31304</v>
      </c>
      <c r="F11213" s="132" t="str">
        <f t="shared" si="175"/>
        <v>0513540</v>
      </c>
      <c r="G11213" s="132" t="s">
        <v>21572</v>
      </c>
      <c r="H11213" s="132" t="s">
        <v>17168</v>
      </c>
    </row>
    <row r="11214" spans="1:8" ht="14.5" customHeight="1">
      <c r="A11214" s="131">
        <v>1350062</v>
      </c>
      <c r="B11214" s="131" t="s">
        <v>10585</v>
      </c>
      <c r="D11214" s="132" t="s">
        <v>29822</v>
      </c>
      <c r="E11214" s="132" t="s">
        <v>31716</v>
      </c>
      <c r="F11214" s="132" t="str">
        <f t="shared" si="175"/>
        <v>0513610</v>
      </c>
      <c r="G11214" s="132" t="s">
        <v>21572</v>
      </c>
      <c r="H11214" s="132" t="s">
        <v>17179</v>
      </c>
    </row>
    <row r="11215" spans="1:8" ht="14.5" customHeight="1">
      <c r="A11215" s="131">
        <v>1350062</v>
      </c>
      <c r="B11215" s="131" t="s">
        <v>10585</v>
      </c>
      <c r="D11215" s="132" t="s">
        <v>29822</v>
      </c>
      <c r="E11215" s="132" t="s">
        <v>31357</v>
      </c>
      <c r="F11215" s="132" t="str">
        <f t="shared" si="175"/>
        <v>0513620</v>
      </c>
      <c r="G11215" s="132" t="s">
        <v>21572</v>
      </c>
      <c r="H11215" s="132" t="s">
        <v>17092</v>
      </c>
    </row>
    <row r="11216" spans="1:8" ht="14.5" customHeight="1">
      <c r="A11216" s="131">
        <v>1350021</v>
      </c>
      <c r="B11216" s="131" t="s">
        <v>10586</v>
      </c>
      <c r="D11216" s="132" t="s">
        <v>29822</v>
      </c>
      <c r="E11216" s="132" t="s">
        <v>31361</v>
      </c>
      <c r="F11216" s="132" t="str">
        <f t="shared" si="175"/>
        <v>0513624</v>
      </c>
      <c r="G11216" s="132" t="s">
        <v>21572</v>
      </c>
      <c r="H11216" s="132" t="s">
        <v>21583</v>
      </c>
    </row>
    <row r="11217" spans="1:8" ht="14.5" customHeight="1">
      <c r="A11217" s="131">
        <v>1350021</v>
      </c>
      <c r="B11217" s="131" t="s">
        <v>10586</v>
      </c>
      <c r="D11217" s="132" t="s">
        <v>29822</v>
      </c>
      <c r="E11217" s="132" t="s">
        <v>31367</v>
      </c>
      <c r="F11217" s="132" t="str">
        <f t="shared" si="175"/>
        <v>0513630</v>
      </c>
      <c r="G11217" s="132" t="s">
        <v>21572</v>
      </c>
      <c r="H11217" s="132" t="s">
        <v>17174</v>
      </c>
    </row>
    <row r="11218" spans="1:8" ht="14.5" customHeight="1">
      <c r="A11218" s="131">
        <v>1350021</v>
      </c>
      <c r="B11218" s="131" t="s">
        <v>10586</v>
      </c>
      <c r="D11218" s="132" t="s">
        <v>29822</v>
      </c>
      <c r="E11218" s="132" t="s">
        <v>31373</v>
      </c>
      <c r="F11218" s="132" t="str">
        <f t="shared" si="175"/>
        <v>0513640</v>
      </c>
      <c r="G11218" s="132" t="s">
        <v>21572</v>
      </c>
      <c r="H11218" s="132" t="s">
        <v>17175</v>
      </c>
    </row>
    <row r="11219" spans="1:8" ht="14.5" customHeight="1">
      <c r="A11219" s="131">
        <v>1350021</v>
      </c>
      <c r="B11219" s="131" t="s">
        <v>10586</v>
      </c>
      <c r="D11219" s="132" t="s">
        <v>29822</v>
      </c>
      <c r="E11219" s="132" t="s">
        <v>31382</v>
      </c>
      <c r="F11219" s="132" t="str">
        <f t="shared" si="175"/>
        <v>0513650</v>
      </c>
      <c r="G11219" s="132" t="s">
        <v>21572</v>
      </c>
      <c r="H11219" s="132" t="s">
        <v>17093</v>
      </c>
    </row>
    <row r="11220" spans="1:8" ht="14.5" customHeight="1">
      <c r="A11220" s="131">
        <v>1350007</v>
      </c>
      <c r="B11220" s="131" t="s">
        <v>10587</v>
      </c>
      <c r="D11220" s="132" t="s">
        <v>29822</v>
      </c>
      <c r="E11220" s="132" t="s">
        <v>31388</v>
      </c>
      <c r="F11220" s="132" t="str">
        <f t="shared" si="175"/>
        <v>0513660</v>
      </c>
      <c r="G11220" s="132" t="s">
        <v>21572</v>
      </c>
      <c r="H11220" s="132" t="s">
        <v>15675</v>
      </c>
    </row>
    <row r="11221" spans="1:8" ht="14.5" customHeight="1">
      <c r="A11221" s="131">
        <v>1350007</v>
      </c>
      <c r="B11221" s="131" t="s">
        <v>10587</v>
      </c>
      <c r="D11221" s="132" t="s">
        <v>29822</v>
      </c>
      <c r="E11221" s="132" t="s">
        <v>31417</v>
      </c>
      <c r="F11221" s="132" t="str">
        <f t="shared" si="175"/>
        <v>0513710</v>
      </c>
      <c r="G11221" s="132" t="s">
        <v>21572</v>
      </c>
      <c r="H11221" s="132" t="s">
        <v>15186</v>
      </c>
    </row>
    <row r="11222" spans="1:8" ht="14.5" customHeight="1">
      <c r="A11222" s="131">
        <v>1350007</v>
      </c>
      <c r="B11222" s="131" t="s">
        <v>10587</v>
      </c>
      <c r="D11222" s="132" t="s">
        <v>29822</v>
      </c>
      <c r="E11222" s="132" t="s">
        <v>31421</v>
      </c>
      <c r="F11222" s="132" t="str">
        <f t="shared" si="175"/>
        <v>0513720</v>
      </c>
      <c r="G11222" s="132" t="s">
        <v>21572</v>
      </c>
      <c r="H11222" s="132" t="s">
        <v>17331</v>
      </c>
    </row>
    <row r="11223" spans="1:8" ht="14.5" customHeight="1">
      <c r="A11223" s="131">
        <v>1360082</v>
      </c>
      <c r="B11223" s="131" t="s">
        <v>10588</v>
      </c>
      <c r="D11223" s="132" t="s">
        <v>29822</v>
      </c>
      <c r="E11223" s="132" t="s">
        <v>31428</v>
      </c>
      <c r="F11223" s="132" t="str">
        <f t="shared" si="175"/>
        <v>0513730</v>
      </c>
      <c r="G11223" s="132" t="s">
        <v>21572</v>
      </c>
      <c r="H11223" s="132" t="s">
        <v>14932</v>
      </c>
    </row>
    <row r="11224" spans="1:8" ht="14.5" customHeight="1">
      <c r="A11224" s="131">
        <v>1360082</v>
      </c>
      <c r="B11224" s="131" t="s">
        <v>10588</v>
      </c>
      <c r="D11224" s="132" t="s">
        <v>29822</v>
      </c>
      <c r="E11224" s="132" t="s">
        <v>31431</v>
      </c>
      <c r="F11224" s="132" t="str">
        <f t="shared" si="175"/>
        <v>0513735</v>
      </c>
      <c r="G11224" s="132" t="s">
        <v>21572</v>
      </c>
      <c r="H11224" s="132" t="s">
        <v>15010</v>
      </c>
    </row>
    <row r="11225" spans="1:8" ht="14.5" customHeight="1">
      <c r="A11225" s="131">
        <v>1360082</v>
      </c>
      <c r="B11225" s="131" t="s">
        <v>10588</v>
      </c>
      <c r="D11225" s="132" t="s">
        <v>29822</v>
      </c>
      <c r="E11225" s="132" t="s">
        <v>31763</v>
      </c>
      <c r="F11225" s="132" t="str">
        <f t="shared" si="175"/>
        <v>0513800</v>
      </c>
      <c r="G11225" s="132" t="s">
        <v>21572</v>
      </c>
      <c r="H11225" s="132" t="s">
        <v>21584</v>
      </c>
    </row>
    <row r="11226" spans="1:8" ht="14.5" customHeight="1">
      <c r="A11226" s="131">
        <v>1360082</v>
      </c>
      <c r="B11226" s="131" t="s">
        <v>10588</v>
      </c>
      <c r="D11226" s="132" t="s">
        <v>29823</v>
      </c>
      <c r="E11226" s="132" t="s">
        <v>31001</v>
      </c>
      <c r="F11226" s="132" t="str">
        <f t="shared" si="175"/>
        <v>0514021</v>
      </c>
      <c r="G11226" s="132" t="s">
        <v>21585</v>
      </c>
      <c r="H11226" s="132" t="s">
        <v>18917</v>
      </c>
    </row>
    <row r="11227" spans="1:8" ht="14.5" customHeight="1">
      <c r="A11227" s="131">
        <v>1360075</v>
      </c>
      <c r="B11227" s="131" t="s">
        <v>10589</v>
      </c>
      <c r="D11227" s="132" t="s">
        <v>29823</v>
      </c>
      <c r="E11227" s="132" t="s">
        <v>31002</v>
      </c>
      <c r="F11227" s="132" t="str">
        <f t="shared" si="175"/>
        <v>0514022</v>
      </c>
      <c r="G11227" s="132" t="s">
        <v>21585</v>
      </c>
      <c r="H11227" s="132" t="s">
        <v>21581</v>
      </c>
    </row>
    <row r="11228" spans="1:8" ht="14.5" customHeight="1">
      <c r="A11228" s="131">
        <v>1360075</v>
      </c>
      <c r="B11228" s="131" t="s">
        <v>10589</v>
      </c>
      <c r="D11228" s="132" t="s">
        <v>29823</v>
      </c>
      <c r="E11228" s="132" t="s">
        <v>31497</v>
      </c>
      <c r="F11228" s="132" t="str">
        <f t="shared" si="175"/>
        <v>0514023</v>
      </c>
      <c r="G11228" s="132" t="s">
        <v>21585</v>
      </c>
      <c r="H11228" s="132" t="s">
        <v>17127</v>
      </c>
    </row>
    <row r="11229" spans="1:8" ht="14.5" customHeight="1">
      <c r="A11229" s="131">
        <v>1360075</v>
      </c>
      <c r="B11229" s="131" t="s">
        <v>10589</v>
      </c>
      <c r="D11229" s="132" t="s">
        <v>29823</v>
      </c>
      <c r="E11229" s="132" t="s">
        <v>31003</v>
      </c>
      <c r="F11229" s="132" t="str">
        <f t="shared" si="175"/>
        <v>0514024</v>
      </c>
      <c r="G11229" s="132" t="s">
        <v>21585</v>
      </c>
      <c r="H11229" s="132" t="s">
        <v>19529</v>
      </c>
    </row>
    <row r="11230" spans="1:8" ht="14.5" customHeight="1">
      <c r="A11230" s="131">
        <v>1350002</v>
      </c>
      <c r="B11230" s="131" t="s">
        <v>10590</v>
      </c>
      <c r="D11230" s="132" t="s">
        <v>29823</v>
      </c>
      <c r="E11230" s="132" t="s">
        <v>31498</v>
      </c>
      <c r="F11230" s="132" t="str">
        <f t="shared" si="175"/>
        <v>0514025</v>
      </c>
      <c r="G11230" s="132" t="s">
        <v>21585</v>
      </c>
      <c r="H11230" s="132" t="s">
        <v>21586</v>
      </c>
    </row>
    <row r="11231" spans="1:8" ht="14.5" customHeight="1">
      <c r="A11231" s="131">
        <v>1350002</v>
      </c>
      <c r="B11231" s="131" t="s">
        <v>10590</v>
      </c>
      <c r="D11231" s="132" t="s">
        <v>29823</v>
      </c>
      <c r="E11231" s="132" t="s">
        <v>31005</v>
      </c>
      <c r="F11231" s="132" t="str">
        <f t="shared" si="175"/>
        <v>0514027</v>
      </c>
      <c r="G11231" s="132" t="s">
        <v>21585</v>
      </c>
      <c r="H11231" s="132" t="s">
        <v>17132</v>
      </c>
    </row>
    <row r="11232" spans="1:8" ht="14.5" customHeight="1">
      <c r="A11232" s="131">
        <v>1350015</v>
      </c>
      <c r="B11232" s="131" t="s">
        <v>10591</v>
      </c>
      <c r="D11232" s="132" t="s">
        <v>29823</v>
      </c>
      <c r="E11232" s="132" t="s">
        <v>31006</v>
      </c>
      <c r="F11232" s="132" t="str">
        <f t="shared" si="175"/>
        <v>0514028</v>
      </c>
      <c r="G11232" s="132" t="s">
        <v>21585</v>
      </c>
      <c r="H11232" s="132" t="s">
        <v>16554</v>
      </c>
    </row>
    <row r="11233" spans="1:8" ht="14.5" customHeight="1">
      <c r="A11233" s="131">
        <v>1350015</v>
      </c>
      <c r="B11233" s="131" t="s">
        <v>10591</v>
      </c>
      <c r="D11233" s="132" t="s">
        <v>29823</v>
      </c>
      <c r="E11233" s="132" t="s">
        <v>31500</v>
      </c>
      <c r="F11233" s="132" t="str">
        <f t="shared" si="175"/>
        <v>0514030</v>
      </c>
      <c r="G11233" s="132" t="s">
        <v>21585</v>
      </c>
      <c r="H11233" s="132" t="s">
        <v>15805</v>
      </c>
    </row>
    <row r="11234" spans="1:8" ht="14.5" customHeight="1">
      <c r="A11234" s="131">
        <v>1350015</v>
      </c>
      <c r="B11234" s="131" t="s">
        <v>10591</v>
      </c>
      <c r="D11234" s="132" t="s">
        <v>29823</v>
      </c>
      <c r="E11234" s="132" t="s">
        <v>31503</v>
      </c>
      <c r="F11234" s="132" t="str">
        <f t="shared" si="175"/>
        <v>0514033</v>
      </c>
      <c r="G11234" s="132" t="s">
        <v>21585</v>
      </c>
      <c r="H11234" s="132" t="s">
        <v>21587</v>
      </c>
    </row>
    <row r="11235" spans="1:8" ht="14.5" customHeight="1">
      <c r="A11235" s="131">
        <v>1350053</v>
      </c>
      <c r="B11235" s="131" t="s">
        <v>10592</v>
      </c>
      <c r="D11235" s="132" t="s">
        <v>29823</v>
      </c>
      <c r="E11235" s="132" t="s">
        <v>31504</v>
      </c>
      <c r="F11235" s="132" t="str">
        <f t="shared" si="175"/>
        <v>0514034</v>
      </c>
      <c r="G11235" s="132" t="s">
        <v>21585</v>
      </c>
      <c r="H11235" s="132" t="s">
        <v>17125</v>
      </c>
    </row>
    <row r="11236" spans="1:8" ht="14.5" customHeight="1">
      <c r="A11236" s="131">
        <v>1350053</v>
      </c>
      <c r="B11236" s="131" t="s">
        <v>10592</v>
      </c>
      <c r="D11236" s="132" t="s">
        <v>29823</v>
      </c>
      <c r="E11236" s="132" t="s">
        <v>31007</v>
      </c>
      <c r="F11236" s="132" t="str">
        <f t="shared" si="175"/>
        <v>0514035</v>
      </c>
      <c r="G11236" s="132" t="s">
        <v>21585</v>
      </c>
      <c r="H11236" s="132" t="s">
        <v>17126</v>
      </c>
    </row>
    <row r="11237" spans="1:8" ht="14.5" customHeight="1">
      <c r="A11237" s="131">
        <v>1350053</v>
      </c>
      <c r="B11237" s="131" t="s">
        <v>10592</v>
      </c>
      <c r="D11237" s="132" t="s">
        <v>29823</v>
      </c>
      <c r="E11237" s="132" t="s">
        <v>31008</v>
      </c>
      <c r="F11237" s="132" t="str">
        <f t="shared" si="175"/>
        <v>0514036</v>
      </c>
      <c r="G11237" s="132" t="s">
        <v>21585</v>
      </c>
      <c r="H11237" s="132" t="s">
        <v>21588</v>
      </c>
    </row>
    <row r="11238" spans="1:8" ht="14.5" customHeight="1">
      <c r="A11238" s="131">
        <v>1350016</v>
      </c>
      <c r="B11238" s="131" t="s">
        <v>10593</v>
      </c>
      <c r="D11238" s="132" t="s">
        <v>29823</v>
      </c>
      <c r="E11238" s="132" t="s">
        <v>31009</v>
      </c>
      <c r="F11238" s="132" t="str">
        <f t="shared" si="175"/>
        <v>0514038</v>
      </c>
      <c r="G11238" s="132" t="s">
        <v>21585</v>
      </c>
      <c r="H11238" s="132" t="s">
        <v>21589</v>
      </c>
    </row>
    <row r="11239" spans="1:8" ht="14.5" customHeight="1">
      <c r="A11239" s="131">
        <v>1350016</v>
      </c>
      <c r="B11239" s="131" t="s">
        <v>10593</v>
      </c>
      <c r="D11239" s="132" t="s">
        <v>29823</v>
      </c>
      <c r="E11239" s="132" t="s">
        <v>31506</v>
      </c>
      <c r="F11239" s="132" t="str">
        <f t="shared" si="175"/>
        <v>0514039</v>
      </c>
      <c r="G11239" s="132" t="s">
        <v>21585</v>
      </c>
      <c r="H11239" s="132" t="s">
        <v>21590</v>
      </c>
    </row>
    <row r="11240" spans="1:8" ht="14.5" customHeight="1">
      <c r="A11240" s="131">
        <v>1350016</v>
      </c>
      <c r="B11240" s="131" t="s">
        <v>10593</v>
      </c>
      <c r="D11240" s="132" t="s">
        <v>29823</v>
      </c>
      <c r="E11240" s="132" t="s">
        <v>31010</v>
      </c>
      <c r="F11240" s="132" t="str">
        <f t="shared" si="175"/>
        <v>0514040</v>
      </c>
      <c r="G11240" s="132" t="s">
        <v>21585</v>
      </c>
      <c r="H11240" s="132" t="s">
        <v>15183</v>
      </c>
    </row>
    <row r="11241" spans="1:8" ht="14.5" customHeight="1">
      <c r="A11241" s="131">
        <v>1350016</v>
      </c>
      <c r="B11241" s="131" t="s">
        <v>10593</v>
      </c>
      <c r="D11241" s="132" t="s">
        <v>29823</v>
      </c>
      <c r="E11241" s="132" t="s">
        <v>31011</v>
      </c>
      <c r="F11241" s="132" t="str">
        <f t="shared" si="175"/>
        <v>0514044</v>
      </c>
      <c r="G11241" s="132" t="s">
        <v>21585</v>
      </c>
      <c r="H11241" s="132" t="s">
        <v>17103</v>
      </c>
    </row>
    <row r="11242" spans="1:8" ht="14.5" customHeight="1">
      <c r="A11242" s="131">
        <v>1350016</v>
      </c>
      <c r="B11242" s="131" t="s">
        <v>10593</v>
      </c>
      <c r="D11242" s="132" t="s">
        <v>29823</v>
      </c>
      <c r="E11242" s="132" t="s">
        <v>31510</v>
      </c>
      <c r="F11242" s="132" t="str">
        <f t="shared" si="175"/>
        <v>0514045</v>
      </c>
      <c r="G11242" s="132" t="s">
        <v>21585</v>
      </c>
      <c r="H11242" s="132" t="s">
        <v>17105</v>
      </c>
    </row>
    <row r="11243" spans="1:8" ht="14.5" customHeight="1">
      <c r="A11243" s="131">
        <v>1350016</v>
      </c>
      <c r="B11243" s="131" t="s">
        <v>10593</v>
      </c>
      <c r="D11243" s="132" t="s">
        <v>29823</v>
      </c>
      <c r="E11243" s="132" t="s">
        <v>31012</v>
      </c>
      <c r="F11243" s="132" t="str">
        <f t="shared" si="175"/>
        <v>0514046</v>
      </c>
      <c r="G11243" s="132" t="s">
        <v>21585</v>
      </c>
      <c r="H11243" s="132" t="s">
        <v>16961</v>
      </c>
    </row>
    <row r="11244" spans="1:8" ht="14.5" customHeight="1">
      <c r="A11244" s="131">
        <v>1350016</v>
      </c>
      <c r="B11244" s="131" t="s">
        <v>10593</v>
      </c>
      <c r="D11244" s="132" t="s">
        <v>29823</v>
      </c>
      <c r="E11244" s="132" t="s">
        <v>31511</v>
      </c>
      <c r="F11244" s="132" t="str">
        <f t="shared" si="175"/>
        <v>0514047</v>
      </c>
      <c r="G11244" s="132" t="s">
        <v>21585</v>
      </c>
      <c r="H11244" s="132" t="s">
        <v>21574</v>
      </c>
    </row>
    <row r="11245" spans="1:8" ht="14.5" customHeight="1">
      <c r="A11245" s="131">
        <v>1350006</v>
      </c>
      <c r="B11245" s="131" t="s">
        <v>10594</v>
      </c>
      <c r="D11245" s="132" t="s">
        <v>29823</v>
      </c>
      <c r="E11245" s="132" t="s">
        <v>31013</v>
      </c>
      <c r="F11245" s="132" t="str">
        <f t="shared" si="175"/>
        <v>0514050</v>
      </c>
      <c r="G11245" s="132" t="s">
        <v>21585</v>
      </c>
      <c r="H11245" s="132" t="s">
        <v>17123</v>
      </c>
    </row>
    <row r="11246" spans="1:8" ht="14.5" customHeight="1">
      <c r="A11246" s="131">
        <v>1350006</v>
      </c>
      <c r="B11246" s="131" t="s">
        <v>10594</v>
      </c>
      <c r="D11246" s="132" t="s">
        <v>29823</v>
      </c>
      <c r="E11246" s="132" t="s">
        <v>31014</v>
      </c>
      <c r="F11246" s="132" t="str">
        <f t="shared" si="175"/>
        <v>0514051</v>
      </c>
      <c r="G11246" s="132" t="s">
        <v>21585</v>
      </c>
      <c r="H11246" s="132" t="s">
        <v>17144</v>
      </c>
    </row>
    <row r="11247" spans="1:8" ht="14.5" customHeight="1">
      <c r="A11247" s="131">
        <v>1350047</v>
      </c>
      <c r="B11247" s="131" t="s">
        <v>10595</v>
      </c>
      <c r="D11247" s="132" t="s">
        <v>29823</v>
      </c>
      <c r="E11247" s="132" t="s">
        <v>31514</v>
      </c>
      <c r="F11247" s="132" t="str">
        <f t="shared" si="175"/>
        <v>0514052</v>
      </c>
      <c r="G11247" s="132" t="s">
        <v>21585</v>
      </c>
      <c r="H11247" s="132" t="s">
        <v>17146</v>
      </c>
    </row>
    <row r="11248" spans="1:8" ht="14.5" customHeight="1">
      <c r="A11248" s="131">
        <v>1350047</v>
      </c>
      <c r="B11248" s="131" t="s">
        <v>10595</v>
      </c>
      <c r="D11248" s="132" t="s">
        <v>29823</v>
      </c>
      <c r="E11248" s="132" t="s">
        <v>31015</v>
      </c>
      <c r="F11248" s="132" t="str">
        <f t="shared" si="175"/>
        <v>0514053</v>
      </c>
      <c r="G11248" s="132" t="s">
        <v>21585</v>
      </c>
      <c r="H11248" s="132" t="s">
        <v>21591</v>
      </c>
    </row>
    <row r="11249" spans="1:8" ht="14.5" customHeight="1">
      <c r="A11249" s="131">
        <v>1350061</v>
      </c>
      <c r="B11249" s="131" t="s">
        <v>10596</v>
      </c>
      <c r="D11249" s="132" t="s">
        <v>29823</v>
      </c>
      <c r="E11249" s="132" t="s">
        <v>31016</v>
      </c>
      <c r="F11249" s="132" t="str">
        <f t="shared" si="175"/>
        <v>0514054</v>
      </c>
      <c r="G11249" s="132" t="s">
        <v>21585</v>
      </c>
      <c r="H11249" s="132" t="s">
        <v>17147</v>
      </c>
    </row>
    <row r="11250" spans="1:8" ht="14.5" customHeight="1">
      <c r="A11250" s="131">
        <v>1350061</v>
      </c>
      <c r="B11250" s="131" t="s">
        <v>10596</v>
      </c>
      <c r="D11250" s="132" t="s">
        <v>29823</v>
      </c>
      <c r="E11250" s="132" t="s">
        <v>31515</v>
      </c>
      <c r="F11250" s="132" t="str">
        <f t="shared" si="175"/>
        <v>0514055</v>
      </c>
      <c r="G11250" s="132" t="s">
        <v>21585</v>
      </c>
      <c r="H11250" s="132" t="s">
        <v>15176</v>
      </c>
    </row>
    <row r="11251" spans="1:8" ht="14.5" customHeight="1">
      <c r="A11251" s="131">
        <v>1350061</v>
      </c>
      <c r="B11251" s="131" t="s">
        <v>10596</v>
      </c>
      <c r="D11251" s="132" t="s">
        <v>29823</v>
      </c>
      <c r="E11251" s="132" t="s">
        <v>31519</v>
      </c>
      <c r="F11251" s="132" t="str">
        <f t="shared" si="175"/>
        <v>0514060</v>
      </c>
      <c r="G11251" s="132" t="s">
        <v>21585</v>
      </c>
      <c r="H11251" s="132" t="s">
        <v>15188</v>
      </c>
    </row>
    <row r="11252" spans="1:8" ht="14.5" customHeight="1">
      <c r="A11252" s="131">
        <v>1350061</v>
      </c>
      <c r="B11252" s="131" t="s">
        <v>10596</v>
      </c>
      <c r="D11252" s="132" t="s">
        <v>29823</v>
      </c>
      <c r="E11252" s="132" t="s">
        <v>31520</v>
      </c>
      <c r="F11252" s="132" t="str">
        <f t="shared" si="175"/>
        <v>0514062</v>
      </c>
      <c r="G11252" s="132" t="s">
        <v>21585</v>
      </c>
      <c r="H11252" s="132" t="s">
        <v>17155</v>
      </c>
    </row>
    <row r="11253" spans="1:8" ht="14.5" customHeight="1">
      <c r="A11253" s="131">
        <v>1350061</v>
      </c>
      <c r="B11253" s="131" t="s">
        <v>10596</v>
      </c>
      <c r="D11253" s="132" t="s">
        <v>29823</v>
      </c>
      <c r="E11253" s="132" t="s">
        <v>31521</v>
      </c>
      <c r="F11253" s="132" t="str">
        <f t="shared" si="175"/>
        <v>0514063</v>
      </c>
      <c r="G11253" s="132" t="s">
        <v>21585</v>
      </c>
      <c r="H11253" s="132" t="s">
        <v>17157</v>
      </c>
    </row>
    <row r="11254" spans="1:8" ht="14.5" customHeight="1">
      <c r="A11254" s="131">
        <v>1350061</v>
      </c>
      <c r="B11254" s="131" t="s">
        <v>10596</v>
      </c>
      <c r="D11254" s="132" t="s">
        <v>29823</v>
      </c>
      <c r="E11254" s="132" t="s">
        <v>31019</v>
      </c>
      <c r="F11254" s="132" t="str">
        <f t="shared" si="175"/>
        <v>0514064</v>
      </c>
      <c r="G11254" s="132" t="s">
        <v>21585</v>
      </c>
      <c r="H11254" s="132" t="s">
        <v>17158</v>
      </c>
    </row>
    <row r="11255" spans="1:8" ht="14.5" customHeight="1">
      <c r="A11255" s="131">
        <v>1360074</v>
      </c>
      <c r="B11255" s="131" t="s">
        <v>10597</v>
      </c>
      <c r="D11255" s="132" t="s">
        <v>29823</v>
      </c>
      <c r="E11255" s="132" t="s">
        <v>31020</v>
      </c>
      <c r="F11255" s="132" t="str">
        <f t="shared" si="175"/>
        <v>0514066</v>
      </c>
      <c r="G11255" s="132" t="s">
        <v>21585</v>
      </c>
      <c r="H11255" s="132" t="s">
        <v>17160</v>
      </c>
    </row>
    <row r="11256" spans="1:8" ht="14.5" customHeight="1">
      <c r="A11256" s="131">
        <v>1360074</v>
      </c>
      <c r="B11256" s="131" t="s">
        <v>10597</v>
      </c>
      <c r="D11256" s="132" t="s">
        <v>29823</v>
      </c>
      <c r="E11256" s="132" t="s">
        <v>31523</v>
      </c>
      <c r="F11256" s="132" t="str">
        <f t="shared" si="175"/>
        <v>0514067</v>
      </c>
      <c r="G11256" s="132" t="s">
        <v>21585</v>
      </c>
      <c r="H11256" s="132" t="s">
        <v>17164</v>
      </c>
    </row>
    <row r="11257" spans="1:8" ht="14.5" customHeight="1">
      <c r="A11257" s="131">
        <v>1360074</v>
      </c>
      <c r="B11257" s="131" t="s">
        <v>10597</v>
      </c>
      <c r="D11257" s="132" t="s">
        <v>29823</v>
      </c>
      <c r="E11257" s="132" t="s">
        <v>31022</v>
      </c>
      <c r="F11257" s="132" t="str">
        <f t="shared" si="175"/>
        <v>0514069</v>
      </c>
      <c r="G11257" s="132" t="s">
        <v>21585</v>
      </c>
      <c r="H11257" s="132" t="s">
        <v>21592</v>
      </c>
    </row>
    <row r="11258" spans="1:8" ht="14.5" customHeight="1">
      <c r="A11258" s="131">
        <v>1360074</v>
      </c>
      <c r="B11258" s="131" t="s">
        <v>10597</v>
      </c>
      <c r="D11258" s="132" t="s">
        <v>29823</v>
      </c>
      <c r="E11258" s="132" t="s">
        <v>31524</v>
      </c>
      <c r="F11258" s="132" t="str">
        <f t="shared" si="175"/>
        <v>0514070</v>
      </c>
      <c r="G11258" s="132" t="s">
        <v>21585</v>
      </c>
      <c r="H11258" s="132" t="s">
        <v>17092</v>
      </c>
    </row>
    <row r="11259" spans="1:8" ht="14.5" customHeight="1">
      <c r="A11259" s="131">
        <v>1360074</v>
      </c>
      <c r="B11259" s="131" t="s">
        <v>10597</v>
      </c>
      <c r="D11259" s="132" t="s">
        <v>29823</v>
      </c>
      <c r="E11259" s="132" t="s">
        <v>31526</v>
      </c>
      <c r="F11259" s="132" t="str">
        <f t="shared" si="175"/>
        <v>0514072</v>
      </c>
      <c r="G11259" s="132" t="s">
        <v>21585</v>
      </c>
      <c r="H11259" s="132" t="s">
        <v>17175</v>
      </c>
    </row>
    <row r="11260" spans="1:8" ht="14.5" customHeight="1">
      <c r="A11260" s="131">
        <v>1360074</v>
      </c>
      <c r="B11260" s="131" t="s">
        <v>10597</v>
      </c>
      <c r="D11260" s="132" t="s">
        <v>29823</v>
      </c>
      <c r="E11260" s="132" t="s">
        <v>31527</v>
      </c>
      <c r="F11260" s="132" t="str">
        <f t="shared" si="175"/>
        <v>0514073</v>
      </c>
      <c r="G11260" s="132" t="s">
        <v>21585</v>
      </c>
      <c r="H11260" s="132" t="s">
        <v>15675</v>
      </c>
    </row>
    <row r="11261" spans="1:8" ht="14.5" customHeight="1">
      <c r="A11261" s="131">
        <v>1360074</v>
      </c>
      <c r="B11261" s="131" t="s">
        <v>10597</v>
      </c>
      <c r="D11261" s="132" t="s">
        <v>29823</v>
      </c>
      <c r="E11261" s="132" t="s">
        <v>31528</v>
      </c>
      <c r="F11261" s="132" t="str">
        <f t="shared" si="175"/>
        <v>0514074</v>
      </c>
      <c r="G11261" s="132" t="s">
        <v>21585</v>
      </c>
      <c r="H11261" s="132" t="s">
        <v>17093</v>
      </c>
    </row>
    <row r="11262" spans="1:8" ht="14.5" customHeight="1">
      <c r="A11262" s="131">
        <v>1360074</v>
      </c>
      <c r="B11262" s="131" t="s">
        <v>10597</v>
      </c>
      <c r="D11262" s="132" t="s">
        <v>29823</v>
      </c>
      <c r="E11262" s="132" t="s">
        <v>31023</v>
      </c>
      <c r="F11262" s="132" t="str">
        <f t="shared" si="175"/>
        <v>0514075</v>
      </c>
      <c r="G11262" s="132" t="s">
        <v>21585</v>
      </c>
      <c r="H11262" s="132" t="s">
        <v>17181</v>
      </c>
    </row>
    <row r="11263" spans="1:8" ht="14.5" customHeight="1">
      <c r="A11263" s="131">
        <v>1350023</v>
      </c>
      <c r="B11263" s="131" t="s">
        <v>10598</v>
      </c>
      <c r="D11263" s="132" t="s">
        <v>29823</v>
      </c>
      <c r="E11263" s="132" t="s">
        <v>31529</v>
      </c>
      <c r="F11263" s="132" t="str">
        <f t="shared" si="175"/>
        <v>0514076</v>
      </c>
      <c r="G11263" s="132" t="s">
        <v>21585</v>
      </c>
      <c r="H11263" s="132" t="s">
        <v>21593</v>
      </c>
    </row>
    <row r="11264" spans="1:8" ht="14.5" customHeight="1">
      <c r="A11264" s="131">
        <v>1350023</v>
      </c>
      <c r="B11264" s="131" t="s">
        <v>10598</v>
      </c>
      <c r="D11264" s="132" t="s">
        <v>29823</v>
      </c>
      <c r="E11264" s="132" t="s">
        <v>31025</v>
      </c>
      <c r="F11264" s="132" t="str">
        <f t="shared" si="175"/>
        <v>0514080</v>
      </c>
      <c r="G11264" s="132" t="s">
        <v>21585</v>
      </c>
      <c r="H11264" s="132" t="s">
        <v>17168</v>
      </c>
    </row>
    <row r="11265" spans="1:8" ht="14.5" customHeight="1">
      <c r="A11265" s="131">
        <v>1350023</v>
      </c>
      <c r="B11265" s="131" t="s">
        <v>10598</v>
      </c>
      <c r="D11265" s="132" t="s">
        <v>29823</v>
      </c>
      <c r="E11265" s="132" t="s">
        <v>31026</v>
      </c>
      <c r="F11265" s="132" t="str">
        <f t="shared" si="175"/>
        <v>0514081</v>
      </c>
      <c r="G11265" s="132" t="s">
        <v>21585</v>
      </c>
      <c r="H11265" s="132" t="s">
        <v>17167</v>
      </c>
    </row>
    <row r="11266" spans="1:8" ht="14.5" customHeight="1">
      <c r="A11266" s="131">
        <v>1350023</v>
      </c>
      <c r="B11266" s="131" t="s">
        <v>10598</v>
      </c>
      <c r="D11266" s="132" t="s">
        <v>29823</v>
      </c>
      <c r="E11266" s="132" t="s">
        <v>31028</v>
      </c>
      <c r="F11266" s="132" t="str">
        <f t="shared" si="175"/>
        <v>0514083</v>
      </c>
      <c r="G11266" s="132" t="s">
        <v>21585</v>
      </c>
      <c r="H11266" s="132" t="s">
        <v>17094</v>
      </c>
    </row>
    <row r="11267" spans="1:8" ht="14.5" customHeight="1">
      <c r="A11267" s="131">
        <v>1350033</v>
      </c>
      <c r="B11267" s="131" t="s">
        <v>10599</v>
      </c>
      <c r="D11267" s="132" t="s">
        <v>29823</v>
      </c>
      <c r="E11267" s="132" t="s">
        <v>31029</v>
      </c>
      <c r="F11267" s="132" t="str">
        <f t="shared" ref="F11267:F11330" si="176">TEXT(D11267,"0000")&amp;TEXT(E11267,"000")</f>
        <v>0514084</v>
      </c>
      <c r="G11267" s="132" t="s">
        <v>21585</v>
      </c>
      <c r="H11267" s="132" t="s">
        <v>17373</v>
      </c>
    </row>
    <row r="11268" spans="1:8" ht="14.5" customHeight="1">
      <c r="A11268" s="131">
        <v>1350033</v>
      </c>
      <c r="B11268" s="131" t="s">
        <v>10599</v>
      </c>
      <c r="D11268" s="132" t="s">
        <v>29823</v>
      </c>
      <c r="E11268" s="132" t="s">
        <v>31030</v>
      </c>
      <c r="F11268" s="132" t="str">
        <f t="shared" si="176"/>
        <v>0514085</v>
      </c>
      <c r="G11268" s="132" t="s">
        <v>21585</v>
      </c>
      <c r="H11268" s="132" t="s">
        <v>17095</v>
      </c>
    </row>
    <row r="11269" spans="1:8" ht="14.5" customHeight="1">
      <c r="A11269" s="131">
        <v>1350032</v>
      </c>
      <c r="B11269" s="131" t="s">
        <v>10600</v>
      </c>
      <c r="D11269" s="132" t="s">
        <v>29823</v>
      </c>
      <c r="E11269" s="132" t="s">
        <v>31033</v>
      </c>
      <c r="F11269" s="132" t="str">
        <f t="shared" si="176"/>
        <v>0514088</v>
      </c>
      <c r="G11269" s="132" t="s">
        <v>21585</v>
      </c>
      <c r="H11269" s="132" t="s">
        <v>16208</v>
      </c>
    </row>
    <row r="11270" spans="1:8" ht="14.5" customHeight="1">
      <c r="A11270" s="131">
        <v>1350032</v>
      </c>
      <c r="B11270" s="131" t="s">
        <v>10600</v>
      </c>
      <c r="D11270" s="132" t="s">
        <v>29823</v>
      </c>
      <c r="E11270" s="132" t="s">
        <v>31532</v>
      </c>
      <c r="F11270" s="132" t="str">
        <f t="shared" si="176"/>
        <v>0514089</v>
      </c>
      <c r="G11270" s="132" t="s">
        <v>21585</v>
      </c>
      <c r="H11270" s="132" t="s">
        <v>17474</v>
      </c>
    </row>
    <row r="11271" spans="1:8" ht="14.5" customHeight="1">
      <c r="A11271" s="131">
        <v>1350045</v>
      </c>
      <c r="B11271" s="131" t="s">
        <v>10601</v>
      </c>
      <c r="D11271" s="132" t="s">
        <v>29823</v>
      </c>
      <c r="E11271" s="132" t="s">
        <v>31034</v>
      </c>
      <c r="F11271" s="132" t="str">
        <f t="shared" si="176"/>
        <v>0514090</v>
      </c>
      <c r="G11271" s="132" t="s">
        <v>21585</v>
      </c>
      <c r="H11271" s="132" t="s">
        <v>21594</v>
      </c>
    </row>
    <row r="11272" spans="1:8" ht="14.5" customHeight="1">
      <c r="A11272" s="131">
        <v>1350045</v>
      </c>
      <c r="B11272" s="131" t="s">
        <v>10601</v>
      </c>
      <c r="D11272" s="132" t="s">
        <v>29823</v>
      </c>
      <c r="E11272" s="132" t="s">
        <v>31035</v>
      </c>
      <c r="F11272" s="132" t="str">
        <f t="shared" si="176"/>
        <v>0514091</v>
      </c>
      <c r="G11272" s="132" t="s">
        <v>21585</v>
      </c>
      <c r="H11272" s="132" t="s">
        <v>17098</v>
      </c>
    </row>
    <row r="11273" spans="1:8" ht="14.5" customHeight="1">
      <c r="A11273" s="131">
        <v>1350045</v>
      </c>
      <c r="B11273" s="131" t="s">
        <v>10601</v>
      </c>
      <c r="D11273" s="132" t="s">
        <v>29823</v>
      </c>
      <c r="E11273" s="132" t="s">
        <v>31036</v>
      </c>
      <c r="F11273" s="132" t="str">
        <f t="shared" si="176"/>
        <v>0514092</v>
      </c>
      <c r="G11273" s="132" t="s">
        <v>21585</v>
      </c>
      <c r="H11273" s="132" t="s">
        <v>21595</v>
      </c>
    </row>
    <row r="11274" spans="1:8" ht="14.5" customHeight="1">
      <c r="A11274" s="131">
        <v>1350046</v>
      </c>
      <c r="B11274" s="131" t="s">
        <v>10602</v>
      </c>
      <c r="D11274" s="132" t="s">
        <v>29823</v>
      </c>
      <c r="E11274" s="132" t="s">
        <v>31037</v>
      </c>
      <c r="F11274" s="132" t="str">
        <f t="shared" si="176"/>
        <v>0514093</v>
      </c>
      <c r="G11274" s="132" t="s">
        <v>21585</v>
      </c>
      <c r="H11274" s="132" t="s">
        <v>17112</v>
      </c>
    </row>
    <row r="11275" spans="1:8" ht="14.5" customHeight="1">
      <c r="A11275" s="131">
        <v>1350046</v>
      </c>
      <c r="B11275" s="131" t="s">
        <v>10602</v>
      </c>
      <c r="D11275" s="132" t="s">
        <v>29823</v>
      </c>
      <c r="E11275" s="132" t="s">
        <v>31808</v>
      </c>
      <c r="F11275" s="132" t="str">
        <f t="shared" si="176"/>
        <v>0514094</v>
      </c>
      <c r="G11275" s="132" t="s">
        <v>21585</v>
      </c>
      <c r="H11275" s="132" t="s">
        <v>21576</v>
      </c>
    </row>
    <row r="11276" spans="1:8" ht="14.5" customHeight="1">
      <c r="A11276" s="131">
        <v>1350046</v>
      </c>
      <c r="B11276" s="131" t="s">
        <v>10602</v>
      </c>
      <c r="D11276" s="132" t="s">
        <v>29823</v>
      </c>
      <c r="E11276" s="132" t="s">
        <v>31533</v>
      </c>
      <c r="F11276" s="132" t="str">
        <f t="shared" si="176"/>
        <v>0514095</v>
      </c>
      <c r="G11276" s="132" t="s">
        <v>21585</v>
      </c>
      <c r="H11276" s="132" t="s">
        <v>16898</v>
      </c>
    </row>
    <row r="11277" spans="1:8" ht="14.5" customHeight="1">
      <c r="A11277" s="131">
        <v>1360076</v>
      </c>
      <c r="B11277" s="131" t="s">
        <v>10603</v>
      </c>
      <c r="D11277" s="132" t="s">
        <v>29823</v>
      </c>
      <c r="E11277" s="132" t="s">
        <v>31038</v>
      </c>
      <c r="F11277" s="132" t="str">
        <f t="shared" si="176"/>
        <v>0514096</v>
      </c>
      <c r="G11277" s="132" t="s">
        <v>21585</v>
      </c>
      <c r="H11277" s="132" t="s">
        <v>17101</v>
      </c>
    </row>
    <row r="11278" spans="1:8" ht="14.5" customHeight="1">
      <c r="A11278" s="131">
        <v>1360076</v>
      </c>
      <c r="B11278" s="131" t="s">
        <v>10603</v>
      </c>
      <c r="D11278" s="132" t="s">
        <v>29823</v>
      </c>
      <c r="E11278" s="132" t="s">
        <v>31534</v>
      </c>
      <c r="F11278" s="132" t="str">
        <f t="shared" si="176"/>
        <v>0514097</v>
      </c>
      <c r="G11278" s="132" t="s">
        <v>21585</v>
      </c>
      <c r="H11278" s="132" t="s">
        <v>21596</v>
      </c>
    </row>
    <row r="11279" spans="1:8" ht="14.5" customHeight="1">
      <c r="A11279" s="131">
        <v>1360076</v>
      </c>
      <c r="B11279" s="131" t="s">
        <v>10603</v>
      </c>
      <c r="D11279" s="132" t="s">
        <v>29823</v>
      </c>
      <c r="E11279" s="132" t="s">
        <v>31535</v>
      </c>
      <c r="F11279" s="132" t="str">
        <f t="shared" si="176"/>
        <v>0514098</v>
      </c>
      <c r="G11279" s="132" t="s">
        <v>21585</v>
      </c>
      <c r="H11279" s="132" t="s">
        <v>15152</v>
      </c>
    </row>
    <row r="11280" spans="1:8" ht="14.5" customHeight="1">
      <c r="A11280" s="131">
        <v>1360076</v>
      </c>
      <c r="B11280" s="131" t="s">
        <v>10603</v>
      </c>
      <c r="D11280" s="132" t="s">
        <v>29823</v>
      </c>
      <c r="E11280" s="132" t="s">
        <v>31538</v>
      </c>
      <c r="F11280" s="132" t="str">
        <f t="shared" si="176"/>
        <v>0514103</v>
      </c>
      <c r="G11280" s="132" t="s">
        <v>21585</v>
      </c>
      <c r="H11280" s="132" t="s">
        <v>21597</v>
      </c>
    </row>
    <row r="11281" spans="1:8" ht="14.5" customHeight="1">
      <c r="A11281" s="131">
        <v>1360076</v>
      </c>
      <c r="B11281" s="131" t="s">
        <v>10603</v>
      </c>
      <c r="D11281" s="132" t="s">
        <v>29823</v>
      </c>
      <c r="E11281" s="132" t="s">
        <v>31539</v>
      </c>
      <c r="F11281" s="132" t="str">
        <f t="shared" si="176"/>
        <v>0514104</v>
      </c>
      <c r="G11281" s="132" t="s">
        <v>21585</v>
      </c>
      <c r="H11281" s="132" t="s">
        <v>21598</v>
      </c>
    </row>
    <row r="11282" spans="1:8" ht="14.5" customHeight="1">
      <c r="A11282" s="131">
        <v>1360076</v>
      </c>
      <c r="B11282" s="131" t="s">
        <v>10603</v>
      </c>
      <c r="D11282" s="132" t="s">
        <v>29823</v>
      </c>
      <c r="E11282" s="132" t="s">
        <v>31810</v>
      </c>
      <c r="F11282" s="132" t="str">
        <f t="shared" si="176"/>
        <v>0514106</v>
      </c>
      <c r="G11282" s="132" t="s">
        <v>21585</v>
      </c>
      <c r="H11282" s="132" t="s">
        <v>21599</v>
      </c>
    </row>
    <row r="11283" spans="1:8" ht="14.5" customHeight="1">
      <c r="A11283" s="131">
        <v>1360076</v>
      </c>
      <c r="B11283" s="131" t="s">
        <v>10603</v>
      </c>
      <c r="D11283" s="132" t="s">
        <v>29823</v>
      </c>
      <c r="E11283" s="132" t="s">
        <v>31044</v>
      </c>
      <c r="F11283" s="132" t="str">
        <f t="shared" si="176"/>
        <v>0514111</v>
      </c>
      <c r="G11283" s="132" t="s">
        <v>21585</v>
      </c>
      <c r="H11283" s="132" t="s">
        <v>17142</v>
      </c>
    </row>
    <row r="11284" spans="1:8" ht="14.5" customHeight="1">
      <c r="A11284" s="131">
        <v>1350022</v>
      </c>
      <c r="B11284" s="131" t="s">
        <v>10604</v>
      </c>
      <c r="D11284" s="132" t="s">
        <v>29823</v>
      </c>
      <c r="E11284" s="132" t="s">
        <v>31062</v>
      </c>
      <c r="F11284" s="132" t="str">
        <f t="shared" si="176"/>
        <v>0514151</v>
      </c>
      <c r="G11284" s="132" t="s">
        <v>21585</v>
      </c>
      <c r="H11284" s="132" t="s">
        <v>21600</v>
      </c>
    </row>
    <row r="11285" spans="1:8" ht="14.5" customHeight="1">
      <c r="A11285" s="131">
        <v>1350022</v>
      </c>
      <c r="B11285" s="131" t="s">
        <v>10604</v>
      </c>
      <c r="D11285" s="132" t="s">
        <v>29824</v>
      </c>
      <c r="E11285" s="132" t="s">
        <v>31491</v>
      </c>
      <c r="F11285" s="132" t="str">
        <f t="shared" si="176"/>
        <v>0516011</v>
      </c>
      <c r="G11285" s="132" t="s">
        <v>21601</v>
      </c>
      <c r="H11285" s="132" t="s">
        <v>15805</v>
      </c>
    </row>
    <row r="11286" spans="1:8" ht="14.5" customHeight="1">
      <c r="A11286" s="131">
        <v>1350022</v>
      </c>
      <c r="B11286" s="131" t="s">
        <v>10604</v>
      </c>
      <c r="D11286" s="132" t="s">
        <v>29824</v>
      </c>
      <c r="E11286" s="132" t="s">
        <v>31492</v>
      </c>
      <c r="F11286" s="132" t="str">
        <f t="shared" si="176"/>
        <v>0516012</v>
      </c>
      <c r="G11286" s="132" t="s">
        <v>21601</v>
      </c>
      <c r="H11286" s="132" t="s">
        <v>17193</v>
      </c>
    </row>
    <row r="11287" spans="1:8" ht="14.5" customHeight="1">
      <c r="A11287" s="131">
        <v>1350022</v>
      </c>
      <c r="B11287" s="131" t="s">
        <v>10604</v>
      </c>
      <c r="D11287" s="132" t="s">
        <v>29824</v>
      </c>
      <c r="E11287" s="132" t="s">
        <v>30997</v>
      </c>
      <c r="F11287" s="132" t="str">
        <f t="shared" si="176"/>
        <v>0516013</v>
      </c>
      <c r="G11287" s="132" t="s">
        <v>21601</v>
      </c>
      <c r="H11287" s="132" t="s">
        <v>14930</v>
      </c>
    </row>
    <row r="11288" spans="1:8" ht="14.5" customHeight="1">
      <c r="A11288" s="131">
        <v>1350001</v>
      </c>
      <c r="B11288" s="131" t="s">
        <v>10605</v>
      </c>
      <c r="D11288" s="132" t="s">
        <v>29824</v>
      </c>
      <c r="E11288" s="132" t="s">
        <v>31493</v>
      </c>
      <c r="F11288" s="132" t="str">
        <f t="shared" si="176"/>
        <v>0516014</v>
      </c>
      <c r="G11288" s="132" t="s">
        <v>21601</v>
      </c>
      <c r="H11288" s="132" t="s">
        <v>17231</v>
      </c>
    </row>
    <row r="11289" spans="1:8" ht="14.5" customHeight="1">
      <c r="A11289" s="131">
        <v>1350001</v>
      </c>
      <c r="B11289" s="131" t="s">
        <v>10605</v>
      </c>
      <c r="D11289" s="132" t="s">
        <v>29824</v>
      </c>
      <c r="E11289" s="132" t="s">
        <v>30998</v>
      </c>
      <c r="F11289" s="132" t="str">
        <f t="shared" si="176"/>
        <v>0516015</v>
      </c>
      <c r="G11289" s="132" t="s">
        <v>21601</v>
      </c>
      <c r="H11289" s="132" t="s">
        <v>17221</v>
      </c>
    </row>
    <row r="11290" spans="1:8" ht="14.5" customHeight="1">
      <c r="A11290" s="131">
        <v>1350004</v>
      </c>
      <c r="B11290" s="131" t="s">
        <v>10606</v>
      </c>
      <c r="D11290" s="132" t="s">
        <v>29824</v>
      </c>
      <c r="E11290" s="132" t="s">
        <v>31494</v>
      </c>
      <c r="F11290" s="132" t="str">
        <f t="shared" si="176"/>
        <v>0516016</v>
      </c>
      <c r="G11290" s="132" t="s">
        <v>21601</v>
      </c>
      <c r="H11290" s="132" t="s">
        <v>17212</v>
      </c>
    </row>
    <row r="11291" spans="1:8" ht="14.5" customHeight="1">
      <c r="A11291" s="131">
        <v>1350004</v>
      </c>
      <c r="B11291" s="131" t="s">
        <v>10606</v>
      </c>
      <c r="D11291" s="132" t="s">
        <v>29824</v>
      </c>
      <c r="E11291" s="132" t="s">
        <v>31495</v>
      </c>
      <c r="F11291" s="132" t="str">
        <f t="shared" si="176"/>
        <v>0516017</v>
      </c>
      <c r="G11291" s="132" t="s">
        <v>21601</v>
      </c>
      <c r="H11291" s="132" t="s">
        <v>15758</v>
      </c>
    </row>
    <row r="11292" spans="1:8" ht="14.5" customHeight="1">
      <c r="A11292" s="131">
        <v>1350004</v>
      </c>
      <c r="B11292" s="131" t="s">
        <v>10606</v>
      </c>
      <c r="D11292" s="132" t="s">
        <v>29824</v>
      </c>
      <c r="E11292" s="132" t="s">
        <v>31496</v>
      </c>
      <c r="F11292" s="132" t="str">
        <f t="shared" si="176"/>
        <v>0516018</v>
      </c>
      <c r="G11292" s="132" t="s">
        <v>21601</v>
      </c>
      <c r="H11292" s="132" t="s">
        <v>14875</v>
      </c>
    </row>
    <row r="11293" spans="1:8" ht="14.5" customHeight="1">
      <c r="A11293" s="131">
        <v>1350004</v>
      </c>
      <c r="B11293" s="131" t="s">
        <v>10606</v>
      </c>
      <c r="D11293" s="132" t="s">
        <v>29824</v>
      </c>
      <c r="E11293" s="132" t="s">
        <v>30999</v>
      </c>
      <c r="F11293" s="132" t="str">
        <f t="shared" si="176"/>
        <v>0516019</v>
      </c>
      <c r="G11293" s="132" t="s">
        <v>21601</v>
      </c>
      <c r="H11293" s="132" t="s">
        <v>17241</v>
      </c>
    </row>
    <row r="11294" spans="1:8" ht="14.5" customHeight="1">
      <c r="A11294" s="131">
        <v>1350004</v>
      </c>
      <c r="B11294" s="131" t="s">
        <v>10606</v>
      </c>
      <c r="D11294" s="132" t="s">
        <v>29824</v>
      </c>
      <c r="E11294" s="132" t="s">
        <v>31000</v>
      </c>
      <c r="F11294" s="132" t="str">
        <f t="shared" si="176"/>
        <v>0516020</v>
      </c>
      <c r="G11294" s="132" t="s">
        <v>21601</v>
      </c>
      <c r="H11294" s="132" t="s">
        <v>17248</v>
      </c>
    </row>
    <row r="11295" spans="1:8" ht="14.5" customHeight="1">
      <c r="A11295" s="131">
        <v>1350048</v>
      </c>
      <c r="B11295" s="131" t="s">
        <v>10607</v>
      </c>
      <c r="D11295" s="132" t="s">
        <v>29824</v>
      </c>
      <c r="E11295" s="132" t="s">
        <v>31001</v>
      </c>
      <c r="F11295" s="132" t="str">
        <f t="shared" si="176"/>
        <v>0516021</v>
      </c>
      <c r="G11295" s="132" t="s">
        <v>21601</v>
      </c>
      <c r="H11295" s="132" t="s">
        <v>17251</v>
      </c>
    </row>
    <row r="11296" spans="1:8" ht="14.5" customHeight="1">
      <c r="A11296" s="131">
        <v>1350048</v>
      </c>
      <c r="B11296" s="131" t="s">
        <v>10607</v>
      </c>
      <c r="D11296" s="132" t="s">
        <v>29824</v>
      </c>
      <c r="E11296" s="132" t="s">
        <v>31002</v>
      </c>
      <c r="F11296" s="132" t="str">
        <f t="shared" si="176"/>
        <v>0516022</v>
      </c>
      <c r="G11296" s="132" t="s">
        <v>21601</v>
      </c>
      <c r="H11296" s="132" t="s">
        <v>17245</v>
      </c>
    </row>
    <row r="11297" spans="1:8" ht="14.5" customHeight="1">
      <c r="A11297" s="131">
        <v>1360081</v>
      </c>
      <c r="B11297" s="131" t="s">
        <v>10608</v>
      </c>
      <c r="D11297" s="132" t="s">
        <v>29824</v>
      </c>
      <c r="E11297" s="132" t="s">
        <v>31497</v>
      </c>
      <c r="F11297" s="132" t="str">
        <f t="shared" si="176"/>
        <v>0516023</v>
      </c>
      <c r="G11297" s="132" t="s">
        <v>21601</v>
      </c>
      <c r="H11297" s="132" t="s">
        <v>21602</v>
      </c>
    </row>
    <row r="11298" spans="1:8" ht="14.5" customHeight="1">
      <c r="A11298" s="131">
        <v>1360081</v>
      </c>
      <c r="B11298" s="131" t="s">
        <v>10608</v>
      </c>
      <c r="D11298" s="132" t="s">
        <v>29824</v>
      </c>
      <c r="E11298" s="132" t="s">
        <v>31003</v>
      </c>
      <c r="F11298" s="132" t="str">
        <f t="shared" si="176"/>
        <v>0516024</v>
      </c>
      <c r="G11298" s="132" t="s">
        <v>21601</v>
      </c>
      <c r="H11298" s="132" t="s">
        <v>15520</v>
      </c>
    </row>
    <row r="11299" spans="1:8" ht="14.5" customHeight="1">
      <c r="A11299" s="131">
        <v>1360081</v>
      </c>
      <c r="B11299" s="131" t="s">
        <v>10608</v>
      </c>
      <c r="D11299" s="132" t="s">
        <v>29824</v>
      </c>
      <c r="E11299" s="132" t="s">
        <v>31498</v>
      </c>
      <c r="F11299" s="132" t="str">
        <f t="shared" si="176"/>
        <v>0516025</v>
      </c>
      <c r="G11299" s="132" t="s">
        <v>21601</v>
      </c>
      <c r="H11299" s="132" t="s">
        <v>17168</v>
      </c>
    </row>
    <row r="11300" spans="1:8" ht="14.5" customHeight="1">
      <c r="A11300" s="131">
        <v>1360083</v>
      </c>
      <c r="B11300" s="131" t="s">
        <v>10609</v>
      </c>
      <c r="D11300" s="132" t="s">
        <v>29824</v>
      </c>
      <c r="E11300" s="132" t="s">
        <v>31004</v>
      </c>
      <c r="F11300" s="132" t="str">
        <f t="shared" si="176"/>
        <v>0516026</v>
      </c>
      <c r="G11300" s="132" t="s">
        <v>21601</v>
      </c>
      <c r="H11300" s="132" t="s">
        <v>17238</v>
      </c>
    </row>
    <row r="11301" spans="1:8" ht="14.5" customHeight="1">
      <c r="A11301" s="131">
        <v>1360083</v>
      </c>
      <c r="B11301" s="131" t="s">
        <v>10609</v>
      </c>
      <c r="D11301" s="132" t="s">
        <v>29824</v>
      </c>
      <c r="E11301" s="132" t="s">
        <v>31005</v>
      </c>
      <c r="F11301" s="132" t="str">
        <f t="shared" si="176"/>
        <v>0516027</v>
      </c>
      <c r="G11301" s="132" t="s">
        <v>21601</v>
      </c>
      <c r="H11301" s="132" t="s">
        <v>21603</v>
      </c>
    </row>
    <row r="11302" spans="1:8" ht="14.5" customHeight="1">
      <c r="A11302" s="131">
        <v>1360083</v>
      </c>
      <c r="B11302" s="131" t="s">
        <v>10609</v>
      </c>
      <c r="D11302" s="132" t="s">
        <v>29824</v>
      </c>
      <c r="E11302" s="132" t="s">
        <v>31006</v>
      </c>
      <c r="F11302" s="132" t="str">
        <f t="shared" si="176"/>
        <v>0516028</v>
      </c>
      <c r="G11302" s="132" t="s">
        <v>21601</v>
      </c>
      <c r="H11302" s="132" t="s">
        <v>15175</v>
      </c>
    </row>
    <row r="11303" spans="1:8" ht="14.5" customHeight="1">
      <c r="A11303" s="131">
        <v>1350064</v>
      </c>
      <c r="B11303" s="131" t="s">
        <v>10610</v>
      </c>
      <c r="D11303" s="132" t="s">
        <v>29824</v>
      </c>
      <c r="E11303" s="132" t="s">
        <v>31499</v>
      </c>
      <c r="F11303" s="132" t="str">
        <f t="shared" si="176"/>
        <v>0516029</v>
      </c>
      <c r="G11303" s="132" t="s">
        <v>21601</v>
      </c>
      <c r="H11303" s="132" t="s">
        <v>21604</v>
      </c>
    </row>
    <row r="11304" spans="1:8" ht="14.5" customHeight="1">
      <c r="A11304" s="131">
        <v>1350064</v>
      </c>
      <c r="B11304" s="131" t="s">
        <v>10610</v>
      </c>
      <c r="D11304" s="132" t="s">
        <v>29824</v>
      </c>
      <c r="E11304" s="132" t="s">
        <v>31500</v>
      </c>
      <c r="F11304" s="132" t="str">
        <f t="shared" si="176"/>
        <v>0516030</v>
      </c>
      <c r="G11304" s="132" t="s">
        <v>21601</v>
      </c>
      <c r="H11304" s="132" t="s">
        <v>17202</v>
      </c>
    </row>
    <row r="11305" spans="1:8" ht="14.5" customHeight="1">
      <c r="A11305" s="131">
        <v>1350064</v>
      </c>
      <c r="B11305" s="131" t="s">
        <v>10610</v>
      </c>
      <c r="D11305" s="132" t="s">
        <v>29824</v>
      </c>
      <c r="E11305" s="132" t="s">
        <v>31501</v>
      </c>
      <c r="F11305" s="132" t="str">
        <f t="shared" si="176"/>
        <v>0516031</v>
      </c>
      <c r="G11305" s="132" t="s">
        <v>21601</v>
      </c>
      <c r="H11305" s="132" t="s">
        <v>21605</v>
      </c>
    </row>
    <row r="11306" spans="1:8" ht="14.5" customHeight="1">
      <c r="A11306" s="131">
        <v>1350064</v>
      </c>
      <c r="B11306" s="131" t="s">
        <v>10610</v>
      </c>
      <c r="D11306" s="132" t="s">
        <v>29824</v>
      </c>
      <c r="E11306" s="132" t="s">
        <v>31502</v>
      </c>
      <c r="F11306" s="132" t="str">
        <f t="shared" si="176"/>
        <v>0516032</v>
      </c>
      <c r="G11306" s="132" t="s">
        <v>21601</v>
      </c>
      <c r="H11306" s="132" t="s">
        <v>17188</v>
      </c>
    </row>
    <row r="11307" spans="1:8" ht="14.5" customHeight="1">
      <c r="A11307" s="131">
        <v>1420063</v>
      </c>
      <c r="B11307" s="131" t="s">
        <v>10611</v>
      </c>
      <c r="D11307" s="132" t="s">
        <v>29824</v>
      </c>
      <c r="E11307" s="132" t="s">
        <v>31503</v>
      </c>
      <c r="F11307" s="132" t="str">
        <f t="shared" si="176"/>
        <v>0516033</v>
      </c>
      <c r="G11307" s="132" t="s">
        <v>21601</v>
      </c>
      <c r="H11307" s="132" t="s">
        <v>17200</v>
      </c>
    </row>
    <row r="11308" spans="1:8" ht="14.5" customHeight="1">
      <c r="A11308" s="131">
        <v>1420063</v>
      </c>
      <c r="B11308" s="131" t="s">
        <v>10611</v>
      </c>
      <c r="D11308" s="132" t="s">
        <v>29824</v>
      </c>
      <c r="E11308" s="132" t="s">
        <v>31504</v>
      </c>
      <c r="F11308" s="132" t="str">
        <f t="shared" si="176"/>
        <v>0516034</v>
      </c>
      <c r="G11308" s="132" t="s">
        <v>21601</v>
      </c>
      <c r="H11308" s="132" t="s">
        <v>21606</v>
      </c>
    </row>
    <row r="11309" spans="1:8" ht="14.5" customHeight="1">
      <c r="A11309" s="131">
        <v>1420063</v>
      </c>
      <c r="B11309" s="131" t="s">
        <v>10611</v>
      </c>
      <c r="D11309" s="132" t="s">
        <v>29824</v>
      </c>
      <c r="E11309" s="132" t="s">
        <v>31007</v>
      </c>
      <c r="F11309" s="132" t="str">
        <f t="shared" si="176"/>
        <v>0516035</v>
      </c>
      <c r="G11309" s="132" t="s">
        <v>21601</v>
      </c>
      <c r="H11309" s="132" t="s">
        <v>15314</v>
      </c>
    </row>
    <row r="11310" spans="1:8" ht="14.5" customHeight="1">
      <c r="A11310" s="131">
        <v>1420063</v>
      </c>
      <c r="B11310" s="131" t="s">
        <v>10611</v>
      </c>
      <c r="D11310" s="132" t="s">
        <v>29824</v>
      </c>
      <c r="E11310" s="132" t="s">
        <v>31008</v>
      </c>
      <c r="F11310" s="132" t="str">
        <f t="shared" si="176"/>
        <v>0516036</v>
      </c>
      <c r="G11310" s="132" t="s">
        <v>21601</v>
      </c>
      <c r="H11310" s="132" t="s">
        <v>15178</v>
      </c>
    </row>
    <row r="11311" spans="1:8" ht="14.5" customHeight="1">
      <c r="A11311" s="131">
        <v>1420063</v>
      </c>
      <c r="B11311" s="131" t="s">
        <v>10611</v>
      </c>
      <c r="D11311" s="132" t="s">
        <v>29824</v>
      </c>
      <c r="E11311" s="132" t="s">
        <v>31009</v>
      </c>
      <c r="F11311" s="132" t="str">
        <f t="shared" si="176"/>
        <v>0516038</v>
      </c>
      <c r="G11311" s="132" t="s">
        <v>21601</v>
      </c>
      <c r="H11311" s="132" t="s">
        <v>17275</v>
      </c>
    </row>
    <row r="11312" spans="1:8" ht="14.5" customHeight="1">
      <c r="A11312" s="131">
        <v>1420063</v>
      </c>
      <c r="B11312" s="131" t="s">
        <v>10611</v>
      </c>
      <c r="D11312" s="132" t="s">
        <v>29824</v>
      </c>
      <c r="E11312" s="132" t="s">
        <v>31507</v>
      </c>
      <c r="F11312" s="132" t="str">
        <f t="shared" si="176"/>
        <v>0516041</v>
      </c>
      <c r="G11312" s="132" t="s">
        <v>21601</v>
      </c>
      <c r="H11312" s="132" t="s">
        <v>15063</v>
      </c>
    </row>
    <row r="11313" spans="1:8" ht="14.5" customHeight="1">
      <c r="A11313" s="131">
        <v>1420063</v>
      </c>
      <c r="B11313" s="131" t="s">
        <v>10611</v>
      </c>
      <c r="D11313" s="132" t="s">
        <v>29824</v>
      </c>
      <c r="E11313" s="132" t="s">
        <v>31508</v>
      </c>
      <c r="F11313" s="132" t="str">
        <f t="shared" si="176"/>
        <v>0516042</v>
      </c>
      <c r="G11313" s="132" t="s">
        <v>21601</v>
      </c>
      <c r="H11313" s="132" t="s">
        <v>16194</v>
      </c>
    </row>
    <row r="11314" spans="1:8" ht="14.5" customHeight="1">
      <c r="A11314" s="131">
        <v>1400014</v>
      </c>
      <c r="B11314" s="131" t="s">
        <v>10612</v>
      </c>
      <c r="D11314" s="132" t="s">
        <v>29824</v>
      </c>
      <c r="E11314" s="132" t="s">
        <v>31509</v>
      </c>
      <c r="F11314" s="132" t="str">
        <f t="shared" si="176"/>
        <v>0516043</v>
      </c>
      <c r="G11314" s="132" t="s">
        <v>21601</v>
      </c>
      <c r="H11314" s="132" t="s">
        <v>16196</v>
      </c>
    </row>
    <row r="11315" spans="1:8" ht="14.5" customHeight="1">
      <c r="A11315" s="131">
        <v>1400014</v>
      </c>
      <c r="B11315" s="131" t="s">
        <v>10612</v>
      </c>
      <c r="D11315" s="132" t="s">
        <v>29824</v>
      </c>
      <c r="E11315" s="132" t="s">
        <v>31011</v>
      </c>
      <c r="F11315" s="132" t="str">
        <f t="shared" si="176"/>
        <v>0516044</v>
      </c>
      <c r="G11315" s="132" t="s">
        <v>21601</v>
      </c>
      <c r="H11315" s="132" t="s">
        <v>21607</v>
      </c>
    </row>
    <row r="11316" spans="1:8" ht="14.5" customHeight="1">
      <c r="A11316" s="131">
        <v>1400014</v>
      </c>
      <c r="B11316" s="131" t="s">
        <v>10612</v>
      </c>
      <c r="D11316" s="132" t="s">
        <v>29824</v>
      </c>
      <c r="E11316" s="132" t="s">
        <v>31510</v>
      </c>
      <c r="F11316" s="132" t="str">
        <f t="shared" si="176"/>
        <v>0516045</v>
      </c>
      <c r="G11316" s="132" t="s">
        <v>21601</v>
      </c>
      <c r="H11316" s="132" t="s">
        <v>15654</v>
      </c>
    </row>
    <row r="11317" spans="1:8" ht="14.5" customHeight="1">
      <c r="A11317" s="131">
        <v>1400014</v>
      </c>
      <c r="B11317" s="131" t="s">
        <v>10612</v>
      </c>
      <c r="D11317" s="132" t="s">
        <v>29824</v>
      </c>
      <c r="E11317" s="132" t="s">
        <v>31012</v>
      </c>
      <c r="F11317" s="132" t="str">
        <f t="shared" si="176"/>
        <v>0516046</v>
      </c>
      <c r="G11317" s="132" t="s">
        <v>21601</v>
      </c>
      <c r="H11317" s="132" t="s">
        <v>16169</v>
      </c>
    </row>
    <row r="11318" spans="1:8" ht="14.5" customHeight="1">
      <c r="A11318" s="131">
        <v>1400014</v>
      </c>
      <c r="B11318" s="131" t="s">
        <v>10612</v>
      </c>
      <c r="D11318" s="132" t="s">
        <v>29824</v>
      </c>
      <c r="E11318" s="132" t="s">
        <v>31511</v>
      </c>
      <c r="F11318" s="132" t="str">
        <f t="shared" si="176"/>
        <v>0516047</v>
      </c>
      <c r="G11318" s="132" t="s">
        <v>21601</v>
      </c>
      <c r="H11318" s="132" t="s">
        <v>16198</v>
      </c>
    </row>
    <row r="11319" spans="1:8" ht="14.5" customHeight="1">
      <c r="A11319" s="131">
        <v>1400014</v>
      </c>
      <c r="B11319" s="131" t="s">
        <v>10612</v>
      </c>
      <c r="D11319" s="132" t="s">
        <v>29824</v>
      </c>
      <c r="E11319" s="132" t="s">
        <v>31512</v>
      </c>
      <c r="F11319" s="132" t="str">
        <f t="shared" si="176"/>
        <v>0516048</v>
      </c>
      <c r="G11319" s="132" t="s">
        <v>21601</v>
      </c>
      <c r="H11319" s="132" t="s">
        <v>14924</v>
      </c>
    </row>
    <row r="11320" spans="1:8" ht="14.5" customHeight="1">
      <c r="A11320" s="131">
        <v>1400014</v>
      </c>
      <c r="B11320" s="131" t="s">
        <v>10612</v>
      </c>
      <c r="D11320" s="132" t="s">
        <v>29824</v>
      </c>
      <c r="E11320" s="132" t="s">
        <v>31513</v>
      </c>
      <c r="F11320" s="132" t="str">
        <f t="shared" si="176"/>
        <v>0516049</v>
      </c>
      <c r="G11320" s="132" t="s">
        <v>21601</v>
      </c>
      <c r="H11320" s="132" t="s">
        <v>15084</v>
      </c>
    </row>
    <row r="11321" spans="1:8" ht="14.5" customHeight="1">
      <c r="A11321" s="131">
        <v>1410032</v>
      </c>
      <c r="B11321" s="131" t="s">
        <v>10613</v>
      </c>
      <c r="D11321" s="132" t="s">
        <v>29824</v>
      </c>
      <c r="E11321" s="132" t="s">
        <v>31013</v>
      </c>
      <c r="F11321" s="132" t="str">
        <f t="shared" si="176"/>
        <v>0516050</v>
      </c>
      <c r="G11321" s="132" t="s">
        <v>21601</v>
      </c>
      <c r="H11321" s="132" t="s">
        <v>14905</v>
      </c>
    </row>
    <row r="11322" spans="1:8" ht="14.5" customHeight="1">
      <c r="A11322" s="131">
        <v>1410032</v>
      </c>
      <c r="B11322" s="131" t="s">
        <v>10613</v>
      </c>
      <c r="D11322" s="132" t="s">
        <v>29824</v>
      </c>
      <c r="E11322" s="132" t="s">
        <v>31014</v>
      </c>
      <c r="F11322" s="132" t="str">
        <f t="shared" si="176"/>
        <v>0516051</v>
      </c>
      <c r="G11322" s="132" t="s">
        <v>21601</v>
      </c>
      <c r="H11322" s="132" t="s">
        <v>15010</v>
      </c>
    </row>
    <row r="11323" spans="1:8" ht="14.5" customHeight="1">
      <c r="A11323" s="131">
        <v>1410032</v>
      </c>
      <c r="B11323" s="131" t="s">
        <v>10613</v>
      </c>
      <c r="D11323" s="132" t="s">
        <v>29824</v>
      </c>
      <c r="E11323" s="132" t="s">
        <v>31514</v>
      </c>
      <c r="F11323" s="132" t="str">
        <f t="shared" si="176"/>
        <v>0516052</v>
      </c>
      <c r="G11323" s="132" t="s">
        <v>21601</v>
      </c>
      <c r="H11323" s="132" t="s">
        <v>14919</v>
      </c>
    </row>
    <row r="11324" spans="1:8" ht="14.5" customHeight="1">
      <c r="A11324" s="131">
        <v>1410032</v>
      </c>
      <c r="B11324" s="131" t="s">
        <v>10613</v>
      </c>
      <c r="D11324" s="132" t="s">
        <v>29824</v>
      </c>
      <c r="E11324" s="132" t="s">
        <v>31015</v>
      </c>
      <c r="F11324" s="132" t="str">
        <f t="shared" si="176"/>
        <v>0516053</v>
      </c>
      <c r="G11324" s="132" t="s">
        <v>21601</v>
      </c>
      <c r="H11324" s="132" t="s">
        <v>14923</v>
      </c>
    </row>
    <row r="11325" spans="1:8" ht="14.5" customHeight="1">
      <c r="A11325" s="131">
        <v>1410032</v>
      </c>
      <c r="B11325" s="131" t="s">
        <v>10613</v>
      </c>
      <c r="D11325" s="132" t="s">
        <v>29824</v>
      </c>
      <c r="E11325" s="132" t="s">
        <v>31016</v>
      </c>
      <c r="F11325" s="132" t="str">
        <f t="shared" si="176"/>
        <v>0516054</v>
      </c>
      <c r="G11325" s="132" t="s">
        <v>21601</v>
      </c>
      <c r="H11325" s="132" t="s">
        <v>16184</v>
      </c>
    </row>
    <row r="11326" spans="1:8" ht="14.5" customHeight="1">
      <c r="A11326" s="131">
        <v>1400012</v>
      </c>
      <c r="B11326" s="131" t="s">
        <v>10614</v>
      </c>
      <c r="D11326" s="132" t="s">
        <v>29824</v>
      </c>
      <c r="E11326" s="132" t="s">
        <v>31515</v>
      </c>
      <c r="F11326" s="132" t="str">
        <f t="shared" si="176"/>
        <v>0516055</v>
      </c>
      <c r="G11326" s="132" t="s">
        <v>21601</v>
      </c>
      <c r="H11326" s="132" t="s">
        <v>14921</v>
      </c>
    </row>
    <row r="11327" spans="1:8" ht="14.5" customHeight="1">
      <c r="A11327" s="131">
        <v>1400012</v>
      </c>
      <c r="B11327" s="131" t="s">
        <v>10614</v>
      </c>
      <c r="D11327" s="132" t="s">
        <v>29824</v>
      </c>
      <c r="E11327" s="132" t="s">
        <v>31516</v>
      </c>
      <c r="F11327" s="132" t="str">
        <f t="shared" si="176"/>
        <v>0516056</v>
      </c>
      <c r="G11327" s="132" t="s">
        <v>21601</v>
      </c>
      <c r="H11327" s="132" t="s">
        <v>15068</v>
      </c>
    </row>
    <row r="11328" spans="1:8" ht="14.5" customHeight="1">
      <c r="A11328" s="131">
        <v>1400012</v>
      </c>
      <c r="B11328" s="131" t="s">
        <v>10614</v>
      </c>
      <c r="D11328" s="132" t="s">
        <v>29824</v>
      </c>
      <c r="E11328" s="132" t="s">
        <v>31017</v>
      </c>
      <c r="F11328" s="132" t="str">
        <f t="shared" si="176"/>
        <v>0516057</v>
      </c>
      <c r="G11328" s="132" t="s">
        <v>21601</v>
      </c>
      <c r="H11328" s="132" t="s">
        <v>14925</v>
      </c>
    </row>
    <row r="11329" spans="1:8" ht="14.5" customHeight="1">
      <c r="A11329" s="131">
        <v>1410021</v>
      </c>
      <c r="B11329" s="131" t="s">
        <v>10615</v>
      </c>
      <c r="D11329" s="132" t="s">
        <v>29824</v>
      </c>
      <c r="E11329" s="132" t="s">
        <v>31517</v>
      </c>
      <c r="F11329" s="132" t="str">
        <f t="shared" si="176"/>
        <v>0516058</v>
      </c>
      <c r="G11329" s="132" t="s">
        <v>21601</v>
      </c>
      <c r="H11329" s="132" t="s">
        <v>15058</v>
      </c>
    </row>
    <row r="11330" spans="1:8" ht="14.5" customHeight="1">
      <c r="A11330" s="131">
        <v>1410021</v>
      </c>
      <c r="B11330" s="131" t="s">
        <v>10615</v>
      </c>
      <c r="D11330" s="132" t="s">
        <v>29824</v>
      </c>
      <c r="E11330" s="132" t="s">
        <v>31518</v>
      </c>
      <c r="F11330" s="132" t="str">
        <f t="shared" si="176"/>
        <v>0516059</v>
      </c>
      <c r="G11330" s="132" t="s">
        <v>21601</v>
      </c>
      <c r="H11330" s="132" t="s">
        <v>14928</v>
      </c>
    </row>
    <row r="11331" spans="1:8" ht="14.5" customHeight="1">
      <c r="A11331" s="131">
        <v>1410021</v>
      </c>
      <c r="B11331" s="131" t="s">
        <v>10615</v>
      </c>
      <c r="D11331" s="132" t="s">
        <v>29824</v>
      </c>
      <c r="E11331" s="132" t="s">
        <v>31519</v>
      </c>
      <c r="F11331" s="132" t="str">
        <f t="shared" ref="F11331:F11394" si="177">TEXT(D11331,"0000")&amp;TEXT(E11331,"000")</f>
        <v>0516060</v>
      </c>
      <c r="G11331" s="132" t="s">
        <v>21601</v>
      </c>
      <c r="H11331" s="132" t="s">
        <v>21608</v>
      </c>
    </row>
    <row r="11332" spans="1:8" ht="14.5" customHeight="1">
      <c r="A11332" s="131">
        <v>1410021</v>
      </c>
      <c r="B11332" s="131" t="s">
        <v>10615</v>
      </c>
      <c r="D11332" s="132" t="s">
        <v>29824</v>
      </c>
      <c r="E11332" s="132" t="s">
        <v>31018</v>
      </c>
      <c r="F11332" s="132" t="str">
        <f t="shared" si="177"/>
        <v>0516061</v>
      </c>
      <c r="G11332" s="132" t="s">
        <v>21601</v>
      </c>
      <c r="H11332" s="132" t="s">
        <v>16057</v>
      </c>
    </row>
    <row r="11333" spans="1:8" ht="14.5" customHeight="1">
      <c r="A11333" s="131">
        <v>1400001</v>
      </c>
      <c r="B11333" s="131" t="s">
        <v>10616</v>
      </c>
      <c r="D11333" s="132" t="s">
        <v>29824</v>
      </c>
      <c r="E11333" s="132" t="s">
        <v>31520</v>
      </c>
      <c r="F11333" s="132" t="str">
        <f t="shared" si="177"/>
        <v>0516062</v>
      </c>
      <c r="G11333" s="132" t="s">
        <v>21601</v>
      </c>
      <c r="H11333" s="132" t="s">
        <v>21609</v>
      </c>
    </row>
    <row r="11334" spans="1:8" ht="14.5" customHeight="1">
      <c r="A11334" s="131">
        <v>1400001</v>
      </c>
      <c r="B11334" s="131" t="s">
        <v>10616</v>
      </c>
      <c r="D11334" s="132" t="s">
        <v>29824</v>
      </c>
      <c r="E11334" s="132" t="s">
        <v>31521</v>
      </c>
      <c r="F11334" s="132" t="str">
        <f t="shared" si="177"/>
        <v>0516063</v>
      </c>
      <c r="G11334" s="132" t="s">
        <v>21601</v>
      </c>
      <c r="H11334" s="132" t="s">
        <v>16170</v>
      </c>
    </row>
    <row r="11335" spans="1:8" ht="14.5" customHeight="1">
      <c r="A11335" s="131">
        <v>1400001</v>
      </c>
      <c r="B11335" s="131" t="s">
        <v>10616</v>
      </c>
      <c r="D11335" s="132" t="s">
        <v>29824</v>
      </c>
      <c r="E11335" s="132" t="s">
        <v>31019</v>
      </c>
      <c r="F11335" s="132" t="str">
        <f t="shared" si="177"/>
        <v>0516064</v>
      </c>
      <c r="G11335" s="132" t="s">
        <v>21601</v>
      </c>
      <c r="H11335" s="132" t="s">
        <v>16162</v>
      </c>
    </row>
    <row r="11336" spans="1:8" ht="14.5" customHeight="1">
      <c r="A11336" s="131">
        <v>1400001</v>
      </c>
      <c r="B11336" s="131" t="s">
        <v>10616</v>
      </c>
      <c r="D11336" s="132" t="s">
        <v>29824</v>
      </c>
      <c r="E11336" s="132" t="s">
        <v>31522</v>
      </c>
      <c r="F11336" s="132" t="str">
        <f t="shared" si="177"/>
        <v>0516065</v>
      </c>
      <c r="G11336" s="132" t="s">
        <v>21601</v>
      </c>
      <c r="H11336" s="132" t="s">
        <v>21610</v>
      </c>
    </row>
    <row r="11337" spans="1:8" ht="14.5" customHeight="1">
      <c r="A11337" s="131">
        <v>1410001</v>
      </c>
      <c r="B11337" s="131" t="s">
        <v>10616</v>
      </c>
      <c r="D11337" s="132" t="s">
        <v>29824</v>
      </c>
      <c r="E11337" s="132" t="s">
        <v>31020</v>
      </c>
      <c r="F11337" s="132" t="str">
        <f t="shared" si="177"/>
        <v>0516066</v>
      </c>
      <c r="G11337" s="132" t="s">
        <v>21601</v>
      </c>
      <c r="H11337" s="132" t="s">
        <v>17551</v>
      </c>
    </row>
    <row r="11338" spans="1:8" ht="14.5" customHeight="1">
      <c r="A11338" s="131">
        <v>1410001</v>
      </c>
      <c r="B11338" s="131" t="s">
        <v>10616</v>
      </c>
      <c r="D11338" s="132" t="s">
        <v>29824</v>
      </c>
      <c r="E11338" s="132" t="s">
        <v>31523</v>
      </c>
      <c r="F11338" s="132" t="str">
        <f t="shared" si="177"/>
        <v>0516067</v>
      </c>
      <c r="G11338" s="132" t="s">
        <v>21601</v>
      </c>
      <c r="H11338" s="132" t="s">
        <v>16187</v>
      </c>
    </row>
    <row r="11339" spans="1:8" ht="14.5" customHeight="1">
      <c r="A11339" s="131">
        <v>1420062</v>
      </c>
      <c r="B11339" s="131" t="s">
        <v>10617</v>
      </c>
      <c r="D11339" s="132" t="s">
        <v>29824</v>
      </c>
      <c r="E11339" s="132" t="s">
        <v>31021</v>
      </c>
      <c r="F11339" s="132" t="str">
        <f t="shared" si="177"/>
        <v>0516068</v>
      </c>
      <c r="G11339" s="132" t="s">
        <v>21601</v>
      </c>
      <c r="H11339" s="132" t="s">
        <v>14812</v>
      </c>
    </row>
    <row r="11340" spans="1:8" ht="14.5" customHeight="1">
      <c r="A11340" s="131">
        <v>1420062</v>
      </c>
      <c r="B11340" s="131" t="s">
        <v>10617</v>
      </c>
      <c r="D11340" s="132" t="s">
        <v>29824</v>
      </c>
      <c r="E11340" s="132" t="s">
        <v>31022</v>
      </c>
      <c r="F11340" s="132" t="str">
        <f t="shared" si="177"/>
        <v>0516069</v>
      </c>
      <c r="G11340" s="132" t="s">
        <v>21601</v>
      </c>
      <c r="H11340" s="132" t="s">
        <v>16160</v>
      </c>
    </row>
    <row r="11341" spans="1:8" ht="14.5" customHeight="1">
      <c r="A11341" s="131">
        <v>1420062</v>
      </c>
      <c r="B11341" s="131" t="s">
        <v>10617</v>
      </c>
      <c r="D11341" s="132" t="s">
        <v>29824</v>
      </c>
      <c r="E11341" s="132" t="s">
        <v>31524</v>
      </c>
      <c r="F11341" s="132" t="str">
        <f t="shared" si="177"/>
        <v>0516070</v>
      </c>
      <c r="G11341" s="132" t="s">
        <v>21601</v>
      </c>
      <c r="H11341" s="132" t="s">
        <v>16183</v>
      </c>
    </row>
    <row r="11342" spans="1:8" ht="14.5" customHeight="1">
      <c r="A11342" s="131">
        <v>1420062</v>
      </c>
      <c r="B11342" s="131" t="s">
        <v>10617</v>
      </c>
      <c r="D11342" s="132" t="s">
        <v>29824</v>
      </c>
      <c r="E11342" s="132" t="s">
        <v>31525</v>
      </c>
      <c r="F11342" s="132" t="str">
        <f t="shared" si="177"/>
        <v>0516071</v>
      </c>
      <c r="G11342" s="132" t="s">
        <v>21601</v>
      </c>
      <c r="H11342" s="132" t="s">
        <v>16208</v>
      </c>
    </row>
    <row r="11343" spans="1:8" ht="14.5" customHeight="1">
      <c r="A11343" s="131">
        <v>1420062</v>
      </c>
      <c r="B11343" s="131" t="s">
        <v>10617</v>
      </c>
      <c r="D11343" s="132" t="s">
        <v>29824</v>
      </c>
      <c r="E11343" s="132" t="s">
        <v>31528</v>
      </c>
      <c r="F11343" s="132" t="str">
        <f t="shared" si="177"/>
        <v>0516074</v>
      </c>
      <c r="G11343" s="132" t="s">
        <v>21601</v>
      </c>
      <c r="H11343" s="132" t="s">
        <v>15325</v>
      </c>
    </row>
    <row r="11344" spans="1:8" ht="14.5" customHeight="1">
      <c r="A11344" s="131">
        <v>1420062</v>
      </c>
      <c r="B11344" s="131" t="s">
        <v>10617</v>
      </c>
      <c r="D11344" s="132" t="s">
        <v>29824</v>
      </c>
      <c r="E11344" s="132" t="s">
        <v>31529</v>
      </c>
      <c r="F11344" s="132" t="str">
        <f t="shared" si="177"/>
        <v>0516076</v>
      </c>
      <c r="G11344" s="132" t="s">
        <v>21601</v>
      </c>
      <c r="H11344" s="132" t="s">
        <v>15009</v>
      </c>
    </row>
    <row r="11345" spans="1:8" ht="14.5" customHeight="1">
      <c r="A11345" s="131">
        <v>1420062</v>
      </c>
      <c r="B11345" s="131" t="s">
        <v>10617</v>
      </c>
      <c r="D11345" s="132" t="s">
        <v>29824</v>
      </c>
      <c r="E11345" s="132" t="s">
        <v>31530</v>
      </c>
      <c r="F11345" s="132" t="str">
        <f t="shared" si="177"/>
        <v>0516077</v>
      </c>
      <c r="G11345" s="132" t="s">
        <v>21601</v>
      </c>
      <c r="H11345" s="132" t="s">
        <v>15622</v>
      </c>
    </row>
    <row r="11346" spans="1:8" ht="14.5" customHeight="1">
      <c r="A11346" s="131">
        <v>1420061</v>
      </c>
      <c r="B11346" s="131" t="s">
        <v>10618</v>
      </c>
      <c r="D11346" s="132" t="s">
        <v>29824</v>
      </c>
      <c r="E11346" s="132" t="s">
        <v>31024</v>
      </c>
      <c r="F11346" s="132" t="str">
        <f t="shared" si="177"/>
        <v>0516078</v>
      </c>
      <c r="G11346" s="132" t="s">
        <v>21601</v>
      </c>
      <c r="H11346" s="132" t="s">
        <v>21611</v>
      </c>
    </row>
    <row r="11347" spans="1:8" ht="14.5" customHeight="1">
      <c r="A11347" s="131">
        <v>1420061</v>
      </c>
      <c r="B11347" s="131" t="s">
        <v>10618</v>
      </c>
      <c r="D11347" s="132" t="s">
        <v>29824</v>
      </c>
      <c r="E11347" s="132" t="s">
        <v>31027</v>
      </c>
      <c r="F11347" s="132" t="str">
        <f t="shared" si="177"/>
        <v>0516082</v>
      </c>
      <c r="G11347" s="132" t="s">
        <v>21601</v>
      </c>
      <c r="H11347" s="132" t="s">
        <v>21612</v>
      </c>
    </row>
    <row r="11348" spans="1:8" ht="14.5" customHeight="1">
      <c r="A11348" s="131">
        <v>1420041</v>
      </c>
      <c r="B11348" s="131" t="s">
        <v>10619</v>
      </c>
      <c r="D11348" s="132" t="s">
        <v>29824</v>
      </c>
      <c r="E11348" s="132" t="s">
        <v>31031</v>
      </c>
      <c r="F11348" s="132" t="str">
        <f t="shared" si="177"/>
        <v>0516086</v>
      </c>
      <c r="G11348" s="132" t="s">
        <v>21601</v>
      </c>
      <c r="H11348" s="132" t="s">
        <v>21613</v>
      </c>
    </row>
    <row r="11349" spans="1:8" ht="14.5" customHeight="1">
      <c r="A11349" s="131">
        <v>1420041</v>
      </c>
      <c r="B11349" s="131" t="s">
        <v>10619</v>
      </c>
      <c r="D11349" s="132" t="s">
        <v>29824</v>
      </c>
      <c r="E11349" s="132" t="s">
        <v>31573</v>
      </c>
      <c r="F11349" s="132" t="str">
        <f t="shared" si="177"/>
        <v>0516201</v>
      </c>
      <c r="G11349" s="132" t="s">
        <v>21601</v>
      </c>
      <c r="H11349" s="132" t="s">
        <v>17223</v>
      </c>
    </row>
    <row r="11350" spans="1:8" ht="14.5" customHeight="1">
      <c r="A11350" s="131">
        <v>1420041</v>
      </c>
      <c r="B11350" s="131" t="s">
        <v>10619</v>
      </c>
      <c r="D11350" s="132" t="s">
        <v>29824</v>
      </c>
      <c r="E11350" s="132" t="s">
        <v>31574</v>
      </c>
      <c r="F11350" s="132" t="str">
        <f t="shared" si="177"/>
        <v>0516202</v>
      </c>
      <c r="G11350" s="132" t="s">
        <v>21601</v>
      </c>
      <c r="H11350" s="132" t="s">
        <v>21614</v>
      </c>
    </row>
    <row r="11351" spans="1:8" ht="14.5" customHeight="1">
      <c r="A11351" s="131">
        <v>1420041</v>
      </c>
      <c r="B11351" s="131" t="s">
        <v>10619</v>
      </c>
      <c r="D11351" s="132" t="s">
        <v>29824</v>
      </c>
      <c r="E11351" s="132" t="s">
        <v>31098</v>
      </c>
      <c r="F11351" s="132" t="str">
        <f t="shared" si="177"/>
        <v>0516203</v>
      </c>
      <c r="G11351" s="132" t="s">
        <v>21601</v>
      </c>
      <c r="H11351" s="132" t="s">
        <v>21615</v>
      </c>
    </row>
    <row r="11352" spans="1:8" ht="14.5" customHeight="1">
      <c r="A11352" s="131">
        <v>1420041</v>
      </c>
      <c r="B11352" s="131" t="s">
        <v>10619</v>
      </c>
      <c r="D11352" s="132" t="s">
        <v>29824</v>
      </c>
      <c r="E11352" s="132" t="s">
        <v>31575</v>
      </c>
      <c r="F11352" s="132" t="str">
        <f t="shared" si="177"/>
        <v>0516204</v>
      </c>
      <c r="G11352" s="132" t="s">
        <v>21601</v>
      </c>
      <c r="H11352" s="132" t="s">
        <v>17259</v>
      </c>
    </row>
    <row r="11353" spans="1:8" ht="14.5" customHeight="1">
      <c r="A11353" s="131">
        <v>1420041</v>
      </c>
      <c r="B11353" s="131" t="s">
        <v>10619</v>
      </c>
      <c r="D11353" s="132" t="s">
        <v>29824</v>
      </c>
      <c r="E11353" s="132" t="s">
        <v>31576</v>
      </c>
      <c r="F11353" s="132" t="str">
        <f t="shared" si="177"/>
        <v>0516205</v>
      </c>
      <c r="G11353" s="132" t="s">
        <v>21601</v>
      </c>
      <c r="H11353" s="132" t="s">
        <v>15940</v>
      </c>
    </row>
    <row r="11354" spans="1:8" ht="14.5" customHeight="1">
      <c r="A11354" s="131">
        <v>1420053</v>
      </c>
      <c r="B11354" s="131" t="s">
        <v>10620</v>
      </c>
      <c r="D11354" s="132" t="s">
        <v>29824</v>
      </c>
      <c r="E11354" s="132" t="s">
        <v>31577</v>
      </c>
      <c r="F11354" s="132" t="str">
        <f t="shared" si="177"/>
        <v>0516206</v>
      </c>
      <c r="G11354" s="132" t="s">
        <v>21601</v>
      </c>
      <c r="H11354" s="132" t="s">
        <v>17224</v>
      </c>
    </row>
    <row r="11355" spans="1:8" ht="14.5" customHeight="1">
      <c r="A11355" s="131">
        <v>1420053</v>
      </c>
      <c r="B11355" s="131" t="s">
        <v>10620</v>
      </c>
      <c r="D11355" s="132" t="s">
        <v>29824</v>
      </c>
      <c r="E11355" s="132" t="s">
        <v>31099</v>
      </c>
      <c r="F11355" s="132" t="str">
        <f t="shared" si="177"/>
        <v>0516207</v>
      </c>
      <c r="G11355" s="132" t="s">
        <v>21601</v>
      </c>
      <c r="H11355" s="132" t="s">
        <v>17263</v>
      </c>
    </row>
    <row r="11356" spans="1:8" ht="14.5" customHeight="1">
      <c r="A11356" s="131">
        <v>1420053</v>
      </c>
      <c r="B11356" s="131" t="s">
        <v>10620</v>
      </c>
      <c r="D11356" s="132" t="s">
        <v>29824</v>
      </c>
      <c r="E11356" s="132" t="s">
        <v>31578</v>
      </c>
      <c r="F11356" s="132" t="str">
        <f t="shared" si="177"/>
        <v>0516208</v>
      </c>
      <c r="G11356" s="132" t="s">
        <v>21601</v>
      </c>
      <c r="H11356" s="132" t="s">
        <v>17260</v>
      </c>
    </row>
    <row r="11357" spans="1:8" ht="14.5" customHeight="1">
      <c r="A11357" s="131">
        <v>1420053</v>
      </c>
      <c r="B11357" s="131" t="s">
        <v>10620</v>
      </c>
      <c r="D11357" s="132" t="s">
        <v>29824</v>
      </c>
      <c r="E11357" s="132" t="s">
        <v>31100</v>
      </c>
      <c r="F11357" s="132" t="str">
        <f t="shared" si="177"/>
        <v>0516209</v>
      </c>
      <c r="G11357" s="132" t="s">
        <v>21601</v>
      </c>
      <c r="H11357" s="132" t="s">
        <v>17222</v>
      </c>
    </row>
    <row r="11358" spans="1:8" ht="14.5" customHeight="1">
      <c r="A11358" s="131">
        <v>1420053</v>
      </c>
      <c r="B11358" s="131" t="s">
        <v>10620</v>
      </c>
      <c r="D11358" s="132" t="s">
        <v>29824</v>
      </c>
      <c r="E11358" s="132" t="s">
        <v>31102</v>
      </c>
      <c r="F11358" s="132" t="str">
        <f t="shared" si="177"/>
        <v>0516211</v>
      </c>
      <c r="G11358" s="132" t="s">
        <v>21601</v>
      </c>
      <c r="H11358" s="132" t="s">
        <v>21616</v>
      </c>
    </row>
    <row r="11359" spans="1:8" ht="14.5" customHeight="1">
      <c r="A11359" s="131">
        <v>1420053</v>
      </c>
      <c r="B11359" s="131" t="s">
        <v>10620</v>
      </c>
      <c r="D11359" s="132" t="s">
        <v>29824</v>
      </c>
      <c r="E11359" s="132" t="s">
        <v>31103</v>
      </c>
      <c r="F11359" s="132" t="str">
        <f t="shared" si="177"/>
        <v>0516212</v>
      </c>
      <c r="G11359" s="132" t="s">
        <v>21601</v>
      </c>
      <c r="H11359" s="132" t="s">
        <v>17189</v>
      </c>
    </row>
    <row r="11360" spans="1:8" ht="14.5" customHeight="1">
      <c r="A11360" s="131">
        <v>1400015</v>
      </c>
      <c r="B11360" s="131" t="s">
        <v>10621</v>
      </c>
      <c r="D11360" s="132" t="s">
        <v>29824</v>
      </c>
      <c r="E11360" s="132" t="s">
        <v>31610</v>
      </c>
      <c r="F11360" s="132" t="str">
        <f t="shared" si="177"/>
        <v>0516301</v>
      </c>
      <c r="G11360" s="132" t="s">
        <v>21601</v>
      </c>
      <c r="H11360" s="132" t="s">
        <v>15428</v>
      </c>
    </row>
    <row r="11361" spans="1:8" ht="14.5" customHeight="1">
      <c r="A11361" s="131">
        <v>1400015</v>
      </c>
      <c r="B11361" s="131" t="s">
        <v>10621</v>
      </c>
      <c r="D11361" s="132" t="s">
        <v>29824</v>
      </c>
      <c r="E11361" s="132" t="s">
        <v>31161</v>
      </c>
      <c r="F11361" s="132" t="str">
        <f t="shared" si="177"/>
        <v>0516302</v>
      </c>
      <c r="G11361" s="132" t="s">
        <v>21601</v>
      </c>
      <c r="H11361" s="132" t="s">
        <v>21617</v>
      </c>
    </row>
    <row r="11362" spans="1:8" ht="14.5" customHeight="1">
      <c r="A11362" s="131">
        <v>1400015</v>
      </c>
      <c r="B11362" s="131" t="s">
        <v>10621</v>
      </c>
      <c r="D11362" s="132" t="s">
        <v>29824</v>
      </c>
      <c r="E11362" s="132" t="s">
        <v>31162</v>
      </c>
      <c r="F11362" s="132" t="str">
        <f t="shared" si="177"/>
        <v>0516303</v>
      </c>
      <c r="G11362" s="132" t="s">
        <v>21601</v>
      </c>
      <c r="H11362" s="132" t="s">
        <v>16191</v>
      </c>
    </row>
    <row r="11363" spans="1:8" ht="14.5" customHeight="1">
      <c r="A11363" s="131">
        <v>1400015</v>
      </c>
      <c r="B11363" s="131" t="s">
        <v>10621</v>
      </c>
      <c r="D11363" s="132" t="s">
        <v>29824</v>
      </c>
      <c r="E11363" s="132" t="s">
        <v>30990</v>
      </c>
      <c r="F11363" s="132" t="str">
        <f t="shared" si="177"/>
        <v>0516304</v>
      </c>
      <c r="G11363" s="132" t="s">
        <v>21601</v>
      </c>
      <c r="H11363" s="132" t="s">
        <v>16161</v>
      </c>
    </row>
    <row r="11364" spans="1:8" ht="14.5" customHeight="1">
      <c r="A11364" s="131">
        <v>1400015</v>
      </c>
      <c r="B11364" s="131" t="s">
        <v>10621</v>
      </c>
      <c r="D11364" s="132" t="s">
        <v>29824</v>
      </c>
      <c r="E11364" s="132" t="s">
        <v>31163</v>
      </c>
      <c r="F11364" s="132" t="str">
        <f t="shared" si="177"/>
        <v>0516305</v>
      </c>
      <c r="G11364" s="132" t="s">
        <v>21601</v>
      </c>
      <c r="H11364" s="132" t="s">
        <v>16193</v>
      </c>
    </row>
    <row r="11365" spans="1:8" ht="14.5" customHeight="1">
      <c r="A11365" s="131">
        <v>1400015</v>
      </c>
      <c r="B11365" s="131" t="s">
        <v>10621</v>
      </c>
      <c r="D11365" s="132" t="s">
        <v>29824</v>
      </c>
      <c r="E11365" s="132" t="s">
        <v>31164</v>
      </c>
      <c r="F11365" s="132" t="str">
        <f t="shared" si="177"/>
        <v>0516306</v>
      </c>
      <c r="G11365" s="132" t="s">
        <v>21601</v>
      </c>
      <c r="H11365" s="132" t="s">
        <v>21618</v>
      </c>
    </row>
    <row r="11366" spans="1:8" ht="14.5" customHeight="1">
      <c r="A11366" s="131">
        <v>1410031</v>
      </c>
      <c r="B11366" s="131" t="s">
        <v>10622</v>
      </c>
      <c r="D11366" s="132" t="s">
        <v>29824</v>
      </c>
      <c r="E11366" s="132" t="s">
        <v>31165</v>
      </c>
      <c r="F11366" s="132" t="str">
        <f t="shared" si="177"/>
        <v>0516307</v>
      </c>
      <c r="G11366" s="132" t="s">
        <v>21601</v>
      </c>
      <c r="H11366" s="132" t="s">
        <v>21619</v>
      </c>
    </row>
    <row r="11367" spans="1:8" ht="14.5" customHeight="1">
      <c r="A11367" s="131">
        <v>1410031</v>
      </c>
      <c r="B11367" s="131" t="s">
        <v>10622</v>
      </c>
      <c r="D11367" s="132" t="s">
        <v>29824</v>
      </c>
      <c r="E11367" s="132" t="s">
        <v>31166</v>
      </c>
      <c r="F11367" s="132" t="str">
        <f t="shared" si="177"/>
        <v>0516308</v>
      </c>
      <c r="G11367" s="132" t="s">
        <v>21601</v>
      </c>
      <c r="H11367" s="132" t="s">
        <v>15667</v>
      </c>
    </row>
    <row r="11368" spans="1:8" ht="14.5" customHeight="1">
      <c r="A11368" s="131">
        <v>1410031</v>
      </c>
      <c r="B11368" s="131" t="s">
        <v>10622</v>
      </c>
      <c r="D11368" s="132" t="s">
        <v>29824</v>
      </c>
      <c r="E11368" s="132" t="s">
        <v>31167</v>
      </c>
      <c r="F11368" s="132" t="str">
        <f t="shared" si="177"/>
        <v>0516310</v>
      </c>
      <c r="G11368" s="132" t="s">
        <v>21601</v>
      </c>
      <c r="H11368" s="132" t="s">
        <v>21620</v>
      </c>
    </row>
    <row r="11369" spans="1:8" ht="14.5" customHeight="1">
      <c r="A11369" s="131">
        <v>1410031</v>
      </c>
      <c r="B11369" s="131" t="s">
        <v>10622</v>
      </c>
      <c r="D11369" s="132" t="s">
        <v>29824</v>
      </c>
      <c r="E11369" s="132" t="s">
        <v>31229</v>
      </c>
      <c r="F11369" s="132" t="str">
        <f t="shared" si="177"/>
        <v>0516402</v>
      </c>
      <c r="G11369" s="132" t="s">
        <v>21601</v>
      </c>
      <c r="H11369" s="132" t="s">
        <v>21621</v>
      </c>
    </row>
    <row r="11370" spans="1:8" ht="14.5" customHeight="1">
      <c r="A11370" s="131">
        <v>1410031</v>
      </c>
      <c r="B11370" s="131" t="s">
        <v>10622</v>
      </c>
      <c r="D11370" s="132" t="s">
        <v>29824</v>
      </c>
      <c r="E11370" s="132" t="s">
        <v>31677</v>
      </c>
      <c r="F11370" s="132" t="str">
        <f t="shared" si="177"/>
        <v>0516501</v>
      </c>
      <c r="G11370" s="132" t="s">
        <v>21601</v>
      </c>
      <c r="H11370" s="132" t="s">
        <v>15787</v>
      </c>
    </row>
    <row r="11371" spans="1:8" ht="14.5" customHeight="1">
      <c r="A11371" s="131">
        <v>1410031</v>
      </c>
      <c r="B11371" s="131" t="s">
        <v>10622</v>
      </c>
      <c r="D11371" s="132" t="s">
        <v>29824</v>
      </c>
      <c r="E11371" s="132" t="s">
        <v>31859</v>
      </c>
      <c r="F11371" s="132" t="str">
        <f t="shared" si="177"/>
        <v>0516907</v>
      </c>
      <c r="G11371" s="132" t="s">
        <v>21601</v>
      </c>
      <c r="H11371" s="132" t="s">
        <v>21622</v>
      </c>
    </row>
    <row r="11372" spans="1:8" ht="14.5" customHeight="1">
      <c r="A11372" s="131">
        <v>1410031</v>
      </c>
      <c r="B11372" s="131" t="s">
        <v>10622</v>
      </c>
      <c r="D11372" s="132" t="s">
        <v>29824</v>
      </c>
      <c r="E11372" s="132" t="s">
        <v>31865</v>
      </c>
      <c r="F11372" s="132" t="str">
        <f t="shared" si="177"/>
        <v>0516926</v>
      </c>
      <c r="G11372" s="132" t="s">
        <v>21601</v>
      </c>
      <c r="H11372" s="132" t="s">
        <v>15086</v>
      </c>
    </row>
    <row r="11373" spans="1:8" ht="14.5" customHeight="1">
      <c r="A11373" s="131">
        <v>1410031</v>
      </c>
      <c r="B11373" s="131" t="s">
        <v>10622</v>
      </c>
      <c r="D11373" s="132" t="s">
        <v>29824</v>
      </c>
      <c r="E11373" s="132" t="s">
        <v>31959</v>
      </c>
      <c r="F11373" s="132" t="str">
        <f t="shared" si="177"/>
        <v>0516927</v>
      </c>
      <c r="G11373" s="132" t="s">
        <v>21601</v>
      </c>
      <c r="H11373" s="132" t="s">
        <v>21623</v>
      </c>
    </row>
    <row r="11374" spans="1:8" ht="14.5" customHeight="1">
      <c r="A11374" s="131">
        <v>1410033</v>
      </c>
      <c r="B11374" s="131" t="s">
        <v>10623</v>
      </c>
      <c r="D11374" s="132" t="s">
        <v>29824</v>
      </c>
      <c r="E11374" s="132" t="s">
        <v>31866</v>
      </c>
      <c r="F11374" s="132" t="str">
        <f t="shared" si="177"/>
        <v>0516928</v>
      </c>
      <c r="G11374" s="132" t="s">
        <v>21601</v>
      </c>
      <c r="H11374" s="132" t="s">
        <v>19862</v>
      </c>
    </row>
    <row r="11375" spans="1:8" ht="14.5" customHeight="1">
      <c r="A11375" s="131">
        <v>1410033</v>
      </c>
      <c r="B11375" s="131" t="s">
        <v>10623</v>
      </c>
      <c r="D11375" s="132" t="s">
        <v>29825</v>
      </c>
      <c r="E11375" s="132" t="s">
        <v>30993</v>
      </c>
      <c r="F11375" s="132" t="str">
        <f t="shared" si="177"/>
        <v>0517001</v>
      </c>
      <c r="G11375" s="132" t="s">
        <v>21624</v>
      </c>
      <c r="H11375" s="132" t="s">
        <v>15805</v>
      </c>
    </row>
    <row r="11376" spans="1:8" ht="14.5" customHeight="1">
      <c r="A11376" s="131">
        <v>1410033</v>
      </c>
      <c r="B11376" s="131" t="s">
        <v>10623</v>
      </c>
      <c r="D11376" s="132" t="s">
        <v>29825</v>
      </c>
      <c r="E11376" s="132" t="s">
        <v>31486</v>
      </c>
      <c r="F11376" s="132" t="str">
        <f t="shared" si="177"/>
        <v>0517002</v>
      </c>
      <c r="G11376" s="132" t="s">
        <v>21624</v>
      </c>
      <c r="H11376" s="132" t="s">
        <v>21625</v>
      </c>
    </row>
    <row r="11377" spans="1:8" ht="14.5" customHeight="1">
      <c r="A11377" s="131">
        <v>1420054</v>
      </c>
      <c r="B11377" s="131" t="s">
        <v>10624</v>
      </c>
      <c r="D11377" s="132" t="s">
        <v>29825</v>
      </c>
      <c r="E11377" s="132" t="s">
        <v>31487</v>
      </c>
      <c r="F11377" s="132" t="str">
        <f t="shared" si="177"/>
        <v>0517003</v>
      </c>
      <c r="G11377" s="132" t="s">
        <v>21624</v>
      </c>
      <c r="H11377" s="132" t="s">
        <v>21626</v>
      </c>
    </row>
    <row r="11378" spans="1:8" ht="14.5" customHeight="1">
      <c r="A11378" s="131">
        <v>1420054</v>
      </c>
      <c r="B11378" s="131" t="s">
        <v>10624</v>
      </c>
      <c r="D11378" s="132" t="s">
        <v>29825</v>
      </c>
      <c r="E11378" s="132" t="s">
        <v>30994</v>
      </c>
      <c r="F11378" s="132" t="str">
        <f t="shared" si="177"/>
        <v>0517004</v>
      </c>
      <c r="G11378" s="132" t="s">
        <v>21624</v>
      </c>
      <c r="H11378" s="132" t="s">
        <v>17293</v>
      </c>
    </row>
    <row r="11379" spans="1:8" ht="14.5" customHeight="1">
      <c r="A11379" s="131">
        <v>1420054</v>
      </c>
      <c r="B11379" s="131" t="s">
        <v>10624</v>
      </c>
      <c r="D11379" s="132" t="s">
        <v>29825</v>
      </c>
      <c r="E11379" s="132" t="s">
        <v>30995</v>
      </c>
      <c r="F11379" s="132" t="str">
        <f t="shared" si="177"/>
        <v>0517005</v>
      </c>
      <c r="G11379" s="132" t="s">
        <v>21624</v>
      </c>
      <c r="H11379" s="132" t="s">
        <v>21627</v>
      </c>
    </row>
    <row r="11380" spans="1:8" ht="14.5" customHeight="1">
      <c r="A11380" s="131">
        <v>1420064</v>
      </c>
      <c r="B11380" s="131" t="s">
        <v>10625</v>
      </c>
      <c r="D11380" s="132" t="s">
        <v>29825</v>
      </c>
      <c r="E11380" s="132" t="s">
        <v>31488</v>
      </c>
      <c r="F11380" s="132" t="str">
        <f t="shared" si="177"/>
        <v>0517006</v>
      </c>
      <c r="G11380" s="132" t="s">
        <v>21624</v>
      </c>
      <c r="H11380" s="132" t="s">
        <v>15178</v>
      </c>
    </row>
    <row r="11381" spans="1:8" ht="14.5" customHeight="1">
      <c r="A11381" s="131">
        <v>1420064</v>
      </c>
      <c r="B11381" s="131" t="s">
        <v>10625</v>
      </c>
      <c r="D11381" s="132" t="s">
        <v>29825</v>
      </c>
      <c r="E11381" s="132" t="s">
        <v>31489</v>
      </c>
      <c r="F11381" s="132" t="str">
        <f t="shared" si="177"/>
        <v>0517007</v>
      </c>
      <c r="G11381" s="132" t="s">
        <v>21624</v>
      </c>
      <c r="H11381" s="132" t="s">
        <v>15177</v>
      </c>
    </row>
    <row r="11382" spans="1:8" ht="14.5" customHeight="1">
      <c r="A11382" s="131">
        <v>1420064</v>
      </c>
      <c r="B11382" s="131" t="s">
        <v>10625</v>
      </c>
      <c r="D11382" s="132" t="s">
        <v>29825</v>
      </c>
      <c r="E11382" s="132" t="s">
        <v>31807</v>
      </c>
      <c r="F11382" s="132" t="str">
        <f t="shared" si="177"/>
        <v>0517008</v>
      </c>
      <c r="G11382" s="132" t="s">
        <v>21624</v>
      </c>
      <c r="H11382" s="132" t="s">
        <v>17315</v>
      </c>
    </row>
    <row r="11383" spans="1:8" ht="14.5" customHeight="1">
      <c r="A11383" s="131">
        <v>1420064</v>
      </c>
      <c r="B11383" s="131" t="s">
        <v>10625</v>
      </c>
      <c r="D11383" s="132" t="s">
        <v>29825</v>
      </c>
      <c r="E11383" s="132" t="s">
        <v>30996</v>
      </c>
      <c r="F11383" s="132" t="str">
        <f t="shared" si="177"/>
        <v>0517009</v>
      </c>
      <c r="G11383" s="132" t="s">
        <v>21624</v>
      </c>
      <c r="H11383" s="132" t="s">
        <v>17327</v>
      </c>
    </row>
    <row r="11384" spans="1:8" ht="14.5" customHeight="1">
      <c r="A11384" s="131">
        <v>1420064</v>
      </c>
      <c r="B11384" s="131" t="s">
        <v>10625</v>
      </c>
      <c r="D11384" s="132" t="s">
        <v>29825</v>
      </c>
      <c r="E11384" s="132" t="s">
        <v>31490</v>
      </c>
      <c r="F11384" s="132" t="str">
        <f t="shared" si="177"/>
        <v>0517010</v>
      </c>
      <c r="G11384" s="132" t="s">
        <v>21624</v>
      </c>
      <c r="H11384" s="132" t="s">
        <v>17337</v>
      </c>
    </row>
    <row r="11385" spans="1:8" ht="14.5" customHeight="1">
      <c r="A11385" s="131">
        <v>1420064</v>
      </c>
      <c r="B11385" s="131" t="s">
        <v>10625</v>
      </c>
      <c r="D11385" s="132" t="s">
        <v>29825</v>
      </c>
      <c r="E11385" s="132" t="s">
        <v>31491</v>
      </c>
      <c r="F11385" s="132" t="str">
        <f t="shared" si="177"/>
        <v>0517011</v>
      </c>
      <c r="G11385" s="132" t="s">
        <v>21624</v>
      </c>
      <c r="H11385" s="132" t="s">
        <v>15802</v>
      </c>
    </row>
    <row r="11386" spans="1:8" ht="14.5" customHeight="1">
      <c r="A11386" s="131">
        <v>1400011</v>
      </c>
      <c r="B11386" s="131" t="s">
        <v>10626</v>
      </c>
      <c r="D11386" s="132" t="s">
        <v>29825</v>
      </c>
      <c r="E11386" s="132" t="s">
        <v>31492</v>
      </c>
      <c r="F11386" s="132" t="str">
        <f t="shared" si="177"/>
        <v>0517012</v>
      </c>
      <c r="G11386" s="132" t="s">
        <v>21624</v>
      </c>
      <c r="H11386" s="132" t="s">
        <v>17331</v>
      </c>
    </row>
    <row r="11387" spans="1:8" ht="14.5" customHeight="1">
      <c r="A11387" s="131">
        <v>1400011</v>
      </c>
      <c r="B11387" s="131" t="s">
        <v>10626</v>
      </c>
      <c r="D11387" s="132" t="s">
        <v>29825</v>
      </c>
      <c r="E11387" s="132" t="s">
        <v>31493</v>
      </c>
      <c r="F11387" s="132" t="str">
        <f t="shared" si="177"/>
        <v>0517014</v>
      </c>
      <c r="G11387" s="132" t="s">
        <v>21624</v>
      </c>
      <c r="H11387" s="132" t="s">
        <v>17324</v>
      </c>
    </row>
    <row r="11388" spans="1:8" ht="14.5" customHeight="1">
      <c r="A11388" s="131">
        <v>1400011</v>
      </c>
      <c r="B11388" s="131" t="s">
        <v>10626</v>
      </c>
      <c r="D11388" s="132" t="s">
        <v>29825</v>
      </c>
      <c r="E11388" s="132" t="s">
        <v>30998</v>
      </c>
      <c r="F11388" s="132" t="str">
        <f t="shared" si="177"/>
        <v>0517015</v>
      </c>
      <c r="G11388" s="132" t="s">
        <v>21624</v>
      </c>
      <c r="H11388" s="132" t="s">
        <v>17319</v>
      </c>
    </row>
    <row r="11389" spans="1:8" ht="14.5" customHeight="1">
      <c r="A11389" s="131">
        <v>1400011</v>
      </c>
      <c r="B11389" s="131" t="s">
        <v>10626</v>
      </c>
      <c r="D11389" s="132" t="s">
        <v>29825</v>
      </c>
      <c r="E11389" s="132" t="s">
        <v>31494</v>
      </c>
      <c r="F11389" s="132" t="str">
        <f t="shared" si="177"/>
        <v>0517016</v>
      </c>
      <c r="G11389" s="132" t="s">
        <v>21624</v>
      </c>
      <c r="H11389" s="132" t="s">
        <v>17328</v>
      </c>
    </row>
    <row r="11390" spans="1:8" ht="14.5" customHeight="1">
      <c r="A11390" s="131">
        <v>1400011</v>
      </c>
      <c r="B11390" s="131" t="s">
        <v>10626</v>
      </c>
      <c r="D11390" s="132" t="s">
        <v>29825</v>
      </c>
      <c r="E11390" s="132" t="s">
        <v>31495</v>
      </c>
      <c r="F11390" s="132" t="str">
        <f t="shared" si="177"/>
        <v>0517017</v>
      </c>
      <c r="G11390" s="132" t="s">
        <v>21624</v>
      </c>
      <c r="H11390" s="132" t="s">
        <v>17339</v>
      </c>
    </row>
    <row r="11391" spans="1:8" ht="14.5" customHeight="1">
      <c r="A11391" s="131">
        <v>1400011</v>
      </c>
      <c r="B11391" s="131" t="s">
        <v>10626</v>
      </c>
      <c r="D11391" s="132" t="s">
        <v>29825</v>
      </c>
      <c r="E11391" s="132" t="s">
        <v>31496</v>
      </c>
      <c r="F11391" s="132" t="str">
        <f t="shared" si="177"/>
        <v>0517018</v>
      </c>
      <c r="G11391" s="132" t="s">
        <v>21624</v>
      </c>
      <c r="H11391" s="132" t="s">
        <v>17330</v>
      </c>
    </row>
    <row r="11392" spans="1:8" ht="14.5" customHeight="1">
      <c r="A11392" s="131">
        <v>1410022</v>
      </c>
      <c r="B11392" s="131" t="s">
        <v>10627</v>
      </c>
      <c r="D11392" s="132" t="s">
        <v>29825</v>
      </c>
      <c r="E11392" s="132" t="s">
        <v>30999</v>
      </c>
      <c r="F11392" s="132" t="str">
        <f t="shared" si="177"/>
        <v>0517019</v>
      </c>
      <c r="G11392" s="132" t="s">
        <v>21624</v>
      </c>
      <c r="H11392" s="132" t="s">
        <v>15179</v>
      </c>
    </row>
    <row r="11393" spans="1:8" ht="14.5" customHeight="1">
      <c r="A11393" s="131">
        <v>1410022</v>
      </c>
      <c r="B11393" s="131" t="s">
        <v>10627</v>
      </c>
      <c r="D11393" s="132" t="s">
        <v>29825</v>
      </c>
      <c r="E11393" s="132" t="s">
        <v>31000</v>
      </c>
      <c r="F11393" s="132" t="str">
        <f t="shared" si="177"/>
        <v>0517020</v>
      </c>
      <c r="G11393" s="132" t="s">
        <v>21624</v>
      </c>
      <c r="H11393" s="132" t="s">
        <v>14869</v>
      </c>
    </row>
    <row r="11394" spans="1:8" ht="14.5" customHeight="1">
      <c r="A11394" s="131">
        <v>1410022</v>
      </c>
      <c r="B11394" s="131" t="s">
        <v>10627</v>
      </c>
      <c r="D11394" s="132" t="s">
        <v>29825</v>
      </c>
      <c r="E11394" s="132" t="s">
        <v>31001</v>
      </c>
      <c r="F11394" s="132" t="str">
        <f t="shared" si="177"/>
        <v>0517021</v>
      </c>
      <c r="G11394" s="132" t="s">
        <v>21624</v>
      </c>
      <c r="H11394" s="132" t="s">
        <v>15787</v>
      </c>
    </row>
    <row r="11395" spans="1:8" ht="14.5" customHeight="1">
      <c r="A11395" s="131">
        <v>1410022</v>
      </c>
      <c r="B11395" s="131" t="s">
        <v>10627</v>
      </c>
      <c r="D11395" s="132" t="s">
        <v>29825</v>
      </c>
      <c r="E11395" s="132" t="s">
        <v>31002</v>
      </c>
      <c r="F11395" s="132" t="str">
        <f t="shared" ref="F11395:F11458" si="178">TEXT(D11395,"0000")&amp;TEXT(E11395,"000")</f>
        <v>0517022</v>
      </c>
      <c r="G11395" s="132" t="s">
        <v>21624</v>
      </c>
      <c r="H11395" s="132" t="s">
        <v>17320</v>
      </c>
    </row>
    <row r="11396" spans="1:8" ht="14.5" customHeight="1">
      <c r="A11396" s="131">
        <v>1410022</v>
      </c>
      <c r="B11396" s="131" t="s">
        <v>10627</v>
      </c>
      <c r="D11396" s="132" t="s">
        <v>29825</v>
      </c>
      <c r="E11396" s="132" t="s">
        <v>31497</v>
      </c>
      <c r="F11396" s="132" t="str">
        <f t="shared" si="178"/>
        <v>0517023</v>
      </c>
      <c r="G11396" s="132" t="s">
        <v>21624</v>
      </c>
      <c r="H11396" s="132" t="s">
        <v>17322</v>
      </c>
    </row>
    <row r="11397" spans="1:8" ht="14.5" customHeight="1">
      <c r="A11397" s="131">
        <v>1400002</v>
      </c>
      <c r="B11397" s="131" t="s">
        <v>10628</v>
      </c>
      <c r="D11397" s="132" t="s">
        <v>29825</v>
      </c>
      <c r="E11397" s="132" t="s">
        <v>31003</v>
      </c>
      <c r="F11397" s="132" t="str">
        <f t="shared" si="178"/>
        <v>0517024</v>
      </c>
      <c r="G11397" s="132" t="s">
        <v>21624</v>
      </c>
      <c r="H11397" s="132" t="s">
        <v>15010</v>
      </c>
    </row>
    <row r="11398" spans="1:8" ht="14.5" customHeight="1">
      <c r="A11398" s="131">
        <v>1400002</v>
      </c>
      <c r="B11398" s="131" t="s">
        <v>10628</v>
      </c>
      <c r="D11398" s="132" t="s">
        <v>29825</v>
      </c>
      <c r="E11398" s="132" t="s">
        <v>31498</v>
      </c>
      <c r="F11398" s="132" t="str">
        <f t="shared" si="178"/>
        <v>0517025</v>
      </c>
      <c r="G11398" s="132" t="s">
        <v>21624</v>
      </c>
      <c r="H11398" s="132" t="s">
        <v>14929</v>
      </c>
    </row>
    <row r="11399" spans="1:8" ht="14.5" customHeight="1">
      <c r="A11399" s="131">
        <v>1400002</v>
      </c>
      <c r="B11399" s="131" t="s">
        <v>10628</v>
      </c>
      <c r="D11399" s="132" t="s">
        <v>29825</v>
      </c>
      <c r="E11399" s="132" t="s">
        <v>31004</v>
      </c>
      <c r="F11399" s="132" t="str">
        <f t="shared" si="178"/>
        <v>0517026</v>
      </c>
      <c r="G11399" s="132" t="s">
        <v>21624</v>
      </c>
      <c r="H11399" s="132" t="s">
        <v>15062</v>
      </c>
    </row>
    <row r="11400" spans="1:8" ht="14.5" customHeight="1">
      <c r="A11400" s="131">
        <v>1400002</v>
      </c>
      <c r="B11400" s="131" t="s">
        <v>10628</v>
      </c>
      <c r="D11400" s="132" t="s">
        <v>29825</v>
      </c>
      <c r="E11400" s="132" t="s">
        <v>31005</v>
      </c>
      <c r="F11400" s="132" t="str">
        <f t="shared" si="178"/>
        <v>0517027</v>
      </c>
      <c r="G11400" s="132" t="s">
        <v>21624</v>
      </c>
      <c r="H11400" s="132" t="s">
        <v>16208</v>
      </c>
    </row>
    <row r="11401" spans="1:8" ht="14.5" customHeight="1">
      <c r="A11401" s="131">
        <v>1400002</v>
      </c>
      <c r="B11401" s="131" t="s">
        <v>10628</v>
      </c>
      <c r="D11401" s="132" t="s">
        <v>29825</v>
      </c>
      <c r="E11401" s="132" t="s">
        <v>31006</v>
      </c>
      <c r="F11401" s="132" t="str">
        <f t="shared" si="178"/>
        <v>0517028</v>
      </c>
      <c r="G11401" s="132" t="s">
        <v>21624</v>
      </c>
      <c r="H11401" s="132" t="s">
        <v>17276</v>
      </c>
    </row>
    <row r="11402" spans="1:8" ht="14.5" customHeight="1">
      <c r="A11402" s="131">
        <v>1420052</v>
      </c>
      <c r="B11402" s="131" t="s">
        <v>10629</v>
      </c>
      <c r="D11402" s="132" t="s">
        <v>29825</v>
      </c>
      <c r="E11402" s="132" t="s">
        <v>31499</v>
      </c>
      <c r="F11402" s="132" t="str">
        <f t="shared" si="178"/>
        <v>0517029</v>
      </c>
      <c r="G11402" s="132" t="s">
        <v>21624</v>
      </c>
      <c r="H11402" s="132" t="s">
        <v>17309</v>
      </c>
    </row>
    <row r="11403" spans="1:8" ht="14.5" customHeight="1">
      <c r="A11403" s="131">
        <v>1420052</v>
      </c>
      <c r="B11403" s="131" t="s">
        <v>10629</v>
      </c>
      <c r="D11403" s="132" t="s">
        <v>29825</v>
      </c>
      <c r="E11403" s="132" t="s">
        <v>31500</v>
      </c>
      <c r="F11403" s="132" t="str">
        <f t="shared" si="178"/>
        <v>0517030</v>
      </c>
      <c r="G11403" s="132" t="s">
        <v>21624</v>
      </c>
      <c r="H11403" s="132" t="s">
        <v>15758</v>
      </c>
    </row>
    <row r="11404" spans="1:8" ht="14.5" customHeight="1">
      <c r="A11404" s="131">
        <v>1420051</v>
      </c>
      <c r="B11404" s="131" t="s">
        <v>10630</v>
      </c>
      <c r="D11404" s="132" t="s">
        <v>29825</v>
      </c>
      <c r="E11404" s="132" t="s">
        <v>31501</v>
      </c>
      <c r="F11404" s="132" t="str">
        <f t="shared" si="178"/>
        <v>0517031</v>
      </c>
      <c r="G11404" s="132" t="s">
        <v>21624</v>
      </c>
      <c r="H11404" s="132" t="s">
        <v>17550</v>
      </c>
    </row>
    <row r="11405" spans="1:8" ht="14.5" customHeight="1">
      <c r="A11405" s="131">
        <v>1420051</v>
      </c>
      <c r="B11405" s="131" t="s">
        <v>10630</v>
      </c>
      <c r="D11405" s="132" t="s">
        <v>29825</v>
      </c>
      <c r="E11405" s="132" t="s">
        <v>31502</v>
      </c>
      <c r="F11405" s="132" t="str">
        <f t="shared" si="178"/>
        <v>0517032</v>
      </c>
      <c r="G11405" s="132" t="s">
        <v>21624</v>
      </c>
      <c r="H11405" s="132" t="s">
        <v>14908</v>
      </c>
    </row>
    <row r="11406" spans="1:8" ht="14.5" customHeight="1">
      <c r="A11406" s="131">
        <v>1420051</v>
      </c>
      <c r="B11406" s="131" t="s">
        <v>10630</v>
      </c>
      <c r="D11406" s="132" t="s">
        <v>29825</v>
      </c>
      <c r="E11406" s="132" t="s">
        <v>31503</v>
      </c>
      <c r="F11406" s="132" t="str">
        <f t="shared" si="178"/>
        <v>0517033</v>
      </c>
      <c r="G11406" s="132" t="s">
        <v>21624</v>
      </c>
      <c r="H11406" s="132" t="s">
        <v>17353</v>
      </c>
    </row>
    <row r="11407" spans="1:8" ht="14.5" customHeight="1">
      <c r="A11407" s="131">
        <v>1400005</v>
      </c>
      <c r="B11407" s="131" t="s">
        <v>10631</v>
      </c>
      <c r="D11407" s="132" t="s">
        <v>29825</v>
      </c>
      <c r="E11407" s="132" t="s">
        <v>31504</v>
      </c>
      <c r="F11407" s="132" t="str">
        <f t="shared" si="178"/>
        <v>0517034</v>
      </c>
      <c r="G11407" s="132" t="s">
        <v>21624</v>
      </c>
      <c r="H11407" s="132" t="s">
        <v>16179</v>
      </c>
    </row>
    <row r="11408" spans="1:8" ht="14.5" customHeight="1">
      <c r="A11408" s="131">
        <v>1400005</v>
      </c>
      <c r="B11408" s="131" t="s">
        <v>10631</v>
      </c>
      <c r="D11408" s="132" t="s">
        <v>29825</v>
      </c>
      <c r="E11408" s="132" t="s">
        <v>31007</v>
      </c>
      <c r="F11408" s="132" t="str">
        <f t="shared" si="178"/>
        <v>0517035</v>
      </c>
      <c r="G11408" s="132" t="s">
        <v>21624</v>
      </c>
      <c r="H11408" s="132" t="s">
        <v>17288</v>
      </c>
    </row>
    <row r="11409" spans="1:8" ht="14.5" customHeight="1">
      <c r="A11409" s="131">
        <v>1420043</v>
      </c>
      <c r="B11409" s="131" t="s">
        <v>10632</v>
      </c>
      <c r="D11409" s="132" t="s">
        <v>29825</v>
      </c>
      <c r="E11409" s="132" t="s">
        <v>31008</v>
      </c>
      <c r="F11409" s="132" t="str">
        <f t="shared" si="178"/>
        <v>0517036</v>
      </c>
      <c r="G11409" s="132" t="s">
        <v>21624</v>
      </c>
      <c r="H11409" s="132" t="s">
        <v>21628</v>
      </c>
    </row>
    <row r="11410" spans="1:8" ht="14.5" customHeight="1">
      <c r="A11410" s="131">
        <v>1420043</v>
      </c>
      <c r="B11410" s="131" t="s">
        <v>10632</v>
      </c>
      <c r="D11410" s="132" t="s">
        <v>29825</v>
      </c>
      <c r="E11410" s="132" t="s">
        <v>31505</v>
      </c>
      <c r="F11410" s="132" t="str">
        <f t="shared" si="178"/>
        <v>0517037</v>
      </c>
      <c r="G11410" s="132" t="s">
        <v>21624</v>
      </c>
      <c r="H11410" s="132" t="s">
        <v>20946</v>
      </c>
    </row>
    <row r="11411" spans="1:8" ht="14.5" customHeight="1">
      <c r="A11411" s="131">
        <v>1420043</v>
      </c>
      <c r="B11411" s="131" t="s">
        <v>10632</v>
      </c>
      <c r="D11411" s="132" t="s">
        <v>29825</v>
      </c>
      <c r="E11411" s="132" t="s">
        <v>31009</v>
      </c>
      <c r="F11411" s="132" t="str">
        <f t="shared" si="178"/>
        <v>0517038</v>
      </c>
      <c r="G11411" s="132" t="s">
        <v>21624</v>
      </c>
      <c r="H11411" s="132" t="s">
        <v>17311</v>
      </c>
    </row>
    <row r="11412" spans="1:8" ht="14.5" customHeight="1">
      <c r="A11412" s="131">
        <v>1420043</v>
      </c>
      <c r="B11412" s="131" t="s">
        <v>10632</v>
      </c>
      <c r="D11412" s="132" t="s">
        <v>29825</v>
      </c>
      <c r="E11412" s="132" t="s">
        <v>31506</v>
      </c>
      <c r="F11412" s="132" t="str">
        <f t="shared" si="178"/>
        <v>0517039</v>
      </c>
      <c r="G11412" s="132" t="s">
        <v>21624</v>
      </c>
      <c r="H11412" s="132" t="s">
        <v>17308</v>
      </c>
    </row>
    <row r="11413" spans="1:8" ht="14.5" customHeight="1">
      <c r="A11413" s="131">
        <v>1400013</v>
      </c>
      <c r="B11413" s="131" t="s">
        <v>10633</v>
      </c>
      <c r="D11413" s="132" t="s">
        <v>29825</v>
      </c>
      <c r="E11413" s="132" t="s">
        <v>31010</v>
      </c>
      <c r="F11413" s="132" t="str">
        <f t="shared" si="178"/>
        <v>0517040</v>
      </c>
      <c r="G11413" s="132" t="s">
        <v>21624</v>
      </c>
      <c r="H11413" s="132" t="s">
        <v>21629</v>
      </c>
    </row>
    <row r="11414" spans="1:8" ht="14.5" customHeight="1">
      <c r="A11414" s="131">
        <v>1400013</v>
      </c>
      <c r="B11414" s="131" t="s">
        <v>10633</v>
      </c>
      <c r="D11414" s="132" t="s">
        <v>29825</v>
      </c>
      <c r="E11414" s="132" t="s">
        <v>31507</v>
      </c>
      <c r="F11414" s="132" t="str">
        <f t="shared" si="178"/>
        <v>0517041</v>
      </c>
      <c r="G11414" s="132" t="s">
        <v>21624</v>
      </c>
      <c r="H11414" s="132" t="s">
        <v>16182</v>
      </c>
    </row>
    <row r="11415" spans="1:8" ht="14.5" customHeight="1">
      <c r="A11415" s="131">
        <v>1400013</v>
      </c>
      <c r="B11415" s="131" t="s">
        <v>10633</v>
      </c>
      <c r="D11415" s="132" t="s">
        <v>29825</v>
      </c>
      <c r="E11415" s="132" t="s">
        <v>31508</v>
      </c>
      <c r="F11415" s="132" t="str">
        <f t="shared" si="178"/>
        <v>0517042</v>
      </c>
      <c r="G11415" s="132" t="s">
        <v>21624</v>
      </c>
      <c r="H11415" s="132" t="s">
        <v>21630</v>
      </c>
    </row>
    <row r="11416" spans="1:8" ht="14.5" customHeight="1">
      <c r="A11416" s="131">
        <v>1400013</v>
      </c>
      <c r="B11416" s="131" t="s">
        <v>10633</v>
      </c>
      <c r="D11416" s="132" t="s">
        <v>29825</v>
      </c>
      <c r="E11416" s="132" t="s">
        <v>31509</v>
      </c>
      <c r="F11416" s="132" t="str">
        <f t="shared" si="178"/>
        <v>0517043</v>
      </c>
      <c r="G11416" s="132" t="s">
        <v>21624</v>
      </c>
      <c r="H11416" s="132" t="s">
        <v>21631</v>
      </c>
    </row>
    <row r="11417" spans="1:8" ht="14.5" customHeight="1">
      <c r="A11417" s="131">
        <v>1400013</v>
      </c>
      <c r="B11417" s="131" t="s">
        <v>10633</v>
      </c>
      <c r="D11417" s="132" t="s">
        <v>29825</v>
      </c>
      <c r="E11417" s="132" t="s">
        <v>31011</v>
      </c>
      <c r="F11417" s="132" t="str">
        <f t="shared" si="178"/>
        <v>0517044</v>
      </c>
      <c r="G11417" s="132" t="s">
        <v>21624</v>
      </c>
      <c r="H11417" s="132" t="s">
        <v>21632</v>
      </c>
    </row>
    <row r="11418" spans="1:8" ht="14.5" customHeight="1">
      <c r="A11418" s="131">
        <v>1400013</v>
      </c>
      <c r="B11418" s="131" t="s">
        <v>10633</v>
      </c>
      <c r="D11418" s="132" t="s">
        <v>29825</v>
      </c>
      <c r="E11418" s="132" t="s">
        <v>31510</v>
      </c>
      <c r="F11418" s="132" t="str">
        <f t="shared" si="178"/>
        <v>0517045</v>
      </c>
      <c r="G11418" s="132" t="s">
        <v>21624</v>
      </c>
      <c r="H11418" s="132" t="s">
        <v>17275</v>
      </c>
    </row>
    <row r="11419" spans="1:8" ht="14.5" customHeight="1">
      <c r="A11419" s="131">
        <v>1400004</v>
      </c>
      <c r="B11419" s="131" t="s">
        <v>10634</v>
      </c>
      <c r="D11419" s="132" t="s">
        <v>29825</v>
      </c>
      <c r="E11419" s="132" t="s">
        <v>31012</v>
      </c>
      <c r="F11419" s="132" t="str">
        <f t="shared" si="178"/>
        <v>0517046</v>
      </c>
      <c r="G11419" s="132" t="s">
        <v>21624</v>
      </c>
      <c r="H11419" s="132" t="s">
        <v>21633</v>
      </c>
    </row>
    <row r="11420" spans="1:8" ht="14.5" customHeight="1">
      <c r="A11420" s="131">
        <v>1400004</v>
      </c>
      <c r="B11420" s="131" t="s">
        <v>10634</v>
      </c>
      <c r="D11420" s="132" t="s">
        <v>29825</v>
      </c>
      <c r="E11420" s="132" t="s">
        <v>31511</v>
      </c>
      <c r="F11420" s="132" t="str">
        <f t="shared" si="178"/>
        <v>0517047</v>
      </c>
      <c r="G11420" s="132" t="s">
        <v>21624</v>
      </c>
      <c r="H11420" s="132" t="s">
        <v>17307</v>
      </c>
    </row>
    <row r="11421" spans="1:8" ht="14.5" customHeight="1">
      <c r="A11421" s="131">
        <v>1400004</v>
      </c>
      <c r="B11421" s="131" t="s">
        <v>10634</v>
      </c>
      <c r="D11421" s="132" t="s">
        <v>29825</v>
      </c>
      <c r="E11421" s="132" t="s">
        <v>31512</v>
      </c>
      <c r="F11421" s="132" t="str">
        <f t="shared" si="178"/>
        <v>0517048</v>
      </c>
      <c r="G11421" s="132" t="s">
        <v>21624</v>
      </c>
      <c r="H11421" s="132" t="s">
        <v>21634</v>
      </c>
    </row>
    <row r="11422" spans="1:8" ht="14.5" customHeight="1">
      <c r="A11422" s="131">
        <v>1400004</v>
      </c>
      <c r="B11422" s="131" t="s">
        <v>10634</v>
      </c>
      <c r="D11422" s="132" t="s">
        <v>29825</v>
      </c>
      <c r="E11422" s="132" t="s">
        <v>31513</v>
      </c>
      <c r="F11422" s="132" t="str">
        <f t="shared" si="178"/>
        <v>0517049</v>
      </c>
      <c r="G11422" s="132" t="s">
        <v>21624</v>
      </c>
      <c r="H11422" s="132" t="s">
        <v>14809</v>
      </c>
    </row>
    <row r="11423" spans="1:8" ht="14.5" customHeight="1">
      <c r="A11423" s="131">
        <v>1400004</v>
      </c>
      <c r="B11423" s="131" t="s">
        <v>10634</v>
      </c>
      <c r="D11423" s="132" t="s">
        <v>29825</v>
      </c>
      <c r="E11423" s="132" t="s">
        <v>31013</v>
      </c>
      <c r="F11423" s="132" t="str">
        <f t="shared" si="178"/>
        <v>0517050</v>
      </c>
      <c r="G11423" s="132" t="s">
        <v>21624</v>
      </c>
      <c r="H11423" s="132" t="s">
        <v>17314</v>
      </c>
    </row>
    <row r="11424" spans="1:8" ht="14.5" customHeight="1">
      <c r="A11424" s="131">
        <v>1400004</v>
      </c>
      <c r="B11424" s="131" t="s">
        <v>10634</v>
      </c>
      <c r="D11424" s="132" t="s">
        <v>29825</v>
      </c>
      <c r="E11424" s="132" t="s">
        <v>31014</v>
      </c>
      <c r="F11424" s="132" t="str">
        <f t="shared" si="178"/>
        <v>0517051</v>
      </c>
      <c r="G11424" s="132" t="s">
        <v>21624</v>
      </c>
      <c r="H11424" s="132" t="s">
        <v>21635</v>
      </c>
    </row>
    <row r="11425" spans="1:8" ht="14.5" customHeight="1">
      <c r="A11425" s="131">
        <v>1400003</v>
      </c>
      <c r="B11425" s="131" t="s">
        <v>10635</v>
      </c>
      <c r="D11425" s="132" t="s">
        <v>29825</v>
      </c>
      <c r="E11425" s="132" t="s">
        <v>31514</v>
      </c>
      <c r="F11425" s="132" t="str">
        <f t="shared" si="178"/>
        <v>0517052</v>
      </c>
      <c r="G11425" s="132" t="s">
        <v>21624</v>
      </c>
      <c r="H11425" s="132" t="s">
        <v>21636</v>
      </c>
    </row>
    <row r="11426" spans="1:8" ht="14.5" customHeight="1">
      <c r="A11426" s="131">
        <v>1400003</v>
      </c>
      <c r="B11426" s="131" t="s">
        <v>10635</v>
      </c>
      <c r="D11426" s="132" t="s">
        <v>29825</v>
      </c>
      <c r="E11426" s="132" t="s">
        <v>31015</v>
      </c>
      <c r="F11426" s="132" t="str">
        <f t="shared" si="178"/>
        <v>0517053</v>
      </c>
      <c r="G11426" s="132" t="s">
        <v>21624</v>
      </c>
      <c r="H11426" s="132" t="s">
        <v>21637</v>
      </c>
    </row>
    <row r="11427" spans="1:8" ht="14.5" customHeight="1">
      <c r="A11427" s="131">
        <v>1400003</v>
      </c>
      <c r="B11427" s="131" t="s">
        <v>10635</v>
      </c>
      <c r="D11427" s="132" t="s">
        <v>29825</v>
      </c>
      <c r="E11427" s="132" t="s">
        <v>31016</v>
      </c>
      <c r="F11427" s="132" t="str">
        <f t="shared" si="178"/>
        <v>0517054</v>
      </c>
      <c r="G11427" s="132" t="s">
        <v>21624</v>
      </c>
      <c r="H11427" s="132" t="s">
        <v>17323</v>
      </c>
    </row>
    <row r="11428" spans="1:8" ht="14.5" customHeight="1">
      <c r="A11428" s="131">
        <v>1400003</v>
      </c>
      <c r="B11428" s="131" t="s">
        <v>10635</v>
      </c>
      <c r="D11428" s="132" t="s">
        <v>29825</v>
      </c>
      <c r="E11428" s="132" t="s">
        <v>31515</v>
      </c>
      <c r="F11428" s="132" t="str">
        <f t="shared" si="178"/>
        <v>0517055</v>
      </c>
      <c r="G11428" s="132" t="s">
        <v>21624</v>
      </c>
      <c r="H11428" s="132" t="s">
        <v>17303</v>
      </c>
    </row>
    <row r="11429" spans="1:8" ht="14.5" customHeight="1">
      <c r="A11429" s="131">
        <v>1400003</v>
      </c>
      <c r="B11429" s="131" t="s">
        <v>10635</v>
      </c>
      <c r="D11429" s="132" t="s">
        <v>29825</v>
      </c>
      <c r="E11429" s="132" t="s">
        <v>31516</v>
      </c>
      <c r="F11429" s="132" t="str">
        <f t="shared" si="178"/>
        <v>0517056</v>
      </c>
      <c r="G11429" s="132" t="s">
        <v>21624</v>
      </c>
      <c r="H11429" s="132" t="s">
        <v>21638</v>
      </c>
    </row>
    <row r="11430" spans="1:8" ht="14.5" customHeight="1">
      <c r="A11430" s="131">
        <v>1420042</v>
      </c>
      <c r="B11430" s="131" t="s">
        <v>10636</v>
      </c>
      <c r="D11430" s="132" t="s">
        <v>29825</v>
      </c>
      <c r="E11430" s="132" t="s">
        <v>31017</v>
      </c>
      <c r="F11430" s="132" t="str">
        <f t="shared" si="178"/>
        <v>0517057</v>
      </c>
      <c r="G11430" s="132" t="s">
        <v>21624</v>
      </c>
      <c r="H11430" s="132" t="s">
        <v>21639</v>
      </c>
    </row>
    <row r="11431" spans="1:8" ht="14.5" customHeight="1">
      <c r="A11431" s="131">
        <v>1420042</v>
      </c>
      <c r="B11431" s="131" t="s">
        <v>10636</v>
      </c>
      <c r="D11431" s="132" t="s">
        <v>29825</v>
      </c>
      <c r="E11431" s="132" t="s">
        <v>31517</v>
      </c>
      <c r="F11431" s="132" t="str">
        <f t="shared" si="178"/>
        <v>0517058</v>
      </c>
      <c r="G11431" s="132" t="s">
        <v>21624</v>
      </c>
      <c r="H11431" s="132" t="s">
        <v>21640</v>
      </c>
    </row>
    <row r="11432" spans="1:8" ht="14.5" customHeight="1">
      <c r="A11432" s="131">
        <v>1420042</v>
      </c>
      <c r="B11432" s="131" t="s">
        <v>10636</v>
      </c>
      <c r="D11432" s="132" t="s">
        <v>29825</v>
      </c>
      <c r="E11432" s="132" t="s">
        <v>31518</v>
      </c>
      <c r="F11432" s="132" t="str">
        <f t="shared" si="178"/>
        <v>0517059</v>
      </c>
      <c r="G11432" s="132" t="s">
        <v>21624</v>
      </c>
      <c r="H11432" s="132" t="s">
        <v>21641</v>
      </c>
    </row>
    <row r="11433" spans="1:8" ht="14.5" customHeight="1">
      <c r="A11433" s="131">
        <v>1420042</v>
      </c>
      <c r="B11433" s="131" t="s">
        <v>10636</v>
      </c>
      <c r="D11433" s="132" t="s">
        <v>29825</v>
      </c>
      <c r="E11433" s="132" t="s">
        <v>31519</v>
      </c>
      <c r="F11433" s="132" t="str">
        <f t="shared" si="178"/>
        <v>0517060</v>
      </c>
      <c r="G11433" s="132" t="s">
        <v>21624</v>
      </c>
      <c r="H11433" s="132" t="s">
        <v>17318</v>
      </c>
    </row>
    <row r="11434" spans="1:8" ht="14.5" customHeight="1">
      <c r="A11434" s="131">
        <v>1420042</v>
      </c>
      <c r="B11434" s="131" t="s">
        <v>10636</v>
      </c>
      <c r="D11434" s="132" t="s">
        <v>29825</v>
      </c>
      <c r="E11434" s="132" t="s">
        <v>31018</v>
      </c>
      <c r="F11434" s="132" t="str">
        <f t="shared" si="178"/>
        <v>0517061</v>
      </c>
      <c r="G11434" s="132" t="s">
        <v>21624</v>
      </c>
      <c r="H11434" s="132" t="s">
        <v>16177</v>
      </c>
    </row>
    <row r="11435" spans="1:8" ht="14.5" customHeight="1">
      <c r="A11435" s="131">
        <v>1420042</v>
      </c>
      <c r="B11435" s="131" t="s">
        <v>10636</v>
      </c>
      <c r="D11435" s="132" t="s">
        <v>29825</v>
      </c>
      <c r="E11435" s="132" t="s">
        <v>31520</v>
      </c>
      <c r="F11435" s="132" t="str">
        <f t="shared" si="178"/>
        <v>0517062</v>
      </c>
      <c r="G11435" s="132" t="s">
        <v>21624</v>
      </c>
      <c r="H11435" s="132" t="s">
        <v>15102</v>
      </c>
    </row>
    <row r="11436" spans="1:8" ht="14.5" customHeight="1">
      <c r="A11436" s="131">
        <v>1530042</v>
      </c>
      <c r="B11436" s="131" t="s">
        <v>10637</v>
      </c>
      <c r="D11436" s="132" t="s">
        <v>29825</v>
      </c>
      <c r="E11436" s="132" t="s">
        <v>31521</v>
      </c>
      <c r="F11436" s="132" t="str">
        <f t="shared" si="178"/>
        <v>0517063</v>
      </c>
      <c r="G11436" s="132" t="s">
        <v>21624</v>
      </c>
      <c r="H11436" s="132" t="s">
        <v>21642</v>
      </c>
    </row>
    <row r="11437" spans="1:8" ht="14.5" customHeight="1">
      <c r="A11437" s="131">
        <v>1530042</v>
      </c>
      <c r="B11437" s="131" t="s">
        <v>10637</v>
      </c>
      <c r="D11437" s="132" t="s">
        <v>29825</v>
      </c>
      <c r="E11437" s="132" t="s">
        <v>31019</v>
      </c>
      <c r="F11437" s="132" t="str">
        <f t="shared" si="178"/>
        <v>0517064</v>
      </c>
      <c r="G11437" s="132" t="s">
        <v>21624</v>
      </c>
      <c r="H11437" s="132" t="s">
        <v>21643</v>
      </c>
    </row>
    <row r="11438" spans="1:8" ht="14.5" customHeight="1">
      <c r="A11438" s="131">
        <v>1530042</v>
      </c>
      <c r="B11438" s="131" t="s">
        <v>10637</v>
      </c>
      <c r="D11438" s="132" t="s">
        <v>29825</v>
      </c>
      <c r="E11438" s="132" t="s">
        <v>31522</v>
      </c>
      <c r="F11438" s="132" t="str">
        <f t="shared" si="178"/>
        <v>0517065</v>
      </c>
      <c r="G11438" s="132" t="s">
        <v>21624</v>
      </c>
      <c r="H11438" s="132" t="s">
        <v>14927</v>
      </c>
    </row>
    <row r="11439" spans="1:8" ht="14.5" customHeight="1">
      <c r="A11439" s="131">
        <v>1530042</v>
      </c>
      <c r="B11439" s="131" t="s">
        <v>10637</v>
      </c>
      <c r="D11439" s="132" t="s">
        <v>29825</v>
      </c>
      <c r="E11439" s="132" t="s">
        <v>31020</v>
      </c>
      <c r="F11439" s="132" t="str">
        <f t="shared" si="178"/>
        <v>0517066</v>
      </c>
      <c r="G11439" s="132" t="s">
        <v>21624</v>
      </c>
      <c r="H11439" s="132" t="s">
        <v>16158</v>
      </c>
    </row>
    <row r="11440" spans="1:8" ht="14.5" customHeight="1">
      <c r="A11440" s="131">
        <v>1520033</v>
      </c>
      <c r="B11440" s="131" t="s">
        <v>10638</v>
      </c>
      <c r="D11440" s="132" t="s">
        <v>29825</v>
      </c>
      <c r="E11440" s="132" t="s">
        <v>31523</v>
      </c>
      <c r="F11440" s="132" t="str">
        <f t="shared" si="178"/>
        <v>0517067</v>
      </c>
      <c r="G11440" s="132" t="s">
        <v>21624</v>
      </c>
      <c r="H11440" s="132" t="s">
        <v>21644</v>
      </c>
    </row>
    <row r="11441" spans="1:8" ht="14.5" customHeight="1">
      <c r="A11441" s="131">
        <v>1520033</v>
      </c>
      <c r="B11441" s="131" t="s">
        <v>10638</v>
      </c>
      <c r="D11441" s="132" t="s">
        <v>29825</v>
      </c>
      <c r="E11441" s="132" t="s">
        <v>31021</v>
      </c>
      <c r="F11441" s="132" t="str">
        <f t="shared" si="178"/>
        <v>0517068</v>
      </c>
      <c r="G11441" s="132" t="s">
        <v>21624</v>
      </c>
      <c r="H11441" s="132" t="s">
        <v>21645</v>
      </c>
    </row>
    <row r="11442" spans="1:8" ht="14.5" customHeight="1">
      <c r="A11442" s="131">
        <v>1530044</v>
      </c>
      <c r="B11442" s="131" t="s">
        <v>10639</v>
      </c>
      <c r="D11442" s="132" t="s">
        <v>29825</v>
      </c>
      <c r="E11442" s="132" t="s">
        <v>31022</v>
      </c>
      <c r="F11442" s="132" t="str">
        <f t="shared" si="178"/>
        <v>0517069</v>
      </c>
      <c r="G11442" s="132" t="s">
        <v>21624</v>
      </c>
      <c r="H11442" s="132" t="s">
        <v>17302</v>
      </c>
    </row>
    <row r="11443" spans="1:8" ht="14.5" customHeight="1">
      <c r="A11443" s="131">
        <v>1530044</v>
      </c>
      <c r="B11443" s="131" t="s">
        <v>10639</v>
      </c>
      <c r="D11443" s="132" t="s">
        <v>29825</v>
      </c>
      <c r="E11443" s="132" t="s">
        <v>31524</v>
      </c>
      <c r="F11443" s="132" t="str">
        <f t="shared" si="178"/>
        <v>0517070</v>
      </c>
      <c r="G11443" s="132" t="s">
        <v>21624</v>
      </c>
      <c r="H11443" s="132" t="s">
        <v>17253</v>
      </c>
    </row>
    <row r="11444" spans="1:8" ht="14.5" customHeight="1">
      <c r="A11444" s="131">
        <v>1520022</v>
      </c>
      <c r="B11444" s="131" t="s">
        <v>10640</v>
      </c>
      <c r="D11444" s="132" t="s">
        <v>29825</v>
      </c>
      <c r="E11444" s="132" t="s">
        <v>31525</v>
      </c>
      <c r="F11444" s="132" t="str">
        <f t="shared" si="178"/>
        <v>0517071</v>
      </c>
      <c r="G11444" s="132" t="s">
        <v>21624</v>
      </c>
      <c r="H11444" s="132" t="s">
        <v>21646</v>
      </c>
    </row>
    <row r="11445" spans="1:8" ht="14.5" customHeight="1">
      <c r="A11445" s="131">
        <v>1520022</v>
      </c>
      <c r="B11445" s="131" t="s">
        <v>10640</v>
      </c>
      <c r="D11445" s="132" t="s">
        <v>29825</v>
      </c>
      <c r="E11445" s="132" t="s">
        <v>31526</v>
      </c>
      <c r="F11445" s="132" t="str">
        <f t="shared" si="178"/>
        <v>0517072</v>
      </c>
      <c r="G11445" s="132" t="s">
        <v>21624</v>
      </c>
      <c r="H11445" s="132" t="s">
        <v>19903</v>
      </c>
    </row>
    <row r="11446" spans="1:8" ht="14.5" customHeight="1">
      <c r="A11446" s="131">
        <v>1520022</v>
      </c>
      <c r="B11446" s="131" t="s">
        <v>10640</v>
      </c>
      <c r="D11446" s="132" t="s">
        <v>29825</v>
      </c>
      <c r="E11446" s="132" t="s">
        <v>31527</v>
      </c>
      <c r="F11446" s="132" t="str">
        <f t="shared" si="178"/>
        <v>0517073</v>
      </c>
      <c r="G11446" s="132" t="s">
        <v>21624</v>
      </c>
      <c r="H11446" s="132" t="s">
        <v>21647</v>
      </c>
    </row>
    <row r="11447" spans="1:8" ht="14.5" customHeight="1">
      <c r="A11447" s="131">
        <v>1530051</v>
      </c>
      <c r="B11447" s="131" t="s">
        <v>10641</v>
      </c>
      <c r="D11447" s="132" t="s">
        <v>29825</v>
      </c>
      <c r="E11447" s="132" t="s">
        <v>31528</v>
      </c>
      <c r="F11447" s="132" t="str">
        <f t="shared" si="178"/>
        <v>0517074</v>
      </c>
      <c r="G11447" s="132" t="s">
        <v>21624</v>
      </c>
      <c r="H11447" s="132" t="s">
        <v>17310</v>
      </c>
    </row>
    <row r="11448" spans="1:8" ht="14.5" customHeight="1">
      <c r="A11448" s="131">
        <v>1530051</v>
      </c>
      <c r="B11448" s="131" t="s">
        <v>10641</v>
      </c>
      <c r="D11448" s="132" t="s">
        <v>29825</v>
      </c>
      <c r="E11448" s="132" t="s">
        <v>31023</v>
      </c>
      <c r="F11448" s="132" t="str">
        <f t="shared" si="178"/>
        <v>0517075</v>
      </c>
      <c r="G11448" s="132" t="s">
        <v>21624</v>
      </c>
      <c r="H11448" s="132" t="s">
        <v>16580</v>
      </c>
    </row>
    <row r="11449" spans="1:8" ht="14.5" customHeight="1">
      <c r="A11449" s="131">
        <v>1530051</v>
      </c>
      <c r="B11449" s="131" t="s">
        <v>10641</v>
      </c>
      <c r="D11449" s="132" t="s">
        <v>29825</v>
      </c>
      <c r="E11449" s="132" t="s">
        <v>31529</v>
      </c>
      <c r="F11449" s="132" t="str">
        <f t="shared" si="178"/>
        <v>0517076</v>
      </c>
      <c r="G11449" s="132" t="s">
        <v>21624</v>
      </c>
      <c r="H11449" s="132" t="s">
        <v>17552</v>
      </c>
    </row>
    <row r="11450" spans="1:8" ht="14.5" customHeight="1">
      <c r="A11450" s="131">
        <v>1530051</v>
      </c>
      <c r="B11450" s="131" t="s">
        <v>10641</v>
      </c>
      <c r="D11450" s="132" t="s">
        <v>29825</v>
      </c>
      <c r="E11450" s="132" t="s">
        <v>31530</v>
      </c>
      <c r="F11450" s="132" t="str">
        <f t="shared" si="178"/>
        <v>0517077</v>
      </c>
      <c r="G11450" s="132" t="s">
        <v>21624</v>
      </c>
      <c r="H11450" s="132" t="s">
        <v>17340</v>
      </c>
    </row>
    <row r="11451" spans="1:8" ht="14.5" customHeight="1">
      <c r="A11451" s="131">
        <v>1530051</v>
      </c>
      <c r="B11451" s="131" t="s">
        <v>10641</v>
      </c>
      <c r="D11451" s="132" t="s">
        <v>29825</v>
      </c>
      <c r="E11451" s="132" t="s">
        <v>31024</v>
      </c>
      <c r="F11451" s="132" t="str">
        <f t="shared" si="178"/>
        <v>0517078</v>
      </c>
      <c r="G11451" s="132" t="s">
        <v>21624</v>
      </c>
      <c r="H11451" s="132" t="s">
        <v>21648</v>
      </c>
    </row>
    <row r="11452" spans="1:8" ht="14.5" customHeight="1">
      <c r="A11452" s="131">
        <v>1530041</v>
      </c>
      <c r="B11452" s="131" t="s">
        <v>10642</v>
      </c>
      <c r="D11452" s="132" t="s">
        <v>29825</v>
      </c>
      <c r="E11452" s="132" t="s">
        <v>31531</v>
      </c>
      <c r="F11452" s="132" t="str">
        <f t="shared" si="178"/>
        <v>0517079</v>
      </c>
      <c r="G11452" s="132" t="s">
        <v>21624</v>
      </c>
      <c r="H11452" s="132" t="s">
        <v>21649</v>
      </c>
    </row>
    <row r="11453" spans="1:8" ht="14.5" customHeight="1">
      <c r="A11453" s="131">
        <v>1530041</v>
      </c>
      <c r="B11453" s="131" t="s">
        <v>10642</v>
      </c>
      <c r="D11453" s="132" t="s">
        <v>29825</v>
      </c>
      <c r="E11453" s="132" t="s">
        <v>31025</v>
      </c>
      <c r="F11453" s="132" t="str">
        <f t="shared" si="178"/>
        <v>0517080</v>
      </c>
      <c r="G11453" s="132" t="s">
        <v>21624</v>
      </c>
      <c r="H11453" s="132" t="s">
        <v>17640</v>
      </c>
    </row>
    <row r="11454" spans="1:8" ht="14.5" customHeight="1">
      <c r="A11454" s="131">
        <v>1530041</v>
      </c>
      <c r="B11454" s="131" t="s">
        <v>10642</v>
      </c>
      <c r="D11454" s="132" t="s">
        <v>29825</v>
      </c>
      <c r="E11454" s="132" t="s">
        <v>31026</v>
      </c>
      <c r="F11454" s="132" t="str">
        <f t="shared" si="178"/>
        <v>0517081</v>
      </c>
      <c r="G11454" s="132" t="s">
        <v>21624</v>
      </c>
      <c r="H11454" s="132" t="s">
        <v>14999</v>
      </c>
    </row>
    <row r="11455" spans="1:8" ht="14.5" customHeight="1">
      <c r="A11455" s="131">
        <v>1530041</v>
      </c>
      <c r="B11455" s="131" t="s">
        <v>10642</v>
      </c>
      <c r="D11455" s="132" t="s">
        <v>29825</v>
      </c>
      <c r="E11455" s="132" t="s">
        <v>31921</v>
      </c>
      <c r="F11455" s="132" t="str">
        <f t="shared" si="178"/>
        <v>0517886</v>
      </c>
      <c r="G11455" s="132" t="s">
        <v>21624</v>
      </c>
      <c r="H11455" s="132" t="s">
        <v>16524</v>
      </c>
    </row>
    <row r="11456" spans="1:8" ht="14.5" customHeight="1">
      <c r="A11456" s="131">
        <v>1530053</v>
      </c>
      <c r="B11456" s="131" t="s">
        <v>10643</v>
      </c>
      <c r="D11456" s="132" t="s">
        <v>29826</v>
      </c>
      <c r="E11456" s="132" t="s">
        <v>31025</v>
      </c>
      <c r="F11456" s="132" t="str">
        <f t="shared" si="178"/>
        <v>0522080</v>
      </c>
      <c r="G11456" s="132" t="s">
        <v>21650</v>
      </c>
      <c r="H11456" s="132" t="s">
        <v>15805</v>
      </c>
    </row>
    <row r="11457" spans="1:8" ht="14.5" customHeight="1">
      <c r="A11457" s="131">
        <v>1530053</v>
      </c>
      <c r="B11457" s="131" t="s">
        <v>10643</v>
      </c>
      <c r="D11457" s="132" t="s">
        <v>29826</v>
      </c>
      <c r="E11457" s="132" t="s">
        <v>31035</v>
      </c>
      <c r="F11457" s="132" t="str">
        <f t="shared" si="178"/>
        <v>0522091</v>
      </c>
      <c r="G11457" s="132" t="s">
        <v>21650</v>
      </c>
      <c r="H11457" s="132" t="s">
        <v>16208</v>
      </c>
    </row>
    <row r="11458" spans="1:8" ht="14.5" customHeight="1">
      <c r="A11458" s="131">
        <v>1530053</v>
      </c>
      <c r="B11458" s="131" t="s">
        <v>10643</v>
      </c>
      <c r="D11458" s="132" t="s">
        <v>29826</v>
      </c>
      <c r="E11458" s="132" t="s">
        <v>31036</v>
      </c>
      <c r="F11458" s="132" t="str">
        <f t="shared" si="178"/>
        <v>0522092</v>
      </c>
      <c r="G11458" s="132" t="s">
        <v>21650</v>
      </c>
      <c r="H11458" s="132" t="s">
        <v>15157</v>
      </c>
    </row>
    <row r="11459" spans="1:8" ht="14.5" customHeight="1">
      <c r="A11459" s="131">
        <v>1530064</v>
      </c>
      <c r="B11459" s="131" t="s">
        <v>10644</v>
      </c>
      <c r="D11459" s="132" t="s">
        <v>29826</v>
      </c>
      <c r="E11459" s="132" t="s">
        <v>31037</v>
      </c>
      <c r="F11459" s="132" t="str">
        <f t="shared" ref="F11459:F11522" si="179">TEXT(D11459,"0000")&amp;TEXT(E11459,"000")</f>
        <v>0522093</v>
      </c>
      <c r="G11459" s="132" t="s">
        <v>21650</v>
      </c>
      <c r="H11459" s="132" t="s">
        <v>14854</v>
      </c>
    </row>
    <row r="11460" spans="1:8" ht="14.5" customHeight="1">
      <c r="A11460" s="131">
        <v>1530064</v>
      </c>
      <c r="B11460" s="131" t="s">
        <v>10644</v>
      </c>
      <c r="D11460" s="132" t="s">
        <v>29826</v>
      </c>
      <c r="E11460" s="132" t="s">
        <v>31536</v>
      </c>
      <c r="F11460" s="132" t="str">
        <f t="shared" si="179"/>
        <v>0522099</v>
      </c>
      <c r="G11460" s="132" t="s">
        <v>21650</v>
      </c>
      <c r="H11460" s="132" t="s">
        <v>15086</v>
      </c>
    </row>
    <row r="11461" spans="1:8" ht="14.5" customHeight="1">
      <c r="A11461" s="131">
        <v>1530064</v>
      </c>
      <c r="B11461" s="131" t="s">
        <v>10644</v>
      </c>
      <c r="D11461" s="132" t="s">
        <v>29826</v>
      </c>
      <c r="E11461" s="132" t="s">
        <v>31044</v>
      </c>
      <c r="F11461" s="132" t="str">
        <f t="shared" si="179"/>
        <v>0522111</v>
      </c>
      <c r="G11461" s="132" t="s">
        <v>21650</v>
      </c>
      <c r="H11461" s="132" t="s">
        <v>14911</v>
      </c>
    </row>
    <row r="11462" spans="1:8" ht="14.5" customHeight="1">
      <c r="A11462" s="131">
        <v>1530064</v>
      </c>
      <c r="B11462" s="131" t="s">
        <v>10644</v>
      </c>
      <c r="D11462" s="132" t="s">
        <v>29826</v>
      </c>
      <c r="E11462" s="132" t="s">
        <v>31045</v>
      </c>
      <c r="F11462" s="132" t="str">
        <f t="shared" si="179"/>
        <v>0522112</v>
      </c>
      <c r="G11462" s="132" t="s">
        <v>21650</v>
      </c>
      <c r="H11462" s="132" t="s">
        <v>21651</v>
      </c>
    </row>
    <row r="11463" spans="1:8" ht="14.5" customHeight="1">
      <c r="A11463" s="131">
        <v>1530064</v>
      </c>
      <c r="B11463" s="131" t="s">
        <v>10644</v>
      </c>
      <c r="D11463" s="132" t="s">
        <v>29826</v>
      </c>
      <c r="E11463" s="132" t="s">
        <v>31047</v>
      </c>
      <c r="F11463" s="132" t="str">
        <f t="shared" si="179"/>
        <v>0522114</v>
      </c>
      <c r="G11463" s="132" t="s">
        <v>21650</v>
      </c>
      <c r="H11463" s="132" t="s">
        <v>15660</v>
      </c>
    </row>
    <row r="11464" spans="1:8" ht="14.5" customHeight="1">
      <c r="A11464" s="131">
        <v>1530064</v>
      </c>
      <c r="B11464" s="131" t="s">
        <v>10644</v>
      </c>
      <c r="D11464" s="132" t="s">
        <v>29826</v>
      </c>
      <c r="E11464" s="132" t="s">
        <v>31050</v>
      </c>
      <c r="F11464" s="132" t="str">
        <f t="shared" si="179"/>
        <v>0522121</v>
      </c>
      <c r="G11464" s="132" t="s">
        <v>21650</v>
      </c>
      <c r="H11464" s="132" t="s">
        <v>15478</v>
      </c>
    </row>
    <row r="11465" spans="1:8" ht="14.5" customHeight="1">
      <c r="A11465" s="131">
        <v>1520035</v>
      </c>
      <c r="B11465" s="131" t="s">
        <v>10645</v>
      </c>
      <c r="D11465" s="132" t="s">
        <v>29826</v>
      </c>
      <c r="E11465" s="132" t="s">
        <v>31051</v>
      </c>
      <c r="F11465" s="132" t="str">
        <f t="shared" si="179"/>
        <v>0522123</v>
      </c>
      <c r="G11465" s="132" t="s">
        <v>21650</v>
      </c>
      <c r="H11465" s="132" t="s">
        <v>17615</v>
      </c>
    </row>
    <row r="11466" spans="1:8" ht="14.5" customHeight="1">
      <c r="A11466" s="131">
        <v>1520035</v>
      </c>
      <c r="B11466" s="131" t="s">
        <v>10645</v>
      </c>
      <c r="D11466" s="132" t="s">
        <v>29826</v>
      </c>
      <c r="E11466" s="132" t="s">
        <v>31052</v>
      </c>
      <c r="F11466" s="132" t="str">
        <f t="shared" si="179"/>
        <v>0522125</v>
      </c>
      <c r="G11466" s="132" t="s">
        <v>21650</v>
      </c>
      <c r="H11466" s="132" t="s">
        <v>21652</v>
      </c>
    </row>
    <row r="11467" spans="1:8" ht="14.5" customHeight="1">
      <c r="A11467" s="131">
        <v>1520035</v>
      </c>
      <c r="B11467" s="131" t="s">
        <v>10645</v>
      </c>
      <c r="D11467" s="132" t="s">
        <v>29826</v>
      </c>
      <c r="E11467" s="132" t="s">
        <v>31548</v>
      </c>
      <c r="F11467" s="132" t="str">
        <f t="shared" si="179"/>
        <v>0522131</v>
      </c>
      <c r="G11467" s="132" t="s">
        <v>21650</v>
      </c>
      <c r="H11467" s="132" t="s">
        <v>16072</v>
      </c>
    </row>
    <row r="11468" spans="1:8" ht="14.5" customHeight="1">
      <c r="A11468" s="131">
        <v>1520012</v>
      </c>
      <c r="B11468" s="131" t="s">
        <v>10646</v>
      </c>
      <c r="D11468" s="132" t="s">
        <v>29826</v>
      </c>
      <c r="E11468" s="132" t="s">
        <v>31056</v>
      </c>
      <c r="F11468" s="132" t="str">
        <f t="shared" si="179"/>
        <v>0522132</v>
      </c>
      <c r="G11468" s="132" t="s">
        <v>21650</v>
      </c>
      <c r="H11468" s="132" t="s">
        <v>15206</v>
      </c>
    </row>
    <row r="11469" spans="1:8" ht="14.5" customHeight="1">
      <c r="A11469" s="131">
        <v>1520012</v>
      </c>
      <c r="B11469" s="131" t="s">
        <v>10646</v>
      </c>
      <c r="D11469" s="132" t="s">
        <v>29826</v>
      </c>
      <c r="E11469" s="132" t="s">
        <v>31057</v>
      </c>
      <c r="F11469" s="132" t="str">
        <f t="shared" si="179"/>
        <v>0522133</v>
      </c>
      <c r="G11469" s="132" t="s">
        <v>21650</v>
      </c>
      <c r="H11469" s="132" t="s">
        <v>14943</v>
      </c>
    </row>
    <row r="11470" spans="1:8" ht="14.5" customHeight="1">
      <c r="A11470" s="131">
        <v>1520032</v>
      </c>
      <c r="B11470" s="131" t="s">
        <v>10647</v>
      </c>
      <c r="D11470" s="132" t="s">
        <v>29826</v>
      </c>
      <c r="E11470" s="132" t="s">
        <v>31550</v>
      </c>
      <c r="F11470" s="132" t="str">
        <f t="shared" si="179"/>
        <v>0522135</v>
      </c>
      <c r="G11470" s="132" t="s">
        <v>21650</v>
      </c>
      <c r="H11470" s="132" t="s">
        <v>17702</v>
      </c>
    </row>
    <row r="11471" spans="1:8" ht="14.5" customHeight="1">
      <c r="A11471" s="131">
        <v>1520032</v>
      </c>
      <c r="B11471" s="131" t="s">
        <v>10647</v>
      </c>
      <c r="D11471" s="132" t="s">
        <v>29826</v>
      </c>
      <c r="E11471" s="132" t="s">
        <v>31552</v>
      </c>
      <c r="F11471" s="132" t="str">
        <f t="shared" si="179"/>
        <v>0522137</v>
      </c>
      <c r="G11471" s="132" t="s">
        <v>21650</v>
      </c>
      <c r="H11471" s="132" t="s">
        <v>21653</v>
      </c>
    </row>
    <row r="11472" spans="1:8" ht="14.5" customHeight="1">
      <c r="A11472" s="131">
        <v>1520004</v>
      </c>
      <c r="B11472" s="131" t="s">
        <v>10648</v>
      </c>
      <c r="D11472" s="132" t="s">
        <v>29826</v>
      </c>
      <c r="E11472" s="132" t="s">
        <v>31553</v>
      </c>
      <c r="F11472" s="132" t="str">
        <f t="shared" si="179"/>
        <v>0522138</v>
      </c>
      <c r="G11472" s="132" t="s">
        <v>21650</v>
      </c>
      <c r="H11472" s="132" t="s">
        <v>16576</v>
      </c>
    </row>
    <row r="11473" spans="1:8" ht="14.5" customHeight="1">
      <c r="A11473" s="131">
        <v>1520004</v>
      </c>
      <c r="B11473" s="131" t="s">
        <v>10648</v>
      </c>
      <c r="D11473" s="132" t="s">
        <v>29826</v>
      </c>
      <c r="E11473" s="132" t="s">
        <v>31812</v>
      </c>
      <c r="F11473" s="132" t="str">
        <f t="shared" si="179"/>
        <v>0522139</v>
      </c>
      <c r="G11473" s="132" t="s">
        <v>21650</v>
      </c>
      <c r="H11473" s="132" t="s">
        <v>15464</v>
      </c>
    </row>
    <row r="11474" spans="1:8" ht="14.5" customHeight="1">
      <c r="A11474" s="131">
        <v>1520004</v>
      </c>
      <c r="B11474" s="131" t="s">
        <v>10648</v>
      </c>
      <c r="D11474" s="132" t="s">
        <v>29826</v>
      </c>
      <c r="E11474" s="132" t="s">
        <v>31813</v>
      </c>
      <c r="F11474" s="132" t="str">
        <f t="shared" si="179"/>
        <v>0522141</v>
      </c>
      <c r="G11474" s="132" t="s">
        <v>21650</v>
      </c>
      <c r="H11474" s="132" t="s">
        <v>17611</v>
      </c>
    </row>
    <row r="11475" spans="1:8" ht="14.5" customHeight="1">
      <c r="A11475" s="131">
        <v>1520001</v>
      </c>
      <c r="B11475" s="131" t="s">
        <v>10649</v>
      </c>
      <c r="D11475" s="132" t="s">
        <v>29826</v>
      </c>
      <c r="E11475" s="132" t="s">
        <v>31058</v>
      </c>
      <c r="F11475" s="132" t="str">
        <f t="shared" si="179"/>
        <v>0522143</v>
      </c>
      <c r="G11475" s="132" t="s">
        <v>21650</v>
      </c>
      <c r="H11475" s="132" t="s">
        <v>15663</v>
      </c>
    </row>
    <row r="11476" spans="1:8" ht="14.5" customHeight="1">
      <c r="A11476" s="131">
        <v>1520001</v>
      </c>
      <c r="B11476" s="131" t="s">
        <v>10649</v>
      </c>
      <c r="D11476" s="132" t="s">
        <v>29826</v>
      </c>
      <c r="E11476" s="132" t="s">
        <v>31556</v>
      </c>
      <c r="F11476" s="132" t="str">
        <f t="shared" si="179"/>
        <v>0522144</v>
      </c>
      <c r="G11476" s="132" t="s">
        <v>21650</v>
      </c>
      <c r="H11476" s="132" t="s">
        <v>14948</v>
      </c>
    </row>
    <row r="11477" spans="1:8" ht="14.5" customHeight="1">
      <c r="A11477" s="131">
        <v>1530065</v>
      </c>
      <c r="B11477" s="131" t="s">
        <v>10650</v>
      </c>
      <c r="D11477" s="132" t="s">
        <v>29826</v>
      </c>
      <c r="E11477" s="132" t="s">
        <v>31059</v>
      </c>
      <c r="F11477" s="132" t="str">
        <f t="shared" si="179"/>
        <v>0522145</v>
      </c>
      <c r="G11477" s="132" t="s">
        <v>21650</v>
      </c>
      <c r="H11477" s="132" t="s">
        <v>17684</v>
      </c>
    </row>
    <row r="11478" spans="1:8" ht="14.5" customHeight="1">
      <c r="A11478" s="131">
        <v>1530065</v>
      </c>
      <c r="B11478" s="131" t="s">
        <v>10650</v>
      </c>
      <c r="D11478" s="132" t="s">
        <v>29826</v>
      </c>
      <c r="E11478" s="132" t="s">
        <v>31060</v>
      </c>
      <c r="F11478" s="132" t="str">
        <f t="shared" si="179"/>
        <v>0522146</v>
      </c>
      <c r="G11478" s="132" t="s">
        <v>21650</v>
      </c>
      <c r="H11478" s="132" t="s">
        <v>15762</v>
      </c>
    </row>
    <row r="11479" spans="1:8" ht="14.5" customHeight="1">
      <c r="A11479" s="131">
        <v>1520031</v>
      </c>
      <c r="B11479" s="131" t="s">
        <v>10651</v>
      </c>
      <c r="D11479" s="132" t="s">
        <v>29826</v>
      </c>
      <c r="E11479" s="132" t="s">
        <v>31557</v>
      </c>
      <c r="F11479" s="132" t="str">
        <f t="shared" si="179"/>
        <v>0522147</v>
      </c>
      <c r="G11479" s="132" t="s">
        <v>21650</v>
      </c>
      <c r="H11479" s="132" t="s">
        <v>21654</v>
      </c>
    </row>
    <row r="11480" spans="1:8" ht="14.5" customHeight="1">
      <c r="A11480" s="131">
        <v>1520031</v>
      </c>
      <c r="B11480" s="131" t="s">
        <v>10651</v>
      </c>
      <c r="D11480" s="132" t="s">
        <v>29826</v>
      </c>
      <c r="E11480" s="132" t="s">
        <v>31062</v>
      </c>
      <c r="F11480" s="132" t="str">
        <f t="shared" si="179"/>
        <v>0522151</v>
      </c>
      <c r="G11480" s="132" t="s">
        <v>21650</v>
      </c>
      <c r="H11480" s="132" t="s">
        <v>14912</v>
      </c>
    </row>
    <row r="11481" spans="1:8" ht="14.5" customHeight="1">
      <c r="A11481" s="131">
        <v>1530061</v>
      </c>
      <c r="B11481" s="131" t="s">
        <v>10652</v>
      </c>
      <c r="D11481" s="132" t="s">
        <v>29826</v>
      </c>
      <c r="E11481" s="132" t="s">
        <v>31064</v>
      </c>
      <c r="F11481" s="132" t="str">
        <f t="shared" si="179"/>
        <v>0522153</v>
      </c>
      <c r="G11481" s="132" t="s">
        <v>21650</v>
      </c>
      <c r="H11481" s="132" t="s">
        <v>18750</v>
      </c>
    </row>
    <row r="11482" spans="1:8" ht="14.5" customHeight="1">
      <c r="A11482" s="131">
        <v>1530061</v>
      </c>
      <c r="B11482" s="131" t="s">
        <v>10652</v>
      </c>
      <c r="D11482" s="132" t="s">
        <v>29826</v>
      </c>
      <c r="E11482" s="132" t="s">
        <v>31070</v>
      </c>
      <c r="F11482" s="132" t="str">
        <f t="shared" si="179"/>
        <v>0522161</v>
      </c>
      <c r="G11482" s="132" t="s">
        <v>21650</v>
      </c>
      <c r="H11482" s="132" t="s">
        <v>15462</v>
      </c>
    </row>
    <row r="11483" spans="1:8" ht="14.5" customHeight="1">
      <c r="A11483" s="131">
        <v>1530061</v>
      </c>
      <c r="B11483" s="131" t="s">
        <v>10652</v>
      </c>
      <c r="D11483" s="132" t="s">
        <v>29826</v>
      </c>
      <c r="E11483" s="132" t="s">
        <v>31071</v>
      </c>
      <c r="F11483" s="132" t="str">
        <f t="shared" si="179"/>
        <v>0522162</v>
      </c>
      <c r="G11483" s="132" t="s">
        <v>21650</v>
      </c>
      <c r="H11483" s="132" t="s">
        <v>14950</v>
      </c>
    </row>
    <row r="11484" spans="1:8" ht="14.5" customHeight="1">
      <c r="A11484" s="131">
        <v>1530061</v>
      </c>
      <c r="B11484" s="131" t="s">
        <v>10652</v>
      </c>
      <c r="D11484" s="132" t="s">
        <v>29826</v>
      </c>
      <c r="E11484" s="132" t="s">
        <v>31072</v>
      </c>
      <c r="F11484" s="132" t="str">
        <f t="shared" si="179"/>
        <v>0522163</v>
      </c>
      <c r="G11484" s="132" t="s">
        <v>21650</v>
      </c>
      <c r="H11484" s="132" t="s">
        <v>21655</v>
      </c>
    </row>
    <row r="11485" spans="1:8" ht="14.5" customHeight="1">
      <c r="A11485" s="131">
        <v>1530061</v>
      </c>
      <c r="B11485" s="131" t="s">
        <v>10652</v>
      </c>
      <c r="D11485" s="132" t="s">
        <v>29826</v>
      </c>
      <c r="E11485" s="132" t="s">
        <v>31073</v>
      </c>
      <c r="F11485" s="132" t="str">
        <f t="shared" si="179"/>
        <v>0522165</v>
      </c>
      <c r="G11485" s="132" t="s">
        <v>21650</v>
      </c>
      <c r="H11485" s="132" t="s">
        <v>14915</v>
      </c>
    </row>
    <row r="11486" spans="1:8" ht="14.5" customHeight="1">
      <c r="A11486" s="131">
        <v>1520011</v>
      </c>
      <c r="B11486" s="131" t="s">
        <v>10653</v>
      </c>
      <c r="D11486" s="132" t="s">
        <v>29826</v>
      </c>
      <c r="E11486" s="132" t="s">
        <v>31074</v>
      </c>
      <c r="F11486" s="132" t="str">
        <f t="shared" si="179"/>
        <v>0522166</v>
      </c>
      <c r="G11486" s="132" t="s">
        <v>21650</v>
      </c>
      <c r="H11486" s="132" t="s">
        <v>17701</v>
      </c>
    </row>
    <row r="11487" spans="1:8" ht="14.5" customHeight="1">
      <c r="A11487" s="131">
        <v>1520011</v>
      </c>
      <c r="B11487" s="131" t="s">
        <v>10653</v>
      </c>
      <c r="D11487" s="132" t="s">
        <v>29826</v>
      </c>
      <c r="E11487" s="132" t="s">
        <v>31563</v>
      </c>
      <c r="F11487" s="132" t="str">
        <f t="shared" si="179"/>
        <v>0522171</v>
      </c>
      <c r="G11487" s="132" t="s">
        <v>21650</v>
      </c>
      <c r="H11487" s="132" t="s">
        <v>14937</v>
      </c>
    </row>
    <row r="11488" spans="1:8" ht="14.5" customHeight="1">
      <c r="A11488" s="131">
        <v>1520021</v>
      </c>
      <c r="B11488" s="131" t="s">
        <v>10654</v>
      </c>
      <c r="D11488" s="132" t="s">
        <v>29826</v>
      </c>
      <c r="E11488" s="132" t="s">
        <v>31085</v>
      </c>
      <c r="F11488" s="132" t="str">
        <f t="shared" si="179"/>
        <v>0522181</v>
      </c>
      <c r="G11488" s="132" t="s">
        <v>21650</v>
      </c>
      <c r="H11488" s="132" t="s">
        <v>21656</v>
      </c>
    </row>
    <row r="11489" spans="1:8" ht="14.5" customHeight="1">
      <c r="A11489" s="131">
        <v>1520021</v>
      </c>
      <c r="B11489" s="131" t="s">
        <v>10654</v>
      </c>
      <c r="D11489" s="132" t="s">
        <v>29826</v>
      </c>
      <c r="E11489" s="132" t="s">
        <v>31571</v>
      </c>
      <c r="F11489" s="132" t="str">
        <f t="shared" si="179"/>
        <v>0522191</v>
      </c>
      <c r="G11489" s="132" t="s">
        <v>21650</v>
      </c>
      <c r="H11489" s="132" t="s">
        <v>14938</v>
      </c>
    </row>
    <row r="11490" spans="1:8" ht="14.5" customHeight="1">
      <c r="A11490" s="131">
        <v>1530043</v>
      </c>
      <c r="B11490" s="131" t="s">
        <v>10655</v>
      </c>
      <c r="D11490" s="132" t="s">
        <v>29826</v>
      </c>
      <c r="E11490" s="132" t="s">
        <v>31090</v>
      </c>
      <c r="F11490" s="132" t="str">
        <f t="shared" si="179"/>
        <v>0522193</v>
      </c>
      <c r="G11490" s="132" t="s">
        <v>21650</v>
      </c>
      <c r="H11490" s="132" t="s">
        <v>21657</v>
      </c>
    </row>
    <row r="11491" spans="1:8" ht="14.5" customHeight="1">
      <c r="A11491" s="131">
        <v>1530043</v>
      </c>
      <c r="B11491" s="131" t="s">
        <v>10655</v>
      </c>
      <c r="D11491" s="132" t="s">
        <v>29826</v>
      </c>
      <c r="E11491" s="132" t="s">
        <v>31102</v>
      </c>
      <c r="F11491" s="132" t="str">
        <f t="shared" si="179"/>
        <v>0522211</v>
      </c>
      <c r="G11491" s="132" t="s">
        <v>21650</v>
      </c>
      <c r="H11491" s="132" t="s">
        <v>14913</v>
      </c>
    </row>
    <row r="11492" spans="1:8" ht="14.5" customHeight="1">
      <c r="A11492" s="131">
        <v>1530043</v>
      </c>
      <c r="B11492" s="131" t="s">
        <v>10655</v>
      </c>
      <c r="D11492" s="132" t="s">
        <v>29826</v>
      </c>
      <c r="E11492" s="132" t="s">
        <v>31103</v>
      </c>
      <c r="F11492" s="132" t="str">
        <f t="shared" si="179"/>
        <v>0522212</v>
      </c>
      <c r="G11492" s="132" t="s">
        <v>21650</v>
      </c>
      <c r="H11492" s="132" t="s">
        <v>17598</v>
      </c>
    </row>
    <row r="11493" spans="1:8" ht="14.5" customHeight="1">
      <c r="A11493" s="131">
        <v>1520003</v>
      </c>
      <c r="B11493" s="131" t="s">
        <v>10656</v>
      </c>
      <c r="D11493" s="132" t="s">
        <v>29826</v>
      </c>
      <c r="E11493" s="132" t="s">
        <v>31104</v>
      </c>
      <c r="F11493" s="132" t="str">
        <f t="shared" si="179"/>
        <v>0522213</v>
      </c>
      <c r="G11493" s="132" t="s">
        <v>21650</v>
      </c>
      <c r="H11493" s="132" t="s">
        <v>21658</v>
      </c>
    </row>
    <row r="11494" spans="1:8" ht="14.5" customHeight="1">
      <c r="A11494" s="131">
        <v>1520003</v>
      </c>
      <c r="B11494" s="131" t="s">
        <v>10656</v>
      </c>
      <c r="D11494" s="132" t="s">
        <v>29826</v>
      </c>
      <c r="E11494" s="132" t="s">
        <v>31579</v>
      </c>
      <c r="F11494" s="132" t="str">
        <f t="shared" si="179"/>
        <v>0522214</v>
      </c>
      <c r="G11494" s="132" t="s">
        <v>21650</v>
      </c>
      <c r="H11494" s="132" t="s">
        <v>14942</v>
      </c>
    </row>
    <row r="11495" spans="1:8" ht="14.5" customHeight="1">
      <c r="A11495" s="131">
        <v>1520003</v>
      </c>
      <c r="B11495" s="131" t="s">
        <v>10656</v>
      </c>
      <c r="D11495" s="132" t="s">
        <v>29826</v>
      </c>
      <c r="E11495" s="132" t="s">
        <v>31108</v>
      </c>
      <c r="F11495" s="132" t="str">
        <f t="shared" si="179"/>
        <v>0522221</v>
      </c>
      <c r="G11495" s="132" t="s">
        <v>21650</v>
      </c>
      <c r="H11495" s="132" t="s">
        <v>17583</v>
      </c>
    </row>
    <row r="11496" spans="1:8" ht="14.5" customHeight="1">
      <c r="A11496" s="131">
        <v>1520003</v>
      </c>
      <c r="B11496" s="131" t="s">
        <v>10656</v>
      </c>
      <c r="D11496" s="132" t="s">
        <v>29826</v>
      </c>
      <c r="E11496" s="132" t="s">
        <v>31111</v>
      </c>
      <c r="F11496" s="132" t="str">
        <f t="shared" si="179"/>
        <v>0522225</v>
      </c>
      <c r="G11496" s="132" t="s">
        <v>21650</v>
      </c>
      <c r="H11496" s="132" t="s">
        <v>21659</v>
      </c>
    </row>
    <row r="11497" spans="1:8" ht="14.5" customHeight="1">
      <c r="A11497" s="131">
        <v>1520003</v>
      </c>
      <c r="B11497" s="131" t="s">
        <v>10656</v>
      </c>
      <c r="D11497" s="132" t="s">
        <v>29826</v>
      </c>
      <c r="E11497" s="132" t="s">
        <v>31585</v>
      </c>
      <c r="F11497" s="132" t="str">
        <f t="shared" si="179"/>
        <v>0522231</v>
      </c>
      <c r="G11497" s="132" t="s">
        <v>21650</v>
      </c>
      <c r="H11497" s="132" t="s">
        <v>14940</v>
      </c>
    </row>
    <row r="11498" spans="1:8" ht="14.5" customHeight="1">
      <c r="A11498" s="131">
        <v>1520003</v>
      </c>
      <c r="B11498" s="131" t="s">
        <v>10656</v>
      </c>
      <c r="D11498" s="132" t="s">
        <v>29826</v>
      </c>
      <c r="E11498" s="132" t="s">
        <v>31586</v>
      </c>
      <c r="F11498" s="132" t="str">
        <f t="shared" si="179"/>
        <v>0522232</v>
      </c>
      <c r="G11498" s="132" t="s">
        <v>21650</v>
      </c>
      <c r="H11498" s="132" t="s">
        <v>17533</v>
      </c>
    </row>
    <row r="11499" spans="1:8" ht="14.5" customHeight="1">
      <c r="A11499" s="131">
        <v>1530062</v>
      </c>
      <c r="B11499" s="131" t="s">
        <v>10657</v>
      </c>
      <c r="D11499" s="132" t="s">
        <v>29826</v>
      </c>
      <c r="E11499" s="132" t="s">
        <v>31587</v>
      </c>
      <c r="F11499" s="132" t="str">
        <f t="shared" si="179"/>
        <v>0522233</v>
      </c>
      <c r="G11499" s="132" t="s">
        <v>21650</v>
      </c>
      <c r="H11499" s="132" t="s">
        <v>21660</v>
      </c>
    </row>
    <row r="11500" spans="1:8" ht="14.5" customHeight="1">
      <c r="A11500" s="131">
        <v>1530062</v>
      </c>
      <c r="B11500" s="131" t="s">
        <v>10657</v>
      </c>
      <c r="D11500" s="132" t="s">
        <v>29826</v>
      </c>
      <c r="E11500" s="132" t="s">
        <v>31588</v>
      </c>
      <c r="F11500" s="132" t="str">
        <f t="shared" si="179"/>
        <v>0522234</v>
      </c>
      <c r="G11500" s="132" t="s">
        <v>21650</v>
      </c>
      <c r="H11500" s="132" t="s">
        <v>17698</v>
      </c>
    </row>
    <row r="11501" spans="1:8" ht="14.5" customHeight="1">
      <c r="A11501" s="131">
        <v>1520034</v>
      </c>
      <c r="B11501" s="131" t="s">
        <v>10658</v>
      </c>
      <c r="D11501" s="132" t="s">
        <v>29826</v>
      </c>
      <c r="E11501" s="132" t="s">
        <v>31117</v>
      </c>
      <c r="F11501" s="132" t="str">
        <f t="shared" si="179"/>
        <v>0522236</v>
      </c>
      <c r="G11501" s="132" t="s">
        <v>21650</v>
      </c>
      <c r="H11501" s="132" t="s">
        <v>17637</v>
      </c>
    </row>
    <row r="11502" spans="1:8" ht="14.5" customHeight="1">
      <c r="A11502" s="131">
        <v>1520034</v>
      </c>
      <c r="B11502" s="131" t="s">
        <v>10658</v>
      </c>
      <c r="D11502" s="132" t="s">
        <v>29826</v>
      </c>
      <c r="E11502" s="132" t="s">
        <v>31589</v>
      </c>
      <c r="F11502" s="132" t="str">
        <f t="shared" si="179"/>
        <v>0522241</v>
      </c>
      <c r="G11502" s="132" t="s">
        <v>21650</v>
      </c>
      <c r="H11502" s="132" t="s">
        <v>17538</v>
      </c>
    </row>
    <row r="11503" spans="1:8" ht="14.5" customHeight="1">
      <c r="A11503" s="131">
        <v>1520034</v>
      </c>
      <c r="B11503" s="131" t="s">
        <v>10658</v>
      </c>
      <c r="D11503" s="132" t="s">
        <v>29826</v>
      </c>
      <c r="E11503" s="132" t="s">
        <v>31123</v>
      </c>
      <c r="F11503" s="132" t="str">
        <f t="shared" si="179"/>
        <v>0522243</v>
      </c>
      <c r="G11503" s="132" t="s">
        <v>21650</v>
      </c>
      <c r="H11503" s="132" t="s">
        <v>21661</v>
      </c>
    </row>
    <row r="11504" spans="1:8" ht="14.5" customHeight="1">
      <c r="A11504" s="131">
        <v>1520013</v>
      </c>
      <c r="B11504" s="131" t="s">
        <v>10659</v>
      </c>
      <c r="D11504" s="132" t="s">
        <v>29826</v>
      </c>
      <c r="E11504" s="132" t="s">
        <v>31131</v>
      </c>
      <c r="F11504" s="132" t="str">
        <f t="shared" si="179"/>
        <v>0522251</v>
      </c>
      <c r="G11504" s="132" t="s">
        <v>21650</v>
      </c>
      <c r="H11504" s="132" t="s">
        <v>15287</v>
      </c>
    </row>
    <row r="11505" spans="1:8" ht="14.5" customHeight="1">
      <c r="A11505" s="131">
        <v>1520013</v>
      </c>
      <c r="B11505" s="131" t="s">
        <v>10659</v>
      </c>
      <c r="D11505" s="132" t="s">
        <v>29826</v>
      </c>
      <c r="E11505" s="132" t="s">
        <v>31590</v>
      </c>
      <c r="F11505" s="132" t="str">
        <f t="shared" si="179"/>
        <v>0522252</v>
      </c>
      <c r="G11505" s="132" t="s">
        <v>21650</v>
      </c>
      <c r="H11505" s="132" t="s">
        <v>17608</v>
      </c>
    </row>
    <row r="11506" spans="1:8" ht="14.5" customHeight="1">
      <c r="A11506" s="131">
        <v>1520013</v>
      </c>
      <c r="B11506" s="131" t="s">
        <v>10659</v>
      </c>
      <c r="D11506" s="132" t="s">
        <v>29826</v>
      </c>
      <c r="E11506" s="132" t="s">
        <v>31132</v>
      </c>
      <c r="F11506" s="132" t="str">
        <f t="shared" si="179"/>
        <v>0522253</v>
      </c>
      <c r="G11506" s="132" t="s">
        <v>21650</v>
      </c>
      <c r="H11506" s="132" t="s">
        <v>17695</v>
      </c>
    </row>
    <row r="11507" spans="1:8" ht="14.5" customHeight="1">
      <c r="A11507" s="131">
        <v>1530063</v>
      </c>
      <c r="B11507" s="131" t="s">
        <v>10660</v>
      </c>
      <c r="D11507" s="132" t="s">
        <v>29826</v>
      </c>
      <c r="E11507" s="132" t="s">
        <v>31138</v>
      </c>
      <c r="F11507" s="132" t="str">
        <f t="shared" si="179"/>
        <v>0522261</v>
      </c>
      <c r="G11507" s="132" t="s">
        <v>21650</v>
      </c>
      <c r="H11507" s="132" t="s">
        <v>17612</v>
      </c>
    </row>
    <row r="11508" spans="1:8" ht="14.5" customHeight="1">
      <c r="A11508" s="131">
        <v>1530063</v>
      </c>
      <c r="B11508" s="131" t="s">
        <v>10660</v>
      </c>
      <c r="D11508" s="132" t="s">
        <v>29826</v>
      </c>
      <c r="E11508" s="132" t="s">
        <v>31139</v>
      </c>
      <c r="F11508" s="132" t="str">
        <f t="shared" si="179"/>
        <v>0522262</v>
      </c>
      <c r="G11508" s="132" t="s">
        <v>21650</v>
      </c>
      <c r="H11508" s="132" t="s">
        <v>17595</v>
      </c>
    </row>
    <row r="11509" spans="1:8" ht="14.5" customHeight="1">
      <c r="A11509" s="131">
        <v>1530063</v>
      </c>
      <c r="B11509" s="131" t="s">
        <v>10660</v>
      </c>
      <c r="D11509" s="132" t="s">
        <v>29826</v>
      </c>
      <c r="E11509" s="132" t="s">
        <v>31593</v>
      </c>
      <c r="F11509" s="132" t="str">
        <f t="shared" si="179"/>
        <v>0522263</v>
      </c>
      <c r="G11509" s="132" t="s">
        <v>21650</v>
      </c>
      <c r="H11509" s="132" t="s">
        <v>17592</v>
      </c>
    </row>
    <row r="11510" spans="1:8" ht="14.5" customHeight="1">
      <c r="A11510" s="131">
        <v>1530063</v>
      </c>
      <c r="B11510" s="131" t="s">
        <v>10660</v>
      </c>
      <c r="D11510" s="132" t="s">
        <v>29826</v>
      </c>
      <c r="E11510" s="132" t="s">
        <v>31595</v>
      </c>
      <c r="F11510" s="132" t="str">
        <f t="shared" si="179"/>
        <v>0522265</v>
      </c>
      <c r="G11510" s="132" t="s">
        <v>21650</v>
      </c>
      <c r="H11510" s="132" t="s">
        <v>17472</v>
      </c>
    </row>
    <row r="11511" spans="1:8" ht="14.5" customHeight="1">
      <c r="A11511" s="131">
        <v>1520002</v>
      </c>
      <c r="B11511" s="131" t="s">
        <v>10661</v>
      </c>
      <c r="D11511" s="132" t="s">
        <v>29826</v>
      </c>
      <c r="E11511" s="132" t="s">
        <v>31141</v>
      </c>
      <c r="F11511" s="132" t="str">
        <f t="shared" si="179"/>
        <v>0522271</v>
      </c>
      <c r="G11511" s="132" t="s">
        <v>21650</v>
      </c>
      <c r="H11511" s="132" t="s">
        <v>21662</v>
      </c>
    </row>
    <row r="11512" spans="1:8" ht="14.5" customHeight="1">
      <c r="A11512" s="131">
        <v>1520002</v>
      </c>
      <c r="B11512" s="131" t="s">
        <v>10661</v>
      </c>
      <c r="D11512" s="132" t="s">
        <v>29826</v>
      </c>
      <c r="E11512" s="132" t="s">
        <v>31142</v>
      </c>
      <c r="F11512" s="132" t="str">
        <f t="shared" si="179"/>
        <v>0522272</v>
      </c>
      <c r="G11512" s="132" t="s">
        <v>21650</v>
      </c>
      <c r="H11512" s="132" t="s">
        <v>17623</v>
      </c>
    </row>
    <row r="11513" spans="1:8" ht="14.5" customHeight="1">
      <c r="A11513" s="131">
        <v>1520002</v>
      </c>
      <c r="B11513" s="131" t="s">
        <v>10661</v>
      </c>
      <c r="D11513" s="132" t="s">
        <v>29826</v>
      </c>
      <c r="E11513" s="132" t="s">
        <v>31143</v>
      </c>
      <c r="F11513" s="132" t="str">
        <f t="shared" si="179"/>
        <v>0522273</v>
      </c>
      <c r="G11513" s="132" t="s">
        <v>21650</v>
      </c>
      <c r="H11513" s="132" t="s">
        <v>21663</v>
      </c>
    </row>
    <row r="11514" spans="1:8" ht="14.5" customHeight="1">
      <c r="A11514" s="131">
        <v>1520002</v>
      </c>
      <c r="B11514" s="131" t="s">
        <v>10661</v>
      </c>
      <c r="D11514" s="132" t="s">
        <v>29826</v>
      </c>
      <c r="E11514" s="132" t="s">
        <v>31600</v>
      </c>
      <c r="F11514" s="132" t="str">
        <f t="shared" si="179"/>
        <v>0522274</v>
      </c>
      <c r="G11514" s="132" t="s">
        <v>21650</v>
      </c>
      <c r="H11514" s="132" t="s">
        <v>21664</v>
      </c>
    </row>
    <row r="11515" spans="1:8" ht="14.5" customHeight="1">
      <c r="A11515" s="131">
        <v>1520002</v>
      </c>
      <c r="B11515" s="131" t="s">
        <v>10661</v>
      </c>
      <c r="D11515" s="132" t="s">
        <v>29826</v>
      </c>
      <c r="E11515" s="132" t="s">
        <v>31144</v>
      </c>
      <c r="F11515" s="132" t="str">
        <f t="shared" si="179"/>
        <v>0522275</v>
      </c>
      <c r="G11515" s="132" t="s">
        <v>21650</v>
      </c>
      <c r="H11515" s="132" t="s">
        <v>16020</v>
      </c>
    </row>
    <row r="11516" spans="1:8" ht="14.5" customHeight="1">
      <c r="A11516" s="131">
        <v>1520002</v>
      </c>
      <c r="B11516" s="131" t="s">
        <v>10661</v>
      </c>
      <c r="D11516" s="132" t="s">
        <v>29826</v>
      </c>
      <c r="E11516" s="132" t="s">
        <v>31148</v>
      </c>
      <c r="F11516" s="132" t="str">
        <f t="shared" si="179"/>
        <v>0522281</v>
      </c>
      <c r="G11516" s="132" t="s">
        <v>21650</v>
      </c>
      <c r="H11516" s="132" t="s">
        <v>17678</v>
      </c>
    </row>
    <row r="11517" spans="1:8" ht="14.5" customHeight="1">
      <c r="A11517" s="131">
        <v>1520023</v>
      </c>
      <c r="B11517" s="131" t="s">
        <v>10662</v>
      </c>
      <c r="D11517" s="132" t="s">
        <v>29826</v>
      </c>
      <c r="E11517" s="132" t="s">
        <v>31149</v>
      </c>
      <c r="F11517" s="132" t="str">
        <f t="shared" si="179"/>
        <v>0522282</v>
      </c>
      <c r="G11517" s="132" t="s">
        <v>21650</v>
      </c>
      <c r="H11517" s="132" t="s">
        <v>15764</v>
      </c>
    </row>
    <row r="11518" spans="1:8" ht="14.5" customHeight="1">
      <c r="A11518" s="131">
        <v>1520023</v>
      </c>
      <c r="B11518" s="131" t="s">
        <v>10662</v>
      </c>
      <c r="D11518" s="132" t="s">
        <v>29826</v>
      </c>
      <c r="E11518" s="132" t="s">
        <v>31603</v>
      </c>
      <c r="F11518" s="132" t="str">
        <f t="shared" si="179"/>
        <v>0522283</v>
      </c>
      <c r="G11518" s="132" t="s">
        <v>21650</v>
      </c>
      <c r="H11518" s="132" t="s">
        <v>17614</v>
      </c>
    </row>
    <row r="11519" spans="1:8" ht="14.5" customHeight="1">
      <c r="A11519" s="131">
        <v>1520023</v>
      </c>
      <c r="B11519" s="131" t="s">
        <v>10662</v>
      </c>
      <c r="D11519" s="132" t="s">
        <v>29826</v>
      </c>
      <c r="E11519" s="132" t="s">
        <v>31604</v>
      </c>
      <c r="F11519" s="132" t="str">
        <f t="shared" si="179"/>
        <v>0522285</v>
      </c>
      <c r="G11519" s="132" t="s">
        <v>21650</v>
      </c>
      <c r="H11519" s="132" t="s">
        <v>17641</v>
      </c>
    </row>
    <row r="11520" spans="1:8" ht="14.5" customHeight="1">
      <c r="A11520" s="131">
        <v>1520023</v>
      </c>
      <c r="B11520" s="131" t="s">
        <v>10662</v>
      </c>
      <c r="D11520" s="132" t="s">
        <v>29826</v>
      </c>
      <c r="E11520" s="132" t="s">
        <v>31168</v>
      </c>
      <c r="F11520" s="132" t="str">
        <f t="shared" si="179"/>
        <v>0522311</v>
      </c>
      <c r="G11520" s="132" t="s">
        <v>21650</v>
      </c>
      <c r="H11520" s="132" t="s">
        <v>14944</v>
      </c>
    </row>
    <row r="11521" spans="1:8" ht="14.5" customHeight="1">
      <c r="A11521" s="131">
        <v>1520023</v>
      </c>
      <c r="B11521" s="131" t="s">
        <v>10662</v>
      </c>
      <c r="D11521" s="132" t="s">
        <v>29826</v>
      </c>
      <c r="E11521" s="132" t="s">
        <v>31612</v>
      </c>
      <c r="F11521" s="132" t="str">
        <f t="shared" si="179"/>
        <v>0522313</v>
      </c>
      <c r="G11521" s="132" t="s">
        <v>21650</v>
      </c>
      <c r="H11521" s="132" t="s">
        <v>17680</v>
      </c>
    </row>
    <row r="11522" spans="1:8" ht="14.5" customHeight="1">
      <c r="A11522" s="131">
        <v>1530052</v>
      </c>
      <c r="B11522" s="131" t="s">
        <v>10663</v>
      </c>
      <c r="D11522" s="132" t="s">
        <v>29826</v>
      </c>
      <c r="E11522" s="132" t="s">
        <v>31613</v>
      </c>
      <c r="F11522" s="132" t="str">
        <f t="shared" si="179"/>
        <v>0522314</v>
      </c>
      <c r="G11522" s="132" t="s">
        <v>21650</v>
      </c>
      <c r="H11522" s="132" t="s">
        <v>17682</v>
      </c>
    </row>
    <row r="11523" spans="1:8" ht="14.5" customHeight="1">
      <c r="A11523" s="131">
        <v>1530052</v>
      </c>
      <c r="B11523" s="131" t="s">
        <v>10663</v>
      </c>
      <c r="D11523" s="132" t="s">
        <v>29826</v>
      </c>
      <c r="E11523" s="132" t="s">
        <v>31614</v>
      </c>
      <c r="F11523" s="132" t="str">
        <f t="shared" ref="F11523:F11586" si="180">TEXT(D11523,"0000")&amp;TEXT(E11523,"000")</f>
        <v>0522315</v>
      </c>
      <c r="G11523" s="132" t="s">
        <v>21650</v>
      </c>
      <c r="H11523" s="132" t="s">
        <v>17683</v>
      </c>
    </row>
    <row r="11524" spans="1:8" ht="14.5" customHeight="1">
      <c r="A11524" s="131">
        <v>1460082</v>
      </c>
      <c r="B11524" s="131" t="s">
        <v>10664</v>
      </c>
      <c r="D11524" s="132" t="s">
        <v>29826</v>
      </c>
      <c r="E11524" s="132" t="s">
        <v>31171</v>
      </c>
      <c r="F11524" s="132" t="str">
        <f t="shared" si="180"/>
        <v>0522318</v>
      </c>
      <c r="G11524" s="132" t="s">
        <v>21650</v>
      </c>
      <c r="H11524" s="132" t="s">
        <v>21665</v>
      </c>
    </row>
    <row r="11525" spans="1:8" ht="14.5" customHeight="1">
      <c r="A11525" s="131">
        <v>1460082</v>
      </c>
      <c r="B11525" s="131" t="s">
        <v>10664</v>
      </c>
      <c r="D11525" s="132" t="s">
        <v>29826</v>
      </c>
      <c r="E11525" s="132" t="s">
        <v>31616</v>
      </c>
      <c r="F11525" s="132" t="str">
        <f t="shared" si="180"/>
        <v>0522321</v>
      </c>
      <c r="G11525" s="132" t="s">
        <v>21650</v>
      </c>
      <c r="H11525" s="132" t="s">
        <v>17676</v>
      </c>
    </row>
    <row r="11526" spans="1:8" ht="14.5" customHeight="1">
      <c r="A11526" s="131">
        <v>1460082</v>
      </c>
      <c r="B11526" s="131" t="s">
        <v>10664</v>
      </c>
      <c r="D11526" s="132" t="s">
        <v>29826</v>
      </c>
      <c r="E11526" s="132" t="s">
        <v>31620</v>
      </c>
      <c r="F11526" s="132" t="str">
        <f t="shared" si="180"/>
        <v>0522331</v>
      </c>
      <c r="G11526" s="132" t="s">
        <v>21650</v>
      </c>
      <c r="H11526" s="132" t="s">
        <v>17675</v>
      </c>
    </row>
    <row r="11527" spans="1:8" ht="14.5" customHeight="1">
      <c r="A11527" s="131">
        <v>1460082</v>
      </c>
      <c r="B11527" s="131" t="s">
        <v>10664</v>
      </c>
      <c r="D11527" s="132" t="s">
        <v>29826</v>
      </c>
      <c r="E11527" s="132" t="s">
        <v>31187</v>
      </c>
      <c r="F11527" s="132" t="str">
        <f t="shared" si="180"/>
        <v>0522341</v>
      </c>
      <c r="G11527" s="132" t="s">
        <v>21650</v>
      </c>
      <c r="H11527" s="132" t="s">
        <v>17364</v>
      </c>
    </row>
    <row r="11528" spans="1:8" ht="14.5" customHeight="1">
      <c r="A11528" s="131">
        <v>1460082</v>
      </c>
      <c r="B11528" s="131" t="s">
        <v>10664</v>
      </c>
      <c r="D11528" s="132" t="s">
        <v>29826</v>
      </c>
      <c r="E11528" s="132" t="s">
        <v>31193</v>
      </c>
      <c r="F11528" s="132" t="str">
        <f t="shared" si="180"/>
        <v>0522351</v>
      </c>
      <c r="G11528" s="132" t="s">
        <v>21650</v>
      </c>
      <c r="H11528" s="132" t="s">
        <v>17438</v>
      </c>
    </row>
    <row r="11529" spans="1:8" ht="14.5" customHeight="1">
      <c r="A11529" s="131">
        <v>1460082</v>
      </c>
      <c r="B11529" s="131" t="s">
        <v>10664</v>
      </c>
      <c r="D11529" s="132" t="s">
        <v>29826</v>
      </c>
      <c r="E11529" s="132" t="s">
        <v>31199</v>
      </c>
      <c r="F11529" s="132" t="str">
        <f t="shared" si="180"/>
        <v>0522361</v>
      </c>
      <c r="G11529" s="132" t="s">
        <v>21650</v>
      </c>
      <c r="H11529" s="132" t="s">
        <v>17672</v>
      </c>
    </row>
    <row r="11530" spans="1:8" ht="14.5" customHeight="1">
      <c r="A11530" s="131">
        <v>1460082</v>
      </c>
      <c r="B11530" s="131" t="s">
        <v>10664</v>
      </c>
      <c r="D11530" s="132" t="s">
        <v>29826</v>
      </c>
      <c r="E11530" s="132" t="s">
        <v>30991</v>
      </c>
      <c r="F11530" s="132" t="str">
        <f t="shared" si="180"/>
        <v>0522362</v>
      </c>
      <c r="G11530" s="132" t="s">
        <v>21650</v>
      </c>
      <c r="H11530" s="132" t="s">
        <v>17673</v>
      </c>
    </row>
    <row r="11531" spans="1:8" ht="14.5" customHeight="1">
      <c r="A11531" s="131">
        <v>1460082</v>
      </c>
      <c r="B11531" s="131" t="s">
        <v>10664</v>
      </c>
      <c r="D11531" s="132" t="s">
        <v>29826</v>
      </c>
      <c r="E11531" s="132" t="s">
        <v>31632</v>
      </c>
      <c r="F11531" s="132" t="str">
        <f t="shared" si="180"/>
        <v>0522371</v>
      </c>
      <c r="G11531" s="132" t="s">
        <v>21650</v>
      </c>
      <c r="H11531" s="132" t="s">
        <v>17671</v>
      </c>
    </row>
    <row r="11532" spans="1:8" ht="14.5" customHeight="1">
      <c r="A11532" s="131">
        <v>1450061</v>
      </c>
      <c r="B11532" s="131" t="s">
        <v>10665</v>
      </c>
      <c r="D11532" s="132" t="s">
        <v>29826</v>
      </c>
      <c r="E11532" s="132" t="s">
        <v>31214</v>
      </c>
      <c r="F11532" s="132" t="str">
        <f t="shared" si="180"/>
        <v>0522381</v>
      </c>
      <c r="G11532" s="132" t="s">
        <v>21650</v>
      </c>
      <c r="H11532" s="132" t="s">
        <v>17679</v>
      </c>
    </row>
    <row r="11533" spans="1:8" ht="14.5" customHeight="1">
      <c r="A11533" s="131">
        <v>1450061</v>
      </c>
      <c r="B11533" s="131" t="s">
        <v>10665</v>
      </c>
      <c r="D11533" s="132" t="s">
        <v>29826</v>
      </c>
      <c r="E11533" s="132" t="s">
        <v>31232</v>
      </c>
      <c r="F11533" s="132" t="str">
        <f t="shared" si="180"/>
        <v>0522411</v>
      </c>
      <c r="G11533" s="132" t="s">
        <v>21650</v>
      </c>
      <c r="H11533" s="132" t="s">
        <v>16900</v>
      </c>
    </row>
    <row r="11534" spans="1:8" ht="14.5" customHeight="1">
      <c r="A11534" s="131">
        <v>1460091</v>
      </c>
      <c r="B11534" s="131" t="s">
        <v>10666</v>
      </c>
      <c r="D11534" s="132" t="s">
        <v>29826</v>
      </c>
      <c r="E11534" s="132" t="s">
        <v>31642</v>
      </c>
      <c r="F11534" s="132" t="str">
        <f t="shared" si="180"/>
        <v>0522412</v>
      </c>
      <c r="G11534" s="132" t="s">
        <v>21650</v>
      </c>
      <c r="H11534" s="132" t="s">
        <v>17603</v>
      </c>
    </row>
    <row r="11535" spans="1:8" ht="14.5" customHeight="1">
      <c r="A11535" s="131">
        <v>1460091</v>
      </c>
      <c r="B11535" s="131" t="s">
        <v>10666</v>
      </c>
      <c r="D11535" s="132" t="s">
        <v>29826</v>
      </c>
      <c r="E11535" s="132" t="s">
        <v>31643</v>
      </c>
      <c r="F11535" s="132" t="str">
        <f t="shared" si="180"/>
        <v>0522413</v>
      </c>
      <c r="G11535" s="132" t="s">
        <v>21650</v>
      </c>
      <c r="H11535" s="132" t="s">
        <v>21666</v>
      </c>
    </row>
    <row r="11536" spans="1:8" ht="14.5" customHeight="1">
      <c r="A11536" s="131">
        <v>1460091</v>
      </c>
      <c r="B11536" s="131" t="s">
        <v>10666</v>
      </c>
      <c r="D11536" s="132" t="s">
        <v>29826</v>
      </c>
      <c r="E11536" s="132" t="s">
        <v>31645</v>
      </c>
      <c r="F11536" s="132" t="str">
        <f t="shared" si="180"/>
        <v>0522415</v>
      </c>
      <c r="G11536" s="132" t="s">
        <v>21650</v>
      </c>
      <c r="H11536" s="132" t="s">
        <v>17633</v>
      </c>
    </row>
    <row r="11537" spans="1:8" ht="14.5" customHeight="1">
      <c r="A11537" s="131">
        <v>1430016</v>
      </c>
      <c r="B11537" s="131" t="s">
        <v>10667</v>
      </c>
      <c r="D11537" s="132" t="s">
        <v>29826</v>
      </c>
      <c r="E11537" s="132" t="s">
        <v>31647</v>
      </c>
      <c r="F11537" s="132" t="str">
        <f t="shared" si="180"/>
        <v>0522417</v>
      </c>
      <c r="G11537" s="132" t="s">
        <v>21650</v>
      </c>
      <c r="H11537" s="132" t="s">
        <v>15949</v>
      </c>
    </row>
    <row r="11538" spans="1:8" ht="14.5" customHeight="1">
      <c r="A11538" s="131">
        <v>1430016</v>
      </c>
      <c r="B11538" s="131" t="s">
        <v>10667</v>
      </c>
      <c r="D11538" s="132" t="s">
        <v>29826</v>
      </c>
      <c r="E11538" s="132" t="s">
        <v>31648</v>
      </c>
      <c r="F11538" s="132" t="str">
        <f t="shared" si="180"/>
        <v>0522418</v>
      </c>
      <c r="G11538" s="132" t="s">
        <v>21650</v>
      </c>
      <c r="H11538" s="132" t="s">
        <v>17620</v>
      </c>
    </row>
    <row r="11539" spans="1:8" ht="14.5" customHeight="1">
      <c r="A11539" s="131">
        <v>1430016</v>
      </c>
      <c r="B11539" s="131" t="s">
        <v>10667</v>
      </c>
      <c r="D11539" s="132" t="s">
        <v>29826</v>
      </c>
      <c r="E11539" s="132" t="s">
        <v>31233</v>
      </c>
      <c r="F11539" s="132" t="str">
        <f t="shared" si="180"/>
        <v>0522419</v>
      </c>
      <c r="G11539" s="132" t="s">
        <v>21650</v>
      </c>
      <c r="H11539" s="132" t="s">
        <v>21667</v>
      </c>
    </row>
    <row r="11540" spans="1:8" ht="14.5" customHeight="1">
      <c r="A11540" s="131">
        <v>1430016</v>
      </c>
      <c r="B11540" s="131" t="s">
        <v>10667</v>
      </c>
      <c r="D11540" s="132" t="s">
        <v>29826</v>
      </c>
      <c r="E11540" s="132" t="s">
        <v>31235</v>
      </c>
      <c r="F11540" s="132" t="str">
        <f t="shared" si="180"/>
        <v>0522421</v>
      </c>
      <c r="G11540" s="132" t="s">
        <v>21650</v>
      </c>
      <c r="H11540" s="132" t="s">
        <v>19505</v>
      </c>
    </row>
    <row r="11541" spans="1:8" ht="14.5" customHeight="1">
      <c r="A11541" s="131">
        <v>1430016</v>
      </c>
      <c r="B11541" s="131" t="s">
        <v>10667</v>
      </c>
      <c r="D11541" s="132" t="s">
        <v>29826</v>
      </c>
      <c r="E11541" s="132" t="s">
        <v>31236</v>
      </c>
      <c r="F11541" s="132" t="str">
        <f t="shared" si="180"/>
        <v>0522422</v>
      </c>
      <c r="G11541" s="132" t="s">
        <v>21650</v>
      </c>
      <c r="H11541" s="132" t="s">
        <v>17616</v>
      </c>
    </row>
    <row r="11542" spans="1:8" ht="14.5" customHeight="1">
      <c r="A11542" s="131">
        <v>1430016</v>
      </c>
      <c r="B11542" s="131" t="s">
        <v>10667</v>
      </c>
      <c r="D11542" s="132" t="s">
        <v>29826</v>
      </c>
      <c r="E11542" s="132" t="s">
        <v>31649</v>
      </c>
      <c r="F11542" s="132" t="str">
        <f t="shared" si="180"/>
        <v>0522423</v>
      </c>
      <c r="G11542" s="132" t="s">
        <v>21650</v>
      </c>
      <c r="H11542" s="132" t="s">
        <v>21668</v>
      </c>
    </row>
    <row r="11543" spans="1:8" ht="14.5" customHeight="1">
      <c r="A11543" s="131">
        <v>1430014</v>
      </c>
      <c r="B11543" s="131" t="s">
        <v>10668</v>
      </c>
      <c r="D11543" s="132" t="s">
        <v>29826</v>
      </c>
      <c r="E11543" s="132" t="s">
        <v>31240</v>
      </c>
      <c r="F11543" s="132" t="str">
        <f t="shared" si="180"/>
        <v>0522431</v>
      </c>
      <c r="G11543" s="132" t="s">
        <v>21650</v>
      </c>
      <c r="H11543" s="132" t="s">
        <v>17578</v>
      </c>
    </row>
    <row r="11544" spans="1:8" ht="14.5" customHeight="1">
      <c r="A11544" s="131">
        <v>1430014</v>
      </c>
      <c r="B11544" s="131" t="s">
        <v>10668</v>
      </c>
      <c r="D11544" s="132" t="s">
        <v>29826</v>
      </c>
      <c r="E11544" s="132" t="s">
        <v>31655</v>
      </c>
      <c r="F11544" s="132" t="str">
        <f t="shared" si="180"/>
        <v>0522433</v>
      </c>
      <c r="G11544" s="132" t="s">
        <v>21650</v>
      </c>
      <c r="H11544" s="132" t="s">
        <v>21669</v>
      </c>
    </row>
    <row r="11545" spans="1:8" ht="14.5" customHeight="1">
      <c r="A11545" s="131">
        <v>1430014</v>
      </c>
      <c r="B11545" s="131" t="s">
        <v>10668</v>
      </c>
      <c r="D11545" s="132" t="s">
        <v>29826</v>
      </c>
      <c r="E11545" s="132" t="s">
        <v>31241</v>
      </c>
      <c r="F11545" s="132" t="str">
        <f t="shared" si="180"/>
        <v>0522435</v>
      </c>
      <c r="G11545" s="132" t="s">
        <v>21650</v>
      </c>
      <c r="H11545" s="132" t="s">
        <v>21670</v>
      </c>
    </row>
    <row r="11546" spans="1:8" ht="14.5" customHeight="1">
      <c r="A11546" s="131">
        <v>1430015</v>
      </c>
      <c r="B11546" s="131" t="s">
        <v>10669</v>
      </c>
      <c r="D11546" s="132" t="s">
        <v>29826</v>
      </c>
      <c r="E11546" s="132" t="s">
        <v>31658</v>
      </c>
      <c r="F11546" s="132" t="str">
        <f t="shared" si="180"/>
        <v>0522441</v>
      </c>
      <c r="G11546" s="132" t="s">
        <v>21650</v>
      </c>
      <c r="H11546" s="132" t="s">
        <v>14945</v>
      </c>
    </row>
    <row r="11547" spans="1:8" ht="14.5" customHeight="1">
      <c r="A11547" s="131">
        <v>1430015</v>
      </c>
      <c r="B11547" s="131" t="s">
        <v>10669</v>
      </c>
      <c r="D11547" s="132" t="s">
        <v>29826</v>
      </c>
      <c r="E11547" s="132" t="s">
        <v>31660</v>
      </c>
      <c r="F11547" s="132" t="str">
        <f t="shared" si="180"/>
        <v>0522443</v>
      </c>
      <c r="G11547" s="132" t="s">
        <v>21650</v>
      </c>
      <c r="H11547" s="132" t="s">
        <v>21671</v>
      </c>
    </row>
    <row r="11548" spans="1:8" ht="14.5" customHeight="1">
      <c r="A11548" s="131">
        <v>1430015</v>
      </c>
      <c r="B11548" s="131" t="s">
        <v>10669</v>
      </c>
      <c r="D11548" s="132" t="s">
        <v>29826</v>
      </c>
      <c r="E11548" s="132" t="s">
        <v>31245</v>
      </c>
      <c r="F11548" s="132" t="str">
        <f t="shared" si="180"/>
        <v>0522445</v>
      </c>
      <c r="G11548" s="132" t="s">
        <v>21650</v>
      </c>
      <c r="H11548" s="132" t="s">
        <v>15202</v>
      </c>
    </row>
    <row r="11549" spans="1:8" ht="14.5" customHeight="1">
      <c r="A11549" s="131">
        <v>1430015</v>
      </c>
      <c r="B11549" s="131" t="s">
        <v>10669</v>
      </c>
      <c r="D11549" s="132" t="s">
        <v>29826</v>
      </c>
      <c r="E11549" s="132" t="s">
        <v>31247</v>
      </c>
      <c r="F11549" s="132" t="str">
        <f t="shared" si="180"/>
        <v>0522447</v>
      </c>
      <c r="G11549" s="132" t="s">
        <v>21650</v>
      </c>
      <c r="H11549" s="132" t="s">
        <v>17576</v>
      </c>
    </row>
    <row r="11550" spans="1:8" ht="14.5" customHeight="1">
      <c r="A11550" s="131">
        <v>1430015</v>
      </c>
      <c r="B11550" s="131" t="s">
        <v>10669</v>
      </c>
      <c r="D11550" s="132" t="s">
        <v>29826</v>
      </c>
      <c r="E11550" s="132" t="s">
        <v>31661</v>
      </c>
      <c r="F11550" s="132" t="str">
        <f t="shared" si="180"/>
        <v>0522449</v>
      </c>
      <c r="G11550" s="132" t="s">
        <v>21650</v>
      </c>
      <c r="H11550" s="132" t="s">
        <v>21672</v>
      </c>
    </row>
    <row r="11551" spans="1:8" ht="14.5" customHeight="1">
      <c r="A11551" s="131">
        <v>1430015</v>
      </c>
      <c r="B11551" s="131" t="s">
        <v>10669</v>
      </c>
      <c r="D11551" s="132" t="s">
        <v>29826</v>
      </c>
      <c r="E11551" s="132" t="s">
        <v>31663</v>
      </c>
      <c r="F11551" s="132" t="str">
        <f t="shared" si="180"/>
        <v>0522451</v>
      </c>
      <c r="G11551" s="132" t="s">
        <v>21650</v>
      </c>
      <c r="H11551" s="132" t="s">
        <v>15763</v>
      </c>
    </row>
    <row r="11552" spans="1:8" ht="14.5" customHeight="1">
      <c r="A11552" s="131">
        <v>1430015</v>
      </c>
      <c r="B11552" s="131" t="s">
        <v>10669</v>
      </c>
      <c r="D11552" s="132" t="s">
        <v>29826</v>
      </c>
      <c r="E11552" s="132" t="s">
        <v>31664</v>
      </c>
      <c r="F11552" s="132" t="str">
        <f t="shared" si="180"/>
        <v>0522452</v>
      </c>
      <c r="G11552" s="132" t="s">
        <v>21650</v>
      </c>
      <c r="H11552" s="132" t="s">
        <v>17642</v>
      </c>
    </row>
    <row r="11553" spans="1:8" ht="14.5" customHeight="1">
      <c r="A11553" s="131">
        <v>1430012</v>
      </c>
      <c r="B11553" s="131" t="s">
        <v>10670</v>
      </c>
      <c r="D11553" s="132" t="s">
        <v>29826</v>
      </c>
      <c r="E11553" s="132" t="s">
        <v>31249</v>
      </c>
      <c r="F11553" s="132" t="str">
        <f t="shared" si="180"/>
        <v>0522453</v>
      </c>
      <c r="G11553" s="132" t="s">
        <v>21650</v>
      </c>
      <c r="H11553" s="132" t="s">
        <v>17304</v>
      </c>
    </row>
    <row r="11554" spans="1:8" ht="14.5" customHeight="1">
      <c r="A11554" s="131">
        <v>1430012</v>
      </c>
      <c r="B11554" s="131" t="s">
        <v>10670</v>
      </c>
      <c r="D11554" s="132" t="s">
        <v>29826</v>
      </c>
      <c r="E11554" s="132" t="s">
        <v>31251</v>
      </c>
      <c r="F11554" s="132" t="str">
        <f t="shared" si="180"/>
        <v>0522455</v>
      </c>
      <c r="G11554" s="132" t="s">
        <v>21650</v>
      </c>
      <c r="H11554" s="132" t="s">
        <v>15314</v>
      </c>
    </row>
    <row r="11555" spans="1:8" ht="14.5" customHeight="1">
      <c r="A11555" s="131">
        <v>1430012</v>
      </c>
      <c r="B11555" s="131" t="s">
        <v>10670</v>
      </c>
      <c r="D11555" s="132" t="s">
        <v>29826</v>
      </c>
      <c r="E11555" s="132" t="s">
        <v>31667</v>
      </c>
      <c r="F11555" s="132" t="str">
        <f t="shared" si="180"/>
        <v>0522461</v>
      </c>
      <c r="G11555" s="132" t="s">
        <v>21650</v>
      </c>
      <c r="H11555" s="132" t="s">
        <v>14946</v>
      </c>
    </row>
    <row r="11556" spans="1:8" ht="14.5" customHeight="1">
      <c r="A11556" s="131">
        <v>1430012</v>
      </c>
      <c r="B11556" s="131" t="s">
        <v>10670</v>
      </c>
      <c r="D11556" s="132" t="s">
        <v>29826</v>
      </c>
      <c r="E11556" s="132" t="s">
        <v>31255</v>
      </c>
      <c r="F11556" s="132" t="str">
        <f t="shared" si="180"/>
        <v>0522462</v>
      </c>
      <c r="G11556" s="132" t="s">
        <v>21650</v>
      </c>
      <c r="H11556" s="132" t="s">
        <v>17706</v>
      </c>
    </row>
    <row r="11557" spans="1:8" ht="14.5" customHeight="1">
      <c r="A11557" s="131">
        <v>1430012</v>
      </c>
      <c r="B11557" s="131" t="s">
        <v>10670</v>
      </c>
      <c r="D11557" s="132" t="s">
        <v>29826</v>
      </c>
      <c r="E11557" s="132" t="s">
        <v>31256</v>
      </c>
      <c r="F11557" s="132" t="str">
        <f t="shared" si="180"/>
        <v>0522463</v>
      </c>
      <c r="G11557" s="132" t="s">
        <v>21650</v>
      </c>
      <c r="H11557" s="132" t="s">
        <v>17639</v>
      </c>
    </row>
    <row r="11558" spans="1:8" ht="14.5" customHeight="1">
      <c r="A11558" s="131">
        <v>1430011</v>
      </c>
      <c r="B11558" s="131" t="s">
        <v>10671</v>
      </c>
      <c r="D11558" s="132" t="s">
        <v>29826</v>
      </c>
      <c r="E11558" s="132" t="s">
        <v>31257</v>
      </c>
      <c r="F11558" s="132" t="str">
        <f t="shared" si="180"/>
        <v>0522464</v>
      </c>
      <c r="G11558" s="132" t="s">
        <v>21650</v>
      </c>
      <c r="H11558" s="132" t="s">
        <v>15114</v>
      </c>
    </row>
    <row r="11559" spans="1:8" ht="14.5" customHeight="1">
      <c r="A11559" s="131">
        <v>1430011</v>
      </c>
      <c r="B11559" s="131" t="s">
        <v>10671</v>
      </c>
      <c r="D11559" s="132" t="s">
        <v>29826</v>
      </c>
      <c r="E11559" s="132" t="s">
        <v>31264</v>
      </c>
      <c r="F11559" s="132" t="str">
        <f t="shared" si="180"/>
        <v>0522471</v>
      </c>
      <c r="G11559" s="132" t="s">
        <v>21650</v>
      </c>
      <c r="H11559" s="132" t="s">
        <v>17643</v>
      </c>
    </row>
    <row r="11560" spans="1:8" ht="14.5" customHeight="1">
      <c r="A11560" s="131">
        <v>1430013</v>
      </c>
      <c r="B11560" s="131" t="s">
        <v>10672</v>
      </c>
      <c r="D11560" s="132" t="s">
        <v>29826</v>
      </c>
      <c r="E11560" s="132" t="s">
        <v>31265</v>
      </c>
      <c r="F11560" s="132" t="str">
        <f t="shared" si="180"/>
        <v>0522473</v>
      </c>
      <c r="G11560" s="132" t="s">
        <v>21650</v>
      </c>
      <c r="H11560" s="132" t="s">
        <v>21673</v>
      </c>
    </row>
    <row r="11561" spans="1:8" ht="14.5" customHeight="1">
      <c r="A11561" s="131">
        <v>1430013</v>
      </c>
      <c r="B11561" s="131" t="s">
        <v>10672</v>
      </c>
      <c r="D11561" s="132" t="s">
        <v>29826</v>
      </c>
      <c r="E11561" s="132" t="s">
        <v>31269</v>
      </c>
      <c r="F11561" s="132" t="str">
        <f t="shared" si="180"/>
        <v>0522481</v>
      </c>
      <c r="G11561" s="132" t="s">
        <v>21650</v>
      </c>
      <c r="H11561" s="132" t="s">
        <v>17666</v>
      </c>
    </row>
    <row r="11562" spans="1:8" ht="14.5" customHeight="1">
      <c r="A11562" s="131">
        <v>1430013</v>
      </c>
      <c r="B11562" s="131" t="s">
        <v>10672</v>
      </c>
      <c r="D11562" s="132" t="s">
        <v>29826</v>
      </c>
      <c r="E11562" s="132" t="s">
        <v>31270</v>
      </c>
      <c r="F11562" s="132" t="str">
        <f t="shared" si="180"/>
        <v>0522483</v>
      </c>
      <c r="G11562" s="132" t="s">
        <v>21650</v>
      </c>
      <c r="H11562" s="132" t="s">
        <v>17665</v>
      </c>
    </row>
    <row r="11563" spans="1:8" ht="14.5" customHeight="1">
      <c r="A11563" s="131">
        <v>1430013</v>
      </c>
      <c r="B11563" s="131" t="s">
        <v>10672</v>
      </c>
      <c r="D11563" s="132" t="s">
        <v>29826</v>
      </c>
      <c r="E11563" s="132" t="s">
        <v>31677</v>
      </c>
      <c r="F11563" s="132" t="str">
        <f t="shared" si="180"/>
        <v>0522501</v>
      </c>
      <c r="G11563" s="132" t="s">
        <v>21650</v>
      </c>
      <c r="H11563" s="132" t="s">
        <v>21674</v>
      </c>
    </row>
    <row r="11564" spans="1:8" ht="14.5" customHeight="1">
      <c r="A11564" s="131">
        <v>1430013</v>
      </c>
      <c r="B11564" s="131" t="s">
        <v>10672</v>
      </c>
      <c r="D11564" s="132" t="s">
        <v>29826</v>
      </c>
      <c r="E11564" s="132" t="s">
        <v>31679</v>
      </c>
      <c r="F11564" s="132" t="str">
        <f t="shared" si="180"/>
        <v>0522505</v>
      </c>
      <c r="G11564" s="132" t="s">
        <v>21650</v>
      </c>
      <c r="H11564" s="132" t="s">
        <v>17645</v>
      </c>
    </row>
    <row r="11565" spans="1:8" ht="14.5" customHeight="1">
      <c r="A11565" s="131">
        <v>1440052</v>
      </c>
      <c r="B11565" s="131" t="s">
        <v>10673</v>
      </c>
      <c r="D11565" s="132" t="s">
        <v>29826</v>
      </c>
      <c r="E11565" s="132" t="s">
        <v>31684</v>
      </c>
      <c r="F11565" s="132" t="str">
        <f t="shared" si="180"/>
        <v>0522511</v>
      </c>
      <c r="G11565" s="132" t="s">
        <v>21650</v>
      </c>
      <c r="H11565" s="132" t="s">
        <v>14939</v>
      </c>
    </row>
    <row r="11566" spans="1:8" ht="14.5" customHeight="1">
      <c r="A11566" s="131">
        <v>1440052</v>
      </c>
      <c r="B11566" s="131" t="s">
        <v>10673</v>
      </c>
      <c r="D11566" s="132" t="s">
        <v>29826</v>
      </c>
      <c r="E11566" s="132" t="s">
        <v>31909</v>
      </c>
      <c r="F11566" s="132" t="str">
        <f t="shared" si="180"/>
        <v>0522515</v>
      </c>
      <c r="G11566" s="132" t="s">
        <v>21650</v>
      </c>
      <c r="H11566" s="132" t="s">
        <v>17648</v>
      </c>
    </row>
    <row r="11567" spans="1:8" ht="14.5" customHeight="1">
      <c r="A11567" s="131">
        <v>1440052</v>
      </c>
      <c r="B11567" s="131" t="s">
        <v>10673</v>
      </c>
      <c r="D11567" s="132" t="s">
        <v>29826</v>
      </c>
      <c r="E11567" s="132" t="s">
        <v>31288</v>
      </c>
      <c r="F11567" s="132" t="str">
        <f t="shared" si="180"/>
        <v>0522516</v>
      </c>
      <c r="G11567" s="132" t="s">
        <v>21650</v>
      </c>
      <c r="H11567" s="132" t="s">
        <v>21675</v>
      </c>
    </row>
    <row r="11568" spans="1:8" ht="14.5" customHeight="1">
      <c r="A11568" s="131">
        <v>1440052</v>
      </c>
      <c r="B11568" s="131" t="s">
        <v>10673</v>
      </c>
      <c r="D11568" s="132" t="s">
        <v>29826</v>
      </c>
      <c r="E11568" s="132" t="s">
        <v>31290</v>
      </c>
      <c r="F11568" s="132" t="str">
        <f t="shared" si="180"/>
        <v>0522521</v>
      </c>
      <c r="G11568" s="132" t="s">
        <v>21650</v>
      </c>
      <c r="H11568" s="132" t="s">
        <v>21676</v>
      </c>
    </row>
    <row r="11569" spans="1:8" ht="14.5" customHeight="1">
      <c r="A11569" s="131">
        <v>1440052</v>
      </c>
      <c r="B11569" s="131" t="s">
        <v>10673</v>
      </c>
      <c r="D11569" s="132" t="s">
        <v>29826</v>
      </c>
      <c r="E11569" s="132" t="s">
        <v>31296</v>
      </c>
      <c r="F11569" s="132" t="str">
        <f t="shared" si="180"/>
        <v>0522531</v>
      </c>
      <c r="G11569" s="132" t="s">
        <v>21650</v>
      </c>
      <c r="H11569" s="132" t="s">
        <v>17654</v>
      </c>
    </row>
    <row r="11570" spans="1:8" ht="14.5" customHeight="1">
      <c r="A11570" s="131">
        <v>1440053</v>
      </c>
      <c r="B11570" s="131" t="s">
        <v>10674</v>
      </c>
      <c r="D11570" s="132" t="s">
        <v>29826</v>
      </c>
      <c r="E11570" s="132" t="s">
        <v>31305</v>
      </c>
      <c r="F11570" s="132" t="str">
        <f t="shared" si="180"/>
        <v>0522541</v>
      </c>
      <c r="G11570" s="132" t="s">
        <v>21650</v>
      </c>
      <c r="H11570" s="132" t="s">
        <v>17657</v>
      </c>
    </row>
    <row r="11571" spans="1:8" ht="14.5" customHeight="1">
      <c r="A11571" s="131">
        <v>1440053</v>
      </c>
      <c r="B11571" s="131" t="s">
        <v>10674</v>
      </c>
      <c r="D11571" s="132" t="s">
        <v>29826</v>
      </c>
      <c r="E11571" s="132" t="s">
        <v>31314</v>
      </c>
      <c r="F11571" s="132" t="str">
        <f t="shared" si="180"/>
        <v>0522551</v>
      </c>
      <c r="G11571" s="132" t="s">
        <v>21650</v>
      </c>
      <c r="H11571" s="132" t="s">
        <v>17659</v>
      </c>
    </row>
    <row r="11572" spans="1:8" ht="14.5" customHeight="1">
      <c r="A11572" s="131">
        <v>1450064</v>
      </c>
      <c r="B11572" s="131" t="s">
        <v>10675</v>
      </c>
      <c r="D11572" s="132" t="s">
        <v>29826</v>
      </c>
      <c r="E11572" s="132" t="s">
        <v>31324</v>
      </c>
      <c r="F11572" s="132" t="str">
        <f t="shared" si="180"/>
        <v>0522561</v>
      </c>
      <c r="G11572" s="132" t="s">
        <v>21650</v>
      </c>
      <c r="H11572" s="132" t="s">
        <v>17661</v>
      </c>
    </row>
    <row r="11573" spans="1:8" ht="14.5" customHeight="1">
      <c r="A11573" s="131">
        <v>1450064</v>
      </c>
      <c r="B11573" s="131" t="s">
        <v>10675</v>
      </c>
      <c r="D11573" s="132" t="s">
        <v>29826</v>
      </c>
      <c r="E11573" s="132" t="s">
        <v>31331</v>
      </c>
      <c r="F11573" s="132" t="str">
        <f t="shared" si="180"/>
        <v>0522571</v>
      </c>
      <c r="G11573" s="132" t="s">
        <v>21650</v>
      </c>
      <c r="H11573" s="132" t="s">
        <v>16071</v>
      </c>
    </row>
    <row r="11574" spans="1:8" ht="14.5" customHeight="1">
      <c r="A11574" s="131">
        <v>1450064</v>
      </c>
      <c r="B11574" s="131" t="s">
        <v>10675</v>
      </c>
      <c r="D11574" s="132" t="s">
        <v>29826</v>
      </c>
      <c r="E11574" s="132" t="s">
        <v>31698</v>
      </c>
      <c r="F11574" s="132" t="str">
        <f t="shared" si="180"/>
        <v>0522572</v>
      </c>
      <c r="G11574" s="132" t="s">
        <v>21650</v>
      </c>
      <c r="H11574" s="132" t="s">
        <v>21677</v>
      </c>
    </row>
    <row r="11575" spans="1:8" ht="14.5" customHeight="1">
      <c r="A11575" s="131">
        <v>1450064</v>
      </c>
      <c r="B11575" s="131" t="s">
        <v>10675</v>
      </c>
      <c r="D11575" s="132" t="s">
        <v>29826</v>
      </c>
      <c r="E11575" s="132" t="s">
        <v>31704</v>
      </c>
      <c r="F11575" s="132" t="str">
        <f t="shared" si="180"/>
        <v>0522581</v>
      </c>
      <c r="G11575" s="132" t="s">
        <v>21650</v>
      </c>
      <c r="H11575" s="132" t="s">
        <v>17215</v>
      </c>
    </row>
    <row r="11576" spans="1:8" ht="14.5" customHeight="1">
      <c r="A11576" s="131">
        <v>1450064</v>
      </c>
      <c r="B11576" s="131" t="s">
        <v>10675</v>
      </c>
      <c r="D11576" s="132" t="s">
        <v>29827</v>
      </c>
      <c r="E11576" s="132" t="s">
        <v>31809</v>
      </c>
      <c r="F11576" s="132" t="str">
        <f t="shared" si="180"/>
        <v>0525101</v>
      </c>
      <c r="G11576" s="132" t="s">
        <v>21678</v>
      </c>
      <c r="H11576" s="132" t="s">
        <v>15805</v>
      </c>
    </row>
    <row r="11577" spans="1:8" ht="14.5" customHeight="1">
      <c r="A11577" s="131">
        <v>1440032</v>
      </c>
      <c r="B11577" s="131" t="s">
        <v>10676</v>
      </c>
      <c r="D11577" s="132" t="s">
        <v>29827</v>
      </c>
      <c r="E11577" s="132" t="s">
        <v>31537</v>
      </c>
      <c r="F11577" s="132" t="str">
        <f t="shared" si="180"/>
        <v>0525102</v>
      </c>
      <c r="G11577" s="132" t="s">
        <v>21678</v>
      </c>
      <c r="H11577" s="132" t="s">
        <v>14804</v>
      </c>
    </row>
    <row r="11578" spans="1:8" ht="14.5" customHeight="1">
      <c r="A11578" s="131">
        <v>1440032</v>
      </c>
      <c r="B11578" s="131" t="s">
        <v>10676</v>
      </c>
      <c r="D11578" s="132" t="s">
        <v>29827</v>
      </c>
      <c r="E11578" s="132" t="s">
        <v>31538</v>
      </c>
      <c r="F11578" s="132" t="str">
        <f t="shared" si="180"/>
        <v>0525103</v>
      </c>
      <c r="G11578" s="132" t="s">
        <v>21678</v>
      </c>
      <c r="H11578" s="132" t="s">
        <v>15056</v>
      </c>
    </row>
    <row r="11579" spans="1:8" ht="14.5" customHeight="1">
      <c r="A11579" s="131">
        <v>1450062</v>
      </c>
      <c r="B11579" s="131" t="s">
        <v>10677</v>
      </c>
      <c r="D11579" s="132" t="s">
        <v>29827</v>
      </c>
      <c r="E11579" s="132" t="s">
        <v>31539</v>
      </c>
      <c r="F11579" s="132" t="str">
        <f t="shared" si="180"/>
        <v>0525104</v>
      </c>
      <c r="G11579" s="132" t="s">
        <v>21678</v>
      </c>
      <c r="H11579" s="132" t="s">
        <v>14877</v>
      </c>
    </row>
    <row r="11580" spans="1:8" ht="14.5" customHeight="1">
      <c r="A11580" s="131">
        <v>1450062</v>
      </c>
      <c r="B11580" s="131" t="s">
        <v>10677</v>
      </c>
      <c r="D11580" s="132" t="s">
        <v>29827</v>
      </c>
      <c r="E11580" s="132" t="s">
        <v>31810</v>
      </c>
      <c r="F11580" s="132" t="str">
        <f t="shared" si="180"/>
        <v>0525106</v>
      </c>
      <c r="G11580" s="132" t="s">
        <v>21678</v>
      </c>
      <c r="H11580" s="132" t="s">
        <v>14803</v>
      </c>
    </row>
    <row r="11581" spans="1:8" ht="14.5" customHeight="1">
      <c r="A11581" s="131">
        <v>1450062</v>
      </c>
      <c r="B11581" s="131" t="s">
        <v>10677</v>
      </c>
      <c r="D11581" s="132" t="s">
        <v>29827</v>
      </c>
      <c r="E11581" s="132" t="s">
        <v>31041</v>
      </c>
      <c r="F11581" s="132" t="str">
        <f t="shared" si="180"/>
        <v>0525107</v>
      </c>
      <c r="G11581" s="132" t="s">
        <v>21678</v>
      </c>
      <c r="H11581" s="132" t="s">
        <v>14883</v>
      </c>
    </row>
    <row r="11582" spans="1:8" ht="14.5" customHeight="1">
      <c r="A11582" s="131">
        <v>1430021</v>
      </c>
      <c r="B11582" s="131" t="s">
        <v>10678</v>
      </c>
      <c r="D11582" s="132" t="s">
        <v>29827</v>
      </c>
      <c r="E11582" s="132" t="s">
        <v>31540</v>
      </c>
      <c r="F11582" s="132" t="str">
        <f t="shared" si="180"/>
        <v>0525109</v>
      </c>
      <c r="G11582" s="132" t="s">
        <v>21678</v>
      </c>
      <c r="H11582" s="132" t="s">
        <v>14863</v>
      </c>
    </row>
    <row r="11583" spans="1:8" ht="14.5" customHeight="1">
      <c r="A11583" s="131">
        <v>1430021</v>
      </c>
      <c r="B11583" s="131" t="s">
        <v>10678</v>
      </c>
      <c r="D11583" s="132" t="s">
        <v>29827</v>
      </c>
      <c r="E11583" s="132" t="s">
        <v>31043</v>
      </c>
      <c r="F11583" s="132" t="str">
        <f t="shared" si="180"/>
        <v>0525110</v>
      </c>
      <c r="G11583" s="132" t="s">
        <v>21678</v>
      </c>
      <c r="H11583" s="132" t="s">
        <v>21679</v>
      </c>
    </row>
    <row r="11584" spans="1:8" ht="14.5" customHeight="1">
      <c r="A11584" s="131">
        <v>1460085</v>
      </c>
      <c r="B11584" s="131" t="s">
        <v>10679</v>
      </c>
      <c r="D11584" s="132" t="s">
        <v>29827</v>
      </c>
      <c r="E11584" s="132" t="s">
        <v>31044</v>
      </c>
      <c r="F11584" s="132" t="str">
        <f t="shared" si="180"/>
        <v>0525111</v>
      </c>
      <c r="G11584" s="132" t="s">
        <v>21678</v>
      </c>
      <c r="H11584" s="132" t="s">
        <v>14781</v>
      </c>
    </row>
    <row r="11585" spans="1:8" ht="14.5" customHeight="1">
      <c r="A11585" s="131">
        <v>1460085</v>
      </c>
      <c r="B11585" s="131" t="s">
        <v>10679</v>
      </c>
      <c r="D11585" s="132" t="s">
        <v>29827</v>
      </c>
      <c r="E11585" s="132" t="s">
        <v>31045</v>
      </c>
      <c r="F11585" s="132" t="str">
        <f t="shared" si="180"/>
        <v>0525112</v>
      </c>
      <c r="G11585" s="132" t="s">
        <v>21678</v>
      </c>
      <c r="H11585" s="132" t="s">
        <v>14856</v>
      </c>
    </row>
    <row r="11586" spans="1:8" ht="14.5" customHeight="1">
      <c r="A11586" s="131">
        <v>1460085</v>
      </c>
      <c r="B11586" s="131" t="s">
        <v>10679</v>
      </c>
      <c r="D11586" s="132" t="s">
        <v>29827</v>
      </c>
      <c r="E11586" s="132" t="s">
        <v>31046</v>
      </c>
      <c r="F11586" s="132" t="str">
        <f t="shared" si="180"/>
        <v>0525113</v>
      </c>
      <c r="G11586" s="132" t="s">
        <v>21678</v>
      </c>
      <c r="H11586" s="132" t="s">
        <v>14892</v>
      </c>
    </row>
    <row r="11587" spans="1:8" ht="14.5" customHeight="1">
      <c r="A11587" s="131">
        <v>1460085</v>
      </c>
      <c r="B11587" s="131" t="s">
        <v>10679</v>
      </c>
      <c r="D11587" s="132" t="s">
        <v>29827</v>
      </c>
      <c r="E11587" s="132" t="s">
        <v>31047</v>
      </c>
      <c r="F11587" s="132" t="str">
        <f t="shared" ref="F11587:F11650" si="181">TEXT(D11587,"0000")&amp;TEXT(E11587,"000")</f>
        <v>0525114</v>
      </c>
      <c r="G11587" s="132" t="s">
        <v>21678</v>
      </c>
      <c r="H11587" s="132" t="s">
        <v>15009</v>
      </c>
    </row>
    <row r="11588" spans="1:8" ht="14.5" customHeight="1">
      <c r="A11588" s="131">
        <v>1460085</v>
      </c>
      <c r="B11588" s="131" t="s">
        <v>10679</v>
      </c>
      <c r="D11588" s="132" t="s">
        <v>29827</v>
      </c>
      <c r="E11588" s="132" t="s">
        <v>31541</v>
      </c>
      <c r="F11588" s="132" t="str">
        <f t="shared" si="181"/>
        <v>0525115</v>
      </c>
      <c r="G11588" s="132" t="s">
        <v>21678</v>
      </c>
      <c r="H11588" s="132" t="s">
        <v>15045</v>
      </c>
    </row>
    <row r="11589" spans="1:8" ht="14.5" customHeight="1">
      <c r="A11589" s="131">
        <v>1460085</v>
      </c>
      <c r="B11589" s="131" t="s">
        <v>10679</v>
      </c>
      <c r="D11589" s="132" t="s">
        <v>29827</v>
      </c>
      <c r="E11589" s="132" t="s">
        <v>31048</v>
      </c>
      <c r="F11589" s="132" t="str">
        <f t="shared" si="181"/>
        <v>0525116</v>
      </c>
      <c r="G11589" s="132" t="s">
        <v>21678</v>
      </c>
      <c r="H11589" s="132" t="s">
        <v>14867</v>
      </c>
    </row>
    <row r="11590" spans="1:8" ht="14.5" customHeight="1">
      <c r="A11590" s="131">
        <v>1430003</v>
      </c>
      <c r="B11590" s="131" t="s">
        <v>10680</v>
      </c>
      <c r="D11590" s="132" t="s">
        <v>29827</v>
      </c>
      <c r="E11590" s="132" t="s">
        <v>31542</v>
      </c>
      <c r="F11590" s="132" t="str">
        <f t="shared" si="181"/>
        <v>0525117</v>
      </c>
      <c r="G11590" s="132" t="s">
        <v>21678</v>
      </c>
      <c r="H11590" s="132" t="s">
        <v>17757</v>
      </c>
    </row>
    <row r="11591" spans="1:8" ht="14.5" customHeight="1">
      <c r="A11591" s="131">
        <v>1430003</v>
      </c>
      <c r="B11591" s="131" t="s">
        <v>10680</v>
      </c>
      <c r="D11591" s="132" t="s">
        <v>29827</v>
      </c>
      <c r="E11591" s="132" t="s">
        <v>31543</v>
      </c>
      <c r="F11591" s="132" t="str">
        <f t="shared" si="181"/>
        <v>0525118</v>
      </c>
      <c r="G11591" s="132" t="s">
        <v>21678</v>
      </c>
      <c r="H11591" s="132" t="s">
        <v>15672</v>
      </c>
    </row>
    <row r="11592" spans="1:8" ht="14.5" customHeight="1">
      <c r="A11592" s="131">
        <v>1430003</v>
      </c>
      <c r="B11592" s="131" t="s">
        <v>10680</v>
      </c>
      <c r="D11592" s="132" t="s">
        <v>29827</v>
      </c>
      <c r="E11592" s="132" t="s">
        <v>31544</v>
      </c>
      <c r="F11592" s="132" t="str">
        <f t="shared" si="181"/>
        <v>0525119</v>
      </c>
      <c r="G11592" s="132" t="s">
        <v>21678</v>
      </c>
      <c r="H11592" s="132" t="s">
        <v>17894</v>
      </c>
    </row>
    <row r="11593" spans="1:8" ht="14.5" customHeight="1">
      <c r="A11593" s="131">
        <v>1430023</v>
      </c>
      <c r="B11593" s="131" t="s">
        <v>10681</v>
      </c>
      <c r="D11593" s="132" t="s">
        <v>29827</v>
      </c>
      <c r="E11593" s="132" t="s">
        <v>31049</v>
      </c>
      <c r="F11593" s="132" t="str">
        <f t="shared" si="181"/>
        <v>0525120</v>
      </c>
      <c r="G11593" s="132" t="s">
        <v>21678</v>
      </c>
      <c r="H11593" s="132" t="s">
        <v>21680</v>
      </c>
    </row>
    <row r="11594" spans="1:8" ht="14.5" customHeight="1">
      <c r="A11594" s="131">
        <v>1430023</v>
      </c>
      <c r="B11594" s="131" t="s">
        <v>10681</v>
      </c>
      <c r="D11594" s="132" t="s">
        <v>29827</v>
      </c>
      <c r="E11594" s="132" t="s">
        <v>31050</v>
      </c>
      <c r="F11594" s="132" t="str">
        <f t="shared" si="181"/>
        <v>0525121</v>
      </c>
      <c r="G11594" s="132" t="s">
        <v>21678</v>
      </c>
      <c r="H11594" s="132" t="s">
        <v>14816</v>
      </c>
    </row>
    <row r="11595" spans="1:8" ht="14.5" customHeight="1">
      <c r="A11595" s="131">
        <v>1430023</v>
      </c>
      <c r="B11595" s="131" t="s">
        <v>10681</v>
      </c>
      <c r="D11595" s="132" t="s">
        <v>29827</v>
      </c>
      <c r="E11595" s="132" t="s">
        <v>31811</v>
      </c>
      <c r="F11595" s="132" t="str">
        <f t="shared" si="181"/>
        <v>0525122</v>
      </c>
      <c r="G11595" s="132" t="s">
        <v>21678</v>
      </c>
      <c r="H11595" s="132" t="s">
        <v>14823</v>
      </c>
    </row>
    <row r="11596" spans="1:8" ht="14.5" customHeight="1">
      <c r="A11596" s="131">
        <v>1430023</v>
      </c>
      <c r="B11596" s="131" t="s">
        <v>10681</v>
      </c>
      <c r="D11596" s="132" t="s">
        <v>29827</v>
      </c>
      <c r="E11596" s="132" t="s">
        <v>31051</v>
      </c>
      <c r="F11596" s="132" t="str">
        <f t="shared" si="181"/>
        <v>0525123</v>
      </c>
      <c r="G11596" s="132" t="s">
        <v>21678</v>
      </c>
      <c r="H11596" s="132" t="s">
        <v>21681</v>
      </c>
    </row>
    <row r="11597" spans="1:8" ht="14.5" customHeight="1">
      <c r="A11597" s="131">
        <v>1460092</v>
      </c>
      <c r="B11597" s="131" t="s">
        <v>10682</v>
      </c>
      <c r="D11597" s="132" t="s">
        <v>29827</v>
      </c>
      <c r="E11597" s="132" t="s">
        <v>31052</v>
      </c>
      <c r="F11597" s="132" t="str">
        <f t="shared" si="181"/>
        <v>0525125</v>
      </c>
      <c r="G11597" s="132" t="s">
        <v>21678</v>
      </c>
      <c r="H11597" s="132" t="s">
        <v>21682</v>
      </c>
    </row>
    <row r="11598" spans="1:8" ht="14.5" customHeight="1">
      <c r="A11598" s="131">
        <v>1460092</v>
      </c>
      <c r="B11598" s="131" t="s">
        <v>10682</v>
      </c>
      <c r="D11598" s="132" t="s">
        <v>29827</v>
      </c>
      <c r="E11598" s="132" t="s">
        <v>31546</v>
      </c>
      <c r="F11598" s="132" t="str">
        <f t="shared" si="181"/>
        <v>0525126</v>
      </c>
      <c r="G11598" s="132" t="s">
        <v>21678</v>
      </c>
      <c r="H11598" s="132" t="s">
        <v>15873</v>
      </c>
    </row>
    <row r="11599" spans="1:8" ht="14.5" customHeight="1">
      <c r="A11599" s="131">
        <v>1460092</v>
      </c>
      <c r="B11599" s="131" t="s">
        <v>10682</v>
      </c>
      <c r="D11599" s="132" t="s">
        <v>29827</v>
      </c>
      <c r="E11599" s="132" t="s">
        <v>31053</v>
      </c>
      <c r="F11599" s="132" t="str">
        <f t="shared" si="181"/>
        <v>0525127</v>
      </c>
      <c r="G11599" s="132" t="s">
        <v>21678</v>
      </c>
      <c r="H11599" s="132" t="s">
        <v>21683</v>
      </c>
    </row>
    <row r="11600" spans="1:8" ht="14.5" customHeight="1">
      <c r="A11600" s="131">
        <v>1460092</v>
      </c>
      <c r="B11600" s="131" t="s">
        <v>10682</v>
      </c>
      <c r="D11600" s="132" t="s">
        <v>29827</v>
      </c>
      <c r="E11600" s="132" t="s">
        <v>31054</v>
      </c>
      <c r="F11600" s="132" t="str">
        <f t="shared" si="181"/>
        <v>0525128</v>
      </c>
      <c r="G11600" s="132" t="s">
        <v>21678</v>
      </c>
      <c r="H11600" s="132" t="s">
        <v>21684</v>
      </c>
    </row>
    <row r="11601" spans="1:8" ht="14.5" customHeight="1">
      <c r="A11601" s="131">
        <v>1430004</v>
      </c>
      <c r="B11601" s="131" t="s">
        <v>10683</v>
      </c>
      <c r="D11601" s="132" t="s">
        <v>29827</v>
      </c>
      <c r="E11601" s="132" t="s">
        <v>31547</v>
      </c>
      <c r="F11601" s="132" t="str">
        <f t="shared" si="181"/>
        <v>0525129</v>
      </c>
      <c r="G11601" s="132" t="s">
        <v>21678</v>
      </c>
      <c r="H11601" s="132" t="s">
        <v>15817</v>
      </c>
    </row>
    <row r="11602" spans="1:8" ht="14.5" customHeight="1">
      <c r="A11602" s="131">
        <v>1430004</v>
      </c>
      <c r="B11602" s="131" t="s">
        <v>10683</v>
      </c>
      <c r="D11602" s="132" t="s">
        <v>29827</v>
      </c>
      <c r="E11602" s="132" t="s">
        <v>31055</v>
      </c>
      <c r="F11602" s="132" t="str">
        <f t="shared" si="181"/>
        <v>0525130</v>
      </c>
      <c r="G11602" s="132" t="s">
        <v>21678</v>
      </c>
      <c r="H11602" s="132" t="s">
        <v>21685</v>
      </c>
    </row>
    <row r="11603" spans="1:8" ht="14.5" customHeight="1">
      <c r="A11603" s="131">
        <v>1440054</v>
      </c>
      <c r="B11603" s="131" t="s">
        <v>10684</v>
      </c>
      <c r="D11603" s="132" t="s">
        <v>29827</v>
      </c>
      <c r="E11603" s="132" t="s">
        <v>31548</v>
      </c>
      <c r="F11603" s="132" t="str">
        <f t="shared" si="181"/>
        <v>0525131</v>
      </c>
      <c r="G11603" s="132" t="s">
        <v>21678</v>
      </c>
      <c r="H11603" s="132" t="s">
        <v>21686</v>
      </c>
    </row>
    <row r="11604" spans="1:8" ht="14.5" customHeight="1">
      <c r="A11604" s="131">
        <v>1440054</v>
      </c>
      <c r="B11604" s="131" t="s">
        <v>10684</v>
      </c>
      <c r="D11604" s="132" t="s">
        <v>29827</v>
      </c>
      <c r="E11604" s="132" t="s">
        <v>31056</v>
      </c>
      <c r="F11604" s="132" t="str">
        <f t="shared" si="181"/>
        <v>0525132</v>
      </c>
      <c r="G11604" s="132" t="s">
        <v>21678</v>
      </c>
      <c r="H11604" s="132" t="s">
        <v>15069</v>
      </c>
    </row>
    <row r="11605" spans="1:8" ht="14.5" customHeight="1">
      <c r="A11605" s="131">
        <v>1440054</v>
      </c>
      <c r="B11605" s="131" t="s">
        <v>10684</v>
      </c>
      <c r="D11605" s="132" t="s">
        <v>29827</v>
      </c>
      <c r="E11605" s="132" t="s">
        <v>31057</v>
      </c>
      <c r="F11605" s="132" t="str">
        <f t="shared" si="181"/>
        <v>0525133</v>
      </c>
      <c r="G11605" s="132" t="s">
        <v>21678</v>
      </c>
      <c r="H11605" s="132" t="s">
        <v>21687</v>
      </c>
    </row>
    <row r="11606" spans="1:8" ht="14.5" customHeight="1">
      <c r="A11606" s="131">
        <v>1430002</v>
      </c>
      <c r="B11606" s="131" t="s">
        <v>10685</v>
      </c>
      <c r="D11606" s="132" t="s">
        <v>29827</v>
      </c>
      <c r="E11606" s="132" t="s">
        <v>31549</v>
      </c>
      <c r="F11606" s="132" t="str">
        <f t="shared" si="181"/>
        <v>0525134</v>
      </c>
      <c r="G11606" s="132" t="s">
        <v>21678</v>
      </c>
      <c r="H11606" s="132" t="s">
        <v>15447</v>
      </c>
    </row>
    <row r="11607" spans="1:8" ht="14.5" customHeight="1">
      <c r="A11607" s="131">
        <v>1430002</v>
      </c>
      <c r="B11607" s="131" t="s">
        <v>10685</v>
      </c>
      <c r="D11607" s="132" t="s">
        <v>29827</v>
      </c>
      <c r="E11607" s="132" t="s">
        <v>31550</v>
      </c>
      <c r="F11607" s="132" t="str">
        <f t="shared" si="181"/>
        <v>0525135</v>
      </c>
      <c r="G11607" s="132" t="s">
        <v>21678</v>
      </c>
      <c r="H11607" s="132" t="s">
        <v>15943</v>
      </c>
    </row>
    <row r="11608" spans="1:8" ht="14.5" customHeight="1">
      <c r="A11608" s="131">
        <v>1430002</v>
      </c>
      <c r="B11608" s="131" t="s">
        <v>10685</v>
      </c>
      <c r="D11608" s="132" t="s">
        <v>29827</v>
      </c>
      <c r="E11608" s="132" t="s">
        <v>31551</v>
      </c>
      <c r="F11608" s="132" t="str">
        <f t="shared" si="181"/>
        <v>0525136</v>
      </c>
      <c r="G11608" s="132" t="s">
        <v>21678</v>
      </c>
      <c r="H11608" s="132" t="s">
        <v>15893</v>
      </c>
    </row>
    <row r="11609" spans="1:8" ht="14.5" customHeight="1">
      <c r="A11609" s="131">
        <v>1430002</v>
      </c>
      <c r="B11609" s="131" t="s">
        <v>10685</v>
      </c>
      <c r="D11609" s="132" t="s">
        <v>29827</v>
      </c>
      <c r="E11609" s="132" t="s">
        <v>31552</v>
      </c>
      <c r="F11609" s="132" t="str">
        <f t="shared" si="181"/>
        <v>0525137</v>
      </c>
      <c r="G11609" s="132" t="s">
        <v>21678</v>
      </c>
      <c r="H11609" s="132" t="s">
        <v>14813</v>
      </c>
    </row>
    <row r="11610" spans="1:8" ht="14.5" customHeight="1">
      <c r="A11610" s="131">
        <v>1430002</v>
      </c>
      <c r="B11610" s="131" t="s">
        <v>10685</v>
      </c>
      <c r="D11610" s="132" t="s">
        <v>29827</v>
      </c>
      <c r="E11610" s="132" t="s">
        <v>31553</v>
      </c>
      <c r="F11610" s="132" t="str">
        <f t="shared" si="181"/>
        <v>0525138</v>
      </c>
      <c r="G11610" s="132" t="s">
        <v>21678</v>
      </c>
      <c r="H11610" s="132" t="s">
        <v>21688</v>
      </c>
    </row>
    <row r="11611" spans="1:8" ht="14.5" customHeight="1">
      <c r="A11611" s="131">
        <v>1430002</v>
      </c>
      <c r="B11611" s="131" t="s">
        <v>10685</v>
      </c>
      <c r="D11611" s="132" t="s">
        <v>29827</v>
      </c>
      <c r="E11611" s="132" t="s">
        <v>31812</v>
      </c>
      <c r="F11611" s="132" t="str">
        <f t="shared" si="181"/>
        <v>0525139</v>
      </c>
      <c r="G11611" s="132" t="s">
        <v>21678</v>
      </c>
      <c r="H11611" s="132" t="s">
        <v>14899</v>
      </c>
    </row>
    <row r="11612" spans="1:8" ht="14.5" customHeight="1">
      <c r="A11612" s="131">
        <v>1430002</v>
      </c>
      <c r="B11612" s="131" t="s">
        <v>10685</v>
      </c>
      <c r="D11612" s="132" t="s">
        <v>29827</v>
      </c>
      <c r="E11612" s="132" t="s">
        <v>31554</v>
      </c>
      <c r="F11612" s="132" t="str">
        <f t="shared" si="181"/>
        <v>0525140</v>
      </c>
      <c r="G11612" s="132" t="s">
        <v>21678</v>
      </c>
      <c r="H11612" s="132" t="s">
        <v>21689</v>
      </c>
    </row>
    <row r="11613" spans="1:8" ht="14.5" customHeight="1">
      <c r="A11613" s="131">
        <v>1460095</v>
      </c>
      <c r="B11613" s="131" t="s">
        <v>10686</v>
      </c>
      <c r="D11613" s="132" t="s">
        <v>29827</v>
      </c>
      <c r="E11613" s="132" t="s">
        <v>31813</v>
      </c>
      <c r="F11613" s="132" t="str">
        <f t="shared" si="181"/>
        <v>0525141</v>
      </c>
      <c r="G11613" s="132" t="s">
        <v>21678</v>
      </c>
      <c r="H11613" s="132" t="s">
        <v>21690</v>
      </c>
    </row>
    <row r="11614" spans="1:8" ht="14.5" customHeight="1">
      <c r="A11614" s="131">
        <v>1460095</v>
      </c>
      <c r="B11614" s="131" t="s">
        <v>10686</v>
      </c>
      <c r="D11614" s="132" t="s">
        <v>29827</v>
      </c>
      <c r="E11614" s="132" t="s">
        <v>31555</v>
      </c>
      <c r="F11614" s="132" t="str">
        <f t="shared" si="181"/>
        <v>0525142</v>
      </c>
      <c r="G11614" s="132" t="s">
        <v>21678</v>
      </c>
      <c r="H11614" s="132" t="s">
        <v>15275</v>
      </c>
    </row>
    <row r="11615" spans="1:8" ht="14.5" customHeight="1">
      <c r="A11615" s="131">
        <v>1460083</v>
      </c>
      <c r="B11615" s="131" t="s">
        <v>10687</v>
      </c>
      <c r="D11615" s="132" t="s">
        <v>29827</v>
      </c>
      <c r="E11615" s="132" t="s">
        <v>31058</v>
      </c>
      <c r="F11615" s="132" t="str">
        <f t="shared" si="181"/>
        <v>0525143</v>
      </c>
      <c r="G11615" s="132" t="s">
        <v>21678</v>
      </c>
      <c r="H11615" s="132" t="s">
        <v>15085</v>
      </c>
    </row>
    <row r="11616" spans="1:8" ht="14.5" customHeight="1">
      <c r="A11616" s="131">
        <v>1460083</v>
      </c>
      <c r="B11616" s="131" t="s">
        <v>10687</v>
      </c>
      <c r="D11616" s="132" t="s">
        <v>29827</v>
      </c>
      <c r="E11616" s="132" t="s">
        <v>31060</v>
      </c>
      <c r="F11616" s="132" t="str">
        <f t="shared" si="181"/>
        <v>0525146</v>
      </c>
      <c r="G11616" s="132" t="s">
        <v>21678</v>
      </c>
      <c r="H11616" s="132" t="s">
        <v>21691</v>
      </c>
    </row>
    <row r="11617" spans="1:8" ht="14.5" customHeight="1">
      <c r="A11617" s="131">
        <v>1460083</v>
      </c>
      <c r="B11617" s="131" t="s">
        <v>10687</v>
      </c>
      <c r="D11617" s="132" t="s">
        <v>29827</v>
      </c>
      <c r="E11617" s="132" t="s">
        <v>31557</v>
      </c>
      <c r="F11617" s="132" t="str">
        <f t="shared" si="181"/>
        <v>0525147</v>
      </c>
      <c r="G11617" s="132" t="s">
        <v>21678</v>
      </c>
      <c r="H11617" s="132" t="s">
        <v>14844</v>
      </c>
    </row>
    <row r="11618" spans="1:8" ht="14.5" customHeight="1">
      <c r="A11618" s="131">
        <v>1430024</v>
      </c>
      <c r="B11618" s="131" t="s">
        <v>10688</v>
      </c>
      <c r="D11618" s="132" t="s">
        <v>29827</v>
      </c>
      <c r="E11618" s="132" t="s">
        <v>31061</v>
      </c>
      <c r="F11618" s="132" t="str">
        <f t="shared" si="181"/>
        <v>0525148</v>
      </c>
      <c r="G11618" s="132" t="s">
        <v>21678</v>
      </c>
      <c r="H11618" s="132" t="s">
        <v>15892</v>
      </c>
    </row>
    <row r="11619" spans="1:8" ht="14.5" customHeight="1">
      <c r="A11619" s="131">
        <v>1430024</v>
      </c>
      <c r="B11619" s="131" t="s">
        <v>10688</v>
      </c>
      <c r="D11619" s="132" t="s">
        <v>29827</v>
      </c>
      <c r="E11619" s="132" t="s">
        <v>31558</v>
      </c>
      <c r="F11619" s="132" t="str">
        <f t="shared" si="181"/>
        <v>0525149</v>
      </c>
      <c r="G11619" s="132" t="s">
        <v>21678</v>
      </c>
      <c r="H11619" s="132" t="s">
        <v>15072</v>
      </c>
    </row>
    <row r="11620" spans="1:8" ht="14.5" customHeight="1">
      <c r="A11620" s="131">
        <v>1430024</v>
      </c>
      <c r="B11620" s="131" t="s">
        <v>10688</v>
      </c>
      <c r="D11620" s="132" t="s">
        <v>29827</v>
      </c>
      <c r="E11620" s="132" t="s">
        <v>31559</v>
      </c>
      <c r="F11620" s="132" t="str">
        <f t="shared" si="181"/>
        <v>0525150</v>
      </c>
      <c r="G11620" s="132" t="s">
        <v>21678</v>
      </c>
      <c r="H11620" s="132" t="s">
        <v>15640</v>
      </c>
    </row>
    <row r="11621" spans="1:8" ht="14.5" customHeight="1">
      <c r="A11621" s="131">
        <v>1430024</v>
      </c>
      <c r="B11621" s="131" t="s">
        <v>10688</v>
      </c>
      <c r="D11621" s="132" t="s">
        <v>29827</v>
      </c>
      <c r="E11621" s="132" t="s">
        <v>31062</v>
      </c>
      <c r="F11621" s="132" t="str">
        <f t="shared" si="181"/>
        <v>0525151</v>
      </c>
      <c r="G11621" s="132" t="s">
        <v>21678</v>
      </c>
      <c r="H11621" s="132" t="s">
        <v>17712</v>
      </c>
    </row>
    <row r="11622" spans="1:8" ht="14.5" customHeight="1">
      <c r="A11622" s="131">
        <v>1430024</v>
      </c>
      <c r="B11622" s="131" t="s">
        <v>10688</v>
      </c>
      <c r="D11622" s="132" t="s">
        <v>29827</v>
      </c>
      <c r="E11622" s="132" t="s">
        <v>31063</v>
      </c>
      <c r="F11622" s="132" t="str">
        <f t="shared" si="181"/>
        <v>0525152</v>
      </c>
      <c r="G11622" s="132" t="s">
        <v>21678</v>
      </c>
      <c r="H11622" s="132" t="s">
        <v>14864</v>
      </c>
    </row>
    <row r="11623" spans="1:8" ht="14.5" customHeight="1">
      <c r="A11623" s="131">
        <v>1430024</v>
      </c>
      <c r="B11623" s="131" t="s">
        <v>10688</v>
      </c>
      <c r="D11623" s="132" t="s">
        <v>29827</v>
      </c>
      <c r="E11623" s="132" t="s">
        <v>31064</v>
      </c>
      <c r="F11623" s="132" t="str">
        <f t="shared" si="181"/>
        <v>0525153</v>
      </c>
      <c r="G11623" s="132" t="s">
        <v>21678</v>
      </c>
      <c r="H11623" s="132" t="s">
        <v>15066</v>
      </c>
    </row>
    <row r="11624" spans="1:8" ht="14.5" customHeight="1">
      <c r="A11624" s="131">
        <v>1430024</v>
      </c>
      <c r="B11624" s="131" t="s">
        <v>10688</v>
      </c>
      <c r="D11624" s="132" t="s">
        <v>29827</v>
      </c>
      <c r="E11624" s="132" t="s">
        <v>31065</v>
      </c>
      <c r="F11624" s="132" t="str">
        <f t="shared" si="181"/>
        <v>0525154</v>
      </c>
      <c r="G11624" s="132" t="s">
        <v>21678</v>
      </c>
      <c r="H11624" s="132" t="s">
        <v>14782</v>
      </c>
    </row>
    <row r="11625" spans="1:8" ht="14.5" customHeight="1">
      <c r="A11625" s="131">
        <v>1430024</v>
      </c>
      <c r="B11625" s="131" t="s">
        <v>10688</v>
      </c>
      <c r="D11625" s="132" t="s">
        <v>29827</v>
      </c>
      <c r="E11625" s="132" t="s">
        <v>31560</v>
      </c>
      <c r="F11625" s="132" t="str">
        <f t="shared" si="181"/>
        <v>0525155</v>
      </c>
      <c r="G11625" s="132" t="s">
        <v>21678</v>
      </c>
      <c r="H11625" s="132" t="s">
        <v>14955</v>
      </c>
    </row>
    <row r="11626" spans="1:8" ht="14.5" customHeight="1">
      <c r="A11626" s="131">
        <v>1450071</v>
      </c>
      <c r="B11626" s="131" t="s">
        <v>10689</v>
      </c>
      <c r="D11626" s="132" t="s">
        <v>29827</v>
      </c>
      <c r="E11626" s="132" t="s">
        <v>31066</v>
      </c>
      <c r="F11626" s="132" t="str">
        <f t="shared" si="181"/>
        <v>0525156</v>
      </c>
      <c r="G11626" s="132" t="s">
        <v>21678</v>
      </c>
      <c r="H11626" s="132" t="s">
        <v>15810</v>
      </c>
    </row>
    <row r="11627" spans="1:8" ht="14.5" customHeight="1">
      <c r="A11627" s="131">
        <v>1450071</v>
      </c>
      <c r="B11627" s="131" t="s">
        <v>10689</v>
      </c>
      <c r="D11627" s="132" t="s">
        <v>29827</v>
      </c>
      <c r="E11627" s="132" t="s">
        <v>31573</v>
      </c>
      <c r="F11627" s="132" t="str">
        <f t="shared" si="181"/>
        <v>0525201</v>
      </c>
      <c r="G11627" s="132" t="s">
        <v>21678</v>
      </c>
      <c r="H11627" s="132" t="s">
        <v>14932</v>
      </c>
    </row>
    <row r="11628" spans="1:8" ht="14.5" customHeight="1">
      <c r="A11628" s="131">
        <v>1450071</v>
      </c>
      <c r="B11628" s="131" t="s">
        <v>10689</v>
      </c>
      <c r="D11628" s="132" t="s">
        <v>29827</v>
      </c>
      <c r="E11628" s="132" t="s">
        <v>31098</v>
      </c>
      <c r="F11628" s="132" t="str">
        <f t="shared" si="181"/>
        <v>0525203</v>
      </c>
      <c r="G11628" s="132" t="s">
        <v>21678</v>
      </c>
      <c r="H11628" s="132" t="s">
        <v>17347</v>
      </c>
    </row>
    <row r="11629" spans="1:8" ht="14.5" customHeight="1">
      <c r="A11629" s="131">
        <v>1450071</v>
      </c>
      <c r="B11629" s="131" t="s">
        <v>10689</v>
      </c>
      <c r="D11629" s="132" t="s">
        <v>29827</v>
      </c>
      <c r="E11629" s="132" t="s">
        <v>31575</v>
      </c>
      <c r="F11629" s="132" t="str">
        <f t="shared" si="181"/>
        <v>0525204</v>
      </c>
      <c r="G11629" s="132" t="s">
        <v>21678</v>
      </c>
      <c r="H11629" s="132" t="s">
        <v>17358</v>
      </c>
    </row>
    <row r="11630" spans="1:8" ht="14.5" customHeight="1">
      <c r="A11630" s="131">
        <v>1450071</v>
      </c>
      <c r="B11630" s="131" t="s">
        <v>10689</v>
      </c>
      <c r="D11630" s="132" t="s">
        <v>29827</v>
      </c>
      <c r="E11630" s="132" t="s">
        <v>31576</v>
      </c>
      <c r="F11630" s="132" t="str">
        <f t="shared" si="181"/>
        <v>0525205</v>
      </c>
      <c r="G11630" s="132" t="s">
        <v>21678</v>
      </c>
      <c r="H11630" s="132" t="s">
        <v>17365</v>
      </c>
    </row>
    <row r="11631" spans="1:8" ht="14.5" customHeight="1">
      <c r="A11631" s="131">
        <v>1430001</v>
      </c>
      <c r="B11631" s="131" t="s">
        <v>10690</v>
      </c>
      <c r="D11631" s="132" t="s">
        <v>29827</v>
      </c>
      <c r="E11631" s="132" t="s">
        <v>31577</v>
      </c>
      <c r="F11631" s="132" t="str">
        <f t="shared" si="181"/>
        <v>0525206</v>
      </c>
      <c r="G11631" s="132" t="s">
        <v>21678</v>
      </c>
      <c r="H11631" s="132" t="s">
        <v>15617</v>
      </c>
    </row>
    <row r="11632" spans="1:8" ht="14.5" customHeight="1">
      <c r="A11632" s="131">
        <v>1430001</v>
      </c>
      <c r="B11632" s="131" t="s">
        <v>10690</v>
      </c>
      <c r="D11632" s="132" t="s">
        <v>29827</v>
      </c>
      <c r="E11632" s="132" t="s">
        <v>31099</v>
      </c>
      <c r="F11632" s="132" t="str">
        <f t="shared" si="181"/>
        <v>0525207</v>
      </c>
      <c r="G11632" s="132" t="s">
        <v>21678</v>
      </c>
      <c r="H11632" s="132" t="s">
        <v>15758</v>
      </c>
    </row>
    <row r="11633" spans="1:8" ht="14.5" customHeight="1">
      <c r="A11633" s="131">
        <v>1430001</v>
      </c>
      <c r="B11633" s="131" t="s">
        <v>10690</v>
      </c>
      <c r="D11633" s="132" t="s">
        <v>29827</v>
      </c>
      <c r="E11633" s="132" t="s">
        <v>31578</v>
      </c>
      <c r="F11633" s="132" t="str">
        <f t="shared" si="181"/>
        <v>0525208</v>
      </c>
      <c r="G11633" s="132" t="s">
        <v>21678</v>
      </c>
      <c r="H11633" s="132" t="s">
        <v>15182</v>
      </c>
    </row>
    <row r="11634" spans="1:8" ht="14.5" customHeight="1">
      <c r="A11634" s="131">
        <v>1430001</v>
      </c>
      <c r="B11634" s="131" t="s">
        <v>10690</v>
      </c>
      <c r="D11634" s="132" t="s">
        <v>29827</v>
      </c>
      <c r="E11634" s="132" t="s">
        <v>31100</v>
      </c>
      <c r="F11634" s="132" t="str">
        <f t="shared" si="181"/>
        <v>0525209</v>
      </c>
      <c r="G11634" s="132" t="s">
        <v>21678</v>
      </c>
      <c r="H11634" s="132" t="s">
        <v>14908</v>
      </c>
    </row>
    <row r="11635" spans="1:8" ht="14.5" customHeight="1">
      <c r="A11635" s="131">
        <v>1430001</v>
      </c>
      <c r="B11635" s="131" t="s">
        <v>10690</v>
      </c>
      <c r="D11635" s="132" t="s">
        <v>29827</v>
      </c>
      <c r="E11635" s="132" t="s">
        <v>31101</v>
      </c>
      <c r="F11635" s="132" t="str">
        <f t="shared" si="181"/>
        <v>0525210</v>
      </c>
      <c r="G11635" s="132" t="s">
        <v>21678</v>
      </c>
      <c r="H11635" s="132" t="s">
        <v>17362</v>
      </c>
    </row>
    <row r="11636" spans="1:8" ht="14.5" customHeight="1">
      <c r="A11636" s="131">
        <v>1430001</v>
      </c>
      <c r="B11636" s="131" t="s">
        <v>10690</v>
      </c>
      <c r="D11636" s="132" t="s">
        <v>29827</v>
      </c>
      <c r="E11636" s="132" t="s">
        <v>31102</v>
      </c>
      <c r="F11636" s="132" t="str">
        <f t="shared" si="181"/>
        <v>0525211</v>
      </c>
      <c r="G11636" s="132" t="s">
        <v>21678</v>
      </c>
      <c r="H11636" s="132" t="s">
        <v>17386</v>
      </c>
    </row>
    <row r="11637" spans="1:8" ht="14.5" customHeight="1">
      <c r="A11637" s="131">
        <v>1460081</v>
      </c>
      <c r="B11637" s="131" t="s">
        <v>10691</v>
      </c>
      <c r="D11637" s="132" t="s">
        <v>29827</v>
      </c>
      <c r="E11637" s="132" t="s">
        <v>31103</v>
      </c>
      <c r="F11637" s="132" t="str">
        <f t="shared" si="181"/>
        <v>0525212</v>
      </c>
      <c r="G11637" s="132" t="s">
        <v>21678</v>
      </c>
      <c r="H11637" s="132" t="s">
        <v>15010</v>
      </c>
    </row>
    <row r="11638" spans="1:8" ht="14.5" customHeight="1">
      <c r="A11638" s="131">
        <v>1460081</v>
      </c>
      <c r="B11638" s="131" t="s">
        <v>10691</v>
      </c>
      <c r="D11638" s="132" t="s">
        <v>29827</v>
      </c>
      <c r="E11638" s="132" t="s">
        <v>31104</v>
      </c>
      <c r="F11638" s="132" t="str">
        <f t="shared" si="181"/>
        <v>0525213</v>
      </c>
      <c r="G11638" s="132" t="s">
        <v>21678</v>
      </c>
      <c r="H11638" s="132" t="s">
        <v>17371</v>
      </c>
    </row>
    <row r="11639" spans="1:8" ht="14.5" customHeight="1">
      <c r="A11639" s="131">
        <v>1430027</v>
      </c>
      <c r="B11639" s="131" t="s">
        <v>10692</v>
      </c>
      <c r="D11639" s="132" t="s">
        <v>29827</v>
      </c>
      <c r="E11639" s="132" t="s">
        <v>31579</v>
      </c>
      <c r="F11639" s="132" t="str">
        <f t="shared" si="181"/>
        <v>0525214</v>
      </c>
      <c r="G11639" s="132" t="s">
        <v>21678</v>
      </c>
      <c r="H11639" s="132" t="s">
        <v>15181</v>
      </c>
    </row>
    <row r="11640" spans="1:8" ht="14.5" customHeight="1">
      <c r="A11640" s="131">
        <v>1430027</v>
      </c>
      <c r="B11640" s="131" t="s">
        <v>10692</v>
      </c>
      <c r="D11640" s="132" t="s">
        <v>29827</v>
      </c>
      <c r="E11640" s="132" t="s">
        <v>31610</v>
      </c>
      <c r="F11640" s="132" t="str">
        <f t="shared" si="181"/>
        <v>0525301</v>
      </c>
      <c r="G11640" s="132" t="s">
        <v>21678</v>
      </c>
      <c r="H11640" s="132" t="s">
        <v>15176</v>
      </c>
    </row>
    <row r="11641" spans="1:8" ht="14.5" customHeight="1">
      <c r="A11641" s="131">
        <v>1430027</v>
      </c>
      <c r="B11641" s="131" t="s">
        <v>10692</v>
      </c>
      <c r="D11641" s="132" t="s">
        <v>29827</v>
      </c>
      <c r="E11641" s="132" t="s">
        <v>31161</v>
      </c>
      <c r="F11641" s="132" t="str">
        <f t="shared" si="181"/>
        <v>0525302</v>
      </c>
      <c r="G11641" s="132" t="s">
        <v>21678</v>
      </c>
      <c r="H11641" s="132" t="s">
        <v>21257</v>
      </c>
    </row>
    <row r="11642" spans="1:8" ht="14.5" customHeight="1">
      <c r="A11642" s="131">
        <v>1440055</v>
      </c>
      <c r="B11642" s="131" t="s">
        <v>10693</v>
      </c>
      <c r="D11642" s="132" t="s">
        <v>29827</v>
      </c>
      <c r="E11642" s="132" t="s">
        <v>31229</v>
      </c>
      <c r="F11642" s="132" t="str">
        <f t="shared" si="181"/>
        <v>0525402</v>
      </c>
      <c r="G11642" s="132" t="s">
        <v>21678</v>
      </c>
      <c r="H11642" s="132" t="s">
        <v>14940</v>
      </c>
    </row>
    <row r="11643" spans="1:8" ht="14.5" customHeight="1">
      <c r="A11643" s="131">
        <v>1440055</v>
      </c>
      <c r="B11643" s="131" t="s">
        <v>10693</v>
      </c>
      <c r="D11643" s="132" t="s">
        <v>29827</v>
      </c>
      <c r="E11643" s="132" t="s">
        <v>31638</v>
      </c>
      <c r="F11643" s="132" t="str">
        <f t="shared" si="181"/>
        <v>0525403</v>
      </c>
      <c r="G11643" s="132" t="s">
        <v>21678</v>
      </c>
      <c r="H11643" s="132" t="s">
        <v>14913</v>
      </c>
    </row>
    <row r="11644" spans="1:8" ht="14.5" customHeight="1">
      <c r="A11644" s="131">
        <v>1440055</v>
      </c>
      <c r="B11644" s="131" t="s">
        <v>10693</v>
      </c>
      <c r="D11644" s="132" t="s">
        <v>29827</v>
      </c>
      <c r="E11644" s="132" t="s">
        <v>31639</v>
      </c>
      <c r="F11644" s="132" t="str">
        <f t="shared" si="181"/>
        <v>0525404</v>
      </c>
      <c r="G11644" s="132" t="s">
        <v>21678</v>
      </c>
      <c r="H11644" s="132" t="s">
        <v>17697</v>
      </c>
    </row>
    <row r="11645" spans="1:8" ht="14.5" customHeight="1">
      <c r="A11645" s="131">
        <v>1440055</v>
      </c>
      <c r="B11645" s="131" t="s">
        <v>10693</v>
      </c>
      <c r="D11645" s="132" t="s">
        <v>29827</v>
      </c>
      <c r="E11645" s="132" t="s">
        <v>31677</v>
      </c>
      <c r="F11645" s="132" t="str">
        <f t="shared" si="181"/>
        <v>0525501</v>
      </c>
      <c r="G11645" s="132" t="s">
        <v>21678</v>
      </c>
      <c r="H11645" s="132" t="s">
        <v>15210</v>
      </c>
    </row>
    <row r="11646" spans="1:8" ht="14.5" customHeight="1">
      <c r="A11646" s="131">
        <v>1440051</v>
      </c>
      <c r="B11646" s="131" t="s">
        <v>10694</v>
      </c>
      <c r="D11646" s="132" t="s">
        <v>29827</v>
      </c>
      <c r="E11646" s="132" t="s">
        <v>31284</v>
      </c>
      <c r="F11646" s="132" t="str">
        <f t="shared" si="181"/>
        <v>0525502</v>
      </c>
      <c r="G11646" s="132" t="s">
        <v>21678</v>
      </c>
      <c r="H11646" s="132" t="s">
        <v>14959</v>
      </c>
    </row>
    <row r="11647" spans="1:8" ht="14.5" customHeight="1">
      <c r="A11647" s="131">
        <v>1440051</v>
      </c>
      <c r="B11647" s="131" t="s">
        <v>10694</v>
      </c>
      <c r="D11647" s="132" t="s">
        <v>29827</v>
      </c>
      <c r="E11647" s="132" t="s">
        <v>31285</v>
      </c>
      <c r="F11647" s="132" t="str">
        <f t="shared" si="181"/>
        <v>0525503</v>
      </c>
      <c r="G11647" s="132" t="s">
        <v>21678</v>
      </c>
      <c r="H11647" s="132" t="s">
        <v>21692</v>
      </c>
    </row>
    <row r="11648" spans="1:8" ht="14.5" customHeight="1">
      <c r="A11648" s="131">
        <v>1440051</v>
      </c>
      <c r="B11648" s="131" t="s">
        <v>10694</v>
      </c>
      <c r="D11648" s="132" t="s">
        <v>29827</v>
      </c>
      <c r="E11648" s="132" t="s">
        <v>31678</v>
      </c>
      <c r="F11648" s="132" t="str">
        <f t="shared" si="181"/>
        <v>0525504</v>
      </c>
      <c r="G11648" s="132" t="s">
        <v>21678</v>
      </c>
      <c r="H11648" s="132" t="s">
        <v>14968</v>
      </c>
    </row>
    <row r="11649" spans="1:8" ht="14.5" customHeight="1">
      <c r="A11649" s="131">
        <v>1440051</v>
      </c>
      <c r="B11649" s="131" t="s">
        <v>10694</v>
      </c>
      <c r="D11649" s="132" t="s">
        <v>29827</v>
      </c>
      <c r="E11649" s="132" t="s">
        <v>31679</v>
      </c>
      <c r="F11649" s="132" t="str">
        <f t="shared" si="181"/>
        <v>0525505</v>
      </c>
      <c r="G11649" s="132" t="s">
        <v>21678</v>
      </c>
      <c r="H11649" s="132" t="s">
        <v>14954</v>
      </c>
    </row>
    <row r="11650" spans="1:8" ht="14.5" customHeight="1">
      <c r="A11650" s="131">
        <v>1440051</v>
      </c>
      <c r="B11650" s="131" t="s">
        <v>10694</v>
      </c>
      <c r="D11650" s="132" t="s">
        <v>29827</v>
      </c>
      <c r="E11650" s="132" t="s">
        <v>31680</v>
      </c>
      <c r="F11650" s="132" t="str">
        <f t="shared" si="181"/>
        <v>0525506</v>
      </c>
      <c r="G11650" s="132" t="s">
        <v>21678</v>
      </c>
      <c r="H11650" s="132" t="s">
        <v>21693</v>
      </c>
    </row>
    <row r="11651" spans="1:8" ht="14.5" customHeight="1">
      <c r="A11651" s="131">
        <v>1440051</v>
      </c>
      <c r="B11651" s="131" t="s">
        <v>10694</v>
      </c>
      <c r="D11651" s="132" t="s">
        <v>29827</v>
      </c>
      <c r="E11651" s="132" t="s">
        <v>31286</v>
      </c>
      <c r="F11651" s="132" t="str">
        <f t="shared" ref="F11651:F11714" si="182">TEXT(D11651,"0000")&amp;TEXT(E11651,"000")</f>
        <v>0525507</v>
      </c>
      <c r="G11651" s="132" t="s">
        <v>21678</v>
      </c>
      <c r="H11651" s="132" t="s">
        <v>21694</v>
      </c>
    </row>
    <row r="11652" spans="1:8" ht="14.5" customHeight="1">
      <c r="A11652" s="131">
        <v>1440051</v>
      </c>
      <c r="B11652" s="131" t="s">
        <v>10694</v>
      </c>
      <c r="D11652" s="132" t="s">
        <v>29827</v>
      </c>
      <c r="E11652" s="132" t="s">
        <v>31681</v>
      </c>
      <c r="F11652" s="132" t="str">
        <f t="shared" si="182"/>
        <v>0525508</v>
      </c>
      <c r="G11652" s="132" t="s">
        <v>21678</v>
      </c>
      <c r="H11652" s="132" t="s">
        <v>21695</v>
      </c>
    </row>
    <row r="11653" spans="1:8" ht="14.5" customHeight="1">
      <c r="A11653" s="131">
        <v>1440051</v>
      </c>
      <c r="B11653" s="131" t="s">
        <v>10694</v>
      </c>
      <c r="D11653" s="132" t="s">
        <v>29827</v>
      </c>
      <c r="E11653" s="132" t="s">
        <v>31682</v>
      </c>
      <c r="F11653" s="132" t="str">
        <f t="shared" si="182"/>
        <v>0525509</v>
      </c>
      <c r="G11653" s="132" t="s">
        <v>21678</v>
      </c>
      <c r="H11653" s="132" t="s">
        <v>17777</v>
      </c>
    </row>
    <row r="11654" spans="1:8" ht="14.5" customHeight="1">
      <c r="A11654" s="131">
        <v>1440034</v>
      </c>
      <c r="B11654" s="131" t="s">
        <v>10695</v>
      </c>
      <c r="D11654" s="132" t="s">
        <v>29827</v>
      </c>
      <c r="E11654" s="132" t="s">
        <v>31412</v>
      </c>
      <c r="F11654" s="132" t="str">
        <f t="shared" si="182"/>
        <v>0525701</v>
      </c>
      <c r="G11654" s="132" t="s">
        <v>21678</v>
      </c>
      <c r="H11654" s="132" t="s">
        <v>14923</v>
      </c>
    </row>
    <row r="11655" spans="1:8" ht="14.5" customHeight="1">
      <c r="A11655" s="131">
        <v>1440034</v>
      </c>
      <c r="B11655" s="131" t="s">
        <v>10695</v>
      </c>
      <c r="D11655" s="132" t="s">
        <v>29827</v>
      </c>
      <c r="E11655" s="132" t="s">
        <v>31736</v>
      </c>
      <c r="F11655" s="132" t="str">
        <f t="shared" si="182"/>
        <v>0525702</v>
      </c>
      <c r="G11655" s="132" t="s">
        <v>21678</v>
      </c>
      <c r="H11655" s="132" t="s">
        <v>16149</v>
      </c>
    </row>
    <row r="11656" spans="1:8" ht="14.5" customHeight="1">
      <c r="A11656" s="131">
        <v>1440034</v>
      </c>
      <c r="B11656" s="131" t="s">
        <v>10695</v>
      </c>
      <c r="D11656" s="132" t="s">
        <v>29827</v>
      </c>
      <c r="E11656" s="132" t="s">
        <v>31825</v>
      </c>
      <c r="F11656" s="132" t="str">
        <f t="shared" si="182"/>
        <v>0525703</v>
      </c>
      <c r="G11656" s="132" t="s">
        <v>21678</v>
      </c>
      <c r="H11656" s="132" t="s">
        <v>15374</v>
      </c>
    </row>
    <row r="11657" spans="1:8" ht="14.5" customHeight="1">
      <c r="A11657" s="131">
        <v>1440034</v>
      </c>
      <c r="B11657" s="131" t="s">
        <v>10695</v>
      </c>
      <c r="D11657" s="132" t="s">
        <v>29827</v>
      </c>
      <c r="E11657" s="132" t="s">
        <v>31737</v>
      </c>
      <c r="F11657" s="132" t="str">
        <f t="shared" si="182"/>
        <v>0525704</v>
      </c>
      <c r="G11657" s="132" t="s">
        <v>21678</v>
      </c>
      <c r="H11657" s="132" t="s">
        <v>15385</v>
      </c>
    </row>
    <row r="11658" spans="1:8" ht="14.5" customHeight="1">
      <c r="A11658" s="131">
        <v>1430026</v>
      </c>
      <c r="B11658" s="131" t="s">
        <v>10696</v>
      </c>
      <c r="D11658" s="132" t="s">
        <v>29827</v>
      </c>
      <c r="E11658" s="132" t="s">
        <v>31414</v>
      </c>
      <c r="F11658" s="132" t="str">
        <f t="shared" si="182"/>
        <v>0525706</v>
      </c>
      <c r="G11658" s="132" t="s">
        <v>21678</v>
      </c>
      <c r="H11658" s="132" t="s">
        <v>15553</v>
      </c>
    </row>
    <row r="11659" spans="1:8" ht="14.5" customHeight="1">
      <c r="A11659" s="131">
        <v>1430026</v>
      </c>
      <c r="B11659" s="131" t="s">
        <v>10696</v>
      </c>
      <c r="D11659" s="132" t="s">
        <v>29827</v>
      </c>
      <c r="E11659" s="132" t="s">
        <v>31415</v>
      </c>
      <c r="F11659" s="132" t="str">
        <f t="shared" si="182"/>
        <v>0525707</v>
      </c>
      <c r="G11659" s="132" t="s">
        <v>21678</v>
      </c>
      <c r="H11659" s="132" t="s">
        <v>21696</v>
      </c>
    </row>
    <row r="11660" spans="1:8" ht="14.5" customHeight="1">
      <c r="A11660" s="131">
        <v>1440056</v>
      </c>
      <c r="B11660" s="131" t="s">
        <v>10697</v>
      </c>
      <c r="D11660" s="132" t="s">
        <v>29827</v>
      </c>
      <c r="E11660" s="132" t="s">
        <v>31849</v>
      </c>
      <c r="F11660" s="132" t="str">
        <f t="shared" si="182"/>
        <v>0525845</v>
      </c>
      <c r="G11660" s="132" t="s">
        <v>21678</v>
      </c>
      <c r="H11660" s="132" t="s">
        <v>21697</v>
      </c>
    </row>
    <row r="11661" spans="1:8" ht="14.5" customHeight="1">
      <c r="A11661" s="131">
        <v>1440056</v>
      </c>
      <c r="B11661" s="131" t="s">
        <v>10697</v>
      </c>
      <c r="D11661" s="132" t="s">
        <v>29828</v>
      </c>
      <c r="E11661" s="132" t="s">
        <v>31492</v>
      </c>
      <c r="F11661" s="132" t="str">
        <f t="shared" si="182"/>
        <v>0526012</v>
      </c>
      <c r="G11661" s="132" t="s">
        <v>21698</v>
      </c>
      <c r="H11661" s="132" t="s">
        <v>21699</v>
      </c>
    </row>
    <row r="11662" spans="1:8" ht="14.5" customHeight="1">
      <c r="A11662" s="131">
        <v>1440056</v>
      </c>
      <c r="B11662" s="131" t="s">
        <v>10697</v>
      </c>
      <c r="D11662" s="132" t="s">
        <v>29828</v>
      </c>
      <c r="E11662" s="132" t="s">
        <v>30997</v>
      </c>
      <c r="F11662" s="132" t="str">
        <f t="shared" si="182"/>
        <v>0526013</v>
      </c>
      <c r="G11662" s="132" t="s">
        <v>21698</v>
      </c>
      <c r="H11662" s="132" t="s">
        <v>21700</v>
      </c>
    </row>
    <row r="11663" spans="1:8" ht="14.5" customHeight="1">
      <c r="A11663" s="131">
        <v>1440056</v>
      </c>
      <c r="B11663" s="131" t="s">
        <v>10697</v>
      </c>
      <c r="D11663" s="132" t="s">
        <v>29828</v>
      </c>
      <c r="E11663" s="132" t="s">
        <v>31493</v>
      </c>
      <c r="F11663" s="132" t="str">
        <f t="shared" si="182"/>
        <v>0526014</v>
      </c>
      <c r="G11663" s="132" t="s">
        <v>21698</v>
      </c>
      <c r="H11663" s="132" t="s">
        <v>21701</v>
      </c>
    </row>
    <row r="11664" spans="1:8" ht="14.5" customHeight="1">
      <c r="A11664" s="131">
        <v>1440047</v>
      </c>
      <c r="B11664" s="131" t="s">
        <v>10698</v>
      </c>
      <c r="D11664" s="132" t="s">
        <v>29828</v>
      </c>
      <c r="E11664" s="132" t="s">
        <v>30998</v>
      </c>
      <c r="F11664" s="132" t="str">
        <f t="shared" si="182"/>
        <v>0526015</v>
      </c>
      <c r="G11664" s="132" t="s">
        <v>21698</v>
      </c>
      <c r="H11664" s="132" t="s">
        <v>21702</v>
      </c>
    </row>
    <row r="11665" spans="1:8" ht="14.5" customHeight="1">
      <c r="A11665" s="131">
        <v>1440047</v>
      </c>
      <c r="B11665" s="131" t="s">
        <v>10698</v>
      </c>
      <c r="D11665" s="132" t="s">
        <v>29828</v>
      </c>
      <c r="E11665" s="132" t="s">
        <v>31494</v>
      </c>
      <c r="F11665" s="132" t="str">
        <f t="shared" si="182"/>
        <v>0526016</v>
      </c>
      <c r="G11665" s="132" t="s">
        <v>21698</v>
      </c>
      <c r="H11665" s="132" t="s">
        <v>21703</v>
      </c>
    </row>
    <row r="11666" spans="1:8" ht="14.5" customHeight="1">
      <c r="A11666" s="131">
        <v>1440047</v>
      </c>
      <c r="B11666" s="131" t="s">
        <v>10698</v>
      </c>
      <c r="D11666" s="132" t="s">
        <v>29828</v>
      </c>
      <c r="E11666" s="132" t="s">
        <v>31495</v>
      </c>
      <c r="F11666" s="132" t="str">
        <f t="shared" si="182"/>
        <v>0526017</v>
      </c>
      <c r="G11666" s="132" t="s">
        <v>21698</v>
      </c>
      <c r="H11666" s="132" t="s">
        <v>21704</v>
      </c>
    </row>
    <row r="11667" spans="1:8" ht="14.5" customHeight="1">
      <c r="A11667" s="131">
        <v>1440043</v>
      </c>
      <c r="B11667" s="131" t="s">
        <v>10699</v>
      </c>
      <c r="D11667" s="132" t="s">
        <v>29828</v>
      </c>
      <c r="E11667" s="132" t="s">
        <v>31496</v>
      </c>
      <c r="F11667" s="132" t="str">
        <f t="shared" si="182"/>
        <v>0526018</v>
      </c>
      <c r="G11667" s="132" t="s">
        <v>21698</v>
      </c>
      <c r="H11667" s="132" t="s">
        <v>21705</v>
      </c>
    </row>
    <row r="11668" spans="1:8" ht="14.5" customHeight="1">
      <c r="A11668" s="131">
        <v>1440043</v>
      </c>
      <c r="B11668" s="131" t="s">
        <v>10699</v>
      </c>
      <c r="D11668" s="132" t="s">
        <v>29828</v>
      </c>
      <c r="E11668" s="132" t="s">
        <v>30999</v>
      </c>
      <c r="F11668" s="132" t="str">
        <f t="shared" si="182"/>
        <v>0526019</v>
      </c>
      <c r="G11668" s="132" t="s">
        <v>21698</v>
      </c>
      <c r="H11668" s="132" t="s">
        <v>21706</v>
      </c>
    </row>
    <row r="11669" spans="1:8" ht="14.5" customHeight="1">
      <c r="A11669" s="131">
        <v>1440043</v>
      </c>
      <c r="B11669" s="131" t="s">
        <v>10699</v>
      </c>
      <c r="D11669" s="132" t="s">
        <v>29828</v>
      </c>
      <c r="E11669" s="132" t="s">
        <v>31000</v>
      </c>
      <c r="F11669" s="132" t="str">
        <f t="shared" si="182"/>
        <v>0526020</v>
      </c>
      <c r="G11669" s="132" t="s">
        <v>21698</v>
      </c>
      <c r="H11669" s="132" t="s">
        <v>21707</v>
      </c>
    </row>
    <row r="11670" spans="1:8" ht="14.5" customHeight="1">
      <c r="A11670" s="131">
        <v>1440043</v>
      </c>
      <c r="B11670" s="131" t="s">
        <v>10699</v>
      </c>
      <c r="D11670" s="132" t="s">
        <v>29828</v>
      </c>
      <c r="E11670" s="132" t="s">
        <v>31001</v>
      </c>
      <c r="F11670" s="132" t="str">
        <f t="shared" si="182"/>
        <v>0526021</v>
      </c>
      <c r="G11670" s="132" t="s">
        <v>21698</v>
      </c>
      <c r="H11670" s="132" t="s">
        <v>21708</v>
      </c>
    </row>
    <row r="11671" spans="1:8" ht="14.5" customHeight="1">
      <c r="A11671" s="131">
        <v>1440043</v>
      </c>
      <c r="B11671" s="131" t="s">
        <v>10699</v>
      </c>
      <c r="D11671" s="132" t="s">
        <v>29828</v>
      </c>
      <c r="E11671" s="132" t="s">
        <v>31002</v>
      </c>
      <c r="F11671" s="132" t="str">
        <f t="shared" si="182"/>
        <v>0526022</v>
      </c>
      <c r="G11671" s="132" t="s">
        <v>21698</v>
      </c>
      <c r="H11671" s="132" t="s">
        <v>21709</v>
      </c>
    </row>
    <row r="11672" spans="1:8" ht="14.5" customHeight="1">
      <c r="A11672" s="131">
        <v>1440043</v>
      </c>
      <c r="B11672" s="131" t="s">
        <v>10699</v>
      </c>
      <c r="D11672" s="132" t="s">
        <v>29828</v>
      </c>
      <c r="E11672" s="132" t="s">
        <v>31497</v>
      </c>
      <c r="F11672" s="132" t="str">
        <f t="shared" si="182"/>
        <v>0526023</v>
      </c>
      <c r="G11672" s="132" t="s">
        <v>21698</v>
      </c>
      <c r="H11672" s="132" t="s">
        <v>21710</v>
      </c>
    </row>
    <row r="11673" spans="1:8" ht="14.5" customHeight="1">
      <c r="A11673" s="131">
        <v>1440041</v>
      </c>
      <c r="B11673" s="131" t="s">
        <v>10700</v>
      </c>
      <c r="D11673" s="132" t="s">
        <v>29828</v>
      </c>
      <c r="E11673" s="132" t="s">
        <v>31003</v>
      </c>
      <c r="F11673" s="132" t="str">
        <f t="shared" si="182"/>
        <v>0526024</v>
      </c>
      <c r="G11673" s="132" t="s">
        <v>21698</v>
      </c>
      <c r="H11673" s="132" t="s">
        <v>21711</v>
      </c>
    </row>
    <row r="11674" spans="1:8" ht="14.5" customHeight="1">
      <c r="A11674" s="131">
        <v>1440041</v>
      </c>
      <c r="B11674" s="131" t="s">
        <v>10700</v>
      </c>
      <c r="D11674" s="132" t="s">
        <v>29828</v>
      </c>
      <c r="E11674" s="132" t="s">
        <v>31498</v>
      </c>
      <c r="F11674" s="132" t="str">
        <f t="shared" si="182"/>
        <v>0526025</v>
      </c>
      <c r="G11674" s="132" t="s">
        <v>21698</v>
      </c>
      <c r="H11674" s="132" t="s">
        <v>21712</v>
      </c>
    </row>
    <row r="11675" spans="1:8" ht="14.5" customHeight="1">
      <c r="A11675" s="131">
        <v>1440041</v>
      </c>
      <c r="B11675" s="131" t="s">
        <v>10700</v>
      </c>
      <c r="D11675" s="132" t="s">
        <v>29828</v>
      </c>
      <c r="E11675" s="132" t="s">
        <v>31004</v>
      </c>
      <c r="F11675" s="132" t="str">
        <f t="shared" si="182"/>
        <v>0526026</v>
      </c>
      <c r="G11675" s="132" t="s">
        <v>21698</v>
      </c>
      <c r="H11675" s="132" t="s">
        <v>21713</v>
      </c>
    </row>
    <row r="11676" spans="1:8" ht="14.5" customHeight="1">
      <c r="A11676" s="131">
        <v>1440031</v>
      </c>
      <c r="B11676" s="131" t="s">
        <v>10701</v>
      </c>
      <c r="D11676" s="132" t="s">
        <v>29828</v>
      </c>
      <c r="E11676" s="132" t="s">
        <v>31005</v>
      </c>
      <c r="F11676" s="132" t="str">
        <f t="shared" si="182"/>
        <v>0526027</v>
      </c>
      <c r="G11676" s="132" t="s">
        <v>21698</v>
      </c>
      <c r="H11676" s="132" t="s">
        <v>21714</v>
      </c>
    </row>
    <row r="11677" spans="1:8" ht="14.5" customHeight="1">
      <c r="A11677" s="131">
        <v>1440031</v>
      </c>
      <c r="B11677" s="131" t="s">
        <v>10701</v>
      </c>
      <c r="D11677" s="132" t="s">
        <v>29828</v>
      </c>
      <c r="E11677" s="132" t="s">
        <v>31006</v>
      </c>
      <c r="F11677" s="132" t="str">
        <f t="shared" si="182"/>
        <v>0526028</v>
      </c>
      <c r="G11677" s="132" t="s">
        <v>21698</v>
      </c>
      <c r="H11677" s="132" t="s">
        <v>21715</v>
      </c>
    </row>
    <row r="11678" spans="1:8" ht="14.5" customHeight="1">
      <c r="A11678" s="131">
        <v>1440033</v>
      </c>
      <c r="B11678" s="131" t="s">
        <v>10702</v>
      </c>
      <c r="D11678" s="132" t="s">
        <v>29828</v>
      </c>
      <c r="E11678" s="132" t="s">
        <v>31039</v>
      </c>
      <c r="F11678" s="132" t="str">
        <f t="shared" si="182"/>
        <v>0526100</v>
      </c>
      <c r="G11678" s="132" t="s">
        <v>21698</v>
      </c>
      <c r="H11678" s="132" t="s">
        <v>15805</v>
      </c>
    </row>
    <row r="11679" spans="1:8" ht="14.5" customHeight="1">
      <c r="A11679" s="131">
        <v>1440033</v>
      </c>
      <c r="B11679" s="131" t="s">
        <v>10702</v>
      </c>
      <c r="D11679" s="132" t="s">
        <v>29828</v>
      </c>
      <c r="E11679" s="132" t="s">
        <v>31809</v>
      </c>
      <c r="F11679" s="132" t="str">
        <f t="shared" si="182"/>
        <v>0526101</v>
      </c>
      <c r="G11679" s="132" t="s">
        <v>21698</v>
      </c>
      <c r="H11679" s="132" t="s">
        <v>14877</v>
      </c>
    </row>
    <row r="11680" spans="1:8" ht="14.5" customHeight="1">
      <c r="A11680" s="131">
        <v>1440033</v>
      </c>
      <c r="B11680" s="131" t="s">
        <v>10702</v>
      </c>
      <c r="D11680" s="132" t="s">
        <v>29828</v>
      </c>
      <c r="E11680" s="132" t="s">
        <v>31537</v>
      </c>
      <c r="F11680" s="132" t="str">
        <f t="shared" si="182"/>
        <v>0526102</v>
      </c>
      <c r="G11680" s="132" t="s">
        <v>21698</v>
      </c>
      <c r="H11680" s="132" t="s">
        <v>14770</v>
      </c>
    </row>
    <row r="11681" spans="1:8" ht="14.5" customHeight="1">
      <c r="A11681" s="131">
        <v>1440033</v>
      </c>
      <c r="B11681" s="131" t="s">
        <v>10702</v>
      </c>
      <c r="D11681" s="132" t="s">
        <v>29828</v>
      </c>
      <c r="E11681" s="132" t="s">
        <v>31810</v>
      </c>
      <c r="F11681" s="132" t="str">
        <f t="shared" si="182"/>
        <v>0526106</v>
      </c>
      <c r="G11681" s="132" t="s">
        <v>21698</v>
      </c>
      <c r="H11681" s="132" t="s">
        <v>14863</v>
      </c>
    </row>
    <row r="11682" spans="1:8" ht="14.5" customHeight="1">
      <c r="A11682" s="131">
        <v>1440033</v>
      </c>
      <c r="B11682" s="131" t="s">
        <v>10702</v>
      </c>
      <c r="D11682" s="132" t="s">
        <v>29828</v>
      </c>
      <c r="E11682" s="132" t="s">
        <v>31041</v>
      </c>
      <c r="F11682" s="132" t="str">
        <f t="shared" si="182"/>
        <v>0526107</v>
      </c>
      <c r="G11682" s="132" t="s">
        <v>21698</v>
      </c>
      <c r="H11682" s="132" t="s">
        <v>14803</v>
      </c>
    </row>
    <row r="11683" spans="1:8" ht="14.5" customHeight="1">
      <c r="A11683" s="131">
        <v>1440033</v>
      </c>
      <c r="B11683" s="131" t="s">
        <v>10702</v>
      </c>
      <c r="D11683" s="132" t="s">
        <v>29828</v>
      </c>
      <c r="E11683" s="132" t="s">
        <v>31048</v>
      </c>
      <c r="F11683" s="132" t="str">
        <f t="shared" si="182"/>
        <v>0526116</v>
      </c>
      <c r="G11683" s="132" t="s">
        <v>21698</v>
      </c>
      <c r="H11683" s="132" t="s">
        <v>15107</v>
      </c>
    </row>
    <row r="11684" spans="1:8" ht="14.5" customHeight="1">
      <c r="A11684" s="131">
        <v>1430022</v>
      </c>
      <c r="B11684" s="131" t="s">
        <v>10703</v>
      </c>
      <c r="D11684" s="132" t="s">
        <v>29828</v>
      </c>
      <c r="E11684" s="132" t="s">
        <v>31054</v>
      </c>
      <c r="F11684" s="132" t="str">
        <f t="shared" si="182"/>
        <v>0526128</v>
      </c>
      <c r="G11684" s="132" t="s">
        <v>21698</v>
      </c>
      <c r="H11684" s="132" t="s">
        <v>14888</v>
      </c>
    </row>
    <row r="11685" spans="1:8" ht="14.5" customHeight="1">
      <c r="A11685" s="131">
        <v>1430022</v>
      </c>
      <c r="B11685" s="131" t="s">
        <v>10703</v>
      </c>
      <c r="D11685" s="132" t="s">
        <v>29828</v>
      </c>
      <c r="E11685" s="132" t="s">
        <v>31547</v>
      </c>
      <c r="F11685" s="132" t="str">
        <f t="shared" si="182"/>
        <v>0526129</v>
      </c>
      <c r="G11685" s="132" t="s">
        <v>21698</v>
      </c>
      <c r="H11685" s="132" t="s">
        <v>15072</v>
      </c>
    </row>
    <row r="11686" spans="1:8" ht="14.5" customHeight="1">
      <c r="A11686" s="131">
        <v>1460094</v>
      </c>
      <c r="B11686" s="131" t="s">
        <v>10704</v>
      </c>
      <c r="D11686" s="132" t="s">
        <v>29828</v>
      </c>
      <c r="E11686" s="132" t="s">
        <v>31548</v>
      </c>
      <c r="F11686" s="132" t="str">
        <f t="shared" si="182"/>
        <v>0526131</v>
      </c>
      <c r="G11686" s="132" t="s">
        <v>21698</v>
      </c>
      <c r="H11686" s="132" t="s">
        <v>16105</v>
      </c>
    </row>
    <row r="11687" spans="1:8" ht="14.5" customHeight="1">
      <c r="A11687" s="131">
        <v>1460094</v>
      </c>
      <c r="B11687" s="131" t="s">
        <v>10704</v>
      </c>
      <c r="D11687" s="132" t="s">
        <v>29828</v>
      </c>
      <c r="E11687" s="132" t="s">
        <v>31056</v>
      </c>
      <c r="F11687" s="132" t="str">
        <f t="shared" si="182"/>
        <v>0526132</v>
      </c>
      <c r="G11687" s="132" t="s">
        <v>21698</v>
      </c>
      <c r="H11687" s="132" t="s">
        <v>14883</v>
      </c>
    </row>
    <row r="11688" spans="1:8" ht="14.5" customHeight="1">
      <c r="A11688" s="131">
        <v>1460094</v>
      </c>
      <c r="B11688" s="131" t="s">
        <v>10704</v>
      </c>
      <c r="D11688" s="132" t="s">
        <v>29828</v>
      </c>
      <c r="E11688" s="132" t="s">
        <v>31552</v>
      </c>
      <c r="F11688" s="132" t="str">
        <f t="shared" si="182"/>
        <v>0526137</v>
      </c>
      <c r="G11688" s="132" t="s">
        <v>21698</v>
      </c>
      <c r="H11688" s="132" t="s">
        <v>15624</v>
      </c>
    </row>
    <row r="11689" spans="1:8" ht="14.5" customHeight="1">
      <c r="A11689" s="131">
        <v>1450065</v>
      </c>
      <c r="B11689" s="131" t="s">
        <v>10705</v>
      </c>
      <c r="D11689" s="132" t="s">
        <v>29828</v>
      </c>
      <c r="E11689" s="132" t="s">
        <v>31076</v>
      </c>
      <c r="F11689" s="132" t="str">
        <f t="shared" si="182"/>
        <v>0526169</v>
      </c>
      <c r="G11689" s="132" t="s">
        <v>21698</v>
      </c>
      <c r="H11689" s="132" t="s">
        <v>15449</v>
      </c>
    </row>
    <row r="11690" spans="1:8" ht="14.5" customHeight="1">
      <c r="A11690" s="131">
        <v>1450065</v>
      </c>
      <c r="B11690" s="131" t="s">
        <v>10705</v>
      </c>
      <c r="D11690" s="132" t="s">
        <v>29828</v>
      </c>
      <c r="E11690" s="132" t="s">
        <v>31085</v>
      </c>
      <c r="F11690" s="132" t="str">
        <f t="shared" si="182"/>
        <v>0526181</v>
      </c>
      <c r="G11690" s="132" t="s">
        <v>21698</v>
      </c>
      <c r="H11690" s="132" t="s">
        <v>15061</v>
      </c>
    </row>
    <row r="11691" spans="1:8" ht="14.5" customHeight="1">
      <c r="A11691" s="131">
        <v>1450065</v>
      </c>
      <c r="B11691" s="131" t="s">
        <v>10705</v>
      </c>
      <c r="D11691" s="132" t="s">
        <v>29828</v>
      </c>
      <c r="E11691" s="132" t="s">
        <v>31086</v>
      </c>
      <c r="F11691" s="132" t="str">
        <f t="shared" si="182"/>
        <v>0526182</v>
      </c>
      <c r="G11691" s="132" t="s">
        <v>21698</v>
      </c>
      <c r="H11691" s="132" t="s">
        <v>14900</v>
      </c>
    </row>
    <row r="11692" spans="1:8" ht="14.5" customHeight="1">
      <c r="A11692" s="131">
        <v>1450065</v>
      </c>
      <c r="B11692" s="131" t="s">
        <v>10705</v>
      </c>
      <c r="D11692" s="132" t="s">
        <v>29828</v>
      </c>
      <c r="E11692" s="132" t="s">
        <v>31573</v>
      </c>
      <c r="F11692" s="132" t="str">
        <f t="shared" si="182"/>
        <v>0526201</v>
      </c>
      <c r="G11692" s="132" t="s">
        <v>21698</v>
      </c>
      <c r="H11692" s="132" t="s">
        <v>14959</v>
      </c>
    </row>
    <row r="11693" spans="1:8" ht="14.5" customHeight="1">
      <c r="A11693" s="131">
        <v>1450065</v>
      </c>
      <c r="B11693" s="131" t="s">
        <v>10705</v>
      </c>
      <c r="D11693" s="132" t="s">
        <v>29828</v>
      </c>
      <c r="E11693" s="132" t="s">
        <v>31576</v>
      </c>
      <c r="F11693" s="132" t="str">
        <f t="shared" si="182"/>
        <v>0526205</v>
      </c>
      <c r="G11693" s="132" t="s">
        <v>21698</v>
      </c>
      <c r="H11693" s="132" t="s">
        <v>14973</v>
      </c>
    </row>
    <row r="11694" spans="1:8" ht="14.5" customHeight="1">
      <c r="A11694" s="131">
        <v>1440046</v>
      </c>
      <c r="B11694" s="131" t="s">
        <v>10706</v>
      </c>
      <c r="D11694" s="132" t="s">
        <v>29828</v>
      </c>
      <c r="E11694" s="132" t="s">
        <v>31577</v>
      </c>
      <c r="F11694" s="132" t="str">
        <f t="shared" si="182"/>
        <v>0526206</v>
      </c>
      <c r="G11694" s="132" t="s">
        <v>21698</v>
      </c>
      <c r="H11694" s="132" t="s">
        <v>15811</v>
      </c>
    </row>
    <row r="11695" spans="1:8" ht="14.5" customHeight="1">
      <c r="A11695" s="131">
        <v>1440046</v>
      </c>
      <c r="B11695" s="131" t="s">
        <v>10706</v>
      </c>
      <c r="D11695" s="132" t="s">
        <v>29828</v>
      </c>
      <c r="E11695" s="132" t="s">
        <v>31101</v>
      </c>
      <c r="F11695" s="132" t="str">
        <f t="shared" si="182"/>
        <v>0526210</v>
      </c>
      <c r="G11695" s="132" t="s">
        <v>21698</v>
      </c>
      <c r="H11695" s="132" t="s">
        <v>15434</v>
      </c>
    </row>
    <row r="11696" spans="1:8" ht="14.5" customHeight="1">
      <c r="A11696" s="131">
        <v>1440046</v>
      </c>
      <c r="B11696" s="131" t="s">
        <v>10706</v>
      </c>
      <c r="D11696" s="132" t="s">
        <v>29828</v>
      </c>
      <c r="E11696" s="132" t="s">
        <v>31610</v>
      </c>
      <c r="F11696" s="132" t="str">
        <f t="shared" si="182"/>
        <v>0526301</v>
      </c>
      <c r="G11696" s="132" t="s">
        <v>21698</v>
      </c>
      <c r="H11696" s="132" t="s">
        <v>14909</v>
      </c>
    </row>
    <row r="11697" spans="1:8" ht="14.5" customHeight="1">
      <c r="A11697" s="131">
        <v>1430006</v>
      </c>
      <c r="B11697" s="131" t="s">
        <v>10707</v>
      </c>
      <c r="D11697" s="132" t="s">
        <v>29828</v>
      </c>
      <c r="E11697" s="132" t="s">
        <v>31162</v>
      </c>
      <c r="F11697" s="132" t="str">
        <f t="shared" si="182"/>
        <v>0526303</v>
      </c>
      <c r="G11697" s="132" t="s">
        <v>21698</v>
      </c>
      <c r="H11697" s="132" t="s">
        <v>14913</v>
      </c>
    </row>
    <row r="11698" spans="1:8" ht="14.5" customHeight="1">
      <c r="A11698" s="131">
        <v>1430006</v>
      </c>
      <c r="B11698" s="131" t="s">
        <v>10707</v>
      </c>
      <c r="D11698" s="132" t="s">
        <v>29828</v>
      </c>
      <c r="E11698" s="132" t="s">
        <v>30990</v>
      </c>
      <c r="F11698" s="132" t="str">
        <f t="shared" si="182"/>
        <v>0526304</v>
      </c>
      <c r="G11698" s="132" t="s">
        <v>21698</v>
      </c>
      <c r="H11698" s="132" t="s">
        <v>14911</v>
      </c>
    </row>
    <row r="11699" spans="1:8" ht="14.5" customHeight="1">
      <c r="A11699" s="131">
        <v>1430006</v>
      </c>
      <c r="B11699" s="131" t="s">
        <v>10707</v>
      </c>
      <c r="D11699" s="132" t="s">
        <v>29828</v>
      </c>
      <c r="E11699" s="132" t="s">
        <v>31637</v>
      </c>
      <c r="F11699" s="132" t="str">
        <f t="shared" si="182"/>
        <v>0526401</v>
      </c>
      <c r="G11699" s="132" t="s">
        <v>21698</v>
      </c>
      <c r="H11699" s="132" t="s">
        <v>15068</v>
      </c>
    </row>
    <row r="11700" spans="1:8" ht="14.5" customHeight="1">
      <c r="A11700" s="131">
        <v>1430006</v>
      </c>
      <c r="B11700" s="131" t="s">
        <v>10707</v>
      </c>
      <c r="D11700" s="132" t="s">
        <v>29828</v>
      </c>
      <c r="E11700" s="132" t="s">
        <v>31639</v>
      </c>
      <c r="F11700" s="132" t="str">
        <f t="shared" si="182"/>
        <v>0526404</v>
      </c>
      <c r="G11700" s="132" t="s">
        <v>21698</v>
      </c>
      <c r="H11700" s="132" t="s">
        <v>15010</v>
      </c>
    </row>
    <row r="11701" spans="1:8" ht="14.5" customHeight="1">
      <c r="A11701" s="131">
        <v>1430006</v>
      </c>
      <c r="B11701" s="131" t="s">
        <v>10707</v>
      </c>
      <c r="D11701" s="132" t="s">
        <v>29828</v>
      </c>
      <c r="E11701" s="132" t="s">
        <v>31684</v>
      </c>
      <c r="F11701" s="132" t="str">
        <f t="shared" si="182"/>
        <v>0526511</v>
      </c>
      <c r="G11701" s="132" t="s">
        <v>21698</v>
      </c>
      <c r="H11701" s="132" t="s">
        <v>15225</v>
      </c>
    </row>
    <row r="11702" spans="1:8" ht="14.5" customHeight="1">
      <c r="A11702" s="131">
        <v>1430006</v>
      </c>
      <c r="B11702" s="131" t="s">
        <v>10707</v>
      </c>
      <c r="D11702" s="132" t="s">
        <v>29828</v>
      </c>
      <c r="E11702" s="132" t="s">
        <v>31290</v>
      </c>
      <c r="F11702" s="132" t="str">
        <f t="shared" si="182"/>
        <v>0526521</v>
      </c>
      <c r="G11702" s="132" t="s">
        <v>21698</v>
      </c>
      <c r="H11702" s="132" t="s">
        <v>15186</v>
      </c>
    </row>
    <row r="11703" spans="1:8" ht="14.5" customHeight="1">
      <c r="A11703" s="131">
        <v>1440044</v>
      </c>
      <c r="B11703" s="131" t="s">
        <v>10708</v>
      </c>
      <c r="D11703" s="132" t="s">
        <v>29828</v>
      </c>
      <c r="E11703" s="132" t="s">
        <v>31690</v>
      </c>
      <c r="F11703" s="132" t="str">
        <f t="shared" si="182"/>
        <v>0526522</v>
      </c>
      <c r="G11703" s="132" t="s">
        <v>21698</v>
      </c>
      <c r="H11703" s="132" t="s">
        <v>15039</v>
      </c>
    </row>
    <row r="11704" spans="1:8" ht="14.5" customHeight="1">
      <c r="A11704" s="131">
        <v>1440044</v>
      </c>
      <c r="B11704" s="131" t="s">
        <v>10708</v>
      </c>
      <c r="D11704" s="132" t="s">
        <v>29828</v>
      </c>
      <c r="E11704" s="132" t="s">
        <v>31296</v>
      </c>
      <c r="F11704" s="132" t="str">
        <f t="shared" si="182"/>
        <v>0526531</v>
      </c>
      <c r="G11704" s="132" t="s">
        <v>21698</v>
      </c>
      <c r="H11704" s="132" t="s">
        <v>15151</v>
      </c>
    </row>
    <row r="11705" spans="1:8" ht="14.5" customHeight="1">
      <c r="A11705" s="131">
        <v>1440044</v>
      </c>
      <c r="B11705" s="131" t="s">
        <v>10708</v>
      </c>
      <c r="D11705" s="132" t="s">
        <v>29828</v>
      </c>
      <c r="E11705" s="132" t="s">
        <v>31297</v>
      </c>
      <c r="F11705" s="132" t="str">
        <f t="shared" si="182"/>
        <v>0526532</v>
      </c>
      <c r="G11705" s="132" t="s">
        <v>21698</v>
      </c>
      <c r="H11705" s="132" t="s">
        <v>15134</v>
      </c>
    </row>
    <row r="11706" spans="1:8" ht="14.5" customHeight="1">
      <c r="A11706" s="131">
        <v>1440035</v>
      </c>
      <c r="B11706" s="131" t="s">
        <v>10709</v>
      </c>
      <c r="D11706" s="132" t="s">
        <v>29828</v>
      </c>
      <c r="E11706" s="132" t="s">
        <v>31305</v>
      </c>
      <c r="F11706" s="132" t="str">
        <f t="shared" si="182"/>
        <v>0526541</v>
      </c>
      <c r="G11706" s="132" t="s">
        <v>21698</v>
      </c>
      <c r="H11706" s="132" t="s">
        <v>15003</v>
      </c>
    </row>
    <row r="11707" spans="1:8" ht="14.5" customHeight="1">
      <c r="A11707" s="131">
        <v>1440035</v>
      </c>
      <c r="B11707" s="131" t="s">
        <v>10709</v>
      </c>
      <c r="D11707" s="132" t="s">
        <v>29828</v>
      </c>
      <c r="E11707" s="132" t="s">
        <v>31314</v>
      </c>
      <c r="F11707" s="132" t="str">
        <f t="shared" si="182"/>
        <v>0526551</v>
      </c>
      <c r="G11707" s="132" t="s">
        <v>21698</v>
      </c>
      <c r="H11707" s="132" t="s">
        <v>15026</v>
      </c>
    </row>
    <row r="11708" spans="1:8" ht="14.5" customHeight="1">
      <c r="A11708" s="131">
        <v>1440035</v>
      </c>
      <c r="B11708" s="131" t="s">
        <v>10709</v>
      </c>
      <c r="D11708" s="132" t="s">
        <v>29828</v>
      </c>
      <c r="E11708" s="132" t="s">
        <v>31318</v>
      </c>
      <c r="F11708" s="132" t="str">
        <f t="shared" si="182"/>
        <v>0526555</v>
      </c>
      <c r="G11708" s="132" t="s">
        <v>21698</v>
      </c>
      <c r="H11708" s="132" t="s">
        <v>15017</v>
      </c>
    </row>
    <row r="11709" spans="1:8" ht="14.5" customHeight="1">
      <c r="A11709" s="131">
        <v>1460084</v>
      </c>
      <c r="B11709" s="131" t="s">
        <v>10710</v>
      </c>
      <c r="D11709" s="132" t="s">
        <v>29828</v>
      </c>
      <c r="E11709" s="132" t="s">
        <v>31710</v>
      </c>
      <c r="F11709" s="132" t="str">
        <f t="shared" si="182"/>
        <v>0526601</v>
      </c>
      <c r="G11709" s="132" t="s">
        <v>21698</v>
      </c>
      <c r="H11709" s="132" t="s">
        <v>21716</v>
      </c>
    </row>
    <row r="11710" spans="1:8" ht="14.5" customHeight="1">
      <c r="A11710" s="131">
        <v>1460084</v>
      </c>
      <c r="B11710" s="131" t="s">
        <v>10710</v>
      </c>
      <c r="D11710" s="132" t="s">
        <v>29828</v>
      </c>
      <c r="E11710" s="132" t="s">
        <v>31735</v>
      </c>
      <c r="F11710" s="132" t="str">
        <f t="shared" si="182"/>
        <v>0526700</v>
      </c>
      <c r="G11710" s="132" t="s">
        <v>21698</v>
      </c>
      <c r="H11710" s="132" t="s">
        <v>21717</v>
      </c>
    </row>
    <row r="11711" spans="1:8" ht="14.5" customHeight="1">
      <c r="A11711" s="131">
        <v>1450063</v>
      </c>
      <c r="B11711" s="131" t="s">
        <v>10711</v>
      </c>
      <c r="D11711" s="132" t="s">
        <v>29828</v>
      </c>
      <c r="E11711" s="132" t="s">
        <v>31412</v>
      </c>
      <c r="F11711" s="132" t="str">
        <f t="shared" si="182"/>
        <v>0526701</v>
      </c>
      <c r="G11711" s="132" t="s">
        <v>21698</v>
      </c>
      <c r="H11711" s="132" t="s">
        <v>21718</v>
      </c>
    </row>
    <row r="11712" spans="1:8" ht="14.5" customHeight="1">
      <c r="A11712" s="131">
        <v>1450063</v>
      </c>
      <c r="B11712" s="131" t="s">
        <v>10711</v>
      </c>
      <c r="D11712" s="132" t="s">
        <v>29828</v>
      </c>
      <c r="E11712" s="132" t="s">
        <v>31736</v>
      </c>
      <c r="F11712" s="132" t="str">
        <f t="shared" si="182"/>
        <v>0526702</v>
      </c>
      <c r="G11712" s="132" t="s">
        <v>21698</v>
      </c>
      <c r="H11712" s="132" t="s">
        <v>21719</v>
      </c>
    </row>
    <row r="11713" spans="1:8" ht="14.5" customHeight="1">
      <c r="A11713" s="131">
        <v>1450063</v>
      </c>
      <c r="B11713" s="131" t="s">
        <v>10711</v>
      </c>
      <c r="D11713" s="132" t="s">
        <v>29828</v>
      </c>
      <c r="E11713" s="132" t="s">
        <v>31825</v>
      </c>
      <c r="F11713" s="132" t="str">
        <f t="shared" si="182"/>
        <v>0526703</v>
      </c>
      <c r="G11713" s="132" t="s">
        <v>21698</v>
      </c>
      <c r="H11713" s="132" t="s">
        <v>21720</v>
      </c>
    </row>
    <row r="11714" spans="1:8" ht="14.5" customHeight="1">
      <c r="A11714" s="131">
        <v>1430025</v>
      </c>
      <c r="B11714" s="131" t="s">
        <v>10712</v>
      </c>
      <c r="D11714" s="132" t="s">
        <v>29828</v>
      </c>
      <c r="E11714" s="132" t="s">
        <v>31737</v>
      </c>
      <c r="F11714" s="132" t="str">
        <f t="shared" si="182"/>
        <v>0526704</v>
      </c>
      <c r="G11714" s="132" t="s">
        <v>21698</v>
      </c>
      <c r="H11714" s="132" t="s">
        <v>21721</v>
      </c>
    </row>
    <row r="11715" spans="1:8" ht="14.5" customHeight="1">
      <c r="A11715" s="131">
        <v>1430025</v>
      </c>
      <c r="B11715" s="131" t="s">
        <v>10712</v>
      </c>
      <c r="D11715" s="132" t="s">
        <v>29828</v>
      </c>
      <c r="E11715" s="132" t="s">
        <v>31413</v>
      </c>
      <c r="F11715" s="132" t="str">
        <f t="shared" ref="F11715:F11778" si="183">TEXT(D11715,"0000")&amp;TEXT(E11715,"000")</f>
        <v>0526705</v>
      </c>
      <c r="G11715" s="132" t="s">
        <v>21698</v>
      </c>
      <c r="H11715" s="132" t="s">
        <v>21722</v>
      </c>
    </row>
    <row r="11716" spans="1:8" ht="14.5" customHeight="1">
      <c r="A11716" s="131">
        <v>1430025</v>
      </c>
      <c r="B11716" s="131" t="s">
        <v>10712</v>
      </c>
      <c r="D11716" s="132" t="s">
        <v>29828</v>
      </c>
      <c r="E11716" s="132" t="s">
        <v>31414</v>
      </c>
      <c r="F11716" s="132" t="str">
        <f t="shared" si="183"/>
        <v>0526706</v>
      </c>
      <c r="G11716" s="132" t="s">
        <v>21698</v>
      </c>
      <c r="H11716" s="132" t="s">
        <v>21723</v>
      </c>
    </row>
    <row r="11717" spans="1:8" ht="14.5" customHeight="1">
      <c r="A11717" s="131">
        <v>1430025</v>
      </c>
      <c r="B11717" s="131" t="s">
        <v>10712</v>
      </c>
      <c r="D11717" s="132" t="s">
        <v>29828</v>
      </c>
      <c r="E11717" s="132" t="s">
        <v>31415</v>
      </c>
      <c r="F11717" s="132" t="str">
        <f t="shared" si="183"/>
        <v>0526707</v>
      </c>
      <c r="G11717" s="132" t="s">
        <v>21698</v>
      </c>
      <c r="H11717" s="132" t="s">
        <v>21724</v>
      </c>
    </row>
    <row r="11718" spans="1:8" ht="14.5" customHeight="1">
      <c r="A11718" s="131">
        <v>1430025</v>
      </c>
      <c r="B11718" s="131" t="s">
        <v>10712</v>
      </c>
      <c r="D11718" s="132" t="s">
        <v>29828</v>
      </c>
      <c r="E11718" s="132" t="s">
        <v>31416</v>
      </c>
      <c r="F11718" s="132" t="str">
        <f t="shared" si="183"/>
        <v>0526708</v>
      </c>
      <c r="G11718" s="132" t="s">
        <v>21698</v>
      </c>
      <c r="H11718" s="132" t="s">
        <v>21725</v>
      </c>
    </row>
    <row r="11719" spans="1:8" ht="14.5" customHeight="1">
      <c r="A11719" s="131">
        <v>1430025</v>
      </c>
      <c r="B11719" s="131" t="s">
        <v>10712</v>
      </c>
      <c r="D11719" s="132" t="s">
        <v>29828</v>
      </c>
      <c r="E11719" s="132" t="s">
        <v>31738</v>
      </c>
      <c r="F11719" s="132" t="str">
        <f t="shared" si="183"/>
        <v>0526709</v>
      </c>
      <c r="G11719" s="132" t="s">
        <v>21698</v>
      </c>
      <c r="H11719" s="132" t="s">
        <v>21726</v>
      </c>
    </row>
    <row r="11720" spans="1:8" ht="14.5" customHeight="1">
      <c r="A11720" s="131">
        <v>1450066</v>
      </c>
      <c r="B11720" s="131" t="s">
        <v>10713</v>
      </c>
      <c r="D11720" s="132" t="s">
        <v>29828</v>
      </c>
      <c r="E11720" s="132" t="s">
        <v>31417</v>
      </c>
      <c r="F11720" s="132" t="str">
        <f t="shared" si="183"/>
        <v>0526710</v>
      </c>
      <c r="G11720" s="132" t="s">
        <v>21698</v>
      </c>
      <c r="H11720" s="132" t="s">
        <v>21727</v>
      </c>
    </row>
    <row r="11721" spans="1:8" ht="14.5" customHeight="1">
      <c r="A11721" s="131">
        <v>1450066</v>
      </c>
      <c r="B11721" s="131" t="s">
        <v>10713</v>
      </c>
      <c r="D11721" s="132" t="s">
        <v>29828</v>
      </c>
      <c r="E11721" s="132" t="s">
        <v>31826</v>
      </c>
      <c r="F11721" s="132" t="str">
        <f t="shared" si="183"/>
        <v>0526711</v>
      </c>
      <c r="G11721" s="132" t="s">
        <v>21698</v>
      </c>
      <c r="H11721" s="132" t="s">
        <v>21728</v>
      </c>
    </row>
    <row r="11722" spans="1:8" ht="14.5" customHeight="1">
      <c r="A11722" s="131">
        <v>1450066</v>
      </c>
      <c r="B11722" s="131" t="s">
        <v>10713</v>
      </c>
      <c r="D11722" s="132" t="s">
        <v>29828</v>
      </c>
      <c r="E11722" s="132" t="s">
        <v>31418</v>
      </c>
      <c r="F11722" s="132" t="str">
        <f t="shared" si="183"/>
        <v>0526712</v>
      </c>
      <c r="G11722" s="132" t="s">
        <v>21698</v>
      </c>
      <c r="H11722" s="132" t="s">
        <v>21729</v>
      </c>
    </row>
    <row r="11723" spans="1:8" ht="14.5" customHeight="1">
      <c r="A11723" s="131">
        <v>1450066</v>
      </c>
      <c r="B11723" s="131" t="s">
        <v>10713</v>
      </c>
      <c r="D11723" s="132" t="s">
        <v>29828</v>
      </c>
      <c r="E11723" s="132" t="s">
        <v>31419</v>
      </c>
      <c r="F11723" s="132" t="str">
        <f t="shared" si="183"/>
        <v>0526713</v>
      </c>
      <c r="G11723" s="132" t="s">
        <v>21698</v>
      </c>
      <c r="H11723" s="132" t="s">
        <v>21730</v>
      </c>
    </row>
    <row r="11724" spans="1:8" ht="14.5" customHeight="1">
      <c r="A11724" s="131">
        <v>1450066</v>
      </c>
      <c r="B11724" s="131" t="s">
        <v>10713</v>
      </c>
      <c r="D11724" s="132" t="s">
        <v>29828</v>
      </c>
      <c r="E11724" s="132" t="s">
        <v>31935</v>
      </c>
      <c r="F11724" s="132" t="str">
        <f t="shared" si="183"/>
        <v>0526714</v>
      </c>
      <c r="G11724" s="132" t="s">
        <v>21698</v>
      </c>
      <c r="H11724" s="132" t="s">
        <v>21731</v>
      </c>
    </row>
    <row r="11725" spans="1:8" ht="14.5" customHeight="1">
      <c r="A11725" s="131">
        <v>1440045</v>
      </c>
      <c r="B11725" s="131" t="s">
        <v>10714</v>
      </c>
      <c r="D11725" s="132" t="s">
        <v>29828</v>
      </c>
      <c r="E11725" s="132" t="s">
        <v>31420</v>
      </c>
      <c r="F11725" s="132" t="str">
        <f t="shared" si="183"/>
        <v>0526715</v>
      </c>
      <c r="G11725" s="132" t="s">
        <v>21698</v>
      </c>
      <c r="H11725" s="132" t="s">
        <v>21732</v>
      </c>
    </row>
    <row r="11726" spans="1:8" ht="14.5" customHeight="1">
      <c r="A11726" s="131">
        <v>1440045</v>
      </c>
      <c r="B11726" s="131" t="s">
        <v>10714</v>
      </c>
      <c r="D11726" s="132" t="s">
        <v>29828</v>
      </c>
      <c r="E11726" s="132" t="s">
        <v>31936</v>
      </c>
      <c r="F11726" s="132" t="str">
        <f t="shared" si="183"/>
        <v>0526716</v>
      </c>
      <c r="G11726" s="132" t="s">
        <v>21698</v>
      </c>
      <c r="H11726" s="132" t="s">
        <v>21733</v>
      </c>
    </row>
    <row r="11727" spans="1:8" ht="14.5" customHeight="1">
      <c r="A11727" s="131">
        <v>1440045</v>
      </c>
      <c r="B11727" s="131" t="s">
        <v>10714</v>
      </c>
      <c r="D11727" s="132" t="s">
        <v>29828</v>
      </c>
      <c r="E11727" s="132" t="s">
        <v>31739</v>
      </c>
      <c r="F11727" s="132" t="str">
        <f t="shared" si="183"/>
        <v>0526717</v>
      </c>
      <c r="G11727" s="132" t="s">
        <v>21698</v>
      </c>
      <c r="H11727" s="132" t="s">
        <v>21734</v>
      </c>
    </row>
    <row r="11728" spans="1:8" ht="14.5" customHeight="1">
      <c r="A11728" s="131">
        <v>1460093</v>
      </c>
      <c r="B11728" s="131" t="s">
        <v>10715</v>
      </c>
      <c r="D11728" s="132" t="s">
        <v>29828</v>
      </c>
      <c r="E11728" s="132" t="s">
        <v>31740</v>
      </c>
      <c r="F11728" s="132" t="str">
        <f t="shared" si="183"/>
        <v>0526718</v>
      </c>
      <c r="G11728" s="132" t="s">
        <v>21698</v>
      </c>
      <c r="H11728" s="132" t="s">
        <v>21735</v>
      </c>
    </row>
    <row r="11729" spans="1:8" ht="14.5" customHeight="1">
      <c r="A11729" s="131">
        <v>1460093</v>
      </c>
      <c r="B11729" s="131" t="s">
        <v>10715</v>
      </c>
      <c r="D11729" s="132" t="s">
        <v>29828</v>
      </c>
      <c r="E11729" s="132" t="s">
        <v>31741</v>
      </c>
      <c r="F11729" s="132" t="str">
        <f t="shared" si="183"/>
        <v>0526719</v>
      </c>
      <c r="G11729" s="132" t="s">
        <v>21698</v>
      </c>
      <c r="H11729" s="132" t="s">
        <v>21736</v>
      </c>
    </row>
    <row r="11730" spans="1:8" ht="14.5" customHeight="1">
      <c r="A11730" s="131">
        <v>1460093</v>
      </c>
      <c r="B11730" s="131" t="s">
        <v>10715</v>
      </c>
      <c r="D11730" s="132" t="s">
        <v>29828</v>
      </c>
      <c r="E11730" s="132" t="s">
        <v>31421</v>
      </c>
      <c r="F11730" s="132" t="str">
        <f t="shared" si="183"/>
        <v>0526720</v>
      </c>
      <c r="G11730" s="132" t="s">
        <v>21698</v>
      </c>
      <c r="H11730" s="132" t="s">
        <v>21737</v>
      </c>
    </row>
    <row r="11731" spans="1:8" ht="14.5" customHeight="1">
      <c r="A11731" s="131">
        <v>1560044</v>
      </c>
      <c r="B11731" s="131" t="s">
        <v>10716</v>
      </c>
      <c r="D11731" s="132" t="s">
        <v>29828</v>
      </c>
      <c r="E11731" s="132" t="s">
        <v>31827</v>
      </c>
      <c r="F11731" s="132" t="str">
        <f t="shared" si="183"/>
        <v>0526721</v>
      </c>
      <c r="G11731" s="132" t="s">
        <v>21698</v>
      </c>
      <c r="H11731" s="132" t="s">
        <v>21738</v>
      </c>
    </row>
    <row r="11732" spans="1:8" ht="14.5" customHeight="1">
      <c r="A11732" s="131">
        <v>1560044</v>
      </c>
      <c r="B11732" s="131" t="s">
        <v>10716</v>
      </c>
      <c r="D11732" s="132" t="s">
        <v>29828</v>
      </c>
      <c r="E11732" s="132" t="s">
        <v>31422</v>
      </c>
      <c r="F11732" s="132" t="str">
        <f t="shared" si="183"/>
        <v>0526722</v>
      </c>
      <c r="G11732" s="132" t="s">
        <v>21698</v>
      </c>
      <c r="H11732" s="132" t="s">
        <v>21739</v>
      </c>
    </row>
    <row r="11733" spans="1:8" ht="14.5" customHeight="1">
      <c r="A11733" s="131">
        <v>1560044</v>
      </c>
      <c r="B11733" s="131" t="s">
        <v>10716</v>
      </c>
      <c r="D11733" s="132" t="s">
        <v>29828</v>
      </c>
      <c r="E11733" s="132" t="s">
        <v>31423</v>
      </c>
      <c r="F11733" s="132" t="str">
        <f t="shared" si="183"/>
        <v>0526723</v>
      </c>
      <c r="G11733" s="132" t="s">
        <v>21698</v>
      </c>
      <c r="H11733" s="132" t="s">
        <v>21740</v>
      </c>
    </row>
    <row r="11734" spans="1:8" ht="14.5" customHeight="1">
      <c r="A11734" s="131">
        <v>1560044</v>
      </c>
      <c r="B11734" s="131" t="s">
        <v>10716</v>
      </c>
      <c r="D11734" s="132" t="s">
        <v>29828</v>
      </c>
      <c r="E11734" s="132" t="s">
        <v>31424</v>
      </c>
      <c r="F11734" s="132" t="str">
        <f t="shared" si="183"/>
        <v>0526724</v>
      </c>
      <c r="G11734" s="132" t="s">
        <v>21698</v>
      </c>
      <c r="H11734" s="132" t="s">
        <v>21741</v>
      </c>
    </row>
    <row r="11735" spans="1:8" ht="14.5" customHeight="1">
      <c r="A11735" s="131">
        <v>1560044</v>
      </c>
      <c r="B11735" s="131" t="s">
        <v>10716</v>
      </c>
      <c r="D11735" s="132" t="s">
        <v>29828</v>
      </c>
      <c r="E11735" s="132" t="s">
        <v>31425</v>
      </c>
      <c r="F11735" s="132" t="str">
        <f t="shared" si="183"/>
        <v>0526725</v>
      </c>
      <c r="G11735" s="132" t="s">
        <v>21698</v>
      </c>
      <c r="H11735" s="132" t="s">
        <v>21742</v>
      </c>
    </row>
    <row r="11736" spans="1:8" ht="14.5" customHeight="1">
      <c r="A11736" s="131">
        <v>1540001</v>
      </c>
      <c r="B11736" s="131" t="s">
        <v>10717</v>
      </c>
      <c r="D11736" s="132" t="s">
        <v>29828</v>
      </c>
      <c r="E11736" s="132" t="s">
        <v>31965</v>
      </c>
      <c r="F11736" s="132" t="str">
        <f t="shared" si="183"/>
        <v>0526726</v>
      </c>
      <c r="G11736" s="132" t="s">
        <v>21698</v>
      </c>
      <c r="H11736" s="132" t="s">
        <v>21743</v>
      </c>
    </row>
    <row r="11737" spans="1:8" ht="14.5" customHeight="1">
      <c r="A11737" s="131">
        <v>1540001</v>
      </c>
      <c r="B11737" s="131" t="s">
        <v>10717</v>
      </c>
      <c r="D11737" s="132" t="s">
        <v>29828</v>
      </c>
      <c r="E11737" s="132" t="s">
        <v>31742</v>
      </c>
      <c r="F11737" s="132" t="str">
        <f t="shared" si="183"/>
        <v>0526727</v>
      </c>
      <c r="G11737" s="132" t="s">
        <v>21698</v>
      </c>
      <c r="H11737" s="132" t="s">
        <v>21744</v>
      </c>
    </row>
    <row r="11738" spans="1:8" ht="14.5" customHeight="1">
      <c r="A11738" s="131">
        <v>1540001</v>
      </c>
      <c r="B11738" s="131" t="s">
        <v>10717</v>
      </c>
      <c r="D11738" s="132" t="s">
        <v>29829</v>
      </c>
      <c r="E11738" s="132" t="s">
        <v>31573</v>
      </c>
      <c r="F11738" s="132" t="str">
        <f t="shared" si="183"/>
        <v>0530201</v>
      </c>
      <c r="G11738" s="132" t="s">
        <v>21745</v>
      </c>
      <c r="H11738" s="132" t="s">
        <v>15805</v>
      </c>
    </row>
    <row r="11739" spans="1:8" ht="14.5" customHeight="1">
      <c r="A11739" s="131">
        <v>1540001</v>
      </c>
      <c r="B11739" s="131" t="s">
        <v>10717</v>
      </c>
      <c r="D11739" s="132" t="s">
        <v>29829</v>
      </c>
      <c r="E11739" s="132" t="s">
        <v>31574</v>
      </c>
      <c r="F11739" s="132" t="str">
        <f t="shared" si="183"/>
        <v>0530202</v>
      </c>
      <c r="G11739" s="132" t="s">
        <v>21745</v>
      </c>
      <c r="H11739" s="132" t="s">
        <v>21746</v>
      </c>
    </row>
    <row r="11740" spans="1:8" ht="14.5" customHeight="1">
      <c r="A11740" s="131">
        <v>1570068</v>
      </c>
      <c r="B11740" s="131" t="s">
        <v>10718</v>
      </c>
      <c r="D11740" s="132" t="s">
        <v>29829</v>
      </c>
      <c r="E11740" s="132" t="s">
        <v>31098</v>
      </c>
      <c r="F11740" s="132" t="str">
        <f t="shared" si="183"/>
        <v>0530203</v>
      </c>
      <c r="G11740" s="132" t="s">
        <v>21745</v>
      </c>
      <c r="H11740" s="132" t="s">
        <v>21747</v>
      </c>
    </row>
    <row r="11741" spans="1:8" ht="14.5" customHeight="1">
      <c r="A11741" s="131">
        <v>1570068</v>
      </c>
      <c r="B11741" s="131" t="s">
        <v>10718</v>
      </c>
      <c r="D11741" s="132" t="s">
        <v>29829</v>
      </c>
      <c r="E11741" s="132" t="s">
        <v>31575</v>
      </c>
      <c r="F11741" s="132" t="str">
        <f t="shared" si="183"/>
        <v>0530204</v>
      </c>
      <c r="G11741" s="132" t="s">
        <v>21745</v>
      </c>
      <c r="H11741" s="132" t="s">
        <v>14964</v>
      </c>
    </row>
    <row r="11742" spans="1:8" ht="14.5" customHeight="1">
      <c r="A11742" s="131">
        <v>1570068</v>
      </c>
      <c r="B11742" s="131" t="s">
        <v>10718</v>
      </c>
      <c r="D11742" s="132" t="s">
        <v>29829</v>
      </c>
      <c r="E11742" s="132" t="s">
        <v>31576</v>
      </c>
      <c r="F11742" s="132" t="str">
        <f t="shared" si="183"/>
        <v>0530205</v>
      </c>
      <c r="G11742" s="132" t="s">
        <v>21745</v>
      </c>
      <c r="H11742" s="132" t="s">
        <v>17828</v>
      </c>
    </row>
    <row r="11743" spans="1:8" ht="14.5" customHeight="1">
      <c r="A11743" s="131">
        <v>1540022</v>
      </c>
      <c r="B11743" s="131" t="s">
        <v>10719</v>
      </c>
      <c r="D11743" s="132" t="s">
        <v>29829</v>
      </c>
      <c r="E11743" s="132" t="s">
        <v>31577</v>
      </c>
      <c r="F11743" s="132" t="str">
        <f t="shared" si="183"/>
        <v>0530206</v>
      </c>
      <c r="G11743" s="132" t="s">
        <v>21745</v>
      </c>
      <c r="H11743" s="132" t="s">
        <v>17009</v>
      </c>
    </row>
    <row r="11744" spans="1:8" ht="14.5" customHeight="1">
      <c r="A11744" s="131">
        <v>1540022</v>
      </c>
      <c r="B11744" s="131" t="s">
        <v>10719</v>
      </c>
      <c r="D11744" s="132" t="s">
        <v>29829</v>
      </c>
      <c r="E11744" s="132" t="s">
        <v>31099</v>
      </c>
      <c r="F11744" s="132" t="str">
        <f t="shared" si="183"/>
        <v>0530207</v>
      </c>
      <c r="G11744" s="132" t="s">
        <v>21745</v>
      </c>
      <c r="H11744" s="132" t="s">
        <v>17168</v>
      </c>
    </row>
    <row r="11745" spans="1:8" ht="14.5" customHeight="1">
      <c r="A11745" s="131">
        <v>1540022</v>
      </c>
      <c r="B11745" s="131" t="s">
        <v>10719</v>
      </c>
      <c r="D11745" s="132" t="s">
        <v>29829</v>
      </c>
      <c r="E11745" s="132" t="s">
        <v>31578</v>
      </c>
      <c r="F11745" s="132" t="str">
        <f t="shared" si="183"/>
        <v>0530208</v>
      </c>
      <c r="G11745" s="132" t="s">
        <v>21745</v>
      </c>
      <c r="H11745" s="132" t="s">
        <v>21748</v>
      </c>
    </row>
    <row r="11746" spans="1:8" ht="14.5" customHeight="1">
      <c r="A11746" s="131">
        <v>1570074</v>
      </c>
      <c r="B11746" s="131" t="s">
        <v>10720</v>
      </c>
      <c r="D11746" s="132" t="s">
        <v>29829</v>
      </c>
      <c r="E11746" s="132" t="s">
        <v>31100</v>
      </c>
      <c r="F11746" s="132" t="str">
        <f t="shared" si="183"/>
        <v>0530209</v>
      </c>
      <c r="G11746" s="132" t="s">
        <v>21745</v>
      </c>
      <c r="H11746" s="132" t="s">
        <v>21749</v>
      </c>
    </row>
    <row r="11747" spans="1:8" ht="14.5" customHeight="1">
      <c r="A11747" s="131">
        <v>1570074</v>
      </c>
      <c r="B11747" s="131" t="s">
        <v>10720</v>
      </c>
      <c r="D11747" s="132" t="s">
        <v>29829</v>
      </c>
      <c r="E11747" s="132" t="s">
        <v>31102</v>
      </c>
      <c r="F11747" s="132" t="str">
        <f t="shared" si="183"/>
        <v>0530211</v>
      </c>
      <c r="G11747" s="132" t="s">
        <v>21745</v>
      </c>
      <c r="H11747" s="132" t="s">
        <v>21750</v>
      </c>
    </row>
    <row r="11748" spans="1:8" ht="14.5" customHeight="1">
      <c r="A11748" s="131">
        <v>1570074</v>
      </c>
      <c r="B11748" s="131" t="s">
        <v>10720</v>
      </c>
      <c r="D11748" s="132" t="s">
        <v>29829</v>
      </c>
      <c r="E11748" s="132" t="s">
        <v>31103</v>
      </c>
      <c r="F11748" s="132" t="str">
        <f t="shared" si="183"/>
        <v>0530212</v>
      </c>
      <c r="G11748" s="132" t="s">
        <v>21745</v>
      </c>
      <c r="H11748" s="132" t="s">
        <v>17800</v>
      </c>
    </row>
    <row r="11749" spans="1:8" ht="14.5" customHeight="1">
      <c r="A11749" s="131">
        <v>1570074</v>
      </c>
      <c r="B11749" s="131" t="s">
        <v>10720</v>
      </c>
      <c r="D11749" s="132" t="s">
        <v>29829</v>
      </c>
      <c r="E11749" s="132" t="s">
        <v>31104</v>
      </c>
      <c r="F11749" s="132" t="str">
        <f t="shared" si="183"/>
        <v>0530213</v>
      </c>
      <c r="G11749" s="132" t="s">
        <v>21745</v>
      </c>
      <c r="H11749" s="132" t="s">
        <v>20970</v>
      </c>
    </row>
    <row r="11750" spans="1:8" ht="14.5" customHeight="1">
      <c r="A11750" s="131">
        <v>1570074</v>
      </c>
      <c r="B11750" s="131" t="s">
        <v>10720</v>
      </c>
      <c r="D11750" s="132" t="s">
        <v>29829</v>
      </c>
      <c r="E11750" s="132" t="s">
        <v>31579</v>
      </c>
      <c r="F11750" s="132" t="str">
        <f t="shared" si="183"/>
        <v>0530214</v>
      </c>
      <c r="G11750" s="132" t="s">
        <v>21745</v>
      </c>
      <c r="H11750" s="132" t="s">
        <v>17765</v>
      </c>
    </row>
    <row r="11751" spans="1:8" ht="14.5" customHeight="1">
      <c r="A11751" s="131">
        <v>1570074</v>
      </c>
      <c r="B11751" s="131" t="s">
        <v>10720</v>
      </c>
      <c r="D11751" s="132" t="s">
        <v>29829</v>
      </c>
      <c r="E11751" s="132" t="s">
        <v>31580</v>
      </c>
      <c r="F11751" s="132" t="str">
        <f t="shared" si="183"/>
        <v>0530215</v>
      </c>
      <c r="G11751" s="132" t="s">
        <v>21745</v>
      </c>
      <c r="H11751" s="132" t="s">
        <v>21751</v>
      </c>
    </row>
    <row r="11752" spans="1:8" ht="14.5" customHeight="1">
      <c r="A11752" s="131">
        <v>1560041</v>
      </c>
      <c r="B11752" s="131" t="s">
        <v>10721</v>
      </c>
      <c r="D11752" s="132" t="s">
        <v>29829</v>
      </c>
      <c r="E11752" s="132" t="s">
        <v>31105</v>
      </c>
      <c r="F11752" s="132" t="str">
        <f t="shared" si="183"/>
        <v>0530216</v>
      </c>
      <c r="G11752" s="132" t="s">
        <v>21745</v>
      </c>
      <c r="H11752" s="132" t="s">
        <v>21752</v>
      </c>
    </row>
    <row r="11753" spans="1:8" ht="14.5" customHeight="1">
      <c r="A11753" s="131">
        <v>1560041</v>
      </c>
      <c r="B11753" s="131" t="s">
        <v>10721</v>
      </c>
      <c r="D11753" s="132" t="s">
        <v>29829</v>
      </c>
      <c r="E11753" s="132" t="s">
        <v>31106</v>
      </c>
      <c r="F11753" s="132" t="str">
        <f t="shared" si="183"/>
        <v>0530217</v>
      </c>
      <c r="G11753" s="132" t="s">
        <v>21745</v>
      </c>
      <c r="H11753" s="132" t="s">
        <v>21753</v>
      </c>
    </row>
    <row r="11754" spans="1:8" ht="14.5" customHeight="1">
      <c r="A11754" s="131">
        <v>1570076</v>
      </c>
      <c r="B11754" s="131" t="s">
        <v>10722</v>
      </c>
      <c r="D11754" s="132" t="s">
        <v>29829</v>
      </c>
      <c r="E11754" s="132" t="s">
        <v>31581</v>
      </c>
      <c r="F11754" s="132" t="str">
        <f t="shared" si="183"/>
        <v>0530218</v>
      </c>
      <c r="G11754" s="132" t="s">
        <v>21745</v>
      </c>
      <c r="H11754" s="132" t="s">
        <v>15471</v>
      </c>
    </row>
    <row r="11755" spans="1:8" ht="14.5" customHeight="1">
      <c r="A11755" s="131">
        <v>1570076</v>
      </c>
      <c r="B11755" s="131" t="s">
        <v>10722</v>
      </c>
      <c r="D11755" s="132" t="s">
        <v>29829</v>
      </c>
      <c r="E11755" s="132" t="s">
        <v>31582</v>
      </c>
      <c r="F11755" s="132" t="str">
        <f t="shared" si="183"/>
        <v>0530219</v>
      </c>
      <c r="G11755" s="132" t="s">
        <v>21745</v>
      </c>
      <c r="H11755" s="132" t="s">
        <v>21754</v>
      </c>
    </row>
    <row r="11756" spans="1:8" ht="14.5" customHeight="1">
      <c r="A11756" s="131">
        <v>1570076</v>
      </c>
      <c r="B11756" s="131" t="s">
        <v>10722</v>
      </c>
      <c r="D11756" s="132" t="s">
        <v>29829</v>
      </c>
      <c r="E11756" s="132" t="s">
        <v>31107</v>
      </c>
      <c r="F11756" s="132" t="str">
        <f t="shared" si="183"/>
        <v>0530220</v>
      </c>
      <c r="G11756" s="132" t="s">
        <v>21745</v>
      </c>
      <c r="H11756" s="132" t="s">
        <v>21755</v>
      </c>
    </row>
    <row r="11757" spans="1:8" ht="14.5" customHeight="1">
      <c r="A11757" s="131">
        <v>1580083</v>
      </c>
      <c r="B11757" s="131" t="s">
        <v>10723</v>
      </c>
      <c r="D11757" s="132" t="s">
        <v>29829</v>
      </c>
      <c r="E11757" s="132" t="s">
        <v>31585</v>
      </c>
      <c r="F11757" s="132" t="str">
        <f t="shared" si="183"/>
        <v>0530231</v>
      </c>
      <c r="G11757" s="132" t="s">
        <v>21745</v>
      </c>
      <c r="H11757" s="132" t="s">
        <v>14984</v>
      </c>
    </row>
    <row r="11758" spans="1:8" ht="14.5" customHeight="1">
      <c r="A11758" s="131">
        <v>1580083</v>
      </c>
      <c r="B11758" s="131" t="s">
        <v>10723</v>
      </c>
      <c r="D11758" s="132" t="s">
        <v>29829</v>
      </c>
      <c r="E11758" s="132" t="s">
        <v>31586</v>
      </c>
      <c r="F11758" s="132" t="str">
        <f t="shared" si="183"/>
        <v>0530232</v>
      </c>
      <c r="G11758" s="132" t="s">
        <v>21745</v>
      </c>
      <c r="H11758" s="132" t="s">
        <v>16822</v>
      </c>
    </row>
    <row r="11759" spans="1:8" ht="14.5" customHeight="1">
      <c r="A11759" s="131">
        <v>1580083</v>
      </c>
      <c r="B11759" s="131" t="s">
        <v>10723</v>
      </c>
      <c r="D11759" s="132" t="s">
        <v>29829</v>
      </c>
      <c r="E11759" s="132" t="s">
        <v>31587</v>
      </c>
      <c r="F11759" s="132" t="str">
        <f t="shared" si="183"/>
        <v>0530233</v>
      </c>
      <c r="G11759" s="132" t="s">
        <v>21745</v>
      </c>
      <c r="H11759" s="132" t="s">
        <v>14969</v>
      </c>
    </row>
    <row r="11760" spans="1:8" ht="14.5" customHeight="1">
      <c r="A11760" s="131">
        <v>1580083</v>
      </c>
      <c r="B11760" s="131" t="s">
        <v>10723</v>
      </c>
      <c r="D11760" s="132" t="s">
        <v>29829</v>
      </c>
      <c r="E11760" s="132" t="s">
        <v>31588</v>
      </c>
      <c r="F11760" s="132" t="str">
        <f t="shared" si="183"/>
        <v>0530234</v>
      </c>
      <c r="G11760" s="132" t="s">
        <v>21745</v>
      </c>
      <c r="H11760" s="132" t="s">
        <v>17862</v>
      </c>
    </row>
    <row r="11761" spans="1:8" ht="14.5" customHeight="1">
      <c r="A11761" s="131">
        <v>1580083</v>
      </c>
      <c r="B11761" s="131" t="s">
        <v>10723</v>
      </c>
      <c r="D11761" s="132" t="s">
        <v>29829</v>
      </c>
      <c r="E11761" s="132" t="s">
        <v>31116</v>
      </c>
      <c r="F11761" s="132" t="str">
        <f t="shared" si="183"/>
        <v>0530235</v>
      </c>
      <c r="G11761" s="132" t="s">
        <v>21745</v>
      </c>
      <c r="H11761" s="132" t="s">
        <v>14983</v>
      </c>
    </row>
    <row r="11762" spans="1:8" ht="14.5" customHeight="1">
      <c r="A11762" s="131">
        <v>1580083</v>
      </c>
      <c r="B11762" s="131" t="s">
        <v>10723</v>
      </c>
      <c r="D11762" s="132" t="s">
        <v>29829</v>
      </c>
      <c r="E11762" s="132" t="s">
        <v>31117</v>
      </c>
      <c r="F11762" s="132" t="str">
        <f t="shared" si="183"/>
        <v>0530236</v>
      </c>
      <c r="G11762" s="132" t="s">
        <v>21745</v>
      </c>
      <c r="H11762" s="132" t="s">
        <v>14973</v>
      </c>
    </row>
    <row r="11763" spans="1:8" ht="14.5" customHeight="1">
      <c r="A11763" s="131">
        <v>1580083</v>
      </c>
      <c r="B11763" s="131" t="s">
        <v>10723</v>
      </c>
      <c r="D11763" s="132" t="s">
        <v>29829</v>
      </c>
      <c r="E11763" s="132" t="s">
        <v>31118</v>
      </c>
      <c r="F11763" s="132" t="str">
        <f t="shared" si="183"/>
        <v>0530237</v>
      </c>
      <c r="G11763" s="132" t="s">
        <v>21745</v>
      </c>
      <c r="H11763" s="132" t="s">
        <v>21756</v>
      </c>
    </row>
    <row r="11764" spans="1:8" ht="14.5" customHeight="1">
      <c r="A11764" s="131">
        <v>1580083</v>
      </c>
      <c r="B11764" s="131" t="s">
        <v>10723</v>
      </c>
      <c r="D11764" s="132" t="s">
        <v>29829</v>
      </c>
      <c r="E11764" s="132" t="s">
        <v>31138</v>
      </c>
      <c r="F11764" s="132" t="str">
        <f t="shared" si="183"/>
        <v>0530261</v>
      </c>
      <c r="G11764" s="132" t="s">
        <v>21745</v>
      </c>
      <c r="H11764" s="132" t="s">
        <v>14968</v>
      </c>
    </row>
    <row r="11765" spans="1:8" ht="14.5" customHeight="1">
      <c r="A11765" s="131">
        <v>1580086</v>
      </c>
      <c r="B11765" s="131" t="s">
        <v>10724</v>
      </c>
      <c r="D11765" s="132" t="s">
        <v>29829</v>
      </c>
      <c r="E11765" s="132" t="s">
        <v>31139</v>
      </c>
      <c r="F11765" s="132" t="str">
        <f t="shared" si="183"/>
        <v>0530262</v>
      </c>
      <c r="G11765" s="132" t="s">
        <v>21745</v>
      </c>
      <c r="H11765" s="132" t="s">
        <v>21757</v>
      </c>
    </row>
    <row r="11766" spans="1:8" ht="14.5" customHeight="1">
      <c r="A11766" s="131">
        <v>1580086</v>
      </c>
      <c r="B11766" s="131" t="s">
        <v>10724</v>
      </c>
      <c r="D11766" s="132" t="s">
        <v>29829</v>
      </c>
      <c r="E11766" s="132" t="s">
        <v>31593</v>
      </c>
      <c r="F11766" s="132" t="str">
        <f t="shared" si="183"/>
        <v>0530263</v>
      </c>
      <c r="G11766" s="132" t="s">
        <v>21745</v>
      </c>
      <c r="H11766" s="132" t="s">
        <v>21758</v>
      </c>
    </row>
    <row r="11767" spans="1:8" ht="14.5" customHeight="1">
      <c r="A11767" s="131">
        <v>1580086</v>
      </c>
      <c r="B11767" s="131" t="s">
        <v>10724</v>
      </c>
      <c r="D11767" s="132" t="s">
        <v>29829</v>
      </c>
      <c r="E11767" s="132" t="s">
        <v>31141</v>
      </c>
      <c r="F11767" s="132" t="str">
        <f t="shared" si="183"/>
        <v>0530271</v>
      </c>
      <c r="G11767" s="132" t="s">
        <v>21745</v>
      </c>
      <c r="H11767" s="132" t="s">
        <v>17758</v>
      </c>
    </row>
    <row r="11768" spans="1:8" ht="14.5" customHeight="1">
      <c r="A11768" s="131">
        <v>1570063</v>
      </c>
      <c r="B11768" s="131" t="s">
        <v>10725</v>
      </c>
      <c r="D11768" s="132" t="s">
        <v>29829</v>
      </c>
      <c r="E11768" s="132" t="s">
        <v>31142</v>
      </c>
      <c r="F11768" s="132" t="str">
        <f t="shared" si="183"/>
        <v>0530272</v>
      </c>
      <c r="G11768" s="132" t="s">
        <v>21745</v>
      </c>
      <c r="H11768" s="132" t="s">
        <v>21759</v>
      </c>
    </row>
    <row r="11769" spans="1:8" ht="14.5" customHeight="1">
      <c r="A11769" s="131">
        <v>1570063</v>
      </c>
      <c r="B11769" s="131" t="s">
        <v>10725</v>
      </c>
      <c r="D11769" s="132" t="s">
        <v>29829</v>
      </c>
      <c r="E11769" s="132" t="s">
        <v>31143</v>
      </c>
      <c r="F11769" s="132" t="str">
        <f t="shared" si="183"/>
        <v>0530273</v>
      </c>
      <c r="G11769" s="132" t="s">
        <v>21745</v>
      </c>
      <c r="H11769" s="132" t="s">
        <v>20886</v>
      </c>
    </row>
    <row r="11770" spans="1:8" ht="14.5" customHeight="1">
      <c r="A11770" s="131">
        <v>1570063</v>
      </c>
      <c r="B11770" s="131" t="s">
        <v>10725</v>
      </c>
      <c r="D11770" s="132" t="s">
        <v>29829</v>
      </c>
      <c r="E11770" s="132" t="s">
        <v>31600</v>
      </c>
      <c r="F11770" s="132" t="str">
        <f t="shared" si="183"/>
        <v>0530274</v>
      </c>
      <c r="G11770" s="132" t="s">
        <v>21745</v>
      </c>
      <c r="H11770" s="132" t="s">
        <v>21760</v>
      </c>
    </row>
    <row r="11771" spans="1:8" ht="14.5" customHeight="1">
      <c r="A11771" s="131">
        <v>1570063</v>
      </c>
      <c r="B11771" s="131" t="s">
        <v>10725</v>
      </c>
      <c r="D11771" s="132" t="s">
        <v>29829</v>
      </c>
      <c r="E11771" s="132" t="s">
        <v>31144</v>
      </c>
      <c r="F11771" s="132" t="str">
        <f t="shared" si="183"/>
        <v>0530275</v>
      </c>
      <c r="G11771" s="132" t="s">
        <v>21745</v>
      </c>
      <c r="H11771" s="132" t="s">
        <v>17767</v>
      </c>
    </row>
    <row r="11772" spans="1:8" ht="14.5" customHeight="1">
      <c r="A11772" s="131">
        <v>1570077</v>
      </c>
      <c r="B11772" s="131" t="s">
        <v>10726</v>
      </c>
      <c r="D11772" s="132" t="s">
        <v>29830</v>
      </c>
      <c r="E11772" s="132" t="s">
        <v>30993</v>
      </c>
      <c r="F11772" s="132" t="str">
        <f t="shared" si="183"/>
        <v>0532001</v>
      </c>
      <c r="G11772" s="132" t="s">
        <v>21761</v>
      </c>
      <c r="H11772" s="132" t="s">
        <v>15805</v>
      </c>
    </row>
    <row r="11773" spans="1:8" ht="14.5" customHeight="1">
      <c r="A11773" s="131">
        <v>1570077</v>
      </c>
      <c r="B11773" s="131" t="s">
        <v>10726</v>
      </c>
      <c r="D11773" s="132" t="s">
        <v>29830</v>
      </c>
      <c r="E11773" s="132" t="s">
        <v>31486</v>
      </c>
      <c r="F11773" s="132" t="str">
        <f t="shared" si="183"/>
        <v>0532002</v>
      </c>
      <c r="G11773" s="132" t="s">
        <v>21761</v>
      </c>
      <c r="H11773" s="132" t="s">
        <v>14991</v>
      </c>
    </row>
    <row r="11774" spans="1:8" ht="14.5" customHeight="1">
      <c r="A11774" s="131">
        <v>1570077</v>
      </c>
      <c r="B11774" s="131" t="s">
        <v>10726</v>
      </c>
      <c r="D11774" s="132" t="s">
        <v>29830</v>
      </c>
      <c r="E11774" s="132" t="s">
        <v>31487</v>
      </c>
      <c r="F11774" s="132" t="str">
        <f t="shared" si="183"/>
        <v>0532003</v>
      </c>
      <c r="G11774" s="132" t="s">
        <v>21761</v>
      </c>
      <c r="H11774" s="132" t="s">
        <v>17952</v>
      </c>
    </row>
    <row r="11775" spans="1:8" ht="14.5" customHeight="1">
      <c r="A11775" s="131">
        <v>1570077</v>
      </c>
      <c r="B11775" s="131" t="s">
        <v>10726</v>
      </c>
      <c r="D11775" s="132" t="s">
        <v>29830</v>
      </c>
      <c r="E11775" s="132" t="s">
        <v>30994</v>
      </c>
      <c r="F11775" s="132" t="str">
        <f t="shared" si="183"/>
        <v>0532004</v>
      </c>
      <c r="G11775" s="132" t="s">
        <v>21761</v>
      </c>
      <c r="H11775" s="132" t="s">
        <v>17967</v>
      </c>
    </row>
    <row r="11776" spans="1:8" ht="14.5" customHeight="1">
      <c r="A11776" s="131">
        <v>1540011</v>
      </c>
      <c r="B11776" s="131" t="s">
        <v>10727</v>
      </c>
      <c r="D11776" s="132" t="s">
        <v>29830</v>
      </c>
      <c r="E11776" s="132" t="s">
        <v>30995</v>
      </c>
      <c r="F11776" s="132" t="str">
        <f t="shared" si="183"/>
        <v>0532005</v>
      </c>
      <c r="G11776" s="132" t="s">
        <v>21761</v>
      </c>
      <c r="H11776" s="132" t="s">
        <v>16919</v>
      </c>
    </row>
    <row r="11777" spans="1:8" ht="14.5" customHeight="1">
      <c r="A11777" s="131">
        <v>1540011</v>
      </c>
      <c r="B11777" s="131" t="s">
        <v>10727</v>
      </c>
      <c r="D11777" s="132" t="s">
        <v>29830</v>
      </c>
      <c r="E11777" s="132" t="s">
        <v>31488</v>
      </c>
      <c r="F11777" s="132" t="str">
        <f t="shared" si="183"/>
        <v>0532006</v>
      </c>
      <c r="G11777" s="132" t="s">
        <v>21761</v>
      </c>
      <c r="H11777" s="132" t="s">
        <v>18009</v>
      </c>
    </row>
    <row r="11778" spans="1:8" ht="14.5" customHeight="1">
      <c r="A11778" s="131">
        <v>1540011</v>
      </c>
      <c r="B11778" s="131" t="s">
        <v>10727</v>
      </c>
      <c r="D11778" s="132" t="s">
        <v>29830</v>
      </c>
      <c r="E11778" s="132" t="s">
        <v>31489</v>
      </c>
      <c r="F11778" s="132" t="str">
        <f t="shared" si="183"/>
        <v>0532007</v>
      </c>
      <c r="G11778" s="132" t="s">
        <v>21761</v>
      </c>
      <c r="H11778" s="132" t="s">
        <v>17939</v>
      </c>
    </row>
    <row r="11779" spans="1:8" ht="14.5" customHeight="1">
      <c r="A11779" s="131">
        <v>1540011</v>
      </c>
      <c r="B11779" s="131" t="s">
        <v>10727</v>
      </c>
      <c r="D11779" s="132" t="s">
        <v>29830</v>
      </c>
      <c r="E11779" s="132" t="s">
        <v>31807</v>
      </c>
      <c r="F11779" s="132" t="str">
        <f t="shared" ref="F11779:F11842" si="184">TEXT(D11779,"0000")&amp;TEXT(E11779,"000")</f>
        <v>0532008</v>
      </c>
      <c r="G11779" s="132" t="s">
        <v>21761</v>
      </c>
      <c r="H11779" s="132" t="s">
        <v>17949</v>
      </c>
    </row>
    <row r="11780" spans="1:8" ht="14.5" customHeight="1">
      <c r="A11780" s="131">
        <v>1540011</v>
      </c>
      <c r="B11780" s="131" t="s">
        <v>10727</v>
      </c>
      <c r="D11780" s="132" t="s">
        <v>29830</v>
      </c>
      <c r="E11780" s="132" t="s">
        <v>30996</v>
      </c>
      <c r="F11780" s="132" t="str">
        <f t="shared" si="184"/>
        <v>0532009</v>
      </c>
      <c r="G11780" s="132" t="s">
        <v>21761</v>
      </c>
      <c r="H11780" s="132" t="s">
        <v>17933</v>
      </c>
    </row>
    <row r="11781" spans="1:8" ht="14.5" customHeight="1">
      <c r="A11781" s="131">
        <v>1560057</v>
      </c>
      <c r="B11781" s="131" t="s">
        <v>10728</v>
      </c>
      <c r="D11781" s="132" t="s">
        <v>29830</v>
      </c>
      <c r="E11781" s="132" t="s">
        <v>31490</v>
      </c>
      <c r="F11781" s="132" t="str">
        <f t="shared" si="184"/>
        <v>0532010</v>
      </c>
      <c r="G11781" s="132" t="s">
        <v>21761</v>
      </c>
      <c r="H11781" s="132" t="s">
        <v>17940</v>
      </c>
    </row>
    <row r="11782" spans="1:8" ht="14.5" customHeight="1">
      <c r="A11782" s="131">
        <v>1560057</v>
      </c>
      <c r="B11782" s="131" t="s">
        <v>10728</v>
      </c>
      <c r="D11782" s="132" t="s">
        <v>29830</v>
      </c>
      <c r="E11782" s="132" t="s">
        <v>31491</v>
      </c>
      <c r="F11782" s="132" t="str">
        <f t="shared" si="184"/>
        <v>0532011</v>
      </c>
      <c r="G11782" s="132" t="s">
        <v>21761</v>
      </c>
      <c r="H11782" s="132" t="s">
        <v>17947</v>
      </c>
    </row>
    <row r="11783" spans="1:8" ht="14.5" customHeight="1">
      <c r="A11783" s="131">
        <v>1560057</v>
      </c>
      <c r="B11783" s="131" t="s">
        <v>10728</v>
      </c>
      <c r="D11783" s="132" t="s">
        <v>29830</v>
      </c>
      <c r="E11783" s="132" t="s">
        <v>31492</v>
      </c>
      <c r="F11783" s="132" t="str">
        <f t="shared" si="184"/>
        <v>0532012</v>
      </c>
      <c r="G11783" s="132" t="s">
        <v>21761</v>
      </c>
      <c r="H11783" s="132" t="s">
        <v>18057</v>
      </c>
    </row>
    <row r="11784" spans="1:8" ht="14.5" customHeight="1">
      <c r="A11784" s="131">
        <v>1560057</v>
      </c>
      <c r="B11784" s="131" t="s">
        <v>10728</v>
      </c>
      <c r="D11784" s="132" t="s">
        <v>29830</v>
      </c>
      <c r="E11784" s="132" t="s">
        <v>30997</v>
      </c>
      <c r="F11784" s="132" t="str">
        <f t="shared" si="184"/>
        <v>0532013</v>
      </c>
      <c r="G11784" s="132" t="s">
        <v>21761</v>
      </c>
      <c r="H11784" s="132" t="s">
        <v>17983</v>
      </c>
    </row>
    <row r="11785" spans="1:8" ht="14.5" customHeight="1">
      <c r="A11785" s="131">
        <v>1560057</v>
      </c>
      <c r="B11785" s="131" t="s">
        <v>10728</v>
      </c>
      <c r="D11785" s="132" t="s">
        <v>29830</v>
      </c>
      <c r="E11785" s="132" t="s">
        <v>31493</v>
      </c>
      <c r="F11785" s="132" t="str">
        <f t="shared" si="184"/>
        <v>0532014</v>
      </c>
      <c r="G11785" s="132" t="s">
        <v>21761</v>
      </c>
      <c r="H11785" s="132" t="s">
        <v>18059</v>
      </c>
    </row>
    <row r="11786" spans="1:8" ht="14.5" customHeight="1">
      <c r="A11786" s="131">
        <v>1570065</v>
      </c>
      <c r="B11786" s="131" t="s">
        <v>10729</v>
      </c>
      <c r="D11786" s="132" t="s">
        <v>29830</v>
      </c>
      <c r="E11786" s="132" t="s">
        <v>30998</v>
      </c>
      <c r="F11786" s="132" t="str">
        <f t="shared" si="184"/>
        <v>0532015</v>
      </c>
      <c r="G11786" s="132" t="s">
        <v>21761</v>
      </c>
      <c r="H11786" s="132" t="s">
        <v>17956</v>
      </c>
    </row>
    <row r="11787" spans="1:8" ht="14.5" customHeight="1">
      <c r="A11787" s="131">
        <v>1570065</v>
      </c>
      <c r="B11787" s="131" t="s">
        <v>10729</v>
      </c>
      <c r="D11787" s="132" t="s">
        <v>29830</v>
      </c>
      <c r="E11787" s="132" t="s">
        <v>31495</v>
      </c>
      <c r="F11787" s="132" t="str">
        <f t="shared" si="184"/>
        <v>0532017</v>
      </c>
      <c r="G11787" s="132" t="s">
        <v>21761</v>
      </c>
      <c r="H11787" s="132" t="s">
        <v>17705</v>
      </c>
    </row>
    <row r="11788" spans="1:8" ht="14.5" customHeight="1">
      <c r="A11788" s="131">
        <v>1570065</v>
      </c>
      <c r="B11788" s="131" t="s">
        <v>10729</v>
      </c>
      <c r="D11788" s="132" t="s">
        <v>29830</v>
      </c>
      <c r="E11788" s="132" t="s">
        <v>31496</v>
      </c>
      <c r="F11788" s="132" t="str">
        <f t="shared" si="184"/>
        <v>0532018</v>
      </c>
      <c r="G11788" s="132" t="s">
        <v>21761</v>
      </c>
      <c r="H11788" s="132" t="s">
        <v>17987</v>
      </c>
    </row>
    <row r="11789" spans="1:8" ht="14.5" customHeight="1">
      <c r="A11789" s="131">
        <v>1570065</v>
      </c>
      <c r="B11789" s="131" t="s">
        <v>10729</v>
      </c>
      <c r="D11789" s="132" t="s">
        <v>29830</v>
      </c>
      <c r="E11789" s="132" t="s">
        <v>30999</v>
      </c>
      <c r="F11789" s="132" t="str">
        <f t="shared" si="184"/>
        <v>0532019</v>
      </c>
      <c r="G11789" s="132" t="s">
        <v>21761</v>
      </c>
      <c r="H11789" s="132" t="s">
        <v>14804</v>
      </c>
    </row>
    <row r="11790" spans="1:8" ht="14.5" customHeight="1">
      <c r="A11790" s="131">
        <v>1570065</v>
      </c>
      <c r="B11790" s="131" t="s">
        <v>10729</v>
      </c>
      <c r="D11790" s="132" t="s">
        <v>29830</v>
      </c>
      <c r="E11790" s="132" t="s">
        <v>31000</v>
      </c>
      <c r="F11790" s="132" t="str">
        <f t="shared" si="184"/>
        <v>0532020</v>
      </c>
      <c r="G11790" s="132" t="s">
        <v>21761</v>
      </c>
      <c r="H11790" s="132" t="s">
        <v>17908</v>
      </c>
    </row>
    <row r="11791" spans="1:8" ht="14.5" customHeight="1">
      <c r="A11791" s="131">
        <v>1570065</v>
      </c>
      <c r="B11791" s="131" t="s">
        <v>10729</v>
      </c>
      <c r="D11791" s="132" t="s">
        <v>29830</v>
      </c>
      <c r="E11791" s="132" t="s">
        <v>31001</v>
      </c>
      <c r="F11791" s="132" t="str">
        <f t="shared" si="184"/>
        <v>0532021</v>
      </c>
      <c r="G11791" s="132" t="s">
        <v>21761</v>
      </c>
      <c r="H11791" s="132" t="s">
        <v>21762</v>
      </c>
    </row>
    <row r="11792" spans="1:8" ht="14.5" customHeight="1">
      <c r="A11792" s="131">
        <v>1570065</v>
      </c>
      <c r="B11792" s="131" t="s">
        <v>10729</v>
      </c>
      <c r="D11792" s="132" t="s">
        <v>29830</v>
      </c>
      <c r="E11792" s="132" t="s">
        <v>31002</v>
      </c>
      <c r="F11792" s="132" t="str">
        <f t="shared" si="184"/>
        <v>0532022</v>
      </c>
      <c r="G11792" s="132" t="s">
        <v>21761</v>
      </c>
      <c r="H11792" s="132" t="s">
        <v>18055</v>
      </c>
    </row>
    <row r="11793" spans="1:8" ht="14.5" customHeight="1">
      <c r="A11793" s="131">
        <v>1580093</v>
      </c>
      <c r="B11793" s="131" t="s">
        <v>10730</v>
      </c>
      <c r="D11793" s="132" t="s">
        <v>29830</v>
      </c>
      <c r="E11793" s="132" t="s">
        <v>31497</v>
      </c>
      <c r="F11793" s="132" t="str">
        <f t="shared" si="184"/>
        <v>0532023</v>
      </c>
      <c r="G11793" s="132" t="s">
        <v>21761</v>
      </c>
      <c r="H11793" s="132" t="s">
        <v>17995</v>
      </c>
    </row>
    <row r="11794" spans="1:8" ht="14.5" customHeight="1">
      <c r="A11794" s="131">
        <v>1580093</v>
      </c>
      <c r="B11794" s="131" t="s">
        <v>10730</v>
      </c>
      <c r="D11794" s="132" t="s">
        <v>29830</v>
      </c>
      <c r="E11794" s="132" t="s">
        <v>31003</v>
      </c>
      <c r="F11794" s="132" t="str">
        <f t="shared" si="184"/>
        <v>0532024</v>
      </c>
      <c r="G11794" s="132" t="s">
        <v>21761</v>
      </c>
      <c r="H11794" s="132" t="s">
        <v>18056</v>
      </c>
    </row>
    <row r="11795" spans="1:8" ht="14.5" customHeight="1">
      <c r="A11795" s="131">
        <v>1580093</v>
      </c>
      <c r="B11795" s="131" t="s">
        <v>10730</v>
      </c>
      <c r="D11795" s="132" t="s">
        <v>29830</v>
      </c>
      <c r="E11795" s="132" t="s">
        <v>31498</v>
      </c>
      <c r="F11795" s="132" t="str">
        <f t="shared" si="184"/>
        <v>0532025</v>
      </c>
      <c r="G11795" s="132" t="s">
        <v>21761</v>
      </c>
      <c r="H11795" s="132" t="s">
        <v>21763</v>
      </c>
    </row>
    <row r="11796" spans="1:8" ht="14.5" customHeight="1">
      <c r="A11796" s="131">
        <v>1580093</v>
      </c>
      <c r="B11796" s="131" t="s">
        <v>10730</v>
      </c>
      <c r="D11796" s="132" t="s">
        <v>29830</v>
      </c>
      <c r="E11796" s="132" t="s">
        <v>31004</v>
      </c>
      <c r="F11796" s="132" t="str">
        <f t="shared" si="184"/>
        <v>0532026</v>
      </c>
      <c r="G11796" s="132" t="s">
        <v>21761</v>
      </c>
      <c r="H11796" s="132" t="s">
        <v>17937</v>
      </c>
    </row>
    <row r="11797" spans="1:8" ht="14.5" customHeight="1">
      <c r="A11797" s="131">
        <v>1580098</v>
      </c>
      <c r="B11797" s="131" t="s">
        <v>10731</v>
      </c>
      <c r="D11797" s="132" t="s">
        <v>29830</v>
      </c>
      <c r="E11797" s="132" t="s">
        <v>31005</v>
      </c>
      <c r="F11797" s="132" t="str">
        <f t="shared" si="184"/>
        <v>0532027</v>
      </c>
      <c r="G11797" s="132" t="s">
        <v>21761</v>
      </c>
      <c r="H11797" s="132" t="s">
        <v>16537</v>
      </c>
    </row>
    <row r="11798" spans="1:8" ht="14.5" customHeight="1">
      <c r="A11798" s="131">
        <v>1580098</v>
      </c>
      <c r="B11798" s="131" t="s">
        <v>10731</v>
      </c>
      <c r="D11798" s="132" t="s">
        <v>29830</v>
      </c>
      <c r="E11798" s="132" t="s">
        <v>31006</v>
      </c>
      <c r="F11798" s="132" t="str">
        <f t="shared" si="184"/>
        <v>0532028</v>
      </c>
      <c r="G11798" s="132" t="s">
        <v>21761</v>
      </c>
      <c r="H11798" s="132" t="s">
        <v>14922</v>
      </c>
    </row>
    <row r="11799" spans="1:8" ht="14.5" customHeight="1">
      <c r="A11799" s="131">
        <v>1580098</v>
      </c>
      <c r="B11799" s="131" t="s">
        <v>10731</v>
      </c>
      <c r="D11799" s="132" t="s">
        <v>29830</v>
      </c>
      <c r="E11799" s="132" t="s">
        <v>31499</v>
      </c>
      <c r="F11799" s="132" t="str">
        <f t="shared" si="184"/>
        <v>0532029</v>
      </c>
      <c r="G11799" s="132" t="s">
        <v>21761</v>
      </c>
      <c r="H11799" s="132" t="s">
        <v>17814</v>
      </c>
    </row>
    <row r="11800" spans="1:8" ht="14.5" customHeight="1">
      <c r="A11800" s="131">
        <v>1580098</v>
      </c>
      <c r="B11800" s="131" t="s">
        <v>10731</v>
      </c>
      <c r="D11800" s="132" t="s">
        <v>29830</v>
      </c>
      <c r="E11800" s="132" t="s">
        <v>31500</v>
      </c>
      <c r="F11800" s="132" t="str">
        <f t="shared" si="184"/>
        <v>0532030</v>
      </c>
      <c r="G11800" s="132" t="s">
        <v>21761</v>
      </c>
      <c r="H11800" s="132" t="s">
        <v>17988</v>
      </c>
    </row>
    <row r="11801" spans="1:8" ht="14.5" customHeight="1">
      <c r="A11801" s="131">
        <v>1580098</v>
      </c>
      <c r="B11801" s="131" t="s">
        <v>10731</v>
      </c>
      <c r="D11801" s="132" t="s">
        <v>29830</v>
      </c>
      <c r="E11801" s="132" t="s">
        <v>31501</v>
      </c>
      <c r="F11801" s="132" t="str">
        <f t="shared" si="184"/>
        <v>0532031</v>
      </c>
      <c r="G11801" s="132" t="s">
        <v>21761</v>
      </c>
      <c r="H11801" s="132" t="s">
        <v>15010</v>
      </c>
    </row>
    <row r="11802" spans="1:8" ht="14.5" customHeight="1">
      <c r="A11802" s="131">
        <v>1580098</v>
      </c>
      <c r="B11802" s="131" t="s">
        <v>10731</v>
      </c>
      <c r="D11802" s="132" t="s">
        <v>29830</v>
      </c>
      <c r="E11802" s="132" t="s">
        <v>31503</v>
      </c>
      <c r="F11802" s="132" t="str">
        <f t="shared" si="184"/>
        <v>0532033</v>
      </c>
      <c r="G11802" s="132" t="s">
        <v>21761</v>
      </c>
      <c r="H11802" s="132" t="s">
        <v>16208</v>
      </c>
    </row>
    <row r="11803" spans="1:8" ht="14.5" customHeight="1">
      <c r="A11803" s="131">
        <v>1570061</v>
      </c>
      <c r="B11803" s="131" t="s">
        <v>10732</v>
      </c>
      <c r="D11803" s="132" t="s">
        <v>29830</v>
      </c>
      <c r="E11803" s="132" t="s">
        <v>31007</v>
      </c>
      <c r="F11803" s="132" t="str">
        <f t="shared" si="184"/>
        <v>0532035</v>
      </c>
      <c r="G11803" s="132" t="s">
        <v>21761</v>
      </c>
      <c r="H11803" s="132" t="s">
        <v>17996</v>
      </c>
    </row>
    <row r="11804" spans="1:8" ht="14.5" customHeight="1">
      <c r="A11804" s="131">
        <v>1570061</v>
      </c>
      <c r="B11804" s="131" t="s">
        <v>10732</v>
      </c>
      <c r="D11804" s="132" t="s">
        <v>29830</v>
      </c>
      <c r="E11804" s="132" t="s">
        <v>31008</v>
      </c>
      <c r="F11804" s="132" t="str">
        <f t="shared" si="184"/>
        <v>0532036</v>
      </c>
      <c r="G11804" s="132" t="s">
        <v>21761</v>
      </c>
      <c r="H11804" s="132" t="s">
        <v>14929</v>
      </c>
    </row>
    <row r="11805" spans="1:8" ht="14.5" customHeight="1">
      <c r="A11805" s="131">
        <v>1570061</v>
      </c>
      <c r="B11805" s="131" t="s">
        <v>10732</v>
      </c>
      <c r="D11805" s="132" t="s">
        <v>29830</v>
      </c>
      <c r="E11805" s="132" t="s">
        <v>31507</v>
      </c>
      <c r="F11805" s="132" t="str">
        <f t="shared" si="184"/>
        <v>0532041</v>
      </c>
      <c r="G11805" s="132" t="s">
        <v>21761</v>
      </c>
      <c r="H11805" s="132" t="s">
        <v>14959</v>
      </c>
    </row>
    <row r="11806" spans="1:8" ht="14.5" customHeight="1">
      <c r="A11806" s="131">
        <v>1570061</v>
      </c>
      <c r="B11806" s="131" t="s">
        <v>10732</v>
      </c>
      <c r="D11806" s="132" t="s">
        <v>29830</v>
      </c>
      <c r="E11806" s="132" t="s">
        <v>31508</v>
      </c>
      <c r="F11806" s="132" t="str">
        <f t="shared" si="184"/>
        <v>0532042</v>
      </c>
      <c r="G11806" s="132" t="s">
        <v>21761</v>
      </c>
      <c r="H11806" s="132" t="s">
        <v>17759</v>
      </c>
    </row>
    <row r="11807" spans="1:8" ht="14.5" customHeight="1">
      <c r="A11807" s="131">
        <v>1570061</v>
      </c>
      <c r="B11807" s="131" t="s">
        <v>10732</v>
      </c>
      <c r="D11807" s="132" t="s">
        <v>29830</v>
      </c>
      <c r="E11807" s="132" t="s">
        <v>31509</v>
      </c>
      <c r="F11807" s="132" t="str">
        <f t="shared" si="184"/>
        <v>0532043</v>
      </c>
      <c r="G11807" s="132" t="s">
        <v>21761</v>
      </c>
      <c r="H11807" s="132" t="s">
        <v>18028</v>
      </c>
    </row>
    <row r="11808" spans="1:8" ht="14.5" customHeight="1">
      <c r="A11808" s="131">
        <v>1570061</v>
      </c>
      <c r="B11808" s="131" t="s">
        <v>10732</v>
      </c>
      <c r="D11808" s="132" t="s">
        <v>29830</v>
      </c>
      <c r="E11808" s="132" t="s">
        <v>31011</v>
      </c>
      <c r="F11808" s="132" t="str">
        <f t="shared" si="184"/>
        <v>0532044</v>
      </c>
      <c r="G11808" s="132" t="s">
        <v>21761</v>
      </c>
      <c r="H11808" s="132" t="s">
        <v>17904</v>
      </c>
    </row>
    <row r="11809" spans="1:8" ht="14.5" customHeight="1">
      <c r="A11809" s="131">
        <v>1570061</v>
      </c>
      <c r="B11809" s="131" t="s">
        <v>10732</v>
      </c>
      <c r="D11809" s="132" t="s">
        <v>29830</v>
      </c>
      <c r="E11809" s="132" t="s">
        <v>31510</v>
      </c>
      <c r="F11809" s="132" t="str">
        <f t="shared" si="184"/>
        <v>0532045</v>
      </c>
      <c r="G11809" s="132" t="s">
        <v>21761</v>
      </c>
      <c r="H11809" s="132" t="s">
        <v>20805</v>
      </c>
    </row>
    <row r="11810" spans="1:8" ht="14.5" customHeight="1">
      <c r="A11810" s="131">
        <v>1570061</v>
      </c>
      <c r="B11810" s="131" t="s">
        <v>10732</v>
      </c>
      <c r="D11810" s="132" t="s">
        <v>29830</v>
      </c>
      <c r="E11810" s="132" t="s">
        <v>31012</v>
      </c>
      <c r="F11810" s="132" t="str">
        <f t="shared" si="184"/>
        <v>0532046</v>
      </c>
      <c r="G11810" s="132" t="s">
        <v>21761</v>
      </c>
      <c r="H11810" s="132" t="s">
        <v>17965</v>
      </c>
    </row>
    <row r="11811" spans="1:8" ht="14.5" customHeight="1">
      <c r="A11811" s="131">
        <v>1570061</v>
      </c>
      <c r="B11811" s="131" t="s">
        <v>10732</v>
      </c>
      <c r="D11811" s="132" t="s">
        <v>29830</v>
      </c>
      <c r="E11811" s="132" t="s">
        <v>31511</v>
      </c>
      <c r="F11811" s="132" t="str">
        <f t="shared" si="184"/>
        <v>0532047</v>
      </c>
      <c r="G11811" s="132" t="s">
        <v>21761</v>
      </c>
      <c r="H11811" s="132" t="s">
        <v>17979</v>
      </c>
    </row>
    <row r="11812" spans="1:8" ht="14.5" customHeight="1">
      <c r="A11812" s="131">
        <v>1550031</v>
      </c>
      <c r="B11812" s="131" t="s">
        <v>10733</v>
      </c>
      <c r="D11812" s="132" t="s">
        <v>29830</v>
      </c>
      <c r="E11812" s="132" t="s">
        <v>31512</v>
      </c>
      <c r="F11812" s="132" t="str">
        <f t="shared" si="184"/>
        <v>0532048</v>
      </c>
      <c r="G11812" s="132" t="s">
        <v>21761</v>
      </c>
      <c r="H11812" s="132" t="s">
        <v>21764</v>
      </c>
    </row>
    <row r="11813" spans="1:8" ht="14.5" customHeight="1">
      <c r="A11813" s="131">
        <v>1550031</v>
      </c>
      <c r="B11813" s="131" t="s">
        <v>10733</v>
      </c>
      <c r="D11813" s="132" t="s">
        <v>29830</v>
      </c>
      <c r="E11813" s="132" t="s">
        <v>31513</v>
      </c>
      <c r="F11813" s="132" t="str">
        <f t="shared" si="184"/>
        <v>0532049</v>
      </c>
      <c r="G11813" s="132" t="s">
        <v>21761</v>
      </c>
      <c r="H11813" s="132" t="s">
        <v>17934</v>
      </c>
    </row>
    <row r="11814" spans="1:8" ht="14.5" customHeight="1">
      <c r="A11814" s="131">
        <v>1550031</v>
      </c>
      <c r="B11814" s="131" t="s">
        <v>10733</v>
      </c>
      <c r="D11814" s="132" t="s">
        <v>29830</v>
      </c>
      <c r="E11814" s="132" t="s">
        <v>31013</v>
      </c>
      <c r="F11814" s="132" t="str">
        <f t="shared" si="184"/>
        <v>0532050</v>
      </c>
      <c r="G11814" s="132" t="s">
        <v>21761</v>
      </c>
      <c r="H11814" s="132" t="s">
        <v>18463</v>
      </c>
    </row>
    <row r="11815" spans="1:8" ht="14.5" customHeight="1">
      <c r="A11815" s="131">
        <v>1550031</v>
      </c>
      <c r="B11815" s="131" t="s">
        <v>10733</v>
      </c>
      <c r="D11815" s="132" t="s">
        <v>29830</v>
      </c>
      <c r="E11815" s="132" t="s">
        <v>31014</v>
      </c>
      <c r="F11815" s="132" t="str">
        <f t="shared" si="184"/>
        <v>0532051</v>
      </c>
      <c r="G11815" s="132" t="s">
        <v>21761</v>
      </c>
      <c r="H11815" s="132" t="s">
        <v>16863</v>
      </c>
    </row>
    <row r="11816" spans="1:8" ht="14.5" customHeight="1">
      <c r="A11816" s="131">
        <v>1550031</v>
      </c>
      <c r="B11816" s="131" t="s">
        <v>10733</v>
      </c>
      <c r="D11816" s="132" t="s">
        <v>29830</v>
      </c>
      <c r="E11816" s="132" t="s">
        <v>31514</v>
      </c>
      <c r="F11816" s="132" t="str">
        <f t="shared" si="184"/>
        <v>0532052</v>
      </c>
      <c r="G11816" s="132" t="s">
        <v>21761</v>
      </c>
      <c r="H11816" s="132" t="s">
        <v>17919</v>
      </c>
    </row>
    <row r="11817" spans="1:8" ht="14.5" customHeight="1">
      <c r="A11817" s="131">
        <v>1570067</v>
      </c>
      <c r="B11817" s="131" t="s">
        <v>10734</v>
      </c>
      <c r="D11817" s="132" t="s">
        <v>29830</v>
      </c>
      <c r="E11817" s="132" t="s">
        <v>31015</v>
      </c>
      <c r="F11817" s="132" t="str">
        <f t="shared" si="184"/>
        <v>0532053</v>
      </c>
      <c r="G11817" s="132" t="s">
        <v>21761</v>
      </c>
      <c r="H11817" s="132" t="s">
        <v>21765</v>
      </c>
    </row>
    <row r="11818" spans="1:8" ht="14.5" customHeight="1">
      <c r="A11818" s="131">
        <v>1570067</v>
      </c>
      <c r="B11818" s="131" t="s">
        <v>10734</v>
      </c>
      <c r="D11818" s="132" t="s">
        <v>29830</v>
      </c>
      <c r="E11818" s="132" t="s">
        <v>31515</v>
      </c>
      <c r="F11818" s="132" t="str">
        <f t="shared" si="184"/>
        <v>0532055</v>
      </c>
      <c r="G11818" s="132" t="s">
        <v>21761</v>
      </c>
      <c r="H11818" s="132" t="s">
        <v>21766</v>
      </c>
    </row>
    <row r="11819" spans="1:8" ht="14.5" customHeight="1">
      <c r="A11819" s="131">
        <v>1570067</v>
      </c>
      <c r="B11819" s="131" t="s">
        <v>10734</v>
      </c>
      <c r="D11819" s="132" t="s">
        <v>29830</v>
      </c>
      <c r="E11819" s="132" t="s">
        <v>31516</v>
      </c>
      <c r="F11819" s="132" t="str">
        <f t="shared" si="184"/>
        <v>0532056</v>
      </c>
      <c r="G11819" s="132" t="s">
        <v>21761</v>
      </c>
      <c r="H11819" s="132" t="s">
        <v>14919</v>
      </c>
    </row>
    <row r="11820" spans="1:8" ht="14.5" customHeight="1">
      <c r="A11820" s="131">
        <v>1570067</v>
      </c>
      <c r="B11820" s="131" t="s">
        <v>10734</v>
      </c>
      <c r="D11820" s="132" t="s">
        <v>29830</v>
      </c>
      <c r="E11820" s="132" t="s">
        <v>31017</v>
      </c>
      <c r="F11820" s="132" t="str">
        <f t="shared" si="184"/>
        <v>0532057</v>
      </c>
      <c r="G11820" s="132" t="s">
        <v>21761</v>
      </c>
      <c r="H11820" s="132" t="s">
        <v>18034</v>
      </c>
    </row>
    <row r="11821" spans="1:8" ht="14.5" customHeight="1">
      <c r="A11821" s="131">
        <v>1570067</v>
      </c>
      <c r="B11821" s="131" t="s">
        <v>10734</v>
      </c>
      <c r="D11821" s="132" t="s">
        <v>29830</v>
      </c>
      <c r="E11821" s="132" t="s">
        <v>31517</v>
      </c>
      <c r="F11821" s="132" t="str">
        <f t="shared" si="184"/>
        <v>0532058</v>
      </c>
      <c r="G11821" s="132" t="s">
        <v>21761</v>
      </c>
      <c r="H11821" s="132" t="s">
        <v>16464</v>
      </c>
    </row>
    <row r="11822" spans="1:8" ht="14.5" customHeight="1">
      <c r="A11822" s="131">
        <v>1570067</v>
      </c>
      <c r="B11822" s="131" t="s">
        <v>10734</v>
      </c>
      <c r="D11822" s="132" t="s">
        <v>29830</v>
      </c>
      <c r="E11822" s="132" t="s">
        <v>31518</v>
      </c>
      <c r="F11822" s="132" t="str">
        <f t="shared" si="184"/>
        <v>0532059</v>
      </c>
      <c r="G11822" s="132" t="s">
        <v>21761</v>
      </c>
      <c r="H11822" s="132" t="s">
        <v>18020</v>
      </c>
    </row>
    <row r="11823" spans="1:8" ht="14.5" customHeight="1">
      <c r="A11823" s="131">
        <v>1570067</v>
      </c>
      <c r="B11823" s="131" t="s">
        <v>10734</v>
      </c>
      <c r="D11823" s="132" t="s">
        <v>29830</v>
      </c>
      <c r="E11823" s="132" t="s">
        <v>31519</v>
      </c>
      <c r="F11823" s="132" t="str">
        <f t="shared" si="184"/>
        <v>0532060</v>
      </c>
      <c r="G11823" s="132" t="s">
        <v>21761</v>
      </c>
      <c r="H11823" s="132" t="s">
        <v>15058</v>
      </c>
    </row>
    <row r="11824" spans="1:8" ht="14.5" customHeight="1">
      <c r="A11824" s="131">
        <v>1570067</v>
      </c>
      <c r="B11824" s="131" t="s">
        <v>10734</v>
      </c>
      <c r="D11824" s="132" t="s">
        <v>29830</v>
      </c>
      <c r="E11824" s="132" t="s">
        <v>31018</v>
      </c>
      <c r="F11824" s="132" t="str">
        <f t="shared" si="184"/>
        <v>0532061</v>
      </c>
      <c r="G11824" s="132" t="s">
        <v>21761</v>
      </c>
      <c r="H11824" s="132" t="s">
        <v>18039</v>
      </c>
    </row>
    <row r="11825" spans="1:8" ht="14.5" customHeight="1">
      <c r="A11825" s="131">
        <v>1570067</v>
      </c>
      <c r="B11825" s="131" t="s">
        <v>10734</v>
      </c>
      <c r="D11825" s="132" t="s">
        <v>29830</v>
      </c>
      <c r="E11825" s="132" t="s">
        <v>31520</v>
      </c>
      <c r="F11825" s="132" t="str">
        <f t="shared" si="184"/>
        <v>0532062</v>
      </c>
      <c r="G11825" s="132" t="s">
        <v>21761</v>
      </c>
      <c r="H11825" s="132" t="s">
        <v>18029</v>
      </c>
    </row>
    <row r="11826" spans="1:8" ht="14.5" customHeight="1">
      <c r="A11826" s="131">
        <v>1570073</v>
      </c>
      <c r="B11826" s="131" t="s">
        <v>10735</v>
      </c>
      <c r="D11826" s="132" t="s">
        <v>29830</v>
      </c>
      <c r="E11826" s="132" t="s">
        <v>31521</v>
      </c>
      <c r="F11826" s="132" t="str">
        <f t="shared" si="184"/>
        <v>0532063</v>
      </c>
      <c r="G11826" s="132" t="s">
        <v>21761</v>
      </c>
      <c r="H11826" s="132" t="s">
        <v>17969</v>
      </c>
    </row>
    <row r="11827" spans="1:8" ht="14.5" customHeight="1">
      <c r="A11827" s="131">
        <v>1570073</v>
      </c>
      <c r="B11827" s="131" t="s">
        <v>10735</v>
      </c>
      <c r="D11827" s="132" t="s">
        <v>29830</v>
      </c>
      <c r="E11827" s="132" t="s">
        <v>31019</v>
      </c>
      <c r="F11827" s="132" t="str">
        <f t="shared" si="184"/>
        <v>0532064</v>
      </c>
      <c r="G11827" s="132" t="s">
        <v>21761</v>
      </c>
      <c r="H11827" s="132" t="s">
        <v>16161</v>
      </c>
    </row>
    <row r="11828" spans="1:8" ht="14.5" customHeight="1">
      <c r="A11828" s="131">
        <v>1570073</v>
      </c>
      <c r="B11828" s="131" t="s">
        <v>10735</v>
      </c>
      <c r="D11828" s="132" t="s">
        <v>29830</v>
      </c>
      <c r="E11828" s="132" t="s">
        <v>31522</v>
      </c>
      <c r="F11828" s="132" t="str">
        <f t="shared" si="184"/>
        <v>0532065</v>
      </c>
      <c r="G11828" s="132" t="s">
        <v>21761</v>
      </c>
      <c r="H11828" s="132" t="s">
        <v>17421</v>
      </c>
    </row>
    <row r="11829" spans="1:8" ht="14.5" customHeight="1">
      <c r="A11829" s="131">
        <v>1570073</v>
      </c>
      <c r="B11829" s="131" t="s">
        <v>10735</v>
      </c>
      <c r="D11829" s="132" t="s">
        <v>29830</v>
      </c>
      <c r="E11829" s="132" t="s">
        <v>31020</v>
      </c>
      <c r="F11829" s="132" t="str">
        <f t="shared" si="184"/>
        <v>0532066</v>
      </c>
      <c r="G11829" s="132" t="s">
        <v>21761</v>
      </c>
      <c r="H11829" s="132" t="s">
        <v>18022</v>
      </c>
    </row>
    <row r="11830" spans="1:8" ht="14.5" customHeight="1">
      <c r="A11830" s="131">
        <v>1570073</v>
      </c>
      <c r="B11830" s="131" t="s">
        <v>10735</v>
      </c>
      <c r="D11830" s="132" t="s">
        <v>29830</v>
      </c>
      <c r="E11830" s="132" t="s">
        <v>31523</v>
      </c>
      <c r="F11830" s="132" t="str">
        <f t="shared" si="184"/>
        <v>0532067</v>
      </c>
      <c r="G11830" s="132" t="s">
        <v>21761</v>
      </c>
      <c r="H11830" s="132" t="s">
        <v>18016</v>
      </c>
    </row>
    <row r="11831" spans="1:8" ht="14.5" customHeight="1">
      <c r="A11831" s="131">
        <v>1570073</v>
      </c>
      <c r="B11831" s="131" t="s">
        <v>10735</v>
      </c>
      <c r="D11831" s="132" t="s">
        <v>29830</v>
      </c>
      <c r="E11831" s="132" t="s">
        <v>31021</v>
      </c>
      <c r="F11831" s="132" t="str">
        <f t="shared" si="184"/>
        <v>0532068</v>
      </c>
      <c r="G11831" s="132" t="s">
        <v>21761</v>
      </c>
      <c r="H11831" s="132" t="s">
        <v>18052</v>
      </c>
    </row>
    <row r="11832" spans="1:8" ht="14.5" customHeight="1">
      <c r="A11832" s="131">
        <v>1570073</v>
      </c>
      <c r="B11832" s="131" t="s">
        <v>10735</v>
      </c>
      <c r="D11832" s="132" t="s">
        <v>29830</v>
      </c>
      <c r="E11832" s="132" t="s">
        <v>31022</v>
      </c>
      <c r="F11832" s="132" t="str">
        <f t="shared" si="184"/>
        <v>0532069</v>
      </c>
      <c r="G11832" s="132" t="s">
        <v>21761</v>
      </c>
      <c r="H11832" s="132" t="s">
        <v>17943</v>
      </c>
    </row>
    <row r="11833" spans="1:8" ht="14.5" customHeight="1">
      <c r="A11833" s="131">
        <v>1570073</v>
      </c>
      <c r="B11833" s="131" t="s">
        <v>10735</v>
      </c>
      <c r="D11833" s="132" t="s">
        <v>29830</v>
      </c>
      <c r="E11833" s="132" t="s">
        <v>31524</v>
      </c>
      <c r="F11833" s="132" t="str">
        <f t="shared" si="184"/>
        <v>0532070</v>
      </c>
      <c r="G11833" s="132" t="s">
        <v>21761</v>
      </c>
      <c r="H11833" s="132" t="s">
        <v>17909</v>
      </c>
    </row>
    <row r="11834" spans="1:8" ht="14.5" customHeight="1">
      <c r="A11834" s="131">
        <v>1570064</v>
      </c>
      <c r="B11834" s="131" t="s">
        <v>10736</v>
      </c>
      <c r="D11834" s="132" t="s">
        <v>29830</v>
      </c>
      <c r="E11834" s="132" t="s">
        <v>31525</v>
      </c>
      <c r="F11834" s="132" t="str">
        <f t="shared" si="184"/>
        <v>0532071</v>
      </c>
      <c r="G11834" s="132" t="s">
        <v>21761</v>
      </c>
      <c r="H11834" s="132" t="s">
        <v>17941</v>
      </c>
    </row>
    <row r="11835" spans="1:8" ht="14.5" customHeight="1">
      <c r="A11835" s="131">
        <v>1570064</v>
      </c>
      <c r="B11835" s="131" t="s">
        <v>10736</v>
      </c>
      <c r="D11835" s="132" t="s">
        <v>29830</v>
      </c>
      <c r="E11835" s="132" t="s">
        <v>31526</v>
      </c>
      <c r="F11835" s="132" t="str">
        <f t="shared" si="184"/>
        <v>0532072</v>
      </c>
      <c r="G11835" s="132" t="s">
        <v>21761</v>
      </c>
      <c r="H11835" s="132" t="s">
        <v>17901</v>
      </c>
    </row>
    <row r="11836" spans="1:8" ht="14.5" customHeight="1">
      <c r="A11836" s="131">
        <v>1570064</v>
      </c>
      <c r="B11836" s="131" t="s">
        <v>10736</v>
      </c>
      <c r="D11836" s="132" t="s">
        <v>29830</v>
      </c>
      <c r="E11836" s="132" t="s">
        <v>31527</v>
      </c>
      <c r="F11836" s="132" t="str">
        <f t="shared" si="184"/>
        <v>0532073</v>
      </c>
      <c r="G11836" s="132" t="s">
        <v>21761</v>
      </c>
      <c r="H11836" s="132" t="s">
        <v>18053</v>
      </c>
    </row>
    <row r="11837" spans="1:8" ht="14.5" customHeight="1">
      <c r="A11837" s="131">
        <v>1570064</v>
      </c>
      <c r="B11837" s="131" t="s">
        <v>10736</v>
      </c>
      <c r="D11837" s="132" t="s">
        <v>29830</v>
      </c>
      <c r="E11837" s="132" t="s">
        <v>31528</v>
      </c>
      <c r="F11837" s="132" t="str">
        <f t="shared" si="184"/>
        <v>0532074</v>
      </c>
      <c r="G11837" s="132" t="s">
        <v>21761</v>
      </c>
      <c r="H11837" s="132" t="s">
        <v>17914</v>
      </c>
    </row>
    <row r="11838" spans="1:8" ht="14.5" customHeight="1">
      <c r="A11838" s="131">
        <v>1570064</v>
      </c>
      <c r="B11838" s="131" t="s">
        <v>10736</v>
      </c>
      <c r="D11838" s="132" t="s">
        <v>29830</v>
      </c>
      <c r="E11838" s="132" t="s">
        <v>31023</v>
      </c>
      <c r="F11838" s="132" t="str">
        <f t="shared" si="184"/>
        <v>0532075</v>
      </c>
      <c r="G11838" s="132" t="s">
        <v>21761</v>
      </c>
      <c r="H11838" s="132" t="s">
        <v>21767</v>
      </c>
    </row>
    <row r="11839" spans="1:8" ht="14.5" customHeight="1">
      <c r="A11839" s="131">
        <v>1560052</v>
      </c>
      <c r="B11839" s="131" t="s">
        <v>10737</v>
      </c>
      <c r="D11839" s="132" t="s">
        <v>29830</v>
      </c>
      <c r="E11839" s="132" t="s">
        <v>31529</v>
      </c>
      <c r="F11839" s="132" t="str">
        <f t="shared" si="184"/>
        <v>0532076</v>
      </c>
      <c r="G11839" s="132" t="s">
        <v>21761</v>
      </c>
      <c r="H11839" s="132" t="s">
        <v>21768</v>
      </c>
    </row>
    <row r="11840" spans="1:8" ht="14.5" customHeight="1">
      <c r="A11840" s="131">
        <v>1560052</v>
      </c>
      <c r="B11840" s="131" t="s">
        <v>10737</v>
      </c>
      <c r="D11840" s="132" t="s">
        <v>29830</v>
      </c>
      <c r="E11840" s="132" t="s">
        <v>31530</v>
      </c>
      <c r="F11840" s="132" t="str">
        <f t="shared" si="184"/>
        <v>0532077</v>
      </c>
      <c r="G11840" s="132" t="s">
        <v>21761</v>
      </c>
      <c r="H11840" s="132" t="s">
        <v>21769</v>
      </c>
    </row>
    <row r="11841" spans="1:8" ht="14.5" customHeight="1">
      <c r="A11841" s="131">
        <v>1560052</v>
      </c>
      <c r="B11841" s="131" t="s">
        <v>10737</v>
      </c>
      <c r="D11841" s="132" t="s">
        <v>29830</v>
      </c>
      <c r="E11841" s="132" t="s">
        <v>31024</v>
      </c>
      <c r="F11841" s="132" t="str">
        <f t="shared" si="184"/>
        <v>0532078</v>
      </c>
      <c r="G11841" s="132" t="s">
        <v>21761</v>
      </c>
      <c r="H11841" s="132" t="s">
        <v>16624</v>
      </c>
    </row>
    <row r="11842" spans="1:8" ht="14.5" customHeight="1">
      <c r="A11842" s="131">
        <v>1560052</v>
      </c>
      <c r="B11842" s="131" t="s">
        <v>10737</v>
      </c>
      <c r="D11842" s="132" t="s">
        <v>29830</v>
      </c>
      <c r="E11842" s="132" t="s">
        <v>31610</v>
      </c>
      <c r="F11842" s="132" t="str">
        <f t="shared" si="184"/>
        <v>0532301</v>
      </c>
      <c r="G11842" s="132" t="s">
        <v>21761</v>
      </c>
      <c r="H11842" s="132" t="s">
        <v>21770</v>
      </c>
    </row>
    <row r="11843" spans="1:8" ht="14.5" customHeight="1">
      <c r="A11843" s="131">
        <v>1560052</v>
      </c>
      <c r="B11843" s="131" t="s">
        <v>10737</v>
      </c>
      <c r="D11843" s="132" t="s">
        <v>29830</v>
      </c>
      <c r="E11843" s="132" t="s">
        <v>31889</v>
      </c>
      <c r="F11843" s="132" t="str">
        <f t="shared" ref="F11843:F11906" si="185">TEXT(D11843,"0000")&amp;TEXT(E11843,"000")</f>
        <v>0532960</v>
      </c>
      <c r="G11843" s="132" t="s">
        <v>21761</v>
      </c>
      <c r="H11843" s="132" t="s">
        <v>21771</v>
      </c>
    </row>
    <row r="11844" spans="1:8" ht="14.5" customHeight="1">
      <c r="A11844" s="131">
        <v>1540012</v>
      </c>
      <c r="B11844" s="131" t="s">
        <v>10738</v>
      </c>
      <c r="D11844" s="132" t="s">
        <v>29831</v>
      </c>
      <c r="E11844" s="132" t="s">
        <v>31039</v>
      </c>
      <c r="F11844" s="132" t="str">
        <f t="shared" si="185"/>
        <v>0533100</v>
      </c>
      <c r="G11844" s="132" t="s">
        <v>21772</v>
      </c>
      <c r="H11844" s="132" t="s">
        <v>15805</v>
      </c>
    </row>
    <row r="11845" spans="1:8" ht="14.5" customHeight="1">
      <c r="A11845" s="131">
        <v>1540012</v>
      </c>
      <c r="B11845" s="131" t="s">
        <v>10738</v>
      </c>
      <c r="D11845" s="132" t="s">
        <v>29831</v>
      </c>
      <c r="E11845" s="132" t="s">
        <v>31809</v>
      </c>
      <c r="F11845" s="132" t="str">
        <f t="shared" si="185"/>
        <v>0533101</v>
      </c>
      <c r="G11845" s="132" t="s">
        <v>21772</v>
      </c>
      <c r="H11845" s="132" t="s">
        <v>18180</v>
      </c>
    </row>
    <row r="11846" spans="1:8" ht="14.5" customHeight="1">
      <c r="A11846" s="131">
        <v>1540012</v>
      </c>
      <c r="B11846" s="131" t="s">
        <v>10738</v>
      </c>
      <c r="D11846" s="132" t="s">
        <v>29831</v>
      </c>
      <c r="E11846" s="132" t="s">
        <v>31537</v>
      </c>
      <c r="F11846" s="132" t="str">
        <f t="shared" si="185"/>
        <v>0533102</v>
      </c>
      <c r="G11846" s="132" t="s">
        <v>21772</v>
      </c>
      <c r="H11846" s="132" t="s">
        <v>19094</v>
      </c>
    </row>
    <row r="11847" spans="1:8" ht="14.5" customHeight="1">
      <c r="A11847" s="131">
        <v>1540012</v>
      </c>
      <c r="B11847" s="131" t="s">
        <v>10738</v>
      </c>
      <c r="D11847" s="132" t="s">
        <v>29831</v>
      </c>
      <c r="E11847" s="132" t="s">
        <v>31539</v>
      </c>
      <c r="F11847" s="132" t="str">
        <f t="shared" si="185"/>
        <v>0533104</v>
      </c>
      <c r="G11847" s="132" t="s">
        <v>21772</v>
      </c>
      <c r="H11847" s="132" t="s">
        <v>21773</v>
      </c>
    </row>
    <row r="11848" spans="1:8" ht="14.5" customHeight="1">
      <c r="A11848" s="131">
        <v>1540012</v>
      </c>
      <c r="B11848" s="131" t="s">
        <v>10738</v>
      </c>
      <c r="D11848" s="132" t="s">
        <v>29831</v>
      </c>
      <c r="E11848" s="132" t="s">
        <v>31040</v>
      </c>
      <c r="F11848" s="132" t="str">
        <f t="shared" si="185"/>
        <v>0533105</v>
      </c>
      <c r="G11848" s="132" t="s">
        <v>21772</v>
      </c>
      <c r="H11848" s="132" t="s">
        <v>21774</v>
      </c>
    </row>
    <row r="11849" spans="1:8" ht="14.5" customHeight="1">
      <c r="A11849" s="131">
        <v>1540021</v>
      </c>
      <c r="B11849" s="131" t="s">
        <v>10739</v>
      </c>
      <c r="D11849" s="132" t="s">
        <v>29831</v>
      </c>
      <c r="E11849" s="132" t="s">
        <v>31810</v>
      </c>
      <c r="F11849" s="132" t="str">
        <f t="shared" si="185"/>
        <v>0533106</v>
      </c>
      <c r="G11849" s="132" t="s">
        <v>21772</v>
      </c>
      <c r="H11849" s="132" t="s">
        <v>16443</v>
      </c>
    </row>
    <row r="11850" spans="1:8" ht="14.5" customHeight="1">
      <c r="A11850" s="131">
        <v>1540021</v>
      </c>
      <c r="B11850" s="131" t="s">
        <v>10739</v>
      </c>
      <c r="D11850" s="132" t="s">
        <v>29831</v>
      </c>
      <c r="E11850" s="132" t="s">
        <v>31041</v>
      </c>
      <c r="F11850" s="132" t="str">
        <f t="shared" si="185"/>
        <v>0533107</v>
      </c>
      <c r="G11850" s="132" t="s">
        <v>21772</v>
      </c>
      <c r="H11850" s="132" t="s">
        <v>21775</v>
      </c>
    </row>
    <row r="11851" spans="1:8" ht="14.5" customHeight="1">
      <c r="A11851" s="131">
        <v>1560053</v>
      </c>
      <c r="B11851" s="131" t="s">
        <v>10740</v>
      </c>
      <c r="D11851" s="132" t="s">
        <v>29831</v>
      </c>
      <c r="E11851" s="132" t="s">
        <v>31540</v>
      </c>
      <c r="F11851" s="132" t="str">
        <f t="shared" si="185"/>
        <v>0533109</v>
      </c>
      <c r="G11851" s="132" t="s">
        <v>21772</v>
      </c>
      <c r="H11851" s="132" t="s">
        <v>21776</v>
      </c>
    </row>
    <row r="11852" spans="1:8" ht="14.5" customHeight="1">
      <c r="A11852" s="131">
        <v>1560053</v>
      </c>
      <c r="B11852" s="131" t="s">
        <v>10740</v>
      </c>
      <c r="D11852" s="132" t="s">
        <v>29831</v>
      </c>
      <c r="E11852" s="132" t="s">
        <v>31043</v>
      </c>
      <c r="F11852" s="132" t="str">
        <f t="shared" si="185"/>
        <v>0533110</v>
      </c>
      <c r="G11852" s="132" t="s">
        <v>21772</v>
      </c>
      <c r="H11852" s="132" t="s">
        <v>21777</v>
      </c>
    </row>
    <row r="11853" spans="1:8" ht="14.5" customHeight="1">
      <c r="A11853" s="131">
        <v>1560053</v>
      </c>
      <c r="B11853" s="131" t="s">
        <v>10740</v>
      </c>
      <c r="D11853" s="132" t="s">
        <v>29831</v>
      </c>
      <c r="E11853" s="132" t="s">
        <v>31045</v>
      </c>
      <c r="F11853" s="132" t="str">
        <f t="shared" si="185"/>
        <v>0533112</v>
      </c>
      <c r="G11853" s="132" t="s">
        <v>21772</v>
      </c>
      <c r="H11853" s="132" t="s">
        <v>18194</v>
      </c>
    </row>
    <row r="11854" spans="1:8" ht="14.5" customHeight="1">
      <c r="A11854" s="131">
        <v>1560054</v>
      </c>
      <c r="B11854" s="131" t="s">
        <v>10741</v>
      </c>
      <c r="D11854" s="132" t="s">
        <v>29831</v>
      </c>
      <c r="E11854" s="132" t="s">
        <v>31046</v>
      </c>
      <c r="F11854" s="132" t="str">
        <f t="shared" si="185"/>
        <v>0533113</v>
      </c>
      <c r="G11854" s="132" t="s">
        <v>21772</v>
      </c>
      <c r="H11854" s="132" t="s">
        <v>21778</v>
      </c>
    </row>
    <row r="11855" spans="1:8" ht="14.5" customHeight="1">
      <c r="A11855" s="131">
        <v>1560054</v>
      </c>
      <c r="B11855" s="131" t="s">
        <v>10741</v>
      </c>
      <c r="D11855" s="132" t="s">
        <v>29831</v>
      </c>
      <c r="E11855" s="132" t="s">
        <v>31047</v>
      </c>
      <c r="F11855" s="132" t="str">
        <f t="shared" si="185"/>
        <v>0533114</v>
      </c>
      <c r="G11855" s="132" t="s">
        <v>21772</v>
      </c>
      <c r="H11855" s="132" t="s">
        <v>21779</v>
      </c>
    </row>
    <row r="11856" spans="1:8" ht="14.5" customHeight="1">
      <c r="A11856" s="131">
        <v>1560054</v>
      </c>
      <c r="B11856" s="131" t="s">
        <v>10741</v>
      </c>
      <c r="D11856" s="132" t="s">
        <v>29831</v>
      </c>
      <c r="E11856" s="132" t="s">
        <v>31541</v>
      </c>
      <c r="F11856" s="132" t="str">
        <f t="shared" si="185"/>
        <v>0533115</v>
      </c>
      <c r="G11856" s="132" t="s">
        <v>21772</v>
      </c>
      <c r="H11856" s="132" t="s">
        <v>18196</v>
      </c>
    </row>
    <row r="11857" spans="1:8" ht="14.5" customHeight="1">
      <c r="A11857" s="131">
        <v>1560054</v>
      </c>
      <c r="B11857" s="131" t="s">
        <v>10741</v>
      </c>
      <c r="D11857" s="132" t="s">
        <v>29831</v>
      </c>
      <c r="E11857" s="132" t="s">
        <v>31048</v>
      </c>
      <c r="F11857" s="132" t="str">
        <f t="shared" si="185"/>
        <v>0533116</v>
      </c>
      <c r="G11857" s="132" t="s">
        <v>21772</v>
      </c>
      <c r="H11857" s="132" t="s">
        <v>18197</v>
      </c>
    </row>
    <row r="11858" spans="1:8" ht="14.5" customHeight="1">
      <c r="A11858" s="131">
        <v>1560054</v>
      </c>
      <c r="B11858" s="131" t="s">
        <v>10741</v>
      </c>
      <c r="D11858" s="132" t="s">
        <v>29831</v>
      </c>
      <c r="E11858" s="132" t="s">
        <v>31542</v>
      </c>
      <c r="F11858" s="132" t="str">
        <f t="shared" si="185"/>
        <v>0533117</v>
      </c>
      <c r="G11858" s="132" t="s">
        <v>21772</v>
      </c>
      <c r="H11858" s="132" t="s">
        <v>21780</v>
      </c>
    </row>
    <row r="11859" spans="1:8" ht="14.5" customHeight="1">
      <c r="A11859" s="131">
        <v>1540015</v>
      </c>
      <c r="B11859" s="131" t="s">
        <v>10742</v>
      </c>
      <c r="D11859" s="132" t="s">
        <v>29831</v>
      </c>
      <c r="E11859" s="132" t="s">
        <v>31050</v>
      </c>
      <c r="F11859" s="132" t="str">
        <f t="shared" si="185"/>
        <v>0533121</v>
      </c>
      <c r="G11859" s="132" t="s">
        <v>21772</v>
      </c>
      <c r="H11859" s="132" t="s">
        <v>18200</v>
      </c>
    </row>
    <row r="11860" spans="1:8" ht="14.5" customHeight="1">
      <c r="A11860" s="131">
        <v>1540015</v>
      </c>
      <c r="B11860" s="131" t="s">
        <v>10742</v>
      </c>
      <c r="D11860" s="132" t="s">
        <v>29831</v>
      </c>
      <c r="E11860" s="132" t="s">
        <v>31811</v>
      </c>
      <c r="F11860" s="132" t="str">
        <f t="shared" si="185"/>
        <v>0533122</v>
      </c>
      <c r="G11860" s="132" t="s">
        <v>21772</v>
      </c>
      <c r="H11860" s="132" t="s">
        <v>16501</v>
      </c>
    </row>
    <row r="11861" spans="1:8" ht="14.5" customHeight="1">
      <c r="A11861" s="131">
        <v>1560045</v>
      </c>
      <c r="B11861" s="131" t="s">
        <v>10743</v>
      </c>
      <c r="D11861" s="132" t="s">
        <v>29831</v>
      </c>
      <c r="E11861" s="132" t="s">
        <v>31051</v>
      </c>
      <c r="F11861" s="132" t="str">
        <f t="shared" si="185"/>
        <v>0533123</v>
      </c>
      <c r="G11861" s="132" t="s">
        <v>21772</v>
      </c>
      <c r="H11861" s="132" t="s">
        <v>18202</v>
      </c>
    </row>
    <row r="11862" spans="1:8" ht="14.5" customHeight="1">
      <c r="A11862" s="131">
        <v>1560045</v>
      </c>
      <c r="B11862" s="131" t="s">
        <v>10743</v>
      </c>
      <c r="D11862" s="132" t="s">
        <v>29831</v>
      </c>
      <c r="E11862" s="132" t="s">
        <v>31052</v>
      </c>
      <c r="F11862" s="132" t="str">
        <f t="shared" si="185"/>
        <v>0533125</v>
      </c>
      <c r="G11862" s="132" t="s">
        <v>21772</v>
      </c>
      <c r="H11862" s="132" t="s">
        <v>18201</v>
      </c>
    </row>
    <row r="11863" spans="1:8" ht="14.5" customHeight="1">
      <c r="A11863" s="131">
        <v>1560045</v>
      </c>
      <c r="B11863" s="131" t="s">
        <v>10743</v>
      </c>
      <c r="D11863" s="132" t="s">
        <v>29831</v>
      </c>
      <c r="E11863" s="132" t="s">
        <v>31546</v>
      </c>
      <c r="F11863" s="132" t="str">
        <f t="shared" si="185"/>
        <v>0533126</v>
      </c>
      <c r="G11863" s="132" t="s">
        <v>21772</v>
      </c>
      <c r="H11863" s="132" t="s">
        <v>15204</v>
      </c>
    </row>
    <row r="11864" spans="1:8" ht="14.5" customHeight="1">
      <c r="A11864" s="131">
        <v>1560045</v>
      </c>
      <c r="B11864" s="131" t="s">
        <v>10743</v>
      </c>
      <c r="D11864" s="132" t="s">
        <v>29831</v>
      </c>
      <c r="E11864" s="132" t="s">
        <v>31055</v>
      </c>
      <c r="F11864" s="132" t="str">
        <f t="shared" si="185"/>
        <v>0533130</v>
      </c>
      <c r="G11864" s="132" t="s">
        <v>21772</v>
      </c>
      <c r="H11864" s="132" t="s">
        <v>21781</v>
      </c>
    </row>
    <row r="11865" spans="1:8" ht="14.5" customHeight="1">
      <c r="A11865" s="131">
        <v>1560045</v>
      </c>
      <c r="B11865" s="131" t="s">
        <v>10743</v>
      </c>
      <c r="D11865" s="132" t="s">
        <v>29831</v>
      </c>
      <c r="E11865" s="132" t="s">
        <v>31548</v>
      </c>
      <c r="F11865" s="132" t="str">
        <f t="shared" si="185"/>
        <v>0533131</v>
      </c>
      <c r="G11865" s="132" t="s">
        <v>21772</v>
      </c>
      <c r="H11865" s="132" t="s">
        <v>18150</v>
      </c>
    </row>
    <row r="11866" spans="1:8" ht="14.5" customHeight="1">
      <c r="A11866" s="131">
        <v>1540024</v>
      </c>
      <c r="B11866" s="131" t="s">
        <v>10744</v>
      </c>
      <c r="D11866" s="132" t="s">
        <v>29831</v>
      </c>
      <c r="E11866" s="132" t="s">
        <v>31056</v>
      </c>
      <c r="F11866" s="132" t="str">
        <f t="shared" si="185"/>
        <v>0533132</v>
      </c>
      <c r="G11866" s="132" t="s">
        <v>21772</v>
      </c>
      <c r="H11866" s="132" t="s">
        <v>18152</v>
      </c>
    </row>
    <row r="11867" spans="1:8" ht="14.5" customHeight="1">
      <c r="A11867" s="131">
        <v>1540024</v>
      </c>
      <c r="B11867" s="131" t="s">
        <v>10744</v>
      </c>
      <c r="D11867" s="132" t="s">
        <v>29831</v>
      </c>
      <c r="E11867" s="132" t="s">
        <v>31057</v>
      </c>
      <c r="F11867" s="132" t="str">
        <f t="shared" si="185"/>
        <v>0533133</v>
      </c>
      <c r="G11867" s="132" t="s">
        <v>21772</v>
      </c>
      <c r="H11867" s="132" t="s">
        <v>16629</v>
      </c>
    </row>
    <row r="11868" spans="1:8" ht="14.5" customHeight="1">
      <c r="A11868" s="131">
        <v>1540002</v>
      </c>
      <c r="B11868" s="131" t="s">
        <v>10745</v>
      </c>
      <c r="D11868" s="132" t="s">
        <v>29831</v>
      </c>
      <c r="E11868" s="132" t="s">
        <v>31549</v>
      </c>
      <c r="F11868" s="132" t="str">
        <f t="shared" si="185"/>
        <v>0533134</v>
      </c>
      <c r="G11868" s="132" t="s">
        <v>21772</v>
      </c>
      <c r="H11868" s="132" t="s">
        <v>21782</v>
      </c>
    </row>
    <row r="11869" spans="1:8" ht="14.5" customHeight="1">
      <c r="A11869" s="131">
        <v>1540002</v>
      </c>
      <c r="B11869" s="131" t="s">
        <v>10745</v>
      </c>
      <c r="D11869" s="132" t="s">
        <v>29831</v>
      </c>
      <c r="E11869" s="132" t="s">
        <v>31550</v>
      </c>
      <c r="F11869" s="132" t="str">
        <f t="shared" si="185"/>
        <v>0533135</v>
      </c>
      <c r="G11869" s="132" t="s">
        <v>21772</v>
      </c>
      <c r="H11869" s="132" t="s">
        <v>18149</v>
      </c>
    </row>
    <row r="11870" spans="1:8" ht="14.5" customHeight="1">
      <c r="A11870" s="131">
        <v>1540002</v>
      </c>
      <c r="B11870" s="131" t="s">
        <v>10745</v>
      </c>
      <c r="D11870" s="132" t="s">
        <v>29831</v>
      </c>
      <c r="E11870" s="132" t="s">
        <v>31551</v>
      </c>
      <c r="F11870" s="132" t="str">
        <f t="shared" si="185"/>
        <v>0533136</v>
      </c>
      <c r="G11870" s="132" t="s">
        <v>21772</v>
      </c>
      <c r="H11870" s="132" t="s">
        <v>21783</v>
      </c>
    </row>
    <row r="11871" spans="1:8" ht="14.5" customHeight="1">
      <c r="A11871" s="131">
        <v>1540002</v>
      </c>
      <c r="B11871" s="131" t="s">
        <v>10745</v>
      </c>
      <c r="D11871" s="132" t="s">
        <v>29831</v>
      </c>
      <c r="E11871" s="132" t="s">
        <v>31552</v>
      </c>
      <c r="F11871" s="132" t="str">
        <f t="shared" si="185"/>
        <v>0533137</v>
      </c>
      <c r="G11871" s="132" t="s">
        <v>21772</v>
      </c>
      <c r="H11871" s="132" t="s">
        <v>21784</v>
      </c>
    </row>
    <row r="11872" spans="1:8" ht="14.5" customHeight="1">
      <c r="A11872" s="131">
        <v>1540002</v>
      </c>
      <c r="B11872" s="131" t="s">
        <v>10745</v>
      </c>
      <c r="D11872" s="132" t="s">
        <v>29831</v>
      </c>
      <c r="E11872" s="132" t="s">
        <v>31553</v>
      </c>
      <c r="F11872" s="132" t="str">
        <f t="shared" si="185"/>
        <v>0533138</v>
      </c>
      <c r="G11872" s="132" t="s">
        <v>21772</v>
      </c>
      <c r="H11872" s="132" t="s">
        <v>21785</v>
      </c>
    </row>
    <row r="11873" spans="1:8" ht="14.5" customHeight="1">
      <c r="A11873" s="131">
        <v>1540002</v>
      </c>
      <c r="B11873" s="131" t="s">
        <v>10745</v>
      </c>
      <c r="D11873" s="132" t="s">
        <v>29831</v>
      </c>
      <c r="E11873" s="132" t="s">
        <v>31554</v>
      </c>
      <c r="F11873" s="132" t="str">
        <f t="shared" si="185"/>
        <v>0533140</v>
      </c>
      <c r="G11873" s="132" t="s">
        <v>21772</v>
      </c>
      <c r="H11873" s="132" t="s">
        <v>18142</v>
      </c>
    </row>
    <row r="11874" spans="1:8" ht="14.5" customHeight="1">
      <c r="A11874" s="131">
        <v>1540014</v>
      </c>
      <c r="B11874" s="131" t="s">
        <v>10746</v>
      </c>
      <c r="D11874" s="132" t="s">
        <v>29831</v>
      </c>
      <c r="E11874" s="132" t="s">
        <v>31813</v>
      </c>
      <c r="F11874" s="132" t="str">
        <f t="shared" si="185"/>
        <v>0533141</v>
      </c>
      <c r="G11874" s="132" t="s">
        <v>21772</v>
      </c>
      <c r="H11874" s="132" t="s">
        <v>14955</v>
      </c>
    </row>
    <row r="11875" spans="1:8" ht="14.5" customHeight="1">
      <c r="A11875" s="131">
        <v>1540014</v>
      </c>
      <c r="B11875" s="131" t="s">
        <v>10746</v>
      </c>
      <c r="D11875" s="132" t="s">
        <v>29831</v>
      </c>
      <c r="E11875" s="132" t="s">
        <v>31058</v>
      </c>
      <c r="F11875" s="132" t="str">
        <f t="shared" si="185"/>
        <v>0533143</v>
      </c>
      <c r="G11875" s="132" t="s">
        <v>21772</v>
      </c>
      <c r="H11875" s="132" t="s">
        <v>21786</v>
      </c>
    </row>
    <row r="11876" spans="1:8" ht="14.5" customHeight="1">
      <c r="A11876" s="131">
        <v>1540014</v>
      </c>
      <c r="B11876" s="131" t="s">
        <v>10746</v>
      </c>
      <c r="D11876" s="132" t="s">
        <v>29831</v>
      </c>
      <c r="E11876" s="132" t="s">
        <v>31559</v>
      </c>
      <c r="F11876" s="132" t="str">
        <f t="shared" si="185"/>
        <v>0533150</v>
      </c>
      <c r="G11876" s="132" t="s">
        <v>21772</v>
      </c>
      <c r="H11876" s="132" t="s">
        <v>21787</v>
      </c>
    </row>
    <row r="11877" spans="1:8" ht="14.5" customHeight="1">
      <c r="A11877" s="131">
        <v>1570066</v>
      </c>
      <c r="B11877" s="131" t="s">
        <v>10747</v>
      </c>
      <c r="D11877" s="132" t="s">
        <v>29831</v>
      </c>
      <c r="E11877" s="132" t="s">
        <v>31062</v>
      </c>
      <c r="F11877" s="132" t="str">
        <f t="shared" si="185"/>
        <v>0533151</v>
      </c>
      <c r="G11877" s="132" t="s">
        <v>21772</v>
      </c>
      <c r="H11877" s="132" t="s">
        <v>15751</v>
      </c>
    </row>
    <row r="11878" spans="1:8" ht="14.5" customHeight="1">
      <c r="A11878" s="131">
        <v>1570066</v>
      </c>
      <c r="B11878" s="131" t="s">
        <v>10747</v>
      </c>
      <c r="D11878" s="132" t="s">
        <v>29831</v>
      </c>
      <c r="E11878" s="132" t="s">
        <v>31063</v>
      </c>
      <c r="F11878" s="132" t="str">
        <f t="shared" si="185"/>
        <v>0533152</v>
      </c>
      <c r="G11878" s="132" t="s">
        <v>21772</v>
      </c>
      <c r="H11878" s="132" t="s">
        <v>18166</v>
      </c>
    </row>
    <row r="11879" spans="1:8" ht="14.5" customHeight="1">
      <c r="A11879" s="131">
        <v>1570066</v>
      </c>
      <c r="B11879" s="131" t="s">
        <v>10747</v>
      </c>
      <c r="D11879" s="132" t="s">
        <v>29831</v>
      </c>
      <c r="E11879" s="132" t="s">
        <v>31064</v>
      </c>
      <c r="F11879" s="132" t="str">
        <f t="shared" si="185"/>
        <v>0533153</v>
      </c>
      <c r="G11879" s="132" t="s">
        <v>21772</v>
      </c>
      <c r="H11879" s="132" t="s">
        <v>21788</v>
      </c>
    </row>
    <row r="11880" spans="1:8" ht="14.5" customHeight="1">
      <c r="A11880" s="131">
        <v>1570066</v>
      </c>
      <c r="B11880" s="131" t="s">
        <v>10747</v>
      </c>
      <c r="D11880" s="132" t="s">
        <v>29831</v>
      </c>
      <c r="E11880" s="132" t="s">
        <v>31065</v>
      </c>
      <c r="F11880" s="132" t="str">
        <f t="shared" si="185"/>
        <v>0533154</v>
      </c>
      <c r="G11880" s="132" t="s">
        <v>21772</v>
      </c>
      <c r="H11880" s="132" t="s">
        <v>18161</v>
      </c>
    </row>
    <row r="11881" spans="1:8" ht="14.5" customHeight="1">
      <c r="A11881" s="131">
        <v>1570066</v>
      </c>
      <c r="B11881" s="131" t="s">
        <v>10747</v>
      </c>
      <c r="D11881" s="132" t="s">
        <v>29831</v>
      </c>
      <c r="E11881" s="132" t="s">
        <v>31560</v>
      </c>
      <c r="F11881" s="132" t="str">
        <f t="shared" si="185"/>
        <v>0533155</v>
      </c>
      <c r="G11881" s="132" t="s">
        <v>21772</v>
      </c>
      <c r="H11881" s="132" t="s">
        <v>18170</v>
      </c>
    </row>
    <row r="11882" spans="1:8" ht="14.5" customHeight="1">
      <c r="A11882" s="131">
        <v>1570066</v>
      </c>
      <c r="B11882" s="131" t="s">
        <v>10747</v>
      </c>
      <c r="D11882" s="132" t="s">
        <v>29831</v>
      </c>
      <c r="E11882" s="132" t="s">
        <v>31066</v>
      </c>
      <c r="F11882" s="132" t="str">
        <f t="shared" si="185"/>
        <v>0533156</v>
      </c>
      <c r="G11882" s="132" t="s">
        <v>21772</v>
      </c>
      <c r="H11882" s="132" t="s">
        <v>18156</v>
      </c>
    </row>
    <row r="11883" spans="1:8" ht="14.5" customHeight="1">
      <c r="A11883" s="131">
        <v>1570066</v>
      </c>
      <c r="B11883" s="131" t="s">
        <v>10747</v>
      </c>
      <c r="D11883" s="132" t="s">
        <v>29831</v>
      </c>
      <c r="E11883" s="132" t="s">
        <v>31067</v>
      </c>
      <c r="F11883" s="132" t="str">
        <f t="shared" si="185"/>
        <v>0533157</v>
      </c>
      <c r="G11883" s="132" t="s">
        <v>21772</v>
      </c>
      <c r="H11883" s="132" t="s">
        <v>18173</v>
      </c>
    </row>
    <row r="11884" spans="1:8" ht="14.5" customHeight="1">
      <c r="A11884" s="131">
        <v>1570066</v>
      </c>
      <c r="B11884" s="131" t="s">
        <v>10747</v>
      </c>
      <c r="D11884" s="132" t="s">
        <v>29831</v>
      </c>
      <c r="E11884" s="132" t="s">
        <v>31069</v>
      </c>
      <c r="F11884" s="132" t="str">
        <f t="shared" si="185"/>
        <v>0533160</v>
      </c>
      <c r="G11884" s="132" t="s">
        <v>21772</v>
      </c>
      <c r="H11884" s="132" t="s">
        <v>18205</v>
      </c>
    </row>
    <row r="11885" spans="1:8" ht="14.5" customHeight="1">
      <c r="A11885" s="131">
        <v>1570066</v>
      </c>
      <c r="B11885" s="131" t="s">
        <v>10747</v>
      </c>
      <c r="D11885" s="132" t="s">
        <v>29831</v>
      </c>
      <c r="E11885" s="132" t="s">
        <v>31070</v>
      </c>
      <c r="F11885" s="132" t="str">
        <f t="shared" si="185"/>
        <v>0533161</v>
      </c>
      <c r="G11885" s="132" t="s">
        <v>21772</v>
      </c>
      <c r="H11885" s="132" t="s">
        <v>15754</v>
      </c>
    </row>
    <row r="11886" spans="1:8" ht="14.5" customHeight="1">
      <c r="A11886" s="131">
        <v>1580095</v>
      </c>
      <c r="B11886" s="131" t="s">
        <v>10748</v>
      </c>
      <c r="D11886" s="132" t="s">
        <v>29831</v>
      </c>
      <c r="E11886" s="132" t="s">
        <v>31071</v>
      </c>
      <c r="F11886" s="132" t="str">
        <f t="shared" si="185"/>
        <v>0533162</v>
      </c>
      <c r="G11886" s="132" t="s">
        <v>21772</v>
      </c>
      <c r="H11886" s="132" t="s">
        <v>18211</v>
      </c>
    </row>
    <row r="11887" spans="1:8" ht="14.5" customHeight="1">
      <c r="A11887" s="131">
        <v>1580095</v>
      </c>
      <c r="B11887" s="131" t="s">
        <v>10748</v>
      </c>
      <c r="D11887" s="132" t="s">
        <v>29831</v>
      </c>
      <c r="E11887" s="132" t="s">
        <v>31072</v>
      </c>
      <c r="F11887" s="132" t="str">
        <f t="shared" si="185"/>
        <v>0533163</v>
      </c>
      <c r="G11887" s="132" t="s">
        <v>21772</v>
      </c>
      <c r="H11887" s="132" t="s">
        <v>18206</v>
      </c>
    </row>
    <row r="11888" spans="1:8" ht="14.5" customHeight="1">
      <c r="A11888" s="131">
        <v>1580095</v>
      </c>
      <c r="B11888" s="131" t="s">
        <v>10748</v>
      </c>
      <c r="D11888" s="132" t="s">
        <v>29831</v>
      </c>
      <c r="E11888" s="132" t="s">
        <v>31073</v>
      </c>
      <c r="F11888" s="132" t="str">
        <f t="shared" si="185"/>
        <v>0533165</v>
      </c>
      <c r="G11888" s="132" t="s">
        <v>21772</v>
      </c>
      <c r="H11888" s="132" t="s">
        <v>21789</v>
      </c>
    </row>
    <row r="11889" spans="1:8" ht="14.5" customHeight="1">
      <c r="A11889" s="131">
        <v>1580095</v>
      </c>
      <c r="B11889" s="131" t="s">
        <v>10748</v>
      </c>
      <c r="D11889" s="132" t="s">
        <v>29831</v>
      </c>
      <c r="E11889" s="132" t="s">
        <v>31074</v>
      </c>
      <c r="F11889" s="132" t="str">
        <f t="shared" si="185"/>
        <v>0533166</v>
      </c>
      <c r="G11889" s="132" t="s">
        <v>21772</v>
      </c>
      <c r="H11889" s="132" t="s">
        <v>21790</v>
      </c>
    </row>
    <row r="11890" spans="1:8" ht="14.5" customHeight="1">
      <c r="A11890" s="131">
        <v>1580095</v>
      </c>
      <c r="B11890" s="131" t="s">
        <v>10748</v>
      </c>
      <c r="D11890" s="132" t="s">
        <v>29831</v>
      </c>
      <c r="E11890" s="132" t="s">
        <v>31077</v>
      </c>
      <c r="F11890" s="132" t="str">
        <f t="shared" si="185"/>
        <v>0533170</v>
      </c>
      <c r="G11890" s="132" t="s">
        <v>21772</v>
      </c>
      <c r="H11890" s="132" t="s">
        <v>18215</v>
      </c>
    </row>
    <row r="11891" spans="1:8" ht="14.5" customHeight="1">
      <c r="A11891" s="131">
        <v>1540017</v>
      </c>
      <c r="B11891" s="131" t="s">
        <v>10749</v>
      </c>
      <c r="D11891" s="132" t="s">
        <v>29831</v>
      </c>
      <c r="E11891" s="132" t="s">
        <v>31563</v>
      </c>
      <c r="F11891" s="132" t="str">
        <f t="shared" si="185"/>
        <v>0533171</v>
      </c>
      <c r="G11891" s="132" t="s">
        <v>21772</v>
      </c>
      <c r="H11891" s="132" t="s">
        <v>18219</v>
      </c>
    </row>
    <row r="11892" spans="1:8" ht="14.5" customHeight="1">
      <c r="A11892" s="131">
        <v>1540017</v>
      </c>
      <c r="B11892" s="131" t="s">
        <v>10749</v>
      </c>
      <c r="D11892" s="132" t="s">
        <v>29831</v>
      </c>
      <c r="E11892" s="132" t="s">
        <v>31078</v>
      </c>
      <c r="F11892" s="132" t="str">
        <f t="shared" si="185"/>
        <v>0533172</v>
      </c>
      <c r="G11892" s="132" t="s">
        <v>21772</v>
      </c>
      <c r="H11892" s="132" t="s">
        <v>18225</v>
      </c>
    </row>
    <row r="11893" spans="1:8" ht="14.5" customHeight="1">
      <c r="A11893" s="131">
        <v>1540017</v>
      </c>
      <c r="B11893" s="131" t="s">
        <v>10749</v>
      </c>
      <c r="D11893" s="132" t="s">
        <v>29831</v>
      </c>
      <c r="E11893" s="132" t="s">
        <v>31079</v>
      </c>
      <c r="F11893" s="132" t="str">
        <f t="shared" si="185"/>
        <v>0533174</v>
      </c>
      <c r="G11893" s="132" t="s">
        <v>21772</v>
      </c>
      <c r="H11893" s="132" t="s">
        <v>21791</v>
      </c>
    </row>
    <row r="11894" spans="1:8" ht="14.5" customHeight="1">
      <c r="A11894" s="131">
        <v>1540017</v>
      </c>
      <c r="B11894" s="131" t="s">
        <v>10749</v>
      </c>
      <c r="D11894" s="132" t="s">
        <v>29831</v>
      </c>
      <c r="E11894" s="132" t="s">
        <v>31080</v>
      </c>
      <c r="F11894" s="132" t="str">
        <f t="shared" si="185"/>
        <v>0533175</v>
      </c>
      <c r="G11894" s="132" t="s">
        <v>21772</v>
      </c>
      <c r="H11894" s="132" t="s">
        <v>17207</v>
      </c>
    </row>
    <row r="11895" spans="1:8" ht="14.5" customHeight="1">
      <c r="A11895" s="131">
        <v>1570072</v>
      </c>
      <c r="B11895" s="131" t="s">
        <v>10750</v>
      </c>
      <c r="D11895" s="132" t="s">
        <v>29831</v>
      </c>
      <c r="E11895" s="132" t="s">
        <v>31083</v>
      </c>
      <c r="F11895" s="132" t="str">
        <f t="shared" si="185"/>
        <v>0533178</v>
      </c>
      <c r="G11895" s="132" t="s">
        <v>21772</v>
      </c>
      <c r="H11895" s="132" t="s">
        <v>21792</v>
      </c>
    </row>
    <row r="11896" spans="1:8" ht="14.5" customHeight="1">
      <c r="A11896" s="131">
        <v>1570072</v>
      </c>
      <c r="B11896" s="131" t="s">
        <v>10750</v>
      </c>
      <c r="D11896" s="132" t="s">
        <v>29831</v>
      </c>
      <c r="E11896" s="132" t="s">
        <v>31565</v>
      </c>
      <c r="F11896" s="132" t="str">
        <f t="shared" si="185"/>
        <v>0533180</v>
      </c>
      <c r="G11896" s="132" t="s">
        <v>21772</v>
      </c>
      <c r="H11896" s="132" t="s">
        <v>16208</v>
      </c>
    </row>
    <row r="11897" spans="1:8" ht="14.5" customHeight="1">
      <c r="A11897" s="131">
        <v>1570072</v>
      </c>
      <c r="B11897" s="131" t="s">
        <v>10750</v>
      </c>
      <c r="D11897" s="132" t="s">
        <v>29832</v>
      </c>
      <c r="E11897" s="132" t="s">
        <v>30993</v>
      </c>
      <c r="F11897" s="132" t="str">
        <f t="shared" si="185"/>
        <v>0534001</v>
      </c>
      <c r="G11897" s="132" t="s">
        <v>21793</v>
      </c>
      <c r="H11897" s="132" t="s">
        <v>15805</v>
      </c>
    </row>
    <row r="11898" spans="1:8" ht="14.5" customHeight="1">
      <c r="A11898" s="131">
        <v>1570072</v>
      </c>
      <c r="B11898" s="131" t="s">
        <v>10750</v>
      </c>
      <c r="D11898" s="132" t="s">
        <v>29832</v>
      </c>
      <c r="E11898" s="132" t="s">
        <v>31486</v>
      </c>
      <c r="F11898" s="132" t="str">
        <f t="shared" si="185"/>
        <v>0534002</v>
      </c>
      <c r="G11898" s="132" t="s">
        <v>21793</v>
      </c>
      <c r="H11898" s="132" t="s">
        <v>18237</v>
      </c>
    </row>
    <row r="11899" spans="1:8" ht="14.5" customHeight="1">
      <c r="A11899" s="131">
        <v>1570072</v>
      </c>
      <c r="B11899" s="131" t="s">
        <v>10750</v>
      </c>
      <c r="D11899" s="132" t="s">
        <v>29832</v>
      </c>
      <c r="E11899" s="132" t="s">
        <v>31487</v>
      </c>
      <c r="F11899" s="132" t="str">
        <f t="shared" si="185"/>
        <v>0534003</v>
      </c>
      <c r="G11899" s="132" t="s">
        <v>21793</v>
      </c>
      <c r="H11899" s="132" t="s">
        <v>21794</v>
      </c>
    </row>
    <row r="11900" spans="1:8" ht="14.5" customHeight="1">
      <c r="A11900" s="131">
        <v>1570072</v>
      </c>
      <c r="B11900" s="131" t="s">
        <v>10750</v>
      </c>
      <c r="D11900" s="132" t="s">
        <v>29832</v>
      </c>
      <c r="E11900" s="132" t="s">
        <v>30994</v>
      </c>
      <c r="F11900" s="132" t="str">
        <f t="shared" si="185"/>
        <v>0534004</v>
      </c>
      <c r="G11900" s="132" t="s">
        <v>21793</v>
      </c>
      <c r="H11900" s="132" t="s">
        <v>21795</v>
      </c>
    </row>
    <row r="11901" spans="1:8" ht="14.5" customHeight="1">
      <c r="A11901" s="131">
        <v>1540004</v>
      </c>
      <c r="B11901" s="131" t="s">
        <v>10751</v>
      </c>
      <c r="D11901" s="132" t="s">
        <v>29832</v>
      </c>
      <c r="E11901" s="132" t="s">
        <v>30995</v>
      </c>
      <c r="F11901" s="132" t="str">
        <f t="shared" si="185"/>
        <v>0534005</v>
      </c>
      <c r="G11901" s="132" t="s">
        <v>21793</v>
      </c>
      <c r="H11901" s="132" t="s">
        <v>18267</v>
      </c>
    </row>
    <row r="11902" spans="1:8" ht="14.5" customHeight="1">
      <c r="A11902" s="131">
        <v>1540004</v>
      </c>
      <c r="B11902" s="131" t="s">
        <v>10751</v>
      </c>
      <c r="D11902" s="132" t="s">
        <v>29832</v>
      </c>
      <c r="E11902" s="132" t="s">
        <v>31488</v>
      </c>
      <c r="F11902" s="132" t="str">
        <f t="shared" si="185"/>
        <v>0534006</v>
      </c>
      <c r="G11902" s="132" t="s">
        <v>21793</v>
      </c>
      <c r="H11902" s="132" t="s">
        <v>16006</v>
      </c>
    </row>
    <row r="11903" spans="1:8" ht="14.5" customHeight="1">
      <c r="A11903" s="131">
        <v>1540004</v>
      </c>
      <c r="B11903" s="131" t="s">
        <v>10751</v>
      </c>
      <c r="D11903" s="132" t="s">
        <v>29832</v>
      </c>
      <c r="E11903" s="132" t="s">
        <v>31489</v>
      </c>
      <c r="F11903" s="132" t="str">
        <f t="shared" si="185"/>
        <v>0534007</v>
      </c>
      <c r="G11903" s="132" t="s">
        <v>21793</v>
      </c>
      <c r="H11903" s="132" t="s">
        <v>21796</v>
      </c>
    </row>
    <row r="11904" spans="1:8" ht="14.5" customHeight="1">
      <c r="A11904" s="131">
        <v>1540004</v>
      </c>
      <c r="B11904" s="131" t="s">
        <v>10751</v>
      </c>
      <c r="D11904" s="132" t="s">
        <v>29832</v>
      </c>
      <c r="E11904" s="132" t="s">
        <v>31807</v>
      </c>
      <c r="F11904" s="132" t="str">
        <f t="shared" si="185"/>
        <v>0534008</v>
      </c>
      <c r="G11904" s="132" t="s">
        <v>21793</v>
      </c>
      <c r="H11904" s="132" t="s">
        <v>21797</v>
      </c>
    </row>
    <row r="11905" spans="1:8" ht="14.5" customHeight="1">
      <c r="A11905" s="131">
        <v>1540004</v>
      </c>
      <c r="B11905" s="131" t="s">
        <v>10751</v>
      </c>
      <c r="D11905" s="132" t="s">
        <v>29832</v>
      </c>
      <c r="E11905" s="132" t="s">
        <v>30996</v>
      </c>
      <c r="F11905" s="132" t="str">
        <f t="shared" si="185"/>
        <v>0534009</v>
      </c>
      <c r="G11905" s="132" t="s">
        <v>21793</v>
      </c>
      <c r="H11905" s="132" t="s">
        <v>17398</v>
      </c>
    </row>
    <row r="11906" spans="1:8" ht="14.5" customHeight="1">
      <c r="A11906" s="131">
        <v>1580094</v>
      </c>
      <c r="B11906" s="131" t="s">
        <v>10752</v>
      </c>
      <c r="D11906" s="132" t="s">
        <v>29832</v>
      </c>
      <c r="E11906" s="132" t="s">
        <v>31490</v>
      </c>
      <c r="F11906" s="132" t="str">
        <f t="shared" si="185"/>
        <v>0534010</v>
      </c>
      <c r="G11906" s="132" t="s">
        <v>21793</v>
      </c>
      <c r="H11906" s="132" t="s">
        <v>18254</v>
      </c>
    </row>
    <row r="11907" spans="1:8" ht="14.5" customHeight="1">
      <c r="A11907" s="131">
        <v>1580094</v>
      </c>
      <c r="B11907" s="131" t="s">
        <v>10752</v>
      </c>
      <c r="D11907" s="132" t="s">
        <v>29832</v>
      </c>
      <c r="E11907" s="132" t="s">
        <v>31491</v>
      </c>
      <c r="F11907" s="132" t="str">
        <f t="shared" ref="F11907:F11970" si="186">TEXT(D11907,"0000")&amp;TEXT(E11907,"000")</f>
        <v>0534011</v>
      </c>
      <c r="G11907" s="132" t="s">
        <v>21793</v>
      </c>
      <c r="H11907" s="132" t="s">
        <v>19997</v>
      </c>
    </row>
    <row r="11908" spans="1:8" ht="14.5" customHeight="1">
      <c r="A11908" s="131">
        <v>1580094</v>
      </c>
      <c r="B11908" s="131" t="s">
        <v>10752</v>
      </c>
      <c r="D11908" s="132" t="s">
        <v>29832</v>
      </c>
      <c r="E11908" s="132" t="s">
        <v>31492</v>
      </c>
      <c r="F11908" s="132" t="str">
        <f t="shared" si="186"/>
        <v>0534012</v>
      </c>
      <c r="G11908" s="132" t="s">
        <v>21793</v>
      </c>
      <c r="H11908" s="132" t="s">
        <v>16534</v>
      </c>
    </row>
    <row r="11909" spans="1:8" ht="14.5" customHeight="1">
      <c r="A11909" s="131">
        <v>1580094</v>
      </c>
      <c r="B11909" s="131" t="s">
        <v>10752</v>
      </c>
      <c r="D11909" s="132" t="s">
        <v>29832</v>
      </c>
      <c r="E11909" s="132" t="s">
        <v>30997</v>
      </c>
      <c r="F11909" s="132" t="str">
        <f t="shared" si="186"/>
        <v>0534013</v>
      </c>
      <c r="G11909" s="132" t="s">
        <v>21793</v>
      </c>
      <c r="H11909" s="132" t="s">
        <v>14867</v>
      </c>
    </row>
    <row r="11910" spans="1:8" ht="14.5" customHeight="1">
      <c r="A11910" s="131">
        <v>1580096</v>
      </c>
      <c r="B11910" s="131" t="s">
        <v>10753</v>
      </c>
      <c r="D11910" s="132" t="s">
        <v>29832</v>
      </c>
      <c r="E11910" s="132" t="s">
        <v>31493</v>
      </c>
      <c r="F11910" s="132" t="str">
        <f t="shared" si="186"/>
        <v>0534014</v>
      </c>
      <c r="G11910" s="132" t="s">
        <v>21793</v>
      </c>
      <c r="H11910" s="132" t="s">
        <v>21798</v>
      </c>
    </row>
    <row r="11911" spans="1:8" ht="14.5" customHeight="1">
      <c r="A11911" s="131">
        <v>1580096</v>
      </c>
      <c r="B11911" s="131" t="s">
        <v>10753</v>
      </c>
      <c r="D11911" s="132" t="s">
        <v>29832</v>
      </c>
      <c r="E11911" s="132" t="s">
        <v>30998</v>
      </c>
      <c r="F11911" s="132" t="str">
        <f t="shared" si="186"/>
        <v>0534015</v>
      </c>
      <c r="G11911" s="132" t="s">
        <v>21793</v>
      </c>
      <c r="H11911" s="132" t="s">
        <v>21799</v>
      </c>
    </row>
    <row r="11912" spans="1:8" ht="14.5" customHeight="1">
      <c r="A11912" s="131">
        <v>1580085</v>
      </c>
      <c r="B11912" s="131" t="s">
        <v>10754</v>
      </c>
      <c r="D11912" s="132" t="s">
        <v>29832</v>
      </c>
      <c r="E11912" s="132" t="s">
        <v>31494</v>
      </c>
      <c r="F11912" s="132" t="str">
        <f t="shared" si="186"/>
        <v>0534016</v>
      </c>
      <c r="G11912" s="132" t="s">
        <v>21793</v>
      </c>
      <c r="H11912" s="132" t="s">
        <v>21800</v>
      </c>
    </row>
    <row r="11913" spans="1:8" ht="14.5" customHeight="1">
      <c r="A11913" s="131">
        <v>1580085</v>
      </c>
      <c r="B11913" s="131" t="s">
        <v>10754</v>
      </c>
      <c r="D11913" s="132" t="s">
        <v>29832</v>
      </c>
      <c r="E11913" s="132" t="s">
        <v>31495</v>
      </c>
      <c r="F11913" s="132" t="str">
        <f t="shared" si="186"/>
        <v>0534017</v>
      </c>
      <c r="G11913" s="132" t="s">
        <v>21793</v>
      </c>
      <c r="H11913" s="132" t="s">
        <v>18249</v>
      </c>
    </row>
    <row r="11914" spans="1:8" ht="14.5" customHeight="1">
      <c r="A11914" s="131">
        <v>1580087</v>
      </c>
      <c r="B11914" s="131" t="s">
        <v>10755</v>
      </c>
      <c r="D11914" s="132" t="s">
        <v>29832</v>
      </c>
      <c r="E11914" s="132" t="s">
        <v>30999</v>
      </c>
      <c r="F11914" s="132" t="str">
        <f t="shared" si="186"/>
        <v>0534019</v>
      </c>
      <c r="G11914" s="132" t="s">
        <v>21793</v>
      </c>
      <c r="H11914" s="132" t="s">
        <v>21801</v>
      </c>
    </row>
    <row r="11915" spans="1:8" ht="14.5" customHeight="1">
      <c r="A11915" s="131">
        <v>1580087</v>
      </c>
      <c r="B11915" s="131" t="s">
        <v>10755</v>
      </c>
      <c r="D11915" s="132" t="s">
        <v>29832</v>
      </c>
      <c r="E11915" s="132" t="s">
        <v>31000</v>
      </c>
      <c r="F11915" s="132" t="str">
        <f t="shared" si="186"/>
        <v>0534020</v>
      </c>
      <c r="G11915" s="132" t="s">
        <v>21793</v>
      </c>
      <c r="H11915" s="132" t="s">
        <v>21802</v>
      </c>
    </row>
    <row r="11916" spans="1:8" ht="14.5" customHeight="1">
      <c r="A11916" s="131">
        <v>1550032</v>
      </c>
      <c r="B11916" s="131" t="s">
        <v>10756</v>
      </c>
      <c r="D11916" s="132" t="s">
        <v>29832</v>
      </c>
      <c r="E11916" s="132" t="s">
        <v>31001</v>
      </c>
      <c r="F11916" s="132" t="str">
        <f t="shared" si="186"/>
        <v>0534021</v>
      </c>
      <c r="G11916" s="132" t="s">
        <v>21793</v>
      </c>
      <c r="H11916" s="132" t="s">
        <v>18380</v>
      </c>
    </row>
    <row r="11917" spans="1:8" ht="14.5" customHeight="1">
      <c r="A11917" s="131">
        <v>1550032</v>
      </c>
      <c r="B11917" s="131" t="s">
        <v>10756</v>
      </c>
      <c r="D11917" s="132" t="s">
        <v>29832</v>
      </c>
      <c r="E11917" s="132" t="s">
        <v>31002</v>
      </c>
      <c r="F11917" s="132" t="str">
        <f t="shared" si="186"/>
        <v>0534022</v>
      </c>
      <c r="G11917" s="132" t="s">
        <v>21793</v>
      </c>
      <c r="H11917" s="132" t="s">
        <v>15033</v>
      </c>
    </row>
    <row r="11918" spans="1:8" ht="14.5" customHeight="1">
      <c r="A11918" s="131">
        <v>1550032</v>
      </c>
      <c r="B11918" s="131" t="s">
        <v>10756</v>
      </c>
      <c r="D11918" s="132" t="s">
        <v>29832</v>
      </c>
      <c r="E11918" s="132" t="s">
        <v>31497</v>
      </c>
      <c r="F11918" s="132" t="str">
        <f t="shared" si="186"/>
        <v>0534023</v>
      </c>
      <c r="G11918" s="132" t="s">
        <v>21793</v>
      </c>
      <c r="H11918" s="132" t="s">
        <v>18250</v>
      </c>
    </row>
    <row r="11919" spans="1:8" ht="14.5" customHeight="1">
      <c r="A11919" s="131">
        <v>1550032</v>
      </c>
      <c r="B11919" s="131" t="s">
        <v>10756</v>
      </c>
      <c r="D11919" s="132" t="s">
        <v>29832</v>
      </c>
      <c r="E11919" s="132" t="s">
        <v>31003</v>
      </c>
      <c r="F11919" s="132" t="str">
        <f t="shared" si="186"/>
        <v>0534024</v>
      </c>
      <c r="G11919" s="132" t="s">
        <v>21793</v>
      </c>
      <c r="H11919" s="132" t="s">
        <v>18251</v>
      </c>
    </row>
    <row r="11920" spans="1:8" ht="14.5" customHeight="1">
      <c r="A11920" s="131">
        <v>1550032</v>
      </c>
      <c r="B11920" s="131" t="s">
        <v>10756</v>
      </c>
      <c r="D11920" s="132" t="s">
        <v>29832</v>
      </c>
      <c r="E11920" s="132" t="s">
        <v>31498</v>
      </c>
      <c r="F11920" s="132" t="str">
        <f t="shared" si="186"/>
        <v>0534025</v>
      </c>
      <c r="G11920" s="132" t="s">
        <v>21793</v>
      </c>
      <c r="H11920" s="132" t="s">
        <v>18256</v>
      </c>
    </row>
    <row r="11921" spans="1:8" ht="14.5" customHeight="1">
      <c r="A11921" s="131">
        <v>1550033</v>
      </c>
      <c r="B11921" s="131" t="s">
        <v>10757</v>
      </c>
      <c r="D11921" s="132" t="s">
        <v>29832</v>
      </c>
      <c r="E11921" s="132" t="s">
        <v>31004</v>
      </c>
      <c r="F11921" s="132" t="str">
        <f t="shared" si="186"/>
        <v>0534026</v>
      </c>
      <c r="G11921" s="132" t="s">
        <v>21793</v>
      </c>
      <c r="H11921" s="132" t="s">
        <v>18255</v>
      </c>
    </row>
    <row r="11922" spans="1:8" ht="14.5" customHeight="1">
      <c r="A11922" s="131">
        <v>1550033</v>
      </c>
      <c r="B11922" s="131" t="s">
        <v>10757</v>
      </c>
      <c r="D11922" s="132" t="s">
        <v>29832</v>
      </c>
      <c r="E11922" s="132" t="s">
        <v>31005</v>
      </c>
      <c r="F11922" s="132" t="str">
        <f t="shared" si="186"/>
        <v>0534027</v>
      </c>
      <c r="G11922" s="132" t="s">
        <v>21793</v>
      </c>
      <c r="H11922" s="132" t="s">
        <v>18253</v>
      </c>
    </row>
    <row r="11923" spans="1:8" ht="14.5" customHeight="1">
      <c r="A11923" s="131">
        <v>1550033</v>
      </c>
      <c r="B11923" s="131" t="s">
        <v>10757</v>
      </c>
      <c r="D11923" s="132" t="s">
        <v>29832</v>
      </c>
      <c r="E11923" s="132" t="s">
        <v>31006</v>
      </c>
      <c r="F11923" s="132" t="str">
        <f t="shared" si="186"/>
        <v>0534028</v>
      </c>
      <c r="G11923" s="132" t="s">
        <v>21793</v>
      </c>
      <c r="H11923" s="132" t="s">
        <v>18252</v>
      </c>
    </row>
    <row r="11924" spans="1:8" ht="14.5" customHeight="1">
      <c r="A11924" s="131">
        <v>1550033</v>
      </c>
      <c r="B11924" s="131" t="s">
        <v>10757</v>
      </c>
      <c r="D11924" s="132" t="s">
        <v>29832</v>
      </c>
      <c r="E11924" s="132" t="s">
        <v>31499</v>
      </c>
      <c r="F11924" s="132" t="str">
        <f t="shared" si="186"/>
        <v>0534029</v>
      </c>
      <c r="G11924" s="132" t="s">
        <v>21793</v>
      </c>
      <c r="H11924" s="132" t="s">
        <v>18257</v>
      </c>
    </row>
    <row r="11925" spans="1:8" ht="14.5" customHeight="1">
      <c r="A11925" s="131">
        <v>1550033</v>
      </c>
      <c r="B11925" s="131" t="s">
        <v>10757</v>
      </c>
      <c r="D11925" s="132" t="s">
        <v>29832</v>
      </c>
      <c r="E11925" s="132" t="s">
        <v>31501</v>
      </c>
      <c r="F11925" s="132" t="str">
        <f t="shared" si="186"/>
        <v>0534031</v>
      </c>
      <c r="G11925" s="132" t="s">
        <v>21793</v>
      </c>
      <c r="H11925" s="132" t="s">
        <v>18260</v>
      </c>
    </row>
    <row r="11926" spans="1:8" ht="14.5" customHeight="1">
      <c r="A11926" s="131">
        <v>1550033</v>
      </c>
      <c r="B11926" s="131" t="s">
        <v>10757</v>
      </c>
      <c r="D11926" s="132" t="s">
        <v>29832</v>
      </c>
      <c r="E11926" s="132" t="s">
        <v>31502</v>
      </c>
      <c r="F11926" s="132" t="str">
        <f t="shared" si="186"/>
        <v>0534032</v>
      </c>
      <c r="G11926" s="132" t="s">
        <v>21793</v>
      </c>
      <c r="H11926" s="132" t="s">
        <v>18261</v>
      </c>
    </row>
    <row r="11927" spans="1:8" ht="14.5" customHeight="1">
      <c r="A11927" s="131">
        <v>1570071</v>
      </c>
      <c r="B11927" s="131" t="s">
        <v>10758</v>
      </c>
      <c r="D11927" s="132" t="s">
        <v>29832</v>
      </c>
      <c r="E11927" s="132" t="s">
        <v>31503</v>
      </c>
      <c r="F11927" s="132" t="str">
        <f t="shared" si="186"/>
        <v>0534033</v>
      </c>
      <c r="G11927" s="132" t="s">
        <v>21793</v>
      </c>
      <c r="H11927" s="132" t="s">
        <v>18264</v>
      </c>
    </row>
    <row r="11928" spans="1:8" ht="14.5" customHeight="1">
      <c r="A11928" s="131">
        <v>1570071</v>
      </c>
      <c r="B11928" s="131" t="s">
        <v>10758</v>
      </c>
      <c r="D11928" s="132" t="s">
        <v>29832</v>
      </c>
      <c r="E11928" s="132" t="s">
        <v>31007</v>
      </c>
      <c r="F11928" s="132" t="str">
        <f t="shared" si="186"/>
        <v>0534035</v>
      </c>
      <c r="G11928" s="132" t="s">
        <v>21793</v>
      </c>
      <c r="H11928" s="132" t="s">
        <v>21803</v>
      </c>
    </row>
    <row r="11929" spans="1:8" ht="14.5" customHeight="1">
      <c r="A11929" s="131">
        <v>1570071</v>
      </c>
      <c r="B11929" s="131" t="s">
        <v>10758</v>
      </c>
      <c r="D11929" s="132" t="s">
        <v>29832</v>
      </c>
      <c r="E11929" s="132" t="s">
        <v>31506</v>
      </c>
      <c r="F11929" s="132" t="str">
        <f t="shared" si="186"/>
        <v>0534039</v>
      </c>
      <c r="G11929" s="132" t="s">
        <v>21793</v>
      </c>
      <c r="H11929" s="132" t="s">
        <v>21804</v>
      </c>
    </row>
    <row r="11930" spans="1:8" ht="14.5" customHeight="1">
      <c r="A11930" s="131">
        <v>1570071</v>
      </c>
      <c r="B11930" s="131" t="s">
        <v>10758</v>
      </c>
      <c r="D11930" s="132" t="s">
        <v>29832</v>
      </c>
      <c r="E11930" s="132" t="s">
        <v>31507</v>
      </c>
      <c r="F11930" s="132" t="str">
        <f t="shared" si="186"/>
        <v>0534041</v>
      </c>
      <c r="G11930" s="132" t="s">
        <v>21793</v>
      </c>
      <c r="H11930" s="132" t="s">
        <v>18283</v>
      </c>
    </row>
    <row r="11931" spans="1:8" ht="14.5" customHeight="1">
      <c r="A11931" s="131">
        <v>1570071</v>
      </c>
      <c r="B11931" s="131" t="s">
        <v>10758</v>
      </c>
      <c r="D11931" s="132" t="s">
        <v>29832</v>
      </c>
      <c r="E11931" s="132" t="s">
        <v>31509</v>
      </c>
      <c r="F11931" s="132" t="str">
        <f t="shared" si="186"/>
        <v>0534043</v>
      </c>
      <c r="G11931" s="132" t="s">
        <v>21793</v>
      </c>
      <c r="H11931" s="132" t="s">
        <v>19365</v>
      </c>
    </row>
    <row r="11932" spans="1:8" ht="14.5" customHeight="1">
      <c r="A11932" s="131">
        <v>1570071</v>
      </c>
      <c r="B11932" s="131" t="s">
        <v>10758</v>
      </c>
      <c r="D11932" s="132" t="s">
        <v>29832</v>
      </c>
      <c r="E11932" s="132" t="s">
        <v>31011</v>
      </c>
      <c r="F11932" s="132" t="str">
        <f t="shared" si="186"/>
        <v>0534044</v>
      </c>
      <c r="G11932" s="132" t="s">
        <v>21793</v>
      </c>
      <c r="H11932" s="132" t="s">
        <v>14996</v>
      </c>
    </row>
    <row r="11933" spans="1:8" ht="14.5" customHeight="1">
      <c r="A11933" s="131">
        <v>1540016</v>
      </c>
      <c r="B11933" s="131" t="s">
        <v>10759</v>
      </c>
      <c r="D11933" s="132" t="s">
        <v>29832</v>
      </c>
      <c r="E11933" s="132" t="s">
        <v>31510</v>
      </c>
      <c r="F11933" s="132" t="str">
        <f t="shared" si="186"/>
        <v>0534045</v>
      </c>
      <c r="G11933" s="132" t="s">
        <v>21793</v>
      </c>
      <c r="H11933" s="132" t="s">
        <v>21805</v>
      </c>
    </row>
    <row r="11934" spans="1:8" ht="14.5" customHeight="1">
      <c r="A11934" s="131">
        <v>1540016</v>
      </c>
      <c r="B11934" s="131" t="s">
        <v>10759</v>
      </c>
      <c r="D11934" s="132" t="s">
        <v>29832</v>
      </c>
      <c r="E11934" s="132" t="s">
        <v>31012</v>
      </c>
      <c r="F11934" s="132" t="str">
        <f t="shared" si="186"/>
        <v>0534046</v>
      </c>
      <c r="G11934" s="132" t="s">
        <v>21793</v>
      </c>
      <c r="H11934" s="132" t="s">
        <v>18782</v>
      </c>
    </row>
    <row r="11935" spans="1:8" ht="14.5" customHeight="1">
      <c r="A11935" s="131">
        <v>1540016</v>
      </c>
      <c r="B11935" s="131" t="s">
        <v>10759</v>
      </c>
      <c r="D11935" s="132" t="s">
        <v>29832</v>
      </c>
      <c r="E11935" s="132" t="s">
        <v>31511</v>
      </c>
      <c r="F11935" s="132" t="str">
        <f t="shared" si="186"/>
        <v>0534047</v>
      </c>
      <c r="G11935" s="132" t="s">
        <v>21793</v>
      </c>
      <c r="H11935" s="132" t="s">
        <v>16537</v>
      </c>
    </row>
    <row r="11936" spans="1:8" ht="14.5" customHeight="1">
      <c r="A11936" s="131">
        <v>1540016</v>
      </c>
      <c r="B11936" s="131" t="s">
        <v>10759</v>
      </c>
      <c r="D11936" s="132" t="s">
        <v>29832</v>
      </c>
      <c r="E11936" s="132" t="s">
        <v>31512</v>
      </c>
      <c r="F11936" s="132" t="str">
        <f t="shared" si="186"/>
        <v>0534048</v>
      </c>
      <c r="G11936" s="132" t="s">
        <v>21793</v>
      </c>
      <c r="H11936" s="132" t="s">
        <v>18310</v>
      </c>
    </row>
    <row r="11937" spans="1:8" ht="14.5" customHeight="1">
      <c r="A11937" s="131">
        <v>1540016</v>
      </c>
      <c r="B11937" s="131" t="s">
        <v>10759</v>
      </c>
      <c r="D11937" s="132" t="s">
        <v>29832</v>
      </c>
      <c r="E11937" s="132" t="s">
        <v>31513</v>
      </c>
      <c r="F11937" s="132" t="str">
        <f t="shared" si="186"/>
        <v>0534049</v>
      </c>
      <c r="G11937" s="132" t="s">
        <v>21793</v>
      </c>
      <c r="H11937" s="132" t="s">
        <v>18290</v>
      </c>
    </row>
    <row r="11938" spans="1:8" ht="14.5" customHeight="1">
      <c r="A11938" s="131">
        <v>1580082</v>
      </c>
      <c r="B11938" s="131" t="s">
        <v>10760</v>
      </c>
      <c r="D11938" s="132" t="s">
        <v>29832</v>
      </c>
      <c r="E11938" s="132" t="s">
        <v>31014</v>
      </c>
      <c r="F11938" s="132" t="str">
        <f t="shared" si="186"/>
        <v>0534051</v>
      </c>
      <c r="G11938" s="132" t="s">
        <v>21793</v>
      </c>
      <c r="H11938" s="132" t="s">
        <v>18288</v>
      </c>
    </row>
    <row r="11939" spans="1:8" ht="14.5" customHeight="1">
      <c r="A11939" s="131">
        <v>1580082</v>
      </c>
      <c r="B11939" s="131" t="s">
        <v>10760</v>
      </c>
      <c r="D11939" s="132" t="s">
        <v>29832</v>
      </c>
      <c r="E11939" s="132" t="s">
        <v>31514</v>
      </c>
      <c r="F11939" s="132" t="str">
        <f t="shared" si="186"/>
        <v>0534052</v>
      </c>
      <c r="G11939" s="132" t="s">
        <v>21793</v>
      </c>
      <c r="H11939" s="132" t="s">
        <v>18292</v>
      </c>
    </row>
    <row r="11940" spans="1:8" ht="14.5" customHeight="1">
      <c r="A11940" s="131">
        <v>1580082</v>
      </c>
      <c r="B11940" s="131" t="s">
        <v>10760</v>
      </c>
      <c r="D11940" s="132" t="s">
        <v>29832</v>
      </c>
      <c r="E11940" s="132" t="s">
        <v>31015</v>
      </c>
      <c r="F11940" s="132" t="str">
        <f t="shared" si="186"/>
        <v>0534053</v>
      </c>
      <c r="G11940" s="132" t="s">
        <v>21793</v>
      </c>
      <c r="H11940" s="132" t="s">
        <v>18293</v>
      </c>
    </row>
    <row r="11941" spans="1:8" ht="14.5" customHeight="1">
      <c r="A11941" s="131">
        <v>1580082</v>
      </c>
      <c r="B11941" s="131" t="s">
        <v>10760</v>
      </c>
      <c r="D11941" s="132" t="s">
        <v>29832</v>
      </c>
      <c r="E11941" s="132" t="s">
        <v>31016</v>
      </c>
      <c r="F11941" s="132" t="str">
        <f t="shared" si="186"/>
        <v>0534054</v>
      </c>
      <c r="G11941" s="132" t="s">
        <v>21793</v>
      </c>
      <c r="H11941" s="132" t="s">
        <v>18297</v>
      </c>
    </row>
    <row r="11942" spans="1:8" ht="14.5" customHeight="1">
      <c r="A11942" s="131">
        <v>1580082</v>
      </c>
      <c r="B11942" s="131" t="s">
        <v>10760</v>
      </c>
      <c r="D11942" s="132" t="s">
        <v>29832</v>
      </c>
      <c r="E11942" s="132" t="s">
        <v>31515</v>
      </c>
      <c r="F11942" s="132" t="str">
        <f t="shared" si="186"/>
        <v>0534055</v>
      </c>
      <c r="G11942" s="132" t="s">
        <v>21793</v>
      </c>
      <c r="H11942" s="132" t="s">
        <v>18299</v>
      </c>
    </row>
    <row r="11943" spans="1:8" ht="14.5" customHeight="1">
      <c r="A11943" s="131">
        <v>1580082</v>
      </c>
      <c r="B11943" s="131" t="s">
        <v>10760</v>
      </c>
      <c r="D11943" s="132" t="s">
        <v>29832</v>
      </c>
      <c r="E11943" s="132" t="s">
        <v>31516</v>
      </c>
      <c r="F11943" s="132" t="str">
        <f t="shared" si="186"/>
        <v>0534056</v>
      </c>
      <c r="G11943" s="132" t="s">
        <v>21793</v>
      </c>
      <c r="H11943" s="132" t="s">
        <v>18300</v>
      </c>
    </row>
    <row r="11944" spans="1:8" ht="14.5" customHeight="1">
      <c r="A11944" s="131">
        <v>1580082</v>
      </c>
      <c r="B11944" s="131" t="s">
        <v>10760</v>
      </c>
      <c r="D11944" s="132" t="s">
        <v>29832</v>
      </c>
      <c r="E11944" s="132" t="s">
        <v>31017</v>
      </c>
      <c r="F11944" s="132" t="str">
        <f t="shared" si="186"/>
        <v>0534057</v>
      </c>
      <c r="G11944" s="132" t="s">
        <v>21793</v>
      </c>
      <c r="H11944" s="132" t="s">
        <v>18298</v>
      </c>
    </row>
    <row r="11945" spans="1:8" ht="14.5" customHeight="1">
      <c r="A11945" s="131">
        <v>1580082</v>
      </c>
      <c r="B11945" s="131" t="s">
        <v>10760</v>
      </c>
      <c r="D11945" s="132" t="s">
        <v>29832</v>
      </c>
      <c r="E11945" s="132" t="s">
        <v>31517</v>
      </c>
      <c r="F11945" s="132" t="str">
        <f t="shared" si="186"/>
        <v>0534058</v>
      </c>
      <c r="G11945" s="132" t="s">
        <v>21793</v>
      </c>
      <c r="H11945" s="132" t="s">
        <v>18295</v>
      </c>
    </row>
    <row r="11946" spans="1:8" ht="14.5" customHeight="1">
      <c r="A11946" s="131">
        <v>1580091</v>
      </c>
      <c r="B11946" s="131" t="s">
        <v>10761</v>
      </c>
      <c r="D11946" s="132" t="s">
        <v>29832</v>
      </c>
      <c r="E11946" s="132" t="s">
        <v>31518</v>
      </c>
      <c r="F11946" s="132" t="str">
        <f t="shared" si="186"/>
        <v>0534059</v>
      </c>
      <c r="G11946" s="132" t="s">
        <v>21793</v>
      </c>
      <c r="H11946" s="132" t="s">
        <v>21806</v>
      </c>
    </row>
    <row r="11947" spans="1:8" ht="14.5" customHeight="1">
      <c r="A11947" s="131">
        <v>1580091</v>
      </c>
      <c r="B11947" s="131" t="s">
        <v>10761</v>
      </c>
      <c r="D11947" s="132" t="s">
        <v>29832</v>
      </c>
      <c r="E11947" s="132" t="s">
        <v>31519</v>
      </c>
      <c r="F11947" s="132" t="str">
        <f t="shared" si="186"/>
        <v>0534060</v>
      </c>
      <c r="G11947" s="132" t="s">
        <v>21793</v>
      </c>
      <c r="H11947" s="132" t="s">
        <v>15151</v>
      </c>
    </row>
    <row r="11948" spans="1:8" ht="14.5" customHeight="1">
      <c r="A11948" s="131">
        <v>1580091</v>
      </c>
      <c r="B11948" s="131" t="s">
        <v>10761</v>
      </c>
      <c r="D11948" s="132" t="s">
        <v>29832</v>
      </c>
      <c r="E11948" s="132" t="s">
        <v>31018</v>
      </c>
      <c r="F11948" s="132" t="str">
        <f t="shared" si="186"/>
        <v>0534061</v>
      </c>
      <c r="G11948" s="132" t="s">
        <v>21793</v>
      </c>
      <c r="H11948" s="132" t="s">
        <v>14997</v>
      </c>
    </row>
    <row r="11949" spans="1:8" ht="14.5" customHeight="1">
      <c r="A11949" s="131">
        <v>1580091</v>
      </c>
      <c r="B11949" s="131" t="s">
        <v>10761</v>
      </c>
      <c r="D11949" s="132" t="s">
        <v>29832</v>
      </c>
      <c r="E11949" s="132" t="s">
        <v>31520</v>
      </c>
      <c r="F11949" s="132" t="str">
        <f t="shared" si="186"/>
        <v>0534062</v>
      </c>
      <c r="G11949" s="132" t="s">
        <v>21793</v>
      </c>
      <c r="H11949" s="132" t="s">
        <v>16656</v>
      </c>
    </row>
    <row r="11950" spans="1:8" ht="14.5" customHeight="1">
      <c r="A11950" s="131">
        <v>1580091</v>
      </c>
      <c r="B11950" s="131" t="s">
        <v>10761</v>
      </c>
      <c r="D11950" s="132" t="s">
        <v>29832</v>
      </c>
      <c r="E11950" s="132" t="s">
        <v>31020</v>
      </c>
      <c r="F11950" s="132" t="str">
        <f t="shared" si="186"/>
        <v>0534066</v>
      </c>
      <c r="G11950" s="132" t="s">
        <v>21793</v>
      </c>
      <c r="H11950" s="132" t="s">
        <v>18312</v>
      </c>
    </row>
    <row r="11951" spans="1:8" ht="14.5" customHeight="1">
      <c r="A11951" s="131">
        <v>1580092</v>
      </c>
      <c r="B11951" s="131" t="s">
        <v>10762</v>
      </c>
      <c r="D11951" s="132" t="s">
        <v>29832</v>
      </c>
      <c r="E11951" s="132" t="s">
        <v>31525</v>
      </c>
      <c r="F11951" s="132" t="str">
        <f t="shared" si="186"/>
        <v>0534071</v>
      </c>
      <c r="G11951" s="132" t="s">
        <v>21793</v>
      </c>
      <c r="H11951" s="132" t="s">
        <v>17983</v>
      </c>
    </row>
    <row r="11952" spans="1:8" ht="14.5" customHeight="1">
      <c r="A11952" s="131">
        <v>1580092</v>
      </c>
      <c r="B11952" s="131" t="s">
        <v>10762</v>
      </c>
      <c r="D11952" s="132" t="s">
        <v>29832</v>
      </c>
      <c r="E11952" s="132" t="s">
        <v>31526</v>
      </c>
      <c r="F11952" s="132" t="str">
        <f t="shared" si="186"/>
        <v>0534072</v>
      </c>
      <c r="G11952" s="132" t="s">
        <v>21793</v>
      </c>
      <c r="H11952" s="132" t="s">
        <v>17979</v>
      </c>
    </row>
    <row r="11953" spans="1:8" ht="14.5" customHeight="1">
      <c r="A11953" s="131">
        <v>1580092</v>
      </c>
      <c r="B11953" s="131" t="s">
        <v>10762</v>
      </c>
      <c r="D11953" s="132" t="s">
        <v>29832</v>
      </c>
      <c r="E11953" s="132" t="s">
        <v>31527</v>
      </c>
      <c r="F11953" s="132" t="str">
        <f t="shared" si="186"/>
        <v>0534073</v>
      </c>
      <c r="G11953" s="132" t="s">
        <v>21793</v>
      </c>
      <c r="H11953" s="132" t="s">
        <v>16087</v>
      </c>
    </row>
    <row r="11954" spans="1:8" ht="14.5" customHeight="1">
      <c r="A11954" s="131">
        <v>1540003</v>
      </c>
      <c r="B11954" s="131" t="s">
        <v>10763</v>
      </c>
      <c r="D11954" s="132" t="s">
        <v>29832</v>
      </c>
      <c r="E11954" s="132" t="s">
        <v>31026</v>
      </c>
      <c r="F11954" s="132" t="str">
        <f t="shared" si="186"/>
        <v>0534081</v>
      </c>
      <c r="G11954" s="132" t="s">
        <v>21793</v>
      </c>
      <c r="H11954" s="132" t="s">
        <v>21807</v>
      </c>
    </row>
    <row r="11955" spans="1:8" ht="14.5" customHeight="1">
      <c r="A11955" s="131">
        <v>1540003</v>
      </c>
      <c r="B11955" s="131" t="s">
        <v>10763</v>
      </c>
      <c r="D11955" s="132" t="s">
        <v>29832</v>
      </c>
      <c r="E11955" s="132" t="s">
        <v>31027</v>
      </c>
      <c r="F11955" s="132" t="str">
        <f t="shared" si="186"/>
        <v>0534082</v>
      </c>
      <c r="G11955" s="132" t="s">
        <v>21793</v>
      </c>
      <c r="H11955" s="132" t="s">
        <v>18371</v>
      </c>
    </row>
    <row r="11956" spans="1:8" ht="14.5" customHeight="1">
      <c r="A11956" s="131">
        <v>1540003</v>
      </c>
      <c r="B11956" s="131" t="s">
        <v>10763</v>
      </c>
      <c r="D11956" s="132" t="s">
        <v>29832</v>
      </c>
      <c r="E11956" s="132" t="s">
        <v>31030</v>
      </c>
      <c r="F11956" s="132" t="str">
        <f t="shared" si="186"/>
        <v>0534085</v>
      </c>
      <c r="G11956" s="132" t="s">
        <v>21793</v>
      </c>
      <c r="H11956" s="132" t="s">
        <v>16208</v>
      </c>
    </row>
    <row r="11957" spans="1:8" ht="14.5" customHeight="1">
      <c r="A11957" s="131">
        <v>1540003</v>
      </c>
      <c r="B11957" s="131" t="s">
        <v>10763</v>
      </c>
      <c r="D11957" s="132" t="s">
        <v>29832</v>
      </c>
      <c r="E11957" s="132" t="s">
        <v>31533</v>
      </c>
      <c r="F11957" s="132" t="str">
        <f t="shared" si="186"/>
        <v>0534095</v>
      </c>
      <c r="G11957" s="132" t="s">
        <v>21793</v>
      </c>
      <c r="H11957" s="132" t="s">
        <v>15006</v>
      </c>
    </row>
    <row r="11958" spans="1:8" ht="14.5" customHeight="1">
      <c r="A11958" s="131">
        <v>1560056</v>
      </c>
      <c r="B11958" s="131" t="s">
        <v>10764</v>
      </c>
      <c r="D11958" s="132" t="s">
        <v>29832</v>
      </c>
      <c r="E11958" s="132" t="s">
        <v>31039</v>
      </c>
      <c r="F11958" s="132" t="str">
        <f t="shared" si="186"/>
        <v>0534100</v>
      </c>
      <c r="G11958" s="132" t="s">
        <v>21793</v>
      </c>
      <c r="H11958" s="132" t="s">
        <v>15086</v>
      </c>
    </row>
    <row r="11959" spans="1:8" ht="14.5" customHeight="1">
      <c r="A11959" s="131">
        <v>1560056</v>
      </c>
      <c r="B11959" s="131" t="s">
        <v>10764</v>
      </c>
      <c r="D11959" s="132" t="s">
        <v>29832</v>
      </c>
      <c r="E11959" s="132" t="s">
        <v>31809</v>
      </c>
      <c r="F11959" s="132" t="str">
        <f t="shared" si="186"/>
        <v>0534101</v>
      </c>
      <c r="G11959" s="132" t="s">
        <v>21793</v>
      </c>
      <c r="H11959" s="132" t="s">
        <v>21808</v>
      </c>
    </row>
    <row r="11960" spans="1:8" ht="14.5" customHeight="1">
      <c r="A11960" s="131">
        <v>1560056</v>
      </c>
      <c r="B11960" s="131" t="s">
        <v>10764</v>
      </c>
      <c r="D11960" s="132" t="s">
        <v>29832</v>
      </c>
      <c r="E11960" s="132" t="s">
        <v>31537</v>
      </c>
      <c r="F11960" s="132" t="str">
        <f t="shared" si="186"/>
        <v>0534102</v>
      </c>
      <c r="G11960" s="132" t="s">
        <v>21793</v>
      </c>
      <c r="H11960" s="132" t="s">
        <v>21809</v>
      </c>
    </row>
    <row r="11961" spans="1:8" ht="14.5" customHeight="1">
      <c r="A11961" s="131">
        <v>1560042</v>
      </c>
      <c r="B11961" s="131" t="s">
        <v>10765</v>
      </c>
      <c r="D11961" s="132" t="s">
        <v>29832</v>
      </c>
      <c r="E11961" s="132" t="s">
        <v>31044</v>
      </c>
      <c r="F11961" s="132" t="str">
        <f t="shared" si="186"/>
        <v>0534111</v>
      </c>
      <c r="G11961" s="132" t="s">
        <v>21793</v>
      </c>
      <c r="H11961" s="132" t="s">
        <v>21810</v>
      </c>
    </row>
    <row r="11962" spans="1:8" ht="14.5" customHeight="1">
      <c r="A11962" s="131">
        <v>1560042</v>
      </c>
      <c r="B11962" s="131" t="s">
        <v>10765</v>
      </c>
      <c r="D11962" s="132" t="s">
        <v>29832</v>
      </c>
      <c r="E11962" s="132" t="s">
        <v>31049</v>
      </c>
      <c r="F11962" s="132" t="str">
        <f t="shared" si="186"/>
        <v>0534120</v>
      </c>
      <c r="G11962" s="132" t="s">
        <v>21793</v>
      </c>
      <c r="H11962" s="132" t="s">
        <v>21811</v>
      </c>
    </row>
    <row r="11963" spans="1:8" ht="14.5" customHeight="1">
      <c r="A11963" s="131">
        <v>1580084</v>
      </c>
      <c r="B11963" s="131" t="s">
        <v>10766</v>
      </c>
      <c r="D11963" s="132" t="s">
        <v>29833</v>
      </c>
      <c r="E11963" s="132" t="s">
        <v>31486</v>
      </c>
      <c r="F11963" s="132" t="str">
        <f t="shared" si="186"/>
        <v>0537002</v>
      </c>
      <c r="G11963" s="132" t="s">
        <v>21812</v>
      </c>
      <c r="H11963" s="132" t="s">
        <v>15805</v>
      </c>
    </row>
    <row r="11964" spans="1:8" ht="14.5" customHeight="1">
      <c r="A11964" s="131">
        <v>1580084</v>
      </c>
      <c r="B11964" s="131" t="s">
        <v>10766</v>
      </c>
      <c r="D11964" s="132" t="s">
        <v>29833</v>
      </c>
      <c r="E11964" s="132" t="s">
        <v>31489</v>
      </c>
      <c r="F11964" s="132" t="str">
        <f t="shared" si="186"/>
        <v>0537007</v>
      </c>
      <c r="G11964" s="132" t="s">
        <v>21812</v>
      </c>
      <c r="H11964" s="132" t="s">
        <v>21813</v>
      </c>
    </row>
    <row r="11965" spans="1:8" ht="14.5" customHeight="1">
      <c r="A11965" s="131">
        <v>1580081</v>
      </c>
      <c r="B11965" s="131" t="s">
        <v>10767</v>
      </c>
      <c r="D11965" s="132" t="s">
        <v>29833</v>
      </c>
      <c r="E11965" s="132" t="s">
        <v>31807</v>
      </c>
      <c r="F11965" s="132" t="str">
        <f t="shared" si="186"/>
        <v>0537008</v>
      </c>
      <c r="G11965" s="132" t="s">
        <v>21812</v>
      </c>
      <c r="H11965" s="132" t="s">
        <v>21814</v>
      </c>
    </row>
    <row r="11966" spans="1:8" ht="14.5" customHeight="1">
      <c r="A11966" s="131">
        <v>1580081</v>
      </c>
      <c r="B11966" s="131" t="s">
        <v>10767</v>
      </c>
      <c r="D11966" s="132" t="s">
        <v>29833</v>
      </c>
      <c r="E11966" s="132" t="s">
        <v>30996</v>
      </c>
      <c r="F11966" s="132" t="str">
        <f t="shared" si="186"/>
        <v>0537009</v>
      </c>
      <c r="G11966" s="132" t="s">
        <v>21812</v>
      </c>
      <c r="H11966" s="132" t="s">
        <v>21815</v>
      </c>
    </row>
    <row r="11967" spans="1:8" ht="14.5" customHeight="1">
      <c r="A11967" s="131">
        <v>1580081</v>
      </c>
      <c r="B11967" s="131" t="s">
        <v>10767</v>
      </c>
      <c r="D11967" s="132" t="s">
        <v>29833</v>
      </c>
      <c r="E11967" s="132" t="s">
        <v>31490</v>
      </c>
      <c r="F11967" s="132" t="str">
        <f t="shared" si="186"/>
        <v>0537010</v>
      </c>
      <c r="G11967" s="132" t="s">
        <v>21812</v>
      </c>
      <c r="H11967" s="132" t="s">
        <v>21816</v>
      </c>
    </row>
    <row r="11968" spans="1:8" ht="14.5" customHeight="1">
      <c r="A11968" s="131">
        <v>1580081</v>
      </c>
      <c r="B11968" s="131" t="s">
        <v>10767</v>
      </c>
      <c r="D11968" s="132" t="s">
        <v>29833</v>
      </c>
      <c r="E11968" s="132" t="s">
        <v>31000</v>
      </c>
      <c r="F11968" s="132" t="str">
        <f t="shared" si="186"/>
        <v>0537020</v>
      </c>
      <c r="G11968" s="132" t="s">
        <v>21812</v>
      </c>
      <c r="H11968" s="132" t="s">
        <v>21817</v>
      </c>
    </row>
    <row r="11969" spans="1:8" ht="14.5" customHeight="1">
      <c r="A11969" s="131">
        <v>1580081</v>
      </c>
      <c r="B11969" s="131" t="s">
        <v>10767</v>
      </c>
      <c r="D11969" s="132" t="s">
        <v>29833</v>
      </c>
      <c r="E11969" s="132" t="s">
        <v>31500</v>
      </c>
      <c r="F11969" s="132" t="str">
        <f t="shared" si="186"/>
        <v>0537030</v>
      </c>
      <c r="G11969" s="132" t="s">
        <v>21812</v>
      </c>
      <c r="H11969" s="132" t="s">
        <v>21818</v>
      </c>
    </row>
    <row r="11970" spans="1:8" ht="14.5" customHeight="1">
      <c r="A11970" s="131">
        <v>1580081</v>
      </c>
      <c r="B11970" s="131" t="s">
        <v>10767</v>
      </c>
      <c r="D11970" s="132" t="s">
        <v>29833</v>
      </c>
      <c r="E11970" s="132" t="s">
        <v>31010</v>
      </c>
      <c r="F11970" s="132" t="str">
        <f t="shared" si="186"/>
        <v>0537040</v>
      </c>
      <c r="G11970" s="132" t="s">
        <v>21812</v>
      </c>
      <c r="H11970" s="132" t="s">
        <v>21819</v>
      </c>
    </row>
    <row r="11971" spans="1:8" ht="14.5" customHeight="1">
      <c r="A11971" s="131">
        <v>1580081</v>
      </c>
      <c r="B11971" s="131" t="s">
        <v>10767</v>
      </c>
      <c r="D11971" s="132" t="s">
        <v>29833</v>
      </c>
      <c r="E11971" s="132" t="s">
        <v>31013</v>
      </c>
      <c r="F11971" s="132" t="str">
        <f t="shared" ref="F11971:F12034" si="187">TEXT(D11971,"0000")&amp;TEXT(E11971,"000")</f>
        <v>0537050</v>
      </c>
      <c r="G11971" s="132" t="s">
        <v>21812</v>
      </c>
      <c r="H11971" s="132" t="s">
        <v>18457</v>
      </c>
    </row>
    <row r="11972" spans="1:8" ht="14.5" customHeight="1">
      <c r="A11972" s="131">
        <v>1580081</v>
      </c>
      <c r="B11972" s="131" t="s">
        <v>10767</v>
      </c>
      <c r="D11972" s="132" t="s">
        <v>29833</v>
      </c>
      <c r="E11972" s="132" t="s">
        <v>31519</v>
      </c>
      <c r="F11972" s="132" t="str">
        <f t="shared" si="187"/>
        <v>0537060</v>
      </c>
      <c r="G11972" s="132" t="s">
        <v>21812</v>
      </c>
      <c r="H11972" s="132" t="s">
        <v>21820</v>
      </c>
    </row>
    <row r="11973" spans="1:8" ht="14.5" customHeight="1">
      <c r="A11973" s="131">
        <v>1560055</v>
      </c>
      <c r="B11973" s="131" t="s">
        <v>10768</v>
      </c>
      <c r="D11973" s="132" t="s">
        <v>29833</v>
      </c>
      <c r="E11973" s="132" t="s">
        <v>31524</v>
      </c>
      <c r="F11973" s="132" t="str">
        <f t="shared" si="187"/>
        <v>0537070</v>
      </c>
      <c r="G11973" s="132" t="s">
        <v>21812</v>
      </c>
      <c r="H11973" s="132" t="s">
        <v>18455</v>
      </c>
    </row>
    <row r="11974" spans="1:8" ht="14.5" customHeight="1">
      <c r="A11974" s="131">
        <v>1560055</v>
      </c>
      <c r="B11974" s="131" t="s">
        <v>10768</v>
      </c>
      <c r="D11974" s="132" t="s">
        <v>29833</v>
      </c>
      <c r="E11974" s="132" t="s">
        <v>31525</v>
      </c>
      <c r="F11974" s="132" t="str">
        <f t="shared" si="187"/>
        <v>0537071</v>
      </c>
      <c r="G11974" s="132" t="s">
        <v>21812</v>
      </c>
      <c r="H11974" s="132" t="s">
        <v>21821</v>
      </c>
    </row>
    <row r="11975" spans="1:8" ht="14.5" customHeight="1">
      <c r="A11975" s="131">
        <v>1560055</v>
      </c>
      <c r="B11975" s="131" t="s">
        <v>10768</v>
      </c>
      <c r="D11975" s="132" t="s">
        <v>29833</v>
      </c>
      <c r="E11975" s="132" t="s">
        <v>31528</v>
      </c>
      <c r="F11975" s="132" t="str">
        <f t="shared" si="187"/>
        <v>0537074</v>
      </c>
      <c r="G11975" s="132" t="s">
        <v>21812</v>
      </c>
      <c r="H11975" s="132" t="s">
        <v>20365</v>
      </c>
    </row>
    <row r="11976" spans="1:8" ht="14.5" customHeight="1">
      <c r="A11976" s="131">
        <v>1560055</v>
      </c>
      <c r="B11976" s="131" t="s">
        <v>10768</v>
      </c>
      <c r="D11976" s="132" t="s">
        <v>29833</v>
      </c>
      <c r="E11976" s="132" t="s">
        <v>31043</v>
      </c>
      <c r="F11976" s="132" t="str">
        <f t="shared" si="187"/>
        <v>0537110</v>
      </c>
      <c r="G11976" s="132" t="s">
        <v>21812</v>
      </c>
      <c r="H11976" s="132" t="s">
        <v>18488</v>
      </c>
    </row>
    <row r="11977" spans="1:8" ht="14.5" customHeight="1">
      <c r="A11977" s="131">
        <v>1560055</v>
      </c>
      <c r="B11977" s="131" t="s">
        <v>10768</v>
      </c>
      <c r="D11977" s="132" t="s">
        <v>29833</v>
      </c>
      <c r="E11977" s="132" t="s">
        <v>31049</v>
      </c>
      <c r="F11977" s="132" t="str">
        <f t="shared" si="187"/>
        <v>0537120</v>
      </c>
      <c r="G11977" s="132" t="s">
        <v>21812</v>
      </c>
      <c r="H11977" s="132" t="s">
        <v>16018</v>
      </c>
    </row>
    <row r="11978" spans="1:8" ht="14.5" customHeight="1">
      <c r="A11978" s="131">
        <v>1560055</v>
      </c>
      <c r="B11978" s="131" t="s">
        <v>10768</v>
      </c>
      <c r="D11978" s="132" t="s">
        <v>29833</v>
      </c>
      <c r="E11978" s="132" t="s">
        <v>31055</v>
      </c>
      <c r="F11978" s="132" t="str">
        <f t="shared" si="187"/>
        <v>0537130</v>
      </c>
      <c r="G11978" s="132" t="s">
        <v>21812</v>
      </c>
      <c r="H11978" s="132" t="s">
        <v>18347</v>
      </c>
    </row>
    <row r="11979" spans="1:8" ht="14.5" customHeight="1">
      <c r="A11979" s="131">
        <v>1560055</v>
      </c>
      <c r="B11979" s="131" t="s">
        <v>10768</v>
      </c>
      <c r="D11979" s="132" t="s">
        <v>29833</v>
      </c>
      <c r="E11979" s="132" t="s">
        <v>31554</v>
      </c>
      <c r="F11979" s="132" t="str">
        <f t="shared" si="187"/>
        <v>0537140</v>
      </c>
      <c r="G11979" s="132" t="s">
        <v>21812</v>
      </c>
      <c r="H11979" s="132" t="s">
        <v>18486</v>
      </c>
    </row>
    <row r="11980" spans="1:8" ht="14.5" customHeight="1">
      <c r="A11980" s="131">
        <v>1560043</v>
      </c>
      <c r="B11980" s="131" t="s">
        <v>10769</v>
      </c>
      <c r="D11980" s="132" t="s">
        <v>29833</v>
      </c>
      <c r="E11980" s="132" t="s">
        <v>31559</v>
      </c>
      <c r="F11980" s="132" t="str">
        <f t="shared" si="187"/>
        <v>0537150</v>
      </c>
      <c r="G11980" s="132" t="s">
        <v>21812</v>
      </c>
      <c r="H11980" s="132" t="s">
        <v>18459</v>
      </c>
    </row>
    <row r="11981" spans="1:8" ht="14.5" customHeight="1">
      <c r="A11981" s="131">
        <v>1560043</v>
      </c>
      <c r="B11981" s="131" t="s">
        <v>10769</v>
      </c>
      <c r="D11981" s="132" t="s">
        <v>29833</v>
      </c>
      <c r="E11981" s="132" t="s">
        <v>31069</v>
      </c>
      <c r="F11981" s="132" t="str">
        <f t="shared" si="187"/>
        <v>0537160</v>
      </c>
      <c r="G11981" s="132" t="s">
        <v>21812</v>
      </c>
      <c r="H11981" s="132" t="s">
        <v>18349</v>
      </c>
    </row>
    <row r="11982" spans="1:8" ht="14.5" customHeight="1">
      <c r="A11982" s="131">
        <v>1560043</v>
      </c>
      <c r="B11982" s="131" t="s">
        <v>10769</v>
      </c>
      <c r="D11982" s="132" t="s">
        <v>29833</v>
      </c>
      <c r="E11982" s="132" t="s">
        <v>31077</v>
      </c>
      <c r="F11982" s="132" t="str">
        <f t="shared" si="187"/>
        <v>0537170</v>
      </c>
      <c r="G11982" s="132" t="s">
        <v>21812</v>
      </c>
      <c r="H11982" s="132" t="s">
        <v>16537</v>
      </c>
    </row>
    <row r="11983" spans="1:8" ht="14.5" customHeight="1">
      <c r="A11983" s="131">
        <v>1560043</v>
      </c>
      <c r="B11983" s="131" t="s">
        <v>10769</v>
      </c>
      <c r="D11983" s="132" t="s">
        <v>29833</v>
      </c>
      <c r="E11983" s="132" t="s">
        <v>31101</v>
      </c>
      <c r="F11983" s="132" t="str">
        <f t="shared" si="187"/>
        <v>0537210</v>
      </c>
      <c r="G11983" s="132" t="s">
        <v>21812</v>
      </c>
      <c r="H11983" s="132" t="s">
        <v>18351</v>
      </c>
    </row>
    <row r="11984" spans="1:8" ht="14.5" customHeight="1">
      <c r="A11984" s="131">
        <v>1560043</v>
      </c>
      <c r="B11984" s="131" t="s">
        <v>10769</v>
      </c>
      <c r="D11984" s="132" t="s">
        <v>29833</v>
      </c>
      <c r="E11984" s="132" t="s">
        <v>31102</v>
      </c>
      <c r="F11984" s="132" t="str">
        <f t="shared" si="187"/>
        <v>0537211</v>
      </c>
      <c r="G11984" s="132" t="s">
        <v>21812</v>
      </c>
      <c r="H11984" s="132" t="s">
        <v>18360</v>
      </c>
    </row>
    <row r="11985" spans="1:8" ht="14.5" customHeight="1">
      <c r="A11985" s="131">
        <v>1560043</v>
      </c>
      <c r="B11985" s="131" t="s">
        <v>10769</v>
      </c>
      <c r="D11985" s="132" t="s">
        <v>29833</v>
      </c>
      <c r="E11985" s="132" t="s">
        <v>31107</v>
      </c>
      <c r="F11985" s="132" t="str">
        <f t="shared" si="187"/>
        <v>0537220</v>
      </c>
      <c r="G11985" s="132" t="s">
        <v>21812</v>
      </c>
      <c r="H11985" s="132" t="s">
        <v>18352</v>
      </c>
    </row>
    <row r="11986" spans="1:8" ht="14.5" customHeight="1">
      <c r="A11986" s="131">
        <v>1540005</v>
      </c>
      <c r="B11986" s="131" t="s">
        <v>10770</v>
      </c>
      <c r="D11986" s="132" t="s">
        <v>29833</v>
      </c>
      <c r="E11986" s="132" t="s">
        <v>31115</v>
      </c>
      <c r="F11986" s="132" t="str">
        <f t="shared" si="187"/>
        <v>0537230</v>
      </c>
      <c r="G11986" s="132" t="s">
        <v>21812</v>
      </c>
      <c r="H11986" s="132" t="s">
        <v>18350</v>
      </c>
    </row>
    <row r="11987" spans="1:8" ht="14.5" customHeight="1">
      <c r="A11987" s="131">
        <v>1540005</v>
      </c>
      <c r="B11987" s="131" t="s">
        <v>10770</v>
      </c>
      <c r="D11987" s="132" t="s">
        <v>29833</v>
      </c>
      <c r="E11987" s="132" t="s">
        <v>31586</v>
      </c>
      <c r="F11987" s="132" t="str">
        <f t="shared" si="187"/>
        <v>0537232</v>
      </c>
      <c r="G11987" s="132" t="s">
        <v>21812</v>
      </c>
      <c r="H11987" s="132" t="s">
        <v>18476</v>
      </c>
    </row>
    <row r="11988" spans="1:8" ht="14.5" customHeight="1">
      <c r="A11988" s="131">
        <v>1570062</v>
      </c>
      <c r="B11988" s="131" t="s">
        <v>10771</v>
      </c>
      <c r="D11988" s="132" t="s">
        <v>29833</v>
      </c>
      <c r="E11988" s="132" t="s">
        <v>31121</v>
      </c>
      <c r="F11988" s="132" t="str">
        <f t="shared" si="187"/>
        <v>0537240</v>
      </c>
      <c r="G11988" s="132" t="s">
        <v>21812</v>
      </c>
      <c r="H11988" s="132" t="s">
        <v>21822</v>
      </c>
    </row>
    <row r="11989" spans="1:8" ht="14.5" customHeight="1">
      <c r="A11989" s="131">
        <v>1570062</v>
      </c>
      <c r="B11989" s="131" t="s">
        <v>10771</v>
      </c>
      <c r="D11989" s="132" t="s">
        <v>29833</v>
      </c>
      <c r="E11989" s="132" t="s">
        <v>31167</v>
      </c>
      <c r="F11989" s="132" t="str">
        <f t="shared" si="187"/>
        <v>0537310</v>
      </c>
      <c r="G11989" s="132" t="s">
        <v>21812</v>
      </c>
      <c r="H11989" s="132" t="s">
        <v>18353</v>
      </c>
    </row>
    <row r="11990" spans="1:8" ht="14.5" customHeight="1">
      <c r="A11990" s="131">
        <v>1570062</v>
      </c>
      <c r="B11990" s="131" t="s">
        <v>10771</v>
      </c>
      <c r="D11990" s="132" t="s">
        <v>29833</v>
      </c>
      <c r="E11990" s="132" t="s">
        <v>31173</v>
      </c>
      <c r="F11990" s="132" t="str">
        <f t="shared" si="187"/>
        <v>0537320</v>
      </c>
      <c r="G11990" s="132" t="s">
        <v>21812</v>
      </c>
      <c r="H11990" s="132" t="s">
        <v>18492</v>
      </c>
    </row>
    <row r="11991" spans="1:8" ht="14.5" customHeight="1">
      <c r="A11991" s="131">
        <v>1570062</v>
      </c>
      <c r="B11991" s="131" t="s">
        <v>10771</v>
      </c>
      <c r="D11991" s="132" t="s">
        <v>29833</v>
      </c>
      <c r="E11991" s="132" t="s">
        <v>31619</v>
      </c>
      <c r="F11991" s="132" t="str">
        <f t="shared" si="187"/>
        <v>0537330</v>
      </c>
      <c r="G11991" s="132" t="s">
        <v>21812</v>
      </c>
      <c r="H11991" s="132" t="s">
        <v>18493</v>
      </c>
    </row>
    <row r="11992" spans="1:8" ht="14.5" customHeight="1">
      <c r="A11992" s="131">
        <v>1570062</v>
      </c>
      <c r="B11992" s="131" t="s">
        <v>10771</v>
      </c>
      <c r="D11992" s="132" t="s">
        <v>29833</v>
      </c>
      <c r="E11992" s="132" t="s">
        <v>31186</v>
      </c>
      <c r="F11992" s="132" t="str">
        <f t="shared" si="187"/>
        <v>0537340</v>
      </c>
      <c r="G11992" s="132" t="s">
        <v>21812</v>
      </c>
      <c r="H11992" s="132" t="s">
        <v>18497</v>
      </c>
    </row>
    <row r="11993" spans="1:8" ht="14.5" customHeight="1">
      <c r="A11993" s="131">
        <v>1570062</v>
      </c>
      <c r="B11993" s="131" t="s">
        <v>10771</v>
      </c>
      <c r="D11993" s="132" t="s">
        <v>29833</v>
      </c>
      <c r="E11993" s="132" t="s">
        <v>31625</v>
      </c>
      <c r="F11993" s="132" t="str">
        <f t="shared" si="187"/>
        <v>0537350</v>
      </c>
      <c r="G11993" s="132" t="s">
        <v>21812</v>
      </c>
      <c r="H11993" s="132" t="s">
        <v>18494</v>
      </c>
    </row>
    <row r="11994" spans="1:8" ht="14.5" customHeight="1">
      <c r="A11994" s="131">
        <v>1560051</v>
      </c>
      <c r="B11994" s="131" t="s">
        <v>10772</v>
      </c>
      <c r="D11994" s="132" t="s">
        <v>29833</v>
      </c>
      <c r="E11994" s="132" t="s">
        <v>31629</v>
      </c>
      <c r="F11994" s="132" t="str">
        <f t="shared" si="187"/>
        <v>0537360</v>
      </c>
      <c r="G11994" s="132" t="s">
        <v>21812</v>
      </c>
      <c r="H11994" s="132" t="s">
        <v>15492</v>
      </c>
    </row>
    <row r="11995" spans="1:8" ht="14.5" customHeight="1">
      <c r="A11995" s="131">
        <v>1560051</v>
      </c>
      <c r="B11995" s="131" t="s">
        <v>10772</v>
      </c>
      <c r="D11995" s="132" t="s">
        <v>29833</v>
      </c>
      <c r="E11995" s="132" t="s">
        <v>31641</v>
      </c>
      <c r="F11995" s="132" t="str">
        <f t="shared" si="187"/>
        <v>0537410</v>
      </c>
      <c r="G11995" s="132" t="s">
        <v>21812</v>
      </c>
      <c r="H11995" s="132" t="s">
        <v>16862</v>
      </c>
    </row>
    <row r="11996" spans="1:8" ht="14.5" customHeight="1">
      <c r="A11996" s="131">
        <v>1560051</v>
      </c>
      <c r="B11996" s="131" t="s">
        <v>10772</v>
      </c>
      <c r="D11996" s="132" t="s">
        <v>29833</v>
      </c>
      <c r="E11996" s="132" t="s">
        <v>31234</v>
      </c>
      <c r="F11996" s="132" t="str">
        <f t="shared" si="187"/>
        <v>0537420</v>
      </c>
      <c r="G11996" s="132" t="s">
        <v>21812</v>
      </c>
      <c r="H11996" s="132" t="s">
        <v>14997</v>
      </c>
    </row>
    <row r="11997" spans="1:8" ht="14.5" customHeight="1">
      <c r="A11997" s="131">
        <v>1580097</v>
      </c>
      <c r="B11997" s="131" t="s">
        <v>10773</v>
      </c>
      <c r="D11997" s="132" t="s">
        <v>29833</v>
      </c>
      <c r="E11997" s="132" t="s">
        <v>31683</v>
      </c>
      <c r="F11997" s="132" t="str">
        <f t="shared" si="187"/>
        <v>0537510</v>
      </c>
      <c r="G11997" s="132" t="s">
        <v>21812</v>
      </c>
      <c r="H11997" s="132" t="s">
        <v>18502</v>
      </c>
    </row>
    <row r="11998" spans="1:8" ht="14.5" customHeight="1">
      <c r="A11998" s="131">
        <v>1580097</v>
      </c>
      <c r="B11998" s="131" t="s">
        <v>10773</v>
      </c>
      <c r="D11998" s="132" t="s">
        <v>29833</v>
      </c>
      <c r="E11998" s="132" t="s">
        <v>31689</v>
      </c>
      <c r="F11998" s="132" t="str">
        <f t="shared" si="187"/>
        <v>0537520</v>
      </c>
      <c r="G11998" s="132" t="s">
        <v>21812</v>
      </c>
      <c r="H11998" s="132" t="s">
        <v>19219</v>
      </c>
    </row>
    <row r="11999" spans="1:8" ht="14.5" customHeight="1">
      <c r="A11999" s="131">
        <v>1580097</v>
      </c>
      <c r="B11999" s="131" t="s">
        <v>10773</v>
      </c>
      <c r="D11999" s="132" t="s">
        <v>29833</v>
      </c>
      <c r="E11999" s="132" t="s">
        <v>31295</v>
      </c>
      <c r="F11999" s="132" t="str">
        <f t="shared" si="187"/>
        <v>0537530</v>
      </c>
      <c r="G11999" s="132" t="s">
        <v>21812</v>
      </c>
      <c r="H11999" s="132" t="s">
        <v>15002</v>
      </c>
    </row>
    <row r="12000" spans="1:8" ht="14.5" customHeight="1">
      <c r="A12000" s="131">
        <v>1580097</v>
      </c>
      <c r="B12000" s="131" t="s">
        <v>10773</v>
      </c>
      <c r="D12000" s="132" t="s">
        <v>29833</v>
      </c>
      <c r="E12000" s="132" t="s">
        <v>31716</v>
      </c>
      <c r="F12000" s="132" t="str">
        <f t="shared" si="187"/>
        <v>0537610</v>
      </c>
      <c r="G12000" s="132" t="s">
        <v>21812</v>
      </c>
      <c r="H12000" s="132" t="s">
        <v>15006</v>
      </c>
    </row>
    <row r="12001" spans="1:8" ht="14.5" customHeight="1">
      <c r="A12001" s="131">
        <v>1540023</v>
      </c>
      <c r="B12001" s="131" t="s">
        <v>10774</v>
      </c>
      <c r="D12001" s="132" t="s">
        <v>29833</v>
      </c>
      <c r="E12001" s="132" t="s">
        <v>31735</v>
      </c>
      <c r="F12001" s="132" t="str">
        <f t="shared" si="187"/>
        <v>0537700</v>
      </c>
      <c r="G12001" s="132" t="s">
        <v>21812</v>
      </c>
      <c r="H12001" s="132" t="s">
        <v>15086</v>
      </c>
    </row>
    <row r="12002" spans="1:8" ht="14.5" customHeight="1">
      <c r="A12002" s="131">
        <v>1540023</v>
      </c>
      <c r="B12002" s="131" t="s">
        <v>10774</v>
      </c>
      <c r="D12002" s="132" t="s">
        <v>29834</v>
      </c>
      <c r="E12002" s="132" t="s">
        <v>31486</v>
      </c>
      <c r="F12002" s="132" t="str">
        <f t="shared" si="187"/>
        <v>0538002</v>
      </c>
      <c r="G12002" s="132" t="s">
        <v>21823</v>
      </c>
      <c r="H12002" s="132" t="s">
        <v>15805</v>
      </c>
    </row>
    <row r="12003" spans="1:8" ht="14.5" customHeight="1">
      <c r="A12003" s="131">
        <v>1540023</v>
      </c>
      <c r="B12003" s="131" t="s">
        <v>10774</v>
      </c>
      <c r="D12003" s="132" t="s">
        <v>29834</v>
      </c>
      <c r="E12003" s="132" t="s">
        <v>31487</v>
      </c>
      <c r="F12003" s="132" t="str">
        <f t="shared" si="187"/>
        <v>0538003</v>
      </c>
      <c r="G12003" s="132" t="s">
        <v>21823</v>
      </c>
      <c r="H12003" s="132" t="s">
        <v>21824</v>
      </c>
    </row>
    <row r="12004" spans="1:8" ht="14.5" customHeight="1">
      <c r="A12004" s="131">
        <v>1540023</v>
      </c>
      <c r="B12004" s="131" t="s">
        <v>10774</v>
      </c>
      <c r="D12004" s="132" t="s">
        <v>29834</v>
      </c>
      <c r="E12004" s="132" t="s">
        <v>30994</v>
      </c>
      <c r="F12004" s="132" t="str">
        <f t="shared" si="187"/>
        <v>0538004</v>
      </c>
      <c r="G12004" s="132" t="s">
        <v>21823</v>
      </c>
      <c r="H12004" s="132" t="s">
        <v>14999</v>
      </c>
    </row>
    <row r="12005" spans="1:8" ht="14.5" customHeight="1">
      <c r="A12005" s="131">
        <v>1540023</v>
      </c>
      <c r="B12005" s="131" t="s">
        <v>10774</v>
      </c>
      <c r="D12005" s="132" t="s">
        <v>29834</v>
      </c>
      <c r="E12005" s="132" t="s">
        <v>30995</v>
      </c>
      <c r="F12005" s="132" t="str">
        <f t="shared" si="187"/>
        <v>0538005</v>
      </c>
      <c r="G12005" s="132" t="s">
        <v>21823</v>
      </c>
      <c r="H12005" s="132" t="s">
        <v>18553</v>
      </c>
    </row>
    <row r="12006" spans="1:8" ht="14.5" customHeight="1">
      <c r="A12006" s="131">
        <v>1510064</v>
      </c>
      <c r="B12006" s="131" t="s">
        <v>10775</v>
      </c>
      <c r="D12006" s="132" t="s">
        <v>29834</v>
      </c>
      <c r="E12006" s="132" t="s">
        <v>31488</v>
      </c>
      <c r="F12006" s="132" t="str">
        <f t="shared" si="187"/>
        <v>0538006</v>
      </c>
      <c r="G12006" s="132" t="s">
        <v>21823</v>
      </c>
      <c r="H12006" s="132" t="s">
        <v>18563</v>
      </c>
    </row>
    <row r="12007" spans="1:8" ht="14.5" customHeight="1">
      <c r="A12007" s="131">
        <v>1510064</v>
      </c>
      <c r="B12007" s="131" t="s">
        <v>10775</v>
      </c>
      <c r="D12007" s="132" t="s">
        <v>29834</v>
      </c>
      <c r="E12007" s="132" t="s">
        <v>31489</v>
      </c>
      <c r="F12007" s="132" t="str">
        <f t="shared" si="187"/>
        <v>0538007</v>
      </c>
      <c r="G12007" s="132" t="s">
        <v>21823</v>
      </c>
      <c r="H12007" s="132" t="s">
        <v>18567</v>
      </c>
    </row>
    <row r="12008" spans="1:8" ht="14.5" customHeight="1">
      <c r="A12008" s="131">
        <v>1510064</v>
      </c>
      <c r="B12008" s="131" t="s">
        <v>10775</v>
      </c>
      <c r="D12008" s="132" t="s">
        <v>29834</v>
      </c>
      <c r="E12008" s="132" t="s">
        <v>31807</v>
      </c>
      <c r="F12008" s="132" t="str">
        <f t="shared" si="187"/>
        <v>0538008</v>
      </c>
      <c r="G12008" s="132" t="s">
        <v>21823</v>
      </c>
      <c r="H12008" s="132" t="s">
        <v>18569</v>
      </c>
    </row>
    <row r="12009" spans="1:8" ht="14.5" customHeight="1">
      <c r="A12009" s="131">
        <v>1500013</v>
      </c>
      <c r="B12009" s="131" t="s">
        <v>10776</v>
      </c>
      <c r="D12009" s="132" t="s">
        <v>29834</v>
      </c>
      <c r="E12009" s="132" t="s">
        <v>30996</v>
      </c>
      <c r="F12009" s="132" t="str">
        <f t="shared" si="187"/>
        <v>0538009</v>
      </c>
      <c r="G12009" s="132" t="s">
        <v>21823</v>
      </c>
      <c r="H12009" s="132" t="s">
        <v>18572</v>
      </c>
    </row>
    <row r="12010" spans="1:8" ht="14.5" customHeight="1">
      <c r="A12010" s="131">
        <v>1500013</v>
      </c>
      <c r="B12010" s="131" t="s">
        <v>10776</v>
      </c>
      <c r="D12010" s="132" t="s">
        <v>29834</v>
      </c>
      <c r="E12010" s="132" t="s">
        <v>31490</v>
      </c>
      <c r="F12010" s="132" t="str">
        <f t="shared" si="187"/>
        <v>0538010</v>
      </c>
      <c r="G12010" s="132" t="s">
        <v>21823</v>
      </c>
      <c r="H12010" s="132" t="s">
        <v>18697</v>
      </c>
    </row>
    <row r="12011" spans="1:8" ht="14.5" customHeight="1">
      <c r="A12011" s="131">
        <v>1500013</v>
      </c>
      <c r="B12011" s="131" t="s">
        <v>10776</v>
      </c>
      <c r="D12011" s="132" t="s">
        <v>29834</v>
      </c>
      <c r="E12011" s="132" t="s">
        <v>31491</v>
      </c>
      <c r="F12011" s="132" t="str">
        <f t="shared" si="187"/>
        <v>0538011</v>
      </c>
      <c r="G12011" s="132" t="s">
        <v>21823</v>
      </c>
      <c r="H12011" s="132" t="s">
        <v>18552</v>
      </c>
    </row>
    <row r="12012" spans="1:8" ht="14.5" customHeight="1">
      <c r="A12012" s="131">
        <v>1500013</v>
      </c>
      <c r="B12012" s="131" t="s">
        <v>10776</v>
      </c>
      <c r="D12012" s="132" t="s">
        <v>29834</v>
      </c>
      <c r="E12012" s="132" t="s">
        <v>31492</v>
      </c>
      <c r="F12012" s="132" t="str">
        <f t="shared" si="187"/>
        <v>0538012</v>
      </c>
      <c r="G12012" s="132" t="s">
        <v>21823</v>
      </c>
      <c r="H12012" s="132" t="s">
        <v>21825</v>
      </c>
    </row>
    <row r="12013" spans="1:8" ht="14.5" customHeight="1">
      <c r="A12013" s="131">
        <v>1500021</v>
      </c>
      <c r="B12013" s="131" t="s">
        <v>10777</v>
      </c>
      <c r="D12013" s="132" t="s">
        <v>29834</v>
      </c>
      <c r="E12013" s="132" t="s">
        <v>31001</v>
      </c>
      <c r="F12013" s="132" t="str">
        <f t="shared" si="187"/>
        <v>0538021</v>
      </c>
      <c r="G12013" s="132" t="s">
        <v>21823</v>
      </c>
      <c r="H12013" s="132" t="s">
        <v>14996</v>
      </c>
    </row>
    <row r="12014" spans="1:8" ht="14.5" customHeight="1">
      <c r="A12014" s="131">
        <v>1500021</v>
      </c>
      <c r="B12014" s="131" t="s">
        <v>10777</v>
      </c>
      <c r="D12014" s="132" t="s">
        <v>29834</v>
      </c>
      <c r="E12014" s="132" t="s">
        <v>31002</v>
      </c>
      <c r="F12014" s="132" t="str">
        <f t="shared" si="187"/>
        <v>0538022</v>
      </c>
      <c r="G12014" s="132" t="s">
        <v>21823</v>
      </c>
      <c r="H12014" s="132" t="s">
        <v>14998</v>
      </c>
    </row>
    <row r="12015" spans="1:8" ht="14.5" customHeight="1">
      <c r="A12015" s="131">
        <v>1500022</v>
      </c>
      <c r="B12015" s="131" t="s">
        <v>10778</v>
      </c>
      <c r="D12015" s="132" t="s">
        <v>29834</v>
      </c>
      <c r="E12015" s="132" t="s">
        <v>31497</v>
      </c>
      <c r="F12015" s="132" t="str">
        <f t="shared" si="187"/>
        <v>0538023</v>
      </c>
      <c r="G12015" s="132" t="s">
        <v>21823</v>
      </c>
      <c r="H12015" s="132" t="s">
        <v>21826</v>
      </c>
    </row>
    <row r="12016" spans="1:8" ht="14.5" customHeight="1">
      <c r="A12016" s="131">
        <v>1500022</v>
      </c>
      <c r="B12016" s="131" t="s">
        <v>10778</v>
      </c>
      <c r="D12016" s="132" t="s">
        <v>29834</v>
      </c>
      <c r="E12016" s="132" t="s">
        <v>31003</v>
      </c>
      <c r="F12016" s="132" t="str">
        <f t="shared" si="187"/>
        <v>0538024</v>
      </c>
      <c r="G12016" s="132" t="s">
        <v>21823</v>
      </c>
      <c r="H12016" s="132" t="s">
        <v>18529</v>
      </c>
    </row>
    <row r="12017" spans="1:8" ht="14.5" customHeight="1">
      <c r="A12017" s="131">
        <v>1500022</v>
      </c>
      <c r="B12017" s="131" t="s">
        <v>10778</v>
      </c>
      <c r="D12017" s="132" t="s">
        <v>29834</v>
      </c>
      <c r="E12017" s="132" t="s">
        <v>31004</v>
      </c>
      <c r="F12017" s="132" t="str">
        <f t="shared" si="187"/>
        <v>0538026</v>
      </c>
      <c r="G12017" s="132" t="s">
        <v>21823</v>
      </c>
      <c r="H12017" s="132" t="s">
        <v>18534</v>
      </c>
    </row>
    <row r="12018" spans="1:8" ht="14.5" customHeight="1">
      <c r="A12018" s="131">
        <v>1510073</v>
      </c>
      <c r="B12018" s="131" t="s">
        <v>10779</v>
      </c>
      <c r="D12018" s="132" t="s">
        <v>29834</v>
      </c>
      <c r="E12018" s="132" t="s">
        <v>31503</v>
      </c>
      <c r="F12018" s="132" t="str">
        <f t="shared" si="187"/>
        <v>0538033</v>
      </c>
      <c r="G12018" s="132" t="s">
        <v>21823</v>
      </c>
      <c r="H12018" s="132" t="s">
        <v>15694</v>
      </c>
    </row>
    <row r="12019" spans="1:8" ht="14.5" customHeight="1">
      <c r="A12019" s="131">
        <v>1510073</v>
      </c>
      <c r="B12019" s="131" t="s">
        <v>10779</v>
      </c>
      <c r="D12019" s="132" t="s">
        <v>29834</v>
      </c>
      <c r="E12019" s="132" t="s">
        <v>31504</v>
      </c>
      <c r="F12019" s="132" t="str">
        <f t="shared" si="187"/>
        <v>0538034</v>
      </c>
      <c r="G12019" s="132" t="s">
        <v>21823</v>
      </c>
      <c r="H12019" s="132" t="s">
        <v>15103</v>
      </c>
    </row>
    <row r="12020" spans="1:8" ht="14.5" customHeight="1">
      <c r="A12020" s="131">
        <v>1510073</v>
      </c>
      <c r="B12020" s="131" t="s">
        <v>10779</v>
      </c>
      <c r="D12020" s="132" t="s">
        <v>29834</v>
      </c>
      <c r="E12020" s="132" t="s">
        <v>31007</v>
      </c>
      <c r="F12020" s="132" t="str">
        <f t="shared" si="187"/>
        <v>0538035</v>
      </c>
      <c r="G12020" s="132" t="s">
        <v>21823</v>
      </c>
      <c r="H12020" s="132" t="s">
        <v>18687</v>
      </c>
    </row>
    <row r="12021" spans="1:8" ht="14.5" customHeight="1">
      <c r="A12021" s="131">
        <v>1500002</v>
      </c>
      <c r="B12021" s="131" t="s">
        <v>10780</v>
      </c>
      <c r="D12021" s="132" t="s">
        <v>29834</v>
      </c>
      <c r="E12021" s="132" t="s">
        <v>31505</v>
      </c>
      <c r="F12021" s="132" t="str">
        <f t="shared" si="187"/>
        <v>0538037</v>
      </c>
      <c r="G12021" s="132" t="s">
        <v>21823</v>
      </c>
      <c r="H12021" s="132" t="s">
        <v>18725</v>
      </c>
    </row>
    <row r="12022" spans="1:8" ht="14.5" customHeight="1">
      <c r="A12022" s="131">
        <v>1500002</v>
      </c>
      <c r="B12022" s="131" t="s">
        <v>10780</v>
      </c>
      <c r="D12022" s="132" t="s">
        <v>29834</v>
      </c>
      <c r="E12022" s="132" t="s">
        <v>31507</v>
      </c>
      <c r="F12022" s="132" t="str">
        <f t="shared" si="187"/>
        <v>0538041</v>
      </c>
      <c r="G12022" s="132" t="s">
        <v>21823</v>
      </c>
      <c r="H12022" s="132" t="s">
        <v>18548</v>
      </c>
    </row>
    <row r="12023" spans="1:8" ht="14.5" customHeight="1">
      <c r="A12023" s="131">
        <v>1500002</v>
      </c>
      <c r="B12023" s="131" t="s">
        <v>10780</v>
      </c>
      <c r="D12023" s="132" t="s">
        <v>29834</v>
      </c>
      <c r="E12023" s="132" t="s">
        <v>31508</v>
      </c>
      <c r="F12023" s="132" t="str">
        <f t="shared" si="187"/>
        <v>0538042</v>
      </c>
      <c r="G12023" s="132" t="s">
        <v>21823</v>
      </c>
      <c r="H12023" s="132" t="s">
        <v>18549</v>
      </c>
    </row>
    <row r="12024" spans="1:8" ht="14.5" customHeight="1">
      <c r="A12024" s="131">
        <v>1500002</v>
      </c>
      <c r="B12024" s="131" t="s">
        <v>10780</v>
      </c>
      <c r="D12024" s="132" t="s">
        <v>29834</v>
      </c>
      <c r="E12024" s="132" t="s">
        <v>31509</v>
      </c>
      <c r="F12024" s="132" t="str">
        <f t="shared" si="187"/>
        <v>0538043</v>
      </c>
      <c r="G12024" s="132" t="s">
        <v>21823</v>
      </c>
      <c r="H12024" s="132" t="s">
        <v>18544</v>
      </c>
    </row>
    <row r="12025" spans="1:8" ht="14.5" customHeight="1">
      <c r="A12025" s="131">
        <v>1500046</v>
      </c>
      <c r="B12025" s="131" t="s">
        <v>10781</v>
      </c>
      <c r="D12025" s="132" t="s">
        <v>29834</v>
      </c>
      <c r="E12025" s="132" t="s">
        <v>31011</v>
      </c>
      <c r="F12025" s="132" t="str">
        <f t="shared" si="187"/>
        <v>0538044</v>
      </c>
      <c r="G12025" s="132" t="s">
        <v>21823</v>
      </c>
      <c r="H12025" s="132" t="s">
        <v>18543</v>
      </c>
    </row>
    <row r="12026" spans="1:8" ht="14.5" customHeight="1">
      <c r="A12026" s="131">
        <v>1500046</v>
      </c>
      <c r="B12026" s="131" t="s">
        <v>10781</v>
      </c>
      <c r="D12026" s="132" t="s">
        <v>29834</v>
      </c>
      <c r="E12026" s="132" t="s">
        <v>31510</v>
      </c>
      <c r="F12026" s="132" t="str">
        <f t="shared" si="187"/>
        <v>0538045</v>
      </c>
      <c r="G12026" s="132" t="s">
        <v>21823</v>
      </c>
      <c r="H12026" s="132" t="s">
        <v>21827</v>
      </c>
    </row>
    <row r="12027" spans="1:8" ht="14.5" customHeight="1">
      <c r="A12027" s="131">
        <v>1500001</v>
      </c>
      <c r="B12027" s="131" t="s">
        <v>10782</v>
      </c>
      <c r="D12027" s="132" t="s">
        <v>29834</v>
      </c>
      <c r="E12027" s="132" t="s">
        <v>31012</v>
      </c>
      <c r="F12027" s="132" t="str">
        <f t="shared" si="187"/>
        <v>0538046</v>
      </c>
      <c r="G12027" s="132" t="s">
        <v>21823</v>
      </c>
      <c r="H12027" s="132" t="s">
        <v>18546</v>
      </c>
    </row>
    <row r="12028" spans="1:8" ht="14.5" customHeight="1">
      <c r="A12028" s="131">
        <v>1500001</v>
      </c>
      <c r="B12028" s="131" t="s">
        <v>10782</v>
      </c>
      <c r="D12028" s="132" t="s">
        <v>29834</v>
      </c>
      <c r="E12028" s="132" t="s">
        <v>31014</v>
      </c>
      <c r="F12028" s="132" t="str">
        <f t="shared" si="187"/>
        <v>0538051</v>
      </c>
      <c r="G12028" s="132" t="s">
        <v>21823</v>
      </c>
      <c r="H12028" s="132" t="s">
        <v>14968</v>
      </c>
    </row>
    <row r="12029" spans="1:8" ht="14.5" customHeight="1">
      <c r="A12029" s="131">
        <v>1500001</v>
      </c>
      <c r="B12029" s="131" t="s">
        <v>10782</v>
      </c>
      <c r="D12029" s="132" t="s">
        <v>29834</v>
      </c>
      <c r="E12029" s="132" t="s">
        <v>31514</v>
      </c>
      <c r="F12029" s="132" t="str">
        <f t="shared" si="187"/>
        <v>0538052</v>
      </c>
      <c r="G12029" s="132" t="s">
        <v>21823</v>
      </c>
      <c r="H12029" s="132" t="s">
        <v>14959</v>
      </c>
    </row>
    <row r="12030" spans="1:8" ht="14.5" customHeight="1">
      <c r="A12030" s="131">
        <v>1500001</v>
      </c>
      <c r="B12030" s="131" t="s">
        <v>10782</v>
      </c>
      <c r="D12030" s="132" t="s">
        <v>29834</v>
      </c>
      <c r="E12030" s="132" t="s">
        <v>31016</v>
      </c>
      <c r="F12030" s="132" t="str">
        <f t="shared" si="187"/>
        <v>0538054</v>
      </c>
      <c r="G12030" s="132" t="s">
        <v>21823</v>
      </c>
      <c r="H12030" s="132" t="s">
        <v>14972</v>
      </c>
    </row>
    <row r="12031" spans="1:8" ht="14.5" customHeight="1">
      <c r="A12031" s="131">
        <v>1500001</v>
      </c>
      <c r="B12031" s="131" t="s">
        <v>10782</v>
      </c>
      <c r="D12031" s="132" t="s">
        <v>29834</v>
      </c>
      <c r="E12031" s="132" t="s">
        <v>31515</v>
      </c>
      <c r="F12031" s="132" t="str">
        <f t="shared" si="187"/>
        <v>0538055</v>
      </c>
      <c r="G12031" s="132" t="s">
        <v>21823</v>
      </c>
      <c r="H12031" s="132" t="s">
        <v>17860</v>
      </c>
    </row>
    <row r="12032" spans="1:8" ht="14.5" customHeight="1">
      <c r="A12032" s="131">
        <v>1500001</v>
      </c>
      <c r="B12032" s="131" t="s">
        <v>10782</v>
      </c>
      <c r="D12032" s="132" t="s">
        <v>29834</v>
      </c>
      <c r="E12032" s="132" t="s">
        <v>31516</v>
      </c>
      <c r="F12032" s="132" t="str">
        <f t="shared" si="187"/>
        <v>0538056</v>
      </c>
      <c r="G12032" s="132" t="s">
        <v>21823</v>
      </c>
      <c r="H12032" s="132" t="s">
        <v>17871</v>
      </c>
    </row>
    <row r="12033" spans="1:8" ht="14.5" customHeight="1">
      <c r="A12033" s="131">
        <v>1500041</v>
      </c>
      <c r="B12033" s="131" t="s">
        <v>10783</v>
      </c>
      <c r="D12033" s="132" t="s">
        <v>29834</v>
      </c>
      <c r="E12033" s="132" t="s">
        <v>31017</v>
      </c>
      <c r="F12033" s="132" t="str">
        <f t="shared" si="187"/>
        <v>0538057</v>
      </c>
      <c r="G12033" s="132" t="s">
        <v>21823</v>
      </c>
      <c r="H12033" s="132" t="s">
        <v>15660</v>
      </c>
    </row>
    <row r="12034" spans="1:8" ht="14.5" customHeight="1">
      <c r="A12034" s="131">
        <v>1500041</v>
      </c>
      <c r="B12034" s="131" t="s">
        <v>10783</v>
      </c>
      <c r="D12034" s="132" t="s">
        <v>29834</v>
      </c>
      <c r="E12034" s="132" t="s">
        <v>31517</v>
      </c>
      <c r="F12034" s="132" t="str">
        <f t="shared" si="187"/>
        <v>0538058</v>
      </c>
      <c r="G12034" s="132" t="s">
        <v>21823</v>
      </c>
      <c r="H12034" s="132" t="s">
        <v>21828</v>
      </c>
    </row>
    <row r="12035" spans="1:8" ht="14.5" customHeight="1">
      <c r="A12035" s="131">
        <v>1510051</v>
      </c>
      <c r="B12035" s="131" t="s">
        <v>10784</v>
      </c>
      <c r="D12035" s="132" t="s">
        <v>29834</v>
      </c>
      <c r="E12035" s="132" t="s">
        <v>31518</v>
      </c>
      <c r="F12035" s="132" t="str">
        <f t="shared" ref="F12035:F12098" si="188">TEXT(D12035,"0000")&amp;TEXT(E12035,"000")</f>
        <v>0538059</v>
      </c>
      <c r="G12035" s="132" t="s">
        <v>21823</v>
      </c>
      <c r="H12035" s="132" t="s">
        <v>17856</v>
      </c>
    </row>
    <row r="12036" spans="1:8" ht="14.5" customHeight="1">
      <c r="A12036" s="131">
        <v>1510051</v>
      </c>
      <c r="B12036" s="131" t="s">
        <v>10784</v>
      </c>
      <c r="D12036" s="132" t="s">
        <v>29834</v>
      </c>
      <c r="E12036" s="132" t="s">
        <v>31018</v>
      </c>
      <c r="F12036" s="132" t="str">
        <f t="shared" si="188"/>
        <v>0538061</v>
      </c>
      <c r="G12036" s="132" t="s">
        <v>21823</v>
      </c>
      <c r="H12036" s="132" t="s">
        <v>16208</v>
      </c>
    </row>
    <row r="12037" spans="1:8" ht="14.5" customHeight="1">
      <c r="A12037" s="131">
        <v>1510051</v>
      </c>
      <c r="B12037" s="131" t="s">
        <v>10784</v>
      </c>
      <c r="D12037" s="132" t="s">
        <v>29834</v>
      </c>
      <c r="E12037" s="132" t="s">
        <v>31019</v>
      </c>
      <c r="F12037" s="132" t="str">
        <f t="shared" si="188"/>
        <v>0538064</v>
      </c>
      <c r="G12037" s="132" t="s">
        <v>21823</v>
      </c>
      <c r="H12037" s="132" t="s">
        <v>21829</v>
      </c>
    </row>
    <row r="12038" spans="1:8" ht="14.5" customHeight="1">
      <c r="A12038" s="131">
        <v>1510051</v>
      </c>
      <c r="B12038" s="131" t="s">
        <v>10784</v>
      </c>
      <c r="D12038" s="132" t="s">
        <v>29834</v>
      </c>
      <c r="E12038" s="132" t="s">
        <v>31525</v>
      </c>
      <c r="F12038" s="132" t="str">
        <f t="shared" si="188"/>
        <v>0538071</v>
      </c>
      <c r="G12038" s="132" t="s">
        <v>21823</v>
      </c>
      <c r="H12038" s="132" t="s">
        <v>17864</v>
      </c>
    </row>
    <row r="12039" spans="1:8" ht="14.5" customHeight="1">
      <c r="A12039" s="131">
        <v>1510051</v>
      </c>
      <c r="B12039" s="131" t="s">
        <v>10784</v>
      </c>
      <c r="D12039" s="132" t="s">
        <v>29834</v>
      </c>
      <c r="E12039" s="132" t="s">
        <v>31526</v>
      </c>
      <c r="F12039" s="132" t="str">
        <f t="shared" si="188"/>
        <v>0538072</v>
      </c>
      <c r="G12039" s="132" t="s">
        <v>21823</v>
      </c>
      <c r="H12039" s="132" t="s">
        <v>17844</v>
      </c>
    </row>
    <row r="12040" spans="1:8" ht="14.5" customHeight="1">
      <c r="A12040" s="131">
        <v>1510051</v>
      </c>
      <c r="B12040" s="131" t="s">
        <v>10784</v>
      </c>
      <c r="D12040" s="132" t="s">
        <v>29834</v>
      </c>
      <c r="E12040" s="132" t="s">
        <v>31527</v>
      </c>
      <c r="F12040" s="132" t="str">
        <f t="shared" si="188"/>
        <v>0538073</v>
      </c>
      <c r="G12040" s="132" t="s">
        <v>21823</v>
      </c>
      <c r="H12040" s="132" t="s">
        <v>14969</v>
      </c>
    </row>
    <row r="12041" spans="1:8" ht="14.5" customHeight="1">
      <c r="A12041" s="131">
        <v>1510063</v>
      </c>
      <c r="B12041" s="131" t="s">
        <v>10785</v>
      </c>
      <c r="D12041" s="132" t="s">
        <v>29834</v>
      </c>
      <c r="E12041" s="132" t="s">
        <v>31528</v>
      </c>
      <c r="F12041" s="132" t="str">
        <f t="shared" si="188"/>
        <v>0538074</v>
      </c>
      <c r="G12041" s="132" t="s">
        <v>21823</v>
      </c>
      <c r="H12041" s="132" t="s">
        <v>14846</v>
      </c>
    </row>
    <row r="12042" spans="1:8" ht="14.5" customHeight="1">
      <c r="A12042" s="131">
        <v>1510063</v>
      </c>
      <c r="B12042" s="131" t="s">
        <v>10785</v>
      </c>
      <c r="D12042" s="132" t="s">
        <v>29834</v>
      </c>
      <c r="E12042" s="132" t="s">
        <v>31023</v>
      </c>
      <c r="F12042" s="132" t="str">
        <f t="shared" si="188"/>
        <v>0538075</v>
      </c>
      <c r="G12042" s="132" t="s">
        <v>21823</v>
      </c>
      <c r="H12042" s="132" t="s">
        <v>21830</v>
      </c>
    </row>
    <row r="12043" spans="1:8" ht="14.5" customHeight="1">
      <c r="A12043" s="131">
        <v>1500043</v>
      </c>
      <c r="B12043" s="131" t="s">
        <v>10786</v>
      </c>
      <c r="D12043" s="132" t="s">
        <v>29834</v>
      </c>
      <c r="E12043" s="132" t="s">
        <v>31529</v>
      </c>
      <c r="F12043" s="132" t="str">
        <f t="shared" si="188"/>
        <v>0538076</v>
      </c>
      <c r="G12043" s="132" t="s">
        <v>21823</v>
      </c>
      <c r="H12043" s="132" t="s">
        <v>15208</v>
      </c>
    </row>
    <row r="12044" spans="1:8" ht="14.5" customHeight="1">
      <c r="A12044" s="131">
        <v>1500043</v>
      </c>
      <c r="B12044" s="131" t="s">
        <v>10786</v>
      </c>
      <c r="D12044" s="132" t="s">
        <v>29834</v>
      </c>
      <c r="E12044" s="132" t="s">
        <v>31530</v>
      </c>
      <c r="F12044" s="132" t="str">
        <f t="shared" si="188"/>
        <v>0538077</v>
      </c>
      <c r="G12044" s="132" t="s">
        <v>21823</v>
      </c>
      <c r="H12044" s="132" t="s">
        <v>21831</v>
      </c>
    </row>
    <row r="12045" spans="1:8" ht="14.5" customHeight="1">
      <c r="A12045" s="131">
        <v>1510066</v>
      </c>
      <c r="B12045" s="131" t="s">
        <v>10787</v>
      </c>
      <c r="D12045" s="132" t="s">
        <v>29835</v>
      </c>
      <c r="E12045" s="132" t="s">
        <v>31573</v>
      </c>
      <c r="F12045" s="132" t="str">
        <f t="shared" si="188"/>
        <v>0542201</v>
      </c>
      <c r="G12045" s="132" t="s">
        <v>21832</v>
      </c>
      <c r="H12045" s="132" t="s">
        <v>15805</v>
      </c>
    </row>
    <row r="12046" spans="1:8" ht="14.5" customHeight="1">
      <c r="A12046" s="131">
        <v>1510066</v>
      </c>
      <c r="B12046" s="131" t="s">
        <v>10787</v>
      </c>
      <c r="D12046" s="132" t="s">
        <v>29835</v>
      </c>
      <c r="E12046" s="132" t="s">
        <v>31574</v>
      </c>
      <c r="F12046" s="132" t="str">
        <f t="shared" si="188"/>
        <v>0542202</v>
      </c>
      <c r="G12046" s="132" t="s">
        <v>21832</v>
      </c>
      <c r="H12046" s="132" t="s">
        <v>18897</v>
      </c>
    </row>
    <row r="12047" spans="1:8" ht="14.5" customHeight="1">
      <c r="A12047" s="131">
        <v>1510066</v>
      </c>
      <c r="B12047" s="131" t="s">
        <v>10787</v>
      </c>
      <c r="D12047" s="132" t="s">
        <v>29835</v>
      </c>
      <c r="E12047" s="132" t="s">
        <v>31098</v>
      </c>
      <c r="F12047" s="132" t="str">
        <f t="shared" si="188"/>
        <v>0542203</v>
      </c>
      <c r="G12047" s="132" t="s">
        <v>21832</v>
      </c>
      <c r="H12047" s="132" t="s">
        <v>15421</v>
      </c>
    </row>
    <row r="12048" spans="1:8" ht="14.5" customHeight="1">
      <c r="A12048" s="131">
        <v>1510072</v>
      </c>
      <c r="B12048" s="131" t="s">
        <v>10788</v>
      </c>
      <c r="D12048" s="132" t="s">
        <v>29835</v>
      </c>
      <c r="E12048" s="132" t="s">
        <v>31575</v>
      </c>
      <c r="F12048" s="132" t="str">
        <f t="shared" si="188"/>
        <v>0542204</v>
      </c>
      <c r="G12048" s="132" t="s">
        <v>21832</v>
      </c>
      <c r="H12048" s="132" t="s">
        <v>18909</v>
      </c>
    </row>
    <row r="12049" spans="1:8" ht="14.5" customHeight="1">
      <c r="A12049" s="131">
        <v>1510072</v>
      </c>
      <c r="B12049" s="131" t="s">
        <v>10788</v>
      </c>
      <c r="D12049" s="132" t="s">
        <v>29835</v>
      </c>
      <c r="E12049" s="132" t="s">
        <v>31576</v>
      </c>
      <c r="F12049" s="132" t="str">
        <f t="shared" si="188"/>
        <v>0542205</v>
      </c>
      <c r="G12049" s="132" t="s">
        <v>21832</v>
      </c>
      <c r="H12049" s="132" t="s">
        <v>15656</v>
      </c>
    </row>
    <row r="12050" spans="1:8" ht="14.5" customHeight="1">
      <c r="A12050" s="131">
        <v>1510072</v>
      </c>
      <c r="B12050" s="131" t="s">
        <v>10788</v>
      </c>
      <c r="D12050" s="132" t="s">
        <v>29835</v>
      </c>
      <c r="E12050" s="132" t="s">
        <v>31577</v>
      </c>
      <c r="F12050" s="132" t="str">
        <f t="shared" si="188"/>
        <v>0542206</v>
      </c>
      <c r="G12050" s="132" t="s">
        <v>21832</v>
      </c>
      <c r="H12050" s="132" t="s">
        <v>15405</v>
      </c>
    </row>
    <row r="12051" spans="1:8" ht="14.5" customHeight="1">
      <c r="A12051" s="131">
        <v>1510061</v>
      </c>
      <c r="B12051" s="131" t="s">
        <v>10789</v>
      </c>
      <c r="D12051" s="132" t="s">
        <v>29835</v>
      </c>
      <c r="E12051" s="132" t="s">
        <v>31099</v>
      </c>
      <c r="F12051" s="132" t="str">
        <f t="shared" si="188"/>
        <v>0542207</v>
      </c>
      <c r="G12051" s="132" t="s">
        <v>21832</v>
      </c>
      <c r="H12051" s="132" t="s">
        <v>18894</v>
      </c>
    </row>
    <row r="12052" spans="1:8" ht="14.5" customHeight="1">
      <c r="A12052" s="131">
        <v>1510061</v>
      </c>
      <c r="B12052" s="131" t="s">
        <v>10789</v>
      </c>
      <c r="D12052" s="132" t="s">
        <v>29835</v>
      </c>
      <c r="E12052" s="132" t="s">
        <v>31578</v>
      </c>
      <c r="F12052" s="132" t="str">
        <f t="shared" si="188"/>
        <v>0542208</v>
      </c>
      <c r="G12052" s="132" t="s">
        <v>21832</v>
      </c>
      <c r="H12052" s="132" t="s">
        <v>15644</v>
      </c>
    </row>
    <row r="12053" spans="1:8" ht="14.5" customHeight="1">
      <c r="A12053" s="131">
        <v>1500011</v>
      </c>
      <c r="B12053" s="131" t="s">
        <v>10790</v>
      </c>
      <c r="D12053" s="132" t="s">
        <v>29835</v>
      </c>
      <c r="E12053" s="132" t="s">
        <v>31101</v>
      </c>
      <c r="F12053" s="132" t="str">
        <f t="shared" si="188"/>
        <v>0542210</v>
      </c>
      <c r="G12053" s="132" t="s">
        <v>21832</v>
      </c>
      <c r="H12053" s="132" t="s">
        <v>15411</v>
      </c>
    </row>
    <row r="12054" spans="1:8" ht="14.5" customHeight="1">
      <c r="A12054" s="131">
        <v>1500011</v>
      </c>
      <c r="B12054" s="131" t="s">
        <v>10790</v>
      </c>
      <c r="D12054" s="132" t="s">
        <v>29835</v>
      </c>
      <c r="E12054" s="132" t="s">
        <v>31102</v>
      </c>
      <c r="F12054" s="132" t="str">
        <f t="shared" si="188"/>
        <v>0542211</v>
      </c>
      <c r="G12054" s="132" t="s">
        <v>21832</v>
      </c>
      <c r="H12054" s="132" t="s">
        <v>15484</v>
      </c>
    </row>
    <row r="12055" spans="1:8" ht="14.5" customHeight="1">
      <c r="A12055" s="131">
        <v>1500011</v>
      </c>
      <c r="B12055" s="131" t="s">
        <v>10790</v>
      </c>
      <c r="D12055" s="132" t="s">
        <v>29835</v>
      </c>
      <c r="E12055" s="132" t="s">
        <v>31103</v>
      </c>
      <c r="F12055" s="132" t="str">
        <f t="shared" si="188"/>
        <v>0542212</v>
      </c>
      <c r="G12055" s="132" t="s">
        <v>21832</v>
      </c>
      <c r="H12055" s="132" t="s">
        <v>21833</v>
      </c>
    </row>
    <row r="12056" spans="1:8" ht="14.5" customHeight="1">
      <c r="A12056" s="131">
        <v>1500011</v>
      </c>
      <c r="B12056" s="131" t="s">
        <v>10790</v>
      </c>
      <c r="D12056" s="132" t="s">
        <v>29835</v>
      </c>
      <c r="E12056" s="132" t="s">
        <v>31104</v>
      </c>
      <c r="F12056" s="132" t="str">
        <f t="shared" si="188"/>
        <v>0542213</v>
      </c>
      <c r="G12056" s="132" t="s">
        <v>21832</v>
      </c>
      <c r="H12056" s="132" t="s">
        <v>21834</v>
      </c>
    </row>
    <row r="12057" spans="1:8" ht="14.5" customHeight="1">
      <c r="A12057" s="131">
        <v>1500012</v>
      </c>
      <c r="B12057" s="131" t="s">
        <v>10791</v>
      </c>
      <c r="D12057" s="132" t="s">
        <v>29835</v>
      </c>
      <c r="E12057" s="132" t="s">
        <v>31579</v>
      </c>
      <c r="F12057" s="132" t="str">
        <f t="shared" si="188"/>
        <v>0542214</v>
      </c>
      <c r="G12057" s="132" t="s">
        <v>21832</v>
      </c>
      <c r="H12057" s="132" t="s">
        <v>15772</v>
      </c>
    </row>
    <row r="12058" spans="1:8" ht="14.5" customHeight="1">
      <c r="A12058" s="131">
        <v>1500012</v>
      </c>
      <c r="B12058" s="131" t="s">
        <v>10791</v>
      </c>
      <c r="D12058" s="132" t="s">
        <v>29835</v>
      </c>
      <c r="E12058" s="132" t="s">
        <v>31580</v>
      </c>
      <c r="F12058" s="132" t="str">
        <f t="shared" si="188"/>
        <v>0542215</v>
      </c>
      <c r="G12058" s="132" t="s">
        <v>21832</v>
      </c>
      <c r="H12058" s="132" t="s">
        <v>15657</v>
      </c>
    </row>
    <row r="12059" spans="1:8" ht="14.5" customHeight="1">
      <c r="A12059" s="131">
        <v>1500012</v>
      </c>
      <c r="B12059" s="131" t="s">
        <v>10791</v>
      </c>
      <c r="D12059" s="132" t="s">
        <v>29835</v>
      </c>
      <c r="E12059" s="132" t="s">
        <v>31105</v>
      </c>
      <c r="F12059" s="132" t="str">
        <f t="shared" si="188"/>
        <v>0542216</v>
      </c>
      <c r="G12059" s="132" t="s">
        <v>21832</v>
      </c>
      <c r="H12059" s="132" t="s">
        <v>15380</v>
      </c>
    </row>
    <row r="12060" spans="1:8" ht="14.5" customHeight="1">
      <c r="A12060" s="131">
        <v>1500012</v>
      </c>
      <c r="B12060" s="131" t="s">
        <v>10791</v>
      </c>
      <c r="D12060" s="132" t="s">
        <v>29835</v>
      </c>
      <c r="E12060" s="132" t="s">
        <v>31106</v>
      </c>
      <c r="F12060" s="132" t="str">
        <f t="shared" si="188"/>
        <v>0542217</v>
      </c>
      <c r="G12060" s="132" t="s">
        <v>21832</v>
      </c>
      <c r="H12060" s="132" t="s">
        <v>15686</v>
      </c>
    </row>
    <row r="12061" spans="1:8" ht="14.5" customHeight="1">
      <c r="A12061" s="131">
        <v>1500012</v>
      </c>
      <c r="B12061" s="131" t="s">
        <v>10791</v>
      </c>
      <c r="D12061" s="132" t="s">
        <v>29835</v>
      </c>
      <c r="E12061" s="132" t="s">
        <v>31581</v>
      </c>
      <c r="F12061" s="132" t="str">
        <f t="shared" si="188"/>
        <v>0542218</v>
      </c>
      <c r="G12061" s="132" t="s">
        <v>21832</v>
      </c>
      <c r="H12061" s="132" t="s">
        <v>16466</v>
      </c>
    </row>
    <row r="12062" spans="1:8" ht="14.5" customHeight="1">
      <c r="A12062" s="131">
        <v>1510071</v>
      </c>
      <c r="B12062" s="131" t="s">
        <v>10792</v>
      </c>
      <c r="D12062" s="132" t="s">
        <v>29835</v>
      </c>
      <c r="E12062" s="132" t="s">
        <v>31582</v>
      </c>
      <c r="F12062" s="132" t="str">
        <f t="shared" si="188"/>
        <v>0542219</v>
      </c>
      <c r="G12062" s="132" t="s">
        <v>21832</v>
      </c>
      <c r="H12062" s="132" t="s">
        <v>21835</v>
      </c>
    </row>
    <row r="12063" spans="1:8" ht="14.5" customHeight="1">
      <c r="A12063" s="131">
        <v>1510071</v>
      </c>
      <c r="B12063" s="131" t="s">
        <v>10792</v>
      </c>
      <c r="D12063" s="132" t="s">
        <v>29835</v>
      </c>
      <c r="E12063" s="132" t="s">
        <v>31107</v>
      </c>
      <c r="F12063" s="132" t="str">
        <f t="shared" si="188"/>
        <v>0542220</v>
      </c>
      <c r="G12063" s="132" t="s">
        <v>21832</v>
      </c>
      <c r="H12063" s="132" t="s">
        <v>21836</v>
      </c>
    </row>
    <row r="12064" spans="1:8" ht="14.5" customHeight="1">
      <c r="A12064" s="131">
        <v>1510071</v>
      </c>
      <c r="B12064" s="131" t="s">
        <v>10792</v>
      </c>
      <c r="D12064" s="132" t="s">
        <v>29835</v>
      </c>
      <c r="E12064" s="132" t="s">
        <v>31108</v>
      </c>
      <c r="F12064" s="132" t="str">
        <f t="shared" si="188"/>
        <v>0542221</v>
      </c>
      <c r="G12064" s="132" t="s">
        <v>21832</v>
      </c>
      <c r="H12064" s="132" t="s">
        <v>15422</v>
      </c>
    </row>
    <row r="12065" spans="1:8" ht="14.5" customHeight="1">
      <c r="A12065" s="131">
        <v>1510071</v>
      </c>
      <c r="B12065" s="131" t="s">
        <v>10792</v>
      </c>
      <c r="D12065" s="132" t="s">
        <v>29835</v>
      </c>
      <c r="E12065" s="132" t="s">
        <v>31583</v>
      </c>
      <c r="F12065" s="132" t="str">
        <f t="shared" si="188"/>
        <v>0542222</v>
      </c>
      <c r="G12065" s="132" t="s">
        <v>21832</v>
      </c>
      <c r="H12065" s="132" t="s">
        <v>15408</v>
      </c>
    </row>
    <row r="12066" spans="1:8" ht="14.5" customHeight="1">
      <c r="A12066" s="131">
        <v>1510071</v>
      </c>
      <c r="B12066" s="131" t="s">
        <v>10792</v>
      </c>
      <c r="D12066" s="132" t="s">
        <v>29835</v>
      </c>
      <c r="E12066" s="132" t="s">
        <v>31109</v>
      </c>
      <c r="F12066" s="132" t="str">
        <f t="shared" si="188"/>
        <v>0542223</v>
      </c>
      <c r="G12066" s="132" t="s">
        <v>21832</v>
      </c>
      <c r="H12066" s="132" t="s">
        <v>17485</v>
      </c>
    </row>
    <row r="12067" spans="1:8" ht="14.5" customHeight="1">
      <c r="A12067" s="131">
        <v>1510071</v>
      </c>
      <c r="B12067" s="131" t="s">
        <v>10792</v>
      </c>
      <c r="D12067" s="132" t="s">
        <v>29835</v>
      </c>
      <c r="E12067" s="132" t="s">
        <v>31110</v>
      </c>
      <c r="F12067" s="132" t="str">
        <f t="shared" si="188"/>
        <v>0542224</v>
      </c>
      <c r="G12067" s="132" t="s">
        <v>21832</v>
      </c>
      <c r="H12067" s="132" t="s">
        <v>21837</v>
      </c>
    </row>
    <row r="12068" spans="1:8" ht="14.5" customHeight="1">
      <c r="A12068" s="131">
        <v>1510053</v>
      </c>
      <c r="B12068" s="131" t="s">
        <v>10793</v>
      </c>
      <c r="D12068" s="132" t="s">
        <v>29835</v>
      </c>
      <c r="E12068" s="132" t="s">
        <v>31111</v>
      </c>
      <c r="F12068" s="132" t="str">
        <f t="shared" si="188"/>
        <v>0542225</v>
      </c>
      <c r="G12068" s="132" t="s">
        <v>21832</v>
      </c>
      <c r="H12068" s="132" t="s">
        <v>16928</v>
      </c>
    </row>
    <row r="12069" spans="1:8" ht="14.5" customHeight="1">
      <c r="A12069" s="131">
        <v>1510053</v>
      </c>
      <c r="B12069" s="131" t="s">
        <v>10793</v>
      </c>
      <c r="D12069" s="132" t="s">
        <v>29835</v>
      </c>
      <c r="E12069" s="132" t="s">
        <v>31112</v>
      </c>
      <c r="F12069" s="132" t="str">
        <f t="shared" si="188"/>
        <v>0542226</v>
      </c>
      <c r="G12069" s="132" t="s">
        <v>21832</v>
      </c>
      <c r="H12069" s="132" t="s">
        <v>21838</v>
      </c>
    </row>
    <row r="12070" spans="1:8" ht="14.5" customHeight="1">
      <c r="A12070" s="131">
        <v>1510053</v>
      </c>
      <c r="B12070" s="131" t="s">
        <v>10793</v>
      </c>
      <c r="D12070" s="132" t="s">
        <v>29835</v>
      </c>
      <c r="E12070" s="132" t="s">
        <v>31584</v>
      </c>
      <c r="F12070" s="132" t="str">
        <f t="shared" si="188"/>
        <v>0542227</v>
      </c>
      <c r="G12070" s="132" t="s">
        <v>21832</v>
      </c>
      <c r="H12070" s="132" t="s">
        <v>14995</v>
      </c>
    </row>
    <row r="12071" spans="1:8" ht="14.5" customHeight="1">
      <c r="A12071" s="131">
        <v>1510053</v>
      </c>
      <c r="B12071" s="131" t="s">
        <v>10793</v>
      </c>
      <c r="D12071" s="132" t="s">
        <v>29835</v>
      </c>
      <c r="E12071" s="132" t="s">
        <v>31113</v>
      </c>
      <c r="F12071" s="132" t="str">
        <f t="shared" si="188"/>
        <v>0542228</v>
      </c>
      <c r="G12071" s="132" t="s">
        <v>21832</v>
      </c>
      <c r="H12071" s="132" t="s">
        <v>15412</v>
      </c>
    </row>
    <row r="12072" spans="1:8" ht="14.5" customHeight="1">
      <c r="A12072" s="131">
        <v>1510053</v>
      </c>
      <c r="B12072" s="131" t="s">
        <v>10793</v>
      </c>
      <c r="D12072" s="132" t="s">
        <v>29835</v>
      </c>
      <c r="E12072" s="132" t="s">
        <v>31114</v>
      </c>
      <c r="F12072" s="132" t="str">
        <f t="shared" si="188"/>
        <v>0542229</v>
      </c>
      <c r="G12072" s="132" t="s">
        <v>21832</v>
      </c>
      <c r="H12072" s="132" t="s">
        <v>21839</v>
      </c>
    </row>
    <row r="12073" spans="1:8" ht="14.5" customHeight="1">
      <c r="A12073" s="131">
        <v>1650026</v>
      </c>
      <c r="B12073" s="131" t="s">
        <v>10794</v>
      </c>
      <c r="D12073" s="132" t="s">
        <v>29835</v>
      </c>
      <c r="E12073" s="132" t="s">
        <v>31115</v>
      </c>
      <c r="F12073" s="132" t="str">
        <f t="shared" si="188"/>
        <v>0542230</v>
      </c>
      <c r="G12073" s="132" t="s">
        <v>21832</v>
      </c>
      <c r="H12073" s="132" t="s">
        <v>15653</v>
      </c>
    </row>
    <row r="12074" spans="1:8" ht="14.5" customHeight="1">
      <c r="A12074" s="131">
        <v>1650026</v>
      </c>
      <c r="B12074" s="131" t="s">
        <v>10794</v>
      </c>
      <c r="D12074" s="132" t="s">
        <v>29835</v>
      </c>
      <c r="E12074" s="132" t="s">
        <v>31585</v>
      </c>
      <c r="F12074" s="132" t="str">
        <f t="shared" si="188"/>
        <v>0542231</v>
      </c>
      <c r="G12074" s="132" t="s">
        <v>21832</v>
      </c>
      <c r="H12074" s="132" t="s">
        <v>18534</v>
      </c>
    </row>
    <row r="12075" spans="1:8" ht="14.5" customHeight="1">
      <c r="A12075" s="131">
        <v>1650026</v>
      </c>
      <c r="B12075" s="131" t="s">
        <v>10794</v>
      </c>
      <c r="D12075" s="132" t="s">
        <v>29835</v>
      </c>
      <c r="E12075" s="132" t="s">
        <v>31586</v>
      </c>
      <c r="F12075" s="132" t="str">
        <f t="shared" si="188"/>
        <v>0542232</v>
      </c>
      <c r="G12075" s="132" t="s">
        <v>21832</v>
      </c>
      <c r="H12075" s="132" t="s">
        <v>21840</v>
      </c>
    </row>
    <row r="12076" spans="1:8" ht="14.5" customHeight="1">
      <c r="A12076" s="131">
        <v>1650026</v>
      </c>
      <c r="B12076" s="131" t="s">
        <v>10794</v>
      </c>
      <c r="D12076" s="132" t="s">
        <v>29835</v>
      </c>
      <c r="E12076" s="132" t="s">
        <v>31587</v>
      </c>
      <c r="F12076" s="132" t="str">
        <f t="shared" si="188"/>
        <v>0542233</v>
      </c>
      <c r="G12076" s="132" t="s">
        <v>21832</v>
      </c>
      <c r="H12076" s="132" t="s">
        <v>15648</v>
      </c>
    </row>
    <row r="12077" spans="1:8" ht="14.5" customHeight="1">
      <c r="A12077" s="131">
        <v>1650026</v>
      </c>
      <c r="B12077" s="131" t="s">
        <v>10794</v>
      </c>
      <c r="D12077" s="132" t="s">
        <v>29835</v>
      </c>
      <c r="E12077" s="132" t="s">
        <v>31588</v>
      </c>
      <c r="F12077" s="132" t="str">
        <f t="shared" si="188"/>
        <v>0542234</v>
      </c>
      <c r="G12077" s="132" t="s">
        <v>21832</v>
      </c>
      <c r="H12077" s="132" t="s">
        <v>21841</v>
      </c>
    </row>
    <row r="12078" spans="1:8" ht="14.5" customHeight="1">
      <c r="A12078" s="131">
        <v>1650022</v>
      </c>
      <c r="B12078" s="131" t="s">
        <v>10795</v>
      </c>
      <c r="D12078" s="132" t="s">
        <v>29835</v>
      </c>
      <c r="E12078" s="132" t="s">
        <v>31116</v>
      </c>
      <c r="F12078" s="132" t="str">
        <f t="shared" si="188"/>
        <v>0542235</v>
      </c>
      <c r="G12078" s="132" t="s">
        <v>21832</v>
      </c>
      <c r="H12078" s="132" t="s">
        <v>21842</v>
      </c>
    </row>
    <row r="12079" spans="1:8" ht="14.5" customHeight="1">
      <c r="A12079" s="131">
        <v>1650022</v>
      </c>
      <c r="B12079" s="131" t="s">
        <v>10795</v>
      </c>
      <c r="D12079" s="132" t="s">
        <v>29835</v>
      </c>
      <c r="E12079" s="132" t="s">
        <v>31117</v>
      </c>
      <c r="F12079" s="132" t="str">
        <f t="shared" si="188"/>
        <v>0542236</v>
      </c>
      <c r="G12079" s="132" t="s">
        <v>21832</v>
      </c>
      <c r="H12079" s="132" t="s">
        <v>18959</v>
      </c>
    </row>
    <row r="12080" spans="1:8" ht="14.5" customHeight="1">
      <c r="A12080" s="131">
        <v>1650022</v>
      </c>
      <c r="B12080" s="131" t="s">
        <v>10795</v>
      </c>
      <c r="D12080" s="132" t="s">
        <v>29835</v>
      </c>
      <c r="E12080" s="132" t="s">
        <v>31118</v>
      </c>
      <c r="F12080" s="132" t="str">
        <f t="shared" si="188"/>
        <v>0542237</v>
      </c>
      <c r="G12080" s="132" t="s">
        <v>21832</v>
      </c>
      <c r="H12080" s="132" t="s">
        <v>15908</v>
      </c>
    </row>
    <row r="12081" spans="1:8" ht="14.5" customHeight="1">
      <c r="A12081" s="131">
        <v>1650022</v>
      </c>
      <c r="B12081" s="131" t="s">
        <v>10795</v>
      </c>
      <c r="D12081" s="132" t="s">
        <v>29835</v>
      </c>
      <c r="E12081" s="132" t="s">
        <v>31120</v>
      </c>
      <c r="F12081" s="132" t="str">
        <f t="shared" si="188"/>
        <v>0542239</v>
      </c>
      <c r="G12081" s="132" t="s">
        <v>21832</v>
      </c>
      <c r="H12081" s="132" t="s">
        <v>15427</v>
      </c>
    </row>
    <row r="12082" spans="1:8" ht="14.5" customHeight="1">
      <c r="A12082" s="131">
        <v>1650023</v>
      </c>
      <c r="B12082" s="131" t="s">
        <v>10796</v>
      </c>
      <c r="D12082" s="132" t="s">
        <v>29835</v>
      </c>
      <c r="E12082" s="132" t="s">
        <v>31122</v>
      </c>
      <c r="F12082" s="132" t="str">
        <f t="shared" si="188"/>
        <v>0542242</v>
      </c>
      <c r="G12082" s="132" t="s">
        <v>21832</v>
      </c>
      <c r="H12082" s="132" t="s">
        <v>14855</v>
      </c>
    </row>
    <row r="12083" spans="1:8" ht="14.5" customHeight="1">
      <c r="A12083" s="131">
        <v>1650023</v>
      </c>
      <c r="B12083" s="131" t="s">
        <v>10796</v>
      </c>
      <c r="D12083" s="132" t="s">
        <v>29835</v>
      </c>
      <c r="E12083" s="132" t="s">
        <v>31124</v>
      </c>
      <c r="F12083" s="132" t="str">
        <f t="shared" si="188"/>
        <v>0542244</v>
      </c>
      <c r="G12083" s="132" t="s">
        <v>21832</v>
      </c>
      <c r="H12083" s="132" t="s">
        <v>21843</v>
      </c>
    </row>
    <row r="12084" spans="1:8" ht="14.5" customHeight="1">
      <c r="A12084" s="131">
        <v>1650023</v>
      </c>
      <c r="B12084" s="131" t="s">
        <v>10796</v>
      </c>
      <c r="D12084" s="132" t="s">
        <v>29835</v>
      </c>
      <c r="E12084" s="132" t="s">
        <v>31125</v>
      </c>
      <c r="F12084" s="132" t="str">
        <f t="shared" si="188"/>
        <v>0542245</v>
      </c>
      <c r="G12084" s="132" t="s">
        <v>21832</v>
      </c>
      <c r="H12084" s="132" t="s">
        <v>15688</v>
      </c>
    </row>
    <row r="12085" spans="1:8" ht="14.5" customHeight="1">
      <c r="A12085" s="131">
        <v>1650031</v>
      </c>
      <c r="B12085" s="131" t="s">
        <v>10797</v>
      </c>
      <c r="D12085" s="132" t="s">
        <v>29835</v>
      </c>
      <c r="E12085" s="132" t="s">
        <v>31126</v>
      </c>
      <c r="F12085" s="132" t="str">
        <f t="shared" si="188"/>
        <v>0542246</v>
      </c>
      <c r="G12085" s="132" t="s">
        <v>21832</v>
      </c>
      <c r="H12085" s="132" t="s">
        <v>18895</v>
      </c>
    </row>
    <row r="12086" spans="1:8" ht="14.5" customHeight="1">
      <c r="A12086" s="131">
        <v>1650031</v>
      </c>
      <c r="B12086" s="131" t="s">
        <v>10797</v>
      </c>
      <c r="D12086" s="132" t="s">
        <v>29835</v>
      </c>
      <c r="E12086" s="132" t="s">
        <v>31127</v>
      </c>
      <c r="F12086" s="132" t="str">
        <f t="shared" si="188"/>
        <v>0542247</v>
      </c>
      <c r="G12086" s="132" t="s">
        <v>21832</v>
      </c>
      <c r="H12086" s="132" t="s">
        <v>21844</v>
      </c>
    </row>
    <row r="12087" spans="1:8" ht="14.5" customHeight="1">
      <c r="A12087" s="131">
        <v>1650031</v>
      </c>
      <c r="B12087" s="131" t="s">
        <v>10797</v>
      </c>
      <c r="D12087" s="132" t="s">
        <v>29835</v>
      </c>
      <c r="E12087" s="132" t="s">
        <v>31128</v>
      </c>
      <c r="F12087" s="132" t="str">
        <f t="shared" si="188"/>
        <v>0542248</v>
      </c>
      <c r="G12087" s="132" t="s">
        <v>21832</v>
      </c>
      <c r="H12087" s="132" t="s">
        <v>18961</v>
      </c>
    </row>
    <row r="12088" spans="1:8" ht="14.5" customHeight="1">
      <c r="A12088" s="131">
        <v>1650031</v>
      </c>
      <c r="B12088" s="131" t="s">
        <v>10797</v>
      </c>
      <c r="D12088" s="132" t="s">
        <v>29835</v>
      </c>
      <c r="E12088" s="132" t="s">
        <v>31129</v>
      </c>
      <c r="F12088" s="132" t="str">
        <f t="shared" si="188"/>
        <v>0542249</v>
      </c>
      <c r="G12088" s="132" t="s">
        <v>21832</v>
      </c>
      <c r="H12088" s="132" t="s">
        <v>16554</v>
      </c>
    </row>
    <row r="12089" spans="1:8" ht="14.5" customHeight="1">
      <c r="A12089" s="131">
        <v>1650031</v>
      </c>
      <c r="B12089" s="131" t="s">
        <v>10797</v>
      </c>
      <c r="D12089" s="132" t="s">
        <v>29835</v>
      </c>
      <c r="E12089" s="132" t="s">
        <v>31130</v>
      </c>
      <c r="F12089" s="132" t="str">
        <f t="shared" si="188"/>
        <v>0542250</v>
      </c>
      <c r="G12089" s="132" t="s">
        <v>21832</v>
      </c>
      <c r="H12089" s="132" t="s">
        <v>15392</v>
      </c>
    </row>
    <row r="12090" spans="1:8" ht="14.5" customHeight="1">
      <c r="A12090" s="131">
        <v>1640002</v>
      </c>
      <c r="B12090" s="131" t="s">
        <v>10798</v>
      </c>
      <c r="D12090" s="132" t="s">
        <v>29835</v>
      </c>
      <c r="E12090" s="132" t="s">
        <v>31132</v>
      </c>
      <c r="F12090" s="132" t="str">
        <f t="shared" si="188"/>
        <v>0542253</v>
      </c>
      <c r="G12090" s="132" t="s">
        <v>21832</v>
      </c>
      <c r="H12090" s="132" t="s">
        <v>15429</v>
      </c>
    </row>
    <row r="12091" spans="1:8" ht="14.5" customHeight="1">
      <c r="A12091" s="131">
        <v>1640002</v>
      </c>
      <c r="B12091" s="131" t="s">
        <v>10798</v>
      </c>
      <c r="D12091" s="132" t="s">
        <v>29835</v>
      </c>
      <c r="E12091" s="132" t="s">
        <v>31610</v>
      </c>
      <c r="F12091" s="132" t="str">
        <f t="shared" si="188"/>
        <v>0542301</v>
      </c>
      <c r="G12091" s="132" t="s">
        <v>21832</v>
      </c>
      <c r="H12091" s="132" t="s">
        <v>15013</v>
      </c>
    </row>
    <row r="12092" spans="1:8" ht="14.5" customHeight="1">
      <c r="A12092" s="131">
        <v>1640002</v>
      </c>
      <c r="B12092" s="131" t="s">
        <v>10798</v>
      </c>
      <c r="D12092" s="132" t="s">
        <v>29835</v>
      </c>
      <c r="E12092" s="132" t="s">
        <v>31161</v>
      </c>
      <c r="F12092" s="132" t="str">
        <f t="shared" si="188"/>
        <v>0542302</v>
      </c>
      <c r="G12092" s="132" t="s">
        <v>21832</v>
      </c>
      <c r="H12092" s="132" t="s">
        <v>15510</v>
      </c>
    </row>
    <row r="12093" spans="1:8" ht="14.5" customHeight="1">
      <c r="A12093" s="131">
        <v>1640002</v>
      </c>
      <c r="B12093" s="131" t="s">
        <v>10798</v>
      </c>
      <c r="D12093" s="132" t="s">
        <v>29835</v>
      </c>
      <c r="E12093" s="132" t="s">
        <v>31162</v>
      </c>
      <c r="F12093" s="132" t="str">
        <f t="shared" si="188"/>
        <v>0542303</v>
      </c>
      <c r="G12093" s="132" t="s">
        <v>21832</v>
      </c>
      <c r="H12093" s="132" t="s">
        <v>15714</v>
      </c>
    </row>
    <row r="12094" spans="1:8" ht="14.5" customHeight="1">
      <c r="A12094" s="131">
        <v>1640002</v>
      </c>
      <c r="B12094" s="131" t="s">
        <v>10798</v>
      </c>
      <c r="D12094" s="132" t="s">
        <v>29835</v>
      </c>
      <c r="E12094" s="132" t="s">
        <v>30990</v>
      </c>
      <c r="F12094" s="132" t="str">
        <f t="shared" si="188"/>
        <v>0542304</v>
      </c>
      <c r="G12094" s="132" t="s">
        <v>21832</v>
      </c>
      <c r="H12094" s="132" t="s">
        <v>15445</v>
      </c>
    </row>
    <row r="12095" spans="1:8" ht="14.5" customHeight="1">
      <c r="A12095" s="131">
        <v>1650032</v>
      </c>
      <c r="B12095" s="131" t="s">
        <v>10799</v>
      </c>
      <c r="D12095" s="132" t="s">
        <v>29835</v>
      </c>
      <c r="E12095" s="132" t="s">
        <v>31163</v>
      </c>
      <c r="F12095" s="132" t="str">
        <f t="shared" si="188"/>
        <v>0542305</v>
      </c>
      <c r="G12095" s="132" t="s">
        <v>21832</v>
      </c>
      <c r="H12095" s="132" t="s">
        <v>15379</v>
      </c>
    </row>
    <row r="12096" spans="1:8" ht="14.5" customHeight="1">
      <c r="A12096" s="131">
        <v>1650032</v>
      </c>
      <c r="B12096" s="131" t="s">
        <v>10799</v>
      </c>
      <c r="D12096" s="132" t="s">
        <v>29835</v>
      </c>
      <c r="E12096" s="132" t="s">
        <v>31164</v>
      </c>
      <c r="F12096" s="132" t="str">
        <f t="shared" si="188"/>
        <v>0542306</v>
      </c>
      <c r="G12096" s="132" t="s">
        <v>21832</v>
      </c>
      <c r="H12096" s="132" t="s">
        <v>15580</v>
      </c>
    </row>
    <row r="12097" spans="1:8" ht="14.5" customHeight="1">
      <c r="A12097" s="131">
        <v>1650032</v>
      </c>
      <c r="B12097" s="131" t="s">
        <v>10799</v>
      </c>
      <c r="D12097" s="132" t="s">
        <v>29835</v>
      </c>
      <c r="E12097" s="132" t="s">
        <v>31165</v>
      </c>
      <c r="F12097" s="132" t="str">
        <f t="shared" si="188"/>
        <v>0542307</v>
      </c>
      <c r="G12097" s="132" t="s">
        <v>21832</v>
      </c>
      <c r="H12097" s="132" t="s">
        <v>15378</v>
      </c>
    </row>
    <row r="12098" spans="1:8" ht="14.5" customHeight="1">
      <c r="A12098" s="131">
        <v>1650032</v>
      </c>
      <c r="B12098" s="131" t="s">
        <v>10799</v>
      </c>
      <c r="D12098" s="132" t="s">
        <v>29835</v>
      </c>
      <c r="E12098" s="132" t="s">
        <v>31611</v>
      </c>
      <c r="F12098" s="132" t="str">
        <f t="shared" si="188"/>
        <v>0542309</v>
      </c>
      <c r="G12098" s="132" t="s">
        <v>21832</v>
      </c>
      <c r="H12098" s="132" t="s">
        <v>15437</v>
      </c>
    </row>
    <row r="12099" spans="1:8" ht="14.5" customHeight="1">
      <c r="A12099" s="131">
        <v>1650032</v>
      </c>
      <c r="B12099" s="131" t="s">
        <v>10799</v>
      </c>
      <c r="D12099" s="132" t="s">
        <v>29835</v>
      </c>
      <c r="E12099" s="132" t="s">
        <v>31167</v>
      </c>
      <c r="F12099" s="132" t="str">
        <f t="shared" ref="F12099:F12162" si="189">TEXT(D12099,"0000")&amp;TEXT(E12099,"000")</f>
        <v>0542310</v>
      </c>
      <c r="G12099" s="132" t="s">
        <v>21832</v>
      </c>
      <c r="H12099" s="132" t="s">
        <v>15589</v>
      </c>
    </row>
    <row r="12100" spans="1:8" ht="14.5" customHeight="1">
      <c r="A12100" s="131">
        <v>1650032</v>
      </c>
      <c r="B12100" s="131" t="s">
        <v>10799</v>
      </c>
      <c r="D12100" s="132" t="s">
        <v>29835</v>
      </c>
      <c r="E12100" s="132" t="s">
        <v>31168</v>
      </c>
      <c r="F12100" s="132" t="str">
        <f t="shared" si="189"/>
        <v>0542311</v>
      </c>
      <c r="G12100" s="132" t="s">
        <v>21832</v>
      </c>
      <c r="H12100" s="132" t="s">
        <v>20196</v>
      </c>
    </row>
    <row r="12101" spans="1:8" ht="14.5" customHeight="1">
      <c r="A12101" s="131">
        <v>1650035</v>
      </c>
      <c r="B12101" s="131" t="s">
        <v>10800</v>
      </c>
      <c r="D12101" s="132" t="s">
        <v>29835</v>
      </c>
      <c r="E12101" s="132" t="s">
        <v>31169</v>
      </c>
      <c r="F12101" s="132" t="str">
        <f t="shared" si="189"/>
        <v>0542312</v>
      </c>
      <c r="G12101" s="132" t="s">
        <v>21832</v>
      </c>
      <c r="H12101" s="132" t="s">
        <v>19625</v>
      </c>
    </row>
    <row r="12102" spans="1:8" ht="14.5" customHeight="1">
      <c r="A12102" s="131">
        <v>1650035</v>
      </c>
      <c r="B12102" s="131" t="s">
        <v>10800</v>
      </c>
      <c r="D12102" s="132" t="s">
        <v>29835</v>
      </c>
      <c r="E12102" s="132" t="s">
        <v>31170</v>
      </c>
      <c r="F12102" s="132" t="str">
        <f t="shared" si="189"/>
        <v>0542316</v>
      </c>
      <c r="G12102" s="132" t="s">
        <v>21832</v>
      </c>
      <c r="H12102" s="132" t="s">
        <v>21845</v>
      </c>
    </row>
    <row r="12103" spans="1:8" ht="14.5" customHeight="1">
      <c r="A12103" s="131">
        <v>1650035</v>
      </c>
      <c r="B12103" s="131" t="s">
        <v>10800</v>
      </c>
      <c r="D12103" s="132" t="s">
        <v>29835</v>
      </c>
      <c r="E12103" s="132" t="s">
        <v>31615</v>
      </c>
      <c r="F12103" s="132" t="str">
        <f t="shared" si="189"/>
        <v>0542317</v>
      </c>
      <c r="G12103" s="132" t="s">
        <v>21832</v>
      </c>
      <c r="H12103" s="132" t="s">
        <v>15924</v>
      </c>
    </row>
    <row r="12104" spans="1:8" ht="14.5" customHeight="1">
      <c r="A12104" s="131">
        <v>1640011</v>
      </c>
      <c r="B12104" s="131" t="s">
        <v>10801</v>
      </c>
      <c r="D12104" s="132" t="s">
        <v>29835</v>
      </c>
      <c r="E12104" s="132" t="s">
        <v>31171</v>
      </c>
      <c r="F12104" s="132" t="str">
        <f t="shared" si="189"/>
        <v>0542318</v>
      </c>
      <c r="G12104" s="132" t="s">
        <v>21832</v>
      </c>
      <c r="H12104" s="132" t="s">
        <v>15204</v>
      </c>
    </row>
    <row r="12105" spans="1:8" ht="14.5" customHeight="1">
      <c r="A12105" s="131">
        <v>1640011</v>
      </c>
      <c r="B12105" s="131" t="s">
        <v>10801</v>
      </c>
      <c r="D12105" s="132" t="s">
        <v>29835</v>
      </c>
      <c r="E12105" s="132" t="s">
        <v>31172</v>
      </c>
      <c r="F12105" s="132" t="str">
        <f t="shared" si="189"/>
        <v>0542319</v>
      </c>
      <c r="G12105" s="132" t="s">
        <v>21832</v>
      </c>
      <c r="H12105" s="132" t="s">
        <v>18795</v>
      </c>
    </row>
    <row r="12106" spans="1:8" ht="14.5" customHeight="1">
      <c r="A12106" s="131">
        <v>1640011</v>
      </c>
      <c r="B12106" s="131" t="s">
        <v>10801</v>
      </c>
      <c r="D12106" s="132" t="s">
        <v>29835</v>
      </c>
      <c r="E12106" s="132" t="s">
        <v>31173</v>
      </c>
      <c r="F12106" s="132" t="str">
        <f t="shared" si="189"/>
        <v>0542320</v>
      </c>
      <c r="G12106" s="132" t="s">
        <v>21832</v>
      </c>
      <c r="H12106" s="132" t="s">
        <v>15679</v>
      </c>
    </row>
    <row r="12107" spans="1:8" ht="14.5" customHeight="1">
      <c r="A12107" s="131">
        <v>1640011</v>
      </c>
      <c r="B12107" s="131" t="s">
        <v>10801</v>
      </c>
      <c r="D12107" s="132" t="s">
        <v>29835</v>
      </c>
      <c r="E12107" s="132" t="s">
        <v>31616</v>
      </c>
      <c r="F12107" s="132" t="str">
        <f t="shared" si="189"/>
        <v>0542321</v>
      </c>
      <c r="G12107" s="132" t="s">
        <v>21832</v>
      </c>
      <c r="H12107" s="132" t="s">
        <v>17829</v>
      </c>
    </row>
    <row r="12108" spans="1:8" ht="14.5" customHeight="1">
      <c r="A12108" s="131">
        <v>1640011</v>
      </c>
      <c r="B12108" s="131" t="s">
        <v>10801</v>
      </c>
      <c r="D12108" s="132" t="s">
        <v>29835</v>
      </c>
      <c r="E12108" s="132" t="s">
        <v>31174</v>
      </c>
      <c r="F12108" s="132" t="str">
        <f t="shared" si="189"/>
        <v>0542322</v>
      </c>
      <c r="G12108" s="132" t="s">
        <v>21832</v>
      </c>
      <c r="H12108" s="132" t="s">
        <v>21846</v>
      </c>
    </row>
    <row r="12109" spans="1:8" ht="14.5" customHeight="1">
      <c r="A12109" s="131">
        <v>1640001</v>
      </c>
      <c r="B12109" s="131" t="s">
        <v>10802</v>
      </c>
      <c r="D12109" s="132" t="s">
        <v>29835</v>
      </c>
      <c r="E12109" s="132" t="s">
        <v>31617</v>
      </c>
      <c r="F12109" s="132" t="str">
        <f t="shared" si="189"/>
        <v>0542323</v>
      </c>
      <c r="G12109" s="132" t="s">
        <v>21832</v>
      </c>
      <c r="H12109" s="132" t="s">
        <v>21847</v>
      </c>
    </row>
    <row r="12110" spans="1:8" ht="14.5" customHeight="1">
      <c r="A12110" s="131">
        <v>1640001</v>
      </c>
      <c r="B12110" s="131" t="s">
        <v>10802</v>
      </c>
      <c r="D12110" s="132" t="s">
        <v>29835</v>
      </c>
      <c r="E12110" s="132" t="s">
        <v>31618</v>
      </c>
      <c r="F12110" s="132" t="str">
        <f t="shared" si="189"/>
        <v>0542324</v>
      </c>
      <c r="G12110" s="132" t="s">
        <v>21832</v>
      </c>
      <c r="H12110" s="132" t="s">
        <v>21848</v>
      </c>
    </row>
    <row r="12111" spans="1:8" ht="14.5" customHeight="1">
      <c r="A12111" s="131">
        <v>1640001</v>
      </c>
      <c r="B12111" s="131" t="s">
        <v>10802</v>
      </c>
      <c r="D12111" s="132" t="s">
        <v>29835</v>
      </c>
      <c r="E12111" s="132" t="s">
        <v>31175</v>
      </c>
      <c r="F12111" s="132" t="str">
        <f t="shared" si="189"/>
        <v>0542325</v>
      </c>
      <c r="G12111" s="132" t="s">
        <v>21832</v>
      </c>
      <c r="H12111" s="132" t="s">
        <v>18893</v>
      </c>
    </row>
    <row r="12112" spans="1:8" ht="14.5" customHeight="1">
      <c r="A12112" s="131">
        <v>1640001</v>
      </c>
      <c r="B12112" s="131" t="s">
        <v>10802</v>
      </c>
      <c r="D12112" s="132" t="s">
        <v>29835</v>
      </c>
      <c r="E12112" s="132" t="s">
        <v>31176</v>
      </c>
      <c r="F12112" s="132" t="str">
        <f t="shared" si="189"/>
        <v>0542326</v>
      </c>
      <c r="G12112" s="132" t="s">
        <v>21832</v>
      </c>
      <c r="H12112" s="132" t="s">
        <v>15388</v>
      </c>
    </row>
    <row r="12113" spans="1:8" ht="14.5" customHeight="1">
      <c r="A12113" s="131">
        <v>1640001</v>
      </c>
      <c r="B12113" s="131" t="s">
        <v>10802</v>
      </c>
      <c r="D12113" s="132" t="s">
        <v>29835</v>
      </c>
      <c r="E12113" s="132" t="s">
        <v>31177</v>
      </c>
      <c r="F12113" s="132" t="str">
        <f t="shared" si="189"/>
        <v>0542327</v>
      </c>
      <c r="G12113" s="132" t="s">
        <v>21832</v>
      </c>
      <c r="H12113" s="132" t="s">
        <v>21849</v>
      </c>
    </row>
    <row r="12114" spans="1:8" ht="14.5" customHeight="1">
      <c r="A12114" s="131">
        <v>1640001</v>
      </c>
      <c r="B12114" s="131" t="s">
        <v>10802</v>
      </c>
      <c r="D12114" s="132" t="s">
        <v>29835</v>
      </c>
      <c r="E12114" s="132" t="s">
        <v>31907</v>
      </c>
      <c r="F12114" s="132" t="str">
        <f t="shared" si="189"/>
        <v>0542328</v>
      </c>
      <c r="G12114" s="132" t="s">
        <v>21832</v>
      </c>
      <c r="H12114" s="132" t="s">
        <v>15661</v>
      </c>
    </row>
    <row r="12115" spans="1:8" ht="14.5" customHeight="1">
      <c r="A12115" s="131">
        <v>1650025</v>
      </c>
      <c r="B12115" s="131" t="s">
        <v>10803</v>
      </c>
      <c r="D12115" s="132" t="s">
        <v>29835</v>
      </c>
      <c r="E12115" s="132" t="s">
        <v>31178</v>
      </c>
      <c r="F12115" s="132" t="str">
        <f t="shared" si="189"/>
        <v>0542329</v>
      </c>
      <c r="G12115" s="132" t="s">
        <v>21832</v>
      </c>
      <c r="H12115" s="132" t="s">
        <v>15456</v>
      </c>
    </row>
    <row r="12116" spans="1:8" ht="14.5" customHeight="1">
      <c r="A12116" s="131">
        <v>1650025</v>
      </c>
      <c r="B12116" s="131" t="s">
        <v>10803</v>
      </c>
      <c r="D12116" s="132" t="s">
        <v>29835</v>
      </c>
      <c r="E12116" s="132" t="s">
        <v>31619</v>
      </c>
      <c r="F12116" s="132" t="str">
        <f t="shared" si="189"/>
        <v>0542330</v>
      </c>
      <c r="G12116" s="132" t="s">
        <v>21832</v>
      </c>
      <c r="H12116" s="132" t="s">
        <v>21850</v>
      </c>
    </row>
    <row r="12117" spans="1:8" ht="14.5" customHeight="1">
      <c r="A12117" s="131">
        <v>1650025</v>
      </c>
      <c r="B12117" s="131" t="s">
        <v>10803</v>
      </c>
      <c r="D12117" s="132" t="s">
        <v>29835</v>
      </c>
      <c r="E12117" s="132" t="s">
        <v>31620</v>
      </c>
      <c r="F12117" s="132" t="str">
        <f t="shared" si="189"/>
        <v>0542331</v>
      </c>
      <c r="G12117" s="132" t="s">
        <v>21832</v>
      </c>
      <c r="H12117" s="132" t="s">
        <v>15482</v>
      </c>
    </row>
    <row r="12118" spans="1:8" ht="14.5" customHeight="1">
      <c r="A12118" s="131">
        <v>1650025</v>
      </c>
      <c r="B12118" s="131" t="s">
        <v>10803</v>
      </c>
      <c r="D12118" s="132" t="s">
        <v>29835</v>
      </c>
      <c r="E12118" s="132" t="s">
        <v>31179</v>
      </c>
      <c r="F12118" s="132" t="str">
        <f t="shared" si="189"/>
        <v>0542332</v>
      </c>
      <c r="G12118" s="132" t="s">
        <v>21832</v>
      </c>
      <c r="H12118" s="132" t="s">
        <v>18817</v>
      </c>
    </row>
    <row r="12119" spans="1:8" ht="14.5" customHeight="1">
      <c r="A12119" s="131">
        <v>1650027</v>
      </c>
      <c r="B12119" s="131" t="s">
        <v>10804</v>
      </c>
      <c r="D12119" s="132" t="s">
        <v>29835</v>
      </c>
      <c r="E12119" s="132" t="s">
        <v>31180</v>
      </c>
      <c r="F12119" s="132" t="str">
        <f t="shared" si="189"/>
        <v>0542333</v>
      </c>
      <c r="G12119" s="132" t="s">
        <v>21832</v>
      </c>
      <c r="H12119" s="132" t="s">
        <v>21851</v>
      </c>
    </row>
    <row r="12120" spans="1:8" ht="14.5" customHeight="1">
      <c r="A12120" s="131">
        <v>1650027</v>
      </c>
      <c r="B12120" s="131" t="s">
        <v>10804</v>
      </c>
      <c r="D12120" s="132" t="s">
        <v>29835</v>
      </c>
      <c r="E12120" s="132" t="s">
        <v>31181</v>
      </c>
      <c r="F12120" s="132" t="str">
        <f t="shared" si="189"/>
        <v>0542334</v>
      </c>
      <c r="G12120" s="132" t="s">
        <v>21832</v>
      </c>
      <c r="H12120" s="132" t="s">
        <v>21852</v>
      </c>
    </row>
    <row r="12121" spans="1:8" ht="14.5" customHeight="1">
      <c r="A12121" s="131">
        <v>1650027</v>
      </c>
      <c r="B12121" s="131" t="s">
        <v>10804</v>
      </c>
      <c r="D12121" s="132" t="s">
        <v>29835</v>
      </c>
      <c r="E12121" s="132" t="s">
        <v>31182</v>
      </c>
      <c r="F12121" s="132" t="str">
        <f t="shared" si="189"/>
        <v>0542335</v>
      </c>
      <c r="G12121" s="132" t="s">
        <v>21832</v>
      </c>
      <c r="H12121" s="132" t="s">
        <v>15391</v>
      </c>
    </row>
    <row r="12122" spans="1:8" ht="14.5" customHeight="1">
      <c r="A12122" s="131">
        <v>1650027</v>
      </c>
      <c r="B12122" s="131" t="s">
        <v>10804</v>
      </c>
      <c r="D12122" s="132" t="s">
        <v>29835</v>
      </c>
      <c r="E12122" s="132" t="s">
        <v>31183</v>
      </c>
      <c r="F12122" s="132" t="str">
        <f t="shared" si="189"/>
        <v>0542336</v>
      </c>
      <c r="G12122" s="132" t="s">
        <v>21832</v>
      </c>
      <c r="H12122" s="132" t="s">
        <v>15702</v>
      </c>
    </row>
    <row r="12123" spans="1:8" ht="14.5" customHeight="1">
      <c r="A12123" s="131">
        <v>1650027</v>
      </c>
      <c r="B12123" s="131" t="s">
        <v>10804</v>
      </c>
      <c r="D12123" s="132" t="s">
        <v>29835</v>
      </c>
      <c r="E12123" s="132" t="s">
        <v>31184</v>
      </c>
      <c r="F12123" s="132" t="str">
        <f t="shared" si="189"/>
        <v>0542338</v>
      </c>
      <c r="G12123" s="132" t="s">
        <v>21832</v>
      </c>
      <c r="H12123" s="132" t="s">
        <v>15377</v>
      </c>
    </row>
    <row r="12124" spans="1:8" ht="14.5" customHeight="1">
      <c r="A12124" s="131">
        <v>1650027</v>
      </c>
      <c r="B12124" s="131" t="s">
        <v>10804</v>
      </c>
      <c r="D12124" s="132" t="s">
        <v>29835</v>
      </c>
      <c r="E12124" s="132" t="s">
        <v>31185</v>
      </c>
      <c r="F12124" s="132" t="str">
        <f t="shared" si="189"/>
        <v>0542339</v>
      </c>
      <c r="G12124" s="132" t="s">
        <v>21832</v>
      </c>
      <c r="H12124" s="132" t="s">
        <v>20681</v>
      </c>
    </row>
    <row r="12125" spans="1:8" ht="14.5" customHeight="1">
      <c r="A12125" s="131">
        <v>1640003</v>
      </c>
      <c r="B12125" s="131" t="s">
        <v>10805</v>
      </c>
      <c r="D12125" s="132" t="s">
        <v>29835</v>
      </c>
      <c r="E12125" s="132" t="s">
        <v>31186</v>
      </c>
      <c r="F12125" s="132" t="str">
        <f t="shared" si="189"/>
        <v>0542340</v>
      </c>
      <c r="G12125" s="132" t="s">
        <v>21832</v>
      </c>
      <c r="H12125" s="132" t="s">
        <v>21853</v>
      </c>
    </row>
    <row r="12126" spans="1:8" ht="14.5" customHeight="1">
      <c r="A12126" s="131">
        <v>1640003</v>
      </c>
      <c r="B12126" s="131" t="s">
        <v>10805</v>
      </c>
      <c r="D12126" s="132" t="s">
        <v>29835</v>
      </c>
      <c r="E12126" s="132" t="s">
        <v>31637</v>
      </c>
      <c r="F12126" s="132" t="str">
        <f t="shared" si="189"/>
        <v>0542401</v>
      </c>
      <c r="G12126" s="132" t="s">
        <v>21832</v>
      </c>
      <c r="H12126" s="132" t="s">
        <v>15012</v>
      </c>
    </row>
    <row r="12127" spans="1:8" ht="14.5" customHeight="1">
      <c r="A12127" s="131">
        <v>1640003</v>
      </c>
      <c r="B12127" s="131" t="s">
        <v>10805</v>
      </c>
      <c r="D12127" s="132" t="s">
        <v>29835</v>
      </c>
      <c r="E12127" s="132" t="s">
        <v>31229</v>
      </c>
      <c r="F12127" s="132" t="str">
        <f t="shared" si="189"/>
        <v>0542402</v>
      </c>
      <c r="G12127" s="132" t="s">
        <v>21832</v>
      </c>
      <c r="H12127" s="132" t="s">
        <v>15014</v>
      </c>
    </row>
    <row r="12128" spans="1:8" ht="14.5" customHeight="1">
      <c r="A12128" s="131">
        <v>1640003</v>
      </c>
      <c r="B12128" s="131" t="s">
        <v>10805</v>
      </c>
      <c r="D12128" s="132" t="s">
        <v>29835</v>
      </c>
      <c r="E12128" s="132" t="s">
        <v>31638</v>
      </c>
      <c r="F12128" s="132" t="str">
        <f t="shared" si="189"/>
        <v>0542403</v>
      </c>
      <c r="G12128" s="132" t="s">
        <v>21832</v>
      </c>
      <c r="H12128" s="132" t="s">
        <v>15528</v>
      </c>
    </row>
    <row r="12129" spans="1:8" ht="14.5" customHeight="1">
      <c r="A12129" s="131">
        <v>1640003</v>
      </c>
      <c r="B12129" s="131" t="s">
        <v>10805</v>
      </c>
      <c r="D12129" s="132" t="s">
        <v>29835</v>
      </c>
      <c r="E12129" s="132" t="s">
        <v>31639</v>
      </c>
      <c r="F12129" s="132" t="str">
        <f t="shared" si="189"/>
        <v>0542404</v>
      </c>
      <c r="G12129" s="132" t="s">
        <v>21832</v>
      </c>
      <c r="H12129" s="132" t="s">
        <v>15517</v>
      </c>
    </row>
    <row r="12130" spans="1:8" ht="14.5" customHeight="1">
      <c r="A12130" s="131">
        <v>1640012</v>
      </c>
      <c r="B12130" s="131" t="s">
        <v>10806</v>
      </c>
      <c r="D12130" s="132" t="s">
        <v>29835</v>
      </c>
      <c r="E12130" s="132" t="s">
        <v>30992</v>
      </c>
      <c r="F12130" s="132" t="str">
        <f t="shared" si="189"/>
        <v>0542405</v>
      </c>
      <c r="G12130" s="132" t="s">
        <v>21832</v>
      </c>
      <c r="H12130" s="132" t="s">
        <v>15582</v>
      </c>
    </row>
    <row r="12131" spans="1:8" ht="14.5" customHeight="1">
      <c r="A12131" s="131">
        <v>1640012</v>
      </c>
      <c r="B12131" s="131" t="s">
        <v>10806</v>
      </c>
      <c r="D12131" s="132" t="s">
        <v>29835</v>
      </c>
      <c r="E12131" s="132" t="s">
        <v>31230</v>
      </c>
      <c r="F12131" s="132" t="str">
        <f t="shared" si="189"/>
        <v>0542406</v>
      </c>
      <c r="G12131" s="132" t="s">
        <v>21832</v>
      </c>
      <c r="H12131" s="132" t="s">
        <v>15489</v>
      </c>
    </row>
    <row r="12132" spans="1:8" ht="14.5" customHeight="1">
      <c r="A12132" s="131">
        <v>1640012</v>
      </c>
      <c r="B12132" s="131" t="s">
        <v>10806</v>
      </c>
      <c r="D12132" s="132" t="s">
        <v>29835</v>
      </c>
      <c r="E12132" s="132" t="s">
        <v>31816</v>
      </c>
      <c r="F12132" s="132" t="str">
        <f t="shared" si="189"/>
        <v>0542407</v>
      </c>
      <c r="G12132" s="132" t="s">
        <v>21832</v>
      </c>
      <c r="H12132" s="132" t="s">
        <v>15494</v>
      </c>
    </row>
    <row r="12133" spans="1:8" ht="14.5" customHeight="1">
      <c r="A12133" s="131">
        <v>1640012</v>
      </c>
      <c r="B12133" s="131" t="s">
        <v>10806</v>
      </c>
      <c r="D12133" s="132" t="s">
        <v>29835</v>
      </c>
      <c r="E12133" s="132" t="s">
        <v>31640</v>
      </c>
      <c r="F12133" s="132" t="str">
        <f t="shared" si="189"/>
        <v>0542409</v>
      </c>
      <c r="G12133" s="132" t="s">
        <v>21832</v>
      </c>
      <c r="H12133" s="132" t="s">
        <v>15015</v>
      </c>
    </row>
    <row r="12134" spans="1:8" ht="14.5" customHeight="1">
      <c r="A12134" s="131">
        <v>1640012</v>
      </c>
      <c r="B12134" s="131" t="s">
        <v>10806</v>
      </c>
      <c r="D12134" s="132" t="s">
        <v>29835</v>
      </c>
      <c r="E12134" s="132" t="s">
        <v>31641</v>
      </c>
      <c r="F12134" s="132" t="str">
        <f t="shared" si="189"/>
        <v>0542410</v>
      </c>
      <c r="G12134" s="132" t="s">
        <v>21832</v>
      </c>
      <c r="H12134" s="132" t="s">
        <v>21854</v>
      </c>
    </row>
    <row r="12135" spans="1:8" ht="14.5" customHeight="1">
      <c r="A12135" s="131">
        <v>1640012</v>
      </c>
      <c r="B12135" s="131" t="s">
        <v>10806</v>
      </c>
      <c r="D12135" s="132" t="s">
        <v>29835</v>
      </c>
      <c r="E12135" s="132" t="s">
        <v>31232</v>
      </c>
      <c r="F12135" s="132" t="str">
        <f t="shared" si="189"/>
        <v>0542411</v>
      </c>
      <c r="G12135" s="132" t="s">
        <v>21832</v>
      </c>
      <c r="H12135" s="132" t="s">
        <v>15491</v>
      </c>
    </row>
    <row r="12136" spans="1:8" ht="14.5" customHeight="1">
      <c r="A12136" s="131">
        <v>1650024</v>
      </c>
      <c r="B12136" s="131" t="s">
        <v>10807</v>
      </c>
      <c r="D12136" s="132" t="s">
        <v>29835</v>
      </c>
      <c r="E12136" s="132" t="s">
        <v>31642</v>
      </c>
      <c r="F12136" s="132" t="str">
        <f t="shared" si="189"/>
        <v>0542412</v>
      </c>
      <c r="G12136" s="132" t="s">
        <v>21832</v>
      </c>
      <c r="H12136" s="132" t="s">
        <v>21855</v>
      </c>
    </row>
    <row r="12137" spans="1:8" ht="14.5" customHeight="1">
      <c r="A12137" s="131">
        <v>1650024</v>
      </c>
      <c r="B12137" s="131" t="s">
        <v>10807</v>
      </c>
      <c r="D12137" s="132" t="s">
        <v>29835</v>
      </c>
      <c r="E12137" s="132" t="s">
        <v>31643</v>
      </c>
      <c r="F12137" s="132" t="str">
        <f t="shared" si="189"/>
        <v>0542413</v>
      </c>
      <c r="G12137" s="132" t="s">
        <v>21832</v>
      </c>
      <c r="H12137" s="132" t="s">
        <v>21856</v>
      </c>
    </row>
    <row r="12138" spans="1:8" ht="14.5" customHeight="1">
      <c r="A12138" s="131">
        <v>1650021</v>
      </c>
      <c r="B12138" s="131" t="s">
        <v>10808</v>
      </c>
      <c r="D12138" s="132" t="s">
        <v>29835</v>
      </c>
      <c r="E12138" s="132" t="s">
        <v>31644</v>
      </c>
      <c r="F12138" s="132" t="str">
        <f t="shared" si="189"/>
        <v>0542414</v>
      </c>
      <c r="G12138" s="132" t="s">
        <v>21832</v>
      </c>
      <c r="H12138" s="132" t="s">
        <v>21857</v>
      </c>
    </row>
    <row r="12139" spans="1:8" ht="14.5" customHeight="1">
      <c r="A12139" s="131">
        <v>1650021</v>
      </c>
      <c r="B12139" s="131" t="s">
        <v>10808</v>
      </c>
      <c r="D12139" s="132" t="s">
        <v>29835</v>
      </c>
      <c r="E12139" s="132" t="s">
        <v>31645</v>
      </c>
      <c r="F12139" s="132" t="str">
        <f t="shared" si="189"/>
        <v>0542415</v>
      </c>
      <c r="G12139" s="132" t="s">
        <v>21832</v>
      </c>
      <c r="H12139" s="132" t="s">
        <v>15487</v>
      </c>
    </row>
    <row r="12140" spans="1:8" ht="14.5" customHeight="1">
      <c r="A12140" s="131">
        <v>1640014</v>
      </c>
      <c r="B12140" s="131" t="s">
        <v>10809</v>
      </c>
      <c r="D12140" s="132" t="s">
        <v>29835</v>
      </c>
      <c r="E12140" s="132" t="s">
        <v>31647</v>
      </c>
      <c r="F12140" s="132" t="str">
        <f t="shared" si="189"/>
        <v>0542417</v>
      </c>
      <c r="G12140" s="132" t="s">
        <v>21832</v>
      </c>
      <c r="H12140" s="132" t="s">
        <v>21858</v>
      </c>
    </row>
    <row r="12141" spans="1:8" ht="14.5" customHeight="1">
      <c r="A12141" s="131">
        <v>1640014</v>
      </c>
      <c r="B12141" s="131" t="s">
        <v>10809</v>
      </c>
      <c r="D12141" s="132" t="s">
        <v>29835</v>
      </c>
      <c r="E12141" s="132" t="s">
        <v>31677</v>
      </c>
      <c r="F12141" s="132" t="str">
        <f t="shared" si="189"/>
        <v>0542501</v>
      </c>
      <c r="G12141" s="132" t="s">
        <v>21832</v>
      </c>
      <c r="H12141" s="132" t="s">
        <v>15608</v>
      </c>
    </row>
    <row r="12142" spans="1:8" ht="14.5" customHeight="1">
      <c r="A12142" s="131">
        <v>1640014</v>
      </c>
      <c r="B12142" s="131" t="s">
        <v>10809</v>
      </c>
      <c r="D12142" s="132" t="s">
        <v>29835</v>
      </c>
      <c r="E12142" s="132" t="s">
        <v>31284</v>
      </c>
      <c r="F12142" s="132" t="str">
        <f t="shared" si="189"/>
        <v>0542502</v>
      </c>
      <c r="G12142" s="132" t="s">
        <v>21832</v>
      </c>
      <c r="H12142" s="132" t="s">
        <v>15001</v>
      </c>
    </row>
    <row r="12143" spans="1:8" ht="14.5" customHeight="1">
      <c r="A12143" s="131">
        <v>1640014</v>
      </c>
      <c r="B12143" s="131" t="s">
        <v>10809</v>
      </c>
      <c r="D12143" s="132" t="s">
        <v>29835</v>
      </c>
      <c r="E12143" s="132" t="s">
        <v>31679</v>
      </c>
      <c r="F12143" s="132" t="str">
        <f t="shared" si="189"/>
        <v>0542505</v>
      </c>
      <c r="G12143" s="132" t="s">
        <v>21832</v>
      </c>
      <c r="H12143" s="132" t="s">
        <v>15692</v>
      </c>
    </row>
    <row r="12144" spans="1:8" ht="14.5" customHeight="1">
      <c r="A12144" s="131">
        <v>1640014</v>
      </c>
      <c r="B12144" s="131" t="s">
        <v>10809</v>
      </c>
      <c r="D12144" s="132" t="s">
        <v>29835</v>
      </c>
      <c r="E12144" s="132" t="s">
        <v>31711</v>
      </c>
      <c r="F12144" s="132" t="str">
        <f t="shared" si="189"/>
        <v>0542602</v>
      </c>
      <c r="G12144" s="132" t="s">
        <v>21832</v>
      </c>
      <c r="H12144" s="132" t="s">
        <v>15021</v>
      </c>
    </row>
    <row r="12145" spans="1:8" ht="14.5" customHeight="1">
      <c r="A12145" s="131">
        <v>1650034</v>
      </c>
      <c r="B12145" s="131" t="s">
        <v>10810</v>
      </c>
      <c r="D12145" s="132" t="s">
        <v>29835</v>
      </c>
      <c r="E12145" s="132" t="s">
        <v>31713</v>
      </c>
      <c r="F12145" s="132" t="str">
        <f t="shared" si="189"/>
        <v>0542605</v>
      </c>
      <c r="G12145" s="132" t="s">
        <v>21832</v>
      </c>
      <c r="H12145" s="132" t="s">
        <v>15572</v>
      </c>
    </row>
    <row r="12146" spans="1:8" ht="14.5" customHeight="1">
      <c r="A12146" s="131">
        <v>1650034</v>
      </c>
      <c r="B12146" s="131" t="s">
        <v>10810</v>
      </c>
      <c r="D12146" s="132" t="s">
        <v>29835</v>
      </c>
      <c r="E12146" s="132" t="s">
        <v>31412</v>
      </c>
      <c r="F12146" s="132" t="str">
        <f t="shared" si="189"/>
        <v>0542701</v>
      </c>
      <c r="G12146" s="132" t="s">
        <v>21832</v>
      </c>
      <c r="H12146" s="132" t="s">
        <v>15103</v>
      </c>
    </row>
    <row r="12147" spans="1:8" ht="14.5" customHeight="1">
      <c r="A12147" s="131">
        <v>1650034</v>
      </c>
      <c r="B12147" s="131" t="s">
        <v>10810</v>
      </c>
      <c r="D12147" s="132" t="s">
        <v>29835</v>
      </c>
      <c r="E12147" s="132" t="s">
        <v>31914</v>
      </c>
      <c r="F12147" s="132" t="str">
        <f t="shared" si="189"/>
        <v>0542801</v>
      </c>
      <c r="G12147" s="132" t="s">
        <v>21832</v>
      </c>
      <c r="H12147" s="132" t="s">
        <v>15006</v>
      </c>
    </row>
    <row r="12148" spans="1:8" ht="14.5" customHeight="1">
      <c r="A12148" s="131">
        <v>1650034</v>
      </c>
      <c r="B12148" s="131" t="s">
        <v>10810</v>
      </c>
      <c r="D12148" s="132" t="s">
        <v>29835</v>
      </c>
      <c r="E12148" s="132" t="s">
        <v>31840</v>
      </c>
      <c r="F12148" s="132" t="str">
        <f t="shared" si="189"/>
        <v>0542810</v>
      </c>
      <c r="G12148" s="132" t="s">
        <v>21832</v>
      </c>
      <c r="H12148" s="132" t="s">
        <v>16208</v>
      </c>
    </row>
    <row r="12149" spans="1:8" ht="14.5" customHeight="1">
      <c r="A12149" s="131">
        <v>1640013</v>
      </c>
      <c r="B12149" s="131" t="s">
        <v>10811</v>
      </c>
      <c r="D12149" s="132" t="s">
        <v>29835</v>
      </c>
      <c r="E12149" s="132" t="s">
        <v>31888</v>
      </c>
      <c r="F12149" s="132" t="str">
        <f t="shared" si="189"/>
        <v>0542959</v>
      </c>
      <c r="G12149" s="132" t="s">
        <v>21832</v>
      </c>
      <c r="H12149" s="132" t="s">
        <v>21859</v>
      </c>
    </row>
    <row r="12150" spans="1:8" ht="14.5" customHeight="1">
      <c r="A12150" s="131">
        <v>1640013</v>
      </c>
      <c r="B12150" s="131" t="s">
        <v>10811</v>
      </c>
      <c r="D12150" s="132" t="s">
        <v>29835</v>
      </c>
      <c r="E12150" s="132" t="s">
        <v>31902</v>
      </c>
      <c r="F12150" s="132" t="str">
        <f t="shared" si="189"/>
        <v>0542976</v>
      </c>
      <c r="G12150" s="132" t="s">
        <v>21832</v>
      </c>
      <c r="H12150" s="132" t="s">
        <v>16523</v>
      </c>
    </row>
    <row r="12151" spans="1:8" ht="14.5" customHeight="1">
      <c r="A12151" s="131">
        <v>1640013</v>
      </c>
      <c r="B12151" s="131" t="s">
        <v>10811</v>
      </c>
      <c r="D12151" s="132" t="s">
        <v>29836</v>
      </c>
      <c r="E12151" s="132" t="s">
        <v>31809</v>
      </c>
      <c r="F12151" s="132" t="str">
        <f t="shared" si="189"/>
        <v>0543101</v>
      </c>
      <c r="G12151" s="132" t="s">
        <v>21860</v>
      </c>
      <c r="H12151" s="132" t="s">
        <v>15805</v>
      </c>
    </row>
    <row r="12152" spans="1:8" ht="14.5" customHeight="1">
      <c r="A12152" s="131">
        <v>1640013</v>
      </c>
      <c r="B12152" s="131" t="s">
        <v>10811</v>
      </c>
      <c r="D12152" s="132" t="s">
        <v>29836</v>
      </c>
      <c r="E12152" s="132" t="s">
        <v>31537</v>
      </c>
      <c r="F12152" s="132" t="str">
        <f t="shared" si="189"/>
        <v>0543102</v>
      </c>
      <c r="G12152" s="132" t="s">
        <v>21860</v>
      </c>
      <c r="H12152" s="132" t="s">
        <v>14995</v>
      </c>
    </row>
    <row r="12153" spans="1:8" ht="14.5" customHeight="1">
      <c r="A12153" s="131">
        <v>1640013</v>
      </c>
      <c r="B12153" s="131" t="s">
        <v>10811</v>
      </c>
      <c r="D12153" s="132" t="s">
        <v>29836</v>
      </c>
      <c r="E12153" s="132" t="s">
        <v>31538</v>
      </c>
      <c r="F12153" s="132" t="str">
        <f t="shared" si="189"/>
        <v>0543103</v>
      </c>
      <c r="G12153" s="132" t="s">
        <v>21860</v>
      </c>
      <c r="H12153" s="132" t="s">
        <v>21861</v>
      </c>
    </row>
    <row r="12154" spans="1:8" ht="14.5" customHeight="1">
      <c r="A12154" s="131">
        <v>1640013</v>
      </c>
      <c r="B12154" s="131" t="s">
        <v>10811</v>
      </c>
      <c r="D12154" s="132" t="s">
        <v>29836</v>
      </c>
      <c r="E12154" s="132" t="s">
        <v>31539</v>
      </c>
      <c r="F12154" s="132" t="str">
        <f t="shared" si="189"/>
        <v>0543104</v>
      </c>
      <c r="G12154" s="132" t="s">
        <v>21860</v>
      </c>
      <c r="H12154" s="132" t="s">
        <v>15411</v>
      </c>
    </row>
    <row r="12155" spans="1:8" ht="14.5" customHeight="1">
      <c r="A12155" s="131">
        <v>1650033</v>
      </c>
      <c r="B12155" s="131" t="s">
        <v>10812</v>
      </c>
      <c r="D12155" s="132" t="s">
        <v>29836</v>
      </c>
      <c r="E12155" s="132" t="s">
        <v>31040</v>
      </c>
      <c r="F12155" s="132" t="str">
        <f t="shared" si="189"/>
        <v>0543105</v>
      </c>
      <c r="G12155" s="132" t="s">
        <v>21860</v>
      </c>
      <c r="H12155" s="132" t="s">
        <v>18897</v>
      </c>
    </row>
    <row r="12156" spans="1:8" ht="14.5" customHeight="1">
      <c r="A12156" s="131">
        <v>1650033</v>
      </c>
      <c r="B12156" s="131" t="s">
        <v>10812</v>
      </c>
      <c r="D12156" s="132" t="s">
        <v>29836</v>
      </c>
      <c r="E12156" s="132" t="s">
        <v>31810</v>
      </c>
      <c r="F12156" s="132" t="str">
        <f t="shared" si="189"/>
        <v>0543106</v>
      </c>
      <c r="G12156" s="132" t="s">
        <v>21860</v>
      </c>
      <c r="H12156" s="132" t="s">
        <v>21862</v>
      </c>
    </row>
    <row r="12157" spans="1:8" ht="14.5" customHeight="1">
      <c r="A12157" s="131">
        <v>1650033</v>
      </c>
      <c r="B12157" s="131" t="s">
        <v>10812</v>
      </c>
      <c r="D12157" s="132" t="s">
        <v>29836</v>
      </c>
      <c r="E12157" s="132" t="s">
        <v>31041</v>
      </c>
      <c r="F12157" s="132" t="str">
        <f t="shared" si="189"/>
        <v>0543107</v>
      </c>
      <c r="G12157" s="132" t="s">
        <v>21860</v>
      </c>
      <c r="H12157" s="132" t="s">
        <v>15484</v>
      </c>
    </row>
    <row r="12158" spans="1:8" ht="14.5" customHeight="1">
      <c r="A12158" s="131">
        <v>1660001</v>
      </c>
      <c r="B12158" s="131" t="s">
        <v>10813</v>
      </c>
      <c r="D12158" s="132" t="s">
        <v>29836</v>
      </c>
      <c r="E12158" s="132" t="s">
        <v>31042</v>
      </c>
      <c r="F12158" s="132" t="str">
        <f t="shared" si="189"/>
        <v>0543108</v>
      </c>
      <c r="G12158" s="132" t="s">
        <v>21860</v>
      </c>
      <c r="H12158" s="132" t="s">
        <v>15644</v>
      </c>
    </row>
    <row r="12159" spans="1:8" ht="14.5" customHeight="1">
      <c r="A12159" s="131">
        <v>1660001</v>
      </c>
      <c r="B12159" s="131" t="s">
        <v>10813</v>
      </c>
      <c r="D12159" s="132" t="s">
        <v>29836</v>
      </c>
      <c r="E12159" s="132" t="s">
        <v>31540</v>
      </c>
      <c r="F12159" s="132" t="str">
        <f t="shared" si="189"/>
        <v>0543109</v>
      </c>
      <c r="G12159" s="132" t="s">
        <v>21860</v>
      </c>
      <c r="H12159" s="132" t="s">
        <v>15405</v>
      </c>
    </row>
    <row r="12160" spans="1:8" ht="14.5" customHeight="1">
      <c r="A12160" s="131">
        <v>1660001</v>
      </c>
      <c r="B12160" s="131" t="s">
        <v>10813</v>
      </c>
      <c r="D12160" s="132" t="s">
        <v>29836</v>
      </c>
      <c r="E12160" s="132" t="s">
        <v>31043</v>
      </c>
      <c r="F12160" s="132" t="str">
        <f t="shared" si="189"/>
        <v>0543110</v>
      </c>
      <c r="G12160" s="132" t="s">
        <v>21860</v>
      </c>
      <c r="H12160" s="132" t="s">
        <v>15419</v>
      </c>
    </row>
    <row r="12161" spans="1:8" ht="14.5" customHeight="1">
      <c r="A12161" s="131">
        <v>1660001</v>
      </c>
      <c r="B12161" s="131" t="s">
        <v>10813</v>
      </c>
      <c r="D12161" s="132" t="s">
        <v>29836</v>
      </c>
      <c r="E12161" s="132" t="s">
        <v>31044</v>
      </c>
      <c r="F12161" s="132" t="str">
        <f t="shared" si="189"/>
        <v>0543111</v>
      </c>
      <c r="G12161" s="132" t="s">
        <v>21860</v>
      </c>
      <c r="H12161" s="132" t="s">
        <v>15772</v>
      </c>
    </row>
    <row r="12162" spans="1:8" ht="14.5" customHeight="1">
      <c r="A12162" s="131">
        <v>1660001</v>
      </c>
      <c r="B12162" s="131" t="s">
        <v>10813</v>
      </c>
      <c r="D12162" s="132" t="s">
        <v>29836</v>
      </c>
      <c r="E12162" s="132" t="s">
        <v>31045</v>
      </c>
      <c r="F12162" s="132" t="str">
        <f t="shared" si="189"/>
        <v>0543112</v>
      </c>
      <c r="G12162" s="132" t="s">
        <v>21860</v>
      </c>
      <c r="H12162" s="132" t="s">
        <v>15696</v>
      </c>
    </row>
    <row r="12163" spans="1:8" ht="14.5" customHeight="1">
      <c r="A12163" s="131">
        <v>1660001</v>
      </c>
      <c r="B12163" s="131" t="s">
        <v>10813</v>
      </c>
      <c r="D12163" s="132" t="s">
        <v>29836</v>
      </c>
      <c r="E12163" s="132" t="s">
        <v>31046</v>
      </c>
      <c r="F12163" s="132" t="str">
        <f t="shared" ref="F12163:F12226" si="190">TEXT(D12163,"0000")&amp;TEXT(E12163,"000")</f>
        <v>0543113</v>
      </c>
      <c r="G12163" s="132" t="s">
        <v>21860</v>
      </c>
      <c r="H12163" s="132" t="s">
        <v>15380</v>
      </c>
    </row>
    <row r="12164" spans="1:8" ht="14.5" customHeight="1">
      <c r="A12164" s="131">
        <v>1660004</v>
      </c>
      <c r="B12164" s="131" t="s">
        <v>10814</v>
      </c>
      <c r="D12164" s="132" t="s">
        <v>29836</v>
      </c>
      <c r="E12164" s="132" t="s">
        <v>31047</v>
      </c>
      <c r="F12164" s="132" t="str">
        <f t="shared" si="190"/>
        <v>0543114</v>
      </c>
      <c r="G12164" s="132" t="s">
        <v>21860</v>
      </c>
      <c r="H12164" s="132" t="s">
        <v>21863</v>
      </c>
    </row>
    <row r="12165" spans="1:8" ht="14.5" customHeight="1">
      <c r="A12165" s="131">
        <v>1660004</v>
      </c>
      <c r="B12165" s="131" t="s">
        <v>10814</v>
      </c>
      <c r="D12165" s="132" t="s">
        <v>29836</v>
      </c>
      <c r="E12165" s="132" t="s">
        <v>31541</v>
      </c>
      <c r="F12165" s="132" t="str">
        <f t="shared" si="190"/>
        <v>0543115</v>
      </c>
      <c r="G12165" s="132" t="s">
        <v>21860</v>
      </c>
      <c r="H12165" s="132" t="s">
        <v>15646</v>
      </c>
    </row>
    <row r="12166" spans="1:8" ht="14.5" customHeight="1">
      <c r="A12166" s="131">
        <v>1660004</v>
      </c>
      <c r="B12166" s="131" t="s">
        <v>10814</v>
      </c>
      <c r="D12166" s="132" t="s">
        <v>29836</v>
      </c>
      <c r="E12166" s="132" t="s">
        <v>31048</v>
      </c>
      <c r="F12166" s="132" t="str">
        <f t="shared" si="190"/>
        <v>0543116</v>
      </c>
      <c r="G12166" s="132" t="s">
        <v>21860</v>
      </c>
      <c r="H12166" s="132" t="s">
        <v>15406</v>
      </c>
    </row>
    <row r="12167" spans="1:8" ht="14.5" customHeight="1">
      <c r="A12167" s="131">
        <v>1670032</v>
      </c>
      <c r="B12167" s="131" t="s">
        <v>10815</v>
      </c>
      <c r="D12167" s="132" t="s">
        <v>29836</v>
      </c>
      <c r="E12167" s="132" t="s">
        <v>31542</v>
      </c>
      <c r="F12167" s="132" t="str">
        <f t="shared" si="190"/>
        <v>0543117</v>
      </c>
      <c r="G12167" s="132" t="s">
        <v>21860</v>
      </c>
      <c r="H12167" s="132" t="s">
        <v>15495</v>
      </c>
    </row>
    <row r="12168" spans="1:8" ht="14.5" customHeight="1">
      <c r="A12168" s="131">
        <v>1670032</v>
      </c>
      <c r="B12168" s="131" t="s">
        <v>10815</v>
      </c>
      <c r="D12168" s="132" t="s">
        <v>29836</v>
      </c>
      <c r="E12168" s="132" t="s">
        <v>31543</v>
      </c>
      <c r="F12168" s="132" t="str">
        <f t="shared" si="190"/>
        <v>0543118</v>
      </c>
      <c r="G12168" s="132" t="s">
        <v>21860</v>
      </c>
      <c r="H12168" s="132" t="s">
        <v>15383</v>
      </c>
    </row>
    <row r="12169" spans="1:8" ht="14.5" customHeight="1">
      <c r="A12169" s="131">
        <v>1670032</v>
      </c>
      <c r="B12169" s="131" t="s">
        <v>10815</v>
      </c>
      <c r="D12169" s="132" t="s">
        <v>29836</v>
      </c>
      <c r="E12169" s="132" t="s">
        <v>31544</v>
      </c>
      <c r="F12169" s="132" t="str">
        <f t="shared" si="190"/>
        <v>0543119</v>
      </c>
      <c r="G12169" s="132" t="s">
        <v>21860</v>
      </c>
      <c r="H12169" s="132" t="s">
        <v>18758</v>
      </c>
    </row>
    <row r="12170" spans="1:8" ht="14.5" customHeight="1">
      <c r="A12170" s="131">
        <v>1670021</v>
      </c>
      <c r="B12170" s="131" t="s">
        <v>10816</v>
      </c>
      <c r="D12170" s="132" t="s">
        <v>29836</v>
      </c>
      <c r="E12170" s="132" t="s">
        <v>31049</v>
      </c>
      <c r="F12170" s="132" t="str">
        <f t="shared" si="190"/>
        <v>0543120</v>
      </c>
      <c r="G12170" s="132" t="s">
        <v>21860</v>
      </c>
      <c r="H12170" s="132" t="s">
        <v>21864</v>
      </c>
    </row>
    <row r="12171" spans="1:8" ht="14.5" customHeight="1">
      <c r="A12171" s="131">
        <v>1670021</v>
      </c>
      <c r="B12171" s="131" t="s">
        <v>10816</v>
      </c>
      <c r="D12171" s="132" t="s">
        <v>29836</v>
      </c>
      <c r="E12171" s="132" t="s">
        <v>31050</v>
      </c>
      <c r="F12171" s="132" t="str">
        <f t="shared" si="190"/>
        <v>0543121</v>
      </c>
      <c r="G12171" s="132" t="s">
        <v>21860</v>
      </c>
      <c r="H12171" s="132" t="s">
        <v>21865</v>
      </c>
    </row>
    <row r="12172" spans="1:8" ht="14.5" customHeight="1">
      <c r="A12172" s="131">
        <v>1670021</v>
      </c>
      <c r="B12172" s="131" t="s">
        <v>10816</v>
      </c>
      <c r="D12172" s="132" t="s">
        <v>29836</v>
      </c>
      <c r="E12172" s="132" t="s">
        <v>31811</v>
      </c>
      <c r="F12172" s="132" t="str">
        <f t="shared" si="190"/>
        <v>0543122</v>
      </c>
      <c r="G12172" s="132" t="s">
        <v>21860</v>
      </c>
      <c r="H12172" s="132" t="s">
        <v>21866</v>
      </c>
    </row>
    <row r="12173" spans="1:8" ht="14.5" customHeight="1">
      <c r="A12173" s="131">
        <v>1670021</v>
      </c>
      <c r="B12173" s="131" t="s">
        <v>10816</v>
      </c>
      <c r="D12173" s="132" t="s">
        <v>29836</v>
      </c>
      <c r="E12173" s="132" t="s">
        <v>31051</v>
      </c>
      <c r="F12173" s="132" t="str">
        <f t="shared" si="190"/>
        <v>0543123</v>
      </c>
      <c r="G12173" s="132" t="s">
        <v>21860</v>
      </c>
      <c r="H12173" s="132" t="s">
        <v>15656</v>
      </c>
    </row>
    <row r="12174" spans="1:8" ht="14.5" customHeight="1">
      <c r="A12174" s="131">
        <v>1670021</v>
      </c>
      <c r="B12174" s="131" t="s">
        <v>10816</v>
      </c>
      <c r="D12174" s="132" t="s">
        <v>29836</v>
      </c>
      <c r="E12174" s="132" t="s">
        <v>31545</v>
      </c>
      <c r="F12174" s="132" t="str">
        <f t="shared" si="190"/>
        <v>0543124</v>
      </c>
      <c r="G12174" s="132" t="s">
        <v>21860</v>
      </c>
      <c r="H12174" s="132" t="s">
        <v>21833</v>
      </c>
    </row>
    <row r="12175" spans="1:8" ht="14.5" customHeight="1">
      <c r="A12175" s="131">
        <v>1680063</v>
      </c>
      <c r="B12175" s="131" t="s">
        <v>10817</v>
      </c>
      <c r="D12175" s="132" t="s">
        <v>29836</v>
      </c>
      <c r="E12175" s="132" t="s">
        <v>31052</v>
      </c>
      <c r="F12175" s="132" t="str">
        <f t="shared" si="190"/>
        <v>0543125</v>
      </c>
      <c r="G12175" s="132" t="s">
        <v>21860</v>
      </c>
      <c r="H12175" s="132" t="s">
        <v>21867</v>
      </c>
    </row>
    <row r="12176" spans="1:8" ht="14.5" customHeight="1">
      <c r="A12176" s="131">
        <v>1680063</v>
      </c>
      <c r="B12176" s="131" t="s">
        <v>10817</v>
      </c>
      <c r="D12176" s="132" t="s">
        <v>29836</v>
      </c>
      <c r="E12176" s="132" t="s">
        <v>31546</v>
      </c>
      <c r="F12176" s="132" t="str">
        <f t="shared" si="190"/>
        <v>0543126</v>
      </c>
      <c r="G12176" s="132" t="s">
        <v>21860</v>
      </c>
      <c r="H12176" s="132" t="s">
        <v>20666</v>
      </c>
    </row>
    <row r="12177" spans="1:8" ht="14.5" customHeight="1">
      <c r="A12177" s="131">
        <v>1680063</v>
      </c>
      <c r="B12177" s="131" t="s">
        <v>10817</v>
      </c>
      <c r="D12177" s="132" t="s">
        <v>29836</v>
      </c>
      <c r="E12177" s="132" t="s">
        <v>31053</v>
      </c>
      <c r="F12177" s="132" t="str">
        <f t="shared" si="190"/>
        <v>0543127</v>
      </c>
      <c r="G12177" s="132" t="s">
        <v>21860</v>
      </c>
      <c r="H12177" s="132" t="s">
        <v>15392</v>
      </c>
    </row>
    <row r="12178" spans="1:8" ht="14.5" customHeight="1">
      <c r="A12178" s="131">
        <v>1680063</v>
      </c>
      <c r="B12178" s="131" t="s">
        <v>10817</v>
      </c>
      <c r="D12178" s="132" t="s">
        <v>29836</v>
      </c>
      <c r="E12178" s="132" t="s">
        <v>31054</v>
      </c>
      <c r="F12178" s="132" t="str">
        <f t="shared" si="190"/>
        <v>0543128</v>
      </c>
      <c r="G12178" s="132" t="s">
        <v>21860</v>
      </c>
      <c r="H12178" s="132" t="s">
        <v>15308</v>
      </c>
    </row>
    <row r="12179" spans="1:8" ht="14.5" customHeight="1">
      <c r="A12179" s="131">
        <v>1670035</v>
      </c>
      <c r="B12179" s="131" t="s">
        <v>10818</v>
      </c>
      <c r="D12179" s="132" t="s">
        <v>29836</v>
      </c>
      <c r="E12179" s="132" t="s">
        <v>31547</v>
      </c>
      <c r="F12179" s="132" t="str">
        <f t="shared" si="190"/>
        <v>0543129</v>
      </c>
      <c r="G12179" s="132" t="s">
        <v>21860</v>
      </c>
      <c r="H12179" s="132" t="s">
        <v>18773</v>
      </c>
    </row>
    <row r="12180" spans="1:8" ht="14.5" customHeight="1">
      <c r="A12180" s="131">
        <v>1670035</v>
      </c>
      <c r="B12180" s="131" t="s">
        <v>10818</v>
      </c>
      <c r="D12180" s="132" t="s">
        <v>29836</v>
      </c>
      <c r="E12180" s="132" t="s">
        <v>31055</v>
      </c>
      <c r="F12180" s="132" t="str">
        <f t="shared" si="190"/>
        <v>0543130</v>
      </c>
      <c r="G12180" s="132" t="s">
        <v>21860</v>
      </c>
      <c r="H12180" s="132" t="s">
        <v>15908</v>
      </c>
    </row>
    <row r="12181" spans="1:8" ht="14.5" customHeight="1">
      <c r="A12181" s="131">
        <v>1670035</v>
      </c>
      <c r="B12181" s="131" t="s">
        <v>10818</v>
      </c>
      <c r="D12181" s="132" t="s">
        <v>29836</v>
      </c>
      <c r="E12181" s="132" t="s">
        <v>31548</v>
      </c>
      <c r="F12181" s="132" t="str">
        <f t="shared" si="190"/>
        <v>0543131</v>
      </c>
      <c r="G12181" s="132" t="s">
        <v>21860</v>
      </c>
      <c r="H12181" s="132" t="s">
        <v>21842</v>
      </c>
    </row>
    <row r="12182" spans="1:8" ht="14.5" customHeight="1">
      <c r="A12182" s="131">
        <v>1670035</v>
      </c>
      <c r="B12182" s="131" t="s">
        <v>10818</v>
      </c>
      <c r="D12182" s="132" t="s">
        <v>29836</v>
      </c>
      <c r="E12182" s="132" t="s">
        <v>31056</v>
      </c>
      <c r="F12182" s="132" t="str">
        <f t="shared" si="190"/>
        <v>0543132</v>
      </c>
      <c r="G12182" s="132" t="s">
        <v>21860</v>
      </c>
      <c r="H12182" s="132" t="s">
        <v>15658</v>
      </c>
    </row>
    <row r="12183" spans="1:8" ht="14.5" customHeight="1">
      <c r="A12183" s="131">
        <v>1660011</v>
      </c>
      <c r="B12183" s="131" t="s">
        <v>10819</v>
      </c>
      <c r="D12183" s="132" t="s">
        <v>29836</v>
      </c>
      <c r="E12183" s="132" t="s">
        <v>31057</v>
      </c>
      <c r="F12183" s="132" t="str">
        <f t="shared" si="190"/>
        <v>0543133</v>
      </c>
      <c r="G12183" s="132" t="s">
        <v>21860</v>
      </c>
      <c r="H12183" s="132" t="s">
        <v>15686</v>
      </c>
    </row>
    <row r="12184" spans="1:8" ht="14.5" customHeight="1">
      <c r="A12184" s="131">
        <v>1660011</v>
      </c>
      <c r="B12184" s="131" t="s">
        <v>10819</v>
      </c>
      <c r="D12184" s="132" t="s">
        <v>29836</v>
      </c>
      <c r="E12184" s="132" t="s">
        <v>31549</v>
      </c>
      <c r="F12184" s="132" t="str">
        <f t="shared" si="190"/>
        <v>0543134</v>
      </c>
      <c r="G12184" s="132" t="s">
        <v>21860</v>
      </c>
      <c r="H12184" s="132" t="s">
        <v>21868</v>
      </c>
    </row>
    <row r="12185" spans="1:8" ht="14.5" customHeight="1">
      <c r="A12185" s="131">
        <v>1680064</v>
      </c>
      <c r="B12185" s="131" t="s">
        <v>10820</v>
      </c>
      <c r="D12185" s="132" t="s">
        <v>29836</v>
      </c>
      <c r="E12185" s="132" t="s">
        <v>31550</v>
      </c>
      <c r="F12185" s="132" t="str">
        <f t="shared" si="190"/>
        <v>0543135</v>
      </c>
      <c r="G12185" s="132" t="s">
        <v>21860</v>
      </c>
      <c r="H12185" s="132" t="s">
        <v>21869</v>
      </c>
    </row>
    <row r="12186" spans="1:8" ht="14.5" customHeight="1">
      <c r="A12186" s="131">
        <v>1680064</v>
      </c>
      <c r="B12186" s="131" t="s">
        <v>10820</v>
      </c>
      <c r="D12186" s="132" t="s">
        <v>29836</v>
      </c>
      <c r="E12186" s="132" t="s">
        <v>31551</v>
      </c>
      <c r="F12186" s="132" t="str">
        <f t="shared" si="190"/>
        <v>0543136</v>
      </c>
      <c r="G12186" s="132" t="s">
        <v>21860</v>
      </c>
      <c r="H12186" s="132" t="s">
        <v>21870</v>
      </c>
    </row>
    <row r="12187" spans="1:8" ht="14.5" customHeight="1">
      <c r="A12187" s="131">
        <v>1680064</v>
      </c>
      <c r="B12187" s="131" t="s">
        <v>10820</v>
      </c>
      <c r="D12187" s="132" t="s">
        <v>29836</v>
      </c>
      <c r="E12187" s="132" t="s">
        <v>31552</v>
      </c>
      <c r="F12187" s="132" t="str">
        <f t="shared" si="190"/>
        <v>0543137</v>
      </c>
      <c r="G12187" s="132" t="s">
        <v>21860</v>
      </c>
      <c r="H12187" s="132" t="s">
        <v>15412</v>
      </c>
    </row>
    <row r="12188" spans="1:8" ht="14.5" customHeight="1">
      <c r="A12188" s="131">
        <v>1680064</v>
      </c>
      <c r="B12188" s="131" t="s">
        <v>10820</v>
      </c>
      <c r="D12188" s="132" t="s">
        <v>29836</v>
      </c>
      <c r="E12188" s="132" t="s">
        <v>31553</v>
      </c>
      <c r="F12188" s="132" t="str">
        <f t="shared" si="190"/>
        <v>0543138</v>
      </c>
      <c r="G12188" s="132" t="s">
        <v>21860</v>
      </c>
      <c r="H12188" s="132" t="s">
        <v>21844</v>
      </c>
    </row>
    <row r="12189" spans="1:8" ht="14.5" customHeight="1">
      <c r="A12189" s="131">
        <v>1680061</v>
      </c>
      <c r="B12189" s="131" t="s">
        <v>10821</v>
      </c>
      <c r="D12189" s="132" t="s">
        <v>29836</v>
      </c>
      <c r="E12189" s="132" t="s">
        <v>31812</v>
      </c>
      <c r="F12189" s="132" t="str">
        <f t="shared" si="190"/>
        <v>0543139</v>
      </c>
      <c r="G12189" s="132" t="s">
        <v>21860</v>
      </c>
      <c r="H12189" s="132" t="s">
        <v>21871</v>
      </c>
    </row>
    <row r="12190" spans="1:8" ht="14.5" customHeight="1">
      <c r="A12190" s="131">
        <v>1680061</v>
      </c>
      <c r="B12190" s="131" t="s">
        <v>10821</v>
      </c>
      <c r="D12190" s="132" t="s">
        <v>29836</v>
      </c>
      <c r="E12190" s="132" t="s">
        <v>31554</v>
      </c>
      <c r="F12190" s="132" t="str">
        <f t="shared" si="190"/>
        <v>0543140</v>
      </c>
      <c r="G12190" s="132" t="s">
        <v>21860</v>
      </c>
      <c r="H12190" s="132" t="s">
        <v>15914</v>
      </c>
    </row>
    <row r="12191" spans="1:8" ht="14.5" customHeight="1">
      <c r="A12191" s="131">
        <v>1670051</v>
      </c>
      <c r="B12191" s="131" t="s">
        <v>10822</v>
      </c>
      <c r="D12191" s="132" t="s">
        <v>29836</v>
      </c>
      <c r="E12191" s="132" t="s">
        <v>31813</v>
      </c>
      <c r="F12191" s="132" t="str">
        <f t="shared" si="190"/>
        <v>0543141</v>
      </c>
      <c r="G12191" s="132" t="s">
        <v>21860</v>
      </c>
      <c r="H12191" s="132" t="s">
        <v>15653</v>
      </c>
    </row>
    <row r="12192" spans="1:8" ht="14.5" customHeight="1">
      <c r="A12192" s="131">
        <v>1670051</v>
      </c>
      <c r="B12192" s="131" t="s">
        <v>10822</v>
      </c>
      <c r="D12192" s="132" t="s">
        <v>29836</v>
      </c>
      <c r="E12192" s="132" t="s">
        <v>31555</v>
      </c>
      <c r="F12192" s="132" t="str">
        <f t="shared" si="190"/>
        <v>0543142</v>
      </c>
      <c r="G12192" s="132" t="s">
        <v>21860</v>
      </c>
      <c r="H12192" s="132" t="s">
        <v>21872</v>
      </c>
    </row>
    <row r="12193" spans="1:8" ht="14.5" customHeight="1">
      <c r="A12193" s="131">
        <v>1670051</v>
      </c>
      <c r="B12193" s="131" t="s">
        <v>10822</v>
      </c>
      <c r="D12193" s="132" t="s">
        <v>29836</v>
      </c>
      <c r="E12193" s="132" t="s">
        <v>31556</v>
      </c>
      <c r="F12193" s="132" t="str">
        <f t="shared" si="190"/>
        <v>0543144</v>
      </c>
      <c r="G12193" s="132" t="s">
        <v>21860</v>
      </c>
      <c r="H12193" s="132" t="s">
        <v>21873</v>
      </c>
    </row>
    <row r="12194" spans="1:8" ht="14.5" customHeight="1">
      <c r="A12194" s="131">
        <v>1670051</v>
      </c>
      <c r="B12194" s="131" t="s">
        <v>10822</v>
      </c>
      <c r="D12194" s="132" t="s">
        <v>29836</v>
      </c>
      <c r="E12194" s="132" t="s">
        <v>31060</v>
      </c>
      <c r="F12194" s="132" t="str">
        <f t="shared" si="190"/>
        <v>0543146</v>
      </c>
      <c r="G12194" s="132" t="s">
        <v>21860</v>
      </c>
      <c r="H12194" s="132" t="s">
        <v>21838</v>
      </c>
    </row>
    <row r="12195" spans="1:8" ht="14.5" customHeight="1">
      <c r="A12195" s="131">
        <v>1670051</v>
      </c>
      <c r="B12195" s="131" t="s">
        <v>10822</v>
      </c>
      <c r="D12195" s="132" t="s">
        <v>29836</v>
      </c>
      <c r="E12195" s="132" t="s">
        <v>31557</v>
      </c>
      <c r="F12195" s="132" t="str">
        <f t="shared" si="190"/>
        <v>0543147</v>
      </c>
      <c r="G12195" s="132" t="s">
        <v>21860</v>
      </c>
      <c r="H12195" s="132" t="s">
        <v>21839</v>
      </c>
    </row>
    <row r="12196" spans="1:8" ht="14.5" customHeight="1">
      <c r="A12196" s="131">
        <v>1670023</v>
      </c>
      <c r="B12196" s="131" t="s">
        <v>10823</v>
      </c>
      <c r="D12196" s="132" t="s">
        <v>29836</v>
      </c>
      <c r="E12196" s="132" t="s">
        <v>31061</v>
      </c>
      <c r="F12196" s="132" t="str">
        <f t="shared" si="190"/>
        <v>0543148</v>
      </c>
      <c r="G12196" s="132" t="s">
        <v>21860</v>
      </c>
      <c r="H12196" s="132" t="s">
        <v>18534</v>
      </c>
    </row>
    <row r="12197" spans="1:8" ht="14.5" customHeight="1">
      <c r="A12197" s="131">
        <v>1670023</v>
      </c>
      <c r="B12197" s="131" t="s">
        <v>10823</v>
      </c>
      <c r="D12197" s="132" t="s">
        <v>29836</v>
      </c>
      <c r="E12197" s="132" t="s">
        <v>31559</v>
      </c>
      <c r="F12197" s="132" t="str">
        <f t="shared" si="190"/>
        <v>0543150</v>
      </c>
      <c r="G12197" s="132" t="s">
        <v>21860</v>
      </c>
      <c r="H12197" s="132" t="s">
        <v>20827</v>
      </c>
    </row>
    <row r="12198" spans="1:8" ht="14.5" customHeight="1">
      <c r="A12198" s="131">
        <v>1670023</v>
      </c>
      <c r="B12198" s="131" t="s">
        <v>10823</v>
      </c>
      <c r="D12198" s="132" t="s">
        <v>29836</v>
      </c>
      <c r="E12198" s="132" t="s">
        <v>31062</v>
      </c>
      <c r="F12198" s="132" t="str">
        <f t="shared" si="190"/>
        <v>0543151</v>
      </c>
      <c r="G12198" s="132" t="s">
        <v>21860</v>
      </c>
      <c r="H12198" s="132" t="s">
        <v>21874</v>
      </c>
    </row>
    <row r="12199" spans="1:8" ht="14.5" customHeight="1">
      <c r="A12199" s="131">
        <v>1670023</v>
      </c>
      <c r="B12199" s="131" t="s">
        <v>10823</v>
      </c>
      <c r="D12199" s="132" t="s">
        <v>29836</v>
      </c>
      <c r="E12199" s="132" t="s">
        <v>31063</v>
      </c>
      <c r="F12199" s="132" t="str">
        <f t="shared" si="190"/>
        <v>0543152</v>
      </c>
      <c r="G12199" s="132" t="s">
        <v>21860</v>
      </c>
      <c r="H12199" s="132" t="s">
        <v>21875</v>
      </c>
    </row>
    <row r="12200" spans="1:8" ht="14.5" customHeight="1">
      <c r="A12200" s="131">
        <v>1670043</v>
      </c>
      <c r="B12200" s="131" t="s">
        <v>10824</v>
      </c>
      <c r="D12200" s="132" t="s">
        <v>29836</v>
      </c>
      <c r="E12200" s="132" t="s">
        <v>31064</v>
      </c>
      <c r="F12200" s="132" t="str">
        <f t="shared" si="190"/>
        <v>0543153</v>
      </c>
      <c r="G12200" s="132" t="s">
        <v>21860</v>
      </c>
      <c r="H12200" s="132" t="s">
        <v>18959</v>
      </c>
    </row>
    <row r="12201" spans="1:8" ht="14.5" customHeight="1">
      <c r="A12201" s="131">
        <v>1670043</v>
      </c>
      <c r="B12201" s="131" t="s">
        <v>10824</v>
      </c>
      <c r="D12201" s="132" t="s">
        <v>29836</v>
      </c>
      <c r="E12201" s="132" t="s">
        <v>31065</v>
      </c>
      <c r="F12201" s="132" t="str">
        <f t="shared" si="190"/>
        <v>0543154</v>
      </c>
      <c r="G12201" s="132" t="s">
        <v>21860</v>
      </c>
      <c r="H12201" s="132" t="s">
        <v>21876</v>
      </c>
    </row>
    <row r="12202" spans="1:8" ht="14.5" customHeight="1">
      <c r="A12202" s="131">
        <v>1670043</v>
      </c>
      <c r="B12202" s="131" t="s">
        <v>10824</v>
      </c>
      <c r="D12202" s="132" t="s">
        <v>29836</v>
      </c>
      <c r="E12202" s="132" t="s">
        <v>31066</v>
      </c>
      <c r="F12202" s="132" t="str">
        <f t="shared" si="190"/>
        <v>0543156</v>
      </c>
      <c r="G12202" s="132" t="s">
        <v>21860</v>
      </c>
      <c r="H12202" s="132" t="s">
        <v>21877</v>
      </c>
    </row>
    <row r="12203" spans="1:8" ht="14.5" customHeight="1">
      <c r="A12203" s="131">
        <v>1670043</v>
      </c>
      <c r="B12203" s="131" t="s">
        <v>10824</v>
      </c>
      <c r="D12203" s="132" t="s">
        <v>29836</v>
      </c>
      <c r="E12203" s="132" t="s">
        <v>31067</v>
      </c>
      <c r="F12203" s="132" t="str">
        <f t="shared" si="190"/>
        <v>0543157</v>
      </c>
      <c r="G12203" s="132" t="s">
        <v>21860</v>
      </c>
      <c r="H12203" s="132" t="s">
        <v>21878</v>
      </c>
    </row>
    <row r="12204" spans="1:8" ht="14.5" customHeight="1">
      <c r="A12204" s="131">
        <v>1680074</v>
      </c>
      <c r="B12204" s="131" t="s">
        <v>10825</v>
      </c>
      <c r="D12204" s="132" t="s">
        <v>29836</v>
      </c>
      <c r="E12204" s="132" t="s">
        <v>31561</v>
      </c>
      <c r="F12204" s="132" t="str">
        <f t="shared" si="190"/>
        <v>0543158</v>
      </c>
      <c r="G12204" s="132" t="s">
        <v>21860</v>
      </c>
      <c r="H12204" s="132" t="s">
        <v>21879</v>
      </c>
    </row>
    <row r="12205" spans="1:8" ht="14.5" customHeight="1">
      <c r="A12205" s="131">
        <v>1680074</v>
      </c>
      <c r="B12205" s="131" t="s">
        <v>10825</v>
      </c>
      <c r="D12205" s="132" t="s">
        <v>29836</v>
      </c>
      <c r="E12205" s="132" t="s">
        <v>31070</v>
      </c>
      <c r="F12205" s="132" t="str">
        <f t="shared" si="190"/>
        <v>0543161</v>
      </c>
      <c r="G12205" s="132" t="s">
        <v>21860</v>
      </c>
      <c r="H12205" s="132" t="s">
        <v>18961</v>
      </c>
    </row>
    <row r="12206" spans="1:8" ht="14.5" customHeight="1">
      <c r="A12206" s="131">
        <v>1680074</v>
      </c>
      <c r="B12206" s="131" t="s">
        <v>10825</v>
      </c>
      <c r="D12206" s="132" t="s">
        <v>29836</v>
      </c>
      <c r="E12206" s="132" t="s">
        <v>31571</v>
      </c>
      <c r="F12206" s="132" t="str">
        <f t="shared" si="190"/>
        <v>0543191</v>
      </c>
      <c r="G12206" s="132" t="s">
        <v>21860</v>
      </c>
      <c r="H12206" s="132" t="s">
        <v>15086</v>
      </c>
    </row>
    <row r="12207" spans="1:8" ht="14.5" customHeight="1">
      <c r="A12207" s="131">
        <v>1680082</v>
      </c>
      <c r="B12207" s="131" t="s">
        <v>10826</v>
      </c>
      <c r="D12207" s="132" t="s">
        <v>29836</v>
      </c>
      <c r="E12207" s="132" t="s">
        <v>31115</v>
      </c>
      <c r="F12207" s="132" t="str">
        <f t="shared" si="190"/>
        <v>0543230</v>
      </c>
      <c r="G12207" s="132" t="s">
        <v>21860</v>
      </c>
      <c r="H12207" s="132" t="s">
        <v>15013</v>
      </c>
    </row>
    <row r="12208" spans="1:8" ht="14.5" customHeight="1">
      <c r="A12208" s="131">
        <v>1680082</v>
      </c>
      <c r="B12208" s="131" t="s">
        <v>10826</v>
      </c>
      <c r="D12208" s="132" t="s">
        <v>29836</v>
      </c>
      <c r="E12208" s="132" t="s">
        <v>31585</v>
      </c>
      <c r="F12208" s="132" t="str">
        <f t="shared" si="190"/>
        <v>0543231</v>
      </c>
      <c r="G12208" s="132" t="s">
        <v>21860</v>
      </c>
      <c r="H12208" s="132" t="s">
        <v>15510</v>
      </c>
    </row>
    <row r="12209" spans="1:8" ht="14.5" customHeight="1">
      <c r="A12209" s="131">
        <v>1680082</v>
      </c>
      <c r="B12209" s="131" t="s">
        <v>10826</v>
      </c>
      <c r="D12209" s="132" t="s">
        <v>29836</v>
      </c>
      <c r="E12209" s="132" t="s">
        <v>31586</v>
      </c>
      <c r="F12209" s="132" t="str">
        <f t="shared" si="190"/>
        <v>0543232</v>
      </c>
      <c r="G12209" s="132" t="s">
        <v>21860</v>
      </c>
      <c r="H12209" s="132" t="s">
        <v>15379</v>
      </c>
    </row>
    <row r="12210" spans="1:8" ht="14.5" customHeight="1">
      <c r="A12210" s="131">
        <v>1680082</v>
      </c>
      <c r="B12210" s="131" t="s">
        <v>10826</v>
      </c>
      <c r="D12210" s="132" t="s">
        <v>29836</v>
      </c>
      <c r="E12210" s="132" t="s">
        <v>31587</v>
      </c>
      <c r="F12210" s="132" t="str">
        <f t="shared" si="190"/>
        <v>0543233</v>
      </c>
      <c r="G12210" s="132" t="s">
        <v>21860</v>
      </c>
      <c r="H12210" s="132" t="s">
        <v>15580</v>
      </c>
    </row>
    <row r="12211" spans="1:8" ht="14.5" customHeight="1">
      <c r="A12211" s="131">
        <v>1680082</v>
      </c>
      <c r="B12211" s="131" t="s">
        <v>10826</v>
      </c>
      <c r="D12211" s="132" t="s">
        <v>29836</v>
      </c>
      <c r="E12211" s="132" t="s">
        <v>31588</v>
      </c>
      <c r="F12211" s="132" t="str">
        <f t="shared" si="190"/>
        <v>0543234</v>
      </c>
      <c r="G12211" s="132" t="s">
        <v>21860</v>
      </c>
      <c r="H12211" s="132" t="s">
        <v>15014</v>
      </c>
    </row>
    <row r="12212" spans="1:8" ht="14.5" customHeight="1">
      <c r="A12212" s="131">
        <v>1660002</v>
      </c>
      <c r="B12212" s="131" t="s">
        <v>10827</v>
      </c>
      <c r="D12212" s="132" t="s">
        <v>29836</v>
      </c>
      <c r="E12212" s="132" t="s">
        <v>31116</v>
      </c>
      <c r="F12212" s="132" t="str">
        <f t="shared" si="190"/>
        <v>0543235</v>
      </c>
      <c r="G12212" s="132" t="s">
        <v>21860</v>
      </c>
      <c r="H12212" s="132" t="s">
        <v>15494</v>
      </c>
    </row>
    <row r="12213" spans="1:8" ht="14.5" customHeight="1">
      <c r="A12213" s="131">
        <v>1660002</v>
      </c>
      <c r="B12213" s="131" t="s">
        <v>10827</v>
      </c>
      <c r="D12213" s="132" t="s">
        <v>29836</v>
      </c>
      <c r="E12213" s="132" t="s">
        <v>31117</v>
      </c>
      <c r="F12213" s="132" t="str">
        <f t="shared" si="190"/>
        <v>0543236</v>
      </c>
      <c r="G12213" s="132" t="s">
        <v>21860</v>
      </c>
      <c r="H12213" s="132" t="s">
        <v>15012</v>
      </c>
    </row>
    <row r="12214" spans="1:8" ht="14.5" customHeight="1">
      <c r="A12214" s="131">
        <v>1660002</v>
      </c>
      <c r="B12214" s="131" t="s">
        <v>10827</v>
      </c>
      <c r="D12214" s="132" t="s">
        <v>29836</v>
      </c>
      <c r="E12214" s="132" t="s">
        <v>31118</v>
      </c>
      <c r="F12214" s="132" t="str">
        <f t="shared" si="190"/>
        <v>0543237</v>
      </c>
      <c r="G12214" s="132" t="s">
        <v>21860</v>
      </c>
      <c r="H12214" s="132" t="s">
        <v>15528</v>
      </c>
    </row>
    <row r="12215" spans="1:8" ht="14.5" customHeight="1">
      <c r="A12215" s="131">
        <v>1660002</v>
      </c>
      <c r="B12215" s="131" t="s">
        <v>10827</v>
      </c>
      <c r="D12215" s="132" t="s">
        <v>29836</v>
      </c>
      <c r="E12215" s="132" t="s">
        <v>31119</v>
      </c>
      <c r="F12215" s="132" t="str">
        <f t="shared" si="190"/>
        <v>0543238</v>
      </c>
      <c r="G12215" s="132" t="s">
        <v>21860</v>
      </c>
      <c r="H12215" s="132" t="s">
        <v>15489</v>
      </c>
    </row>
    <row r="12216" spans="1:8" ht="14.5" customHeight="1">
      <c r="A12216" s="131">
        <v>1660003</v>
      </c>
      <c r="B12216" s="131" t="s">
        <v>10828</v>
      </c>
      <c r="D12216" s="132" t="s">
        <v>29836</v>
      </c>
      <c r="E12216" s="132" t="s">
        <v>31120</v>
      </c>
      <c r="F12216" s="132" t="str">
        <f t="shared" si="190"/>
        <v>0543239</v>
      </c>
      <c r="G12216" s="132" t="s">
        <v>21860</v>
      </c>
      <c r="H12216" s="132" t="s">
        <v>21880</v>
      </c>
    </row>
    <row r="12217" spans="1:8" ht="14.5" customHeight="1">
      <c r="A12217" s="131">
        <v>1660003</v>
      </c>
      <c r="B12217" s="131" t="s">
        <v>10828</v>
      </c>
      <c r="D12217" s="132" t="s">
        <v>29836</v>
      </c>
      <c r="E12217" s="132" t="s">
        <v>31121</v>
      </c>
      <c r="F12217" s="132" t="str">
        <f t="shared" si="190"/>
        <v>0543240</v>
      </c>
      <c r="G12217" s="132" t="s">
        <v>21860</v>
      </c>
      <c r="H12217" s="132" t="s">
        <v>15517</v>
      </c>
    </row>
    <row r="12218" spans="1:8" ht="14.5" customHeight="1">
      <c r="A12218" s="131">
        <v>1660003</v>
      </c>
      <c r="B12218" s="131" t="s">
        <v>10828</v>
      </c>
      <c r="D12218" s="132" t="s">
        <v>29836</v>
      </c>
      <c r="E12218" s="132" t="s">
        <v>31589</v>
      </c>
      <c r="F12218" s="132" t="str">
        <f t="shared" si="190"/>
        <v>0543241</v>
      </c>
      <c r="G12218" s="132" t="s">
        <v>21860</v>
      </c>
      <c r="H12218" s="132" t="s">
        <v>15490</v>
      </c>
    </row>
    <row r="12219" spans="1:8" ht="14.5" customHeight="1">
      <c r="A12219" s="131">
        <v>1660003</v>
      </c>
      <c r="B12219" s="131" t="s">
        <v>10828</v>
      </c>
      <c r="D12219" s="132" t="s">
        <v>29836</v>
      </c>
      <c r="E12219" s="132" t="s">
        <v>31123</v>
      </c>
      <c r="F12219" s="132" t="str">
        <f t="shared" si="190"/>
        <v>0543243</v>
      </c>
      <c r="G12219" s="132" t="s">
        <v>21860</v>
      </c>
      <c r="H12219" s="132" t="s">
        <v>15487</v>
      </c>
    </row>
    <row r="12220" spans="1:8" ht="14.5" customHeight="1">
      <c r="A12220" s="131">
        <v>1660003</v>
      </c>
      <c r="B12220" s="131" t="s">
        <v>10828</v>
      </c>
      <c r="D12220" s="132" t="s">
        <v>29836</v>
      </c>
      <c r="E12220" s="132" t="s">
        <v>31124</v>
      </c>
      <c r="F12220" s="132" t="str">
        <f t="shared" si="190"/>
        <v>0543244</v>
      </c>
      <c r="G12220" s="132" t="s">
        <v>21860</v>
      </c>
      <c r="H12220" s="132" t="s">
        <v>15679</v>
      </c>
    </row>
    <row r="12221" spans="1:8" ht="14.5" customHeight="1">
      <c r="A12221" s="131">
        <v>1670033</v>
      </c>
      <c r="B12221" s="131" t="s">
        <v>10829</v>
      </c>
      <c r="D12221" s="132" t="s">
        <v>29836</v>
      </c>
      <c r="E12221" s="132" t="s">
        <v>31126</v>
      </c>
      <c r="F12221" s="132" t="str">
        <f t="shared" si="190"/>
        <v>0543246</v>
      </c>
      <c r="G12221" s="132" t="s">
        <v>21860</v>
      </c>
      <c r="H12221" s="132" t="s">
        <v>15589</v>
      </c>
    </row>
    <row r="12222" spans="1:8" ht="14.5" customHeight="1">
      <c r="A12222" s="131">
        <v>1670033</v>
      </c>
      <c r="B12222" s="131" t="s">
        <v>10829</v>
      </c>
      <c r="D12222" s="132" t="s">
        <v>29836</v>
      </c>
      <c r="E12222" s="132" t="s">
        <v>31127</v>
      </c>
      <c r="F12222" s="132" t="str">
        <f t="shared" si="190"/>
        <v>0543247</v>
      </c>
      <c r="G12222" s="132" t="s">
        <v>21860</v>
      </c>
      <c r="H12222" s="132" t="s">
        <v>15378</v>
      </c>
    </row>
    <row r="12223" spans="1:8" ht="14.5" customHeight="1">
      <c r="A12223" s="131">
        <v>1670033</v>
      </c>
      <c r="B12223" s="131" t="s">
        <v>10829</v>
      </c>
      <c r="D12223" s="132" t="s">
        <v>29836</v>
      </c>
      <c r="E12223" s="132" t="s">
        <v>31128</v>
      </c>
      <c r="F12223" s="132" t="str">
        <f t="shared" si="190"/>
        <v>0543248</v>
      </c>
      <c r="G12223" s="132" t="s">
        <v>21860</v>
      </c>
      <c r="H12223" s="132" t="s">
        <v>21857</v>
      </c>
    </row>
    <row r="12224" spans="1:8" ht="14.5" customHeight="1">
      <c r="A12224" s="131">
        <v>1670022</v>
      </c>
      <c r="B12224" s="131" t="s">
        <v>10830</v>
      </c>
      <c r="D12224" s="132" t="s">
        <v>29836</v>
      </c>
      <c r="E12224" s="132" t="s">
        <v>31129</v>
      </c>
      <c r="F12224" s="132" t="str">
        <f t="shared" si="190"/>
        <v>0543249</v>
      </c>
      <c r="G12224" s="132" t="s">
        <v>21860</v>
      </c>
      <c r="H12224" s="132" t="s">
        <v>21858</v>
      </c>
    </row>
    <row r="12225" spans="1:8" ht="14.5" customHeight="1">
      <c r="A12225" s="131">
        <v>1670022</v>
      </c>
      <c r="B12225" s="131" t="s">
        <v>10830</v>
      </c>
      <c r="D12225" s="132" t="s">
        <v>29836</v>
      </c>
      <c r="E12225" s="132" t="s">
        <v>31130</v>
      </c>
      <c r="F12225" s="132" t="str">
        <f t="shared" si="190"/>
        <v>0543250</v>
      </c>
      <c r="G12225" s="132" t="s">
        <v>21860</v>
      </c>
      <c r="H12225" s="132" t="s">
        <v>15445</v>
      </c>
    </row>
    <row r="12226" spans="1:8" ht="14.5" customHeight="1">
      <c r="A12226" s="131">
        <v>1670022</v>
      </c>
      <c r="B12226" s="131" t="s">
        <v>10830</v>
      </c>
      <c r="D12226" s="132" t="s">
        <v>29836</v>
      </c>
      <c r="E12226" s="132" t="s">
        <v>31590</v>
      </c>
      <c r="F12226" s="132" t="str">
        <f t="shared" si="190"/>
        <v>0543252</v>
      </c>
      <c r="G12226" s="132" t="s">
        <v>21860</v>
      </c>
      <c r="H12226" s="132" t="s">
        <v>15482</v>
      </c>
    </row>
    <row r="12227" spans="1:8" ht="14.5" customHeight="1">
      <c r="A12227" s="131">
        <v>1670022</v>
      </c>
      <c r="B12227" s="131" t="s">
        <v>10830</v>
      </c>
      <c r="D12227" s="132" t="s">
        <v>29836</v>
      </c>
      <c r="E12227" s="132" t="s">
        <v>31132</v>
      </c>
      <c r="F12227" s="132" t="str">
        <f t="shared" ref="F12227:F12290" si="191">TEXT(D12227,"0000")&amp;TEXT(E12227,"000")</f>
        <v>0543253</v>
      </c>
      <c r="G12227" s="132" t="s">
        <v>21860</v>
      </c>
      <c r="H12227" s="132" t="s">
        <v>15437</v>
      </c>
    </row>
    <row r="12228" spans="1:8" ht="14.5" customHeight="1">
      <c r="A12228" s="131">
        <v>1670022</v>
      </c>
      <c r="B12228" s="131" t="s">
        <v>10830</v>
      </c>
      <c r="D12228" s="132" t="s">
        <v>29836</v>
      </c>
      <c r="E12228" s="132" t="s">
        <v>31133</v>
      </c>
      <c r="F12228" s="132" t="str">
        <f t="shared" si="191"/>
        <v>0543254</v>
      </c>
      <c r="G12228" s="132" t="s">
        <v>21860</v>
      </c>
      <c r="H12228" s="132" t="s">
        <v>21881</v>
      </c>
    </row>
    <row r="12229" spans="1:8" ht="14.5" customHeight="1">
      <c r="A12229" s="131">
        <v>1680073</v>
      </c>
      <c r="B12229" s="131" t="s">
        <v>10831</v>
      </c>
      <c r="D12229" s="132" t="s">
        <v>29836</v>
      </c>
      <c r="E12229" s="132" t="s">
        <v>31134</v>
      </c>
      <c r="F12229" s="132" t="str">
        <f t="shared" si="191"/>
        <v>0543255</v>
      </c>
      <c r="G12229" s="132" t="s">
        <v>21860</v>
      </c>
      <c r="H12229" s="132" t="s">
        <v>18795</v>
      </c>
    </row>
    <row r="12230" spans="1:8" ht="14.5" customHeight="1">
      <c r="A12230" s="131">
        <v>1680073</v>
      </c>
      <c r="B12230" s="131" t="s">
        <v>10831</v>
      </c>
      <c r="D12230" s="132" t="s">
        <v>29836</v>
      </c>
      <c r="E12230" s="132" t="s">
        <v>31591</v>
      </c>
      <c r="F12230" s="132" t="str">
        <f t="shared" si="191"/>
        <v>0543256</v>
      </c>
      <c r="G12230" s="132" t="s">
        <v>21860</v>
      </c>
      <c r="H12230" s="132" t="s">
        <v>18458</v>
      </c>
    </row>
    <row r="12231" spans="1:8" ht="14.5" customHeight="1">
      <c r="A12231" s="131">
        <v>1680073</v>
      </c>
      <c r="B12231" s="131" t="s">
        <v>10831</v>
      </c>
      <c r="D12231" s="132" t="s">
        <v>29836</v>
      </c>
      <c r="E12231" s="132" t="s">
        <v>31136</v>
      </c>
      <c r="F12231" s="132" t="str">
        <f t="shared" si="191"/>
        <v>0543258</v>
      </c>
      <c r="G12231" s="132" t="s">
        <v>21860</v>
      </c>
      <c r="H12231" s="132" t="s">
        <v>15456</v>
      </c>
    </row>
    <row r="12232" spans="1:8" ht="14.5" customHeight="1">
      <c r="A12232" s="131">
        <v>1680073</v>
      </c>
      <c r="B12232" s="131" t="s">
        <v>10831</v>
      </c>
      <c r="D12232" s="132" t="s">
        <v>29836</v>
      </c>
      <c r="E12232" s="132" t="s">
        <v>31592</v>
      </c>
      <c r="F12232" s="132" t="str">
        <f t="shared" si="191"/>
        <v>0543259</v>
      </c>
      <c r="G12232" s="132" t="s">
        <v>21860</v>
      </c>
      <c r="H12232" s="132" t="s">
        <v>15496</v>
      </c>
    </row>
    <row r="12233" spans="1:8" ht="14.5" customHeight="1">
      <c r="A12233" s="131">
        <v>1680073</v>
      </c>
      <c r="B12233" s="131" t="s">
        <v>10831</v>
      </c>
      <c r="D12233" s="132" t="s">
        <v>29836</v>
      </c>
      <c r="E12233" s="132" t="s">
        <v>31137</v>
      </c>
      <c r="F12233" s="132" t="str">
        <f t="shared" si="191"/>
        <v>0543260</v>
      </c>
      <c r="G12233" s="132" t="s">
        <v>21860</v>
      </c>
      <c r="H12233" s="132" t="s">
        <v>21882</v>
      </c>
    </row>
    <row r="12234" spans="1:8" ht="14.5" customHeight="1">
      <c r="A12234" s="131">
        <v>1670054</v>
      </c>
      <c r="B12234" s="131" t="s">
        <v>10832</v>
      </c>
      <c r="D12234" s="132" t="s">
        <v>29836</v>
      </c>
      <c r="E12234" s="132" t="s">
        <v>31138</v>
      </c>
      <c r="F12234" s="132" t="str">
        <f t="shared" si="191"/>
        <v>0543261</v>
      </c>
      <c r="G12234" s="132" t="s">
        <v>21860</v>
      </c>
      <c r="H12234" s="132" t="s">
        <v>18791</v>
      </c>
    </row>
    <row r="12235" spans="1:8" ht="14.5" customHeight="1">
      <c r="A12235" s="131">
        <v>1670054</v>
      </c>
      <c r="B12235" s="131" t="s">
        <v>10832</v>
      </c>
      <c r="D12235" s="132" t="s">
        <v>29836</v>
      </c>
      <c r="E12235" s="132" t="s">
        <v>31139</v>
      </c>
      <c r="F12235" s="132" t="str">
        <f t="shared" si="191"/>
        <v>0543262</v>
      </c>
      <c r="G12235" s="132" t="s">
        <v>21860</v>
      </c>
      <c r="H12235" s="132" t="s">
        <v>15673</v>
      </c>
    </row>
    <row r="12236" spans="1:8" ht="14.5" customHeight="1">
      <c r="A12236" s="131">
        <v>1670054</v>
      </c>
      <c r="B12236" s="131" t="s">
        <v>10832</v>
      </c>
      <c r="D12236" s="132" t="s">
        <v>29836</v>
      </c>
      <c r="E12236" s="132" t="s">
        <v>31593</v>
      </c>
      <c r="F12236" s="132" t="str">
        <f t="shared" si="191"/>
        <v>0543263</v>
      </c>
      <c r="G12236" s="132" t="s">
        <v>21860</v>
      </c>
      <c r="H12236" s="132" t="s">
        <v>21883</v>
      </c>
    </row>
    <row r="12237" spans="1:8" ht="14.5" customHeight="1">
      <c r="A12237" s="131">
        <v>1670041</v>
      </c>
      <c r="B12237" s="131" t="s">
        <v>10833</v>
      </c>
      <c r="D12237" s="132" t="s">
        <v>29836</v>
      </c>
      <c r="E12237" s="132" t="s">
        <v>31594</v>
      </c>
      <c r="F12237" s="132" t="str">
        <f t="shared" si="191"/>
        <v>0543264</v>
      </c>
      <c r="G12237" s="132" t="s">
        <v>21860</v>
      </c>
      <c r="H12237" s="132" t="s">
        <v>21884</v>
      </c>
    </row>
    <row r="12238" spans="1:8" ht="14.5" customHeight="1">
      <c r="A12238" s="131">
        <v>1670041</v>
      </c>
      <c r="B12238" s="131" t="s">
        <v>10833</v>
      </c>
      <c r="D12238" s="132" t="s">
        <v>29836</v>
      </c>
      <c r="E12238" s="132" t="s">
        <v>31596</v>
      </c>
      <c r="F12238" s="132" t="str">
        <f t="shared" si="191"/>
        <v>0543266</v>
      </c>
      <c r="G12238" s="132" t="s">
        <v>21860</v>
      </c>
      <c r="H12238" s="132" t="s">
        <v>21853</v>
      </c>
    </row>
    <row r="12239" spans="1:8" ht="14.5" customHeight="1">
      <c r="A12239" s="131">
        <v>1670041</v>
      </c>
      <c r="B12239" s="131" t="s">
        <v>10833</v>
      </c>
      <c r="D12239" s="132" t="s">
        <v>29836</v>
      </c>
      <c r="E12239" s="132" t="s">
        <v>31597</v>
      </c>
      <c r="F12239" s="132" t="str">
        <f t="shared" si="191"/>
        <v>0543267</v>
      </c>
      <c r="G12239" s="132" t="s">
        <v>21860</v>
      </c>
      <c r="H12239" s="132" t="s">
        <v>15251</v>
      </c>
    </row>
    <row r="12240" spans="1:8" ht="14.5" customHeight="1">
      <c r="A12240" s="131">
        <v>1670041</v>
      </c>
      <c r="B12240" s="131" t="s">
        <v>10833</v>
      </c>
      <c r="D12240" s="132" t="s">
        <v>29836</v>
      </c>
      <c r="E12240" s="132" t="s">
        <v>31599</v>
      </c>
      <c r="F12240" s="132" t="str">
        <f t="shared" si="191"/>
        <v>0543269</v>
      </c>
      <c r="G12240" s="132" t="s">
        <v>21860</v>
      </c>
      <c r="H12240" s="132" t="s">
        <v>15538</v>
      </c>
    </row>
    <row r="12241" spans="1:8" ht="14.5" customHeight="1">
      <c r="A12241" s="131">
        <v>1680071</v>
      </c>
      <c r="B12241" s="131" t="s">
        <v>10834</v>
      </c>
      <c r="D12241" s="132" t="s">
        <v>29836</v>
      </c>
      <c r="E12241" s="132" t="s">
        <v>31140</v>
      </c>
      <c r="F12241" s="132" t="str">
        <f t="shared" si="191"/>
        <v>0543270</v>
      </c>
      <c r="G12241" s="132" t="s">
        <v>21860</v>
      </c>
      <c r="H12241" s="132" t="s">
        <v>15699</v>
      </c>
    </row>
    <row r="12242" spans="1:8" ht="14.5" customHeight="1">
      <c r="A12242" s="131">
        <v>1680071</v>
      </c>
      <c r="B12242" s="131" t="s">
        <v>10834</v>
      </c>
      <c r="D12242" s="132" t="s">
        <v>29836</v>
      </c>
      <c r="E12242" s="132" t="s">
        <v>31142</v>
      </c>
      <c r="F12242" s="132" t="str">
        <f t="shared" si="191"/>
        <v>0543272</v>
      </c>
      <c r="G12242" s="132" t="s">
        <v>21860</v>
      </c>
      <c r="H12242" s="132" t="s">
        <v>15702</v>
      </c>
    </row>
    <row r="12243" spans="1:8" ht="14.5" customHeight="1">
      <c r="A12243" s="131">
        <v>1680071</v>
      </c>
      <c r="B12243" s="131" t="s">
        <v>10834</v>
      </c>
      <c r="D12243" s="132" t="s">
        <v>29836</v>
      </c>
      <c r="E12243" s="132" t="s">
        <v>31143</v>
      </c>
      <c r="F12243" s="132" t="str">
        <f t="shared" si="191"/>
        <v>0543273</v>
      </c>
      <c r="G12243" s="132" t="s">
        <v>21860</v>
      </c>
      <c r="H12243" s="132" t="s">
        <v>18781</v>
      </c>
    </row>
    <row r="12244" spans="1:8" ht="14.5" customHeight="1">
      <c r="A12244" s="131">
        <v>1680072</v>
      </c>
      <c r="B12244" s="131" t="s">
        <v>10835</v>
      </c>
      <c r="D12244" s="132" t="s">
        <v>29836</v>
      </c>
      <c r="E12244" s="132" t="s">
        <v>31600</v>
      </c>
      <c r="F12244" s="132" t="str">
        <f t="shared" si="191"/>
        <v>0543274</v>
      </c>
      <c r="G12244" s="132" t="s">
        <v>21860</v>
      </c>
      <c r="H12244" s="132" t="s">
        <v>15680</v>
      </c>
    </row>
    <row r="12245" spans="1:8" ht="14.5" customHeight="1">
      <c r="A12245" s="131">
        <v>1680072</v>
      </c>
      <c r="B12245" s="131" t="s">
        <v>10835</v>
      </c>
      <c r="D12245" s="132" t="s">
        <v>29836</v>
      </c>
      <c r="E12245" s="132" t="s">
        <v>31144</v>
      </c>
      <c r="F12245" s="132" t="str">
        <f t="shared" si="191"/>
        <v>0543275</v>
      </c>
      <c r="G12245" s="132" t="s">
        <v>21860</v>
      </c>
      <c r="H12245" s="132" t="s">
        <v>21885</v>
      </c>
    </row>
    <row r="12246" spans="1:8" ht="14.5" customHeight="1">
      <c r="A12246" s="131">
        <v>1680072</v>
      </c>
      <c r="B12246" s="131" t="s">
        <v>10835</v>
      </c>
      <c r="D12246" s="132" t="s">
        <v>29836</v>
      </c>
      <c r="E12246" s="132" t="s">
        <v>31145</v>
      </c>
      <c r="F12246" s="132" t="str">
        <f t="shared" si="191"/>
        <v>0543276</v>
      </c>
      <c r="G12246" s="132" t="s">
        <v>21860</v>
      </c>
      <c r="H12246" s="132" t="s">
        <v>21886</v>
      </c>
    </row>
    <row r="12247" spans="1:8" ht="14.5" customHeight="1">
      <c r="A12247" s="131">
        <v>1680072</v>
      </c>
      <c r="B12247" s="131" t="s">
        <v>10835</v>
      </c>
      <c r="D12247" s="132" t="s">
        <v>29836</v>
      </c>
      <c r="E12247" s="132" t="s">
        <v>31601</v>
      </c>
      <c r="F12247" s="132" t="str">
        <f t="shared" si="191"/>
        <v>0543277</v>
      </c>
      <c r="G12247" s="132" t="s">
        <v>21860</v>
      </c>
      <c r="H12247" s="132" t="s">
        <v>15609</v>
      </c>
    </row>
    <row r="12248" spans="1:8" ht="14.5" customHeight="1">
      <c r="A12248" s="131">
        <v>1660016</v>
      </c>
      <c r="B12248" s="131" t="s">
        <v>10836</v>
      </c>
      <c r="D12248" s="132" t="s">
        <v>29836</v>
      </c>
      <c r="E12248" s="132" t="s">
        <v>31602</v>
      </c>
      <c r="F12248" s="132" t="str">
        <f t="shared" si="191"/>
        <v>0543278</v>
      </c>
      <c r="G12248" s="132" t="s">
        <v>21860</v>
      </c>
      <c r="H12248" s="132" t="s">
        <v>15661</v>
      </c>
    </row>
    <row r="12249" spans="1:8" ht="14.5" customHeight="1">
      <c r="A12249" s="131">
        <v>1660016</v>
      </c>
      <c r="B12249" s="131" t="s">
        <v>10836</v>
      </c>
      <c r="D12249" s="132" t="s">
        <v>29836</v>
      </c>
      <c r="E12249" s="132" t="s">
        <v>31146</v>
      </c>
      <c r="F12249" s="132" t="str">
        <f t="shared" si="191"/>
        <v>0543279</v>
      </c>
      <c r="G12249" s="132" t="s">
        <v>21860</v>
      </c>
      <c r="H12249" s="132" t="s">
        <v>15714</v>
      </c>
    </row>
    <row r="12250" spans="1:8" ht="14.5" customHeight="1">
      <c r="A12250" s="131">
        <v>1660016</v>
      </c>
      <c r="B12250" s="131" t="s">
        <v>10836</v>
      </c>
      <c r="D12250" s="132" t="s">
        <v>29836</v>
      </c>
      <c r="E12250" s="132" t="s">
        <v>31147</v>
      </c>
      <c r="F12250" s="132" t="str">
        <f t="shared" si="191"/>
        <v>0543280</v>
      </c>
      <c r="G12250" s="132" t="s">
        <v>21860</v>
      </c>
      <c r="H12250" s="132" t="s">
        <v>18801</v>
      </c>
    </row>
    <row r="12251" spans="1:8" ht="14.5" customHeight="1">
      <c r="A12251" s="131">
        <v>1660016</v>
      </c>
      <c r="B12251" s="131" t="s">
        <v>10836</v>
      </c>
      <c r="D12251" s="132" t="s">
        <v>29836</v>
      </c>
      <c r="E12251" s="132" t="s">
        <v>31148</v>
      </c>
      <c r="F12251" s="132" t="str">
        <f t="shared" si="191"/>
        <v>0543281</v>
      </c>
      <c r="G12251" s="132" t="s">
        <v>21860</v>
      </c>
      <c r="H12251" s="132" t="s">
        <v>21887</v>
      </c>
    </row>
    <row r="12252" spans="1:8" ht="14.5" customHeight="1">
      <c r="A12252" s="131">
        <v>1660015</v>
      </c>
      <c r="B12252" s="131" t="s">
        <v>10837</v>
      </c>
      <c r="D12252" s="132" t="s">
        <v>29836</v>
      </c>
      <c r="E12252" s="132" t="s">
        <v>31603</v>
      </c>
      <c r="F12252" s="132" t="str">
        <f t="shared" si="191"/>
        <v>0543283</v>
      </c>
      <c r="G12252" s="132" t="s">
        <v>21860</v>
      </c>
      <c r="H12252" s="132" t="s">
        <v>21856</v>
      </c>
    </row>
    <row r="12253" spans="1:8" ht="14.5" customHeight="1">
      <c r="A12253" s="131">
        <v>1660015</v>
      </c>
      <c r="B12253" s="131" t="s">
        <v>10837</v>
      </c>
      <c r="D12253" s="132" t="s">
        <v>29836</v>
      </c>
      <c r="E12253" s="132" t="s">
        <v>31151</v>
      </c>
      <c r="F12253" s="132" t="str">
        <f t="shared" si="191"/>
        <v>0543286</v>
      </c>
      <c r="G12253" s="132" t="s">
        <v>21860</v>
      </c>
      <c r="H12253" s="132" t="s">
        <v>15388</v>
      </c>
    </row>
    <row r="12254" spans="1:8" ht="14.5" customHeight="1">
      <c r="A12254" s="131">
        <v>1660015</v>
      </c>
      <c r="B12254" s="131" t="s">
        <v>10837</v>
      </c>
      <c r="D12254" s="132" t="s">
        <v>29836</v>
      </c>
      <c r="E12254" s="132" t="s">
        <v>31152</v>
      </c>
      <c r="F12254" s="132" t="str">
        <f t="shared" si="191"/>
        <v>0543287</v>
      </c>
      <c r="G12254" s="132" t="s">
        <v>21860</v>
      </c>
      <c r="H12254" s="132" t="s">
        <v>15491</v>
      </c>
    </row>
    <row r="12255" spans="1:8" ht="14.5" customHeight="1">
      <c r="A12255" s="131">
        <v>1660015</v>
      </c>
      <c r="B12255" s="131" t="s">
        <v>10837</v>
      </c>
      <c r="D12255" s="132" t="s">
        <v>29836</v>
      </c>
      <c r="E12255" s="132" t="s">
        <v>31605</v>
      </c>
      <c r="F12255" s="132" t="str">
        <f t="shared" si="191"/>
        <v>0543289</v>
      </c>
      <c r="G12255" s="132" t="s">
        <v>21860</v>
      </c>
      <c r="H12255" s="132" t="s">
        <v>21849</v>
      </c>
    </row>
    <row r="12256" spans="1:8" ht="14.5" customHeight="1">
      <c r="A12256" s="131">
        <v>1660015</v>
      </c>
      <c r="B12256" s="131" t="s">
        <v>10837</v>
      </c>
      <c r="D12256" s="132" t="s">
        <v>29836</v>
      </c>
      <c r="E12256" s="132" t="s">
        <v>31154</v>
      </c>
      <c r="F12256" s="132" t="str">
        <f t="shared" si="191"/>
        <v>0543290</v>
      </c>
      <c r="G12256" s="132" t="s">
        <v>21860</v>
      </c>
      <c r="H12256" s="132" t="s">
        <v>21888</v>
      </c>
    </row>
    <row r="12257" spans="1:8" ht="14.5" customHeight="1">
      <c r="A12257" s="131">
        <v>1670042</v>
      </c>
      <c r="B12257" s="131" t="s">
        <v>10838</v>
      </c>
      <c r="D12257" s="132" t="s">
        <v>29836</v>
      </c>
      <c r="E12257" s="132" t="s">
        <v>31606</v>
      </c>
      <c r="F12257" s="132" t="str">
        <f t="shared" si="191"/>
        <v>0543291</v>
      </c>
      <c r="G12257" s="132" t="s">
        <v>21860</v>
      </c>
      <c r="H12257" s="132" t="s">
        <v>21889</v>
      </c>
    </row>
    <row r="12258" spans="1:8" ht="14.5" customHeight="1">
      <c r="A12258" s="131">
        <v>1670042</v>
      </c>
      <c r="B12258" s="131" t="s">
        <v>10838</v>
      </c>
      <c r="D12258" s="132" t="s">
        <v>29836</v>
      </c>
      <c r="E12258" s="132" t="s">
        <v>31193</v>
      </c>
      <c r="F12258" s="132" t="str">
        <f t="shared" si="191"/>
        <v>0543351</v>
      </c>
      <c r="G12258" s="132" t="s">
        <v>21860</v>
      </c>
      <c r="H12258" s="132" t="s">
        <v>15001</v>
      </c>
    </row>
    <row r="12259" spans="1:8" ht="14.5" customHeight="1">
      <c r="A12259" s="131">
        <v>1670042</v>
      </c>
      <c r="B12259" s="131" t="s">
        <v>10838</v>
      </c>
      <c r="D12259" s="132" t="s">
        <v>29836</v>
      </c>
      <c r="E12259" s="132" t="s">
        <v>31195</v>
      </c>
      <c r="F12259" s="132" t="str">
        <f t="shared" si="191"/>
        <v>0543353</v>
      </c>
      <c r="G12259" s="132" t="s">
        <v>21860</v>
      </c>
      <c r="H12259" s="132" t="s">
        <v>15608</v>
      </c>
    </row>
    <row r="12260" spans="1:8" ht="14.5" customHeight="1">
      <c r="A12260" s="131">
        <v>1670042</v>
      </c>
      <c r="B12260" s="131" t="s">
        <v>10838</v>
      </c>
      <c r="D12260" s="132" t="s">
        <v>29836</v>
      </c>
      <c r="E12260" s="132" t="s">
        <v>31254</v>
      </c>
      <c r="F12260" s="132" t="str">
        <f t="shared" si="191"/>
        <v>0543460</v>
      </c>
      <c r="G12260" s="132" t="s">
        <v>21860</v>
      </c>
      <c r="H12260" s="132" t="s">
        <v>14998</v>
      </c>
    </row>
    <row r="12261" spans="1:8" ht="14.5" customHeight="1">
      <c r="A12261" s="131">
        <v>1670042</v>
      </c>
      <c r="B12261" s="131" t="s">
        <v>10838</v>
      </c>
      <c r="D12261" s="132" t="s">
        <v>29836</v>
      </c>
      <c r="E12261" s="132" t="s">
        <v>31667</v>
      </c>
      <c r="F12261" s="132" t="str">
        <f t="shared" si="191"/>
        <v>0543461</v>
      </c>
      <c r="G12261" s="132" t="s">
        <v>21860</v>
      </c>
      <c r="H12261" s="132" t="s">
        <v>15103</v>
      </c>
    </row>
    <row r="12262" spans="1:8" ht="14.5" customHeight="1">
      <c r="A12262" s="131">
        <v>1670053</v>
      </c>
      <c r="B12262" s="131" t="s">
        <v>10839</v>
      </c>
      <c r="D12262" s="132" t="s">
        <v>29836</v>
      </c>
      <c r="E12262" s="132" t="s">
        <v>31331</v>
      </c>
      <c r="F12262" s="132" t="str">
        <f t="shared" si="191"/>
        <v>0543571</v>
      </c>
      <c r="G12262" s="132" t="s">
        <v>21860</v>
      </c>
      <c r="H12262" s="132" t="s">
        <v>15006</v>
      </c>
    </row>
    <row r="12263" spans="1:8" ht="14.5" customHeight="1">
      <c r="A12263" s="131">
        <v>1670053</v>
      </c>
      <c r="B12263" s="131" t="s">
        <v>10839</v>
      </c>
      <c r="D12263" s="132" t="s">
        <v>29836</v>
      </c>
      <c r="E12263" s="132" t="s">
        <v>31396</v>
      </c>
      <c r="F12263" s="132" t="str">
        <f t="shared" si="191"/>
        <v>0543675</v>
      </c>
      <c r="G12263" s="132" t="s">
        <v>21860</v>
      </c>
      <c r="H12263" s="132" t="s">
        <v>16208</v>
      </c>
    </row>
    <row r="12264" spans="1:8" ht="14.5" customHeight="1">
      <c r="A12264" s="131">
        <v>1670053</v>
      </c>
      <c r="B12264" s="131" t="s">
        <v>10839</v>
      </c>
      <c r="D12264" s="132" t="s">
        <v>29837</v>
      </c>
      <c r="E12264" s="132" t="s">
        <v>31807</v>
      </c>
      <c r="F12264" s="132" t="str">
        <f t="shared" si="191"/>
        <v>0544008</v>
      </c>
      <c r="G12264" s="132" t="s">
        <v>21890</v>
      </c>
      <c r="H12264" s="132" t="s">
        <v>21891</v>
      </c>
    </row>
    <row r="12265" spans="1:8" ht="14.5" customHeight="1">
      <c r="A12265" s="131">
        <v>1670053</v>
      </c>
      <c r="B12265" s="131" t="s">
        <v>10839</v>
      </c>
      <c r="D12265" s="132" t="s">
        <v>29837</v>
      </c>
      <c r="E12265" s="132" t="s">
        <v>31039</v>
      </c>
      <c r="F12265" s="132" t="str">
        <f t="shared" si="191"/>
        <v>0544100</v>
      </c>
      <c r="G12265" s="132" t="s">
        <v>21890</v>
      </c>
      <c r="H12265" s="132" t="s">
        <v>15805</v>
      </c>
    </row>
    <row r="12266" spans="1:8" ht="14.5" customHeight="1">
      <c r="A12266" s="131">
        <v>1680065</v>
      </c>
      <c r="B12266" s="131" t="s">
        <v>10840</v>
      </c>
      <c r="D12266" s="132" t="s">
        <v>29837</v>
      </c>
      <c r="E12266" s="132" t="s">
        <v>31537</v>
      </c>
      <c r="F12266" s="132" t="str">
        <f t="shared" si="191"/>
        <v>0544102</v>
      </c>
      <c r="G12266" s="132" t="s">
        <v>21890</v>
      </c>
      <c r="H12266" s="132" t="s">
        <v>15041</v>
      </c>
    </row>
    <row r="12267" spans="1:8" ht="14.5" customHeight="1">
      <c r="A12267" s="131">
        <v>1680065</v>
      </c>
      <c r="B12267" s="131" t="s">
        <v>10840</v>
      </c>
      <c r="D12267" s="132" t="s">
        <v>29837</v>
      </c>
      <c r="E12267" s="132" t="s">
        <v>31538</v>
      </c>
      <c r="F12267" s="132" t="str">
        <f t="shared" si="191"/>
        <v>0544103</v>
      </c>
      <c r="G12267" s="132" t="s">
        <v>21890</v>
      </c>
      <c r="H12267" s="132" t="s">
        <v>21892</v>
      </c>
    </row>
    <row r="12268" spans="1:8" ht="14.5" customHeight="1">
      <c r="A12268" s="131">
        <v>1680065</v>
      </c>
      <c r="B12268" s="131" t="s">
        <v>10840</v>
      </c>
      <c r="D12268" s="132" t="s">
        <v>29837</v>
      </c>
      <c r="E12268" s="132" t="s">
        <v>31539</v>
      </c>
      <c r="F12268" s="132" t="str">
        <f t="shared" si="191"/>
        <v>0544104</v>
      </c>
      <c r="G12268" s="132" t="s">
        <v>21890</v>
      </c>
      <c r="H12268" s="132" t="s">
        <v>21893</v>
      </c>
    </row>
    <row r="12269" spans="1:8" ht="14.5" customHeight="1">
      <c r="A12269" s="131">
        <v>1680065</v>
      </c>
      <c r="B12269" s="131" t="s">
        <v>10840</v>
      </c>
      <c r="D12269" s="132" t="s">
        <v>29837</v>
      </c>
      <c r="E12269" s="132" t="s">
        <v>31044</v>
      </c>
      <c r="F12269" s="132" t="str">
        <f t="shared" si="191"/>
        <v>0544111</v>
      </c>
      <c r="G12269" s="132" t="s">
        <v>21890</v>
      </c>
      <c r="H12269" s="132" t="s">
        <v>15405</v>
      </c>
    </row>
    <row r="12270" spans="1:8" ht="14.5" customHeight="1">
      <c r="A12270" s="131">
        <v>1680062</v>
      </c>
      <c r="B12270" s="131" t="s">
        <v>10841</v>
      </c>
      <c r="D12270" s="132" t="s">
        <v>29837</v>
      </c>
      <c r="E12270" s="132" t="s">
        <v>31045</v>
      </c>
      <c r="F12270" s="132" t="str">
        <f t="shared" si="191"/>
        <v>0544112</v>
      </c>
      <c r="G12270" s="132" t="s">
        <v>21890</v>
      </c>
      <c r="H12270" s="132" t="s">
        <v>16466</v>
      </c>
    </row>
    <row r="12271" spans="1:8" ht="14.5" customHeight="1">
      <c r="A12271" s="131">
        <v>1680062</v>
      </c>
      <c r="B12271" s="131" t="s">
        <v>10841</v>
      </c>
      <c r="D12271" s="132" t="s">
        <v>29837</v>
      </c>
      <c r="E12271" s="132" t="s">
        <v>31046</v>
      </c>
      <c r="F12271" s="132" t="str">
        <f t="shared" si="191"/>
        <v>0544113</v>
      </c>
      <c r="G12271" s="132" t="s">
        <v>21890</v>
      </c>
      <c r="H12271" s="132" t="s">
        <v>21894</v>
      </c>
    </row>
    <row r="12272" spans="1:8" ht="14.5" customHeight="1">
      <c r="A12272" s="131">
        <v>1660013</v>
      </c>
      <c r="B12272" s="131" t="s">
        <v>10842</v>
      </c>
      <c r="D12272" s="132" t="s">
        <v>29837</v>
      </c>
      <c r="E12272" s="132" t="s">
        <v>31050</v>
      </c>
      <c r="F12272" s="132" t="str">
        <f t="shared" si="191"/>
        <v>0544121</v>
      </c>
      <c r="G12272" s="132" t="s">
        <v>21890</v>
      </c>
      <c r="H12272" s="132" t="s">
        <v>21895</v>
      </c>
    </row>
    <row r="12273" spans="1:8" ht="14.5" customHeight="1">
      <c r="A12273" s="131">
        <v>1660013</v>
      </c>
      <c r="B12273" s="131" t="s">
        <v>10842</v>
      </c>
      <c r="D12273" s="132" t="s">
        <v>29837</v>
      </c>
      <c r="E12273" s="132" t="s">
        <v>31548</v>
      </c>
      <c r="F12273" s="132" t="str">
        <f t="shared" si="191"/>
        <v>0544131</v>
      </c>
      <c r="G12273" s="132" t="s">
        <v>21890</v>
      </c>
      <c r="H12273" s="132" t="s">
        <v>15656</v>
      </c>
    </row>
    <row r="12274" spans="1:8" ht="14.5" customHeight="1">
      <c r="A12274" s="131">
        <v>1660013</v>
      </c>
      <c r="B12274" s="131" t="s">
        <v>10842</v>
      </c>
      <c r="D12274" s="132" t="s">
        <v>29837</v>
      </c>
      <c r="E12274" s="132" t="s">
        <v>31056</v>
      </c>
      <c r="F12274" s="132" t="str">
        <f t="shared" si="191"/>
        <v>0544132</v>
      </c>
      <c r="G12274" s="132" t="s">
        <v>21890</v>
      </c>
      <c r="H12274" s="132" t="s">
        <v>15381</v>
      </c>
    </row>
    <row r="12275" spans="1:8" ht="14.5" customHeight="1">
      <c r="A12275" s="131">
        <v>1670031</v>
      </c>
      <c r="B12275" s="131" t="s">
        <v>10843</v>
      </c>
      <c r="D12275" s="132" t="s">
        <v>29837</v>
      </c>
      <c r="E12275" s="132" t="s">
        <v>31057</v>
      </c>
      <c r="F12275" s="132" t="str">
        <f t="shared" si="191"/>
        <v>0544133</v>
      </c>
      <c r="G12275" s="132" t="s">
        <v>21890</v>
      </c>
      <c r="H12275" s="132" t="s">
        <v>20201</v>
      </c>
    </row>
    <row r="12276" spans="1:8" ht="14.5" customHeight="1">
      <c r="A12276" s="131">
        <v>1670031</v>
      </c>
      <c r="B12276" s="131" t="s">
        <v>10843</v>
      </c>
      <c r="D12276" s="132" t="s">
        <v>29837</v>
      </c>
      <c r="E12276" s="132" t="s">
        <v>31549</v>
      </c>
      <c r="F12276" s="132" t="str">
        <f t="shared" si="191"/>
        <v>0544134</v>
      </c>
      <c r="G12276" s="132" t="s">
        <v>21890</v>
      </c>
      <c r="H12276" s="132" t="s">
        <v>18895</v>
      </c>
    </row>
    <row r="12277" spans="1:8" ht="14.5" customHeight="1">
      <c r="A12277" s="131">
        <v>1670031</v>
      </c>
      <c r="B12277" s="131" t="s">
        <v>10843</v>
      </c>
      <c r="D12277" s="132" t="s">
        <v>29837</v>
      </c>
      <c r="E12277" s="132" t="s">
        <v>31555</v>
      </c>
      <c r="F12277" s="132" t="str">
        <f t="shared" si="191"/>
        <v>0544142</v>
      </c>
      <c r="G12277" s="132" t="s">
        <v>21890</v>
      </c>
      <c r="H12277" s="132" t="s">
        <v>15484</v>
      </c>
    </row>
    <row r="12278" spans="1:8" ht="14.5" customHeight="1">
      <c r="A12278" s="131">
        <v>1660014</v>
      </c>
      <c r="B12278" s="131" t="s">
        <v>10844</v>
      </c>
      <c r="D12278" s="132" t="s">
        <v>29837</v>
      </c>
      <c r="E12278" s="132" t="s">
        <v>31058</v>
      </c>
      <c r="F12278" s="132" t="str">
        <f t="shared" si="191"/>
        <v>0544143</v>
      </c>
      <c r="G12278" s="132" t="s">
        <v>21890</v>
      </c>
      <c r="H12278" s="132" t="s">
        <v>21896</v>
      </c>
    </row>
    <row r="12279" spans="1:8" ht="14.5" customHeight="1">
      <c r="A12279" s="131">
        <v>1660014</v>
      </c>
      <c r="B12279" s="131" t="s">
        <v>10844</v>
      </c>
      <c r="D12279" s="132" t="s">
        <v>29837</v>
      </c>
      <c r="E12279" s="132" t="s">
        <v>31063</v>
      </c>
      <c r="F12279" s="132" t="str">
        <f t="shared" si="191"/>
        <v>0544152</v>
      </c>
      <c r="G12279" s="132" t="s">
        <v>21890</v>
      </c>
      <c r="H12279" s="132" t="s">
        <v>15644</v>
      </c>
    </row>
    <row r="12280" spans="1:8" ht="14.5" customHeight="1">
      <c r="A12280" s="131">
        <v>1660014</v>
      </c>
      <c r="B12280" s="131" t="s">
        <v>10844</v>
      </c>
      <c r="D12280" s="132" t="s">
        <v>29837</v>
      </c>
      <c r="E12280" s="132" t="s">
        <v>31064</v>
      </c>
      <c r="F12280" s="132" t="str">
        <f t="shared" si="191"/>
        <v>0544153</v>
      </c>
      <c r="G12280" s="132" t="s">
        <v>21890</v>
      </c>
      <c r="H12280" s="132" t="s">
        <v>21897</v>
      </c>
    </row>
    <row r="12281" spans="1:8" ht="14.5" customHeight="1">
      <c r="A12281" s="131">
        <v>1670052</v>
      </c>
      <c r="B12281" s="131" t="s">
        <v>10845</v>
      </c>
      <c r="D12281" s="132" t="s">
        <v>29837</v>
      </c>
      <c r="E12281" s="132" t="s">
        <v>31070</v>
      </c>
      <c r="F12281" s="132" t="str">
        <f t="shared" si="191"/>
        <v>0544161</v>
      </c>
      <c r="G12281" s="132" t="s">
        <v>21890</v>
      </c>
      <c r="H12281" s="132" t="s">
        <v>15658</v>
      </c>
    </row>
    <row r="12282" spans="1:8" ht="14.5" customHeight="1">
      <c r="A12282" s="131">
        <v>1670052</v>
      </c>
      <c r="B12282" s="131" t="s">
        <v>10845</v>
      </c>
      <c r="D12282" s="132" t="s">
        <v>29837</v>
      </c>
      <c r="E12282" s="132" t="s">
        <v>31071</v>
      </c>
      <c r="F12282" s="132" t="str">
        <f t="shared" si="191"/>
        <v>0544162</v>
      </c>
      <c r="G12282" s="132" t="s">
        <v>21890</v>
      </c>
      <c r="H12282" s="132" t="s">
        <v>18534</v>
      </c>
    </row>
    <row r="12283" spans="1:8" ht="14.5" customHeight="1">
      <c r="A12283" s="131">
        <v>1670052</v>
      </c>
      <c r="B12283" s="131" t="s">
        <v>10845</v>
      </c>
      <c r="D12283" s="132" t="s">
        <v>29837</v>
      </c>
      <c r="E12283" s="132" t="s">
        <v>31072</v>
      </c>
      <c r="F12283" s="132" t="str">
        <f t="shared" si="191"/>
        <v>0544163</v>
      </c>
      <c r="G12283" s="132" t="s">
        <v>21890</v>
      </c>
      <c r="H12283" s="132" t="s">
        <v>15675</v>
      </c>
    </row>
    <row r="12284" spans="1:8" ht="14.5" customHeight="1">
      <c r="A12284" s="131">
        <v>1670052</v>
      </c>
      <c r="B12284" s="131" t="s">
        <v>10845</v>
      </c>
      <c r="D12284" s="132" t="s">
        <v>29837</v>
      </c>
      <c r="E12284" s="132" t="s">
        <v>31563</v>
      </c>
      <c r="F12284" s="132" t="str">
        <f t="shared" si="191"/>
        <v>0544171</v>
      </c>
      <c r="G12284" s="132" t="s">
        <v>21890</v>
      </c>
      <c r="H12284" s="132" t="s">
        <v>15495</v>
      </c>
    </row>
    <row r="12285" spans="1:8" ht="14.5" customHeight="1">
      <c r="A12285" s="131">
        <v>1680081</v>
      </c>
      <c r="B12285" s="131" t="s">
        <v>10846</v>
      </c>
      <c r="D12285" s="132" t="s">
        <v>29837</v>
      </c>
      <c r="E12285" s="132" t="s">
        <v>31078</v>
      </c>
      <c r="F12285" s="132" t="str">
        <f t="shared" si="191"/>
        <v>0544172</v>
      </c>
      <c r="G12285" s="132" t="s">
        <v>21890</v>
      </c>
      <c r="H12285" s="132" t="s">
        <v>21898</v>
      </c>
    </row>
    <row r="12286" spans="1:8" ht="14.5" customHeight="1">
      <c r="A12286" s="131">
        <v>1680081</v>
      </c>
      <c r="B12286" s="131" t="s">
        <v>10846</v>
      </c>
      <c r="D12286" s="132" t="s">
        <v>29837</v>
      </c>
      <c r="E12286" s="132" t="s">
        <v>31085</v>
      </c>
      <c r="F12286" s="132" t="str">
        <f t="shared" si="191"/>
        <v>0544181</v>
      </c>
      <c r="G12286" s="132" t="s">
        <v>21890</v>
      </c>
      <c r="H12286" s="132" t="s">
        <v>15486</v>
      </c>
    </row>
    <row r="12287" spans="1:8" ht="14.5" customHeight="1">
      <c r="A12287" s="131">
        <v>1680081</v>
      </c>
      <c r="B12287" s="131" t="s">
        <v>10846</v>
      </c>
      <c r="D12287" s="132" t="s">
        <v>29837</v>
      </c>
      <c r="E12287" s="132" t="s">
        <v>31571</v>
      </c>
      <c r="F12287" s="132" t="str">
        <f t="shared" si="191"/>
        <v>0544191</v>
      </c>
      <c r="G12287" s="132" t="s">
        <v>21890</v>
      </c>
      <c r="H12287" s="132" t="s">
        <v>21862</v>
      </c>
    </row>
    <row r="12288" spans="1:8" ht="14.5" customHeight="1">
      <c r="A12288" s="131">
        <v>1680081</v>
      </c>
      <c r="B12288" s="131" t="s">
        <v>10846</v>
      </c>
      <c r="D12288" s="132" t="s">
        <v>29837</v>
      </c>
      <c r="E12288" s="132" t="s">
        <v>31090</v>
      </c>
      <c r="F12288" s="132" t="str">
        <f t="shared" si="191"/>
        <v>0544193</v>
      </c>
      <c r="G12288" s="132" t="s">
        <v>21890</v>
      </c>
      <c r="H12288" s="132" t="s">
        <v>18959</v>
      </c>
    </row>
    <row r="12289" spans="1:8" ht="14.5" customHeight="1">
      <c r="A12289" s="131">
        <v>1680081</v>
      </c>
      <c r="B12289" s="131" t="s">
        <v>10846</v>
      </c>
      <c r="D12289" s="132" t="s">
        <v>29837</v>
      </c>
      <c r="E12289" s="132" t="s">
        <v>31091</v>
      </c>
      <c r="F12289" s="132" t="str">
        <f t="shared" si="191"/>
        <v>0544194</v>
      </c>
      <c r="G12289" s="132" t="s">
        <v>21890</v>
      </c>
      <c r="H12289" s="132" t="s">
        <v>21875</v>
      </c>
    </row>
    <row r="12290" spans="1:8" ht="14.5" customHeight="1">
      <c r="A12290" s="131">
        <v>1670034</v>
      </c>
      <c r="B12290" s="131" t="s">
        <v>10847</v>
      </c>
      <c r="D12290" s="132" t="s">
        <v>29837</v>
      </c>
      <c r="E12290" s="132" t="s">
        <v>31092</v>
      </c>
      <c r="F12290" s="132" t="str">
        <f t="shared" si="191"/>
        <v>0544195</v>
      </c>
      <c r="G12290" s="132" t="s">
        <v>21890</v>
      </c>
      <c r="H12290" s="132" t="s">
        <v>21899</v>
      </c>
    </row>
    <row r="12291" spans="1:8" ht="14.5" customHeight="1">
      <c r="A12291" s="131">
        <v>1670034</v>
      </c>
      <c r="B12291" s="131" t="s">
        <v>10847</v>
      </c>
      <c r="D12291" s="132" t="s">
        <v>29837</v>
      </c>
      <c r="E12291" s="132" t="s">
        <v>31573</v>
      </c>
      <c r="F12291" s="132" t="str">
        <f t="shared" ref="F12291:F12354" si="192">TEXT(D12291,"0000")&amp;TEXT(E12291,"000")</f>
        <v>0544201</v>
      </c>
      <c r="G12291" s="132" t="s">
        <v>21890</v>
      </c>
      <c r="H12291" s="132" t="s">
        <v>15772</v>
      </c>
    </row>
    <row r="12292" spans="1:8" ht="14.5" customHeight="1">
      <c r="A12292" s="131">
        <v>1670034</v>
      </c>
      <c r="B12292" s="131" t="s">
        <v>10847</v>
      </c>
      <c r="D12292" s="132" t="s">
        <v>29837</v>
      </c>
      <c r="E12292" s="132" t="s">
        <v>31574</v>
      </c>
      <c r="F12292" s="132" t="str">
        <f t="shared" si="192"/>
        <v>0544202</v>
      </c>
      <c r="G12292" s="132" t="s">
        <v>21890</v>
      </c>
      <c r="H12292" s="132" t="s">
        <v>21844</v>
      </c>
    </row>
    <row r="12293" spans="1:8" ht="14.5" customHeight="1">
      <c r="A12293" s="131">
        <v>1670034</v>
      </c>
      <c r="B12293" s="131" t="s">
        <v>10847</v>
      </c>
      <c r="D12293" s="132" t="s">
        <v>29837</v>
      </c>
      <c r="E12293" s="132" t="s">
        <v>31102</v>
      </c>
      <c r="F12293" s="132" t="str">
        <f t="shared" si="192"/>
        <v>0544211</v>
      </c>
      <c r="G12293" s="132" t="s">
        <v>21890</v>
      </c>
      <c r="H12293" s="132" t="s">
        <v>15657</v>
      </c>
    </row>
    <row r="12294" spans="1:8" ht="14.5" customHeight="1">
      <c r="A12294" s="131">
        <v>1660012</v>
      </c>
      <c r="B12294" s="131" t="s">
        <v>10848</v>
      </c>
      <c r="D12294" s="132" t="s">
        <v>29837</v>
      </c>
      <c r="E12294" s="132" t="s">
        <v>31103</v>
      </c>
      <c r="F12294" s="132" t="str">
        <f t="shared" si="192"/>
        <v>0544212</v>
      </c>
      <c r="G12294" s="132" t="s">
        <v>21890</v>
      </c>
      <c r="H12294" s="132" t="s">
        <v>15688</v>
      </c>
    </row>
    <row r="12295" spans="1:8" ht="14.5" customHeight="1">
      <c r="A12295" s="131">
        <v>1660012</v>
      </c>
      <c r="B12295" s="131" t="s">
        <v>10848</v>
      </c>
      <c r="D12295" s="132" t="s">
        <v>29837</v>
      </c>
      <c r="E12295" s="132" t="s">
        <v>31104</v>
      </c>
      <c r="F12295" s="132" t="str">
        <f t="shared" si="192"/>
        <v>0544213</v>
      </c>
      <c r="G12295" s="132" t="s">
        <v>21890</v>
      </c>
      <c r="H12295" s="132" t="s">
        <v>20666</v>
      </c>
    </row>
    <row r="12296" spans="1:8" ht="14.5" customHeight="1">
      <c r="A12296" s="131">
        <v>1660012</v>
      </c>
      <c r="B12296" s="131" t="s">
        <v>10848</v>
      </c>
      <c r="D12296" s="132" t="s">
        <v>29837</v>
      </c>
      <c r="E12296" s="132" t="s">
        <v>31108</v>
      </c>
      <c r="F12296" s="132" t="str">
        <f t="shared" si="192"/>
        <v>0544221</v>
      </c>
      <c r="G12296" s="132" t="s">
        <v>21890</v>
      </c>
      <c r="H12296" s="132" t="s">
        <v>15429</v>
      </c>
    </row>
    <row r="12297" spans="1:8" ht="14.5" customHeight="1">
      <c r="A12297" s="131">
        <v>1710014</v>
      </c>
      <c r="B12297" s="131" t="s">
        <v>10849</v>
      </c>
      <c r="D12297" s="132" t="s">
        <v>29837</v>
      </c>
      <c r="E12297" s="132" t="s">
        <v>31583</v>
      </c>
      <c r="F12297" s="132" t="str">
        <f t="shared" si="192"/>
        <v>0544222</v>
      </c>
      <c r="G12297" s="132" t="s">
        <v>21890</v>
      </c>
      <c r="H12297" s="132" t="s">
        <v>15412</v>
      </c>
    </row>
    <row r="12298" spans="1:8" ht="14.5" customHeight="1">
      <c r="A12298" s="131">
        <v>1710014</v>
      </c>
      <c r="B12298" s="131" t="s">
        <v>10849</v>
      </c>
      <c r="D12298" s="132" t="s">
        <v>29837</v>
      </c>
      <c r="E12298" s="132" t="s">
        <v>31109</v>
      </c>
      <c r="F12298" s="132" t="str">
        <f t="shared" si="192"/>
        <v>0544223</v>
      </c>
      <c r="G12298" s="132" t="s">
        <v>21890</v>
      </c>
      <c r="H12298" s="132" t="s">
        <v>21900</v>
      </c>
    </row>
    <row r="12299" spans="1:8" ht="14.5" customHeight="1">
      <c r="A12299" s="131">
        <v>1710014</v>
      </c>
      <c r="B12299" s="131" t="s">
        <v>10849</v>
      </c>
      <c r="D12299" s="132" t="s">
        <v>29837</v>
      </c>
      <c r="E12299" s="132" t="s">
        <v>31110</v>
      </c>
      <c r="F12299" s="132" t="str">
        <f t="shared" si="192"/>
        <v>0544224</v>
      </c>
      <c r="G12299" s="132" t="s">
        <v>21890</v>
      </c>
      <c r="H12299" s="132" t="s">
        <v>15655</v>
      </c>
    </row>
    <row r="12300" spans="1:8" ht="14.5" customHeight="1">
      <c r="A12300" s="131">
        <v>1700011</v>
      </c>
      <c r="B12300" s="131" t="s">
        <v>10850</v>
      </c>
      <c r="D12300" s="132" t="s">
        <v>29837</v>
      </c>
      <c r="E12300" s="132" t="s">
        <v>31585</v>
      </c>
      <c r="F12300" s="132" t="str">
        <f t="shared" si="192"/>
        <v>0544231</v>
      </c>
      <c r="G12300" s="132" t="s">
        <v>21890</v>
      </c>
      <c r="H12300" s="132" t="s">
        <v>21901</v>
      </c>
    </row>
    <row r="12301" spans="1:8" ht="14.5" customHeight="1">
      <c r="A12301" s="131">
        <v>1700011</v>
      </c>
      <c r="B12301" s="131" t="s">
        <v>10850</v>
      </c>
      <c r="D12301" s="132" t="s">
        <v>29837</v>
      </c>
      <c r="E12301" s="132" t="s">
        <v>31586</v>
      </c>
      <c r="F12301" s="132" t="str">
        <f t="shared" si="192"/>
        <v>0544232</v>
      </c>
      <c r="G12301" s="132" t="s">
        <v>21890</v>
      </c>
      <c r="H12301" s="132" t="s">
        <v>21839</v>
      </c>
    </row>
    <row r="12302" spans="1:8" ht="14.5" customHeight="1">
      <c r="A12302" s="131">
        <v>1700011</v>
      </c>
      <c r="B12302" s="131" t="s">
        <v>10850</v>
      </c>
      <c r="D12302" s="132" t="s">
        <v>29837</v>
      </c>
      <c r="E12302" s="132" t="s">
        <v>31589</v>
      </c>
      <c r="F12302" s="132" t="str">
        <f t="shared" si="192"/>
        <v>0544241</v>
      </c>
      <c r="G12302" s="132" t="s">
        <v>21890</v>
      </c>
      <c r="H12302" s="132" t="s">
        <v>15686</v>
      </c>
    </row>
    <row r="12303" spans="1:8" ht="14.5" customHeight="1">
      <c r="A12303" s="131">
        <v>1700011</v>
      </c>
      <c r="B12303" s="131" t="s">
        <v>10850</v>
      </c>
      <c r="D12303" s="132" t="s">
        <v>29837</v>
      </c>
      <c r="E12303" s="132" t="s">
        <v>31161</v>
      </c>
      <c r="F12303" s="132" t="str">
        <f t="shared" si="192"/>
        <v>0544302</v>
      </c>
      <c r="G12303" s="132" t="s">
        <v>21890</v>
      </c>
      <c r="H12303" s="132" t="s">
        <v>15482</v>
      </c>
    </row>
    <row r="12304" spans="1:8" ht="14.5" customHeight="1">
      <c r="A12304" s="131">
        <v>1710043</v>
      </c>
      <c r="B12304" s="131" t="s">
        <v>10851</v>
      </c>
      <c r="D12304" s="132" t="s">
        <v>29837</v>
      </c>
      <c r="E12304" s="132" t="s">
        <v>31162</v>
      </c>
      <c r="F12304" s="132" t="str">
        <f t="shared" si="192"/>
        <v>0544303</v>
      </c>
      <c r="G12304" s="132" t="s">
        <v>21890</v>
      </c>
      <c r="H12304" s="132" t="s">
        <v>15580</v>
      </c>
    </row>
    <row r="12305" spans="1:8" ht="14.5" customHeight="1">
      <c r="A12305" s="131">
        <v>1710043</v>
      </c>
      <c r="B12305" s="131" t="s">
        <v>10851</v>
      </c>
      <c r="D12305" s="132" t="s">
        <v>29837</v>
      </c>
      <c r="E12305" s="132" t="s">
        <v>30990</v>
      </c>
      <c r="F12305" s="132" t="str">
        <f t="shared" si="192"/>
        <v>0544304</v>
      </c>
      <c r="G12305" s="132" t="s">
        <v>21890</v>
      </c>
      <c r="H12305" s="132" t="s">
        <v>15014</v>
      </c>
    </row>
    <row r="12306" spans="1:8" ht="14.5" customHeight="1">
      <c r="A12306" s="131">
        <v>1710043</v>
      </c>
      <c r="B12306" s="131" t="s">
        <v>10851</v>
      </c>
      <c r="D12306" s="132" t="s">
        <v>29837</v>
      </c>
      <c r="E12306" s="132" t="s">
        <v>31163</v>
      </c>
      <c r="F12306" s="132" t="str">
        <f t="shared" si="192"/>
        <v>0544305</v>
      </c>
      <c r="G12306" s="132" t="s">
        <v>21890</v>
      </c>
      <c r="H12306" s="132" t="s">
        <v>15012</v>
      </c>
    </row>
    <row r="12307" spans="1:8" ht="14.5" customHeight="1">
      <c r="A12307" s="131">
        <v>1700012</v>
      </c>
      <c r="B12307" s="131" t="s">
        <v>10852</v>
      </c>
      <c r="D12307" s="132" t="s">
        <v>29837</v>
      </c>
      <c r="E12307" s="132" t="s">
        <v>31164</v>
      </c>
      <c r="F12307" s="132" t="str">
        <f t="shared" si="192"/>
        <v>0544306</v>
      </c>
      <c r="G12307" s="132" t="s">
        <v>21890</v>
      </c>
      <c r="H12307" s="132" t="s">
        <v>15510</v>
      </c>
    </row>
    <row r="12308" spans="1:8" ht="14.5" customHeight="1">
      <c r="A12308" s="131">
        <v>1700012</v>
      </c>
      <c r="B12308" s="131" t="s">
        <v>10852</v>
      </c>
      <c r="D12308" s="132" t="s">
        <v>29837</v>
      </c>
      <c r="E12308" s="132" t="s">
        <v>31165</v>
      </c>
      <c r="F12308" s="132" t="str">
        <f t="shared" si="192"/>
        <v>0544307</v>
      </c>
      <c r="G12308" s="132" t="s">
        <v>21890</v>
      </c>
      <c r="H12308" s="132" t="s">
        <v>15432</v>
      </c>
    </row>
    <row r="12309" spans="1:8" ht="14.5" customHeight="1">
      <c r="A12309" s="131">
        <v>1700012</v>
      </c>
      <c r="B12309" s="131" t="s">
        <v>10852</v>
      </c>
      <c r="D12309" s="132" t="s">
        <v>29837</v>
      </c>
      <c r="E12309" s="132" t="s">
        <v>31166</v>
      </c>
      <c r="F12309" s="132" t="str">
        <f t="shared" si="192"/>
        <v>0544308</v>
      </c>
      <c r="G12309" s="132" t="s">
        <v>21890</v>
      </c>
      <c r="H12309" s="132" t="s">
        <v>21902</v>
      </c>
    </row>
    <row r="12310" spans="1:8" ht="14.5" customHeight="1">
      <c r="A12310" s="131">
        <v>1700012</v>
      </c>
      <c r="B12310" s="131" t="s">
        <v>10852</v>
      </c>
      <c r="D12310" s="132" t="s">
        <v>29837</v>
      </c>
      <c r="E12310" s="132" t="s">
        <v>31611</v>
      </c>
      <c r="F12310" s="132" t="str">
        <f t="shared" si="192"/>
        <v>0544309</v>
      </c>
      <c r="G12310" s="132" t="s">
        <v>21890</v>
      </c>
      <c r="H12310" s="132" t="s">
        <v>15388</v>
      </c>
    </row>
    <row r="12311" spans="1:8" ht="14.5" customHeight="1">
      <c r="A12311" s="131">
        <v>1700004</v>
      </c>
      <c r="B12311" s="131" t="s">
        <v>10853</v>
      </c>
      <c r="D12311" s="132" t="s">
        <v>29837</v>
      </c>
      <c r="E12311" s="132" t="s">
        <v>31167</v>
      </c>
      <c r="F12311" s="132" t="str">
        <f t="shared" si="192"/>
        <v>0544310</v>
      </c>
      <c r="G12311" s="132" t="s">
        <v>21890</v>
      </c>
      <c r="H12311" s="132" t="s">
        <v>21849</v>
      </c>
    </row>
    <row r="12312" spans="1:8" ht="14.5" customHeight="1">
      <c r="A12312" s="131">
        <v>1700004</v>
      </c>
      <c r="B12312" s="131" t="s">
        <v>10853</v>
      </c>
      <c r="D12312" s="132" t="s">
        <v>29837</v>
      </c>
      <c r="E12312" s="132" t="s">
        <v>31168</v>
      </c>
      <c r="F12312" s="132" t="str">
        <f t="shared" si="192"/>
        <v>0544311</v>
      </c>
      <c r="G12312" s="132" t="s">
        <v>21890</v>
      </c>
      <c r="H12312" s="132" t="s">
        <v>15489</v>
      </c>
    </row>
    <row r="12313" spans="1:8" ht="14.5" customHeight="1">
      <c r="A12313" s="131">
        <v>1700004</v>
      </c>
      <c r="B12313" s="131" t="s">
        <v>10853</v>
      </c>
      <c r="D12313" s="132" t="s">
        <v>29837</v>
      </c>
      <c r="E12313" s="132" t="s">
        <v>31169</v>
      </c>
      <c r="F12313" s="132" t="str">
        <f t="shared" si="192"/>
        <v>0544312</v>
      </c>
      <c r="G12313" s="132" t="s">
        <v>21890</v>
      </c>
      <c r="H12313" s="132" t="s">
        <v>15377</v>
      </c>
    </row>
    <row r="12314" spans="1:8" ht="14.5" customHeight="1">
      <c r="A12314" s="131">
        <v>1700003</v>
      </c>
      <c r="B12314" s="131" t="s">
        <v>10854</v>
      </c>
      <c r="D12314" s="132" t="s">
        <v>29837</v>
      </c>
      <c r="E12314" s="132" t="s">
        <v>31612</v>
      </c>
      <c r="F12314" s="132" t="str">
        <f t="shared" si="192"/>
        <v>0544313</v>
      </c>
      <c r="G12314" s="132" t="s">
        <v>21890</v>
      </c>
      <c r="H12314" s="132" t="s">
        <v>15699</v>
      </c>
    </row>
    <row r="12315" spans="1:8" ht="14.5" customHeight="1">
      <c r="A12315" s="131">
        <v>1700003</v>
      </c>
      <c r="B12315" s="131" t="s">
        <v>10854</v>
      </c>
      <c r="D12315" s="132" t="s">
        <v>29837</v>
      </c>
      <c r="E12315" s="132" t="s">
        <v>31614</v>
      </c>
      <c r="F12315" s="132" t="str">
        <f t="shared" si="192"/>
        <v>0544315</v>
      </c>
      <c r="G12315" s="132" t="s">
        <v>21890</v>
      </c>
      <c r="H12315" s="132" t="s">
        <v>15490</v>
      </c>
    </row>
    <row r="12316" spans="1:8" ht="14.5" customHeight="1">
      <c r="A12316" s="131">
        <v>1700003</v>
      </c>
      <c r="B12316" s="131" t="s">
        <v>10854</v>
      </c>
      <c r="D12316" s="132" t="s">
        <v>29837</v>
      </c>
      <c r="E12316" s="132" t="s">
        <v>31170</v>
      </c>
      <c r="F12316" s="132" t="str">
        <f t="shared" si="192"/>
        <v>0544316</v>
      </c>
      <c r="G12316" s="132" t="s">
        <v>21890</v>
      </c>
      <c r="H12316" s="132" t="s">
        <v>15702</v>
      </c>
    </row>
    <row r="12317" spans="1:8" ht="14.5" customHeight="1">
      <c r="A12317" s="131">
        <v>1700003</v>
      </c>
      <c r="B12317" s="131" t="s">
        <v>10854</v>
      </c>
      <c r="D12317" s="132" t="s">
        <v>29837</v>
      </c>
      <c r="E12317" s="132" t="s">
        <v>31615</v>
      </c>
      <c r="F12317" s="132" t="str">
        <f t="shared" si="192"/>
        <v>0544317</v>
      </c>
      <c r="G12317" s="132" t="s">
        <v>21890</v>
      </c>
      <c r="H12317" s="132" t="s">
        <v>15679</v>
      </c>
    </row>
    <row r="12318" spans="1:8" ht="14.5" customHeight="1">
      <c r="A12318" s="131">
        <v>1700003</v>
      </c>
      <c r="B12318" s="131" t="s">
        <v>10854</v>
      </c>
      <c r="D12318" s="132" t="s">
        <v>29837</v>
      </c>
      <c r="E12318" s="132" t="s">
        <v>31171</v>
      </c>
      <c r="F12318" s="132" t="str">
        <f t="shared" si="192"/>
        <v>0544318</v>
      </c>
      <c r="G12318" s="132" t="s">
        <v>21890</v>
      </c>
      <c r="H12318" s="132" t="s">
        <v>15456</v>
      </c>
    </row>
    <row r="12319" spans="1:8" ht="14.5" customHeight="1">
      <c r="A12319" s="131">
        <v>1700003</v>
      </c>
      <c r="B12319" s="131" t="s">
        <v>10854</v>
      </c>
      <c r="D12319" s="132" t="s">
        <v>29837</v>
      </c>
      <c r="E12319" s="132" t="s">
        <v>31172</v>
      </c>
      <c r="F12319" s="132" t="str">
        <f t="shared" si="192"/>
        <v>0544319</v>
      </c>
      <c r="G12319" s="132" t="s">
        <v>21890</v>
      </c>
      <c r="H12319" s="132" t="s">
        <v>18817</v>
      </c>
    </row>
    <row r="12320" spans="1:8" ht="14.5" customHeight="1">
      <c r="A12320" s="131">
        <v>1700003</v>
      </c>
      <c r="B12320" s="131" t="s">
        <v>10854</v>
      </c>
      <c r="D12320" s="132" t="s">
        <v>29837</v>
      </c>
      <c r="E12320" s="132" t="s">
        <v>31173</v>
      </c>
      <c r="F12320" s="132" t="str">
        <f t="shared" si="192"/>
        <v>0544320</v>
      </c>
      <c r="G12320" s="132" t="s">
        <v>21890</v>
      </c>
      <c r="H12320" s="132" t="s">
        <v>15015</v>
      </c>
    </row>
    <row r="12321" spans="1:8" ht="14.5" customHeight="1">
      <c r="A12321" s="131">
        <v>1700002</v>
      </c>
      <c r="B12321" s="131" t="s">
        <v>10855</v>
      </c>
      <c r="D12321" s="132" t="s">
        <v>29837</v>
      </c>
      <c r="E12321" s="132" t="s">
        <v>31616</v>
      </c>
      <c r="F12321" s="132" t="str">
        <f t="shared" si="192"/>
        <v>0544321</v>
      </c>
      <c r="G12321" s="132" t="s">
        <v>21890</v>
      </c>
      <c r="H12321" s="132" t="s">
        <v>15714</v>
      </c>
    </row>
    <row r="12322" spans="1:8" ht="14.5" customHeight="1">
      <c r="A12322" s="131">
        <v>1700002</v>
      </c>
      <c r="B12322" s="131" t="s">
        <v>10855</v>
      </c>
      <c r="D12322" s="132" t="s">
        <v>29837</v>
      </c>
      <c r="E12322" s="132" t="s">
        <v>31174</v>
      </c>
      <c r="F12322" s="132" t="str">
        <f t="shared" si="192"/>
        <v>0544322</v>
      </c>
      <c r="G12322" s="132" t="s">
        <v>21890</v>
      </c>
      <c r="H12322" s="132" t="s">
        <v>15445</v>
      </c>
    </row>
    <row r="12323" spans="1:8" ht="14.5" customHeight="1">
      <c r="A12323" s="131">
        <v>1700002</v>
      </c>
      <c r="B12323" s="131" t="s">
        <v>10855</v>
      </c>
      <c r="D12323" s="132" t="s">
        <v>29837</v>
      </c>
      <c r="E12323" s="132" t="s">
        <v>31617</v>
      </c>
      <c r="F12323" s="132" t="str">
        <f t="shared" si="192"/>
        <v>0544323</v>
      </c>
      <c r="G12323" s="132" t="s">
        <v>21890</v>
      </c>
      <c r="H12323" s="132" t="s">
        <v>15501</v>
      </c>
    </row>
    <row r="12324" spans="1:8" ht="14.5" customHeight="1">
      <c r="A12324" s="131">
        <v>1700002</v>
      </c>
      <c r="B12324" s="131" t="s">
        <v>10855</v>
      </c>
      <c r="D12324" s="132" t="s">
        <v>29837</v>
      </c>
      <c r="E12324" s="132" t="s">
        <v>31618</v>
      </c>
      <c r="F12324" s="132" t="str">
        <f t="shared" si="192"/>
        <v>0544324</v>
      </c>
      <c r="G12324" s="132" t="s">
        <v>21890</v>
      </c>
      <c r="H12324" s="132" t="s">
        <v>20365</v>
      </c>
    </row>
    <row r="12325" spans="1:8" ht="14.5" customHeight="1">
      <c r="A12325" s="131">
        <v>1700002</v>
      </c>
      <c r="B12325" s="131" t="s">
        <v>10855</v>
      </c>
      <c r="D12325" s="132" t="s">
        <v>29837</v>
      </c>
      <c r="E12325" s="132" t="s">
        <v>31176</v>
      </c>
      <c r="F12325" s="132" t="str">
        <f t="shared" si="192"/>
        <v>0544326</v>
      </c>
      <c r="G12325" s="132" t="s">
        <v>21890</v>
      </c>
      <c r="H12325" s="132" t="s">
        <v>15437</v>
      </c>
    </row>
    <row r="12326" spans="1:8" ht="14.5" customHeight="1">
      <c r="A12326" s="131">
        <v>1710032</v>
      </c>
      <c r="B12326" s="131" t="s">
        <v>10856</v>
      </c>
      <c r="D12326" s="132" t="s">
        <v>29837</v>
      </c>
      <c r="E12326" s="132" t="s">
        <v>31907</v>
      </c>
      <c r="F12326" s="132" t="str">
        <f t="shared" si="192"/>
        <v>0544328</v>
      </c>
      <c r="G12326" s="132" t="s">
        <v>21890</v>
      </c>
      <c r="H12326" s="132" t="s">
        <v>18795</v>
      </c>
    </row>
    <row r="12327" spans="1:8" ht="14.5" customHeight="1">
      <c r="A12327" s="131">
        <v>1710032</v>
      </c>
      <c r="B12327" s="131" t="s">
        <v>10856</v>
      </c>
      <c r="D12327" s="132" t="s">
        <v>29837</v>
      </c>
      <c r="E12327" s="132" t="s">
        <v>31620</v>
      </c>
      <c r="F12327" s="132" t="str">
        <f t="shared" si="192"/>
        <v>0544331</v>
      </c>
      <c r="G12327" s="132" t="s">
        <v>21890</v>
      </c>
      <c r="H12327" s="132" t="s">
        <v>21853</v>
      </c>
    </row>
    <row r="12328" spans="1:8" ht="14.5" customHeight="1">
      <c r="A12328" s="131">
        <v>1710032</v>
      </c>
      <c r="B12328" s="131" t="s">
        <v>10856</v>
      </c>
      <c r="D12328" s="132" t="s">
        <v>29837</v>
      </c>
      <c r="E12328" s="132" t="s">
        <v>31180</v>
      </c>
      <c r="F12328" s="132" t="str">
        <f t="shared" si="192"/>
        <v>0544333</v>
      </c>
      <c r="G12328" s="132" t="s">
        <v>21890</v>
      </c>
      <c r="H12328" s="132" t="s">
        <v>15661</v>
      </c>
    </row>
    <row r="12329" spans="1:8" ht="14.5" customHeight="1">
      <c r="A12329" s="131">
        <v>1710033</v>
      </c>
      <c r="B12329" s="131" t="s">
        <v>10857</v>
      </c>
      <c r="D12329" s="132" t="s">
        <v>29837</v>
      </c>
      <c r="E12329" s="132" t="s">
        <v>31181</v>
      </c>
      <c r="F12329" s="132" t="str">
        <f t="shared" si="192"/>
        <v>0544334</v>
      </c>
      <c r="G12329" s="132" t="s">
        <v>21890</v>
      </c>
      <c r="H12329" s="132" t="s">
        <v>21903</v>
      </c>
    </row>
    <row r="12330" spans="1:8" ht="14.5" customHeight="1">
      <c r="A12330" s="131">
        <v>1710033</v>
      </c>
      <c r="B12330" s="131" t="s">
        <v>10857</v>
      </c>
      <c r="D12330" s="132" t="s">
        <v>29837</v>
      </c>
      <c r="E12330" s="132" t="s">
        <v>31182</v>
      </c>
      <c r="F12330" s="132" t="str">
        <f t="shared" si="192"/>
        <v>0544335</v>
      </c>
      <c r="G12330" s="132" t="s">
        <v>21890</v>
      </c>
      <c r="H12330" s="132" t="s">
        <v>15680</v>
      </c>
    </row>
    <row r="12331" spans="1:8" ht="14.5" customHeight="1">
      <c r="A12331" s="131">
        <v>1710033</v>
      </c>
      <c r="B12331" s="131" t="s">
        <v>10857</v>
      </c>
      <c r="D12331" s="132" t="s">
        <v>29837</v>
      </c>
      <c r="E12331" s="132" t="s">
        <v>31677</v>
      </c>
      <c r="F12331" s="132" t="str">
        <f t="shared" si="192"/>
        <v>0544501</v>
      </c>
      <c r="G12331" s="132" t="s">
        <v>21890</v>
      </c>
      <c r="H12331" s="132" t="s">
        <v>14998</v>
      </c>
    </row>
    <row r="12332" spans="1:8" ht="14.5" customHeight="1">
      <c r="A12332" s="131">
        <v>1710042</v>
      </c>
      <c r="B12332" s="131" t="s">
        <v>10858</v>
      </c>
      <c r="D12332" s="132" t="s">
        <v>29837</v>
      </c>
      <c r="E12332" s="132" t="s">
        <v>31710</v>
      </c>
      <c r="F12332" s="132" t="str">
        <f t="shared" si="192"/>
        <v>0544601</v>
      </c>
      <c r="G12332" s="132" t="s">
        <v>21890</v>
      </c>
      <c r="H12332" s="132" t="s">
        <v>15572</v>
      </c>
    </row>
    <row r="12333" spans="1:8" ht="14.5" customHeight="1">
      <c r="A12333" s="131">
        <v>1710042</v>
      </c>
      <c r="B12333" s="131" t="s">
        <v>10858</v>
      </c>
      <c r="D12333" s="132" t="s">
        <v>29837</v>
      </c>
      <c r="E12333" s="132" t="s">
        <v>31711</v>
      </c>
      <c r="F12333" s="132" t="str">
        <f t="shared" si="192"/>
        <v>0544602</v>
      </c>
      <c r="G12333" s="132" t="s">
        <v>21890</v>
      </c>
      <c r="H12333" s="132" t="s">
        <v>18928</v>
      </c>
    </row>
    <row r="12334" spans="1:8" ht="14.5" customHeight="1">
      <c r="A12334" s="131">
        <v>1710042</v>
      </c>
      <c r="B12334" s="131" t="s">
        <v>10858</v>
      </c>
      <c r="D12334" s="132" t="s">
        <v>29837</v>
      </c>
      <c r="E12334" s="132" t="s">
        <v>31712</v>
      </c>
      <c r="F12334" s="132" t="str">
        <f t="shared" si="192"/>
        <v>0544603</v>
      </c>
      <c r="G12334" s="132" t="s">
        <v>21890</v>
      </c>
      <c r="H12334" s="132" t="s">
        <v>15021</v>
      </c>
    </row>
    <row r="12335" spans="1:8" ht="14.5" customHeight="1">
      <c r="A12335" s="131">
        <v>1710051</v>
      </c>
      <c r="B12335" s="131" t="s">
        <v>10859</v>
      </c>
      <c r="D12335" s="132" t="s">
        <v>29837</v>
      </c>
      <c r="E12335" s="132" t="s">
        <v>31347</v>
      </c>
      <c r="F12335" s="132" t="str">
        <f t="shared" si="192"/>
        <v>0544604</v>
      </c>
      <c r="G12335" s="132" t="s">
        <v>21890</v>
      </c>
      <c r="H12335" s="132" t="s">
        <v>16554</v>
      </c>
    </row>
    <row r="12336" spans="1:8" ht="14.5" customHeight="1">
      <c r="A12336" s="131">
        <v>1710051</v>
      </c>
      <c r="B12336" s="131" t="s">
        <v>10859</v>
      </c>
      <c r="D12336" s="132" t="s">
        <v>29837</v>
      </c>
      <c r="E12336" s="132" t="s">
        <v>31713</v>
      </c>
      <c r="F12336" s="132" t="str">
        <f t="shared" si="192"/>
        <v>0544605</v>
      </c>
      <c r="G12336" s="132" t="s">
        <v>21890</v>
      </c>
      <c r="H12336" s="132" t="s">
        <v>15020</v>
      </c>
    </row>
    <row r="12337" spans="1:8" ht="14.5" customHeight="1">
      <c r="A12337" s="131">
        <v>1710051</v>
      </c>
      <c r="B12337" s="131" t="s">
        <v>10859</v>
      </c>
      <c r="D12337" s="132" t="s">
        <v>29837</v>
      </c>
      <c r="E12337" s="132" t="s">
        <v>31714</v>
      </c>
      <c r="F12337" s="132" t="str">
        <f t="shared" si="192"/>
        <v>0544606</v>
      </c>
      <c r="G12337" s="132" t="s">
        <v>21890</v>
      </c>
      <c r="H12337" s="132" t="s">
        <v>18996</v>
      </c>
    </row>
    <row r="12338" spans="1:8" ht="14.5" customHeight="1">
      <c r="A12338" s="131">
        <v>1710051</v>
      </c>
      <c r="B12338" s="131" t="s">
        <v>10859</v>
      </c>
      <c r="D12338" s="132" t="s">
        <v>29837</v>
      </c>
      <c r="E12338" s="132" t="s">
        <v>31715</v>
      </c>
      <c r="F12338" s="132" t="str">
        <f t="shared" si="192"/>
        <v>0544607</v>
      </c>
      <c r="G12338" s="132" t="s">
        <v>21890</v>
      </c>
      <c r="H12338" s="132" t="s">
        <v>21904</v>
      </c>
    </row>
    <row r="12339" spans="1:8" ht="14.5" customHeight="1">
      <c r="A12339" s="131">
        <v>1710051</v>
      </c>
      <c r="B12339" s="131" t="s">
        <v>10859</v>
      </c>
      <c r="D12339" s="132" t="s">
        <v>29837</v>
      </c>
      <c r="E12339" s="132" t="s">
        <v>31348</v>
      </c>
      <c r="F12339" s="132" t="str">
        <f t="shared" si="192"/>
        <v>0544608</v>
      </c>
      <c r="G12339" s="132" t="s">
        <v>21890</v>
      </c>
      <c r="H12339" s="132" t="s">
        <v>15570</v>
      </c>
    </row>
    <row r="12340" spans="1:8" ht="14.5" customHeight="1">
      <c r="A12340" s="131">
        <v>1710051</v>
      </c>
      <c r="B12340" s="131" t="s">
        <v>10859</v>
      </c>
      <c r="D12340" s="132" t="s">
        <v>29837</v>
      </c>
      <c r="E12340" s="132" t="s">
        <v>31349</v>
      </c>
      <c r="F12340" s="132" t="str">
        <f t="shared" si="192"/>
        <v>0544609</v>
      </c>
      <c r="G12340" s="132" t="s">
        <v>21890</v>
      </c>
      <c r="H12340" s="132" t="s">
        <v>15022</v>
      </c>
    </row>
    <row r="12341" spans="1:8" ht="14.5" customHeight="1">
      <c r="A12341" s="131">
        <v>1710021</v>
      </c>
      <c r="B12341" s="131" t="s">
        <v>10860</v>
      </c>
      <c r="D12341" s="132" t="s">
        <v>29837</v>
      </c>
      <c r="E12341" s="132" t="s">
        <v>31716</v>
      </c>
      <c r="F12341" s="132" t="str">
        <f t="shared" si="192"/>
        <v>0544610</v>
      </c>
      <c r="G12341" s="132" t="s">
        <v>21890</v>
      </c>
      <c r="H12341" s="132" t="s">
        <v>19029</v>
      </c>
    </row>
    <row r="12342" spans="1:8" ht="14.5" customHeight="1">
      <c r="A12342" s="131">
        <v>1710021</v>
      </c>
      <c r="B12342" s="131" t="s">
        <v>10860</v>
      </c>
      <c r="D12342" s="132" t="s">
        <v>29837</v>
      </c>
      <c r="E12342" s="132" t="s">
        <v>31354</v>
      </c>
      <c r="F12342" s="132" t="str">
        <f t="shared" si="192"/>
        <v>0544616</v>
      </c>
      <c r="G12342" s="132" t="s">
        <v>21890</v>
      </c>
      <c r="H12342" s="132" t="s">
        <v>18986</v>
      </c>
    </row>
    <row r="12343" spans="1:8" ht="14.5" customHeight="1">
      <c r="A12343" s="131">
        <v>1710021</v>
      </c>
      <c r="B12343" s="131" t="s">
        <v>10860</v>
      </c>
      <c r="D12343" s="132" t="s">
        <v>29837</v>
      </c>
      <c r="E12343" s="132" t="s">
        <v>31718</v>
      </c>
      <c r="F12343" s="132" t="str">
        <f t="shared" si="192"/>
        <v>0544617</v>
      </c>
      <c r="G12343" s="132" t="s">
        <v>21890</v>
      </c>
      <c r="H12343" s="132" t="s">
        <v>14803</v>
      </c>
    </row>
    <row r="12344" spans="1:8" ht="14.5" customHeight="1">
      <c r="A12344" s="131">
        <v>1710021</v>
      </c>
      <c r="B12344" s="131" t="s">
        <v>10860</v>
      </c>
      <c r="D12344" s="132" t="s">
        <v>29837</v>
      </c>
      <c r="E12344" s="132" t="s">
        <v>31355</v>
      </c>
      <c r="F12344" s="132" t="str">
        <f t="shared" si="192"/>
        <v>0544618</v>
      </c>
      <c r="G12344" s="132" t="s">
        <v>21890</v>
      </c>
      <c r="H12344" s="132" t="s">
        <v>21905</v>
      </c>
    </row>
    <row r="12345" spans="1:8" ht="14.5" customHeight="1">
      <c r="A12345" s="131">
        <v>1710021</v>
      </c>
      <c r="B12345" s="131" t="s">
        <v>10860</v>
      </c>
      <c r="D12345" s="132" t="s">
        <v>29837</v>
      </c>
      <c r="E12345" s="132" t="s">
        <v>31356</v>
      </c>
      <c r="F12345" s="132" t="str">
        <f t="shared" si="192"/>
        <v>0544619</v>
      </c>
      <c r="G12345" s="132" t="s">
        <v>21890</v>
      </c>
      <c r="H12345" s="132" t="s">
        <v>18979</v>
      </c>
    </row>
    <row r="12346" spans="1:8" ht="14.5" customHeight="1">
      <c r="A12346" s="131">
        <v>1700001</v>
      </c>
      <c r="B12346" s="131" t="s">
        <v>10861</v>
      </c>
      <c r="D12346" s="132" t="s">
        <v>29837</v>
      </c>
      <c r="E12346" s="132" t="s">
        <v>31358</v>
      </c>
      <c r="F12346" s="132" t="str">
        <f t="shared" si="192"/>
        <v>0544621</v>
      </c>
      <c r="G12346" s="132" t="s">
        <v>21890</v>
      </c>
      <c r="H12346" s="132" t="s">
        <v>18987</v>
      </c>
    </row>
    <row r="12347" spans="1:8" ht="14.5" customHeight="1">
      <c r="A12347" s="131">
        <v>1700001</v>
      </c>
      <c r="B12347" s="131" t="s">
        <v>10861</v>
      </c>
      <c r="D12347" s="132" t="s">
        <v>29837</v>
      </c>
      <c r="E12347" s="132" t="s">
        <v>31412</v>
      </c>
      <c r="F12347" s="132" t="str">
        <f t="shared" si="192"/>
        <v>0544701</v>
      </c>
      <c r="G12347" s="132" t="s">
        <v>21890</v>
      </c>
      <c r="H12347" s="132" t="s">
        <v>15120</v>
      </c>
    </row>
    <row r="12348" spans="1:8" ht="14.5" customHeight="1">
      <c r="A12348" s="131">
        <v>1700001</v>
      </c>
      <c r="B12348" s="131" t="s">
        <v>10861</v>
      </c>
      <c r="D12348" s="132" t="s">
        <v>29837</v>
      </c>
      <c r="E12348" s="132" t="s">
        <v>31825</v>
      </c>
      <c r="F12348" s="132" t="str">
        <f t="shared" si="192"/>
        <v>0544703</v>
      </c>
      <c r="G12348" s="132" t="s">
        <v>21890</v>
      </c>
      <c r="H12348" s="132" t="s">
        <v>19433</v>
      </c>
    </row>
    <row r="12349" spans="1:8" ht="14.5" customHeight="1">
      <c r="A12349" s="131">
        <v>1700001</v>
      </c>
      <c r="B12349" s="131" t="s">
        <v>10861</v>
      </c>
      <c r="D12349" s="132" t="s">
        <v>29837</v>
      </c>
      <c r="E12349" s="132" t="s">
        <v>31914</v>
      </c>
      <c r="F12349" s="132" t="str">
        <f t="shared" si="192"/>
        <v>0544801</v>
      </c>
      <c r="G12349" s="132" t="s">
        <v>21890</v>
      </c>
      <c r="H12349" s="132" t="s">
        <v>15006</v>
      </c>
    </row>
    <row r="12350" spans="1:8" ht="14.5" customHeight="1">
      <c r="A12350" s="131">
        <v>1700013</v>
      </c>
      <c r="B12350" s="131" t="s">
        <v>10862</v>
      </c>
      <c r="D12350" s="132" t="s">
        <v>29837</v>
      </c>
      <c r="E12350" s="132" t="s">
        <v>31937</v>
      </c>
      <c r="F12350" s="132" t="str">
        <f t="shared" si="192"/>
        <v>0544901</v>
      </c>
      <c r="G12350" s="132" t="s">
        <v>21890</v>
      </c>
      <c r="H12350" s="132" t="s">
        <v>16208</v>
      </c>
    </row>
    <row r="12351" spans="1:8" ht="14.5" customHeight="1">
      <c r="A12351" s="131">
        <v>1700013</v>
      </c>
      <c r="B12351" s="131" t="s">
        <v>10862</v>
      </c>
      <c r="D12351" s="132" t="s">
        <v>29838</v>
      </c>
      <c r="E12351" s="132" t="s">
        <v>31000</v>
      </c>
      <c r="F12351" s="132" t="str">
        <f t="shared" si="192"/>
        <v>0546020</v>
      </c>
      <c r="G12351" s="132" t="s">
        <v>21906</v>
      </c>
      <c r="H12351" s="132" t="s">
        <v>21907</v>
      </c>
    </row>
    <row r="12352" spans="1:8" ht="14.5" customHeight="1">
      <c r="A12352" s="131">
        <v>1700013</v>
      </c>
      <c r="B12352" s="131" t="s">
        <v>10862</v>
      </c>
      <c r="D12352" s="132" t="s">
        <v>29838</v>
      </c>
      <c r="E12352" s="132" t="s">
        <v>31001</v>
      </c>
      <c r="F12352" s="132" t="str">
        <f t="shared" si="192"/>
        <v>0546021</v>
      </c>
      <c r="G12352" s="132" t="s">
        <v>21906</v>
      </c>
      <c r="H12352" s="132" t="s">
        <v>21908</v>
      </c>
    </row>
    <row r="12353" spans="1:8" ht="14.5" customHeight="1">
      <c r="A12353" s="131">
        <v>1700013</v>
      </c>
      <c r="B12353" s="131" t="s">
        <v>10862</v>
      </c>
      <c r="D12353" s="132" t="s">
        <v>29838</v>
      </c>
      <c r="E12353" s="132" t="s">
        <v>31003</v>
      </c>
      <c r="F12353" s="132" t="str">
        <f t="shared" si="192"/>
        <v>0546024</v>
      </c>
      <c r="G12353" s="132" t="s">
        <v>21906</v>
      </c>
      <c r="H12353" s="132" t="s">
        <v>19018</v>
      </c>
    </row>
    <row r="12354" spans="1:8" ht="14.5" customHeight="1">
      <c r="A12354" s="131">
        <v>1700013</v>
      </c>
      <c r="B12354" s="131" t="s">
        <v>10862</v>
      </c>
      <c r="D12354" s="132" t="s">
        <v>29838</v>
      </c>
      <c r="E12354" s="132" t="s">
        <v>31498</v>
      </c>
      <c r="F12354" s="132" t="str">
        <f t="shared" si="192"/>
        <v>0546025</v>
      </c>
      <c r="G12354" s="132" t="s">
        <v>21906</v>
      </c>
      <c r="H12354" s="132" t="s">
        <v>21909</v>
      </c>
    </row>
    <row r="12355" spans="1:8" ht="14.5" customHeight="1">
      <c r="A12355" s="131">
        <v>1710022</v>
      </c>
      <c r="B12355" s="131" t="s">
        <v>10863</v>
      </c>
      <c r="D12355" s="132" t="s">
        <v>29838</v>
      </c>
      <c r="E12355" s="132" t="s">
        <v>31005</v>
      </c>
      <c r="F12355" s="132" t="str">
        <f t="shared" ref="F12355:F12418" si="193">TEXT(D12355,"0000")&amp;TEXT(E12355,"000")</f>
        <v>0546027</v>
      </c>
      <c r="G12355" s="132" t="s">
        <v>21906</v>
      </c>
      <c r="H12355" s="132" t="s">
        <v>21910</v>
      </c>
    </row>
    <row r="12356" spans="1:8" ht="14.5" customHeight="1">
      <c r="A12356" s="131">
        <v>1710022</v>
      </c>
      <c r="B12356" s="131" t="s">
        <v>10863</v>
      </c>
      <c r="D12356" s="132" t="s">
        <v>29838</v>
      </c>
      <c r="E12356" s="132" t="s">
        <v>31013</v>
      </c>
      <c r="F12356" s="132" t="str">
        <f t="shared" si="193"/>
        <v>0546050</v>
      </c>
      <c r="G12356" s="132" t="s">
        <v>21906</v>
      </c>
      <c r="H12356" s="132" t="s">
        <v>19038</v>
      </c>
    </row>
    <row r="12357" spans="1:8" ht="14.5" customHeight="1">
      <c r="A12357" s="131">
        <v>1710022</v>
      </c>
      <c r="B12357" s="131" t="s">
        <v>10863</v>
      </c>
      <c r="D12357" s="132" t="s">
        <v>29838</v>
      </c>
      <c r="E12357" s="132" t="s">
        <v>31014</v>
      </c>
      <c r="F12357" s="132" t="str">
        <f t="shared" si="193"/>
        <v>0546051</v>
      </c>
      <c r="G12357" s="132" t="s">
        <v>21906</v>
      </c>
      <c r="H12357" s="132" t="s">
        <v>21911</v>
      </c>
    </row>
    <row r="12358" spans="1:8" ht="14.5" customHeight="1">
      <c r="A12358" s="131">
        <v>1710022</v>
      </c>
      <c r="B12358" s="131" t="s">
        <v>10863</v>
      </c>
      <c r="D12358" s="132" t="s">
        <v>29838</v>
      </c>
      <c r="E12358" s="132" t="s">
        <v>31514</v>
      </c>
      <c r="F12358" s="132" t="str">
        <f t="shared" si="193"/>
        <v>0546052</v>
      </c>
      <c r="G12358" s="132" t="s">
        <v>21906</v>
      </c>
      <c r="H12358" s="132" t="s">
        <v>21912</v>
      </c>
    </row>
    <row r="12359" spans="1:8" ht="14.5" customHeight="1">
      <c r="A12359" s="131">
        <v>1700005</v>
      </c>
      <c r="B12359" s="131" t="s">
        <v>10864</v>
      </c>
      <c r="D12359" s="132" t="s">
        <v>29838</v>
      </c>
      <c r="E12359" s="132" t="s">
        <v>31519</v>
      </c>
      <c r="F12359" s="132" t="str">
        <f t="shared" si="193"/>
        <v>0546060</v>
      </c>
      <c r="G12359" s="132" t="s">
        <v>21906</v>
      </c>
      <c r="H12359" s="132" t="s">
        <v>19036</v>
      </c>
    </row>
    <row r="12360" spans="1:8" ht="14.5" customHeight="1">
      <c r="A12360" s="131">
        <v>1700005</v>
      </c>
      <c r="B12360" s="131" t="s">
        <v>10864</v>
      </c>
      <c r="D12360" s="132" t="s">
        <v>29838</v>
      </c>
      <c r="E12360" s="132" t="s">
        <v>31524</v>
      </c>
      <c r="F12360" s="132" t="str">
        <f t="shared" si="193"/>
        <v>0546070</v>
      </c>
      <c r="G12360" s="132" t="s">
        <v>21906</v>
      </c>
      <c r="H12360" s="132" t="s">
        <v>19039</v>
      </c>
    </row>
    <row r="12361" spans="1:8" ht="14.5" customHeight="1">
      <c r="A12361" s="131">
        <v>1700005</v>
      </c>
      <c r="B12361" s="131" t="s">
        <v>10864</v>
      </c>
      <c r="D12361" s="132" t="s">
        <v>29838</v>
      </c>
      <c r="E12361" s="132" t="s">
        <v>31025</v>
      </c>
      <c r="F12361" s="132" t="str">
        <f t="shared" si="193"/>
        <v>0546080</v>
      </c>
      <c r="G12361" s="132" t="s">
        <v>21906</v>
      </c>
      <c r="H12361" s="132" t="s">
        <v>19037</v>
      </c>
    </row>
    <row r="12362" spans="1:8" ht="14.5" customHeight="1">
      <c r="A12362" s="131">
        <v>1710052</v>
      </c>
      <c r="B12362" s="131" t="s">
        <v>10865</v>
      </c>
      <c r="D12362" s="132" t="s">
        <v>29838</v>
      </c>
      <c r="E12362" s="132" t="s">
        <v>31034</v>
      </c>
      <c r="F12362" s="132" t="str">
        <f t="shared" si="193"/>
        <v>0546090</v>
      </c>
      <c r="G12362" s="132" t="s">
        <v>21906</v>
      </c>
      <c r="H12362" s="132" t="s">
        <v>19029</v>
      </c>
    </row>
    <row r="12363" spans="1:8" ht="14.5" customHeight="1">
      <c r="A12363" s="131">
        <v>1710052</v>
      </c>
      <c r="B12363" s="131" t="s">
        <v>10865</v>
      </c>
      <c r="D12363" s="132" t="s">
        <v>29838</v>
      </c>
      <c r="E12363" s="132" t="s">
        <v>31533</v>
      </c>
      <c r="F12363" s="132" t="str">
        <f t="shared" si="193"/>
        <v>0546095</v>
      </c>
      <c r="G12363" s="132" t="s">
        <v>21906</v>
      </c>
      <c r="H12363" s="132" t="s">
        <v>17239</v>
      </c>
    </row>
    <row r="12364" spans="1:8" ht="14.5" customHeight="1">
      <c r="A12364" s="131">
        <v>1710052</v>
      </c>
      <c r="B12364" s="131" t="s">
        <v>10865</v>
      </c>
      <c r="D12364" s="132" t="s">
        <v>29838</v>
      </c>
      <c r="E12364" s="132" t="s">
        <v>31039</v>
      </c>
      <c r="F12364" s="132" t="str">
        <f t="shared" si="193"/>
        <v>0546100</v>
      </c>
      <c r="G12364" s="132" t="s">
        <v>21906</v>
      </c>
      <c r="H12364" s="132" t="s">
        <v>19030</v>
      </c>
    </row>
    <row r="12365" spans="1:8" ht="14.5" customHeight="1">
      <c r="A12365" s="131">
        <v>1710052</v>
      </c>
      <c r="B12365" s="131" t="s">
        <v>10865</v>
      </c>
      <c r="D12365" s="132" t="s">
        <v>29838</v>
      </c>
      <c r="E12365" s="132" t="s">
        <v>31055</v>
      </c>
      <c r="F12365" s="132" t="str">
        <f t="shared" si="193"/>
        <v>0546130</v>
      </c>
      <c r="G12365" s="132" t="s">
        <v>21906</v>
      </c>
      <c r="H12365" s="132" t="s">
        <v>21913</v>
      </c>
    </row>
    <row r="12366" spans="1:8" ht="14.5" customHeight="1">
      <c r="A12366" s="131">
        <v>1710052</v>
      </c>
      <c r="B12366" s="131" t="s">
        <v>10865</v>
      </c>
      <c r="D12366" s="132" t="s">
        <v>29838</v>
      </c>
      <c r="E12366" s="132" t="s">
        <v>31554</v>
      </c>
      <c r="F12366" s="132" t="str">
        <f t="shared" si="193"/>
        <v>0546140</v>
      </c>
      <c r="G12366" s="132" t="s">
        <v>21906</v>
      </c>
      <c r="H12366" s="132" t="s">
        <v>21914</v>
      </c>
    </row>
    <row r="12367" spans="1:8" ht="14.5" customHeight="1">
      <c r="A12367" s="131">
        <v>1710052</v>
      </c>
      <c r="B12367" s="131" t="s">
        <v>10865</v>
      </c>
      <c r="D12367" s="132" t="s">
        <v>29838</v>
      </c>
      <c r="E12367" s="132" t="s">
        <v>31059</v>
      </c>
      <c r="F12367" s="132" t="str">
        <f t="shared" si="193"/>
        <v>0546145</v>
      </c>
      <c r="G12367" s="132" t="s">
        <v>21906</v>
      </c>
      <c r="H12367" s="132" t="s">
        <v>21915</v>
      </c>
    </row>
    <row r="12368" spans="1:8" ht="14.5" customHeight="1">
      <c r="A12368" s="131">
        <v>1710031</v>
      </c>
      <c r="B12368" s="131" t="s">
        <v>10866</v>
      </c>
      <c r="D12368" s="132" t="s">
        <v>29838</v>
      </c>
      <c r="E12368" s="132" t="s">
        <v>31559</v>
      </c>
      <c r="F12368" s="132" t="str">
        <f t="shared" si="193"/>
        <v>0546150</v>
      </c>
      <c r="G12368" s="132" t="s">
        <v>21906</v>
      </c>
      <c r="H12368" s="132" t="s">
        <v>21916</v>
      </c>
    </row>
    <row r="12369" spans="1:8" ht="14.5" customHeight="1">
      <c r="A12369" s="131">
        <v>1710031</v>
      </c>
      <c r="B12369" s="131" t="s">
        <v>10866</v>
      </c>
      <c r="D12369" s="132" t="s">
        <v>29838</v>
      </c>
      <c r="E12369" s="132" t="s">
        <v>31560</v>
      </c>
      <c r="F12369" s="132" t="str">
        <f t="shared" si="193"/>
        <v>0546155</v>
      </c>
      <c r="G12369" s="132" t="s">
        <v>21906</v>
      </c>
      <c r="H12369" s="132" t="s">
        <v>15022</v>
      </c>
    </row>
    <row r="12370" spans="1:8" ht="14.5" customHeight="1">
      <c r="A12370" s="131">
        <v>1710031</v>
      </c>
      <c r="B12370" s="131" t="s">
        <v>10866</v>
      </c>
      <c r="D12370" s="132" t="s">
        <v>29838</v>
      </c>
      <c r="E12370" s="132" t="s">
        <v>31073</v>
      </c>
      <c r="F12370" s="132" t="str">
        <f t="shared" si="193"/>
        <v>0546165</v>
      </c>
      <c r="G12370" s="132" t="s">
        <v>21906</v>
      </c>
      <c r="H12370" s="132" t="s">
        <v>21917</v>
      </c>
    </row>
    <row r="12371" spans="1:8" ht="14.5" customHeight="1">
      <c r="A12371" s="131">
        <v>1710031</v>
      </c>
      <c r="B12371" s="131" t="s">
        <v>10866</v>
      </c>
      <c r="D12371" s="132" t="s">
        <v>29838</v>
      </c>
      <c r="E12371" s="132" t="s">
        <v>31074</v>
      </c>
      <c r="F12371" s="132" t="str">
        <f t="shared" si="193"/>
        <v>0546166</v>
      </c>
      <c r="G12371" s="132" t="s">
        <v>21906</v>
      </c>
      <c r="H12371" s="132" t="s">
        <v>20891</v>
      </c>
    </row>
    <row r="12372" spans="1:8" ht="14.5" customHeight="1">
      <c r="A12372" s="131">
        <v>1710031</v>
      </c>
      <c r="B12372" s="131" t="s">
        <v>10866</v>
      </c>
      <c r="D12372" s="132" t="s">
        <v>29838</v>
      </c>
      <c r="E12372" s="132" t="s">
        <v>31077</v>
      </c>
      <c r="F12372" s="132" t="str">
        <f t="shared" si="193"/>
        <v>0546170</v>
      </c>
      <c r="G12372" s="132" t="s">
        <v>21906</v>
      </c>
      <c r="H12372" s="132" t="s">
        <v>20001</v>
      </c>
    </row>
    <row r="12373" spans="1:8" ht="14.5" customHeight="1">
      <c r="A12373" s="131">
        <v>1710041</v>
      </c>
      <c r="B12373" s="131" t="s">
        <v>10867</v>
      </c>
      <c r="D12373" s="132" t="s">
        <v>29838</v>
      </c>
      <c r="E12373" s="132" t="s">
        <v>31565</v>
      </c>
      <c r="F12373" s="132" t="str">
        <f t="shared" si="193"/>
        <v>0546180</v>
      </c>
      <c r="G12373" s="132" t="s">
        <v>21906</v>
      </c>
      <c r="H12373" s="132" t="s">
        <v>21918</v>
      </c>
    </row>
    <row r="12374" spans="1:8" ht="14.5" customHeight="1">
      <c r="A12374" s="131">
        <v>1710041</v>
      </c>
      <c r="B12374" s="131" t="s">
        <v>10867</v>
      </c>
      <c r="D12374" s="132" t="s">
        <v>29838</v>
      </c>
      <c r="E12374" s="132" t="s">
        <v>31570</v>
      </c>
      <c r="F12374" s="132" t="str">
        <f t="shared" si="193"/>
        <v>0546190</v>
      </c>
      <c r="G12374" s="132" t="s">
        <v>21906</v>
      </c>
      <c r="H12374" s="132" t="s">
        <v>21919</v>
      </c>
    </row>
    <row r="12375" spans="1:8" ht="14.5" customHeight="1">
      <c r="A12375" s="131">
        <v>1710044</v>
      </c>
      <c r="B12375" s="131" t="s">
        <v>10868</v>
      </c>
      <c r="D12375" s="132" t="s">
        <v>29838</v>
      </c>
      <c r="E12375" s="132" t="s">
        <v>31097</v>
      </c>
      <c r="F12375" s="132" t="str">
        <f t="shared" si="193"/>
        <v>0546200</v>
      </c>
      <c r="G12375" s="132" t="s">
        <v>21906</v>
      </c>
      <c r="H12375" s="132" t="s">
        <v>21920</v>
      </c>
    </row>
    <row r="12376" spans="1:8" ht="14.5" customHeight="1">
      <c r="A12376" s="131">
        <v>1710044</v>
      </c>
      <c r="B12376" s="131" t="s">
        <v>10868</v>
      </c>
      <c r="D12376" s="132" t="s">
        <v>29838</v>
      </c>
      <c r="E12376" s="132" t="s">
        <v>31107</v>
      </c>
      <c r="F12376" s="132" t="str">
        <f t="shared" si="193"/>
        <v>0546220</v>
      </c>
      <c r="G12376" s="132" t="s">
        <v>21906</v>
      </c>
      <c r="H12376" s="132" t="s">
        <v>18986</v>
      </c>
    </row>
    <row r="12377" spans="1:8" ht="14.5" customHeight="1">
      <c r="A12377" s="131">
        <v>1710044</v>
      </c>
      <c r="B12377" s="131" t="s">
        <v>10868</v>
      </c>
      <c r="D12377" s="132" t="s">
        <v>29838</v>
      </c>
      <c r="E12377" s="132" t="s">
        <v>31111</v>
      </c>
      <c r="F12377" s="132" t="str">
        <f t="shared" si="193"/>
        <v>0546225</v>
      </c>
      <c r="G12377" s="132" t="s">
        <v>21906</v>
      </c>
      <c r="H12377" s="132" t="s">
        <v>18987</v>
      </c>
    </row>
    <row r="12378" spans="1:8" ht="14.5" customHeight="1">
      <c r="A12378" s="131">
        <v>1710044</v>
      </c>
      <c r="B12378" s="131" t="s">
        <v>10868</v>
      </c>
      <c r="D12378" s="132" t="s">
        <v>29838</v>
      </c>
      <c r="E12378" s="132" t="s">
        <v>31112</v>
      </c>
      <c r="F12378" s="132" t="str">
        <f t="shared" si="193"/>
        <v>0546226</v>
      </c>
      <c r="G12378" s="132" t="s">
        <v>21906</v>
      </c>
      <c r="H12378" s="132" t="s">
        <v>21921</v>
      </c>
    </row>
    <row r="12379" spans="1:8" ht="14.5" customHeight="1">
      <c r="A12379" s="131">
        <v>1150045</v>
      </c>
      <c r="B12379" s="131" t="s">
        <v>10869</v>
      </c>
      <c r="D12379" s="132" t="s">
        <v>29838</v>
      </c>
      <c r="E12379" s="132" t="s">
        <v>31121</v>
      </c>
      <c r="F12379" s="132" t="str">
        <f t="shared" si="193"/>
        <v>0546240</v>
      </c>
      <c r="G12379" s="132" t="s">
        <v>21906</v>
      </c>
      <c r="H12379" s="132" t="s">
        <v>15020</v>
      </c>
    </row>
    <row r="12380" spans="1:8" ht="14.5" customHeight="1">
      <c r="A12380" s="131">
        <v>1150045</v>
      </c>
      <c r="B12380" s="131" t="s">
        <v>10869</v>
      </c>
      <c r="D12380" s="132" t="s">
        <v>29838</v>
      </c>
      <c r="E12380" s="132" t="s">
        <v>31125</v>
      </c>
      <c r="F12380" s="132" t="str">
        <f t="shared" si="193"/>
        <v>0546245</v>
      </c>
      <c r="G12380" s="132" t="s">
        <v>21906</v>
      </c>
      <c r="H12380" s="132" t="s">
        <v>18989</v>
      </c>
    </row>
    <row r="12381" spans="1:8" ht="14.5" customHeight="1">
      <c r="A12381" s="131">
        <v>1150045</v>
      </c>
      <c r="B12381" s="131" t="s">
        <v>10869</v>
      </c>
      <c r="D12381" s="132" t="s">
        <v>29838</v>
      </c>
      <c r="E12381" s="132" t="s">
        <v>31130</v>
      </c>
      <c r="F12381" s="132" t="str">
        <f t="shared" si="193"/>
        <v>0546250</v>
      </c>
      <c r="G12381" s="132" t="s">
        <v>21906</v>
      </c>
      <c r="H12381" s="132" t="s">
        <v>18058</v>
      </c>
    </row>
    <row r="12382" spans="1:8" ht="14.5" customHeight="1">
      <c r="A12382" s="131">
        <v>1150052</v>
      </c>
      <c r="B12382" s="131" t="s">
        <v>10870</v>
      </c>
      <c r="D12382" s="132" t="s">
        <v>29838</v>
      </c>
      <c r="E12382" s="132" t="s">
        <v>31134</v>
      </c>
      <c r="F12382" s="132" t="str">
        <f t="shared" si="193"/>
        <v>0546255</v>
      </c>
      <c r="G12382" s="132" t="s">
        <v>21906</v>
      </c>
      <c r="H12382" s="132" t="s">
        <v>21922</v>
      </c>
    </row>
    <row r="12383" spans="1:8" ht="14.5" customHeight="1">
      <c r="A12383" s="131">
        <v>1150052</v>
      </c>
      <c r="B12383" s="131" t="s">
        <v>10870</v>
      </c>
      <c r="D12383" s="132" t="s">
        <v>29838</v>
      </c>
      <c r="E12383" s="132" t="s">
        <v>31591</v>
      </c>
      <c r="F12383" s="132" t="str">
        <f t="shared" si="193"/>
        <v>0546256</v>
      </c>
      <c r="G12383" s="132" t="s">
        <v>21906</v>
      </c>
      <c r="H12383" s="132" t="s">
        <v>18999</v>
      </c>
    </row>
    <row r="12384" spans="1:8" ht="14.5" customHeight="1">
      <c r="A12384" s="131">
        <v>1150052</v>
      </c>
      <c r="B12384" s="131" t="s">
        <v>10870</v>
      </c>
      <c r="D12384" s="132" t="s">
        <v>29838</v>
      </c>
      <c r="E12384" s="132" t="s">
        <v>31135</v>
      </c>
      <c r="F12384" s="132" t="str">
        <f t="shared" si="193"/>
        <v>0546257</v>
      </c>
      <c r="G12384" s="132" t="s">
        <v>21906</v>
      </c>
      <c r="H12384" s="132" t="s">
        <v>18992</v>
      </c>
    </row>
    <row r="12385" spans="1:8" ht="14.5" customHeight="1">
      <c r="A12385" s="131">
        <v>1150053</v>
      </c>
      <c r="B12385" s="131" t="s">
        <v>10871</v>
      </c>
      <c r="D12385" s="132" t="s">
        <v>29838</v>
      </c>
      <c r="E12385" s="132" t="s">
        <v>31137</v>
      </c>
      <c r="F12385" s="132" t="str">
        <f t="shared" si="193"/>
        <v>0546260</v>
      </c>
      <c r="G12385" s="132" t="s">
        <v>21906</v>
      </c>
      <c r="H12385" s="132" t="s">
        <v>18996</v>
      </c>
    </row>
    <row r="12386" spans="1:8" ht="14.5" customHeight="1">
      <c r="A12386" s="131">
        <v>1150053</v>
      </c>
      <c r="B12386" s="131" t="s">
        <v>10871</v>
      </c>
      <c r="D12386" s="132" t="s">
        <v>29838</v>
      </c>
      <c r="E12386" s="132" t="s">
        <v>31595</v>
      </c>
      <c r="F12386" s="132" t="str">
        <f t="shared" si="193"/>
        <v>0546265</v>
      </c>
      <c r="G12386" s="132" t="s">
        <v>21906</v>
      </c>
      <c r="H12386" s="132" t="s">
        <v>21923</v>
      </c>
    </row>
    <row r="12387" spans="1:8" ht="14.5" customHeight="1">
      <c r="A12387" s="131">
        <v>1150053</v>
      </c>
      <c r="B12387" s="131" t="s">
        <v>10871</v>
      </c>
      <c r="D12387" s="132" t="s">
        <v>29838</v>
      </c>
      <c r="E12387" s="132" t="s">
        <v>31140</v>
      </c>
      <c r="F12387" s="132" t="str">
        <f t="shared" si="193"/>
        <v>0546270</v>
      </c>
      <c r="G12387" s="132" t="s">
        <v>21906</v>
      </c>
      <c r="H12387" s="132" t="s">
        <v>18981</v>
      </c>
    </row>
    <row r="12388" spans="1:8" ht="14.5" customHeight="1">
      <c r="A12388" s="131">
        <v>1150053</v>
      </c>
      <c r="B12388" s="131" t="s">
        <v>10871</v>
      </c>
      <c r="D12388" s="132" t="s">
        <v>29838</v>
      </c>
      <c r="E12388" s="132" t="s">
        <v>31147</v>
      </c>
      <c r="F12388" s="132" t="str">
        <f t="shared" si="193"/>
        <v>0546280</v>
      </c>
      <c r="G12388" s="132" t="s">
        <v>21906</v>
      </c>
      <c r="H12388" s="132" t="s">
        <v>18979</v>
      </c>
    </row>
    <row r="12389" spans="1:8" ht="14.5" customHeight="1">
      <c r="A12389" s="131">
        <v>1150055</v>
      </c>
      <c r="B12389" s="131" t="s">
        <v>10872</v>
      </c>
      <c r="D12389" s="132" t="s">
        <v>29838</v>
      </c>
      <c r="E12389" s="132" t="s">
        <v>31604</v>
      </c>
      <c r="F12389" s="132" t="str">
        <f t="shared" si="193"/>
        <v>0546285</v>
      </c>
      <c r="G12389" s="132" t="s">
        <v>21906</v>
      </c>
      <c r="H12389" s="132" t="s">
        <v>21861</v>
      </c>
    </row>
    <row r="12390" spans="1:8" ht="14.5" customHeight="1">
      <c r="A12390" s="131">
        <v>1150055</v>
      </c>
      <c r="B12390" s="131" t="s">
        <v>10872</v>
      </c>
      <c r="D12390" s="132" t="s">
        <v>29838</v>
      </c>
      <c r="E12390" s="132" t="s">
        <v>31151</v>
      </c>
      <c r="F12390" s="132" t="str">
        <f t="shared" si="193"/>
        <v>0546286</v>
      </c>
      <c r="G12390" s="132" t="s">
        <v>21906</v>
      </c>
      <c r="H12390" s="132" t="s">
        <v>21924</v>
      </c>
    </row>
    <row r="12391" spans="1:8" ht="14.5" customHeight="1">
      <c r="A12391" s="131">
        <v>1150055</v>
      </c>
      <c r="B12391" s="131" t="s">
        <v>10872</v>
      </c>
      <c r="D12391" s="132" t="s">
        <v>29838</v>
      </c>
      <c r="E12391" s="132" t="s">
        <v>31152</v>
      </c>
      <c r="F12391" s="132" t="str">
        <f t="shared" si="193"/>
        <v>0546287</v>
      </c>
      <c r="G12391" s="132" t="s">
        <v>21906</v>
      </c>
      <c r="H12391" s="132" t="s">
        <v>15027</v>
      </c>
    </row>
    <row r="12392" spans="1:8" ht="14.5" customHeight="1">
      <c r="A12392" s="131">
        <v>1150055</v>
      </c>
      <c r="B12392" s="131" t="s">
        <v>10872</v>
      </c>
      <c r="D12392" s="132" t="s">
        <v>29838</v>
      </c>
      <c r="E12392" s="132" t="s">
        <v>31154</v>
      </c>
      <c r="F12392" s="132" t="str">
        <f t="shared" si="193"/>
        <v>0546290</v>
      </c>
      <c r="G12392" s="132" t="s">
        <v>21906</v>
      </c>
      <c r="H12392" s="132" t="s">
        <v>21925</v>
      </c>
    </row>
    <row r="12393" spans="1:8" ht="14.5" customHeight="1">
      <c r="A12393" s="131">
        <v>1150055</v>
      </c>
      <c r="B12393" s="131" t="s">
        <v>10872</v>
      </c>
      <c r="D12393" s="132" t="s">
        <v>29838</v>
      </c>
      <c r="E12393" s="132" t="s">
        <v>31155</v>
      </c>
      <c r="F12393" s="132" t="str">
        <f t="shared" si="193"/>
        <v>0546292</v>
      </c>
      <c r="G12393" s="132" t="s">
        <v>21906</v>
      </c>
      <c r="H12393" s="132" t="s">
        <v>21926</v>
      </c>
    </row>
    <row r="12394" spans="1:8" ht="14.5" customHeight="1">
      <c r="A12394" s="131">
        <v>1150055</v>
      </c>
      <c r="B12394" s="131" t="s">
        <v>10872</v>
      </c>
      <c r="D12394" s="132" t="s">
        <v>29838</v>
      </c>
      <c r="E12394" s="132" t="s">
        <v>31608</v>
      </c>
      <c r="F12394" s="132" t="str">
        <f t="shared" si="193"/>
        <v>0546295</v>
      </c>
      <c r="G12394" s="132" t="s">
        <v>21906</v>
      </c>
      <c r="H12394" s="132" t="s">
        <v>21927</v>
      </c>
    </row>
    <row r="12395" spans="1:8" ht="14.5" customHeight="1">
      <c r="A12395" s="131">
        <v>1150044</v>
      </c>
      <c r="B12395" s="131" t="s">
        <v>10873</v>
      </c>
      <c r="D12395" s="132" t="s">
        <v>29838</v>
      </c>
      <c r="E12395" s="132" t="s">
        <v>31609</v>
      </c>
      <c r="F12395" s="132" t="str">
        <f t="shared" si="193"/>
        <v>0546296</v>
      </c>
      <c r="G12395" s="132" t="s">
        <v>21906</v>
      </c>
      <c r="H12395" s="132" t="s">
        <v>21928</v>
      </c>
    </row>
    <row r="12396" spans="1:8" ht="14.5" customHeight="1">
      <c r="A12396" s="131">
        <v>1150044</v>
      </c>
      <c r="B12396" s="131" t="s">
        <v>10873</v>
      </c>
      <c r="D12396" s="132" t="s">
        <v>29838</v>
      </c>
      <c r="E12396" s="132" t="s">
        <v>31160</v>
      </c>
      <c r="F12396" s="132" t="str">
        <f t="shared" si="193"/>
        <v>0546300</v>
      </c>
      <c r="G12396" s="132" t="s">
        <v>21906</v>
      </c>
      <c r="H12396" s="132" t="s">
        <v>18991</v>
      </c>
    </row>
    <row r="12397" spans="1:8" ht="14.5" customHeight="1">
      <c r="A12397" s="131">
        <v>1150051</v>
      </c>
      <c r="B12397" s="131" t="s">
        <v>10874</v>
      </c>
      <c r="D12397" s="132" t="s">
        <v>29838</v>
      </c>
      <c r="E12397" s="132" t="s">
        <v>31167</v>
      </c>
      <c r="F12397" s="132" t="str">
        <f t="shared" si="193"/>
        <v>0546310</v>
      </c>
      <c r="G12397" s="132" t="s">
        <v>21906</v>
      </c>
      <c r="H12397" s="132" t="s">
        <v>21556</v>
      </c>
    </row>
    <row r="12398" spans="1:8" ht="14.5" customHeight="1">
      <c r="A12398" s="131">
        <v>1150051</v>
      </c>
      <c r="B12398" s="131" t="s">
        <v>10874</v>
      </c>
      <c r="D12398" s="132" t="s">
        <v>29838</v>
      </c>
      <c r="E12398" s="132" t="s">
        <v>31619</v>
      </c>
      <c r="F12398" s="132" t="str">
        <f t="shared" si="193"/>
        <v>0546330</v>
      </c>
      <c r="G12398" s="132" t="s">
        <v>21906</v>
      </c>
      <c r="H12398" s="132" t="s">
        <v>21929</v>
      </c>
    </row>
    <row r="12399" spans="1:8" ht="14.5" customHeight="1">
      <c r="A12399" s="131">
        <v>1150051</v>
      </c>
      <c r="B12399" s="131" t="s">
        <v>10874</v>
      </c>
      <c r="D12399" s="132" t="s">
        <v>29838</v>
      </c>
      <c r="E12399" s="132" t="s">
        <v>31182</v>
      </c>
      <c r="F12399" s="132" t="str">
        <f t="shared" si="193"/>
        <v>0546335</v>
      </c>
      <c r="G12399" s="132" t="s">
        <v>21906</v>
      </c>
      <c r="H12399" s="132" t="s">
        <v>14935</v>
      </c>
    </row>
    <row r="12400" spans="1:8" ht="14.5" customHeight="1">
      <c r="A12400" s="131">
        <v>1150051</v>
      </c>
      <c r="B12400" s="131" t="s">
        <v>10874</v>
      </c>
      <c r="D12400" s="132" t="s">
        <v>29838</v>
      </c>
      <c r="E12400" s="132" t="s">
        <v>31186</v>
      </c>
      <c r="F12400" s="132" t="str">
        <f t="shared" si="193"/>
        <v>0546340</v>
      </c>
      <c r="G12400" s="132" t="s">
        <v>21906</v>
      </c>
      <c r="H12400" s="132" t="s">
        <v>21930</v>
      </c>
    </row>
    <row r="12401" spans="1:8" ht="14.5" customHeight="1">
      <c r="A12401" s="131">
        <v>1150051</v>
      </c>
      <c r="B12401" s="131" t="s">
        <v>10874</v>
      </c>
      <c r="D12401" s="132" t="s">
        <v>29838</v>
      </c>
      <c r="E12401" s="132" t="s">
        <v>31625</v>
      </c>
      <c r="F12401" s="132" t="str">
        <f t="shared" si="193"/>
        <v>0546350</v>
      </c>
      <c r="G12401" s="132" t="s">
        <v>21906</v>
      </c>
      <c r="H12401" s="132" t="s">
        <v>16554</v>
      </c>
    </row>
    <row r="12402" spans="1:8" ht="14.5" customHeight="1">
      <c r="A12402" s="131">
        <v>1140002</v>
      </c>
      <c r="B12402" s="131" t="s">
        <v>10875</v>
      </c>
      <c r="D12402" s="132" t="s">
        <v>29838</v>
      </c>
      <c r="E12402" s="132" t="s">
        <v>31627</v>
      </c>
      <c r="F12402" s="132" t="str">
        <f t="shared" si="193"/>
        <v>0546355</v>
      </c>
      <c r="G12402" s="132" t="s">
        <v>21906</v>
      </c>
      <c r="H12402" s="132" t="s">
        <v>21931</v>
      </c>
    </row>
    <row r="12403" spans="1:8" ht="14.5" customHeight="1">
      <c r="A12403" s="131">
        <v>1140002</v>
      </c>
      <c r="B12403" s="131" t="s">
        <v>10875</v>
      </c>
      <c r="D12403" s="132" t="s">
        <v>29838</v>
      </c>
      <c r="E12403" s="132" t="s">
        <v>31629</v>
      </c>
      <c r="F12403" s="132" t="str">
        <f t="shared" si="193"/>
        <v>0546360</v>
      </c>
      <c r="G12403" s="132" t="s">
        <v>21906</v>
      </c>
      <c r="H12403" s="132" t="s">
        <v>15572</v>
      </c>
    </row>
    <row r="12404" spans="1:8" ht="14.5" customHeight="1">
      <c r="A12404" s="131">
        <v>1140002</v>
      </c>
      <c r="B12404" s="131" t="s">
        <v>10875</v>
      </c>
      <c r="D12404" s="132" t="s">
        <v>29838</v>
      </c>
      <c r="E12404" s="132" t="s">
        <v>31200</v>
      </c>
      <c r="F12404" s="132" t="str">
        <f t="shared" si="193"/>
        <v>0546363</v>
      </c>
      <c r="G12404" s="132" t="s">
        <v>21906</v>
      </c>
      <c r="H12404" s="132" t="s">
        <v>21932</v>
      </c>
    </row>
    <row r="12405" spans="1:8" ht="14.5" customHeight="1">
      <c r="A12405" s="131">
        <v>1140002</v>
      </c>
      <c r="B12405" s="131" t="s">
        <v>10875</v>
      </c>
      <c r="D12405" s="132" t="s">
        <v>29838</v>
      </c>
      <c r="E12405" s="132" t="s">
        <v>31631</v>
      </c>
      <c r="F12405" s="132" t="str">
        <f t="shared" si="193"/>
        <v>0546369</v>
      </c>
      <c r="G12405" s="132" t="s">
        <v>21906</v>
      </c>
      <c r="H12405" s="132" t="s">
        <v>21933</v>
      </c>
    </row>
    <row r="12406" spans="1:8" ht="14.5" customHeight="1">
      <c r="A12406" s="131">
        <v>1140002</v>
      </c>
      <c r="B12406" s="131" t="s">
        <v>10875</v>
      </c>
      <c r="D12406" s="132" t="s">
        <v>29838</v>
      </c>
      <c r="E12406" s="132" t="s">
        <v>31205</v>
      </c>
      <c r="F12406" s="132" t="str">
        <f t="shared" si="193"/>
        <v>0546370</v>
      </c>
      <c r="G12406" s="132" t="s">
        <v>21906</v>
      </c>
      <c r="H12406" s="132" t="s">
        <v>21934</v>
      </c>
    </row>
    <row r="12407" spans="1:8" ht="14.5" customHeight="1">
      <c r="A12407" s="131">
        <v>1140002</v>
      </c>
      <c r="B12407" s="131" t="s">
        <v>10875</v>
      </c>
      <c r="D12407" s="132" t="s">
        <v>29838</v>
      </c>
      <c r="E12407" s="132" t="s">
        <v>31213</v>
      </c>
      <c r="F12407" s="132" t="str">
        <f t="shared" si="193"/>
        <v>0546380</v>
      </c>
      <c r="G12407" s="132" t="s">
        <v>21906</v>
      </c>
      <c r="H12407" s="132" t="s">
        <v>21935</v>
      </c>
    </row>
    <row r="12408" spans="1:8" ht="14.5" customHeight="1">
      <c r="A12408" s="131">
        <v>1140022</v>
      </c>
      <c r="B12408" s="131" t="s">
        <v>10876</v>
      </c>
      <c r="D12408" s="132" t="s">
        <v>29838</v>
      </c>
      <c r="E12408" s="132" t="s">
        <v>31228</v>
      </c>
      <c r="F12408" s="132" t="str">
        <f t="shared" si="193"/>
        <v>0546400</v>
      </c>
      <c r="G12408" s="132" t="s">
        <v>21906</v>
      </c>
      <c r="H12408" s="132" t="s">
        <v>15786</v>
      </c>
    </row>
    <row r="12409" spans="1:8" ht="14.5" customHeight="1">
      <c r="A12409" s="131">
        <v>1140022</v>
      </c>
      <c r="B12409" s="131" t="s">
        <v>10876</v>
      </c>
      <c r="D12409" s="132" t="s">
        <v>29838</v>
      </c>
      <c r="E12409" s="132" t="s">
        <v>31641</v>
      </c>
      <c r="F12409" s="132" t="str">
        <f t="shared" si="193"/>
        <v>0546410</v>
      </c>
      <c r="G12409" s="132" t="s">
        <v>21906</v>
      </c>
      <c r="H12409" s="132" t="s">
        <v>15003</v>
      </c>
    </row>
    <row r="12410" spans="1:8" ht="14.5" customHeight="1">
      <c r="A12410" s="131">
        <v>1140022</v>
      </c>
      <c r="B12410" s="131" t="s">
        <v>10876</v>
      </c>
      <c r="D12410" s="132" t="s">
        <v>29838</v>
      </c>
      <c r="E12410" s="132" t="s">
        <v>31645</v>
      </c>
      <c r="F12410" s="132" t="str">
        <f t="shared" si="193"/>
        <v>0546415</v>
      </c>
      <c r="G12410" s="132" t="s">
        <v>21906</v>
      </c>
      <c r="H12410" s="132" t="s">
        <v>21936</v>
      </c>
    </row>
    <row r="12411" spans="1:8" ht="14.5" customHeight="1">
      <c r="A12411" s="131">
        <v>1140034</v>
      </c>
      <c r="B12411" s="131" t="s">
        <v>10877</v>
      </c>
      <c r="D12411" s="132" t="s">
        <v>29838</v>
      </c>
      <c r="E12411" s="132" t="s">
        <v>31651</v>
      </c>
      <c r="F12411" s="132" t="str">
        <f t="shared" si="193"/>
        <v>0546425</v>
      </c>
      <c r="G12411" s="132" t="s">
        <v>21906</v>
      </c>
      <c r="H12411" s="132" t="s">
        <v>21837</v>
      </c>
    </row>
    <row r="12412" spans="1:8" ht="14.5" customHeight="1">
      <c r="A12412" s="131">
        <v>1140034</v>
      </c>
      <c r="B12412" s="131" t="s">
        <v>10877</v>
      </c>
      <c r="D12412" s="132" t="s">
        <v>29838</v>
      </c>
      <c r="E12412" s="132" t="s">
        <v>31652</v>
      </c>
      <c r="F12412" s="132" t="str">
        <f t="shared" si="193"/>
        <v>0546427</v>
      </c>
      <c r="G12412" s="132" t="s">
        <v>21906</v>
      </c>
      <c r="H12412" s="132" t="s">
        <v>18106</v>
      </c>
    </row>
    <row r="12413" spans="1:8" ht="14.5" customHeight="1">
      <c r="A12413" s="131">
        <v>1140034</v>
      </c>
      <c r="B12413" s="131" t="s">
        <v>10877</v>
      </c>
      <c r="D12413" s="132" t="s">
        <v>29838</v>
      </c>
      <c r="E12413" s="132" t="s">
        <v>31243</v>
      </c>
      <c r="F12413" s="132" t="str">
        <f t="shared" si="193"/>
        <v>0546440</v>
      </c>
      <c r="G12413" s="132" t="s">
        <v>21906</v>
      </c>
      <c r="H12413" s="132" t="s">
        <v>15411</v>
      </c>
    </row>
    <row r="12414" spans="1:8" ht="14.5" customHeight="1">
      <c r="A12414" s="131">
        <v>1140034</v>
      </c>
      <c r="B12414" s="131" t="s">
        <v>10877</v>
      </c>
      <c r="D12414" s="132" t="s">
        <v>29838</v>
      </c>
      <c r="E12414" s="132" t="s">
        <v>31245</v>
      </c>
      <c r="F12414" s="132" t="str">
        <f t="shared" si="193"/>
        <v>0546445</v>
      </c>
      <c r="G12414" s="132" t="s">
        <v>21906</v>
      </c>
      <c r="H12414" s="132" t="s">
        <v>18899</v>
      </c>
    </row>
    <row r="12415" spans="1:8" ht="14.5" customHeight="1">
      <c r="A12415" s="131">
        <v>1140034</v>
      </c>
      <c r="B12415" s="131" t="s">
        <v>10877</v>
      </c>
      <c r="D12415" s="132" t="s">
        <v>29838</v>
      </c>
      <c r="E12415" s="132" t="s">
        <v>31248</v>
      </c>
      <c r="F12415" s="132" t="str">
        <f t="shared" si="193"/>
        <v>0546448</v>
      </c>
      <c r="G12415" s="132" t="s">
        <v>21906</v>
      </c>
      <c r="H12415" s="132" t="s">
        <v>15655</v>
      </c>
    </row>
    <row r="12416" spans="1:8" ht="14.5" customHeight="1">
      <c r="A12416" s="131">
        <v>1140016</v>
      </c>
      <c r="B12416" s="131" t="s">
        <v>10878</v>
      </c>
      <c r="D12416" s="132" t="s">
        <v>29838</v>
      </c>
      <c r="E12416" s="132" t="s">
        <v>31258</v>
      </c>
      <c r="F12416" s="132" t="str">
        <f t="shared" si="193"/>
        <v>0546465</v>
      </c>
      <c r="G12416" s="132" t="s">
        <v>21906</v>
      </c>
      <c r="H12416" s="132" t="s">
        <v>16156</v>
      </c>
    </row>
    <row r="12417" spans="1:8" ht="14.5" customHeight="1">
      <c r="A12417" s="131">
        <v>1140016</v>
      </c>
      <c r="B12417" s="131" t="s">
        <v>10878</v>
      </c>
      <c r="D12417" s="132" t="s">
        <v>29838</v>
      </c>
      <c r="E12417" s="132" t="s">
        <v>31263</v>
      </c>
      <c r="F12417" s="132" t="str">
        <f t="shared" si="193"/>
        <v>0546470</v>
      </c>
      <c r="G12417" s="132" t="s">
        <v>21906</v>
      </c>
      <c r="H12417" s="132" t="s">
        <v>15014</v>
      </c>
    </row>
    <row r="12418" spans="1:8" ht="14.5" customHeight="1">
      <c r="A12418" s="131">
        <v>1140016</v>
      </c>
      <c r="B12418" s="131" t="s">
        <v>10878</v>
      </c>
      <c r="D12418" s="132" t="s">
        <v>29838</v>
      </c>
      <c r="E12418" s="132" t="s">
        <v>31268</v>
      </c>
      <c r="F12418" s="132" t="str">
        <f t="shared" si="193"/>
        <v>0546480</v>
      </c>
      <c r="G12418" s="132" t="s">
        <v>21906</v>
      </c>
      <c r="H12418" s="132" t="s">
        <v>15012</v>
      </c>
    </row>
    <row r="12419" spans="1:8" ht="14.5" customHeight="1">
      <c r="A12419" s="131">
        <v>1150043</v>
      </c>
      <c r="B12419" s="131" t="s">
        <v>10879</v>
      </c>
      <c r="D12419" s="132" t="s">
        <v>29838</v>
      </c>
      <c r="E12419" s="132" t="s">
        <v>31276</v>
      </c>
      <c r="F12419" s="132" t="str">
        <f t="shared" ref="F12419:F12482" si="194">TEXT(D12419,"0000")&amp;TEXT(E12419,"000")</f>
        <v>0546490</v>
      </c>
      <c r="G12419" s="132" t="s">
        <v>21906</v>
      </c>
      <c r="H12419" s="132" t="s">
        <v>21937</v>
      </c>
    </row>
    <row r="12420" spans="1:8" ht="14.5" customHeight="1">
      <c r="A12420" s="131">
        <v>1150043</v>
      </c>
      <c r="B12420" s="131" t="s">
        <v>10879</v>
      </c>
      <c r="D12420" s="132" t="s">
        <v>29838</v>
      </c>
      <c r="E12420" s="132" t="s">
        <v>31683</v>
      </c>
      <c r="F12420" s="132" t="str">
        <f t="shared" si="194"/>
        <v>0546510</v>
      </c>
      <c r="G12420" s="132" t="s">
        <v>21906</v>
      </c>
      <c r="H12420" s="132" t="s">
        <v>15006</v>
      </c>
    </row>
    <row r="12421" spans="1:8" ht="14.5" customHeight="1">
      <c r="A12421" s="131">
        <v>1150043</v>
      </c>
      <c r="B12421" s="131" t="s">
        <v>10879</v>
      </c>
      <c r="D12421" s="132" t="s">
        <v>29838</v>
      </c>
      <c r="E12421" s="132" t="s">
        <v>31295</v>
      </c>
      <c r="F12421" s="132" t="str">
        <f t="shared" si="194"/>
        <v>0546530</v>
      </c>
      <c r="G12421" s="132" t="s">
        <v>21906</v>
      </c>
      <c r="H12421" s="132" t="s">
        <v>19360</v>
      </c>
    </row>
    <row r="12422" spans="1:8" ht="14.5" customHeight="1">
      <c r="A12422" s="131">
        <v>1140021</v>
      </c>
      <c r="B12422" s="131" t="s">
        <v>10880</v>
      </c>
      <c r="D12422" s="132" t="s">
        <v>29838</v>
      </c>
      <c r="E12422" s="132" t="s">
        <v>31304</v>
      </c>
      <c r="F12422" s="132" t="str">
        <f t="shared" si="194"/>
        <v>0546540</v>
      </c>
      <c r="G12422" s="132" t="s">
        <v>21906</v>
      </c>
      <c r="H12422" s="132" t="s">
        <v>15033</v>
      </c>
    </row>
    <row r="12423" spans="1:8" ht="14.5" customHeight="1">
      <c r="A12423" s="131">
        <v>1140021</v>
      </c>
      <c r="B12423" s="131" t="s">
        <v>10880</v>
      </c>
      <c r="D12423" s="132" t="s">
        <v>29838</v>
      </c>
      <c r="E12423" s="132" t="s">
        <v>31313</v>
      </c>
      <c r="F12423" s="132" t="str">
        <f t="shared" si="194"/>
        <v>0546550</v>
      </c>
      <c r="G12423" s="132" t="s">
        <v>21906</v>
      </c>
      <c r="H12423" s="132" t="s">
        <v>15034</v>
      </c>
    </row>
    <row r="12424" spans="1:8" ht="14.5" customHeight="1">
      <c r="A12424" s="131">
        <v>1150054</v>
      </c>
      <c r="B12424" s="131" t="s">
        <v>10881</v>
      </c>
      <c r="D12424" s="132" t="s">
        <v>29838</v>
      </c>
      <c r="E12424" s="132" t="s">
        <v>31697</v>
      </c>
      <c r="F12424" s="132" t="str">
        <f t="shared" si="194"/>
        <v>0546570</v>
      </c>
      <c r="G12424" s="132" t="s">
        <v>21906</v>
      </c>
      <c r="H12424" s="132" t="s">
        <v>15093</v>
      </c>
    </row>
    <row r="12425" spans="1:8" ht="14.5" customHeight="1">
      <c r="A12425" s="131">
        <v>1150054</v>
      </c>
      <c r="B12425" s="131" t="s">
        <v>10881</v>
      </c>
      <c r="D12425" s="132" t="s">
        <v>29838</v>
      </c>
      <c r="E12425" s="132" t="s">
        <v>31716</v>
      </c>
      <c r="F12425" s="132" t="str">
        <f t="shared" si="194"/>
        <v>0546610</v>
      </c>
      <c r="G12425" s="132" t="s">
        <v>21906</v>
      </c>
      <c r="H12425" s="132" t="s">
        <v>15124</v>
      </c>
    </row>
    <row r="12426" spans="1:8" ht="14.5" customHeight="1">
      <c r="A12426" s="131">
        <v>1150042</v>
      </c>
      <c r="B12426" s="131" t="s">
        <v>10882</v>
      </c>
      <c r="D12426" s="132" t="s">
        <v>29838</v>
      </c>
      <c r="E12426" s="132" t="s">
        <v>31357</v>
      </c>
      <c r="F12426" s="132" t="str">
        <f t="shared" si="194"/>
        <v>0546620</v>
      </c>
      <c r="G12426" s="132" t="s">
        <v>21906</v>
      </c>
      <c r="H12426" s="132" t="s">
        <v>18962</v>
      </c>
    </row>
    <row r="12427" spans="1:8" ht="14.5" customHeight="1">
      <c r="A12427" s="131">
        <v>1150042</v>
      </c>
      <c r="B12427" s="131" t="s">
        <v>10882</v>
      </c>
      <c r="D12427" s="132" t="s">
        <v>29838</v>
      </c>
      <c r="E12427" s="132" t="s">
        <v>31367</v>
      </c>
      <c r="F12427" s="132" t="str">
        <f t="shared" si="194"/>
        <v>0546630</v>
      </c>
      <c r="G12427" s="132" t="s">
        <v>21906</v>
      </c>
      <c r="H12427" s="132" t="s">
        <v>15545</v>
      </c>
    </row>
    <row r="12428" spans="1:8" ht="14.5" customHeight="1">
      <c r="A12428" s="131">
        <v>1150042</v>
      </c>
      <c r="B12428" s="131" t="s">
        <v>10882</v>
      </c>
      <c r="D12428" s="132" t="s">
        <v>29838</v>
      </c>
      <c r="E12428" s="132" t="s">
        <v>31373</v>
      </c>
      <c r="F12428" s="132" t="str">
        <f t="shared" si="194"/>
        <v>0546640</v>
      </c>
      <c r="G12428" s="132" t="s">
        <v>21906</v>
      </c>
      <c r="H12428" s="132" t="s">
        <v>17661</v>
      </c>
    </row>
    <row r="12429" spans="1:8" ht="14.5" customHeight="1">
      <c r="A12429" s="131">
        <v>1150042</v>
      </c>
      <c r="B12429" s="131" t="s">
        <v>10882</v>
      </c>
      <c r="D12429" s="132" t="s">
        <v>29838</v>
      </c>
      <c r="E12429" s="132" t="s">
        <v>31382</v>
      </c>
      <c r="F12429" s="132" t="str">
        <f t="shared" si="194"/>
        <v>0546650</v>
      </c>
      <c r="G12429" s="132" t="s">
        <v>21906</v>
      </c>
      <c r="H12429" s="132" t="s">
        <v>19541</v>
      </c>
    </row>
    <row r="12430" spans="1:8" ht="14.5" customHeight="1">
      <c r="A12430" s="131">
        <v>1150042</v>
      </c>
      <c r="B12430" s="131" t="s">
        <v>10882</v>
      </c>
      <c r="D12430" s="132" t="s">
        <v>29838</v>
      </c>
      <c r="E12430" s="132" t="s">
        <v>31743</v>
      </c>
      <c r="F12430" s="132" t="str">
        <f t="shared" si="194"/>
        <v>0546740</v>
      </c>
      <c r="G12430" s="132" t="s">
        <v>21906</v>
      </c>
      <c r="H12430" s="132" t="s">
        <v>15697</v>
      </c>
    </row>
    <row r="12431" spans="1:8" ht="14.5" customHeight="1">
      <c r="A12431" s="131">
        <v>1140011</v>
      </c>
      <c r="B12431" s="131" t="s">
        <v>10883</v>
      </c>
      <c r="D12431" s="132" t="s">
        <v>29838</v>
      </c>
      <c r="E12431" s="132" t="s">
        <v>31832</v>
      </c>
      <c r="F12431" s="132" t="str">
        <f t="shared" si="194"/>
        <v>0546751</v>
      </c>
      <c r="G12431" s="132" t="s">
        <v>21906</v>
      </c>
      <c r="H12431" s="132" t="s">
        <v>21938</v>
      </c>
    </row>
    <row r="12432" spans="1:8" ht="14.5" customHeight="1">
      <c r="A12432" s="131">
        <v>1140011</v>
      </c>
      <c r="B12432" s="131" t="s">
        <v>10883</v>
      </c>
      <c r="D12432" s="132" t="s">
        <v>29838</v>
      </c>
      <c r="E12432" s="132" t="s">
        <v>31441</v>
      </c>
      <c r="F12432" s="132" t="str">
        <f t="shared" si="194"/>
        <v>0546752</v>
      </c>
      <c r="G12432" s="132" t="s">
        <v>21906</v>
      </c>
      <c r="H12432" s="132" t="s">
        <v>19032</v>
      </c>
    </row>
    <row r="12433" spans="1:8" ht="14.5" customHeight="1">
      <c r="A12433" s="131">
        <v>1140011</v>
      </c>
      <c r="B12433" s="131" t="s">
        <v>10883</v>
      </c>
      <c r="D12433" s="132" t="s">
        <v>29838</v>
      </c>
      <c r="E12433" s="132" t="s">
        <v>31442</v>
      </c>
      <c r="F12433" s="132" t="str">
        <f t="shared" si="194"/>
        <v>0546753</v>
      </c>
      <c r="G12433" s="132" t="s">
        <v>21906</v>
      </c>
      <c r="H12433" s="132" t="s">
        <v>19014</v>
      </c>
    </row>
    <row r="12434" spans="1:8" ht="14.5" customHeight="1">
      <c r="A12434" s="131">
        <v>1140033</v>
      </c>
      <c r="B12434" s="131" t="s">
        <v>10884</v>
      </c>
      <c r="D12434" s="132" t="s">
        <v>29838</v>
      </c>
      <c r="E12434" s="132" t="s">
        <v>31443</v>
      </c>
      <c r="F12434" s="132" t="str">
        <f t="shared" si="194"/>
        <v>0546754</v>
      </c>
      <c r="G12434" s="132" t="s">
        <v>21906</v>
      </c>
      <c r="H12434" s="132" t="s">
        <v>19000</v>
      </c>
    </row>
    <row r="12435" spans="1:8" ht="14.5" customHeight="1">
      <c r="A12435" s="131">
        <v>1140033</v>
      </c>
      <c r="B12435" s="131" t="s">
        <v>10884</v>
      </c>
      <c r="D12435" s="132" t="s">
        <v>29838</v>
      </c>
      <c r="E12435" s="132" t="s">
        <v>31444</v>
      </c>
      <c r="F12435" s="132" t="str">
        <f t="shared" si="194"/>
        <v>0546755</v>
      </c>
      <c r="G12435" s="132" t="s">
        <v>21906</v>
      </c>
      <c r="H12435" s="132" t="s">
        <v>14803</v>
      </c>
    </row>
    <row r="12436" spans="1:8" ht="14.5" customHeight="1">
      <c r="A12436" s="131">
        <v>1140031</v>
      </c>
      <c r="B12436" s="131" t="s">
        <v>10885</v>
      </c>
      <c r="D12436" s="132" t="s">
        <v>29838</v>
      </c>
      <c r="E12436" s="132" t="s">
        <v>31747</v>
      </c>
      <c r="F12436" s="132" t="str">
        <f t="shared" si="194"/>
        <v>0546756</v>
      </c>
      <c r="G12436" s="132" t="s">
        <v>21906</v>
      </c>
      <c r="H12436" s="132" t="s">
        <v>15021</v>
      </c>
    </row>
    <row r="12437" spans="1:8" ht="14.5" customHeight="1">
      <c r="A12437" s="131">
        <v>1140031</v>
      </c>
      <c r="B12437" s="131" t="s">
        <v>10885</v>
      </c>
      <c r="D12437" s="132" t="s">
        <v>29838</v>
      </c>
      <c r="E12437" s="132" t="s">
        <v>31748</v>
      </c>
      <c r="F12437" s="132" t="str">
        <f t="shared" si="194"/>
        <v>0546757</v>
      </c>
      <c r="G12437" s="132" t="s">
        <v>21906</v>
      </c>
      <c r="H12437" s="132" t="s">
        <v>21939</v>
      </c>
    </row>
    <row r="12438" spans="1:8" ht="14.5" customHeight="1">
      <c r="A12438" s="131">
        <v>1140031</v>
      </c>
      <c r="B12438" s="131" t="s">
        <v>10885</v>
      </c>
      <c r="D12438" s="132" t="s">
        <v>29838</v>
      </c>
      <c r="E12438" s="132" t="s">
        <v>31445</v>
      </c>
      <c r="F12438" s="132" t="str">
        <f t="shared" si="194"/>
        <v>0546758</v>
      </c>
      <c r="G12438" s="132" t="s">
        <v>21906</v>
      </c>
      <c r="H12438" s="132" t="s">
        <v>15419</v>
      </c>
    </row>
    <row r="12439" spans="1:8" ht="14.5" customHeight="1">
      <c r="A12439" s="131">
        <v>1140031</v>
      </c>
      <c r="B12439" s="131" t="s">
        <v>10885</v>
      </c>
      <c r="D12439" s="132" t="s">
        <v>29838</v>
      </c>
      <c r="E12439" s="132" t="s">
        <v>31446</v>
      </c>
      <c r="F12439" s="132" t="str">
        <f t="shared" si="194"/>
        <v>0546759</v>
      </c>
      <c r="G12439" s="132" t="s">
        <v>21906</v>
      </c>
      <c r="H12439" s="132" t="s">
        <v>21874</v>
      </c>
    </row>
    <row r="12440" spans="1:8" ht="14.5" customHeight="1">
      <c r="A12440" s="131">
        <v>1140023</v>
      </c>
      <c r="B12440" s="131" t="s">
        <v>10886</v>
      </c>
      <c r="D12440" s="132" t="s">
        <v>29838</v>
      </c>
      <c r="E12440" s="132" t="s">
        <v>31447</v>
      </c>
      <c r="F12440" s="132" t="str">
        <f t="shared" si="194"/>
        <v>0546760</v>
      </c>
      <c r="G12440" s="132" t="s">
        <v>21906</v>
      </c>
      <c r="H12440" s="132" t="s">
        <v>15653</v>
      </c>
    </row>
    <row r="12441" spans="1:8" ht="14.5" customHeight="1">
      <c r="A12441" s="131">
        <v>1140023</v>
      </c>
      <c r="B12441" s="131" t="s">
        <v>10886</v>
      </c>
      <c r="D12441" s="132" t="s">
        <v>29838</v>
      </c>
      <c r="E12441" s="132" t="s">
        <v>31833</v>
      </c>
      <c r="F12441" s="132" t="str">
        <f t="shared" si="194"/>
        <v>0546761</v>
      </c>
      <c r="G12441" s="132" t="s">
        <v>21906</v>
      </c>
      <c r="H12441" s="132" t="s">
        <v>15381</v>
      </c>
    </row>
    <row r="12442" spans="1:8" ht="14.5" customHeight="1">
      <c r="A12442" s="131">
        <v>1140023</v>
      </c>
      <c r="B12442" s="131" t="s">
        <v>10886</v>
      </c>
      <c r="D12442" s="132" t="s">
        <v>29838</v>
      </c>
      <c r="E12442" s="132" t="s">
        <v>31749</v>
      </c>
      <c r="F12442" s="132" t="str">
        <f t="shared" si="194"/>
        <v>0546762</v>
      </c>
      <c r="G12442" s="132" t="s">
        <v>21906</v>
      </c>
      <c r="H12442" s="132" t="s">
        <v>18898</v>
      </c>
    </row>
    <row r="12443" spans="1:8" ht="14.5" customHeight="1">
      <c r="A12443" s="131">
        <v>1140023</v>
      </c>
      <c r="B12443" s="131" t="s">
        <v>10886</v>
      </c>
      <c r="D12443" s="132" t="s">
        <v>29838</v>
      </c>
      <c r="E12443" s="132" t="s">
        <v>31750</v>
      </c>
      <c r="F12443" s="132" t="str">
        <f t="shared" si="194"/>
        <v>0546763</v>
      </c>
      <c r="G12443" s="132" t="s">
        <v>21906</v>
      </c>
      <c r="H12443" s="132" t="s">
        <v>18782</v>
      </c>
    </row>
    <row r="12444" spans="1:8" ht="14.5" customHeight="1">
      <c r="A12444" s="131">
        <v>1140023</v>
      </c>
      <c r="B12444" s="131" t="s">
        <v>10886</v>
      </c>
      <c r="D12444" s="132" t="s">
        <v>29838</v>
      </c>
      <c r="E12444" s="132" t="s">
        <v>31763</v>
      </c>
      <c r="F12444" s="132" t="str">
        <f t="shared" si="194"/>
        <v>0546800</v>
      </c>
      <c r="G12444" s="132" t="s">
        <v>21906</v>
      </c>
      <c r="H12444" s="132" t="s">
        <v>16208</v>
      </c>
    </row>
    <row r="12445" spans="1:8" ht="14.5" customHeight="1">
      <c r="A12445" s="131">
        <v>1140023</v>
      </c>
      <c r="B12445" s="131" t="s">
        <v>10886</v>
      </c>
      <c r="D12445" s="132" t="s">
        <v>29838</v>
      </c>
      <c r="E12445" s="132" t="s">
        <v>31840</v>
      </c>
      <c r="F12445" s="132" t="str">
        <f t="shared" si="194"/>
        <v>0546810</v>
      </c>
      <c r="G12445" s="132" t="s">
        <v>21906</v>
      </c>
      <c r="H12445" s="132" t="s">
        <v>15120</v>
      </c>
    </row>
    <row r="12446" spans="1:8" ht="14.5" customHeight="1">
      <c r="A12446" s="131">
        <v>1140023</v>
      </c>
      <c r="B12446" s="131" t="s">
        <v>10886</v>
      </c>
      <c r="D12446" s="132" t="s">
        <v>29838</v>
      </c>
      <c r="E12446" s="132" t="s">
        <v>31769</v>
      </c>
      <c r="F12446" s="132" t="str">
        <f t="shared" si="194"/>
        <v>0546820</v>
      </c>
      <c r="G12446" s="132" t="s">
        <v>21906</v>
      </c>
      <c r="H12446" s="132" t="s">
        <v>19433</v>
      </c>
    </row>
    <row r="12447" spans="1:8" ht="14.5" customHeight="1">
      <c r="A12447" s="131">
        <v>1140014</v>
      </c>
      <c r="B12447" s="131" t="s">
        <v>10887</v>
      </c>
      <c r="D12447" s="132" t="s">
        <v>29839</v>
      </c>
      <c r="E12447" s="132" t="s">
        <v>31491</v>
      </c>
      <c r="F12447" s="132" t="str">
        <f t="shared" si="194"/>
        <v>0562011</v>
      </c>
      <c r="G12447" s="132" t="s">
        <v>21940</v>
      </c>
      <c r="H12447" s="132" t="s">
        <v>15805</v>
      </c>
    </row>
    <row r="12448" spans="1:8" ht="14.5" customHeight="1">
      <c r="A12448" s="131">
        <v>1140014</v>
      </c>
      <c r="B12448" s="131" t="s">
        <v>10887</v>
      </c>
      <c r="D12448" s="132" t="s">
        <v>29839</v>
      </c>
      <c r="E12448" s="132" t="s">
        <v>31492</v>
      </c>
      <c r="F12448" s="132" t="str">
        <f t="shared" si="194"/>
        <v>0562012</v>
      </c>
      <c r="G12448" s="132" t="s">
        <v>21940</v>
      </c>
      <c r="H12448" s="132" t="s">
        <v>15648</v>
      </c>
    </row>
    <row r="12449" spans="1:8" ht="14.5" customHeight="1">
      <c r="A12449" s="131">
        <v>1140014</v>
      </c>
      <c r="B12449" s="131" t="s">
        <v>10887</v>
      </c>
      <c r="D12449" s="132" t="s">
        <v>29839</v>
      </c>
      <c r="E12449" s="132" t="s">
        <v>30997</v>
      </c>
      <c r="F12449" s="132" t="str">
        <f t="shared" si="194"/>
        <v>0562013</v>
      </c>
      <c r="G12449" s="132" t="s">
        <v>21940</v>
      </c>
      <c r="H12449" s="132" t="s">
        <v>21941</v>
      </c>
    </row>
    <row r="12450" spans="1:8" ht="14.5" customHeight="1">
      <c r="A12450" s="131">
        <v>1140014</v>
      </c>
      <c r="B12450" s="131" t="s">
        <v>10887</v>
      </c>
      <c r="D12450" s="132" t="s">
        <v>29839</v>
      </c>
      <c r="E12450" s="132" t="s">
        <v>30998</v>
      </c>
      <c r="F12450" s="132" t="str">
        <f t="shared" si="194"/>
        <v>0562015</v>
      </c>
      <c r="G12450" s="132" t="s">
        <v>21940</v>
      </c>
      <c r="H12450" s="132" t="s">
        <v>15605</v>
      </c>
    </row>
    <row r="12451" spans="1:8" ht="14.5" customHeight="1">
      <c r="A12451" s="131">
        <v>1140014</v>
      </c>
      <c r="B12451" s="131" t="s">
        <v>10887</v>
      </c>
      <c r="D12451" s="132" t="s">
        <v>29839</v>
      </c>
      <c r="E12451" s="132" t="s">
        <v>31494</v>
      </c>
      <c r="F12451" s="132" t="str">
        <f t="shared" si="194"/>
        <v>0562016</v>
      </c>
      <c r="G12451" s="132" t="s">
        <v>21940</v>
      </c>
      <c r="H12451" s="132" t="s">
        <v>21942</v>
      </c>
    </row>
    <row r="12452" spans="1:8" ht="14.5" customHeight="1">
      <c r="A12452" s="131">
        <v>1140014</v>
      </c>
      <c r="B12452" s="131" t="s">
        <v>10887</v>
      </c>
      <c r="D12452" s="132" t="s">
        <v>29839</v>
      </c>
      <c r="E12452" s="132" t="s">
        <v>31495</v>
      </c>
      <c r="F12452" s="132" t="str">
        <f t="shared" si="194"/>
        <v>0562017</v>
      </c>
      <c r="G12452" s="132" t="s">
        <v>21940</v>
      </c>
      <c r="H12452" s="132" t="s">
        <v>15111</v>
      </c>
    </row>
    <row r="12453" spans="1:8" ht="14.5" customHeight="1">
      <c r="A12453" s="131">
        <v>1140012</v>
      </c>
      <c r="B12453" s="131" t="s">
        <v>10888</v>
      </c>
      <c r="D12453" s="132" t="s">
        <v>29839</v>
      </c>
      <c r="E12453" s="132" t="s">
        <v>31496</v>
      </c>
      <c r="F12453" s="132" t="str">
        <f t="shared" si="194"/>
        <v>0562018</v>
      </c>
      <c r="G12453" s="132" t="s">
        <v>21940</v>
      </c>
      <c r="H12453" s="132" t="s">
        <v>20350</v>
      </c>
    </row>
    <row r="12454" spans="1:8" ht="14.5" customHeight="1">
      <c r="A12454" s="131">
        <v>1140012</v>
      </c>
      <c r="B12454" s="131" t="s">
        <v>10888</v>
      </c>
      <c r="D12454" s="132" t="s">
        <v>29839</v>
      </c>
      <c r="E12454" s="132" t="s">
        <v>30999</v>
      </c>
      <c r="F12454" s="132" t="str">
        <f t="shared" si="194"/>
        <v>0562019</v>
      </c>
      <c r="G12454" s="132" t="s">
        <v>21940</v>
      </c>
      <c r="H12454" s="132" t="s">
        <v>15831</v>
      </c>
    </row>
    <row r="12455" spans="1:8" ht="14.5" customHeight="1">
      <c r="A12455" s="131">
        <v>1140012</v>
      </c>
      <c r="B12455" s="131" t="s">
        <v>10888</v>
      </c>
      <c r="D12455" s="132" t="s">
        <v>29839</v>
      </c>
      <c r="E12455" s="132" t="s">
        <v>31000</v>
      </c>
      <c r="F12455" s="132" t="str">
        <f t="shared" si="194"/>
        <v>0562020</v>
      </c>
      <c r="G12455" s="132" t="s">
        <v>21940</v>
      </c>
      <c r="H12455" s="132" t="s">
        <v>15043</v>
      </c>
    </row>
    <row r="12456" spans="1:8" ht="14.5" customHeight="1">
      <c r="A12456" s="131">
        <v>1140003</v>
      </c>
      <c r="B12456" s="131" t="s">
        <v>10889</v>
      </c>
      <c r="D12456" s="132" t="s">
        <v>29839</v>
      </c>
      <c r="E12456" s="132" t="s">
        <v>31001</v>
      </c>
      <c r="F12456" s="132" t="str">
        <f t="shared" si="194"/>
        <v>0562021</v>
      </c>
      <c r="G12456" s="132" t="s">
        <v>21940</v>
      </c>
      <c r="H12456" s="132" t="s">
        <v>21943</v>
      </c>
    </row>
    <row r="12457" spans="1:8" ht="14.5" customHeight="1">
      <c r="A12457" s="131">
        <v>1140003</v>
      </c>
      <c r="B12457" s="131" t="s">
        <v>10889</v>
      </c>
      <c r="D12457" s="132" t="s">
        <v>29839</v>
      </c>
      <c r="E12457" s="132" t="s">
        <v>31002</v>
      </c>
      <c r="F12457" s="132" t="str">
        <f t="shared" si="194"/>
        <v>0562022</v>
      </c>
      <c r="G12457" s="132" t="s">
        <v>21940</v>
      </c>
      <c r="H12457" s="132" t="s">
        <v>21944</v>
      </c>
    </row>
    <row r="12458" spans="1:8" ht="14.5" customHeight="1">
      <c r="A12458" s="131">
        <v>1140003</v>
      </c>
      <c r="B12458" s="131" t="s">
        <v>10889</v>
      </c>
      <c r="D12458" s="132" t="s">
        <v>29839</v>
      </c>
      <c r="E12458" s="132" t="s">
        <v>31497</v>
      </c>
      <c r="F12458" s="132" t="str">
        <f t="shared" si="194"/>
        <v>0562023</v>
      </c>
      <c r="G12458" s="132" t="s">
        <v>21940</v>
      </c>
      <c r="H12458" s="132" t="s">
        <v>21945</v>
      </c>
    </row>
    <row r="12459" spans="1:8" ht="14.5" customHeight="1">
      <c r="A12459" s="131">
        <v>1140003</v>
      </c>
      <c r="B12459" s="131" t="s">
        <v>10889</v>
      </c>
      <c r="D12459" s="132" t="s">
        <v>29839</v>
      </c>
      <c r="E12459" s="132" t="s">
        <v>31006</v>
      </c>
      <c r="F12459" s="132" t="str">
        <f t="shared" si="194"/>
        <v>0562028</v>
      </c>
      <c r="G12459" s="132" t="s">
        <v>21940</v>
      </c>
      <c r="H12459" s="132" t="s">
        <v>21946</v>
      </c>
    </row>
    <row r="12460" spans="1:8" ht="14.5" customHeight="1">
      <c r="A12460" s="131">
        <v>1140003</v>
      </c>
      <c r="B12460" s="131" t="s">
        <v>10889</v>
      </c>
      <c r="D12460" s="132" t="s">
        <v>29839</v>
      </c>
      <c r="E12460" s="132" t="s">
        <v>31499</v>
      </c>
      <c r="F12460" s="132" t="str">
        <f t="shared" si="194"/>
        <v>0562029</v>
      </c>
      <c r="G12460" s="132" t="s">
        <v>21940</v>
      </c>
      <c r="H12460" s="132" t="s">
        <v>21947</v>
      </c>
    </row>
    <row r="12461" spans="1:8" ht="14.5" customHeight="1">
      <c r="A12461" s="131">
        <v>1140003</v>
      </c>
      <c r="B12461" s="131" t="s">
        <v>10889</v>
      </c>
      <c r="D12461" s="132" t="s">
        <v>29839</v>
      </c>
      <c r="E12461" s="132" t="s">
        <v>31501</v>
      </c>
      <c r="F12461" s="132" t="str">
        <f t="shared" si="194"/>
        <v>0562031</v>
      </c>
      <c r="G12461" s="132" t="s">
        <v>21940</v>
      </c>
      <c r="H12461" s="132" t="s">
        <v>15006</v>
      </c>
    </row>
    <row r="12462" spans="1:8" ht="14.5" customHeight="1">
      <c r="A12462" s="131">
        <v>1140003</v>
      </c>
      <c r="B12462" s="131" t="s">
        <v>10889</v>
      </c>
      <c r="D12462" s="132" t="s">
        <v>29839</v>
      </c>
      <c r="E12462" s="132" t="s">
        <v>31503</v>
      </c>
      <c r="F12462" s="132" t="str">
        <f t="shared" si="194"/>
        <v>0562033</v>
      </c>
      <c r="G12462" s="132" t="s">
        <v>21940</v>
      </c>
      <c r="H12462" s="132" t="s">
        <v>15017</v>
      </c>
    </row>
    <row r="12463" spans="1:8" ht="14.5" customHeight="1">
      <c r="A12463" s="131">
        <v>1140003</v>
      </c>
      <c r="B12463" s="131" t="s">
        <v>10889</v>
      </c>
      <c r="D12463" s="132" t="s">
        <v>29839</v>
      </c>
      <c r="E12463" s="132" t="s">
        <v>31010</v>
      </c>
      <c r="F12463" s="132" t="str">
        <f t="shared" si="194"/>
        <v>0562040</v>
      </c>
      <c r="G12463" s="132" t="s">
        <v>21940</v>
      </c>
      <c r="H12463" s="132" t="s">
        <v>21948</v>
      </c>
    </row>
    <row r="12464" spans="1:8" ht="14.5" customHeight="1">
      <c r="A12464" s="131">
        <v>1140015</v>
      </c>
      <c r="B12464" s="131" t="s">
        <v>10890</v>
      </c>
      <c r="D12464" s="132" t="s">
        <v>29839</v>
      </c>
      <c r="E12464" s="132" t="s">
        <v>31508</v>
      </c>
      <c r="F12464" s="132" t="str">
        <f t="shared" si="194"/>
        <v>0562042</v>
      </c>
      <c r="G12464" s="132" t="s">
        <v>21940</v>
      </c>
      <c r="H12464" s="132" t="s">
        <v>21949</v>
      </c>
    </row>
    <row r="12465" spans="1:8" ht="14.5" customHeight="1">
      <c r="A12465" s="131">
        <v>1140015</v>
      </c>
      <c r="B12465" s="131" t="s">
        <v>10890</v>
      </c>
      <c r="D12465" s="132" t="s">
        <v>29839</v>
      </c>
      <c r="E12465" s="132" t="s">
        <v>31011</v>
      </c>
      <c r="F12465" s="132" t="str">
        <f t="shared" si="194"/>
        <v>0562044</v>
      </c>
      <c r="G12465" s="132" t="s">
        <v>21940</v>
      </c>
      <c r="H12465" s="132" t="s">
        <v>21950</v>
      </c>
    </row>
    <row r="12466" spans="1:8" ht="14.5" customHeight="1">
      <c r="A12466" s="131">
        <v>1140015</v>
      </c>
      <c r="B12466" s="131" t="s">
        <v>10890</v>
      </c>
      <c r="D12466" s="132" t="s">
        <v>29839</v>
      </c>
      <c r="E12466" s="132" t="s">
        <v>31511</v>
      </c>
      <c r="F12466" s="132" t="str">
        <f t="shared" si="194"/>
        <v>0562047</v>
      </c>
      <c r="G12466" s="132" t="s">
        <v>21940</v>
      </c>
      <c r="H12466" s="132" t="s">
        <v>21951</v>
      </c>
    </row>
    <row r="12467" spans="1:8" ht="14.5" customHeight="1">
      <c r="A12467" s="131">
        <v>1140032</v>
      </c>
      <c r="B12467" s="131" t="s">
        <v>10891</v>
      </c>
      <c r="D12467" s="132" t="s">
        <v>29839</v>
      </c>
      <c r="E12467" s="132" t="s">
        <v>31512</v>
      </c>
      <c r="F12467" s="132" t="str">
        <f t="shared" si="194"/>
        <v>0562048</v>
      </c>
      <c r="G12467" s="132" t="s">
        <v>21940</v>
      </c>
      <c r="H12467" s="132" t="s">
        <v>15823</v>
      </c>
    </row>
    <row r="12468" spans="1:8" ht="14.5" customHeight="1">
      <c r="A12468" s="131">
        <v>1140032</v>
      </c>
      <c r="B12468" s="131" t="s">
        <v>10891</v>
      </c>
      <c r="D12468" s="132" t="s">
        <v>29839</v>
      </c>
      <c r="E12468" s="132" t="s">
        <v>31013</v>
      </c>
      <c r="F12468" s="132" t="str">
        <f t="shared" si="194"/>
        <v>0562050</v>
      </c>
      <c r="G12468" s="132" t="s">
        <v>21940</v>
      </c>
      <c r="H12468" s="132" t="s">
        <v>15825</v>
      </c>
    </row>
    <row r="12469" spans="1:8" ht="14.5" customHeight="1">
      <c r="A12469" s="131">
        <v>1140032</v>
      </c>
      <c r="B12469" s="131" t="s">
        <v>10891</v>
      </c>
      <c r="D12469" s="132" t="s">
        <v>29839</v>
      </c>
      <c r="E12469" s="132" t="s">
        <v>31014</v>
      </c>
      <c r="F12469" s="132" t="str">
        <f t="shared" si="194"/>
        <v>0562051</v>
      </c>
      <c r="G12469" s="132" t="s">
        <v>21940</v>
      </c>
      <c r="H12469" s="132" t="s">
        <v>15109</v>
      </c>
    </row>
    <row r="12470" spans="1:8" ht="14.5" customHeight="1">
      <c r="A12470" s="131">
        <v>1140032</v>
      </c>
      <c r="B12470" s="131" t="s">
        <v>10891</v>
      </c>
      <c r="D12470" s="132" t="s">
        <v>29839</v>
      </c>
      <c r="E12470" s="132" t="s">
        <v>31514</v>
      </c>
      <c r="F12470" s="132" t="str">
        <f t="shared" si="194"/>
        <v>0562052</v>
      </c>
      <c r="G12470" s="132" t="s">
        <v>21940</v>
      </c>
      <c r="H12470" s="132" t="s">
        <v>15849</v>
      </c>
    </row>
    <row r="12471" spans="1:8" ht="14.5" customHeight="1">
      <c r="A12471" s="131">
        <v>1150056</v>
      </c>
      <c r="B12471" s="131" t="s">
        <v>10892</v>
      </c>
      <c r="D12471" s="132" t="s">
        <v>29839</v>
      </c>
      <c r="E12471" s="132" t="s">
        <v>31515</v>
      </c>
      <c r="F12471" s="132" t="str">
        <f t="shared" si="194"/>
        <v>0562055</v>
      </c>
      <c r="G12471" s="132" t="s">
        <v>21940</v>
      </c>
      <c r="H12471" s="132" t="s">
        <v>15044</v>
      </c>
    </row>
    <row r="12472" spans="1:8" ht="14.5" customHeight="1">
      <c r="A12472" s="131">
        <v>1150056</v>
      </c>
      <c r="B12472" s="131" t="s">
        <v>10892</v>
      </c>
      <c r="D12472" s="132" t="s">
        <v>29839</v>
      </c>
      <c r="E12472" s="132" t="s">
        <v>31516</v>
      </c>
      <c r="F12472" s="132" t="str">
        <f t="shared" si="194"/>
        <v>0562056</v>
      </c>
      <c r="G12472" s="132" t="s">
        <v>21940</v>
      </c>
      <c r="H12472" s="132" t="s">
        <v>15110</v>
      </c>
    </row>
    <row r="12473" spans="1:8" ht="14.5" customHeight="1">
      <c r="A12473" s="131">
        <v>1150056</v>
      </c>
      <c r="B12473" s="131" t="s">
        <v>10892</v>
      </c>
      <c r="D12473" s="132" t="s">
        <v>29839</v>
      </c>
      <c r="E12473" s="132" t="s">
        <v>31017</v>
      </c>
      <c r="F12473" s="132" t="str">
        <f t="shared" si="194"/>
        <v>0562057</v>
      </c>
      <c r="G12473" s="132" t="s">
        <v>21940</v>
      </c>
      <c r="H12473" s="132" t="s">
        <v>15835</v>
      </c>
    </row>
    <row r="12474" spans="1:8" ht="14.5" customHeight="1">
      <c r="A12474" s="131">
        <v>1140024</v>
      </c>
      <c r="B12474" s="131" t="s">
        <v>10893</v>
      </c>
      <c r="D12474" s="132" t="s">
        <v>29839</v>
      </c>
      <c r="E12474" s="132" t="s">
        <v>31518</v>
      </c>
      <c r="F12474" s="132" t="str">
        <f t="shared" si="194"/>
        <v>0562059</v>
      </c>
      <c r="G12474" s="132" t="s">
        <v>21940</v>
      </c>
      <c r="H12474" s="132" t="s">
        <v>21872</v>
      </c>
    </row>
    <row r="12475" spans="1:8" ht="14.5" customHeight="1">
      <c r="A12475" s="131">
        <v>1140024</v>
      </c>
      <c r="B12475" s="131" t="s">
        <v>10893</v>
      </c>
      <c r="D12475" s="132" t="s">
        <v>29839</v>
      </c>
      <c r="E12475" s="132" t="s">
        <v>31519</v>
      </c>
      <c r="F12475" s="132" t="str">
        <f t="shared" si="194"/>
        <v>0562060</v>
      </c>
      <c r="G12475" s="132" t="s">
        <v>21940</v>
      </c>
      <c r="H12475" s="132" t="s">
        <v>21952</v>
      </c>
    </row>
    <row r="12476" spans="1:8" ht="14.5" customHeight="1">
      <c r="A12476" s="131">
        <v>1140024</v>
      </c>
      <c r="B12476" s="131" t="s">
        <v>10893</v>
      </c>
      <c r="D12476" s="132" t="s">
        <v>29839</v>
      </c>
      <c r="E12476" s="132" t="s">
        <v>31522</v>
      </c>
      <c r="F12476" s="132" t="str">
        <f t="shared" si="194"/>
        <v>0562065</v>
      </c>
      <c r="G12476" s="132" t="s">
        <v>21940</v>
      </c>
      <c r="H12476" s="132" t="s">
        <v>21953</v>
      </c>
    </row>
    <row r="12477" spans="1:8" ht="14.5" customHeight="1">
      <c r="A12477" s="131">
        <v>1140024</v>
      </c>
      <c r="B12477" s="131" t="s">
        <v>10893</v>
      </c>
      <c r="D12477" s="132" t="s">
        <v>29839</v>
      </c>
      <c r="E12477" s="132" t="s">
        <v>31020</v>
      </c>
      <c r="F12477" s="132" t="str">
        <f t="shared" si="194"/>
        <v>0562066</v>
      </c>
      <c r="G12477" s="132" t="s">
        <v>21940</v>
      </c>
      <c r="H12477" s="132" t="s">
        <v>15544</v>
      </c>
    </row>
    <row r="12478" spans="1:8" ht="14.5" customHeight="1">
      <c r="A12478" s="131">
        <v>1140001</v>
      </c>
      <c r="B12478" s="131" t="s">
        <v>10894</v>
      </c>
      <c r="D12478" s="132" t="s">
        <v>29839</v>
      </c>
      <c r="E12478" s="132" t="s">
        <v>31021</v>
      </c>
      <c r="F12478" s="132" t="str">
        <f t="shared" si="194"/>
        <v>0562068</v>
      </c>
      <c r="G12478" s="132" t="s">
        <v>21940</v>
      </c>
      <c r="H12478" s="132" t="s">
        <v>15027</v>
      </c>
    </row>
    <row r="12479" spans="1:8" ht="14.5" customHeight="1">
      <c r="A12479" s="131">
        <v>1140001</v>
      </c>
      <c r="B12479" s="131" t="s">
        <v>10894</v>
      </c>
      <c r="D12479" s="132" t="s">
        <v>29839</v>
      </c>
      <c r="E12479" s="132" t="s">
        <v>31524</v>
      </c>
      <c r="F12479" s="132" t="str">
        <f t="shared" si="194"/>
        <v>0562070</v>
      </c>
      <c r="G12479" s="132" t="s">
        <v>21940</v>
      </c>
      <c r="H12479" s="132" t="s">
        <v>16208</v>
      </c>
    </row>
    <row r="12480" spans="1:8" ht="14.5" customHeight="1">
      <c r="A12480" s="131">
        <v>1140001</v>
      </c>
      <c r="B12480" s="131" t="s">
        <v>10894</v>
      </c>
      <c r="D12480" s="132" t="s">
        <v>29839</v>
      </c>
      <c r="E12480" s="132" t="s">
        <v>31525</v>
      </c>
      <c r="F12480" s="132" t="str">
        <f t="shared" si="194"/>
        <v>0562071</v>
      </c>
      <c r="G12480" s="132" t="s">
        <v>21940</v>
      </c>
      <c r="H12480" s="132" t="s">
        <v>15845</v>
      </c>
    </row>
    <row r="12481" spans="1:8" ht="14.5" customHeight="1">
      <c r="A12481" s="131">
        <v>1140001</v>
      </c>
      <c r="B12481" s="131" t="s">
        <v>10894</v>
      </c>
      <c r="D12481" s="132" t="s">
        <v>29839</v>
      </c>
      <c r="E12481" s="132" t="s">
        <v>31528</v>
      </c>
      <c r="F12481" s="132" t="str">
        <f t="shared" si="194"/>
        <v>0562074</v>
      </c>
      <c r="G12481" s="132" t="s">
        <v>21940</v>
      </c>
      <c r="H12481" s="132" t="s">
        <v>21954</v>
      </c>
    </row>
    <row r="12482" spans="1:8" ht="14.5" customHeight="1">
      <c r="A12482" s="131">
        <v>1140001</v>
      </c>
      <c r="B12482" s="131" t="s">
        <v>10894</v>
      </c>
      <c r="D12482" s="132" t="s">
        <v>29839</v>
      </c>
      <c r="E12482" s="132" t="s">
        <v>31530</v>
      </c>
      <c r="F12482" s="132" t="str">
        <f t="shared" si="194"/>
        <v>0562077</v>
      </c>
      <c r="G12482" s="132" t="s">
        <v>21940</v>
      </c>
      <c r="H12482" s="132" t="s">
        <v>21955</v>
      </c>
    </row>
    <row r="12483" spans="1:8" ht="14.5" customHeight="1">
      <c r="A12483" s="131">
        <v>1140001</v>
      </c>
      <c r="B12483" s="131" t="s">
        <v>10894</v>
      </c>
      <c r="D12483" s="132" t="s">
        <v>29839</v>
      </c>
      <c r="E12483" s="132" t="s">
        <v>31024</v>
      </c>
      <c r="F12483" s="132" t="str">
        <f t="shared" ref="F12483:F12546" si="195">TEXT(D12483,"0000")&amp;TEXT(E12483,"000")</f>
        <v>0562078</v>
      </c>
      <c r="G12483" s="132" t="s">
        <v>21940</v>
      </c>
      <c r="H12483" s="132" t="s">
        <v>21956</v>
      </c>
    </row>
    <row r="12484" spans="1:8" ht="14.5" customHeight="1">
      <c r="A12484" s="131">
        <v>1140013</v>
      </c>
      <c r="B12484" s="131" t="s">
        <v>10895</v>
      </c>
      <c r="D12484" s="132" t="s">
        <v>29839</v>
      </c>
      <c r="E12484" s="132" t="s">
        <v>31531</v>
      </c>
      <c r="F12484" s="132" t="str">
        <f t="shared" si="195"/>
        <v>0562079</v>
      </c>
      <c r="G12484" s="132" t="s">
        <v>21940</v>
      </c>
      <c r="H12484" s="132" t="s">
        <v>15852</v>
      </c>
    </row>
    <row r="12485" spans="1:8" ht="14.5" customHeight="1">
      <c r="A12485" s="131">
        <v>1140013</v>
      </c>
      <c r="B12485" s="131" t="s">
        <v>10895</v>
      </c>
      <c r="D12485" s="132" t="s">
        <v>29839</v>
      </c>
      <c r="E12485" s="132" t="s">
        <v>31026</v>
      </c>
      <c r="F12485" s="132" t="str">
        <f t="shared" si="195"/>
        <v>0562081</v>
      </c>
      <c r="G12485" s="132" t="s">
        <v>21940</v>
      </c>
      <c r="H12485" s="132" t="s">
        <v>15116</v>
      </c>
    </row>
    <row r="12486" spans="1:8" ht="14.5" customHeight="1">
      <c r="A12486" s="131">
        <v>1140004</v>
      </c>
      <c r="B12486" s="131" t="s">
        <v>10896</v>
      </c>
      <c r="D12486" s="132" t="s">
        <v>29839</v>
      </c>
      <c r="E12486" s="132" t="s">
        <v>31028</v>
      </c>
      <c r="F12486" s="132" t="str">
        <f t="shared" si="195"/>
        <v>0562083</v>
      </c>
      <c r="G12486" s="132" t="s">
        <v>21940</v>
      </c>
      <c r="H12486" s="132" t="s">
        <v>21957</v>
      </c>
    </row>
    <row r="12487" spans="1:8" ht="14.5" customHeight="1">
      <c r="A12487" s="131">
        <v>1140004</v>
      </c>
      <c r="B12487" s="131" t="s">
        <v>10896</v>
      </c>
      <c r="D12487" s="132" t="s">
        <v>29839</v>
      </c>
      <c r="E12487" s="132" t="s">
        <v>31029</v>
      </c>
      <c r="F12487" s="132" t="str">
        <f t="shared" si="195"/>
        <v>0562084</v>
      </c>
      <c r="G12487" s="132" t="s">
        <v>21940</v>
      </c>
      <c r="H12487" s="132" t="s">
        <v>15117</v>
      </c>
    </row>
    <row r="12488" spans="1:8" ht="14.5" customHeight="1">
      <c r="A12488" s="131">
        <v>1140004</v>
      </c>
      <c r="B12488" s="131" t="s">
        <v>10896</v>
      </c>
      <c r="D12488" s="132" t="s">
        <v>29839</v>
      </c>
      <c r="E12488" s="132" t="s">
        <v>31030</v>
      </c>
      <c r="F12488" s="132" t="str">
        <f t="shared" si="195"/>
        <v>0562085</v>
      </c>
      <c r="G12488" s="132" t="s">
        <v>21940</v>
      </c>
      <c r="H12488" s="132" t="s">
        <v>15855</v>
      </c>
    </row>
    <row r="12489" spans="1:8" ht="14.5" customHeight="1">
      <c r="A12489" s="131">
        <v>1140004</v>
      </c>
      <c r="B12489" s="131" t="s">
        <v>10896</v>
      </c>
      <c r="D12489" s="132" t="s">
        <v>29839</v>
      </c>
      <c r="E12489" s="132" t="s">
        <v>31031</v>
      </c>
      <c r="F12489" s="132" t="str">
        <f t="shared" si="195"/>
        <v>0562086</v>
      </c>
      <c r="G12489" s="132" t="s">
        <v>21940</v>
      </c>
      <c r="H12489" s="132" t="s">
        <v>15856</v>
      </c>
    </row>
    <row r="12490" spans="1:8" ht="14.5" customHeight="1">
      <c r="A12490" s="131">
        <v>1160002</v>
      </c>
      <c r="B12490" s="131" t="s">
        <v>10897</v>
      </c>
      <c r="D12490" s="132" t="s">
        <v>29839</v>
      </c>
      <c r="E12490" s="132" t="s">
        <v>31032</v>
      </c>
      <c r="F12490" s="132" t="str">
        <f t="shared" si="195"/>
        <v>0562087</v>
      </c>
      <c r="G12490" s="132" t="s">
        <v>21940</v>
      </c>
      <c r="H12490" s="132" t="s">
        <v>15851</v>
      </c>
    </row>
    <row r="12491" spans="1:8" ht="14.5" customHeight="1">
      <c r="A12491" s="131">
        <v>1160002</v>
      </c>
      <c r="B12491" s="131" t="s">
        <v>10897</v>
      </c>
      <c r="D12491" s="132" t="s">
        <v>29839</v>
      </c>
      <c r="E12491" s="132" t="s">
        <v>31033</v>
      </c>
      <c r="F12491" s="132" t="str">
        <f t="shared" si="195"/>
        <v>0562088</v>
      </c>
      <c r="G12491" s="132" t="s">
        <v>21940</v>
      </c>
      <c r="H12491" s="132" t="s">
        <v>21958</v>
      </c>
    </row>
    <row r="12492" spans="1:8" ht="14.5" customHeight="1">
      <c r="A12492" s="131">
        <v>1160002</v>
      </c>
      <c r="B12492" s="131" t="s">
        <v>10897</v>
      </c>
      <c r="D12492" s="132" t="s">
        <v>29839</v>
      </c>
      <c r="E12492" s="132" t="s">
        <v>31532</v>
      </c>
      <c r="F12492" s="132" t="str">
        <f t="shared" si="195"/>
        <v>0562089</v>
      </c>
      <c r="G12492" s="132" t="s">
        <v>21940</v>
      </c>
      <c r="H12492" s="132" t="s">
        <v>16716</v>
      </c>
    </row>
    <row r="12493" spans="1:8" ht="14.5" customHeight="1">
      <c r="A12493" s="131">
        <v>1160002</v>
      </c>
      <c r="B12493" s="131" t="s">
        <v>10897</v>
      </c>
      <c r="D12493" s="132" t="s">
        <v>29839</v>
      </c>
      <c r="E12493" s="132" t="s">
        <v>31538</v>
      </c>
      <c r="F12493" s="132" t="str">
        <f t="shared" si="195"/>
        <v>0562103</v>
      </c>
      <c r="G12493" s="132" t="s">
        <v>21940</v>
      </c>
      <c r="H12493" s="132" t="s">
        <v>19236</v>
      </c>
    </row>
    <row r="12494" spans="1:8" ht="14.5" customHeight="1">
      <c r="A12494" s="131">
        <v>1160002</v>
      </c>
      <c r="B12494" s="131" t="s">
        <v>10897</v>
      </c>
      <c r="D12494" s="132" t="s">
        <v>29839</v>
      </c>
      <c r="E12494" s="132" t="s">
        <v>31810</v>
      </c>
      <c r="F12494" s="132" t="str">
        <f t="shared" si="195"/>
        <v>0562106</v>
      </c>
      <c r="G12494" s="132" t="s">
        <v>21940</v>
      </c>
      <c r="H12494" s="132" t="s">
        <v>17126</v>
      </c>
    </row>
    <row r="12495" spans="1:8" ht="14.5" customHeight="1">
      <c r="A12495" s="131">
        <v>1160002</v>
      </c>
      <c r="B12495" s="131" t="s">
        <v>10897</v>
      </c>
      <c r="D12495" s="132" t="s">
        <v>29839</v>
      </c>
      <c r="E12495" s="132" t="s">
        <v>31042</v>
      </c>
      <c r="F12495" s="132" t="str">
        <f t="shared" si="195"/>
        <v>0562108</v>
      </c>
      <c r="G12495" s="132" t="s">
        <v>21940</v>
      </c>
      <c r="H12495" s="132" t="s">
        <v>15843</v>
      </c>
    </row>
    <row r="12496" spans="1:8" ht="14.5" customHeight="1">
      <c r="A12496" s="131">
        <v>1160002</v>
      </c>
      <c r="B12496" s="131" t="s">
        <v>10897</v>
      </c>
      <c r="D12496" s="132" t="s">
        <v>29839</v>
      </c>
      <c r="E12496" s="132" t="s">
        <v>31044</v>
      </c>
      <c r="F12496" s="132" t="str">
        <f t="shared" si="195"/>
        <v>0562111</v>
      </c>
      <c r="G12496" s="132" t="s">
        <v>21940</v>
      </c>
      <c r="H12496" s="132" t="s">
        <v>15527</v>
      </c>
    </row>
    <row r="12497" spans="1:8" ht="14.5" customHeight="1">
      <c r="A12497" s="131">
        <v>1160002</v>
      </c>
      <c r="B12497" s="131" t="s">
        <v>10897</v>
      </c>
      <c r="D12497" s="132" t="s">
        <v>29839</v>
      </c>
      <c r="E12497" s="132" t="s">
        <v>31541</v>
      </c>
      <c r="F12497" s="132" t="str">
        <f t="shared" si="195"/>
        <v>0562115</v>
      </c>
      <c r="G12497" s="132" t="s">
        <v>21940</v>
      </c>
      <c r="H12497" s="132" t="s">
        <v>21959</v>
      </c>
    </row>
    <row r="12498" spans="1:8" ht="14.5" customHeight="1">
      <c r="A12498" s="131">
        <v>1160011</v>
      </c>
      <c r="B12498" s="131" t="s">
        <v>10898</v>
      </c>
      <c r="D12498" s="132" t="s">
        <v>29839</v>
      </c>
      <c r="E12498" s="132" t="s">
        <v>31048</v>
      </c>
      <c r="F12498" s="132" t="str">
        <f t="shared" si="195"/>
        <v>0562116</v>
      </c>
      <c r="G12498" s="132" t="s">
        <v>21940</v>
      </c>
      <c r="H12498" s="132" t="s">
        <v>21960</v>
      </c>
    </row>
    <row r="12499" spans="1:8" ht="14.5" customHeight="1">
      <c r="A12499" s="131">
        <v>1160011</v>
      </c>
      <c r="B12499" s="131" t="s">
        <v>10898</v>
      </c>
      <c r="D12499" s="132" t="s">
        <v>29839</v>
      </c>
      <c r="E12499" s="132" t="s">
        <v>31542</v>
      </c>
      <c r="F12499" s="132" t="str">
        <f t="shared" si="195"/>
        <v>0562117</v>
      </c>
      <c r="G12499" s="132" t="s">
        <v>21940</v>
      </c>
      <c r="H12499" s="132" t="s">
        <v>21961</v>
      </c>
    </row>
    <row r="12500" spans="1:8" ht="14.5" customHeight="1">
      <c r="A12500" s="131">
        <v>1160011</v>
      </c>
      <c r="B12500" s="131" t="s">
        <v>10898</v>
      </c>
      <c r="D12500" s="132" t="s">
        <v>29839</v>
      </c>
      <c r="E12500" s="132" t="s">
        <v>31543</v>
      </c>
      <c r="F12500" s="132" t="str">
        <f t="shared" si="195"/>
        <v>0562118</v>
      </c>
      <c r="G12500" s="132" t="s">
        <v>21940</v>
      </c>
      <c r="H12500" s="132" t="s">
        <v>15862</v>
      </c>
    </row>
    <row r="12501" spans="1:8" ht="14.5" customHeight="1">
      <c r="A12501" s="131">
        <v>1160011</v>
      </c>
      <c r="B12501" s="131" t="s">
        <v>10898</v>
      </c>
      <c r="D12501" s="132" t="s">
        <v>29839</v>
      </c>
      <c r="E12501" s="132" t="s">
        <v>31049</v>
      </c>
      <c r="F12501" s="132" t="str">
        <f t="shared" si="195"/>
        <v>0562120</v>
      </c>
      <c r="G12501" s="132" t="s">
        <v>21940</v>
      </c>
      <c r="H12501" s="132" t="s">
        <v>21962</v>
      </c>
    </row>
    <row r="12502" spans="1:8" ht="14.5" customHeight="1">
      <c r="A12502" s="131">
        <v>1160011</v>
      </c>
      <c r="B12502" s="131" t="s">
        <v>10898</v>
      </c>
      <c r="D12502" s="132" t="s">
        <v>29839</v>
      </c>
      <c r="E12502" s="132" t="s">
        <v>31050</v>
      </c>
      <c r="F12502" s="132" t="str">
        <f t="shared" si="195"/>
        <v>0562121</v>
      </c>
      <c r="G12502" s="132" t="s">
        <v>21940</v>
      </c>
      <c r="H12502" s="132" t="s">
        <v>21963</v>
      </c>
    </row>
    <row r="12503" spans="1:8" ht="14.5" customHeight="1">
      <c r="A12503" s="131">
        <v>1160011</v>
      </c>
      <c r="B12503" s="131" t="s">
        <v>10898</v>
      </c>
      <c r="D12503" s="132" t="s">
        <v>29839</v>
      </c>
      <c r="E12503" s="132" t="s">
        <v>31056</v>
      </c>
      <c r="F12503" s="132" t="str">
        <f t="shared" si="195"/>
        <v>0562132</v>
      </c>
      <c r="G12503" s="132" t="s">
        <v>21940</v>
      </c>
      <c r="H12503" s="132" t="s">
        <v>21964</v>
      </c>
    </row>
    <row r="12504" spans="1:8" ht="14.5" customHeight="1">
      <c r="A12504" s="131">
        <v>1160011</v>
      </c>
      <c r="B12504" s="131" t="s">
        <v>10898</v>
      </c>
      <c r="D12504" s="132" t="s">
        <v>29839</v>
      </c>
      <c r="E12504" s="132" t="s">
        <v>31813</v>
      </c>
      <c r="F12504" s="132" t="str">
        <f t="shared" si="195"/>
        <v>0562141</v>
      </c>
      <c r="G12504" s="132" t="s">
        <v>21940</v>
      </c>
      <c r="H12504" s="132" t="s">
        <v>21965</v>
      </c>
    </row>
    <row r="12505" spans="1:8" ht="14.5" customHeight="1">
      <c r="A12505" s="131">
        <v>1160011</v>
      </c>
      <c r="B12505" s="131" t="s">
        <v>10898</v>
      </c>
      <c r="D12505" s="132" t="s">
        <v>29839</v>
      </c>
      <c r="E12505" s="132" t="s">
        <v>31058</v>
      </c>
      <c r="F12505" s="132" t="str">
        <f t="shared" si="195"/>
        <v>0562143</v>
      </c>
      <c r="G12505" s="132" t="s">
        <v>21940</v>
      </c>
      <c r="H12505" s="132" t="s">
        <v>15819</v>
      </c>
    </row>
    <row r="12506" spans="1:8" ht="14.5" customHeight="1">
      <c r="A12506" s="131">
        <v>1160013</v>
      </c>
      <c r="B12506" s="131" t="s">
        <v>10899</v>
      </c>
      <c r="D12506" s="132" t="s">
        <v>29839</v>
      </c>
      <c r="E12506" s="132" t="s">
        <v>31061</v>
      </c>
      <c r="F12506" s="132" t="str">
        <f t="shared" si="195"/>
        <v>0562148</v>
      </c>
      <c r="G12506" s="132" t="s">
        <v>21940</v>
      </c>
      <c r="H12506" s="132" t="s">
        <v>15826</v>
      </c>
    </row>
    <row r="12507" spans="1:8" ht="14.5" customHeight="1">
      <c r="A12507" s="131">
        <v>1160013</v>
      </c>
      <c r="B12507" s="131" t="s">
        <v>10899</v>
      </c>
      <c r="D12507" s="132" t="s">
        <v>29839</v>
      </c>
      <c r="E12507" s="132" t="s">
        <v>31558</v>
      </c>
      <c r="F12507" s="132" t="str">
        <f t="shared" si="195"/>
        <v>0562149</v>
      </c>
      <c r="G12507" s="132" t="s">
        <v>21940</v>
      </c>
      <c r="H12507" s="132" t="s">
        <v>21966</v>
      </c>
    </row>
    <row r="12508" spans="1:8" ht="14.5" customHeight="1">
      <c r="A12508" s="131">
        <v>1160013</v>
      </c>
      <c r="B12508" s="131" t="s">
        <v>10899</v>
      </c>
      <c r="D12508" s="132" t="s">
        <v>29839</v>
      </c>
      <c r="E12508" s="132" t="s">
        <v>31062</v>
      </c>
      <c r="F12508" s="132" t="str">
        <f t="shared" si="195"/>
        <v>0562151</v>
      </c>
      <c r="G12508" s="132" t="s">
        <v>21940</v>
      </c>
      <c r="H12508" s="132" t="s">
        <v>15536</v>
      </c>
    </row>
    <row r="12509" spans="1:8" ht="14.5" customHeight="1">
      <c r="A12509" s="131">
        <v>1160013</v>
      </c>
      <c r="B12509" s="131" t="s">
        <v>10899</v>
      </c>
      <c r="D12509" s="132" t="s">
        <v>29839</v>
      </c>
      <c r="E12509" s="132" t="s">
        <v>31065</v>
      </c>
      <c r="F12509" s="132" t="str">
        <f t="shared" si="195"/>
        <v>0562154</v>
      </c>
      <c r="G12509" s="132" t="s">
        <v>21940</v>
      </c>
      <c r="H12509" s="132" t="s">
        <v>21967</v>
      </c>
    </row>
    <row r="12510" spans="1:8" ht="14.5" customHeight="1">
      <c r="A12510" s="131">
        <v>1160013</v>
      </c>
      <c r="B12510" s="131" t="s">
        <v>10899</v>
      </c>
      <c r="D12510" s="132" t="s">
        <v>29839</v>
      </c>
      <c r="E12510" s="132" t="s">
        <v>31561</v>
      </c>
      <c r="F12510" s="132" t="str">
        <f t="shared" si="195"/>
        <v>0562158</v>
      </c>
      <c r="G12510" s="132" t="s">
        <v>21940</v>
      </c>
      <c r="H12510" s="132" t="s">
        <v>15836</v>
      </c>
    </row>
    <row r="12511" spans="1:8" ht="14.5" customHeight="1">
      <c r="A12511" s="131">
        <v>1160013</v>
      </c>
      <c r="B12511" s="131" t="s">
        <v>10899</v>
      </c>
      <c r="D12511" s="132" t="s">
        <v>29839</v>
      </c>
      <c r="E12511" s="132" t="s">
        <v>31071</v>
      </c>
      <c r="F12511" s="132" t="str">
        <f t="shared" si="195"/>
        <v>0562162</v>
      </c>
      <c r="G12511" s="132" t="s">
        <v>21940</v>
      </c>
      <c r="H12511" s="132" t="s">
        <v>15371</v>
      </c>
    </row>
    <row r="12512" spans="1:8" ht="14.5" customHeight="1">
      <c r="A12512" s="131">
        <v>1160012</v>
      </c>
      <c r="B12512" s="131" t="s">
        <v>10900</v>
      </c>
      <c r="D12512" s="132" t="s">
        <v>29839</v>
      </c>
      <c r="E12512" s="132" t="s">
        <v>31072</v>
      </c>
      <c r="F12512" s="132" t="str">
        <f t="shared" si="195"/>
        <v>0562163</v>
      </c>
      <c r="G12512" s="132" t="s">
        <v>21940</v>
      </c>
      <c r="H12512" s="132" t="s">
        <v>15821</v>
      </c>
    </row>
    <row r="12513" spans="1:8" ht="14.5" customHeight="1">
      <c r="A12513" s="131">
        <v>1160012</v>
      </c>
      <c r="B12513" s="131" t="s">
        <v>10900</v>
      </c>
      <c r="D12513" s="132" t="s">
        <v>29839</v>
      </c>
      <c r="E12513" s="132" t="s">
        <v>31077</v>
      </c>
      <c r="F12513" s="132" t="str">
        <f t="shared" si="195"/>
        <v>0562170</v>
      </c>
      <c r="G12513" s="132" t="s">
        <v>21940</v>
      </c>
      <c r="H12513" s="132" t="s">
        <v>21968</v>
      </c>
    </row>
    <row r="12514" spans="1:8" ht="14.5" customHeight="1">
      <c r="A12514" s="131">
        <v>1160012</v>
      </c>
      <c r="B12514" s="131" t="s">
        <v>10900</v>
      </c>
      <c r="D12514" s="132" t="s">
        <v>29839</v>
      </c>
      <c r="E12514" s="132" t="s">
        <v>31080</v>
      </c>
      <c r="F12514" s="132" t="str">
        <f t="shared" si="195"/>
        <v>0562175</v>
      </c>
      <c r="G12514" s="132" t="s">
        <v>21940</v>
      </c>
      <c r="H12514" s="132" t="s">
        <v>21969</v>
      </c>
    </row>
    <row r="12515" spans="1:8" ht="14.5" customHeight="1">
      <c r="A12515" s="131">
        <v>1160012</v>
      </c>
      <c r="B12515" s="131" t="s">
        <v>10900</v>
      </c>
      <c r="D12515" s="132" t="s">
        <v>29839</v>
      </c>
      <c r="E12515" s="132" t="s">
        <v>31081</v>
      </c>
      <c r="F12515" s="132" t="str">
        <f t="shared" si="195"/>
        <v>0562176</v>
      </c>
      <c r="G12515" s="132" t="s">
        <v>21940</v>
      </c>
      <c r="H12515" s="132" t="s">
        <v>19572</v>
      </c>
    </row>
    <row r="12516" spans="1:8" ht="14.5" customHeight="1">
      <c r="A12516" s="131">
        <v>1160012</v>
      </c>
      <c r="B12516" s="131" t="s">
        <v>10900</v>
      </c>
      <c r="D12516" s="132" t="s">
        <v>29839</v>
      </c>
      <c r="E12516" s="132" t="s">
        <v>31083</v>
      </c>
      <c r="F12516" s="132" t="str">
        <f t="shared" si="195"/>
        <v>0562178</v>
      </c>
      <c r="G12516" s="132" t="s">
        <v>21940</v>
      </c>
      <c r="H12516" s="132" t="s">
        <v>19107</v>
      </c>
    </row>
    <row r="12517" spans="1:8" ht="14.5" customHeight="1">
      <c r="A12517" s="131">
        <v>1160012</v>
      </c>
      <c r="B12517" s="131" t="s">
        <v>10900</v>
      </c>
      <c r="D12517" s="132" t="s">
        <v>29839</v>
      </c>
      <c r="E12517" s="132" t="s">
        <v>31565</v>
      </c>
      <c r="F12517" s="132" t="str">
        <f t="shared" si="195"/>
        <v>0562180</v>
      </c>
      <c r="G12517" s="132" t="s">
        <v>21940</v>
      </c>
      <c r="H12517" s="132" t="s">
        <v>21970</v>
      </c>
    </row>
    <row r="12518" spans="1:8" ht="14.5" customHeight="1">
      <c r="A12518" s="131">
        <v>1160012</v>
      </c>
      <c r="B12518" s="131" t="s">
        <v>10900</v>
      </c>
      <c r="D12518" s="132" t="s">
        <v>29839</v>
      </c>
      <c r="E12518" s="132" t="s">
        <v>31085</v>
      </c>
      <c r="F12518" s="132" t="str">
        <f t="shared" si="195"/>
        <v>0562181</v>
      </c>
      <c r="G12518" s="132" t="s">
        <v>21940</v>
      </c>
      <c r="H12518" s="132" t="s">
        <v>19566</v>
      </c>
    </row>
    <row r="12519" spans="1:8" ht="14.5" customHeight="1">
      <c r="A12519" s="131">
        <v>1160012</v>
      </c>
      <c r="B12519" s="131" t="s">
        <v>10900</v>
      </c>
      <c r="D12519" s="132" t="s">
        <v>29839</v>
      </c>
      <c r="E12519" s="132" t="s">
        <v>31087</v>
      </c>
      <c r="F12519" s="132" t="str">
        <f t="shared" si="195"/>
        <v>0562184</v>
      </c>
      <c r="G12519" s="132" t="s">
        <v>21940</v>
      </c>
      <c r="H12519" s="132" t="s">
        <v>19569</v>
      </c>
    </row>
    <row r="12520" spans="1:8" ht="14.5" customHeight="1">
      <c r="A12520" s="131">
        <v>1160014</v>
      </c>
      <c r="B12520" s="131" t="s">
        <v>10901</v>
      </c>
      <c r="D12520" s="132" t="s">
        <v>29839</v>
      </c>
      <c r="E12520" s="132" t="s">
        <v>31094</v>
      </c>
      <c r="F12520" s="132" t="str">
        <f t="shared" si="195"/>
        <v>0562197</v>
      </c>
      <c r="G12520" s="132" t="s">
        <v>21940</v>
      </c>
      <c r="H12520" s="132" t="s">
        <v>21971</v>
      </c>
    </row>
    <row r="12521" spans="1:8" ht="14.5" customHeight="1">
      <c r="A12521" s="131">
        <v>1160014</v>
      </c>
      <c r="B12521" s="131" t="s">
        <v>10901</v>
      </c>
      <c r="D12521" s="132" t="s">
        <v>29839</v>
      </c>
      <c r="E12521" s="132" t="s">
        <v>31096</v>
      </c>
      <c r="F12521" s="132" t="str">
        <f t="shared" si="195"/>
        <v>0562199</v>
      </c>
      <c r="G12521" s="132" t="s">
        <v>21940</v>
      </c>
      <c r="H12521" s="132" t="s">
        <v>21972</v>
      </c>
    </row>
    <row r="12522" spans="1:8" ht="14.5" customHeight="1">
      <c r="A12522" s="131">
        <v>1160014</v>
      </c>
      <c r="B12522" s="131" t="s">
        <v>10901</v>
      </c>
      <c r="D12522" s="132" t="s">
        <v>29839</v>
      </c>
      <c r="E12522" s="132" t="s">
        <v>31118</v>
      </c>
      <c r="F12522" s="132" t="str">
        <f t="shared" si="195"/>
        <v>0562237</v>
      </c>
      <c r="G12522" s="132" t="s">
        <v>21940</v>
      </c>
      <c r="H12522" s="132" t="s">
        <v>15091</v>
      </c>
    </row>
    <row r="12523" spans="1:8" ht="14.5" customHeight="1">
      <c r="A12523" s="131">
        <v>1160014</v>
      </c>
      <c r="B12523" s="131" t="s">
        <v>10901</v>
      </c>
      <c r="D12523" s="132" t="s">
        <v>29839</v>
      </c>
      <c r="E12523" s="132" t="s">
        <v>31162</v>
      </c>
      <c r="F12523" s="132" t="str">
        <f t="shared" si="195"/>
        <v>0562303</v>
      </c>
      <c r="G12523" s="132" t="s">
        <v>21940</v>
      </c>
      <c r="H12523" s="132" t="s">
        <v>21973</v>
      </c>
    </row>
    <row r="12524" spans="1:8" ht="14.5" customHeight="1">
      <c r="A12524" s="131">
        <v>1160014</v>
      </c>
      <c r="B12524" s="131" t="s">
        <v>10901</v>
      </c>
      <c r="D12524" s="132" t="s">
        <v>29839</v>
      </c>
      <c r="E12524" s="132" t="s">
        <v>31616</v>
      </c>
      <c r="F12524" s="132" t="str">
        <f t="shared" si="195"/>
        <v>0562321</v>
      </c>
      <c r="G12524" s="132" t="s">
        <v>21940</v>
      </c>
      <c r="H12524" s="132" t="s">
        <v>15640</v>
      </c>
    </row>
    <row r="12525" spans="1:8" ht="14.5" customHeight="1">
      <c r="A12525" s="131">
        <v>1160014</v>
      </c>
      <c r="B12525" s="131" t="s">
        <v>10901</v>
      </c>
      <c r="D12525" s="132" t="s">
        <v>29839</v>
      </c>
      <c r="E12525" s="132" t="s">
        <v>31617</v>
      </c>
      <c r="F12525" s="132" t="str">
        <f t="shared" si="195"/>
        <v>0562323</v>
      </c>
      <c r="G12525" s="132" t="s">
        <v>21940</v>
      </c>
      <c r="H12525" s="132" t="s">
        <v>15840</v>
      </c>
    </row>
    <row r="12526" spans="1:8" ht="14.5" customHeight="1">
      <c r="A12526" s="131">
        <v>1160001</v>
      </c>
      <c r="B12526" s="131" t="s">
        <v>10902</v>
      </c>
      <c r="D12526" s="132" t="s">
        <v>29839</v>
      </c>
      <c r="E12526" s="132" t="s">
        <v>31175</v>
      </c>
      <c r="F12526" s="132" t="str">
        <f t="shared" si="195"/>
        <v>0562325</v>
      </c>
      <c r="G12526" s="132" t="s">
        <v>21940</v>
      </c>
      <c r="H12526" s="132" t="s">
        <v>21820</v>
      </c>
    </row>
    <row r="12527" spans="1:8" ht="14.5" customHeight="1">
      <c r="A12527" s="131">
        <v>1160001</v>
      </c>
      <c r="B12527" s="131" t="s">
        <v>10902</v>
      </c>
      <c r="D12527" s="132" t="s">
        <v>29839</v>
      </c>
      <c r="E12527" s="132" t="s">
        <v>31181</v>
      </c>
      <c r="F12527" s="132" t="str">
        <f t="shared" si="195"/>
        <v>0562334</v>
      </c>
      <c r="G12527" s="132" t="s">
        <v>21940</v>
      </c>
      <c r="H12527" s="132" t="s">
        <v>19571</v>
      </c>
    </row>
    <row r="12528" spans="1:8" ht="14.5" customHeight="1">
      <c r="A12528" s="131">
        <v>1160001</v>
      </c>
      <c r="B12528" s="131" t="s">
        <v>10902</v>
      </c>
      <c r="D12528" s="132" t="s">
        <v>29839</v>
      </c>
      <c r="E12528" s="132" t="s">
        <v>31621</v>
      </c>
      <c r="F12528" s="132" t="str">
        <f t="shared" si="195"/>
        <v>0562337</v>
      </c>
      <c r="G12528" s="132" t="s">
        <v>21940</v>
      </c>
      <c r="H12528" s="132" t="s">
        <v>14956</v>
      </c>
    </row>
    <row r="12529" spans="1:8" ht="14.5" customHeight="1">
      <c r="A12529" s="131">
        <v>1160001</v>
      </c>
      <c r="B12529" s="131" t="s">
        <v>10902</v>
      </c>
      <c r="D12529" s="132" t="s">
        <v>29839</v>
      </c>
      <c r="E12529" s="132" t="s">
        <v>31185</v>
      </c>
      <c r="F12529" s="132" t="str">
        <f t="shared" si="195"/>
        <v>0562339</v>
      </c>
      <c r="G12529" s="132" t="s">
        <v>21940</v>
      </c>
      <c r="H12529" s="132" t="s">
        <v>19570</v>
      </c>
    </row>
    <row r="12530" spans="1:8" ht="14.5" customHeight="1">
      <c r="A12530" s="131">
        <v>1160001</v>
      </c>
      <c r="B12530" s="131" t="s">
        <v>10902</v>
      </c>
      <c r="D12530" s="132" t="s">
        <v>29839</v>
      </c>
      <c r="E12530" s="132" t="s">
        <v>31189</v>
      </c>
      <c r="F12530" s="132" t="str">
        <f t="shared" si="195"/>
        <v>0562343</v>
      </c>
      <c r="G12530" s="132" t="s">
        <v>21940</v>
      </c>
      <c r="H12530" s="132" t="s">
        <v>19230</v>
      </c>
    </row>
    <row r="12531" spans="1:8" ht="14.5" customHeight="1">
      <c r="A12531" s="131">
        <v>1160001</v>
      </c>
      <c r="B12531" s="131" t="s">
        <v>10902</v>
      </c>
      <c r="D12531" s="132" t="s">
        <v>29839</v>
      </c>
      <c r="E12531" s="132" t="s">
        <v>31622</v>
      </c>
      <c r="F12531" s="132" t="str">
        <f t="shared" si="195"/>
        <v>0562345</v>
      </c>
      <c r="G12531" s="132" t="s">
        <v>21940</v>
      </c>
      <c r="H12531" s="132" t="s">
        <v>15864</v>
      </c>
    </row>
    <row r="12532" spans="1:8" ht="14.5" customHeight="1">
      <c r="A12532" s="131">
        <v>1160001</v>
      </c>
      <c r="B12532" s="131" t="s">
        <v>10902</v>
      </c>
      <c r="D12532" s="132" t="s">
        <v>29839</v>
      </c>
      <c r="E12532" s="132" t="s">
        <v>31623</v>
      </c>
      <c r="F12532" s="132" t="str">
        <f t="shared" si="195"/>
        <v>0562346</v>
      </c>
      <c r="G12532" s="132" t="s">
        <v>21940</v>
      </c>
      <c r="H12532" s="132" t="s">
        <v>15866</v>
      </c>
    </row>
    <row r="12533" spans="1:8" ht="14.5" customHeight="1">
      <c r="A12533" s="131">
        <v>1160001</v>
      </c>
      <c r="B12533" s="131" t="s">
        <v>10902</v>
      </c>
      <c r="D12533" s="132" t="s">
        <v>29839</v>
      </c>
      <c r="E12533" s="132" t="s">
        <v>31191</v>
      </c>
      <c r="F12533" s="132" t="str">
        <f t="shared" si="195"/>
        <v>0562347</v>
      </c>
      <c r="G12533" s="132" t="s">
        <v>21940</v>
      </c>
      <c r="H12533" s="132" t="s">
        <v>21974</v>
      </c>
    </row>
    <row r="12534" spans="1:8" ht="14.5" customHeight="1">
      <c r="A12534" s="131">
        <v>1160003</v>
      </c>
      <c r="B12534" s="131" t="s">
        <v>10903</v>
      </c>
      <c r="D12534" s="132" t="s">
        <v>29839</v>
      </c>
      <c r="E12534" s="132" t="s">
        <v>31624</v>
      </c>
      <c r="F12534" s="132" t="str">
        <f t="shared" si="195"/>
        <v>0562349</v>
      </c>
      <c r="G12534" s="132" t="s">
        <v>21940</v>
      </c>
      <c r="H12534" s="132" t="s">
        <v>15606</v>
      </c>
    </row>
    <row r="12535" spans="1:8" ht="14.5" customHeight="1">
      <c r="A12535" s="131">
        <v>1160003</v>
      </c>
      <c r="B12535" s="131" t="s">
        <v>10903</v>
      </c>
      <c r="D12535" s="132" t="s">
        <v>29839</v>
      </c>
      <c r="E12535" s="132" t="s">
        <v>31194</v>
      </c>
      <c r="F12535" s="132" t="str">
        <f t="shared" si="195"/>
        <v>0562352</v>
      </c>
      <c r="G12535" s="132" t="s">
        <v>21940</v>
      </c>
      <c r="H12535" s="132" t="s">
        <v>21975</v>
      </c>
    </row>
    <row r="12536" spans="1:8" ht="14.5" customHeight="1">
      <c r="A12536" s="131">
        <v>1160003</v>
      </c>
      <c r="B12536" s="131" t="s">
        <v>10903</v>
      </c>
      <c r="D12536" s="132" t="s">
        <v>29839</v>
      </c>
      <c r="E12536" s="132" t="s">
        <v>31224</v>
      </c>
      <c r="F12536" s="132" t="str">
        <f t="shared" si="195"/>
        <v>0562393</v>
      </c>
      <c r="G12536" s="132" t="s">
        <v>21940</v>
      </c>
      <c r="H12536" s="132" t="s">
        <v>16027</v>
      </c>
    </row>
    <row r="12537" spans="1:8" ht="14.5" customHeight="1">
      <c r="A12537" s="131">
        <v>1160003</v>
      </c>
      <c r="B12537" s="131" t="s">
        <v>10903</v>
      </c>
      <c r="D12537" s="132" t="s">
        <v>29839</v>
      </c>
      <c r="E12537" s="132" t="s">
        <v>31643</v>
      </c>
      <c r="F12537" s="132" t="str">
        <f t="shared" si="195"/>
        <v>0562413</v>
      </c>
      <c r="G12537" s="132" t="s">
        <v>21940</v>
      </c>
      <c r="H12537" s="132" t="s">
        <v>21976</v>
      </c>
    </row>
    <row r="12538" spans="1:8" ht="14.5" customHeight="1">
      <c r="A12538" s="131">
        <v>1160003</v>
      </c>
      <c r="B12538" s="131" t="s">
        <v>10903</v>
      </c>
      <c r="D12538" s="132" t="s">
        <v>29839</v>
      </c>
      <c r="E12538" s="132" t="s">
        <v>31963</v>
      </c>
      <c r="F12538" s="132" t="str">
        <f t="shared" si="195"/>
        <v>0562437</v>
      </c>
      <c r="G12538" s="132" t="s">
        <v>21940</v>
      </c>
      <c r="H12538" s="132" t="s">
        <v>21977</v>
      </c>
    </row>
    <row r="12539" spans="1:8" ht="14.5" customHeight="1">
      <c r="A12539" s="131">
        <v>1160003</v>
      </c>
      <c r="B12539" s="131" t="s">
        <v>10903</v>
      </c>
      <c r="D12539" s="132" t="s">
        <v>29839</v>
      </c>
      <c r="E12539" s="132" t="s">
        <v>31250</v>
      </c>
      <c r="F12539" s="132" t="str">
        <f t="shared" si="195"/>
        <v>0562454</v>
      </c>
      <c r="G12539" s="132" t="s">
        <v>21940</v>
      </c>
      <c r="H12539" s="132" t="s">
        <v>21978</v>
      </c>
    </row>
    <row r="12540" spans="1:8" ht="14.5" customHeight="1">
      <c r="A12540" s="131">
        <v>1160003</v>
      </c>
      <c r="B12540" s="131" t="s">
        <v>10903</v>
      </c>
      <c r="D12540" s="132" t="s">
        <v>29839</v>
      </c>
      <c r="E12540" s="132" t="s">
        <v>31253</v>
      </c>
      <c r="F12540" s="132" t="str">
        <f t="shared" si="195"/>
        <v>0562459</v>
      </c>
      <c r="G12540" s="132" t="s">
        <v>21940</v>
      </c>
      <c r="H12540" s="132" t="s">
        <v>21979</v>
      </c>
    </row>
    <row r="12541" spans="1:8" ht="14.5" customHeight="1">
      <c r="A12541" s="131">
        <v>1160003</v>
      </c>
      <c r="B12541" s="131" t="s">
        <v>10903</v>
      </c>
      <c r="D12541" s="132" t="s">
        <v>29839</v>
      </c>
      <c r="E12541" s="132" t="s">
        <v>31254</v>
      </c>
      <c r="F12541" s="132" t="str">
        <f t="shared" si="195"/>
        <v>0562460</v>
      </c>
      <c r="G12541" s="132" t="s">
        <v>21940</v>
      </c>
      <c r="H12541" s="132" t="s">
        <v>21980</v>
      </c>
    </row>
    <row r="12542" spans="1:8" ht="14.5" customHeight="1">
      <c r="A12542" s="131">
        <v>1750092</v>
      </c>
      <c r="B12542" s="131" t="s">
        <v>10904</v>
      </c>
      <c r="D12542" s="132" t="s">
        <v>29839</v>
      </c>
      <c r="E12542" s="132" t="s">
        <v>31255</v>
      </c>
      <c r="F12542" s="132" t="str">
        <f t="shared" si="195"/>
        <v>0562462</v>
      </c>
      <c r="G12542" s="132" t="s">
        <v>21940</v>
      </c>
      <c r="H12542" s="132" t="s">
        <v>19577</v>
      </c>
    </row>
    <row r="12543" spans="1:8" ht="14.5" customHeight="1">
      <c r="A12543" s="131">
        <v>1750092</v>
      </c>
      <c r="B12543" s="131" t="s">
        <v>10904</v>
      </c>
      <c r="D12543" s="132" t="s">
        <v>29839</v>
      </c>
      <c r="E12543" s="132" t="s">
        <v>31258</v>
      </c>
      <c r="F12543" s="132" t="str">
        <f t="shared" si="195"/>
        <v>0562465</v>
      </c>
      <c r="G12543" s="132" t="s">
        <v>21940</v>
      </c>
      <c r="H12543" s="132" t="s">
        <v>18612</v>
      </c>
    </row>
    <row r="12544" spans="1:8" ht="14.5" customHeight="1">
      <c r="A12544" s="131">
        <v>1750092</v>
      </c>
      <c r="B12544" s="131" t="s">
        <v>10904</v>
      </c>
      <c r="D12544" s="132" t="s">
        <v>29839</v>
      </c>
      <c r="E12544" s="132" t="s">
        <v>31259</v>
      </c>
      <c r="F12544" s="132" t="str">
        <f t="shared" si="195"/>
        <v>0562466</v>
      </c>
      <c r="G12544" s="132" t="s">
        <v>21940</v>
      </c>
      <c r="H12544" s="132" t="s">
        <v>19863</v>
      </c>
    </row>
    <row r="12545" spans="1:8" ht="14.5" customHeight="1">
      <c r="A12545" s="131">
        <v>1750092</v>
      </c>
      <c r="B12545" s="131" t="s">
        <v>10904</v>
      </c>
      <c r="D12545" s="132" t="s">
        <v>29839</v>
      </c>
      <c r="E12545" s="132" t="s">
        <v>31260</v>
      </c>
      <c r="F12545" s="132" t="str">
        <f t="shared" si="195"/>
        <v>0562467</v>
      </c>
      <c r="G12545" s="132" t="s">
        <v>21940</v>
      </c>
      <c r="H12545" s="132" t="s">
        <v>21981</v>
      </c>
    </row>
    <row r="12546" spans="1:8" ht="14.5" customHeight="1">
      <c r="A12546" s="131">
        <v>1750092</v>
      </c>
      <c r="B12546" s="131" t="s">
        <v>10904</v>
      </c>
      <c r="D12546" s="132" t="s">
        <v>29839</v>
      </c>
      <c r="E12546" s="132" t="s">
        <v>31736</v>
      </c>
      <c r="F12546" s="132" t="str">
        <f t="shared" si="195"/>
        <v>0562702</v>
      </c>
      <c r="G12546" s="132" t="s">
        <v>21940</v>
      </c>
      <c r="H12546" s="132" t="s">
        <v>19555</v>
      </c>
    </row>
    <row r="12547" spans="1:8" ht="14.5" customHeight="1">
      <c r="A12547" s="131">
        <v>1750092</v>
      </c>
      <c r="B12547" s="131" t="s">
        <v>10904</v>
      </c>
      <c r="D12547" s="132" t="s">
        <v>29839</v>
      </c>
      <c r="E12547" s="132" t="s">
        <v>31413</v>
      </c>
      <c r="F12547" s="132" t="str">
        <f t="shared" ref="F12547:F12610" si="196">TEXT(D12547,"0000")&amp;TEXT(E12547,"000")</f>
        <v>0562705</v>
      </c>
      <c r="G12547" s="132" t="s">
        <v>21940</v>
      </c>
      <c r="H12547" s="132" t="s">
        <v>15868</v>
      </c>
    </row>
    <row r="12548" spans="1:8" ht="14.5" customHeight="1">
      <c r="A12548" s="131">
        <v>1750092</v>
      </c>
      <c r="B12548" s="131" t="s">
        <v>10904</v>
      </c>
      <c r="D12548" s="132" t="s">
        <v>29839</v>
      </c>
      <c r="E12548" s="132" t="s">
        <v>31417</v>
      </c>
      <c r="F12548" s="132" t="str">
        <f t="shared" si="196"/>
        <v>0562710</v>
      </c>
      <c r="G12548" s="132" t="s">
        <v>21940</v>
      </c>
      <c r="H12548" s="132" t="s">
        <v>19564</v>
      </c>
    </row>
    <row r="12549" spans="1:8" ht="14.5" customHeight="1">
      <c r="A12549" s="131">
        <v>1750092</v>
      </c>
      <c r="B12549" s="131" t="s">
        <v>10904</v>
      </c>
      <c r="D12549" s="132" t="s">
        <v>29839</v>
      </c>
      <c r="E12549" s="132" t="s">
        <v>31755</v>
      </c>
      <c r="F12549" s="132" t="str">
        <f t="shared" si="196"/>
        <v>0562780</v>
      </c>
      <c r="G12549" s="132" t="s">
        <v>21940</v>
      </c>
      <c r="H12549" s="132" t="s">
        <v>21982</v>
      </c>
    </row>
    <row r="12550" spans="1:8" ht="14.5" customHeight="1">
      <c r="A12550" s="131">
        <v>1750093</v>
      </c>
      <c r="B12550" s="131" t="s">
        <v>10905</v>
      </c>
      <c r="D12550" s="132" t="s">
        <v>29839</v>
      </c>
      <c r="E12550" s="132" t="s">
        <v>31760</v>
      </c>
      <c r="F12550" s="132" t="str">
        <f t="shared" si="196"/>
        <v>0562790</v>
      </c>
      <c r="G12550" s="132" t="s">
        <v>21940</v>
      </c>
      <c r="H12550" s="132" t="s">
        <v>21983</v>
      </c>
    </row>
    <row r="12551" spans="1:8" ht="14.5" customHeight="1">
      <c r="A12551" s="131">
        <v>1750093</v>
      </c>
      <c r="B12551" s="131" t="s">
        <v>10905</v>
      </c>
      <c r="D12551" s="132" t="s">
        <v>29840</v>
      </c>
      <c r="E12551" s="132" t="s">
        <v>31573</v>
      </c>
      <c r="F12551" s="132" t="str">
        <f t="shared" si="196"/>
        <v>0565201</v>
      </c>
      <c r="G12551" s="132" t="s">
        <v>21984</v>
      </c>
      <c r="H12551" s="132" t="s">
        <v>15805</v>
      </c>
    </row>
    <row r="12552" spans="1:8" ht="14.5" customHeight="1">
      <c r="A12552" s="131">
        <v>1750093</v>
      </c>
      <c r="B12552" s="131" t="s">
        <v>10905</v>
      </c>
      <c r="D12552" s="132" t="s">
        <v>29840</v>
      </c>
      <c r="E12552" s="132" t="s">
        <v>31574</v>
      </c>
      <c r="F12552" s="132" t="str">
        <f t="shared" si="196"/>
        <v>0565202</v>
      </c>
      <c r="G12552" s="132" t="s">
        <v>21984</v>
      </c>
      <c r="H12552" s="132" t="s">
        <v>19638</v>
      </c>
    </row>
    <row r="12553" spans="1:8" ht="14.5" customHeight="1">
      <c r="A12553" s="131">
        <v>1740051</v>
      </c>
      <c r="B12553" s="131" t="s">
        <v>10906</v>
      </c>
      <c r="D12553" s="132" t="s">
        <v>29840</v>
      </c>
      <c r="E12553" s="132" t="s">
        <v>31098</v>
      </c>
      <c r="F12553" s="132" t="str">
        <f t="shared" si="196"/>
        <v>0565203</v>
      </c>
      <c r="G12553" s="132" t="s">
        <v>21984</v>
      </c>
      <c r="H12553" s="132" t="s">
        <v>19637</v>
      </c>
    </row>
    <row r="12554" spans="1:8" ht="14.5" customHeight="1">
      <c r="A12554" s="131">
        <v>1740051</v>
      </c>
      <c r="B12554" s="131" t="s">
        <v>10906</v>
      </c>
      <c r="D12554" s="132" t="s">
        <v>29840</v>
      </c>
      <c r="E12554" s="132" t="s">
        <v>31575</v>
      </c>
      <c r="F12554" s="132" t="str">
        <f t="shared" si="196"/>
        <v>0565204</v>
      </c>
      <c r="G12554" s="132" t="s">
        <v>21984</v>
      </c>
      <c r="H12554" s="132" t="s">
        <v>21985</v>
      </c>
    </row>
    <row r="12555" spans="1:8" ht="14.5" customHeight="1">
      <c r="A12555" s="131">
        <v>1740051</v>
      </c>
      <c r="B12555" s="131" t="s">
        <v>10906</v>
      </c>
      <c r="D12555" s="132" t="s">
        <v>29840</v>
      </c>
      <c r="E12555" s="132" t="s">
        <v>31576</v>
      </c>
      <c r="F12555" s="132" t="str">
        <f t="shared" si="196"/>
        <v>0565205</v>
      </c>
      <c r="G12555" s="132" t="s">
        <v>21984</v>
      </c>
      <c r="H12555" s="132" t="s">
        <v>19232</v>
      </c>
    </row>
    <row r="12556" spans="1:8" ht="14.5" customHeight="1">
      <c r="A12556" s="131">
        <v>1740051</v>
      </c>
      <c r="B12556" s="131" t="s">
        <v>10906</v>
      </c>
      <c r="D12556" s="132" t="s">
        <v>29840</v>
      </c>
      <c r="E12556" s="132" t="s">
        <v>31099</v>
      </c>
      <c r="F12556" s="132" t="str">
        <f t="shared" si="196"/>
        <v>0565207</v>
      </c>
      <c r="G12556" s="132" t="s">
        <v>21984</v>
      </c>
      <c r="H12556" s="132" t="s">
        <v>21986</v>
      </c>
    </row>
    <row r="12557" spans="1:8" ht="14.5" customHeight="1">
      <c r="A12557" s="131">
        <v>1730004</v>
      </c>
      <c r="B12557" s="131" t="s">
        <v>10907</v>
      </c>
      <c r="D12557" s="132" t="s">
        <v>29840</v>
      </c>
      <c r="E12557" s="132" t="s">
        <v>31578</v>
      </c>
      <c r="F12557" s="132" t="str">
        <f t="shared" si="196"/>
        <v>0565208</v>
      </c>
      <c r="G12557" s="132" t="s">
        <v>21984</v>
      </c>
      <c r="H12557" s="132" t="s">
        <v>21987</v>
      </c>
    </row>
    <row r="12558" spans="1:8" ht="14.5" customHeight="1">
      <c r="A12558" s="131">
        <v>1730004</v>
      </c>
      <c r="B12558" s="131" t="s">
        <v>10907</v>
      </c>
      <c r="D12558" s="132" t="s">
        <v>29840</v>
      </c>
      <c r="E12558" s="132" t="s">
        <v>31100</v>
      </c>
      <c r="F12558" s="132" t="str">
        <f t="shared" si="196"/>
        <v>0565209</v>
      </c>
      <c r="G12558" s="132" t="s">
        <v>21984</v>
      </c>
      <c r="H12558" s="132" t="s">
        <v>21988</v>
      </c>
    </row>
    <row r="12559" spans="1:8" ht="14.5" customHeight="1">
      <c r="A12559" s="131">
        <v>1730004</v>
      </c>
      <c r="B12559" s="131" t="s">
        <v>10907</v>
      </c>
      <c r="D12559" s="132" t="s">
        <v>29840</v>
      </c>
      <c r="E12559" s="132" t="s">
        <v>31101</v>
      </c>
      <c r="F12559" s="132" t="str">
        <f t="shared" si="196"/>
        <v>0565210</v>
      </c>
      <c r="G12559" s="132" t="s">
        <v>21984</v>
      </c>
      <c r="H12559" s="132" t="s">
        <v>21989</v>
      </c>
    </row>
    <row r="12560" spans="1:8" ht="14.5" customHeight="1">
      <c r="A12560" s="131">
        <v>1730004</v>
      </c>
      <c r="B12560" s="131" t="s">
        <v>10907</v>
      </c>
      <c r="D12560" s="132" t="s">
        <v>29840</v>
      </c>
      <c r="E12560" s="132" t="s">
        <v>31102</v>
      </c>
      <c r="F12560" s="132" t="str">
        <f t="shared" si="196"/>
        <v>0565211</v>
      </c>
      <c r="G12560" s="132" t="s">
        <v>21984</v>
      </c>
      <c r="H12560" s="132" t="s">
        <v>21990</v>
      </c>
    </row>
    <row r="12561" spans="1:8" ht="14.5" customHeight="1">
      <c r="A12561" s="131">
        <v>1730035</v>
      </c>
      <c r="B12561" s="131" t="s">
        <v>10908</v>
      </c>
      <c r="D12561" s="132" t="s">
        <v>29840</v>
      </c>
      <c r="E12561" s="132" t="s">
        <v>31610</v>
      </c>
      <c r="F12561" s="132" t="str">
        <f t="shared" si="196"/>
        <v>0565301</v>
      </c>
      <c r="G12561" s="132" t="s">
        <v>21984</v>
      </c>
      <c r="H12561" s="132" t="s">
        <v>19642</v>
      </c>
    </row>
    <row r="12562" spans="1:8" ht="14.5" customHeight="1">
      <c r="A12562" s="131">
        <v>1730035</v>
      </c>
      <c r="B12562" s="131" t="s">
        <v>10908</v>
      </c>
      <c r="D12562" s="132" t="s">
        <v>29840</v>
      </c>
      <c r="E12562" s="132" t="s">
        <v>31161</v>
      </c>
      <c r="F12562" s="132" t="str">
        <f t="shared" si="196"/>
        <v>0565302</v>
      </c>
      <c r="G12562" s="132" t="s">
        <v>21984</v>
      </c>
      <c r="H12562" s="132" t="s">
        <v>19629</v>
      </c>
    </row>
    <row r="12563" spans="1:8" ht="14.5" customHeight="1">
      <c r="A12563" s="131">
        <v>1730003</v>
      </c>
      <c r="B12563" s="131" t="s">
        <v>10909</v>
      </c>
      <c r="D12563" s="132" t="s">
        <v>29840</v>
      </c>
      <c r="E12563" s="132" t="s">
        <v>31637</v>
      </c>
      <c r="F12563" s="132" t="str">
        <f t="shared" si="196"/>
        <v>0565401</v>
      </c>
      <c r="G12563" s="132" t="s">
        <v>21984</v>
      </c>
      <c r="H12563" s="132" t="s">
        <v>21991</v>
      </c>
    </row>
    <row r="12564" spans="1:8" ht="14.5" customHeight="1">
      <c r="A12564" s="131">
        <v>1730003</v>
      </c>
      <c r="B12564" s="131" t="s">
        <v>10909</v>
      </c>
      <c r="D12564" s="132" t="s">
        <v>29840</v>
      </c>
      <c r="E12564" s="132" t="s">
        <v>31638</v>
      </c>
      <c r="F12564" s="132" t="str">
        <f t="shared" si="196"/>
        <v>0565403</v>
      </c>
      <c r="G12564" s="132" t="s">
        <v>21984</v>
      </c>
      <c r="H12564" s="132" t="s">
        <v>19644</v>
      </c>
    </row>
    <row r="12565" spans="1:8" ht="14.5" customHeight="1">
      <c r="A12565" s="131">
        <v>1740076</v>
      </c>
      <c r="B12565" s="131" t="s">
        <v>10910</v>
      </c>
      <c r="D12565" s="132" t="s">
        <v>29840</v>
      </c>
      <c r="E12565" s="132" t="s">
        <v>31677</v>
      </c>
      <c r="F12565" s="132" t="str">
        <f t="shared" si="196"/>
        <v>0565501</v>
      </c>
      <c r="G12565" s="132" t="s">
        <v>21984</v>
      </c>
      <c r="H12565" s="132" t="s">
        <v>19626</v>
      </c>
    </row>
    <row r="12566" spans="1:8" ht="14.5" customHeight="1">
      <c r="A12566" s="131">
        <v>1740076</v>
      </c>
      <c r="B12566" s="131" t="s">
        <v>10910</v>
      </c>
      <c r="D12566" s="132" t="s">
        <v>29840</v>
      </c>
      <c r="E12566" s="132" t="s">
        <v>31284</v>
      </c>
      <c r="F12566" s="132" t="str">
        <f t="shared" si="196"/>
        <v>0565502</v>
      </c>
      <c r="G12566" s="132" t="s">
        <v>21984</v>
      </c>
      <c r="H12566" s="132" t="s">
        <v>19652</v>
      </c>
    </row>
    <row r="12567" spans="1:8" ht="14.5" customHeight="1">
      <c r="A12567" s="131">
        <v>1740076</v>
      </c>
      <c r="B12567" s="131" t="s">
        <v>10910</v>
      </c>
      <c r="D12567" s="132" t="s">
        <v>29840</v>
      </c>
      <c r="E12567" s="132" t="s">
        <v>31285</v>
      </c>
      <c r="F12567" s="132" t="str">
        <f t="shared" si="196"/>
        <v>0565503</v>
      </c>
      <c r="G12567" s="132" t="s">
        <v>21984</v>
      </c>
      <c r="H12567" s="132" t="s">
        <v>16794</v>
      </c>
    </row>
    <row r="12568" spans="1:8" ht="14.5" customHeight="1">
      <c r="A12568" s="131">
        <v>1730037</v>
      </c>
      <c r="B12568" s="131" t="s">
        <v>10911</v>
      </c>
      <c r="D12568" s="132" t="s">
        <v>29840</v>
      </c>
      <c r="E12568" s="132" t="s">
        <v>31678</v>
      </c>
      <c r="F12568" s="132" t="str">
        <f t="shared" si="196"/>
        <v>0565504</v>
      </c>
      <c r="G12568" s="132" t="s">
        <v>21984</v>
      </c>
      <c r="H12568" s="132" t="s">
        <v>21992</v>
      </c>
    </row>
    <row r="12569" spans="1:8" ht="14.5" customHeight="1">
      <c r="A12569" s="131">
        <v>1730037</v>
      </c>
      <c r="B12569" s="131" t="s">
        <v>10911</v>
      </c>
      <c r="D12569" s="132" t="s">
        <v>29840</v>
      </c>
      <c r="E12569" s="132" t="s">
        <v>31679</v>
      </c>
      <c r="F12569" s="132" t="str">
        <f t="shared" si="196"/>
        <v>0565505</v>
      </c>
      <c r="G12569" s="132" t="s">
        <v>21984</v>
      </c>
      <c r="H12569" s="132" t="s">
        <v>21993</v>
      </c>
    </row>
    <row r="12570" spans="1:8" ht="14.5" customHeight="1">
      <c r="A12570" s="131">
        <v>1730037</v>
      </c>
      <c r="B12570" s="131" t="s">
        <v>10911</v>
      </c>
      <c r="D12570" s="132" t="s">
        <v>29840</v>
      </c>
      <c r="E12570" s="132" t="s">
        <v>31680</v>
      </c>
      <c r="F12570" s="132" t="str">
        <f t="shared" si="196"/>
        <v>0565506</v>
      </c>
      <c r="G12570" s="132" t="s">
        <v>21984</v>
      </c>
      <c r="H12570" s="132" t="s">
        <v>21994</v>
      </c>
    </row>
    <row r="12571" spans="1:8" ht="14.5" customHeight="1">
      <c r="A12571" s="131">
        <v>1730037</v>
      </c>
      <c r="B12571" s="131" t="s">
        <v>10911</v>
      </c>
      <c r="D12571" s="132" t="s">
        <v>29840</v>
      </c>
      <c r="E12571" s="132" t="s">
        <v>31710</v>
      </c>
      <c r="F12571" s="132" t="str">
        <f t="shared" si="196"/>
        <v>0565601</v>
      </c>
      <c r="G12571" s="132" t="s">
        <v>21984</v>
      </c>
      <c r="H12571" s="132" t="s">
        <v>19654</v>
      </c>
    </row>
    <row r="12572" spans="1:8" ht="14.5" customHeight="1">
      <c r="A12572" s="131">
        <v>1730037</v>
      </c>
      <c r="B12572" s="131" t="s">
        <v>10911</v>
      </c>
      <c r="D12572" s="132" t="s">
        <v>29840</v>
      </c>
      <c r="E12572" s="132" t="s">
        <v>31711</v>
      </c>
      <c r="F12572" s="132" t="str">
        <f t="shared" si="196"/>
        <v>0565602</v>
      </c>
      <c r="G12572" s="132" t="s">
        <v>21984</v>
      </c>
      <c r="H12572" s="132" t="s">
        <v>19659</v>
      </c>
    </row>
    <row r="12573" spans="1:8" ht="14.5" customHeight="1">
      <c r="A12573" s="131">
        <v>1740043</v>
      </c>
      <c r="B12573" s="131" t="s">
        <v>10912</v>
      </c>
      <c r="D12573" s="132" t="s">
        <v>29840</v>
      </c>
      <c r="E12573" s="132" t="s">
        <v>31713</v>
      </c>
      <c r="F12573" s="132" t="str">
        <f t="shared" si="196"/>
        <v>0565605</v>
      </c>
      <c r="G12573" s="132" t="s">
        <v>21984</v>
      </c>
      <c r="H12573" s="132" t="s">
        <v>19661</v>
      </c>
    </row>
    <row r="12574" spans="1:8" ht="14.5" customHeight="1">
      <c r="A12574" s="131">
        <v>1740043</v>
      </c>
      <c r="B12574" s="131" t="s">
        <v>10912</v>
      </c>
      <c r="D12574" s="132" t="s">
        <v>29840</v>
      </c>
      <c r="E12574" s="132" t="s">
        <v>31714</v>
      </c>
      <c r="F12574" s="132" t="str">
        <f t="shared" si="196"/>
        <v>0565606</v>
      </c>
      <c r="G12574" s="132" t="s">
        <v>21984</v>
      </c>
      <c r="H12574" s="132" t="s">
        <v>18885</v>
      </c>
    </row>
    <row r="12575" spans="1:8" ht="14.5" customHeight="1">
      <c r="A12575" s="131">
        <v>1740043</v>
      </c>
      <c r="B12575" s="131" t="s">
        <v>10912</v>
      </c>
      <c r="D12575" s="132" t="s">
        <v>29840</v>
      </c>
      <c r="E12575" s="132" t="s">
        <v>31412</v>
      </c>
      <c r="F12575" s="132" t="str">
        <f t="shared" si="196"/>
        <v>0565701</v>
      </c>
      <c r="G12575" s="132" t="s">
        <v>21984</v>
      </c>
      <c r="H12575" s="132" t="s">
        <v>21995</v>
      </c>
    </row>
    <row r="12576" spans="1:8" ht="14.5" customHeight="1">
      <c r="A12576" s="131">
        <v>1740075</v>
      </c>
      <c r="B12576" s="131" t="s">
        <v>10913</v>
      </c>
      <c r="D12576" s="132" t="s">
        <v>29840</v>
      </c>
      <c r="E12576" s="132" t="s">
        <v>31736</v>
      </c>
      <c r="F12576" s="132" t="str">
        <f t="shared" si="196"/>
        <v>0565702</v>
      </c>
      <c r="G12576" s="132" t="s">
        <v>21984</v>
      </c>
      <c r="H12576" s="132" t="s">
        <v>17223</v>
      </c>
    </row>
    <row r="12577" spans="1:8" ht="14.5" customHeight="1">
      <c r="A12577" s="131">
        <v>1740075</v>
      </c>
      <c r="B12577" s="131" t="s">
        <v>10913</v>
      </c>
      <c r="D12577" s="132" t="s">
        <v>29840</v>
      </c>
      <c r="E12577" s="132" t="s">
        <v>31825</v>
      </c>
      <c r="F12577" s="132" t="str">
        <f t="shared" si="196"/>
        <v>0565703</v>
      </c>
      <c r="G12577" s="132" t="s">
        <v>21984</v>
      </c>
      <c r="H12577" s="132" t="s">
        <v>21996</v>
      </c>
    </row>
    <row r="12578" spans="1:8" ht="14.5" customHeight="1">
      <c r="A12578" s="131">
        <v>1740075</v>
      </c>
      <c r="B12578" s="131" t="s">
        <v>10913</v>
      </c>
      <c r="D12578" s="132" t="s">
        <v>29840</v>
      </c>
      <c r="E12578" s="132" t="s">
        <v>31737</v>
      </c>
      <c r="F12578" s="132" t="str">
        <f t="shared" si="196"/>
        <v>0565704</v>
      </c>
      <c r="G12578" s="132" t="s">
        <v>21984</v>
      </c>
      <c r="H12578" s="132" t="s">
        <v>21997</v>
      </c>
    </row>
    <row r="12579" spans="1:8" ht="14.5" customHeight="1">
      <c r="A12579" s="131">
        <v>1740056</v>
      </c>
      <c r="B12579" s="131" t="s">
        <v>10914</v>
      </c>
      <c r="D12579" s="132" t="s">
        <v>29840</v>
      </c>
      <c r="E12579" s="132" t="s">
        <v>31413</v>
      </c>
      <c r="F12579" s="132" t="str">
        <f t="shared" si="196"/>
        <v>0565705</v>
      </c>
      <c r="G12579" s="132" t="s">
        <v>21984</v>
      </c>
      <c r="H12579" s="132" t="s">
        <v>19680</v>
      </c>
    </row>
    <row r="12580" spans="1:8" ht="14.5" customHeight="1">
      <c r="A12580" s="131">
        <v>1740056</v>
      </c>
      <c r="B12580" s="131" t="s">
        <v>10914</v>
      </c>
      <c r="D12580" s="132" t="s">
        <v>29840</v>
      </c>
      <c r="E12580" s="132" t="s">
        <v>31414</v>
      </c>
      <c r="F12580" s="132" t="str">
        <f t="shared" si="196"/>
        <v>0565706</v>
      </c>
      <c r="G12580" s="132" t="s">
        <v>21984</v>
      </c>
      <c r="H12580" s="132" t="s">
        <v>21998</v>
      </c>
    </row>
    <row r="12581" spans="1:8" ht="14.5" customHeight="1">
      <c r="A12581" s="131">
        <v>1740056</v>
      </c>
      <c r="B12581" s="131" t="s">
        <v>10914</v>
      </c>
      <c r="D12581" s="132" t="s">
        <v>29840</v>
      </c>
      <c r="E12581" s="132" t="s">
        <v>31764</v>
      </c>
      <c r="F12581" s="132" t="str">
        <f t="shared" si="196"/>
        <v>0565802</v>
      </c>
      <c r="G12581" s="132" t="s">
        <v>21984</v>
      </c>
      <c r="H12581" s="132" t="s">
        <v>19602</v>
      </c>
    </row>
    <row r="12582" spans="1:8" ht="14.5" customHeight="1">
      <c r="A12582" s="131">
        <v>1750081</v>
      </c>
      <c r="B12582" s="131" t="s">
        <v>10915</v>
      </c>
      <c r="D12582" s="132" t="s">
        <v>29840</v>
      </c>
      <c r="E12582" s="132" t="s">
        <v>31924</v>
      </c>
      <c r="F12582" s="132" t="str">
        <f t="shared" si="196"/>
        <v>0565803</v>
      </c>
      <c r="G12582" s="132" t="s">
        <v>21984</v>
      </c>
      <c r="H12582" s="132" t="s">
        <v>15127</v>
      </c>
    </row>
    <row r="12583" spans="1:8" ht="14.5" customHeight="1">
      <c r="A12583" s="131">
        <v>1750081</v>
      </c>
      <c r="B12583" s="131" t="s">
        <v>10915</v>
      </c>
      <c r="D12583" s="132" t="s">
        <v>29840</v>
      </c>
      <c r="E12583" s="132" t="s">
        <v>31765</v>
      </c>
      <c r="F12583" s="132" t="str">
        <f t="shared" si="196"/>
        <v>0565804</v>
      </c>
      <c r="G12583" s="132" t="s">
        <v>21984</v>
      </c>
      <c r="H12583" s="132" t="s">
        <v>21999</v>
      </c>
    </row>
    <row r="12584" spans="1:8" ht="14.5" customHeight="1">
      <c r="A12584" s="131">
        <v>1750081</v>
      </c>
      <c r="B12584" s="131" t="s">
        <v>10915</v>
      </c>
      <c r="D12584" s="132" t="s">
        <v>29841</v>
      </c>
      <c r="E12584" s="132" t="s">
        <v>30993</v>
      </c>
      <c r="F12584" s="132" t="str">
        <f t="shared" si="196"/>
        <v>0566001</v>
      </c>
      <c r="G12584" s="132" t="s">
        <v>22000</v>
      </c>
      <c r="H12584" s="132" t="s">
        <v>15805</v>
      </c>
    </row>
    <row r="12585" spans="1:8" ht="14.5" customHeight="1">
      <c r="A12585" s="131">
        <v>1750082</v>
      </c>
      <c r="B12585" s="131" t="s">
        <v>10916</v>
      </c>
      <c r="D12585" s="132" t="s">
        <v>29841</v>
      </c>
      <c r="E12585" s="132" t="s">
        <v>31486</v>
      </c>
      <c r="F12585" s="132" t="str">
        <f t="shared" si="196"/>
        <v>0566002</v>
      </c>
      <c r="G12585" s="132" t="s">
        <v>22000</v>
      </c>
      <c r="H12585" s="132" t="s">
        <v>19817</v>
      </c>
    </row>
    <row r="12586" spans="1:8" ht="14.5" customHeight="1">
      <c r="A12586" s="131">
        <v>1750082</v>
      </c>
      <c r="B12586" s="131" t="s">
        <v>10916</v>
      </c>
      <c r="D12586" s="132" t="s">
        <v>29841</v>
      </c>
      <c r="E12586" s="132" t="s">
        <v>30994</v>
      </c>
      <c r="F12586" s="132" t="str">
        <f t="shared" si="196"/>
        <v>0566004</v>
      </c>
      <c r="G12586" s="132" t="s">
        <v>22000</v>
      </c>
      <c r="H12586" s="132" t="s">
        <v>19751</v>
      </c>
    </row>
    <row r="12587" spans="1:8" ht="14.5" customHeight="1">
      <c r="A12587" s="131">
        <v>1750082</v>
      </c>
      <c r="B12587" s="131" t="s">
        <v>10916</v>
      </c>
      <c r="D12587" s="132" t="s">
        <v>29841</v>
      </c>
      <c r="E12587" s="132" t="s">
        <v>30995</v>
      </c>
      <c r="F12587" s="132" t="str">
        <f t="shared" si="196"/>
        <v>0566005</v>
      </c>
      <c r="G12587" s="132" t="s">
        <v>22000</v>
      </c>
      <c r="H12587" s="132" t="s">
        <v>19744</v>
      </c>
    </row>
    <row r="12588" spans="1:8" ht="14.5" customHeight="1">
      <c r="A12588" s="131">
        <v>1750082</v>
      </c>
      <c r="B12588" s="131" t="s">
        <v>10916</v>
      </c>
      <c r="D12588" s="132" t="s">
        <v>29841</v>
      </c>
      <c r="E12588" s="132" t="s">
        <v>31489</v>
      </c>
      <c r="F12588" s="132" t="str">
        <f t="shared" si="196"/>
        <v>0566007</v>
      </c>
      <c r="G12588" s="132" t="s">
        <v>22000</v>
      </c>
      <c r="H12588" s="132" t="s">
        <v>15121</v>
      </c>
    </row>
    <row r="12589" spans="1:8" ht="14.5" customHeight="1">
      <c r="A12589" s="131">
        <v>1750082</v>
      </c>
      <c r="B12589" s="131" t="s">
        <v>10916</v>
      </c>
      <c r="D12589" s="132" t="s">
        <v>29841</v>
      </c>
      <c r="E12589" s="132" t="s">
        <v>30996</v>
      </c>
      <c r="F12589" s="132" t="str">
        <f t="shared" si="196"/>
        <v>0566009</v>
      </c>
      <c r="G12589" s="132" t="s">
        <v>22000</v>
      </c>
      <c r="H12589" s="132" t="s">
        <v>19765</v>
      </c>
    </row>
    <row r="12590" spans="1:8" ht="14.5" customHeight="1">
      <c r="A12590" s="131">
        <v>1750082</v>
      </c>
      <c r="B12590" s="131" t="s">
        <v>10916</v>
      </c>
      <c r="D12590" s="132" t="s">
        <v>29841</v>
      </c>
      <c r="E12590" s="132" t="s">
        <v>31491</v>
      </c>
      <c r="F12590" s="132" t="str">
        <f t="shared" si="196"/>
        <v>0566011</v>
      </c>
      <c r="G12590" s="132" t="s">
        <v>22000</v>
      </c>
      <c r="H12590" s="132" t="s">
        <v>19761</v>
      </c>
    </row>
    <row r="12591" spans="1:8" ht="14.5" customHeight="1">
      <c r="A12591" s="131">
        <v>1750082</v>
      </c>
      <c r="B12591" s="131" t="s">
        <v>10916</v>
      </c>
      <c r="D12591" s="132" t="s">
        <v>29841</v>
      </c>
      <c r="E12591" s="132" t="s">
        <v>31492</v>
      </c>
      <c r="F12591" s="132" t="str">
        <f t="shared" si="196"/>
        <v>0566012</v>
      </c>
      <c r="G12591" s="132" t="s">
        <v>22000</v>
      </c>
      <c r="H12591" s="132" t="s">
        <v>17235</v>
      </c>
    </row>
    <row r="12592" spans="1:8" ht="14.5" customHeight="1">
      <c r="A12592" s="131">
        <v>1750082</v>
      </c>
      <c r="B12592" s="131" t="s">
        <v>10916</v>
      </c>
      <c r="D12592" s="132" t="s">
        <v>29841</v>
      </c>
      <c r="E12592" s="132" t="s">
        <v>30997</v>
      </c>
      <c r="F12592" s="132" t="str">
        <f t="shared" si="196"/>
        <v>0566013</v>
      </c>
      <c r="G12592" s="132" t="s">
        <v>22000</v>
      </c>
      <c r="H12592" s="132" t="s">
        <v>15379</v>
      </c>
    </row>
    <row r="12593" spans="1:8" ht="14.5" customHeight="1">
      <c r="A12593" s="131">
        <v>1750082</v>
      </c>
      <c r="B12593" s="131" t="s">
        <v>10916</v>
      </c>
      <c r="D12593" s="132" t="s">
        <v>29841</v>
      </c>
      <c r="E12593" s="132" t="s">
        <v>31493</v>
      </c>
      <c r="F12593" s="132" t="str">
        <f t="shared" si="196"/>
        <v>0566014</v>
      </c>
      <c r="G12593" s="132" t="s">
        <v>22000</v>
      </c>
      <c r="H12593" s="132" t="s">
        <v>19630</v>
      </c>
    </row>
    <row r="12594" spans="1:8" ht="14.5" customHeight="1">
      <c r="A12594" s="131">
        <v>1740074</v>
      </c>
      <c r="B12594" s="131" t="s">
        <v>10917</v>
      </c>
      <c r="D12594" s="132" t="s">
        <v>29841</v>
      </c>
      <c r="E12594" s="132" t="s">
        <v>30998</v>
      </c>
      <c r="F12594" s="132" t="str">
        <f t="shared" si="196"/>
        <v>0566015</v>
      </c>
      <c r="G12594" s="132" t="s">
        <v>22000</v>
      </c>
      <c r="H12594" s="132" t="s">
        <v>19820</v>
      </c>
    </row>
    <row r="12595" spans="1:8" ht="14.5" customHeight="1">
      <c r="A12595" s="131">
        <v>1740074</v>
      </c>
      <c r="B12595" s="131" t="s">
        <v>10917</v>
      </c>
      <c r="D12595" s="132" t="s">
        <v>29841</v>
      </c>
      <c r="E12595" s="132" t="s">
        <v>31495</v>
      </c>
      <c r="F12595" s="132" t="str">
        <f t="shared" si="196"/>
        <v>0566017</v>
      </c>
      <c r="G12595" s="132" t="s">
        <v>22000</v>
      </c>
      <c r="H12595" s="132" t="s">
        <v>19176</v>
      </c>
    </row>
    <row r="12596" spans="1:8" ht="14.5" customHeight="1">
      <c r="A12596" s="131">
        <v>1740071</v>
      </c>
      <c r="B12596" s="131" t="s">
        <v>10918</v>
      </c>
      <c r="D12596" s="132" t="s">
        <v>29841</v>
      </c>
      <c r="E12596" s="132" t="s">
        <v>31496</v>
      </c>
      <c r="F12596" s="132" t="str">
        <f t="shared" si="196"/>
        <v>0566018</v>
      </c>
      <c r="G12596" s="132" t="s">
        <v>22000</v>
      </c>
      <c r="H12596" s="132" t="s">
        <v>19734</v>
      </c>
    </row>
    <row r="12597" spans="1:8" ht="14.5" customHeight="1">
      <c r="A12597" s="131">
        <v>1740071</v>
      </c>
      <c r="B12597" s="131" t="s">
        <v>10918</v>
      </c>
      <c r="D12597" s="132" t="s">
        <v>29841</v>
      </c>
      <c r="E12597" s="132" t="s">
        <v>30999</v>
      </c>
      <c r="F12597" s="132" t="str">
        <f t="shared" si="196"/>
        <v>0566019</v>
      </c>
      <c r="G12597" s="132" t="s">
        <v>22000</v>
      </c>
      <c r="H12597" s="132" t="s">
        <v>19793</v>
      </c>
    </row>
    <row r="12598" spans="1:8" ht="14.5" customHeight="1">
      <c r="A12598" s="131">
        <v>1740071</v>
      </c>
      <c r="B12598" s="131" t="s">
        <v>10918</v>
      </c>
      <c r="D12598" s="132" t="s">
        <v>29841</v>
      </c>
      <c r="E12598" s="132" t="s">
        <v>31001</v>
      </c>
      <c r="F12598" s="132" t="str">
        <f t="shared" si="196"/>
        <v>0566021</v>
      </c>
      <c r="G12598" s="132" t="s">
        <v>22000</v>
      </c>
      <c r="H12598" s="132" t="s">
        <v>22001</v>
      </c>
    </row>
    <row r="12599" spans="1:8" ht="14.5" customHeight="1">
      <c r="A12599" s="131">
        <v>1740071</v>
      </c>
      <c r="B12599" s="131" t="s">
        <v>10918</v>
      </c>
      <c r="D12599" s="132" t="s">
        <v>29841</v>
      </c>
      <c r="E12599" s="132" t="s">
        <v>31002</v>
      </c>
      <c r="F12599" s="132" t="str">
        <f t="shared" si="196"/>
        <v>0566022</v>
      </c>
      <c r="G12599" s="132" t="s">
        <v>22000</v>
      </c>
      <c r="H12599" s="132" t="s">
        <v>19794</v>
      </c>
    </row>
    <row r="12600" spans="1:8" ht="14.5" customHeight="1">
      <c r="A12600" s="131">
        <v>1750083</v>
      </c>
      <c r="B12600" s="131" t="s">
        <v>10919</v>
      </c>
      <c r="D12600" s="132" t="s">
        <v>29841</v>
      </c>
      <c r="E12600" s="132" t="s">
        <v>31497</v>
      </c>
      <c r="F12600" s="132" t="str">
        <f t="shared" si="196"/>
        <v>0566023</v>
      </c>
      <c r="G12600" s="132" t="s">
        <v>22000</v>
      </c>
      <c r="H12600" s="132" t="s">
        <v>17197</v>
      </c>
    </row>
    <row r="12601" spans="1:8" ht="14.5" customHeight="1">
      <c r="A12601" s="131">
        <v>1750083</v>
      </c>
      <c r="B12601" s="131" t="s">
        <v>10919</v>
      </c>
      <c r="D12601" s="132" t="s">
        <v>29841</v>
      </c>
      <c r="E12601" s="132" t="s">
        <v>31003</v>
      </c>
      <c r="F12601" s="132" t="str">
        <f t="shared" si="196"/>
        <v>0566024</v>
      </c>
      <c r="G12601" s="132" t="s">
        <v>22000</v>
      </c>
      <c r="H12601" s="132" t="s">
        <v>22002</v>
      </c>
    </row>
    <row r="12602" spans="1:8" ht="14.5" customHeight="1">
      <c r="A12602" s="131">
        <v>1750083</v>
      </c>
      <c r="B12602" s="131" t="s">
        <v>10919</v>
      </c>
      <c r="D12602" s="132" t="s">
        <v>29841</v>
      </c>
      <c r="E12602" s="132" t="s">
        <v>31498</v>
      </c>
      <c r="F12602" s="132" t="str">
        <f t="shared" si="196"/>
        <v>0566025</v>
      </c>
      <c r="G12602" s="132" t="s">
        <v>22000</v>
      </c>
      <c r="H12602" s="132" t="s">
        <v>19787</v>
      </c>
    </row>
    <row r="12603" spans="1:8" ht="14.5" customHeight="1">
      <c r="A12603" s="131">
        <v>1750083</v>
      </c>
      <c r="B12603" s="131" t="s">
        <v>10919</v>
      </c>
      <c r="D12603" s="132" t="s">
        <v>29841</v>
      </c>
      <c r="E12603" s="132" t="s">
        <v>31004</v>
      </c>
      <c r="F12603" s="132" t="str">
        <f t="shared" si="196"/>
        <v>0566026</v>
      </c>
      <c r="G12603" s="132" t="s">
        <v>22000</v>
      </c>
      <c r="H12603" s="132" t="s">
        <v>19735</v>
      </c>
    </row>
    <row r="12604" spans="1:8" ht="14.5" customHeight="1">
      <c r="A12604" s="131">
        <v>1750083</v>
      </c>
      <c r="B12604" s="131" t="s">
        <v>10919</v>
      </c>
      <c r="D12604" s="132" t="s">
        <v>29841</v>
      </c>
      <c r="E12604" s="132" t="s">
        <v>31005</v>
      </c>
      <c r="F12604" s="132" t="str">
        <f t="shared" si="196"/>
        <v>0566027</v>
      </c>
      <c r="G12604" s="132" t="s">
        <v>22000</v>
      </c>
      <c r="H12604" s="132" t="s">
        <v>19808</v>
      </c>
    </row>
    <row r="12605" spans="1:8" ht="14.5" customHeight="1">
      <c r="A12605" s="131">
        <v>1750083</v>
      </c>
      <c r="B12605" s="131" t="s">
        <v>10919</v>
      </c>
      <c r="D12605" s="132" t="s">
        <v>29841</v>
      </c>
      <c r="E12605" s="132" t="s">
        <v>31006</v>
      </c>
      <c r="F12605" s="132" t="str">
        <f t="shared" si="196"/>
        <v>0566028</v>
      </c>
      <c r="G12605" s="132" t="s">
        <v>22000</v>
      </c>
      <c r="H12605" s="132" t="s">
        <v>19780</v>
      </c>
    </row>
    <row r="12606" spans="1:8" ht="14.5" customHeight="1">
      <c r="A12606" s="131">
        <v>1750083</v>
      </c>
      <c r="B12606" s="131" t="s">
        <v>10919</v>
      </c>
      <c r="D12606" s="132" t="s">
        <v>29841</v>
      </c>
      <c r="E12606" s="132" t="s">
        <v>31499</v>
      </c>
      <c r="F12606" s="132" t="str">
        <f t="shared" si="196"/>
        <v>0566029</v>
      </c>
      <c r="G12606" s="132" t="s">
        <v>22000</v>
      </c>
      <c r="H12606" s="132" t="s">
        <v>20167</v>
      </c>
    </row>
    <row r="12607" spans="1:8" ht="14.5" customHeight="1">
      <c r="A12607" s="131">
        <v>1750083</v>
      </c>
      <c r="B12607" s="131" t="s">
        <v>10919</v>
      </c>
      <c r="D12607" s="132" t="s">
        <v>29841</v>
      </c>
      <c r="E12607" s="132" t="s">
        <v>31500</v>
      </c>
      <c r="F12607" s="132" t="str">
        <f t="shared" si="196"/>
        <v>0566030</v>
      </c>
      <c r="G12607" s="132" t="s">
        <v>22000</v>
      </c>
      <c r="H12607" s="132" t="s">
        <v>19803</v>
      </c>
    </row>
    <row r="12608" spans="1:8" ht="14.5" customHeight="1">
      <c r="A12608" s="131">
        <v>1740064</v>
      </c>
      <c r="B12608" s="131" t="s">
        <v>10920</v>
      </c>
      <c r="D12608" s="132" t="s">
        <v>29841</v>
      </c>
      <c r="E12608" s="132" t="s">
        <v>31501</v>
      </c>
      <c r="F12608" s="132" t="str">
        <f t="shared" si="196"/>
        <v>0566031</v>
      </c>
      <c r="G12608" s="132" t="s">
        <v>22000</v>
      </c>
      <c r="H12608" s="132" t="s">
        <v>19812</v>
      </c>
    </row>
    <row r="12609" spans="1:8" ht="14.5" customHeight="1">
      <c r="A12609" s="131">
        <v>1740064</v>
      </c>
      <c r="B12609" s="131" t="s">
        <v>10920</v>
      </c>
      <c r="D12609" s="132" t="s">
        <v>29841</v>
      </c>
      <c r="E12609" s="132" t="s">
        <v>31502</v>
      </c>
      <c r="F12609" s="132" t="str">
        <f t="shared" si="196"/>
        <v>0566032</v>
      </c>
      <c r="G12609" s="132" t="s">
        <v>22000</v>
      </c>
      <c r="H12609" s="132" t="s">
        <v>15055</v>
      </c>
    </row>
    <row r="12610" spans="1:8" ht="14.5" customHeight="1">
      <c r="A12610" s="131">
        <v>1740064</v>
      </c>
      <c r="B12610" s="131" t="s">
        <v>10920</v>
      </c>
      <c r="D12610" s="132" t="s">
        <v>29841</v>
      </c>
      <c r="E12610" s="132" t="s">
        <v>31007</v>
      </c>
      <c r="F12610" s="132" t="str">
        <f t="shared" si="196"/>
        <v>0566035</v>
      </c>
      <c r="G12610" s="132" t="s">
        <v>22000</v>
      </c>
      <c r="H12610" s="132" t="s">
        <v>15116</v>
      </c>
    </row>
    <row r="12611" spans="1:8" ht="14.5" customHeight="1">
      <c r="A12611" s="131">
        <v>1750094</v>
      </c>
      <c r="B12611" s="131" t="s">
        <v>10921</v>
      </c>
      <c r="D12611" s="132" t="s">
        <v>29841</v>
      </c>
      <c r="E12611" s="132" t="s">
        <v>31008</v>
      </c>
      <c r="F12611" s="132" t="str">
        <f t="shared" ref="F12611:F12674" si="197">TEXT(D12611,"0000")&amp;TEXT(E12611,"000")</f>
        <v>0566036</v>
      </c>
      <c r="G12611" s="132" t="s">
        <v>22000</v>
      </c>
      <c r="H12611" s="132" t="s">
        <v>19863</v>
      </c>
    </row>
    <row r="12612" spans="1:8" ht="14.5" customHeight="1">
      <c r="A12612" s="131">
        <v>1750094</v>
      </c>
      <c r="B12612" s="131" t="s">
        <v>10921</v>
      </c>
      <c r="D12612" s="132" t="s">
        <v>29841</v>
      </c>
      <c r="E12612" s="132" t="s">
        <v>31505</v>
      </c>
      <c r="F12612" s="132" t="str">
        <f t="shared" si="197"/>
        <v>0566037</v>
      </c>
      <c r="G12612" s="132" t="s">
        <v>22000</v>
      </c>
      <c r="H12612" s="132" t="s">
        <v>15866</v>
      </c>
    </row>
    <row r="12613" spans="1:8" ht="14.5" customHeight="1">
      <c r="A12613" s="131">
        <v>1750094</v>
      </c>
      <c r="B12613" s="131" t="s">
        <v>10921</v>
      </c>
      <c r="D12613" s="132" t="s">
        <v>29841</v>
      </c>
      <c r="E12613" s="132" t="s">
        <v>31009</v>
      </c>
      <c r="F12613" s="132" t="str">
        <f t="shared" si="197"/>
        <v>0566038</v>
      </c>
      <c r="G12613" s="132" t="s">
        <v>22000</v>
      </c>
      <c r="H12613" s="132" t="s">
        <v>15039</v>
      </c>
    </row>
    <row r="12614" spans="1:8" ht="14.5" customHeight="1">
      <c r="A12614" s="131">
        <v>1750094</v>
      </c>
      <c r="B12614" s="131" t="s">
        <v>10921</v>
      </c>
      <c r="D12614" s="132" t="s">
        <v>29841</v>
      </c>
      <c r="E12614" s="132" t="s">
        <v>31506</v>
      </c>
      <c r="F12614" s="132" t="str">
        <f t="shared" si="197"/>
        <v>0566039</v>
      </c>
      <c r="G12614" s="132" t="s">
        <v>22000</v>
      </c>
      <c r="H12614" s="132" t="s">
        <v>22003</v>
      </c>
    </row>
    <row r="12615" spans="1:8" ht="14.5" customHeight="1">
      <c r="A12615" s="131">
        <v>1750094</v>
      </c>
      <c r="B12615" s="131" t="s">
        <v>10921</v>
      </c>
      <c r="D12615" s="132" t="s">
        <v>29841</v>
      </c>
      <c r="E12615" s="132" t="s">
        <v>31010</v>
      </c>
      <c r="F12615" s="132" t="str">
        <f t="shared" si="197"/>
        <v>0566040</v>
      </c>
      <c r="G12615" s="132" t="s">
        <v>22000</v>
      </c>
      <c r="H12615" s="132" t="s">
        <v>22004</v>
      </c>
    </row>
    <row r="12616" spans="1:8" ht="14.5" customHeight="1">
      <c r="A12616" s="131">
        <v>1750045</v>
      </c>
      <c r="B12616" s="131" t="s">
        <v>10922</v>
      </c>
      <c r="D12616" s="132" t="s">
        <v>29841</v>
      </c>
      <c r="E12616" s="132" t="s">
        <v>31508</v>
      </c>
      <c r="F12616" s="132" t="str">
        <f t="shared" si="197"/>
        <v>0566042</v>
      </c>
      <c r="G12616" s="132" t="s">
        <v>22000</v>
      </c>
      <c r="H12616" s="132" t="s">
        <v>22005</v>
      </c>
    </row>
    <row r="12617" spans="1:8" ht="14.5" customHeight="1">
      <c r="A12617" s="131">
        <v>1750045</v>
      </c>
      <c r="B12617" s="131" t="s">
        <v>10922</v>
      </c>
      <c r="D12617" s="132" t="s">
        <v>29841</v>
      </c>
      <c r="E12617" s="132" t="s">
        <v>31509</v>
      </c>
      <c r="F12617" s="132" t="str">
        <f t="shared" si="197"/>
        <v>0566043</v>
      </c>
      <c r="G12617" s="132" t="s">
        <v>22000</v>
      </c>
      <c r="H12617" s="132" t="s">
        <v>22006</v>
      </c>
    </row>
    <row r="12618" spans="1:8" ht="14.5" customHeight="1">
      <c r="A12618" s="131">
        <v>1750045</v>
      </c>
      <c r="B12618" s="131" t="s">
        <v>10922</v>
      </c>
      <c r="D12618" s="132" t="s">
        <v>29841</v>
      </c>
      <c r="E12618" s="132" t="s">
        <v>31510</v>
      </c>
      <c r="F12618" s="132" t="str">
        <f t="shared" si="197"/>
        <v>0566045</v>
      </c>
      <c r="G12618" s="132" t="s">
        <v>22000</v>
      </c>
      <c r="H12618" s="132" t="s">
        <v>15006</v>
      </c>
    </row>
    <row r="12619" spans="1:8" ht="14.5" customHeight="1">
      <c r="A12619" s="131">
        <v>1740046</v>
      </c>
      <c r="B12619" s="131" t="s">
        <v>10923</v>
      </c>
      <c r="D12619" s="132" t="s">
        <v>29841</v>
      </c>
      <c r="E12619" s="132" t="s">
        <v>31012</v>
      </c>
      <c r="F12619" s="132" t="str">
        <f t="shared" si="197"/>
        <v>0566046</v>
      </c>
      <c r="G12619" s="132" t="s">
        <v>22000</v>
      </c>
      <c r="H12619" s="132" t="s">
        <v>15287</v>
      </c>
    </row>
    <row r="12620" spans="1:8" ht="14.5" customHeight="1">
      <c r="A12620" s="131">
        <v>1740046</v>
      </c>
      <c r="B12620" s="131" t="s">
        <v>10923</v>
      </c>
      <c r="D12620" s="132" t="s">
        <v>29841</v>
      </c>
      <c r="E12620" s="132" t="s">
        <v>31511</v>
      </c>
      <c r="F12620" s="132" t="str">
        <f t="shared" si="197"/>
        <v>0566047</v>
      </c>
      <c r="G12620" s="132" t="s">
        <v>22000</v>
      </c>
      <c r="H12620" s="132" t="s">
        <v>18379</v>
      </c>
    </row>
    <row r="12621" spans="1:8" ht="14.5" customHeight="1">
      <c r="A12621" s="131">
        <v>1740046</v>
      </c>
      <c r="B12621" s="131" t="s">
        <v>10923</v>
      </c>
      <c r="D12621" s="132" t="s">
        <v>29841</v>
      </c>
      <c r="E12621" s="132" t="s">
        <v>31512</v>
      </c>
      <c r="F12621" s="132" t="str">
        <f t="shared" si="197"/>
        <v>0566048</v>
      </c>
      <c r="G12621" s="132" t="s">
        <v>22000</v>
      </c>
      <c r="H12621" s="132" t="s">
        <v>19119</v>
      </c>
    </row>
    <row r="12622" spans="1:8" ht="14.5" customHeight="1">
      <c r="A12622" s="131">
        <v>1740042</v>
      </c>
      <c r="B12622" s="131" t="s">
        <v>10924</v>
      </c>
      <c r="D12622" s="132" t="s">
        <v>29841</v>
      </c>
      <c r="E12622" s="132" t="s">
        <v>31513</v>
      </c>
      <c r="F12622" s="132" t="str">
        <f t="shared" si="197"/>
        <v>0566049</v>
      </c>
      <c r="G12622" s="132" t="s">
        <v>22000</v>
      </c>
      <c r="H12622" s="132" t="s">
        <v>19756</v>
      </c>
    </row>
    <row r="12623" spans="1:8" ht="14.5" customHeight="1">
      <c r="A12623" s="131">
        <v>1740042</v>
      </c>
      <c r="B12623" s="131" t="s">
        <v>10924</v>
      </c>
      <c r="D12623" s="132" t="s">
        <v>29841</v>
      </c>
      <c r="E12623" s="132" t="s">
        <v>31013</v>
      </c>
      <c r="F12623" s="132" t="str">
        <f t="shared" si="197"/>
        <v>0566050</v>
      </c>
      <c r="G12623" s="132" t="s">
        <v>22000</v>
      </c>
      <c r="H12623" s="132" t="s">
        <v>22007</v>
      </c>
    </row>
    <row r="12624" spans="1:8" ht="14.5" customHeight="1">
      <c r="A12624" s="131">
        <v>1740041</v>
      </c>
      <c r="B12624" s="131" t="s">
        <v>10925</v>
      </c>
      <c r="D12624" s="132" t="s">
        <v>29841</v>
      </c>
      <c r="E12624" s="132" t="s">
        <v>31514</v>
      </c>
      <c r="F12624" s="132" t="str">
        <f t="shared" si="197"/>
        <v>0566052</v>
      </c>
      <c r="G12624" s="132" t="s">
        <v>22000</v>
      </c>
      <c r="H12624" s="132" t="s">
        <v>15615</v>
      </c>
    </row>
    <row r="12625" spans="1:8" ht="14.5" customHeight="1">
      <c r="A12625" s="131">
        <v>1740041</v>
      </c>
      <c r="B12625" s="131" t="s">
        <v>10925</v>
      </c>
      <c r="D12625" s="132" t="s">
        <v>29841</v>
      </c>
      <c r="E12625" s="132" t="s">
        <v>31015</v>
      </c>
      <c r="F12625" s="132" t="str">
        <f t="shared" si="197"/>
        <v>0566053</v>
      </c>
      <c r="G12625" s="132" t="s">
        <v>22000</v>
      </c>
      <c r="H12625" s="132" t="s">
        <v>19971</v>
      </c>
    </row>
    <row r="12626" spans="1:8" ht="14.5" customHeight="1">
      <c r="A12626" s="131">
        <v>1740041</v>
      </c>
      <c r="B12626" s="131" t="s">
        <v>10925</v>
      </c>
      <c r="D12626" s="132" t="s">
        <v>29841</v>
      </c>
      <c r="E12626" s="132" t="s">
        <v>31016</v>
      </c>
      <c r="F12626" s="132" t="str">
        <f t="shared" si="197"/>
        <v>0566054</v>
      </c>
      <c r="G12626" s="132" t="s">
        <v>22000</v>
      </c>
      <c r="H12626" s="132" t="s">
        <v>19782</v>
      </c>
    </row>
    <row r="12627" spans="1:8" ht="14.5" customHeight="1">
      <c r="A12627" s="131">
        <v>1740041</v>
      </c>
      <c r="B12627" s="131" t="s">
        <v>10925</v>
      </c>
      <c r="D12627" s="132" t="s">
        <v>29841</v>
      </c>
      <c r="E12627" s="132" t="s">
        <v>31017</v>
      </c>
      <c r="F12627" s="132" t="str">
        <f t="shared" si="197"/>
        <v>0566057</v>
      </c>
      <c r="G12627" s="132" t="s">
        <v>22000</v>
      </c>
      <c r="H12627" s="132" t="s">
        <v>19790</v>
      </c>
    </row>
    <row r="12628" spans="1:8" ht="14.5" customHeight="1">
      <c r="A12628" s="131">
        <v>1740063</v>
      </c>
      <c r="B12628" s="131" t="s">
        <v>10926</v>
      </c>
      <c r="D12628" s="132" t="s">
        <v>29841</v>
      </c>
      <c r="E12628" s="132" t="s">
        <v>31517</v>
      </c>
      <c r="F12628" s="132" t="str">
        <f t="shared" si="197"/>
        <v>0566058</v>
      </c>
      <c r="G12628" s="132" t="s">
        <v>22000</v>
      </c>
      <c r="H12628" s="132" t="s">
        <v>22008</v>
      </c>
    </row>
    <row r="12629" spans="1:8" ht="14.5" customHeight="1">
      <c r="A12629" s="131">
        <v>1740063</v>
      </c>
      <c r="B12629" s="131" t="s">
        <v>10926</v>
      </c>
      <c r="D12629" s="132" t="s">
        <v>29841</v>
      </c>
      <c r="E12629" s="132" t="s">
        <v>31519</v>
      </c>
      <c r="F12629" s="132" t="str">
        <f t="shared" si="197"/>
        <v>0566060</v>
      </c>
      <c r="G12629" s="132" t="s">
        <v>22000</v>
      </c>
      <c r="H12629" s="132" t="s">
        <v>19802</v>
      </c>
    </row>
    <row r="12630" spans="1:8" ht="14.5" customHeight="1">
      <c r="A12630" s="131">
        <v>1740063</v>
      </c>
      <c r="B12630" s="131" t="s">
        <v>10926</v>
      </c>
      <c r="D12630" s="132" t="s">
        <v>29841</v>
      </c>
      <c r="E12630" s="132" t="s">
        <v>31520</v>
      </c>
      <c r="F12630" s="132" t="str">
        <f t="shared" si="197"/>
        <v>0566062</v>
      </c>
      <c r="G12630" s="132" t="s">
        <v>22000</v>
      </c>
      <c r="H12630" s="132" t="s">
        <v>16208</v>
      </c>
    </row>
    <row r="12631" spans="1:8" ht="14.5" customHeight="1">
      <c r="A12631" s="131">
        <v>1740063</v>
      </c>
      <c r="B12631" s="131" t="s">
        <v>10926</v>
      </c>
      <c r="D12631" s="132" t="s">
        <v>29841</v>
      </c>
      <c r="E12631" s="132" t="s">
        <v>31521</v>
      </c>
      <c r="F12631" s="132" t="str">
        <f t="shared" si="197"/>
        <v>0566063</v>
      </c>
      <c r="G12631" s="132" t="s">
        <v>22000</v>
      </c>
      <c r="H12631" s="132" t="s">
        <v>22009</v>
      </c>
    </row>
    <row r="12632" spans="1:8" ht="14.5" customHeight="1">
      <c r="A12632" s="131">
        <v>1740063</v>
      </c>
      <c r="B12632" s="131" t="s">
        <v>10926</v>
      </c>
      <c r="D12632" s="132" t="s">
        <v>29841</v>
      </c>
      <c r="E12632" s="132" t="s">
        <v>31522</v>
      </c>
      <c r="F12632" s="132" t="str">
        <f t="shared" si="197"/>
        <v>0566065</v>
      </c>
      <c r="G12632" s="132" t="s">
        <v>22000</v>
      </c>
      <c r="H12632" s="132" t="s">
        <v>19783</v>
      </c>
    </row>
    <row r="12633" spans="1:8" ht="14.5" customHeight="1">
      <c r="A12633" s="131">
        <v>1740063</v>
      </c>
      <c r="B12633" s="131" t="s">
        <v>10926</v>
      </c>
      <c r="D12633" s="132" t="s">
        <v>29841</v>
      </c>
      <c r="E12633" s="132" t="s">
        <v>31020</v>
      </c>
      <c r="F12633" s="132" t="str">
        <f t="shared" si="197"/>
        <v>0566066</v>
      </c>
      <c r="G12633" s="132" t="s">
        <v>22000</v>
      </c>
      <c r="H12633" s="132" t="s">
        <v>22010</v>
      </c>
    </row>
    <row r="12634" spans="1:8" ht="14.5" customHeight="1">
      <c r="A12634" s="131">
        <v>1750091</v>
      </c>
      <c r="B12634" s="131" t="s">
        <v>10927</v>
      </c>
      <c r="D12634" s="132" t="s">
        <v>29841</v>
      </c>
      <c r="E12634" s="132" t="s">
        <v>31523</v>
      </c>
      <c r="F12634" s="132" t="str">
        <f t="shared" si="197"/>
        <v>0566067</v>
      </c>
      <c r="G12634" s="132" t="s">
        <v>22000</v>
      </c>
      <c r="H12634" s="132" t="s">
        <v>19798</v>
      </c>
    </row>
    <row r="12635" spans="1:8" ht="14.5" customHeight="1">
      <c r="A12635" s="131">
        <v>1750091</v>
      </c>
      <c r="B12635" s="131" t="s">
        <v>10927</v>
      </c>
      <c r="D12635" s="132" t="s">
        <v>29841</v>
      </c>
      <c r="E12635" s="132" t="s">
        <v>31021</v>
      </c>
      <c r="F12635" s="132" t="str">
        <f t="shared" si="197"/>
        <v>0566068</v>
      </c>
      <c r="G12635" s="132" t="s">
        <v>22000</v>
      </c>
      <c r="H12635" s="132" t="s">
        <v>14892</v>
      </c>
    </row>
    <row r="12636" spans="1:8" ht="14.5" customHeight="1">
      <c r="A12636" s="131">
        <v>1740072</v>
      </c>
      <c r="B12636" s="131" t="s">
        <v>10928</v>
      </c>
      <c r="D12636" s="132" t="s">
        <v>29841</v>
      </c>
      <c r="E12636" s="132" t="s">
        <v>31524</v>
      </c>
      <c r="F12636" s="132" t="str">
        <f t="shared" si="197"/>
        <v>0566070</v>
      </c>
      <c r="G12636" s="132" t="s">
        <v>22000</v>
      </c>
      <c r="H12636" s="132" t="s">
        <v>19781</v>
      </c>
    </row>
    <row r="12637" spans="1:8" ht="14.5" customHeight="1">
      <c r="A12637" s="131">
        <v>1740072</v>
      </c>
      <c r="B12637" s="131" t="s">
        <v>10928</v>
      </c>
      <c r="D12637" s="132" t="s">
        <v>29841</v>
      </c>
      <c r="E12637" s="132" t="s">
        <v>31525</v>
      </c>
      <c r="F12637" s="132" t="str">
        <f t="shared" si="197"/>
        <v>0566071</v>
      </c>
      <c r="G12637" s="132" t="s">
        <v>22000</v>
      </c>
      <c r="H12637" s="132" t="s">
        <v>19810</v>
      </c>
    </row>
    <row r="12638" spans="1:8" ht="14.5" customHeight="1">
      <c r="A12638" s="131">
        <v>1730036</v>
      </c>
      <c r="B12638" s="131" t="s">
        <v>10929</v>
      </c>
      <c r="D12638" s="132" t="s">
        <v>29841</v>
      </c>
      <c r="E12638" s="132" t="s">
        <v>31526</v>
      </c>
      <c r="F12638" s="132" t="str">
        <f t="shared" si="197"/>
        <v>0566072</v>
      </c>
      <c r="G12638" s="132" t="s">
        <v>22000</v>
      </c>
      <c r="H12638" s="132" t="s">
        <v>19778</v>
      </c>
    </row>
    <row r="12639" spans="1:8" ht="14.5" customHeight="1">
      <c r="A12639" s="131">
        <v>1730036</v>
      </c>
      <c r="B12639" s="131" t="s">
        <v>10929</v>
      </c>
      <c r="D12639" s="132" t="s">
        <v>29841</v>
      </c>
      <c r="E12639" s="132" t="s">
        <v>31527</v>
      </c>
      <c r="F12639" s="132" t="str">
        <f t="shared" si="197"/>
        <v>0566073</v>
      </c>
      <c r="G12639" s="132" t="s">
        <v>22000</v>
      </c>
      <c r="H12639" s="132" t="s">
        <v>22011</v>
      </c>
    </row>
    <row r="12640" spans="1:8" ht="14.5" customHeight="1">
      <c r="A12640" s="131">
        <v>1730036</v>
      </c>
      <c r="B12640" s="131" t="s">
        <v>10929</v>
      </c>
      <c r="D12640" s="132" t="s">
        <v>29841</v>
      </c>
      <c r="E12640" s="132" t="s">
        <v>31528</v>
      </c>
      <c r="F12640" s="132" t="str">
        <f t="shared" si="197"/>
        <v>0566074</v>
      </c>
      <c r="G12640" s="132" t="s">
        <v>22000</v>
      </c>
      <c r="H12640" s="132" t="s">
        <v>19758</v>
      </c>
    </row>
    <row r="12641" spans="1:8" ht="14.5" customHeight="1">
      <c r="A12641" s="131">
        <v>1750084</v>
      </c>
      <c r="B12641" s="131" t="s">
        <v>10930</v>
      </c>
      <c r="D12641" s="132" t="s">
        <v>29841</v>
      </c>
      <c r="E12641" s="132" t="s">
        <v>31529</v>
      </c>
      <c r="F12641" s="132" t="str">
        <f t="shared" si="197"/>
        <v>0566076</v>
      </c>
      <c r="G12641" s="132" t="s">
        <v>22000</v>
      </c>
      <c r="H12641" s="132" t="s">
        <v>22012</v>
      </c>
    </row>
    <row r="12642" spans="1:8" ht="14.5" customHeight="1">
      <c r="A12642" s="131">
        <v>1750084</v>
      </c>
      <c r="B12642" s="131" t="s">
        <v>10930</v>
      </c>
      <c r="D12642" s="132" t="s">
        <v>29841</v>
      </c>
      <c r="E12642" s="132" t="s">
        <v>31530</v>
      </c>
      <c r="F12642" s="132" t="str">
        <f t="shared" si="197"/>
        <v>0566077</v>
      </c>
      <c r="G12642" s="132" t="s">
        <v>22000</v>
      </c>
      <c r="H12642" s="132" t="s">
        <v>19768</v>
      </c>
    </row>
    <row r="12643" spans="1:8" ht="14.5" customHeight="1">
      <c r="A12643" s="131">
        <v>1740065</v>
      </c>
      <c r="B12643" s="131" t="s">
        <v>10931</v>
      </c>
      <c r="D12643" s="132" t="s">
        <v>29841</v>
      </c>
      <c r="E12643" s="132" t="s">
        <v>31024</v>
      </c>
      <c r="F12643" s="132" t="str">
        <f t="shared" si="197"/>
        <v>0566078</v>
      </c>
      <c r="G12643" s="132" t="s">
        <v>22000</v>
      </c>
      <c r="H12643" s="132" t="s">
        <v>22013</v>
      </c>
    </row>
    <row r="12644" spans="1:8" ht="14.5" customHeight="1">
      <c r="A12644" s="131">
        <v>1740065</v>
      </c>
      <c r="B12644" s="131" t="s">
        <v>10931</v>
      </c>
      <c r="D12644" s="132" t="s">
        <v>29841</v>
      </c>
      <c r="E12644" s="132" t="s">
        <v>31763</v>
      </c>
      <c r="F12644" s="132" t="str">
        <f t="shared" si="197"/>
        <v>0566800</v>
      </c>
      <c r="G12644" s="132" t="s">
        <v>22000</v>
      </c>
      <c r="H12644" s="132" t="s">
        <v>22014</v>
      </c>
    </row>
    <row r="12645" spans="1:8" ht="14.5" customHeight="1">
      <c r="A12645" s="131">
        <v>1740065</v>
      </c>
      <c r="B12645" s="131" t="s">
        <v>10931</v>
      </c>
      <c r="D12645" s="132" t="s">
        <v>29842</v>
      </c>
      <c r="E12645" s="132" t="s">
        <v>31486</v>
      </c>
      <c r="F12645" s="132" t="str">
        <f t="shared" si="197"/>
        <v>0569002</v>
      </c>
      <c r="G12645" s="132" t="s">
        <v>22015</v>
      </c>
      <c r="H12645" s="132" t="s">
        <v>15805</v>
      </c>
    </row>
    <row r="12646" spans="1:8" ht="14.5" customHeight="1">
      <c r="A12646" s="131">
        <v>1760005</v>
      </c>
      <c r="B12646" s="131" t="s">
        <v>10932</v>
      </c>
      <c r="D12646" s="132" t="s">
        <v>29842</v>
      </c>
      <c r="E12646" s="132" t="s">
        <v>31487</v>
      </c>
      <c r="F12646" s="132" t="str">
        <f t="shared" si="197"/>
        <v>0569003</v>
      </c>
      <c r="G12646" s="132" t="s">
        <v>22015</v>
      </c>
      <c r="H12646" s="132" t="s">
        <v>19868</v>
      </c>
    </row>
    <row r="12647" spans="1:8" ht="14.5" customHeight="1">
      <c r="A12647" s="131">
        <v>1760005</v>
      </c>
      <c r="B12647" s="131" t="s">
        <v>10932</v>
      </c>
      <c r="D12647" s="132" t="s">
        <v>29842</v>
      </c>
      <c r="E12647" s="132" t="s">
        <v>30994</v>
      </c>
      <c r="F12647" s="132" t="str">
        <f t="shared" si="197"/>
        <v>0569004</v>
      </c>
      <c r="G12647" s="132" t="s">
        <v>22015</v>
      </c>
      <c r="H12647" s="132" t="s">
        <v>19880</v>
      </c>
    </row>
    <row r="12648" spans="1:8" ht="14.5" customHeight="1">
      <c r="A12648" s="131">
        <v>1790071</v>
      </c>
      <c r="B12648" s="131" t="s">
        <v>10933</v>
      </c>
      <c r="D12648" s="132" t="s">
        <v>29842</v>
      </c>
      <c r="E12648" s="132" t="s">
        <v>30995</v>
      </c>
      <c r="F12648" s="132" t="str">
        <f t="shared" si="197"/>
        <v>0569005</v>
      </c>
      <c r="G12648" s="132" t="s">
        <v>22015</v>
      </c>
      <c r="H12648" s="132" t="s">
        <v>19933</v>
      </c>
    </row>
    <row r="12649" spans="1:8" ht="14.5" customHeight="1">
      <c r="A12649" s="131">
        <v>1790071</v>
      </c>
      <c r="B12649" s="131" t="s">
        <v>10933</v>
      </c>
      <c r="D12649" s="132" t="s">
        <v>29842</v>
      </c>
      <c r="E12649" s="132" t="s">
        <v>31488</v>
      </c>
      <c r="F12649" s="132" t="str">
        <f t="shared" si="197"/>
        <v>0569006</v>
      </c>
      <c r="G12649" s="132" t="s">
        <v>22015</v>
      </c>
      <c r="H12649" s="132" t="s">
        <v>19365</v>
      </c>
    </row>
    <row r="12650" spans="1:8" ht="14.5" customHeight="1">
      <c r="A12650" s="131">
        <v>1790071</v>
      </c>
      <c r="B12650" s="131" t="s">
        <v>10933</v>
      </c>
      <c r="D12650" s="132" t="s">
        <v>29842</v>
      </c>
      <c r="E12650" s="132" t="s">
        <v>31489</v>
      </c>
      <c r="F12650" s="132" t="str">
        <f t="shared" si="197"/>
        <v>0569007</v>
      </c>
      <c r="G12650" s="132" t="s">
        <v>22015</v>
      </c>
      <c r="H12650" s="132" t="s">
        <v>22016</v>
      </c>
    </row>
    <row r="12651" spans="1:8" ht="14.5" customHeight="1">
      <c r="A12651" s="131">
        <v>1780061</v>
      </c>
      <c r="B12651" s="131" t="s">
        <v>10934</v>
      </c>
      <c r="D12651" s="132" t="s">
        <v>29842</v>
      </c>
      <c r="E12651" s="132" t="s">
        <v>31807</v>
      </c>
      <c r="F12651" s="132" t="str">
        <f t="shared" si="197"/>
        <v>0569008</v>
      </c>
      <c r="G12651" s="132" t="s">
        <v>22015</v>
      </c>
      <c r="H12651" s="132" t="s">
        <v>19871</v>
      </c>
    </row>
    <row r="12652" spans="1:8" ht="14.5" customHeight="1">
      <c r="A12652" s="131">
        <v>1780061</v>
      </c>
      <c r="B12652" s="131" t="s">
        <v>10934</v>
      </c>
      <c r="D12652" s="132" t="s">
        <v>29842</v>
      </c>
      <c r="E12652" s="132" t="s">
        <v>30996</v>
      </c>
      <c r="F12652" s="132" t="str">
        <f t="shared" si="197"/>
        <v>0569009</v>
      </c>
      <c r="G12652" s="132" t="s">
        <v>22015</v>
      </c>
      <c r="H12652" s="132" t="s">
        <v>22017</v>
      </c>
    </row>
    <row r="12653" spans="1:8" ht="14.5" customHeight="1">
      <c r="A12653" s="131">
        <v>1780061</v>
      </c>
      <c r="B12653" s="131" t="s">
        <v>10934</v>
      </c>
      <c r="D12653" s="132" t="s">
        <v>29842</v>
      </c>
      <c r="E12653" s="132" t="s">
        <v>31491</v>
      </c>
      <c r="F12653" s="132" t="str">
        <f t="shared" si="197"/>
        <v>0569011</v>
      </c>
      <c r="G12653" s="132" t="s">
        <v>22015</v>
      </c>
      <c r="H12653" s="132" t="s">
        <v>19883</v>
      </c>
    </row>
    <row r="12654" spans="1:8" ht="14.5" customHeight="1">
      <c r="A12654" s="131">
        <v>1780061</v>
      </c>
      <c r="B12654" s="131" t="s">
        <v>10934</v>
      </c>
      <c r="D12654" s="132" t="s">
        <v>29842</v>
      </c>
      <c r="E12654" s="132" t="s">
        <v>31492</v>
      </c>
      <c r="F12654" s="132" t="str">
        <f t="shared" si="197"/>
        <v>0569012</v>
      </c>
      <c r="G12654" s="132" t="s">
        <v>22015</v>
      </c>
      <c r="H12654" s="132" t="s">
        <v>19875</v>
      </c>
    </row>
    <row r="12655" spans="1:8" ht="14.5" customHeight="1">
      <c r="A12655" s="131">
        <v>1780061</v>
      </c>
      <c r="B12655" s="131" t="s">
        <v>10934</v>
      </c>
      <c r="D12655" s="132" t="s">
        <v>29842</v>
      </c>
      <c r="E12655" s="132" t="s">
        <v>30997</v>
      </c>
      <c r="F12655" s="132" t="str">
        <f t="shared" si="197"/>
        <v>0569013</v>
      </c>
      <c r="G12655" s="132" t="s">
        <v>22015</v>
      </c>
      <c r="H12655" s="132" t="s">
        <v>22018</v>
      </c>
    </row>
    <row r="12656" spans="1:8" ht="14.5" customHeight="1">
      <c r="A12656" s="131">
        <v>1780061</v>
      </c>
      <c r="B12656" s="131" t="s">
        <v>10934</v>
      </c>
      <c r="D12656" s="132" t="s">
        <v>29842</v>
      </c>
      <c r="E12656" s="132" t="s">
        <v>31493</v>
      </c>
      <c r="F12656" s="132" t="str">
        <f t="shared" si="197"/>
        <v>0569014</v>
      </c>
      <c r="G12656" s="132" t="s">
        <v>22015</v>
      </c>
      <c r="H12656" s="132" t="s">
        <v>15571</v>
      </c>
    </row>
    <row r="12657" spans="1:8" ht="14.5" customHeight="1">
      <c r="A12657" s="131">
        <v>1780061</v>
      </c>
      <c r="B12657" s="131" t="s">
        <v>10934</v>
      </c>
      <c r="D12657" s="132" t="s">
        <v>29842</v>
      </c>
      <c r="E12657" s="132" t="s">
        <v>31494</v>
      </c>
      <c r="F12657" s="132" t="str">
        <f t="shared" si="197"/>
        <v>0569016</v>
      </c>
      <c r="G12657" s="132" t="s">
        <v>22015</v>
      </c>
      <c r="H12657" s="132" t="s">
        <v>22019</v>
      </c>
    </row>
    <row r="12658" spans="1:8" ht="14.5" customHeight="1">
      <c r="A12658" s="131">
        <v>1780061</v>
      </c>
      <c r="B12658" s="131" t="s">
        <v>10934</v>
      </c>
      <c r="D12658" s="132" t="s">
        <v>29842</v>
      </c>
      <c r="E12658" s="132" t="s">
        <v>31495</v>
      </c>
      <c r="F12658" s="132" t="str">
        <f t="shared" si="197"/>
        <v>0569017</v>
      </c>
      <c r="G12658" s="132" t="s">
        <v>22015</v>
      </c>
      <c r="H12658" s="132" t="s">
        <v>15616</v>
      </c>
    </row>
    <row r="12659" spans="1:8" ht="14.5" customHeight="1">
      <c r="A12659" s="131">
        <v>1780061</v>
      </c>
      <c r="B12659" s="131" t="s">
        <v>10934</v>
      </c>
      <c r="D12659" s="132" t="s">
        <v>29842</v>
      </c>
      <c r="E12659" s="132" t="s">
        <v>31496</v>
      </c>
      <c r="F12659" s="132" t="str">
        <f t="shared" si="197"/>
        <v>0569018</v>
      </c>
      <c r="G12659" s="132" t="s">
        <v>22015</v>
      </c>
      <c r="H12659" s="132" t="s">
        <v>22020</v>
      </c>
    </row>
    <row r="12660" spans="1:8" ht="14.5" customHeight="1">
      <c r="A12660" s="131">
        <v>1780062</v>
      </c>
      <c r="B12660" s="131" t="s">
        <v>10935</v>
      </c>
      <c r="D12660" s="132" t="s">
        <v>29842</v>
      </c>
      <c r="E12660" s="132" t="s">
        <v>30999</v>
      </c>
      <c r="F12660" s="132" t="str">
        <f t="shared" si="197"/>
        <v>0569019</v>
      </c>
      <c r="G12660" s="132" t="s">
        <v>22015</v>
      </c>
      <c r="H12660" s="132" t="s">
        <v>19878</v>
      </c>
    </row>
    <row r="12661" spans="1:8" ht="14.5" customHeight="1">
      <c r="A12661" s="131">
        <v>1780062</v>
      </c>
      <c r="B12661" s="131" t="s">
        <v>10935</v>
      </c>
      <c r="D12661" s="132" t="s">
        <v>29842</v>
      </c>
      <c r="E12661" s="132" t="s">
        <v>31000</v>
      </c>
      <c r="F12661" s="132" t="str">
        <f t="shared" si="197"/>
        <v>0569020</v>
      </c>
      <c r="G12661" s="132" t="s">
        <v>22015</v>
      </c>
      <c r="H12661" s="132" t="s">
        <v>19932</v>
      </c>
    </row>
    <row r="12662" spans="1:8" ht="14.5" customHeight="1">
      <c r="A12662" s="131">
        <v>1780062</v>
      </c>
      <c r="B12662" s="131" t="s">
        <v>10935</v>
      </c>
      <c r="D12662" s="132" t="s">
        <v>29842</v>
      </c>
      <c r="E12662" s="132" t="s">
        <v>31001</v>
      </c>
      <c r="F12662" s="132" t="str">
        <f t="shared" si="197"/>
        <v>0569021</v>
      </c>
      <c r="G12662" s="132" t="s">
        <v>22015</v>
      </c>
      <c r="H12662" s="132" t="s">
        <v>19882</v>
      </c>
    </row>
    <row r="12663" spans="1:8" ht="14.5" customHeight="1">
      <c r="A12663" s="131">
        <v>1780062</v>
      </c>
      <c r="B12663" s="131" t="s">
        <v>10935</v>
      </c>
      <c r="D12663" s="132" t="s">
        <v>29842</v>
      </c>
      <c r="E12663" s="132" t="s">
        <v>31013</v>
      </c>
      <c r="F12663" s="132" t="str">
        <f t="shared" si="197"/>
        <v>0569050</v>
      </c>
      <c r="G12663" s="132" t="s">
        <v>22015</v>
      </c>
      <c r="H12663" s="132" t="s">
        <v>22021</v>
      </c>
    </row>
    <row r="12664" spans="1:8" ht="14.5" customHeight="1">
      <c r="A12664" s="131">
        <v>1780062</v>
      </c>
      <c r="B12664" s="131" t="s">
        <v>10935</v>
      </c>
      <c r="D12664" s="132" t="s">
        <v>29842</v>
      </c>
      <c r="E12664" s="132" t="s">
        <v>31014</v>
      </c>
      <c r="F12664" s="132" t="str">
        <f t="shared" si="197"/>
        <v>0569051</v>
      </c>
      <c r="G12664" s="132" t="s">
        <v>22015</v>
      </c>
      <c r="H12664" s="132" t="s">
        <v>22022</v>
      </c>
    </row>
    <row r="12665" spans="1:8" ht="14.5" customHeight="1">
      <c r="A12665" s="131">
        <v>1780062</v>
      </c>
      <c r="B12665" s="131" t="s">
        <v>10935</v>
      </c>
      <c r="D12665" s="132" t="s">
        <v>29842</v>
      </c>
      <c r="E12665" s="132" t="s">
        <v>31015</v>
      </c>
      <c r="F12665" s="132" t="str">
        <f t="shared" si="197"/>
        <v>0569053</v>
      </c>
      <c r="G12665" s="132" t="s">
        <v>22015</v>
      </c>
      <c r="H12665" s="132" t="s">
        <v>15371</v>
      </c>
    </row>
    <row r="12666" spans="1:8" ht="14.5" customHeight="1">
      <c r="A12666" s="131">
        <v>1790074</v>
      </c>
      <c r="B12666" s="131" t="s">
        <v>10936</v>
      </c>
      <c r="D12666" s="132" t="s">
        <v>29842</v>
      </c>
      <c r="E12666" s="132" t="s">
        <v>31016</v>
      </c>
      <c r="F12666" s="132" t="str">
        <f t="shared" si="197"/>
        <v>0569054</v>
      </c>
      <c r="G12666" s="132" t="s">
        <v>22015</v>
      </c>
      <c r="H12666" s="132" t="s">
        <v>19869</v>
      </c>
    </row>
    <row r="12667" spans="1:8" ht="14.5" customHeight="1">
      <c r="A12667" s="131">
        <v>1790074</v>
      </c>
      <c r="B12667" s="131" t="s">
        <v>10936</v>
      </c>
      <c r="D12667" s="132" t="s">
        <v>29842</v>
      </c>
      <c r="E12667" s="132" t="s">
        <v>31519</v>
      </c>
      <c r="F12667" s="132" t="str">
        <f t="shared" si="197"/>
        <v>0569060</v>
      </c>
      <c r="G12667" s="132" t="s">
        <v>22015</v>
      </c>
      <c r="H12667" s="132" t="s">
        <v>19898</v>
      </c>
    </row>
    <row r="12668" spans="1:8" ht="14.5" customHeight="1">
      <c r="A12668" s="131">
        <v>1790074</v>
      </c>
      <c r="B12668" s="131" t="s">
        <v>10936</v>
      </c>
      <c r="D12668" s="132" t="s">
        <v>29842</v>
      </c>
      <c r="E12668" s="132" t="s">
        <v>31524</v>
      </c>
      <c r="F12668" s="132" t="str">
        <f t="shared" si="197"/>
        <v>0569070</v>
      </c>
      <c r="G12668" s="132" t="s">
        <v>22015</v>
      </c>
      <c r="H12668" s="132" t="s">
        <v>22023</v>
      </c>
    </row>
    <row r="12669" spans="1:8" ht="14.5" customHeight="1">
      <c r="A12669" s="131">
        <v>1790074</v>
      </c>
      <c r="B12669" s="131" t="s">
        <v>10936</v>
      </c>
      <c r="D12669" s="132" t="s">
        <v>29842</v>
      </c>
      <c r="E12669" s="132" t="s">
        <v>31811</v>
      </c>
      <c r="F12669" s="132" t="str">
        <f t="shared" si="197"/>
        <v>0569122</v>
      </c>
      <c r="G12669" s="132" t="s">
        <v>22015</v>
      </c>
      <c r="H12669" s="132" t="s">
        <v>19894</v>
      </c>
    </row>
    <row r="12670" spans="1:8" ht="14.5" customHeight="1">
      <c r="A12670" s="131">
        <v>1790074</v>
      </c>
      <c r="B12670" s="131" t="s">
        <v>10936</v>
      </c>
      <c r="D12670" s="132" t="s">
        <v>29842</v>
      </c>
      <c r="E12670" s="132" t="s">
        <v>31051</v>
      </c>
      <c r="F12670" s="132" t="str">
        <f t="shared" si="197"/>
        <v>0569123</v>
      </c>
      <c r="G12670" s="132" t="s">
        <v>22015</v>
      </c>
      <c r="H12670" s="132" t="s">
        <v>19889</v>
      </c>
    </row>
    <row r="12671" spans="1:8" ht="14.5" customHeight="1">
      <c r="A12671" s="131">
        <v>1790074</v>
      </c>
      <c r="B12671" s="131" t="s">
        <v>10936</v>
      </c>
      <c r="D12671" s="132" t="s">
        <v>29842</v>
      </c>
      <c r="E12671" s="132" t="s">
        <v>31545</v>
      </c>
      <c r="F12671" s="132" t="str">
        <f t="shared" si="197"/>
        <v>0569124</v>
      </c>
      <c r="G12671" s="132" t="s">
        <v>22015</v>
      </c>
      <c r="H12671" s="132" t="s">
        <v>19901</v>
      </c>
    </row>
    <row r="12672" spans="1:8" ht="14.5" customHeight="1">
      <c r="A12672" s="131">
        <v>1770044</v>
      </c>
      <c r="B12672" s="131" t="s">
        <v>10937</v>
      </c>
      <c r="D12672" s="132" t="s">
        <v>29842</v>
      </c>
      <c r="E12672" s="132" t="s">
        <v>31052</v>
      </c>
      <c r="F12672" s="132" t="str">
        <f t="shared" si="197"/>
        <v>0569125</v>
      </c>
      <c r="G12672" s="132" t="s">
        <v>22015</v>
      </c>
      <c r="H12672" s="132" t="s">
        <v>19706</v>
      </c>
    </row>
    <row r="12673" spans="1:8" ht="14.5" customHeight="1">
      <c r="A12673" s="131">
        <v>1770044</v>
      </c>
      <c r="B12673" s="131" t="s">
        <v>10937</v>
      </c>
      <c r="D12673" s="132" t="s">
        <v>29842</v>
      </c>
      <c r="E12673" s="132" t="s">
        <v>31546</v>
      </c>
      <c r="F12673" s="132" t="str">
        <f t="shared" si="197"/>
        <v>0569126</v>
      </c>
      <c r="G12673" s="132" t="s">
        <v>22015</v>
      </c>
      <c r="H12673" s="132" t="s">
        <v>19895</v>
      </c>
    </row>
    <row r="12674" spans="1:8" ht="14.5" customHeight="1">
      <c r="A12674" s="131">
        <v>1770044</v>
      </c>
      <c r="B12674" s="131" t="s">
        <v>10937</v>
      </c>
      <c r="D12674" s="132" t="s">
        <v>29842</v>
      </c>
      <c r="E12674" s="132" t="s">
        <v>31053</v>
      </c>
      <c r="F12674" s="132" t="str">
        <f t="shared" si="197"/>
        <v>0569127</v>
      </c>
      <c r="G12674" s="132" t="s">
        <v>22015</v>
      </c>
      <c r="H12674" s="132" t="s">
        <v>19885</v>
      </c>
    </row>
    <row r="12675" spans="1:8" ht="14.5" customHeight="1">
      <c r="A12675" s="131">
        <v>1770044</v>
      </c>
      <c r="B12675" s="131" t="s">
        <v>10937</v>
      </c>
      <c r="D12675" s="132" t="s">
        <v>29842</v>
      </c>
      <c r="E12675" s="132" t="s">
        <v>31054</v>
      </c>
      <c r="F12675" s="132" t="str">
        <f t="shared" ref="F12675:F12738" si="198">TEXT(D12675,"0000")&amp;TEXT(E12675,"000")</f>
        <v>0569128</v>
      </c>
      <c r="G12675" s="132" t="s">
        <v>22015</v>
      </c>
      <c r="H12675" s="132" t="s">
        <v>19896</v>
      </c>
    </row>
    <row r="12676" spans="1:8" ht="14.5" customHeight="1">
      <c r="A12676" s="131">
        <v>1790081</v>
      </c>
      <c r="B12676" s="131" t="s">
        <v>10938</v>
      </c>
      <c r="D12676" s="132" t="s">
        <v>29842</v>
      </c>
      <c r="E12676" s="132" t="s">
        <v>31055</v>
      </c>
      <c r="F12676" s="132" t="str">
        <f t="shared" si="198"/>
        <v>0569130</v>
      </c>
      <c r="G12676" s="132" t="s">
        <v>22015</v>
      </c>
      <c r="H12676" s="132" t="s">
        <v>19918</v>
      </c>
    </row>
    <row r="12677" spans="1:8" ht="14.5" customHeight="1">
      <c r="A12677" s="131">
        <v>1790081</v>
      </c>
      <c r="B12677" s="131" t="s">
        <v>10938</v>
      </c>
      <c r="D12677" s="132" t="s">
        <v>29842</v>
      </c>
      <c r="E12677" s="132" t="s">
        <v>31056</v>
      </c>
      <c r="F12677" s="132" t="str">
        <f t="shared" si="198"/>
        <v>0569132</v>
      </c>
      <c r="G12677" s="132" t="s">
        <v>22015</v>
      </c>
      <c r="H12677" s="132" t="s">
        <v>19952</v>
      </c>
    </row>
    <row r="12678" spans="1:8" ht="14.5" customHeight="1">
      <c r="A12678" s="131">
        <v>1790081</v>
      </c>
      <c r="B12678" s="131" t="s">
        <v>10938</v>
      </c>
      <c r="D12678" s="132" t="s">
        <v>29842</v>
      </c>
      <c r="E12678" s="132" t="s">
        <v>31560</v>
      </c>
      <c r="F12678" s="132" t="str">
        <f t="shared" si="198"/>
        <v>0569155</v>
      </c>
      <c r="G12678" s="132" t="s">
        <v>22015</v>
      </c>
      <c r="H12678" s="132" t="s">
        <v>19892</v>
      </c>
    </row>
    <row r="12679" spans="1:8" ht="14.5" customHeight="1">
      <c r="A12679" s="131">
        <v>1790081</v>
      </c>
      <c r="B12679" s="131" t="s">
        <v>10938</v>
      </c>
      <c r="D12679" s="132" t="s">
        <v>29842</v>
      </c>
      <c r="E12679" s="132" t="s">
        <v>31066</v>
      </c>
      <c r="F12679" s="132" t="str">
        <f t="shared" si="198"/>
        <v>0569156</v>
      </c>
      <c r="G12679" s="132" t="s">
        <v>22015</v>
      </c>
      <c r="H12679" s="132" t="s">
        <v>19950</v>
      </c>
    </row>
    <row r="12680" spans="1:8" ht="14.5" customHeight="1">
      <c r="A12680" s="131">
        <v>1790081</v>
      </c>
      <c r="B12680" s="131" t="s">
        <v>10938</v>
      </c>
      <c r="D12680" s="132" t="s">
        <v>29842</v>
      </c>
      <c r="E12680" s="132" t="s">
        <v>31067</v>
      </c>
      <c r="F12680" s="132" t="str">
        <f t="shared" si="198"/>
        <v>0569157</v>
      </c>
      <c r="G12680" s="132" t="s">
        <v>22015</v>
      </c>
      <c r="H12680" s="132" t="s">
        <v>22024</v>
      </c>
    </row>
    <row r="12681" spans="1:8" ht="14.5" customHeight="1">
      <c r="A12681" s="131">
        <v>1790081</v>
      </c>
      <c r="B12681" s="131" t="s">
        <v>10938</v>
      </c>
      <c r="D12681" s="132" t="s">
        <v>29842</v>
      </c>
      <c r="E12681" s="132" t="s">
        <v>31561</v>
      </c>
      <c r="F12681" s="132" t="str">
        <f t="shared" si="198"/>
        <v>0569158</v>
      </c>
      <c r="G12681" s="132" t="s">
        <v>22015</v>
      </c>
      <c r="H12681" s="132" t="s">
        <v>22025</v>
      </c>
    </row>
    <row r="12682" spans="1:8" ht="14.5" customHeight="1">
      <c r="A12682" s="131">
        <v>1790081</v>
      </c>
      <c r="B12682" s="131" t="s">
        <v>10938</v>
      </c>
      <c r="D12682" s="132" t="s">
        <v>29842</v>
      </c>
      <c r="E12682" s="132" t="s">
        <v>31068</v>
      </c>
      <c r="F12682" s="132" t="str">
        <f t="shared" si="198"/>
        <v>0569159</v>
      </c>
      <c r="G12682" s="132" t="s">
        <v>22015</v>
      </c>
      <c r="H12682" s="132" t="s">
        <v>19893</v>
      </c>
    </row>
    <row r="12683" spans="1:8" ht="14.5" customHeight="1">
      <c r="A12683" s="131">
        <v>1790081</v>
      </c>
      <c r="B12683" s="131" t="s">
        <v>10938</v>
      </c>
      <c r="D12683" s="132" t="s">
        <v>29842</v>
      </c>
      <c r="E12683" s="132" t="s">
        <v>31071</v>
      </c>
      <c r="F12683" s="132" t="str">
        <f t="shared" si="198"/>
        <v>0569162</v>
      </c>
      <c r="G12683" s="132" t="s">
        <v>22015</v>
      </c>
      <c r="H12683" s="132" t="s">
        <v>19904</v>
      </c>
    </row>
    <row r="12684" spans="1:8" ht="14.5" customHeight="1">
      <c r="A12684" s="131">
        <v>1760022</v>
      </c>
      <c r="B12684" s="131" t="s">
        <v>10939</v>
      </c>
      <c r="D12684" s="132" t="s">
        <v>29842</v>
      </c>
      <c r="E12684" s="132" t="s">
        <v>31083</v>
      </c>
      <c r="F12684" s="132" t="str">
        <f t="shared" si="198"/>
        <v>0569178</v>
      </c>
      <c r="G12684" s="132" t="s">
        <v>22015</v>
      </c>
      <c r="H12684" s="132" t="s">
        <v>16863</v>
      </c>
    </row>
    <row r="12685" spans="1:8" ht="14.5" customHeight="1">
      <c r="A12685" s="131">
        <v>1760022</v>
      </c>
      <c r="B12685" s="131" t="s">
        <v>10939</v>
      </c>
      <c r="D12685" s="132" t="s">
        <v>29842</v>
      </c>
      <c r="E12685" s="132" t="s">
        <v>31084</v>
      </c>
      <c r="F12685" s="132" t="str">
        <f t="shared" si="198"/>
        <v>0569179</v>
      </c>
      <c r="G12685" s="132" t="s">
        <v>22015</v>
      </c>
      <c r="H12685" s="132" t="s">
        <v>22026</v>
      </c>
    </row>
    <row r="12686" spans="1:8" ht="14.5" customHeight="1">
      <c r="A12686" s="131">
        <v>1760022</v>
      </c>
      <c r="B12686" s="131" t="s">
        <v>10939</v>
      </c>
      <c r="D12686" s="132" t="s">
        <v>29842</v>
      </c>
      <c r="E12686" s="132" t="s">
        <v>31567</v>
      </c>
      <c r="F12686" s="132" t="str">
        <f t="shared" si="198"/>
        <v>0569185</v>
      </c>
      <c r="G12686" s="132" t="s">
        <v>22015</v>
      </c>
      <c r="H12686" s="132" t="s">
        <v>22027</v>
      </c>
    </row>
    <row r="12687" spans="1:8" ht="14.5" customHeight="1">
      <c r="A12687" s="131">
        <v>1760022</v>
      </c>
      <c r="B12687" s="131" t="s">
        <v>10939</v>
      </c>
      <c r="D12687" s="132" t="s">
        <v>29842</v>
      </c>
      <c r="E12687" s="132" t="s">
        <v>31088</v>
      </c>
      <c r="F12687" s="132" t="str">
        <f t="shared" si="198"/>
        <v>0569186</v>
      </c>
      <c r="G12687" s="132" t="s">
        <v>22015</v>
      </c>
      <c r="H12687" s="132" t="s">
        <v>19949</v>
      </c>
    </row>
    <row r="12688" spans="1:8" ht="14.5" customHeight="1">
      <c r="A12688" s="131">
        <v>1760004</v>
      </c>
      <c r="B12688" s="131" t="s">
        <v>10940</v>
      </c>
      <c r="D12688" s="132" t="s">
        <v>29842</v>
      </c>
      <c r="E12688" s="132" t="s">
        <v>31568</v>
      </c>
      <c r="F12688" s="132" t="str">
        <f t="shared" si="198"/>
        <v>0569187</v>
      </c>
      <c r="G12688" s="132" t="s">
        <v>22015</v>
      </c>
      <c r="H12688" s="132" t="s">
        <v>22028</v>
      </c>
    </row>
    <row r="12689" spans="1:8" ht="14.5" customHeight="1">
      <c r="A12689" s="131">
        <v>1760004</v>
      </c>
      <c r="B12689" s="131" t="s">
        <v>10940</v>
      </c>
      <c r="D12689" s="132" t="s">
        <v>29842</v>
      </c>
      <c r="E12689" s="132" t="s">
        <v>31569</v>
      </c>
      <c r="F12689" s="132" t="str">
        <f t="shared" si="198"/>
        <v>0569189</v>
      </c>
      <c r="G12689" s="132" t="s">
        <v>22015</v>
      </c>
      <c r="H12689" s="132" t="s">
        <v>19038</v>
      </c>
    </row>
    <row r="12690" spans="1:8" ht="14.5" customHeight="1">
      <c r="A12690" s="131">
        <v>1760002</v>
      </c>
      <c r="B12690" s="131" t="s">
        <v>10941</v>
      </c>
      <c r="D12690" s="132" t="s">
        <v>29842</v>
      </c>
      <c r="E12690" s="132" t="s">
        <v>31571</v>
      </c>
      <c r="F12690" s="132" t="str">
        <f t="shared" si="198"/>
        <v>0569191</v>
      </c>
      <c r="G12690" s="132" t="s">
        <v>22015</v>
      </c>
      <c r="H12690" s="132" t="s">
        <v>22029</v>
      </c>
    </row>
    <row r="12691" spans="1:8" ht="14.5" customHeight="1">
      <c r="A12691" s="131">
        <v>1760002</v>
      </c>
      <c r="B12691" s="131" t="s">
        <v>10941</v>
      </c>
      <c r="D12691" s="132" t="s">
        <v>29842</v>
      </c>
      <c r="E12691" s="132" t="s">
        <v>31572</v>
      </c>
      <c r="F12691" s="132" t="str">
        <f t="shared" si="198"/>
        <v>0569192</v>
      </c>
      <c r="G12691" s="132" t="s">
        <v>22015</v>
      </c>
      <c r="H12691" s="132" t="s">
        <v>17248</v>
      </c>
    </row>
    <row r="12692" spans="1:8" ht="14.5" customHeight="1">
      <c r="A12692" s="131">
        <v>1760002</v>
      </c>
      <c r="B12692" s="131" t="s">
        <v>10941</v>
      </c>
      <c r="D12692" s="132" t="s">
        <v>29842</v>
      </c>
      <c r="E12692" s="132" t="s">
        <v>31115</v>
      </c>
      <c r="F12692" s="132" t="str">
        <f t="shared" si="198"/>
        <v>0569230</v>
      </c>
      <c r="G12692" s="132" t="s">
        <v>22015</v>
      </c>
      <c r="H12692" s="132" t="s">
        <v>22030</v>
      </c>
    </row>
    <row r="12693" spans="1:8" ht="14.5" customHeight="1">
      <c r="A12693" s="131">
        <v>1760002</v>
      </c>
      <c r="B12693" s="131" t="s">
        <v>10941</v>
      </c>
      <c r="D12693" s="132" t="s">
        <v>29842</v>
      </c>
      <c r="E12693" s="132" t="s">
        <v>31585</v>
      </c>
      <c r="F12693" s="132" t="str">
        <f t="shared" si="198"/>
        <v>0569231</v>
      </c>
      <c r="G12693" s="132" t="s">
        <v>22015</v>
      </c>
      <c r="H12693" s="132" t="s">
        <v>22031</v>
      </c>
    </row>
    <row r="12694" spans="1:8" ht="14.5" customHeight="1">
      <c r="A12694" s="131">
        <v>1760002</v>
      </c>
      <c r="B12694" s="131" t="s">
        <v>10941</v>
      </c>
      <c r="D12694" s="132" t="s">
        <v>29842</v>
      </c>
      <c r="E12694" s="132" t="s">
        <v>31190</v>
      </c>
      <c r="F12694" s="132" t="str">
        <f t="shared" si="198"/>
        <v>0569344</v>
      </c>
      <c r="G12694" s="132" t="s">
        <v>22015</v>
      </c>
      <c r="H12694" s="132" t="s">
        <v>19831</v>
      </c>
    </row>
    <row r="12695" spans="1:8" ht="14.5" customHeight="1">
      <c r="A12695" s="131">
        <v>1760002</v>
      </c>
      <c r="B12695" s="131" t="s">
        <v>10941</v>
      </c>
      <c r="D12695" s="132" t="s">
        <v>29842</v>
      </c>
      <c r="E12695" s="132" t="s">
        <v>31622</v>
      </c>
      <c r="F12695" s="132" t="str">
        <f t="shared" si="198"/>
        <v>0569345</v>
      </c>
      <c r="G12695" s="132" t="s">
        <v>22015</v>
      </c>
      <c r="H12695" s="132" t="s">
        <v>15055</v>
      </c>
    </row>
    <row r="12696" spans="1:8" ht="14.5" customHeight="1">
      <c r="A12696" s="131">
        <v>1770042</v>
      </c>
      <c r="B12696" s="131" t="s">
        <v>10942</v>
      </c>
      <c r="D12696" s="132" t="s">
        <v>29842</v>
      </c>
      <c r="E12696" s="132" t="s">
        <v>31191</v>
      </c>
      <c r="F12696" s="132" t="str">
        <f t="shared" si="198"/>
        <v>0569347</v>
      </c>
      <c r="G12696" s="132" t="s">
        <v>22015</v>
      </c>
      <c r="H12696" s="132" t="s">
        <v>19845</v>
      </c>
    </row>
    <row r="12697" spans="1:8" ht="14.5" customHeight="1">
      <c r="A12697" s="131">
        <v>1770042</v>
      </c>
      <c r="B12697" s="131" t="s">
        <v>10942</v>
      </c>
      <c r="D12697" s="132" t="s">
        <v>29842</v>
      </c>
      <c r="E12697" s="132" t="s">
        <v>31625</v>
      </c>
      <c r="F12697" s="132" t="str">
        <f t="shared" si="198"/>
        <v>0569350</v>
      </c>
      <c r="G12697" s="132" t="s">
        <v>22015</v>
      </c>
      <c r="H12697" s="132" t="s">
        <v>17077</v>
      </c>
    </row>
    <row r="12698" spans="1:8" ht="14.5" customHeight="1">
      <c r="A12698" s="131">
        <v>1770042</v>
      </c>
      <c r="B12698" s="131" t="s">
        <v>10942</v>
      </c>
      <c r="D12698" s="132" t="s">
        <v>29842</v>
      </c>
      <c r="E12698" s="132" t="s">
        <v>31627</v>
      </c>
      <c r="F12698" s="132" t="str">
        <f t="shared" si="198"/>
        <v>0569355</v>
      </c>
      <c r="G12698" s="132" t="s">
        <v>22015</v>
      </c>
      <c r="H12698" s="132" t="s">
        <v>19957</v>
      </c>
    </row>
    <row r="12699" spans="1:8" ht="14.5" customHeight="1">
      <c r="A12699" s="131">
        <v>1770042</v>
      </c>
      <c r="B12699" s="131" t="s">
        <v>10942</v>
      </c>
      <c r="D12699" s="132" t="s">
        <v>29842</v>
      </c>
      <c r="E12699" s="132" t="s">
        <v>31629</v>
      </c>
      <c r="F12699" s="132" t="str">
        <f t="shared" si="198"/>
        <v>0569360</v>
      </c>
      <c r="G12699" s="132" t="s">
        <v>22015</v>
      </c>
      <c r="H12699" s="132" t="s">
        <v>14922</v>
      </c>
    </row>
    <row r="12700" spans="1:8" ht="14.5" customHeight="1">
      <c r="A12700" s="131">
        <v>1770042</v>
      </c>
      <c r="B12700" s="131" t="s">
        <v>10942</v>
      </c>
      <c r="D12700" s="132" t="s">
        <v>29842</v>
      </c>
      <c r="E12700" s="132" t="s">
        <v>31205</v>
      </c>
      <c r="F12700" s="132" t="str">
        <f t="shared" si="198"/>
        <v>0569370</v>
      </c>
      <c r="G12700" s="132" t="s">
        <v>22015</v>
      </c>
      <c r="H12700" s="132" t="s">
        <v>19840</v>
      </c>
    </row>
    <row r="12701" spans="1:8" ht="14.5" customHeight="1">
      <c r="A12701" s="131">
        <v>1770042</v>
      </c>
      <c r="B12701" s="131" t="s">
        <v>10942</v>
      </c>
      <c r="D12701" s="132" t="s">
        <v>29842</v>
      </c>
      <c r="E12701" s="132" t="s">
        <v>31213</v>
      </c>
      <c r="F12701" s="132" t="str">
        <f t="shared" si="198"/>
        <v>0569380</v>
      </c>
      <c r="G12701" s="132" t="s">
        <v>22015</v>
      </c>
      <c r="H12701" s="132" t="s">
        <v>22032</v>
      </c>
    </row>
    <row r="12702" spans="1:8" ht="14.5" customHeight="1">
      <c r="A12702" s="131">
        <v>1770045</v>
      </c>
      <c r="B12702" s="131" t="s">
        <v>10943</v>
      </c>
      <c r="D12702" s="132" t="s">
        <v>29842</v>
      </c>
      <c r="E12702" s="132" t="s">
        <v>31645</v>
      </c>
      <c r="F12702" s="132" t="str">
        <f t="shared" si="198"/>
        <v>0569415</v>
      </c>
      <c r="G12702" s="132" t="s">
        <v>22015</v>
      </c>
      <c r="H12702" s="132" t="s">
        <v>19911</v>
      </c>
    </row>
    <row r="12703" spans="1:8" ht="14.5" customHeight="1">
      <c r="A12703" s="131">
        <v>1770045</v>
      </c>
      <c r="B12703" s="131" t="s">
        <v>10943</v>
      </c>
      <c r="D12703" s="132" t="s">
        <v>29842</v>
      </c>
      <c r="E12703" s="132" t="s">
        <v>31654</v>
      </c>
      <c r="F12703" s="132" t="str">
        <f t="shared" si="198"/>
        <v>0569432</v>
      </c>
      <c r="G12703" s="132" t="s">
        <v>22015</v>
      </c>
      <c r="H12703" s="132" t="s">
        <v>19902</v>
      </c>
    </row>
    <row r="12704" spans="1:8" ht="14.5" customHeight="1">
      <c r="A12704" s="131">
        <v>1770045</v>
      </c>
      <c r="B12704" s="131" t="s">
        <v>10943</v>
      </c>
      <c r="D12704" s="132" t="s">
        <v>29842</v>
      </c>
      <c r="E12704" s="132" t="s">
        <v>31655</v>
      </c>
      <c r="F12704" s="132" t="str">
        <f t="shared" si="198"/>
        <v>0569433</v>
      </c>
      <c r="G12704" s="132" t="s">
        <v>22015</v>
      </c>
      <c r="H12704" s="132" t="s">
        <v>19837</v>
      </c>
    </row>
    <row r="12705" spans="1:8" ht="14.5" customHeight="1">
      <c r="A12705" s="131">
        <v>1770045</v>
      </c>
      <c r="B12705" s="131" t="s">
        <v>10943</v>
      </c>
      <c r="D12705" s="132" t="s">
        <v>29842</v>
      </c>
      <c r="E12705" s="132" t="s">
        <v>31241</v>
      </c>
      <c r="F12705" s="132" t="str">
        <f t="shared" si="198"/>
        <v>0569435</v>
      </c>
      <c r="G12705" s="132" t="s">
        <v>22015</v>
      </c>
      <c r="H12705" s="132" t="s">
        <v>19835</v>
      </c>
    </row>
    <row r="12706" spans="1:8" ht="14.5" customHeight="1">
      <c r="A12706" s="131">
        <v>1770045</v>
      </c>
      <c r="B12706" s="131" t="s">
        <v>10943</v>
      </c>
      <c r="D12706" s="132" t="s">
        <v>29842</v>
      </c>
      <c r="E12706" s="132" t="s">
        <v>31657</v>
      </c>
      <c r="F12706" s="132" t="str">
        <f t="shared" si="198"/>
        <v>0569436</v>
      </c>
      <c r="G12706" s="132" t="s">
        <v>22015</v>
      </c>
      <c r="H12706" s="132" t="s">
        <v>15881</v>
      </c>
    </row>
    <row r="12707" spans="1:8" ht="14.5" customHeight="1">
      <c r="A12707" s="131">
        <v>1770045</v>
      </c>
      <c r="B12707" s="131" t="s">
        <v>10943</v>
      </c>
      <c r="D12707" s="132" t="s">
        <v>29842</v>
      </c>
      <c r="E12707" s="132" t="s">
        <v>31963</v>
      </c>
      <c r="F12707" s="132" t="str">
        <f t="shared" si="198"/>
        <v>0569437</v>
      </c>
      <c r="G12707" s="132" t="s">
        <v>22015</v>
      </c>
      <c r="H12707" s="132" t="s">
        <v>19936</v>
      </c>
    </row>
    <row r="12708" spans="1:8" ht="14.5" customHeight="1">
      <c r="A12708" s="131">
        <v>1770045</v>
      </c>
      <c r="B12708" s="131" t="s">
        <v>10943</v>
      </c>
      <c r="D12708" s="132" t="s">
        <v>29842</v>
      </c>
      <c r="E12708" s="132" t="s">
        <v>31242</v>
      </c>
      <c r="F12708" s="132" t="str">
        <f t="shared" si="198"/>
        <v>0569438</v>
      </c>
      <c r="G12708" s="132" t="s">
        <v>22015</v>
      </c>
      <c r="H12708" s="132" t="s">
        <v>22033</v>
      </c>
    </row>
    <row r="12709" spans="1:8" ht="14.5" customHeight="1">
      <c r="A12709" s="131">
        <v>1770045</v>
      </c>
      <c r="B12709" s="131" t="s">
        <v>10943</v>
      </c>
      <c r="D12709" s="132" t="s">
        <v>29842</v>
      </c>
      <c r="E12709" s="132" t="s">
        <v>31960</v>
      </c>
      <c r="F12709" s="132" t="str">
        <f t="shared" si="198"/>
        <v>0569439</v>
      </c>
      <c r="G12709" s="132" t="s">
        <v>22015</v>
      </c>
      <c r="H12709" s="132" t="s">
        <v>17421</v>
      </c>
    </row>
    <row r="12710" spans="1:8" ht="14.5" customHeight="1">
      <c r="A12710" s="131">
        <v>1770041</v>
      </c>
      <c r="B12710" s="131" t="s">
        <v>10944</v>
      </c>
      <c r="D12710" s="132" t="s">
        <v>29842</v>
      </c>
      <c r="E12710" s="132" t="s">
        <v>31243</v>
      </c>
      <c r="F12710" s="132" t="str">
        <f t="shared" si="198"/>
        <v>0569440</v>
      </c>
      <c r="G12710" s="132" t="s">
        <v>22015</v>
      </c>
      <c r="H12710" s="132" t="s">
        <v>19842</v>
      </c>
    </row>
    <row r="12711" spans="1:8" ht="14.5" customHeight="1">
      <c r="A12711" s="131">
        <v>1770041</v>
      </c>
      <c r="B12711" s="131" t="s">
        <v>10944</v>
      </c>
      <c r="D12711" s="132" t="s">
        <v>29842</v>
      </c>
      <c r="E12711" s="132" t="s">
        <v>31660</v>
      </c>
      <c r="F12711" s="132" t="str">
        <f t="shared" si="198"/>
        <v>0569443</v>
      </c>
      <c r="G12711" s="132" t="s">
        <v>22015</v>
      </c>
      <c r="H12711" s="132" t="s">
        <v>14816</v>
      </c>
    </row>
    <row r="12712" spans="1:8" ht="14.5" customHeight="1">
      <c r="A12712" s="131">
        <v>1770041</v>
      </c>
      <c r="B12712" s="131" t="s">
        <v>10944</v>
      </c>
      <c r="D12712" s="132" t="s">
        <v>29842</v>
      </c>
      <c r="E12712" s="132" t="s">
        <v>31245</v>
      </c>
      <c r="F12712" s="132" t="str">
        <f t="shared" si="198"/>
        <v>0569445</v>
      </c>
      <c r="G12712" s="132" t="s">
        <v>22015</v>
      </c>
      <c r="H12712" s="132" t="s">
        <v>15314</v>
      </c>
    </row>
    <row r="12713" spans="1:8" ht="14.5" customHeight="1">
      <c r="A12713" s="131">
        <v>1770041</v>
      </c>
      <c r="B12713" s="131" t="s">
        <v>10944</v>
      </c>
      <c r="D12713" s="132" t="s">
        <v>29842</v>
      </c>
      <c r="E12713" s="132" t="s">
        <v>31247</v>
      </c>
      <c r="F12713" s="132" t="str">
        <f t="shared" si="198"/>
        <v>0569447</v>
      </c>
      <c r="G12713" s="132" t="s">
        <v>22015</v>
      </c>
      <c r="H12713" s="132" t="s">
        <v>22034</v>
      </c>
    </row>
    <row r="12714" spans="1:8" ht="14.5" customHeight="1">
      <c r="A12714" s="131">
        <v>1770041</v>
      </c>
      <c r="B12714" s="131" t="s">
        <v>10944</v>
      </c>
      <c r="D12714" s="132" t="s">
        <v>29842</v>
      </c>
      <c r="E12714" s="132" t="s">
        <v>31254</v>
      </c>
      <c r="F12714" s="132" t="str">
        <f t="shared" si="198"/>
        <v>0569460</v>
      </c>
      <c r="G12714" s="132" t="s">
        <v>22015</v>
      </c>
      <c r="H12714" s="132" t="s">
        <v>19839</v>
      </c>
    </row>
    <row r="12715" spans="1:8" ht="14.5" customHeight="1">
      <c r="A12715" s="131">
        <v>1770041</v>
      </c>
      <c r="B12715" s="131" t="s">
        <v>10944</v>
      </c>
      <c r="D12715" s="132" t="s">
        <v>29842</v>
      </c>
      <c r="E12715" s="132" t="s">
        <v>31276</v>
      </c>
      <c r="F12715" s="132" t="str">
        <f t="shared" si="198"/>
        <v>0569490</v>
      </c>
      <c r="G12715" s="132" t="s">
        <v>22015</v>
      </c>
      <c r="H12715" s="132" t="s">
        <v>19954</v>
      </c>
    </row>
    <row r="12716" spans="1:8" ht="14.5" customHeight="1">
      <c r="A12716" s="131">
        <v>1770041</v>
      </c>
      <c r="B12716" s="131" t="s">
        <v>10944</v>
      </c>
      <c r="D12716" s="132" t="s">
        <v>29842</v>
      </c>
      <c r="E12716" s="132" t="s">
        <v>31279</v>
      </c>
      <c r="F12716" s="132" t="str">
        <f t="shared" si="198"/>
        <v>0569493</v>
      </c>
      <c r="G12716" s="132" t="s">
        <v>22015</v>
      </c>
      <c r="H12716" s="132" t="s">
        <v>19813</v>
      </c>
    </row>
    <row r="12717" spans="1:8" ht="14.5" customHeight="1">
      <c r="A12717" s="131">
        <v>1770041</v>
      </c>
      <c r="B12717" s="131" t="s">
        <v>10944</v>
      </c>
      <c r="D12717" s="132" t="s">
        <v>29842</v>
      </c>
      <c r="E12717" s="132" t="s">
        <v>31674</v>
      </c>
      <c r="F12717" s="132" t="str">
        <f t="shared" si="198"/>
        <v>0569494</v>
      </c>
      <c r="G12717" s="132" t="s">
        <v>22015</v>
      </c>
      <c r="H12717" s="132" t="s">
        <v>17026</v>
      </c>
    </row>
    <row r="12718" spans="1:8" ht="14.5" customHeight="1">
      <c r="A12718" s="131">
        <v>1770051</v>
      </c>
      <c r="B12718" s="131" t="s">
        <v>10945</v>
      </c>
      <c r="D12718" s="132" t="s">
        <v>29842</v>
      </c>
      <c r="E12718" s="132" t="s">
        <v>31323</v>
      </c>
      <c r="F12718" s="132" t="str">
        <f t="shared" si="198"/>
        <v>0569560</v>
      </c>
      <c r="G12718" s="132" t="s">
        <v>22015</v>
      </c>
      <c r="H12718" s="132" t="s">
        <v>19944</v>
      </c>
    </row>
    <row r="12719" spans="1:8" ht="14.5" customHeight="1">
      <c r="A12719" s="131">
        <v>1770051</v>
      </c>
      <c r="B12719" s="131" t="s">
        <v>10945</v>
      </c>
      <c r="D12719" s="132" t="s">
        <v>29842</v>
      </c>
      <c r="E12719" s="132" t="s">
        <v>31327</v>
      </c>
      <c r="F12719" s="132" t="str">
        <f t="shared" si="198"/>
        <v>0569564</v>
      </c>
      <c r="G12719" s="132" t="s">
        <v>22015</v>
      </c>
      <c r="H12719" s="132" t="s">
        <v>15138</v>
      </c>
    </row>
    <row r="12720" spans="1:8" ht="14.5" customHeight="1">
      <c r="A12720" s="131">
        <v>1770051</v>
      </c>
      <c r="B12720" s="131" t="s">
        <v>10945</v>
      </c>
      <c r="D12720" s="132" t="s">
        <v>29842</v>
      </c>
      <c r="E12720" s="132" t="s">
        <v>31328</v>
      </c>
      <c r="F12720" s="132" t="str">
        <f t="shared" si="198"/>
        <v>0569565</v>
      </c>
      <c r="G12720" s="132" t="s">
        <v>22015</v>
      </c>
      <c r="H12720" s="132" t="s">
        <v>19947</v>
      </c>
    </row>
    <row r="12721" spans="1:8" ht="14.5" customHeight="1">
      <c r="A12721" s="131">
        <v>1770051</v>
      </c>
      <c r="B12721" s="131" t="s">
        <v>10945</v>
      </c>
      <c r="D12721" s="132" t="s">
        <v>29842</v>
      </c>
      <c r="E12721" s="132" t="s">
        <v>31731</v>
      </c>
      <c r="F12721" s="132" t="str">
        <f t="shared" si="198"/>
        <v>0569680</v>
      </c>
      <c r="G12721" s="132" t="s">
        <v>22015</v>
      </c>
      <c r="H12721" s="132" t="s">
        <v>15053</v>
      </c>
    </row>
    <row r="12722" spans="1:8" ht="14.5" customHeight="1">
      <c r="A12722" s="131">
        <v>1770051</v>
      </c>
      <c r="B12722" s="131" t="s">
        <v>10945</v>
      </c>
      <c r="D12722" s="132" t="s">
        <v>29842</v>
      </c>
      <c r="E12722" s="132" t="s">
        <v>31732</v>
      </c>
      <c r="F12722" s="132" t="str">
        <f t="shared" si="198"/>
        <v>0569682</v>
      </c>
      <c r="G12722" s="132" t="s">
        <v>22015</v>
      </c>
      <c r="H12722" s="132" t="s">
        <v>15054</v>
      </c>
    </row>
    <row r="12723" spans="1:8" ht="14.5" customHeight="1">
      <c r="A12723" s="131">
        <v>1770033</v>
      </c>
      <c r="B12723" s="131" t="s">
        <v>10946</v>
      </c>
      <c r="D12723" s="132" t="s">
        <v>29842</v>
      </c>
      <c r="E12723" s="132" t="s">
        <v>31912</v>
      </c>
      <c r="F12723" s="132" t="str">
        <f t="shared" si="198"/>
        <v>0569775</v>
      </c>
      <c r="G12723" s="132" t="s">
        <v>22015</v>
      </c>
      <c r="H12723" s="132" t="s">
        <v>19207</v>
      </c>
    </row>
    <row r="12724" spans="1:8" ht="14.5" customHeight="1">
      <c r="A12724" s="131">
        <v>1770033</v>
      </c>
      <c r="B12724" s="131" t="s">
        <v>10946</v>
      </c>
      <c r="D12724" s="132" t="s">
        <v>29842</v>
      </c>
      <c r="E12724" s="132" t="s">
        <v>31914</v>
      </c>
      <c r="F12724" s="132" t="str">
        <f t="shared" si="198"/>
        <v>0569801</v>
      </c>
      <c r="G12724" s="132" t="s">
        <v>22015</v>
      </c>
      <c r="H12724" s="132" t="s">
        <v>22035</v>
      </c>
    </row>
    <row r="12725" spans="1:8" ht="14.5" customHeight="1">
      <c r="A12725" s="131">
        <v>1770033</v>
      </c>
      <c r="B12725" s="131" t="s">
        <v>10946</v>
      </c>
      <c r="D12725" s="132" t="s">
        <v>29842</v>
      </c>
      <c r="E12725" s="132" t="s">
        <v>31764</v>
      </c>
      <c r="F12725" s="132" t="str">
        <f t="shared" si="198"/>
        <v>0569802</v>
      </c>
      <c r="G12725" s="132" t="s">
        <v>22015</v>
      </c>
      <c r="H12725" s="132" t="s">
        <v>22036</v>
      </c>
    </row>
    <row r="12726" spans="1:8" ht="14.5" customHeight="1">
      <c r="A12726" s="131">
        <v>1770033</v>
      </c>
      <c r="B12726" s="131" t="s">
        <v>10946</v>
      </c>
      <c r="D12726" s="132" t="s">
        <v>29842</v>
      </c>
      <c r="E12726" s="132" t="s">
        <v>31765</v>
      </c>
      <c r="F12726" s="132" t="str">
        <f t="shared" si="198"/>
        <v>0569804</v>
      </c>
      <c r="G12726" s="132" t="s">
        <v>22015</v>
      </c>
      <c r="H12726" s="132" t="s">
        <v>22037</v>
      </c>
    </row>
    <row r="12727" spans="1:8" ht="14.5" customHeight="1">
      <c r="A12727" s="131">
        <v>1770033</v>
      </c>
      <c r="B12727" s="131" t="s">
        <v>10946</v>
      </c>
      <c r="D12727" s="132" t="s">
        <v>29842</v>
      </c>
      <c r="E12727" s="132" t="s">
        <v>31766</v>
      </c>
      <c r="F12727" s="132" t="str">
        <f t="shared" si="198"/>
        <v>0569805</v>
      </c>
      <c r="G12727" s="132" t="s">
        <v>22015</v>
      </c>
      <c r="H12727" s="132" t="s">
        <v>19910</v>
      </c>
    </row>
    <row r="12728" spans="1:8" ht="14.5" customHeight="1">
      <c r="A12728" s="131">
        <v>1790075</v>
      </c>
      <c r="B12728" s="131" t="s">
        <v>10947</v>
      </c>
      <c r="D12728" s="132" t="s">
        <v>29842</v>
      </c>
      <c r="E12728" s="132" t="s">
        <v>31925</v>
      </c>
      <c r="F12728" s="132" t="str">
        <f t="shared" si="198"/>
        <v>0569806</v>
      </c>
      <c r="G12728" s="132" t="s">
        <v>22015</v>
      </c>
      <c r="H12728" s="132" t="s">
        <v>19914</v>
      </c>
    </row>
    <row r="12729" spans="1:8" ht="14.5" customHeight="1">
      <c r="A12729" s="131">
        <v>1790075</v>
      </c>
      <c r="B12729" s="131" t="s">
        <v>10947</v>
      </c>
      <c r="D12729" s="132" t="s">
        <v>29842</v>
      </c>
      <c r="E12729" s="132" t="s">
        <v>31768</v>
      </c>
      <c r="F12729" s="132" t="str">
        <f t="shared" si="198"/>
        <v>0569809</v>
      </c>
      <c r="G12729" s="132" t="s">
        <v>22015</v>
      </c>
      <c r="H12729" s="132" t="s">
        <v>22038</v>
      </c>
    </row>
    <row r="12730" spans="1:8" ht="14.5" customHeight="1">
      <c r="A12730" s="131">
        <v>1790075</v>
      </c>
      <c r="B12730" s="131" t="s">
        <v>10947</v>
      </c>
      <c r="D12730" s="132" t="s">
        <v>29842</v>
      </c>
      <c r="E12730" s="132" t="s">
        <v>31926</v>
      </c>
      <c r="F12730" s="132" t="str">
        <f t="shared" si="198"/>
        <v>0569811</v>
      </c>
      <c r="G12730" s="132" t="s">
        <v>22015</v>
      </c>
      <c r="H12730" s="132" t="s">
        <v>19846</v>
      </c>
    </row>
    <row r="12731" spans="1:8" ht="14.5" customHeight="1">
      <c r="A12731" s="131">
        <v>1790075</v>
      </c>
      <c r="B12731" s="131" t="s">
        <v>10947</v>
      </c>
      <c r="D12731" s="132" t="s">
        <v>29842</v>
      </c>
      <c r="E12731" s="132" t="s">
        <v>31927</v>
      </c>
      <c r="F12731" s="132" t="str">
        <f t="shared" si="198"/>
        <v>0569812</v>
      </c>
      <c r="G12731" s="132" t="s">
        <v>22015</v>
      </c>
      <c r="H12731" s="132" t="s">
        <v>19890</v>
      </c>
    </row>
    <row r="12732" spans="1:8" ht="14.5" customHeight="1">
      <c r="A12732" s="131">
        <v>1790075</v>
      </c>
      <c r="B12732" s="131" t="s">
        <v>10947</v>
      </c>
      <c r="D12732" s="132" t="s">
        <v>29842</v>
      </c>
      <c r="E12732" s="132" t="s">
        <v>31463</v>
      </c>
      <c r="F12732" s="132" t="str">
        <f t="shared" si="198"/>
        <v>0569814</v>
      </c>
      <c r="G12732" s="132" t="s">
        <v>22015</v>
      </c>
      <c r="H12732" s="132" t="s">
        <v>22039</v>
      </c>
    </row>
    <row r="12733" spans="1:8" ht="14.5" customHeight="1">
      <c r="A12733" s="131">
        <v>1790075</v>
      </c>
      <c r="B12733" s="131" t="s">
        <v>10947</v>
      </c>
      <c r="D12733" s="132" t="s">
        <v>29842</v>
      </c>
      <c r="E12733" s="132" t="s">
        <v>31464</v>
      </c>
      <c r="F12733" s="132" t="str">
        <f t="shared" si="198"/>
        <v>0569815</v>
      </c>
      <c r="G12733" s="132" t="s">
        <v>22015</v>
      </c>
      <c r="H12733" s="132" t="s">
        <v>19849</v>
      </c>
    </row>
    <row r="12734" spans="1:8" ht="14.5" customHeight="1">
      <c r="A12734" s="131">
        <v>1790073</v>
      </c>
      <c r="B12734" s="131" t="s">
        <v>10948</v>
      </c>
      <c r="D12734" s="132" t="s">
        <v>29842</v>
      </c>
      <c r="E12734" s="132" t="s">
        <v>31929</v>
      </c>
      <c r="F12734" s="132" t="str">
        <f t="shared" si="198"/>
        <v>0569817</v>
      </c>
      <c r="G12734" s="132" t="s">
        <v>22015</v>
      </c>
      <c r="H12734" s="132" t="s">
        <v>22040</v>
      </c>
    </row>
    <row r="12735" spans="1:8" ht="14.5" customHeight="1">
      <c r="A12735" s="131">
        <v>1790073</v>
      </c>
      <c r="B12735" s="131" t="s">
        <v>10948</v>
      </c>
      <c r="D12735" s="132" t="s">
        <v>29842</v>
      </c>
      <c r="E12735" s="132" t="s">
        <v>31931</v>
      </c>
      <c r="F12735" s="132" t="str">
        <f t="shared" si="198"/>
        <v>0569819</v>
      </c>
      <c r="G12735" s="132" t="s">
        <v>22015</v>
      </c>
      <c r="H12735" s="132" t="s">
        <v>22041</v>
      </c>
    </row>
    <row r="12736" spans="1:8" ht="14.5" customHeight="1">
      <c r="A12736" s="131">
        <v>1790073</v>
      </c>
      <c r="B12736" s="131" t="s">
        <v>10948</v>
      </c>
      <c r="D12736" s="132" t="s">
        <v>29842</v>
      </c>
      <c r="E12736" s="132" t="s">
        <v>31842</v>
      </c>
      <c r="F12736" s="132" t="str">
        <f t="shared" si="198"/>
        <v>0569823</v>
      </c>
      <c r="G12736" s="132" t="s">
        <v>22015</v>
      </c>
      <c r="H12736" s="132" t="s">
        <v>19925</v>
      </c>
    </row>
    <row r="12737" spans="1:8" ht="14.5" customHeight="1">
      <c r="A12737" s="131">
        <v>1790073</v>
      </c>
      <c r="B12737" s="131" t="s">
        <v>10948</v>
      </c>
      <c r="D12737" s="132" t="s">
        <v>29842</v>
      </c>
      <c r="E12737" s="132" t="s">
        <v>31770</v>
      </c>
      <c r="F12737" s="132" t="str">
        <f t="shared" si="198"/>
        <v>0569824</v>
      </c>
      <c r="G12737" s="132" t="s">
        <v>22015</v>
      </c>
      <c r="H12737" s="132" t="s">
        <v>15069</v>
      </c>
    </row>
    <row r="12738" spans="1:8" ht="14.5" customHeight="1">
      <c r="A12738" s="131">
        <v>1790073</v>
      </c>
      <c r="B12738" s="131" t="s">
        <v>10948</v>
      </c>
      <c r="D12738" s="132" t="s">
        <v>29842</v>
      </c>
      <c r="E12738" s="132" t="s">
        <v>31772</v>
      </c>
      <c r="F12738" s="132" t="str">
        <f t="shared" si="198"/>
        <v>0569826</v>
      </c>
      <c r="G12738" s="132" t="s">
        <v>22015</v>
      </c>
      <c r="H12738" s="132" t="s">
        <v>19908</v>
      </c>
    </row>
    <row r="12739" spans="1:8" ht="14.5" customHeight="1">
      <c r="A12739" s="131">
        <v>1760011</v>
      </c>
      <c r="B12739" s="131" t="s">
        <v>10949</v>
      </c>
      <c r="D12739" s="132" t="s">
        <v>29842</v>
      </c>
      <c r="E12739" s="132" t="s">
        <v>31932</v>
      </c>
      <c r="F12739" s="132" t="str">
        <f t="shared" ref="F12739:F12802" si="199">TEXT(D12739,"0000")&amp;TEXT(E12739,"000")</f>
        <v>0569827</v>
      </c>
      <c r="G12739" s="132" t="s">
        <v>22015</v>
      </c>
      <c r="H12739" s="132" t="s">
        <v>22042</v>
      </c>
    </row>
    <row r="12740" spans="1:8" ht="14.5" customHeight="1">
      <c r="A12740" s="131">
        <v>1760011</v>
      </c>
      <c r="B12740" s="131" t="s">
        <v>10949</v>
      </c>
      <c r="D12740" s="132" t="s">
        <v>29842</v>
      </c>
      <c r="E12740" s="132" t="s">
        <v>31843</v>
      </c>
      <c r="F12740" s="132" t="str">
        <f t="shared" si="199"/>
        <v>0569828</v>
      </c>
      <c r="G12740" s="132" t="s">
        <v>22015</v>
      </c>
      <c r="H12740" s="132" t="s">
        <v>19844</v>
      </c>
    </row>
    <row r="12741" spans="1:8" ht="14.5" customHeight="1">
      <c r="A12741" s="131">
        <v>1760012</v>
      </c>
      <c r="B12741" s="131" t="s">
        <v>10950</v>
      </c>
      <c r="D12741" s="132" t="s">
        <v>29842</v>
      </c>
      <c r="E12741" s="132" t="s">
        <v>31774</v>
      </c>
      <c r="F12741" s="132" t="str">
        <f t="shared" si="199"/>
        <v>0569830</v>
      </c>
      <c r="G12741" s="132" t="s">
        <v>22015</v>
      </c>
      <c r="H12741" s="132" t="s">
        <v>22043</v>
      </c>
    </row>
    <row r="12742" spans="1:8" ht="14.5" customHeight="1">
      <c r="A12742" s="131">
        <v>1760012</v>
      </c>
      <c r="B12742" s="131" t="s">
        <v>10950</v>
      </c>
      <c r="D12742" s="132" t="s">
        <v>29842</v>
      </c>
      <c r="E12742" s="132" t="s">
        <v>31469</v>
      </c>
      <c r="F12742" s="132" t="str">
        <f t="shared" si="199"/>
        <v>0569835</v>
      </c>
      <c r="G12742" s="132" t="s">
        <v>22015</v>
      </c>
      <c r="H12742" s="132" t="s">
        <v>19847</v>
      </c>
    </row>
    <row r="12743" spans="1:8" ht="14.5" customHeight="1">
      <c r="A12743" s="131">
        <v>1760012</v>
      </c>
      <c r="B12743" s="131" t="s">
        <v>10950</v>
      </c>
      <c r="D12743" s="132" t="s">
        <v>29842</v>
      </c>
      <c r="E12743" s="132" t="s">
        <v>31470</v>
      </c>
      <c r="F12743" s="132" t="str">
        <f t="shared" si="199"/>
        <v>0569838</v>
      </c>
      <c r="G12743" s="132" t="s">
        <v>22015</v>
      </c>
      <c r="H12743" s="132" t="s">
        <v>20365</v>
      </c>
    </row>
    <row r="12744" spans="1:8" ht="14.5" customHeight="1">
      <c r="A12744" s="131">
        <v>1760012</v>
      </c>
      <c r="B12744" s="131" t="s">
        <v>10950</v>
      </c>
      <c r="D12744" s="132" t="s">
        <v>29842</v>
      </c>
      <c r="E12744" s="132" t="s">
        <v>31934</v>
      </c>
      <c r="F12744" s="132" t="str">
        <f t="shared" si="199"/>
        <v>0569840</v>
      </c>
      <c r="G12744" s="132" t="s">
        <v>22015</v>
      </c>
      <c r="H12744" s="132" t="s">
        <v>19916</v>
      </c>
    </row>
    <row r="12745" spans="1:8" ht="14.5" customHeight="1">
      <c r="A12745" s="131">
        <v>1760012</v>
      </c>
      <c r="B12745" s="131" t="s">
        <v>10950</v>
      </c>
      <c r="D12745" s="132" t="s">
        <v>29842</v>
      </c>
      <c r="E12745" s="132" t="s">
        <v>31846</v>
      </c>
      <c r="F12745" s="132" t="str">
        <f t="shared" si="199"/>
        <v>0569841</v>
      </c>
      <c r="G12745" s="132" t="s">
        <v>22015</v>
      </c>
      <c r="H12745" s="132" t="s">
        <v>22044</v>
      </c>
    </row>
    <row r="12746" spans="1:8" ht="14.5" customHeight="1">
      <c r="A12746" s="131">
        <v>1760012</v>
      </c>
      <c r="B12746" s="131" t="s">
        <v>10950</v>
      </c>
      <c r="D12746" s="132" t="s">
        <v>29842</v>
      </c>
      <c r="E12746" s="132" t="s">
        <v>31852</v>
      </c>
      <c r="F12746" s="132" t="str">
        <f t="shared" si="199"/>
        <v>0569858</v>
      </c>
      <c r="G12746" s="132" t="s">
        <v>22015</v>
      </c>
      <c r="H12746" s="132" t="s">
        <v>22045</v>
      </c>
    </row>
    <row r="12747" spans="1:8" ht="14.5" customHeight="1">
      <c r="A12747" s="131">
        <v>1760013</v>
      </c>
      <c r="B12747" s="131" t="s">
        <v>10951</v>
      </c>
      <c r="D12747" s="132" t="s">
        <v>29842</v>
      </c>
      <c r="E12747" s="132" t="s">
        <v>31475</v>
      </c>
      <c r="F12747" s="132" t="str">
        <f t="shared" si="199"/>
        <v>0569895</v>
      </c>
      <c r="G12747" s="132" t="s">
        <v>22015</v>
      </c>
      <c r="H12747" s="132" t="s">
        <v>16208</v>
      </c>
    </row>
    <row r="12748" spans="1:8" ht="14.5" customHeight="1">
      <c r="A12748" s="131">
        <v>1760013</v>
      </c>
      <c r="B12748" s="131" t="s">
        <v>10951</v>
      </c>
      <c r="D12748" s="132" t="s">
        <v>29843</v>
      </c>
      <c r="E12748" s="132" t="s">
        <v>30993</v>
      </c>
      <c r="F12748" s="132" t="str">
        <f t="shared" si="199"/>
        <v>0570001</v>
      </c>
      <c r="G12748" s="132" t="s">
        <v>22046</v>
      </c>
      <c r="H12748" s="132" t="s">
        <v>15913</v>
      </c>
    </row>
    <row r="12749" spans="1:8" ht="14.5" customHeight="1">
      <c r="A12749" s="131">
        <v>1760013</v>
      </c>
      <c r="B12749" s="131" t="s">
        <v>10951</v>
      </c>
      <c r="D12749" s="132" t="s">
        <v>29843</v>
      </c>
      <c r="E12749" s="132" t="s">
        <v>31486</v>
      </c>
      <c r="F12749" s="132" t="str">
        <f t="shared" si="199"/>
        <v>0570002</v>
      </c>
      <c r="G12749" s="132" t="s">
        <v>22046</v>
      </c>
      <c r="H12749" s="132" t="s">
        <v>15805</v>
      </c>
    </row>
    <row r="12750" spans="1:8" ht="14.5" customHeight="1">
      <c r="A12750" s="131">
        <v>1760013</v>
      </c>
      <c r="B12750" s="131" t="s">
        <v>10951</v>
      </c>
      <c r="D12750" s="132" t="s">
        <v>29843</v>
      </c>
      <c r="E12750" s="132" t="s">
        <v>31487</v>
      </c>
      <c r="F12750" s="132" t="str">
        <f t="shared" si="199"/>
        <v>0570003</v>
      </c>
      <c r="G12750" s="132" t="s">
        <v>22046</v>
      </c>
      <c r="H12750" s="132" t="s">
        <v>15548</v>
      </c>
    </row>
    <row r="12751" spans="1:8" ht="14.5" customHeight="1">
      <c r="A12751" s="131">
        <v>1760014</v>
      </c>
      <c r="B12751" s="131" t="s">
        <v>10952</v>
      </c>
      <c r="D12751" s="132" t="s">
        <v>29843</v>
      </c>
      <c r="E12751" s="132" t="s">
        <v>30994</v>
      </c>
      <c r="F12751" s="132" t="str">
        <f t="shared" si="199"/>
        <v>0570004</v>
      </c>
      <c r="G12751" s="132" t="s">
        <v>22046</v>
      </c>
      <c r="H12751" s="132" t="s">
        <v>19947</v>
      </c>
    </row>
    <row r="12752" spans="1:8" ht="14.5" customHeight="1">
      <c r="A12752" s="131">
        <v>1760014</v>
      </c>
      <c r="B12752" s="131" t="s">
        <v>10952</v>
      </c>
      <c r="D12752" s="132" t="s">
        <v>29843</v>
      </c>
      <c r="E12752" s="132" t="s">
        <v>30995</v>
      </c>
      <c r="F12752" s="132" t="str">
        <f t="shared" si="199"/>
        <v>0570005</v>
      </c>
      <c r="G12752" s="132" t="s">
        <v>22046</v>
      </c>
      <c r="H12752" s="132" t="s">
        <v>20002</v>
      </c>
    </row>
    <row r="12753" spans="1:8" ht="14.5" customHeight="1">
      <c r="A12753" s="131">
        <v>1760014</v>
      </c>
      <c r="B12753" s="131" t="s">
        <v>10952</v>
      </c>
      <c r="D12753" s="132" t="s">
        <v>29843</v>
      </c>
      <c r="E12753" s="132" t="s">
        <v>31488</v>
      </c>
      <c r="F12753" s="132" t="str">
        <f t="shared" si="199"/>
        <v>0570006</v>
      </c>
      <c r="G12753" s="132" t="s">
        <v>22046</v>
      </c>
      <c r="H12753" s="132" t="s">
        <v>20015</v>
      </c>
    </row>
    <row r="12754" spans="1:8" ht="14.5" customHeight="1">
      <c r="A12754" s="131">
        <v>1790076</v>
      </c>
      <c r="B12754" s="131" t="s">
        <v>10953</v>
      </c>
      <c r="D12754" s="132" t="s">
        <v>29843</v>
      </c>
      <c r="E12754" s="132" t="s">
        <v>31489</v>
      </c>
      <c r="F12754" s="132" t="str">
        <f t="shared" si="199"/>
        <v>0570007</v>
      </c>
      <c r="G12754" s="132" t="s">
        <v>22046</v>
      </c>
      <c r="H12754" s="132" t="s">
        <v>19945</v>
      </c>
    </row>
    <row r="12755" spans="1:8" ht="14.5" customHeight="1">
      <c r="A12755" s="131">
        <v>1790076</v>
      </c>
      <c r="B12755" s="131" t="s">
        <v>10953</v>
      </c>
      <c r="D12755" s="132" t="s">
        <v>29843</v>
      </c>
      <c r="E12755" s="132" t="s">
        <v>31807</v>
      </c>
      <c r="F12755" s="132" t="str">
        <f t="shared" si="199"/>
        <v>0570008</v>
      </c>
      <c r="G12755" s="132" t="s">
        <v>22046</v>
      </c>
      <c r="H12755" s="132" t="s">
        <v>15139</v>
      </c>
    </row>
    <row r="12756" spans="1:8" ht="14.5" customHeight="1">
      <c r="A12756" s="131">
        <v>1790076</v>
      </c>
      <c r="B12756" s="131" t="s">
        <v>10953</v>
      </c>
      <c r="D12756" s="132" t="s">
        <v>29843</v>
      </c>
      <c r="E12756" s="132" t="s">
        <v>30996</v>
      </c>
      <c r="F12756" s="132" t="str">
        <f t="shared" si="199"/>
        <v>0570009</v>
      </c>
      <c r="G12756" s="132" t="s">
        <v>22046</v>
      </c>
      <c r="H12756" s="132" t="s">
        <v>20019</v>
      </c>
    </row>
    <row r="12757" spans="1:8" ht="14.5" customHeight="1">
      <c r="A12757" s="131">
        <v>1790076</v>
      </c>
      <c r="B12757" s="131" t="s">
        <v>10953</v>
      </c>
      <c r="D12757" s="132" t="s">
        <v>29843</v>
      </c>
      <c r="E12757" s="132" t="s">
        <v>31490</v>
      </c>
      <c r="F12757" s="132" t="str">
        <f t="shared" si="199"/>
        <v>0570010</v>
      </c>
      <c r="G12757" s="132" t="s">
        <v>22046</v>
      </c>
      <c r="H12757" s="132" t="s">
        <v>19944</v>
      </c>
    </row>
    <row r="12758" spans="1:8" ht="14.5" customHeight="1">
      <c r="A12758" s="131">
        <v>1760024</v>
      </c>
      <c r="B12758" s="131" t="s">
        <v>10954</v>
      </c>
      <c r="D12758" s="132" t="s">
        <v>29843</v>
      </c>
      <c r="E12758" s="132" t="s">
        <v>31492</v>
      </c>
      <c r="F12758" s="132" t="str">
        <f t="shared" si="199"/>
        <v>0570012</v>
      </c>
      <c r="G12758" s="132" t="s">
        <v>22046</v>
      </c>
      <c r="H12758" s="132" t="s">
        <v>19207</v>
      </c>
    </row>
    <row r="12759" spans="1:8" ht="14.5" customHeight="1">
      <c r="A12759" s="131">
        <v>1760024</v>
      </c>
      <c r="B12759" s="131" t="s">
        <v>10954</v>
      </c>
      <c r="D12759" s="132" t="s">
        <v>29843</v>
      </c>
      <c r="E12759" s="132" t="s">
        <v>30997</v>
      </c>
      <c r="F12759" s="132" t="str">
        <f t="shared" si="199"/>
        <v>0570013</v>
      </c>
      <c r="G12759" s="132" t="s">
        <v>22046</v>
      </c>
      <c r="H12759" s="132" t="s">
        <v>17062</v>
      </c>
    </row>
    <row r="12760" spans="1:8" ht="14.5" customHeight="1">
      <c r="A12760" s="131">
        <v>1760024</v>
      </c>
      <c r="B12760" s="131" t="s">
        <v>10954</v>
      </c>
      <c r="D12760" s="132" t="s">
        <v>29843</v>
      </c>
      <c r="E12760" s="132" t="s">
        <v>31493</v>
      </c>
      <c r="F12760" s="132" t="str">
        <f t="shared" si="199"/>
        <v>0570014</v>
      </c>
      <c r="G12760" s="132" t="s">
        <v>22046</v>
      </c>
      <c r="H12760" s="132" t="s">
        <v>17884</v>
      </c>
    </row>
    <row r="12761" spans="1:8" ht="14.5" customHeight="1">
      <c r="A12761" s="131">
        <v>1760023</v>
      </c>
      <c r="B12761" s="131" t="s">
        <v>10955</v>
      </c>
      <c r="D12761" s="132" t="s">
        <v>29843</v>
      </c>
      <c r="E12761" s="132" t="s">
        <v>31494</v>
      </c>
      <c r="F12761" s="132" t="str">
        <f t="shared" si="199"/>
        <v>0570016</v>
      </c>
      <c r="G12761" s="132" t="s">
        <v>22046</v>
      </c>
      <c r="H12761" s="132" t="s">
        <v>16554</v>
      </c>
    </row>
    <row r="12762" spans="1:8" ht="14.5" customHeight="1">
      <c r="A12762" s="131">
        <v>1760023</v>
      </c>
      <c r="B12762" s="131" t="s">
        <v>10955</v>
      </c>
      <c r="D12762" s="132" t="s">
        <v>29843</v>
      </c>
      <c r="E12762" s="132" t="s">
        <v>31495</v>
      </c>
      <c r="F12762" s="132" t="str">
        <f t="shared" si="199"/>
        <v>0570017</v>
      </c>
      <c r="G12762" s="132" t="s">
        <v>22046</v>
      </c>
      <c r="H12762" s="132" t="s">
        <v>19963</v>
      </c>
    </row>
    <row r="12763" spans="1:8" ht="14.5" customHeight="1">
      <c r="A12763" s="131">
        <v>1760023</v>
      </c>
      <c r="B12763" s="131" t="s">
        <v>10955</v>
      </c>
      <c r="D12763" s="132" t="s">
        <v>29843</v>
      </c>
      <c r="E12763" s="132" t="s">
        <v>31496</v>
      </c>
      <c r="F12763" s="132" t="str">
        <f t="shared" si="199"/>
        <v>0570018</v>
      </c>
      <c r="G12763" s="132" t="s">
        <v>22046</v>
      </c>
      <c r="H12763" s="132" t="s">
        <v>15114</v>
      </c>
    </row>
    <row r="12764" spans="1:8" ht="14.5" customHeight="1">
      <c r="A12764" s="131">
        <v>1760023</v>
      </c>
      <c r="B12764" s="131" t="s">
        <v>10955</v>
      </c>
      <c r="D12764" s="132" t="s">
        <v>29843</v>
      </c>
      <c r="E12764" s="132" t="s">
        <v>30999</v>
      </c>
      <c r="F12764" s="132" t="str">
        <f t="shared" si="199"/>
        <v>0570019</v>
      </c>
      <c r="G12764" s="132" t="s">
        <v>22046</v>
      </c>
      <c r="H12764" s="132" t="s">
        <v>19986</v>
      </c>
    </row>
    <row r="12765" spans="1:8" ht="14.5" customHeight="1">
      <c r="A12765" s="131">
        <v>1760025</v>
      </c>
      <c r="B12765" s="131" t="s">
        <v>10956</v>
      </c>
      <c r="D12765" s="132" t="s">
        <v>29843</v>
      </c>
      <c r="E12765" s="132" t="s">
        <v>31000</v>
      </c>
      <c r="F12765" s="132" t="str">
        <f t="shared" si="199"/>
        <v>0570020</v>
      </c>
      <c r="G12765" s="132" t="s">
        <v>22046</v>
      </c>
      <c r="H12765" s="132" t="s">
        <v>20018</v>
      </c>
    </row>
    <row r="12766" spans="1:8" ht="14.5" customHeight="1">
      <c r="A12766" s="131">
        <v>1760025</v>
      </c>
      <c r="B12766" s="131" t="s">
        <v>10956</v>
      </c>
      <c r="D12766" s="132" t="s">
        <v>29843</v>
      </c>
      <c r="E12766" s="132" t="s">
        <v>31001</v>
      </c>
      <c r="F12766" s="132" t="str">
        <f t="shared" si="199"/>
        <v>0570021</v>
      </c>
      <c r="G12766" s="132" t="s">
        <v>22046</v>
      </c>
      <c r="H12766" s="132" t="s">
        <v>19975</v>
      </c>
    </row>
    <row r="12767" spans="1:8" ht="14.5" customHeight="1">
      <c r="A12767" s="131">
        <v>1760025</v>
      </c>
      <c r="B12767" s="131" t="s">
        <v>10956</v>
      </c>
      <c r="D12767" s="132" t="s">
        <v>29843</v>
      </c>
      <c r="E12767" s="132" t="s">
        <v>31002</v>
      </c>
      <c r="F12767" s="132" t="str">
        <f t="shared" si="199"/>
        <v>0570022</v>
      </c>
      <c r="G12767" s="132" t="s">
        <v>22046</v>
      </c>
      <c r="H12767" s="132" t="s">
        <v>19969</v>
      </c>
    </row>
    <row r="12768" spans="1:8" ht="14.5" customHeight="1">
      <c r="A12768" s="131">
        <v>1780065</v>
      </c>
      <c r="B12768" s="131" t="s">
        <v>10957</v>
      </c>
      <c r="D12768" s="132" t="s">
        <v>29843</v>
      </c>
      <c r="E12768" s="132" t="s">
        <v>31497</v>
      </c>
      <c r="F12768" s="132" t="str">
        <f t="shared" si="199"/>
        <v>0570023</v>
      </c>
      <c r="G12768" s="132" t="s">
        <v>22046</v>
      </c>
      <c r="H12768" s="132" t="s">
        <v>19973</v>
      </c>
    </row>
    <row r="12769" spans="1:8" ht="14.5" customHeight="1">
      <c r="A12769" s="131">
        <v>1780065</v>
      </c>
      <c r="B12769" s="131" t="s">
        <v>10957</v>
      </c>
      <c r="D12769" s="132" t="s">
        <v>29843</v>
      </c>
      <c r="E12769" s="132" t="s">
        <v>31003</v>
      </c>
      <c r="F12769" s="132" t="str">
        <f t="shared" si="199"/>
        <v>0570024</v>
      </c>
      <c r="G12769" s="132" t="s">
        <v>22046</v>
      </c>
      <c r="H12769" s="132" t="s">
        <v>19966</v>
      </c>
    </row>
    <row r="12770" spans="1:8" ht="14.5" customHeight="1">
      <c r="A12770" s="131">
        <v>1780065</v>
      </c>
      <c r="B12770" s="131" t="s">
        <v>10957</v>
      </c>
      <c r="D12770" s="132" t="s">
        <v>29843</v>
      </c>
      <c r="E12770" s="132" t="s">
        <v>31498</v>
      </c>
      <c r="F12770" s="132" t="str">
        <f t="shared" si="199"/>
        <v>0570025</v>
      </c>
      <c r="G12770" s="132" t="s">
        <v>22046</v>
      </c>
      <c r="H12770" s="132" t="s">
        <v>15134</v>
      </c>
    </row>
    <row r="12771" spans="1:8" ht="14.5" customHeight="1">
      <c r="A12771" s="131">
        <v>1780065</v>
      </c>
      <c r="B12771" s="131" t="s">
        <v>10957</v>
      </c>
      <c r="D12771" s="132" t="s">
        <v>29843</v>
      </c>
      <c r="E12771" s="132" t="s">
        <v>31004</v>
      </c>
      <c r="F12771" s="132" t="str">
        <f t="shared" si="199"/>
        <v>0570026</v>
      </c>
      <c r="G12771" s="132" t="s">
        <v>22046</v>
      </c>
      <c r="H12771" s="132" t="s">
        <v>19961</v>
      </c>
    </row>
    <row r="12772" spans="1:8" ht="14.5" customHeight="1">
      <c r="A12772" s="131">
        <v>1780065</v>
      </c>
      <c r="B12772" s="131" t="s">
        <v>10957</v>
      </c>
      <c r="D12772" s="132" t="s">
        <v>29843</v>
      </c>
      <c r="E12772" s="132" t="s">
        <v>31005</v>
      </c>
      <c r="F12772" s="132" t="str">
        <f t="shared" si="199"/>
        <v>0570027</v>
      </c>
      <c r="G12772" s="132" t="s">
        <v>22046</v>
      </c>
      <c r="H12772" s="132" t="s">
        <v>20380</v>
      </c>
    </row>
    <row r="12773" spans="1:8" ht="14.5" customHeight="1">
      <c r="A12773" s="131">
        <v>1780065</v>
      </c>
      <c r="B12773" s="131" t="s">
        <v>10957</v>
      </c>
      <c r="D12773" s="132" t="s">
        <v>29843</v>
      </c>
      <c r="E12773" s="132" t="s">
        <v>31006</v>
      </c>
      <c r="F12773" s="132" t="str">
        <f t="shared" si="199"/>
        <v>0570028</v>
      </c>
      <c r="G12773" s="132" t="s">
        <v>22046</v>
      </c>
      <c r="H12773" s="132" t="s">
        <v>20021</v>
      </c>
    </row>
    <row r="12774" spans="1:8" ht="14.5" customHeight="1">
      <c r="A12774" s="131">
        <v>1790082</v>
      </c>
      <c r="B12774" s="131" t="s">
        <v>10958</v>
      </c>
      <c r="D12774" s="132" t="s">
        <v>29843</v>
      </c>
      <c r="E12774" s="132" t="s">
        <v>31500</v>
      </c>
      <c r="F12774" s="132" t="str">
        <f t="shared" si="199"/>
        <v>0570030</v>
      </c>
      <c r="G12774" s="132" t="s">
        <v>22046</v>
      </c>
      <c r="H12774" s="132" t="s">
        <v>20014</v>
      </c>
    </row>
    <row r="12775" spans="1:8" ht="14.5" customHeight="1">
      <c r="A12775" s="131">
        <v>1790082</v>
      </c>
      <c r="B12775" s="131" t="s">
        <v>10958</v>
      </c>
      <c r="D12775" s="132" t="s">
        <v>29843</v>
      </c>
      <c r="E12775" s="132" t="s">
        <v>31501</v>
      </c>
      <c r="F12775" s="132" t="str">
        <f t="shared" si="199"/>
        <v>0570031</v>
      </c>
      <c r="G12775" s="132" t="s">
        <v>22046</v>
      </c>
      <c r="H12775" s="132" t="s">
        <v>19998</v>
      </c>
    </row>
    <row r="12776" spans="1:8" ht="14.5" customHeight="1">
      <c r="A12776" s="131">
        <v>1760021</v>
      </c>
      <c r="B12776" s="131" t="s">
        <v>10959</v>
      </c>
      <c r="D12776" s="132" t="s">
        <v>29843</v>
      </c>
      <c r="E12776" s="132" t="s">
        <v>31502</v>
      </c>
      <c r="F12776" s="132" t="str">
        <f t="shared" si="199"/>
        <v>0570032</v>
      </c>
      <c r="G12776" s="132" t="s">
        <v>22046</v>
      </c>
      <c r="H12776" s="132" t="s">
        <v>19901</v>
      </c>
    </row>
    <row r="12777" spans="1:8" ht="14.5" customHeight="1">
      <c r="A12777" s="131">
        <v>1760021</v>
      </c>
      <c r="B12777" s="131" t="s">
        <v>10959</v>
      </c>
      <c r="D12777" s="132" t="s">
        <v>29843</v>
      </c>
      <c r="E12777" s="132" t="s">
        <v>31503</v>
      </c>
      <c r="F12777" s="132" t="str">
        <f t="shared" si="199"/>
        <v>0570033</v>
      </c>
      <c r="G12777" s="132" t="s">
        <v>22046</v>
      </c>
      <c r="H12777" s="132" t="s">
        <v>15151</v>
      </c>
    </row>
    <row r="12778" spans="1:8" ht="14.5" customHeight="1">
      <c r="A12778" s="131">
        <v>1760021</v>
      </c>
      <c r="B12778" s="131" t="s">
        <v>10959</v>
      </c>
      <c r="D12778" s="132" t="s">
        <v>29843</v>
      </c>
      <c r="E12778" s="132" t="s">
        <v>31504</v>
      </c>
      <c r="F12778" s="132" t="str">
        <f t="shared" si="199"/>
        <v>0570034</v>
      </c>
      <c r="G12778" s="132" t="s">
        <v>22046</v>
      </c>
      <c r="H12778" s="132" t="s">
        <v>22047</v>
      </c>
    </row>
    <row r="12779" spans="1:8" ht="14.5" customHeight="1">
      <c r="A12779" s="131">
        <v>1760021</v>
      </c>
      <c r="B12779" s="131" t="s">
        <v>10959</v>
      </c>
      <c r="D12779" s="132" t="s">
        <v>29843</v>
      </c>
      <c r="E12779" s="132" t="s">
        <v>31008</v>
      </c>
      <c r="F12779" s="132" t="str">
        <f t="shared" si="199"/>
        <v>0570036</v>
      </c>
      <c r="G12779" s="132" t="s">
        <v>22046</v>
      </c>
      <c r="H12779" s="132" t="s">
        <v>22048</v>
      </c>
    </row>
    <row r="12780" spans="1:8" ht="14.5" customHeight="1">
      <c r="A12780" s="131">
        <v>1760021</v>
      </c>
      <c r="B12780" s="131" t="s">
        <v>10959</v>
      </c>
      <c r="D12780" s="132" t="s">
        <v>29843</v>
      </c>
      <c r="E12780" s="132" t="s">
        <v>31505</v>
      </c>
      <c r="F12780" s="132" t="str">
        <f t="shared" si="199"/>
        <v>0570037</v>
      </c>
      <c r="G12780" s="132" t="s">
        <v>22046</v>
      </c>
      <c r="H12780" s="132" t="s">
        <v>22049</v>
      </c>
    </row>
    <row r="12781" spans="1:8" ht="14.5" customHeight="1">
      <c r="A12781" s="131">
        <v>1760001</v>
      </c>
      <c r="B12781" s="131" t="s">
        <v>10960</v>
      </c>
      <c r="D12781" s="132" t="s">
        <v>29843</v>
      </c>
      <c r="E12781" s="132" t="s">
        <v>31009</v>
      </c>
      <c r="F12781" s="132" t="str">
        <f t="shared" si="199"/>
        <v>0570038</v>
      </c>
      <c r="G12781" s="132" t="s">
        <v>22046</v>
      </c>
      <c r="H12781" s="132" t="s">
        <v>20032</v>
      </c>
    </row>
    <row r="12782" spans="1:8" ht="14.5" customHeight="1">
      <c r="A12782" s="131">
        <v>1760001</v>
      </c>
      <c r="B12782" s="131" t="s">
        <v>10960</v>
      </c>
      <c r="D12782" s="132" t="s">
        <v>29843</v>
      </c>
      <c r="E12782" s="132" t="s">
        <v>31506</v>
      </c>
      <c r="F12782" s="132" t="str">
        <f t="shared" si="199"/>
        <v>0570039</v>
      </c>
      <c r="G12782" s="132" t="s">
        <v>22046</v>
      </c>
      <c r="H12782" s="132" t="s">
        <v>22050</v>
      </c>
    </row>
    <row r="12783" spans="1:8" ht="14.5" customHeight="1">
      <c r="A12783" s="131">
        <v>1760001</v>
      </c>
      <c r="B12783" s="131" t="s">
        <v>10960</v>
      </c>
      <c r="D12783" s="132" t="s">
        <v>29843</v>
      </c>
      <c r="E12783" s="132" t="s">
        <v>31010</v>
      </c>
      <c r="F12783" s="132" t="str">
        <f t="shared" si="199"/>
        <v>0570040</v>
      </c>
      <c r="G12783" s="132" t="s">
        <v>22046</v>
      </c>
      <c r="H12783" s="132" t="s">
        <v>15282</v>
      </c>
    </row>
    <row r="12784" spans="1:8" ht="14.5" customHeight="1">
      <c r="A12784" s="131">
        <v>1760001</v>
      </c>
      <c r="B12784" s="131" t="s">
        <v>10960</v>
      </c>
      <c r="D12784" s="132" t="s">
        <v>29843</v>
      </c>
      <c r="E12784" s="132" t="s">
        <v>31509</v>
      </c>
      <c r="F12784" s="132" t="str">
        <f t="shared" si="199"/>
        <v>0570043</v>
      </c>
      <c r="G12784" s="132" t="s">
        <v>22046</v>
      </c>
      <c r="H12784" s="132" t="s">
        <v>22051</v>
      </c>
    </row>
    <row r="12785" spans="1:8" ht="14.5" customHeight="1">
      <c r="A12785" s="131">
        <v>1760003</v>
      </c>
      <c r="B12785" s="131" t="s">
        <v>10961</v>
      </c>
      <c r="D12785" s="132" t="s">
        <v>29843</v>
      </c>
      <c r="E12785" s="132" t="s">
        <v>31011</v>
      </c>
      <c r="F12785" s="132" t="str">
        <f t="shared" si="199"/>
        <v>0570044</v>
      </c>
      <c r="G12785" s="132" t="s">
        <v>22046</v>
      </c>
      <c r="H12785" s="132" t="s">
        <v>22052</v>
      </c>
    </row>
    <row r="12786" spans="1:8" ht="14.5" customHeight="1">
      <c r="A12786" s="131">
        <v>1760003</v>
      </c>
      <c r="B12786" s="131" t="s">
        <v>10961</v>
      </c>
      <c r="D12786" s="132" t="s">
        <v>29843</v>
      </c>
      <c r="E12786" s="132" t="s">
        <v>31510</v>
      </c>
      <c r="F12786" s="132" t="str">
        <f t="shared" si="199"/>
        <v>0570045</v>
      </c>
      <c r="G12786" s="132" t="s">
        <v>22046</v>
      </c>
      <c r="H12786" s="132" t="s">
        <v>22053</v>
      </c>
    </row>
    <row r="12787" spans="1:8" ht="14.5" customHeight="1">
      <c r="A12787" s="131">
        <v>1760003</v>
      </c>
      <c r="B12787" s="131" t="s">
        <v>10961</v>
      </c>
      <c r="D12787" s="132" t="s">
        <v>29843</v>
      </c>
      <c r="E12787" s="132" t="s">
        <v>31012</v>
      </c>
      <c r="F12787" s="132" t="str">
        <f t="shared" si="199"/>
        <v>0570046</v>
      </c>
      <c r="G12787" s="132" t="s">
        <v>22046</v>
      </c>
      <c r="H12787" s="132" t="s">
        <v>19946</v>
      </c>
    </row>
    <row r="12788" spans="1:8" ht="14.5" customHeight="1">
      <c r="A12788" s="131">
        <v>1790085</v>
      </c>
      <c r="B12788" s="131" t="s">
        <v>10962</v>
      </c>
      <c r="D12788" s="132" t="s">
        <v>29843</v>
      </c>
      <c r="E12788" s="132" t="s">
        <v>31512</v>
      </c>
      <c r="F12788" s="132" t="str">
        <f t="shared" si="199"/>
        <v>0570048</v>
      </c>
      <c r="G12788" s="132" t="s">
        <v>22046</v>
      </c>
      <c r="H12788" s="132" t="s">
        <v>19996</v>
      </c>
    </row>
    <row r="12789" spans="1:8" ht="14.5" customHeight="1">
      <c r="A12789" s="131">
        <v>1790085</v>
      </c>
      <c r="B12789" s="131" t="s">
        <v>10962</v>
      </c>
      <c r="D12789" s="132" t="s">
        <v>29843</v>
      </c>
      <c r="E12789" s="132" t="s">
        <v>31513</v>
      </c>
      <c r="F12789" s="132" t="str">
        <f t="shared" si="199"/>
        <v>0570049</v>
      </c>
      <c r="G12789" s="132" t="s">
        <v>22046</v>
      </c>
      <c r="H12789" s="132" t="s">
        <v>20005</v>
      </c>
    </row>
    <row r="12790" spans="1:8" ht="14.5" customHeight="1">
      <c r="A12790" s="131">
        <v>1790085</v>
      </c>
      <c r="B12790" s="131" t="s">
        <v>10962</v>
      </c>
      <c r="D12790" s="132" t="s">
        <v>29843</v>
      </c>
      <c r="E12790" s="132" t="s">
        <v>31014</v>
      </c>
      <c r="F12790" s="132" t="str">
        <f t="shared" si="199"/>
        <v>0570051</v>
      </c>
      <c r="G12790" s="132" t="s">
        <v>22046</v>
      </c>
      <c r="H12790" s="132" t="s">
        <v>22054</v>
      </c>
    </row>
    <row r="12791" spans="1:8" ht="14.5" customHeight="1">
      <c r="A12791" s="131">
        <v>1790085</v>
      </c>
      <c r="B12791" s="131" t="s">
        <v>10962</v>
      </c>
      <c r="D12791" s="132" t="s">
        <v>29843</v>
      </c>
      <c r="E12791" s="132" t="s">
        <v>31514</v>
      </c>
      <c r="F12791" s="132" t="str">
        <f t="shared" si="199"/>
        <v>0570052</v>
      </c>
      <c r="G12791" s="132" t="s">
        <v>22046</v>
      </c>
      <c r="H12791" s="132" t="s">
        <v>16141</v>
      </c>
    </row>
    <row r="12792" spans="1:8" ht="14.5" customHeight="1">
      <c r="A12792" s="131">
        <v>1790072</v>
      </c>
      <c r="B12792" s="131" t="s">
        <v>10963</v>
      </c>
      <c r="D12792" s="132" t="s">
        <v>29843</v>
      </c>
      <c r="E12792" s="132" t="s">
        <v>31015</v>
      </c>
      <c r="F12792" s="132" t="str">
        <f t="shared" si="199"/>
        <v>0570053</v>
      </c>
      <c r="G12792" s="132" t="s">
        <v>22046</v>
      </c>
      <c r="H12792" s="132" t="s">
        <v>22055</v>
      </c>
    </row>
    <row r="12793" spans="1:8" ht="14.5" customHeight="1">
      <c r="A12793" s="131">
        <v>1790072</v>
      </c>
      <c r="B12793" s="131" t="s">
        <v>10963</v>
      </c>
      <c r="D12793" s="132" t="s">
        <v>29843</v>
      </c>
      <c r="E12793" s="132" t="s">
        <v>31016</v>
      </c>
      <c r="F12793" s="132" t="str">
        <f t="shared" si="199"/>
        <v>0570054</v>
      </c>
      <c r="G12793" s="132" t="s">
        <v>22046</v>
      </c>
      <c r="H12793" s="132" t="s">
        <v>22056</v>
      </c>
    </row>
    <row r="12794" spans="1:8" ht="14.5" customHeight="1">
      <c r="A12794" s="131">
        <v>1790072</v>
      </c>
      <c r="B12794" s="131" t="s">
        <v>10963</v>
      </c>
      <c r="D12794" s="132" t="s">
        <v>29843</v>
      </c>
      <c r="E12794" s="132" t="s">
        <v>31516</v>
      </c>
      <c r="F12794" s="132" t="str">
        <f t="shared" si="199"/>
        <v>0570056</v>
      </c>
      <c r="G12794" s="132" t="s">
        <v>22046</v>
      </c>
      <c r="H12794" s="132" t="s">
        <v>19965</v>
      </c>
    </row>
    <row r="12795" spans="1:8" ht="14.5" customHeight="1">
      <c r="A12795" s="131">
        <v>1790072</v>
      </c>
      <c r="B12795" s="131" t="s">
        <v>10963</v>
      </c>
      <c r="D12795" s="132" t="s">
        <v>29843</v>
      </c>
      <c r="E12795" s="132" t="s">
        <v>31017</v>
      </c>
      <c r="F12795" s="132" t="str">
        <f t="shared" si="199"/>
        <v>0570057</v>
      </c>
      <c r="G12795" s="132" t="s">
        <v>22046</v>
      </c>
      <c r="H12795" s="132" t="s">
        <v>22057</v>
      </c>
    </row>
    <row r="12796" spans="1:8" ht="14.5" customHeight="1">
      <c r="A12796" s="131">
        <v>1790072</v>
      </c>
      <c r="B12796" s="131" t="s">
        <v>10963</v>
      </c>
      <c r="D12796" s="132" t="s">
        <v>29843</v>
      </c>
      <c r="E12796" s="132" t="s">
        <v>31518</v>
      </c>
      <c r="F12796" s="132" t="str">
        <f t="shared" si="199"/>
        <v>0570059</v>
      </c>
      <c r="G12796" s="132" t="s">
        <v>22046</v>
      </c>
      <c r="H12796" s="132" t="s">
        <v>22058</v>
      </c>
    </row>
    <row r="12797" spans="1:8" ht="14.5" customHeight="1">
      <c r="A12797" s="131">
        <v>1790072</v>
      </c>
      <c r="B12797" s="131" t="s">
        <v>10963</v>
      </c>
      <c r="D12797" s="132" t="s">
        <v>29843</v>
      </c>
      <c r="E12797" s="132" t="s">
        <v>31519</v>
      </c>
      <c r="F12797" s="132" t="str">
        <f t="shared" si="199"/>
        <v>0570060</v>
      </c>
      <c r="G12797" s="132" t="s">
        <v>22046</v>
      </c>
      <c r="H12797" s="132" t="s">
        <v>19992</v>
      </c>
    </row>
    <row r="12798" spans="1:8" ht="14.5" customHeight="1">
      <c r="A12798" s="131">
        <v>1790072</v>
      </c>
      <c r="B12798" s="131" t="s">
        <v>10963</v>
      </c>
      <c r="D12798" s="132" t="s">
        <v>29843</v>
      </c>
      <c r="E12798" s="132" t="s">
        <v>31018</v>
      </c>
      <c r="F12798" s="132" t="str">
        <f t="shared" si="199"/>
        <v>0570061</v>
      </c>
      <c r="G12798" s="132" t="s">
        <v>22046</v>
      </c>
      <c r="H12798" s="132" t="s">
        <v>22059</v>
      </c>
    </row>
    <row r="12799" spans="1:8" ht="14.5" customHeight="1">
      <c r="A12799" s="131">
        <v>1790084</v>
      </c>
      <c r="B12799" s="131" t="s">
        <v>10964</v>
      </c>
      <c r="D12799" s="132" t="s">
        <v>29843</v>
      </c>
      <c r="E12799" s="132" t="s">
        <v>31520</v>
      </c>
      <c r="F12799" s="132" t="str">
        <f t="shared" si="199"/>
        <v>0570062</v>
      </c>
      <c r="G12799" s="132" t="s">
        <v>22046</v>
      </c>
      <c r="H12799" s="132" t="s">
        <v>21814</v>
      </c>
    </row>
    <row r="12800" spans="1:8" ht="14.5" customHeight="1">
      <c r="A12800" s="131">
        <v>1790084</v>
      </c>
      <c r="B12800" s="131" t="s">
        <v>10964</v>
      </c>
      <c r="D12800" s="132" t="s">
        <v>29843</v>
      </c>
      <c r="E12800" s="132" t="s">
        <v>31521</v>
      </c>
      <c r="F12800" s="132" t="str">
        <f t="shared" si="199"/>
        <v>0570063</v>
      </c>
      <c r="G12800" s="132" t="s">
        <v>22046</v>
      </c>
      <c r="H12800" s="132" t="s">
        <v>19999</v>
      </c>
    </row>
    <row r="12801" spans="1:8" ht="14.5" customHeight="1">
      <c r="A12801" s="131">
        <v>1790084</v>
      </c>
      <c r="B12801" s="131" t="s">
        <v>10964</v>
      </c>
      <c r="D12801" s="132" t="s">
        <v>29843</v>
      </c>
      <c r="E12801" s="132" t="s">
        <v>31019</v>
      </c>
      <c r="F12801" s="132" t="str">
        <f t="shared" si="199"/>
        <v>0570064</v>
      </c>
      <c r="G12801" s="132" t="s">
        <v>22046</v>
      </c>
      <c r="H12801" s="132" t="s">
        <v>22060</v>
      </c>
    </row>
    <row r="12802" spans="1:8" ht="14.5" customHeight="1">
      <c r="A12802" s="131">
        <v>1790084</v>
      </c>
      <c r="B12802" s="131" t="s">
        <v>10964</v>
      </c>
      <c r="D12802" s="132" t="s">
        <v>29843</v>
      </c>
      <c r="E12802" s="132" t="s">
        <v>31522</v>
      </c>
      <c r="F12802" s="132" t="str">
        <f t="shared" si="199"/>
        <v>0570065</v>
      </c>
      <c r="G12802" s="132" t="s">
        <v>22046</v>
      </c>
      <c r="H12802" s="132" t="s">
        <v>20044</v>
      </c>
    </row>
    <row r="12803" spans="1:8" ht="14.5" customHeight="1">
      <c r="A12803" s="131">
        <v>1780063</v>
      </c>
      <c r="B12803" s="131" t="s">
        <v>10965</v>
      </c>
      <c r="D12803" s="132" t="s">
        <v>29843</v>
      </c>
      <c r="E12803" s="132" t="s">
        <v>31020</v>
      </c>
      <c r="F12803" s="132" t="str">
        <f t="shared" ref="F12803:F12866" si="200">TEXT(D12803,"0000")&amp;TEXT(E12803,"000")</f>
        <v>0570066</v>
      </c>
      <c r="G12803" s="132" t="s">
        <v>22046</v>
      </c>
      <c r="H12803" s="132" t="s">
        <v>22061</v>
      </c>
    </row>
    <row r="12804" spans="1:8" ht="14.5" customHeight="1">
      <c r="A12804" s="131">
        <v>1780063</v>
      </c>
      <c r="B12804" s="131" t="s">
        <v>10965</v>
      </c>
      <c r="D12804" s="132" t="s">
        <v>29843</v>
      </c>
      <c r="E12804" s="132" t="s">
        <v>31523</v>
      </c>
      <c r="F12804" s="132" t="str">
        <f t="shared" si="200"/>
        <v>0570067</v>
      </c>
      <c r="G12804" s="132" t="s">
        <v>22046</v>
      </c>
      <c r="H12804" s="132" t="s">
        <v>22062</v>
      </c>
    </row>
    <row r="12805" spans="1:8" ht="14.5" customHeight="1">
      <c r="A12805" s="131">
        <v>1780063</v>
      </c>
      <c r="B12805" s="131" t="s">
        <v>10965</v>
      </c>
      <c r="D12805" s="132" t="s">
        <v>29843</v>
      </c>
      <c r="E12805" s="132" t="s">
        <v>31021</v>
      </c>
      <c r="F12805" s="132" t="str">
        <f t="shared" si="200"/>
        <v>0570068</v>
      </c>
      <c r="G12805" s="132" t="s">
        <v>22046</v>
      </c>
      <c r="H12805" s="132" t="s">
        <v>22063</v>
      </c>
    </row>
    <row r="12806" spans="1:8" ht="14.5" customHeight="1">
      <c r="A12806" s="131">
        <v>1780063</v>
      </c>
      <c r="B12806" s="131" t="s">
        <v>10965</v>
      </c>
      <c r="D12806" s="132" t="s">
        <v>29843</v>
      </c>
      <c r="E12806" s="132" t="s">
        <v>31524</v>
      </c>
      <c r="F12806" s="132" t="str">
        <f t="shared" si="200"/>
        <v>0570070</v>
      </c>
      <c r="G12806" s="132" t="s">
        <v>22046</v>
      </c>
      <c r="H12806" s="132" t="s">
        <v>22064</v>
      </c>
    </row>
    <row r="12807" spans="1:8" ht="14.5" customHeight="1">
      <c r="A12807" s="131">
        <v>1780063</v>
      </c>
      <c r="B12807" s="131" t="s">
        <v>10965</v>
      </c>
      <c r="D12807" s="132" t="s">
        <v>29843</v>
      </c>
      <c r="E12807" s="132" t="s">
        <v>31526</v>
      </c>
      <c r="F12807" s="132" t="str">
        <f t="shared" si="200"/>
        <v>0570072</v>
      </c>
      <c r="G12807" s="132" t="s">
        <v>22046</v>
      </c>
      <c r="H12807" s="132" t="s">
        <v>22065</v>
      </c>
    </row>
    <row r="12808" spans="1:8" ht="14.5" customHeight="1">
      <c r="A12808" s="131">
        <v>1780063</v>
      </c>
      <c r="B12808" s="131" t="s">
        <v>10965</v>
      </c>
      <c r="D12808" s="132" t="s">
        <v>29843</v>
      </c>
      <c r="E12808" s="132" t="s">
        <v>31527</v>
      </c>
      <c r="F12808" s="132" t="str">
        <f t="shared" si="200"/>
        <v>0570073</v>
      </c>
      <c r="G12808" s="132" t="s">
        <v>22046</v>
      </c>
      <c r="H12808" s="132" t="s">
        <v>22066</v>
      </c>
    </row>
    <row r="12809" spans="1:8" ht="14.5" customHeight="1">
      <c r="A12809" s="131">
        <v>1780063</v>
      </c>
      <c r="B12809" s="131" t="s">
        <v>10965</v>
      </c>
      <c r="D12809" s="132" t="s">
        <v>29844</v>
      </c>
      <c r="E12809" s="132" t="s">
        <v>30993</v>
      </c>
      <c r="F12809" s="132" t="str">
        <f t="shared" si="200"/>
        <v>0572001</v>
      </c>
      <c r="G12809" s="132" t="s">
        <v>22067</v>
      </c>
      <c r="H12809" s="132" t="s">
        <v>15805</v>
      </c>
    </row>
    <row r="12810" spans="1:8" ht="14.5" customHeight="1">
      <c r="A12810" s="131">
        <v>1770034</v>
      </c>
      <c r="B12810" s="131" t="s">
        <v>10966</v>
      </c>
      <c r="D12810" s="132" t="s">
        <v>29844</v>
      </c>
      <c r="E12810" s="132" t="s">
        <v>31486</v>
      </c>
      <c r="F12810" s="132" t="str">
        <f t="shared" si="200"/>
        <v>0572002</v>
      </c>
      <c r="G12810" s="132" t="s">
        <v>22067</v>
      </c>
      <c r="H12810" s="132" t="s">
        <v>20073</v>
      </c>
    </row>
    <row r="12811" spans="1:8" ht="14.5" customHeight="1">
      <c r="A12811" s="131">
        <v>1770034</v>
      </c>
      <c r="B12811" s="131" t="s">
        <v>10966</v>
      </c>
      <c r="D12811" s="132" t="s">
        <v>29844</v>
      </c>
      <c r="E12811" s="132" t="s">
        <v>31487</v>
      </c>
      <c r="F12811" s="132" t="str">
        <f t="shared" si="200"/>
        <v>0572003</v>
      </c>
      <c r="G12811" s="132" t="s">
        <v>22067</v>
      </c>
      <c r="H12811" s="132" t="s">
        <v>20084</v>
      </c>
    </row>
    <row r="12812" spans="1:8" ht="14.5" customHeight="1">
      <c r="A12812" s="131">
        <v>1770034</v>
      </c>
      <c r="B12812" s="131" t="s">
        <v>10966</v>
      </c>
      <c r="D12812" s="132" t="s">
        <v>29844</v>
      </c>
      <c r="E12812" s="132" t="s">
        <v>30994</v>
      </c>
      <c r="F12812" s="132" t="str">
        <f t="shared" si="200"/>
        <v>0572004</v>
      </c>
      <c r="G12812" s="132" t="s">
        <v>22067</v>
      </c>
      <c r="H12812" s="132" t="s">
        <v>15016</v>
      </c>
    </row>
    <row r="12813" spans="1:8" ht="14.5" customHeight="1">
      <c r="A12813" s="131">
        <v>1770034</v>
      </c>
      <c r="B12813" s="131" t="s">
        <v>10966</v>
      </c>
      <c r="D12813" s="132" t="s">
        <v>29844</v>
      </c>
      <c r="E12813" s="132" t="s">
        <v>30995</v>
      </c>
      <c r="F12813" s="132" t="str">
        <f t="shared" si="200"/>
        <v>0572005</v>
      </c>
      <c r="G12813" s="132" t="s">
        <v>22067</v>
      </c>
      <c r="H12813" s="132" t="s">
        <v>20080</v>
      </c>
    </row>
    <row r="12814" spans="1:8" ht="14.5" customHeight="1">
      <c r="A12814" s="131">
        <v>1790083</v>
      </c>
      <c r="B12814" s="131" t="s">
        <v>10967</v>
      </c>
      <c r="D12814" s="132" t="s">
        <v>29844</v>
      </c>
      <c r="E12814" s="132" t="s">
        <v>31488</v>
      </c>
      <c r="F12814" s="132" t="str">
        <f t="shared" si="200"/>
        <v>0572006</v>
      </c>
      <c r="G12814" s="132" t="s">
        <v>22067</v>
      </c>
      <c r="H12814" s="132" t="s">
        <v>17015</v>
      </c>
    </row>
    <row r="12815" spans="1:8" ht="14.5" customHeight="1">
      <c r="A12815" s="131">
        <v>1790083</v>
      </c>
      <c r="B12815" s="131" t="s">
        <v>10967</v>
      </c>
      <c r="D12815" s="132" t="s">
        <v>29844</v>
      </c>
      <c r="E12815" s="132" t="s">
        <v>31489</v>
      </c>
      <c r="F12815" s="132" t="str">
        <f t="shared" si="200"/>
        <v>0572007</v>
      </c>
      <c r="G12815" s="132" t="s">
        <v>22067</v>
      </c>
      <c r="H12815" s="132" t="s">
        <v>20098</v>
      </c>
    </row>
    <row r="12816" spans="1:8" ht="14.5" customHeight="1">
      <c r="A12816" s="131">
        <v>1790083</v>
      </c>
      <c r="B12816" s="131" t="s">
        <v>10967</v>
      </c>
      <c r="D12816" s="132" t="s">
        <v>29844</v>
      </c>
      <c r="E12816" s="132" t="s">
        <v>31807</v>
      </c>
      <c r="F12816" s="132" t="str">
        <f t="shared" si="200"/>
        <v>0572008</v>
      </c>
      <c r="G12816" s="132" t="s">
        <v>22067</v>
      </c>
      <c r="H12816" s="132" t="s">
        <v>18379</v>
      </c>
    </row>
    <row r="12817" spans="1:8" ht="14.5" customHeight="1">
      <c r="A12817" s="131">
        <v>1790083</v>
      </c>
      <c r="B12817" s="131" t="s">
        <v>10967</v>
      </c>
      <c r="D12817" s="132" t="s">
        <v>29844</v>
      </c>
      <c r="E12817" s="132" t="s">
        <v>30996</v>
      </c>
      <c r="F12817" s="132" t="str">
        <f t="shared" si="200"/>
        <v>0572009</v>
      </c>
      <c r="G12817" s="132" t="s">
        <v>22067</v>
      </c>
      <c r="H12817" s="132" t="s">
        <v>18374</v>
      </c>
    </row>
    <row r="12818" spans="1:8" ht="14.5" customHeight="1">
      <c r="A12818" s="131">
        <v>1780064</v>
      </c>
      <c r="B12818" s="131" t="s">
        <v>10968</v>
      </c>
      <c r="D12818" s="132" t="s">
        <v>29844</v>
      </c>
      <c r="E12818" s="132" t="s">
        <v>31490</v>
      </c>
      <c r="F12818" s="132" t="str">
        <f t="shared" si="200"/>
        <v>0572010</v>
      </c>
      <c r="G12818" s="132" t="s">
        <v>22067</v>
      </c>
      <c r="H12818" s="132" t="s">
        <v>20100</v>
      </c>
    </row>
    <row r="12819" spans="1:8" ht="14.5" customHeight="1">
      <c r="A12819" s="131">
        <v>1780064</v>
      </c>
      <c r="B12819" s="131" t="s">
        <v>10968</v>
      </c>
      <c r="D12819" s="132" t="s">
        <v>29844</v>
      </c>
      <c r="E12819" s="132" t="s">
        <v>31491</v>
      </c>
      <c r="F12819" s="132" t="str">
        <f t="shared" si="200"/>
        <v>0572011</v>
      </c>
      <c r="G12819" s="132" t="s">
        <v>22067</v>
      </c>
      <c r="H12819" s="132" t="s">
        <v>20089</v>
      </c>
    </row>
    <row r="12820" spans="1:8" ht="14.5" customHeight="1">
      <c r="A12820" s="131">
        <v>1780064</v>
      </c>
      <c r="B12820" s="131" t="s">
        <v>10968</v>
      </c>
      <c r="D12820" s="132" t="s">
        <v>29844</v>
      </c>
      <c r="E12820" s="132" t="s">
        <v>30997</v>
      </c>
      <c r="F12820" s="132" t="str">
        <f t="shared" si="200"/>
        <v>0572013</v>
      </c>
      <c r="G12820" s="132" t="s">
        <v>22067</v>
      </c>
      <c r="H12820" s="132" t="s">
        <v>17661</v>
      </c>
    </row>
    <row r="12821" spans="1:8" ht="14.5" customHeight="1">
      <c r="A12821" s="131">
        <v>1780064</v>
      </c>
      <c r="B12821" s="131" t="s">
        <v>10968</v>
      </c>
      <c r="D12821" s="132" t="s">
        <v>29844</v>
      </c>
      <c r="E12821" s="132" t="s">
        <v>31493</v>
      </c>
      <c r="F12821" s="132" t="str">
        <f t="shared" si="200"/>
        <v>0572014</v>
      </c>
      <c r="G12821" s="132" t="s">
        <v>22067</v>
      </c>
      <c r="H12821" s="132" t="s">
        <v>15143</v>
      </c>
    </row>
    <row r="12822" spans="1:8" ht="14.5" customHeight="1">
      <c r="A12822" s="131">
        <v>1780064</v>
      </c>
      <c r="B12822" s="131" t="s">
        <v>10968</v>
      </c>
      <c r="D12822" s="132" t="s">
        <v>29844</v>
      </c>
      <c r="E12822" s="132" t="s">
        <v>30998</v>
      </c>
      <c r="F12822" s="132" t="str">
        <f t="shared" si="200"/>
        <v>0572015</v>
      </c>
      <c r="G12822" s="132" t="s">
        <v>22067</v>
      </c>
      <c r="H12822" s="132" t="s">
        <v>15148</v>
      </c>
    </row>
    <row r="12823" spans="1:8" ht="14.5" customHeight="1">
      <c r="A12823" s="131">
        <v>1780064</v>
      </c>
      <c r="B12823" s="131" t="s">
        <v>10968</v>
      </c>
      <c r="D12823" s="132" t="s">
        <v>29844</v>
      </c>
      <c r="E12823" s="132" t="s">
        <v>31494</v>
      </c>
      <c r="F12823" s="132" t="str">
        <f t="shared" si="200"/>
        <v>0572016</v>
      </c>
      <c r="G12823" s="132" t="s">
        <v>22067</v>
      </c>
      <c r="H12823" s="132" t="s">
        <v>20079</v>
      </c>
    </row>
    <row r="12824" spans="1:8" ht="14.5" customHeight="1">
      <c r="A12824" s="131">
        <v>1770035</v>
      </c>
      <c r="B12824" s="131" t="s">
        <v>10969</v>
      </c>
      <c r="D12824" s="132" t="s">
        <v>29844</v>
      </c>
      <c r="E12824" s="132" t="s">
        <v>31495</v>
      </c>
      <c r="F12824" s="132" t="str">
        <f t="shared" si="200"/>
        <v>0572017</v>
      </c>
      <c r="G12824" s="132" t="s">
        <v>22067</v>
      </c>
      <c r="H12824" s="132" t="s">
        <v>15845</v>
      </c>
    </row>
    <row r="12825" spans="1:8" ht="14.5" customHeight="1">
      <c r="A12825" s="131">
        <v>1770035</v>
      </c>
      <c r="B12825" s="131" t="s">
        <v>10969</v>
      </c>
      <c r="D12825" s="132" t="s">
        <v>29844</v>
      </c>
      <c r="E12825" s="132" t="s">
        <v>31496</v>
      </c>
      <c r="F12825" s="132" t="str">
        <f t="shared" si="200"/>
        <v>0572018</v>
      </c>
      <c r="G12825" s="132" t="s">
        <v>22067</v>
      </c>
      <c r="H12825" s="132" t="s">
        <v>20054</v>
      </c>
    </row>
    <row r="12826" spans="1:8" ht="14.5" customHeight="1">
      <c r="A12826" s="131">
        <v>1770035</v>
      </c>
      <c r="B12826" s="131" t="s">
        <v>10969</v>
      </c>
      <c r="D12826" s="132" t="s">
        <v>29844</v>
      </c>
      <c r="E12826" s="132" t="s">
        <v>30999</v>
      </c>
      <c r="F12826" s="132" t="str">
        <f t="shared" si="200"/>
        <v>0572019</v>
      </c>
      <c r="G12826" s="132" t="s">
        <v>22067</v>
      </c>
      <c r="H12826" s="132" t="s">
        <v>19857</v>
      </c>
    </row>
    <row r="12827" spans="1:8" ht="14.5" customHeight="1">
      <c r="A12827" s="131">
        <v>1770035</v>
      </c>
      <c r="B12827" s="131" t="s">
        <v>10969</v>
      </c>
      <c r="D12827" s="132" t="s">
        <v>29844</v>
      </c>
      <c r="E12827" s="132" t="s">
        <v>31001</v>
      </c>
      <c r="F12827" s="132" t="str">
        <f t="shared" si="200"/>
        <v>0572021</v>
      </c>
      <c r="G12827" s="132" t="s">
        <v>22067</v>
      </c>
      <c r="H12827" s="132" t="s">
        <v>20103</v>
      </c>
    </row>
    <row r="12828" spans="1:8" ht="14.5" customHeight="1">
      <c r="A12828" s="131">
        <v>1770035</v>
      </c>
      <c r="B12828" s="131" t="s">
        <v>10969</v>
      </c>
      <c r="D12828" s="132" t="s">
        <v>29844</v>
      </c>
      <c r="E12828" s="132" t="s">
        <v>31497</v>
      </c>
      <c r="F12828" s="132" t="str">
        <f t="shared" si="200"/>
        <v>0572023</v>
      </c>
      <c r="G12828" s="132" t="s">
        <v>22067</v>
      </c>
      <c r="H12828" s="132" t="s">
        <v>20076</v>
      </c>
    </row>
    <row r="12829" spans="1:8" ht="14.5" customHeight="1">
      <c r="A12829" s="131">
        <v>1770031</v>
      </c>
      <c r="B12829" s="131" t="s">
        <v>10970</v>
      </c>
      <c r="D12829" s="132" t="s">
        <v>29844</v>
      </c>
      <c r="E12829" s="132" t="s">
        <v>31003</v>
      </c>
      <c r="F12829" s="132" t="str">
        <f t="shared" si="200"/>
        <v>0572024</v>
      </c>
      <c r="G12829" s="132" t="s">
        <v>22067</v>
      </c>
      <c r="H12829" s="132" t="s">
        <v>20087</v>
      </c>
    </row>
    <row r="12830" spans="1:8" ht="14.5" customHeight="1">
      <c r="A12830" s="131">
        <v>1770031</v>
      </c>
      <c r="B12830" s="131" t="s">
        <v>10970</v>
      </c>
      <c r="D12830" s="132" t="s">
        <v>29844</v>
      </c>
      <c r="E12830" s="132" t="s">
        <v>31498</v>
      </c>
      <c r="F12830" s="132" t="str">
        <f t="shared" si="200"/>
        <v>0572025</v>
      </c>
      <c r="G12830" s="132" t="s">
        <v>22067</v>
      </c>
      <c r="H12830" s="132" t="s">
        <v>20097</v>
      </c>
    </row>
    <row r="12831" spans="1:8" ht="14.5" customHeight="1">
      <c r="A12831" s="131">
        <v>1770031</v>
      </c>
      <c r="B12831" s="131" t="s">
        <v>10970</v>
      </c>
      <c r="D12831" s="132" t="s">
        <v>29844</v>
      </c>
      <c r="E12831" s="132" t="s">
        <v>31004</v>
      </c>
      <c r="F12831" s="132" t="str">
        <f t="shared" si="200"/>
        <v>0572026</v>
      </c>
      <c r="G12831" s="132" t="s">
        <v>22067</v>
      </c>
      <c r="H12831" s="132" t="s">
        <v>20074</v>
      </c>
    </row>
    <row r="12832" spans="1:8" ht="14.5" customHeight="1">
      <c r="A12832" s="131">
        <v>1770032</v>
      </c>
      <c r="B12832" s="131" t="s">
        <v>10971</v>
      </c>
      <c r="D12832" s="132" t="s">
        <v>29844</v>
      </c>
      <c r="E12832" s="132" t="s">
        <v>31499</v>
      </c>
      <c r="F12832" s="132" t="str">
        <f t="shared" si="200"/>
        <v>0572029</v>
      </c>
      <c r="G12832" s="132" t="s">
        <v>22067</v>
      </c>
      <c r="H12832" s="132" t="s">
        <v>20301</v>
      </c>
    </row>
    <row r="12833" spans="1:8" ht="14.5" customHeight="1">
      <c r="A12833" s="131">
        <v>1770032</v>
      </c>
      <c r="B12833" s="131" t="s">
        <v>10971</v>
      </c>
      <c r="D12833" s="132" t="s">
        <v>29844</v>
      </c>
      <c r="E12833" s="132" t="s">
        <v>31500</v>
      </c>
      <c r="F12833" s="132" t="str">
        <f t="shared" si="200"/>
        <v>0572030</v>
      </c>
      <c r="G12833" s="132" t="s">
        <v>22067</v>
      </c>
      <c r="H12833" s="132" t="s">
        <v>21954</v>
      </c>
    </row>
    <row r="12834" spans="1:8" ht="14.5" customHeight="1">
      <c r="A12834" s="131">
        <v>1770032</v>
      </c>
      <c r="B12834" s="131" t="s">
        <v>10971</v>
      </c>
      <c r="D12834" s="132" t="s">
        <v>29844</v>
      </c>
      <c r="E12834" s="132" t="s">
        <v>31501</v>
      </c>
      <c r="F12834" s="132" t="str">
        <f t="shared" si="200"/>
        <v>0572031</v>
      </c>
      <c r="G12834" s="132" t="s">
        <v>22067</v>
      </c>
      <c r="H12834" s="132" t="s">
        <v>22068</v>
      </c>
    </row>
    <row r="12835" spans="1:8" ht="14.5" customHeight="1">
      <c r="A12835" s="131">
        <v>1770032</v>
      </c>
      <c r="B12835" s="131" t="s">
        <v>10971</v>
      </c>
      <c r="D12835" s="132" t="s">
        <v>29844</v>
      </c>
      <c r="E12835" s="132" t="s">
        <v>31502</v>
      </c>
      <c r="F12835" s="132" t="str">
        <f t="shared" si="200"/>
        <v>0572032</v>
      </c>
      <c r="G12835" s="132" t="s">
        <v>22067</v>
      </c>
      <c r="H12835" s="132" t="s">
        <v>20056</v>
      </c>
    </row>
    <row r="12836" spans="1:8" ht="14.5" customHeight="1">
      <c r="A12836" s="131">
        <v>1770032</v>
      </c>
      <c r="B12836" s="131" t="s">
        <v>10971</v>
      </c>
      <c r="D12836" s="132" t="s">
        <v>29844</v>
      </c>
      <c r="E12836" s="132" t="s">
        <v>31503</v>
      </c>
      <c r="F12836" s="132" t="str">
        <f t="shared" si="200"/>
        <v>0572033</v>
      </c>
      <c r="G12836" s="132" t="s">
        <v>22067</v>
      </c>
      <c r="H12836" s="132" t="s">
        <v>19365</v>
      </c>
    </row>
    <row r="12837" spans="1:8" ht="14.5" customHeight="1">
      <c r="A12837" s="131">
        <v>1770032</v>
      </c>
      <c r="B12837" s="131" t="s">
        <v>10971</v>
      </c>
      <c r="D12837" s="132" t="s">
        <v>29844</v>
      </c>
      <c r="E12837" s="132" t="s">
        <v>31504</v>
      </c>
      <c r="F12837" s="132" t="str">
        <f t="shared" si="200"/>
        <v>0572034</v>
      </c>
      <c r="G12837" s="132" t="s">
        <v>22067</v>
      </c>
      <c r="H12837" s="132" t="s">
        <v>20055</v>
      </c>
    </row>
    <row r="12838" spans="1:8" ht="14.5" customHeight="1">
      <c r="A12838" s="131">
        <v>1770053</v>
      </c>
      <c r="B12838" s="131" t="s">
        <v>10972</v>
      </c>
      <c r="D12838" s="132" t="s">
        <v>29844</v>
      </c>
      <c r="E12838" s="132" t="s">
        <v>31007</v>
      </c>
      <c r="F12838" s="132" t="str">
        <f t="shared" si="200"/>
        <v>0572035</v>
      </c>
      <c r="G12838" s="132" t="s">
        <v>22067</v>
      </c>
      <c r="H12838" s="132" t="s">
        <v>15146</v>
      </c>
    </row>
    <row r="12839" spans="1:8" ht="14.5" customHeight="1">
      <c r="A12839" s="131">
        <v>1770053</v>
      </c>
      <c r="B12839" s="131" t="s">
        <v>10972</v>
      </c>
      <c r="D12839" s="132" t="s">
        <v>29844</v>
      </c>
      <c r="E12839" s="132" t="s">
        <v>31008</v>
      </c>
      <c r="F12839" s="132" t="str">
        <f t="shared" si="200"/>
        <v>0572036</v>
      </c>
      <c r="G12839" s="132" t="s">
        <v>22067</v>
      </c>
      <c r="H12839" s="132" t="s">
        <v>20053</v>
      </c>
    </row>
    <row r="12840" spans="1:8" ht="14.5" customHeight="1">
      <c r="A12840" s="131">
        <v>1770053</v>
      </c>
      <c r="B12840" s="131" t="s">
        <v>10972</v>
      </c>
      <c r="D12840" s="132" t="s">
        <v>29844</v>
      </c>
      <c r="E12840" s="132" t="s">
        <v>31505</v>
      </c>
      <c r="F12840" s="132" t="str">
        <f t="shared" si="200"/>
        <v>0572037</v>
      </c>
      <c r="G12840" s="132" t="s">
        <v>22067</v>
      </c>
      <c r="H12840" s="132" t="s">
        <v>15006</v>
      </c>
    </row>
    <row r="12841" spans="1:8" ht="14.5" customHeight="1">
      <c r="A12841" s="131">
        <v>1770053</v>
      </c>
      <c r="B12841" s="131" t="s">
        <v>10972</v>
      </c>
      <c r="D12841" s="132" t="s">
        <v>29844</v>
      </c>
      <c r="E12841" s="132" t="s">
        <v>31009</v>
      </c>
      <c r="F12841" s="132" t="str">
        <f t="shared" si="200"/>
        <v>0572038</v>
      </c>
      <c r="G12841" s="132" t="s">
        <v>22067</v>
      </c>
      <c r="H12841" s="132" t="s">
        <v>15512</v>
      </c>
    </row>
    <row r="12842" spans="1:8" ht="14.5" customHeight="1">
      <c r="A12842" s="131">
        <v>1770052</v>
      </c>
      <c r="B12842" s="131" t="s">
        <v>10973</v>
      </c>
      <c r="D12842" s="132" t="s">
        <v>29844</v>
      </c>
      <c r="E12842" s="132" t="s">
        <v>31506</v>
      </c>
      <c r="F12842" s="132" t="str">
        <f t="shared" si="200"/>
        <v>0572039</v>
      </c>
      <c r="G12842" s="132" t="s">
        <v>22067</v>
      </c>
      <c r="H12842" s="132" t="s">
        <v>22069</v>
      </c>
    </row>
    <row r="12843" spans="1:8" ht="14.5" customHeight="1">
      <c r="A12843" s="131">
        <v>1770052</v>
      </c>
      <c r="B12843" s="131" t="s">
        <v>10973</v>
      </c>
      <c r="D12843" s="132" t="s">
        <v>29844</v>
      </c>
      <c r="E12843" s="132" t="s">
        <v>31010</v>
      </c>
      <c r="F12843" s="132" t="str">
        <f t="shared" si="200"/>
        <v>0572040</v>
      </c>
      <c r="G12843" s="132" t="s">
        <v>22067</v>
      </c>
      <c r="H12843" s="132" t="s">
        <v>19232</v>
      </c>
    </row>
    <row r="12844" spans="1:8" ht="14.5" customHeight="1">
      <c r="A12844" s="131">
        <v>1200012</v>
      </c>
      <c r="B12844" s="131" t="s">
        <v>10974</v>
      </c>
      <c r="D12844" s="132" t="s">
        <v>29844</v>
      </c>
      <c r="E12844" s="132" t="s">
        <v>31507</v>
      </c>
      <c r="F12844" s="132" t="str">
        <f t="shared" si="200"/>
        <v>0572041</v>
      </c>
      <c r="G12844" s="132" t="s">
        <v>22067</v>
      </c>
      <c r="H12844" s="132" t="s">
        <v>20066</v>
      </c>
    </row>
    <row r="12845" spans="1:8" ht="14.5" customHeight="1">
      <c r="A12845" s="131">
        <v>1200012</v>
      </c>
      <c r="B12845" s="131" t="s">
        <v>10974</v>
      </c>
      <c r="D12845" s="132" t="s">
        <v>29844</v>
      </c>
      <c r="E12845" s="132" t="s">
        <v>31508</v>
      </c>
      <c r="F12845" s="132" t="str">
        <f t="shared" si="200"/>
        <v>0572042</v>
      </c>
      <c r="G12845" s="132" t="s">
        <v>22067</v>
      </c>
      <c r="H12845" s="132" t="s">
        <v>22070</v>
      </c>
    </row>
    <row r="12846" spans="1:8" ht="14.5" customHeight="1">
      <c r="A12846" s="131">
        <v>1200012</v>
      </c>
      <c r="B12846" s="131" t="s">
        <v>10974</v>
      </c>
      <c r="D12846" s="132" t="s">
        <v>29844</v>
      </c>
      <c r="E12846" s="132" t="s">
        <v>31509</v>
      </c>
      <c r="F12846" s="132" t="str">
        <f t="shared" si="200"/>
        <v>0572043</v>
      </c>
      <c r="G12846" s="132" t="s">
        <v>22067</v>
      </c>
      <c r="H12846" s="132" t="s">
        <v>22071</v>
      </c>
    </row>
    <row r="12847" spans="1:8" ht="14.5" customHeight="1">
      <c r="A12847" s="131">
        <v>1210012</v>
      </c>
      <c r="B12847" s="131" t="s">
        <v>10974</v>
      </c>
      <c r="D12847" s="132" t="s">
        <v>29844</v>
      </c>
      <c r="E12847" s="132" t="s">
        <v>31011</v>
      </c>
      <c r="F12847" s="132" t="str">
        <f t="shared" si="200"/>
        <v>0572044</v>
      </c>
      <c r="G12847" s="132" t="s">
        <v>22067</v>
      </c>
      <c r="H12847" s="132" t="s">
        <v>20058</v>
      </c>
    </row>
    <row r="12848" spans="1:8" ht="14.5" customHeight="1">
      <c r="A12848" s="131">
        <v>1210012</v>
      </c>
      <c r="B12848" s="131" t="s">
        <v>10974</v>
      </c>
      <c r="D12848" s="132" t="s">
        <v>29844</v>
      </c>
      <c r="E12848" s="132" t="s">
        <v>31510</v>
      </c>
      <c r="F12848" s="132" t="str">
        <f t="shared" si="200"/>
        <v>0572045</v>
      </c>
      <c r="G12848" s="132" t="s">
        <v>22067</v>
      </c>
      <c r="H12848" s="132" t="s">
        <v>22072</v>
      </c>
    </row>
    <row r="12849" spans="1:8" ht="14.5" customHeight="1">
      <c r="A12849" s="131">
        <v>1210012</v>
      </c>
      <c r="B12849" s="131" t="s">
        <v>10974</v>
      </c>
      <c r="D12849" s="132" t="s">
        <v>29844</v>
      </c>
      <c r="E12849" s="132" t="s">
        <v>31012</v>
      </c>
      <c r="F12849" s="132" t="str">
        <f t="shared" si="200"/>
        <v>0572046</v>
      </c>
      <c r="G12849" s="132" t="s">
        <v>22067</v>
      </c>
      <c r="H12849" s="132" t="s">
        <v>22073</v>
      </c>
    </row>
    <row r="12850" spans="1:8" ht="14.5" customHeight="1">
      <c r="A12850" s="131">
        <v>1200015</v>
      </c>
      <c r="B12850" s="131" t="s">
        <v>10975</v>
      </c>
      <c r="D12850" s="132" t="s">
        <v>29844</v>
      </c>
      <c r="E12850" s="132" t="s">
        <v>31511</v>
      </c>
      <c r="F12850" s="132" t="str">
        <f t="shared" si="200"/>
        <v>0572047</v>
      </c>
      <c r="G12850" s="132" t="s">
        <v>22067</v>
      </c>
      <c r="H12850" s="132" t="s">
        <v>20088</v>
      </c>
    </row>
    <row r="12851" spans="1:8" ht="14.5" customHeight="1">
      <c r="A12851" s="131">
        <v>1200015</v>
      </c>
      <c r="B12851" s="131" t="s">
        <v>10975</v>
      </c>
      <c r="D12851" s="132" t="s">
        <v>29844</v>
      </c>
      <c r="E12851" s="132" t="s">
        <v>31512</v>
      </c>
      <c r="F12851" s="132" t="str">
        <f t="shared" si="200"/>
        <v>0572048</v>
      </c>
      <c r="G12851" s="132" t="s">
        <v>22067</v>
      </c>
      <c r="H12851" s="132" t="s">
        <v>22074</v>
      </c>
    </row>
    <row r="12852" spans="1:8" ht="14.5" customHeight="1">
      <c r="A12852" s="131">
        <v>1200015</v>
      </c>
      <c r="B12852" s="131" t="s">
        <v>10975</v>
      </c>
      <c r="D12852" s="132" t="s">
        <v>29844</v>
      </c>
      <c r="E12852" s="132" t="s">
        <v>31513</v>
      </c>
      <c r="F12852" s="132" t="str">
        <f t="shared" si="200"/>
        <v>0572049</v>
      </c>
      <c r="G12852" s="132" t="s">
        <v>22067</v>
      </c>
      <c r="H12852" s="132" t="s">
        <v>20085</v>
      </c>
    </row>
    <row r="12853" spans="1:8" ht="14.5" customHeight="1">
      <c r="A12853" s="131">
        <v>1200015</v>
      </c>
      <c r="B12853" s="131" t="s">
        <v>10975</v>
      </c>
      <c r="D12853" s="132" t="s">
        <v>29844</v>
      </c>
      <c r="E12853" s="132" t="s">
        <v>31013</v>
      </c>
      <c r="F12853" s="132" t="str">
        <f t="shared" si="200"/>
        <v>0572050</v>
      </c>
      <c r="G12853" s="132" t="s">
        <v>22067</v>
      </c>
      <c r="H12853" s="132" t="s">
        <v>20067</v>
      </c>
    </row>
    <row r="12854" spans="1:8" ht="14.5" customHeight="1">
      <c r="A12854" s="131">
        <v>1200005</v>
      </c>
      <c r="B12854" s="131" t="s">
        <v>10976</v>
      </c>
      <c r="D12854" s="132" t="s">
        <v>29844</v>
      </c>
      <c r="E12854" s="132" t="s">
        <v>31014</v>
      </c>
      <c r="F12854" s="132" t="str">
        <f t="shared" si="200"/>
        <v>0572051</v>
      </c>
      <c r="G12854" s="132" t="s">
        <v>22067</v>
      </c>
      <c r="H12854" s="132" t="s">
        <v>22075</v>
      </c>
    </row>
    <row r="12855" spans="1:8" ht="14.5" customHeight="1">
      <c r="A12855" s="131">
        <v>1200005</v>
      </c>
      <c r="B12855" s="131" t="s">
        <v>10976</v>
      </c>
      <c r="D12855" s="132" t="s">
        <v>29844</v>
      </c>
      <c r="E12855" s="132" t="s">
        <v>31514</v>
      </c>
      <c r="F12855" s="132" t="str">
        <f t="shared" si="200"/>
        <v>0572052</v>
      </c>
      <c r="G12855" s="132" t="s">
        <v>22067</v>
      </c>
      <c r="H12855" s="132" t="s">
        <v>15093</v>
      </c>
    </row>
    <row r="12856" spans="1:8" ht="14.5" customHeight="1">
      <c r="A12856" s="131">
        <v>1200005</v>
      </c>
      <c r="B12856" s="131" t="s">
        <v>10976</v>
      </c>
      <c r="D12856" s="132" t="s">
        <v>29844</v>
      </c>
      <c r="E12856" s="132" t="s">
        <v>31016</v>
      </c>
      <c r="F12856" s="132" t="str">
        <f t="shared" si="200"/>
        <v>0572054</v>
      </c>
      <c r="G12856" s="132" t="s">
        <v>22067</v>
      </c>
      <c r="H12856" s="132" t="s">
        <v>20101</v>
      </c>
    </row>
    <row r="12857" spans="1:8" ht="14.5" customHeight="1">
      <c r="A12857" s="131">
        <v>1200005</v>
      </c>
      <c r="B12857" s="131" t="s">
        <v>10976</v>
      </c>
      <c r="D12857" s="132" t="s">
        <v>29844</v>
      </c>
      <c r="E12857" s="132" t="s">
        <v>31515</v>
      </c>
      <c r="F12857" s="132" t="str">
        <f t="shared" si="200"/>
        <v>0572055</v>
      </c>
      <c r="G12857" s="132" t="s">
        <v>22067</v>
      </c>
      <c r="H12857" s="132" t="s">
        <v>16781</v>
      </c>
    </row>
    <row r="12858" spans="1:8" ht="14.5" customHeight="1">
      <c r="A12858" s="131">
        <v>1200005</v>
      </c>
      <c r="B12858" s="131" t="s">
        <v>10976</v>
      </c>
      <c r="D12858" s="132" t="s">
        <v>29844</v>
      </c>
      <c r="E12858" s="132" t="s">
        <v>31516</v>
      </c>
      <c r="F12858" s="132" t="str">
        <f t="shared" si="200"/>
        <v>0572056</v>
      </c>
      <c r="G12858" s="132" t="s">
        <v>22067</v>
      </c>
      <c r="H12858" s="132" t="s">
        <v>22076</v>
      </c>
    </row>
    <row r="12859" spans="1:8" ht="14.5" customHeight="1">
      <c r="A12859" s="131">
        <v>1200005</v>
      </c>
      <c r="B12859" s="131" t="s">
        <v>10976</v>
      </c>
      <c r="D12859" s="132" t="s">
        <v>29844</v>
      </c>
      <c r="E12859" s="132" t="s">
        <v>31017</v>
      </c>
      <c r="F12859" s="132" t="str">
        <f t="shared" si="200"/>
        <v>0572057</v>
      </c>
      <c r="G12859" s="132" t="s">
        <v>22067</v>
      </c>
      <c r="H12859" s="132" t="s">
        <v>16853</v>
      </c>
    </row>
    <row r="12860" spans="1:8" ht="14.5" customHeight="1">
      <c r="A12860" s="131">
        <v>1200005</v>
      </c>
      <c r="B12860" s="131" t="s">
        <v>10976</v>
      </c>
      <c r="D12860" s="132" t="s">
        <v>29844</v>
      </c>
      <c r="E12860" s="132" t="s">
        <v>31517</v>
      </c>
      <c r="F12860" s="132" t="str">
        <f t="shared" si="200"/>
        <v>0572058</v>
      </c>
      <c r="G12860" s="132" t="s">
        <v>22067</v>
      </c>
      <c r="H12860" s="132" t="s">
        <v>15145</v>
      </c>
    </row>
    <row r="12861" spans="1:8" ht="14.5" customHeight="1">
      <c r="A12861" s="131">
        <v>1210816</v>
      </c>
      <c r="B12861" s="131" t="s">
        <v>10977</v>
      </c>
      <c r="D12861" s="132" t="s">
        <v>29844</v>
      </c>
      <c r="E12861" s="132" t="s">
        <v>31518</v>
      </c>
      <c r="F12861" s="132" t="str">
        <f t="shared" si="200"/>
        <v>0572059</v>
      </c>
      <c r="G12861" s="132" t="s">
        <v>22067</v>
      </c>
      <c r="H12861" s="132" t="s">
        <v>20092</v>
      </c>
    </row>
    <row r="12862" spans="1:8" ht="14.5" customHeight="1">
      <c r="A12862" s="131">
        <v>1210816</v>
      </c>
      <c r="B12862" s="131" t="s">
        <v>10977</v>
      </c>
      <c r="D12862" s="132" t="s">
        <v>29844</v>
      </c>
      <c r="E12862" s="132" t="s">
        <v>31519</v>
      </c>
      <c r="F12862" s="132" t="str">
        <f t="shared" si="200"/>
        <v>0572060</v>
      </c>
      <c r="G12862" s="132" t="s">
        <v>22067</v>
      </c>
      <c r="H12862" s="132" t="s">
        <v>16431</v>
      </c>
    </row>
    <row r="12863" spans="1:8" ht="14.5" customHeight="1">
      <c r="A12863" s="131">
        <v>1210816</v>
      </c>
      <c r="B12863" s="131" t="s">
        <v>10977</v>
      </c>
      <c r="D12863" s="132" t="s">
        <v>29844</v>
      </c>
      <c r="E12863" s="132" t="s">
        <v>31018</v>
      </c>
      <c r="F12863" s="132" t="str">
        <f t="shared" si="200"/>
        <v>0572061</v>
      </c>
      <c r="G12863" s="132" t="s">
        <v>22067</v>
      </c>
      <c r="H12863" s="132" t="s">
        <v>20091</v>
      </c>
    </row>
    <row r="12864" spans="1:8" ht="14.5" customHeight="1">
      <c r="A12864" s="131">
        <v>1230851</v>
      </c>
      <c r="B12864" s="131" t="s">
        <v>10978</v>
      </c>
      <c r="D12864" s="132" t="s">
        <v>29844</v>
      </c>
      <c r="E12864" s="132" t="s">
        <v>31520</v>
      </c>
      <c r="F12864" s="132" t="str">
        <f t="shared" si="200"/>
        <v>0572062</v>
      </c>
      <c r="G12864" s="132" t="s">
        <v>22067</v>
      </c>
      <c r="H12864" s="132" t="s">
        <v>16141</v>
      </c>
    </row>
    <row r="12865" spans="1:8" ht="14.5" customHeight="1">
      <c r="A12865" s="131">
        <v>1230851</v>
      </c>
      <c r="B12865" s="131" t="s">
        <v>10978</v>
      </c>
      <c r="D12865" s="132" t="s">
        <v>29844</v>
      </c>
      <c r="E12865" s="132" t="s">
        <v>31521</v>
      </c>
      <c r="F12865" s="132" t="str">
        <f t="shared" si="200"/>
        <v>0572063</v>
      </c>
      <c r="G12865" s="132" t="s">
        <v>22067</v>
      </c>
      <c r="H12865" s="132" t="s">
        <v>20102</v>
      </c>
    </row>
    <row r="12866" spans="1:8" ht="14.5" customHeight="1">
      <c r="A12866" s="131">
        <v>1230851</v>
      </c>
      <c r="B12866" s="131" t="s">
        <v>10978</v>
      </c>
      <c r="D12866" s="132" t="s">
        <v>29844</v>
      </c>
      <c r="E12866" s="132" t="s">
        <v>31019</v>
      </c>
      <c r="F12866" s="132" t="str">
        <f t="shared" si="200"/>
        <v>0572064</v>
      </c>
      <c r="G12866" s="132" t="s">
        <v>22067</v>
      </c>
      <c r="H12866" s="132" t="s">
        <v>22077</v>
      </c>
    </row>
    <row r="12867" spans="1:8" ht="14.5" customHeight="1">
      <c r="A12867" s="131">
        <v>1230851</v>
      </c>
      <c r="B12867" s="131" t="s">
        <v>10978</v>
      </c>
      <c r="D12867" s="132" t="s">
        <v>29844</v>
      </c>
      <c r="E12867" s="132" t="s">
        <v>31522</v>
      </c>
      <c r="F12867" s="132" t="str">
        <f t="shared" ref="F12867:F12930" si="201">TEXT(D12867,"0000")&amp;TEXT(E12867,"000")</f>
        <v>0572065</v>
      </c>
      <c r="G12867" s="132" t="s">
        <v>22067</v>
      </c>
      <c r="H12867" s="132" t="s">
        <v>22078</v>
      </c>
    </row>
    <row r="12868" spans="1:8" ht="14.5" customHeight="1">
      <c r="A12868" s="131">
        <v>1230851</v>
      </c>
      <c r="B12868" s="131" t="s">
        <v>10978</v>
      </c>
      <c r="D12868" s="132" t="s">
        <v>29844</v>
      </c>
      <c r="E12868" s="132" t="s">
        <v>31020</v>
      </c>
      <c r="F12868" s="132" t="str">
        <f t="shared" si="201"/>
        <v>0572066</v>
      </c>
      <c r="G12868" s="132" t="s">
        <v>22067</v>
      </c>
      <c r="H12868" s="132" t="s">
        <v>16208</v>
      </c>
    </row>
    <row r="12869" spans="1:8" ht="14.5" customHeight="1">
      <c r="A12869" s="131">
        <v>1230851</v>
      </c>
      <c r="B12869" s="131" t="s">
        <v>10978</v>
      </c>
      <c r="D12869" s="132" t="s">
        <v>29844</v>
      </c>
      <c r="E12869" s="132" t="s">
        <v>31523</v>
      </c>
      <c r="F12869" s="132" t="str">
        <f t="shared" si="201"/>
        <v>0572067</v>
      </c>
      <c r="G12869" s="132" t="s">
        <v>22067</v>
      </c>
      <c r="H12869" s="132" t="s">
        <v>22079</v>
      </c>
    </row>
    <row r="12870" spans="1:8" ht="14.5" customHeight="1">
      <c r="A12870" s="131">
        <v>1230851</v>
      </c>
      <c r="B12870" s="131" t="s">
        <v>10978</v>
      </c>
      <c r="D12870" s="132" t="s">
        <v>29844</v>
      </c>
      <c r="E12870" s="132" t="s">
        <v>31021</v>
      </c>
      <c r="F12870" s="132" t="str">
        <f t="shared" si="201"/>
        <v>0572068</v>
      </c>
      <c r="G12870" s="132" t="s">
        <v>22067</v>
      </c>
      <c r="H12870" s="132" t="s">
        <v>22080</v>
      </c>
    </row>
    <row r="12871" spans="1:8" ht="14.5" customHeight="1">
      <c r="A12871" s="131">
        <v>1230851</v>
      </c>
      <c r="B12871" s="131" t="s">
        <v>10978</v>
      </c>
      <c r="D12871" s="132" t="s">
        <v>29844</v>
      </c>
      <c r="E12871" s="132" t="s">
        <v>31022</v>
      </c>
      <c r="F12871" s="132" t="str">
        <f t="shared" si="201"/>
        <v>0572069</v>
      </c>
      <c r="G12871" s="132" t="s">
        <v>22067</v>
      </c>
      <c r="H12871" s="132" t="s">
        <v>22081</v>
      </c>
    </row>
    <row r="12872" spans="1:8" ht="14.5" customHeight="1">
      <c r="A12872" s="131">
        <v>1230873</v>
      </c>
      <c r="B12872" s="131" t="s">
        <v>10979</v>
      </c>
      <c r="D12872" s="132" t="s">
        <v>29844</v>
      </c>
      <c r="E12872" s="132" t="s">
        <v>31524</v>
      </c>
      <c r="F12872" s="132" t="str">
        <f t="shared" si="201"/>
        <v>0572070</v>
      </c>
      <c r="G12872" s="132" t="s">
        <v>22067</v>
      </c>
      <c r="H12872" s="132" t="s">
        <v>20093</v>
      </c>
    </row>
    <row r="12873" spans="1:8" ht="14.5" customHeight="1">
      <c r="A12873" s="131">
        <v>1230873</v>
      </c>
      <c r="B12873" s="131" t="s">
        <v>10979</v>
      </c>
      <c r="D12873" s="132" t="s">
        <v>29844</v>
      </c>
      <c r="E12873" s="132" t="s">
        <v>31525</v>
      </c>
      <c r="F12873" s="132" t="str">
        <f t="shared" si="201"/>
        <v>0572071</v>
      </c>
      <c r="G12873" s="132" t="s">
        <v>22067</v>
      </c>
      <c r="H12873" s="132" t="s">
        <v>20099</v>
      </c>
    </row>
    <row r="12874" spans="1:8" ht="14.5" customHeight="1">
      <c r="A12874" s="131">
        <v>1230873</v>
      </c>
      <c r="B12874" s="131" t="s">
        <v>10979</v>
      </c>
      <c r="D12874" s="132" t="s">
        <v>29844</v>
      </c>
      <c r="E12874" s="132" t="s">
        <v>31526</v>
      </c>
      <c r="F12874" s="132" t="str">
        <f t="shared" si="201"/>
        <v>0572072</v>
      </c>
      <c r="G12874" s="132" t="s">
        <v>22067</v>
      </c>
      <c r="H12874" s="132" t="s">
        <v>17131</v>
      </c>
    </row>
    <row r="12875" spans="1:8" ht="14.5" customHeight="1">
      <c r="A12875" s="131">
        <v>1200001</v>
      </c>
      <c r="B12875" s="131" t="s">
        <v>10980</v>
      </c>
      <c r="D12875" s="132" t="s">
        <v>29844</v>
      </c>
      <c r="E12875" s="132" t="s">
        <v>31527</v>
      </c>
      <c r="F12875" s="132" t="str">
        <f t="shared" si="201"/>
        <v>0572073</v>
      </c>
      <c r="G12875" s="132" t="s">
        <v>22067</v>
      </c>
      <c r="H12875" s="132" t="s">
        <v>20070</v>
      </c>
    </row>
    <row r="12876" spans="1:8" ht="14.5" customHeight="1">
      <c r="A12876" s="131">
        <v>1200001</v>
      </c>
      <c r="B12876" s="131" t="s">
        <v>10980</v>
      </c>
      <c r="D12876" s="132" t="s">
        <v>29844</v>
      </c>
      <c r="E12876" s="132" t="s">
        <v>31528</v>
      </c>
      <c r="F12876" s="132" t="str">
        <f t="shared" si="201"/>
        <v>0572074</v>
      </c>
      <c r="G12876" s="132" t="s">
        <v>22067</v>
      </c>
      <c r="H12876" s="132" t="s">
        <v>15039</v>
      </c>
    </row>
    <row r="12877" spans="1:8" ht="14.5" customHeight="1">
      <c r="A12877" s="131">
        <v>1200001</v>
      </c>
      <c r="B12877" s="131" t="s">
        <v>10980</v>
      </c>
      <c r="D12877" s="132" t="s">
        <v>29844</v>
      </c>
      <c r="E12877" s="132" t="s">
        <v>31023</v>
      </c>
      <c r="F12877" s="132" t="str">
        <f t="shared" si="201"/>
        <v>0572075</v>
      </c>
      <c r="G12877" s="132" t="s">
        <v>22067</v>
      </c>
      <c r="H12877" s="132" t="s">
        <v>20105</v>
      </c>
    </row>
    <row r="12878" spans="1:8" ht="14.5" customHeight="1">
      <c r="A12878" s="131">
        <v>1200001</v>
      </c>
      <c r="B12878" s="131" t="s">
        <v>10980</v>
      </c>
      <c r="D12878" s="132" t="s">
        <v>29844</v>
      </c>
      <c r="E12878" s="132" t="s">
        <v>31529</v>
      </c>
      <c r="F12878" s="132" t="str">
        <f t="shared" si="201"/>
        <v>0572076</v>
      </c>
      <c r="G12878" s="132" t="s">
        <v>22067</v>
      </c>
      <c r="H12878" s="132" t="s">
        <v>15034</v>
      </c>
    </row>
    <row r="12879" spans="1:8" ht="14.5" customHeight="1">
      <c r="A12879" s="131">
        <v>1200001</v>
      </c>
      <c r="B12879" s="131" t="s">
        <v>10980</v>
      </c>
      <c r="D12879" s="132" t="s">
        <v>29844</v>
      </c>
      <c r="E12879" s="132" t="s">
        <v>31530</v>
      </c>
      <c r="F12879" s="132" t="str">
        <f t="shared" si="201"/>
        <v>0572077</v>
      </c>
      <c r="G12879" s="132" t="s">
        <v>22067</v>
      </c>
      <c r="H12879" s="132" t="s">
        <v>15098</v>
      </c>
    </row>
    <row r="12880" spans="1:8" ht="14.5" customHeight="1">
      <c r="A12880" s="131">
        <v>1230844</v>
      </c>
      <c r="B12880" s="131" t="s">
        <v>10981</v>
      </c>
      <c r="D12880" s="132" t="s">
        <v>29844</v>
      </c>
      <c r="E12880" s="132" t="s">
        <v>31024</v>
      </c>
      <c r="F12880" s="132" t="str">
        <f t="shared" si="201"/>
        <v>0572078</v>
      </c>
      <c r="G12880" s="132" t="s">
        <v>22067</v>
      </c>
      <c r="H12880" s="132" t="s">
        <v>15775</v>
      </c>
    </row>
    <row r="12881" spans="1:8" ht="14.5" customHeight="1">
      <c r="A12881" s="131">
        <v>1230844</v>
      </c>
      <c r="B12881" s="131" t="s">
        <v>10981</v>
      </c>
      <c r="D12881" s="132" t="s">
        <v>29844</v>
      </c>
      <c r="E12881" s="132" t="s">
        <v>31531</v>
      </c>
      <c r="F12881" s="132" t="str">
        <f t="shared" si="201"/>
        <v>0572079</v>
      </c>
      <c r="G12881" s="132" t="s">
        <v>22067</v>
      </c>
      <c r="H12881" s="132" t="s">
        <v>15109</v>
      </c>
    </row>
    <row r="12882" spans="1:8" ht="14.5" customHeight="1">
      <c r="A12882" s="131">
        <v>1200046</v>
      </c>
      <c r="B12882" s="131" t="s">
        <v>10982</v>
      </c>
      <c r="D12882" s="132" t="s">
        <v>29844</v>
      </c>
      <c r="E12882" s="132" t="s">
        <v>31025</v>
      </c>
      <c r="F12882" s="132" t="str">
        <f t="shared" si="201"/>
        <v>0572080</v>
      </c>
      <c r="G12882" s="132" t="s">
        <v>22067</v>
      </c>
      <c r="H12882" s="132" t="s">
        <v>14856</v>
      </c>
    </row>
    <row r="12883" spans="1:8" ht="14.5" customHeight="1">
      <c r="A12883" s="131">
        <v>1200046</v>
      </c>
      <c r="B12883" s="131" t="s">
        <v>10982</v>
      </c>
      <c r="D12883" s="132" t="s">
        <v>29844</v>
      </c>
      <c r="E12883" s="132" t="s">
        <v>31026</v>
      </c>
      <c r="F12883" s="132" t="str">
        <f t="shared" si="201"/>
        <v>0572081</v>
      </c>
      <c r="G12883" s="132" t="s">
        <v>22067</v>
      </c>
      <c r="H12883" s="132" t="s">
        <v>14842</v>
      </c>
    </row>
    <row r="12884" spans="1:8" ht="14.5" customHeight="1">
      <c r="A12884" s="131">
        <v>1230861</v>
      </c>
      <c r="B12884" s="131" t="s">
        <v>10983</v>
      </c>
      <c r="D12884" s="132" t="s">
        <v>29844</v>
      </c>
      <c r="E12884" s="132" t="s">
        <v>31027</v>
      </c>
      <c r="F12884" s="132" t="str">
        <f t="shared" si="201"/>
        <v>0572082</v>
      </c>
      <c r="G12884" s="132" t="s">
        <v>22067</v>
      </c>
      <c r="H12884" s="132" t="s">
        <v>14877</v>
      </c>
    </row>
    <row r="12885" spans="1:8" ht="14.5" customHeight="1">
      <c r="A12885" s="131">
        <v>1230861</v>
      </c>
      <c r="B12885" s="131" t="s">
        <v>10983</v>
      </c>
      <c r="D12885" s="132" t="s">
        <v>29844</v>
      </c>
      <c r="E12885" s="132" t="s">
        <v>31812</v>
      </c>
      <c r="F12885" s="132" t="str">
        <f t="shared" si="201"/>
        <v>0572139</v>
      </c>
      <c r="G12885" s="132" t="s">
        <v>22067</v>
      </c>
      <c r="H12885" s="132" t="s">
        <v>19488</v>
      </c>
    </row>
    <row r="12886" spans="1:8" ht="14.5" customHeight="1">
      <c r="A12886" s="131">
        <v>1210055</v>
      </c>
      <c r="B12886" s="131" t="s">
        <v>10984</v>
      </c>
      <c r="D12886" s="132" t="s">
        <v>29844</v>
      </c>
      <c r="E12886" s="132" t="s">
        <v>31554</v>
      </c>
      <c r="F12886" s="132" t="str">
        <f t="shared" si="201"/>
        <v>0572140</v>
      </c>
      <c r="G12886" s="132" t="s">
        <v>22067</v>
      </c>
      <c r="H12886" s="132" t="s">
        <v>15254</v>
      </c>
    </row>
    <row r="12887" spans="1:8" ht="14.5" customHeight="1">
      <c r="A12887" s="131">
        <v>1210055</v>
      </c>
      <c r="B12887" s="131" t="s">
        <v>10984</v>
      </c>
      <c r="D12887" s="132" t="s">
        <v>29844</v>
      </c>
      <c r="E12887" s="132" t="s">
        <v>31813</v>
      </c>
      <c r="F12887" s="132" t="str">
        <f t="shared" si="201"/>
        <v>0572141</v>
      </c>
      <c r="G12887" s="132" t="s">
        <v>22067</v>
      </c>
      <c r="H12887" s="132" t="s">
        <v>15267</v>
      </c>
    </row>
    <row r="12888" spans="1:8" ht="14.5" customHeight="1">
      <c r="A12888" s="131">
        <v>1210055</v>
      </c>
      <c r="B12888" s="131" t="s">
        <v>10984</v>
      </c>
      <c r="D12888" s="132" t="s">
        <v>29844</v>
      </c>
      <c r="E12888" s="132" t="s">
        <v>31058</v>
      </c>
      <c r="F12888" s="132" t="str">
        <f t="shared" si="201"/>
        <v>0572143</v>
      </c>
      <c r="G12888" s="132" t="s">
        <v>22067</v>
      </c>
      <c r="H12888" s="132" t="s">
        <v>15770</v>
      </c>
    </row>
    <row r="12889" spans="1:8" ht="14.5" customHeight="1">
      <c r="A12889" s="131">
        <v>1230842</v>
      </c>
      <c r="B12889" s="131" t="s">
        <v>10985</v>
      </c>
      <c r="D12889" s="132" t="s">
        <v>29844</v>
      </c>
      <c r="E12889" s="132" t="s">
        <v>31556</v>
      </c>
      <c r="F12889" s="132" t="str">
        <f t="shared" si="201"/>
        <v>0572144</v>
      </c>
      <c r="G12889" s="132" t="s">
        <v>22067</v>
      </c>
      <c r="H12889" s="132" t="s">
        <v>22082</v>
      </c>
    </row>
    <row r="12890" spans="1:8" ht="14.5" customHeight="1">
      <c r="A12890" s="131">
        <v>1230842</v>
      </c>
      <c r="B12890" s="131" t="s">
        <v>10985</v>
      </c>
      <c r="D12890" s="132" t="s">
        <v>29844</v>
      </c>
      <c r="E12890" s="132" t="s">
        <v>31059</v>
      </c>
      <c r="F12890" s="132" t="str">
        <f t="shared" si="201"/>
        <v>0572145</v>
      </c>
      <c r="G12890" s="132" t="s">
        <v>22067</v>
      </c>
      <c r="H12890" s="132" t="s">
        <v>19280</v>
      </c>
    </row>
    <row r="12891" spans="1:8" ht="14.5" customHeight="1">
      <c r="A12891" s="131">
        <v>1230842</v>
      </c>
      <c r="B12891" s="131" t="s">
        <v>10985</v>
      </c>
      <c r="D12891" s="132" t="s">
        <v>29844</v>
      </c>
      <c r="E12891" s="132" t="s">
        <v>31060</v>
      </c>
      <c r="F12891" s="132" t="str">
        <f t="shared" si="201"/>
        <v>0572146</v>
      </c>
      <c r="G12891" s="132" t="s">
        <v>22067</v>
      </c>
      <c r="H12891" s="132" t="s">
        <v>22083</v>
      </c>
    </row>
    <row r="12892" spans="1:8" ht="14.5" customHeight="1">
      <c r="A12892" s="131">
        <v>1230842</v>
      </c>
      <c r="B12892" s="131" t="s">
        <v>10985</v>
      </c>
      <c r="D12892" s="132" t="s">
        <v>29844</v>
      </c>
      <c r="E12892" s="132" t="s">
        <v>31557</v>
      </c>
      <c r="F12892" s="132" t="str">
        <f t="shared" si="201"/>
        <v>0572147</v>
      </c>
      <c r="G12892" s="132" t="s">
        <v>22067</v>
      </c>
      <c r="H12892" s="132" t="s">
        <v>15314</v>
      </c>
    </row>
    <row r="12893" spans="1:8" ht="14.5" customHeight="1">
      <c r="A12893" s="131">
        <v>1200013</v>
      </c>
      <c r="B12893" s="131" t="s">
        <v>10986</v>
      </c>
      <c r="D12893" s="132" t="s">
        <v>29844</v>
      </c>
      <c r="E12893" s="132" t="s">
        <v>31061</v>
      </c>
      <c r="F12893" s="132" t="str">
        <f t="shared" si="201"/>
        <v>0572148</v>
      </c>
      <c r="G12893" s="132" t="s">
        <v>22067</v>
      </c>
      <c r="H12893" s="132" t="s">
        <v>20419</v>
      </c>
    </row>
    <row r="12894" spans="1:8" ht="14.5" customHeight="1">
      <c r="A12894" s="131">
        <v>1200013</v>
      </c>
      <c r="B12894" s="131" t="s">
        <v>10986</v>
      </c>
      <c r="D12894" s="132" t="s">
        <v>29844</v>
      </c>
      <c r="E12894" s="132" t="s">
        <v>31558</v>
      </c>
      <c r="F12894" s="132" t="str">
        <f t="shared" si="201"/>
        <v>0572149</v>
      </c>
      <c r="G12894" s="132" t="s">
        <v>22067</v>
      </c>
      <c r="H12894" s="132" t="s">
        <v>22084</v>
      </c>
    </row>
    <row r="12895" spans="1:8" ht="14.5" customHeight="1">
      <c r="A12895" s="131">
        <v>1230872</v>
      </c>
      <c r="B12895" s="131" t="s">
        <v>10987</v>
      </c>
      <c r="D12895" s="132" t="s">
        <v>29844</v>
      </c>
      <c r="E12895" s="132" t="s">
        <v>31559</v>
      </c>
      <c r="F12895" s="132" t="str">
        <f t="shared" si="201"/>
        <v>0572150</v>
      </c>
      <c r="G12895" s="132" t="s">
        <v>22067</v>
      </c>
      <c r="H12895" s="132" t="s">
        <v>22085</v>
      </c>
    </row>
    <row r="12896" spans="1:8" ht="14.5" customHeight="1">
      <c r="A12896" s="131">
        <v>1230872</v>
      </c>
      <c r="B12896" s="131" t="s">
        <v>10987</v>
      </c>
      <c r="D12896" s="132" t="s">
        <v>29844</v>
      </c>
      <c r="E12896" s="132" t="s">
        <v>31062</v>
      </c>
      <c r="F12896" s="132" t="str">
        <f t="shared" si="201"/>
        <v>0572151</v>
      </c>
      <c r="G12896" s="132" t="s">
        <v>22067</v>
      </c>
      <c r="H12896" s="132" t="s">
        <v>19271</v>
      </c>
    </row>
    <row r="12897" spans="1:8" ht="14.5" customHeight="1">
      <c r="A12897" s="131">
        <v>1230872</v>
      </c>
      <c r="B12897" s="131" t="s">
        <v>10987</v>
      </c>
      <c r="D12897" s="132" t="s">
        <v>29844</v>
      </c>
      <c r="E12897" s="132" t="s">
        <v>31063</v>
      </c>
      <c r="F12897" s="132" t="str">
        <f t="shared" si="201"/>
        <v>0572152</v>
      </c>
      <c r="G12897" s="132" t="s">
        <v>22067</v>
      </c>
      <c r="H12897" s="132" t="s">
        <v>19295</v>
      </c>
    </row>
    <row r="12898" spans="1:8" ht="14.5" customHeight="1">
      <c r="A12898" s="131">
        <v>1230872</v>
      </c>
      <c r="B12898" s="131" t="s">
        <v>10987</v>
      </c>
      <c r="D12898" s="132" t="s">
        <v>29844</v>
      </c>
      <c r="E12898" s="132" t="s">
        <v>31064</v>
      </c>
      <c r="F12898" s="132" t="str">
        <f t="shared" si="201"/>
        <v>0572153</v>
      </c>
      <c r="G12898" s="132" t="s">
        <v>22067</v>
      </c>
      <c r="H12898" s="132" t="s">
        <v>15712</v>
      </c>
    </row>
    <row r="12899" spans="1:8" ht="14.5" customHeight="1">
      <c r="A12899" s="131">
        <v>1230872</v>
      </c>
      <c r="B12899" s="131" t="s">
        <v>10987</v>
      </c>
      <c r="D12899" s="132" t="s">
        <v>29844</v>
      </c>
      <c r="E12899" s="132" t="s">
        <v>31065</v>
      </c>
      <c r="F12899" s="132" t="str">
        <f t="shared" si="201"/>
        <v>0572154</v>
      </c>
      <c r="G12899" s="132" t="s">
        <v>22067</v>
      </c>
      <c r="H12899" s="132" t="s">
        <v>22086</v>
      </c>
    </row>
    <row r="12900" spans="1:8" ht="14.5" customHeight="1">
      <c r="A12900" s="131">
        <v>1230872</v>
      </c>
      <c r="B12900" s="131" t="s">
        <v>10987</v>
      </c>
      <c r="D12900" s="132" t="s">
        <v>29844</v>
      </c>
      <c r="E12900" s="132" t="s">
        <v>31560</v>
      </c>
      <c r="F12900" s="132" t="str">
        <f t="shared" si="201"/>
        <v>0572155</v>
      </c>
      <c r="G12900" s="132" t="s">
        <v>22067</v>
      </c>
      <c r="H12900" s="132" t="s">
        <v>22087</v>
      </c>
    </row>
    <row r="12901" spans="1:8" ht="14.5" customHeight="1">
      <c r="A12901" s="131">
        <v>1230872</v>
      </c>
      <c r="B12901" s="131" t="s">
        <v>10987</v>
      </c>
      <c r="D12901" s="132" t="s">
        <v>29844</v>
      </c>
      <c r="E12901" s="132" t="s">
        <v>31066</v>
      </c>
      <c r="F12901" s="132" t="str">
        <f t="shared" si="201"/>
        <v>0572156</v>
      </c>
      <c r="G12901" s="132" t="s">
        <v>22067</v>
      </c>
      <c r="H12901" s="132" t="s">
        <v>22088</v>
      </c>
    </row>
    <row r="12902" spans="1:8" ht="14.5" customHeight="1">
      <c r="A12902" s="131">
        <v>1210833</v>
      </c>
      <c r="B12902" s="131" t="s">
        <v>10988</v>
      </c>
      <c r="D12902" s="132" t="s">
        <v>29844</v>
      </c>
      <c r="E12902" s="132" t="s">
        <v>31067</v>
      </c>
      <c r="F12902" s="132" t="str">
        <f t="shared" si="201"/>
        <v>0572157</v>
      </c>
      <c r="G12902" s="132" t="s">
        <v>22067</v>
      </c>
      <c r="H12902" s="132" t="s">
        <v>22089</v>
      </c>
    </row>
    <row r="12903" spans="1:8" ht="14.5" customHeight="1">
      <c r="A12903" s="131">
        <v>1210833</v>
      </c>
      <c r="B12903" s="131" t="s">
        <v>10988</v>
      </c>
      <c r="D12903" s="132" t="s">
        <v>29844</v>
      </c>
      <c r="E12903" s="132" t="s">
        <v>31561</v>
      </c>
      <c r="F12903" s="132" t="str">
        <f t="shared" si="201"/>
        <v>0572158</v>
      </c>
      <c r="G12903" s="132" t="s">
        <v>22067</v>
      </c>
      <c r="H12903" s="132" t="s">
        <v>22090</v>
      </c>
    </row>
    <row r="12904" spans="1:8" ht="14.5" customHeight="1">
      <c r="A12904" s="131">
        <v>1210053</v>
      </c>
      <c r="B12904" s="131" t="s">
        <v>10989</v>
      </c>
      <c r="D12904" s="132" t="s">
        <v>29844</v>
      </c>
      <c r="E12904" s="132" t="s">
        <v>31068</v>
      </c>
      <c r="F12904" s="132" t="str">
        <f t="shared" si="201"/>
        <v>0572159</v>
      </c>
      <c r="G12904" s="132" t="s">
        <v>22067</v>
      </c>
      <c r="H12904" s="132" t="s">
        <v>19489</v>
      </c>
    </row>
    <row r="12905" spans="1:8" ht="14.5" customHeight="1">
      <c r="A12905" s="131">
        <v>1210053</v>
      </c>
      <c r="B12905" s="131" t="s">
        <v>10989</v>
      </c>
      <c r="D12905" s="132" t="s">
        <v>29844</v>
      </c>
      <c r="E12905" s="132" t="s">
        <v>31069</v>
      </c>
      <c r="F12905" s="132" t="str">
        <f t="shared" si="201"/>
        <v>0572160</v>
      </c>
      <c r="G12905" s="132" t="s">
        <v>22067</v>
      </c>
      <c r="H12905" s="132" t="s">
        <v>19016</v>
      </c>
    </row>
    <row r="12906" spans="1:8" ht="14.5" customHeight="1">
      <c r="A12906" s="131">
        <v>1230862</v>
      </c>
      <c r="B12906" s="131" t="s">
        <v>10990</v>
      </c>
      <c r="D12906" s="132" t="s">
        <v>29844</v>
      </c>
      <c r="E12906" s="132" t="s">
        <v>31070</v>
      </c>
      <c r="F12906" s="132" t="str">
        <f t="shared" si="201"/>
        <v>0572161</v>
      </c>
      <c r="G12906" s="132" t="s">
        <v>22067</v>
      </c>
      <c r="H12906" s="132" t="s">
        <v>22091</v>
      </c>
    </row>
    <row r="12907" spans="1:8" ht="14.5" customHeight="1">
      <c r="A12907" s="131">
        <v>1230862</v>
      </c>
      <c r="B12907" s="131" t="s">
        <v>10990</v>
      </c>
      <c r="D12907" s="132" t="s">
        <v>29844</v>
      </c>
      <c r="E12907" s="132" t="s">
        <v>31089</v>
      </c>
      <c r="F12907" s="132" t="str">
        <f t="shared" si="201"/>
        <v>0572188</v>
      </c>
      <c r="G12907" s="132" t="s">
        <v>22067</v>
      </c>
      <c r="H12907" s="132" t="s">
        <v>15546</v>
      </c>
    </row>
    <row r="12908" spans="1:8" ht="14.5" customHeight="1">
      <c r="A12908" s="131">
        <v>1230862</v>
      </c>
      <c r="B12908" s="131" t="s">
        <v>10990</v>
      </c>
      <c r="D12908" s="132" t="s">
        <v>29844</v>
      </c>
      <c r="E12908" s="132" t="s">
        <v>31569</v>
      </c>
      <c r="F12908" s="132" t="str">
        <f t="shared" si="201"/>
        <v>0572189</v>
      </c>
      <c r="G12908" s="132" t="s">
        <v>22067</v>
      </c>
      <c r="H12908" s="132" t="s">
        <v>15110</v>
      </c>
    </row>
    <row r="12909" spans="1:8" ht="14.5" customHeight="1">
      <c r="A12909" s="131">
        <v>1230864</v>
      </c>
      <c r="B12909" s="131" t="s">
        <v>10991</v>
      </c>
      <c r="D12909" s="132" t="s">
        <v>29844</v>
      </c>
      <c r="E12909" s="132" t="s">
        <v>31571</v>
      </c>
      <c r="F12909" s="132" t="str">
        <f t="shared" si="201"/>
        <v>0572191</v>
      </c>
      <c r="G12909" s="132" t="s">
        <v>22067</v>
      </c>
      <c r="H12909" s="132" t="s">
        <v>22092</v>
      </c>
    </row>
    <row r="12910" spans="1:8" ht="14.5" customHeight="1">
      <c r="A12910" s="131">
        <v>1230864</v>
      </c>
      <c r="B12910" s="131" t="s">
        <v>10991</v>
      </c>
      <c r="D12910" s="132" t="s">
        <v>29844</v>
      </c>
      <c r="E12910" s="132" t="s">
        <v>31572</v>
      </c>
      <c r="F12910" s="132" t="str">
        <f t="shared" si="201"/>
        <v>0572192</v>
      </c>
      <c r="G12910" s="132" t="s">
        <v>22067</v>
      </c>
      <c r="H12910" s="132" t="s">
        <v>22093</v>
      </c>
    </row>
    <row r="12911" spans="1:8" ht="14.5" customHeight="1">
      <c r="A12911" s="131">
        <v>1230864</v>
      </c>
      <c r="B12911" s="131" t="s">
        <v>10991</v>
      </c>
      <c r="D12911" s="132" t="s">
        <v>29844</v>
      </c>
      <c r="E12911" s="132" t="s">
        <v>31090</v>
      </c>
      <c r="F12911" s="132" t="str">
        <f t="shared" si="201"/>
        <v>0572193</v>
      </c>
      <c r="G12911" s="132" t="s">
        <v>22067</v>
      </c>
      <c r="H12911" s="132" t="s">
        <v>22094</v>
      </c>
    </row>
    <row r="12912" spans="1:8" ht="14.5" customHeight="1">
      <c r="A12912" s="131">
        <v>1230864</v>
      </c>
      <c r="B12912" s="131" t="s">
        <v>10991</v>
      </c>
      <c r="D12912" s="132" t="s">
        <v>29844</v>
      </c>
      <c r="E12912" s="132" t="s">
        <v>31091</v>
      </c>
      <c r="F12912" s="132" t="str">
        <f t="shared" si="201"/>
        <v>0572194</v>
      </c>
      <c r="G12912" s="132" t="s">
        <v>22067</v>
      </c>
      <c r="H12912" s="132" t="s">
        <v>22095</v>
      </c>
    </row>
    <row r="12913" spans="1:8" ht="14.5" customHeight="1">
      <c r="A12913" s="131">
        <v>1230864</v>
      </c>
      <c r="B12913" s="131" t="s">
        <v>10991</v>
      </c>
      <c r="D12913" s="132" t="s">
        <v>29844</v>
      </c>
      <c r="E12913" s="132" t="s">
        <v>31092</v>
      </c>
      <c r="F12913" s="132" t="str">
        <f t="shared" si="201"/>
        <v>0572195</v>
      </c>
      <c r="G12913" s="132" t="s">
        <v>22067</v>
      </c>
      <c r="H12913" s="132" t="s">
        <v>22096</v>
      </c>
    </row>
    <row r="12914" spans="1:8" ht="14.5" customHeight="1">
      <c r="A12914" s="131">
        <v>1230864</v>
      </c>
      <c r="B12914" s="131" t="s">
        <v>10991</v>
      </c>
      <c r="D12914" s="132" t="s">
        <v>29844</v>
      </c>
      <c r="E12914" s="132" t="s">
        <v>31096</v>
      </c>
      <c r="F12914" s="132" t="str">
        <f t="shared" si="201"/>
        <v>0572199</v>
      </c>
      <c r="G12914" s="132" t="s">
        <v>22067</v>
      </c>
      <c r="H12914" s="132" t="s">
        <v>22097</v>
      </c>
    </row>
    <row r="12915" spans="1:8" ht="14.5" customHeight="1">
      <c r="A12915" s="131">
        <v>1230864</v>
      </c>
      <c r="B12915" s="131" t="s">
        <v>10991</v>
      </c>
      <c r="D12915" s="132" t="s">
        <v>29844</v>
      </c>
      <c r="E12915" s="132" t="s">
        <v>31097</v>
      </c>
      <c r="F12915" s="132" t="str">
        <f t="shared" si="201"/>
        <v>0572200</v>
      </c>
      <c r="G12915" s="132" t="s">
        <v>22067</v>
      </c>
      <c r="H12915" s="132" t="s">
        <v>15002</v>
      </c>
    </row>
    <row r="12916" spans="1:8" ht="14.5" customHeight="1">
      <c r="A12916" s="131">
        <v>1230864</v>
      </c>
      <c r="B12916" s="131" t="s">
        <v>10991</v>
      </c>
      <c r="D12916" s="132" t="s">
        <v>29845</v>
      </c>
      <c r="E12916" s="132" t="s">
        <v>31039</v>
      </c>
      <c r="F12916" s="132" t="str">
        <f t="shared" si="201"/>
        <v>0573100</v>
      </c>
      <c r="G12916" s="132" t="s">
        <v>22098</v>
      </c>
      <c r="H12916" s="132" t="s">
        <v>15805</v>
      </c>
    </row>
    <row r="12917" spans="1:8" ht="14.5" customHeight="1">
      <c r="A12917" s="131">
        <v>1210815</v>
      </c>
      <c r="B12917" s="131" t="s">
        <v>10992</v>
      </c>
      <c r="D12917" s="132" t="s">
        <v>29845</v>
      </c>
      <c r="E12917" s="132" t="s">
        <v>31809</v>
      </c>
      <c r="F12917" s="132" t="str">
        <f t="shared" si="201"/>
        <v>0573101</v>
      </c>
      <c r="G12917" s="132" t="s">
        <v>22098</v>
      </c>
      <c r="H12917" s="132" t="s">
        <v>22099</v>
      </c>
    </row>
    <row r="12918" spans="1:8" ht="14.5" customHeight="1">
      <c r="A12918" s="131">
        <v>1210815</v>
      </c>
      <c r="B12918" s="131" t="s">
        <v>10992</v>
      </c>
      <c r="D12918" s="132" t="s">
        <v>29845</v>
      </c>
      <c r="E12918" s="132" t="s">
        <v>31537</v>
      </c>
      <c r="F12918" s="132" t="str">
        <f t="shared" si="201"/>
        <v>0573102</v>
      </c>
      <c r="G12918" s="132" t="s">
        <v>22098</v>
      </c>
      <c r="H12918" s="132" t="s">
        <v>22100</v>
      </c>
    </row>
    <row r="12919" spans="1:8" ht="14.5" customHeight="1">
      <c r="A12919" s="131">
        <v>1210815</v>
      </c>
      <c r="B12919" s="131" t="s">
        <v>10992</v>
      </c>
      <c r="D12919" s="132" t="s">
        <v>29845</v>
      </c>
      <c r="E12919" s="132" t="s">
        <v>31538</v>
      </c>
      <c r="F12919" s="132" t="str">
        <f t="shared" si="201"/>
        <v>0573103</v>
      </c>
      <c r="G12919" s="132" t="s">
        <v>22098</v>
      </c>
      <c r="H12919" s="132" t="s">
        <v>20113</v>
      </c>
    </row>
    <row r="12920" spans="1:8" ht="14.5" customHeight="1">
      <c r="A12920" s="131">
        <v>1210815</v>
      </c>
      <c r="B12920" s="131" t="s">
        <v>10992</v>
      </c>
      <c r="D12920" s="132" t="s">
        <v>29845</v>
      </c>
      <c r="E12920" s="132" t="s">
        <v>31539</v>
      </c>
      <c r="F12920" s="132" t="str">
        <f t="shared" si="201"/>
        <v>0573104</v>
      </c>
      <c r="G12920" s="132" t="s">
        <v>22098</v>
      </c>
      <c r="H12920" s="132" t="s">
        <v>15373</v>
      </c>
    </row>
    <row r="12921" spans="1:8" ht="14.5" customHeight="1">
      <c r="A12921" s="131">
        <v>1230865</v>
      </c>
      <c r="B12921" s="131" t="s">
        <v>10993</v>
      </c>
      <c r="D12921" s="132" t="s">
        <v>29845</v>
      </c>
      <c r="E12921" s="132" t="s">
        <v>31040</v>
      </c>
      <c r="F12921" s="132" t="str">
        <f t="shared" si="201"/>
        <v>0573105</v>
      </c>
      <c r="G12921" s="132" t="s">
        <v>22098</v>
      </c>
      <c r="H12921" s="132" t="s">
        <v>16729</v>
      </c>
    </row>
    <row r="12922" spans="1:8" ht="14.5" customHeight="1">
      <c r="A12922" s="131">
        <v>1230865</v>
      </c>
      <c r="B12922" s="131" t="s">
        <v>10993</v>
      </c>
      <c r="D12922" s="132" t="s">
        <v>29845</v>
      </c>
      <c r="E12922" s="132" t="s">
        <v>31810</v>
      </c>
      <c r="F12922" s="132" t="str">
        <f t="shared" si="201"/>
        <v>0573106</v>
      </c>
      <c r="G12922" s="132" t="s">
        <v>22098</v>
      </c>
      <c r="H12922" s="132" t="s">
        <v>20122</v>
      </c>
    </row>
    <row r="12923" spans="1:8" ht="14.5" customHeight="1">
      <c r="A12923" s="131">
        <v>1230865</v>
      </c>
      <c r="B12923" s="131" t="s">
        <v>10993</v>
      </c>
      <c r="D12923" s="132" t="s">
        <v>29845</v>
      </c>
      <c r="E12923" s="132" t="s">
        <v>31041</v>
      </c>
      <c r="F12923" s="132" t="str">
        <f t="shared" si="201"/>
        <v>0573107</v>
      </c>
      <c r="G12923" s="132" t="s">
        <v>22098</v>
      </c>
      <c r="H12923" s="132" t="s">
        <v>22101</v>
      </c>
    </row>
    <row r="12924" spans="1:8" ht="14.5" customHeight="1">
      <c r="A12924" s="131">
        <v>1210051</v>
      </c>
      <c r="B12924" s="131" t="s">
        <v>10994</v>
      </c>
      <c r="D12924" s="132" t="s">
        <v>29845</v>
      </c>
      <c r="E12924" s="132" t="s">
        <v>31042</v>
      </c>
      <c r="F12924" s="132" t="str">
        <f t="shared" si="201"/>
        <v>0573108</v>
      </c>
      <c r="G12924" s="132" t="s">
        <v>22098</v>
      </c>
      <c r="H12924" s="132" t="s">
        <v>20120</v>
      </c>
    </row>
    <row r="12925" spans="1:8" ht="14.5" customHeight="1">
      <c r="A12925" s="131">
        <v>1210051</v>
      </c>
      <c r="B12925" s="131" t="s">
        <v>10994</v>
      </c>
      <c r="D12925" s="132" t="s">
        <v>29845</v>
      </c>
      <c r="E12925" s="132" t="s">
        <v>31540</v>
      </c>
      <c r="F12925" s="132" t="str">
        <f t="shared" si="201"/>
        <v>0573109</v>
      </c>
      <c r="G12925" s="132" t="s">
        <v>22098</v>
      </c>
      <c r="H12925" s="132" t="s">
        <v>20121</v>
      </c>
    </row>
    <row r="12926" spans="1:8" ht="14.5" customHeight="1">
      <c r="A12926" s="131">
        <v>1210051</v>
      </c>
      <c r="B12926" s="131" t="s">
        <v>10994</v>
      </c>
      <c r="D12926" s="132" t="s">
        <v>29845</v>
      </c>
      <c r="E12926" s="132" t="s">
        <v>31043</v>
      </c>
      <c r="F12926" s="132" t="str">
        <f t="shared" si="201"/>
        <v>0573110</v>
      </c>
      <c r="G12926" s="132" t="s">
        <v>22098</v>
      </c>
      <c r="H12926" s="132" t="s">
        <v>20119</v>
      </c>
    </row>
    <row r="12927" spans="1:8" ht="14.5" customHeight="1">
      <c r="A12927" s="131">
        <v>1210057</v>
      </c>
      <c r="B12927" s="131" t="s">
        <v>10995</v>
      </c>
      <c r="D12927" s="132" t="s">
        <v>29845</v>
      </c>
      <c r="E12927" s="132" t="s">
        <v>31044</v>
      </c>
      <c r="F12927" s="132" t="str">
        <f t="shared" si="201"/>
        <v>0573111</v>
      </c>
      <c r="G12927" s="132" t="s">
        <v>22098</v>
      </c>
      <c r="H12927" s="132" t="s">
        <v>16919</v>
      </c>
    </row>
    <row r="12928" spans="1:8" ht="14.5" customHeight="1">
      <c r="A12928" s="131">
        <v>1210057</v>
      </c>
      <c r="B12928" s="131" t="s">
        <v>10995</v>
      </c>
      <c r="D12928" s="132" t="s">
        <v>29845</v>
      </c>
      <c r="E12928" s="132" t="s">
        <v>31045</v>
      </c>
      <c r="F12928" s="132" t="str">
        <f t="shared" si="201"/>
        <v>0573112</v>
      </c>
      <c r="G12928" s="132" t="s">
        <v>22098</v>
      </c>
      <c r="H12928" s="132" t="s">
        <v>15031</v>
      </c>
    </row>
    <row r="12929" spans="1:8" ht="14.5" customHeight="1">
      <c r="A12929" s="131">
        <v>1230852</v>
      </c>
      <c r="B12929" s="131" t="s">
        <v>10996</v>
      </c>
      <c r="D12929" s="132" t="s">
        <v>29845</v>
      </c>
      <c r="E12929" s="132" t="s">
        <v>31046</v>
      </c>
      <c r="F12929" s="132" t="str">
        <f t="shared" si="201"/>
        <v>0573113</v>
      </c>
      <c r="G12929" s="132" t="s">
        <v>22098</v>
      </c>
      <c r="H12929" s="132" t="s">
        <v>15371</v>
      </c>
    </row>
    <row r="12930" spans="1:8" ht="14.5" customHeight="1">
      <c r="A12930" s="131">
        <v>1230852</v>
      </c>
      <c r="B12930" s="131" t="s">
        <v>10996</v>
      </c>
      <c r="D12930" s="132" t="s">
        <v>29845</v>
      </c>
      <c r="E12930" s="132" t="s">
        <v>31047</v>
      </c>
      <c r="F12930" s="132" t="str">
        <f t="shared" si="201"/>
        <v>0573114</v>
      </c>
      <c r="G12930" s="132" t="s">
        <v>22098</v>
      </c>
      <c r="H12930" s="132" t="s">
        <v>22102</v>
      </c>
    </row>
    <row r="12931" spans="1:8" ht="14.5" customHeight="1">
      <c r="A12931" s="131">
        <v>1230852</v>
      </c>
      <c r="B12931" s="131" t="s">
        <v>10996</v>
      </c>
      <c r="D12931" s="132" t="s">
        <v>29845</v>
      </c>
      <c r="E12931" s="132" t="s">
        <v>31541</v>
      </c>
      <c r="F12931" s="132" t="str">
        <f t="shared" ref="F12931:F12994" si="202">TEXT(D12931,"0000")&amp;TEXT(E12931,"000")</f>
        <v>0573115</v>
      </c>
      <c r="G12931" s="132" t="s">
        <v>22098</v>
      </c>
      <c r="H12931" s="132" t="s">
        <v>17952</v>
      </c>
    </row>
    <row r="12932" spans="1:8" ht="14.5" customHeight="1">
      <c r="A12932" s="131">
        <v>1200034</v>
      </c>
      <c r="B12932" s="131" t="s">
        <v>10997</v>
      </c>
      <c r="D12932" s="132" t="s">
        <v>29845</v>
      </c>
      <c r="E12932" s="132" t="s">
        <v>31542</v>
      </c>
      <c r="F12932" s="132" t="str">
        <f t="shared" si="202"/>
        <v>0573117</v>
      </c>
      <c r="G12932" s="132" t="s">
        <v>22098</v>
      </c>
      <c r="H12932" s="132" t="s">
        <v>20150</v>
      </c>
    </row>
    <row r="12933" spans="1:8" ht="14.5" customHeight="1">
      <c r="A12933" s="131">
        <v>1200034</v>
      </c>
      <c r="B12933" s="131" t="s">
        <v>10997</v>
      </c>
      <c r="D12933" s="132" t="s">
        <v>29845</v>
      </c>
      <c r="E12933" s="132" t="s">
        <v>31543</v>
      </c>
      <c r="F12933" s="132" t="str">
        <f t="shared" si="202"/>
        <v>0573118</v>
      </c>
      <c r="G12933" s="132" t="s">
        <v>22098</v>
      </c>
      <c r="H12933" s="132" t="s">
        <v>14906</v>
      </c>
    </row>
    <row r="12934" spans="1:8" ht="14.5" customHeight="1">
      <c r="A12934" s="131">
        <v>1200034</v>
      </c>
      <c r="B12934" s="131" t="s">
        <v>10997</v>
      </c>
      <c r="D12934" s="132" t="s">
        <v>29845</v>
      </c>
      <c r="E12934" s="132" t="s">
        <v>31544</v>
      </c>
      <c r="F12934" s="132" t="str">
        <f t="shared" si="202"/>
        <v>0573119</v>
      </c>
      <c r="G12934" s="132" t="s">
        <v>22098</v>
      </c>
      <c r="H12934" s="132" t="s">
        <v>15872</v>
      </c>
    </row>
    <row r="12935" spans="1:8" ht="14.5" customHeight="1">
      <c r="A12935" s="131">
        <v>1200034</v>
      </c>
      <c r="B12935" s="131" t="s">
        <v>10997</v>
      </c>
      <c r="D12935" s="132" t="s">
        <v>29845</v>
      </c>
      <c r="E12935" s="132" t="s">
        <v>31049</v>
      </c>
      <c r="F12935" s="132" t="str">
        <f t="shared" si="202"/>
        <v>0573120</v>
      </c>
      <c r="G12935" s="132" t="s">
        <v>22098</v>
      </c>
      <c r="H12935" s="132" t="s">
        <v>22103</v>
      </c>
    </row>
    <row r="12936" spans="1:8" ht="14.5" customHeight="1">
      <c r="A12936" s="131">
        <v>1200034</v>
      </c>
      <c r="B12936" s="131" t="s">
        <v>10997</v>
      </c>
      <c r="D12936" s="132" t="s">
        <v>29845</v>
      </c>
      <c r="E12936" s="132" t="s">
        <v>31051</v>
      </c>
      <c r="F12936" s="132" t="str">
        <f t="shared" si="202"/>
        <v>0573123</v>
      </c>
      <c r="G12936" s="132" t="s">
        <v>22098</v>
      </c>
      <c r="H12936" s="132" t="s">
        <v>22104</v>
      </c>
    </row>
    <row r="12937" spans="1:8" ht="14.5" customHeight="1">
      <c r="A12937" s="131">
        <v>1200025</v>
      </c>
      <c r="B12937" s="131" t="s">
        <v>10998</v>
      </c>
      <c r="D12937" s="132" t="s">
        <v>29845</v>
      </c>
      <c r="E12937" s="132" t="s">
        <v>31052</v>
      </c>
      <c r="F12937" s="132" t="str">
        <f t="shared" si="202"/>
        <v>0573125</v>
      </c>
      <c r="G12937" s="132" t="s">
        <v>22098</v>
      </c>
      <c r="H12937" s="132" t="s">
        <v>20123</v>
      </c>
    </row>
    <row r="12938" spans="1:8" ht="14.5" customHeight="1">
      <c r="A12938" s="131">
        <v>1200025</v>
      </c>
      <c r="B12938" s="131" t="s">
        <v>10998</v>
      </c>
      <c r="D12938" s="132" t="s">
        <v>29845</v>
      </c>
      <c r="E12938" s="132" t="s">
        <v>31546</v>
      </c>
      <c r="F12938" s="132" t="str">
        <f t="shared" si="202"/>
        <v>0573126</v>
      </c>
      <c r="G12938" s="132" t="s">
        <v>22098</v>
      </c>
      <c r="H12938" s="132" t="s">
        <v>20161</v>
      </c>
    </row>
    <row r="12939" spans="1:8" ht="14.5" customHeight="1">
      <c r="A12939" s="131">
        <v>1200045</v>
      </c>
      <c r="B12939" s="131" t="s">
        <v>10999</v>
      </c>
      <c r="D12939" s="132" t="s">
        <v>29845</v>
      </c>
      <c r="E12939" s="132" t="s">
        <v>31054</v>
      </c>
      <c r="F12939" s="132" t="str">
        <f t="shared" si="202"/>
        <v>0573128</v>
      </c>
      <c r="G12939" s="132" t="s">
        <v>22098</v>
      </c>
      <c r="H12939" s="132" t="s">
        <v>20126</v>
      </c>
    </row>
    <row r="12940" spans="1:8" ht="14.5" customHeight="1">
      <c r="A12940" s="131">
        <v>1200045</v>
      </c>
      <c r="B12940" s="131" t="s">
        <v>10999</v>
      </c>
      <c r="D12940" s="132" t="s">
        <v>29845</v>
      </c>
      <c r="E12940" s="132" t="s">
        <v>31547</v>
      </c>
      <c r="F12940" s="132" t="str">
        <f t="shared" si="202"/>
        <v>0573129</v>
      </c>
      <c r="G12940" s="132" t="s">
        <v>22098</v>
      </c>
      <c r="H12940" s="132" t="s">
        <v>22105</v>
      </c>
    </row>
    <row r="12941" spans="1:8" ht="14.5" customHeight="1">
      <c r="A12941" s="131">
        <v>1200044</v>
      </c>
      <c r="B12941" s="131" t="s">
        <v>11000</v>
      </c>
      <c r="D12941" s="132" t="s">
        <v>29845</v>
      </c>
      <c r="E12941" s="132" t="s">
        <v>31055</v>
      </c>
      <c r="F12941" s="132" t="str">
        <f t="shared" si="202"/>
        <v>0573130</v>
      </c>
      <c r="G12941" s="132" t="s">
        <v>22098</v>
      </c>
      <c r="H12941" s="132" t="s">
        <v>22106</v>
      </c>
    </row>
    <row r="12942" spans="1:8" ht="14.5" customHeight="1">
      <c r="A12942" s="131">
        <v>1200044</v>
      </c>
      <c r="B12942" s="131" t="s">
        <v>11000</v>
      </c>
      <c r="D12942" s="132" t="s">
        <v>29845</v>
      </c>
      <c r="E12942" s="132" t="s">
        <v>31548</v>
      </c>
      <c r="F12942" s="132" t="str">
        <f t="shared" si="202"/>
        <v>0573131</v>
      </c>
      <c r="G12942" s="132" t="s">
        <v>22098</v>
      </c>
      <c r="H12942" s="132" t="s">
        <v>22107</v>
      </c>
    </row>
    <row r="12943" spans="1:8" ht="14.5" customHeight="1">
      <c r="A12943" s="131">
        <v>1200044</v>
      </c>
      <c r="B12943" s="131" t="s">
        <v>11000</v>
      </c>
      <c r="D12943" s="132" t="s">
        <v>29845</v>
      </c>
      <c r="E12943" s="132" t="s">
        <v>31056</v>
      </c>
      <c r="F12943" s="132" t="str">
        <f t="shared" si="202"/>
        <v>0573132</v>
      </c>
      <c r="G12943" s="132" t="s">
        <v>22098</v>
      </c>
      <c r="H12943" s="132" t="s">
        <v>20144</v>
      </c>
    </row>
    <row r="12944" spans="1:8" ht="14.5" customHeight="1">
      <c r="A12944" s="131">
        <v>1210813</v>
      </c>
      <c r="B12944" s="131" t="s">
        <v>11001</v>
      </c>
      <c r="D12944" s="132" t="s">
        <v>29845</v>
      </c>
      <c r="E12944" s="132" t="s">
        <v>31057</v>
      </c>
      <c r="F12944" s="132" t="str">
        <f t="shared" si="202"/>
        <v>0573133</v>
      </c>
      <c r="G12944" s="132" t="s">
        <v>22098</v>
      </c>
      <c r="H12944" s="132" t="s">
        <v>17492</v>
      </c>
    </row>
    <row r="12945" spans="1:8" ht="14.5" customHeight="1">
      <c r="A12945" s="131">
        <v>1210813</v>
      </c>
      <c r="B12945" s="131" t="s">
        <v>11001</v>
      </c>
      <c r="D12945" s="132" t="s">
        <v>29845</v>
      </c>
      <c r="E12945" s="132" t="s">
        <v>31550</v>
      </c>
      <c r="F12945" s="132" t="str">
        <f t="shared" si="202"/>
        <v>0573135</v>
      </c>
      <c r="G12945" s="132" t="s">
        <v>22098</v>
      </c>
      <c r="H12945" s="132" t="s">
        <v>16141</v>
      </c>
    </row>
    <row r="12946" spans="1:8" ht="14.5" customHeight="1">
      <c r="A12946" s="131">
        <v>1210813</v>
      </c>
      <c r="B12946" s="131" t="s">
        <v>11001</v>
      </c>
      <c r="D12946" s="132" t="s">
        <v>29845</v>
      </c>
      <c r="E12946" s="132" t="s">
        <v>31573</v>
      </c>
      <c r="F12946" s="132" t="str">
        <f t="shared" si="202"/>
        <v>0573201</v>
      </c>
      <c r="G12946" s="132" t="s">
        <v>22098</v>
      </c>
      <c r="H12946" s="132" t="s">
        <v>19854</v>
      </c>
    </row>
    <row r="12947" spans="1:8" ht="14.5" customHeight="1">
      <c r="A12947" s="131">
        <v>1210813</v>
      </c>
      <c r="B12947" s="131" t="s">
        <v>11001</v>
      </c>
      <c r="D12947" s="132" t="s">
        <v>29845</v>
      </c>
      <c r="E12947" s="132" t="s">
        <v>31574</v>
      </c>
      <c r="F12947" s="132" t="str">
        <f t="shared" si="202"/>
        <v>0573202</v>
      </c>
      <c r="G12947" s="132" t="s">
        <v>22098</v>
      </c>
      <c r="H12947" s="132" t="s">
        <v>19232</v>
      </c>
    </row>
    <row r="12948" spans="1:8" ht="14.5" customHeight="1">
      <c r="A12948" s="131">
        <v>1210813</v>
      </c>
      <c r="B12948" s="131" t="s">
        <v>11001</v>
      </c>
      <c r="D12948" s="132" t="s">
        <v>29845</v>
      </c>
      <c r="E12948" s="132" t="s">
        <v>31098</v>
      </c>
      <c r="F12948" s="132" t="str">
        <f t="shared" si="202"/>
        <v>0573203</v>
      </c>
      <c r="G12948" s="132" t="s">
        <v>22098</v>
      </c>
      <c r="H12948" s="132" t="s">
        <v>19853</v>
      </c>
    </row>
    <row r="12949" spans="1:8" ht="14.5" customHeight="1">
      <c r="A12949" s="131">
        <v>1210813</v>
      </c>
      <c r="B12949" s="131" t="s">
        <v>11001</v>
      </c>
      <c r="D12949" s="132" t="s">
        <v>29845</v>
      </c>
      <c r="E12949" s="132" t="s">
        <v>31575</v>
      </c>
      <c r="F12949" s="132" t="str">
        <f t="shared" si="202"/>
        <v>0573204</v>
      </c>
      <c r="G12949" s="132" t="s">
        <v>22098</v>
      </c>
      <c r="H12949" s="132" t="s">
        <v>19345</v>
      </c>
    </row>
    <row r="12950" spans="1:8" ht="14.5" customHeight="1">
      <c r="A12950" s="131">
        <v>1210813</v>
      </c>
      <c r="B12950" s="131" t="s">
        <v>11001</v>
      </c>
      <c r="D12950" s="132" t="s">
        <v>29845</v>
      </c>
      <c r="E12950" s="132" t="s">
        <v>31576</v>
      </c>
      <c r="F12950" s="132" t="str">
        <f t="shared" si="202"/>
        <v>0573205</v>
      </c>
      <c r="G12950" s="132" t="s">
        <v>22098</v>
      </c>
      <c r="H12950" s="132" t="s">
        <v>22108</v>
      </c>
    </row>
    <row r="12951" spans="1:8" ht="14.5" customHeight="1">
      <c r="A12951" s="131">
        <v>1210054</v>
      </c>
      <c r="B12951" s="131" t="s">
        <v>11002</v>
      </c>
      <c r="D12951" s="132" t="s">
        <v>29845</v>
      </c>
      <c r="E12951" s="132" t="s">
        <v>31577</v>
      </c>
      <c r="F12951" s="132" t="str">
        <f t="shared" si="202"/>
        <v>0573206</v>
      </c>
      <c r="G12951" s="132" t="s">
        <v>22098</v>
      </c>
      <c r="H12951" s="132" t="s">
        <v>22109</v>
      </c>
    </row>
    <row r="12952" spans="1:8" ht="14.5" customHeight="1">
      <c r="A12952" s="131">
        <v>1210054</v>
      </c>
      <c r="B12952" s="131" t="s">
        <v>11002</v>
      </c>
      <c r="D12952" s="132" t="s">
        <v>29845</v>
      </c>
      <c r="E12952" s="132" t="s">
        <v>31099</v>
      </c>
      <c r="F12952" s="132" t="str">
        <f t="shared" si="202"/>
        <v>0573207</v>
      </c>
      <c r="G12952" s="132" t="s">
        <v>22098</v>
      </c>
      <c r="H12952" s="132" t="s">
        <v>20128</v>
      </c>
    </row>
    <row r="12953" spans="1:8" ht="14.5" customHeight="1">
      <c r="A12953" s="131">
        <v>1200011</v>
      </c>
      <c r="B12953" s="131" t="s">
        <v>11003</v>
      </c>
      <c r="D12953" s="132" t="s">
        <v>29845</v>
      </c>
      <c r="E12953" s="132" t="s">
        <v>31578</v>
      </c>
      <c r="F12953" s="132" t="str">
        <f t="shared" si="202"/>
        <v>0573208</v>
      </c>
      <c r="G12953" s="132" t="s">
        <v>22098</v>
      </c>
      <c r="H12953" s="132" t="s">
        <v>18822</v>
      </c>
    </row>
    <row r="12954" spans="1:8" ht="14.5" customHeight="1">
      <c r="A12954" s="131">
        <v>1200011</v>
      </c>
      <c r="B12954" s="131" t="s">
        <v>11003</v>
      </c>
      <c r="D12954" s="132" t="s">
        <v>29845</v>
      </c>
      <c r="E12954" s="132" t="s">
        <v>31100</v>
      </c>
      <c r="F12954" s="132" t="str">
        <f t="shared" si="202"/>
        <v>0573209</v>
      </c>
      <c r="G12954" s="132" t="s">
        <v>22098</v>
      </c>
      <c r="H12954" s="132" t="s">
        <v>15855</v>
      </c>
    </row>
    <row r="12955" spans="1:8" ht="14.5" customHeight="1">
      <c r="A12955" s="131">
        <v>1210011</v>
      </c>
      <c r="B12955" s="131" t="s">
        <v>11003</v>
      </c>
      <c r="D12955" s="132" t="s">
        <v>29845</v>
      </c>
      <c r="E12955" s="132" t="s">
        <v>31610</v>
      </c>
      <c r="F12955" s="132" t="str">
        <f t="shared" si="202"/>
        <v>0573301</v>
      </c>
      <c r="G12955" s="132" t="s">
        <v>22098</v>
      </c>
      <c r="H12955" s="132" t="s">
        <v>19856</v>
      </c>
    </row>
    <row r="12956" spans="1:8" ht="14.5" customHeight="1">
      <c r="A12956" s="131">
        <v>1210011</v>
      </c>
      <c r="B12956" s="131" t="s">
        <v>11003</v>
      </c>
      <c r="D12956" s="132" t="s">
        <v>29845</v>
      </c>
      <c r="E12956" s="132" t="s">
        <v>31161</v>
      </c>
      <c r="F12956" s="132" t="str">
        <f t="shared" si="202"/>
        <v>0573302</v>
      </c>
      <c r="G12956" s="132" t="s">
        <v>22098</v>
      </c>
      <c r="H12956" s="132" t="s">
        <v>20133</v>
      </c>
    </row>
    <row r="12957" spans="1:8" ht="14.5" customHeight="1">
      <c r="A12957" s="131">
        <v>1210011</v>
      </c>
      <c r="B12957" s="131" t="s">
        <v>11003</v>
      </c>
      <c r="D12957" s="132" t="s">
        <v>29845</v>
      </c>
      <c r="E12957" s="132" t="s">
        <v>31162</v>
      </c>
      <c r="F12957" s="132" t="str">
        <f t="shared" si="202"/>
        <v>0573303</v>
      </c>
      <c r="G12957" s="132" t="s">
        <v>22098</v>
      </c>
      <c r="H12957" s="132" t="s">
        <v>19857</v>
      </c>
    </row>
    <row r="12958" spans="1:8" ht="14.5" customHeight="1">
      <c r="A12958" s="131">
        <v>1230871</v>
      </c>
      <c r="B12958" s="131" t="s">
        <v>11004</v>
      </c>
      <c r="D12958" s="132" t="s">
        <v>29845</v>
      </c>
      <c r="E12958" s="132" t="s">
        <v>30990</v>
      </c>
      <c r="F12958" s="132" t="str">
        <f t="shared" si="202"/>
        <v>0573304</v>
      </c>
      <c r="G12958" s="132" t="s">
        <v>22098</v>
      </c>
      <c r="H12958" s="132" t="s">
        <v>19858</v>
      </c>
    </row>
    <row r="12959" spans="1:8" ht="14.5" customHeight="1">
      <c r="A12959" s="131">
        <v>1230871</v>
      </c>
      <c r="B12959" s="131" t="s">
        <v>11004</v>
      </c>
      <c r="D12959" s="132" t="s">
        <v>29845</v>
      </c>
      <c r="E12959" s="132" t="s">
        <v>31163</v>
      </c>
      <c r="F12959" s="132" t="str">
        <f t="shared" si="202"/>
        <v>0573305</v>
      </c>
      <c r="G12959" s="132" t="s">
        <v>22098</v>
      </c>
      <c r="H12959" s="132" t="s">
        <v>19859</v>
      </c>
    </row>
    <row r="12960" spans="1:8" ht="14.5" customHeight="1">
      <c r="A12960" s="131">
        <v>1200003</v>
      </c>
      <c r="B12960" s="131" t="s">
        <v>11005</v>
      </c>
      <c r="D12960" s="132" t="s">
        <v>29845</v>
      </c>
      <c r="E12960" s="132" t="s">
        <v>31164</v>
      </c>
      <c r="F12960" s="132" t="str">
        <f t="shared" si="202"/>
        <v>0573306</v>
      </c>
      <c r="G12960" s="132" t="s">
        <v>22098</v>
      </c>
      <c r="H12960" s="132" t="s">
        <v>19860</v>
      </c>
    </row>
    <row r="12961" spans="1:8" ht="14.5" customHeight="1">
      <c r="A12961" s="131">
        <v>1200003</v>
      </c>
      <c r="B12961" s="131" t="s">
        <v>11005</v>
      </c>
      <c r="D12961" s="132" t="s">
        <v>29845</v>
      </c>
      <c r="E12961" s="132" t="s">
        <v>31165</v>
      </c>
      <c r="F12961" s="132" t="str">
        <f t="shared" si="202"/>
        <v>0573307</v>
      </c>
      <c r="G12961" s="132" t="s">
        <v>22098</v>
      </c>
      <c r="H12961" s="132" t="s">
        <v>19861</v>
      </c>
    </row>
    <row r="12962" spans="1:8" ht="14.5" customHeight="1">
      <c r="A12962" s="131">
        <v>1200003</v>
      </c>
      <c r="B12962" s="131" t="s">
        <v>11005</v>
      </c>
      <c r="D12962" s="132" t="s">
        <v>29845</v>
      </c>
      <c r="E12962" s="132" t="s">
        <v>31611</v>
      </c>
      <c r="F12962" s="132" t="str">
        <f t="shared" si="202"/>
        <v>0573309</v>
      </c>
      <c r="G12962" s="132" t="s">
        <v>22098</v>
      </c>
      <c r="H12962" s="132" t="s">
        <v>16792</v>
      </c>
    </row>
    <row r="12963" spans="1:8" ht="14.5" customHeight="1">
      <c r="A12963" s="131">
        <v>1200003</v>
      </c>
      <c r="B12963" s="131" t="s">
        <v>11005</v>
      </c>
      <c r="D12963" s="132" t="s">
        <v>29845</v>
      </c>
      <c r="E12963" s="132" t="s">
        <v>31167</v>
      </c>
      <c r="F12963" s="132" t="str">
        <f t="shared" si="202"/>
        <v>0573310</v>
      </c>
      <c r="G12963" s="132" t="s">
        <v>22098</v>
      </c>
      <c r="H12963" s="132" t="s">
        <v>18145</v>
      </c>
    </row>
    <row r="12964" spans="1:8" ht="14.5" customHeight="1">
      <c r="A12964" s="131">
        <v>1200003</v>
      </c>
      <c r="B12964" s="131" t="s">
        <v>11005</v>
      </c>
      <c r="D12964" s="132" t="s">
        <v>29845</v>
      </c>
      <c r="E12964" s="132" t="s">
        <v>31168</v>
      </c>
      <c r="F12964" s="132" t="str">
        <f t="shared" si="202"/>
        <v>0573311</v>
      </c>
      <c r="G12964" s="132" t="s">
        <v>22098</v>
      </c>
      <c r="H12964" s="132" t="s">
        <v>22110</v>
      </c>
    </row>
    <row r="12965" spans="1:8" ht="14.5" customHeight="1">
      <c r="A12965" s="131">
        <v>1210831</v>
      </c>
      <c r="B12965" s="131" t="s">
        <v>11006</v>
      </c>
      <c r="D12965" s="132" t="s">
        <v>29845</v>
      </c>
      <c r="E12965" s="132" t="s">
        <v>31169</v>
      </c>
      <c r="F12965" s="132" t="str">
        <f t="shared" si="202"/>
        <v>0573312</v>
      </c>
      <c r="G12965" s="132" t="s">
        <v>22098</v>
      </c>
      <c r="H12965" s="132" t="s">
        <v>19597</v>
      </c>
    </row>
    <row r="12966" spans="1:8" ht="14.5" customHeight="1">
      <c r="A12966" s="131">
        <v>1210831</v>
      </c>
      <c r="B12966" s="131" t="s">
        <v>11006</v>
      </c>
      <c r="D12966" s="132" t="s">
        <v>29845</v>
      </c>
      <c r="E12966" s="132" t="s">
        <v>31612</v>
      </c>
      <c r="F12966" s="132" t="str">
        <f t="shared" si="202"/>
        <v>0573313</v>
      </c>
      <c r="G12966" s="132" t="s">
        <v>22098</v>
      </c>
      <c r="H12966" s="132" t="s">
        <v>20136</v>
      </c>
    </row>
    <row r="12967" spans="1:8" ht="14.5" customHeight="1">
      <c r="A12967" s="131">
        <v>1210831</v>
      </c>
      <c r="B12967" s="131" t="s">
        <v>11006</v>
      </c>
      <c r="D12967" s="132" t="s">
        <v>29845</v>
      </c>
      <c r="E12967" s="132" t="s">
        <v>31613</v>
      </c>
      <c r="F12967" s="132" t="str">
        <f t="shared" si="202"/>
        <v>0573314</v>
      </c>
      <c r="G12967" s="132" t="s">
        <v>22098</v>
      </c>
      <c r="H12967" s="132" t="s">
        <v>19637</v>
      </c>
    </row>
    <row r="12968" spans="1:8" ht="14.5" customHeight="1">
      <c r="A12968" s="131">
        <v>1210831</v>
      </c>
      <c r="B12968" s="131" t="s">
        <v>11006</v>
      </c>
      <c r="D12968" s="132" t="s">
        <v>29845</v>
      </c>
      <c r="E12968" s="132" t="s">
        <v>31614</v>
      </c>
      <c r="F12968" s="132" t="str">
        <f t="shared" si="202"/>
        <v>0573315</v>
      </c>
      <c r="G12968" s="132" t="s">
        <v>22098</v>
      </c>
      <c r="H12968" s="132" t="s">
        <v>22111</v>
      </c>
    </row>
    <row r="12969" spans="1:8" ht="14.5" customHeight="1">
      <c r="A12969" s="131">
        <v>1210831</v>
      </c>
      <c r="B12969" s="131" t="s">
        <v>11006</v>
      </c>
      <c r="D12969" s="132" t="s">
        <v>29845</v>
      </c>
      <c r="E12969" s="132" t="s">
        <v>31170</v>
      </c>
      <c r="F12969" s="132" t="str">
        <f t="shared" si="202"/>
        <v>0573316</v>
      </c>
      <c r="G12969" s="132" t="s">
        <v>22098</v>
      </c>
      <c r="H12969" s="132" t="s">
        <v>20134</v>
      </c>
    </row>
    <row r="12970" spans="1:8" ht="14.5" customHeight="1">
      <c r="A12970" s="131">
        <v>1210831</v>
      </c>
      <c r="B12970" s="131" t="s">
        <v>11006</v>
      </c>
      <c r="D12970" s="132" t="s">
        <v>29845</v>
      </c>
      <c r="E12970" s="132" t="s">
        <v>31615</v>
      </c>
      <c r="F12970" s="132" t="str">
        <f t="shared" si="202"/>
        <v>0573317</v>
      </c>
      <c r="G12970" s="132" t="s">
        <v>22098</v>
      </c>
      <c r="H12970" s="132" t="s">
        <v>22112</v>
      </c>
    </row>
    <row r="12971" spans="1:8" ht="14.5" customHeight="1">
      <c r="A12971" s="131">
        <v>1200002</v>
      </c>
      <c r="B12971" s="131" t="s">
        <v>11007</v>
      </c>
      <c r="D12971" s="132" t="s">
        <v>29845</v>
      </c>
      <c r="E12971" s="132" t="s">
        <v>31172</v>
      </c>
      <c r="F12971" s="132" t="str">
        <f t="shared" si="202"/>
        <v>0573319</v>
      </c>
      <c r="G12971" s="132" t="s">
        <v>22098</v>
      </c>
      <c r="H12971" s="132" t="s">
        <v>22113</v>
      </c>
    </row>
    <row r="12972" spans="1:8" ht="14.5" customHeight="1">
      <c r="A12972" s="131">
        <v>1200002</v>
      </c>
      <c r="B12972" s="131" t="s">
        <v>11007</v>
      </c>
      <c r="D12972" s="132" t="s">
        <v>29845</v>
      </c>
      <c r="E12972" s="132" t="s">
        <v>31173</v>
      </c>
      <c r="F12972" s="132" t="str">
        <f t="shared" si="202"/>
        <v>0573320</v>
      </c>
      <c r="G12972" s="132" t="s">
        <v>22098</v>
      </c>
      <c r="H12972" s="132" t="s">
        <v>22114</v>
      </c>
    </row>
    <row r="12973" spans="1:8" ht="14.5" customHeight="1">
      <c r="A12973" s="131">
        <v>1200002</v>
      </c>
      <c r="B12973" s="131" t="s">
        <v>11007</v>
      </c>
      <c r="D12973" s="132" t="s">
        <v>29845</v>
      </c>
      <c r="E12973" s="132" t="s">
        <v>31637</v>
      </c>
      <c r="F12973" s="132" t="str">
        <f t="shared" si="202"/>
        <v>0573401</v>
      </c>
      <c r="G12973" s="132" t="s">
        <v>22098</v>
      </c>
      <c r="H12973" s="132" t="s">
        <v>19850</v>
      </c>
    </row>
    <row r="12974" spans="1:8" ht="14.5" customHeight="1">
      <c r="A12974" s="131">
        <v>1200002</v>
      </c>
      <c r="B12974" s="131" t="s">
        <v>11007</v>
      </c>
      <c r="D12974" s="132" t="s">
        <v>29845</v>
      </c>
      <c r="E12974" s="132" t="s">
        <v>31229</v>
      </c>
      <c r="F12974" s="132" t="str">
        <f t="shared" si="202"/>
        <v>0573402</v>
      </c>
      <c r="G12974" s="132" t="s">
        <v>22098</v>
      </c>
      <c r="H12974" s="132" t="s">
        <v>14999</v>
      </c>
    </row>
    <row r="12975" spans="1:8" ht="14.5" customHeight="1">
      <c r="A12975" s="131">
        <v>1200002</v>
      </c>
      <c r="B12975" s="131" t="s">
        <v>11007</v>
      </c>
      <c r="D12975" s="132" t="s">
        <v>29845</v>
      </c>
      <c r="E12975" s="132" t="s">
        <v>31638</v>
      </c>
      <c r="F12975" s="132" t="str">
        <f t="shared" si="202"/>
        <v>0573403</v>
      </c>
      <c r="G12975" s="132" t="s">
        <v>22098</v>
      </c>
      <c r="H12975" s="132" t="s">
        <v>15882</v>
      </c>
    </row>
    <row r="12976" spans="1:8" ht="14.5" customHeight="1">
      <c r="A12976" s="131">
        <v>1200014</v>
      </c>
      <c r="B12976" s="131" t="s">
        <v>11008</v>
      </c>
      <c r="D12976" s="132" t="s">
        <v>29845</v>
      </c>
      <c r="E12976" s="132" t="s">
        <v>31639</v>
      </c>
      <c r="F12976" s="132" t="str">
        <f t="shared" si="202"/>
        <v>0573404</v>
      </c>
      <c r="G12976" s="132" t="s">
        <v>22098</v>
      </c>
      <c r="H12976" s="132" t="s">
        <v>19902</v>
      </c>
    </row>
    <row r="12977" spans="1:8" ht="14.5" customHeight="1">
      <c r="A12977" s="131">
        <v>1200014</v>
      </c>
      <c r="B12977" s="131" t="s">
        <v>11008</v>
      </c>
      <c r="D12977" s="132" t="s">
        <v>29845</v>
      </c>
      <c r="E12977" s="132" t="s">
        <v>31230</v>
      </c>
      <c r="F12977" s="132" t="str">
        <f t="shared" si="202"/>
        <v>0573406</v>
      </c>
      <c r="G12977" s="132" t="s">
        <v>22098</v>
      </c>
      <c r="H12977" s="132" t="s">
        <v>15145</v>
      </c>
    </row>
    <row r="12978" spans="1:8" ht="14.5" customHeight="1">
      <c r="A12978" s="131">
        <v>1200014</v>
      </c>
      <c r="B12978" s="131" t="s">
        <v>11008</v>
      </c>
      <c r="D12978" s="132" t="s">
        <v>29845</v>
      </c>
      <c r="E12978" s="132" t="s">
        <v>31677</v>
      </c>
      <c r="F12978" s="132" t="str">
        <f t="shared" si="202"/>
        <v>0573501</v>
      </c>
      <c r="G12978" s="132" t="s">
        <v>22098</v>
      </c>
      <c r="H12978" s="132" t="s">
        <v>15146</v>
      </c>
    </row>
    <row r="12979" spans="1:8" ht="14.5" customHeight="1">
      <c r="A12979" s="131">
        <v>1200014</v>
      </c>
      <c r="B12979" s="131" t="s">
        <v>11008</v>
      </c>
      <c r="D12979" s="132" t="s">
        <v>29845</v>
      </c>
      <c r="E12979" s="132" t="s">
        <v>31284</v>
      </c>
      <c r="F12979" s="132" t="str">
        <f t="shared" si="202"/>
        <v>0573502</v>
      </c>
      <c r="G12979" s="132" t="s">
        <v>22098</v>
      </c>
      <c r="H12979" s="132" t="s">
        <v>22115</v>
      </c>
    </row>
    <row r="12980" spans="1:8" ht="14.5" customHeight="1">
      <c r="A12980" s="131">
        <v>1230841</v>
      </c>
      <c r="B12980" s="131" t="s">
        <v>11009</v>
      </c>
      <c r="D12980" s="132" t="s">
        <v>29845</v>
      </c>
      <c r="E12980" s="132" t="s">
        <v>31678</v>
      </c>
      <c r="F12980" s="132" t="str">
        <f t="shared" si="202"/>
        <v>0573504</v>
      </c>
      <c r="G12980" s="132" t="s">
        <v>22098</v>
      </c>
      <c r="H12980" s="132" t="s">
        <v>20235</v>
      </c>
    </row>
    <row r="12981" spans="1:8" ht="14.5" customHeight="1">
      <c r="A12981" s="131">
        <v>1230841</v>
      </c>
      <c r="B12981" s="131" t="s">
        <v>11009</v>
      </c>
      <c r="D12981" s="132" t="s">
        <v>29845</v>
      </c>
      <c r="E12981" s="132" t="s">
        <v>31679</v>
      </c>
      <c r="F12981" s="132" t="str">
        <f t="shared" si="202"/>
        <v>0573505</v>
      </c>
      <c r="G12981" s="132" t="s">
        <v>22098</v>
      </c>
      <c r="H12981" s="132" t="s">
        <v>20232</v>
      </c>
    </row>
    <row r="12982" spans="1:8" ht="14.5" customHeight="1">
      <c r="A12982" s="131">
        <v>1230841</v>
      </c>
      <c r="B12982" s="131" t="s">
        <v>11009</v>
      </c>
      <c r="D12982" s="132" t="s">
        <v>29845</v>
      </c>
      <c r="E12982" s="132" t="s">
        <v>31680</v>
      </c>
      <c r="F12982" s="132" t="str">
        <f t="shared" si="202"/>
        <v>0573506</v>
      </c>
      <c r="G12982" s="132" t="s">
        <v>22098</v>
      </c>
      <c r="H12982" s="132" t="s">
        <v>20242</v>
      </c>
    </row>
    <row r="12983" spans="1:8" ht="14.5" customHeight="1">
      <c r="A12983" s="131">
        <v>1230841</v>
      </c>
      <c r="B12983" s="131" t="s">
        <v>11009</v>
      </c>
      <c r="D12983" s="132" t="s">
        <v>29845</v>
      </c>
      <c r="E12983" s="132" t="s">
        <v>31286</v>
      </c>
      <c r="F12983" s="132" t="str">
        <f t="shared" si="202"/>
        <v>0573507</v>
      </c>
      <c r="G12983" s="132" t="s">
        <v>22098</v>
      </c>
      <c r="H12983" s="132" t="s">
        <v>20248</v>
      </c>
    </row>
    <row r="12984" spans="1:8" ht="14.5" customHeight="1">
      <c r="A12984" s="131">
        <v>1230841</v>
      </c>
      <c r="B12984" s="131" t="s">
        <v>11009</v>
      </c>
      <c r="D12984" s="132" t="s">
        <v>29845</v>
      </c>
      <c r="E12984" s="132" t="s">
        <v>31710</v>
      </c>
      <c r="F12984" s="132" t="str">
        <f t="shared" si="202"/>
        <v>0573601</v>
      </c>
      <c r="G12984" s="132" t="s">
        <v>22098</v>
      </c>
      <c r="H12984" s="132" t="s">
        <v>15141</v>
      </c>
    </row>
    <row r="12985" spans="1:8" ht="14.5" customHeight="1">
      <c r="A12985" s="131">
        <v>1230841</v>
      </c>
      <c r="B12985" s="131" t="s">
        <v>11009</v>
      </c>
      <c r="D12985" s="132" t="s">
        <v>29845</v>
      </c>
      <c r="E12985" s="132" t="s">
        <v>31712</v>
      </c>
      <c r="F12985" s="132" t="str">
        <f t="shared" si="202"/>
        <v>0573603</v>
      </c>
      <c r="G12985" s="132" t="s">
        <v>22098</v>
      </c>
      <c r="H12985" s="132" t="s">
        <v>20084</v>
      </c>
    </row>
    <row r="12986" spans="1:8" ht="14.5" customHeight="1">
      <c r="A12986" s="131">
        <v>1230841</v>
      </c>
      <c r="B12986" s="131" t="s">
        <v>11009</v>
      </c>
      <c r="D12986" s="132" t="s">
        <v>29845</v>
      </c>
      <c r="E12986" s="132" t="s">
        <v>31412</v>
      </c>
      <c r="F12986" s="132" t="str">
        <f t="shared" si="202"/>
        <v>0573701</v>
      </c>
      <c r="G12986" s="132" t="s">
        <v>22098</v>
      </c>
      <c r="H12986" s="132" t="s">
        <v>15148</v>
      </c>
    </row>
    <row r="12987" spans="1:8" ht="14.5" customHeight="1">
      <c r="A12987" s="131">
        <v>1230843</v>
      </c>
      <c r="B12987" s="131" t="s">
        <v>11010</v>
      </c>
      <c r="D12987" s="132" t="s">
        <v>29845</v>
      </c>
      <c r="E12987" s="132" t="s">
        <v>31914</v>
      </c>
      <c r="F12987" s="132" t="str">
        <f t="shared" si="202"/>
        <v>0573801</v>
      </c>
      <c r="G12987" s="132" t="s">
        <v>22098</v>
      </c>
      <c r="H12987" s="132" t="s">
        <v>15053</v>
      </c>
    </row>
    <row r="12988" spans="1:8" ht="14.5" customHeight="1">
      <c r="A12988" s="131">
        <v>1230843</v>
      </c>
      <c r="B12988" s="131" t="s">
        <v>11010</v>
      </c>
      <c r="D12988" s="132" t="s">
        <v>29845</v>
      </c>
      <c r="E12988" s="132" t="s">
        <v>31764</v>
      </c>
      <c r="F12988" s="132" t="str">
        <f t="shared" si="202"/>
        <v>0573802</v>
      </c>
      <c r="G12988" s="132" t="s">
        <v>22098</v>
      </c>
      <c r="H12988" s="132" t="s">
        <v>22116</v>
      </c>
    </row>
    <row r="12989" spans="1:8" ht="14.5" customHeight="1">
      <c r="A12989" s="131">
        <v>1230843</v>
      </c>
      <c r="B12989" s="131" t="s">
        <v>11010</v>
      </c>
      <c r="D12989" s="132" t="s">
        <v>29845</v>
      </c>
      <c r="E12989" s="132" t="s">
        <v>31924</v>
      </c>
      <c r="F12989" s="132" t="str">
        <f t="shared" si="202"/>
        <v>0573803</v>
      </c>
      <c r="G12989" s="132" t="s">
        <v>22098</v>
      </c>
      <c r="H12989" s="132" t="s">
        <v>20167</v>
      </c>
    </row>
    <row r="12990" spans="1:8" ht="14.5" customHeight="1">
      <c r="A12990" s="131">
        <v>1230845</v>
      </c>
      <c r="B12990" s="131" t="s">
        <v>11011</v>
      </c>
      <c r="D12990" s="132" t="s">
        <v>29845</v>
      </c>
      <c r="E12990" s="132" t="s">
        <v>31765</v>
      </c>
      <c r="F12990" s="132" t="str">
        <f t="shared" si="202"/>
        <v>0573804</v>
      </c>
      <c r="G12990" s="132" t="s">
        <v>22098</v>
      </c>
      <c r="H12990" s="132" t="s">
        <v>15054</v>
      </c>
    </row>
    <row r="12991" spans="1:8" ht="14.5" customHeight="1">
      <c r="A12991" s="131">
        <v>1230845</v>
      </c>
      <c r="B12991" s="131" t="s">
        <v>11011</v>
      </c>
      <c r="D12991" s="132" t="s">
        <v>29845</v>
      </c>
      <c r="E12991" s="132" t="s">
        <v>31766</v>
      </c>
      <c r="F12991" s="132" t="str">
        <f t="shared" si="202"/>
        <v>0573805</v>
      </c>
      <c r="G12991" s="132" t="s">
        <v>22098</v>
      </c>
      <c r="H12991" s="132" t="s">
        <v>19750</v>
      </c>
    </row>
    <row r="12992" spans="1:8" ht="14.5" customHeight="1">
      <c r="A12992" s="131">
        <v>1230845</v>
      </c>
      <c r="B12992" s="131" t="s">
        <v>11011</v>
      </c>
      <c r="D12992" s="132" t="s">
        <v>29845</v>
      </c>
      <c r="E12992" s="132" t="s">
        <v>31925</v>
      </c>
      <c r="F12992" s="132" t="str">
        <f t="shared" si="202"/>
        <v>0573806</v>
      </c>
      <c r="G12992" s="132" t="s">
        <v>22098</v>
      </c>
      <c r="H12992" s="132" t="s">
        <v>22117</v>
      </c>
    </row>
    <row r="12993" spans="1:8" ht="14.5" customHeight="1">
      <c r="A12993" s="131">
        <v>1230845</v>
      </c>
      <c r="B12993" s="131" t="s">
        <v>11011</v>
      </c>
      <c r="D12993" s="132" t="s">
        <v>29845</v>
      </c>
      <c r="E12993" s="132" t="s">
        <v>31767</v>
      </c>
      <c r="F12993" s="132" t="str">
        <f t="shared" si="202"/>
        <v>0573807</v>
      </c>
      <c r="G12993" s="132" t="s">
        <v>22098</v>
      </c>
      <c r="H12993" s="132" t="s">
        <v>15055</v>
      </c>
    </row>
    <row r="12994" spans="1:8" ht="14.5" customHeight="1">
      <c r="A12994" s="131">
        <v>1230845</v>
      </c>
      <c r="B12994" s="131" t="s">
        <v>11011</v>
      </c>
      <c r="D12994" s="132" t="s">
        <v>29845</v>
      </c>
      <c r="E12994" s="132" t="s">
        <v>31839</v>
      </c>
      <c r="F12994" s="132" t="str">
        <f t="shared" si="202"/>
        <v>0573808</v>
      </c>
      <c r="G12994" s="132" t="s">
        <v>22098</v>
      </c>
      <c r="H12994" s="132" t="s">
        <v>22118</v>
      </c>
    </row>
    <row r="12995" spans="1:8" ht="14.5" customHeight="1">
      <c r="A12995" s="131">
        <v>1210074</v>
      </c>
      <c r="B12995" s="131" t="s">
        <v>11012</v>
      </c>
      <c r="D12995" s="132" t="s">
        <v>29845</v>
      </c>
      <c r="E12995" s="132" t="s">
        <v>31768</v>
      </c>
      <c r="F12995" s="132" t="str">
        <f t="shared" ref="F12995:F13058" si="203">TEXT(D12995,"0000")&amp;TEXT(E12995,"000")</f>
        <v>0573809</v>
      </c>
      <c r="G12995" s="132" t="s">
        <v>22098</v>
      </c>
      <c r="H12995" s="132" t="s">
        <v>14892</v>
      </c>
    </row>
    <row r="12996" spans="1:8" ht="14.5" customHeight="1">
      <c r="A12996" s="131">
        <v>1210074</v>
      </c>
      <c r="B12996" s="131" t="s">
        <v>11012</v>
      </c>
      <c r="D12996" s="132" t="s">
        <v>29845</v>
      </c>
      <c r="E12996" s="132" t="s">
        <v>31937</v>
      </c>
      <c r="F12996" s="132" t="str">
        <f t="shared" si="203"/>
        <v>0573901</v>
      </c>
      <c r="G12996" s="132" t="s">
        <v>22098</v>
      </c>
      <c r="H12996" s="132" t="s">
        <v>15006</v>
      </c>
    </row>
    <row r="12997" spans="1:8" ht="14.5" customHeight="1">
      <c r="A12997" s="131">
        <v>1210812</v>
      </c>
      <c r="B12997" s="131" t="s">
        <v>11013</v>
      </c>
      <c r="D12997" s="132" t="s">
        <v>29845</v>
      </c>
      <c r="E12997" s="132" t="s">
        <v>31978</v>
      </c>
      <c r="F12997" s="132" t="str">
        <f t="shared" si="203"/>
        <v>0573902</v>
      </c>
      <c r="G12997" s="132" t="s">
        <v>22098</v>
      </c>
      <c r="H12997" s="132" t="s">
        <v>22081</v>
      </c>
    </row>
    <row r="12998" spans="1:8" ht="14.5" customHeight="1">
      <c r="A12998" s="131">
        <v>1210812</v>
      </c>
      <c r="B12998" s="131" t="s">
        <v>11013</v>
      </c>
      <c r="D12998" s="132" t="s">
        <v>29845</v>
      </c>
      <c r="E12998" s="132" t="s">
        <v>31938</v>
      </c>
      <c r="F12998" s="132" t="str">
        <f t="shared" si="203"/>
        <v>0573903</v>
      </c>
      <c r="G12998" s="132" t="s">
        <v>22098</v>
      </c>
      <c r="H12998" s="132" t="s">
        <v>19489</v>
      </c>
    </row>
    <row r="12999" spans="1:8" ht="14.5" customHeight="1">
      <c r="A12999" s="131">
        <v>1210812</v>
      </c>
      <c r="B12999" s="131" t="s">
        <v>11013</v>
      </c>
      <c r="D12999" s="132" t="s">
        <v>29845</v>
      </c>
      <c r="E12999" s="132" t="s">
        <v>31856</v>
      </c>
      <c r="F12999" s="132" t="str">
        <f t="shared" si="203"/>
        <v>0573904</v>
      </c>
      <c r="G12999" s="132" t="s">
        <v>22098</v>
      </c>
      <c r="H12999" s="132" t="s">
        <v>22119</v>
      </c>
    </row>
    <row r="13000" spans="1:8" ht="14.5" customHeight="1">
      <c r="A13000" s="131">
        <v>1210812</v>
      </c>
      <c r="B13000" s="131" t="s">
        <v>11013</v>
      </c>
      <c r="D13000" s="132" t="s">
        <v>29845</v>
      </c>
      <c r="E13000" s="132" t="s">
        <v>31857</v>
      </c>
      <c r="F13000" s="132" t="str">
        <f t="shared" si="203"/>
        <v>0573905</v>
      </c>
      <c r="G13000" s="132" t="s">
        <v>22098</v>
      </c>
      <c r="H13000" s="132" t="s">
        <v>22120</v>
      </c>
    </row>
    <row r="13001" spans="1:8" ht="14.5" customHeight="1">
      <c r="A13001" s="131">
        <v>1210061</v>
      </c>
      <c r="B13001" s="131" t="s">
        <v>11014</v>
      </c>
      <c r="D13001" s="132" t="s">
        <v>29845</v>
      </c>
      <c r="E13001" s="132" t="s">
        <v>31922</v>
      </c>
      <c r="F13001" s="132" t="str">
        <f t="shared" si="203"/>
        <v>0573911</v>
      </c>
      <c r="G13001" s="132" t="s">
        <v>22098</v>
      </c>
      <c r="H13001" s="132" t="s">
        <v>16208</v>
      </c>
    </row>
    <row r="13002" spans="1:8" ht="14.5" customHeight="1">
      <c r="A13002" s="131">
        <v>1210061</v>
      </c>
      <c r="B13002" s="131" t="s">
        <v>11014</v>
      </c>
      <c r="D13002" s="132" t="s">
        <v>29845</v>
      </c>
      <c r="E13002" s="132" t="s">
        <v>31945</v>
      </c>
      <c r="F13002" s="132" t="str">
        <f t="shared" si="203"/>
        <v>0573912</v>
      </c>
      <c r="G13002" s="132" t="s">
        <v>22098</v>
      </c>
      <c r="H13002" s="132" t="s">
        <v>15009</v>
      </c>
    </row>
    <row r="13003" spans="1:8" ht="14.5" customHeight="1">
      <c r="A13003" s="131">
        <v>1210061</v>
      </c>
      <c r="B13003" s="131" t="s">
        <v>11014</v>
      </c>
      <c r="D13003" s="132" t="s">
        <v>29845</v>
      </c>
      <c r="E13003" s="132" t="s">
        <v>31869</v>
      </c>
      <c r="F13003" s="132" t="str">
        <f t="shared" si="203"/>
        <v>0573931</v>
      </c>
      <c r="G13003" s="132" t="s">
        <v>22098</v>
      </c>
      <c r="H13003" s="132" t="s">
        <v>22121</v>
      </c>
    </row>
    <row r="13004" spans="1:8" ht="14.5" customHeight="1">
      <c r="A13004" s="131">
        <v>1210061</v>
      </c>
      <c r="B13004" s="131" t="s">
        <v>11014</v>
      </c>
      <c r="D13004" s="132" t="s">
        <v>29845</v>
      </c>
      <c r="E13004" s="132" t="s">
        <v>31895</v>
      </c>
      <c r="F13004" s="132" t="str">
        <f t="shared" si="203"/>
        <v>0573968</v>
      </c>
      <c r="G13004" s="132" t="s">
        <v>22098</v>
      </c>
      <c r="H13004" s="132" t="s">
        <v>21064</v>
      </c>
    </row>
    <row r="13005" spans="1:8" ht="14.5" customHeight="1">
      <c r="A13005" s="131">
        <v>1210061</v>
      </c>
      <c r="B13005" s="131" t="s">
        <v>11014</v>
      </c>
      <c r="D13005" s="132" t="s">
        <v>29846</v>
      </c>
      <c r="E13005" s="132" t="s">
        <v>30993</v>
      </c>
      <c r="F13005" s="132" t="str">
        <f t="shared" si="203"/>
        <v>0576001</v>
      </c>
      <c r="G13005" s="132" t="s">
        <v>22122</v>
      </c>
      <c r="H13005" s="132" t="s">
        <v>15805</v>
      </c>
    </row>
    <row r="13006" spans="1:8" ht="14.5" customHeight="1">
      <c r="A13006" s="131">
        <v>1210061</v>
      </c>
      <c r="B13006" s="131" t="s">
        <v>11014</v>
      </c>
      <c r="D13006" s="132" t="s">
        <v>29846</v>
      </c>
      <c r="E13006" s="132" t="s">
        <v>31486</v>
      </c>
      <c r="F13006" s="132" t="str">
        <f t="shared" si="203"/>
        <v>0576002</v>
      </c>
      <c r="G13006" s="132" t="s">
        <v>22122</v>
      </c>
      <c r="H13006" s="132" t="s">
        <v>17369</v>
      </c>
    </row>
    <row r="13007" spans="1:8" ht="14.5" customHeight="1">
      <c r="A13007" s="131">
        <v>1210061</v>
      </c>
      <c r="B13007" s="131" t="s">
        <v>11014</v>
      </c>
      <c r="D13007" s="132" t="s">
        <v>29846</v>
      </c>
      <c r="E13007" s="132" t="s">
        <v>31487</v>
      </c>
      <c r="F13007" s="132" t="str">
        <f t="shared" si="203"/>
        <v>0576003</v>
      </c>
      <c r="G13007" s="132" t="s">
        <v>22122</v>
      </c>
      <c r="H13007" s="132" t="s">
        <v>20174</v>
      </c>
    </row>
    <row r="13008" spans="1:8" ht="14.5" customHeight="1">
      <c r="A13008" s="131">
        <v>1210061</v>
      </c>
      <c r="B13008" s="131" t="s">
        <v>11014</v>
      </c>
      <c r="D13008" s="132" t="s">
        <v>29846</v>
      </c>
      <c r="E13008" s="132" t="s">
        <v>30994</v>
      </c>
      <c r="F13008" s="132" t="str">
        <f t="shared" si="203"/>
        <v>0576004</v>
      </c>
      <c r="G13008" s="132" t="s">
        <v>22122</v>
      </c>
      <c r="H13008" s="132" t="s">
        <v>20177</v>
      </c>
    </row>
    <row r="13009" spans="1:8" ht="14.5" customHeight="1">
      <c r="A13009" s="131">
        <v>1200004</v>
      </c>
      <c r="B13009" s="131" t="s">
        <v>11015</v>
      </c>
      <c r="D13009" s="132" t="s">
        <v>29846</v>
      </c>
      <c r="E13009" s="132" t="s">
        <v>30995</v>
      </c>
      <c r="F13009" s="132" t="str">
        <f t="shared" si="203"/>
        <v>0576005</v>
      </c>
      <c r="G13009" s="132" t="s">
        <v>22122</v>
      </c>
      <c r="H13009" s="132" t="s">
        <v>16900</v>
      </c>
    </row>
    <row r="13010" spans="1:8" ht="14.5" customHeight="1">
      <c r="A13010" s="131">
        <v>1200004</v>
      </c>
      <c r="B13010" s="131" t="s">
        <v>11015</v>
      </c>
      <c r="D13010" s="132" t="s">
        <v>29846</v>
      </c>
      <c r="E13010" s="132" t="s">
        <v>31488</v>
      </c>
      <c r="F13010" s="132" t="str">
        <f t="shared" si="203"/>
        <v>0576006</v>
      </c>
      <c r="G13010" s="132" t="s">
        <v>22122</v>
      </c>
      <c r="H13010" s="132" t="s">
        <v>20178</v>
      </c>
    </row>
    <row r="13011" spans="1:8" ht="14.5" customHeight="1">
      <c r="A13011" s="131">
        <v>1200004</v>
      </c>
      <c r="B13011" s="131" t="s">
        <v>11015</v>
      </c>
      <c r="D13011" s="132" t="s">
        <v>29846</v>
      </c>
      <c r="E13011" s="132" t="s">
        <v>31489</v>
      </c>
      <c r="F13011" s="132" t="str">
        <f t="shared" si="203"/>
        <v>0576007</v>
      </c>
      <c r="G13011" s="132" t="s">
        <v>22122</v>
      </c>
      <c r="H13011" s="132" t="s">
        <v>20181</v>
      </c>
    </row>
    <row r="13012" spans="1:8" ht="14.5" customHeight="1">
      <c r="A13012" s="131">
        <v>1210063</v>
      </c>
      <c r="B13012" s="131" t="s">
        <v>11016</v>
      </c>
      <c r="D13012" s="132" t="s">
        <v>29846</v>
      </c>
      <c r="E13012" s="132" t="s">
        <v>31807</v>
      </c>
      <c r="F13012" s="132" t="str">
        <f t="shared" si="203"/>
        <v>0576008</v>
      </c>
      <c r="G13012" s="132" t="s">
        <v>22122</v>
      </c>
      <c r="H13012" s="132" t="s">
        <v>20184</v>
      </c>
    </row>
    <row r="13013" spans="1:8" ht="14.5" customHeight="1">
      <c r="A13013" s="131">
        <v>1210063</v>
      </c>
      <c r="B13013" s="131" t="s">
        <v>11016</v>
      </c>
      <c r="D13013" s="132" t="s">
        <v>29846</v>
      </c>
      <c r="E13013" s="132" t="s">
        <v>30996</v>
      </c>
      <c r="F13013" s="132" t="str">
        <f t="shared" si="203"/>
        <v>0576009</v>
      </c>
      <c r="G13013" s="132" t="s">
        <v>22122</v>
      </c>
      <c r="H13013" s="132" t="s">
        <v>15858</v>
      </c>
    </row>
    <row r="13014" spans="1:8" ht="14.5" customHeight="1">
      <c r="A13014" s="131">
        <v>1210075</v>
      </c>
      <c r="B13014" s="131" t="s">
        <v>11017</v>
      </c>
      <c r="D13014" s="132" t="s">
        <v>29846</v>
      </c>
      <c r="E13014" s="132" t="s">
        <v>31490</v>
      </c>
      <c r="F13014" s="132" t="str">
        <f t="shared" si="203"/>
        <v>0576010</v>
      </c>
      <c r="G13014" s="132" t="s">
        <v>22122</v>
      </c>
      <c r="H13014" s="132" t="s">
        <v>15873</v>
      </c>
    </row>
    <row r="13015" spans="1:8" ht="14.5" customHeight="1">
      <c r="A13015" s="131">
        <v>1210075</v>
      </c>
      <c r="B13015" s="131" t="s">
        <v>11017</v>
      </c>
      <c r="D13015" s="132" t="s">
        <v>29846</v>
      </c>
      <c r="E13015" s="132" t="s">
        <v>31491</v>
      </c>
      <c r="F13015" s="132" t="str">
        <f t="shared" si="203"/>
        <v>0576011</v>
      </c>
      <c r="G13015" s="132" t="s">
        <v>22122</v>
      </c>
      <c r="H13015" s="132" t="s">
        <v>19816</v>
      </c>
    </row>
    <row r="13016" spans="1:8" ht="14.5" customHeight="1">
      <c r="A13016" s="131">
        <v>1210075</v>
      </c>
      <c r="B13016" s="131" t="s">
        <v>11017</v>
      </c>
      <c r="D13016" s="132" t="s">
        <v>29846</v>
      </c>
      <c r="E13016" s="132" t="s">
        <v>31492</v>
      </c>
      <c r="F13016" s="132" t="str">
        <f t="shared" si="203"/>
        <v>0576012</v>
      </c>
      <c r="G13016" s="132" t="s">
        <v>22122</v>
      </c>
      <c r="H13016" s="132" t="s">
        <v>20192</v>
      </c>
    </row>
    <row r="13017" spans="1:8" ht="14.5" customHeight="1">
      <c r="A13017" s="131">
        <v>1210075</v>
      </c>
      <c r="B13017" s="131" t="s">
        <v>11017</v>
      </c>
      <c r="D13017" s="132" t="s">
        <v>29846</v>
      </c>
      <c r="E13017" s="132" t="s">
        <v>30997</v>
      </c>
      <c r="F13017" s="132" t="str">
        <f t="shared" si="203"/>
        <v>0576013</v>
      </c>
      <c r="G13017" s="132" t="s">
        <v>22122</v>
      </c>
      <c r="H13017" s="132" t="s">
        <v>17659</v>
      </c>
    </row>
    <row r="13018" spans="1:8" ht="14.5" customHeight="1">
      <c r="A13018" s="131">
        <v>1210076</v>
      </c>
      <c r="B13018" s="131" t="s">
        <v>11018</v>
      </c>
      <c r="D13018" s="132" t="s">
        <v>29846</v>
      </c>
      <c r="E13018" s="132" t="s">
        <v>31493</v>
      </c>
      <c r="F13018" s="132" t="str">
        <f t="shared" si="203"/>
        <v>0576014</v>
      </c>
      <c r="G13018" s="132" t="s">
        <v>22122</v>
      </c>
      <c r="H13018" s="132" t="s">
        <v>21556</v>
      </c>
    </row>
    <row r="13019" spans="1:8" ht="14.5" customHeight="1">
      <c r="A13019" s="131">
        <v>1210076</v>
      </c>
      <c r="B13019" s="131" t="s">
        <v>11018</v>
      </c>
      <c r="D13019" s="132" t="s">
        <v>29846</v>
      </c>
      <c r="E13019" s="132" t="s">
        <v>30998</v>
      </c>
      <c r="F13019" s="132" t="str">
        <f t="shared" si="203"/>
        <v>0576015</v>
      </c>
      <c r="G13019" s="132" t="s">
        <v>22122</v>
      </c>
      <c r="H13019" s="132" t="s">
        <v>20190</v>
      </c>
    </row>
    <row r="13020" spans="1:8" ht="14.5" customHeight="1">
      <c r="A13020" s="131">
        <v>1210076</v>
      </c>
      <c r="B13020" s="131" t="s">
        <v>11018</v>
      </c>
      <c r="D13020" s="132" t="s">
        <v>29846</v>
      </c>
      <c r="E13020" s="132" t="s">
        <v>31494</v>
      </c>
      <c r="F13020" s="132" t="str">
        <f t="shared" si="203"/>
        <v>0576016</v>
      </c>
      <c r="G13020" s="132" t="s">
        <v>22122</v>
      </c>
      <c r="H13020" s="132" t="s">
        <v>22123</v>
      </c>
    </row>
    <row r="13021" spans="1:8" ht="14.5" customHeight="1">
      <c r="A13021" s="131">
        <v>1210064</v>
      </c>
      <c r="B13021" s="131" t="s">
        <v>11019</v>
      </c>
      <c r="D13021" s="132" t="s">
        <v>29846</v>
      </c>
      <c r="E13021" s="132" t="s">
        <v>31495</v>
      </c>
      <c r="F13021" s="132" t="str">
        <f t="shared" si="203"/>
        <v>0576017</v>
      </c>
      <c r="G13021" s="132" t="s">
        <v>22122</v>
      </c>
      <c r="H13021" s="132" t="s">
        <v>16529</v>
      </c>
    </row>
    <row r="13022" spans="1:8" ht="14.5" customHeight="1">
      <c r="A13022" s="131">
        <v>1210064</v>
      </c>
      <c r="B13022" s="131" t="s">
        <v>11019</v>
      </c>
      <c r="D13022" s="132" t="s">
        <v>29846</v>
      </c>
      <c r="E13022" s="132" t="s">
        <v>31496</v>
      </c>
      <c r="F13022" s="132" t="str">
        <f t="shared" si="203"/>
        <v>0576018</v>
      </c>
      <c r="G13022" s="132" t="s">
        <v>22122</v>
      </c>
      <c r="H13022" s="132" t="s">
        <v>20198</v>
      </c>
    </row>
    <row r="13023" spans="1:8" ht="14.5" customHeight="1">
      <c r="A13023" s="131">
        <v>1210064</v>
      </c>
      <c r="B13023" s="131" t="s">
        <v>11019</v>
      </c>
      <c r="D13023" s="132" t="s">
        <v>29846</v>
      </c>
      <c r="E13023" s="132" t="s">
        <v>30999</v>
      </c>
      <c r="F13023" s="132" t="str">
        <f t="shared" si="203"/>
        <v>0576019</v>
      </c>
      <c r="G13023" s="132" t="s">
        <v>22122</v>
      </c>
      <c r="H13023" s="132" t="s">
        <v>16141</v>
      </c>
    </row>
    <row r="13024" spans="1:8" ht="14.5" customHeight="1">
      <c r="A13024" s="131">
        <v>1210064</v>
      </c>
      <c r="B13024" s="131" t="s">
        <v>11019</v>
      </c>
      <c r="D13024" s="132" t="s">
        <v>29846</v>
      </c>
      <c r="E13024" s="132" t="s">
        <v>31000</v>
      </c>
      <c r="F13024" s="132" t="str">
        <f t="shared" si="203"/>
        <v>0576020</v>
      </c>
      <c r="G13024" s="132" t="s">
        <v>22122</v>
      </c>
      <c r="H13024" s="132" t="s">
        <v>20179</v>
      </c>
    </row>
    <row r="13025" spans="1:8" ht="14.5" customHeight="1">
      <c r="A13025" s="131">
        <v>1210064</v>
      </c>
      <c r="B13025" s="131" t="s">
        <v>11019</v>
      </c>
      <c r="D13025" s="132" t="s">
        <v>29846</v>
      </c>
      <c r="E13025" s="132" t="s">
        <v>31001</v>
      </c>
      <c r="F13025" s="132" t="str">
        <f t="shared" si="203"/>
        <v>0576021</v>
      </c>
      <c r="G13025" s="132" t="s">
        <v>22122</v>
      </c>
      <c r="H13025" s="132" t="s">
        <v>19850</v>
      </c>
    </row>
    <row r="13026" spans="1:8" ht="14.5" customHeight="1">
      <c r="A13026" s="131">
        <v>1230874</v>
      </c>
      <c r="B13026" s="131" t="s">
        <v>11020</v>
      </c>
      <c r="D13026" s="132" t="s">
        <v>29846</v>
      </c>
      <c r="E13026" s="132" t="s">
        <v>31002</v>
      </c>
      <c r="F13026" s="132" t="str">
        <f t="shared" si="203"/>
        <v>0576022</v>
      </c>
      <c r="G13026" s="132" t="s">
        <v>22122</v>
      </c>
      <c r="H13026" s="132" t="s">
        <v>14999</v>
      </c>
    </row>
    <row r="13027" spans="1:8" ht="14.5" customHeight="1">
      <c r="A13027" s="131">
        <v>1230874</v>
      </c>
      <c r="B13027" s="131" t="s">
        <v>11020</v>
      </c>
      <c r="D13027" s="132" t="s">
        <v>29846</v>
      </c>
      <c r="E13027" s="132" t="s">
        <v>31497</v>
      </c>
      <c r="F13027" s="132" t="str">
        <f t="shared" si="203"/>
        <v>0576023</v>
      </c>
      <c r="G13027" s="132" t="s">
        <v>22122</v>
      </c>
      <c r="H13027" s="132" t="s">
        <v>15882</v>
      </c>
    </row>
    <row r="13028" spans="1:8" ht="14.5" customHeight="1">
      <c r="A13028" s="131">
        <v>1210062</v>
      </c>
      <c r="B13028" s="131" t="s">
        <v>11021</v>
      </c>
      <c r="D13028" s="132" t="s">
        <v>29846</v>
      </c>
      <c r="E13028" s="132" t="s">
        <v>31003</v>
      </c>
      <c r="F13028" s="132" t="str">
        <f t="shared" si="203"/>
        <v>0576024</v>
      </c>
      <c r="G13028" s="132" t="s">
        <v>22122</v>
      </c>
      <c r="H13028" s="132" t="s">
        <v>22124</v>
      </c>
    </row>
    <row r="13029" spans="1:8" ht="14.5" customHeight="1">
      <c r="A13029" s="131">
        <v>1210062</v>
      </c>
      <c r="B13029" s="131" t="s">
        <v>11021</v>
      </c>
      <c r="D13029" s="132" t="s">
        <v>29846</v>
      </c>
      <c r="E13029" s="132" t="s">
        <v>31498</v>
      </c>
      <c r="F13029" s="132" t="str">
        <f t="shared" si="203"/>
        <v>0576025</v>
      </c>
      <c r="G13029" s="132" t="s">
        <v>22122</v>
      </c>
      <c r="H13029" s="132" t="s">
        <v>19902</v>
      </c>
    </row>
    <row r="13030" spans="1:8" ht="14.5" customHeight="1">
      <c r="A13030" s="131">
        <v>1210062</v>
      </c>
      <c r="B13030" s="131" t="s">
        <v>11021</v>
      </c>
      <c r="D13030" s="132" t="s">
        <v>29846</v>
      </c>
      <c r="E13030" s="132" t="s">
        <v>31004</v>
      </c>
      <c r="F13030" s="132" t="str">
        <f t="shared" si="203"/>
        <v>0576026</v>
      </c>
      <c r="G13030" s="132" t="s">
        <v>22122</v>
      </c>
      <c r="H13030" s="132" t="s">
        <v>18292</v>
      </c>
    </row>
    <row r="13031" spans="1:8" ht="14.5" customHeight="1">
      <c r="A13031" s="131">
        <v>1210062</v>
      </c>
      <c r="B13031" s="131" t="s">
        <v>11021</v>
      </c>
      <c r="D13031" s="132" t="s">
        <v>29846</v>
      </c>
      <c r="E13031" s="132" t="s">
        <v>31005</v>
      </c>
      <c r="F13031" s="132" t="str">
        <f t="shared" si="203"/>
        <v>0576027</v>
      </c>
      <c r="G13031" s="132" t="s">
        <v>22122</v>
      </c>
      <c r="H13031" s="132" t="s">
        <v>20222</v>
      </c>
    </row>
    <row r="13032" spans="1:8" ht="14.5" customHeight="1">
      <c r="A13032" s="131">
        <v>1210062</v>
      </c>
      <c r="B13032" s="131" t="s">
        <v>11021</v>
      </c>
      <c r="D13032" s="132" t="s">
        <v>29846</v>
      </c>
      <c r="E13032" s="132" t="s">
        <v>31006</v>
      </c>
      <c r="F13032" s="132" t="str">
        <f t="shared" si="203"/>
        <v>0576028</v>
      </c>
      <c r="G13032" s="132" t="s">
        <v>22122</v>
      </c>
      <c r="H13032" s="132" t="s">
        <v>20223</v>
      </c>
    </row>
    <row r="13033" spans="1:8" ht="14.5" customHeight="1">
      <c r="A13033" s="131">
        <v>1200047</v>
      </c>
      <c r="B13033" s="131" t="s">
        <v>11022</v>
      </c>
      <c r="D13033" s="132" t="s">
        <v>29846</v>
      </c>
      <c r="E13033" s="132" t="s">
        <v>31499</v>
      </c>
      <c r="F13033" s="132" t="str">
        <f t="shared" si="203"/>
        <v>0576029</v>
      </c>
      <c r="G13033" s="132" t="s">
        <v>22122</v>
      </c>
      <c r="H13033" s="132" t="s">
        <v>15145</v>
      </c>
    </row>
    <row r="13034" spans="1:8" ht="14.5" customHeight="1">
      <c r="A13034" s="131">
        <v>1200047</v>
      </c>
      <c r="B13034" s="131" t="s">
        <v>11022</v>
      </c>
      <c r="D13034" s="132" t="s">
        <v>29846</v>
      </c>
      <c r="E13034" s="132" t="s">
        <v>31500</v>
      </c>
      <c r="F13034" s="132" t="str">
        <f t="shared" si="203"/>
        <v>0576030</v>
      </c>
      <c r="G13034" s="132" t="s">
        <v>22122</v>
      </c>
      <c r="H13034" s="132" t="s">
        <v>18407</v>
      </c>
    </row>
    <row r="13035" spans="1:8" ht="14.5" customHeight="1">
      <c r="A13035" s="131">
        <v>1210052</v>
      </c>
      <c r="B13035" s="131" t="s">
        <v>11023</v>
      </c>
      <c r="D13035" s="132" t="s">
        <v>29846</v>
      </c>
      <c r="E13035" s="132" t="s">
        <v>31501</v>
      </c>
      <c r="F13035" s="132" t="str">
        <f t="shared" si="203"/>
        <v>0576031</v>
      </c>
      <c r="G13035" s="132" t="s">
        <v>22122</v>
      </c>
      <c r="H13035" s="132" t="s">
        <v>20210</v>
      </c>
    </row>
    <row r="13036" spans="1:8" ht="14.5" customHeight="1">
      <c r="A13036" s="131">
        <v>1210052</v>
      </c>
      <c r="B13036" s="131" t="s">
        <v>11023</v>
      </c>
      <c r="D13036" s="132" t="s">
        <v>29846</v>
      </c>
      <c r="E13036" s="132" t="s">
        <v>31502</v>
      </c>
      <c r="F13036" s="132" t="str">
        <f t="shared" si="203"/>
        <v>0576032</v>
      </c>
      <c r="G13036" s="132" t="s">
        <v>22122</v>
      </c>
      <c r="H13036" s="132" t="s">
        <v>20212</v>
      </c>
    </row>
    <row r="13037" spans="1:8" ht="14.5" customHeight="1">
      <c r="A13037" s="131">
        <v>1210052</v>
      </c>
      <c r="B13037" s="131" t="s">
        <v>11023</v>
      </c>
      <c r="D13037" s="132" t="s">
        <v>29846</v>
      </c>
      <c r="E13037" s="132" t="s">
        <v>31503</v>
      </c>
      <c r="F13037" s="132" t="str">
        <f t="shared" si="203"/>
        <v>0576033</v>
      </c>
      <c r="G13037" s="132" t="s">
        <v>22122</v>
      </c>
      <c r="H13037" s="132" t="s">
        <v>22125</v>
      </c>
    </row>
    <row r="13038" spans="1:8" ht="14.5" customHeight="1">
      <c r="A13038" s="131">
        <v>1210052</v>
      </c>
      <c r="B13038" s="131" t="s">
        <v>11023</v>
      </c>
      <c r="D13038" s="132" t="s">
        <v>29846</v>
      </c>
      <c r="E13038" s="132" t="s">
        <v>31504</v>
      </c>
      <c r="F13038" s="132" t="str">
        <f t="shared" si="203"/>
        <v>0576034</v>
      </c>
      <c r="G13038" s="132" t="s">
        <v>22122</v>
      </c>
      <c r="H13038" s="132" t="s">
        <v>20211</v>
      </c>
    </row>
    <row r="13039" spans="1:8" ht="14.5" customHeight="1">
      <c r="A13039" s="131">
        <v>1230853</v>
      </c>
      <c r="B13039" s="131" t="s">
        <v>11024</v>
      </c>
      <c r="D13039" s="132" t="s">
        <v>29846</v>
      </c>
      <c r="E13039" s="132" t="s">
        <v>31007</v>
      </c>
      <c r="F13039" s="132" t="str">
        <f t="shared" si="203"/>
        <v>0576035</v>
      </c>
      <c r="G13039" s="132" t="s">
        <v>22122</v>
      </c>
      <c r="H13039" s="132" t="s">
        <v>22126</v>
      </c>
    </row>
    <row r="13040" spans="1:8" ht="14.5" customHeight="1">
      <c r="A13040" s="131">
        <v>1230853</v>
      </c>
      <c r="B13040" s="131" t="s">
        <v>11024</v>
      </c>
      <c r="D13040" s="132" t="s">
        <v>29846</v>
      </c>
      <c r="E13040" s="132" t="s">
        <v>31008</v>
      </c>
      <c r="F13040" s="132" t="str">
        <f t="shared" si="203"/>
        <v>0576036</v>
      </c>
      <c r="G13040" s="132" t="s">
        <v>22122</v>
      </c>
      <c r="H13040" s="132" t="s">
        <v>20220</v>
      </c>
    </row>
    <row r="13041" spans="1:8" ht="14.5" customHeight="1">
      <c r="A13041" s="131">
        <v>1230863</v>
      </c>
      <c r="B13041" s="131" t="s">
        <v>11025</v>
      </c>
      <c r="D13041" s="132" t="s">
        <v>29846</v>
      </c>
      <c r="E13041" s="132" t="s">
        <v>31505</v>
      </c>
      <c r="F13041" s="132" t="str">
        <f t="shared" si="203"/>
        <v>0576037</v>
      </c>
      <c r="G13041" s="132" t="s">
        <v>22122</v>
      </c>
      <c r="H13041" s="132" t="s">
        <v>20226</v>
      </c>
    </row>
    <row r="13042" spans="1:8" ht="14.5" customHeight="1">
      <c r="A13042" s="131">
        <v>1230863</v>
      </c>
      <c r="B13042" s="131" t="s">
        <v>11025</v>
      </c>
      <c r="D13042" s="132" t="s">
        <v>29846</v>
      </c>
      <c r="E13042" s="132" t="s">
        <v>31009</v>
      </c>
      <c r="F13042" s="132" t="str">
        <f t="shared" si="203"/>
        <v>0576038</v>
      </c>
      <c r="G13042" s="132" t="s">
        <v>22122</v>
      </c>
      <c r="H13042" s="132" t="s">
        <v>22127</v>
      </c>
    </row>
    <row r="13043" spans="1:8" ht="14.5" customHeight="1">
      <c r="A13043" s="131">
        <v>1230863</v>
      </c>
      <c r="B13043" s="131" t="s">
        <v>11025</v>
      </c>
      <c r="D13043" s="132" t="s">
        <v>29846</v>
      </c>
      <c r="E13043" s="132" t="s">
        <v>31506</v>
      </c>
      <c r="F13043" s="132" t="str">
        <f t="shared" si="203"/>
        <v>0576039</v>
      </c>
      <c r="G13043" s="132" t="s">
        <v>22122</v>
      </c>
      <c r="H13043" s="132" t="s">
        <v>16146</v>
      </c>
    </row>
    <row r="13044" spans="1:8" ht="14.5" customHeight="1">
      <c r="A13044" s="131">
        <v>1200006</v>
      </c>
      <c r="B13044" s="131" t="s">
        <v>11026</v>
      </c>
      <c r="D13044" s="132" t="s">
        <v>29846</v>
      </c>
      <c r="E13044" s="132" t="s">
        <v>31010</v>
      </c>
      <c r="F13044" s="132" t="str">
        <f t="shared" si="203"/>
        <v>0576040</v>
      </c>
      <c r="G13044" s="132" t="s">
        <v>22122</v>
      </c>
      <c r="H13044" s="132" t="s">
        <v>20228</v>
      </c>
    </row>
    <row r="13045" spans="1:8" ht="14.5" customHeight="1">
      <c r="A13045" s="131">
        <v>1200006</v>
      </c>
      <c r="B13045" s="131" t="s">
        <v>11026</v>
      </c>
      <c r="D13045" s="132" t="s">
        <v>29846</v>
      </c>
      <c r="E13045" s="132" t="s">
        <v>31507</v>
      </c>
      <c r="F13045" s="132" t="str">
        <f t="shared" si="203"/>
        <v>0576041</v>
      </c>
      <c r="G13045" s="132" t="s">
        <v>22122</v>
      </c>
      <c r="H13045" s="132" t="s">
        <v>18757</v>
      </c>
    </row>
    <row r="13046" spans="1:8" ht="14.5" customHeight="1">
      <c r="A13046" s="131">
        <v>1200006</v>
      </c>
      <c r="B13046" s="131" t="s">
        <v>11026</v>
      </c>
      <c r="D13046" s="132" t="s">
        <v>29846</v>
      </c>
      <c r="E13046" s="132" t="s">
        <v>31508</v>
      </c>
      <c r="F13046" s="132" t="str">
        <f t="shared" si="203"/>
        <v>0576042</v>
      </c>
      <c r="G13046" s="132" t="s">
        <v>22122</v>
      </c>
      <c r="H13046" s="132" t="s">
        <v>20237</v>
      </c>
    </row>
    <row r="13047" spans="1:8" ht="14.5" customHeight="1">
      <c r="A13047" s="131">
        <v>1200006</v>
      </c>
      <c r="B13047" s="131" t="s">
        <v>11026</v>
      </c>
      <c r="D13047" s="132" t="s">
        <v>29846</v>
      </c>
      <c r="E13047" s="132" t="s">
        <v>31509</v>
      </c>
      <c r="F13047" s="132" t="str">
        <f t="shared" si="203"/>
        <v>0576043</v>
      </c>
      <c r="G13047" s="132" t="s">
        <v>22122</v>
      </c>
      <c r="H13047" s="132" t="s">
        <v>20235</v>
      </c>
    </row>
    <row r="13048" spans="1:8" ht="14.5" customHeight="1">
      <c r="A13048" s="131">
        <v>1200006</v>
      </c>
      <c r="B13048" s="131" t="s">
        <v>11026</v>
      </c>
      <c r="D13048" s="132" t="s">
        <v>29846</v>
      </c>
      <c r="E13048" s="132" t="s">
        <v>31011</v>
      </c>
      <c r="F13048" s="132" t="str">
        <f t="shared" si="203"/>
        <v>0576044</v>
      </c>
      <c r="G13048" s="132" t="s">
        <v>22122</v>
      </c>
      <c r="H13048" s="132" t="s">
        <v>20232</v>
      </c>
    </row>
    <row r="13049" spans="1:8" ht="14.5" customHeight="1">
      <c r="A13049" s="131">
        <v>1200022</v>
      </c>
      <c r="B13049" s="131" t="s">
        <v>11027</v>
      </c>
      <c r="D13049" s="132" t="s">
        <v>29846</v>
      </c>
      <c r="E13049" s="132" t="s">
        <v>31510</v>
      </c>
      <c r="F13049" s="132" t="str">
        <f t="shared" si="203"/>
        <v>0576045</v>
      </c>
      <c r="G13049" s="132" t="s">
        <v>22122</v>
      </c>
      <c r="H13049" s="132" t="s">
        <v>20240</v>
      </c>
    </row>
    <row r="13050" spans="1:8" ht="14.5" customHeight="1">
      <c r="A13050" s="131">
        <v>1200022</v>
      </c>
      <c r="B13050" s="131" t="s">
        <v>11027</v>
      </c>
      <c r="D13050" s="132" t="s">
        <v>29846</v>
      </c>
      <c r="E13050" s="132" t="s">
        <v>31012</v>
      </c>
      <c r="F13050" s="132" t="str">
        <f t="shared" si="203"/>
        <v>0576046</v>
      </c>
      <c r="G13050" s="132" t="s">
        <v>22122</v>
      </c>
      <c r="H13050" s="132" t="s">
        <v>20245</v>
      </c>
    </row>
    <row r="13051" spans="1:8" ht="14.5" customHeight="1">
      <c r="A13051" s="131">
        <v>1210814</v>
      </c>
      <c r="B13051" s="131" t="s">
        <v>11028</v>
      </c>
      <c r="D13051" s="132" t="s">
        <v>29846</v>
      </c>
      <c r="E13051" s="132" t="s">
        <v>31511</v>
      </c>
      <c r="F13051" s="132" t="str">
        <f t="shared" si="203"/>
        <v>0576047</v>
      </c>
      <c r="G13051" s="132" t="s">
        <v>22122</v>
      </c>
      <c r="H13051" s="132" t="s">
        <v>18304</v>
      </c>
    </row>
    <row r="13052" spans="1:8" ht="14.5" customHeight="1">
      <c r="A13052" s="131">
        <v>1210814</v>
      </c>
      <c r="B13052" s="131" t="s">
        <v>11028</v>
      </c>
      <c r="D13052" s="132" t="s">
        <v>29846</v>
      </c>
      <c r="E13052" s="132" t="s">
        <v>31512</v>
      </c>
      <c r="F13052" s="132" t="str">
        <f t="shared" si="203"/>
        <v>0576048</v>
      </c>
      <c r="G13052" s="132" t="s">
        <v>22122</v>
      </c>
      <c r="H13052" s="132" t="s">
        <v>17421</v>
      </c>
    </row>
    <row r="13053" spans="1:8" ht="14.5" customHeight="1">
      <c r="A13053" s="131">
        <v>1210814</v>
      </c>
      <c r="B13053" s="131" t="s">
        <v>11028</v>
      </c>
      <c r="D13053" s="132" t="s">
        <v>29846</v>
      </c>
      <c r="E13053" s="132" t="s">
        <v>31513</v>
      </c>
      <c r="F13053" s="132" t="str">
        <f t="shared" si="203"/>
        <v>0576049</v>
      </c>
      <c r="G13053" s="132" t="s">
        <v>22122</v>
      </c>
      <c r="H13053" s="132" t="s">
        <v>20242</v>
      </c>
    </row>
    <row r="13054" spans="1:8" ht="14.5" customHeight="1">
      <c r="A13054" s="131">
        <v>1210073</v>
      </c>
      <c r="B13054" s="131" t="s">
        <v>11029</v>
      </c>
      <c r="D13054" s="132" t="s">
        <v>29846</v>
      </c>
      <c r="E13054" s="132" t="s">
        <v>31013</v>
      </c>
      <c r="F13054" s="132" t="str">
        <f t="shared" si="203"/>
        <v>0576050</v>
      </c>
      <c r="G13054" s="132" t="s">
        <v>22122</v>
      </c>
      <c r="H13054" s="132" t="s">
        <v>20246</v>
      </c>
    </row>
    <row r="13055" spans="1:8" ht="14.5" customHeight="1">
      <c r="A13055" s="131">
        <v>1210073</v>
      </c>
      <c r="B13055" s="131" t="s">
        <v>11029</v>
      </c>
      <c r="D13055" s="132" t="s">
        <v>29846</v>
      </c>
      <c r="E13055" s="132" t="s">
        <v>31014</v>
      </c>
      <c r="F13055" s="132" t="str">
        <f t="shared" si="203"/>
        <v>0576051</v>
      </c>
      <c r="G13055" s="132" t="s">
        <v>22122</v>
      </c>
      <c r="H13055" s="132" t="s">
        <v>22128</v>
      </c>
    </row>
    <row r="13056" spans="1:8" ht="14.5" customHeight="1">
      <c r="A13056" s="131">
        <v>1210073</v>
      </c>
      <c r="B13056" s="131" t="s">
        <v>11029</v>
      </c>
      <c r="D13056" s="132" t="s">
        <v>29846</v>
      </c>
      <c r="E13056" s="132" t="s">
        <v>31514</v>
      </c>
      <c r="F13056" s="132" t="str">
        <f t="shared" si="203"/>
        <v>0576052</v>
      </c>
      <c r="G13056" s="132" t="s">
        <v>22122</v>
      </c>
      <c r="H13056" s="132" t="s">
        <v>22129</v>
      </c>
    </row>
    <row r="13057" spans="1:8" ht="14.5" customHeight="1">
      <c r="A13057" s="131">
        <v>1210073</v>
      </c>
      <c r="B13057" s="131" t="s">
        <v>11029</v>
      </c>
      <c r="D13057" s="132" t="s">
        <v>29846</v>
      </c>
      <c r="E13057" s="132" t="s">
        <v>31015</v>
      </c>
      <c r="F13057" s="132" t="str">
        <f t="shared" si="203"/>
        <v>0576053</v>
      </c>
      <c r="G13057" s="132" t="s">
        <v>22122</v>
      </c>
      <c r="H13057" s="132" t="s">
        <v>22130</v>
      </c>
    </row>
    <row r="13058" spans="1:8" ht="14.5" customHeight="1">
      <c r="A13058" s="131">
        <v>1210836</v>
      </c>
      <c r="B13058" s="131" t="s">
        <v>11030</v>
      </c>
      <c r="D13058" s="132" t="s">
        <v>29846</v>
      </c>
      <c r="E13058" s="132" t="s">
        <v>31016</v>
      </c>
      <c r="F13058" s="132" t="str">
        <f t="shared" si="203"/>
        <v>0576054</v>
      </c>
      <c r="G13058" s="132" t="s">
        <v>22122</v>
      </c>
      <c r="H13058" s="132" t="s">
        <v>20238</v>
      </c>
    </row>
    <row r="13059" spans="1:8" ht="14.5" customHeight="1">
      <c r="A13059" s="131">
        <v>1210836</v>
      </c>
      <c r="B13059" s="131" t="s">
        <v>11030</v>
      </c>
      <c r="D13059" s="132" t="s">
        <v>29846</v>
      </c>
      <c r="E13059" s="132" t="s">
        <v>31515</v>
      </c>
      <c r="F13059" s="132" t="str">
        <f t="shared" ref="F13059:F13122" si="204">TEXT(D13059,"0000")&amp;TEXT(E13059,"000")</f>
        <v>0576055</v>
      </c>
      <c r="G13059" s="132" t="s">
        <v>22122</v>
      </c>
      <c r="H13059" s="132" t="s">
        <v>20248</v>
      </c>
    </row>
    <row r="13060" spans="1:8" ht="14.5" customHeight="1">
      <c r="A13060" s="131">
        <v>1210836</v>
      </c>
      <c r="B13060" s="131" t="s">
        <v>11030</v>
      </c>
      <c r="D13060" s="132" t="s">
        <v>29846</v>
      </c>
      <c r="E13060" s="132" t="s">
        <v>31516</v>
      </c>
      <c r="F13060" s="132" t="str">
        <f t="shared" si="204"/>
        <v>0576056</v>
      </c>
      <c r="G13060" s="132" t="s">
        <v>22122</v>
      </c>
      <c r="H13060" s="132" t="s">
        <v>20189</v>
      </c>
    </row>
    <row r="13061" spans="1:8" ht="14.5" customHeight="1">
      <c r="A13061" s="131">
        <v>1210836</v>
      </c>
      <c r="B13061" s="131" t="s">
        <v>11030</v>
      </c>
      <c r="D13061" s="132" t="s">
        <v>29846</v>
      </c>
      <c r="E13061" s="132" t="s">
        <v>31017</v>
      </c>
      <c r="F13061" s="132" t="str">
        <f t="shared" si="204"/>
        <v>0576057</v>
      </c>
      <c r="G13061" s="132" t="s">
        <v>22122</v>
      </c>
      <c r="H13061" s="132" t="s">
        <v>22131</v>
      </c>
    </row>
    <row r="13062" spans="1:8" ht="14.5" customHeight="1">
      <c r="A13062" s="131">
        <v>1210836</v>
      </c>
      <c r="B13062" s="131" t="s">
        <v>11030</v>
      </c>
      <c r="D13062" s="132" t="s">
        <v>29846</v>
      </c>
      <c r="E13062" s="132" t="s">
        <v>31517</v>
      </c>
      <c r="F13062" s="132" t="str">
        <f t="shared" si="204"/>
        <v>0576058</v>
      </c>
      <c r="G13062" s="132" t="s">
        <v>22122</v>
      </c>
      <c r="H13062" s="132" t="s">
        <v>20187</v>
      </c>
    </row>
    <row r="13063" spans="1:8" ht="14.5" customHeight="1">
      <c r="A13063" s="131">
        <v>1210836</v>
      </c>
      <c r="B13063" s="131" t="s">
        <v>11030</v>
      </c>
      <c r="D13063" s="132" t="s">
        <v>29846</v>
      </c>
      <c r="E13063" s="132" t="s">
        <v>31518</v>
      </c>
      <c r="F13063" s="132" t="str">
        <f t="shared" si="204"/>
        <v>0576059</v>
      </c>
      <c r="G13063" s="132" t="s">
        <v>22122</v>
      </c>
      <c r="H13063" s="132" t="s">
        <v>20097</v>
      </c>
    </row>
    <row r="13064" spans="1:8" ht="14.5" customHeight="1">
      <c r="A13064" s="131">
        <v>1210836</v>
      </c>
      <c r="B13064" s="131" t="s">
        <v>11030</v>
      </c>
      <c r="D13064" s="132" t="s">
        <v>29846</v>
      </c>
      <c r="E13064" s="132" t="s">
        <v>31519</v>
      </c>
      <c r="F13064" s="132" t="str">
        <f t="shared" si="204"/>
        <v>0576060</v>
      </c>
      <c r="G13064" s="132" t="s">
        <v>22122</v>
      </c>
      <c r="H13064" s="132" t="s">
        <v>22132</v>
      </c>
    </row>
    <row r="13065" spans="1:8" ht="14.5" customHeight="1">
      <c r="A13065" s="131">
        <v>1210836</v>
      </c>
      <c r="B13065" s="131" t="s">
        <v>11030</v>
      </c>
      <c r="D13065" s="132" t="s">
        <v>29846</v>
      </c>
      <c r="E13065" s="132" t="s">
        <v>31018</v>
      </c>
      <c r="F13065" s="132" t="str">
        <f t="shared" si="204"/>
        <v>0576061</v>
      </c>
      <c r="G13065" s="132" t="s">
        <v>22122</v>
      </c>
      <c r="H13065" s="132" t="s">
        <v>15148</v>
      </c>
    </row>
    <row r="13066" spans="1:8" ht="14.5" customHeight="1">
      <c r="A13066" s="131">
        <v>1210836</v>
      </c>
      <c r="B13066" s="131" t="s">
        <v>11030</v>
      </c>
      <c r="D13066" s="132" t="s">
        <v>29846</v>
      </c>
      <c r="E13066" s="132" t="s">
        <v>31520</v>
      </c>
      <c r="F13066" s="132" t="str">
        <f t="shared" si="204"/>
        <v>0576062</v>
      </c>
      <c r="G13066" s="132" t="s">
        <v>22122</v>
      </c>
      <c r="H13066" s="132" t="s">
        <v>15270</v>
      </c>
    </row>
    <row r="13067" spans="1:8" ht="14.5" customHeight="1">
      <c r="A13067" s="131">
        <v>1210823</v>
      </c>
      <c r="B13067" s="131" t="s">
        <v>11031</v>
      </c>
      <c r="D13067" s="132" t="s">
        <v>29846</v>
      </c>
      <c r="E13067" s="132" t="s">
        <v>31521</v>
      </c>
      <c r="F13067" s="132" t="str">
        <f t="shared" si="204"/>
        <v>0576063</v>
      </c>
      <c r="G13067" s="132" t="s">
        <v>22122</v>
      </c>
      <c r="H13067" s="132" t="s">
        <v>16928</v>
      </c>
    </row>
    <row r="13068" spans="1:8" ht="14.5" customHeight="1">
      <c r="A13068" s="131">
        <v>1210823</v>
      </c>
      <c r="B13068" s="131" t="s">
        <v>11031</v>
      </c>
      <c r="D13068" s="132" t="s">
        <v>29846</v>
      </c>
      <c r="E13068" s="132" t="s">
        <v>31019</v>
      </c>
      <c r="F13068" s="132" t="str">
        <f t="shared" si="204"/>
        <v>0576064</v>
      </c>
      <c r="G13068" s="132" t="s">
        <v>22122</v>
      </c>
      <c r="H13068" s="132" t="s">
        <v>18283</v>
      </c>
    </row>
    <row r="13069" spans="1:8" ht="14.5" customHeight="1">
      <c r="A13069" s="131">
        <v>1210823</v>
      </c>
      <c r="B13069" s="131" t="s">
        <v>11031</v>
      </c>
      <c r="D13069" s="132" t="s">
        <v>29846</v>
      </c>
      <c r="E13069" s="132" t="s">
        <v>31522</v>
      </c>
      <c r="F13069" s="132" t="str">
        <f t="shared" si="204"/>
        <v>0576065</v>
      </c>
      <c r="G13069" s="132" t="s">
        <v>22122</v>
      </c>
      <c r="H13069" s="132" t="s">
        <v>20284</v>
      </c>
    </row>
    <row r="13070" spans="1:8" ht="14.5" customHeight="1">
      <c r="A13070" s="131">
        <v>1210823</v>
      </c>
      <c r="B13070" s="131" t="s">
        <v>11031</v>
      </c>
      <c r="D13070" s="132" t="s">
        <v>29846</v>
      </c>
      <c r="E13070" s="132" t="s">
        <v>31020</v>
      </c>
      <c r="F13070" s="132" t="str">
        <f t="shared" si="204"/>
        <v>0576066</v>
      </c>
      <c r="G13070" s="132" t="s">
        <v>22122</v>
      </c>
      <c r="H13070" s="132" t="s">
        <v>15644</v>
      </c>
    </row>
    <row r="13071" spans="1:8" ht="14.5" customHeight="1">
      <c r="A13071" s="131">
        <v>1210823</v>
      </c>
      <c r="B13071" s="131" t="s">
        <v>11031</v>
      </c>
      <c r="D13071" s="132" t="s">
        <v>29846</v>
      </c>
      <c r="E13071" s="132" t="s">
        <v>31523</v>
      </c>
      <c r="F13071" s="132" t="str">
        <f t="shared" si="204"/>
        <v>0576067</v>
      </c>
      <c r="G13071" s="132" t="s">
        <v>22122</v>
      </c>
      <c r="H13071" s="132" t="s">
        <v>22133</v>
      </c>
    </row>
    <row r="13072" spans="1:8" ht="14.5" customHeight="1">
      <c r="A13072" s="131">
        <v>1210824</v>
      </c>
      <c r="B13072" s="131" t="s">
        <v>11032</v>
      </c>
      <c r="D13072" s="132" t="s">
        <v>29846</v>
      </c>
      <c r="E13072" s="132" t="s">
        <v>31021</v>
      </c>
      <c r="F13072" s="132" t="str">
        <f t="shared" si="204"/>
        <v>0576068</v>
      </c>
      <c r="G13072" s="132" t="s">
        <v>22122</v>
      </c>
      <c r="H13072" s="132" t="s">
        <v>20283</v>
      </c>
    </row>
    <row r="13073" spans="1:8" ht="14.5" customHeight="1">
      <c r="A13073" s="131">
        <v>1210824</v>
      </c>
      <c r="B13073" s="131" t="s">
        <v>11032</v>
      </c>
      <c r="D13073" s="132" t="s">
        <v>29846</v>
      </c>
      <c r="E13073" s="132" t="s">
        <v>31022</v>
      </c>
      <c r="F13073" s="132" t="str">
        <f t="shared" si="204"/>
        <v>0576069</v>
      </c>
      <c r="G13073" s="132" t="s">
        <v>22122</v>
      </c>
      <c r="H13073" s="132" t="s">
        <v>20183</v>
      </c>
    </row>
    <row r="13074" spans="1:8" ht="14.5" customHeight="1">
      <c r="A13074" s="131">
        <v>1210824</v>
      </c>
      <c r="B13074" s="131" t="s">
        <v>11032</v>
      </c>
      <c r="D13074" s="132" t="s">
        <v>29846</v>
      </c>
      <c r="E13074" s="132" t="s">
        <v>31524</v>
      </c>
      <c r="F13074" s="132" t="str">
        <f t="shared" si="204"/>
        <v>0576070</v>
      </c>
      <c r="G13074" s="132" t="s">
        <v>22122</v>
      </c>
      <c r="H13074" s="132" t="s">
        <v>19433</v>
      </c>
    </row>
    <row r="13075" spans="1:8" ht="14.5" customHeight="1">
      <c r="A13075" s="131">
        <v>1210824</v>
      </c>
      <c r="B13075" s="131" t="s">
        <v>11032</v>
      </c>
      <c r="D13075" s="132" t="s">
        <v>29846</v>
      </c>
      <c r="E13075" s="132" t="s">
        <v>31525</v>
      </c>
      <c r="F13075" s="132" t="str">
        <f t="shared" si="204"/>
        <v>0576071</v>
      </c>
      <c r="G13075" s="132" t="s">
        <v>22122</v>
      </c>
      <c r="H13075" s="132" t="s">
        <v>15143</v>
      </c>
    </row>
    <row r="13076" spans="1:8" ht="14.5" customHeight="1">
      <c r="A13076" s="131">
        <v>1210822</v>
      </c>
      <c r="B13076" s="131" t="s">
        <v>11033</v>
      </c>
      <c r="D13076" s="132" t="s">
        <v>29846</v>
      </c>
      <c r="E13076" s="132" t="s">
        <v>31526</v>
      </c>
      <c r="F13076" s="132" t="str">
        <f t="shared" si="204"/>
        <v>0576072</v>
      </c>
      <c r="G13076" s="132" t="s">
        <v>22122</v>
      </c>
      <c r="H13076" s="132" t="s">
        <v>19856</v>
      </c>
    </row>
    <row r="13077" spans="1:8" ht="14.5" customHeight="1">
      <c r="A13077" s="131">
        <v>1210822</v>
      </c>
      <c r="B13077" s="131" t="s">
        <v>11033</v>
      </c>
      <c r="D13077" s="132" t="s">
        <v>29846</v>
      </c>
      <c r="E13077" s="132" t="s">
        <v>31527</v>
      </c>
      <c r="F13077" s="132" t="str">
        <f t="shared" si="204"/>
        <v>0576073</v>
      </c>
      <c r="G13077" s="132" t="s">
        <v>22122</v>
      </c>
      <c r="H13077" s="132" t="s">
        <v>19857</v>
      </c>
    </row>
    <row r="13078" spans="1:8" ht="14.5" customHeight="1">
      <c r="A13078" s="131">
        <v>1210801</v>
      </c>
      <c r="B13078" s="131" t="s">
        <v>11034</v>
      </c>
      <c r="D13078" s="132" t="s">
        <v>29846</v>
      </c>
      <c r="E13078" s="132" t="s">
        <v>31528</v>
      </c>
      <c r="F13078" s="132" t="str">
        <f t="shared" si="204"/>
        <v>0576074</v>
      </c>
      <c r="G13078" s="132" t="s">
        <v>22122</v>
      </c>
      <c r="H13078" s="132" t="s">
        <v>16792</v>
      </c>
    </row>
    <row r="13079" spans="1:8" ht="14.5" customHeight="1">
      <c r="A13079" s="131">
        <v>1210801</v>
      </c>
      <c r="B13079" s="131" t="s">
        <v>11034</v>
      </c>
      <c r="D13079" s="132" t="s">
        <v>29846</v>
      </c>
      <c r="E13079" s="132" t="s">
        <v>31023</v>
      </c>
      <c r="F13079" s="132" t="str">
        <f t="shared" si="204"/>
        <v>0576075</v>
      </c>
      <c r="G13079" s="132" t="s">
        <v>22122</v>
      </c>
      <c r="H13079" s="132" t="s">
        <v>20085</v>
      </c>
    </row>
    <row r="13080" spans="1:8" ht="14.5" customHeight="1">
      <c r="A13080" s="131">
        <v>1210801</v>
      </c>
      <c r="B13080" s="131" t="s">
        <v>11034</v>
      </c>
      <c r="D13080" s="132" t="s">
        <v>29846</v>
      </c>
      <c r="E13080" s="132" t="s">
        <v>31530</v>
      </c>
      <c r="F13080" s="132" t="str">
        <f t="shared" si="204"/>
        <v>0576077</v>
      </c>
      <c r="G13080" s="132" t="s">
        <v>22122</v>
      </c>
      <c r="H13080" s="132" t="s">
        <v>20225</v>
      </c>
    </row>
    <row r="13081" spans="1:8" ht="14.5" customHeight="1">
      <c r="A13081" s="131">
        <v>1210801</v>
      </c>
      <c r="B13081" s="131" t="s">
        <v>11034</v>
      </c>
      <c r="D13081" s="132" t="s">
        <v>29846</v>
      </c>
      <c r="E13081" s="132" t="s">
        <v>31024</v>
      </c>
      <c r="F13081" s="132" t="str">
        <f t="shared" si="204"/>
        <v>0576078</v>
      </c>
      <c r="G13081" s="132" t="s">
        <v>22122</v>
      </c>
      <c r="H13081" s="132" t="s">
        <v>22134</v>
      </c>
    </row>
    <row r="13082" spans="1:8" ht="14.5" customHeight="1">
      <c r="A13082" s="131">
        <v>1210832</v>
      </c>
      <c r="B13082" s="131" t="s">
        <v>11035</v>
      </c>
      <c r="D13082" s="132" t="s">
        <v>29846</v>
      </c>
      <c r="E13082" s="132" t="s">
        <v>31531</v>
      </c>
      <c r="F13082" s="132" t="str">
        <f t="shared" si="204"/>
        <v>0576079</v>
      </c>
      <c r="G13082" s="132" t="s">
        <v>22122</v>
      </c>
      <c r="H13082" s="132" t="s">
        <v>20194</v>
      </c>
    </row>
    <row r="13083" spans="1:8" ht="14.5" customHeight="1">
      <c r="A13083" s="131">
        <v>1210832</v>
      </c>
      <c r="B13083" s="131" t="s">
        <v>11035</v>
      </c>
      <c r="D13083" s="132" t="s">
        <v>29846</v>
      </c>
      <c r="E13083" s="132" t="s">
        <v>31025</v>
      </c>
      <c r="F13083" s="132" t="str">
        <f t="shared" si="204"/>
        <v>0576080</v>
      </c>
      <c r="G13083" s="132" t="s">
        <v>22122</v>
      </c>
      <c r="H13083" s="132" t="s">
        <v>22135</v>
      </c>
    </row>
    <row r="13084" spans="1:8" ht="14.5" customHeight="1">
      <c r="A13084" s="131">
        <v>1210832</v>
      </c>
      <c r="B13084" s="131" t="s">
        <v>11035</v>
      </c>
      <c r="D13084" s="132" t="s">
        <v>29846</v>
      </c>
      <c r="E13084" s="132" t="s">
        <v>31026</v>
      </c>
      <c r="F13084" s="132" t="str">
        <f t="shared" si="204"/>
        <v>0576081</v>
      </c>
      <c r="G13084" s="132" t="s">
        <v>22122</v>
      </c>
      <c r="H13084" s="132" t="s">
        <v>15141</v>
      </c>
    </row>
    <row r="13085" spans="1:8" ht="14.5" customHeight="1">
      <c r="A13085" s="131">
        <v>1210832</v>
      </c>
      <c r="B13085" s="131" t="s">
        <v>11035</v>
      </c>
      <c r="D13085" s="132" t="s">
        <v>29846</v>
      </c>
      <c r="E13085" s="132" t="s">
        <v>31027</v>
      </c>
      <c r="F13085" s="132" t="str">
        <f t="shared" si="204"/>
        <v>0576082</v>
      </c>
      <c r="G13085" s="132" t="s">
        <v>22122</v>
      </c>
      <c r="H13085" s="132" t="s">
        <v>16208</v>
      </c>
    </row>
    <row r="13086" spans="1:8" ht="14.5" customHeight="1">
      <c r="A13086" s="131">
        <v>1210807</v>
      </c>
      <c r="B13086" s="131" t="s">
        <v>11036</v>
      </c>
      <c r="D13086" s="132" t="s">
        <v>29846</v>
      </c>
      <c r="E13086" s="132" t="s">
        <v>31028</v>
      </c>
      <c r="F13086" s="132" t="str">
        <f t="shared" si="204"/>
        <v>0576083</v>
      </c>
      <c r="G13086" s="132" t="s">
        <v>22122</v>
      </c>
      <c r="H13086" s="132" t="s">
        <v>22136</v>
      </c>
    </row>
    <row r="13087" spans="1:8" ht="14.5" customHeight="1">
      <c r="A13087" s="131">
        <v>1210807</v>
      </c>
      <c r="B13087" s="131" t="s">
        <v>11036</v>
      </c>
      <c r="D13087" s="132" t="s">
        <v>29846</v>
      </c>
      <c r="E13087" s="132" t="s">
        <v>31030</v>
      </c>
      <c r="F13087" s="132" t="str">
        <f t="shared" si="204"/>
        <v>0576085</v>
      </c>
      <c r="G13087" s="132" t="s">
        <v>22122</v>
      </c>
      <c r="H13087" s="132" t="s">
        <v>22137</v>
      </c>
    </row>
    <row r="13088" spans="1:8" ht="14.5" customHeight="1">
      <c r="A13088" s="131">
        <v>1250062</v>
      </c>
      <c r="B13088" s="131" t="s">
        <v>11037</v>
      </c>
      <c r="D13088" s="132" t="s">
        <v>29846</v>
      </c>
      <c r="E13088" s="132" t="s">
        <v>31031</v>
      </c>
      <c r="F13088" s="132" t="str">
        <f t="shared" si="204"/>
        <v>0576086</v>
      </c>
      <c r="G13088" s="132" t="s">
        <v>22122</v>
      </c>
      <c r="H13088" s="132" t="s">
        <v>15165</v>
      </c>
    </row>
    <row r="13089" spans="1:8" ht="14.5" customHeight="1">
      <c r="A13089" s="131">
        <v>1250062</v>
      </c>
      <c r="B13089" s="131" t="s">
        <v>11037</v>
      </c>
      <c r="D13089" s="132" t="s">
        <v>29846</v>
      </c>
      <c r="E13089" s="132" t="s">
        <v>31032</v>
      </c>
      <c r="F13089" s="132" t="str">
        <f t="shared" si="204"/>
        <v>0576087</v>
      </c>
      <c r="G13089" s="132" t="s">
        <v>22122</v>
      </c>
      <c r="H13089" s="132" t="s">
        <v>22138</v>
      </c>
    </row>
    <row r="13090" spans="1:8" ht="14.5" customHeight="1">
      <c r="A13090" s="131">
        <v>1250062</v>
      </c>
      <c r="B13090" s="131" t="s">
        <v>11037</v>
      </c>
      <c r="D13090" s="132" t="s">
        <v>29846</v>
      </c>
      <c r="E13090" s="132" t="s">
        <v>31033</v>
      </c>
      <c r="F13090" s="132" t="str">
        <f t="shared" si="204"/>
        <v>0576088</v>
      </c>
      <c r="G13090" s="132" t="s">
        <v>22122</v>
      </c>
      <c r="H13090" s="132" t="s">
        <v>20171</v>
      </c>
    </row>
    <row r="13091" spans="1:8" ht="14.5" customHeight="1">
      <c r="A13091" s="131">
        <v>1250062</v>
      </c>
      <c r="B13091" s="131" t="s">
        <v>11037</v>
      </c>
      <c r="D13091" s="132" t="s">
        <v>29846</v>
      </c>
      <c r="E13091" s="132" t="s">
        <v>31532</v>
      </c>
      <c r="F13091" s="132" t="str">
        <f t="shared" si="204"/>
        <v>0576089</v>
      </c>
      <c r="G13091" s="132" t="s">
        <v>22122</v>
      </c>
      <c r="H13091" s="132" t="s">
        <v>22139</v>
      </c>
    </row>
    <row r="13092" spans="1:8" ht="14.5" customHeight="1">
      <c r="A13092" s="131">
        <v>1250062</v>
      </c>
      <c r="B13092" s="131" t="s">
        <v>11037</v>
      </c>
      <c r="D13092" s="132" t="s">
        <v>29846</v>
      </c>
      <c r="E13092" s="132" t="s">
        <v>31034</v>
      </c>
      <c r="F13092" s="132" t="str">
        <f t="shared" si="204"/>
        <v>0576090</v>
      </c>
      <c r="G13092" s="132" t="s">
        <v>22122</v>
      </c>
      <c r="H13092" s="132" t="s">
        <v>15055</v>
      </c>
    </row>
    <row r="13093" spans="1:8" ht="14.5" customHeight="1">
      <c r="A13093" s="131">
        <v>1250062</v>
      </c>
      <c r="B13093" s="131" t="s">
        <v>11037</v>
      </c>
      <c r="D13093" s="132" t="s">
        <v>29846</v>
      </c>
      <c r="E13093" s="132" t="s">
        <v>31035</v>
      </c>
      <c r="F13093" s="132" t="str">
        <f t="shared" si="204"/>
        <v>0576091</v>
      </c>
      <c r="G13093" s="132" t="s">
        <v>22122</v>
      </c>
      <c r="H13093" s="132" t="s">
        <v>15134</v>
      </c>
    </row>
    <row r="13094" spans="1:8" ht="14.5" customHeight="1">
      <c r="A13094" s="131">
        <v>1250062</v>
      </c>
      <c r="B13094" s="131" t="s">
        <v>11037</v>
      </c>
      <c r="D13094" s="132" t="s">
        <v>29846</v>
      </c>
      <c r="E13094" s="132" t="s">
        <v>31036</v>
      </c>
      <c r="F13094" s="132" t="str">
        <f t="shared" si="204"/>
        <v>0576092</v>
      </c>
      <c r="G13094" s="132" t="s">
        <v>22122</v>
      </c>
      <c r="H13094" s="132" t="s">
        <v>15881</v>
      </c>
    </row>
    <row r="13095" spans="1:8" ht="14.5" customHeight="1">
      <c r="A13095" s="131">
        <v>1250062</v>
      </c>
      <c r="B13095" s="131" t="s">
        <v>11037</v>
      </c>
      <c r="D13095" s="132" t="s">
        <v>29846</v>
      </c>
      <c r="E13095" s="132" t="s">
        <v>31037</v>
      </c>
      <c r="F13095" s="132" t="str">
        <f t="shared" si="204"/>
        <v>0576093</v>
      </c>
      <c r="G13095" s="132" t="s">
        <v>22122</v>
      </c>
      <c r="H13095" s="132" t="s">
        <v>15053</v>
      </c>
    </row>
    <row r="13096" spans="1:8" ht="14.5" customHeight="1">
      <c r="A13096" s="131">
        <v>1240022</v>
      </c>
      <c r="B13096" s="131" t="s">
        <v>11038</v>
      </c>
      <c r="D13096" s="132" t="s">
        <v>29846</v>
      </c>
      <c r="E13096" s="132" t="s">
        <v>31808</v>
      </c>
      <c r="F13096" s="132" t="str">
        <f t="shared" si="204"/>
        <v>0576094</v>
      </c>
      <c r="G13096" s="132" t="s">
        <v>22122</v>
      </c>
      <c r="H13096" s="132" t="s">
        <v>15006</v>
      </c>
    </row>
    <row r="13097" spans="1:8" ht="14.5" customHeight="1">
      <c r="A13097" s="131">
        <v>1240022</v>
      </c>
      <c r="B13097" s="131" t="s">
        <v>11038</v>
      </c>
      <c r="D13097" s="132" t="s">
        <v>29846</v>
      </c>
      <c r="E13097" s="132" t="s">
        <v>31533</v>
      </c>
      <c r="F13097" s="132" t="str">
        <f t="shared" si="204"/>
        <v>0576095</v>
      </c>
      <c r="G13097" s="132" t="s">
        <v>22122</v>
      </c>
      <c r="H13097" s="132" t="s">
        <v>15709</v>
      </c>
    </row>
    <row r="13098" spans="1:8" ht="14.5" customHeight="1">
      <c r="A13098" s="131">
        <v>1240022</v>
      </c>
      <c r="B13098" s="131" t="s">
        <v>11038</v>
      </c>
      <c r="D13098" s="132" t="s">
        <v>29846</v>
      </c>
      <c r="E13098" s="132" t="s">
        <v>31038</v>
      </c>
      <c r="F13098" s="132" t="str">
        <f t="shared" si="204"/>
        <v>0576096</v>
      </c>
      <c r="G13098" s="132" t="s">
        <v>22122</v>
      </c>
      <c r="H13098" s="132" t="s">
        <v>20231</v>
      </c>
    </row>
    <row r="13099" spans="1:8" ht="14.5" customHeight="1">
      <c r="A13099" s="131">
        <v>1240022</v>
      </c>
      <c r="B13099" s="131" t="s">
        <v>11038</v>
      </c>
      <c r="D13099" s="132" t="s">
        <v>29846</v>
      </c>
      <c r="E13099" s="132" t="s">
        <v>31534</v>
      </c>
      <c r="F13099" s="132" t="str">
        <f t="shared" si="204"/>
        <v>0576097</v>
      </c>
      <c r="G13099" s="132" t="s">
        <v>22122</v>
      </c>
      <c r="H13099" s="132" t="s">
        <v>20227</v>
      </c>
    </row>
    <row r="13100" spans="1:8" ht="14.5" customHeight="1">
      <c r="A13100" s="131">
        <v>1240022</v>
      </c>
      <c r="B13100" s="131" t="s">
        <v>11038</v>
      </c>
      <c r="D13100" s="132" t="s">
        <v>29846</v>
      </c>
      <c r="E13100" s="132" t="s">
        <v>31538</v>
      </c>
      <c r="F13100" s="132" t="str">
        <f t="shared" si="204"/>
        <v>0576103</v>
      </c>
      <c r="G13100" s="132" t="s">
        <v>22122</v>
      </c>
      <c r="H13100" s="132" t="s">
        <v>22140</v>
      </c>
    </row>
    <row r="13101" spans="1:8" ht="14.5" customHeight="1">
      <c r="A13101" s="131">
        <v>1240022</v>
      </c>
      <c r="B13101" s="131" t="s">
        <v>11038</v>
      </c>
      <c r="D13101" s="132" t="s">
        <v>29846</v>
      </c>
      <c r="E13101" s="132" t="s">
        <v>31539</v>
      </c>
      <c r="F13101" s="132" t="str">
        <f t="shared" si="204"/>
        <v>0576104</v>
      </c>
      <c r="G13101" s="132" t="s">
        <v>22122</v>
      </c>
      <c r="H13101" s="132" t="s">
        <v>22141</v>
      </c>
    </row>
    <row r="13102" spans="1:8" ht="14.5" customHeight="1">
      <c r="A13102" s="131">
        <v>1240022</v>
      </c>
      <c r="B13102" s="131" t="s">
        <v>11038</v>
      </c>
      <c r="D13102" s="132" t="s">
        <v>29846</v>
      </c>
      <c r="E13102" s="132" t="s">
        <v>31040</v>
      </c>
      <c r="F13102" s="132" t="str">
        <f t="shared" si="204"/>
        <v>0576105</v>
      </c>
      <c r="G13102" s="132" t="s">
        <v>22122</v>
      </c>
      <c r="H13102" s="132" t="s">
        <v>22142</v>
      </c>
    </row>
    <row r="13103" spans="1:8" ht="14.5" customHeight="1">
      <c r="A13103" s="131">
        <v>1240022</v>
      </c>
      <c r="B13103" s="131" t="s">
        <v>11038</v>
      </c>
      <c r="D13103" s="132" t="s">
        <v>29846</v>
      </c>
      <c r="E13103" s="132" t="s">
        <v>31044</v>
      </c>
      <c r="F13103" s="132" t="str">
        <f t="shared" si="204"/>
        <v>0576111</v>
      </c>
      <c r="G13103" s="132" t="s">
        <v>22122</v>
      </c>
      <c r="H13103" s="132" t="s">
        <v>20182</v>
      </c>
    </row>
    <row r="13104" spans="1:8" ht="14.5" customHeight="1">
      <c r="A13104" s="131">
        <v>1240022</v>
      </c>
      <c r="B13104" s="131" t="s">
        <v>11038</v>
      </c>
      <c r="D13104" s="132" t="s">
        <v>29846</v>
      </c>
      <c r="E13104" s="132" t="s">
        <v>31045</v>
      </c>
      <c r="F13104" s="132" t="str">
        <f t="shared" si="204"/>
        <v>0576112</v>
      </c>
      <c r="G13104" s="132" t="s">
        <v>22122</v>
      </c>
      <c r="H13104" s="132" t="s">
        <v>22143</v>
      </c>
    </row>
    <row r="13105" spans="1:8" ht="14.5" customHeight="1">
      <c r="A13105" s="131">
        <v>1240003</v>
      </c>
      <c r="B13105" s="131" t="s">
        <v>11039</v>
      </c>
      <c r="D13105" s="132" t="s">
        <v>29846</v>
      </c>
      <c r="E13105" s="132" t="s">
        <v>31046</v>
      </c>
      <c r="F13105" s="132" t="str">
        <f t="shared" si="204"/>
        <v>0576113</v>
      </c>
      <c r="G13105" s="132" t="s">
        <v>22122</v>
      </c>
      <c r="H13105" s="132" t="s">
        <v>22144</v>
      </c>
    </row>
    <row r="13106" spans="1:8" ht="14.5" customHeight="1">
      <c r="A13106" s="131">
        <v>1240003</v>
      </c>
      <c r="B13106" s="131" t="s">
        <v>11039</v>
      </c>
      <c r="D13106" s="132" t="s">
        <v>29846</v>
      </c>
      <c r="E13106" s="132" t="s">
        <v>31047</v>
      </c>
      <c r="F13106" s="132" t="str">
        <f t="shared" si="204"/>
        <v>0576114</v>
      </c>
      <c r="G13106" s="132" t="s">
        <v>22122</v>
      </c>
      <c r="H13106" s="132" t="s">
        <v>20219</v>
      </c>
    </row>
    <row r="13107" spans="1:8" ht="14.5" customHeight="1">
      <c r="A13107" s="131">
        <v>1240003</v>
      </c>
      <c r="B13107" s="131" t="s">
        <v>11039</v>
      </c>
      <c r="D13107" s="132" t="s">
        <v>29846</v>
      </c>
      <c r="E13107" s="132" t="s">
        <v>31541</v>
      </c>
      <c r="F13107" s="132" t="str">
        <f t="shared" si="204"/>
        <v>0576115</v>
      </c>
      <c r="G13107" s="132" t="s">
        <v>22122</v>
      </c>
      <c r="H13107" s="132" t="s">
        <v>22145</v>
      </c>
    </row>
    <row r="13108" spans="1:8" ht="14.5" customHeight="1">
      <c r="A13108" s="131">
        <v>1250042</v>
      </c>
      <c r="B13108" s="131" t="s">
        <v>11040</v>
      </c>
      <c r="D13108" s="132" t="s">
        <v>29846</v>
      </c>
      <c r="E13108" s="132" t="s">
        <v>31048</v>
      </c>
      <c r="F13108" s="132" t="str">
        <f t="shared" si="204"/>
        <v>0576116</v>
      </c>
      <c r="G13108" s="132" t="s">
        <v>22122</v>
      </c>
      <c r="H13108" s="132" t="s">
        <v>22146</v>
      </c>
    </row>
    <row r="13109" spans="1:8" ht="14.5" customHeight="1">
      <c r="A13109" s="131">
        <v>1250042</v>
      </c>
      <c r="B13109" s="131" t="s">
        <v>11040</v>
      </c>
      <c r="D13109" s="132" t="s">
        <v>29846</v>
      </c>
      <c r="E13109" s="132" t="s">
        <v>31542</v>
      </c>
      <c r="F13109" s="132" t="str">
        <f t="shared" si="204"/>
        <v>0576117</v>
      </c>
      <c r="G13109" s="132" t="s">
        <v>22122</v>
      </c>
      <c r="H13109" s="132" t="s">
        <v>19855</v>
      </c>
    </row>
    <row r="13110" spans="1:8" ht="14.5" customHeight="1">
      <c r="A13110" s="131">
        <v>1250042</v>
      </c>
      <c r="B13110" s="131" t="s">
        <v>11040</v>
      </c>
      <c r="D13110" s="132" t="s">
        <v>29846</v>
      </c>
      <c r="E13110" s="132" t="s">
        <v>31543</v>
      </c>
      <c r="F13110" s="132" t="str">
        <f t="shared" si="204"/>
        <v>0576118</v>
      </c>
      <c r="G13110" s="132" t="s">
        <v>22122</v>
      </c>
      <c r="H13110" s="132" t="s">
        <v>22147</v>
      </c>
    </row>
    <row r="13111" spans="1:8" ht="14.5" customHeight="1">
      <c r="A13111" s="131">
        <v>1250042</v>
      </c>
      <c r="B13111" s="131" t="s">
        <v>11040</v>
      </c>
      <c r="D13111" s="132" t="s">
        <v>29846</v>
      </c>
      <c r="E13111" s="132" t="s">
        <v>31544</v>
      </c>
      <c r="F13111" s="132" t="str">
        <f t="shared" si="204"/>
        <v>0576119</v>
      </c>
      <c r="G13111" s="132" t="s">
        <v>22122</v>
      </c>
      <c r="H13111" s="132" t="s">
        <v>15236</v>
      </c>
    </row>
    <row r="13112" spans="1:8" ht="14.5" customHeight="1">
      <c r="A13112" s="131">
        <v>1250042</v>
      </c>
      <c r="B13112" s="131" t="s">
        <v>11040</v>
      </c>
      <c r="D13112" s="132" t="s">
        <v>29847</v>
      </c>
      <c r="E13112" s="132" t="s">
        <v>30993</v>
      </c>
      <c r="F13112" s="132" t="str">
        <f t="shared" si="204"/>
        <v>0578001</v>
      </c>
      <c r="G13112" s="132" t="s">
        <v>22148</v>
      </c>
      <c r="H13112" s="132" t="s">
        <v>15805</v>
      </c>
    </row>
    <row r="13113" spans="1:8" ht="14.5" customHeight="1">
      <c r="A13113" s="131">
        <v>1250042</v>
      </c>
      <c r="B13113" s="131" t="s">
        <v>11040</v>
      </c>
      <c r="D13113" s="132" t="s">
        <v>29847</v>
      </c>
      <c r="E13113" s="132" t="s">
        <v>31486</v>
      </c>
      <c r="F13113" s="132" t="str">
        <f t="shared" si="204"/>
        <v>0578002</v>
      </c>
      <c r="G13113" s="132" t="s">
        <v>22148</v>
      </c>
      <c r="H13113" s="132" t="s">
        <v>15373</v>
      </c>
    </row>
    <row r="13114" spans="1:8" ht="14.5" customHeight="1">
      <c r="A13114" s="131">
        <v>1250053</v>
      </c>
      <c r="B13114" s="131" t="s">
        <v>11041</v>
      </c>
      <c r="D13114" s="132" t="s">
        <v>29847</v>
      </c>
      <c r="E13114" s="132" t="s">
        <v>31487</v>
      </c>
      <c r="F13114" s="132" t="str">
        <f t="shared" si="204"/>
        <v>0578003</v>
      </c>
      <c r="G13114" s="132" t="s">
        <v>22148</v>
      </c>
      <c r="H13114" s="132" t="s">
        <v>18905</v>
      </c>
    </row>
    <row r="13115" spans="1:8" ht="14.5" customHeight="1">
      <c r="A13115" s="131">
        <v>1250053</v>
      </c>
      <c r="B13115" s="131" t="s">
        <v>11041</v>
      </c>
      <c r="D13115" s="132" t="s">
        <v>29847</v>
      </c>
      <c r="E13115" s="132" t="s">
        <v>30994</v>
      </c>
      <c r="F13115" s="132" t="str">
        <f t="shared" si="204"/>
        <v>0578004</v>
      </c>
      <c r="G13115" s="132" t="s">
        <v>22148</v>
      </c>
      <c r="H13115" s="132" t="s">
        <v>18066</v>
      </c>
    </row>
    <row r="13116" spans="1:8" ht="14.5" customHeight="1">
      <c r="A13116" s="131">
        <v>1250053</v>
      </c>
      <c r="B13116" s="131" t="s">
        <v>11041</v>
      </c>
      <c r="D13116" s="132" t="s">
        <v>29847</v>
      </c>
      <c r="E13116" s="132" t="s">
        <v>30995</v>
      </c>
      <c r="F13116" s="132" t="str">
        <f t="shared" si="204"/>
        <v>0578005</v>
      </c>
      <c r="G13116" s="132" t="s">
        <v>22148</v>
      </c>
      <c r="H13116" s="132" t="s">
        <v>16767</v>
      </c>
    </row>
    <row r="13117" spans="1:8" ht="14.5" customHeight="1">
      <c r="A13117" s="131">
        <v>1250053</v>
      </c>
      <c r="B13117" s="131" t="s">
        <v>11041</v>
      </c>
      <c r="D13117" s="132" t="s">
        <v>29847</v>
      </c>
      <c r="E13117" s="132" t="s">
        <v>31488</v>
      </c>
      <c r="F13117" s="132" t="str">
        <f t="shared" si="204"/>
        <v>0578006</v>
      </c>
      <c r="G13117" s="132" t="s">
        <v>22148</v>
      </c>
      <c r="H13117" s="132" t="s">
        <v>16900</v>
      </c>
    </row>
    <row r="13118" spans="1:8" ht="14.5" customHeight="1">
      <c r="A13118" s="131">
        <v>1250061</v>
      </c>
      <c r="B13118" s="131" t="s">
        <v>11042</v>
      </c>
      <c r="D13118" s="132" t="s">
        <v>29847</v>
      </c>
      <c r="E13118" s="132" t="s">
        <v>31489</v>
      </c>
      <c r="F13118" s="132" t="str">
        <f t="shared" si="204"/>
        <v>0578007</v>
      </c>
      <c r="G13118" s="132" t="s">
        <v>22148</v>
      </c>
      <c r="H13118" s="132" t="s">
        <v>22149</v>
      </c>
    </row>
    <row r="13119" spans="1:8" ht="14.5" customHeight="1">
      <c r="A13119" s="131">
        <v>1250061</v>
      </c>
      <c r="B13119" s="131" t="s">
        <v>11042</v>
      </c>
      <c r="D13119" s="132" t="s">
        <v>29847</v>
      </c>
      <c r="E13119" s="132" t="s">
        <v>31807</v>
      </c>
      <c r="F13119" s="132" t="str">
        <f t="shared" si="204"/>
        <v>0578008</v>
      </c>
      <c r="G13119" s="132" t="s">
        <v>22148</v>
      </c>
      <c r="H13119" s="132" t="s">
        <v>15371</v>
      </c>
    </row>
    <row r="13120" spans="1:8" ht="14.5" customHeight="1">
      <c r="A13120" s="131">
        <v>1250061</v>
      </c>
      <c r="B13120" s="131" t="s">
        <v>11042</v>
      </c>
      <c r="D13120" s="132" t="s">
        <v>29847</v>
      </c>
      <c r="E13120" s="132" t="s">
        <v>30996</v>
      </c>
      <c r="F13120" s="132" t="str">
        <f t="shared" si="204"/>
        <v>0578009</v>
      </c>
      <c r="G13120" s="132" t="s">
        <v>22148</v>
      </c>
      <c r="H13120" s="132" t="s">
        <v>20259</v>
      </c>
    </row>
    <row r="13121" spans="1:8" ht="14.5" customHeight="1">
      <c r="A13121" s="131">
        <v>1250061</v>
      </c>
      <c r="B13121" s="131" t="s">
        <v>11042</v>
      </c>
      <c r="D13121" s="132" t="s">
        <v>29847</v>
      </c>
      <c r="E13121" s="132" t="s">
        <v>31490</v>
      </c>
      <c r="F13121" s="132" t="str">
        <f t="shared" si="204"/>
        <v>0578010</v>
      </c>
      <c r="G13121" s="132" t="s">
        <v>22148</v>
      </c>
      <c r="H13121" s="132" t="s">
        <v>18757</v>
      </c>
    </row>
    <row r="13122" spans="1:8" ht="14.5" customHeight="1">
      <c r="A13122" s="131">
        <v>1250061</v>
      </c>
      <c r="B13122" s="131" t="s">
        <v>11042</v>
      </c>
      <c r="D13122" s="132" t="s">
        <v>29847</v>
      </c>
      <c r="E13122" s="132" t="s">
        <v>30997</v>
      </c>
      <c r="F13122" s="132" t="str">
        <f t="shared" si="204"/>
        <v>0578013</v>
      </c>
      <c r="G13122" s="132" t="s">
        <v>22148</v>
      </c>
      <c r="H13122" s="132" t="s">
        <v>20293</v>
      </c>
    </row>
    <row r="13123" spans="1:8" ht="14.5" customHeight="1">
      <c r="A13123" s="131">
        <v>1240001</v>
      </c>
      <c r="B13123" s="131" t="s">
        <v>11043</v>
      </c>
      <c r="D13123" s="132" t="s">
        <v>29847</v>
      </c>
      <c r="E13123" s="132" t="s">
        <v>31493</v>
      </c>
      <c r="F13123" s="132" t="str">
        <f t="shared" ref="F13123:F13186" si="205">TEXT(D13123,"0000")&amp;TEXT(E13123,"000")</f>
        <v>0578014</v>
      </c>
      <c r="G13123" s="132" t="s">
        <v>22148</v>
      </c>
      <c r="H13123" s="132" t="s">
        <v>22150</v>
      </c>
    </row>
    <row r="13124" spans="1:8" ht="14.5" customHeight="1">
      <c r="A13124" s="131">
        <v>1240001</v>
      </c>
      <c r="B13124" s="131" t="s">
        <v>11043</v>
      </c>
      <c r="D13124" s="132" t="s">
        <v>29847</v>
      </c>
      <c r="E13124" s="132" t="s">
        <v>31494</v>
      </c>
      <c r="F13124" s="132" t="str">
        <f t="shared" si="205"/>
        <v>0578016</v>
      </c>
      <c r="G13124" s="132" t="s">
        <v>22148</v>
      </c>
      <c r="H13124" s="132" t="s">
        <v>20291</v>
      </c>
    </row>
    <row r="13125" spans="1:8" ht="14.5" customHeight="1">
      <c r="A13125" s="131">
        <v>1240001</v>
      </c>
      <c r="B13125" s="131" t="s">
        <v>11043</v>
      </c>
      <c r="D13125" s="132" t="s">
        <v>29847</v>
      </c>
      <c r="E13125" s="132" t="s">
        <v>31495</v>
      </c>
      <c r="F13125" s="132" t="str">
        <f t="shared" si="205"/>
        <v>0578017</v>
      </c>
      <c r="G13125" s="132" t="s">
        <v>22148</v>
      </c>
      <c r="H13125" s="132" t="s">
        <v>20280</v>
      </c>
    </row>
    <row r="13126" spans="1:8" ht="14.5" customHeight="1">
      <c r="A13126" s="131">
        <v>1240001</v>
      </c>
      <c r="B13126" s="131" t="s">
        <v>11043</v>
      </c>
      <c r="D13126" s="132" t="s">
        <v>29847</v>
      </c>
      <c r="E13126" s="132" t="s">
        <v>30999</v>
      </c>
      <c r="F13126" s="132" t="str">
        <f t="shared" si="205"/>
        <v>0578019</v>
      </c>
      <c r="G13126" s="132" t="s">
        <v>22148</v>
      </c>
      <c r="H13126" s="132" t="s">
        <v>16928</v>
      </c>
    </row>
    <row r="13127" spans="1:8" ht="14.5" customHeight="1">
      <c r="A13127" s="131">
        <v>1250052</v>
      </c>
      <c r="B13127" s="131" t="s">
        <v>11044</v>
      </c>
      <c r="D13127" s="132" t="s">
        <v>29847</v>
      </c>
      <c r="E13127" s="132" t="s">
        <v>31000</v>
      </c>
      <c r="F13127" s="132" t="str">
        <f t="shared" si="205"/>
        <v>0578020</v>
      </c>
      <c r="G13127" s="132" t="s">
        <v>22148</v>
      </c>
      <c r="H13127" s="132" t="s">
        <v>22151</v>
      </c>
    </row>
    <row r="13128" spans="1:8" ht="14.5" customHeight="1">
      <c r="A13128" s="131">
        <v>1250052</v>
      </c>
      <c r="B13128" s="131" t="s">
        <v>11044</v>
      </c>
      <c r="D13128" s="132" t="s">
        <v>29847</v>
      </c>
      <c r="E13128" s="132" t="s">
        <v>31001</v>
      </c>
      <c r="F13128" s="132" t="str">
        <f t="shared" si="205"/>
        <v>0578021</v>
      </c>
      <c r="G13128" s="132" t="s">
        <v>22148</v>
      </c>
      <c r="H13128" s="132" t="s">
        <v>22152</v>
      </c>
    </row>
    <row r="13129" spans="1:8" ht="14.5" customHeight="1">
      <c r="A13129" s="131">
        <v>1250052</v>
      </c>
      <c r="B13129" s="131" t="s">
        <v>11044</v>
      </c>
      <c r="D13129" s="132" t="s">
        <v>29847</v>
      </c>
      <c r="E13129" s="132" t="s">
        <v>31497</v>
      </c>
      <c r="F13129" s="132" t="str">
        <f t="shared" si="205"/>
        <v>0578023</v>
      </c>
      <c r="G13129" s="132" t="s">
        <v>22148</v>
      </c>
      <c r="H13129" s="132" t="s">
        <v>22153</v>
      </c>
    </row>
    <row r="13130" spans="1:8" ht="14.5" customHeight="1">
      <c r="A13130" s="131">
        <v>1250052</v>
      </c>
      <c r="B13130" s="131" t="s">
        <v>11044</v>
      </c>
      <c r="D13130" s="132" t="s">
        <v>29847</v>
      </c>
      <c r="E13130" s="132" t="s">
        <v>31498</v>
      </c>
      <c r="F13130" s="132" t="str">
        <f t="shared" si="205"/>
        <v>0578025</v>
      </c>
      <c r="G13130" s="132" t="s">
        <v>22148</v>
      </c>
      <c r="H13130" s="132" t="s">
        <v>20169</v>
      </c>
    </row>
    <row r="13131" spans="1:8" ht="14.5" customHeight="1">
      <c r="A13131" s="131">
        <v>1250052</v>
      </c>
      <c r="B13131" s="131" t="s">
        <v>11044</v>
      </c>
      <c r="D13131" s="132" t="s">
        <v>29847</v>
      </c>
      <c r="E13131" s="132" t="s">
        <v>31005</v>
      </c>
      <c r="F13131" s="132" t="str">
        <f t="shared" si="205"/>
        <v>0578027</v>
      </c>
      <c r="G13131" s="132" t="s">
        <v>22148</v>
      </c>
      <c r="H13131" s="132" t="s">
        <v>18283</v>
      </c>
    </row>
    <row r="13132" spans="1:8" ht="14.5" customHeight="1">
      <c r="A13132" s="131">
        <v>1250052</v>
      </c>
      <c r="B13132" s="131" t="s">
        <v>11044</v>
      </c>
      <c r="D13132" s="132" t="s">
        <v>29847</v>
      </c>
      <c r="E13132" s="132" t="s">
        <v>31006</v>
      </c>
      <c r="F13132" s="132" t="str">
        <f t="shared" si="205"/>
        <v>0578028</v>
      </c>
      <c r="G13132" s="132" t="s">
        <v>22148</v>
      </c>
      <c r="H13132" s="132" t="s">
        <v>20746</v>
      </c>
    </row>
    <row r="13133" spans="1:8" ht="14.5" customHeight="1">
      <c r="A13133" s="131">
        <v>1250052</v>
      </c>
      <c r="B13133" s="131" t="s">
        <v>11044</v>
      </c>
      <c r="D13133" s="132" t="s">
        <v>29847</v>
      </c>
      <c r="E13133" s="132" t="s">
        <v>31499</v>
      </c>
      <c r="F13133" s="132" t="str">
        <f t="shared" si="205"/>
        <v>0578029</v>
      </c>
      <c r="G13133" s="132" t="s">
        <v>22148</v>
      </c>
      <c r="H13133" s="132" t="s">
        <v>20287</v>
      </c>
    </row>
    <row r="13134" spans="1:8" ht="14.5" customHeight="1">
      <c r="A13134" s="131">
        <v>1250063</v>
      </c>
      <c r="B13134" s="131" t="s">
        <v>11045</v>
      </c>
      <c r="D13134" s="132" t="s">
        <v>29847</v>
      </c>
      <c r="E13134" s="132" t="s">
        <v>31500</v>
      </c>
      <c r="F13134" s="132" t="str">
        <f t="shared" si="205"/>
        <v>0578030</v>
      </c>
      <c r="G13134" s="132" t="s">
        <v>22148</v>
      </c>
      <c r="H13134" s="132" t="s">
        <v>20288</v>
      </c>
    </row>
    <row r="13135" spans="1:8" ht="14.5" customHeight="1">
      <c r="A13135" s="131">
        <v>1250063</v>
      </c>
      <c r="B13135" s="131" t="s">
        <v>11045</v>
      </c>
      <c r="D13135" s="132" t="s">
        <v>29847</v>
      </c>
      <c r="E13135" s="132" t="s">
        <v>31501</v>
      </c>
      <c r="F13135" s="132" t="str">
        <f t="shared" si="205"/>
        <v>0578031</v>
      </c>
      <c r="G13135" s="132" t="s">
        <v>22148</v>
      </c>
      <c r="H13135" s="132" t="s">
        <v>22154</v>
      </c>
    </row>
    <row r="13136" spans="1:8" ht="14.5" customHeight="1">
      <c r="A13136" s="131">
        <v>1250063</v>
      </c>
      <c r="B13136" s="131" t="s">
        <v>11045</v>
      </c>
      <c r="D13136" s="132" t="s">
        <v>29847</v>
      </c>
      <c r="E13136" s="132" t="s">
        <v>31502</v>
      </c>
      <c r="F13136" s="132" t="str">
        <f t="shared" si="205"/>
        <v>0578032</v>
      </c>
      <c r="G13136" s="132" t="s">
        <v>22148</v>
      </c>
      <c r="H13136" s="132" t="s">
        <v>20284</v>
      </c>
    </row>
    <row r="13137" spans="1:8" ht="14.5" customHeight="1">
      <c r="A13137" s="131">
        <v>1250063</v>
      </c>
      <c r="B13137" s="131" t="s">
        <v>11045</v>
      </c>
      <c r="D13137" s="132" t="s">
        <v>29847</v>
      </c>
      <c r="E13137" s="132" t="s">
        <v>31503</v>
      </c>
      <c r="F13137" s="132" t="str">
        <f t="shared" si="205"/>
        <v>0578033</v>
      </c>
      <c r="G13137" s="132" t="s">
        <v>22148</v>
      </c>
      <c r="H13137" s="132" t="s">
        <v>22155</v>
      </c>
    </row>
    <row r="13138" spans="1:8" ht="14.5" customHeight="1">
      <c r="A13138" s="131">
        <v>1240024</v>
      </c>
      <c r="B13138" s="131" t="s">
        <v>11046</v>
      </c>
      <c r="D13138" s="132" t="s">
        <v>29847</v>
      </c>
      <c r="E13138" s="132" t="s">
        <v>31504</v>
      </c>
      <c r="F13138" s="132" t="str">
        <f t="shared" si="205"/>
        <v>0578034</v>
      </c>
      <c r="G13138" s="132" t="s">
        <v>22148</v>
      </c>
      <c r="H13138" s="132" t="s">
        <v>20285</v>
      </c>
    </row>
    <row r="13139" spans="1:8" ht="14.5" customHeight="1">
      <c r="A13139" s="131">
        <v>1240024</v>
      </c>
      <c r="B13139" s="131" t="s">
        <v>11046</v>
      </c>
      <c r="D13139" s="132" t="s">
        <v>29847</v>
      </c>
      <c r="E13139" s="132" t="s">
        <v>31007</v>
      </c>
      <c r="F13139" s="132" t="str">
        <f t="shared" si="205"/>
        <v>0578035</v>
      </c>
      <c r="G13139" s="132" t="s">
        <v>22148</v>
      </c>
      <c r="H13139" s="132" t="s">
        <v>16014</v>
      </c>
    </row>
    <row r="13140" spans="1:8" ht="14.5" customHeight="1">
      <c r="A13140" s="131">
        <v>1240024</v>
      </c>
      <c r="B13140" s="131" t="s">
        <v>11046</v>
      </c>
      <c r="D13140" s="132" t="s">
        <v>29847</v>
      </c>
      <c r="E13140" s="132" t="s">
        <v>31008</v>
      </c>
      <c r="F13140" s="132" t="str">
        <f t="shared" si="205"/>
        <v>0578036</v>
      </c>
      <c r="G13140" s="132" t="s">
        <v>22148</v>
      </c>
      <c r="H13140" s="132" t="s">
        <v>15160</v>
      </c>
    </row>
    <row r="13141" spans="1:8" ht="14.5" customHeight="1">
      <c r="A13141" s="131">
        <v>1240024</v>
      </c>
      <c r="B13141" s="131" t="s">
        <v>11046</v>
      </c>
      <c r="D13141" s="132" t="s">
        <v>29847</v>
      </c>
      <c r="E13141" s="132" t="s">
        <v>31505</v>
      </c>
      <c r="F13141" s="132" t="str">
        <f t="shared" si="205"/>
        <v>0578037</v>
      </c>
      <c r="G13141" s="132" t="s">
        <v>22148</v>
      </c>
      <c r="H13141" s="132" t="s">
        <v>15644</v>
      </c>
    </row>
    <row r="13142" spans="1:8" ht="14.5" customHeight="1">
      <c r="A13142" s="131">
        <v>1250054</v>
      </c>
      <c r="B13142" s="131" t="s">
        <v>11047</v>
      </c>
      <c r="D13142" s="132" t="s">
        <v>29847</v>
      </c>
      <c r="E13142" s="132" t="s">
        <v>31009</v>
      </c>
      <c r="F13142" s="132" t="str">
        <f t="shared" si="205"/>
        <v>0578038</v>
      </c>
      <c r="G13142" s="132" t="s">
        <v>22148</v>
      </c>
      <c r="H13142" s="132" t="s">
        <v>14996</v>
      </c>
    </row>
    <row r="13143" spans="1:8" ht="14.5" customHeight="1">
      <c r="A13143" s="131">
        <v>1250054</v>
      </c>
      <c r="B13143" s="131" t="s">
        <v>11047</v>
      </c>
      <c r="D13143" s="132" t="s">
        <v>29847</v>
      </c>
      <c r="E13143" s="132" t="s">
        <v>31010</v>
      </c>
      <c r="F13143" s="132" t="str">
        <f t="shared" si="205"/>
        <v>0578040</v>
      </c>
      <c r="G13143" s="132" t="s">
        <v>22148</v>
      </c>
      <c r="H13143" s="132" t="s">
        <v>15141</v>
      </c>
    </row>
    <row r="13144" spans="1:8" ht="14.5" customHeight="1">
      <c r="A13144" s="131">
        <v>1250054</v>
      </c>
      <c r="B13144" s="131" t="s">
        <v>11047</v>
      </c>
      <c r="D13144" s="132" t="s">
        <v>29847</v>
      </c>
      <c r="E13144" s="132" t="s">
        <v>31509</v>
      </c>
      <c r="F13144" s="132" t="str">
        <f t="shared" si="205"/>
        <v>0578043</v>
      </c>
      <c r="G13144" s="132" t="s">
        <v>22148</v>
      </c>
      <c r="H13144" s="132" t="s">
        <v>20073</v>
      </c>
    </row>
    <row r="13145" spans="1:8" ht="14.5" customHeight="1">
      <c r="A13145" s="131">
        <v>1250054</v>
      </c>
      <c r="B13145" s="131" t="s">
        <v>11047</v>
      </c>
      <c r="D13145" s="132" t="s">
        <v>29847</v>
      </c>
      <c r="E13145" s="132" t="s">
        <v>31011</v>
      </c>
      <c r="F13145" s="132" t="str">
        <f t="shared" si="205"/>
        <v>0578044</v>
      </c>
      <c r="G13145" s="132" t="s">
        <v>22148</v>
      </c>
      <c r="H13145" s="132" t="s">
        <v>15016</v>
      </c>
    </row>
    <row r="13146" spans="1:8" ht="14.5" customHeight="1">
      <c r="A13146" s="131">
        <v>1250054</v>
      </c>
      <c r="B13146" s="131" t="s">
        <v>11047</v>
      </c>
      <c r="D13146" s="132" t="s">
        <v>29847</v>
      </c>
      <c r="E13146" s="132" t="s">
        <v>31510</v>
      </c>
      <c r="F13146" s="132" t="str">
        <f t="shared" si="205"/>
        <v>0578045</v>
      </c>
      <c r="G13146" s="132" t="s">
        <v>22148</v>
      </c>
      <c r="H13146" s="132" t="s">
        <v>22129</v>
      </c>
    </row>
    <row r="13147" spans="1:8" ht="14.5" customHeight="1">
      <c r="A13147" s="131">
        <v>1250054</v>
      </c>
      <c r="B13147" s="131" t="s">
        <v>11047</v>
      </c>
      <c r="D13147" s="132" t="s">
        <v>29847</v>
      </c>
      <c r="E13147" s="132" t="s">
        <v>31012</v>
      </c>
      <c r="F13147" s="132" t="str">
        <f t="shared" si="205"/>
        <v>0578046</v>
      </c>
      <c r="G13147" s="132" t="s">
        <v>22148</v>
      </c>
      <c r="H13147" s="132" t="s">
        <v>20242</v>
      </c>
    </row>
    <row r="13148" spans="1:8" ht="14.5" customHeight="1">
      <c r="A13148" s="131">
        <v>1250054</v>
      </c>
      <c r="B13148" s="131" t="s">
        <v>11047</v>
      </c>
      <c r="D13148" s="132" t="s">
        <v>29847</v>
      </c>
      <c r="E13148" s="132" t="s">
        <v>31511</v>
      </c>
      <c r="F13148" s="132" t="str">
        <f t="shared" si="205"/>
        <v>0578047</v>
      </c>
      <c r="G13148" s="132" t="s">
        <v>22148</v>
      </c>
      <c r="H13148" s="132" t="s">
        <v>20232</v>
      </c>
    </row>
    <row r="13149" spans="1:8" ht="14.5" customHeight="1">
      <c r="A13149" s="131">
        <v>1250054</v>
      </c>
      <c r="B13149" s="131" t="s">
        <v>11047</v>
      </c>
      <c r="D13149" s="132" t="s">
        <v>29847</v>
      </c>
      <c r="E13149" s="132" t="s">
        <v>31512</v>
      </c>
      <c r="F13149" s="132" t="str">
        <f t="shared" si="205"/>
        <v>0578048</v>
      </c>
      <c r="G13149" s="132" t="s">
        <v>22148</v>
      </c>
      <c r="H13149" s="132" t="s">
        <v>15146</v>
      </c>
    </row>
    <row r="13150" spans="1:8" ht="14.5" customHeight="1">
      <c r="A13150" s="131">
        <v>1240005</v>
      </c>
      <c r="B13150" s="131" t="s">
        <v>11048</v>
      </c>
      <c r="D13150" s="132" t="s">
        <v>29847</v>
      </c>
      <c r="E13150" s="132" t="s">
        <v>31513</v>
      </c>
      <c r="F13150" s="132" t="str">
        <f t="shared" si="205"/>
        <v>0578049</v>
      </c>
      <c r="G13150" s="132" t="s">
        <v>22148</v>
      </c>
      <c r="H13150" s="132" t="s">
        <v>15145</v>
      </c>
    </row>
    <row r="13151" spans="1:8" ht="14.5" customHeight="1">
      <c r="A13151" s="131">
        <v>1240005</v>
      </c>
      <c r="B13151" s="131" t="s">
        <v>11048</v>
      </c>
      <c r="D13151" s="132" t="s">
        <v>29847</v>
      </c>
      <c r="E13151" s="132" t="s">
        <v>31013</v>
      </c>
      <c r="F13151" s="132" t="str">
        <f t="shared" si="205"/>
        <v>0578050</v>
      </c>
      <c r="G13151" s="132" t="s">
        <v>22148</v>
      </c>
      <c r="H13151" s="132" t="s">
        <v>15882</v>
      </c>
    </row>
    <row r="13152" spans="1:8" ht="14.5" customHeight="1">
      <c r="A13152" s="131">
        <v>1240012</v>
      </c>
      <c r="B13152" s="131" t="s">
        <v>11049</v>
      </c>
      <c r="D13152" s="132" t="s">
        <v>29847</v>
      </c>
      <c r="E13152" s="132" t="s">
        <v>31014</v>
      </c>
      <c r="F13152" s="132" t="str">
        <f t="shared" si="205"/>
        <v>0578051</v>
      </c>
      <c r="G13152" s="132" t="s">
        <v>22148</v>
      </c>
      <c r="H13152" s="132" t="s">
        <v>15143</v>
      </c>
    </row>
    <row r="13153" spans="1:8" ht="14.5" customHeight="1">
      <c r="A13153" s="131">
        <v>1240012</v>
      </c>
      <c r="B13153" s="131" t="s">
        <v>11049</v>
      </c>
      <c r="D13153" s="132" t="s">
        <v>29847</v>
      </c>
      <c r="E13153" s="132" t="s">
        <v>31514</v>
      </c>
      <c r="F13153" s="132" t="str">
        <f t="shared" si="205"/>
        <v>0578052</v>
      </c>
      <c r="G13153" s="132" t="s">
        <v>22148</v>
      </c>
      <c r="H13153" s="132" t="s">
        <v>15006</v>
      </c>
    </row>
    <row r="13154" spans="1:8" ht="14.5" customHeight="1">
      <c r="A13154" s="131">
        <v>1240012</v>
      </c>
      <c r="B13154" s="131" t="s">
        <v>11049</v>
      </c>
      <c r="D13154" s="132" t="s">
        <v>29847</v>
      </c>
      <c r="E13154" s="132" t="s">
        <v>31015</v>
      </c>
      <c r="F13154" s="132" t="str">
        <f t="shared" si="205"/>
        <v>0578053</v>
      </c>
      <c r="G13154" s="132" t="s">
        <v>22148</v>
      </c>
      <c r="H13154" s="132" t="s">
        <v>22156</v>
      </c>
    </row>
    <row r="13155" spans="1:8" ht="14.5" customHeight="1">
      <c r="A13155" s="131">
        <v>1240012</v>
      </c>
      <c r="B13155" s="131" t="s">
        <v>11049</v>
      </c>
      <c r="D13155" s="132" t="s">
        <v>29847</v>
      </c>
      <c r="E13155" s="132" t="s">
        <v>31515</v>
      </c>
      <c r="F13155" s="132" t="str">
        <f t="shared" si="205"/>
        <v>0578055</v>
      </c>
      <c r="G13155" s="132" t="s">
        <v>22148</v>
      </c>
      <c r="H13155" s="132" t="s">
        <v>15053</v>
      </c>
    </row>
    <row r="13156" spans="1:8" ht="14.5" customHeight="1">
      <c r="A13156" s="131">
        <v>1240012</v>
      </c>
      <c r="B13156" s="131" t="s">
        <v>11049</v>
      </c>
      <c r="D13156" s="132" t="s">
        <v>29847</v>
      </c>
      <c r="E13156" s="132" t="s">
        <v>31516</v>
      </c>
      <c r="F13156" s="132" t="str">
        <f t="shared" si="205"/>
        <v>0578056</v>
      </c>
      <c r="G13156" s="132" t="s">
        <v>22148</v>
      </c>
      <c r="H13156" s="132" t="s">
        <v>20263</v>
      </c>
    </row>
    <row r="13157" spans="1:8" ht="14.5" customHeight="1">
      <c r="A13157" s="131">
        <v>1240012</v>
      </c>
      <c r="B13157" s="131" t="s">
        <v>11049</v>
      </c>
      <c r="D13157" s="132" t="s">
        <v>29847</v>
      </c>
      <c r="E13157" s="132" t="s">
        <v>31017</v>
      </c>
      <c r="F13157" s="132" t="str">
        <f t="shared" si="205"/>
        <v>0578057</v>
      </c>
      <c r="G13157" s="132" t="s">
        <v>22148</v>
      </c>
      <c r="H13157" s="132" t="s">
        <v>22157</v>
      </c>
    </row>
    <row r="13158" spans="1:8" ht="14.5" customHeight="1">
      <c r="A13158" s="131">
        <v>1240012</v>
      </c>
      <c r="B13158" s="131" t="s">
        <v>11049</v>
      </c>
      <c r="D13158" s="132" t="s">
        <v>29847</v>
      </c>
      <c r="E13158" s="132" t="s">
        <v>31517</v>
      </c>
      <c r="F13158" s="132" t="str">
        <f t="shared" si="205"/>
        <v>0578058</v>
      </c>
      <c r="G13158" s="132" t="s">
        <v>22148</v>
      </c>
      <c r="H13158" s="132" t="s">
        <v>18869</v>
      </c>
    </row>
    <row r="13159" spans="1:8" ht="14.5" customHeight="1">
      <c r="A13159" s="131">
        <v>1240012</v>
      </c>
      <c r="B13159" s="131" t="s">
        <v>11049</v>
      </c>
      <c r="D13159" s="132" t="s">
        <v>29847</v>
      </c>
      <c r="E13159" s="132" t="s">
        <v>31518</v>
      </c>
      <c r="F13159" s="132" t="str">
        <f t="shared" si="205"/>
        <v>0578059</v>
      </c>
      <c r="G13159" s="132" t="s">
        <v>22148</v>
      </c>
      <c r="H13159" s="132" t="s">
        <v>15013</v>
      </c>
    </row>
    <row r="13160" spans="1:8" ht="14.5" customHeight="1">
      <c r="A13160" s="131">
        <v>1250051</v>
      </c>
      <c r="B13160" s="131" t="s">
        <v>11050</v>
      </c>
      <c r="D13160" s="132" t="s">
        <v>29847</v>
      </c>
      <c r="E13160" s="132" t="s">
        <v>31519</v>
      </c>
      <c r="F13160" s="132" t="str">
        <f t="shared" si="205"/>
        <v>0578060</v>
      </c>
      <c r="G13160" s="132" t="s">
        <v>22148</v>
      </c>
      <c r="H13160" s="132" t="s">
        <v>16208</v>
      </c>
    </row>
    <row r="13161" spans="1:8" ht="14.5" customHeight="1">
      <c r="A13161" s="131">
        <v>1250051</v>
      </c>
      <c r="B13161" s="131" t="s">
        <v>11050</v>
      </c>
      <c r="D13161" s="132" t="s">
        <v>29847</v>
      </c>
      <c r="E13161" s="132" t="s">
        <v>31018</v>
      </c>
      <c r="F13161" s="132" t="str">
        <f t="shared" si="205"/>
        <v>0578061</v>
      </c>
      <c r="G13161" s="132" t="s">
        <v>22148</v>
      </c>
      <c r="H13161" s="132" t="s">
        <v>22158</v>
      </c>
    </row>
    <row r="13162" spans="1:8" ht="14.5" customHeight="1">
      <c r="A13162" s="131">
        <v>1250051</v>
      </c>
      <c r="B13162" s="131" t="s">
        <v>11050</v>
      </c>
      <c r="D13162" s="132" t="s">
        <v>29847</v>
      </c>
      <c r="E13162" s="132" t="s">
        <v>31520</v>
      </c>
      <c r="F13162" s="132" t="str">
        <f t="shared" si="205"/>
        <v>0578062</v>
      </c>
      <c r="G13162" s="132" t="s">
        <v>22148</v>
      </c>
      <c r="H13162" s="132" t="s">
        <v>20260</v>
      </c>
    </row>
    <row r="13163" spans="1:8" ht="14.5" customHeight="1">
      <c r="A13163" s="131">
        <v>1250051</v>
      </c>
      <c r="B13163" s="131" t="s">
        <v>11050</v>
      </c>
      <c r="D13163" s="132" t="s">
        <v>29847</v>
      </c>
      <c r="E13163" s="132" t="s">
        <v>31521</v>
      </c>
      <c r="F13163" s="132" t="str">
        <f t="shared" si="205"/>
        <v>0578063</v>
      </c>
      <c r="G13163" s="132" t="s">
        <v>22148</v>
      </c>
      <c r="H13163" s="132" t="s">
        <v>17438</v>
      </c>
    </row>
    <row r="13164" spans="1:8" ht="14.5" customHeight="1">
      <c r="A13164" s="131">
        <v>1250051</v>
      </c>
      <c r="B13164" s="131" t="s">
        <v>11050</v>
      </c>
      <c r="D13164" s="132" t="s">
        <v>29847</v>
      </c>
      <c r="E13164" s="132" t="s">
        <v>31019</v>
      </c>
      <c r="F13164" s="132" t="str">
        <f t="shared" si="205"/>
        <v>0578064</v>
      </c>
      <c r="G13164" s="132" t="s">
        <v>22148</v>
      </c>
      <c r="H13164" s="132" t="s">
        <v>14993</v>
      </c>
    </row>
    <row r="13165" spans="1:8" ht="14.5" customHeight="1">
      <c r="A13165" s="131">
        <v>1250051</v>
      </c>
      <c r="B13165" s="131" t="s">
        <v>11050</v>
      </c>
      <c r="D13165" s="132" t="s">
        <v>29847</v>
      </c>
      <c r="E13165" s="132" t="s">
        <v>31522</v>
      </c>
      <c r="F13165" s="132" t="str">
        <f t="shared" si="205"/>
        <v>0578065</v>
      </c>
      <c r="G13165" s="132" t="s">
        <v>22148</v>
      </c>
      <c r="H13165" s="132" t="s">
        <v>20266</v>
      </c>
    </row>
    <row r="13166" spans="1:8" ht="14.5" customHeight="1">
      <c r="A13166" s="131">
        <v>1240002</v>
      </c>
      <c r="B13166" s="131" t="s">
        <v>11051</v>
      </c>
      <c r="D13166" s="132" t="s">
        <v>29847</v>
      </c>
      <c r="E13166" s="132" t="s">
        <v>31020</v>
      </c>
      <c r="F13166" s="132" t="str">
        <f t="shared" si="205"/>
        <v>0578066</v>
      </c>
      <c r="G13166" s="132" t="s">
        <v>22148</v>
      </c>
      <c r="H13166" s="132" t="s">
        <v>15025</v>
      </c>
    </row>
    <row r="13167" spans="1:8" ht="14.5" customHeight="1">
      <c r="A13167" s="131">
        <v>1240002</v>
      </c>
      <c r="B13167" s="131" t="s">
        <v>11051</v>
      </c>
      <c r="D13167" s="132" t="s">
        <v>29847</v>
      </c>
      <c r="E13167" s="132" t="s">
        <v>31523</v>
      </c>
      <c r="F13167" s="132" t="str">
        <f t="shared" si="205"/>
        <v>0578067</v>
      </c>
      <c r="G13167" s="132" t="s">
        <v>22148</v>
      </c>
      <c r="H13167" s="132" t="s">
        <v>20272</v>
      </c>
    </row>
    <row r="13168" spans="1:8" ht="14.5" customHeight="1">
      <c r="A13168" s="131">
        <v>1250002</v>
      </c>
      <c r="B13168" s="131" t="s">
        <v>11051</v>
      </c>
      <c r="D13168" s="132" t="s">
        <v>29847</v>
      </c>
      <c r="E13168" s="132" t="s">
        <v>31021</v>
      </c>
      <c r="F13168" s="132" t="str">
        <f t="shared" si="205"/>
        <v>0578068</v>
      </c>
      <c r="G13168" s="132" t="s">
        <v>22148</v>
      </c>
      <c r="H13168" s="132" t="s">
        <v>20278</v>
      </c>
    </row>
    <row r="13169" spans="1:8" ht="14.5" customHeight="1">
      <c r="A13169" s="131">
        <v>1250002</v>
      </c>
      <c r="B13169" s="131" t="s">
        <v>11051</v>
      </c>
      <c r="D13169" s="132" t="s">
        <v>29847</v>
      </c>
      <c r="E13169" s="132" t="s">
        <v>31022</v>
      </c>
      <c r="F13169" s="132" t="str">
        <f t="shared" si="205"/>
        <v>0578069</v>
      </c>
      <c r="G13169" s="132" t="s">
        <v>22148</v>
      </c>
      <c r="H13169" s="132" t="s">
        <v>20271</v>
      </c>
    </row>
    <row r="13170" spans="1:8" ht="14.5" customHeight="1">
      <c r="A13170" s="131">
        <v>1240025</v>
      </c>
      <c r="B13170" s="131" t="s">
        <v>11052</v>
      </c>
      <c r="D13170" s="132" t="s">
        <v>29847</v>
      </c>
      <c r="E13170" s="132" t="s">
        <v>31524</v>
      </c>
      <c r="F13170" s="132" t="str">
        <f t="shared" si="205"/>
        <v>0578070</v>
      </c>
      <c r="G13170" s="132" t="s">
        <v>22148</v>
      </c>
      <c r="H13170" s="132" t="s">
        <v>22159</v>
      </c>
    </row>
    <row r="13171" spans="1:8" ht="14.5" customHeight="1">
      <c r="A13171" s="131">
        <v>1240025</v>
      </c>
      <c r="B13171" s="131" t="s">
        <v>11052</v>
      </c>
      <c r="D13171" s="132" t="s">
        <v>29847</v>
      </c>
      <c r="E13171" s="132" t="s">
        <v>31526</v>
      </c>
      <c r="F13171" s="132" t="str">
        <f t="shared" si="205"/>
        <v>0578072</v>
      </c>
      <c r="G13171" s="132" t="s">
        <v>22148</v>
      </c>
      <c r="H13171" s="132" t="s">
        <v>20281</v>
      </c>
    </row>
    <row r="13172" spans="1:8" ht="14.5" customHeight="1">
      <c r="A13172" s="131">
        <v>1240025</v>
      </c>
      <c r="B13172" s="131" t="s">
        <v>11052</v>
      </c>
      <c r="D13172" s="132" t="s">
        <v>29847</v>
      </c>
      <c r="E13172" s="132" t="s">
        <v>31527</v>
      </c>
      <c r="F13172" s="132" t="str">
        <f t="shared" si="205"/>
        <v>0578073</v>
      </c>
      <c r="G13172" s="132" t="s">
        <v>22148</v>
      </c>
      <c r="H13172" s="132" t="s">
        <v>14804</v>
      </c>
    </row>
    <row r="13173" spans="1:8" ht="14.5" customHeight="1">
      <c r="A13173" s="131">
        <v>1240025</v>
      </c>
      <c r="B13173" s="131" t="s">
        <v>11052</v>
      </c>
      <c r="D13173" s="132" t="s">
        <v>29847</v>
      </c>
      <c r="E13173" s="132" t="s">
        <v>31023</v>
      </c>
      <c r="F13173" s="132" t="str">
        <f t="shared" si="205"/>
        <v>0578075</v>
      </c>
      <c r="G13173" s="132" t="s">
        <v>22148</v>
      </c>
      <c r="H13173" s="132" t="s">
        <v>22160</v>
      </c>
    </row>
    <row r="13174" spans="1:8" ht="14.5" customHeight="1">
      <c r="A13174" s="131">
        <v>1240025</v>
      </c>
      <c r="B13174" s="131" t="s">
        <v>11052</v>
      </c>
      <c r="D13174" s="132" t="s">
        <v>29847</v>
      </c>
      <c r="E13174" s="132" t="s">
        <v>31530</v>
      </c>
      <c r="F13174" s="132" t="str">
        <f t="shared" si="205"/>
        <v>0578077</v>
      </c>
      <c r="G13174" s="132" t="s">
        <v>22148</v>
      </c>
      <c r="H13174" s="132" t="s">
        <v>22161</v>
      </c>
    </row>
    <row r="13175" spans="1:8" ht="14.5" customHeight="1">
      <c r="A13175" s="131">
        <v>1250031</v>
      </c>
      <c r="B13175" s="131" t="s">
        <v>11053</v>
      </c>
      <c r="D13175" s="132" t="s">
        <v>29847</v>
      </c>
      <c r="E13175" s="132" t="s">
        <v>31024</v>
      </c>
      <c r="F13175" s="132" t="str">
        <f t="shared" si="205"/>
        <v>0578078</v>
      </c>
      <c r="G13175" s="132" t="s">
        <v>22148</v>
      </c>
      <c r="H13175" s="132" t="s">
        <v>22162</v>
      </c>
    </row>
    <row r="13176" spans="1:8" ht="14.5" customHeight="1">
      <c r="A13176" s="131">
        <v>1250031</v>
      </c>
      <c r="B13176" s="131" t="s">
        <v>11053</v>
      </c>
      <c r="D13176" s="132" t="s">
        <v>29847</v>
      </c>
      <c r="E13176" s="132" t="s">
        <v>31531</v>
      </c>
      <c r="F13176" s="132" t="str">
        <f t="shared" si="205"/>
        <v>0578079</v>
      </c>
      <c r="G13176" s="132" t="s">
        <v>22148</v>
      </c>
      <c r="H13176" s="132" t="s">
        <v>20290</v>
      </c>
    </row>
    <row r="13177" spans="1:8" ht="14.5" customHeight="1">
      <c r="A13177" s="131">
        <v>1250031</v>
      </c>
      <c r="B13177" s="131" t="s">
        <v>11053</v>
      </c>
      <c r="D13177" s="132" t="s">
        <v>29847</v>
      </c>
      <c r="E13177" s="132" t="s">
        <v>31025</v>
      </c>
      <c r="F13177" s="132" t="str">
        <f t="shared" si="205"/>
        <v>0578080</v>
      </c>
      <c r="G13177" s="132" t="s">
        <v>22148</v>
      </c>
      <c r="H13177" s="132" t="s">
        <v>22163</v>
      </c>
    </row>
    <row r="13178" spans="1:8" ht="14.5" customHeight="1">
      <c r="A13178" s="131">
        <v>1250031</v>
      </c>
      <c r="B13178" s="131" t="s">
        <v>11053</v>
      </c>
      <c r="D13178" s="132" t="s">
        <v>29847</v>
      </c>
      <c r="E13178" s="132" t="s">
        <v>31027</v>
      </c>
      <c r="F13178" s="132" t="str">
        <f t="shared" si="205"/>
        <v>0578082</v>
      </c>
      <c r="G13178" s="132" t="s">
        <v>22148</v>
      </c>
      <c r="H13178" s="132" t="s">
        <v>22164</v>
      </c>
    </row>
    <row r="13179" spans="1:8" ht="14.5" customHeight="1">
      <c r="A13179" s="131">
        <v>1250031</v>
      </c>
      <c r="B13179" s="131" t="s">
        <v>11053</v>
      </c>
      <c r="D13179" s="132" t="s">
        <v>29847</v>
      </c>
      <c r="E13179" s="132" t="s">
        <v>31028</v>
      </c>
      <c r="F13179" s="132" t="str">
        <f t="shared" si="205"/>
        <v>0578083</v>
      </c>
      <c r="G13179" s="132" t="s">
        <v>22148</v>
      </c>
      <c r="H13179" s="132" t="s">
        <v>22165</v>
      </c>
    </row>
    <row r="13180" spans="1:8" ht="14.5" customHeight="1">
      <c r="A13180" s="131">
        <v>1250031</v>
      </c>
      <c r="B13180" s="131" t="s">
        <v>11053</v>
      </c>
      <c r="D13180" s="132" t="s">
        <v>29847</v>
      </c>
      <c r="E13180" s="132" t="s">
        <v>31030</v>
      </c>
      <c r="F13180" s="132" t="str">
        <f t="shared" si="205"/>
        <v>0578085</v>
      </c>
      <c r="G13180" s="132" t="s">
        <v>22148</v>
      </c>
      <c r="H13180" s="132" t="s">
        <v>22166</v>
      </c>
    </row>
    <row r="13181" spans="1:8" ht="14.5" customHeight="1">
      <c r="A13181" s="131">
        <v>1250041</v>
      </c>
      <c r="B13181" s="131" t="s">
        <v>11054</v>
      </c>
      <c r="D13181" s="132" t="s">
        <v>29847</v>
      </c>
      <c r="E13181" s="132" t="s">
        <v>31031</v>
      </c>
      <c r="F13181" s="132" t="str">
        <f t="shared" si="205"/>
        <v>0578086</v>
      </c>
      <c r="G13181" s="132" t="s">
        <v>22148</v>
      </c>
      <c r="H13181" s="132" t="s">
        <v>20283</v>
      </c>
    </row>
    <row r="13182" spans="1:8" ht="14.5" customHeight="1">
      <c r="A13182" s="131">
        <v>1250041</v>
      </c>
      <c r="B13182" s="131" t="s">
        <v>11054</v>
      </c>
      <c r="D13182" s="132" t="s">
        <v>29847</v>
      </c>
      <c r="E13182" s="132" t="s">
        <v>31532</v>
      </c>
      <c r="F13182" s="132" t="str">
        <f t="shared" si="205"/>
        <v>0578089</v>
      </c>
      <c r="G13182" s="132" t="s">
        <v>22148</v>
      </c>
      <c r="H13182" s="132" t="s">
        <v>16141</v>
      </c>
    </row>
    <row r="13183" spans="1:8" ht="14.5" customHeight="1">
      <c r="A13183" s="131">
        <v>1250041</v>
      </c>
      <c r="B13183" s="131" t="s">
        <v>11054</v>
      </c>
      <c r="D13183" s="132" t="s">
        <v>29847</v>
      </c>
      <c r="E13183" s="132" t="s">
        <v>31536</v>
      </c>
      <c r="F13183" s="132" t="str">
        <f t="shared" si="205"/>
        <v>0578099</v>
      </c>
      <c r="G13183" s="132" t="s">
        <v>22148</v>
      </c>
      <c r="H13183" s="132" t="s">
        <v>22167</v>
      </c>
    </row>
    <row r="13184" spans="1:8" ht="14.5" customHeight="1">
      <c r="A13184" s="131">
        <v>1250041</v>
      </c>
      <c r="B13184" s="131" t="s">
        <v>11054</v>
      </c>
      <c r="D13184" s="132" t="s">
        <v>29847</v>
      </c>
      <c r="E13184" s="132" t="s">
        <v>31429</v>
      </c>
      <c r="F13184" s="132" t="str">
        <f t="shared" si="205"/>
        <v>0578731</v>
      </c>
      <c r="G13184" s="132" t="s">
        <v>22148</v>
      </c>
      <c r="H13184" s="132" t="s">
        <v>22168</v>
      </c>
    </row>
    <row r="13185" spans="1:8" ht="14.5" customHeight="1">
      <c r="A13185" s="131">
        <v>1250041</v>
      </c>
      <c r="B13185" s="131" t="s">
        <v>11054</v>
      </c>
      <c r="D13185" s="132" t="s">
        <v>29848</v>
      </c>
      <c r="E13185" s="132" t="s">
        <v>30993</v>
      </c>
      <c r="F13185" s="132" t="str">
        <f t="shared" si="205"/>
        <v>0582001</v>
      </c>
      <c r="G13185" s="132" t="s">
        <v>22169</v>
      </c>
      <c r="H13185" s="132" t="s">
        <v>15805</v>
      </c>
    </row>
    <row r="13186" spans="1:8" ht="14.5" customHeight="1">
      <c r="A13186" s="131">
        <v>1250041</v>
      </c>
      <c r="B13186" s="131" t="s">
        <v>11054</v>
      </c>
      <c r="D13186" s="132" t="s">
        <v>29848</v>
      </c>
      <c r="E13186" s="132" t="s">
        <v>31486</v>
      </c>
      <c r="F13186" s="132" t="str">
        <f t="shared" si="205"/>
        <v>0582002</v>
      </c>
      <c r="G13186" s="132" t="s">
        <v>22169</v>
      </c>
      <c r="H13186" s="132" t="s">
        <v>20348</v>
      </c>
    </row>
    <row r="13187" spans="1:8" ht="14.5" customHeight="1">
      <c r="A13187" s="131">
        <v>1250041</v>
      </c>
      <c r="B13187" s="131" t="s">
        <v>11054</v>
      </c>
      <c r="D13187" s="132" t="s">
        <v>29848</v>
      </c>
      <c r="E13187" s="132" t="s">
        <v>31487</v>
      </c>
      <c r="F13187" s="132" t="str">
        <f t="shared" ref="F13187:F13250" si="206">TEXT(D13187,"0000")&amp;TEXT(E13187,"000")</f>
        <v>0582003</v>
      </c>
      <c r="G13187" s="132" t="s">
        <v>22169</v>
      </c>
      <c r="H13187" s="132" t="s">
        <v>20633</v>
      </c>
    </row>
    <row r="13188" spans="1:8" ht="14.5" customHeight="1">
      <c r="A13188" s="131">
        <v>1250041</v>
      </c>
      <c r="B13188" s="131" t="s">
        <v>11054</v>
      </c>
      <c r="D13188" s="132" t="s">
        <v>29848</v>
      </c>
      <c r="E13188" s="132" t="s">
        <v>30994</v>
      </c>
      <c r="F13188" s="132" t="str">
        <f t="shared" si="206"/>
        <v>0582004</v>
      </c>
      <c r="G13188" s="132" t="s">
        <v>22169</v>
      </c>
      <c r="H13188" s="132" t="s">
        <v>20321</v>
      </c>
    </row>
    <row r="13189" spans="1:8" ht="14.5" customHeight="1">
      <c r="A13189" s="131">
        <v>1240023</v>
      </c>
      <c r="B13189" s="131" t="s">
        <v>11055</v>
      </c>
      <c r="D13189" s="132" t="s">
        <v>29848</v>
      </c>
      <c r="E13189" s="132" t="s">
        <v>30995</v>
      </c>
      <c r="F13189" s="132" t="str">
        <f t="shared" si="206"/>
        <v>0582005</v>
      </c>
      <c r="G13189" s="132" t="s">
        <v>22169</v>
      </c>
      <c r="H13189" s="132" t="s">
        <v>22170</v>
      </c>
    </row>
    <row r="13190" spans="1:8" ht="14.5" customHeight="1">
      <c r="A13190" s="131">
        <v>1240023</v>
      </c>
      <c r="B13190" s="131" t="s">
        <v>11055</v>
      </c>
      <c r="D13190" s="132" t="s">
        <v>29848</v>
      </c>
      <c r="E13190" s="132" t="s">
        <v>31488</v>
      </c>
      <c r="F13190" s="132" t="str">
        <f t="shared" si="206"/>
        <v>0582006</v>
      </c>
      <c r="G13190" s="132" t="s">
        <v>22169</v>
      </c>
      <c r="H13190" s="132" t="s">
        <v>20352</v>
      </c>
    </row>
    <row r="13191" spans="1:8" ht="14.5" customHeight="1">
      <c r="A13191" s="131">
        <v>1240023</v>
      </c>
      <c r="B13191" s="131" t="s">
        <v>11055</v>
      </c>
      <c r="D13191" s="132" t="s">
        <v>29848</v>
      </c>
      <c r="E13191" s="132" t="s">
        <v>31489</v>
      </c>
      <c r="F13191" s="132" t="str">
        <f t="shared" si="206"/>
        <v>0582007</v>
      </c>
      <c r="G13191" s="132" t="s">
        <v>22169</v>
      </c>
      <c r="H13191" s="132" t="s">
        <v>19207</v>
      </c>
    </row>
    <row r="13192" spans="1:8" ht="14.5" customHeight="1">
      <c r="A13192" s="131">
        <v>1240023</v>
      </c>
      <c r="B13192" s="131" t="s">
        <v>11055</v>
      </c>
      <c r="D13192" s="132" t="s">
        <v>29848</v>
      </c>
      <c r="E13192" s="132" t="s">
        <v>31807</v>
      </c>
      <c r="F13192" s="132" t="str">
        <f t="shared" si="206"/>
        <v>0582008</v>
      </c>
      <c r="G13192" s="132" t="s">
        <v>22169</v>
      </c>
      <c r="H13192" s="132" t="s">
        <v>20391</v>
      </c>
    </row>
    <row r="13193" spans="1:8" ht="14.5" customHeight="1">
      <c r="A13193" s="131">
        <v>1240023</v>
      </c>
      <c r="B13193" s="131" t="s">
        <v>11055</v>
      </c>
      <c r="D13193" s="132" t="s">
        <v>29848</v>
      </c>
      <c r="E13193" s="132" t="s">
        <v>30996</v>
      </c>
      <c r="F13193" s="132" t="str">
        <f t="shared" si="206"/>
        <v>0582009</v>
      </c>
      <c r="G13193" s="132" t="s">
        <v>22169</v>
      </c>
      <c r="H13193" s="132" t="s">
        <v>20380</v>
      </c>
    </row>
    <row r="13194" spans="1:8" ht="14.5" customHeight="1">
      <c r="A13194" s="131">
        <v>1240023</v>
      </c>
      <c r="B13194" s="131" t="s">
        <v>11055</v>
      </c>
      <c r="D13194" s="132" t="s">
        <v>29848</v>
      </c>
      <c r="E13194" s="132" t="s">
        <v>31491</v>
      </c>
      <c r="F13194" s="132" t="str">
        <f t="shared" si="206"/>
        <v>0582011</v>
      </c>
      <c r="G13194" s="132" t="s">
        <v>22169</v>
      </c>
      <c r="H13194" s="132" t="s">
        <v>20381</v>
      </c>
    </row>
    <row r="13195" spans="1:8" ht="14.5" customHeight="1">
      <c r="A13195" s="131">
        <v>1240023</v>
      </c>
      <c r="B13195" s="131" t="s">
        <v>11055</v>
      </c>
      <c r="D13195" s="132" t="s">
        <v>29848</v>
      </c>
      <c r="E13195" s="132" t="s">
        <v>30997</v>
      </c>
      <c r="F13195" s="132" t="str">
        <f t="shared" si="206"/>
        <v>0582013</v>
      </c>
      <c r="G13195" s="132" t="s">
        <v>22169</v>
      </c>
      <c r="H13195" s="132" t="s">
        <v>16736</v>
      </c>
    </row>
    <row r="13196" spans="1:8" ht="14.5" customHeight="1">
      <c r="A13196" s="131">
        <v>1240023</v>
      </c>
      <c r="B13196" s="131" t="s">
        <v>11055</v>
      </c>
      <c r="D13196" s="132" t="s">
        <v>29848</v>
      </c>
      <c r="E13196" s="132" t="s">
        <v>31493</v>
      </c>
      <c r="F13196" s="132" t="str">
        <f t="shared" si="206"/>
        <v>0582014</v>
      </c>
      <c r="G13196" s="132" t="s">
        <v>22169</v>
      </c>
      <c r="H13196" s="132" t="s">
        <v>20402</v>
      </c>
    </row>
    <row r="13197" spans="1:8" ht="14.5" customHeight="1">
      <c r="A13197" s="131">
        <v>1240013</v>
      </c>
      <c r="B13197" s="131" t="s">
        <v>11056</v>
      </c>
      <c r="D13197" s="132" t="s">
        <v>29848</v>
      </c>
      <c r="E13197" s="132" t="s">
        <v>30998</v>
      </c>
      <c r="F13197" s="132" t="str">
        <f t="shared" si="206"/>
        <v>0582015</v>
      </c>
      <c r="G13197" s="132" t="s">
        <v>22169</v>
      </c>
      <c r="H13197" s="132" t="s">
        <v>21072</v>
      </c>
    </row>
    <row r="13198" spans="1:8" ht="14.5" customHeight="1">
      <c r="A13198" s="131">
        <v>1240013</v>
      </c>
      <c r="B13198" s="131" t="s">
        <v>11056</v>
      </c>
      <c r="D13198" s="132" t="s">
        <v>29848</v>
      </c>
      <c r="E13198" s="132" t="s">
        <v>31494</v>
      </c>
      <c r="F13198" s="132" t="str">
        <f t="shared" si="206"/>
        <v>0582016</v>
      </c>
      <c r="G13198" s="132" t="s">
        <v>22169</v>
      </c>
      <c r="H13198" s="132" t="s">
        <v>20508</v>
      </c>
    </row>
    <row r="13199" spans="1:8" ht="14.5" customHeight="1">
      <c r="A13199" s="131">
        <v>1240013</v>
      </c>
      <c r="B13199" s="131" t="s">
        <v>11056</v>
      </c>
      <c r="D13199" s="132" t="s">
        <v>29848</v>
      </c>
      <c r="E13199" s="132" t="s">
        <v>31495</v>
      </c>
      <c r="F13199" s="132" t="str">
        <f t="shared" si="206"/>
        <v>0582017</v>
      </c>
      <c r="G13199" s="132" t="s">
        <v>22169</v>
      </c>
      <c r="H13199" s="132" t="s">
        <v>20398</v>
      </c>
    </row>
    <row r="13200" spans="1:8" ht="14.5" customHeight="1">
      <c r="A13200" s="131">
        <v>1240013</v>
      </c>
      <c r="B13200" s="131" t="s">
        <v>11056</v>
      </c>
      <c r="D13200" s="132" t="s">
        <v>29848</v>
      </c>
      <c r="E13200" s="132" t="s">
        <v>31000</v>
      </c>
      <c r="F13200" s="132" t="str">
        <f t="shared" si="206"/>
        <v>0582020</v>
      </c>
      <c r="G13200" s="132" t="s">
        <v>22169</v>
      </c>
      <c r="H13200" s="132" t="s">
        <v>15152</v>
      </c>
    </row>
    <row r="13201" spans="1:8" ht="14.5" customHeight="1">
      <c r="A13201" s="131">
        <v>1240004</v>
      </c>
      <c r="B13201" s="131" t="s">
        <v>11057</v>
      </c>
      <c r="D13201" s="132" t="s">
        <v>29848</v>
      </c>
      <c r="E13201" s="132" t="s">
        <v>31001</v>
      </c>
      <c r="F13201" s="132" t="str">
        <f t="shared" si="206"/>
        <v>0582021</v>
      </c>
      <c r="G13201" s="132" t="s">
        <v>22169</v>
      </c>
      <c r="H13201" s="132" t="s">
        <v>15911</v>
      </c>
    </row>
    <row r="13202" spans="1:8" ht="14.5" customHeight="1">
      <c r="A13202" s="131">
        <v>1240004</v>
      </c>
      <c r="B13202" s="131" t="s">
        <v>11057</v>
      </c>
      <c r="D13202" s="132" t="s">
        <v>29848</v>
      </c>
      <c r="E13202" s="132" t="s">
        <v>31002</v>
      </c>
      <c r="F13202" s="132" t="str">
        <f t="shared" si="206"/>
        <v>0582022</v>
      </c>
      <c r="G13202" s="132" t="s">
        <v>22169</v>
      </c>
      <c r="H13202" s="132" t="s">
        <v>20426</v>
      </c>
    </row>
    <row r="13203" spans="1:8" ht="14.5" customHeight="1">
      <c r="A13203" s="131">
        <v>1240004</v>
      </c>
      <c r="B13203" s="131" t="s">
        <v>11057</v>
      </c>
      <c r="D13203" s="132" t="s">
        <v>29848</v>
      </c>
      <c r="E13203" s="132" t="s">
        <v>31497</v>
      </c>
      <c r="F13203" s="132" t="str">
        <f t="shared" si="206"/>
        <v>0582023</v>
      </c>
      <c r="G13203" s="132" t="s">
        <v>22169</v>
      </c>
      <c r="H13203" s="132" t="s">
        <v>20420</v>
      </c>
    </row>
    <row r="13204" spans="1:8" ht="14.5" customHeight="1">
      <c r="A13204" s="131">
        <v>1250033</v>
      </c>
      <c r="B13204" s="131" t="s">
        <v>11058</v>
      </c>
      <c r="D13204" s="132" t="s">
        <v>29848</v>
      </c>
      <c r="E13204" s="132" t="s">
        <v>31003</v>
      </c>
      <c r="F13204" s="132" t="str">
        <f t="shared" si="206"/>
        <v>0582024</v>
      </c>
      <c r="G13204" s="132" t="s">
        <v>22169</v>
      </c>
      <c r="H13204" s="132" t="s">
        <v>20412</v>
      </c>
    </row>
    <row r="13205" spans="1:8" ht="14.5" customHeight="1">
      <c r="A13205" s="131">
        <v>1250033</v>
      </c>
      <c r="B13205" s="131" t="s">
        <v>11058</v>
      </c>
      <c r="D13205" s="132" t="s">
        <v>29848</v>
      </c>
      <c r="E13205" s="132" t="s">
        <v>31498</v>
      </c>
      <c r="F13205" s="132" t="str">
        <f t="shared" si="206"/>
        <v>0582025</v>
      </c>
      <c r="G13205" s="132" t="s">
        <v>22169</v>
      </c>
      <c r="H13205" s="132" t="s">
        <v>20095</v>
      </c>
    </row>
    <row r="13206" spans="1:8" ht="14.5" customHeight="1">
      <c r="A13206" s="131">
        <v>1250033</v>
      </c>
      <c r="B13206" s="131" t="s">
        <v>11058</v>
      </c>
      <c r="D13206" s="132" t="s">
        <v>29848</v>
      </c>
      <c r="E13206" s="132" t="s">
        <v>31004</v>
      </c>
      <c r="F13206" s="132" t="str">
        <f t="shared" si="206"/>
        <v>0582026</v>
      </c>
      <c r="G13206" s="132" t="s">
        <v>22169</v>
      </c>
      <c r="H13206" s="132" t="s">
        <v>20326</v>
      </c>
    </row>
    <row r="13207" spans="1:8" ht="14.5" customHeight="1">
      <c r="A13207" s="131">
        <v>1250033</v>
      </c>
      <c r="B13207" s="131" t="s">
        <v>11058</v>
      </c>
      <c r="D13207" s="132" t="s">
        <v>29848</v>
      </c>
      <c r="E13207" s="132" t="s">
        <v>31005</v>
      </c>
      <c r="F13207" s="132" t="str">
        <f t="shared" si="206"/>
        <v>0582027</v>
      </c>
      <c r="G13207" s="132" t="s">
        <v>22169</v>
      </c>
      <c r="H13207" s="132" t="s">
        <v>20367</v>
      </c>
    </row>
    <row r="13208" spans="1:8" ht="14.5" customHeight="1">
      <c r="A13208" s="131">
        <v>1250033</v>
      </c>
      <c r="B13208" s="131" t="s">
        <v>11058</v>
      </c>
      <c r="D13208" s="132" t="s">
        <v>29848</v>
      </c>
      <c r="E13208" s="132" t="s">
        <v>31006</v>
      </c>
      <c r="F13208" s="132" t="str">
        <f t="shared" si="206"/>
        <v>0582028</v>
      </c>
      <c r="G13208" s="132" t="s">
        <v>22169</v>
      </c>
      <c r="H13208" s="132" t="s">
        <v>20350</v>
      </c>
    </row>
    <row r="13209" spans="1:8" ht="14.5" customHeight="1">
      <c r="A13209" s="131">
        <v>1250033</v>
      </c>
      <c r="B13209" s="131" t="s">
        <v>11058</v>
      </c>
      <c r="D13209" s="132" t="s">
        <v>29848</v>
      </c>
      <c r="E13209" s="132" t="s">
        <v>31499</v>
      </c>
      <c r="F13209" s="132" t="str">
        <f t="shared" si="206"/>
        <v>0582029</v>
      </c>
      <c r="G13209" s="132" t="s">
        <v>22169</v>
      </c>
      <c r="H13209" s="132" t="s">
        <v>20351</v>
      </c>
    </row>
    <row r="13210" spans="1:8" ht="14.5" customHeight="1">
      <c r="A13210" s="131">
        <v>1240014</v>
      </c>
      <c r="B13210" s="131" t="s">
        <v>11059</v>
      </c>
      <c r="D13210" s="132" t="s">
        <v>29848</v>
      </c>
      <c r="E13210" s="132" t="s">
        <v>31500</v>
      </c>
      <c r="F13210" s="132" t="str">
        <f t="shared" si="206"/>
        <v>0582030</v>
      </c>
      <c r="G13210" s="132" t="s">
        <v>22169</v>
      </c>
      <c r="H13210" s="132" t="s">
        <v>19345</v>
      </c>
    </row>
    <row r="13211" spans="1:8" ht="14.5" customHeight="1">
      <c r="A13211" s="131">
        <v>1240014</v>
      </c>
      <c r="B13211" s="131" t="s">
        <v>11059</v>
      </c>
      <c r="D13211" s="132" t="s">
        <v>29848</v>
      </c>
      <c r="E13211" s="132" t="s">
        <v>31501</v>
      </c>
      <c r="F13211" s="132" t="str">
        <f t="shared" si="206"/>
        <v>0582031</v>
      </c>
      <c r="G13211" s="132" t="s">
        <v>22169</v>
      </c>
      <c r="H13211" s="132" t="s">
        <v>20349</v>
      </c>
    </row>
    <row r="13212" spans="1:8" ht="14.5" customHeight="1">
      <c r="A13212" s="131">
        <v>1240014</v>
      </c>
      <c r="B13212" s="131" t="s">
        <v>11059</v>
      </c>
      <c r="D13212" s="132" t="s">
        <v>29848</v>
      </c>
      <c r="E13212" s="132" t="s">
        <v>31502</v>
      </c>
      <c r="F13212" s="132" t="str">
        <f t="shared" si="206"/>
        <v>0582032</v>
      </c>
      <c r="G13212" s="132" t="s">
        <v>22169</v>
      </c>
      <c r="H13212" s="132" t="s">
        <v>20346</v>
      </c>
    </row>
    <row r="13213" spans="1:8" ht="14.5" customHeight="1">
      <c r="A13213" s="131">
        <v>1240014</v>
      </c>
      <c r="B13213" s="131" t="s">
        <v>11059</v>
      </c>
      <c r="D13213" s="132" t="s">
        <v>29848</v>
      </c>
      <c r="E13213" s="132" t="s">
        <v>31503</v>
      </c>
      <c r="F13213" s="132" t="str">
        <f t="shared" si="206"/>
        <v>0582033</v>
      </c>
      <c r="G13213" s="132" t="s">
        <v>22169</v>
      </c>
      <c r="H13213" s="132" t="s">
        <v>20341</v>
      </c>
    </row>
    <row r="13214" spans="1:8" ht="14.5" customHeight="1">
      <c r="A13214" s="131">
        <v>1240021</v>
      </c>
      <c r="B13214" s="131" t="s">
        <v>11060</v>
      </c>
      <c r="D13214" s="132" t="s">
        <v>29848</v>
      </c>
      <c r="E13214" s="132" t="s">
        <v>31504</v>
      </c>
      <c r="F13214" s="132" t="str">
        <f t="shared" si="206"/>
        <v>0582034</v>
      </c>
      <c r="G13214" s="132" t="s">
        <v>22169</v>
      </c>
      <c r="H13214" s="132" t="s">
        <v>21082</v>
      </c>
    </row>
    <row r="13215" spans="1:8" ht="14.5" customHeight="1">
      <c r="A13215" s="131">
        <v>1240021</v>
      </c>
      <c r="B13215" s="131" t="s">
        <v>11060</v>
      </c>
      <c r="D13215" s="132" t="s">
        <v>29848</v>
      </c>
      <c r="E13215" s="132" t="s">
        <v>31007</v>
      </c>
      <c r="F13215" s="132" t="str">
        <f t="shared" si="206"/>
        <v>0582035</v>
      </c>
      <c r="G13215" s="132" t="s">
        <v>22169</v>
      </c>
      <c r="H13215" s="132" t="s">
        <v>22171</v>
      </c>
    </row>
    <row r="13216" spans="1:8" ht="14.5" customHeight="1">
      <c r="A13216" s="131">
        <v>1240021</v>
      </c>
      <c r="B13216" s="131" t="s">
        <v>11060</v>
      </c>
      <c r="D13216" s="132" t="s">
        <v>29848</v>
      </c>
      <c r="E13216" s="132" t="s">
        <v>31008</v>
      </c>
      <c r="F13216" s="132" t="str">
        <f t="shared" si="206"/>
        <v>0582036</v>
      </c>
      <c r="G13216" s="132" t="s">
        <v>22169</v>
      </c>
      <c r="H13216" s="132" t="s">
        <v>22172</v>
      </c>
    </row>
    <row r="13217" spans="1:8" ht="14.5" customHeight="1">
      <c r="A13217" s="131">
        <v>1240021</v>
      </c>
      <c r="B13217" s="131" t="s">
        <v>11060</v>
      </c>
      <c r="D13217" s="132" t="s">
        <v>29848</v>
      </c>
      <c r="E13217" s="132" t="s">
        <v>31505</v>
      </c>
      <c r="F13217" s="132" t="str">
        <f t="shared" si="206"/>
        <v>0582037</v>
      </c>
      <c r="G13217" s="132" t="s">
        <v>22169</v>
      </c>
      <c r="H13217" s="132" t="s">
        <v>22173</v>
      </c>
    </row>
    <row r="13218" spans="1:8" ht="14.5" customHeight="1">
      <c r="A13218" s="131">
        <v>1240021</v>
      </c>
      <c r="B13218" s="131" t="s">
        <v>11060</v>
      </c>
      <c r="D13218" s="132" t="s">
        <v>29848</v>
      </c>
      <c r="E13218" s="132" t="s">
        <v>31009</v>
      </c>
      <c r="F13218" s="132" t="str">
        <f t="shared" si="206"/>
        <v>0582038</v>
      </c>
      <c r="G13218" s="132" t="s">
        <v>22169</v>
      </c>
      <c r="H13218" s="132" t="s">
        <v>16580</v>
      </c>
    </row>
    <row r="13219" spans="1:8" ht="14.5" customHeight="1">
      <c r="A13219" s="131">
        <v>1240006</v>
      </c>
      <c r="B13219" s="131" t="s">
        <v>11061</v>
      </c>
      <c r="D13219" s="132" t="s">
        <v>29848</v>
      </c>
      <c r="E13219" s="132" t="s">
        <v>31506</v>
      </c>
      <c r="F13219" s="132" t="str">
        <f t="shared" si="206"/>
        <v>0582039</v>
      </c>
      <c r="G13219" s="132" t="s">
        <v>22169</v>
      </c>
      <c r="H13219" s="132" t="s">
        <v>22174</v>
      </c>
    </row>
    <row r="13220" spans="1:8" ht="14.5" customHeight="1">
      <c r="A13220" s="131">
        <v>1240006</v>
      </c>
      <c r="B13220" s="131" t="s">
        <v>11061</v>
      </c>
      <c r="D13220" s="132" t="s">
        <v>29848</v>
      </c>
      <c r="E13220" s="132" t="s">
        <v>31010</v>
      </c>
      <c r="F13220" s="132" t="str">
        <f t="shared" si="206"/>
        <v>0582040</v>
      </c>
      <c r="G13220" s="132" t="s">
        <v>22169</v>
      </c>
      <c r="H13220" s="132" t="s">
        <v>22175</v>
      </c>
    </row>
    <row r="13221" spans="1:8" ht="14.5" customHeight="1">
      <c r="A13221" s="131">
        <v>1240006</v>
      </c>
      <c r="B13221" s="131" t="s">
        <v>11061</v>
      </c>
      <c r="D13221" s="132" t="s">
        <v>29848</v>
      </c>
      <c r="E13221" s="132" t="s">
        <v>31507</v>
      </c>
      <c r="F13221" s="132" t="str">
        <f t="shared" si="206"/>
        <v>0582041</v>
      </c>
      <c r="G13221" s="132" t="s">
        <v>22169</v>
      </c>
      <c r="H13221" s="132" t="s">
        <v>22176</v>
      </c>
    </row>
    <row r="13222" spans="1:8" ht="14.5" customHeight="1">
      <c r="A13222" s="131">
        <v>1240006</v>
      </c>
      <c r="B13222" s="131" t="s">
        <v>11061</v>
      </c>
      <c r="D13222" s="132" t="s">
        <v>29848</v>
      </c>
      <c r="E13222" s="132" t="s">
        <v>31508</v>
      </c>
      <c r="F13222" s="132" t="str">
        <f t="shared" si="206"/>
        <v>0582042</v>
      </c>
      <c r="G13222" s="132" t="s">
        <v>22169</v>
      </c>
      <c r="H13222" s="132" t="s">
        <v>20333</v>
      </c>
    </row>
    <row r="13223" spans="1:8" ht="14.5" customHeight="1">
      <c r="A13223" s="131">
        <v>1240006</v>
      </c>
      <c r="B13223" s="131" t="s">
        <v>11061</v>
      </c>
      <c r="D13223" s="132" t="s">
        <v>29848</v>
      </c>
      <c r="E13223" s="132" t="s">
        <v>31509</v>
      </c>
      <c r="F13223" s="132" t="str">
        <f t="shared" si="206"/>
        <v>0582043</v>
      </c>
      <c r="G13223" s="132" t="s">
        <v>22169</v>
      </c>
      <c r="H13223" s="132" t="s">
        <v>22177</v>
      </c>
    </row>
    <row r="13224" spans="1:8" ht="14.5" customHeight="1">
      <c r="A13224" s="131">
        <v>1240006</v>
      </c>
      <c r="B13224" s="131" t="s">
        <v>11061</v>
      </c>
      <c r="D13224" s="132" t="s">
        <v>29848</v>
      </c>
      <c r="E13224" s="132" t="s">
        <v>31510</v>
      </c>
      <c r="F13224" s="132" t="str">
        <f t="shared" si="206"/>
        <v>0582045</v>
      </c>
      <c r="G13224" s="132" t="s">
        <v>22169</v>
      </c>
      <c r="H13224" s="132" t="s">
        <v>20506</v>
      </c>
    </row>
    <row r="13225" spans="1:8" ht="14.5" customHeight="1">
      <c r="A13225" s="131">
        <v>1240006</v>
      </c>
      <c r="B13225" s="131" t="s">
        <v>11061</v>
      </c>
      <c r="D13225" s="132" t="s">
        <v>29848</v>
      </c>
      <c r="E13225" s="132" t="s">
        <v>31012</v>
      </c>
      <c r="F13225" s="132" t="str">
        <f t="shared" si="206"/>
        <v>0582046</v>
      </c>
      <c r="G13225" s="132" t="s">
        <v>22169</v>
      </c>
      <c r="H13225" s="132" t="s">
        <v>20329</v>
      </c>
    </row>
    <row r="13226" spans="1:8" ht="14.5" customHeight="1">
      <c r="A13226" s="131">
        <v>1240006</v>
      </c>
      <c r="B13226" s="131" t="s">
        <v>11061</v>
      </c>
      <c r="D13226" s="132" t="s">
        <v>29849</v>
      </c>
      <c r="E13226" s="132" t="s">
        <v>30993</v>
      </c>
      <c r="F13226" s="132" t="str">
        <f t="shared" si="206"/>
        <v>0583001</v>
      </c>
      <c r="G13226" s="132" t="s">
        <v>22178</v>
      </c>
      <c r="H13226" s="132" t="s">
        <v>15805</v>
      </c>
    </row>
    <row r="13227" spans="1:8" ht="14.5" customHeight="1">
      <c r="A13227" s="131">
        <v>1250032</v>
      </c>
      <c r="B13227" s="131" t="s">
        <v>11062</v>
      </c>
      <c r="D13227" s="132" t="s">
        <v>29849</v>
      </c>
      <c r="E13227" s="132" t="s">
        <v>31487</v>
      </c>
      <c r="F13227" s="132" t="str">
        <f t="shared" si="206"/>
        <v>0583003</v>
      </c>
      <c r="G13227" s="132" t="s">
        <v>22178</v>
      </c>
      <c r="H13227" s="132" t="s">
        <v>22179</v>
      </c>
    </row>
    <row r="13228" spans="1:8" ht="14.5" customHeight="1">
      <c r="A13228" s="131">
        <v>1250032</v>
      </c>
      <c r="B13228" s="131" t="s">
        <v>11062</v>
      </c>
      <c r="D13228" s="132" t="s">
        <v>29849</v>
      </c>
      <c r="E13228" s="132" t="s">
        <v>30994</v>
      </c>
      <c r="F13228" s="132" t="str">
        <f t="shared" si="206"/>
        <v>0583004</v>
      </c>
      <c r="G13228" s="132" t="s">
        <v>22178</v>
      </c>
      <c r="H13228" s="132" t="s">
        <v>22180</v>
      </c>
    </row>
    <row r="13229" spans="1:8" ht="14.5" customHeight="1">
      <c r="A13229" s="131">
        <v>1250032</v>
      </c>
      <c r="B13229" s="131" t="s">
        <v>11062</v>
      </c>
      <c r="D13229" s="132" t="s">
        <v>29849</v>
      </c>
      <c r="E13229" s="132" t="s">
        <v>31488</v>
      </c>
      <c r="F13229" s="132" t="str">
        <f t="shared" si="206"/>
        <v>0583006</v>
      </c>
      <c r="G13229" s="132" t="s">
        <v>22178</v>
      </c>
      <c r="H13229" s="132" t="s">
        <v>22181</v>
      </c>
    </row>
    <row r="13230" spans="1:8" ht="14.5" customHeight="1">
      <c r="A13230" s="131">
        <v>1250032</v>
      </c>
      <c r="B13230" s="131" t="s">
        <v>11062</v>
      </c>
      <c r="D13230" s="132" t="s">
        <v>29849</v>
      </c>
      <c r="E13230" s="132" t="s">
        <v>31489</v>
      </c>
      <c r="F13230" s="132" t="str">
        <f t="shared" si="206"/>
        <v>0583007</v>
      </c>
      <c r="G13230" s="132" t="s">
        <v>22178</v>
      </c>
      <c r="H13230" s="132" t="s">
        <v>20430</v>
      </c>
    </row>
    <row r="13231" spans="1:8" ht="14.5" customHeight="1">
      <c r="A13231" s="131">
        <v>1250032</v>
      </c>
      <c r="B13231" s="131" t="s">
        <v>11062</v>
      </c>
      <c r="D13231" s="132" t="s">
        <v>29849</v>
      </c>
      <c r="E13231" s="132" t="s">
        <v>31807</v>
      </c>
      <c r="F13231" s="132" t="str">
        <f t="shared" si="206"/>
        <v>0583008</v>
      </c>
      <c r="G13231" s="132" t="s">
        <v>22178</v>
      </c>
      <c r="H13231" s="132" t="s">
        <v>20479</v>
      </c>
    </row>
    <row r="13232" spans="1:8" ht="14.5" customHeight="1">
      <c r="A13232" s="131">
        <v>1250035</v>
      </c>
      <c r="B13232" s="131" t="s">
        <v>11063</v>
      </c>
      <c r="D13232" s="132" t="s">
        <v>29849</v>
      </c>
      <c r="E13232" s="132" t="s">
        <v>30996</v>
      </c>
      <c r="F13232" s="132" t="str">
        <f t="shared" si="206"/>
        <v>0583009</v>
      </c>
      <c r="G13232" s="132" t="s">
        <v>22178</v>
      </c>
      <c r="H13232" s="132" t="s">
        <v>20476</v>
      </c>
    </row>
    <row r="13233" spans="1:8" ht="14.5" customHeight="1">
      <c r="A13233" s="131">
        <v>1250035</v>
      </c>
      <c r="B13233" s="131" t="s">
        <v>11063</v>
      </c>
      <c r="D13233" s="132" t="s">
        <v>29849</v>
      </c>
      <c r="E13233" s="132" t="s">
        <v>31490</v>
      </c>
      <c r="F13233" s="132" t="str">
        <f t="shared" si="206"/>
        <v>0583010</v>
      </c>
      <c r="G13233" s="132" t="s">
        <v>22178</v>
      </c>
      <c r="H13233" s="132" t="s">
        <v>20498</v>
      </c>
    </row>
    <row r="13234" spans="1:8" ht="14.5" customHeight="1">
      <c r="A13234" s="131">
        <v>1250035</v>
      </c>
      <c r="B13234" s="131" t="s">
        <v>11063</v>
      </c>
      <c r="D13234" s="132" t="s">
        <v>29849</v>
      </c>
      <c r="E13234" s="132" t="s">
        <v>31491</v>
      </c>
      <c r="F13234" s="132" t="str">
        <f t="shared" si="206"/>
        <v>0583011</v>
      </c>
      <c r="G13234" s="132" t="s">
        <v>22178</v>
      </c>
      <c r="H13234" s="132" t="s">
        <v>20343</v>
      </c>
    </row>
    <row r="13235" spans="1:8" ht="14.5" customHeight="1">
      <c r="A13235" s="131">
        <v>1250035</v>
      </c>
      <c r="B13235" s="131" t="s">
        <v>11063</v>
      </c>
      <c r="D13235" s="132" t="s">
        <v>29849</v>
      </c>
      <c r="E13235" s="132" t="s">
        <v>31492</v>
      </c>
      <c r="F13235" s="132" t="str">
        <f t="shared" si="206"/>
        <v>0583012</v>
      </c>
      <c r="G13235" s="132" t="s">
        <v>22178</v>
      </c>
      <c r="H13235" s="132" t="s">
        <v>20490</v>
      </c>
    </row>
    <row r="13236" spans="1:8" ht="14.5" customHeight="1">
      <c r="A13236" s="131">
        <v>1240011</v>
      </c>
      <c r="B13236" s="131" t="s">
        <v>11064</v>
      </c>
      <c r="D13236" s="132" t="s">
        <v>29849</v>
      </c>
      <c r="E13236" s="132" t="s">
        <v>30997</v>
      </c>
      <c r="F13236" s="132" t="str">
        <f t="shared" si="206"/>
        <v>0583013</v>
      </c>
      <c r="G13236" s="132" t="s">
        <v>22178</v>
      </c>
      <c r="H13236" s="132" t="s">
        <v>19000</v>
      </c>
    </row>
    <row r="13237" spans="1:8" ht="14.5" customHeight="1">
      <c r="A13237" s="131">
        <v>1240011</v>
      </c>
      <c r="B13237" s="131" t="s">
        <v>11064</v>
      </c>
      <c r="D13237" s="132" t="s">
        <v>29849</v>
      </c>
      <c r="E13237" s="132" t="s">
        <v>31493</v>
      </c>
      <c r="F13237" s="132" t="str">
        <f t="shared" si="206"/>
        <v>0583014</v>
      </c>
      <c r="G13237" s="132" t="s">
        <v>22178</v>
      </c>
      <c r="H13237" s="132" t="s">
        <v>17373</v>
      </c>
    </row>
    <row r="13238" spans="1:8" ht="14.5" customHeight="1">
      <c r="A13238" s="131">
        <v>1240011</v>
      </c>
      <c r="B13238" s="131" t="s">
        <v>11064</v>
      </c>
      <c r="D13238" s="132" t="s">
        <v>29849</v>
      </c>
      <c r="E13238" s="132" t="s">
        <v>30998</v>
      </c>
      <c r="F13238" s="132" t="str">
        <f t="shared" si="206"/>
        <v>0583015</v>
      </c>
      <c r="G13238" s="132" t="s">
        <v>22178</v>
      </c>
      <c r="H13238" s="132" t="s">
        <v>16427</v>
      </c>
    </row>
    <row r="13239" spans="1:8" ht="14.5" customHeight="1">
      <c r="A13239" s="131">
        <v>1240011</v>
      </c>
      <c r="B13239" s="131" t="s">
        <v>11064</v>
      </c>
      <c r="D13239" s="132" t="s">
        <v>29849</v>
      </c>
      <c r="E13239" s="132" t="s">
        <v>31494</v>
      </c>
      <c r="F13239" s="132" t="str">
        <f t="shared" si="206"/>
        <v>0583016</v>
      </c>
      <c r="G13239" s="132" t="s">
        <v>22178</v>
      </c>
      <c r="H13239" s="132" t="s">
        <v>22182</v>
      </c>
    </row>
    <row r="13240" spans="1:8" ht="14.5" customHeight="1">
      <c r="A13240" s="131">
        <v>1240011</v>
      </c>
      <c r="B13240" s="131" t="s">
        <v>11064</v>
      </c>
      <c r="D13240" s="132" t="s">
        <v>29849</v>
      </c>
      <c r="E13240" s="132" t="s">
        <v>31495</v>
      </c>
      <c r="F13240" s="132" t="str">
        <f t="shared" si="206"/>
        <v>0583017</v>
      </c>
      <c r="G13240" s="132" t="s">
        <v>22178</v>
      </c>
      <c r="H13240" s="132" t="s">
        <v>20473</v>
      </c>
    </row>
    <row r="13241" spans="1:8" ht="14.5" customHeight="1">
      <c r="A13241" s="131">
        <v>1320024</v>
      </c>
      <c r="B13241" s="131" t="s">
        <v>11065</v>
      </c>
      <c r="D13241" s="132" t="s">
        <v>29849</v>
      </c>
      <c r="E13241" s="132" t="s">
        <v>31496</v>
      </c>
      <c r="F13241" s="132" t="str">
        <f t="shared" si="206"/>
        <v>0583018</v>
      </c>
      <c r="G13241" s="132" t="s">
        <v>22178</v>
      </c>
      <c r="H13241" s="132" t="s">
        <v>20431</v>
      </c>
    </row>
    <row r="13242" spans="1:8" ht="14.5" customHeight="1">
      <c r="A13242" s="131">
        <v>1320024</v>
      </c>
      <c r="B13242" s="131" t="s">
        <v>11065</v>
      </c>
      <c r="D13242" s="132" t="s">
        <v>29849</v>
      </c>
      <c r="E13242" s="132" t="s">
        <v>30999</v>
      </c>
      <c r="F13242" s="132" t="str">
        <f t="shared" si="206"/>
        <v>0583019</v>
      </c>
      <c r="G13242" s="132" t="s">
        <v>22178</v>
      </c>
      <c r="H13242" s="132" t="s">
        <v>19821</v>
      </c>
    </row>
    <row r="13243" spans="1:8" ht="14.5" customHeight="1">
      <c r="A13243" s="131">
        <v>1320024</v>
      </c>
      <c r="B13243" s="131" t="s">
        <v>11065</v>
      </c>
      <c r="D13243" s="132" t="s">
        <v>29849</v>
      </c>
      <c r="E13243" s="132" t="s">
        <v>31000</v>
      </c>
      <c r="F13243" s="132" t="str">
        <f t="shared" si="206"/>
        <v>0583020</v>
      </c>
      <c r="G13243" s="132" t="s">
        <v>22178</v>
      </c>
      <c r="H13243" s="132" t="s">
        <v>15151</v>
      </c>
    </row>
    <row r="13244" spans="1:8" ht="14.5" customHeight="1">
      <c r="A13244" s="131">
        <v>1320024</v>
      </c>
      <c r="B13244" s="131" t="s">
        <v>11065</v>
      </c>
      <c r="D13244" s="132" t="s">
        <v>29849</v>
      </c>
      <c r="E13244" s="132" t="s">
        <v>31002</v>
      </c>
      <c r="F13244" s="132" t="str">
        <f t="shared" si="206"/>
        <v>0583022</v>
      </c>
      <c r="G13244" s="132" t="s">
        <v>22178</v>
      </c>
      <c r="H13244" s="132" t="s">
        <v>15152</v>
      </c>
    </row>
    <row r="13245" spans="1:8" ht="14.5" customHeight="1">
      <c r="A13245" s="131">
        <v>1320024</v>
      </c>
      <c r="B13245" s="131" t="s">
        <v>11065</v>
      </c>
      <c r="D13245" s="132" t="s">
        <v>29849</v>
      </c>
      <c r="E13245" s="132" t="s">
        <v>31497</v>
      </c>
      <c r="F13245" s="132" t="str">
        <f t="shared" si="206"/>
        <v>0583023</v>
      </c>
      <c r="G13245" s="132" t="s">
        <v>22178</v>
      </c>
      <c r="H13245" s="132" t="s">
        <v>20435</v>
      </c>
    </row>
    <row r="13246" spans="1:8" ht="14.5" customHeight="1">
      <c r="A13246" s="131">
        <v>1320024</v>
      </c>
      <c r="B13246" s="131" t="s">
        <v>11065</v>
      </c>
      <c r="D13246" s="132" t="s">
        <v>29849</v>
      </c>
      <c r="E13246" s="132" t="s">
        <v>31003</v>
      </c>
      <c r="F13246" s="132" t="str">
        <f t="shared" si="206"/>
        <v>0583024</v>
      </c>
      <c r="G13246" s="132" t="s">
        <v>22178</v>
      </c>
      <c r="H13246" s="132" t="s">
        <v>22183</v>
      </c>
    </row>
    <row r="13247" spans="1:8" ht="14.5" customHeight="1">
      <c r="A13247" s="131">
        <v>1320024</v>
      </c>
      <c r="B13247" s="131" t="s">
        <v>11065</v>
      </c>
      <c r="D13247" s="132" t="s">
        <v>29849</v>
      </c>
      <c r="E13247" s="132" t="s">
        <v>31498</v>
      </c>
      <c r="F13247" s="132" t="str">
        <f t="shared" si="206"/>
        <v>0583025</v>
      </c>
      <c r="G13247" s="132" t="s">
        <v>22178</v>
      </c>
      <c r="H13247" s="132" t="s">
        <v>22184</v>
      </c>
    </row>
    <row r="13248" spans="1:8" ht="14.5" customHeight="1">
      <c r="A13248" s="131">
        <v>1320024</v>
      </c>
      <c r="B13248" s="131" t="s">
        <v>11065</v>
      </c>
      <c r="D13248" s="132" t="s">
        <v>29849</v>
      </c>
      <c r="E13248" s="132" t="s">
        <v>31004</v>
      </c>
      <c r="F13248" s="132" t="str">
        <f t="shared" si="206"/>
        <v>0583026</v>
      </c>
      <c r="G13248" s="132" t="s">
        <v>22178</v>
      </c>
      <c r="H13248" s="132" t="s">
        <v>22185</v>
      </c>
    </row>
    <row r="13249" spans="1:8" ht="14.5" customHeight="1">
      <c r="A13249" s="131">
        <v>1320013</v>
      </c>
      <c r="B13249" s="131" t="s">
        <v>11066</v>
      </c>
      <c r="D13249" s="132" t="s">
        <v>29849</v>
      </c>
      <c r="E13249" s="132" t="s">
        <v>31005</v>
      </c>
      <c r="F13249" s="132" t="str">
        <f t="shared" si="206"/>
        <v>0583027</v>
      </c>
      <c r="G13249" s="132" t="s">
        <v>22178</v>
      </c>
      <c r="H13249" s="132" t="s">
        <v>22186</v>
      </c>
    </row>
    <row r="13250" spans="1:8" ht="14.5" customHeight="1">
      <c r="A13250" s="131">
        <v>1320013</v>
      </c>
      <c r="B13250" s="131" t="s">
        <v>11066</v>
      </c>
      <c r="D13250" s="132" t="s">
        <v>29849</v>
      </c>
      <c r="E13250" s="132" t="s">
        <v>31006</v>
      </c>
      <c r="F13250" s="132" t="str">
        <f t="shared" si="206"/>
        <v>0583028</v>
      </c>
      <c r="G13250" s="132" t="s">
        <v>22178</v>
      </c>
      <c r="H13250" s="132" t="s">
        <v>20781</v>
      </c>
    </row>
    <row r="13251" spans="1:8" ht="14.5" customHeight="1">
      <c r="A13251" s="131">
        <v>1320013</v>
      </c>
      <c r="B13251" s="131" t="s">
        <v>11066</v>
      </c>
      <c r="D13251" s="132" t="s">
        <v>29849</v>
      </c>
      <c r="E13251" s="132" t="s">
        <v>31499</v>
      </c>
      <c r="F13251" s="132" t="str">
        <f t="shared" ref="F13251:F13314" si="207">TEXT(D13251,"0000")&amp;TEXT(E13251,"000")</f>
        <v>0583029</v>
      </c>
      <c r="G13251" s="132" t="s">
        <v>22178</v>
      </c>
      <c r="H13251" s="132" t="s">
        <v>22187</v>
      </c>
    </row>
    <row r="13252" spans="1:8" ht="14.5" customHeight="1">
      <c r="A13252" s="131">
        <v>1340013</v>
      </c>
      <c r="B13252" s="131" t="s">
        <v>11066</v>
      </c>
      <c r="D13252" s="132" t="s">
        <v>29849</v>
      </c>
      <c r="E13252" s="132" t="s">
        <v>31500</v>
      </c>
      <c r="F13252" s="132" t="str">
        <f t="shared" si="207"/>
        <v>0583030</v>
      </c>
      <c r="G13252" s="132" t="s">
        <v>22178</v>
      </c>
      <c r="H13252" s="132" t="s">
        <v>15314</v>
      </c>
    </row>
    <row r="13253" spans="1:8" ht="14.5" customHeight="1">
      <c r="A13253" s="131">
        <v>1340013</v>
      </c>
      <c r="B13253" s="131" t="s">
        <v>11066</v>
      </c>
      <c r="D13253" s="132" t="s">
        <v>29849</v>
      </c>
      <c r="E13253" s="132" t="s">
        <v>31501</v>
      </c>
      <c r="F13253" s="132" t="str">
        <f t="shared" si="207"/>
        <v>0583031</v>
      </c>
      <c r="G13253" s="132" t="s">
        <v>22178</v>
      </c>
      <c r="H13253" s="132" t="s">
        <v>14980</v>
      </c>
    </row>
    <row r="13254" spans="1:8" ht="14.5" customHeight="1">
      <c r="A13254" s="131">
        <v>1340013</v>
      </c>
      <c r="B13254" s="131" t="s">
        <v>11066</v>
      </c>
      <c r="D13254" s="132" t="s">
        <v>29849</v>
      </c>
      <c r="E13254" s="132" t="s">
        <v>31502</v>
      </c>
      <c r="F13254" s="132" t="str">
        <f t="shared" si="207"/>
        <v>0583032</v>
      </c>
      <c r="G13254" s="132" t="s">
        <v>22178</v>
      </c>
      <c r="H13254" s="132" t="s">
        <v>20474</v>
      </c>
    </row>
    <row r="13255" spans="1:8" ht="14.5" customHeight="1">
      <c r="A13255" s="131">
        <v>1320013</v>
      </c>
      <c r="B13255" s="131" t="s">
        <v>11066</v>
      </c>
      <c r="D13255" s="132" t="s">
        <v>29849</v>
      </c>
      <c r="E13255" s="132" t="s">
        <v>31503</v>
      </c>
      <c r="F13255" s="132" t="str">
        <f t="shared" si="207"/>
        <v>0583033</v>
      </c>
      <c r="G13255" s="132" t="s">
        <v>22178</v>
      </c>
      <c r="H13255" s="132" t="s">
        <v>20598</v>
      </c>
    </row>
    <row r="13256" spans="1:8" ht="14.5" customHeight="1">
      <c r="A13256" s="131">
        <v>1340081</v>
      </c>
      <c r="B13256" s="131" t="s">
        <v>11067</v>
      </c>
      <c r="D13256" s="132" t="s">
        <v>29849</v>
      </c>
      <c r="E13256" s="132" t="s">
        <v>31504</v>
      </c>
      <c r="F13256" s="132" t="str">
        <f t="shared" si="207"/>
        <v>0583034</v>
      </c>
      <c r="G13256" s="132" t="s">
        <v>22178</v>
      </c>
      <c r="H13256" s="132" t="s">
        <v>20432</v>
      </c>
    </row>
    <row r="13257" spans="1:8" ht="14.5" customHeight="1">
      <c r="A13257" s="131">
        <v>1340081</v>
      </c>
      <c r="B13257" s="131" t="s">
        <v>11067</v>
      </c>
      <c r="D13257" s="132" t="s">
        <v>29849</v>
      </c>
      <c r="E13257" s="132" t="s">
        <v>31008</v>
      </c>
      <c r="F13257" s="132" t="str">
        <f t="shared" si="207"/>
        <v>0583036</v>
      </c>
      <c r="G13257" s="132" t="s">
        <v>22178</v>
      </c>
      <c r="H13257" s="132" t="s">
        <v>16770</v>
      </c>
    </row>
    <row r="13258" spans="1:8" ht="14.5" customHeight="1">
      <c r="A13258" s="131">
        <v>1340081</v>
      </c>
      <c r="B13258" s="131" t="s">
        <v>11067</v>
      </c>
      <c r="D13258" s="132" t="s">
        <v>29849</v>
      </c>
      <c r="E13258" s="132" t="s">
        <v>31505</v>
      </c>
      <c r="F13258" s="132" t="str">
        <f t="shared" si="207"/>
        <v>0583037</v>
      </c>
      <c r="G13258" s="132" t="s">
        <v>22178</v>
      </c>
      <c r="H13258" s="132" t="s">
        <v>15605</v>
      </c>
    </row>
    <row r="13259" spans="1:8" ht="14.5" customHeight="1">
      <c r="A13259" s="131">
        <v>1340081</v>
      </c>
      <c r="B13259" s="131" t="s">
        <v>11067</v>
      </c>
      <c r="D13259" s="132" t="s">
        <v>29849</v>
      </c>
      <c r="E13259" s="132" t="s">
        <v>31009</v>
      </c>
      <c r="F13259" s="132" t="str">
        <f t="shared" si="207"/>
        <v>0583038</v>
      </c>
      <c r="G13259" s="132" t="s">
        <v>22178</v>
      </c>
      <c r="H13259" s="132" t="s">
        <v>22188</v>
      </c>
    </row>
    <row r="13260" spans="1:8" ht="14.5" customHeight="1">
      <c r="A13260" s="131">
        <v>1340081</v>
      </c>
      <c r="B13260" s="131" t="s">
        <v>11067</v>
      </c>
      <c r="D13260" s="132" t="s">
        <v>29850</v>
      </c>
      <c r="E13260" s="132" t="s">
        <v>31039</v>
      </c>
      <c r="F13260" s="132" t="str">
        <f t="shared" si="207"/>
        <v>0585100</v>
      </c>
      <c r="G13260" s="132" t="s">
        <v>22189</v>
      </c>
      <c r="H13260" s="132" t="s">
        <v>15805</v>
      </c>
    </row>
    <row r="13261" spans="1:8" ht="14.5" customHeight="1">
      <c r="A13261" s="131">
        <v>1330051</v>
      </c>
      <c r="B13261" s="131" t="s">
        <v>11068</v>
      </c>
      <c r="D13261" s="132" t="s">
        <v>29850</v>
      </c>
      <c r="E13261" s="132" t="s">
        <v>31049</v>
      </c>
      <c r="F13261" s="132" t="str">
        <f t="shared" si="207"/>
        <v>0585120</v>
      </c>
      <c r="G13261" s="132" t="s">
        <v>22189</v>
      </c>
      <c r="H13261" s="132" t="s">
        <v>16406</v>
      </c>
    </row>
    <row r="13262" spans="1:8" ht="14.5" customHeight="1">
      <c r="A13262" s="131">
        <v>1330051</v>
      </c>
      <c r="B13262" s="131" t="s">
        <v>11068</v>
      </c>
      <c r="D13262" s="132" t="s">
        <v>29850</v>
      </c>
      <c r="E13262" s="132" t="s">
        <v>31055</v>
      </c>
      <c r="F13262" s="132" t="str">
        <f t="shared" si="207"/>
        <v>0585130</v>
      </c>
      <c r="G13262" s="132" t="s">
        <v>22189</v>
      </c>
      <c r="H13262" s="132" t="s">
        <v>20531</v>
      </c>
    </row>
    <row r="13263" spans="1:8" ht="14.5" customHeight="1">
      <c r="A13263" s="131">
        <v>1330051</v>
      </c>
      <c r="B13263" s="131" t="s">
        <v>11068</v>
      </c>
      <c r="D13263" s="132" t="s">
        <v>29850</v>
      </c>
      <c r="E13263" s="132" t="s">
        <v>31554</v>
      </c>
      <c r="F13263" s="132" t="str">
        <f t="shared" si="207"/>
        <v>0585140</v>
      </c>
      <c r="G13263" s="132" t="s">
        <v>22189</v>
      </c>
      <c r="H13263" s="132" t="s">
        <v>20537</v>
      </c>
    </row>
    <row r="13264" spans="1:8" ht="14.5" customHeight="1">
      <c r="A13264" s="131">
        <v>1330051</v>
      </c>
      <c r="B13264" s="131" t="s">
        <v>11068</v>
      </c>
      <c r="D13264" s="132" t="s">
        <v>29850</v>
      </c>
      <c r="E13264" s="132" t="s">
        <v>31559</v>
      </c>
      <c r="F13264" s="132" t="str">
        <f t="shared" si="207"/>
        <v>0585150</v>
      </c>
      <c r="G13264" s="132" t="s">
        <v>22189</v>
      </c>
      <c r="H13264" s="132" t="s">
        <v>20538</v>
      </c>
    </row>
    <row r="13265" spans="1:8" ht="14.5" customHeight="1">
      <c r="A13265" s="131">
        <v>1330051</v>
      </c>
      <c r="B13265" s="131" t="s">
        <v>11068</v>
      </c>
      <c r="D13265" s="132" t="s">
        <v>29850</v>
      </c>
      <c r="E13265" s="132" t="s">
        <v>31077</v>
      </c>
      <c r="F13265" s="132" t="str">
        <f t="shared" si="207"/>
        <v>0585170</v>
      </c>
      <c r="G13265" s="132" t="s">
        <v>22189</v>
      </c>
      <c r="H13265" s="132" t="s">
        <v>20534</v>
      </c>
    </row>
    <row r="13266" spans="1:8" ht="14.5" customHeight="1">
      <c r="A13266" s="131">
        <v>1330051</v>
      </c>
      <c r="B13266" s="131" t="s">
        <v>11068</v>
      </c>
      <c r="D13266" s="132" t="s">
        <v>29850</v>
      </c>
      <c r="E13266" s="132" t="s">
        <v>31565</v>
      </c>
      <c r="F13266" s="132" t="str">
        <f t="shared" si="207"/>
        <v>0585180</v>
      </c>
      <c r="G13266" s="132" t="s">
        <v>22189</v>
      </c>
      <c r="H13266" s="132" t="s">
        <v>22190</v>
      </c>
    </row>
    <row r="13267" spans="1:8" ht="14.5" customHeight="1">
      <c r="A13267" s="131">
        <v>1330051</v>
      </c>
      <c r="B13267" s="131" t="s">
        <v>11068</v>
      </c>
      <c r="D13267" s="132" t="s">
        <v>29850</v>
      </c>
      <c r="E13267" s="132" t="s">
        <v>31570</v>
      </c>
      <c r="F13267" s="132" t="str">
        <f t="shared" si="207"/>
        <v>0585190</v>
      </c>
      <c r="G13267" s="132" t="s">
        <v>22189</v>
      </c>
      <c r="H13267" s="132" t="s">
        <v>17781</v>
      </c>
    </row>
    <row r="13268" spans="1:8" ht="14.5" customHeight="1">
      <c r="A13268" s="131">
        <v>1330051</v>
      </c>
      <c r="B13268" s="131" t="s">
        <v>11068</v>
      </c>
      <c r="D13268" s="132" t="s">
        <v>29850</v>
      </c>
      <c r="E13268" s="132" t="s">
        <v>31101</v>
      </c>
      <c r="F13268" s="132" t="str">
        <f t="shared" si="207"/>
        <v>0585210</v>
      </c>
      <c r="G13268" s="132" t="s">
        <v>22189</v>
      </c>
      <c r="H13268" s="132" t="s">
        <v>20547</v>
      </c>
    </row>
    <row r="13269" spans="1:8" ht="14.5" customHeight="1">
      <c r="A13269" s="131">
        <v>1320034</v>
      </c>
      <c r="B13269" s="131" t="s">
        <v>11069</v>
      </c>
      <c r="D13269" s="132" t="s">
        <v>29850</v>
      </c>
      <c r="E13269" s="132" t="s">
        <v>31115</v>
      </c>
      <c r="F13269" s="132" t="str">
        <f t="shared" si="207"/>
        <v>0585230</v>
      </c>
      <c r="G13269" s="132" t="s">
        <v>22189</v>
      </c>
      <c r="H13269" s="132" t="s">
        <v>22191</v>
      </c>
    </row>
    <row r="13270" spans="1:8" ht="14.5" customHeight="1">
      <c r="A13270" s="131">
        <v>1320034</v>
      </c>
      <c r="B13270" s="131" t="s">
        <v>11069</v>
      </c>
      <c r="D13270" s="132" t="s">
        <v>29850</v>
      </c>
      <c r="E13270" s="132" t="s">
        <v>31130</v>
      </c>
      <c r="F13270" s="132" t="str">
        <f t="shared" si="207"/>
        <v>0585250</v>
      </c>
      <c r="G13270" s="132" t="s">
        <v>22189</v>
      </c>
      <c r="H13270" s="132" t="s">
        <v>20546</v>
      </c>
    </row>
    <row r="13271" spans="1:8" ht="14.5" customHeight="1">
      <c r="A13271" s="131">
        <v>1320034</v>
      </c>
      <c r="B13271" s="131" t="s">
        <v>11069</v>
      </c>
      <c r="D13271" s="132" t="s">
        <v>29850</v>
      </c>
      <c r="E13271" s="132" t="s">
        <v>31160</v>
      </c>
      <c r="F13271" s="132" t="str">
        <f t="shared" si="207"/>
        <v>0585300</v>
      </c>
      <c r="G13271" s="132" t="s">
        <v>22189</v>
      </c>
      <c r="H13271" s="132" t="s">
        <v>22192</v>
      </c>
    </row>
    <row r="13272" spans="1:8" ht="14.5" customHeight="1">
      <c r="A13272" s="131">
        <v>1320034</v>
      </c>
      <c r="B13272" s="131" t="s">
        <v>11069</v>
      </c>
      <c r="D13272" s="132" t="s">
        <v>29850</v>
      </c>
      <c r="E13272" s="132" t="s">
        <v>31167</v>
      </c>
      <c r="F13272" s="132" t="str">
        <f t="shared" si="207"/>
        <v>0585310</v>
      </c>
      <c r="G13272" s="132" t="s">
        <v>22189</v>
      </c>
      <c r="H13272" s="132" t="s">
        <v>20569</v>
      </c>
    </row>
    <row r="13273" spans="1:8" ht="14.5" customHeight="1">
      <c r="A13273" s="131">
        <v>1330073</v>
      </c>
      <c r="B13273" s="131" t="s">
        <v>11070</v>
      </c>
      <c r="D13273" s="132" t="s">
        <v>29850</v>
      </c>
      <c r="E13273" s="132" t="s">
        <v>31173</v>
      </c>
      <c r="F13273" s="132" t="str">
        <f t="shared" si="207"/>
        <v>0585320</v>
      </c>
      <c r="G13273" s="132" t="s">
        <v>22189</v>
      </c>
      <c r="H13273" s="132" t="s">
        <v>20578</v>
      </c>
    </row>
    <row r="13274" spans="1:8" ht="14.5" customHeight="1">
      <c r="A13274" s="131">
        <v>1330073</v>
      </c>
      <c r="B13274" s="131" t="s">
        <v>11070</v>
      </c>
      <c r="D13274" s="132" t="s">
        <v>29850</v>
      </c>
      <c r="E13274" s="132" t="s">
        <v>31619</v>
      </c>
      <c r="F13274" s="132" t="str">
        <f t="shared" si="207"/>
        <v>0585330</v>
      </c>
      <c r="G13274" s="132" t="s">
        <v>22189</v>
      </c>
      <c r="H13274" s="132" t="s">
        <v>20585</v>
      </c>
    </row>
    <row r="13275" spans="1:8" ht="14.5" customHeight="1">
      <c r="A13275" s="131">
        <v>1330073</v>
      </c>
      <c r="B13275" s="131" t="s">
        <v>11070</v>
      </c>
      <c r="D13275" s="132" t="s">
        <v>29850</v>
      </c>
      <c r="E13275" s="132" t="s">
        <v>31186</v>
      </c>
      <c r="F13275" s="132" t="str">
        <f t="shared" si="207"/>
        <v>0585340</v>
      </c>
      <c r="G13275" s="132" t="s">
        <v>22189</v>
      </c>
      <c r="H13275" s="132" t="s">
        <v>20579</v>
      </c>
    </row>
    <row r="13276" spans="1:8" ht="14.5" customHeight="1">
      <c r="A13276" s="131">
        <v>1330073</v>
      </c>
      <c r="B13276" s="131" t="s">
        <v>11070</v>
      </c>
      <c r="D13276" s="132" t="s">
        <v>29850</v>
      </c>
      <c r="E13276" s="132" t="s">
        <v>31629</v>
      </c>
      <c r="F13276" s="132" t="str">
        <f t="shared" si="207"/>
        <v>0585360</v>
      </c>
      <c r="G13276" s="132" t="s">
        <v>22189</v>
      </c>
      <c r="H13276" s="132" t="s">
        <v>20572</v>
      </c>
    </row>
    <row r="13277" spans="1:8" ht="14.5" customHeight="1">
      <c r="A13277" s="131">
        <v>1330073</v>
      </c>
      <c r="B13277" s="131" t="s">
        <v>11070</v>
      </c>
      <c r="D13277" s="132" t="s">
        <v>29850</v>
      </c>
      <c r="E13277" s="132" t="s">
        <v>31228</v>
      </c>
      <c r="F13277" s="132" t="str">
        <f t="shared" si="207"/>
        <v>0585400</v>
      </c>
      <c r="G13277" s="132" t="s">
        <v>22189</v>
      </c>
      <c r="H13277" s="132" t="s">
        <v>20435</v>
      </c>
    </row>
    <row r="13278" spans="1:8" ht="14.5" customHeight="1">
      <c r="A13278" s="131">
        <v>1330073</v>
      </c>
      <c r="B13278" s="131" t="s">
        <v>11070</v>
      </c>
      <c r="D13278" s="132" t="s">
        <v>29850</v>
      </c>
      <c r="E13278" s="132" t="s">
        <v>31234</v>
      </c>
      <c r="F13278" s="132" t="str">
        <f t="shared" si="207"/>
        <v>0585420</v>
      </c>
      <c r="G13278" s="132" t="s">
        <v>22189</v>
      </c>
      <c r="H13278" s="132" t="s">
        <v>20549</v>
      </c>
    </row>
    <row r="13279" spans="1:8" ht="14.5" customHeight="1">
      <c r="A13279" s="131">
        <v>1330061</v>
      </c>
      <c r="B13279" s="131" t="s">
        <v>11071</v>
      </c>
      <c r="D13279" s="132" t="s">
        <v>29850</v>
      </c>
      <c r="E13279" s="132" t="s">
        <v>31676</v>
      </c>
      <c r="F13279" s="132" t="str">
        <f t="shared" si="207"/>
        <v>0585500</v>
      </c>
      <c r="G13279" s="132" t="s">
        <v>22189</v>
      </c>
      <c r="H13279" s="132" t="s">
        <v>15160</v>
      </c>
    </row>
    <row r="13280" spans="1:8" ht="14.5" customHeight="1">
      <c r="A13280" s="131">
        <v>1330061</v>
      </c>
      <c r="B13280" s="131" t="s">
        <v>11071</v>
      </c>
      <c r="D13280" s="132" t="s">
        <v>29850</v>
      </c>
      <c r="E13280" s="132" t="s">
        <v>31295</v>
      </c>
      <c r="F13280" s="132" t="str">
        <f t="shared" si="207"/>
        <v>0585530</v>
      </c>
      <c r="G13280" s="132" t="s">
        <v>22189</v>
      </c>
      <c r="H13280" s="132" t="s">
        <v>20343</v>
      </c>
    </row>
    <row r="13281" spans="1:8" ht="14.5" customHeight="1">
      <c r="A13281" s="131">
        <v>1330061</v>
      </c>
      <c r="B13281" s="131" t="s">
        <v>11071</v>
      </c>
      <c r="D13281" s="132" t="s">
        <v>29850</v>
      </c>
      <c r="E13281" s="132" t="s">
        <v>31798</v>
      </c>
      <c r="F13281" s="132" t="str">
        <f t="shared" si="207"/>
        <v>0585900</v>
      </c>
      <c r="G13281" s="132" t="s">
        <v>22189</v>
      </c>
      <c r="H13281" s="132" t="s">
        <v>15159</v>
      </c>
    </row>
    <row r="13282" spans="1:8" ht="14.5" customHeight="1">
      <c r="A13282" s="131">
        <v>1330061</v>
      </c>
      <c r="B13282" s="131" t="s">
        <v>11071</v>
      </c>
      <c r="D13282" s="132" t="s">
        <v>29850</v>
      </c>
      <c r="E13282" s="132" t="s">
        <v>31861</v>
      </c>
      <c r="F13282" s="132" t="str">
        <f t="shared" si="207"/>
        <v>0585910</v>
      </c>
      <c r="G13282" s="132" t="s">
        <v>22189</v>
      </c>
      <c r="H13282" s="132" t="s">
        <v>18089</v>
      </c>
    </row>
    <row r="13283" spans="1:8" ht="14.5" customHeight="1">
      <c r="A13283" s="131">
        <v>1330061</v>
      </c>
      <c r="B13283" s="131" t="s">
        <v>11071</v>
      </c>
      <c r="D13283" s="132" t="s">
        <v>29851</v>
      </c>
      <c r="E13283" s="132" t="s">
        <v>30993</v>
      </c>
      <c r="F13283" s="132" t="str">
        <f t="shared" si="207"/>
        <v>0587001</v>
      </c>
      <c r="G13283" s="132" t="s">
        <v>22193</v>
      </c>
      <c r="H13283" s="132" t="s">
        <v>15936</v>
      </c>
    </row>
    <row r="13284" spans="1:8" ht="14.5" customHeight="1">
      <c r="A13284" s="131">
        <v>1330061</v>
      </c>
      <c r="B13284" s="131" t="s">
        <v>11071</v>
      </c>
      <c r="D13284" s="132" t="s">
        <v>29851</v>
      </c>
      <c r="E13284" s="132" t="s">
        <v>31486</v>
      </c>
      <c r="F13284" s="132" t="str">
        <f t="shared" si="207"/>
        <v>0587002</v>
      </c>
      <c r="G13284" s="132" t="s">
        <v>22193</v>
      </c>
      <c r="H13284" s="132" t="s">
        <v>19915</v>
      </c>
    </row>
    <row r="13285" spans="1:8" ht="14.5" customHeight="1">
      <c r="A13285" s="131">
        <v>1330061</v>
      </c>
      <c r="B13285" s="131" t="s">
        <v>11071</v>
      </c>
      <c r="D13285" s="132" t="s">
        <v>29851</v>
      </c>
      <c r="E13285" s="132" t="s">
        <v>31487</v>
      </c>
      <c r="F13285" s="132" t="str">
        <f t="shared" si="207"/>
        <v>0587003</v>
      </c>
      <c r="G13285" s="132" t="s">
        <v>22193</v>
      </c>
      <c r="H13285" s="132" t="s">
        <v>20660</v>
      </c>
    </row>
    <row r="13286" spans="1:8" ht="14.5" customHeight="1">
      <c r="A13286" s="131">
        <v>1330061</v>
      </c>
      <c r="B13286" s="131" t="s">
        <v>11071</v>
      </c>
      <c r="D13286" s="132" t="s">
        <v>29851</v>
      </c>
      <c r="E13286" s="132" t="s">
        <v>30994</v>
      </c>
      <c r="F13286" s="132" t="str">
        <f t="shared" si="207"/>
        <v>0587004</v>
      </c>
      <c r="G13286" s="132" t="s">
        <v>22193</v>
      </c>
      <c r="H13286" s="132" t="s">
        <v>22194</v>
      </c>
    </row>
    <row r="13287" spans="1:8" ht="14.5" customHeight="1">
      <c r="A13287" s="131">
        <v>1320021</v>
      </c>
      <c r="B13287" s="131" t="s">
        <v>11072</v>
      </c>
      <c r="D13287" s="132" t="s">
        <v>29851</v>
      </c>
      <c r="E13287" s="132" t="s">
        <v>30995</v>
      </c>
      <c r="F13287" s="132" t="str">
        <f t="shared" si="207"/>
        <v>0587005</v>
      </c>
      <c r="G13287" s="132" t="s">
        <v>22193</v>
      </c>
      <c r="H13287" s="132" t="s">
        <v>22195</v>
      </c>
    </row>
    <row r="13288" spans="1:8" ht="14.5" customHeight="1">
      <c r="A13288" s="131">
        <v>1320021</v>
      </c>
      <c r="B13288" s="131" t="s">
        <v>11072</v>
      </c>
      <c r="D13288" s="132" t="s">
        <v>29851</v>
      </c>
      <c r="E13288" s="132" t="s">
        <v>31488</v>
      </c>
      <c r="F13288" s="132" t="str">
        <f t="shared" si="207"/>
        <v>0587006</v>
      </c>
      <c r="G13288" s="132" t="s">
        <v>22193</v>
      </c>
      <c r="H13288" s="132" t="s">
        <v>22196</v>
      </c>
    </row>
    <row r="13289" spans="1:8" ht="14.5" customHeight="1">
      <c r="A13289" s="131">
        <v>1320021</v>
      </c>
      <c r="B13289" s="131" t="s">
        <v>11072</v>
      </c>
      <c r="D13289" s="132" t="s">
        <v>29851</v>
      </c>
      <c r="E13289" s="132" t="s">
        <v>30996</v>
      </c>
      <c r="F13289" s="132" t="str">
        <f t="shared" si="207"/>
        <v>0587009</v>
      </c>
      <c r="G13289" s="132" t="s">
        <v>22193</v>
      </c>
      <c r="H13289" s="132" t="s">
        <v>20647</v>
      </c>
    </row>
    <row r="13290" spans="1:8" ht="14.5" customHeight="1">
      <c r="A13290" s="131">
        <v>1320021</v>
      </c>
      <c r="B13290" s="131" t="s">
        <v>11072</v>
      </c>
      <c r="D13290" s="132" t="s">
        <v>29851</v>
      </c>
      <c r="E13290" s="132" t="s">
        <v>31490</v>
      </c>
      <c r="F13290" s="132" t="str">
        <f t="shared" si="207"/>
        <v>0587010</v>
      </c>
      <c r="G13290" s="132" t="s">
        <v>22193</v>
      </c>
      <c r="H13290" s="132" t="s">
        <v>20639</v>
      </c>
    </row>
    <row r="13291" spans="1:8" ht="14.5" customHeight="1">
      <c r="A13291" s="131">
        <v>1340083</v>
      </c>
      <c r="B13291" s="131" t="s">
        <v>11073</v>
      </c>
      <c r="D13291" s="132" t="s">
        <v>29851</v>
      </c>
      <c r="E13291" s="132" t="s">
        <v>31491</v>
      </c>
      <c r="F13291" s="132" t="str">
        <f t="shared" si="207"/>
        <v>0587011</v>
      </c>
      <c r="G13291" s="132" t="s">
        <v>22193</v>
      </c>
      <c r="H13291" s="132" t="s">
        <v>14996</v>
      </c>
    </row>
    <row r="13292" spans="1:8" ht="14.5" customHeight="1">
      <c r="A13292" s="131">
        <v>1340083</v>
      </c>
      <c r="B13292" s="131" t="s">
        <v>11073</v>
      </c>
      <c r="D13292" s="132" t="s">
        <v>29851</v>
      </c>
      <c r="E13292" s="132" t="s">
        <v>31492</v>
      </c>
      <c r="F13292" s="132" t="str">
        <f t="shared" si="207"/>
        <v>0587012</v>
      </c>
      <c r="G13292" s="132" t="s">
        <v>22193</v>
      </c>
      <c r="H13292" s="132" t="s">
        <v>20678</v>
      </c>
    </row>
    <row r="13293" spans="1:8" ht="14.5" customHeight="1">
      <c r="A13293" s="131">
        <v>1340083</v>
      </c>
      <c r="B13293" s="131" t="s">
        <v>11073</v>
      </c>
      <c r="D13293" s="132" t="s">
        <v>29851</v>
      </c>
      <c r="E13293" s="132" t="s">
        <v>30997</v>
      </c>
      <c r="F13293" s="132" t="str">
        <f t="shared" si="207"/>
        <v>0587013</v>
      </c>
      <c r="G13293" s="132" t="s">
        <v>22193</v>
      </c>
      <c r="H13293" s="132" t="s">
        <v>20693</v>
      </c>
    </row>
    <row r="13294" spans="1:8" ht="14.5" customHeight="1">
      <c r="A13294" s="131">
        <v>1340083</v>
      </c>
      <c r="B13294" s="131" t="s">
        <v>11073</v>
      </c>
      <c r="D13294" s="132" t="s">
        <v>29851</v>
      </c>
      <c r="E13294" s="132" t="s">
        <v>31495</v>
      </c>
      <c r="F13294" s="132" t="str">
        <f t="shared" si="207"/>
        <v>0587017</v>
      </c>
      <c r="G13294" s="132" t="s">
        <v>22193</v>
      </c>
      <c r="H13294" s="132" t="s">
        <v>16867</v>
      </c>
    </row>
    <row r="13295" spans="1:8" ht="14.5" customHeight="1">
      <c r="A13295" s="131">
        <v>1340083</v>
      </c>
      <c r="B13295" s="131" t="s">
        <v>11073</v>
      </c>
      <c r="D13295" s="132" t="s">
        <v>29851</v>
      </c>
      <c r="E13295" s="132" t="s">
        <v>31496</v>
      </c>
      <c r="F13295" s="132" t="str">
        <f t="shared" si="207"/>
        <v>0587018</v>
      </c>
      <c r="G13295" s="132" t="s">
        <v>22193</v>
      </c>
      <c r="H13295" s="132" t="s">
        <v>20611</v>
      </c>
    </row>
    <row r="13296" spans="1:8" ht="14.5" customHeight="1">
      <c r="A13296" s="131">
        <v>1340083</v>
      </c>
      <c r="B13296" s="131" t="s">
        <v>11073</v>
      </c>
      <c r="D13296" s="132" t="s">
        <v>29851</v>
      </c>
      <c r="E13296" s="132" t="s">
        <v>30999</v>
      </c>
      <c r="F13296" s="132" t="str">
        <f t="shared" si="207"/>
        <v>0587019</v>
      </c>
      <c r="G13296" s="132" t="s">
        <v>22193</v>
      </c>
      <c r="H13296" s="132" t="s">
        <v>22197</v>
      </c>
    </row>
    <row r="13297" spans="1:8" ht="14.5" customHeight="1">
      <c r="A13297" s="131">
        <v>1340083</v>
      </c>
      <c r="B13297" s="131" t="s">
        <v>11073</v>
      </c>
      <c r="D13297" s="132" t="s">
        <v>29851</v>
      </c>
      <c r="E13297" s="132" t="s">
        <v>31000</v>
      </c>
      <c r="F13297" s="132" t="str">
        <f t="shared" si="207"/>
        <v>0587020</v>
      </c>
      <c r="G13297" s="132" t="s">
        <v>22193</v>
      </c>
      <c r="H13297" s="132" t="s">
        <v>22198</v>
      </c>
    </row>
    <row r="13298" spans="1:8" ht="14.5" customHeight="1">
      <c r="A13298" s="131">
        <v>1340083</v>
      </c>
      <c r="B13298" s="131" t="s">
        <v>11073</v>
      </c>
      <c r="D13298" s="132" t="s">
        <v>29851</v>
      </c>
      <c r="E13298" s="132" t="s">
        <v>31001</v>
      </c>
      <c r="F13298" s="132" t="str">
        <f t="shared" si="207"/>
        <v>0587021</v>
      </c>
      <c r="G13298" s="132" t="s">
        <v>22193</v>
      </c>
      <c r="H13298" s="132" t="s">
        <v>20715</v>
      </c>
    </row>
    <row r="13299" spans="1:8" ht="14.5" customHeight="1">
      <c r="A13299" s="131">
        <v>1320001</v>
      </c>
      <c r="B13299" s="131" t="s">
        <v>11074</v>
      </c>
      <c r="D13299" s="132" t="s">
        <v>29851</v>
      </c>
      <c r="E13299" s="132" t="s">
        <v>31497</v>
      </c>
      <c r="F13299" s="132" t="str">
        <f t="shared" si="207"/>
        <v>0587023</v>
      </c>
      <c r="G13299" s="132" t="s">
        <v>22193</v>
      </c>
      <c r="H13299" s="132" t="s">
        <v>20713</v>
      </c>
    </row>
    <row r="13300" spans="1:8" ht="14.5" customHeight="1">
      <c r="A13300" s="131">
        <v>1320001</v>
      </c>
      <c r="B13300" s="131" t="s">
        <v>11074</v>
      </c>
      <c r="D13300" s="132" t="s">
        <v>29851</v>
      </c>
      <c r="E13300" s="132" t="s">
        <v>31004</v>
      </c>
      <c r="F13300" s="132" t="str">
        <f t="shared" si="207"/>
        <v>0587026</v>
      </c>
      <c r="G13300" s="132" t="s">
        <v>22193</v>
      </c>
      <c r="H13300" s="132" t="s">
        <v>22199</v>
      </c>
    </row>
    <row r="13301" spans="1:8" ht="14.5" customHeight="1">
      <c r="A13301" s="131">
        <v>1320023</v>
      </c>
      <c r="B13301" s="131" t="s">
        <v>11075</v>
      </c>
      <c r="D13301" s="132" t="s">
        <v>29851</v>
      </c>
      <c r="E13301" s="132" t="s">
        <v>31005</v>
      </c>
      <c r="F13301" s="132" t="str">
        <f t="shared" si="207"/>
        <v>0587027</v>
      </c>
      <c r="G13301" s="132" t="s">
        <v>22193</v>
      </c>
      <c r="H13301" s="132" t="s">
        <v>20717</v>
      </c>
    </row>
    <row r="13302" spans="1:8" ht="14.5" customHeight="1">
      <c r="A13302" s="131">
        <v>1320023</v>
      </c>
      <c r="B13302" s="131" t="s">
        <v>11075</v>
      </c>
      <c r="D13302" s="132" t="s">
        <v>29851</v>
      </c>
      <c r="E13302" s="132" t="s">
        <v>31499</v>
      </c>
      <c r="F13302" s="132" t="str">
        <f t="shared" si="207"/>
        <v>0587029</v>
      </c>
      <c r="G13302" s="132" t="s">
        <v>22193</v>
      </c>
      <c r="H13302" s="132" t="s">
        <v>22200</v>
      </c>
    </row>
    <row r="13303" spans="1:8" ht="14.5" customHeight="1">
      <c r="A13303" s="131">
        <v>1320023</v>
      </c>
      <c r="B13303" s="131" t="s">
        <v>11075</v>
      </c>
      <c r="D13303" s="132" t="s">
        <v>29851</v>
      </c>
      <c r="E13303" s="132" t="s">
        <v>31501</v>
      </c>
      <c r="F13303" s="132" t="str">
        <f t="shared" si="207"/>
        <v>0587031</v>
      </c>
      <c r="G13303" s="132" t="s">
        <v>22193</v>
      </c>
      <c r="H13303" s="132" t="s">
        <v>20681</v>
      </c>
    </row>
    <row r="13304" spans="1:8" ht="14.5" customHeight="1">
      <c r="A13304" s="131">
        <v>1320023</v>
      </c>
      <c r="B13304" s="131" t="s">
        <v>11075</v>
      </c>
      <c r="D13304" s="132" t="s">
        <v>29851</v>
      </c>
      <c r="E13304" s="132" t="s">
        <v>31007</v>
      </c>
      <c r="F13304" s="132" t="str">
        <f t="shared" si="207"/>
        <v>0587035</v>
      </c>
      <c r="G13304" s="132" t="s">
        <v>22193</v>
      </c>
      <c r="H13304" s="132" t="s">
        <v>20447</v>
      </c>
    </row>
    <row r="13305" spans="1:8" ht="14.5" customHeight="1">
      <c r="A13305" s="131">
        <v>1340088</v>
      </c>
      <c r="B13305" s="131" t="s">
        <v>11076</v>
      </c>
      <c r="D13305" s="132" t="s">
        <v>29851</v>
      </c>
      <c r="E13305" s="132" t="s">
        <v>31509</v>
      </c>
      <c r="F13305" s="132" t="str">
        <f t="shared" si="207"/>
        <v>0587043</v>
      </c>
      <c r="G13305" s="132" t="s">
        <v>22193</v>
      </c>
      <c r="H13305" s="132" t="s">
        <v>20917</v>
      </c>
    </row>
    <row r="13306" spans="1:8" ht="14.5" customHeight="1">
      <c r="A13306" s="131">
        <v>1340088</v>
      </c>
      <c r="B13306" s="131" t="s">
        <v>11076</v>
      </c>
      <c r="D13306" s="132" t="s">
        <v>29851</v>
      </c>
      <c r="E13306" s="132" t="s">
        <v>31510</v>
      </c>
      <c r="F13306" s="132" t="str">
        <f t="shared" si="207"/>
        <v>0587045</v>
      </c>
      <c r="G13306" s="132" t="s">
        <v>22193</v>
      </c>
      <c r="H13306" s="132" t="s">
        <v>20085</v>
      </c>
    </row>
    <row r="13307" spans="1:8" ht="14.5" customHeight="1">
      <c r="A13307" s="131">
        <v>1340088</v>
      </c>
      <c r="B13307" s="131" t="s">
        <v>11076</v>
      </c>
      <c r="D13307" s="132" t="s">
        <v>29851</v>
      </c>
      <c r="E13307" s="132" t="s">
        <v>31511</v>
      </c>
      <c r="F13307" s="132" t="str">
        <f t="shared" si="207"/>
        <v>0587047</v>
      </c>
      <c r="G13307" s="132" t="s">
        <v>22193</v>
      </c>
      <c r="H13307" s="132" t="s">
        <v>20649</v>
      </c>
    </row>
    <row r="13308" spans="1:8" ht="14.5" customHeight="1">
      <c r="A13308" s="131">
        <v>1340088</v>
      </c>
      <c r="B13308" s="131" t="s">
        <v>11076</v>
      </c>
      <c r="D13308" s="132" t="s">
        <v>29851</v>
      </c>
      <c r="E13308" s="132" t="s">
        <v>31513</v>
      </c>
      <c r="F13308" s="132" t="str">
        <f t="shared" si="207"/>
        <v>0587049</v>
      </c>
      <c r="G13308" s="132" t="s">
        <v>22193</v>
      </c>
      <c r="H13308" s="132" t="s">
        <v>22201</v>
      </c>
    </row>
    <row r="13309" spans="1:8" ht="14.5" customHeight="1">
      <c r="A13309" s="131">
        <v>1340088</v>
      </c>
      <c r="B13309" s="131" t="s">
        <v>11076</v>
      </c>
      <c r="D13309" s="132" t="s">
        <v>29851</v>
      </c>
      <c r="E13309" s="132" t="s">
        <v>31013</v>
      </c>
      <c r="F13309" s="132" t="str">
        <f t="shared" si="207"/>
        <v>0587050</v>
      </c>
      <c r="G13309" s="132" t="s">
        <v>22193</v>
      </c>
      <c r="H13309" s="132" t="s">
        <v>22202</v>
      </c>
    </row>
    <row r="13310" spans="1:8" ht="14.5" customHeight="1">
      <c r="A13310" s="131">
        <v>1340088</v>
      </c>
      <c r="B13310" s="131" t="s">
        <v>11076</v>
      </c>
      <c r="D13310" s="132" t="s">
        <v>29851</v>
      </c>
      <c r="E13310" s="132" t="s">
        <v>31015</v>
      </c>
      <c r="F13310" s="132" t="str">
        <f t="shared" si="207"/>
        <v>0587053</v>
      </c>
      <c r="G13310" s="132" t="s">
        <v>22193</v>
      </c>
      <c r="H13310" s="132" t="s">
        <v>22203</v>
      </c>
    </row>
    <row r="13311" spans="1:8" ht="14.5" customHeight="1">
      <c r="A13311" s="131">
        <v>1340088</v>
      </c>
      <c r="B13311" s="131" t="s">
        <v>11076</v>
      </c>
      <c r="D13311" s="132" t="s">
        <v>29851</v>
      </c>
      <c r="E13311" s="132" t="s">
        <v>31516</v>
      </c>
      <c r="F13311" s="132" t="str">
        <f t="shared" si="207"/>
        <v>0587056</v>
      </c>
      <c r="G13311" s="132" t="s">
        <v>22193</v>
      </c>
      <c r="H13311" s="132" t="s">
        <v>22204</v>
      </c>
    </row>
    <row r="13312" spans="1:8" ht="14.5" customHeight="1">
      <c r="A13312" s="131">
        <v>1340088</v>
      </c>
      <c r="B13312" s="131" t="s">
        <v>11076</v>
      </c>
      <c r="D13312" s="132" t="s">
        <v>29851</v>
      </c>
      <c r="E13312" s="132" t="s">
        <v>31039</v>
      </c>
      <c r="F13312" s="132" t="str">
        <f t="shared" si="207"/>
        <v>0587100</v>
      </c>
      <c r="G13312" s="132" t="s">
        <v>22193</v>
      </c>
      <c r="H13312" s="132" t="s">
        <v>15805</v>
      </c>
    </row>
    <row r="13313" spans="1:8" ht="14.5" customHeight="1">
      <c r="A13313" s="131">
        <v>1330057</v>
      </c>
      <c r="B13313" s="131" t="s">
        <v>11077</v>
      </c>
      <c r="D13313" s="132" t="s">
        <v>29851</v>
      </c>
      <c r="E13313" s="132" t="s">
        <v>31809</v>
      </c>
      <c r="F13313" s="132" t="str">
        <f t="shared" si="207"/>
        <v>0587101</v>
      </c>
      <c r="G13313" s="132" t="s">
        <v>22193</v>
      </c>
      <c r="H13313" s="132" t="s">
        <v>20416</v>
      </c>
    </row>
    <row r="13314" spans="1:8" ht="14.5" customHeight="1">
      <c r="A13314" s="131">
        <v>1330057</v>
      </c>
      <c r="B13314" s="131" t="s">
        <v>11077</v>
      </c>
      <c r="D13314" s="132" t="s">
        <v>29851</v>
      </c>
      <c r="E13314" s="132" t="s">
        <v>31537</v>
      </c>
      <c r="F13314" s="132" t="str">
        <f t="shared" si="207"/>
        <v>0587102</v>
      </c>
      <c r="G13314" s="132" t="s">
        <v>22193</v>
      </c>
      <c r="H13314" s="132" t="s">
        <v>20656</v>
      </c>
    </row>
    <row r="13315" spans="1:8" ht="14.5" customHeight="1">
      <c r="A13315" s="131">
        <v>1330057</v>
      </c>
      <c r="B13315" s="131" t="s">
        <v>11077</v>
      </c>
      <c r="D13315" s="132" t="s">
        <v>29851</v>
      </c>
      <c r="E13315" s="132" t="s">
        <v>31041</v>
      </c>
      <c r="F13315" s="132" t="str">
        <f t="shared" ref="F13315:F13378" si="208">TEXT(D13315,"0000")&amp;TEXT(E13315,"000")</f>
        <v>0587107</v>
      </c>
      <c r="G13315" s="132" t="s">
        <v>22193</v>
      </c>
      <c r="H13315" s="132" t="s">
        <v>20661</v>
      </c>
    </row>
    <row r="13316" spans="1:8" ht="14.5" customHeight="1">
      <c r="A13316" s="131">
        <v>1330057</v>
      </c>
      <c r="B13316" s="131" t="s">
        <v>11077</v>
      </c>
      <c r="D13316" s="132" t="s">
        <v>29851</v>
      </c>
      <c r="E13316" s="132" t="s">
        <v>31042</v>
      </c>
      <c r="F13316" s="132" t="str">
        <f t="shared" si="208"/>
        <v>0587108</v>
      </c>
      <c r="G13316" s="132" t="s">
        <v>22193</v>
      </c>
      <c r="H13316" s="132" t="s">
        <v>22205</v>
      </c>
    </row>
    <row r="13317" spans="1:8" ht="14.5" customHeight="1">
      <c r="A13317" s="131">
        <v>1330057</v>
      </c>
      <c r="B13317" s="131" t="s">
        <v>11077</v>
      </c>
      <c r="D13317" s="132" t="s">
        <v>29851</v>
      </c>
      <c r="E13317" s="132" t="s">
        <v>31540</v>
      </c>
      <c r="F13317" s="132" t="str">
        <f t="shared" si="208"/>
        <v>0587109</v>
      </c>
      <c r="G13317" s="132" t="s">
        <v>22193</v>
      </c>
      <c r="H13317" s="132" t="s">
        <v>22206</v>
      </c>
    </row>
    <row r="13318" spans="1:8" ht="14.5" customHeight="1">
      <c r="A13318" s="131">
        <v>1320015</v>
      </c>
      <c r="B13318" s="131" t="s">
        <v>11078</v>
      </c>
      <c r="D13318" s="132" t="s">
        <v>29851</v>
      </c>
      <c r="E13318" s="132" t="s">
        <v>31043</v>
      </c>
      <c r="F13318" s="132" t="str">
        <f t="shared" si="208"/>
        <v>0587110</v>
      </c>
      <c r="G13318" s="132" t="s">
        <v>22193</v>
      </c>
      <c r="H13318" s="132" t="s">
        <v>18915</v>
      </c>
    </row>
    <row r="13319" spans="1:8" ht="14.5" customHeight="1">
      <c r="A13319" s="131">
        <v>1340015</v>
      </c>
      <c r="B13319" s="131" t="s">
        <v>11078</v>
      </c>
      <c r="D13319" s="132" t="s">
        <v>29851</v>
      </c>
      <c r="E13319" s="132" t="s">
        <v>31044</v>
      </c>
      <c r="F13319" s="132" t="str">
        <f t="shared" si="208"/>
        <v>0587111</v>
      </c>
      <c r="G13319" s="132" t="s">
        <v>22193</v>
      </c>
      <c r="H13319" s="132" t="s">
        <v>22053</v>
      </c>
    </row>
    <row r="13320" spans="1:8" ht="14.5" customHeight="1">
      <c r="A13320" s="131">
        <v>1340015</v>
      </c>
      <c r="B13320" s="131" t="s">
        <v>11078</v>
      </c>
      <c r="D13320" s="132" t="s">
        <v>29851</v>
      </c>
      <c r="E13320" s="132" t="s">
        <v>31047</v>
      </c>
      <c r="F13320" s="132" t="str">
        <f t="shared" si="208"/>
        <v>0587114</v>
      </c>
      <c r="G13320" s="132" t="s">
        <v>22193</v>
      </c>
      <c r="H13320" s="132" t="s">
        <v>22207</v>
      </c>
    </row>
    <row r="13321" spans="1:8" ht="14.5" customHeight="1">
      <c r="A13321" s="131">
        <v>1320015</v>
      </c>
      <c r="B13321" s="131" t="s">
        <v>11078</v>
      </c>
      <c r="D13321" s="132" t="s">
        <v>29851</v>
      </c>
      <c r="E13321" s="132" t="s">
        <v>31541</v>
      </c>
      <c r="F13321" s="132" t="str">
        <f t="shared" si="208"/>
        <v>0587115</v>
      </c>
      <c r="G13321" s="132" t="s">
        <v>22193</v>
      </c>
      <c r="H13321" s="132" t="s">
        <v>22208</v>
      </c>
    </row>
    <row r="13322" spans="1:8" ht="14.5" customHeight="1">
      <c r="A13322" s="131">
        <v>1320003</v>
      </c>
      <c r="B13322" s="131" t="s">
        <v>11079</v>
      </c>
      <c r="D13322" s="132" t="s">
        <v>29851</v>
      </c>
      <c r="E13322" s="132" t="s">
        <v>31048</v>
      </c>
      <c r="F13322" s="132" t="str">
        <f t="shared" si="208"/>
        <v>0587116</v>
      </c>
      <c r="G13322" s="132" t="s">
        <v>22193</v>
      </c>
      <c r="H13322" s="132" t="s">
        <v>22209</v>
      </c>
    </row>
    <row r="13323" spans="1:8" ht="14.5" customHeight="1">
      <c r="A13323" s="131">
        <v>1320003</v>
      </c>
      <c r="B13323" s="131" t="s">
        <v>11079</v>
      </c>
      <c r="D13323" s="132" t="s">
        <v>29851</v>
      </c>
      <c r="E13323" s="132" t="s">
        <v>31049</v>
      </c>
      <c r="F13323" s="132" t="str">
        <f t="shared" si="208"/>
        <v>0587120</v>
      </c>
      <c r="G13323" s="132" t="s">
        <v>22193</v>
      </c>
      <c r="H13323" s="132" t="s">
        <v>22210</v>
      </c>
    </row>
    <row r="13324" spans="1:8" ht="14.5" customHeight="1">
      <c r="A13324" s="131">
        <v>1320003</v>
      </c>
      <c r="B13324" s="131" t="s">
        <v>11079</v>
      </c>
      <c r="D13324" s="132" t="s">
        <v>29851</v>
      </c>
      <c r="E13324" s="132" t="s">
        <v>31545</v>
      </c>
      <c r="F13324" s="132" t="str">
        <f t="shared" si="208"/>
        <v>0587124</v>
      </c>
      <c r="G13324" s="132" t="s">
        <v>22193</v>
      </c>
      <c r="H13324" s="132" t="s">
        <v>20217</v>
      </c>
    </row>
    <row r="13325" spans="1:8" ht="14.5" customHeight="1">
      <c r="A13325" s="131">
        <v>1340003</v>
      </c>
      <c r="B13325" s="131" t="s">
        <v>11079</v>
      </c>
      <c r="D13325" s="132" t="s">
        <v>29851</v>
      </c>
      <c r="E13325" s="132" t="s">
        <v>31546</v>
      </c>
      <c r="F13325" s="132" t="str">
        <f t="shared" si="208"/>
        <v>0587126</v>
      </c>
      <c r="G13325" s="132" t="s">
        <v>22193</v>
      </c>
      <c r="H13325" s="132" t="s">
        <v>22211</v>
      </c>
    </row>
    <row r="13326" spans="1:8" ht="14.5" customHeight="1">
      <c r="A13326" s="131">
        <v>1340003</v>
      </c>
      <c r="B13326" s="131" t="s">
        <v>11079</v>
      </c>
      <c r="D13326" s="132" t="s">
        <v>29851</v>
      </c>
      <c r="E13326" s="132" t="s">
        <v>31547</v>
      </c>
      <c r="F13326" s="132" t="str">
        <f t="shared" si="208"/>
        <v>0587129</v>
      </c>
      <c r="G13326" s="132" t="s">
        <v>22193</v>
      </c>
      <c r="H13326" s="132" t="s">
        <v>20674</v>
      </c>
    </row>
    <row r="13327" spans="1:8" ht="14.5" customHeight="1">
      <c r="A13327" s="131">
        <v>1340084</v>
      </c>
      <c r="B13327" s="131" t="s">
        <v>11080</v>
      </c>
      <c r="D13327" s="132" t="s">
        <v>29851</v>
      </c>
      <c r="E13327" s="132" t="s">
        <v>31055</v>
      </c>
      <c r="F13327" s="132" t="str">
        <f t="shared" si="208"/>
        <v>0587130</v>
      </c>
      <c r="G13327" s="132" t="s">
        <v>22193</v>
      </c>
      <c r="H13327" s="132" t="s">
        <v>22212</v>
      </c>
    </row>
    <row r="13328" spans="1:8" ht="14.5" customHeight="1">
      <c r="A13328" s="131">
        <v>1340084</v>
      </c>
      <c r="B13328" s="131" t="s">
        <v>11080</v>
      </c>
      <c r="D13328" s="132" t="s">
        <v>29851</v>
      </c>
      <c r="E13328" s="132" t="s">
        <v>31548</v>
      </c>
      <c r="F13328" s="132" t="str">
        <f t="shared" si="208"/>
        <v>0587131</v>
      </c>
      <c r="G13328" s="132" t="s">
        <v>22193</v>
      </c>
      <c r="H13328" s="132" t="s">
        <v>16141</v>
      </c>
    </row>
    <row r="13329" spans="1:8" ht="14.5" customHeight="1">
      <c r="A13329" s="131">
        <v>1340084</v>
      </c>
      <c r="B13329" s="131" t="s">
        <v>11080</v>
      </c>
      <c r="D13329" s="132" t="s">
        <v>29851</v>
      </c>
      <c r="E13329" s="132" t="s">
        <v>31056</v>
      </c>
      <c r="F13329" s="132" t="str">
        <f t="shared" si="208"/>
        <v>0587132</v>
      </c>
      <c r="G13329" s="132" t="s">
        <v>22193</v>
      </c>
      <c r="H13329" s="132" t="s">
        <v>20692</v>
      </c>
    </row>
    <row r="13330" spans="1:8" ht="14.5" customHeight="1">
      <c r="A13330" s="131">
        <v>1340084</v>
      </c>
      <c r="B13330" s="131" t="s">
        <v>11080</v>
      </c>
      <c r="D13330" s="132" t="s">
        <v>29851</v>
      </c>
      <c r="E13330" s="132" t="s">
        <v>31057</v>
      </c>
      <c r="F13330" s="132" t="str">
        <f t="shared" si="208"/>
        <v>0587133</v>
      </c>
      <c r="G13330" s="132" t="s">
        <v>22193</v>
      </c>
      <c r="H13330" s="132" t="s">
        <v>20701</v>
      </c>
    </row>
    <row r="13331" spans="1:8" ht="14.5" customHeight="1">
      <c r="A13331" s="131">
        <v>1340084</v>
      </c>
      <c r="B13331" s="131" t="s">
        <v>11080</v>
      </c>
      <c r="D13331" s="132" t="s">
        <v>29851</v>
      </c>
      <c r="E13331" s="132" t="s">
        <v>31573</v>
      </c>
      <c r="F13331" s="132" t="str">
        <f t="shared" si="208"/>
        <v>0587201</v>
      </c>
      <c r="G13331" s="132" t="s">
        <v>22193</v>
      </c>
      <c r="H13331" s="132" t="s">
        <v>18089</v>
      </c>
    </row>
    <row r="13332" spans="1:8" ht="14.5" customHeight="1">
      <c r="A13332" s="131">
        <v>1340084</v>
      </c>
      <c r="B13332" s="131" t="s">
        <v>11080</v>
      </c>
      <c r="D13332" s="132" t="s">
        <v>29851</v>
      </c>
      <c r="E13332" s="132" t="s">
        <v>31574</v>
      </c>
      <c r="F13332" s="132" t="str">
        <f t="shared" si="208"/>
        <v>0587202</v>
      </c>
      <c r="G13332" s="132" t="s">
        <v>22193</v>
      </c>
      <c r="H13332" s="132" t="s">
        <v>20686</v>
      </c>
    </row>
    <row r="13333" spans="1:8" ht="14.5" customHeight="1">
      <c r="A13333" s="131">
        <v>1340084</v>
      </c>
      <c r="B13333" s="131" t="s">
        <v>11080</v>
      </c>
      <c r="D13333" s="132" t="s">
        <v>29851</v>
      </c>
      <c r="E13333" s="132" t="s">
        <v>31575</v>
      </c>
      <c r="F13333" s="132" t="str">
        <f t="shared" si="208"/>
        <v>0587204</v>
      </c>
      <c r="G13333" s="132" t="s">
        <v>22193</v>
      </c>
      <c r="H13333" s="132" t="s">
        <v>20720</v>
      </c>
    </row>
    <row r="13334" spans="1:8" ht="14.5" customHeight="1">
      <c r="A13334" s="131">
        <v>1340084</v>
      </c>
      <c r="B13334" s="131" t="s">
        <v>11080</v>
      </c>
      <c r="D13334" s="132" t="s">
        <v>29851</v>
      </c>
      <c r="E13334" s="132" t="s">
        <v>31099</v>
      </c>
      <c r="F13334" s="132" t="str">
        <f t="shared" si="208"/>
        <v>0587207</v>
      </c>
      <c r="G13334" s="132" t="s">
        <v>22193</v>
      </c>
      <c r="H13334" s="132" t="s">
        <v>20721</v>
      </c>
    </row>
    <row r="13335" spans="1:8" ht="14.5" customHeight="1">
      <c r="A13335" s="131">
        <v>1340084</v>
      </c>
      <c r="B13335" s="131" t="s">
        <v>11080</v>
      </c>
      <c r="D13335" s="132" t="s">
        <v>29851</v>
      </c>
      <c r="E13335" s="132" t="s">
        <v>31578</v>
      </c>
      <c r="F13335" s="132" t="str">
        <f t="shared" si="208"/>
        <v>0587208</v>
      </c>
      <c r="G13335" s="132" t="s">
        <v>22193</v>
      </c>
      <c r="H13335" s="132" t="s">
        <v>20689</v>
      </c>
    </row>
    <row r="13336" spans="1:8" ht="14.5" customHeight="1">
      <c r="A13336" s="131">
        <v>1330052</v>
      </c>
      <c r="B13336" s="131" t="s">
        <v>11081</v>
      </c>
      <c r="D13336" s="132" t="s">
        <v>29851</v>
      </c>
      <c r="E13336" s="132" t="s">
        <v>31100</v>
      </c>
      <c r="F13336" s="132" t="str">
        <f t="shared" si="208"/>
        <v>0587209</v>
      </c>
      <c r="G13336" s="132" t="s">
        <v>22193</v>
      </c>
      <c r="H13336" s="132" t="s">
        <v>20702</v>
      </c>
    </row>
    <row r="13337" spans="1:8" ht="14.5" customHeight="1">
      <c r="A13337" s="131">
        <v>1330052</v>
      </c>
      <c r="B13337" s="131" t="s">
        <v>11081</v>
      </c>
      <c r="D13337" s="132" t="s">
        <v>29851</v>
      </c>
      <c r="E13337" s="132" t="s">
        <v>31101</v>
      </c>
      <c r="F13337" s="132" t="str">
        <f t="shared" si="208"/>
        <v>0587210</v>
      </c>
      <c r="G13337" s="132" t="s">
        <v>22193</v>
      </c>
      <c r="H13337" s="132" t="s">
        <v>20703</v>
      </c>
    </row>
    <row r="13338" spans="1:8" ht="14.5" customHeight="1">
      <c r="A13338" s="131">
        <v>1330052</v>
      </c>
      <c r="B13338" s="131" t="s">
        <v>11081</v>
      </c>
      <c r="D13338" s="132" t="s">
        <v>29851</v>
      </c>
      <c r="E13338" s="132" t="s">
        <v>31102</v>
      </c>
      <c r="F13338" s="132" t="str">
        <f t="shared" si="208"/>
        <v>0587211</v>
      </c>
      <c r="G13338" s="132" t="s">
        <v>22193</v>
      </c>
      <c r="H13338" s="132" t="s">
        <v>15025</v>
      </c>
    </row>
    <row r="13339" spans="1:8" ht="14.5" customHeight="1">
      <c r="A13339" s="131">
        <v>1330052</v>
      </c>
      <c r="B13339" s="131" t="s">
        <v>11081</v>
      </c>
      <c r="D13339" s="132" t="s">
        <v>29851</v>
      </c>
      <c r="E13339" s="132" t="s">
        <v>31103</v>
      </c>
      <c r="F13339" s="132" t="str">
        <f t="shared" si="208"/>
        <v>0587212</v>
      </c>
      <c r="G13339" s="132" t="s">
        <v>22193</v>
      </c>
      <c r="H13339" s="132" t="s">
        <v>22213</v>
      </c>
    </row>
    <row r="13340" spans="1:8" ht="14.5" customHeight="1">
      <c r="A13340" s="131">
        <v>1330052</v>
      </c>
      <c r="B13340" s="131" t="s">
        <v>11081</v>
      </c>
      <c r="D13340" s="132" t="s">
        <v>29851</v>
      </c>
      <c r="E13340" s="132" t="s">
        <v>31104</v>
      </c>
      <c r="F13340" s="132" t="str">
        <f t="shared" si="208"/>
        <v>0587213</v>
      </c>
      <c r="G13340" s="132" t="s">
        <v>22193</v>
      </c>
      <c r="H13340" s="132" t="s">
        <v>20706</v>
      </c>
    </row>
    <row r="13341" spans="1:8" ht="14.5" customHeight="1">
      <c r="A13341" s="131">
        <v>1330052</v>
      </c>
      <c r="B13341" s="131" t="s">
        <v>11081</v>
      </c>
      <c r="D13341" s="132" t="s">
        <v>29851</v>
      </c>
      <c r="E13341" s="132" t="s">
        <v>31580</v>
      </c>
      <c r="F13341" s="132" t="str">
        <f t="shared" si="208"/>
        <v>0587215</v>
      </c>
      <c r="G13341" s="132" t="s">
        <v>22193</v>
      </c>
      <c r="H13341" s="132" t="s">
        <v>20705</v>
      </c>
    </row>
    <row r="13342" spans="1:8" ht="14.5" customHeight="1">
      <c r="A13342" s="131">
        <v>1320033</v>
      </c>
      <c r="B13342" s="131" t="s">
        <v>11082</v>
      </c>
      <c r="D13342" s="132" t="s">
        <v>29851</v>
      </c>
      <c r="E13342" s="132" t="s">
        <v>31105</v>
      </c>
      <c r="F13342" s="132" t="str">
        <f t="shared" si="208"/>
        <v>0587216</v>
      </c>
      <c r="G13342" s="132" t="s">
        <v>22193</v>
      </c>
      <c r="H13342" s="132" t="s">
        <v>20682</v>
      </c>
    </row>
    <row r="13343" spans="1:8" ht="14.5" customHeight="1">
      <c r="A13343" s="131">
        <v>1320033</v>
      </c>
      <c r="B13343" s="131" t="s">
        <v>11082</v>
      </c>
      <c r="D13343" s="132" t="s">
        <v>29851</v>
      </c>
      <c r="E13343" s="132" t="s">
        <v>31106</v>
      </c>
      <c r="F13343" s="132" t="str">
        <f t="shared" si="208"/>
        <v>0587217</v>
      </c>
      <c r="G13343" s="132" t="s">
        <v>22193</v>
      </c>
      <c r="H13343" s="132" t="s">
        <v>20680</v>
      </c>
    </row>
    <row r="13344" spans="1:8" ht="14.5" customHeight="1">
      <c r="A13344" s="131">
        <v>1320033</v>
      </c>
      <c r="B13344" s="131" t="s">
        <v>11082</v>
      </c>
      <c r="D13344" s="132" t="s">
        <v>29851</v>
      </c>
      <c r="E13344" s="132" t="s">
        <v>31582</v>
      </c>
      <c r="F13344" s="132" t="str">
        <f t="shared" si="208"/>
        <v>0587219</v>
      </c>
      <c r="G13344" s="132" t="s">
        <v>22193</v>
      </c>
      <c r="H13344" s="132" t="s">
        <v>20722</v>
      </c>
    </row>
    <row r="13345" spans="1:8" ht="14.5" customHeight="1">
      <c r="A13345" s="131">
        <v>1320033</v>
      </c>
      <c r="B13345" s="131" t="s">
        <v>11082</v>
      </c>
      <c r="D13345" s="132" t="s">
        <v>29851</v>
      </c>
      <c r="E13345" s="132" t="s">
        <v>31107</v>
      </c>
      <c r="F13345" s="132" t="str">
        <f t="shared" si="208"/>
        <v>0587220</v>
      </c>
      <c r="G13345" s="132" t="s">
        <v>22193</v>
      </c>
      <c r="H13345" s="132" t="s">
        <v>22214</v>
      </c>
    </row>
    <row r="13346" spans="1:8" ht="14.5" customHeight="1">
      <c r="A13346" s="131">
        <v>1320014</v>
      </c>
      <c r="B13346" s="131" t="s">
        <v>11083</v>
      </c>
      <c r="D13346" s="132" t="s">
        <v>29851</v>
      </c>
      <c r="E13346" s="132" t="s">
        <v>31606</v>
      </c>
      <c r="F13346" s="132" t="str">
        <f t="shared" si="208"/>
        <v>0587291</v>
      </c>
      <c r="G13346" s="132" t="s">
        <v>22193</v>
      </c>
      <c r="H13346" s="132" t="s">
        <v>20688</v>
      </c>
    </row>
    <row r="13347" spans="1:8" ht="14.5" customHeight="1">
      <c r="A13347" s="131">
        <v>1320014</v>
      </c>
      <c r="B13347" s="131" t="s">
        <v>11083</v>
      </c>
      <c r="D13347" s="132" t="s">
        <v>29851</v>
      </c>
      <c r="E13347" s="132" t="s">
        <v>31155</v>
      </c>
      <c r="F13347" s="132" t="str">
        <f t="shared" si="208"/>
        <v>0587292</v>
      </c>
      <c r="G13347" s="132" t="s">
        <v>22193</v>
      </c>
      <c r="H13347" s="132" t="s">
        <v>22215</v>
      </c>
    </row>
    <row r="13348" spans="1:8" ht="14.5" customHeight="1">
      <c r="A13348" s="131">
        <v>1320014</v>
      </c>
      <c r="B13348" s="131" t="s">
        <v>11083</v>
      </c>
      <c r="D13348" s="132" t="s">
        <v>29851</v>
      </c>
      <c r="E13348" s="132" t="s">
        <v>31607</v>
      </c>
      <c r="F13348" s="132" t="str">
        <f t="shared" si="208"/>
        <v>0587293</v>
      </c>
      <c r="G13348" s="132" t="s">
        <v>22193</v>
      </c>
      <c r="H13348" s="132" t="s">
        <v>16645</v>
      </c>
    </row>
    <row r="13349" spans="1:8" ht="14.5" customHeight="1">
      <c r="A13349" s="131">
        <v>1320035</v>
      </c>
      <c r="B13349" s="131" t="s">
        <v>11084</v>
      </c>
      <c r="D13349" s="132" t="s">
        <v>29851</v>
      </c>
      <c r="E13349" s="132" t="s">
        <v>31162</v>
      </c>
      <c r="F13349" s="132" t="str">
        <f t="shared" si="208"/>
        <v>0587303</v>
      </c>
      <c r="G13349" s="132" t="s">
        <v>22193</v>
      </c>
      <c r="H13349" s="132" t="s">
        <v>22216</v>
      </c>
    </row>
    <row r="13350" spans="1:8" ht="14.5" customHeight="1">
      <c r="A13350" s="131">
        <v>1320035</v>
      </c>
      <c r="B13350" s="131" t="s">
        <v>11084</v>
      </c>
      <c r="D13350" s="132" t="s">
        <v>29851</v>
      </c>
      <c r="E13350" s="132" t="s">
        <v>31173</v>
      </c>
      <c r="F13350" s="132" t="str">
        <f t="shared" si="208"/>
        <v>0587320</v>
      </c>
      <c r="G13350" s="132" t="s">
        <v>22193</v>
      </c>
      <c r="H13350" s="132" t="s">
        <v>15152</v>
      </c>
    </row>
    <row r="13351" spans="1:8" ht="14.5" customHeight="1">
      <c r="A13351" s="131">
        <v>1320035</v>
      </c>
      <c r="B13351" s="131" t="s">
        <v>11084</v>
      </c>
      <c r="D13351" s="132" t="s">
        <v>29851</v>
      </c>
      <c r="E13351" s="132" t="s">
        <v>31619</v>
      </c>
      <c r="F13351" s="132" t="str">
        <f t="shared" si="208"/>
        <v>0587330</v>
      </c>
      <c r="G13351" s="132" t="s">
        <v>22193</v>
      </c>
      <c r="H13351" s="132" t="s">
        <v>15911</v>
      </c>
    </row>
    <row r="13352" spans="1:8" ht="14.5" customHeight="1">
      <c r="A13352" s="131">
        <v>1320035</v>
      </c>
      <c r="B13352" s="131" t="s">
        <v>11084</v>
      </c>
      <c r="D13352" s="132" t="s">
        <v>29851</v>
      </c>
      <c r="E13352" s="132" t="s">
        <v>31677</v>
      </c>
      <c r="F13352" s="132" t="str">
        <f t="shared" si="208"/>
        <v>0587501</v>
      </c>
      <c r="G13352" s="132" t="s">
        <v>22193</v>
      </c>
      <c r="H13352" s="132" t="s">
        <v>15123</v>
      </c>
    </row>
    <row r="13353" spans="1:8" ht="14.5" customHeight="1">
      <c r="A13353" s="131">
        <v>1320035</v>
      </c>
      <c r="B13353" s="131" t="s">
        <v>11084</v>
      </c>
      <c r="D13353" s="132" t="s">
        <v>29852</v>
      </c>
      <c r="E13353" s="132" t="s">
        <v>30993</v>
      </c>
      <c r="F13353" s="132" t="str">
        <f t="shared" si="208"/>
        <v>0590001</v>
      </c>
      <c r="G13353" s="132" t="s">
        <v>22217</v>
      </c>
      <c r="H13353" s="132" t="s">
        <v>15805</v>
      </c>
    </row>
    <row r="13354" spans="1:8" ht="14.5" customHeight="1">
      <c r="A13354" s="131">
        <v>1320035</v>
      </c>
      <c r="B13354" s="131" t="s">
        <v>11084</v>
      </c>
      <c r="D13354" s="132" t="s">
        <v>29852</v>
      </c>
      <c r="E13354" s="132" t="s">
        <v>31486</v>
      </c>
      <c r="F13354" s="132" t="str">
        <f t="shared" si="208"/>
        <v>0590002</v>
      </c>
      <c r="G13354" s="132" t="s">
        <v>22217</v>
      </c>
      <c r="H13354" s="132" t="s">
        <v>15373</v>
      </c>
    </row>
    <row r="13355" spans="1:8" ht="14.5" customHeight="1">
      <c r="A13355" s="131">
        <v>1320035</v>
      </c>
      <c r="B13355" s="131" t="s">
        <v>11084</v>
      </c>
      <c r="D13355" s="132" t="s">
        <v>29852</v>
      </c>
      <c r="E13355" s="132" t="s">
        <v>31487</v>
      </c>
      <c r="F13355" s="132" t="str">
        <f t="shared" si="208"/>
        <v>0590003</v>
      </c>
      <c r="G13355" s="132" t="s">
        <v>22217</v>
      </c>
      <c r="H13355" s="132" t="s">
        <v>20732</v>
      </c>
    </row>
    <row r="13356" spans="1:8" ht="14.5" customHeight="1">
      <c r="A13356" s="131">
        <v>1340091</v>
      </c>
      <c r="B13356" s="131" t="s">
        <v>11085</v>
      </c>
      <c r="D13356" s="132" t="s">
        <v>29852</v>
      </c>
      <c r="E13356" s="132" t="s">
        <v>30994</v>
      </c>
      <c r="F13356" s="132" t="str">
        <f t="shared" si="208"/>
        <v>0590004</v>
      </c>
      <c r="G13356" s="132" t="s">
        <v>22217</v>
      </c>
      <c r="H13356" s="132" t="s">
        <v>15853</v>
      </c>
    </row>
    <row r="13357" spans="1:8" ht="14.5" customHeight="1">
      <c r="A13357" s="131">
        <v>1340091</v>
      </c>
      <c r="B13357" s="131" t="s">
        <v>11085</v>
      </c>
      <c r="D13357" s="132" t="s">
        <v>29852</v>
      </c>
      <c r="E13357" s="132" t="s">
        <v>30995</v>
      </c>
      <c r="F13357" s="132" t="str">
        <f t="shared" si="208"/>
        <v>0590005</v>
      </c>
      <c r="G13357" s="132" t="s">
        <v>22217</v>
      </c>
      <c r="H13357" s="132" t="s">
        <v>20739</v>
      </c>
    </row>
    <row r="13358" spans="1:8" ht="14.5" customHeight="1">
      <c r="A13358" s="131">
        <v>1340091</v>
      </c>
      <c r="B13358" s="131" t="s">
        <v>11085</v>
      </c>
      <c r="D13358" s="132" t="s">
        <v>29852</v>
      </c>
      <c r="E13358" s="132" t="s">
        <v>31488</v>
      </c>
      <c r="F13358" s="132" t="str">
        <f t="shared" si="208"/>
        <v>0590006</v>
      </c>
      <c r="G13358" s="132" t="s">
        <v>22217</v>
      </c>
      <c r="H13358" s="132" t="s">
        <v>20434</v>
      </c>
    </row>
    <row r="13359" spans="1:8" ht="14.5" customHeight="1">
      <c r="A13359" s="131">
        <v>1340091</v>
      </c>
      <c r="B13359" s="131" t="s">
        <v>11085</v>
      </c>
      <c r="D13359" s="132" t="s">
        <v>29852</v>
      </c>
      <c r="E13359" s="132" t="s">
        <v>31807</v>
      </c>
      <c r="F13359" s="132" t="str">
        <f t="shared" si="208"/>
        <v>0590008</v>
      </c>
      <c r="G13359" s="132" t="s">
        <v>22217</v>
      </c>
      <c r="H13359" s="132" t="s">
        <v>20252</v>
      </c>
    </row>
    <row r="13360" spans="1:8" ht="14.5" customHeight="1">
      <c r="A13360" s="131">
        <v>1340091</v>
      </c>
      <c r="B13360" s="131" t="s">
        <v>11085</v>
      </c>
      <c r="D13360" s="132" t="s">
        <v>29852</v>
      </c>
      <c r="E13360" s="132" t="s">
        <v>30996</v>
      </c>
      <c r="F13360" s="132" t="str">
        <f t="shared" si="208"/>
        <v>0590009</v>
      </c>
      <c r="G13360" s="132" t="s">
        <v>22217</v>
      </c>
      <c r="H13360" s="132" t="s">
        <v>20250</v>
      </c>
    </row>
    <row r="13361" spans="1:8" ht="14.5" customHeight="1">
      <c r="A13361" s="131">
        <v>1340091</v>
      </c>
      <c r="B13361" s="131" t="s">
        <v>11085</v>
      </c>
      <c r="D13361" s="132" t="s">
        <v>29852</v>
      </c>
      <c r="E13361" s="132" t="s">
        <v>31490</v>
      </c>
      <c r="F13361" s="132" t="str">
        <f t="shared" si="208"/>
        <v>0590010</v>
      </c>
      <c r="G13361" s="132" t="s">
        <v>22217</v>
      </c>
      <c r="H13361" s="132" t="s">
        <v>20251</v>
      </c>
    </row>
    <row r="13362" spans="1:8" ht="14.5" customHeight="1">
      <c r="A13362" s="131">
        <v>1340091</v>
      </c>
      <c r="B13362" s="131" t="s">
        <v>11085</v>
      </c>
      <c r="D13362" s="132" t="s">
        <v>29852</v>
      </c>
      <c r="E13362" s="132" t="s">
        <v>31491</v>
      </c>
      <c r="F13362" s="132" t="str">
        <f t="shared" si="208"/>
        <v>0590011</v>
      </c>
      <c r="G13362" s="132" t="s">
        <v>22217</v>
      </c>
      <c r="H13362" s="132" t="s">
        <v>20751</v>
      </c>
    </row>
    <row r="13363" spans="1:8" ht="14.5" customHeight="1">
      <c r="A13363" s="131">
        <v>1320025</v>
      </c>
      <c r="B13363" s="131" t="s">
        <v>11086</v>
      </c>
      <c r="D13363" s="132" t="s">
        <v>29852</v>
      </c>
      <c r="E13363" s="132" t="s">
        <v>31492</v>
      </c>
      <c r="F13363" s="132" t="str">
        <f t="shared" si="208"/>
        <v>0590012</v>
      </c>
      <c r="G13363" s="132" t="s">
        <v>22217</v>
      </c>
      <c r="H13363" s="132" t="s">
        <v>16919</v>
      </c>
    </row>
    <row r="13364" spans="1:8" ht="14.5" customHeight="1">
      <c r="A13364" s="131">
        <v>1320025</v>
      </c>
      <c r="B13364" s="131" t="s">
        <v>11086</v>
      </c>
      <c r="D13364" s="132" t="s">
        <v>29852</v>
      </c>
      <c r="E13364" s="132" t="s">
        <v>30997</v>
      </c>
      <c r="F13364" s="132" t="str">
        <f t="shared" si="208"/>
        <v>0590013</v>
      </c>
      <c r="G13364" s="132" t="s">
        <v>22217</v>
      </c>
      <c r="H13364" s="132" t="s">
        <v>20741</v>
      </c>
    </row>
    <row r="13365" spans="1:8" ht="14.5" customHeight="1">
      <c r="A13365" s="131">
        <v>1320025</v>
      </c>
      <c r="B13365" s="131" t="s">
        <v>11086</v>
      </c>
      <c r="D13365" s="132" t="s">
        <v>29852</v>
      </c>
      <c r="E13365" s="132" t="s">
        <v>31493</v>
      </c>
      <c r="F13365" s="132" t="str">
        <f t="shared" si="208"/>
        <v>0590014</v>
      </c>
      <c r="G13365" s="132" t="s">
        <v>22217</v>
      </c>
      <c r="H13365" s="132" t="s">
        <v>20743</v>
      </c>
    </row>
    <row r="13366" spans="1:8" ht="14.5" customHeight="1">
      <c r="A13366" s="131">
        <v>1320025</v>
      </c>
      <c r="B13366" s="131" t="s">
        <v>11086</v>
      </c>
      <c r="D13366" s="132" t="s">
        <v>29852</v>
      </c>
      <c r="E13366" s="132" t="s">
        <v>30998</v>
      </c>
      <c r="F13366" s="132" t="str">
        <f t="shared" si="208"/>
        <v>0590015</v>
      </c>
      <c r="G13366" s="132" t="s">
        <v>22217</v>
      </c>
      <c r="H13366" s="132" t="s">
        <v>20740</v>
      </c>
    </row>
    <row r="13367" spans="1:8" ht="14.5" customHeight="1">
      <c r="A13367" s="131">
        <v>1320025</v>
      </c>
      <c r="B13367" s="131" t="s">
        <v>11086</v>
      </c>
      <c r="D13367" s="132" t="s">
        <v>29852</v>
      </c>
      <c r="E13367" s="132" t="s">
        <v>30999</v>
      </c>
      <c r="F13367" s="132" t="str">
        <f t="shared" si="208"/>
        <v>0590019</v>
      </c>
      <c r="G13367" s="132" t="s">
        <v>22217</v>
      </c>
      <c r="H13367" s="132" t="s">
        <v>20746</v>
      </c>
    </row>
    <row r="13368" spans="1:8" ht="14.5" customHeight="1">
      <c r="A13368" s="131">
        <v>1320025</v>
      </c>
      <c r="B13368" s="131" t="s">
        <v>11086</v>
      </c>
      <c r="D13368" s="132" t="s">
        <v>29852</v>
      </c>
      <c r="E13368" s="132" t="s">
        <v>31000</v>
      </c>
      <c r="F13368" s="132" t="str">
        <f t="shared" si="208"/>
        <v>0590020</v>
      </c>
      <c r="G13368" s="132" t="s">
        <v>22217</v>
      </c>
      <c r="H13368" s="132" t="s">
        <v>17577</v>
      </c>
    </row>
    <row r="13369" spans="1:8" ht="14.5" customHeight="1">
      <c r="A13369" s="131">
        <v>1320025</v>
      </c>
      <c r="B13369" s="131" t="s">
        <v>11086</v>
      </c>
      <c r="D13369" s="132" t="s">
        <v>29852</v>
      </c>
      <c r="E13369" s="132" t="s">
        <v>31002</v>
      </c>
      <c r="F13369" s="132" t="str">
        <f t="shared" si="208"/>
        <v>0590022</v>
      </c>
      <c r="G13369" s="132" t="s">
        <v>22217</v>
      </c>
      <c r="H13369" s="132" t="s">
        <v>22218</v>
      </c>
    </row>
    <row r="13370" spans="1:8" ht="14.5" customHeight="1">
      <c r="A13370" s="131">
        <v>1320031</v>
      </c>
      <c r="B13370" s="131" t="s">
        <v>11087</v>
      </c>
      <c r="D13370" s="132" t="s">
        <v>29852</v>
      </c>
      <c r="E13370" s="132" t="s">
        <v>31497</v>
      </c>
      <c r="F13370" s="132" t="str">
        <f t="shared" si="208"/>
        <v>0590023</v>
      </c>
      <c r="G13370" s="132" t="s">
        <v>22217</v>
      </c>
      <c r="H13370" s="132" t="s">
        <v>15151</v>
      </c>
    </row>
    <row r="13371" spans="1:8" ht="14.5" customHeight="1">
      <c r="A13371" s="131">
        <v>1320031</v>
      </c>
      <c r="B13371" s="131" t="s">
        <v>11087</v>
      </c>
      <c r="D13371" s="132" t="s">
        <v>29852</v>
      </c>
      <c r="E13371" s="132" t="s">
        <v>31003</v>
      </c>
      <c r="F13371" s="132" t="str">
        <f t="shared" si="208"/>
        <v>0590024</v>
      </c>
      <c r="G13371" s="132" t="s">
        <v>22217</v>
      </c>
      <c r="H13371" s="132" t="s">
        <v>15113</v>
      </c>
    </row>
    <row r="13372" spans="1:8" ht="14.5" customHeight="1">
      <c r="A13372" s="131">
        <v>1320031</v>
      </c>
      <c r="B13372" s="131" t="s">
        <v>11087</v>
      </c>
      <c r="D13372" s="132" t="s">
        <v>29852</v>
      </c>
      <c r="E13372" s="132" t="s">
        <v>31004</v>
      </c>
      <c r="F13372" s="132" t="str">
        <f t="shared" si="208"/>
        <v>0590026</v>
      </c>
      <c r="G13372" s="132" t="s">
        <v>22217</v>
      </c>
      <c r="H13372" s="132" t="s">
        <v>15159</v>
      </c>
    </row>
    <row r="13373" spans="1:8" ht="14.5" customHeight="1">
      <c r="A13373" s="131">
        <v>1320031</v>
      </c>
      <c r="B13373" s="131" t="s">
        <v>11087</v>
      </c>
      <c r="D13373" s="132" t="s">
        <v>29852</v>
      </c>
      <c r="E13373" s="132" t="s">
        <v>31499</v>
      </c>
      <c r="F13373" s="132" t="str">
        <f t="shared" si="208"/>
        <v>0590029</v>
      </c>
      <c r="G13373" s="132" t="s">
        <v>22217</v>
      </c>
      <c r="H13373" s="132" t="s">
        <v>16806</v>
      </c>
    </row>
    <row r="13374" spans="1:8" ht="14.5" customHeight="1">
      <c r="A13374" s="131">
        <v>1340085</v>
      </c>
      <c r="B13374" s="131" t="s">
        <v>11088</v>
      </c>
      <c r="D13374" s="132" t="s">
        <v>29852</v>
      </c>
      <c r="E13374" s="132" t="s">
        <v>31503</v>
      </c>
      <c r="F13374" s="132" t="str">
        <f t="shared" si="208"/>
        <v>0590033</v>
      </c>
      <c r="G13374" s="132" t="s">
        <v>22217</v>
      </c>
      <c r="H13374" s="132" t="s">
        <v>17443</v>
      </c>
    </row>
    <row r="13375" spans="1:8" ht="14.5" customHeight="1">
      <c r="A13375" s="131">
        <v>1340085</v>
      </c>
      <c r="B13375" s="131" t="s">
        <v>11088</v>
      </c>
      <c r="D13375" s="132" t="s">
        <v>29852</v>
      </c>
      <c r="E13375" s="132" t="s">
        <v>31504</v>
      </c>
      <c r="F13375" s="132" t="str">
        <f t="shared" si="208"/>
        <v>0590034</v>
      </c>
      <c r="G13375" s="132" t="s">
        <v>22217</v>
      </c>
      <c r="H13375" s="132" t="s">
        <v>14803</v>
      </c>
    </row>
    <row r="13376" spans="1:8" ht="14.5" customHeight="1">
      <c r="A13376" s="131">
        <v>1340085</v>
      </c>
      <c r="B13376" s="131" t="s">
        <v>11088</v>
      </c>
      <c r="D13376" s="132" t="s">
        <v>29852</v>
      </c>
      <c r="E13376" s="132" t="s">
        <v>31007</v>
      </c>
      <c r="F13376" s="132" t="str">
        <f t="shared" si="208"/>
        <v>0590035</v>
      </c>
      <c r="G13376" s="132" t="s">
        <v>22217</v>
      </c>
      <c r="H13376" s="132" t="s">
        <v>22219</v>
      </c>
    </row>
    <row r="13377" spans="1:8" ht="14.5" customHeight="1">
      <c r="A13377" s="131">
        <v>1340085</v>
      </c>
      <c r="B13377" s="131" t="s">
        <v>11088</v>
      </c>
      <c r="D13377" s="132" t="s">
        <v>29852</v>
      </c>
      <c r="E13377" s="132" t="s">
        <v>31505</v>
      </c>
      <c r="F13377" s="132" t="str">
        <f t="shared" si="208"/>
        <v>0590037</v>
      </c>
      <c r="G13377" s="132" t="s">
        <v>22217</v>
      </c>
      <c r="H13377" s="132" t="s">
        <v>22220</v>
      </c>
    </row>
    <row r="13378" spans="1:8" ht="14.5" customHeight="1">
      <c r="A13378" s="131">
        <v>1340085</v>
      </c>
      <c r="B13378" s="131" t="s">
        <v>11088</v>
      </c>
      <c r="D13378" s="132" t="s">
        <v>29852</v>
      </c>
      <c r="E13378" s="132" t="s">
        <v>31009</v>
      </c>
      <c r="F13378" s="132" t="str">
        <f t="shared" si="208"/>
        <v>0590038</v>
      </c>
      <c r="G13378" s="132" t="s">
        <v>22217</v>
      </c>
      <c r="H13378" s="132" t="s">
        <v>22221</v>
      </c>
    </row>
    <row r="13379" spans="1:8" ht="14.5" customHeight="1">
      <c r="A13379" s="131">
        <v>1340085</v>
      </c>
      <c r="B13379" s="131" t="s">
        <v>11088</v>
      </c>
      <c r="D13379" s="132" t="s">
        <v>29852</v>
      </c>
      <c r="E13379" s="132" t="s">
        <v>31506</v>
      </c>
      <c r="F13379" s="132" t="str">
        <f t="shared" ref="F13379:F13442" si="209">TEXT(D13379,"0000")&amp;TEXT(E13379,"000")</f>
        <v>0590039</v>
      </c>
      <c r="G13379" s="132" t="s">
        <v>22217</v>
      </c>
      <c r="H13379" s="132" t="s">
        <v>20733</v>
      </c>
    </row>
    <row r="13380" spans="1:8" ht="14.5" customHeight="1">
      <c r="A13380" s="131">
        <v>1340085</v>
      </c>
      <c r="B13380" s="131" t="s">
        <v>11088</v>
      </c>
      <c r="D13380" s="132" t="s">
        <v>29852</v>
      </c>
      <c r="E13380" s="132" t="s">
        <v>31010</v>
      </c>
      <c r="F13380" s="132" t="str">
        <f t="shared" si="209"/>
        <v>0590040</v>
      </c>
      <c r="G13380" s="132" t="s">
        <v>22217</v>
      </c>
      <c r="H13380" s="132" t="s">
        <v>22222</v>
      </c>
    </row>
    <row r="13381" spans="1:8" ht="14.5" customHeight="1">
      <c r="A13381" s="131">
        <v>1330056</v>
      </c>
      <c r="B13381" s="131" t="s">
        <v>11089</v>
      </c>
      <c r="D13381" s="132" t="s">
        <v>29852</v>
      </c>
      <c r="E13381" s="132" t="s">
        <v>31508</v>
      </c>
      <c r="F13381" s="132" t="str">
        <f t="shared" si="209"/>
        <v>0590042</v>
      </c>
      <c r="G13381" s="132" t="s">
        <v>22217</v>
      </c>
      <c r="H13381" s="132" t="s">
        <v>20433</v>
      </c>
    </row>
    <row r="13382" spans="1:8" ht="14.5" customHeight="1">
      <c r="A13382" s="131">
        <v>1330056</v>
      </c>
      <c r="B13382" s="131" t="s">
        <v>11089</v>
      </c>
      <c r="D13382" s="132" t="s">
        <v>29852</v>
      </c>
      <c r="E13382" s="132" t="s">
        <v>31509</v>
      </c>
      <c r="F13382" s="132" t="str">
        <f t="shared" si="209"/>
        <v>0590043</v>
      </c>
      <c r="G13382" s="132" t="s">
        <v>22217</v>
      </c>
      <c r="H13382" s="132" t="s">
        <v>22223</v>
      </c>
    </row>
    <row r="13383" spans="1:8" ht="14.5" customHeight="1">
      <c r="A13383" s="131">
        <v>1330056</v>
      </c>
      <c r="B13383" s="131" t="s">
        <v>11089</v>
      </c>
      <c r="D13383" s="132" t="s">
        <v>29852</v>
      </c>
      <c r="E13383" s="132" t="s">
        <v>31510</v>
      </c>
      <c r="F13383" s="132" t="str">
        <f t="shared" si="209"/>
        <v>0590045</v>
      </c>
      <c r="G13383" s="132" t="s">
        <v>22217</v>
      </c>
      <c r="H13383" s="132" t="s">
        <v>22224</v>
      </c>
    </row>
    <row r="13384" spans="1:8" ht="14.5" customHeight="1">
      <c r="A13384" s="131">
        <v>1330056</v>
      </c>
      <c r="B13384" s="131" t="s">
        <v>11089</v>
      </c>
      <c r="D13384" s="132" t="s">
        <v>29852</v>
      </c>
      <c r="E13384" s="132" t="s">
        <v>31012</v>
      </c>
      <c r="F13384" s="132" t="str">
        <f t="shared" si="209"/>
        <v>0590046</v>
      </c>
      <c r="G13384" s="132" t="s">
        <v>22217</v>
      </c>
      <c r="H13384" s="132" t="s">
        <v>20983</v>
      </c>
    </row>
    <row r="13385" spans="1:8" ht="14.5" customHeight="1">
      <c r="A13385" s="131">
        <v>1330056</v>
      </c>
      <c r="B13385" s="131" t="s">
        <v>11089</v>
      </c>
      <c r="D13385" s="132" t="s">
        <v>29852</v>
      </c>
      <c r="E13385" s="132" t="s">
        <v>31512</v>
      </c>
      <c r="F13385" s="132" t="str">
        <f t="shared" si="209"/>
        <v>0590048</v>
      </c>
      <c r="G13385" s="132" t="s">
        <v>22217</v>
      </c>
      <c r="H13385" s="132" t="s">
        <v>20768</v>
      </c>
    </row>
    <row r="13386" spans="1:8" ht="14.5" customHeight="1">
      <c r="A13386" s="131">
        <v>1330056</v>
      </c>
      <c r="B13386" s="131" t="s">
        <v>11089</v>
      </c>
      <c r="D13386" s="132" t="s">
        <v>29852</v>
      </c>
      <c r="E13386" s="132" t="s">
        <v>31513</v>
      </c>
      <c r="F13386" s="132" t="str">
        <f t="shared" si="209"/>
        <v>0590049</v>
      </c>
      <c r="G13386" s="132" t="s">
        <v>22217</v>
      </c>
      <c r="H13386" s="132" t="s">
        <v>20769</v>
      </c>
    </row>
    <row r="13387" spans="1:8" ht="14.5" customHeight="1">
      <c r="A13387" s="131">
        <v>1330056</v>
      </c>
      <c r="B13387" s="131" t="s">
        <v>11089</v>
      </c>
      <c r="D13387" s="132" t="s">
        <v>29852</v>
      </c>
      <c r="E13387" s="132" t="s">
        <v>31013</v>
      </c>
      <c r="F13387" s="132" t="str">
        <f t="shared" si="209"/>
        <v>0590050</v>
      </c>
      <c r="G13387" s="132" t="s">
        <v>22217</v>
      </c>
      <c r="H13387" s="132" t="s">
        <v>22225</v>
      </c>
    </row>
    <row r="13388" spans="1:8" ht="14.5" customHeight="1">
      <c r="A13388" s="131">
        <v>1330056</v>
      </c>
      <c r="B13388" s="131" t="s">
        <v>11089</v>
      </c>
      <c r="D13388" s="132" t="s">
        <v>29852</v>
      </c>
      <c r="E13388" s="132" t="s">
        <v>31014</v>
      </c>
      <c r="F13388" s="132" t="str">
        <f t="shared" si="209"/>
        <v>0590051</v>
      </c>
      <c r="G13388" s="132" t="s">
        <v>22217</v>
      </c>
      <c r="H13388" s="132" t="s">
        <v>20758</v>
      </c>
    </row>
    <row r="13389" spans="1:8" ht="14.5" customHeight="1">
      <c r="A13389" s="131">
        <v>1330065</v>
      </c>
      <c r="B13389" s="131" t="s">
        <v>11090</v>
      </c>
      <c r="D13389" s="132" t="s">
        <v>29852</v>
      </c>
      <c r="E13389" s="132" t="s">
        <v>31015</v>
      </c>
      <c r="F13389" s="132" t="str">
        <f t="shared" si="209"/>
        <v>0590053</v>
      </c>
      <c r="G13389" s="132" t="s">
        <v>22217</v>
      </c>
      <c r="H13389" s="132" t="s">
        <v>18910</v>
      </c>
    </row>
    <row r="13390" spans="1:8" ht="14.5" customHeight="1">
      <c r="A13390" s="131">
        <v>1330065</v>
      </c>
      <c r="B13390" s="131" t="s">
        <v>11090</v>
      </c>
      <c r="D13390" s="132" t="s">
        <v>29852</v>
      </c>
      <c r="E13390" s="132" t="s">
        <v>31016</v>
      </c>
      <c r="F13390" s="132" t="str">
        <f t="shared" si="209"/>
        <v>0590054</v>
      </c>
      <c r="G13390" s="132" t="s">
        <v>22217</v>
      </c>
      <c r="H13390" s="132" t="s">
        <v>20730</v>
      </c>
    </row>
    <row r="13391" spans="1:8" ht="14.5" customHeight="1">
      <c r="A13391" s="131">
        <v>1330065</v>
      </c>
      <c r="B13391" s="131" t="s">
        <v>11090</v>
      </c>
      <c r="D13391" s="132" t="s">
        <v>29852</v>
      </c>
      <c r="E13391" s="132" t="s">
        <v>31515</v>
      </c>
      <c r="F13391" s="132" t="str">
        <f t="shared" si="209"/>
        <v>0590055</v>
      </c>
      <c r="G13391" s="132" t="s">
        <v>22217</v>
      </c>
      <c r="H13391" s="132" t="s">
        <v>20749</v>
      </c>
    </row>
    <row r="13392" spans="1:8" ht="14.5" customHeight="1">
      <c r="A13392" s="131">
        <v>1330065</v>
      </c>
      <c r="B13392" s="131" t="s">
        <v>11090</v>
      </c>
      <c r="D13392" s="132" t="s">
        <v>29852</v>
      </c>
      <c r="E13392" s="132" t="s">
        <v>31517</v>
      </c>
      <c r="F13392" s="132" t="str">
        <f t="shared" si="209"/>
        <v>0590058</v>
      </c>
      <c r="G13392" s="132" t="s">
        <v>22217</v>
      </c>
      <c r="H13392" s="132" t="s">
        <v>20763</v>
      </c>
    </row>
    <row r="13393" spans="1:8" ht="14.5" customHeight="1">
      <c r="A13393" s="131">
        <v>1330065</v>
      </c>
      <c r="B13393" s="131" t="s">
        <v>11090</v>
      </c>
      <c r="D13393" s="132" t="s">
        <v>29852</v>
      </c>
      <c r="E13393" s="132" t="s">
        <v>31518</v>
      </c>
      <c r="F13393" s="132" t="str">
        <f t="shared" si="209"/>
        <v>0590059</v>
      </c>
      <c r="G13393" s="132" t="s">
        <v>22217</v>
      </c>
      <c r="H13393" s="132" t="s">
        <v>20760</v>
      </c>
    </row>
    <row r="13394" spans="1:8" ht="14.5" customHeight="1">
      <c r="A13394" s="131">
        <v>1340087</v>
      </c>
      <c r="B13394" s="131" t="s">
        <v>11091</v>
      </c>
      <c r="D13394" s="132" t="s">
        <v>29852</v>
      </c>
      <c r="E13394" s="132" t="s">
        <v>31519</v>
      </c>
      <c r="F13394" s="132" t="str">
        <f t="shared" si="209"/>
        <v>0590060</v>
      </c>
      <c r="G13394" s="132" t="s">
        <v>22217</v>
      </c>
      <c r="H13394" s="132" t="s">
        <v>20759</v>
      </c>
    </row>
    <row r="13395" spans="1:8" ht="14.5" customHeight="1">
      <c r="A13395" s="131">
        <v>1340087</v>
      </c>
      <c r="B13395" s="131" t="s">
        <v>11091</v>
      </c>
      <c r="D13395" s="132" t="s">
        <v>29853</v>
      </c>
      <c r="E13395" s="132" t="s">
        <v>31486</v>
      </c>
      <c r="F13395" s="132" t="str">
        <f t="shared" si="209"/>
        <v>0591002</v>
      </c>
      <c r="G13395" s="132" t="s">
        <v>22226</v>
      </c>
      <c r="H13395" s="132" t="s">
        <v>15805</v>
      </c>
    </row>
    <row r="13396" spans="1:8" ht="14.5" customHeight="1">
      <c r="A13396" s="131">
        <v>1340086</v>
      </c>
      <c r="B13396" s="131" t="s">
        <v>11092</v>
      </c>
      <c r="D13396" s="132" t="s">
        <v>29853</v>
      </c>
      <c r="E13396" s="132" t="s">
        <v>31487</v>
      </c>
      <c r="F13396" s="132" t="str">
        <f t="shared" si="209"/>
        <v>0591003</v>
      </c>
      <c r="G13396" s="132" t="s">
        <v>22226</v>
      </c>
      <c r="H13396" s="132" t="s">
        <v>18066</v>
      </c>
    </row>
    <row r="13397" spans="1:8" ht="14.5" customHeight="1">
      <c r="A13397" s="131">
        <v>1340086</v>
      </c>
      <c r="B13397" s="131" t="s">
        <v>11092</v>
      </c>
      <c r="D13397" s="132" t="s">
        <v>29853</v>
      </c>
      <c r="E13397" s="132" t="s">
        <v>30994</v>
      </c>
      <c r="F13397" s="132" t="str">
        <f t="shared" si="209"/>
        <v>0591004</v>
      </c>
      <c r="G13397" s="132" t="s">
        <v>22226</v>
      </c>
      <c r="H13397" s="132" t="s">
        <v>16767</v>
      </c>
    </row>
    <row r="13398" spans="1:8" ht="14.5" customHeight="1">
      <c r="A13398" s="131">
        <v>1340086</v>
      </c>
      <c r="B13398" s="131" t="s">
        <v>11092</v>
      </c>
      <c r="D13398" s="132" t="s">
        <v>29853</v>
      </c>
      <c r="E13398" s="132" t="s">
        <v>30995</v>
      </c>
      <c r="F13398" s="132" t="str">
        <f t="shared" si="209"/>
        <v>0591005</v>
      </c>
      <c r="G13398" s="132" t="s">
        <v>22226</v>
      </c>
      <c r="H13398" s="132" t="s">
        <v>22227</v>
      </c>
    </row>
    <row r="13399" spans="1:8" ht="14.5" customHeight="1">
      <c r="A13399" s="131">
        <v>1340086</v>
      </c>
      <c r="B13399" s="131" t="s">
        <v>11092</v>
      </c>
      <c r="D13399" s="132" t="s">
        <v>29853</v>
      </c>
      <c r="E13399" s="132" t="s">
        <v>31488</v>
      </c>
      <c r="F13399" s="132" t="str">
        <f t="shared" si="209"/>
        <v>0591006</v>
      </c>
      <c r="G13399" s="132" t="s">
        <v>22226</v>
      </c>
      <c r="H13399" s="132" t="s">
        <v>17509</v>
      </c>
    </row>
    <row r="13400" spans="1:8" ht="14.5" customHeight="1">
      <c r="A13400" s="131">
        <v>1340086</v>
      </c>
      <c r="B13400" s="131" t="s">
        <v>11092</v>
      </c>
      <c r="D13400" s="132" t="s">
        <v>29853</v>
      </c>
      <c r="E13400" s="132" t="s">
        <v>31489</v>
      </c>
      <c r="F13400" s="132" t="str">
        <f t="shared" si="209"/>
        <v>0591007</v>
      </c>
      <c r="G13400" s="132" t="s">
        <v>22226</v>
      </c>
      <c r="H13400" s="132" t="s">
        <v>20804</v>
      </c>
    </row>
    <row r="13401" spans="1:8" ht="14.5" customHeight="1">
      <c r="A13401" s="131">
        <v>1340086</v>
      </c>
      <c r="B13401" s="131" t="s">
        <v>11092</v>
      </c>
      <c r="D13401" s="132" t="s">
        <v>29853</v>
      </c>
      <c r="E13401" s="132" t="s">
        <v>31807</v>
      </c>
      <c r="F13401" s="132" t="str">
        <f t="shared" si="209"/>
        <v>0591008</v>
      </c>
      <c r="G13401" s="132" t="s">
        <v>22226</v>
      </c>
      <c r="H13401" s="132" t="s">
        <v>22228</v>
      </c>
    </row>
    <row r="13402" spans="1:8" ht="14.5" customHeight="1">
      <c r="A13402" s="131">
        <v>1320022</v>
      </c>
      <c r="B13402" s="131" t="s">
        <v>11093</v>
      </c>
      <c r="D13402" s="132" t="s">
        <v>29853</v>
      </c>
      <c r="E13402" s="132" t="s">
        <v>30996</v>
      </c>
      <c r="F13402" s="132" t="str">
        <f t="shared" si="209"/>
        <v>0591009</v>
      </c>
      <c r="G13402" s="132" t="s">
        <v>22226</v>
      </c>
      <c r="H13402" s="132" t="s">
        <v>20810</v>
      </c>
    </row>
    <row r="13403" spans="1:8" ht="14.5" customHeight="1">
      <c r="A13403" s="131">
        <v>1320022</v>
      </c>
      <c r="B13403" s="131" t="s">
        <v>11093</v>
      </c>
      <c r="D13403" s="132" t="s">
        <v>29853</v>
      </c>
      <c r="E13403" s="132" t="s">
        <v>31490</v>
      </c>
      <c r="F13403" s="132" t="str">
        <f t="shared" si="209"/>
        <v>0591010</v>
      </c>
      <c r="G13403" s="132" t="s">
        <v>22226</v>
      </c>
      <c r="H13403" s="132" t="s">
        <v>22229</v>
      </c>
    </row>
    <row r="13404" spans="1:8" ht="14.5" customHeight="1">
      <c r="A13404" s="131">
        <v>1320022</v>
      </c>
      <c r="B13404" s="131" t="s">
        <v>11093</v>
      </c>
      <c r="D13404" s="132" t="s">
        <v>29853</v>
      </c>
      <c r="E13404" s="132" t="s">
        <v>31491</v>
      </c>
      <c r="F13404" s="132" t="str">
        <f t="shared" si="209"/>
        <v>0591011</v>
      </c>
      <c r="G13404" s="132" t="s">
        <v>22226</v>
      </c>
      <c r="H13404" s="132" t="s">
        <v>22230</v>
      </c>
    </row>
    <row r="13405" spans="1:8" ht="14.5" customHeight="1">
      <c r="A13405" s="131">
        <v>1320022</v>
      </c>
      <c r="B13405" s="131" t="s">
        <v>11093</v>
      </c>
      <c r="D13405" s="132" t="s">
        <v>29853</v>
      </c>
      <c r="E13405" s="132" t="s">
        <v>31492</v>
      </c>
      <c r="F13405" s="132" t="str">
        <f t="shared" si="209"/>
        <v>0591012</v>
      </c>
      <c r="G13405" s="132" t="s">
        <v>22226</v>
      </c>
      <c r="H13405" s="132" t="s">
        <v>20663</v>
      </c>
    </row>
    <row r="13406" spans="1:8" ht="14.5" customHeight="1">
      <c r="A13406" s="131">
        <v>1320022</v>
      </c>
      <c r="B13406" s="131" t="s">
        <v>11093</v>
      </c>
      <c r="D13406" s="132" t="s">
        <v>29853</v>
      </c>
      <c r="E13406" s="132" t="s">
        <v>30997</v>
      </c>
      <c r="F13406" s="132" t="str">
        <f t="shared" si="209"/>
        <v>0591013</v>
      </c>
      <c r="G13406" s="132" t="s">
        <v>22226</v>
      </c>
      <c r="H13406" s="132" t="s">
        <v>20805</v>
      </c>
    </row>
    <row r="13407" spans="1:8" ht="14.5" customHeight="1">
      <c r="A13407" s="131">
        <v>1330041</v>
      </c>
      <c r="B13407" s="131" t="s">
        <v>11094</v>
      </c>
      <c r="D13407" s="132" t="s">
        <v>29853</v>
      </c>
      <c r="E13407" s="132" t="s">
        <v>31493</v>
      </c>
      <c r="F13407" s="132" t="str">
        <f t="shared" si="209"/>
        <v>0591014</v>
      </c>
      <c r="G13407" s="132" t="s">
        <v>22226</v>
      </c>
      <c r="H13407" s="132" t="s">
        <v>22231</v>
      </c>
    </row>
    <row r="13408" spans="1:8" ht="14.5" customHeight="1">
      <c r="A13408" s="131">
        <v>1330041</v>
      </c>
      <c r="B13408" s="131" t="s">
        <v>11094</v>
      </c>
      <c r="D13408" s="132" t="s">
        <v>29853</v>
      </c>
      <c r="E13408" s="132" t="s">
        <v>30998</v>
      </c>
      <c r="F13408" s="132" t="str">
        <f t="shared" si="209"/>
        <v>0591015</v>
      </c>
      <c r="G13408" s="132" t="s">
        <v>22226</v>
      </c>
      <c r="H13408" s="132" t="s">
        <v>22232</v>
      </c>
    </row>
    <row r="13409" spans="1:8" ht="14.5" customHeight="1">
      <c r="A13409" s="131">
        <v>1330041</v>
      </c>
      <c r="B13409" s="131" t="s">
        <v>11094</v>
      </c>
      <c r="D13409" s="132" t="s">
        <v>29853</v>
      </c>
      <c r="E13409" s="132" t="s">
        <v>31494</v>
      </c>
      <c r="F13409" s="132" t="str">
        <f t="shared" si="209"/>
        <v>0591016</v>
      </c>
      <c r="G13409" s="132" t="s">
        <v>22226</v>
      </c>
      <c r="H13409" s="132" t="s">
        <v>22233</v>
      </c>
    </row>
    <row r="13410" spans="1:8" ht="14.5" customHeight="1">
      <c r="A13410" s="131">
        <v>1330044</v>
      </c>
      <c r="B13410" s="131" t="s">
        <v>11095</v>
      </c>
      <c r="D13410" s="132" t="s">
        <v>29853</v>
      </c>
      <c r="E13410" s="132" t="s">
        <v>31495</v>
      </c>
      <c r="F13410" s="132" t="str">
        <f t="shared" si="209"/>
        <v>0591017</v>
      </c>
      <c r="G13410" s="132" t="s">
        <v>22226</v>
      </c>
      <c r="H13410" s="132" t="s">
        <v>14852</v>
      </c>
    </row>
    <row r="13411" spans="1:8" ht="14.5" customHeight="1">
      <c r="A13411" s="131">
        <v>1330044</v>
      </c>
      <c r="B13411" s="131" t="s">
        <v>11095</v>
      </c>
      <c r="D13411" s="132" t="s">
        <v>29853</v>
      </c>
      <c r="E13411" s="132" t="s">
        <v>31496</v>
      </c>
      <c r="F13411" s="132" t="str">
        <f t="shared" si="209"/>
        <v>0591018</v>
      </c>
      <c r="G13411" s="132" t="s">
        <v>22226</v>
      </c>
      <c r="H13411" s="132" t="s">
        <v>22234</v>
      </c>
    </row>
    <row r="13412" spans="1:8" ht="14.5" customHeight="1">
      <c r="A13412" s="131">
        <v>1330044</v>
      </c>
      <c r="B13412" s="131" t="s">
        <v>11095</v>
      </c>
      <c r="D13412" s="132" t="s">
        <v>29853</v>
      </c>
      <c r="E13412" s="132" t="s">
        <v>30999</v>
      </c>
      <c r="F13412" s="132" t="str">
        <f t="shared" si="209"/>
        <v>0591019</v>
      </c>
      <c r="G13412" s="132" t="s">
        <v>22226</v>
      </c>
      <c r="H13412" s="132" t="s">
        <v>20809</v>
      </c>
    </row>
    <row r="13413" spans="1:8" ht="14.5" customHeight="1">
      <c r="A13413" s="131">
        <v>1330043</v>
      </c>
      <c r="B13413" s="131" t="s">
        <v>11096</v>
      </c>
      <c r="D13413" s="132" t="s">
        <v>29853</v>
      </c>
      <c r="E13413" s="132" t="s">
        <v>31000</v>
      </c>
      <c r="F13413" s="132" t="str">
        <f t="shared" si="209"/>
        <v>0591020</v>
      </c>
      <c r="G13413" s="132" t="s">
        <v>22226</v>
      </c>
      <c r="H13413" s="132" t="s">
        <v>22235</v>
      </c>
    </row>
    <row r="13414" spans="1:8" ht="14.5" customHeight="1">
      <c r="A13414" s="131">
        <v>1330043</v>
      </c>
      <c r="B13414" s="131" t="s">
        <v>11096</v>
      </c>
      <c r="D13414" s="132" t="s">
        <v>29853</v>
      </c>
      <c r="E13414" s="132" t="s">
        <v>31001</v>
      </c>
      <c r="F13414" s="132" t="str">
        <f t="shared" si="209"/>
        <v>0591021</v>
      </c>
      <c r="G13414" s="132" t="s">
        <v>22226</v>
      </c>
      <c r="H13414" s="132" t="s">
        <v>20814</v>
      </c>
    </row>
    <row r="13415" spans="1:8" ht="14.5" customHeight="1">
      <c r="A13415" s="131">
        <v>1330063</v>
      </c>
      <c r="B13415" s="131" t="s">
        <v>11097</v>
      </c>
      <c r="D13415" s="132" t="s">
        <v>29853</v>
      </c>
      <c r="E13415" s="132" t="s">
        <v>31002</v>
      </c>
      <c r="F13415" s="132" t="str">
        <f t="shared" si="209"/>
        <v>0591022</v>
      </c>
      <c r="G13415" s="132" t="s">
        <v>22226</v>
      </c>
      <c r="H13415" s="132" t="s">
        <v>20812</v>
      </c>
    </row>
    <row r="13416" spans="1:8" ht="14.5" customHeight="1">
      <c r="A13416" s="131">
        <v>1330063</v>
      </c>
      <c r="B13416" s="131" t="s">
        <v>11097</v>
      </c>
      <c r="D13416" s="132" t="s">
        <v>29853</v>
      </c>
      <c r="E13416" s="132" t="s">
        <v>31497</v>
      </c>
      <c r="F13416" s="132" t="str">
        <f t="shared" si="209"/>
        <v>0591023</v>
      </c>
      <c r="G13416" s="132" t="s">
        <v>22226</v>
      </c>
      <c r="H13416" s="132" t="s">
        <v>20816</v>
      </c>
    </row>
    <row r="13417" spans="1:8" ht="14.5" customHeight="1">
      <c r="A13417" s="131">
        <v>1320011</v>
      </c>
      <c r="B13417" s="131" t="s">
        <v>11098</v>
      </c>
      <c r="D13417" s="132" t="s">
        <v>29853</v>
      </c>
      <c r="E13417" s="132" t="s">
        <v>31003</v>
      </c>
      <c r="F13417" s="132" t="str">
        <f t="shared" si="209"/>
        <v>0591024</v>
      </c>
      <c r="G13417" s="132" t="s">
        <v>22226</v>
      </c>
      <c r="H13417" s="132" t="s">
        <v>20672</v>
      </c>
    </row>
    <row r="13418" spans="1:8" ht="14.5" customHeight="1">
      <c r="A13418" s="131">
        <v>1320011</v>
      </c>
      <c r="B13418" s="131" t="s">
        <v>11098</v>
      </c>
      <c r="D13418" s="132" t="s">
        <v>29853</v>
      </c>
      <c r="E13418" s="132" t="s">
        <v>31498</v>
      </c>
      <c r="F13418" s="132" t="str">
        <f t="shared" si="209"/>
        <v>0591025</v>
      </c>
      <c r="G13418" s="132" t="s">
        <v>22226</v>
      </c>
      <c r="H13418" s="132" t="s">
        <v>20292</v>
      </c>
    </row>
    <row r="13419" spans="1:8" ht="14.5" customHeight="1">
      <c r="A13419" s="131">
        <v>1320011</v>
      </c>
      <c r="B13419" s="131" t="s">
        <v>11098</v>
      </c>
      <c r="D13419" s="132" t="s">
        <v>29853</v>
      </c>
      <c r="E13419" s="132" t="s">
        <v>31004</v>
      </c>
      <c r="F13419" s="132" t="str">
        <f t="shared" si="209"/>
        <v>0591026</v>
      </c>
      <c r="G13419" s="132" t="s">
        <v>22226</v>
      </c>
      <c r="H13419" s="132" t="s">
        <v>15027</v>
      </c>
    </row>
    <row r="13420" spans="1:8" ht="14.5" customHeight="1">
      <c r="A13420" s="131">
        <v>1320011</v>
      </c>
      <c r="B13420" s="131" t="s">
        <v>11098</v>
      </c>
      <c r="D13420" s="132" t="s">
        <v>29853</v>
      </c>
      <c r="E13420" s="132" t="s">
        <v>31005</v>
      </c>
      <c r="F13420" s="132" t="str">
        <f t="shared" si="209"/>
        <v>0591027</v>
      </c>
      <c r="G13420" s="132" t="s">
        <v>22226</v>
      </c>
      <c r="H13420" s="132" t="s">
        <v>20807</v>
      </c>
    </row>
    <row r="13421" spans="1:8" ht="14.5" customHeight="1">
      <c r="A13421" s="131">
        <v>1330054</v>
      </c>
      <c r="B13421" s="131" t="s">
        <v>11099</v>
      </c>
      <c r="D13421" s="132" t="s">
        <v>29853</v>
      </c>
      <c r="E13421" s="132" t="s">
        <v>31499</v>
      </c>
      <c r="F13421" s="132" t="str">
        <f t="shared" si="209"/>
        <v>0591029</v>
      </c>
      <c r="G13421" s="132" t="s">
        <v>22226</v>
      </c>
      <c r="H13421" s="132" t="s">
        <v>22236</v>
      </c>
    </row>
    <row r="13422" spans="1:8" ht="14.5" customHeight="1">
      <c r="A13422" s="131">
        <v>1330054</v>
      </c>
      <c r="B13422" s="131" t="s">
        <v>11099</v>
      </c>
      <c r="D13422" s="132" t="s">
        <v>29853</v>
      </c>
      <c r="E13422" s="132" t="s">
        <v>31501</v>
      </c>
      <c r="F13422" s="132" t="str">
        <f t="shared" si="209"/>
        <v>0591031</v>
      </c>
      <c r="G13422" s="132" t="s">
        <v>22226</v>
      </c>
      <c r="H13422" s="132" t="s">
        <v>20784</v>
      </c>
    </row>
    <row r="13423" spans="1:8" ht="14.5" customHeight="1">
      <c r="A13423" s="131">
        <v>1330054</v>
      </c>
      <c r="B13423" s="131" t="s">
        <v>11099</v>
      </c>
      <c r="D13423" s="132" t="s">
        <v>29853</v>
      </c>
      <c r="E13423" s="132" t="s">
        <v>31502</v>
      </c>
      <c r="F13423" s="132" t="str">
        <f t="shared" si="209"/>
        <v>0591032</v>
      </c>
      <c r="G13423" s="132" t="s">
        <v>22226</v>
      </c>
      <c r="H13423" s="132" t="s">
        <v>20852</v>
      </c>
    </row>
    <row r="13424" spans="1:8" ht="14.5" customHeight="1">
      <c r="A13424" s="131">
        <v>1330054</v>
      </c>
      <c r="B13424" s="131" t="s">
        <v>11099</v>
      </c>
      <c r="D13424" s="132" t="s">
        <v>29853</v>
      </c>
      <c r="E13424" s="132" t="s">
        <v>31503</v>
      </c>
      <c r="F13424" s="132" t="str">
        <f t="shared" si="209"/>
        <v>0591033</v>
      </c>
      <c r="G13424" s="132" t="s">
        <v>22226</v>
      </c>
      <c r="H13424" s="132" t="s">
        <v>20854</v>
      </c>
    </row>
    <row r="13425" spans="1:8" ht="14.5" customHeight="1">
      <c r="A13425" s="131">
        <v>1330053</v>
      </c>
      <c r="B13425" s="131" t="s">
        <v>11100</v>
      </c>
      <c r="D13425" s="132" t="s">
        <v>29853</v>
      </c>
      <c r="E13425" s="132" t="s">
        <v>31504</v>
      </c>
      <c r="F13425" s="132" t="str">
        <f t="shared" si="209"/>
        <v>0591034</v>
      </c>
      <c r="G13425" s="132" t="s">
        <v>22226</v>
      </c>
      <c r="H13425" s="132" t="s">
        <v>20845</v>
      </c>
    </row>
    <row r="13426" spans="1:8" ht="14.5" customHeight="1">
      <c r="A13426" s="131">
        <v>1330053</v>
      </c>
      <c r="B13426" s="131" t="s">
        <v>11100</v>
      </c>
      <c r="D13426" s="132" t="s">
        <v>29853</v>
      </c>
      <c r="E13426" s="132" t="s">
        <v>31007</v>
      </c>
      <c r="F13426" s="132" t="str">
        <f t="shared" si="209"/>
        <v>0591035</v>
      </c>
      <c r="G13426" s="132" t="s">
        <v>22226</v>
      </c>
      <c r="H13426" s="132" t="s">
        <v>20841</v>
      </c>
    </row>
    <row r="13427" spans="1:8" ht="14.5" customHeight="1">
      <c r="A13427" s="131">
        <v>1330071</v>
      </c>
      <c r="B13427" s="131" t="s">
        <v>11101</v>
      </c>
      <c r="D13427" s="132" t="s">
        <v>29853</v>
      </c>
      <c r="E13427" s="132" t="s">
        <v>31008</v>
      </c>
      <c r="F13427" s="132" t="str">
        <f t="shared" si="209"/>
        <v>0591036</v>
      </c>
      <c r="G13427" s="132" t="s">
        <v>22226</v>
      </c>
      <c r="H13427" s="132" t="s">
        <v>20853</v>
      </c>
    </row>
    <row r="13428" spans="1:8" ht="14.5" customHeight="1">
      <c r="A13428" s="131">
        <v>1330071</v>
      </c>
      <c r="B13428" s="131" t="s">
        <v>11101</v>
      </c>
      <c r="D13428" s="132" t="s">
        <v>29853</v>
      </c>
      <c r="E13428" s="132" t="s">
        <v>31505</v>
      </c>
      <c r="F13428" s="132" t="str">
        <f t="shared" si="209"/>
        <v>0591037</v>
      </c>
      <c r="G13428" s="132" t="s">
        <v>22226</v>
      </c>
      <c r="H13428" s="132" t="s">
        <v>20842</v>
      </c>
    </row>
    <row r="13429" spans="1:8" ht="14.5" customHeight="1">
      <c r="A13429" s="131">
        <v>1330055</v>
      </c>
      <c r="B13429" s="131" t="s">
        <v>11102</v>
      </c>
      <c r="D13429" s="132" t="s">
        <v>29853</v>
      </c>
      <c r="E13429" s="132" t="s">
        <v>31009</v>
      </c>
      <c r="F13429" s="132" t="str">
        <f t="shared" si="209"/>
        <v>0591038</v>
      </c>
      <c r="G13429" s="132" t="s">
        <v>22226</v>
      </c>
      <c r="H13429" s="132" t="s">
        <v>22237</v>
      </c>
    </row>
    <row r="13430" spans="1:8" ht="14.5" customHeight="1">
      <c r="A13430" s="131">
        <v>1330055</v>
      </c>
      <c r="B13430" s="131" t="s">
        <v>11102</v>
      </c>
      <c r="D13430" s="132" t="s">
        <v>29853</v>
      </c>
      <c r="E13430" s="132" t="s">
        <v>31507</v>
      </c>
      <c r="F13430" s="132" t="str">
        <f t="shared" si="209"/>
        <v>0591041</v>
      </c>
      <c r="G13430" s="132" t="s">
        <v>22226</v>
      </c>
      <c r="H13430" s="132" t="s">
        <v>20965</v>
      </c>
    </row>
    <row r="13431" spans="1:8" ht="14.5" customHeight="1">
      <c r="A13431" s="131">
        <v>1920043</v>
      </c>
      <c r="B13431" s="131" t="s">
        <v>11103</v>
      </c>
      <c r="D13431" s="132" t="s">
        <v>29853</v>
      </c>
      <c r="E13431" s="132" t="s">
        <v>31508</v>
      </c>
      <c r="F13431" s="132" t="str">
        <f t="shared" si="209"/>
        <v>0591042</v>
      </c>
      <c r="G13431" s="132" t="s">
        <v>22226</v>
      </c>
      <c r="H13431" s="132" t="s">
        <v>20823</v>
      </c>
    </row>
    <row r="13432" spans="1:8" ht="14.5" customHeight="1">
      <c r="A13432" s="131">
        <v>1920043</v>
      </c>
      <c r="B13432" s="131" t="s">
        <v>11103</v>
      </c>
      <c r="D13432" s="132" t="s">
        <v>29853</v>
      </c>
      <c r="E13432" s="132" t="s">
        <v>31509</v>
      </c>
      <c r="F13432" s="132" t="str">
        <f t="shared" si="209"/>
        <v>0591043</v>
      </c>
      <c r="G13432" s="132" t="s">
        <v>22226</v>
      </c>
      <c r="H13432" s="132" t="s">
        <v>18626</v>
      </c>
    </row>
    <row r="13433" spans="1:8" ht="14.5" customHeight="1">
      <c r="A13433" s="131">
        <v>1920043</v>
      </c>
      <c r="B13433" s="131" t="s">
        <v>11103</v>
      </c>
      <c r="D13433" s="132" t="s">
        <v>29853</v>
      </c>
      <c r="E13433" s="132" t="s">
        <v>31011</v>
      </c>
      <c r="F13433" s="132" t="str">
        <f t="shared" si="209"/>
        <v>0591044</v>
      </c>
      <c r="G13433" s="132" t="s">
        <v>22226</v>
      </c>
      <c r="H13433" s="132" t="s">
        <v>20836</v>
      </c>
    </row>
    <row r="13434" spans="1:8" ht="14.5" customHeight="1">
      <c r="A13434" s="131">
        <v>1920045</v>
      </c>
      <c r="B13434" s="131" t="s">
        <v>11104</v>
      </c>
      <c r="D13434" s="132" t="s">
        <v>29853</v>
      </c>
      <c r="E13434" s="132" t="s">
        <v>31510</v>
      </c>
      <c r="F13434" s="132" t="str">
        <f t="shared" si="209"/>
        <v>0591045</v>
      </c>
      <c r="G13434" s="132" t="s">
        <v>22226</v>
      </c>
      <c r="H13434" s="132" t="s">
        <v>20838</v>
      </c>
    </row>
    <row r="13435" spans="1:8" ht="14.5" customHeight="1">
      <c r="A13435" s="131">
        <v>1920045</v>
      </c>
      <c r="B13435" s="131" t="s">
        <v>11104</v>
      </c>
      <c r="D13435" s="132" t="s">
        <v>29853</v>
      </c>
      <c r="E13435" s="132" t="s">
        <v>31012</v>
      </c>
      <c r="F13435" s="132" t="str">
        <f t="shared" si="209"/>
        <v>0591046</v>
      </c>
      <c r="G13435" s="132" t="s">
        <v>22226</v>
      </c>
      <c r="H13435" s="132" t="s">
        <v>20839</v>
      </c>
    </row>
    <row r="13436" spans="1:8" ht="14.5" customHeight="1">
      <c r="A13436" s="131">
        <v>1920045</v>
      </c>
      <c r="B13436" s="131" t="s">
        <v>11104</v>
      </c>
      <c r="D13436" s="132" t="s">
        <v>29853</v>
      </c>
      <c r="E13436" s="132" t="s">
        <v>31511</v>
      </c>
      <c r="F13436" s="132" t="str">
        <f t="shared" si="209"/>
        <v>0591047</v>
      </c>
      <c r="G13436" s="132" t="s">
        <v>22226</v>
      </c>
      <c r="H13436" s="132" t="s">
        <v>20822</v>
      </c>
    </row>
    <row r="13437" spans="1:8" ht="14.5" customHeight="1">
      <c r="A13437" s="131">
        <v>1920045</v>
      </c>
      <c r="B13437" s="131" t="s">
        <v>11104</v>
      </c>
      <c r="D13437" s="132" t="s">
        <v>29853</v>
      </c>
      <c r="E13437" s="132" t="s">
        <v>31512</v>
      </c>
      <c r="F13437" s="132" t="str">
        <f t="shared" si="209"/>
        <v>0591048</v>
      </c>
      <c r="G13437" s="132" t="s">
        <v>22226</v>
      </c>
      <c r="H13437" s="132" t="s">
        <v>22238</v>
      </c>
    </row>
    <row r="13438" spans="1:8" ht="14.5" customHeight="1">
      <c r="A13438" s="131">
        <v>1920045</v>
      </c>
      <c r="B13438" s="131" t="s">
        <v>11104</v>
      </c>
      <c r="D13438" s="132" t="s">
        <v>29853</v>
      </c>
      <c r="E13438" s="132" t="s">
        <v>31513</v>
      </c>
      <c r="F13438" s="132" t="str">
        <f t="shared" si="209"/>
        <v>0591049</v>
      </c>
      <c r="G13438" s="132" t="s">
        <v>22226</v>
      </c>
      <c r="H13438" s="132" t="s">
        <v>20831</v>
      </c>
    </row>
    <row r="13439" spans="1:8" ht="14.5" customHeight="1">
      <c r="A13439" s="131">
        <v>1920045</v>
      </c>
      <c r="B13439" s="131" t="s">
        <v>11104</v>
      </c>
      <c r="D13439" s="132" t="s">
        <v>29853</v>
      </c>
      <c r="E13439" s="132" t="s">
        <v>31013</v>
      </c>
      <c r="F13439" s="132" t="str">
        <f t="shared" si="209"/>
        <v>0591050</v>
      </c>
      <c r="G13439" s="132" t="s">
        <v>22226</v>
      </c>
      <c r="H13439" s="132" t="s">
        <v>20820</v>
      </c>
    </row>
    <row r="13440" spans="1:8" ht="14.5" customHeight="1">
      <c r="A13440" s="131">
        <v>1920045</v>
      </c>
      <c r="B13440" s="131" t="s">
        <v>11104</v>
      </c>
      <c r="D13440" s="132" t="s">
        <v>29853</v>
      </c>
      <c r="E13440" s="132" t="s">
        <v>31014</v>
      </c>
      <c r="F13440" s="132" t="str">
        <f t="shared" si="209"/>
        <v>0591051</v>
      </c>
      <c r="G13440" s="132" t="s">
        <v>22226</v>
      </c>
      <c r="H13440" s="132" t="s">
        <v>15123</v>
      </c>
    </row>
    <row r="13441" spans="1:8" ht="14.5" customHeight="1">
      <c r="A13441" s="131">
        <v>1920004</v>
      </c>
      <c r="B13441" s="131" t="s">
        <v>11105</v>
      </c>
      <c r="D13441" s="132" t="s">
        <v>29853</v>
      </c>
      <c r="E13441" s="132" t="s">
        <v>31514</v>
      </c>
      <c r="F13441" s="132" t="str">
        <f t="shared" si="209"/>
        <v>0591052</v>
      </c>
      <c r="G13441" s="132" t="s">
        <v>22226</v>
      </c>
      <c r="H13441" s="132" t="s">
        <v>20859</v>
      </c>
    </row>
    <row r="13442" spans="1:8" ht="14.5" customHeight="1">
      <c r="A13442" s="131">
        <v>1920004</v>
      </c>
      <c r="B13442" s="131" t="s">
        <v>11105</v>
      </c>
      <c r="D13442" s="132" t="s">
        <v>29853</v>
      </c>
      <c r="E13442" s="132" t="s">
        <v>31015</v>
      </c>
      <c r="F13442" s="132" t="str">
        <f t="shared" si="209"/>
        <v>0591053</v>
      </c>
      <c r="G13442" s="132" t="s">
        <v>22226</v>
      </c>
      <c r="H13442" s="132" t="s">
        <v>20085</v>
      </c>
    </row>
    <row r="13443" spans="1:8" ht="14.5" customHeight="1">
      <c r="A13443" s="131">
        <v>1920373</v>
      </c>
      <c r="B13443" s="131" t="s">
        <v>11106</v>
      </c>
      <c r="D13443" s="132" t="s">
        <v>29853</v>
      </c>
      <c r="E13443" s="132" t="s">
        <v>31016</v>
      </c>
      <c r="F13443" s="132" t="str">
        <f t="shared" ref="F13443:F13506" si="210">TEXT(D13443,"0000")&amp;TEXT(E13443,"000")</f>
        <v>0591054</v>
      </c>
      <c r="G13443" s="132" t="s">
        <v>22226</v>
      </c>
      <c r="H13443" s="132" t="s">
        <v>20419</v>
      </c>
    </row>
    <row r="13444" spans="1:8" ht="14.5" customHeight="1">
      <c r="A13444" s="131">
        <v>1920373</v>
      </c>
      <c r="B13444" s="131" t="s">
        <v>11106</v>
      </c>
      <c r="D13444" s="132" t="s">
        <v>29853</v>
      </c>
      <c r="E13444" s="132" t="s">
        <v>31515</v>
      </c>
      <c r="F13444" s="132" t="str">
        <f t="shared" si="210"/>
        <v>0591055</v>
      </c>
      <c r="G13444" s="132" t="s">
        <v>22226</v>
      </c>
      <c r="H13444" s="132" t="s">
        <v>22239</v>
      </c>
    </row>
    <row r="13445" spans="1:8" ht="14.5" customHeight="1">
      <c r="A13445" s="131">
        <v>1920373</v>
      </c>
      <c r="B13445" s="131" t="s">
        <v>11106</v>
      </c>
      <c r="D13445" s="132" t="s">
        <v>29853</v>
      </c>
      <c r="E13445" s="132" t="s">
        <v>31521</v>
      </c>
      <c r="F13445" s="132" t="str">
        <f t="shared" si="210"/>
        <v>0591063</v>
      </c>
      <c r="G13445" s="132" t="s">
        <v>22226</v>
      </c>
      <c r="H13445" s="132" t="s">
        <v>20252</v>
      </c>
    </row>
    <row r="13446" spans="1:8" ht="14.5" customHeight="1">
      <c r="A13446" s="131">
        <v>1920904</v>
      </c>
      <c r="B13446" s="131" t="s">
        <v>11107</v>
      </c>
      <c r="D13446" s="132" t="s">
        <v>29853</v>
      </c>
      <c r="E13446" s="132" t="s">
        <v>31525</v>
      </c>
      <c r="F13446" s="132" t="str">
        <f t="shared" si="210"/>
        <v>0591071</v>
      </c>
      <c r="G13446" s="132" t="s">
        <v>22226</v>
      </c>
      <c r="H13446" s="132" t="s">
        <v>15151</v>
      </c>
    </row>
    <row r="13447" spans="1:8" ht="14.5" customHeight="1">
      <c r="A13447" s="131">
        <v>1920904</v>
      </c>
      <c r="B13447" s="131" t="s">
        <v>11107</v>
      </c>
      <c r="D13447" s="132" t="s">
        <v>29853</v>
      </c>
      <c r="E13447" s="132" t="s">
        <v>31180</v>
      </c>
      <c r="F13447" s="132" t="str">
        <f t="shared" si="210"/>
        <v>0591333</v>
      </c>
      <c r="G13447" s="132" t="s">
        <v>22226</v>
      </c>
      <c r="H13447" s="132" t="s">
        <v>22240</v>
      </c>
    </row>
    <row r="13448" spans="1:8" ht="14.5" customHeight="1">
      <c r="A13448" s="131">
        <v>1920904</v>
      </c>
      <c r="B13448" s="131" t="s">
        <v>11107</v>
      </c>
      <c r="D13448" s="132" t="s">
        <v>29854</v>
      </c>
      <c r="E13448" s="132" t="s">
        <v>31039</v>
      </c>
      <c r="F13448" s="132" t="str">
        <f t="shared" si="210"/>
        <v>0594100</v>
      </c>
      <c r="G13448" s="132" t="s">
        <v>22241</v>
      </c>
      <c r="H13448" s="132" t="s">
        <v>15805</v>
      </c>
    </row>
    <row r="13449" spans="1:8" ht="14.5" customHeight="1">
      <c r="A13449" s="131">
        <v>1920904</v>
      </c>
      <c r="B13449" s="131" t="s">
        <v>11107</v>
      </c>
      <c r="D13449" s="132" t="s">
        <v>29854</v>
      </c>
      <c r="E13449" s="132" t="s">
        <v>31809</v>
      </c>
      <c r="F13449" s="132" t="str">
        <f t="shared" si="210"/>
        <v>0594101</v>
      </c>
      <c r="G13449" s="132" t="s">
        <v>22241</v>
      </c>
      <c r="H13449" s="132" t="s">
        <v>16141</v>
      </c>
    </row>
    <row r="13450" spans="1:8" ht="14.5" customHeight="1">
      <c r="A13450" s="131">
        <v>1930832</v>
      </c>
      <c r="B13450" s="131" t="s">
        <v>11108</v>
      </c>
      <c r="D13450" s="132" t="s">
        <v>29854</v>
      </c>
      <c r="E13450" s="132" t="s">
        <v>31043</v>
      </c>
      <c r="F13450" s="132" t="str">
        <f t="shared" si="210"/>
        <v>0594110</v>
      </c>
      <c r="G13450" s="132" t="s">
        <v>22241</v>
      </c>
      <c r="H13450" s="132" t="s">
        <v>20865</v>
      </c>
    </row>
    <row r="13451" spans="1:8" ht="14.5" customHeight="1">
      <c r="A13451" s="131">
        <v>1930832</v>
      </c>
      <c r="B13451" s="131" t="s">
        <v>11108</v>
      </c>
      <c r="D13451" s="132" t="s">
        <v>29854</v>
      </c>
      <c r="E13451" s="132" t="s">
        <v>31049</v>
      </c>
      <c r="F13451" s="132" t="str">
        <f t="shared" si="210"/>
        <v>0594120</v>
      </c>
      <c r="G13451" s="132" t="s">
        <v>22241</v>
      </c>
      <c r="H13451" s="132" t="s">
        <v>20871</v>
      </c>
    </row>
    <row r="13452" spans="1:8" ht="14.5" customHeight="1">
      <c r="A13452" s="131">
        <v>1930832</v>
      </c>
      <c r="B13452" s="131" t="s">
        <v>11108</v>
      </c>
      <c r="D13452" s="132" t="s">
        <v>29854</v>
      </c>
      <c r="E13452" s="132" t="s">
        <v>31055</v>
      </c>
      <c r="F13452" s="132" t="str">
        <f t="shared" si="210"/>
        <v>0594130</v>
      </c>
      <c r="G13452" s="132" t="s">
        <v>22241</v>
      </c>
      <c r="H13452" s="132" t="s">
        <v>15936</v>
      </c>
    </row>
    <row r="13453" spans="1:8" ht="14.5" customHeight="1">
      <c r="A13453" s="131">
        <v>1930832</v>
      </c>
      <c r="B13453" s="131" t="s">
        <v>11108</v>
      </c>
      <c r="D13453" s="132" t="s">
        <v>29854</v>
      </c>
      <c r="E13453" s="132" t="s">
        <v>31554</v>
      </c>
      <c r="F13453" s="132" t="str">
        <f t="shared" si="210"/>
        <v>0594140</v>
      </c>
      <c r="G13453" s="132" t="s">
        <v>22241</v>
      </c>
      <c r="H13453" s="132" t="s">
        <v>20880</v>
      </c>
    </row>
    <row r="13454" spans="1:8" ht="14.5" customHeight="1">
      <c r="A13454" s="131">
        <v>1930832</v>
      </c>
      <c r="B13454" s="131" t="s">
        <v>11108</v>
      </c>
      <c r="D13454" s="132" t="s">
        <v>29854</v>
      </c>
      <c r="E13454" s="132" t="s">
        <v>31559</v>
      </c>
      <c r="F13454" s="132" t="str">
        <f t="shared" si="210"/>
        <v>0594150</v>
      </c>
      <c r="G13454" s="132" t="s">
        <v>22241</v>
      </c>
      <c r="H13454" s="132" t="s">
        <v>22242</v>
      </c>
    </row>
    <row r="13455" spans="1:8" ht="14.5" customHeight="1">
      <c r="A13455" s="131">
        <v>1920372</v>
      </c>
      <c r="B13455" s="131" t="s">
        <v>11109</v>
      </c>
      <c r="D13455" s="132" t="s">
        <v>29854</v>
      </c>
      <c r="E13455" s="132" t="s">
        <v>31062</v>
      </c>
      <c r="F13455" s="132" t="str">
        <f t="shared" si="210"/>
        <v>0594151</v>
      </c>
      <c r="G13455" s="132" t="s">
        <v>22241</v>
      </c>
      <c r="H13455" s="132" t="s">
        <v>20887</v>
      </c>
    </row>
    <row r="13456" spans="1:8" ht="14.5" customHeight="1">
      <c r="A13456" s="131">
        <v>1920372</v>
      </c>
      <c r="B13456" s="131" t="s">
        <v>11109</v>
      </c>
      <c r="D13456" s="132" t="s">
        <v>29854</v>
      </c>
      <c r="E13456" s="132" t="s">
        <v>31069</v>
      </c>
      <c r="F13456" s="132" t="str">
        <f t="shared" si="210"/>
        <v>0594160</v>
      </c>
      <c r="G13456" s="132" t="s">
        <v>22241</v>
      </c>
      <c r="H13456" s="132" t="s">
        <v>16848</v>
      </c>
    </row>
    <row r="13457" spans="1:8" ht="14.5" customHeight="1">
      <c r="A13457" s="131">
        <v>1920372</v>
      </c>
      <c r="B13457" s="131" t="s">
        <v>11109</v>
      </c>
      <c r="D13457" s="132" t="s">
        <v>29854</v>
      </c>
      <c r="E13457" s="132" t="s">
        <v>31077</v>
      </c>
      <c r="F13457" s="132" t="str">
        <f t="shared" si="210"/>
        <v>0594170</v>
      </c>
      <c r="G13457" s="132" t="s">
        <v>22241</v>
      </c>
      <c r="H13457" s="132" t="s">
        <v>16858</v>
      </c>
    </row>
    <row r="13458" spans="1:8" ht="14.5" customHeight="1">
      <c r="A13458" s="131">
        <v>1930835</v>
      </c>
      <c r="B13458" s="131" t="s">
        <v>11110</v>
      </c>
      <c r="D13458" s="132" t="s">
        <v>29854</v>
      </c>
      <c r="E13458" s="132" t="s">
        <v>31565</v>
      </c>
      <c r="F13458" s="132" t="str">
        <f t="shared" si="210"/>
        <v>0594180</v>
      </c>
      <c r="G13458" s="132" t="s">
        <v>22241</v>
      </c>
      <c r="H13458" s="132" t="s">
        <v>20873</v>
      </c>
    </row>
    <row r="13459" spans="1:8" ht="14.5" customHeight="1">
      <c r="A13459" s="131">
        <v>1930835</v>
      </c>
      <c r="B13459" s="131" t="s">
        <v>11110</v>
      </c>
      <c r="D13459" s="132" t="s">
        <v>29854</v>
      </c>
      <c r="E13459" s="132" t="s">
        <v>31570</v>
      </c>
      <c r="F13459" s="132" t="str">
        <f t="shared" si="210"/>
        <v>0594190</v>
      </c>
      <c r="G13459" s="132" t="s">
        <v>22241</v>
      </c>
      <c r="H13459" s="132" t="s">
        <v>15270</v>
      </c>
    </row>
    <row r="13460" spans="1:8" ht="14.5" customHeight="1">
      <c r="A13460" s="131">
        <v>1930835</v>
      </c>
      <c r="B13460" s="131" t="s">
        <v>11110</v>
      </c>
      <c r="D13460" s="132" t="s">
        <v>29854</v>
      </c>
      <c r="E13460" s="132" t="s">
        <v>31571</v>
      </c>
      <c r="F13460" s="132" t="str">
        <f t="shared" si="210"/>
        <v>0594191</v>
      </c>
      <c r="G13460" s="132" t="s">
        <v>22241</v>
      </c>
      <c r="H13460" s="132" t="s">
        <v>16004</v>
      </c>
    </row>
    <row r="13461" spans="1:8" ht="14.5" customHeight="1">
      <c r="A13461" s="131">
        <v>1930835</v>
      </c>
      <c r="B13461" s="131" t="s">
        <v>11110</v>
      </c>
      <c r="D13461" s="132" t="s">
        <v>29854</v>
      </c>
      <c r="E13461" s="132" t="s">
        <v>31572</v>
      </c>
      <c r="F13461" s="132" t="str">
        <f t="shared" si="210"/>
        <v>0594192</v>
      </c>
      <c r="G13461" s="132" t="s">
        <v>22241</v>
      </c>
      <c r="H13461" s="132" t="s">
        <v>17267</v>
      </c>
    </row>
    <row r="13462" spans="1:8" ht="14.5" customHeight="1">
      <c r="A13462" s="131">
        <v>1920011</v>
      </c>
      <c r="B13462" s="131" t="s">
        <v>11111</v>
      </c>
      <c r="D13462" s="132" t="s">
        <v>29854</v>
      </c>
      <c r="E13462" s="132" t="s">
        <v>31090</v>
      </c>
      <c r="F13462" s="132" t="str">
        <f t="shared" si="210"/>
        <v>0594193</v>
      </c>
      <c r="G13462" s="132" t="s">
        <v>22241</v>
      </c>
      <c r="H13462" s="132" t="s">
        <v>22243</v>
      </c>
    </row>
    <row r="13463" spans="1:8" ht="14.5" customHeight="1">
      <c r="A13463" s="131">
        <v>1920011</v>
      </c>
      <c r="B13463" s="131" t="s">
        <v>11111</v>
      </c>
      <c r="D13463" s="132" t="s">
        <v>29854</v>
      </c>
      <c r="E13463" s="132" t="s">
        <v>31096</v>
      </c>
      <c r="F13463" s="132" t="str">
        <f t="shared" si="210"/>
        <v>0594199</v>
      </c>
      <c r="G13463" s="132" t="s">
        <v>22241</v>
      </c>
      <c r="H13463" s="132" t="s">
        <v>22244</v>
      </c>
    </row>
    <row r="13464" spans="1:8" ht="14.5" customHeight="1">
      <c r="A13464" s="131">
        <v>1920003</v>
      </c>
      <c r="B13464" s="131" t="s">
        <v>11112</v>
      </c>
      <c r="D13464" s="132" t="s">
        <v>29854</v>
      </c>
      <c r="E13464" s="132" t="s">
        <v>31097</v>
      </c>
      <c r="F13464" s="132" t="str">
        <f t="shared" si="210"/>
        <v>0594200</v>
      </c>
      <c r="G13464" s="132" t="s">
        <v>22241</v>
      </c>
      <c r="H13464" s="132" t="s">
        <v>20883</v>
      </c>
    </row>
    <row r="13465" spans="1:8" ht="14.5" customHeight="1">
      <c r="A13465" s="131">
        <v>1920003</v>
      </c>
      <c r="B13465" s="131" t="s">
        <v>11112</v>
      </c>
      <c r="D13465" s="132" t="s">
        <v>29854</v>
      </c>
      <c r="E13465" s="132" t="s">
        <v>31573</v>
      </c>
      <c r="F13465" s="132" t="str">
        <f t="shared" si="210"/>
        <v>0594201</v>
      </c>
      <c r="G13465" s="132" t="s">
        <v>22241</v>
      </c>
      <c r="H13465" s="132" t="s">
        <v>20603</v>
      </c>
    </row>
    <row r="13466" spans="1:8" ht="14.5" customHeight="1">
      <c r="A13466" s="131">
        <v>1920003</v>
      </c>
      <c r="B13466" s="131" t="s">
        <v>11112</v>
      </c>
      <c r="D13466" s="132" t="s">
        <v>29854</v>
      </c>
      <c r="E13466" s="132" t="s">
        <v>31574</v>
      </c>
      <c r="F13466" s="132" t="str">
        <f t="shared" si="210"/>
        <v>0594202</v>
      </c>
      <c r="G13466" s="132" t="s">
        <v>22241</v>
      </c>
      <c r="H13466" s="132" t="s">
        <v>22245</v>
      </c>
    </row>
    <row r="13467" spans="1:8" ht="14.5" customHeight="1">
      <c r="A13467" s="131">
        <v>1930931</v>
      </c>
      <c r="B13467" s="131" t="s">
        <v>11113</v>
      </c>
      <c r="D13467" s="132" t="s">
        <v>29854</v>
      </c>
      <c r="E13467" s="132" t="s">
        <v>31098</v>
      </c>
      <c r="F13467" s="132" t="str">
        <f t="shared" si="210"/>
        <v>0594203</v>
      </c>
      <c r="G13467" s="132" t="s">
        <v>22241</v>
      </c>
      <c r="H13467" s="132" t="s">
        <v>22246</v>
      </c>
    </row>
    <row r="13468" spans="1:8" ht="14.5" customHeight="1">
      <c r="A13468" s="131">
        <v>1930931</v>
      </c>
      <c r="B13468" s="131" t="s">
        <v>11113</v>
      </c>
      <c r="D13468" s="132" t="s">
        <v>29854</v>
      </c>
      <c r="E13468" s="132" t="s">
        <v>31575</v>
      </c>
      <c r="F13468" s="132" t="str">
        <f t="shared" si="210"/>
        <v>0594204</v>
      </c>
      <c r="G13468" s="132" t="s">
        <v>22241</v>
      </c>
      <c r="H13468" s="132" t="s">
        <v>20875</v>
      </c>
    </row>
    <row r="13469" spans="1:8" ht="14.5" customHeight="1">
      <c r="A13469" s="131">
        <v>1930931</v>
      </c>
      <c r="B13469" s="131" t="s">
        <v>11113</v>
      </c>
      <c r="D13469" s="132" t="s">
        <v>29854</v>
      </c>
      <c r="E13469" s="132" t="s">
        <v>31576</v>
      </c>
      <c r="F13469" s="132" t="str">
        <f t="shared" si="210"/>
        <v>0594205</v>
      </c>
      <c r="G13469" s="132" t="s">
        <v>22241</v>
      </c>
      <c r="H13469" s="132" t="s">
        <v>20884</v>
      </c>
    </row>
    <row r="13470" spans="1:8" ht="14.5" customHeight="1">
      <c r="A13470" s="131">
        <v>1930931</v>
      </c>
      <c r="B13470" s="131" t="s">
        <v>11113</v>
      </c>
      <c r="D13470" s="132" t="s">
        <v>29854</v>
      </c>
      <c r="E13470" s="132" t="s">
        <v>31577</v>
      </c>
      <c r="F13470" s="132" t="str">
        <f t="shared" si="210"/>
        <v>0594206</v>
      </c>
      <c r="G13470" s="132" t="s">
        <v>22241</v>
      </c>
      <c r="H13470" s="132" t="s">
        <v>20879</v>
      </c>
    </row>
    <row r="13471" spans="1:8" ht="14.5" customHeight="1">
      <c r="A13471" s="131">
        <v>1920041</v>
      </c>
      <c r="B13471" s="131" t="s">
        <v>11114</v>
      </c>
      <c r="D13471" s="132" t="s">
        <v>29854</v>
      </c>
      <c r="E13471" s="132" t="s">
        <v>31100</v>
      </c>
      <c r="F13471" s="132" t="str">
        <f t="shared" si="210"/>
        <v>0594209</v>
      </c>
      <c r="G13471" s="132" t="s">
        <v>22241</v>
      </c>
      <c r="H13471" s="132" t="s">
        <v>20886</v>
      </c>
    </row>
    <row r="13472" spans="1:8" ht="14.5" customHeight="1">
      <c r="A13472" s="131">
        <v>1920041</v>
      </c>
      <c r="B13472" s="131" t="s">
        <v>11114</v>
      </c>
      <c r="D13472" s="132" t="s">
        <v>29854</v>
      </c>
      <c r="E13472" s="132" t="s">
        <v>31101</v>
      </c>
      <c r="F13472" s="132" t="str">
        <f t="shared" si="210"/>
        <v>0594210</v>
      </c>
      <c r="G13472" s="132" t="s">
        <v>22241</v>
      </c>
      <c r="H13472" s="132" t="s">
        <v>20897</v>
      </c>
    </row>
    <row r="13473" spans="1:8" ht="14.5" customHeight="1">
      <c r="A13473" s="131">
        <v>1920041</v>
      </c>
      <c r="B13473" s="131" t="s">
        <v>11114</v>
      </c>
      <c r="D13473" s="132" t="s">
        <v>29854</v>
      </c>
      <c r="E13473" s="132" t="s">
        <v>31102</v>
      </c>
      <c r="F13473" s="132" t="str">
        <f t="shared" si="210"/>
        <v>0594211</v>
      </c>
      <c r="G13473" s="132" t="s">
        <v>22241</v>
      </c>
      <c r="H13473" s="132" t="s">
        <v>20905</v>
      </c>
    </row>
    <row r="13474" spans="1:8" ht="14.5" customHeight="1">
      <c r="A13474" s="131">
        <v>1920041</v>
      </c>
      <c r="B13474" s="131" t="s">
        <v>11114</v>
      </c>
      <c r="D13474" s="132" t="s">
        <v>29854</v>
      </c>
      <c r="E13474" s="132" t="s">
        <v>31107</v>
      </c>
      <c r="F13474" s="132" t="str">
        <f t="shared" si="210"/>
        <v>0594220</v>
      </c>
      <c r="G13474" s="132" t="s">
        <v>22241</v>
      </c>
      <c r="H13474" s="132" t="s">
        <v>20419</v>
      </c>
    </row>
    <row r="13475" spans="1:8" ht="14.5" customHeight="1">
      <c r="A13475" s="131">
        <v>1920041</v>
      </c>
      <c r="B13475" s="131" t="s">
        <v>11114</v>
      </c>
      <c r="D13475" s="132" t="s">
        <v>29854</v>
      </c>
      <c r="E13475" s="132" t="s">
        <v>31111</v>
      </c>
      <c r="F13475" s="132" t="str">
        <f t="shared" si="210"/>
        <v>0594225</v>
      </c>
      <c r="G13475" s="132" t="s">
        <v>22241</v>
      </c>
      <c r="H13475" s="132" t="s">
        <v>20943</v>
      </c>
    </row>
    <row r="13476" spans="1:8" ht="14.5" customHeight="1">
      <c r="A13476" s="131">
        <v>1920042</v>
      </c>
      <c r="B13476" s="131" t="s">
        <v>11115</v>
      </c>
      <c r="D13476" s="132" t="s">
        <v>29854</v>
      </c>
      <c r="E13476" s="132" t="s">
        <v>31115</v>
      </c>
      <c r="F13476" s="132" t="str">
        <f t="shared" si="210"/>
        <v>0594230</v>
      </c>
      <c r="G13476" s="132" t="s">
        <v>22241</v>
      </c>
      <c r="H13476" s="132" t="s">
        <v>20926</v>
      </c>
    </row>
    <row r="13477" spans="1:8" ht="14.5" customHeight="1">
      <c r="A13477" s="131">
        <v>1920042</v>
      </c>
      <c r="B13477" s="131" t="s">
        <v>11115</v>
      </c>
      <c r="D13477" s="132" t="s">
        <v>29854</v>
      </c>
      <c r="E13477" s="132" t="s">
        <v>31585</v>
      </c>
      <c r="F13477" s="132" t="str">
        <f t="shared" si="210"/>
        <v>0594231</v>
      </c>
      <c r="G13477" s="132" t="s">
        <v>22241</v>
      </c>
      <c r="H13477" s="132" t="s">
        <v>20927</v>
      </c>
    </row>
    <row r="13478" spans="1:8" ht="14.5" customHeight="1">
      <c r="A13478" s="131">
        <v>1920042</v>
      </c>
      <c r="B13478" s="131" t="s">
        <v>11115</v>
      </c>
      <c r="D13478" s="132" t="s">
        <v>29854</v>
      </c>
      <c r="E13478" s="132" t="s">
        <v>31121</v>
      </c>
      <c r="F13478" s="132" t="str">
        <f t="shared" si="210"/>
        <v>0594240</v>
      </c>
      <c r="G13478" s="132" t="s">
        <v>22241</v>
      </c>
      <c r="H13478" s="132" t="s">
        <v>20956</v>
      </c>
    </row>
    <row r="13479" spans="1:8" ht="14.5" customHeight="1">
      <c r="A13479" s="131">
        <v>1920363</v>
      </c>
      <c r="B13479" s="131" t="s">
        <v>11116</v>
      </c>
      <c r="D13479" s="132" t="s">
        <v>29854</v>
      </c>
      <c r="E13479" s="132" t="s">
        <v>31130</v>
      </c>
      <c r="F13479" s="132" t="str">
        <f t="shared" si="210"/>
        <v>0594250</v>
      </c>
      <c r="G13479" s="132" t="s">
        <v>22241</v>
      </c>
      <c r="H13479" s="132" t="s">
        <v>20958</v>
      </c>
    </row>
    <row r="13480" spans="1:8" ht="14.5" customHeight="1">
      <c r="A13480" s="131">
        <v>1920363</v>
      </c>
      <c r="B13480" s="131" t="s">
        <v>11116</v>
      </c>
      <c r="D13480" s="132" t="s">
        <v>29854</v>
      </c>
      <c r="E13480" s="132" t="s">
        <v>31131</v>
      </c>
      <c r="F13480" s="132" t="str">
        <f t="shared" si="210"/>
        <v>0594251</v>
      </c>
      <c r="G13480" s="132" t="s">
        <v>22241</v>
      </c>
      <c r="H13480" s="132" t="s">
        <v>20959</v>
      </c>
    </row>
    <row r="13481" spans="1:8" ht="14.5" customHeight="1">
      <c r="A13481" s="131">
        <v>1920355</v>
      </c>
      <c r="B13481" s="131" t="s">
        <v>11117</v>
      </c>
      <c r="D13481" s="132" t="s">
        <v>29854</v>
      </c>
      <c r="E13481" s="132" t="s">
        <v>31137</v>
      </c>
      <c r="F13481" s="132" t="str">
        <f t="shared" si="210"/>
        <v>0594260</v>
      </c>
      <c r="G13481" s="132" t="s">
        <v>22241</v>
      </c>
      <c r="H13481" s="132" t="s">
        <v>17884</v>
      </c>
    </row>
    <row r="13482" spans="1:8" ht="14.5" customHeight="1">
      <c r="A13482" s="131">
        <v>1920355</v>
      </c>
      <c r="B13482" s="131" t="s">
        <v>11117</v>
      </c>
      <c r="D13482" s="132" t="s">
        <v>29854</v>
      </c>
      <c r="E13482" s="132" t="s">
        <v>31160</v>
      </c>
      <c r="F13482" s="132" t="str">
        <f t="shared" si="210"/>
        <v>0594300</v>
      </c>
      <c r="G13482" s="132" t="s">
        <v>22241</v>
      </c>
      <c r="H13482" s="132" t="s">
        <v>20085</v>
      </c>
    </row>
    <row r="13483" spans="1:8" ht="14.5" customHeight="1">
      <c r="A13483" s="131">
        <v>1920355</v>
      </c>
      <c r="B13483" s="131" t="s">
        <v>11117</v>
      </c>
      <c r="D13483" s="132" t="s">
        <v>29854</v>
      </c>
      <c r="E13483" s="132" t="s">
        <v>31610</v>
      </c>
      <c r="F13483" s="132" t="str">
        <f t="shared" si="210"/>
        <v>0594301</v>
      </c>
      <c r="G13483" s="132" t="s">
        <v>22241</v>
      </c>
      <c r="H13483" s="132" t="s">
        <v>22247</v>
      </c>
    </row>
    <row r="13484" spans="1:8" ht="14.5" customHeight="1">
      <c r="A13484" s="131">
        <v>1920364</v>
      </c>
      <c r="B13484" s="131" t="s">
        <v>11118</v>
      </c>
      <c r="D13484" s="132" t="s">
        <v>29854</v>
      </c>
      <c r="E13484" s="132" t="s">
        <v>31167</v>
      </c>
      <c r="F13484" s="132" t="str">
        <f t="shared" si="210"/>
        <v>0594310</v>
      </c>
      <c r="G13484" s="132" t="s">
        <v>22241</v>
      </c>
      <c r="H13484" s="132" t="s">
        <v>20917</v>
      </c>
    </row>
    <row r="13485" spans="1:8" ht="14.5" customHeight="1">
      <c r="A13485" s="131">
        <v>1920364</v>
      </c>
      <c r="B13485" s="131" t="s">
        <v>11118</v>
      </c>
      <c r="D13485" s="132" t="s">
        <v>29854</v>
      </c>
      <c r="E13485" s="132" t="s">
        <v>31173</v>
      </c>
      <c r="F13485" s="132" t="str">
        <f t="shared" si="210"/>
        <v>0594320</v>
      </c>
      <c r="G13485" s="132" t="s">
        <v>22241</v>
      </c>
      <c r="H13485" s="132" t="s">
        <v>20916</v>
      </c>
    </row>
    <row r="13486" spans="1:8" ht="14.5" customHeight="1">
      <c r="A13486" s="131">
        <v>1920364</v>
      </c>
      <c r="B13486" s="131" t="s">
        <v>11118</v>
      </c>
      <c r="D13486" s="132" t="s">
        <v>29854</v>
      </c>
      <c r="E13486" s="132" t="s">
        <v>31619</v>
      </c>
      <c r="F13486" s="132" t="str">
        <f t="shared" si="210"/>
        <v>0594330</v>
      </c>
      <c r="G13486" s="132" t="s">
        <v>22241</v>
      </c>
      <c r="H13486" s="132" t="s">
        <v>20915</v>
      </c>
    </row>
    <row r="13487" spans="1:8" ht="14.5" customHeight="1">
      <c r="A13487" s="131">
        <v>1920364</v>
      </c>
      <c r="B13487" s="131" t="s">
        <v>11118</v>
      </c>
      <c r="D13487" s="132" t="s">
        <v>29854</v>
      </c>
      <c r="E13487" s="132" t="s">
        <v>31186</v>
      </c>
      <c r="F13487" s="132" t="str">
        <f t="shared" si="210"/>
        <v>0594340</v>
      </c>
      <c r="G13487" s="132" t="s">
        <v>22241</v>
      </c>
      <c r="H13487" s="132" t="s">
        <v>17829</v>
      </c>
    </row>
    <row r="13488" spans="1:8" ht="14.5" customHeight="1">
      <c r="A13488" s="131">
        <v>1920364</v>
      </c>
      <c r="B13488" s="131" t="s">
        <v>11118</v>
      </c>
      <c r="D13488" s="132" t="s">
        <v>29854</v>
      </c>
      <c r="E13488" s="132" t="s">
        <v>31625</v>
      </c>
      <c r="F13488" s="132" t="str">
        <f t="shared" si="210"/>
        <v>0594350</v>
      </c>
      <c r="G13488" s="132" t="s">
        <v>22241</v>
      </c>
      <c r="H13488" s="132" t="s">
        <v>20913</v>
      </c>
    </row>
    <row r="13489" spans="1:8" ht="14.5" customHeight="1">
      <c r="A13489" s="131">
        <v>1920046</v>
      </c>
      <c r="B13489" s="131" t="s">
        <v>11119</v>
      </c>
      <c r="D13489" s="132" t="s">
        <v>29854</v>
      </c>
      <c r="E13489" s="132" t="s">
        <v>31629</v>
      </c>
      <c r="F13489" s="132" t="str">
        <f t="shared" si="210"/>
        <v>0594360</v>
      </c>
      <c r="G13489" s="132" t="s">
        <v>22241</v>
      </c>
      <c r="H13489" s="132" t="s">
        <v>22248</v>
      </c>
    </row>
    <row r="13490" spans="1:8" ht="14.5" customHeight="1">
      <c r="A13490" s="131">
        <v>1920046</v>
      </c>
      <c r="B13490" s="131" t="s">
        <v>11119</v>
      </c>
      <c r="D13490" s="132" t="s">
        <v>29854</v>
      </c>
      <c r="E13490" s="132" t="s">
        <v>31199</v>
      </c>
      <c r="F13490" s="132" t="str">
        <f t="shared" si="210"/>
        <v>0594361</v>
      </c>
      <c r="G13490" s="132" t="s">
        <v>22241</v>
      </c>
      <c r="H13490" s="132" t="s">
        <v>22249</v>
      </c>
    </row>
    <row r="13491" spans="1:8" ht="14.5" customHeight="1">
      <c r="A13491" s="131">
        <v>1920046</v>
      </c>
      <c r="B13491" s="131" t="s">
        <v>11119</v>
      </c>
      <c r="D13491" s="132" t="s">
        <v>29854</v>
      </c>
      <c r="E13491" s="132" t="s">
        <v>31207</v>
      </c>
      <c r="F13491" s="132" t="str">
        <f t="shared" si="210"/>
        <v>0594373</v>
      </c>
      <c r="G13491" s="132" t="s">
        <v>22241</v>
      </c>
      <c r="H13491" s="132" t="s">
        <v>22250</v>
      </c>
    </row>
    <row r="13492" spans="1:8" ht="14.5" customHeight="1">
      <c r="A13492" s="131">
        <v>1920046</v>
      </c>
      <c r="B13492" s="131" t="s">
        <v>11119</v>
      </c>
      <c r="D13492" s="132" t="s">
        <v>29854</v>
      </c>
      <c r="E13492" s="132" t="s">
        <v>31228</v>
      </c>
      <c r="F13492" s="132" t="str">
        <f t="shared" si="210"/>
        <v>0594400</v>
      </c>
      <c r="G13492" s="132" t="s">
        <v>22241</v>
      </c>
      <c r="H13492" s="132" t="s">
        <v>20859</v>
      </c>
    </row>
    <row r="13493" spans="1:8" ht="14.5" customHeight="1">
      <c r="A13493" s="131">
        <v>1930833</v>
      </c>
      <c r="B13493" s="131" t="s">
        <v>11120</v>
      </c>
      <c r="D13493" s="132" t="s">
        <v>29854</v>
      </c>
      <c r="E13493" s="132" t="s">
        <v>31637</v>
      </c>
      <c r="F13493" s="132" t="str">
        <f t="shared" si="210"/>
        <v>0594401</v>
      </c>
      <c r="G13493" s="132" t="s">
        <v>22241</v>
      </c>
      <c r="H13493" s="132" t="s">
        <v>22251</v>
      </c>
    </row>
    <row r="13494" spans="1:8" ht="14.5" customHeight="1">
      <c r="A13494" s="131">
        <v>1930833</v>
      </c>
      <c r="B13494" s="131" t="s">
        <v>11120</v>
      </c>
      <c r="D13494" s="132" t="s">
        <v>29854</v>
      </c>
      <c r="E13494" s="132" t="s">
        <v>31641</v>
      </c>
      <c r="F13494" s="132" t="str">
        <f t="shared" si="210"/>
        <v>0594410</v>
      </c>
      <c r="G13494" s="132" t="s">
        <v>22241</v>
      </c>
      <c r="H13494" s="132" t="s">
        <v>15043</v>
      </c>
    </row>
    <row r="13495" spans="1:8" ht="14.5" customHeight="1">
      <c r="A13495" s="131">
        <v>1930833</v>
      </c>
      <c r="B13495" s="131" t="s">
        <v>11120</v>
      </c>
      <c r="D13495" s="132" t="s">
        <v>29854</v>
      </c>
      <c r="E13495" s="132" t="s">
        <v>31234</v>
      </c>
      <c r="F13495" s="132" t="str">
        <f t="shared" si="210"/>
        <v>0594420</v>
      </c>
      <c r="G13495" s="132" t="s">
        <v>22241</v>
      </c>
      <c r="H13495" s="132" t="s">
        <v>20860</v>
      </c>
    </row>
    <row r="13496" spans="1:8" ht="14.5" customHeight="1">
      <c r="A13496" s="131">
        <v>1930833</v>
      </c>
      <c r="B13496" s="131" t="s">
        <v>11120</v>
      </c>
      <c r="D13496" s="132" t="s">
        <v>29854</v>
      </c>
      <c r="E13496" s="132" t="s">
        <v>31676</v>
      </c>
      <c r="F13496" s="132" t="str">
        <f t="shared" si="210"/>
        <v>0594500</v>
      </c>
      <c r="G13496" s="132" t="s">
        <v>22241</v>
      </c>
      <c r="H13496" s="132" t="s">
        <v>20894</v>
      </c>
    </row>
    <row r="13497" spans="1:8" ht="14.5" customHeight="1">
      <c r="A13497" s="131">
        <v>1930826</v>
      </c>
      <c r="B13497" s="131" t="s">
        <v>11121</v>
      </c>
      <c r="D13497" s="132" t="s">
        <v>29854</v>
      </c>
      <c r="E13497" s="132" t="s">
        <v>31683</v>
      </c>
      <c r="F13497" s="132" t="str">
        <f t="shared" si="210"/>
        <v>0594510</v>
      </c>
      <c r="G13497" s="132" t="s">
        <v>22241</v>
      </c>
      <c r="H13497" s="132" t="s">
        <v>16187</v>
      </c>
    </row>
    <row r="13498" spans="1:8" ht="14.5" customHeight="1">
      <c r="A13498" s="131">
        <v>1930826</v>
      </c>
      <c r="B13498" s="131" t="s">
        <v>11121</v>
      </c>
      <c r="D13498" s="132" t="s">
        <v>29854</v>
      </c>
      <c r="E13498" s="132" t="s">
        <v>31689</v>
      </c>
      <c r="F13498" s="132" t="str">
        <f t="shared" si="210"/>
        <v>0594520</v>
      </c>
      <c r="G13498" s="132" t="s">
        <v>22241</v>
      </c>
      <c r="H13498" s="132" t="s">
        <v>20911</v>
      </c>
    </row>
    <row r="13499" spans="1:8" ht="14.5" customHeight="1">
      <c r="A13499" s="131">
        <v>1930826</v>
      </c>
      <c r="B13499" s="131" t="s">
        <v>11121</v>
      </c>
      <c r="D13499" s="132" t="s">
        <v>29854</v>
      </c>
      <c r="E13499" s="132" t="s">
        <v>31295</v>
      </c>
      <c r="F13499" s="132" t="str">
        <f t="shared" si="210"/>
        <v>0594530</v>
      </c>
      <c r="G13499" s="132" t="s">
        <v>22241</v>
      </c>
      <c r="H13499" s="132" t="s">
        <v>18752</v>
      </c>
    </row>
    <row r="13500" spans="1:8" ht="14.5" customHeight="1">
      <c r="A13500" s="131">
        <v>1920051</v>
      </c>
      <c r="B13500" s="131" t="s">
        <v>11122</v>
      </c>
      <c r="D13500" s="132" t="s">
        <v>29854</v>
      </c>
      <c r="E13500" s="132" t="s">
        <v>31304</v>
      </c>
      <c r="F13500" s="132" t="str">
        <f t="shared" si="210"/>
        <v>0594540</v>
      </c>
      <c r="G13500" s="132" t="s">
        <v>22241</v>
      </c>
      <c r="H13500" s="132" t="s">
        <v>20902</v>
      </c>
    </row>
    <row r="13501" spans="1:8" ht="14.5" customHeight="1">
      <c r="A13501" s="131">
        <v>1920051</v>
      </c>
      <c r="B13501" s="131" t="s">
        <v>11122</v>
      </c>
      <c r="D13501" s="132" t="s">
        <v>29854</v>
      </c>
      <c r="E13501" s="132" t="s">
        <v>31313</v>
      </c>
      <c r="F13501" s="132" t="str">
        <f t="shared" si="210"/>
        <v>0594550</v>
      </c>
      <c r="G13501" s="132" t="s">
        <v>22241</v>
      </c>
      <c r="H13501" s="132" t="s">
        <v>22252</v>
      </c>
    </row>
    <row r="13502" spans="1:8" ht="14.5" customHeight="1">
      <c r="A13502" s="131">
        <v>1920051</v>
      </c>
      <c r="B13502" s="131" t="s">
        <v>11122</v>
      </c>
      <c r="D13502" s="132" t="s">
        <v>29854</v>
      </c>
      <c r="E13502" s="132" t="s">
        <v>31346</v>
      </c>
      <c r="F13502" s="132" t="str">
        <f t="shared" si="210"/>
        <v>0594600</v>
      </c>
      <c r="G13502" s="132" t="s">
        <v>22241</v>
      </c>
      <c r="H13502" s="132" t="s">
        <v>15166</v>
      </c>
    </row>
    <row r="13503" spans="1:8" ht="14.5" customHeight="1">
      <c r="A13503" s="131">
        <v>1920051</v>
      </c>
      <c r="B13503" s="131" t="s">
        <v>11122</v>
      </c>
      <c r="D13503" s="132" t="s">
        <v>29854</v>
      </c>
      <c r="E13503" s="132" t="s">
        <v>31367</v>
      </c>
      <c r="F13503" s="132" t="str">
        <f t="shared" si="210"/>
        <v>0594630</v>
      </c>
      <c r="G13503" s="132" t="s">
        <v>22241</v>
      </c>
      <c r="H13503" s="132" t="s">
        <v>20965</v>
      </c>
    </row>
    <row r="13504" spans="1:8" ht="14.5" customHeight="1">
      <c r="A13504" s="131">
        <v>1920063</v>
      </c>
      <c r="B13504" s="131" t="s">
        <v>11123</v>
      </c>
      <c r="D13504" s="132" t="s">
        <v>29854</v>
      </c>
      <c r="E13504" s="132" t="s">
        <v>31382</v>
      </c>
      <c r="F13504" s="132" t="str">
        <f t="shared" si="210"/>
        <v>0594650</v>
      </c>
      <c r="G13504" s="132" t="s">
        <v>22241</v>
      </c>
      <c r="H13504" s="132" t="s">
        <v>20970</v>
      </c>
    </row>
    <row r="13505" spans="1:8" ht="14.5" customHeight="1">
      <c r="A13505" s="131">
        <v>1920063</v>
      </c>
      <c r="B13505" s="131" t="s">
        <v>11123</v>
      </c>
      <c r="D13505" s="132" t="s">
        <v>29854</v>
      </c>
      <c r="E13505" s="132" t="s">
        <v>31735</v>
      </c>
      <c r="F13505" s="132" t="str">
        <f t="shared" si="210"/>
        <v>0594700</v>
      </c>
      <c r="G13505" s="132" t="s">
        <v>22241</v>
      </c>
      <c r="H13505" s="132" t="s">
        <v>20436</v>
      </c>
    </row>
    <row r="13506" spans="1:8" ht="14.5" customHeight="1">
      <c r="A13506" s="131">
        <v>1920063</v>
      </c>
      <c r="B13506" s="131" t="s">
        <v>11123</v>
      </c>
      <c r="D13506" s="132" t="s">
        <v>29854</v>
      </c>
      <c r="E13506" s="132" t="s">
        <v>31447</v>
      </c>
      <c r="F13506" s="132" t="str">
        <f t="shared" si="210"/>
        <v>0594760</v>
      </c>
      <c r="G13506" s="132" t="s">
        <v>22241</v>
      </c>
      <c r="H13506" s="132" t="s">
        <v>20678</v>
      </c>
    </row>
    <row r="13507" spans="1:8" ht="14.5" customHeight="1">
      <c r="A13507" s="131">
        <v>1920375</v>
      </c>
      <c r="B13507" s="131" t="s">
        <v>11124</v>
      </c>
      <c r="D13507" s="132" t="s">
        <v>29854</v>
      </c>
      <c r="E13507" s="132" t="s">
        <v>31763</v>
      </c>
      <c r="F13507" s="132" t="str">
        <f t="shared" ref="F13507:F13570" si="211">TEXT(D13507,"0000")&amp;TEXT(E13507,"000")</f>
        <v>0594800</v>
      </c>
      <c r="G13507" s="132" t="s">
        <v>22241</v>
      </c>
      <c r="H13507" s="132" t="s">
        <v>18089</v>
      </c>
    </row>
    <row r="13508" spans="1:8" ht="14.5" customHeight="1">
      <c r="A13508" s="131">
        <v>1920375</v>
      </c>
      <c r="B13508" s="131" t="s">
        <v>11124</v>
      </c>
      <c r="D13508" s="132" t="s">
        <v>29854</v>
      </c>
      <c r="E13508" s="132" t="s">
        <v>31769</v>
      </c>
      <c r="F13508" s="132" t="str">
        <f t="shared" si="211"/>
        <v>0594820</v>
      </c>
      <c r="G13508" s="132" t="s">
        <v>22241</v>
      </c>
      <c r="H13508" s="132" t="s">
        <v>20715</v>
      </c>
    </row>
    <row r="13509" spans="1:8" ht="14.5" customHeight="1">
      <c r="A13509" s="131">
        <v>1920912</v>
      </c>
      <c r="B13509" s="131" t="s">
        <v>11125</v>
      </c>
      <c r="D13509" s="132" t="s">
        <v>29854</v>
      </c>
      <c r="E13509" s="132" t="s">
        <v>31798</v>
      </c>
      <c r="F13509" s="132" t="str">
        <f t="shared" si="211"/>
        <v>0594900</v>
      </c>
      <c r="G13509" s="132" t="s">
        <v>22241</v>
      </c>
      <c r="H13509" s="132" t="s">
        <v>15151</v>
      </c>
    </row>
    <row r="13510" spans="1:8" ht="14.5" customHeight="1">
      <c r="A13510" s="131">
        <v>1920912</v>
      </c>
      <c r="B13510" s="131" t="s">
        <v>11125</v>
      </c>
      <c r="D13510" s="132" t="s">
        <v>29854</v>
      </c>
      <c r="E13510" s="132" t="s">
        <v>31889</v>
      </c>
      <c r="F13510" s="132" t="str">
        <f t="shared" si="211"/>
        <v>0594960</v>
      </c>
      <c r="G13510" s="132" t="s">
        <v>22241</v>
      </c>
      <c r="H13510" s="132" t="s">
        <v>19207</v>
      </c>
    </row>
    <row r="13511" spans="1:8" ht="14.5" customHeight="1">
      <c r="A13511" s="131">
        <v>1920912</v>
      </c>
      <c r="B13511" s="131" t="s">
        <v>11125</v>
      </c>
      <c r="D13511" s="132" t="s">
        <v>29854</v>
      </c>
      <c r="E13511" s="132" t="s">
        <v>31973</v>
      </c>
      <c r="F13511" s="132" t="str">
        <f t="shared" si="211"/>
        <v>0594991</v>
      </c>
      <c r="G13511" s="132" t="s">
        <v>22241</v>
      </c>
      <c r="H13511" s="132" t="s">
        <v>16208</v>
      </c>
    </row>
    <row r="13512" spans="1:8" ht="14.5" customHeight="1">
      <c r="A13512" s="131">
        <v>1920371</v>
      </c>
      <c r="B13512" s="131" t="s">
        <v>11126</v>
      </c>
      <c r="D13512" s="132" t="s">
        <v>29854</v>
      </c>
      <c r="E13512" s="132" t="s">
        <v>31979</v>
      </c>
      <c r="F13512" s="132" t="str">
        <f t="shared" si="211"/>
        <v>0594998</v>
      </c>
      <c r="G13512" s="132" t="s">
        <v>22241</v>
      </c>
      <c r="H13512" s="132" t="s">
        <v>19742</v>
      </c>
    </row>
    <row r="13513" spans="1:8" ht="14.5" customHeight="1">
      <c r="A13513" s="131">
        <v>1920371</v>
      </c>
      <c r="B13513" s="131" t="s">
        <v>11126</v>
      </c>
      <c r="D13513" s="132" t="s">
        <v>29855</v>
      </c>
      <c r="E13513" s="132" t="s">
        <v>31486</v>
      </c>
      <c r="F13513" s="132" t="str">
        <f t="shared" si="211"/>
        <v>0596002</v>
      </c>
      <c r="G13513" s="132" t="s">
        <v>22253</v>
      </c>
      <c r="H13513" s="132" t="s">
        <v>15805</v>
      </c>
    </row>
    <row r="13514" spans="1:8" ht="14.5" customHeight="1">
      <c r="A13514" s="131">
        <v>1920371</v>
      </c>
      <c r="B13514" s="131" t="s">
        <v>11126</v>
      </c>
      <c r="D13514" s="132" t="s">
        <v>29855</v>
      </c>
      <c r="E13514" s="132" t="s">
        <v>31490</v>
      </c>
      <c r="F13514" s="132" t="str">
        <f t="shared" si="211"/>
        <v>0596010</v>
      </c>
      <c r="G13514" s="132" t="s">
        <v>22253</v>
      </c>
      <c r="H13514" s="132" t="s">
        <v>19166</v>
      </c>
    </row>
    <row r="13515" spans="1:8" ht="14.5" customHeight="1">
      <c r="A13515" s="131">
        <v>1920023</v>
      </c>
      <c r="B13515" s="131" t="s">
        <v>11127</v>
      </c>
      <c r="D13515" s="132" t="s">
        <v>29855</v>
      </c>
      <c r="E13515" s="132" t="s">
        <v>31494</v>
      </c>
      <c r="F13515" s="132" t="str">
        <f t="shared" si="211"/>
        <v>0596016</v>
      </c>
      <c r="G13515" s="132" t="s">
        <v>22253</v>
      </c>
      <c r="H13515" s="132" t="s">
        <v>22254</v>
      </c>
    </row>
    <row r="13516" spans="1:8" ht="14.5" customHeight="1">
      <c r="A13516" s="131">
        <v>1920023</v>
      </c>
      <c r="B13516" s="131" t="s">
        <v>11127</v>
      </c>
      <c r="D13516" s="132" t="s">
        <v>29855</v>
      </c>
      <c r="E13516" s="132" t="s">
        <v>31495</v>
      </c>
      <c r="F13516" s="132" t="str">
        <f t="shared" si="211"/>
        <v>0596017</v>
      </c>
      <c r="G13516" s="132" t="s">
        <v>22253</v>
      </c>
      <c r="H13516" s="132" t="s">
        <v>18261</v>
      </c>
    </row>
    <row r="13517" spans="1:8" ht="14.5" customHeight="1">
      <c r="A13517" s="131">
        <v>1920913</v>
      </c>
      <c r="B13517" s="131" t="s">
        <v>11128</v>
      </c>
      <c r="D13517" s="132" t="s">
        <v>29855</v>
      </c>
      <c r="E13517" s="132" t="s">
        <v>31496</v>
      </c>
      <c r="F13517" s="132" t="str">
        <f t="shared" si="211"/>
        <v>0596018</v>
      </c>
      <c r="G13517" s="132" t="s">
        <v>22253</v>
      </c>
      <c r="H13517" s="132" t="s">
        <v>20987</v>
      </c>
    </row>
    <row r="13518" spans="1:8" ht="14.5" customHeight="1">
      <c r="A13518" s="131">
        <v>1920913</v>
      </c>
      <c r="B13518" s="131" t="s">
        <v>11128</v>
      </c>
      <c r="D13518" s="132" t="s">
        <v>29855</v>
      </c>
      <c r="E13518" s="132" t="s">
        <v>30999</v>
      </c>
      <c r="F13518" s="132" t="str">
        <f t="shared" si="211"/>
        <v>0596019</v>
      </c>
      <c r="G13518" s="132" t="s">
        <v>22253</v>
      </c>
      <c r="H13518" s="132" t="s">
        <v>22255</v>
      </c>
    </row>
    <row r="13519" spans="1:8" ht="14.5" customHeight="1">
      <c r="A13519" s="131">
        <v>1920913</v>
      </c>
      <c r="B13519" s="131" t="s">
        <v>11128</v>
      </c>
      <c r="D13519" s="132" t="s">
        <v>29855</v>
      </c>
      <c r="E13519" s="132" t="s">
        <v>31001</v>
      </c>
      <c r="F13519" s="132" t="str">
        <f t="shared" si="211"/>
        <v>0596021</v>
      </c>
      <c r="G13519" s="132" t="s">
        <v>22253</v>
      </c>
      <c r="H13519" s="132" t="s">
        <v>22256</v>
      </c>
    </row>
    <row r="13520" spans="1:8" ht="14.5" customHeight="1">
      <c r="A13520" s="131">
        <v>1920913</v>
      </c>
      <c r="B13520" s="131" t="s">
        <v>11128</v>
      </c>
      <c r="D13520" s="132" t="s">
        <v>29855</v>
      </c>
      <c r="E13520" s="132" t="s">
        <v>31497</v>
      </c>
      <c r="F13520" s="132" t="str">
        <f t="shared" si="211"/>
        <v>0596023</v>
      </c>
      <c r="G13520" s="132" t="s">
        <v>22253</v>
      </c>
      <c r="H13520" s="132" t="s">
        <v>19835</v>
      </c>
    </row>
    <row r="13521" spans="1:8" ht="14.5" customHeight="1">
      <c r="A13521" s="131">
        <v>1920913</v>
      </c>
      <c r="B13521" s="131" t="s">
        <v>11128</v>
      </c>
      <c r="D13521" s="132" t="s">
        <v>29855</v>
      </c>
      <c r="E13521" s="132" t="s">
        <v>31003</v>
      </c>
      <c r="F13521" s="132" t="str">
        <f t="shared" si="211"/>
        <v>0596024</v>
      </c>
      <c r="G13521" s="132" t="s">
        <v>22253</v>
      </c>
      <c r="H13521" s="132" t="s">
        <v>20984</v>
      </c>
    </row>
    <row r="13522" spans="1:8" ht="14.5" customHeight="1">
      <c r="A13522" s="131">
        <v>1920014</v>
      </c>
      <c r="B13522" s="131" t="s">
        <v>11129</v>
      </c>
      <c r="D13522" s="132" t="s">
        <v>29855</v>
      </c>
      <c r="E13522" s="132" t="s">
        <v>31498</v>
      </c>
      <c r="F13522" s="132" t="str">
        <f t="shared" si="211"/>
        <v>0596025</v>
      </c>
      <c r="G13522" s="132" t="s">
        <v>22253</v>
      </c>
      <c r="H13522" s="132" t="s">
        <v>20985</v>
      </c>
    </row>
    <row r="13523" spans="1:8" ht="14.5" customHeight="1">
      <c r="A13523" s="131">
        <v>1920014</v>
      </c>
      <c r="B13523" s="131" t="s">
        <v>11129</v>
      </c>
      <c r="D13523" s="132" t="s">
        <v>29855</v>
      </c>
      <c r="E13523" s="132" t="s">
        <v>31004</v>
      </c>
      <c r="F13523" s="132" t="str">
        <f t="shared" si="211"/>
        <v>0596026</v>
      </c>
      <c r="G13523" s="132" t="s">
        <v>22253</v>
      </c>
      <c r="H13523" s="132" t="s">
        <v>20981</v>
      </c>
    </row>
    <row r="13524" spans="1:8" ht="14.5" customHeight="1">
      <c r="A13524" s="131">
        <v>1930825</v>
      </c>
      <c r="B13524" s="131" t="s">
        <v>11130</v>
      </c>
      <c r="D13524" s="132" t="s">
        <v>29855</v>
      </c>
      <c r="E13524" s="132" t="s">
        <v>31005</v>
      </c>
      <c r="F13524" s="132" t="str">
        <f t="shared" si="211"/>
        <v>0596027</v>
      </c>
      <c r="G13524" s="132" t="s">
        <v>22253</v>
      </c>
      <c r="H13524" s="132" t="s">
        <v>22257</v>
      </c>
    </row>
    <row r="13525" spans="1:8" ht="14.5" customHeight="1">
      <c r="A13525" s="131">
        <v>1930825</v>
      </c>
      <c r="B13525" s="131" t="s">
        <v>11130</v>
      </c>
      <c r="D13525" s="132" t="s">
        <v>29855</v>
      </c>
      <c r="E13525" s="132" t="s">
        <v>31006</v>
      </c>
      <c r="F13525" s="132" t="str">
        <f t="shared" si="211"/>
        <v>0596028</v>
      </c>
      <c r="G13525" s="132" t="s">
        <v>22253</v>
      </c>
      <c r="H13525" s="132" t="s">
        <v>22258</v>
      </c>
    </row>
    <row r="13526" spans="1:8" ht="14.5" customHeight="1">
      <c r="A13526" s="131">
        <v>1920917</v>
      </c>
      <c r="B13526" s="131" t="s">
        <v>11131</v>
      </c>
      <c r="D13526" s="132" t="s">
        <v>29855</v>
      </c>
      <c r="E13526" s="132" t="s">
        <v>31499</v>
      </c>
      <c r="F13526" s="132" t="str">
        <f t="shared" si="211"/>
        <v>0596029</v>
      </c>
      <c r="G13526" s="132" t="s">
        <v>22253</v>
      </c>
      <c r="H13526" s="132" t="s">
        <v>22259</v>
      </c>
    </row>
    <row r="13527" spans="1:8" ht="14.5" customHeight="1">
      <c r="A13527" s="131">
        <v>1920917</v>
      </c>
      <c r="B13527" s="131" t="s">
        <v>11131</v>
      </c>
      <c r="D13527" s="132" t="s">
        <v>29855</v>
      </c>
      <c r="E13527" s="132" t="s">
        <v>31500</v>
      </c>
      <c r="F13527" s="132" t="str">
        <f t="shared" si="211"/>
        <v>0596030</v>
      </c>
      <c r="G13527" s="132" t="s">
        <v>22253</v>
      </c>
      <c r="H13527" s="132" t="s">
        <v>20992</v>
      </c>
    </row>
    <row r="13528" spans="1:8" ht="14.5" customHeight="1">
      <c r="A13528" s="131">
        <v>1920917</v>
      </c>
      <c r="B13528" s="131" t="s">
        <v>11131</v>
      </c>
      <c r="D13528" s="132" t="s">
        <v>29855</v>
      </c>
      <c r="E13528" s="132" t="s">
        <v>31501</v>
      </c>
      <c r="F13528" s="132" t="str">
        <f t="shared" si="211"/>
        <v>0596031</v>
      </c>
      <c r="G13528" s="132" t="s">
        <v>22253</v>
      </c>
      <c r="H13528" s="132" t="s">
        <v>21027</v>
      </c>
    </row>
    <row r="13529" spans="1:8" ht="14.5" customHeight="1">
      <c r="A13529" s="131">
        <v>1920918</v>
      </c>
      <c r="B13529" s="131" t="s">
        <v>11132</v>
      </c>
      <c r="D13529" s="132" t="s">
        <v>29855</v>
      </c>
      <c r="E13529" s="132" t="s">
        <v>31502</v>
      </c>
      <c r="F13529" s="132" t="str">
        <f t="shared" si="211"/>
        <v>0596032</v>
      </c>
      <c r="G13529" s="132" t="s">
        <v>22253</v>
      </c>
      <c r="H13529" s="132" t="s">
        <v>21026</v>
      </c>
    </row>
    <row r="13530" spans="1:8" ht="14.5" customHeight="1">
      <c r="A13530" s="131">
        <v>1920918</v>
      </c>
      <c r="B13530" s="131" t="s">
        <v>11132</v>
      </c>
      <c r="D13530" s="132" t="s">
        <v>29855</v>
      </c>
      <c r="E13530" s="132" t="s">
        <v>31503</v>
      </c>
      <c r="F13530" s="132" t="str">
        <f t="shared" si="211"/>
        <v>0596033</v>
      </c>
      <c r="G13530" s="132" t="s">
        <v>22253</v>
      </c>
      <c r="H13530" s="132" t="s">
        <v>21025</v>
      </c>
    </row>
    <row r="13531" spans="1:8" ht="14.5" customHeight="1">
      <c r="A13531" s="131">
        <v>1920916</v>
      </c>
      <c r="B13531" s="131" t="s">
        <v>11133</v>
      </c>
      <c r="D13531" s="132" t="s">
        <v>29855</v>
      </c>
      <c r="E13531" s="132" t="s">
        <v>31504</v>
      </c>
      <c r="F13531" s="132" t="str">
        <f t="shared" si="211"/>
        <v>0596034</v>
      </c>
      <c r="G13531" s="132" t="s">
        <v>22253</v>
      </c>
      <c r="H13531" s="132" t="s">
        <v>22260</v>
      </c>
    </row>
    <row r="13532" spans="1:8" ht="14.5" customHeight="1">
      <c r="A13532" s="131">
        <v>1920916</v>
      </c>
      <c r="B13532" s="131" t="s">
        <v>11133</v>
      </c>
      <c r="D13532" s="132" t="s">
        <v>29855</v>
      </c>
      <c r="E13532" s="132" t="s">
        <v>31007</v>
      </c>
      <c r="F13532" s="132" t="str">
        <f t="shared" si="211"/>
        <v>0596035</v>
      </c>
      <c r="G13532" s="132" t="s">
        <v>22253</v>
      </c>
      <c r="H13532" s="132" t="s">
        <v>21021</v>
      </c>
    </row>
    <row r="13533" spans="1:8" ht="14.5" customHeight="1">
      <c r="A13533" s="131">
        <v>1920916</v>
      </c>
      <c r="B13533" s="131" t="s">
        <v>11133</v>
      </c>
      <c r="D13533" s="132" t="s">
        <v>29855</v>
      </c>
      <c r="E13533" s="132" t="s">
        <v>31008</v>
      </c>
      <c r="F13533" s="132" t="str">
        <f t="shared" si="211"/>
        <v>0596036</v>
      </c>
      <c r="G13533" s="132" t="s">
        <v>22253</v>
      </c>
      <c r="H13533" s="132" t="s">
        <v>20996</v>
      </c>
    </row>
    <row r="13534" spans="1:8" ht="14.5" customHeight="1">
      <c r="A13534" s="131">
        <v>1920916</v>
      </c>
      <c r="B13534" s="131" t="s">
        <v>11133</v>
      </c>
      <c r="D13534" s="132" t="s">
        <v>29855</v>
      </c>
      <c r="E13534" s="132" t="s">
        <v>31505</v>
      </c>
      <c r="F13534" s="132" t="str">
        <f t="shared" si="211"/>
        <v>0596037</v>
      </c>
      <c r="G13534" s="132" t="s">
        <v>22253</v>
      </c>
      <c r="H13534" s="132" t="s">
        <v>20955</v>
      </c>
    </row>
    <row r="13535" spans="1:8" ht="14.5" customHeight="1">
      <c r="A13535" s="131">
        <v>1920916</v>
      </c>
      <c r="B13535" s="131" t="s">
        <v>11133</v>
      </c>
      <c r="D13535" s="132" t="s">
        <v>29855</v>
      </c>
      <c r="E13535" s="132" t="s">
        <v>31009</v>
      </c>
      <c r="F13535" s="132" t="str">
        <f t="shared" si="211"/>
        <v>0596038</v>
      </c>
      <c r="G13535" s="132" t="s">
        <v>22253</v>
      </c>
      <c r="H13535" s="132" t="s">
        <v>22261</v>
      </c>
    </row>
    <row r="13536" spans="1:8" ht="14.5" customHeight="1">
      <c r="A13536" s="131">
        <v>1920916</v>
      </c>
      <c r="B13536" s="131" t="s">
        <v>11133</v>
      </c>
      <c r="D13536" s="132" t="s">
        <v>29855</v>
      </c>
      <c r="E13536" s="132" t="s">
        <v>31506</v>
      </c>
      <c r="F13536" s="132" t="str">
        <f t="shared" si="211"/>
        <v>0596039</v>
      </c>
      <c r="G13536" s="132" t="s">
        <v>22253</v>
      </c>
      <c r="H13536" s="132" t="s">
        <v>21019</v>
      </c>
    </row>
    <row r="13537" spans="1:8" ht="14.5" customHeight="1">
      <c r="A13537" s="131">
        <v>1920919</v>
      </c>
      <c r="B13537" s="131" t="s">
        <v>11134</v>
      </c>
      <c r="D13537" s="132" t="s">
        <v>29855</v>
      </c>
      <c r="E13537" s="132" t="s">
        <v>31010</v>
      </c>
      <c r="F13537" s="132" t="str">
        <f t="shared" si="211"/>
        <v>0596040</v>
      </c>
      <c r="G13537" s="132" t="s">
        <v>22253</v>
      </c>
      <c r="H13537" s="132" t="s">
        <v>20982</v>
      </c>
    </row>
    <row r="13538" spans="1:8" ht="14.5" customHeight="1">
      <c r="A13538" s="131">
        <v>1920919</v>
      </c>
      <c r="B13538" s="131" t="s">
        <v>11134</v>
      </c>
      <c r="D13538" s="132" t="s">
        <v>29855</v>
      </c>
      <c r="E13538" s="132" t="s">
        <v>31507</v>
      </c>
      <c r="F13538" s="132" t="str">
        <f t="shared" si="211"/>
        <v>0596041</v>
      </c>
      <c r="G13538" s="132" t="s">
        <v>22253</v>
      </c>
      <c r="H13538" s="132" t="s">
        <v>21015</v>
      </c>
    </row>
    <row r="13539" spans="1:8" ht="14.5" customHeight="1">
      <c r="A13539" s="131">
        <v>1920919</v>
      </c>
      <c r="B13539" s="131" t="s">
        <v>11134</v>
      </c>
      <c r="D13539" s="132" t="s">
        <v>29855</v>
      </c>
      <c r="E13539" s="132" t="s">
        <v>31508</v>
      </c>
      <c r="F13539" s="132" t="str">
        <f t="shared" si="211"/>
        <v>0596042</v>
      </c>
      <c r="G13539" s="132" t="s">
        <v>22253</v>
      </c>
      <c r="H13539" s="132" t="s">
        <v>21013</v>
      </c>
    </row>
    <row r="13540" spans="1:8" ht="14.5" customHeight="1">
      <c r="A13540" s="131">
        <v>1920919</v>
      </c>
      <c r="B13540" s="131" t="s">
        <v>11134</v>
      </c>
      <c r="D13540" s="132" t="s">
        <v>29855</v>
      </c>
      <c r="E13540" s="132" t="s">
        <v>31509</v>
      </c>
      <c r="F13540" s="132" t="str">
        <f t="shared" si="211"/>
        <v>0596043</v>
      </c>
      <c r="G13540" s="132" t="s">
        <v>22253</v>
      </c>
      <c r="H13540" s="132" t="s">
        <v>21014</v>
      </c>
    </row>
    <row r="13541" spans="1:8" ht="14.5" customHeight="1">
      <c r="A13541" s="131">
        <v>1920919</v>
      </c>
      <c r="B13541" s="131" t="s">
        <v>11134</v>
      </c>
      <c r="D13541" s="132" t="s">
        <v>29855</v>
      </c>
      <c r="E13541" s="132" t="s">
        <v>31011</v>
      </c>
      <c r="F13541" s="132" t="str">
        <f t="shared" si="211"/>
        <v>0596044</v>
      </c>
      <c r="G13541" s="132" t="s">
        <v>22253</v>
      </c>
      <c r="H13541" s="132" t="s">
        <v>21012</v>
      </c>
    </row>
    <row r="13542" spans="1:8" ht="14.5" customHeight="1">
      <c r="A13542" s="131">
        <v>1920919</v>
      </c>
      <c r="B13542" s="131" t="s">
        <v>11134</v>
      </c>
      <c r="D13542" s="132" t="s">
        <v>29855</v>
      </c>
      <c r="E13542" s="132" t="s">
        <v>31510</v>
      </c>
      <c r="F13542" s="132" t="str">
        <f t="shared" si="211"/>
        <v>0596045</v>
      </c>
      <c r="G13542" s="132" t="s">
        <v>22253</v>
      </c>
      <c r="H13542" s="132" t="s">
        <v>22262</v>
      </c>
    </row>
    <row r="13543" spans="1:8" ht="14.5" customHeight="1">
      <c r="A13543" s="131">
        <v>1900012</v>
      </c>
      <c r="B13543" s="131" t="s">
        <v>11135</v>
      </c>
      <c r="D13543" s="132" t="s">
        <v>29855</v>
      </c>
      <c r="E13543" s="132" t="s">
        <v>31012</v>
      </c>
      <c r="F13543" s="132" t="str">
        <f t="shared" si="211"/>
        <v>0596046</v>
      </c>
      <c r="G13543" s="132" t="s">
        <v>22253</v>
      </c>
      <c r="H13543" s="132" t="s">
        <v>21024</v>
      </c>
    </row>
    <row r="13544" spans="1:8" ht="14.5" customHeight="1">
      <c r="A13544" s="131">
        <v>1900012</v>
      </c>
      <c r="B13544" s="131" t="s">
        <v>11135</v>
      </c>
      <c r="D13544" s="132" t="s">
        <v>29855</v>
      </c>
      <c r="E13544" s="132" t="s">
        <v>31511</v>
      </c>
      <c r="F13544" s="132" t="str">
        <f t="shared" si="211"/>
        <v>0596047</v>
      </c>
      <c r="G13544" s="132" t="s">
        <v>22253</v>
      </c>
      <c r="H13544" s="132" t="s">
        <v>21029</v>
      </c>
    </row>
    <row r="13545" spans="1:8" ht="14.5" customHeight="1">
      <c r="A13545" s="131">
        <v>1900012</v>
      </c>
      <c r="B13545" s="131" t="s">
        <v>11135</v>
      </c>
      <c r="D13545" s="132" t="s">
        <v>29855</v>
      </c>
      <c r="E13545" s="132" t="s">
        <v>31512</v>
      </c>
      <c r="F13545" s="132" t="str">
        <f t="shared" si="211"/>
        <v>0596048</v>
      </c>
      <c r="G13545" s="132" t="s">
        <v>22253</v>
      </c>
      <c r="H13545" s="132" t="s">
        <v>21022</v>
      </c>
    </row>
    <row r="13546" spans="1:8" ht="14.5" customHeight="1">
      <c r="A13546" s="131">
        <v>1900004</v>
      </c>
      <c r="B13546" s="131" t="s">
        <v>11136</v>
      </c>
      <c r="D13546" s="132" t="s">
        <v>29855</v>
      </c>
      <c r="E13546" s="132" t="s">
        <v>31513</v>
      </c>
      <c r="F13546" s="132" t="str">
        <f t="shared" si="211"/>
        <v>0596049</v>
      </c>
      <c r="G13546" s="132" t="s">
        <v>22253</v>
      </c>
      <c r="H13546" s="132" t="s">
        <v>21018</v>
      </c>
    </row>
    <row r="13547" spans="1:8" ht="14.5" customHeight="1">
      <c r="A13547" s="131">
        <v>1900004</v>
      </c>
      <c r="B13547" s="131" t="s">
        <v>11136</v>
      </c>
      <c r="D13547" s="132" t="s">
        <v>29855</v>
      </c>
      <c r="E13547" s="132" t="s">
        <v>31013</v>
      </c>
      <c r="F13547" s="132" t="str">
        <f t="shared" si="211"/>
        <v>0596050</v>
      </c>
      <c r="G13547" s="132" t="s">
        <v>22253</v>
      </c>
      <c r="H13547" s="132" t="s">
        <v>21048</v>
      </c>
    </row>
    <row r="13548" spans="1:8" ht="14.5" customHeight="1">
      <c r="A13548" s="131">
        <v>1900004</v>
      </c>
      <c r="B13548" s="131" t="s">
        <v>11136</v>
      </c>
      <c r="D13548" s="132" t="s">
        <v>29855</v>
      </c>
      <c r="E13548" s="132" t="s">
        <v>31014</v>
      </c>
      <c r="F13548" s="132" t="str">
        <f t="shared" si="211"/>
        <v>0596051</v>
      </c>
      <c r="G13548" s="132" t="s">
        <v>22253</v>
      </c>
      <c r="H13548" s="132" t="s">
        <v>17146</v>
      </c>
    </row>
    <row r="13549" spans="1:8" ht="14.5" customHeight="1">
      <c r="A13549" s="131">
        <v>1900004</v>
      </c>
      <c r="B13549" s="131" t="s">
        <v>11136</v>
      </c>
      <c r="D13549" s="132" t="s">
        <v>29855</v>
      </c>
      <c r="E13549" s="132" t="s">
        <v>31514</v>
      </c>
      <c r="F13549" s="132" t="str">
        <f t="shared" si="211"/>
        <v>0596052</v>
      </c>
      <c r="G13549" s="132" t="s">
        <v>22253</v>
      </c>
      <c r="H13549" s="132" t="s">
        <v>21009</v>
      </c>
    </row>
    <row r="13550" spans="1:8" ht="14.5" customHeight="1">
      <c r="A13550" s="131">
        <v>1900004</v>
      </c>
      <c r="B13550" s="131" t="s">
        <v>11136</v>
      </c>
      <c r="D13550" s="132" t="s">
        <v>29855</v>
      </c>
      <c r="E13550" s="132" t="s">
        <v>31015</v>
      </c>
      <c r="F13550" s="132" t="str">
        <f t="shared" si="211"/>
        <v>0596053</v>
      </c>
      <c r="G13550" s="132" t="s">
        <v>22253</v>
      </c>
      <c r="H13550" s="132" t="s">
        <v>21020</v>
      </c>
    </row>
    <row r="13551" spans="1:8" ht="14.5" customHeight="1">
      <c r="A13551" s="131">
        <v>1900032</v>
      </c>
      <c r="B13551" s="131" t="s">
        <v>11137</v>
      </c>
      <c r="D13551" s="132" t="s">
        <v>29855</v>
      </c>
      <c r="E13551" s="132" t="s">
        <v>31016</v>
      </c>
      <c r="F13551" s="132" t="str">
        <f t="shared" si="211"/>
        <v>0596054</v>
      </c>
      <c r="G13551" s="132" t="s">
        <v>22253</v>
      </c>
      <c r="H13551" s="132" t="s">
        <v>22263</v>
      </c>
    </row>
    <row r="13552" spans="1:8" ht="14.5" customHeight="1">
      <c r="A13552" s="131">
        <v>1900032</v>
      </c>
      <c r="B13552" s="131" t="s">
        <v>11137</v>
      </c>
      <c r="D13552" s="132" t="s">
        <v>29855</v>
      </c>
      <c r="E13552" s="132" t="s">
        <v>31515</v>
      </c>
      <c r="F13552" s="132" t="str">
        <f t="shared" si="211"/>
        <v>0596055</v>
      </c>
      <c r="G13552" s="132" t="s">
        <v>22253</v>
      </c>
      <c r="H13552" s="132" t="s">
        <v>20973</v>
      </c>
    </row>
    <row r="13553" spans="1:8" ht="14.5" customHeight="1">
      <c r="A13553" s="131">
        <v>1900032</v>
      </c>
      <c r="B13553" s="131" t="s">
        <v>11137</v>
      </c>
      <c r="D13553" s="132" t="s">
        <v>29855</v>
      </c>
      <c r="E13553" s="132" t="s">
        <v>31516</v>
      </c>
      <c r="F13553" s="132" t="str">
        <f t="shared" si="211"/>
        <v>0596056</v>
      </c>
      <c r="G13553" s="132" t="s">
        <v>22253</v>
      </c>
      <c r="H13553" s="132" t="s">
        <v>22264</v>
      </c>
    </row>
    <row r="13554" spans="1:8" ht="14.5" customHeight="1">
      <c r="A13554" s="131">
        <v>1900032</v>
      </c>
      <c r="B13554" s="131" t="s">
        <v>11137</v>
      </c>
      <c r="D13554" s="132" t="s">
        <v>29855</v>
      </c>
      <c r="E13554" s="132" t="s">
        <v>31017</v>
      </c>
      <c r="F13554" s="132" t="str">
        <f t="shared" si="211"/>
        <v>0596057</v>
      </c>
      <c r="G13554" s="132" t="s">
        <v>22253</v>
      </c>
      <c r="H13554" s="132" t="s">
        <v>22265</v>
      </c>
    </row>
    <row r="13555" spans="1:8" ht="14.5" customHeight="1">
      <c r="A13555" s="131">
        <v>1900032</v>
      </c>
      <c r="B13555" s="131" t="s">
        <v>11137</v>
      </c>
      <c r="D13555" s="132" t="s">
        <v>29855</v>
      </c>
      <c r="E13555" s="132" t="s">
        <v>31517</v>
      </c>
      <c r="F13555" s="132" t="str">
        <f t="shared" si="211"/>
        <v>0596058</v>
      </c>
      <c r="G13555" s="132" t="s">
        <v>22253</v>
      </c>
      <c r="H13555" s="132" t="s">
        <v>21044</v>
      </c>
    </row>
    <row r="13556" spans="1:8" ht="14.5" customHeight="1">
      <c r="A13556" s="131">
        <v>1900032</v>
      </c>
      <c r="B13556" s="131" t="s">
        <v>11137</v>
      </c>
      <c r="D13556" s="132" t="s">
        <v>29855</v>
      </c>
      <c r="E13556" s="132" t="s">
        <v>31518</v>
      </c>
      <c r="F13556" s="132" t="str">
        <f t="shared" si="211"/>
        <v>0596059</v>
      </c>
      <c r="G13556" s="132" t="s">
        <v>22253</v>
      </c>
      <c r="H13556" s="132" t="s">
        <v>22266</v>
      </c>
    </row>
    <row r="13557" spans="1:8" ht="14.5" customHeight="1">
      <c r="A13557" s="131">
        <v>1900032</v>
      </c>
      <c r="B13557" s="131" t="s">
        <v>11137</v>
      </c>
      <c r="D13557" s="132" t="s">
        <v>29855</v>
      </c>
      <c r="E13557" s="132" t="s">
        <v>31519</v>
      </c>
      <c r="F13557" s="132" t="str">
        <f t="shared" si="211"/>
        <v>0596060</v>
      </c>
      <c r="G13557" s="132" t="s">
        <v>22253</v>
      </c>
      <c r="H13557" s="132" t="s">
        <v>21007</v>
      </c>
    </row>
    <row r="13558" spans="1:8" ht="14.5" customHeight="1">
      <c r="A13558" s="131">
        <v>1900002</v>
      </c>
      <c r="B13558" s="131" t="s">
        <v>11138</v>
      </c>
      <c r="D13558" s="132" t="s">
        <v>29855</v>
      </c>
      <c r="E13558" s="132" t="s">
        <v>31018</v>
      </c>
      <c r="F13558" s="132" t="str">
        <f t="shared" si="211"/>
        <v>0596061</v>
      </c>
      <c r="G13558" s="132" t="s">
        <v>22253</v>
      </c>
      <c r="H13558" s="132" t="s">
        <v>22267</v>
      </c>
    </row>
    <row r="13559" spans="1:8" ht="14.5" customHeight="1">
      <c r="A13559" s="131">
        <v>1900002</v>
      </c>
      <c r="B13559" s="131" t="s">
        <v>11138</v>
      </c>
      <c r="D13559" s="132" t="s">
        <v>29855</v>
      </c>
      <c r="E13559" s="132" t="s">
        <v>31520</v>
      </c>
      <c r="F13559" s="132" t="str">
        <f t="shared" si="211"/>
        <v>0596062</v>
      </c>
      <c r="G13559" s="132" t="s">
        <v>22253</v>
      </c>
      <c r="H13559" s="132" t="s">
        <v>22268</v>
      </c>
    </row>
    <row r="13560" spans="1:8" ht="14.5" customHeight="1">
      <c r="A13560" s="131">
        <v>1900002</v>
      </c>
      <c r="B13560" s="131" t="s">
        <v>11138</v>
      </c>
      <c r="D13560" s="132" t="s">
        <v>29855</v>
      </c>
      <c r="E13560" s="132" t="s">
        <v>31524</v>
      </c>
      <c r="F13560" s="132" t="str">
        <f t="shared" si="211"/>
        <v>0596070</v>
      </c>
      <c r="G13560" s="132" t="s">
        <v>22253</v>
      </c>
      <c r="H13560" s="132" t="s">
        <v>16926</v>
      </c>
    </row>
    <row r="13561" spans="1:8" ht="14.5" customHeight="1">
      <c r="A13561" s="131">
        <v>1900002</v>
      </c>
      <c r="B13561" s="131" t="s">
        <v>11138</v>
      </c>
      <c r="D13561" s="132" t="s">
        <v>29855</v>
      </c>
      <c r="E13561" s="132" t="s">
        <v>31025</v>
      </c>
      <c r="F13561" s="132" t="str">
        <f t="shared" si="211"/>
        <v>0596080</v>
      </c>
      <c r="G13561" s="132" t="s">
        <v>22253</v>
      </c>
      <c r="H13561" s="132" t="s">
        <v>21032</v>
      </c>
    </row>
    <row r="13562" spans="1:8" ht="14.5" customHeight="1">
      <c r="A13562" s="131">
        <v>1900002</v>
      </c>
      <c r="B13562" s="131" t="s">
        <v>11138</v>
      </c>
      <c r="D13562" s="132" t="s">
        <v>29855</v>
      </c>
      <c r="E13562" s="132" t="s">
        <v>31537</v>
      </c>
      <c r="F13562" s="132" t="str">
        <f t="shared" si="211"/>
        <v>0596102</v>
      </c>
      <c r="G13562" s="132" t="s">
        <v>22253</v>
      </c>
      <c r="H13562" s="132" t="s">
        <v>22269</v>
      </c>
    </row>
    <row r="13563" spans="1:8" ht="14.5" customHeight="1">
      <c r="A13563" s="131">
        <v>1900002</v>
      </c>
      <c r="B13563" s="131" t="s">
        <v>11138</v>
      </c>
      <c r="D13563" s="132" t="s">
        <v>29855</v>
      </c>
      <c r="E13563" s="132" t="s">
        <v>31938</v>
      </c>
      <c r="F13563" s="132" t="str">
        <f t="shared" si="211"/>
        <v>0596903</v>
      </c>
      <c r="G13563" s="132" t="s">
        <v>22253</v>
      </c>
      <c r="H13563" s="132" t="s">
        <v>19742</v>
      </c>
    </row>
    <row r="13564" spans="1:8" ht="14.5" customHeight="1">
      <c r="A13564" s="131">
        <v>1900003</v>
      </c>
      <c r="B13564" s="131" t="s">
        <v>11139</v>
      </c>
      <c r="D13564" s="132" t="s">
        <v>29856</v>
      </c>
      <c r="E13564" s="132" t="s">
        <v>31186</v>
      </c>
      <c r="F13564" s="132" t="str">
        <f t="shared" si="211"/>
        <v>0597340</v>
      </c>
      <c r="G13564" s="132" t="s">
        <v>22270</v>
      </c>
      <c r="H13564" s="132" t="s">
        <v>22271</v>
      </c>
    </row>
    <row r="13565" spans="1:8" ht="14.5" customHeight="1">
      <c r="A13565" s="131">
        <v>1900003</v>
      </c>
      <c r="B13565" s="131" t="s">
        <v>11139</v>
      </c>
      <c r="D13565" s="132" t="s">
        <v>29857</v>
      </c>
      <c r="E13565" s="132" t="s">
        <v>30993</v>
      </c>
      <c r="F13565" s="132" t="str">
        <f t="shared" si="211"/>
        <v>0603001</v>
      </c>
      <c r="G13565" s="132" t="s">
        <v>22272</v>
      </c>
      <c r="H13565" s="132" t="s">
        <v>16208</v>
      </c>
    </row>
    <row r="13566" spans="1:8" ht="14.5" customHeight="1">
      <c r="A13566" s="131">
        <v>1900003</v>
      </c>
      <c r="B13566" s="131" t="s">
        <v>11139</v>
      </c>
      <c r="D13566" s="132" t="s">
        <v>29858</v>
      </c>
      <c r="E13566" s="132" t="s">
        <v>30993</v>
      </c>
      <c r="F13566" s="132" t="str">
        <f t="shared" si="211"/>
        <v>0607001</v>
      </c>
      <c r="G13566" s="132" t="s">
        <v>22273</v>
      </c>
      <c r="H13566" s="132" t="s">
        <v>16208</v>
      </c>
    </row>
    <row r="13567" spans="1:8" ht="14.5" customHeight="1">
      <c r="A13567" s="131">
        <v>1900003</v>
      </c>
      <c r="B13567" s="131" t="s">
        <v>11139</v>
      </c>
      <c r="D13567" s="132" t="s">
        <v>29859</v>
      </c>
      <c r="E13567" s="132" t="s">
        <v>30993</v>
      </c>
      <c r="F13567" s="132" t="str">
        <f t="shared" si="211"/>
        <v>0608001</v>
      </c>
      <c r="G13567" s="132" t="s">
        <v>22274</v>
      </c>
      <c r="H13567" s="132" t="s">
        <v>16208</v>
      </c>
    </row>
    <row r="13568" spans="1:8" ht="14.5" customHeight="1">
      <c r="A13568" s="131">
        <v>1900003</v>
      </c>
      <c r="B13568" s="131" t="s">
        <v>11139</v>
      </c>
      <c r="D13568" s="132" t="s">
        <v>29860</v>
      </c>
      <c r="E13568" s="132" t="s">
        <v>30993</v>
      </c>
      <c r="F13568" s="132" t="str">
        <f t="shared" si="211"/>
        <v>0611001</v>
      </c>
      <c r="G13568" s="132" t="s">
        <v>22275</v>
      </c>
      <c r="H13568" s="132" t="s">
        <v>16208</v>
      </c>
    </row>
    <row r="13569" spans="1:8" ht="14.5" customHeight="1">
      <c r="A13569" s="131">
        <v>1900003</v>
      </c>
      <c r="B13569" s="131" t="s">
        <v>11139</v>
      </c>
      <c r="D13569" s="132" t="s">
        <v>29861</v>
      </c>
      <c r="E13569" s="132" t="s">
        <v>30993</v>
      </c>
      <c r="F13569" s="132" t="str">
        <f t="shared" si="211"/>
        <v>0612001</v>
      </c>
      <c r="G13569" s="132" t="s">
        <v>22276</v>
      </c>
      <c r="H13569" s="132" t="s">
        <v>16208</v>
      </c>
    </row>
    <row r="13570" spans="1:8" ht="14.5" customHeight="1">
      <c r="A13570" s="131">
        <v>1900023</v>
      </c>
      <c r="B13570" s="131" t="s">
        <v>11140</v>
      </c>
      <c r="D13570" s="132" t="s">
        <v>29862</v>
      </c>
      <c r="E13570" s="132" t="s">
        <v>30993</v>
      </c>
      <c r="F13570" s="132" t="str">
        <f t="shared" si="211"/>
        <v>0615001</v>
      </c>
      <c r="G13570" s="132" t="s">
        <v>22277</v>
      </c>
      <c r="H13570" s="132" t="s">
        <v>16208</v>
      </c>
    </row>
    <row r="13571" spans="1:8" ht="14.5" customHeight="1">
      <c r="A13571" s="131">
        <v>1900023</v>
      </c>
      <c r="B13571" s="131" t="s">
        <v>11140</v>
      </c>
      <c r="D13571" s="132" t="s">
        <v>29863</v>
      </c>
      <c r="E13571" s="132" t="s">
        <v>31249</v>
      </c>
      <c r="F13571" s="132" t="str">
        <f t="shared" ref="F13571:F13634" si="212">TEXT(D13571,"0000")&amp;TEXT(E13571,"000")</f>
        <v>0616453</v>
      </c>
      <c r="G13571" s="132" t="s">
        <v>22278</v>
      </c>
      <c r="H13571" s="132" t="s">
        <v>16208</v>
      </c>
    </row>
    <row r="13572" spans="1:8" ht="14.5" customHeight="1">
      <c r="A13572" s="131">
        <v>1900023</v>
      </c>
      <c r="B13572" s="131" t="s">
        <v>11140</v>
      </c>
      <c r="D13572" s="132" t="s">
        <v>29863</v>
      </c>
      <c r="E13572" s="132" t="s">
        <v>31252</v>
      </c>
      <c r="F13572" s="132" t="str">
        <f t="shared" si="212"/>
        <v>0616458</v>
      </c>
      <c r="G13572" s="132" t="s">
        <v>22278</v>
      </c>
      <c r="H13572" s="132" t="s">
        <v>22279</v>
      </c>
    </row>
    <row r="13573" spans="1:8" ht="14.5" customHeight="1">
      <c r="A13573" s="131">
        <v>1900023</v>
      </c>
      <c r="B13573" s="131" t="s">
        <v>11140</v>
      </c>
      <c r="D13573" s="132" t="s">
        <v>29864</v>
      </c>
      <c r="E13573" s="132" t="s">
        <v>30993</v>
      </c>
      <c r="F13573" s="132" t="str">
        <f t="shared" si="212"/>
        <v>0617001</v>
      </c>
      <c r="G13573" s="132" t="s">
        <v>22280</v>
      </c>
      <c r="H13573" s="132" t="s">
        <v>16208</v>
      </c>
    </row>
    <row r="13574" spans="1:8" ht="14.5" customHeight="1">
      <c r="A13574" s="131">
        <v>1900023</v>
      </c>
      <c r="B13574" s="131" t="s">
        <v>11140</v>
      </c>
      <c r="D13574" s="132" t="s">
        <v>29864</v>
      </c>
      <c r="E13574" s="132" t="s">
        <v>31486</v>
      </c>
      <c r="F13574" s="132" t="str">
        <f t="shared" si="212"/>
        <v>0617002</v>
      </c>
      <c r="G13574" s="132" t="s">
        <v>22280</v>
      </c>
      <c r="H13574" s="132" t="s">
        <v>21349</v>
      </c>
    </row>
    <row r="13575" spans="1:8" ht="14.5" customHeight="1">
      <c r="A13575" s="131">
        <v>1900023</v>
      </c>
      <c r="B13575" s="131" t="s">
        <v>11140</v>
      </c>
      <c r="D13575" s="132" t="s">
        <v>29865</v>
      </c>
      <c r="E13575" s="132" t="s">
        <v>30993</v>
      </c>
      <c r="F13575" s="132" t="str">
        <f t="shared" si="212"/>
        <v>0619001</v>
      </c>
      <c r="G13575" s="132" t="s">
        <v>22281</v>
      </c>
      <c r="H13575" s="132" t="s">
        <v>16208</v>
      </c>
    </row>
    <row r="13576" spans="1:8" ht="14.5" customHeight="1">
      <c r="A13576" s="131">
        <v>1900031</v>
      </c>
      <c r="B13576" s="131" t="s">
        <v>11141</v>
      </c>
      <c r="D13576" s="132" t="s">
        <v>29865</v>
      </c>
      <c r="E13576" s="132" t="s">
        <v>31486</v>
      </c>
      <c r="F13576" s="132" t="str">
        <f t="shared" si="212"/>
        <v>0619002</v>
      </c>
      <c r="G13576" s="132" t="s">
        <v>22281</v>
      </c>
      <c r="H13576" s="132" t="s">
        <v>15006</v>
      </c>
    </row>
    <row r="13577" spans="1:8" ht="14.5" customHeight="1">
      <c r="A13577" s="131">
        <v>1900031</v>
      </c>
      <c r="B13577" s="131" t="s">
        <v>11141</v>
      </c>
      <c r="D13577" s="132" t="s">
        <v>29865</v>
      </c>
      <c r="E13577" s="132" t="s">
        <v>31487</v>
      </c>
      <c r="F13577" s="132" t="str">
        <f t="shared" si="212"/>
        <v>0619003</v>
      </c>
      <c r="G13577" s="132" t="s">
        <v>22281</v>
      </c>
      <c r="H13577" s="132" t="s">
        <v>22282</v>
      </c>
    </row>
    <row r="13578" spans="1:8" ht="14.5" customHeight="1">
      <c r="A13578" s="131">
        <v>1900031</v>
      </c>
      <c r="B13578" s="131" t="s">
        <v>11141</v>
      </c>
      <c r="D13578" s="132" t="s">
        <v>29866</v>
      </c>
      <c r="E13578" s="132" t="s">
        <v>30993</v>
      </c>
      <c r="F13578" s="132" t="str">
        <f t="shared" si="212"/>
        <v>0621001</v>
      </c>
      <c r="G13578" s="132" t="s">
        <v>22283</v>
      </c>
      <c r="H13578" s="132" t="s">
        <v>16208</v>
      </c>
    </row>
    <row r="13579" spans="1:8" ht="14.5" customHeight="1">
      <c r="A13579" s="131">
        <v>1900031</v>
      </c>
      <c r="B13579" s="131" t="s">
        <v>11141</v>
      </c>
      <c r="D13579" s="132" t="s">
        <v>29867</v>
      </c>
      <c r="E13579" s="132" t="s">
        <v>30993</v>
      </c>
      <c r="F13579" s="132" t="str">
        <f t="shared" si="212"/>
        <v>0623001</v>
      </c>
      <c r="G13579" s="132" t="s">
        <v>22284</v>
      </c>
      <c r="H13579" s="132" t="s">
        <v>16208</v>
      </c>
    </row>
    <row r="13580" spans="1:8" ht="14.5" customHeight="1">
      <c r="A13580" s="131">
        <v>1900031</v>
      </c>
      <c r="B13580" s="131" t="s">
        <v>11141</v>
      </c>
      <c r="D13580" s="132" t="s">
        <v>29868</v>
      </c>
      <c r="E13580" s="132" t="s">
        <v>30993</v>
      </c>
      <c r="F13580" s="132" t="str">
        <f t="shared" si="212"/>
        <v>0624001</v>
      </c>
      <c r="G13580" s="132" t="s">
        <v>22285</v>
      </c>
      <c r="H13580" s="132" t="s">
        <v>16208</v>
      </c>
    </row>
    <row r="13581" spans="1:8" ht="14.5" customHeight="1">
      <c r="A13581" s="131">
        <v>1900031</v>
      </c>
      <c r="B13581" s="131" t="s">
        <v>11141</v>
      </c>
      <c r="D13581" s="132" t="s">
        <v>29869</v>
      </c>
      <c r="E13581" s="132" t="s">
        <v>31039</v>
      </c>
      <c r="F13581" s="132" t="str">
        <f t="shared" si="212"/>
        <v>0625100</v>
      </c>
      <c r="G13581" s="132" t="s">
        <v>22286</v>
      </c>
      <c r="H13581" s="132" t="s">
        <v>16208</v>
      </c>
    </row>
    <row r="13582" spans="1:8" ht="14.5" customHeight="1">
      <c r="A13582" s="131">
        <v>1900031</v>
      </c>
      <c r="B13582" s="131" t="s">
        <v>11141</v>
      </c>
      <c r="D13582" s="132" t="s">
        <v>29869</v>
      </c>
      <c r="E13582" s="132" t="s">
        <v>31097</v>
      </c>
      <c r="F13582" s="132" t="str">
        <f t="shared" si="212"/>
        <v>0625200</v>
      </c>
      <c r="G13582" s="132" t="s">
        <v>22286</v>
      </c>
      <c r="H13582" s="132" t="s">
        <v>15006</v>
      </c>
    </row>
    <row r="13583" spans="1:8" ht="14.5" customHeight="1">
      <c r="A13583" s="131">
        <v>1900031</v>
      </c>
      <c r="B13583" s="131" t="s">
        <v>11141</v>
      </c>
      <c r="D13583" s="132" t="s">
        <v>29870</v>
      </c>
      <c r="E13583" s="132" t="s">
        <v>30993</v>
      </c>
      <c r="F13583" s="132" t="str">
        <f t="shared" si="212"/>
        <v>0627001</v>
      </c>
      <c r="G13583" s="132" t="s">
        <v>22287</v>
      </c>
      <c r="H13583" s="132" t="s">
        <v>16208</v>
      </c>
    </row>
    <row r="13584" spans="1:8" ht="14.5" customHeight="1">
      <c r="A13584" s="131">
        <v>1900011</v>
      </c>
      <c r="B13584" s="131" t="s">
        <v>11142</v>
      </c>
      <c r="D13584" s="132" t="s">
        <v>29871</v>
      </c>
      <c r="E13584" s="132" t="s">
        <v>30993</v>
      </c>
      <c r="F13584" s="132" t="str">
        <f t="shared" si="212"/>
        <v>0630001</v>
      </c>
      <c r="G13584" s="132" t="s">
        <v>22288</v>
      </c>
      <c r="H13584" s="132" t="s">
        <v>16208</v>
      </c>
    </row>
    <row r="13585" spans="1:8" ht="14.5" customHeight="1">
      <c r="A13585" s="131">
        <v>1900011</v>
      </c>
      <c r="B13585" s="131" t="s">
        <v>11142</v>
      </c>
      <c r="D13585" s="132" t="s">
        <v>29872</v>
      </c>
      <c r="E13585" s="132" t="s">
        <v>30993</v>
      </c>
      <c r="F13585" s="132" t="str">
        <f t="shared" si="212"/>
        <v>0631001</v>
      </c>
      <c r="G13585" s="132" t="s">
        <v>22289</v>
      </c>
      <c r="H13585" s="132" t="s">
        <v>16208</v>
      </c>
    </row>
    <row r="13586" spans="1:8" ht="14.5" customHeight="1">
      <c r="A13586" s="131">
        <v>1900011</v>
      </c>
      <c r="B13586" s="131" t="s">
        <v>11142</v>
      </c>
      <c r="D13586" s="132" t="s">
        <v>29873</v>
      </c>
      <c r="E13586" s="132" t="s">
        <v>30993</v>
      </c>
      <c r="F13586" s="132" t="str">
        <f t="shared" si="212"/>
        <v>0632001</v>
      </c>
      <c r="G13586" s="132" t="s">
        <v>22290</v>
      </c>
      <c r="H13586" s="132" t="s">
        <v>16208</v>
      </c>
    </row>
    <row r="13587" spans="1:8" ht="14.5" customHeight="1">
      <c r="A13587" s="131">
        <v>1900022</v>
      </c>
      <c r="B13587" s="131" t="s">
        <v>11143</v>
      </c>
      <c r="D13587" s="132" t="s">
        <v>29874</v>
      </c>
      <c r="E13587" s="132" t="s">
        <v>30993</v>
      </c>
      <c r="F13587" s="132" t="str">
        <f t="shared" si="212"/>
        <v>0633001</v>
      </c>
      <c r="G13587" s="132" t="s">
        <v>22291</v>
      </c>
      <c r="H13587" s="132" t="s">
        <v>16208</v>
      </c>
    </row>
    <row r="13588" spans="1:8" ht="14.5" customHeight="1">
      <c r="A13588" s="131">
        <v>1900022</v>
      </c>
      <c r="B13588" s="131" t="s">
        <v>11143</v>
      </c>
      <c r="D13588" s="132" t="s">
        <v>29875</v>
      </c>
      <c r="E13588" s="132" t="s">
        <v>30993</v>
      </c>
      <c r="F13588" s="132" t="str">
        <f t="shared" si="212"/>
        <v>0802001</v>
      </c>
      <c r="G13588" s="132" t="s">
        <v>22292</v>
      </c>
      <c r="H13588" s="132" t="s">
        <v>15123</v>
      </c>
    </row>
    <row r="13589" spans="1:8" ht="14.5" customHeight="1">
      <c r="A13589" s="131">
        <v>1900022</v>
      </c>
      <c r="B13589" s="131" t="s">
        <v>11143</v>
      </c>
      <c r="D13589" s="132" t="s">
        <v>29876</v>
      </c>
      <c r="E13589" s="132" t="s">
        <v>30993</v>
      </c>
      <c r="F13589" s="132" t="str">
        <f t="shared" si="212"/>
        <v>0814001</v>
      </c>
      <c r="G13589" s="132" t="s">
        <v>22293</v>
      </c>
      <c r="H13589" s="132" t="s">
        <v>15123</v>
      </c>
    </row>
    <row r="13590" spans="1:8" ht="14.5" customHeight="1">
      <c r="A13590" s="131">
        <v>1900022</v>
      </c>
      <c r="B13590" s="131" t="s">
        <v>11143</v>
      </c>
      <c r="D13590" s="132" t="s">
        <v>29877</v>
      </c>
      <c r="E13590" s="132" t="s">
        <v>30993</v>
      </c>
      <c r="F13590" s="132" t="str">
        <f t="shared" si="212"/>
        <v>0823001</v>
      </c>
      <c r="G13590" s="132" t="s">
        <v>22294</v>
      </c>
      <c r="H13590" s="132" t="s">
        <v>15123</v>
      </c>
    </row>
    <row r="13591" spans="1:8" ht="14.5" customHeight="1">
      <c r="A13591" s="131">
        <v>1900022</v>
      </c>
      <c r="B13591" s="131" t="s">
        <v>11143</v>
      </c>
      <c r="D13591" s="132" t="s">
        <v>29878</v>
      </c>
      <c r="E13591" s="132" t="s">
        <v>30993</v>
      </c>
      <c r="F13591" s="132" t="str">
        <f t="shared" si="212"/>
        <v>0825001</v>
      </c>
      <c r="G13591" s="132" t="s">
        <v>22295</v>
      </c>
      <c r="H13591" s="132" t="s">
        <v>15123</v>
      </c>
    </row>
    <row r="13592" spans="1:8" ht="14.5" customHeight="1">
      <c r="A13592" s="131">
        <v>1900022</v>
      </c>
      <c r="B13592" s="131" t="s">
        <v>11143</v>
      </c>
      <c r="D13592" s="132" t="s">
        <v>29879</v>
      </c>
      <c r="E13592" s="132" t="s">
        <v>30993</v>
      </c>
      <c r="F13592" s="132" t="str">
        <f t="shared" si="212"/>
        <v>0837001</v>
      </c>
      <c r="G13592" s="132" t="s">
        <v>22296</v>
      </c>
      <c r="H13592" s="132" t="s">
        <v>15123</v>
      </c>
    </row>
    <row r="13593" spans="1:8" ht="14.5" customHeight="1">
      <c r="A13593" s="131">
        <v>1900021</v>
      </c>
      <c r="B13593" s="131" t="s">
        <v>11144</v>
      </c>
      <c r="D13593" s="132" t="s">
        <v>29880</v>
      </c>
      <c r="E13593" s="132" t="s">
        <v>30993</v>
      </c>
      <c r="F13593" s="132" t="str">
        <f t="shared" si="212"/>
        <v>0849001</v>
      </c>
      <c r="G13593" s="132" t="s">
        <v>22297</v>
      </c>
      <c r="H13593" s="132" t="s">
        <v>15123</v>
      </c>
    </row>
    <row r="13594" spans="1:8" ht="14.5" customHeight="1">
      <c r="A13594" s="131">
        <v>1900021</v>
      </c>
      <c r="B13594" s="131" t="s">
        <v>11144</v>
      </c>
      <c r="D13594" s="132" t="s">
        <v>29881</v>
      </c>
      <c r="E13594" s="132" t="s">
        <v>30993</v>
      </c>
      <c r="F13594" s="132" t="str">
        <f t="shared" si="212"/>
        <v>0972001</v>
      </c>
      <c r="G13594" s="132" t="s">
        <v>22298</v>
      </c>
      <c r="H13594" s="132" t="s">
        <v>15123</v>
      </c>
    </row>
    <row r="13595" spans="1:8" ht="14.5" customHeight="1">
      <c r="A13595" s="131">
        <v>1900021</v>
      </c>
      <c r="B13595" s="131" t="s">
        <v>11144</v>
      </c>
      <c r="D13595" s="132" t="s">
        <v>29882</v>
      </c>
      <c r="E13595" s="132" t="s">
        <v>30993</v>
      </c>
      <c r="F13595" s="132" t="str">
        <f t="shared" si="212"/>
        <v>0975001</v>
      </c>
      <c r="G13595" s="132" t="s">
        <v>22299</v>
      </c>
      <c r="H13595" s="132" t="s">
        <v>15123</v>
      </c>
    </row>
    <row r="13596" spans="1:8" ht="14.5" customHeight="1">
      <c r="A13596" s="131">
        <v>1900013</v>
      </c>
      <c r="B13596" s="131" t="s">
        <v>11145</v>
      </c>
      <c r="D13596" s="132" t="s">
        <v>29883</v>
      </c>
      <c r="E13596" s="132" t="s">
        <v>30993</v>
      </c>
      <c r="F13596" s="132" t="str">
        <f t="shared" si="212"/>
        <v>0980001</v>
      </c>
      <c r="G13596" s="132" t="s">
        <v>22300</v>
      </c>
      <c r="H13596" s="132" t="s">
        <v>15123</v>
      </c>
    </row>
    <row r="13597" spans="1:8" ht="14.5" customHeight="1">
      <c r="A13597" s="131">
        <v>1900013</v>
      </c>
      <c r="B13597" s="131" t="s">
        <v>11145</v>
      </c>
      <c r="D13597" s="132" t="s">
        <v>29884</v>
      </c>
      <c r="E13597" s="132" t="s">
        <v>30993</v>
      </c>
      <c r="F13597" s="132" t="str">
        <f t="shared" si="212"/>
        <v>0981001</v>
      </c>
      <c r="G13597" s="132" t="s">
        <v>22301</v>
      </c>
      <c r="H13597" s="132" t="s">
        <v>15123</v>
      </c>
    </row>
    <row r="13598" spans="1:8" ht="14.5" customHeight="1">
      <c r="A13598" s="131">
        <v>1900013</v>
      </c>
      <c r="B13598" s="131" t="s">
        <v>11145</v>
      </c>
      <c r="D13598" s="132" t="s">
        <v>29885</v>
      </c>
      <c r="E13598" s="132" t="s">
        <v>30993</v>
      </c>
      <c r="F13598" s="132" t="str">
        <f t="shared" si="212"/>
        <v>0984001</v>
      </c>
      <c r="G13598" s="132" t="s">
        <v>22302</v>
      </c>
      <c r="H13598" s="132" t="s">
        <v>15123</v>
      </c>
    </row>
    <row r="13599" spans="1:8" ht="14.5" customHeight="1">
      <c r="A13599" s="131">
        <v>1900013</v>
      </c>
      <c r="B13599" s="131" t="s">
        <v>11145</v>
      </c>
      <c r="D13599" s="132" t="s">
        <v>29886</v>
      </c>
      <c r="E13599" s="132" t="s">
        <v>30993</v>
      </c>
      <c r="F13599" s="132" t="str">
        <f t="shared" si="212"/>
        <v>0988001</v>
      </c>
      <c r="G13599" s="132" t="s">
        <v>22303</v>
      </c>
      <c r="H13599" s="132" t="s">
        <v>15123</v>
      </c>
    </row>
    <row r="13600" spans="1:8" ht="14.5" customHeight="1">
      <c r="A13600" s="131">
        <v>1900013</v>
      </c>
      <c r="B13600" s="131" t="s">
        <v>11145</v>
      </c>
      <c r="D13600" s="132" t="s">
        <v>29887</v>
      </c>
      <c r="E13600" s="132" t="s">
        <v>30993</v>
      </c>
      <c r="F13600" s="132" t="str">
        <f t="shared" si="212"/>
        <v>0989001</v>
      </c>
      <c r="G13600" s="132" t="s">
        <v>22304</v>
      </c>
      <c r="H13600" s="132" t="s">
        <v>15123</v>
      </c>
    </row>
    <row r="13601" spans="1:8" ht="14.5" customHeight="1">
      <c r="A13601" s="131">
        <v>1900013</v>
      </c>
      <c r="B13601" s="131" t="s">
        <v>11145</v>
      </c>
      <c r="D13601" s="132" t="s">
        <v>29888</v>
      </c>
      <c r="E13601" s="132" t="s">
        <v>30993</v>
      </c>
      <c r="F13601" s="132" t="str">
        <f t="shared" si="212"/>
        <v>0990001</v>
      </c>
      <c r="G13601" s="132" t="s">
        <v>22305</v>
      </c>
      <c r="H13601" s="132" t="s">
        <v>15123</v>
      </c>
    </row>
    <row r="13602" spans="1:8" ht="14.5" customHeight="1">
      <c r="A13602" s="131">
        <v>1900013</v>
      </c>
      <c r="B13602" s="131" t="s">
        <v>11145</v>
      </c>
      <c r="D13602" s="132" t="s">
        <v>29889</v>
      </c>
      <c r="E13602" s="132" t="s">
        <v>30993</v>
      </c>
      <c r="F13602" s="132" t="str">
        <f t="shared" si="212"/>
        <v>0991001</v>
      </c>
      <c r="G13602" s="132" t="s">
        <v>22306</v>
      </c>
      <c r="H13602" s="132" t="s">
        <v>15123</v>
      </c>
    </row>
    <row r="13603" spans="1:8" ht="14.5" customHeight="1">
      <c r="A13603" s="131">
        <v>1900001</v>
      </c>
      <c r="B13603" s="131" t="s">
        <v>11146</v>
      </c>
      <c r="D13603" s="132" t="s">
        <v>29890</v>
      </c>
      <c r="E13603" s="132" t="s">
        <v>30993</v>
      </c>
      <c r="F13603" s="132" t="str">
        <f t="shared" si="212"/>
        <v>1000001</v>
      </c>
      <c r="G13603" s="132" t="s">
        <v>22307</v>
      </c>
      <c r="H13603" s="132" t="s">
        <v>22308</v>
      </c>
    </row>
    <row r="13604" spans="1:8" ht="14.5" customHeight="1">
      <c r="A13604" s="131">
        <v>1900001</v>
      </c>
      <c r="B13604" s="131" t="s">
        <v>11146</v>
      </c>
      <c r="D13604" s="132" t="s">
        <v>29890</v>
      </c>
      <c r="E13604" s="132" t="s">
        <v>31487</v>
      </c>
      <c r="F13604" s="132" t="str">
        <f t="shared" si="212"/>
        <v>1000003</v>
      </c>
      <c r="G13604" s="132" t="s">
        <v>22307</v>
      </c>
      <c r="H13604" s="132" t="s">
        <v>22309</v>
      </c>
    </row>
    <row r="13605" spans="1:8" ht="14.5" customHeight="1">
      <c r="A13605" s="131">
        <v>1900001</v>
      </c>
      <c r="B13605" s="131" t="s">
        <v>11146</v>
      </c>
      <c r="D13605" s="132" t="s">
        <v>29890</v>
      </c>
      <c r="E13605" s="132" t="s">
        <v>30994</v>
      </c>
      <c r="F13605" s="132" t="str">
        <f t="shared" si="212"/>
        <v>1000004</v>
      </c>
      <c r="G13605" s="132" t="s">
        <v>22307</v>
      </c>
      <c r="H13605" s="132" t="s">
        <v>14751</v>
      </c>
    </row>
    <row r="13606" spans="1:8" ht="14.5" customHeight="1">
      <c r="A13606" s="131">
        <v>1900001</v>
      </c>
      <c r="B13606" s="131" t="s">
        <v>11146</v>
      </c>
      <c r="D13606" s="132" t="s">
        <v>29890</v>
      </c>
      <c r="E13606" s="132" t="s">
        <v>30996</v>
      </c>
      <c r="F13606" s="132" t="str">
        <f t="shared" si="212"/>
        <v>1000009</v>
      </c>
      <c r="G13606" s="132" t="s">
        <v>22307</v>
      </c>
      <c r="H13606" s="132" t="s">
        <v>22310</v>
      </c>
    </row>
    <row r="13607" spans="1:8" ht="14.5" customHeight="1">
      <c r="A13607" s="131">
        <v>1900033</v>
      </c>
      <c r="B13607" s="131" t="s">
        <v>11147</v>
      </c>
      <c r="D13607" s="132" t="s">
        <v>29890</v>
      </c>
      <c r="E13607" s="132" t="s">
        <v>31490</v>
      </c>
      <c r="F13607" s="132" t="str">
        <f t="shared" si="212"/>
        <v>1000010</v>
      </c>
      <c r="G13607" s="132" t="s">
        <v>22307</v>
      </c>
      <c r="H13607" s="132" t="s">
        <v>14998</v>
      </c>
    </row>
    <row r="13608" spans="1:8" ht="14.5" customHeight="1">
      <c r="A13608" s="131">
        <v>1900033</v>
      </c>
      <c r="B13608" s="131" t="s">
        <v>11147</v>
      </c>
      <c r="D13608" s="132" t="s">
        <v>29890</v>
      </c>
      <c r="E13608" s="132" t="s">
        <v>31491</v>
      </c>
      <c r="F13608" s="132" t="str">
        <f t="shared" si="212"/>
        <v>1000011</v>
      </c>
      <c r="G13608" s="132" t="s">
        <v>22307</v>
      </c>
      <c r="H13608" s="132" t="s">
        <v>15003</v>
      </c>
    </row>
    <row r="13609" spans="1:8" ht="14.5" customHeight="1">
      <c r="A13609" s="131">
        <v>1900033</v>
      </c>
      <c r="B13609" s="131" t="s">
        <v>11147</v>
      </c>
      <c r="D13609" s="132" t="s">
        <v>29890</v>
      </c>
      <c r="E13609" s="132" t="s">
        <v>30997</v>
      </c>
      <c r="F13609" s="132" t="str">
        <f t="shared" si="212"/>
        <v>1000013</v>
      </c>
      <c r="G13609" s="132" t="s">
        <v>22307</v>
      </c>
      <c r="H13609" s="132" t="s">
        <v>15006</v>
      </c>
    </row>
    <row r="13610" spans="1:8" ht="14.5" customHeight="1">
      <c r="A13610" s="131">
        <v>1900033</v>
      </c>
      <c r="B13610" s="131" t="s">
        <v>11147</v>
      </c>
      <c r="D13610" s="132" t="s">
        <v>29890</v>
      </c>
      <c r="E13610" s="132" t="s">
        <v>31493</v>
      </c>
      <c r="F13610" s="132" t="str">
        <f t="shared" si="212"/>
        <v>1000014</v>
      </c>
      <c r="G13610" s="132" t="s">
        <v>22307</v>
      </c>
      <c r="H13610" s="132" t="s">
        <v>15039</v>
      </c>
    </row>
    <row r="13611" spans="1:8" ht="14.5" customHeight="1">
      <c r="A13611" s="131">
        <v>1900033</v>
      </c>
      <c r="B13611" s="131" t="s">
        <v>11147</v>
      </c>
      <c r="D13611" s="132" t="s">
        <v>29890</v>
      </c>
      <c r="E13611" s="132" t="s">
        <v>31494</v>
      </c>
      <c r="F13611" s="132" t="str">
        <f t="shared" si="212"/>
        <v>1000016</v>
      </c>
      <c r="G13611" s="132" t="s">
        <v>22307</v>
      </c>
      <c r="H13611" s="132" t="s">
        <v>15053</v>
      </c>
    </row>
    <row r="13612" spans="1:8" ht="14.5" customHeight="1">
      <c r="A13612" s="131">
        <v>1900033</v>
      </c>
      <c r="B13612" s="131" t="s">
        <v>11147</v>
      </c>
      <c r="D13612" s="132" t="s">
        <v>29890</v>
      </c>
      <c r="E13612" s="132" t="s">
        <v>31495</v>
      </c>
      <c r="F13612" s="132" t="str">
        <f t="shared" si="212"/>
        <v>1000017</v>
      </c>
      <c r="G13612" s="132" t="s">
        <v>22307</v>
      </c>
      <c r="H13612" s="132" t="s">
        <v>22311</v>
      </c>
    </row>
    <row r="13613" spans="1:8" ht="14.5" customHeight="1">
      <c r="A13613" s="131">
        <v>1900034</v>
      </c>
      <c r="B13613" s="131" t="s">
        <v>11148</v>
      </c>
      <c r="D13613" s="132" t="s">
        <v>29890</v>
      </c>
      <c r="E13613" s="132" t="s">
        <v>31496</v>
      </c>
      <c r="F13613" s="132" t="str">
        <f t="shared" si="212"/>
        <v>1000018</v>
      </c>
      <c r="G13613" s="132" t="s">
        <v>22307</v>
      </c>
      <c r="H13613" s="132" t="s">
        <v>22312</v>
      </c>
    </row>
    <row r="13614" spans="1:8" ht="14.5" customHeight="1">
      <c r="A13614" s="131">
        <v>1900034</v>
      </c>
      <c r="B13614" s="131" t="s">
        <v>11148</v>
      </c>
      <c r="D13614" s="132" t="s">
        <v>29890</v>
      </c>
      <c r="E13614" s="132" t="s">
        <v>31000</v>
      </c>
      <c r="F13614" s="132" t="str">
        <f t="shared" si="212"/>
        <v>1000020</v>
      </c>
      <c r="G13614" s="132" t="s">
        <v>22307</v>
      </c>
      <c r="H13614" s="132" t="s">
        <v>15151</v>
      </c>
    </row>
    <row r="13615" spans="1:8" ht="14.5" customHeight="1">
      <c r="A13615" s="131">
        <v>1900034</v>
      </c>
      <c r="B13615" s="131" t="s">
        <v>11148</v>
      </c>
      <c r="D13615" s="132" t="s">
        <v>29890</v>
      </c>
      <c r="E13615" s="132" t="s">
        <v>31001</v>
      </c>
      <c r="F13615" s="132" t="str">
        <f t="shared" si="212"/>
        <v>1000021</v>
      </c>
      <c r="G13615" s="132" t="s">
        <v>22307</v>
      </c>
      <c r="H13615" s="132" t="s">
        <v>22313</v>
      </c>
    </row>
    <row r="13616" spans="1:8" ht="14.5" customHeight="1">
      <c r="A13616" s="131">
        <v>1900034</v>
      </c>
      <c r="B13616" s="131" t="s">
        <v>11148</v>
      </c>
      <c r="D13616" s="132" t="s">
        <v>29891</v>
      </c>
      <c r="E13616" s="132" t="s">
        <v>30993</v>
      </c>
      <c r="F13616" s="132" t="str">
        <f t="shared" si="212"/>
        <v>1001001</v>
      </c>
      <c r="G13616" s="132" t="s">
        <v>22314</v>
      </c>
      <c r="H13616" s="132" t="s">
        <v>15805</v>
      </c>
    </row>
    <row r="13617" spans="1:8" ht="14.5" customHeight="1">
      <c r="A13617" s="131">
        <v>1900034</v>
      </c>
      <c r="B13617" s="131" t="s">
        <v>11148</v>
      </c>
      <c r="D13617" s="132" t="s">
        <v>29891</v>
      </c>
      <c r="E13617" s="132" t="s">
        <v>31486</v>
      </c>
      <c r="F13617" s="132" t="str">
        <f t="shared" si="212"/>
        <v>1001002</v>
      </c>
      <c r="G13617" s="132" t="s">
        <v>22314</v>
      </c>
      <c r="H13617" s="132" t="s">
        <v>16395</v>
      </c>
    </row>
    <row r="13618" spans="1:8" ht="14.5" customHeight="1">
      <c r="A13618" s="131">
        <v>1900034</v>
      </c>
      <c r="B13618" s="131" t="s">
        <v>11148</v>
      </c>
      <c r="D13618" s="132" t="s">
        <v>29891</v>
      </c>
      <c r="E13618" s="132" t="s">
        <v>30995</v>
      </c>
      <c r="F13618" s="132" t="str">
        <f t="shared" si="212"/>
        <v>1001005</v>
      </c>
      <c r="G13618" s="132" t="s">
        <v>22314</v>
      </c>
      <c r="H13618" s="132" t="s">
        <v>22315</v>
      </c>
    </row>
    <row r="13619" spans="1:8" ht="14.5" customHeight="1">
      <c r="A13619" s="131">
        <v>1900034</v>
      </c>
      <c r="B13619" s="131" t="s">
        <v>11148</v>
      </c>
      <c r="D13619" s="132" t="s">
        <v>29891</v>
      </c>
      <c r="E13619" s="132" t="s">
        <v>31489</v>
      </c>
      <c r="F13619" s="132" t="str">
        <f t="shared" si="212"/>
        <v>1001007</v>
      </c>
      <c r="G13619" s="132" t="s">
        <v>22314</v>
      </c>
      <c r="H13619" s="132" t="s">
        <v>16426</v>
      </c>
    </row>
    <row r="13620" spans="1:8" ht="14.5" customHeight="1">
      <c r="A13620" s="131">
        <v>1800001</v>
      </c>
      <c r="B13620" s="131" t="s">
        <v>11149</v>
      </c>
      <c r="D13620" s="132" t="s">
        <v>29891</v>
      </c>
      <c r="E13620" s="132" t="s">
        <v>31807</v>
      </c>
      <c r="F13620" s="132" t="str">
        <f t="shared" si="212"/>
        <v>1001008</v>
      </c>
      <c r="G13620" s="132" t="s">
        <v>22314</v>
      </c>
      <c r="H13620" s="132" t="s">
        <v>22316</v>
      </c>
    </row>
    <row r="13621" spans="1:8" ht="14.5" customHeight="1">
      <c r="A13621" s="131">
        <v>1800001</v>
      </c>
      <c r="B13621" s="131" t="s">
        <v>11149</v>
      </c>
      <c r="D13621" s="132" t="s">
        <v>29891</v>
      </c>
      <c r="E13621" s="132" t="s">
        <v>31492</v>
      </c>
      <c r="F13621" s="132" t="str">
        <f t="shared" si="212"/>
        <v>1001012</v>
      </c>
      <c r="G13621" s="132" t="s">
        <v>22314</v>
      </c>
      <c r="H13621" s="132" t="s">
        <v>22317</v>
      </c>
    </row>
    <row r="13622" spans="1:8" ht="14.5" customHeight="1">
      <c r="A13622" s="131">
        <v>1800001</v>
      </c>
      <c r="B13622" s="131" t="s">
        <v>11149</v>
      </c>
      <c r="D13622" s="132" t="s">
        <v>29891</v>
      </c>
      <c r="E13622" s="132" t="s">
        <v>30997</v>
      </c>
      <c r="F13622" s="132" t="str">
        <f t="shared" si="212"/>
        <v>1001013</v>
      </c>
      <c r="G13622" s="132" t="s">
        <v>22314</v>
      </c>
      <c r="H13622" s="132" t="s">
        <v>21388</v>
      </c>
    </row>
    <row r="13623" spans="1:8" ht="14.5" customHeight="1">
      <c r="A13623" s="131">
        <v>1800001</v>
      </c>
      <c r="B13623" s="131" t="s">
        <v>11149</v>
      </c>
      <c r="D13623" s="132" t="s">
        <v>29891</v>
      </c>
      <c r="E13623" s="132" t="s">
        <v>31493</v>
      </c>
      <c r="F13623" s="132" t="str">
        <f t="shared" si="212"/>
        <v>1001014</v>
      </c>
      <c r="G13623" s="132" t="s">
        <v>22314</v>
      </c>
      <c r="H13623" s="132" t="s">
        <v>19050</v>
      </c>
    </row>
    <row r="13624" spans="1:8" ht="14.5" customHeight="1">
      <c r="A13624" s="131">
        <v>1800001</v>
      </c>
      <c r="B13624" s="131" t="s">
        <v>11149</v>
      </c>
      <c r="D13624" s="132" t="s">
        <v>29891</v>
      </c>
      <c r="E13624" s="132" t="s">
        <v>30998</v>
      </c>
      <c r="F13624" s="132" t="str">
        <f t="shared" si="212"/>
        <v>1001015</v>
      </c>
      <c r="G13624" s="132" t="s">
        <v>22314</v>
      </c>
      <c r="H13624" s="132" t="s">
        <v>16400</v>
      </c>
    </row>
    <row r="13625" spans="1:8" ht="14.5" customHeight="1">
      <c r="A13625" s="131">
        <v>1800002</v>
      </c>
      <c r="B13625" s="131" t="s">
        <v>11150</v>
      </c>
      <c r="D13625" s="132" t="s">
        <v>29891</v>
      </c>
      <c r="E13625" s="132" t="s">
        <v>31495</v>
      </c>
      <c r="F13625" s="132" t="str">
        <f t="shared" si="212"/>
        <v>1001017</v>
      </c>
      <c r="G13625" s="132" t="s">
        <v>22314</v>
      </c>
      <c r="H13625" s="132" t="s">
        <v>21389</v>
      </c>
    </row>
    <row r="13626" spans="1:8" ht="14.5" customHeight="1">
      <c r="A13626" s="131">
        <v>1800002</v>
      </c>
      <c r="B13626" s="131" t="s">
        <v>11150</v>
      </c>
      <c r="D13626" s="132" t="s">
        <v>29891</v>
      </c>
      <c r="E13626" s="132" t="s">
        <v>31496</v>
      </c>
      <c r="F13626" s="132" t="str">
        <f t="shared" si="212"/>
        <v>1001018</v>
      </c>
      <c r="G13626" s="132" t="s">
        <v>22314</v>
      </c>
      <c r="H13626" s="132" t="s">
        <v>16455</v>
      </c>
    </row>
    <row r="13627" spans="1:8" ht="14.5" customHeight="1">
      <c r="A13627" s="131">
        <v>1800002</v>
      </c>
      <c r="B13627" s="131" t="s">
        <v>11150</v>
      </c>
      <c r="D13627" s="132" t="s">
        <v>29891</v>
      </c>
      <c r="E13627" s="132" t="s">
        <v>30999</v>
      </c>
      <c r="F13627" s="132" t="str">
        <f t="shared" si="212"/>
        <v>1001019</v>
      </c>
      <c r="G13627" s="132" t="s">
        <v>22314</v>
      </c>
      <c r="H13627" s="132" t="s">
        <v>15418</v>
      </c>
    </row>
    <row r="13628" spans="1:8" ht="14.5" customHeight="1">
      <c r="A13628" s="131">
        <v>1800002</v>
      </c>
      <c r="B13628" s="131" t="s">
        <v>11150</v>
      </c>
      <c r="D13628" s="132" t="s">
        <v>29891</v>
      </c>
      <c r="E13628" s="132" t="s">
        <v>31000</v>
      </c>
      <c r="F13628" s="132" t="str">
        <f t="shared" si="212"/>
        <v>1001020</v>
      </c>
      <c r="G13628" s="132" t="s">
        <v>22314</v>
      </c>
      <c r="H13628" s="132" t="s">
        <v>21392</v>
      </c>
    </row>
    <row r="13629" spans="1:8" ht="14.5" customHeight="1">
      <c r="A13629" s="131">
        <v>1800004</v>
      </c>
      <c r="B13629" s="131" t="s">
        <v>11151</v>
      </c>
      <c r="D13629" s="132" t="s">
        <v>29891</v>
      </c>
      <c r="E13629" s="132" t="s">
        <v>31001</v>
      </c>
      <c r="F13629" s="132" t="str">
        <f t="shared" si="212"/>
        <v>1001021</v>
      </c>
      <c r="G13629" s="132" t="s">
        <v>22314</v>
      </c>
      <c r="H13629" s="132" t="s">
        <v>16448</v>
      </c>
    </row>
    <row r="13630" spans="1:8" ht="14.5" customHeight="1">
      <c r="A13630" s="131">
        <v>1800004</v>
      </c>
      <c r="B13630" s="131" t="s">
        <v>11151</v>
      </c>
      <c r="D13630" s="132" t="s">
        <v>29891</v>
      </c>
      <c r="E13630" s="132" t="s">
        <v>31002</v>
      </c>
      <c r="F13630" s="132" t="str">
        <f t="shared" si="212"/>
        <v>1001022</v>
      </c>
      <c r="G13630" s="132" t="s">
        <v>22314</v>
      </c>
      <c r="H13630" s="132" t="s">
        <v>16438</v>
      </c>
    </row>
    <row r="13631" spans="1:8" ht="14.5" customHeight="1">
      <c r="A13631" s="131">
        <v>1800004</v>
      </c>
      <c r="B13631" s="131" t="s">
        <v>11151</v>
      </c>
      <c r="D13631" s="132" t="s">
        <v>29891</v>
      </c>
      <c r="E13631" s="132" t="s">
        <v>31497</v>
      </c>
      <c r="F13631" s="132" t="str">
        <f t="shared" si="212"/>
        <v>1001023</v>
      </c>
      <c r="G13631" s="132" t="s">
        <v>22314</v>
      </c>
      <c r="H13631" s="132" t="s">
        <v>22318</v>
      </c>
    </row>
    <row r="13632" spans="1:8" ht="14.5" customHeight="1">
      <c r="A13632" s="131">
        <v>1800004</v>
      </c>
      <c r="B13632" s="131" t="s">
        <v>11151</v>
      </c>
      <c r="D13632" s="132" t="s">
        <v>29891</v>
      </c>
      <c r="E13632" s="132" t="s">
        <v>31003</v>
      </c>
      <c r="F13632" s="132" t="str">
        <f t="shared" si="212"/>
        <v>1001024</v>
      </c>
      <c r="G13632" s="132" t="s">
        <v>22314</v>
      </c>
      <c r="H13632" s="132" t="s">
        <v>16445</v>
      </c>
    </row>
    <row r="13633" spans="1:8" ht="14.5" customHeight="1">
      <c r="A13633" s="131">
        <v>1800003</v>
      </c>
      <c r="B13633" s="131" t="s">
        <v>11152</v>
      </c>
      <c r="D13633" s="132" t="s">
        <v>29891</v>
      </c>
      <c r="E13633" s="132" t="s">
        <v>31498</v>
      </c>
      <c r="F13633" s="132" t="str">
        <f t="shared" si="212"/>
        <v>1001025</v>
      </c>
      <c r="G13633" s="132" t="s">
        <v>22314</v>
      </c>
      <c r="H13633" s="132" t="s">
        <v>16443</v>
      </c>
    </row>
    <row r="13634" spans="1:8" ht="14.5" customHeight="1">
      <c r="A13634" s="131">
        <v>1800003</v>
      </c>
      <c r="B13634" s="131" t="s">
        <v>11152</v>
      </c>
      <c r="D13634" s="132" t="s">
        <v>29891</v>
      </c>
      <c r="E13634" s="132" t="s">
        <v>31004</v>
      </c>
      <c r="F13634" s="132" t="str">
        <f t="shared" si="212"/>
        <v>1001026</v>
      </c>
      <c r="G13634" s="132" t="s">
        <v>22314</v>
      </c>
      <c r="H13634" s="132" t="s">
        <v>22319</v>
      </c>
    </row>
    <row r="13635" spans="1:8" ht="14.5" customHeight="1">
      <c r="A13635" s="131">
        <v>1800003</v>
      </c>
      <c r="B13635" s="131" t="s">
        <v>11152</v>
      </c>
      <c r="D13635" s="132" t="s">
        <v>29891</v>
      </c>
      <c r="E13635" s="132" t="s">
        <v>31006</v>
      </c>
      <c r="F13635" s="132" t="str">
        <f t="shared" ref="F13635:F13698" si="213">TEXT(D13635,"0000")&amp;TEXT(E13635,"000")</f>
        <v>1001028</v>
      </c>
      <c r="G13635" s="132" t="s">
        <v>22314</v>
      </c>
      <c r="H13635" s="132" t="s">
        <v>20683</v>
      </c>
    </row>
    <row r="13636" spans="1:8" ht="14.5" customHeight="1">
      <c r="A13636" s="131">
        <v>1800003</v>
      </c>
      <c r="B13636" s="131" t="s">
        <v>11152</v>
      </c>
      <c r="D13636" s="132" t="s">
        <v>29891</v>
      </c>
      <c r="E13636" s="132" t="s">
        <v>31499</v>
      </c>
      <c r="F13636" s="132" t="str">
        <f t="shared" si="213"/>
        <v>1001029</v>
      </c>
      <c r="G13636" s="132" t="s">
        <v>22314</v>
      </c>
      <c r="H13636" s="132" t="s">
        <v>16434</v>
      </c>
    </row>
    <row r="13637" spans="1:8" ht="14.5" customHeight="1">
      <c r="A13637" s="131">
        <v>1800003</v>
      </c>
      <c r="B13637" s="131" t="s">
        <v>11152</v>
      </c>
      <c r="D13637" s="132" t="s">
        <v>29891</v>
      </c>
      <c r="E13637" s="132" t="s">
        <v>31500</v>
      </c>
      <c r="F13637" s="132" t="str">
        <f t="shared" si="213"/>
        <v>1001030</v>
      </c>
      <c r="G13637" s="132" t="s">
        <v>22314</v>
      </c>
      <c r="H13637" s="132" t="s">
        <v>16436</v>
      </c>
    </row>
    <row r="13638" spans="1:8" ht="14.5" customHeight="1">
      <c r="A13638" s="131">
        <v>1800023</v>
      </c>
      <c r="B13638" s="131" t="s">
        <v>11153</v>
      </c>
      <c r="D13638" s="132" t="s">
        <v>29891</v>
      </c>
      <c r="E13638" s="132" t="s">
        <v>31501</v>
      </c>
      <c r="F13638" s="132" t="str">
        <f t="shared" si="213"/>
        <v>1001031</v>
      </c>
      <c r="G13638" s="132" t="s">
        <v>22314</v>
      </c>
      <c r="H13638" s="132" t="s">
        <v>16430</v>
      </c>
    </row>
    <row r="13639" spans="1:8" ht="14.5" customHeight="1">
      <c r="A13639" s="131">
        <v>1800023</v>
      </c>
      <c r="B13639" s="131" t="s">
        <v>11153</v>
      </c>
      <c r="D13639" s="132" t="s">
        <v>29891</v>
      </c>
      <c r="E13639" s="132" t="s">
        <v>31502</v>
      </c>
      <c r="F13639" s="132" t="str">
        <f t="shared" si="213"/>
        <v>1001032</v>
      </c>
      <c r="G13639" s="132" t="s">
        <v>22314</v>
      </c>
      <c r="H13639" s="132" t="s">
        <v>16424</v>
      </c>
    </row>
    <row r="13640" spans="1:8" ht="14.5" customHeight="1">
      <c r="A13640" s="131">
        <v>1800023</v>
      </c>
      <c r="B13640" s="131" t="s">
        <v>11153</v>
      </c>
      <c r="D13640" s="132" t="s">
        <v>29891</v>
      </c>
      <c r="E13640" s="132" t="s">
        <v>31014</v>
      </c>
      <c r="F13640" s="132" t="str">
        <f t="shared" si="213"/>
        <v>1001051</v>
      </c>
      <c r="G13640" s="132" t="s">
        <v>22314</v>
      </c>
      <c r="H13640" s="132" t="s">
        <v>16406</v>
      </c>
    </row>
    <row r="13641" spans="1:8" ht="14.5" customHeight="1">
      <c r="A13641" s="131">
        <v>1800023</v>
      </c>
      <c r="B13641" s="131" t="s">
        <v>11153</v>
      </c>
      <c r="D13641" s="132" t="s">
        <v>29891</v>
      </c>
      <c r="E13641" s="132" t="s">
        <v>31514</v>
      </c>
      <c r="F13641" s="132" t="str">
        <f t="shared" si="213"/>
        <v>1001052</v>
      </c>
      <c r="G13641" s="132" t="s">
        <v>22314</v>
      </c>
      <c r="H13641" s="132" t="s">
        <v>16405</v>
      </c>
    </row>
    <row r="13642" spans="1:8" ht="14.5" customHeight="1">
      <c r="A13642" s="131">
        <v>1800023</v>
      </c>
      <c r="B13642" s="131" t="s">
        <v>11153</v>
      </c>
      <c r="D13642" s="132" t="s">
        <v>29891</v>
      </c>
      <c r="E13642" s="132" t="s">
        <v>31015</v>
      </c>
      <c r="F13642" s="132" t="str">
        <f t="shared" si="213"/>
        <v>1001053</v>
      </c>
      <c r="G13642" s="132" t="s">
        <v>22314</v>
      </c>
      <c r="H13642" s="132" t="s">
        <v>22320</v>
      </c>
    </row>
    <row r="13643" spans="1:8" ht="14.5" customHeight="1">
      <c r="A13643" s="131">
        <v>1800005</v>
      </c>
      <c r="B13643" s="131" t="s">
        <v>11154</v>
      </c>
      <c r="D13643" s="132" t="s">
        <v>29891</v>
      </c>
      <c r="E13643" s="132" t="s">
        <v>31016</v>
      </c>
      <c r="F13643" s="132" t="str">
        <f t="shared" si="213"/>
        <v>1001054</v>
      </c>
      <c r="G13643" s="132" t="s">
        <v>22314</v>
      </c>
      <c r="H13643" s="132" t="s">
        <v>16407</v>
      </c>
    </row>
    <row r="13644" spans="1:8" ht="14.5" customHeight="1">
      <c r="A13644" s="131">
        <v>1800005</v>
      </c>
      <c r="B13644" s="131" t="s">
        <v>11154</v>
      </c>
      <c r="D13644" s="132" t="s">
        <v>29891</v>
      </c>
      <c r="E13644" s="132" t="s">
        <v>31515</v>
      </c>
      <c r="F13644" s="132" t="str">
        <f t="shared" si="213"/>
        <v>1001055</v>
      </c>
      <c r="G13644" s="132" t="s">
        <v>22314</v>
      </c>
      <c r="H13644" s="132" t="s">
        <v>22321</v>
      </c>
    </row>
    <row r="13645" spans="1:8" ht="14.5" customHeight="1">
      <c r="A13645" s="131">
        <v>1800022</v>
      </c>
      <c r="B13645" s="131" t="s">
        <v>11155</v>
      </c>
      <c r="D13645" s="132" t="s">
        <v>29891</v>
      </c>
      <c r="E13645" s="132" t="s">
        <v>31017</v>
      </c>
      <c r="F13645" s="132" t="str">
        <f t="shared" si="213"/>
        <v>1001057</v>
      </c>
      <c r="G13645" s="132" t="s">
        <v>22314</v>
      </c>
      <c r="H13645" s="132" t="s">
        <v>22322</v>
      </c>
    </row>
    <row r="13646" spans="1:8" ht="14.5" customHeight="1">
      <c r="A13646" s="131">
        <v>1800022</v>
      </c>
      <c r="B13646" s="131" t="s">
        <v>11155</v>
      </c>
      <c r="D13646" s="132" t="s">
        <v>29891</v>
      </c>
      <c r="E13646" s="132" t="s">
        <v>31518</v>
      </c>
      <c r="F13646" s="132" t="str">
        <f t="shared" si="213"/>
        <v>1001059</v>
      </c>
      <c r="G13646" s="132" t="s">
        <v>22314</v>
      </c>
      <c r="H13646" s="132" t="s">
        <v>18363</v>
      </c>
    </row>
    <row r="13647" spans="1:8" ht="14.5" customHeight="1">
      <c r="A13647" s="131">
        <v>1800022</v>
      </c>
      <c r="B13647" s="131" t="s">
        <v>11155</v>
      </c>
      <c r="D13647" s="132" t="s">
        <v>29891</v>
      </c>
      <c r="E13647" s="132" t="s">
        <v>31519</v>
      </c>
      <c r="F13647" s="132" t="str">
        <f t="shared" si="213"/>
        <v>1001060</v>
      </c>
      <c r="G13647" s="132" t="s">
        <v>22314</v>
      </c>
      <c r="H13647" s="132" t="s">
        <v>16488</v>
      </c>
    </row>
    <row r="13648" spans="1:8" ht="14.5" customHeight="1">
      <c r="A13648" s="131">
        <v>1800022</v>
      </c>
      <c r="B13648" s="131" t="s">
        <v>11155</v>
      </c>
      <c r="D13648" s="132" t="s">
        <v>29891</v>
      </c>
      <c r="E13648" s="132" t="s">
        <v>31018</v>
      </c>
      <c r="F13648" s="132" t="str">
        <f t="shared" si="213"/>
        <v>1001061</v>
      </c>
      <c r="G13648" s="132" t="s">
        <v>22314</v>
      </c>
      <c r="H13648" s="132" t="s">
        <v>16439</v>
      </c>
    </row>
    <row r="13649" spans="1:8" ht="14.5" customHeight="1">
      <c r="A13649" s="131">
        <v>1800022</v>
      </c>
      <c r="B13649" s="131" t="s">
        <v>11155</v>
      </c>
      <c r="D13649" s="132" t="s">
        <v>29891</v>
      </c>
      <c r="E13649" s="132" t="s">
        <v>31520</v>
      </c>
      <c r="F13649" s="132" t="str">
        <f t="shared" si="213"/>
        <v>1001062</v>
      </c>
      <c r="G13649" s="132" t="s">
        <v>22314</v>
      </c>
      <c r="H13649" s="132" t="s">
        <v>16489</v>
      </c>
    </row>
    <row r="13650" spans="1:8" ht="14.5" customHeight="1">
      <c r="A13650" s="131">
        <v>1800021</v>
      </c>
      <c r="B13650" s="131" t="s">
        <v>11156</v>
      </c>
      <c r="D13650" s="132" t="s">
        <v>29891</v>
      </c>
      <c r="E13650" s="132" t="s">
        <v>31521</v>
      </c>
      <c r="F13650" s="132" t="str">
        <f t="shared" si="213"/>
        <v>1001063</v>
      </c>
      <c r="G13650" s="132" t="s">
        <v>22314</v>
      </c>
      <c r="H13650" s="132" t="s">
        <v>22323</v>
      </c>
    </row>
    <row r="13651" spans="1:8" ht="14.5" customHeight="1">
      <c r="A13651" s="131">
        <v>1800021</v>
      </c>
      <c r="B13651" s="131" t="s">
        <v>11156</v>
      </c>
      <c r="D13651" s="132" t="s">
        <v>29891</v>
      </c>
      <c r="E13651" s="132" t="s">
        <v>31019</v>
      </c>
      <c r="F13651" s="132" t="str">
        <f t="shared" si="213"/>
        <v>1001064</v>
      </c>
      <c r="G13651" s="132" t="s">
        <v>22314</v>
      </c>
      <c r="H13651" s="132" t="s">
        <v>16431</v>
      </c>
    </row>
    <row r="13652" spans="1:8" ht="14.5" customHeight="1">
      <c r="A13652" s="131">
        <v>1800021</v>
      </c>
      <c r="B13652" s="131" t="s">
        <v>11156</v>
      </c>
      <c r="D13652" s="132" t="s">
        <v>29891</v>
      </c>
      <c r="E13652" s="132" t="s">
        <v>31522</v>
      </c>
      <c r="F13652" s="132" t="str">
        <f t="shared" si="213"/>
        <v>1001065</v>
      </c>
      <c r="G13652" s="132" t="s">
        <v>22314</v>
      </c>
      <c r="H13652" s="132" t="s">
        <v>22324</v>
      </c>
    </row>
    <row r="13653" spans="1:8" ht="14.5" customHeight="1">
      <c r="A13653" s="131">
        <v>1800014</v>
      </c>
      <c r="B13653" s="131" t="s">
        <v>11157</v>
      </c>
      <c r="D13653" s="132" t="s">
        <v>29891</v>
      </c>
      <c r="E13653" s="132" t="s">
        <v>31809</v>
      </c>
      <c r="F13653" s="132" t="str">
        <f t="shared" si="213"/>
        <v>1001101</v>
      </c>
      <c r="G13653" s="132" t="s">
        <v>22314</v>
      </c>
      <c r="H13653" s="132" t="s">
        <v>21381</v>
      </c>
    </row>
    <row r="13654" spans="1:8" ht="14.5" customHeight="1">
      <c r="A13654" s="131">
        <v>1800014</v>
      </c>
      <c r="B13654" s="131" t="s">
        <v>11157</v>
      </c>
      <c r="D13654" s="132" t="s">
        <v>29891</v>
      </c>
      <c r="E13654" s="132" t="s">
        <v>31537</v>
      </c>
      <c r="F13654" s="132" t="str">
        <f t="shared" si="213"/>
        <v>1001102</v>
      </c>
      <c r="G13654" s="132" t="s">
        <v>22314</v>
      </c>
      <c r="H13654" s="132" t="s">
        <v>22325</v>
      </c>
    </row>
    <row r="13655" spans="1:8" ht="14.5" customHeight="1">
      <c r="A13655" s="131">
        <v>1800014</v>
      </c>
      <c r="B13655" s="131" t="s">
        <v>11157</v>
      </c>
      <c r="D13655" s="132" t="s">
        <v>29891</v>
      </c>
      <c r="E13655" s="132" t="s">
        <v>31538</v>
      </c>
      <c r="F13655" s="132" t="str">
        <f t="shared" si="213"/>
        <v>1001103</v>
      </c>
      <c r="G13655" s="132" t="s">
        <v>22314</v>
      </c>
      <c r="H13655" s="132" t="s">
        <v>22326</v>
      </c>
    </row>
    <row r="13656" spans="1:8" ht="14.5" customHeight="1">
      <c r="A13656" s="131">
        <v>1800014</v>
      </c>
      <c r="B13656" s="131" t="s">
        <v>11157</v>
      </c>
      <c r="D13656" s="132" t="s">
        <v>29891</v>
      </c>
      <c r="E13656" s="132" t="s">
        <v>31539</v>
      </c>
      <c r="F13656" s="132" t="str">
        <f t="shared" si="213"/>
        <v>1001104</v>
      </c>
      <c r="G13656" s="132" t="s">
        <v>22314</v>
      </c>
      <c r="H13656" s="132" t="s">
        <v>21382</v>
      </c>
    </row>
    <row r="13657" spans="1:8" ht="14.5" customHeight="1">
      <c r="A13657" s="131">
        <v>1800014</v>
      </c>
      <c r="B13657" s="131" t="s">
        <v>11157</v>
      </c>
      <c r="D13657" s="132" t="s">
        <v>29891</v>
      </c>
      <c r="E13657" s="132" t="s">
        <v>31040</v>
      </c>
      <c r="F13657" s="132" t="str">
        <f t="shared" si="213"/>
        <v>1001105</v>
      </c>
      <c r="G13657" s="132" t="s">
        <v>22314</v>
      </c>
      <c r="H13657" s="132" t="s">
        <v>22327</v>
      </c>
    </row>
    <row r="13658" spans="1:8" ht="14.5" customHeight="1">
      <c r="A13658" s="131">
        <v>1800006</v>
      </c>
      <c r="B13658" s="131" t="s">
        <v>11158</v>
      </c>
      <c r="D13658" s="132" t="s">
        <v>29891</v>
      </c>
      <c r="E13658" s="132" t="s">
        <v>31810</v>
      </c>
      <c r="F13658" s="132" t="str">
        <f t="shared" si="213"/>
        <v>1001106</v>
      </c>
      <c r="G13658" s="132" t="s">
        <v>22314</v>
      </c>
      <c r="H13658" s="132" t="s">
        <v>16472</v>
      </c>
    </row>
    <row r="13659" spans="1:8" ht="14.5" customHeight="1">
      <c r="A13659" s="131">
        <v>1800006</v>
      </c>
      <c r="B13659" s="131" t="s">
        <v>11158</v>
      </c>
      <c r="D13659" s="132" t="s">
        <v>29891</v>
      </c>
      <c r="E13659" s="132" t="s">
        <v>31041</v>
      </c>
      <c r="F13659" s="132" t="str">
        <f t="shared" si="213"/>
        <v>1001107</v>
      </c>
      <c r="G13659" s="132" t="s">
        <v>22314</v>
      </c>
      <c r="H13659" s="132" t="s">
        <v>22328</v>
      </c>
    </row>
    <row r="13660" spans="1:8" ht="14.5" customHeight="1">
      <c r="A13660" s="131">
        <v>1800006</v>
      </c>
      <c r="B13660" s="131" t="s">
        <v>11158</v>
      </c>
      <c r="D13660" s="132" t="s">
        <v>29891</v>
      </c>
      <c r="E13660" s="132" t="s">
        <v>31042</v>
      </c>
      <c r="F13660" s="132" t="str">
        <f t="shared" si="213"/>
        <v>1001108</v>
      </c>
      <c r="G13660" s="132" t="s">
        <v>22314</v>
      </c>
      <c r="H13660" s="132" t="s">
        <v>22329</v>
      </c>
    </row>
    <row r="13661" spans="1:8" ht="14.5" customHeight="1">
      <c r="A13661" s="131">
        <v>1800013</v>
      </c>
      <c r="B13661" s="131" t="s">
        <v>11159</v>
      </c>
      <c r="D13661" s="132" t="s">
        <v>29891</v>
      </c>
      <c r="E13661" s="132" t="s">
        <v>31540</v>
      </c>
      <c r="F13661" s="132" t="str">
        <f t="shared" si="213"/>
        <v>1001109</v>
      </c>
      <c r="G13661" s="132" t="s">
        <v>22314</v>
      </c>
      <c r="H13661" s="132" t="s">
        <v>22330</v>
      </c>
    </row>
    <row r="13662" spans="1:8" ht="14.5" customHeight="1">
      <c r="A13662" s="131">
        <v>1800013</v>
      </c>
      <c r="B13662" s="131" t="s">
        <v>11159</v>
      </c>
      <c r="D13662" s="132" t="s">
        <v>29891</v>
      </c>
      <c r="E13662" s="132" t="s">
        <v>31043</v>
      </c>
      <c r="F13662" s="132" t="str">
        <f t="shared" si="213"/>
        <v>1001110</v>
      </c>
      <c r="G13662" s="132" t="s">
        <v>22314</v>
      </c>
      <c r="H13662" s="132" t="s">
        <v>22331</v>
      </c>
    </row>
    <row r="13663" spans="1:8" ht="14.5" customHeight="1">
      <c r="A13663" s="131">
        <v>1800013</v>
      </c>
      <c r="B13663" s="131" t="s">
        <v>11159</v>
      </c>
      <c r="D13663" s="132" t="s">
        <v>29891</v>
      </c>
      <c r="E13663" s="132" t="s">
        <v>31044</v>
      </c>
      <c r="F13663" s="132" t="str">
        <f t="shared" si="213"/>
        <v>1001111</v>
      </c>
      <c r="G13663" s="132" t="s">
        <v>22314</v>
      </c>
      <c r="H13663" s="132" t="s">
        <v>22332</v>
      </c>
    </row>
    <row r="13664" spans="1:8" ht="14.5" customHeight="1">
      <c r="A13664" s="131">
        <v>1800012</v>
      </c>
      <c r="B13664" s="131" t="s">
        <v>11160</v>
      </c>
      <c r="D13664" s="132" t="s">
        <v>29891</v>
      </c>
      <c r="E13664" s="132" t="s">
        <v>31046</v>
      </c>
      <c r="F13664" s="132" t="str">
        <f t="shared" si="213"/>
        <v>1001113</v>
      </c>
      <c r="G13664" s="132" t="s">
        <v>22314</v>
      </c>
      <c r="H13664" s="132" t="s">
        <v>22333</v>
      </c>
    </row>
    <row r="13665" spans="1:8" ht="14.5" customHeight="1">
      <c r="A13665" s="131">
        <v>1800012</v>
      </c>
      <c r="B13665" s="131" t="s">
        <v>11160</v>
      </c>
      <c r="D13665" s="132" t="s">
        <v>29891</v>
      </c>
      <c r="E13665" s="132" t="s">
        <v>31047</v>
      </c>
      <c r="F13665" s="132" t="str">
        <f t="shared" si="213"/>
        <v>1001114</v>
      </c>
      <c r="G13665" s="132" t="s">
        <v>22314</v>
      </c>
      <c r="H13665" s="132" t="s">
        <v>22334</v>
      </c>
    </row>
    <row r="13666" spans="1:8" ht="14.5" customHeight="1">
      <c r="A13666" s="131">
        <v>1800012</v>
      </c>
      <c r="B13666" s="131" t="s">
        <v>11160</v>
      </c>
      <c r="D13666" s="132" t="s">
        <v>29891</v>
      </c>
      <c r="E13666" s="132" t="s">
        <v>31541</v>
      </c>
      <c r="F13666" s="132" t="str">
        <f t="shared" si="213"/>
        <v>1001115</v>
      </c>
      <c r="G13666" s="132" t="s">
        <v>22314</v>
      </c>
      <c r="H13666" s="132" t="s">
        <v>21414</v>
      </c>
    </row>
    <row r="13667" spans="1:8" ht="14.5" customHeight="1">
      <c r="A13667" s="131">
        <v>1800011</v>
      </c>
      <c r="B13667" s="131" t="s">
        <v>11161</v>
      </c>
      <c r="D13667" s="132" t="s">
        <v>29891</v>
      </c>
      <c r="E13667" s="132" t="s">
        <v>31048</v>
      </c>
      <c r="F13667" s="132" t="str">
        <f t="shared" si="213"/>
        <v>1001116</v>
      </c>
      <c r="G13667" s="132" t="s">
        <v>22314</v>
      </c>
      <c r="H13667" s="132" t="s">
        <v>16435</v>
      </c>
    </row>
    <row r="13668" spans="1:8" ht="14.5" customHeight="1">
      <c r="A13668" s="131">
        <v>1800011</v>
      </c>
      <c r="B13668" s="131" t="s">
        <v>11161</v>
      </c>
      <c r="D13668" s="132" t="s">
        <v>29891</v>
      </c>
      <c r="E13668" s="132" t="s">
        <v>31542</v>
      </c>
      <c r="F13668" s="132" t="str">
        <f t="shared" si="213"/>
        <v>1001117</v>
      </c>
      <c r="G13668" s="132" t="s">
        <v>22314</v>
      </c>
      <c r="H13668" s="132" t="s">
        <v>22335</v>
      </c>
    </row>
    <row r="13669" spans="1:8" ht="14.5" customHeight="1">
      <c r="A13669" s="131">
        <v>1800011</v>
      </c>
      <c r="B13669" s="131" t="s">
        <v>11161</v>
      </c>
      <c r="D13669" s="132" t="s">
        <v>29891</v>
      </c>
      <c r="E13669" s="132" t="s">
        <v>31543</v>
      </c>
      <c r="F13669" s="132" t="str">
        <f t="shared" si="213"/>
        <v>1001118</v>
      </c>
      <c r="G13669" s="132" t="s">
        <v>22314</v>
      </c>
      <c r="H13669" s="132" t="s">
        <v>22336</v>
      </c>
    </row>
    <row r="13670" spans="1:8" ht="14.5" customHeight="1">
      <c r="A13670" s="131">
        <v>1800011</v>
      </c>
      <c r="B13670" s="131" t="s">
        <v>11161</v>
      </c>
      <c r="D13670" s="132" t="s">
        <v>29891</v>
      </c>
      <c r="E13670" s="132" t="s">
        <v>31049</v>
      </c>
      <c r="F13670" s="132" t="str">
        <f t="shared" si="213"/>
        <v>1001120</v>
      </c>
      <c r="G13670" s="132" t="s">
        <v>22314</v>
      </c>
      <c r="H13670" s="132" t="s">
        <v>22337</v>
      </c>
    </row>
    <row r="13671" spans="1:8" ht="14.5" customHeight="1">
      <c r="A13671" s="131">
        <v>1810011</v>
      </c>
      <c r="B13671" s="131" t="s">
        <v>11162</v>
      </c>
      <c r="D13671" s="132" t="s">
        <v>29891</v>
      </c>
      <c r="E13671" s="132" t="s">
        <v>31811</v>
      </c>
      <c r="F13671" s="132" t="str">
        <f t="shared" si="213"/>
        <v>1001122</v>
      </c>
      <c r="G13671" s="132" t="s">
        <v>22314</v>
      </c>
      <c r="H13671" s="132" t="s">
        <v>22338</v>
      </c>
    </row>
    <row r="13672" spans="1:8" ht="14.5" customHeight="1">
      <c r="A13672" s="131">
        <v>1810011</v>
      </c>
      <c r="B13672" s="131" t="s">
        <v>11162</v>
      </c>
      <c r="D13672" s="132" t="s">
        <v>29891</v>
      </c>
      <c r="E13672" s="132" t="s">
        <v>31051</v>
      </c>
      <c r="F13672" s="132" t="str">
        <f t="shared" si="213"/>
        <v>1001123</v>
      </c>
      <c r="G13672" s="132" t="s">
        <v>22314</v>
      </c>
      <c r="H13672" s="132" t="s">
        <v>22339</v>
      </c>
    </row>
    <row r="13673" spans="1:8" ht="14.5" customHeight="1">
      <c r="A13673" s="131">
        <v>1810011</v>
      </c>
      <c r="B13673" s="131" t="s">
        <v>11162</v>
      </c>
      <c r="D13673" s="132" t="s">
        <v>29891</v>
      </c>
      <c r="E13673" s="132" t="s">
        <v>31053</v>
      </c>
      <c r="F13673" s="132" t="str">
        <f t="shared" si="213"/>
        <v>1001127</v>
      </c>
      <c r="G13673" s="132" t="s">
        <v>22314</v>
      </c>
      <c r="H13673" s="132" t="s">
        <v>21378</v>
      </c>
    </row>
    <row r="13674" spans="1:8" ht="14.5" customHeight="1">
      <c r="A13674" s="131">
        <v>1810011</v>
      </c>
      <c r="B13674" s="131" t="s">
        <v>11162</v>
      </c>
      <c r="D13674" s="132" t="s">
        <v>29891</v>
      </c>
      <c r="E13674" s="132" t="s">
        <v>31547</v>
      </c>
      <c r="F13674" s="132" t="str">
        <f t="shared" si="213"/>
        <v>1001129</v>
      </c>
      <c r="G13674" s="132" t="s">
        <v>22314</v>
      </c>
      <c r="H13674" s="132" t="s">
        <v>16471</v>
      </c>
    </row>
    <row r="13675" spans="1:8" ht="14.5" customHeight="1">
      <c r="A13675" s="131">
        <v>1810011</v>
      </c>
      <c r="B13675" s="131" t="s">
        <v>11162</v>
      </c>
      <c r="D13675" s="132" t="s">
        <v>29891</v>
      </c>
      <c r="E13675" s="132" t="s">
        <v>31549</v>
      </c>
      <c r="F13675" s="132" t="str">
        <f t="shared" si="213"/>
        <v>1001134</v>
      </c>
      <c r="G13675" s="132" t="s">
        <v>22314</v>
      </c>
      <c r="H13675" s="132" t="s">
        <v>16403</v>
      </c>
    </row>
    <row r="13676" spans="1:8" ht="14.5" customHeight="1">
      <c r="A13676" s="131">
        <v>1810001</v>
      </c>
      <c r="B13676" s="131" t="s">
        <v>11163</v>
      </c>
      <c r="D13676" s="132" t="s">
        <v>29891</v>
      </c>
      <c r="E13676" s="132" t="s">
        <v>31550</v>
      </c>
      <c r="F13676" s="132" t="str">
        <f t="shared" si="213"/>
        <v>1001135</v>
      </c>
      <c r="G13676" s="132" t="s">
        <v>22314</v>
      </c>
      <c r="H13676" s="132" t="s">
        <v>16427</v>
      </c>
    </row>
    <row r="13677" spans="1:8" ht="14.5" customHeight="1">
      <c r="A13677" s="131">
        <v>1810001</v>
      </c>
      <c r="B13677" s="131" t="s">
        <v>11163</v>
      </c>
      <c r="D13677" s="132" t="s">
        <v>29891</v>
      </c>
      <c r="E13677" s="132" t="s">
        <v>31551</v>
      </c>
      <c r="F13677" s="132" t="str">
        <f t="shared" si="213"/>
        <v>1001136</v>
      </c>
      <c r="G13677" s="132" t="s">
        <v>22314</v>
      </c>
      <c r="H13677" s="132" t="s">
        <v>22340</v>
      </c>
    </row>
    <row r="13678" spans="1:8" ht="14.5" customHeight="1">
      <c r="A13678" s="131">
        <v>1810001</v>
      </c>
      <c r="B13678" s="131" t="s">
        <v>11163</v>
      </c>
      <c r="D13678" s="132" t="s">
        <v>29891</v>
      </c>
      <c r="E13678" s="132" t="s">
        <v>31552</v>
      </c>
      <c r="F13678" s="132" t="str">
        <f t="shared" si="213"/>
        <v>1001137</v>
      </c>
      <c r="G13678" s="132" t="s">
        <v>22314</v>
      </c>
      <c r="H13678" s="132" t="s">
        <v>15371</v>
      </c>
    </row>
    <row r="13679" spans="1:8" ht="14.5" customHeight="1">
      <c r="A13679" s="131">
        <v>1810001</v>
      </c>
      <c r="B13679" s="131" t="s">
        <v>11163</v>
      </c>
      <c r="D13679" s="132" t="s">
        <v>29891</v>
      </c>
      <c r="E13679" s="132" t="s">
        <v>31553</v>
      </c>
      <c r="F13679" s="132" t="str">
        <f t="shared" si="213"/>
        <v>1001138</v>
      </c>
      <c r="G13679" s="132" t="s">
        <v>22314</v>
      </c>
      <c r="H13679" s="132" t="s">
        <v>16442</v>
      </c>
    </row>
    <row r="13680" spans="1:8" ht="14.5" customHeight="1">
      <c r="A13680" s="131">
        <v>1810001</v>
      </c>
      <c r="B13680" s="131" t="s">
        <v>11163</v>
      </c>
      <c r="D13680" s="132" t="s">
        <v>29891</v>
      </c>
      <c r="E13680" s="132" t="s">
        <v>31812</v>
      </c>
      <c r="F13680" s="132" t="str">
        <f t="shared" si="213"/>
        <v>1001139</v>
      </c>
      <c r="G13680" s="132" t="s">
        <v>22314</v>
      </c>
      <c r="H13680" s="132" t="s">
        <v>22341</v>
      </c>
    </row>
    <row r="13681" spans="1:8" ht="14.5" customHeight="1">
      <c r="A13681" s="131">
        <v>1810015</v>
      </c>
      <c r="B13681" s="131" t="s">
        <v>11164</v>
      </c>
      <c r="D13681" s="132" t="s">
        <v>29891</v>
      </c>
      <c r="E13681" s="132" t="s">
        <v>31058</v>
      </c>
      <c r="F13681" s="132" t="str">
        <f t="shared" si="213"/>
        <v>1001143</v>
      </c>
      <c r="G13681" s="132" t="s">
        <v>22314</v>
      </c>
      <c r="H13681" s="132" t="s">
        <v>22342</v>
      </c>
    </row>
    <row r="13682" spans="1:8" ht="14.5" customHeight="1">
      <c r="A13682" s="131">
        <v>1810015</v>
      </c>
      <c r="B13682" s="131" t="s">
        <v>11164</v>
      </c>
      <c r="D13682" s="132" t="s">
        <v>29891</v>
      </c>
      <c r="E13682" s="132" t="s">
        <v>31061</v>
      </c>
      <c r="F13682" s="132" t="str">
        <f t="shared" si="213"/>
        <v>1001148</v>
      </c>
      <c r="G13682" s="132" t="s">
        <v>22314</v>
      </c>
      <c r="H13682" s="132" t="s">
        <v>22343</v>
      </c>
    </row>
    <row r="13683" spans="1:8" ht="14.5" customHeight="1">
      <c r="A13683" s="131">
        <v>1810015</v>
      </c>
      <c r="B13683" s="131" t="s">
        <v>11164</v>
      </c>
      <c r="D13683" s="132" t="s">
        <v>29891</v>
      </c>
      <c r="E13683" s="132" t="s">
        <v>31558</v>
      </c>
      <c r="F13683" s="132" t="str">
        <f t="shared" si="213"/>
        <v>1001149</v>
      </c>
      <c r="G13683" s="132" t="s">
        <v>22314</v>
      </c>
      <c r="H13683" s="132" t="s">
        <v>22344</v>
      </c>
    </row>
    <row r="13684" spans="1:8" ht="14.5" customHeight="1">
      <c r="A13684" s="131">
        <v>1810015</v>
      </c>
      <c r="B13684" s="131" t="s">
        <v>11164</v>
      </c>
      <c r="D13684" s="132" t="s">
        <v>29891</v>
      </c>
      <c r="E13684" s="132" t="s">
        <v>31573</v>
      </c>
      <c r="F13684" s="132" t="str">
        <f t="shared" si="213"/>
        <v>1001201</v>
      </c>
      <c r="G13684" s="132" t="s">
        <v>22314</v>
      </c>
      <c r="H13684" s="132" t="s">
        <v>16469</v>
      </c>
    </row>
    <row r="13685" spans="1:8" ht="14.5" customHeight="1">
      <c r="A13685" s="131">
        <v>1810015</v>
      </c>
      <c r="B13685" s="131" t="s">
        <v>11164</v>
      </c>
      <c r="D13685" s="132" t="s">
        <v>29891</v>
      </c>
      <c r="E13685" s="132" t="s">
        <v>31574</v>
      </c>
      <c r="F13685" s="132" t="str">
        <f t="shared" si="213"/>
        <v>1001202</v>
      </c>
      <c r="G13685" s="132" t="s">
        <v>22314</v>
      </c>
      <c r="H13685" s="132" t="s">
        <v>19119</v>
      </c>
    </row>
    <row r="13686" spans="1:8" ht="14.5" customHeight="1">
      <c r="A13686" s="131">
        <v>1810015</v>
      </c>
      <c r="B13686" s="131" t="s">
        <v>11164</v>
      </c>
      <c r="D13686" s="132" t="s">
        <v>29891</v>
      </c>
      <c r="E13686" s="132" t="s">
        <v>31098</v>
      </c>
      <c r="F13686" s="132" t="str">
        <f t="shared" si="213"/>
        <v>1001203</v>
      </c>
      <c r="G13686" s="132" t="s">
        <v>22314</v>
      </c>
      <c r="H13686" s="132" t="s">
        <v>21380</v>
      </c>
    </row>
    <row r="13687" spans="1:8" ht="14.5" customHeight="1">
      <c r="A13687" s="131">
        <v>1810012</v>
      </c>
      <c r="B13687" s="131" t="s">
        <v>11165</v>
      </c>
      <c r="D13687" s="132" t="s">
        <v>29891</v>
      </c>
      <c r="E13687" s="132" t="s">
        <v>31575</v>
      </c>
      <c r="F13687" s="132" t="str">
        <f t="shared" si="213"/>
        <v>1001204</v>
      </c>
      <c r="G13687" s="132" t="s">
        <v>22314</v>
      </c>
      <c r="H13687" s="132" t="s">
        <v>22345</v>
      </c>
    </row>
    <row r="13688" spans="1:8" ht="14.5" customHeight="1">
      <c r="A13688" s="131">
        <v>1810012</v>
      </c>
      <c r="B13688" s="131" t="s">
        <v>11165</v>
      </c>
      <c r="D13688" s="132" t="s">
        <v>29891</v>
      </c>
      <c r="E13688" s="132" t="s">
        <v>31576</v>
      </c>
      <c r="F13688" s="132" t="str">
        <f t="shared" si="213"/>
        <v>1001205</v>
      </c>
      <c r="G13688" s="132" t="s">
        <v>22314</v>
      </c>
      <c r="H13688" s="132" t="s">
        <v>18899</v>
      </c>
    </row>
    <row r="13689" spans="1:8" ht="14.5" customHeight="1">
      <c r="A13689" s="131">
        <v>1810012</v>
      </c>
      <c r="B13689" s="131" t="s">
        <v>11165</v>
      </c>
      <c r="D13689" s="132" t="s">
        <v>29891</v>
      </c>
      <c r="E13689" s="132" t="s">
        <v>31577</v>
      </c>
      <c r="F13689" s="132" t="str">
        <f t="shared" si="213"/>
        <v>1001206</v>
      </c>
      <c r="G13689" s="132" t="s">
        <v>22314</v>
      </c>
      <c r="H13689" s="132" t="s">
        <v>16470</v>
      </c>
    </row>
    <row r="13690" spans="1:8" ht="14.5" customHeight="1">
      <c r="A13690" s="131">
        <v>1810012</v>
      </c>
      <c r="B13690" s="131" t="s">
        <v>11165</v>
      </c>
      <c r="D13690" s="132" t="s">
        <v>29891</v>
      </c>
      <c r="E13690" s="132" t="s">
        <v>31099</v>
      </c>
      <c r="F13690" s="132" t="str">
        <f t="shared" si="213"/>
        <v>1001207</v>
      </c>
      <c r="G13690" s="132" t="s">
        <v>22314</v>
      </c>
      <c r="H13690" s="132" t="s">
        <v>22346</v>
      </c>
    </row>
    <row r="13691" spans="1:8" ht="14.5" customHeight="1">
      <c r="A13691" s="131">
        <v>1810012</v>
      </c>
      <c r="B13691" s="131" t="s">
        <v>11165</v>
      </c>
      <c r="D13691" s="132" t="s">
        <v>29891</v>
      </c>
      <c r="E13691" s="132" t="s">
        <v>31578</v>
      </c>
      <c r="F13691" s="132" t="str">
        <f t="shared" si="213"/>
        <v>1001208</v>
      </c>
      <c r="G13691" s="132" t="s">
        <v>22314</v>
      </c>
      <c r="H13691" s="132" t="s">
        <v>22347</v>
      </c>
    </row>
    <row r="13692" spans="1:8" ht="14.5" customHeight="1">
      <c r="A13692" s="131">
        <v>1810012</v>
      </c>
      <c r="B13692" s="131" t="s">
        <v>11165</v>
      </c>
      <c r="D13692" s="132" t="s">
        <v>29891</v>
      </c>
      <c r="E13692" s="132" t="s">
        <v>31101</v>
      </c>
      <c r="F13692" s="132" t="str">
        <f t="shared" si="213"/>
        <v>1001210</v>
      </c>
      <c r="G13692" s="132" t="s">
        <v>22314</v>
      </c>
      <c r="H13692" s="132" t="s">
        <v>16449</v>
      </c>
    </row>
    <row r="13693" spans="1:8" ht="14.5" customHeight="1">
      <c r="A13693" s="131">
        <v>1810012</v>
      </c>
      <c r="B13693" s="131" t="s">
        <v>11165</v>
      </c>
      <c r="D13693" s="132" t="s">
        <v>29891</v>
      </c>
      <c r="E13693" s="132" t="s">
        <v>31102</v>
      </c>
      <c r="F13693" s="132" t="str">
        <f t="shared" si="213"/>
        <v>1001211</v>
      </c>
      <c r="G13693" s="132" t="s">
        <v>22314</v>
      </c>
      <c r="H13693" s="132" t="s">
        <v>22348</v>
      </c>
    </row>
    <row r="13694" spans="1:8" ht="14.5" customHeight="1">
      <c r="A13694" s="131">
        <v>1810012</v>
      </c>
      <c r="B13694" s="131" t="s">
        <v>11165</v>
      </c>
      <c r="D13694" s="132" t="s">
        <v>29891</v>
      </c>
      <c r="E13694" s="132" t="s">
        <v>31103</v>
      </c>
      <c r="F13694" s="132" t="str">
        <f t="shared" si="213"/>
        <v>1001212</v>
      </c>
      <c r="G13694" s="132" t="s">
        <v>22314</v>
      </c>
      <c r="H13694" s="132" t="s">
        <v>22349</v>
      </c>
    </row>
    <row r="13695" spans="1:8" ht="14.5" customHeight="1">
      <c r="A13695" s="131">
        <v>1810012</v>
      </c>
      <c r="B13695" s="131" t="s">
        <v>11165</v>
      </c>
      <c r="D13695" s="132" t="s">
        <v>29891</v>
      </c>
      <c r="E13695" s="132" t="s">
        <v>31106</v>
      </c>
      <c r="F13695" s="132" t="str">
        <f t="shared" si="213"/>
        <v>1001217</v>
      </c>
      <c r="G13695" s="132" t="s">
        <v>22314</v>
      </c>
      <c r="H13695" s="132" t="s">
        <v>16671</v>
      </c>
    </row>
    <row r="13696" spans="1:8" ht="14.5" customHeight="1">
      <c r="A13696" s="131">
        <v>1810003</v>
      </c>
      <c r="B13696" s="131" t="s">
        <v>11166</v>
      </c>
      <c r="D13696" s="132" t="s">
        <v>29892</v>
      </c>
      <c r="E13696" s="132" t="s">
        <v>30993</v>
      </c>
      <c r="F13696" s="132" t="str">
        <f t="shared" si="213"/>
        <v>1003001</v>
      </c>
      <c r="G13696" s="132" t="s">
        <v>22350</v>
      </c>
      <c r="H13696" s="132" t="s">
        <v>14751</v>
      </c>
    </row>
    <row r="13697" spans="1:8" ht="14.5" customHeight="1">
      <c r="A13697" s="131">
        <v>1810003</v>
      </c>
      <c r="B13697" s="131" t="s">
        <v>11166</v>
      </c>
      <c r="D13697" s="132" t="s">
        <v>29892</v>
      </c>
      <c r="E13697" s="132" t="s">
        <v>31486</v>
      </c>
      <c r="F13697" s="132" t="str">
        <f t="shared" si="213"/>
        <v>1003002</v>
      </c>
      <c r="G13697" s="132" t="s">
        <v>22350</v>
      </c>
      <c r="H13697" s="132" t="s">
        <v>22351</v>
      </c>
    </row>
    <row r="13698" spans="1:8" ht="14.5" customHeight="1">
      <c r="A13698" s="131">
        <v>1810003</v>
      </c>
      <c r="B13698" s="131" t="s">
        <v>11166</v>
      </c>
      <c r="D13698" s="132" t="s">
        <v>29892</v>
      </c>
      <c r="E13698" s="132" t="s">
        <v>31487</v>
      </c>
      <c r="F13698" s="132" t="str">
        <f t="shared" si="213"/>
        <v>1003003</v>
      </c>
      <c r="G13698" s="132" t="s">
        <v>22350</v>
      </c>
      <c r="H13698" s="132" t="s">
        <v>22352</v>
      </c>
    </row>
    <row r="13699" spans="1:8" ht="14.5" customHeight="1">
      <c r="A13699" s="131">
        <v>1810003</v>
      </c>
      <c r="B13699" s="131" t="s">
        <v>11166</v>
      </c>
      <c r="D13699" s="132" t="s">
        <v>29892</v>
      </c>
      <c r="E13699" s="132" t="s">
        <v>30994</v>
      </c>
      <c r="F13699" s="132" t="str">
        <f t="shared" ref="F13699:F13762" si="214">TEXT(D13699,"0000")&amp;TEXT(E13699,"000")</f>
        <v>1003004</v>
      </c>
      <c r="G13699" s="132" t="s">
        <v>22350</v>
      </c>
      <c r="H13699" s="132" t="s">
        <v>22353</v>
      </c>
    </row>
    <row r="13700" spans="1:8" ht="14.5" customHeight="1">
      <c r="A13700" s="131">
        <v>1810013</v>
      </c>
      <c r="B13700" s="131" t="s">
        <v>11167</v>
      </c>
      <c r="D13700" s="132" t="s">
        <v>29892</v>
      </c>
      <c r="E13700" s="132" t="s">
        <v>30995</v>
      </c>
      <c r="F13700" s="132" t="str">
        <f t="shared" si="214"/>
        <v>1003005</v>
      </c>
      <c r="G13700" s="132" t="s">
        <v>22350</v>
      </c>
      <c r="H13700" s="132" t="s">
        <v>18379</v>
      </c>
    </row>
    <row r="13701" spans="1:8" ht="14.5" customHeight="1">
      <c r="A13701" s="131">
        <v>1810013</v>
      </c>
      <c r="B13701" s="131" t="s">
        <v>11167</v>
      </c>
      <c r="D13701" s="132" t="s">
        <v>29892</v>
      </c>
      <c r="E13701" s="132" t="s">
        <v>31488</v>
      </c>
      <c r="F13701" s="132" t="str">
        <f t="shared" si="214"/>
        <v>1003006</v>
      </c>
      <c r="G13701" s="132" t="s">
        <v>22350</v>
      </c>
      <c r="H13701" s="132" t="s">
        <v>21797</v>
      </c>
    </row>
    <row r="13702" spans="1:8" ht="14.5" customHeight="1">
      <c r="A13702" s="131">
        <v>1810013</v>
      </c>
      <c r="B13702" s="131" t="s">
        <v>11167</v>
      </c>
      <c r="D13702" s="132" t="s">
        <v>29892</v>
      </c>
      <c r="E13702" s="132" t="s">
        <v>31489</v>
      </c>
      <c r="F13702" s="132" t="str">
        <f t="shared" si="214"/>
        <v>1003007</v>
      </c>
      <c r="G13702" s="132" t="s">
        <v>22350</v>
      </c>
      <c r="H13702" s="132" t="s">
        <v>22354</v>
      </c>
    </row>
    <row r="13703" spans="1:8" ht="14.5" customHeight="1">
      <c r="A13703" s="131">
        <v>1810013</v>
      </c>
      <c r="B13703" s="131" t="s">
        <v>11167</v>
      </c>
      <c r="D13703" s="132" t="s">
        <v>29892</v>
      </c>
      <c r="E13703" s="132" t="s">
        <v>31807</v>
      </c>
      <c r="F13703" s="132" t="str">
        <f t="shared" si="214"/>
        <v>1003008</v>
      </c>
      <c r="G13703" s="132" t="s">
        <v>22350</v>
      </c>
      <c r="H13703" s="132" t="s">
        <v>14956</v>
      </c>
    </row>
    <row r="13704" spans="1:8" ht="14.5" customHeight="1">
      <c r="A13704" s="131">
        <v>1810013</v>
      </c>
      <c r="B13704" s="131" t="s">
        <v>11167</v>
      </c>
      <c r="D13704" s="132" t="s">
        <v>29892</v>
      </c>
      <c r="E13704" s="132" t="s">
        <v>30996</v>
      </c>
      <c r="F13704" s="132" t="str">
        <f t="shared" si="214"/>
        <v>1003009</v>
      </c>
      <c r="G13704" s="132" t="s">
        <v>22350</v>
      </c>
      <c r="H13704" s="132" t="s">
        <v>22355</v>
      </c>
    </row>
    <row r="13705" spans="1:8" ht="14.5" customHeight="1">
      <c r="A13705" s="131">
        <v>1810013</v>
      </c>
      <c r="B13705" s="131" t="s">
        <v>11167</v>
      </c>
      <c r="D13705" s="132" t="s">
        <v>29892</v>
      </c>
      <c r="E13705" s="132" t="s">
        <v>31490</v>
      </c>
      <c r="F13705" s="132" t="str">
        <f t="shared" si="214"/>
        <v>1003010</v>
      </c>
      <c r="G13705" s="132" t="s">
        <v>22350</v>
      </c>
      <c r="H13705" s="132" t="s">
        <v>22356</v>
      </c>
    </row>
    <row r="13706" spans="1:8" ht="14.5" customHeight="1">
      <c r="A13706" s="131">
        <v>1810013</v>
      </c>
      <c r="B13706" s="131" t="s">
        <v>11167</v>
      </c>
      <c r="D13706" s="132" t="s">
        <v>29892</v>
      </c>
      <c r="E13706" s="132" t="s">
        <v>31491</v>
      </c>
      <c r="F13706" s="132" t="str">
        <f t="shared" si="214"/>
        <v>1003011</v>
      </c>
      <c r="G13706" s="132" t="s">
        <v>22350</v>
      </c>
      <c r="H13706" s="132" t="s">
        <v>16482</v>
      </c>
    </row>
    <row r="13707" spans="1:8" ht="14.5" customHeight="1">
      <c r="A13707" s="131">
        <v>1810013</v>
      </c>
      <c r="B13707" s="131" t="s">
        <v>11167</v>
      </c>
      <c r="D13707" s="132" t="s">
        <v>29892</v>
      </c>
      <c r="E13707" s="132" t="s">
        <v>31492</v>
      </c>
      <c r="F13707" s="132" t="str">
        <f t="shared" si="214"/>
        <v>1003012</v>
      </c>
      <c r="G13707" s="132" t="s">
        <v>22350</v>
      </c>
      <c r="H13707" s="132" t="s">
        <v>22357</v>
      </c>
    </row>
    <row r="13708" spans="1:8" ht="14.5" customHeight="1">
      <c r="A13708" s="131">
        <v>1810013</v>
      </c>
      <c r="B13708" s="131" t="s">
        <v>11167</v>
      </c>
      <c r="D13708" s="132" t="s">
        <v>29892</v>
      </c>
      <c r="E13708" s="132" t="s">
        <v>30997</v>
      </c>
      <c r="F13708" s="132" t="str">
        <f t="shared" si="214"/>
        <v>1003013</v>
      </c>
      <c r="G13708" s="132" t="s">
        <v>22350</v>
      </c>
      <c r="H13708" s="132" t="s">
        <v>16477</v>
      </c>
    </row>
    <row r="13709" spans="1:8" ht="14.5" customHeight="1">
      <c r="A13709" s="131">
        <v>1810004</v>
      </c>
      <c r="B13709" s="131" t="s">
        <v>11168</v>
      </c>
      <c r="D13709" s="132" t="s">
        <v>29892</v>
      </c>
      <c r="E13709" s="132" t="s">
        <v>31493</v>
      </c>
      <c r="F13709" s="132" t="str">
        <f t="shared" si="214"/>
        <v>1003014</v>
      </c>
      <c r="G13709" s="132" t="s">
        <v>22350</v>
      </c>
      <c r="H13709" s="132" t="s">
        <v>15225</v>
      </c>
    </row>
    <row r="13710" spans="1:8" ht="14.5" customHeight="1">
      <c r="A13710" s="131">
        <v>1810004</v>
      </c>
      <c r="B13710" s="131" t="s">
        <v>11168</v>
      </c>
      <c r="D13710" s="132" t="s">
        <v>29892</v>
      </c>
      <c r="E13710" s="132" t="s">
        <v>30998</v>
      </c>
      <c r="F13710" s="132" t="str">
        <f t="shared" si="214"/>
        <v>1003015</v>
      </c>
      <c r="G13710" s="132" t="s">
        <v>22350</v>
      </c>
      <c r="H13710" s="132" t="s">
        <v>22358</v>
      </c>
    </row>
    <row r="13711" spans="1:8" ht="14.5" customHeight="1">
      <c r="A13711" s="131">
        <v>1810004</v>
      </c>
      <c r="B13711" s="131" t="s">
        <v>11168</v>
      </c>
      <c r="D13711" s="132" t="s">
        <v>29892</v>
      </c>
      <c r="E13711" s="132" t="s">
        <v>31494</v>
      </c>
      <c r="F13711" s="132" t="str">
        <f t="shared" si="214"/>
        <v>1003016</v>
      </c>
      <c r="G13711" s="132" t="s">
        <v>22350</v>
      </c>
      <c r="H13711" s="132" t="s">
        <v>22359</v>
      </c>
    </row>
    <row r="13712" spans="1:8" ht="14.5" customHeight="1">
      <c r="A13712" s="131">
        <v>1810004</v>
      </c>
      <c r="B13712" s="131" t="s">
        <v>11168</v>
      </c>
      <c r="D13712" s="132" t="s">
        <v>29892</v>
      </c>
      <c r="E13712" s="132" t="s">
        <v>31495</v>
      </c>
      <c r="F13712" s="132" t="str">
        <f t="shared" si="214"/>
        <v>1003017</v>
      </c>
      <c r="G13712" s="132" t="s">
        <v>22350</v>
      </c>
      <c r="H13712" s="132" t="s">
        <v>21448</v>
      </c>
    </row>
    <row r="13713" spans="1:8" ht="14.5" customHeight="1">
      <c r="A13713" s="131">
        <v>1810004</v>
      </c>
      <c r="B13713" s="131" t="s">
        <v>11168</v>
      </c>
      <c r="D13713" s="132" t="s">
        <v>29892</v>
      </c>
      <c r="E13713" s="132" t="s">
        <v>31496</v>
      </c>
      <c r="F13713" s="132" t="str">
        <f t="shared" si="214"/>
        <v>1003018</v>
      </c>
      <c r="G13713" s="132" t="s">
        <v>22350</v>
      </c>
      <c r="H13713" s="132" t="s">
        <v>22360</v>
      </c>
    </row>
    <row r="13714" spans="1:8" ht="14.5" customHeight="1">
      <c r="A13714" s="131">
        <v>1810004</v>
      </c>
      <c r="B13714" s="131" t="s">
        <v>11168</v>
      </c>
      <c r="D13714" s="132" t="s">
        <v>29892</v>
      </c>
      <c r="E13714" s="132" t="s">
        <v>30999</v>
      </c>
      <c r="F13714" s="132" t="str">
        <f t="shared" si="214"/>
        <v>1003019</v>
      </c>
      <c r="G13714" s="132" t="s">
        <v>22350</v>
      </c>
      <c r="H13714" s="132" t="s">
        <v>16481</v>
      </c>
    </row>
    <row r="13715" spans="1:8" ht="14.5" customHeight="1">
      <c r="A13715" s="131">
        <v>1810016</v>
      </c>
      <c r="B13715" s="131" t="s">
        <v>11169</v>
      </c>
      <c r="D13715" s="132" t="s">
        <v>29892</v>
      </c>
      <c r="E13715" s="132" t="s">
        <v>31000</v>
      </c>
      <c r="F13715" s="132" t="str">
        <f t="shared" si="214"/>
        <v>1003020</v>
      </c>
      <c r="G13715" s="132" t="s">
        <v>22350</v>
      </c>
      <c r="H13715" s="132" t="s">
        <v>22361</v>
      </c>
    </row>
    <row r="13716" spans="1:8" ht="14.5" customHeight="1">
      <c r="A13716" s="131">
        <v>1810016</v>
      </c>
      <c r="B13716" s="131" t="s">
        <v>11169</v>
      </c>
      <c r="D13716" s="132" t="s">
        <v>29892</v>
      </c>
      <c r="E13716" s="132" t="s">
        <v>31001</v>
      </c>
      <c r="F13716" s="132" t="str">
        <f t="shared" si="214"/>
        <v>1003021</v>
      </c>
      <c r="G13716" s="132" t="s">
        <v>22350</v>
      </c>
      <c r="H13716" s="132" t="s">
        <v>22362</v>
      </c>
    </row>
    <row r="13717" spans="1:8" ht="14.5" customHeight="1">
      <c r="A13717" s="131">
        <v>1810016</v>
      </c>
      <c r="B13717" s="131" t="s">
        <v>11169</v>
      </c>
      <c r="D13717" s="132" t="s">
        <v>29892</v>
      </c>
      <c r="E13717" s="132" t="s">
        <v>31002</v>
      </c>
      <c r="F13717" s="132" t="str">
        <f t="shared" si="214"/>
        <v>1003022</v>
      </c>
      <c r="G13717" s="132" t="s">
        <v>22350</v>
      </c>
      <c r="H13717" s="132" t="s">
        <v>22363</v>
      </c>
    </row>
    <row r="13718" spans="1:8" ht="14.5" customHeight="1">
      <c r="A13718" s="131">
        <v>1810005</v>
      </c>
      <c r="B13718" s="131" t="s">
        <v>11170</v>
      </c>
      <c r="D13718" s="132" t="s">
        <v>29892</v>
      </c>
      <c r="E13718" s="132" t="s">
        <v>31497</v>
      </c>
      <c r="F13718" s="132" t="str">
        <f t="shared" si="214"/>
        <v>1003023</v>
      </c>
      <c r="G13718" s="132" t="s">
        <v>22350</v>
      </c>
      <c r="H13718" s="132" t="s">
        <v>22364</v>
      </c>
    </row>
    <row r="13719" spans="1:8" ht="14.5" customHeight="1">
      <c r="A13719" s="131">
        <v>1810005</v>
      </c>
      <c r="B13719" s="131" t="s">
        <v>11170</v>
      </c>
      <c r="D13719" s="132" t="s">
        <v>29892</v>
      </c>
      <c r="E13719" s="132" t="s">
        <v>31003</v>
      </c>
      <c r="F13719" s="132" t="str">
        <f t="shared" si="214"/>
        <v>1003024</v>
      </c>
      <c r="G13719" s="132" t="s">
        <v>22350</v>
      </c>
      <c r="H13719" s="132" t="s">
        <v>22365</v>
      </c>
    </row>
    <row r="13720" spans="1:8" ht="14.5" customHeight="1">
      <c r="A13720" s="131">
        <v>1810005</v>
      </c>
      <c r="B13720" s="131" t="s">
        <v>11170</v>
      </c>
      <c r="D13720" s="132" t="s">
        <v>29892</v>
      </c>
      <c r="E13720" s="132" t="s">
        <v>31498</v>
      </c>
      <c r="F13720" s="132" t="str">
        <f t="shared" si="214"/>
        <v>1003025</v>
      </c>
      <c r="G13720" s="132" t="s">
        <v>22350</v>
      </c>
      <c r="H13720" s="132" t="s">
        <v>21638</v>
      </c>
    </row>
    <row r="13721" spans="1:8" ht="14.5" customHeight="1">
      <c r="A13721" s="131">
        <v>1810005</v>
      </c>
      <c r="B13721" s="131" t="s">
        <v>11170</v>
      </c>
      <c r="D13721" s="132" t="s">
        <v>29892</v>
      </c>
      <c r="E13721" s="132" t="s">
        <v>31004</v>
      </c>
      <c r="F13721" s="132" t="str">
        <f t="shared" si="214"/>
        <v>1003026</v>
      </c>
      <c r="G13721" s="132" t="s">
        <v>22350</v>
      </c>
      <c r="H13721" s="132" t="s">
        <v>16476</v>
      </c>
    </row>
    <row r="13722" spans="1:8" ht="14.5" customHeight="1">
      <c r="A13722" s="131">
        <v>1810014</v>
      </c>
      <c r="B13722" s="131" t="s">
        <v>11171</v>
      </c>
      <c r="D13722" s="132" t="s">
        <v>29892</v>
      </c>
      <c r="E13722" s="132" t="s">
        <v>31005</v>
      </c>
      <c r="F13722" s="132" t="str">
        <f t="shared" si="214"/>
        <v>1003027</v>
      </c>
      <c r="G13722" s="132" t="s">
        <v>22350</v>
      </c>
      <c r="H13722" s="132" t="s">
        <v>22366</v>
      </c>
    </row>
    <row r="13723" spans="1:8" ht="14.5" customHeight="1">
      <c r="A13723" s="131">
        <v>1810014</v>
      </c>
      <c r="B13723" s="131" t="s">
        <v>11171</v>
      </c>
      <c r="D13723" s="132" t="s">
        <v>29893</v>
      </c>
      <c r="E13723" s="132" t="s">
        <v>31490</v>
      </c>
      <c r="F13723" s="132" t="str">
        <f t="shared" si="214"/>
        <v>1004010</v>
      </c>
      <c r="G13723" s="132" t="s">
        <v>22367</v>
      </c>
      <c r="H13723" s="132" t="s">
        <v>14751</v>
      </c>
    </row>
    <row r="13724" spans="1:8" ht="14.5" customHeight="1">
      <c r="A13724" s="131">
        <v>1810014</v>
      </c>
      <c r="B13724" s="131" t="s">
        <v>11171</v>
      </c>
      <c r="D13724" s="132" t="s">
        <v>29893</v>
      </c>
      <c r="E13724" s="132" t="s">
        <v>31493</v>
      </c>
      <c r="F13724" s="132" t="str">
        <f t="shared" si="214"/>
        <v>1004014</v>
      </c>
      <c r="G13724" s="132" t="s">
        <v>22367</v>
      </c>
      <c r="H13724" s="132" t="s">
        <v>22368</v>
      </c>
    </row>
    <row r="13725" spans="1:8" ht="14.5" customHeight="1">
      <c r="A13725" s="131">
        <v>1810014</v>
      </c>
      <c r="B13725" s="131" t="s">
        <v>11171</v>
      </c>
      <c r="D13725" s="132" t="s">
        <v>29893</v>
      </c>
      <c r="E13725" s="132" t="s">
        <v>30998</v>
      </c>
      <c r="F13725" s="132" t="str">
        <f t="shared" si="214"/>
        <v>1004015</v>
      </c>
      <c r="G13725" s="132" t="s">
        <v>22367</v>
      </c>
      <c r="H13725" s="132" t="s">
        <v>22369</v>
      </c>
    </row>
    <row r="13726" spans="1:8" ht="14.5" customHeight="1">
      <c r="A13726" s="131">
        <v>1810002</v>
      </c>
      <c r="B13726" s="131" t="s">
        <v>11172</v>
      </c>
      <c r="D13726" s="132" t="s">
        <v>29893</v>
      </c>
      <c r="E13726" s="132" t="s">
        <v>31495</v>
      </c>
      <c r="F13726" s="132" t="str">
        <f t="shared" si="214"/>
        <v>1004017</v>
      </c>
      <c r="G13726" s="132" t="s">
        <v>22367</v>
      </c>
      <c r="H13726" s="132" t="s">
        <v>22370</v>
      </c>
    </row>
    <row r="13727" spans="1:8" ht="14.5" customHeight="1">
      <c r="A13727" s="131">
        <v>1810002</v>
      </c>
      <c r="B13727" s="131" t="s">
        <v>11172</v>
      </c>
      <c r="D13727" s="132" t="s">
        <v>29893</v>
      </c>
      <c r="E13727" s="132" t="s">
        <v>31496</v>
      </c>
      <c r="F13727" s="132" t="str">
        <f t="shared" si="214"/>
        <v>1004018</v>
      </c>
      <c r="G13727" s="132" t="s">
        <v>22367</v>
      </c>
      <c r="H13727" s="132" t="s">
        <v>21814</v>
      </c>
    </row>
    <row r="13728" spans="1:8" ht="14.5" customHeight="1">
      <c r="A13728" s="131">
        <v>1810002</v>
      </c>
      <c r="B13728" s="131" t="s">
        <v>11172</v>
      </c>
      <c r="D13728" s="132" t="s">
        <v>29893</v>
      </c>
      <c r="E13728" s="132" t="s">
        <v>30999</v>
      </c>
      <c r="F13728" s="132" t="str">
        <f t="shared" si="214"/>
        <v>1004019</v>
      </c>
      <c r="G13728" s="132" t="s">
        <v>22367</v>
      </c>
      <c r="H13728" s="132" t="s">
        <v>22348</v>
      </c>
    </row>
    <row r="13729" spans="1:8" ht="14.5" customHeight="1">
      <c r="A13729" s="131">
        <v>1810002</v>
      </c>
      <c r="B13729" s="131" t="s">
        <v>11172</v>
      </c>
      <c r="D13729" s="132" t="s">
        <v>29893</v>
      </c>
      <c r="E13729" s="132" t="s">
        <v>31000</v>
      </c>
      <c r="F13729" s="132" t="str">
        <f t="shared" si="214"/>
        <v>1004020</v>
      </c>
      <c r="G13729" s="132" t="s">
        <v>22367</v>
      </c>
      <c r="H13729" s="132" t="s">
        <v>16495</v>
      </c>
    </row>
    <row r="13730" spans="1:8" ht="14.5" customHeight="1">
      <c r="A13730" s="131">
        <v>1810002</v>
      </c>
      <c r="B13730" s="131" t="s">
        <v>11172</v>
      </c>
      <c r="D13730" s="132" t="s">
        <v>29893</v>
      </c>
      <c r="E13730" s="132" t="s">
        <v>31500</v>
      </c>
      <c r="F13730" s="132" t="str">
        <f t="shared" si="214"/>
        <v>1004030</v>
      </c>
      <c r="G13730" s="132" t="s">
        <v>22367</v>
      </c>
      <c r="H13730" s="132" t="s">
        <v>22371</v>
      </c>
    </row>
    <row r="13731" spans="1:8" ht="14.5" customHeight="1">
      <c r="A13731" s="131">
        <v>1810002</v>
      </c>
      <c r="B13731" s="131" t="s">
        <v>11172</v>
      </c>
      <c r="D13731" s="132" t="s">
        <v>29893</v>
      </c>
      <c r="E13731" s="132" t="s">
        <v>31010</v>
      </c>
      <c r="F13731" s="132" t="str">
        <f t="shared" si="214"/>
        <v>1004040</v>
      </c>
      <c r="G13731" s="132" t="s">
        <v>22367</v>
      </c>
      <c r="H13731" s="132" t="s">
        <v>16487</v>
      </c>
    </row>
    <row r="13732" spans="1:8" ht="14.5" customHeight="1">
      <c r="A13732" s="131">
        <v>1810002</v>
      </c>
      <c r="B13732" s="131" t="s">
        <v>11172</v>
      </c>
      <c r="D13732" s="132" t="s">
        <v>29893</v>
      </c>
      <c r="E13732" s="132" t="s">
        <v>31508</v>
      </c>
      <c r="F13732" s="132" t="str">
        <f t="shared" si="214"/>
        <v>1004042</v>
      </c>
      <c r="G13732" s="132" t="s">
        <v>22367</v>
      </c>
      <c r="H13732" s="132" t="s">
        <v>22372</v>
      </c>
    </row>
    <row r="13733" spans="1:8" ht="14.5" customHeight="1">
      <c r="A13733" s="131">
        <v>1980023</v>
      </c>
      <c r="B13733" s="131" t="s">
        <v>11173</v>
      </c>
      <c r="D13733" s="132" t="s">
        <v>29893</v>
      </c>
      <c r="E13733" s="132" t="s">
        <v>31011</v>
      </c>
      <c r="F13733" s="132" t="str">
        <f t="shared" si="214"/>
        <v>1004044</v>
      </c>
      <c r="G13733" s="132" t="s">
        <v>22367</v>
      </c>
      <c r="H13733" s="132" t="s">
        <v>16490</v>
      </c>
    </row>
    <row r="13734" spans="1:8" ht="14.5" customHeight="1">
      <c r="A13734" s="131">
        <v>1980023</v>
      </c>
      <c r="B13734" s="131" t="s">
        <v>11173</v>
      </c>
      <c r="D13734" s="132" t="s">
        <v>29893</v>
      </c>
      <c r="E13734" s="132" t="s">
        <v>31510</v>
      </c>
      <c r="F13734" s="132" t="str">
        <f t="shared" si="214"/>
        <v>1004045</v>
      </c>
      <c r="G13734" s="132" t="s">
        <v>22367</v>
      </c>
      <c r="H13734" s="132" t="s">
        <v>22373</v>
      </c>
    </row>
    <row r="13735" spans="1:8" ht="14.5" customHeight="1">
      <c r="A13735" s="131">
        <v>1980023</v>
      </c>
      <c r="B13735" s="131" t="s">
        <v>11173</v>
      </c>
      <c r="D13735" s="132" t="s">
        <v>29893</v>
      </c>
      <c r="E13735" s="132" t="s">
        <v>31013</v>
      </c>
      <c r="F13735" s="132" t="str">
        <f t="shared" si="214"/>
        <v>1004050</v>
      </c>
      <c r="G13735" s="132" t="s">
        <v>22367</v>
      </c>
      <c r="H13735" s="132" t="s">
        <v>15225</v>
      </c>
    </row>
    <row r="13736" spans="1:8" ht="14.5" customHeight="1">
      <c r="A13736" s="131">
        <v>1980023</v>
      </c>
      <c r="B13736" s="131" t="s">
        <v>11173</v>
      </c>
      <c r="D13736" s="132" t="s">
        <v>29893</v>
      </c>
      <c r="E13736" s="132" t="s">
        <v>31014</v>
      </c>
      <c r="F13736" s="132" t="str">
        <f t="shared" si="214"/>
        <v>1004051</v>
      </c>
      <c r="G13736" s="132" t="s">
        <v>22367</v>
      </c>
      <c r="H13736" s="132" t="s">
        <v>18363</v>
      </c>
    </row>
    <row r="13737" spans="1:8" ht="14.5" customHeight="1">
      <c r="A13737" s="131">
        <v>1980023</v>
      </c>
      <c r="B13737" s="131" t="s">
        <v>11173</v>
      </c>
      <c r="D13737" s="132" t="s">
        <v>29893</v>
      </c>
      <c r="E13737" s="132" t="s">
        <v>31514</v>
      </c>
      <c r="F13737" s="132" t="str">
        <f t="shared" si="214"/>
        <v>1004052</v>
      </c>
      <c r="G13737" s="132" t="s">
        <v>22367</v>
      </c>
      <c r="H13737" s="132" t="s">
        <v>22360</v>
      </c>
    </row>
    <row r="13738" spans="1:8" ht="14.5" customHeight="1">
      <c r="A13738" s="131">
        <v>1980021</v>
      </c>
      <c r="B13738" s="131" t="s">
        <v>11174</v>
      </c>
      <c r="D13738" s="132" t="s">
        <v>29893</v>
      </c>
      <c r="E13738" s="132" t="s">
        <v>31015</v>
      </c>
      <c r="F13738" s="132" t="str">
        <f t="shared" si="214"/>
        <v>1004053</v>
      </c>
      <c r="G13738" s="132" t="s">
        <v>22367</v>
      </c>
      <c r="H13738" s="132" t="s">
        <v>16426</v>
      </c>
    </row>
    <row r="13739" spans="1:8" ht="14.5" customHeight="1">
      <c r="A13739" s="131">
        <v>1980021</v>
      </c>
      <c r="B13739" s="131" t="s">
        <v>11174</v>
      </c>
      <c r="D13739" s="132" t="s">
        <v>29893</v>
      </c>
      <c r="E13739" s="132" t="s">
        <v>31016</v>
      </c>
      <c r="F13739" s="132" t="str">
        <f t="shared" si="214"/>
        <v>1004054</v>
      </c>
      <c r="G13739" s="132" t="s">
        <v>22367</v>
      </c>
      <c r="H13739" s="132" t="s">
        <v>16427</v>
      </c>
    </row>
    <row r="13740" spans="1:8" ht="14.5" customHeight="1">
      <c r="A13740" s="131">
        <v>1980021</v>
      </c>
      <c r="B13740" s="131" t="s">
        <v>11174</v>
      </c>
      <c r="D13740" s="132" t="s">
        <v>29893</v>
      </c>
      <c r="E13740" s="132" t="s">
        <v>31515</v>
      </c>
      <c r="F13740" s="132" t="str">
        <f t="shared" si="214"/>
        <v>1004055</v>
      </c>
      <c r="G13740" s="132" t="s">
        <v>22367</v>
      </c>
      <c r="H13740" s="132" t="s">
        <v>16404</v>
      </c>
    </row>
    <row r="13741" spans="1:8" ht="14.5" customHeight="1">
      <c r="A13741" s="131">
        <v>1980021</v>
      </c>
      <c r="B13741" s="131" t="s">
        <v>11174</v>
      </c>
      <c r="D13741" s="132" t="s">
        <v>29893</v>
      </c>
      <c r="E13741" s="132" t="s">
        <v>31516</v>
      </c>
      <c r="F13741" s="132" t="str">
        <f t="shared" si="214"/>
        <v>1004056</v>
      </c>
      <c r="G13741" s="132" t="s">
        <v>22367</v>
      </c>
      <c r="H13741" s="132" t="s">
        <v>22374</v>
      </c>
    </row>
    <row r="13742" spans="1:8" ht="14.5" customHeight="1">
      <c r="A13742" s="131">
        <v>1980021</v>
      </c>
      <c r="B13742" s="131" t="s">
        <v>11174</v>
      </c>
      <c r="D13742" s="132" t="s">
        <v>29893</v>
      </c>
      <c r="E13742" s="132" t="s">
        <v>31017</v>
      </c>
      <c r="F13742" s="132" t="str">
        <f t="shared" si="214"/>
        <v>1004057</v>
      </c>
      <c r="G13742" s="132" t="s">
        <v>22367</v>
      </c>
      <c r="H13742" s="132" t="s">
        <v>21425</v>
      </c>
    </row>
    <row r="13743" spans="1:8" ht="14.5" customHeight="1">
      <c r="A13743" s="131">
        <v>1980003</v>
      </c>
      <c r="B13743" s="131" t="s">
        <v>11175</v>
      </c>
      <c r="D13743" s="132" t="s">
        <v>29893</v>
      </c>
      <c r="E13743" s="132" t="s">
        <v>31517</v>
      </c>
      <c r="F13743" s="132" t="str">
        <f t="shared" si="214"/>
        <v>1004058</v>
      </c>
      <c r="G13743" s="132" t="s">
        <v>22367</v>
      </c>
      <c r="H13743" s="132" t="s">
        <v>21408</v>
      </c>
    </row>
    <row r="13744" spans="1:8" ht="14.5" customHeight="1">
      <c r="A13744" s="131">
        <v>1980003</v>
      </c>
      <c r="B13744" s="131" t="s">
        <v>11175</v>
      </c>
      <c r="D13744" s="132" t="s">
        <v>29894</v>
      </c>
      <c r="E13744" s="132" t="s">
        <v>31490</v>
      </c>
      <c r="F13744" s="132" t="str">
        <f t="shared" si="214"/>
        <v>1006010</v>
      </c>
      <c r="G13744" s="132" t="s">
        <v>22375</v>
      </c>
      <c r="H13744" s="132" t="s">
        <v>14751</v>
      </c>
    </row>
    <row r="13745" spans="1:8" ht="14.5" customHeight="1">
      <c r="A13745" s="131">
        <v>1980003</v>
      </c>
      <c r="B13745" s="131" t="s">
        <v>11175</v>
      </c>
      <c r="D13745" s="132" t="s">
        <v>29894</v>
      </c>
      <c r="E13745" s="132" t="s">
        <v>31491</v>
      </c>
      <c r="F13745" s="132" t="str">
        <f t="shared" si="214"/>
        <v>1006011</v>
      </c>
      <c r="G13745" s="132" t="s">
        <v>22375</v>
      </c>
      <c r="H13745" s="132" t="s">
        <v>22053</v>
      </c>
    </row>
    <row r="13746" spans="1:8" ht="14.5" customHeight="1">
      <c r="A13746" s="131">
        <v>1980003</v>
      </c>
      <c r="B13746" s="131" t="s">
        <v>11175</v>
      </c>
      <c r="D13746" s="132" t="s">
        <v>29894</v>
      </c>
      <c r="E13746" s="132" t="s">
        <v>31493</v>
      </c>
      <c r="F13746" s="132" t="str">
        <f t="shared" si="214"/>
        <v>1006014</v>
      </c>
      <c r="G13746" s="132" t="s">
        <v>22375</v>
      </c>
      <c r="H13746" s="132" t="s">
        <v>22361</v>
      </c>
    </row>
    <row r="13747" spans="1:8" ht="14.5" customHeight="1">
      <c r="A13747" s="131">
        <v>1980003</v>
      </c>
      <c r="B13747" s="131" t="s">
        <v>11175</v>
      </c>
      <c r="D13747" s="132" t="s">
        <v>29894</v>
      </c>
      <c r="E13747" s="132" t="s">
        <v>30998</v>
      </c>
      <c r="F13747" s="132" t="str">
        <f t="shared" si="214"/>
        <v>1006015</v>
      </c>
      <c r="G13747" s="132" t="s">
        <v>22375</v>
      </c>
      <c r="H13747" s="132" t="s">
        <v>17443</v>
      </c>
    </row>
    <row r="13748" spans="1:8" ht="14.5" customHeight="1">
      <c r="A13748" s="131">
        <v>1980041</v>
      </c>
      <c r="B13748" s="131" t="s">
        <v>11176</v>
      </c>
      <c r="D13748" s="132" t="s">
        <v>29894</v>
      </c>
      <c r="E13748" s="132" t="s">
        <v>31494</v>
      </c>
      <c r="F13748" s="132" t="str">
        <f t="shared" si="214"/>
        <v>1006016</v>
      </c>
      <c r="G13748" s="132" t="s">
        <v>22375</v>
      </c>
      <c r="H13748" s="132" t="s">
        <v>16455</v>
      </c>
    </row>
    <row r="13749" spans="1:8" ht="14.5" customHeight="1">
      <c r="A13749" s="131">
        <v>1980041</v>
      </c>
      <c r="B13749" s="131" t="s">
        <v>11176</v>
      </c>
      <c r="D13749" s="132" t="s">
        <v>29894</v>
      </c>
      <c r="E13749" s="132" t="s">
        <v>31495</v>
      </c>
      <c r="F13749" s="132" t="str">
        <f t="shared" si="214"/>
        <v>1006017</v>
      </c>
      <c r="G13749" s="132" t="s">
        <v>22375</v>
      </c>
      <c r="H13749" s="132" t="s">
        <v>22376</v>
      </c>
    </row>
    <row r="13750" spans="1:8" ht="14.5" customHeight="1">
      <c r="A13750" s="131">
        <v>1980041</v>
      </c>
      <c r="B13750" s="131" t="s">
        <v>11176</v>
      </c>
      <c r="D13750" s="132" t="s">
        <v>29894</v>
      </c>
      <c r="E13750" s="132" t="s">
        <v>31496</v>
      </c>
      <c r="F13750" s="132" t="str">
        <f t="shared" si="214"/>
        <v>1006018</v>
      </c>
      <c r="G13750" s="132" t="s">
        <v>22375</v>
      </c>
      <c r="H13750" s="132" t="s">
        <v>22377</v>
      </c>
    </row>
    <row r="13751" spans="1:8" ht="14.5" customHeight="1">
      <c r="A13751" s="131">
        <v>1980036</v>
      </c>
      <c r="B13751" s="131" t="s">
        <v>11177</v>
      </c>
      <c r="D13751" s="132" t="s">
        <v>29894</v>
      </c>
      <c r="E13751" s="132" t="s">
        <v>30999</v>
      </c>
      <c r="F13751" s="132" t="str">
        <f t="shared" si="214"/>
        <v>1006019</v>
      </c>
      <c r="G13751" s="132" t="s">
        <v>22375</v>
      </c>
      <c r="H13751" s="132" t="s">
        <v>22378</v>
      </c>
    </row>
    <row r="13752" spans="1:8" ht="14.5" customHeight="1">
      <c r="A13752" s="131">
        <v>1980036</v>
      </c>
      <c r="B13752" s="131" t="s">
        <v>11177</v>
      </c>
      <c r="D13752" s="132" t="s">
        <v>29894</v>
      </c>
      <c r="E13752" s="132" t="s">
        <v>31001</v>
      </c>
      <c r="F13752" s="132" t="str">
        <f t="shared" si="214"/>
        <v>1006021</v>
      </c>
      <c r="G13752" s="132" t="s">
        <v>22375</v>
      </c>
      <c r="H13752" s="132" t="s">
        <v>22379</v>
      </c>
    </row>
    <row r="13753" spans="1:8" ht="14.5" customHeight="1">
      <c r="A13753" s="131">
        <v>1980036</v>
      </c>
      <c r="B13753" s="131" t="s">
        <v>11177</v>
      </c>
      <c r="D13753" s="132" t="s">
        <v>29894</v>
      </c>
      <c r="E13753" s="132" t="s">
        <v>31002</v>
      </c>
      <c r="F13753" s="132" t="str">
        <f t="shared" si="214"/>
        <v>1006022</v>
      </c>
      <c r="G13753" s="132" t="s">
        <v>22375</v>
      </c>
      <c r="H13753" s="132" t="s">
        <v>18905</v>
      </c>
    </row>
    <row r="13754" spans="1:8" ht="14.5" customHeight="1">
      <c r="A13754" s="131">
        <v>1980036</v>
      </c>
      <c r="B13754" s="131" t="s">
        <v>11177</v>
      </c>
      <c r="D13754" s="132" t="s">
        <v>29894</v>
      </c>
      <c r="E13754" s="132" t="s">
        <v>31497</v>
      </c>
      <c r="F13754" s="132" t="str">
        <f t="shared" si="214"/>
        <v>1006023</v>
      </c>
      <c r="G13754" s="132" t="s">
        <v>22375</v>
      </c>
      <c r="H13754" s="132" t="s">
        <v>14955</v>
      </c>
    </row>
    <row r="13755" spans="1:8" ht="14.5" customHeight="1">
      <c r="A13755" s="131">
        <v>1980036</v>
      </c>
      <c r="B13755" s="131" t="s">
        <v>11177</v>
      </c>
      <c r="D13755" s="132" t="s">
        <v>29894</v>
      </c>
      <c r="E13755" s="132" t="s">
        <v>31003</v>
      </c>
      <c r="F13755" s="132" t="str">
        <f t="shared" si="214"/>
        <v>1006024</v>
      </c>
      <c r="G13755" s="132" t="s">
        <v>22375</v>
      </c>
      <c r="H13755" s="132" t="s">
        <v>16484</v>
      </c>
    </row>
    <row r="13756" spans="1:8" ht="14.5" customHeight="1">
      <c r="A13756" s="131">
        <v>1980036</v>
      </c>
      <c r="B13756" s="131" t="s">
        <v>11177</v>
      </c>
      <c r="D13756" s="132" t="s">
        <v>29894</v>
      </c>
      <c r="E13756" s="132" t="s">
        <v>31498</v>
      </c>
      <c r="F13756" s="132" t="str">
        <f t="shared" si="214"/>
        <v>1006025</v>
      </c>
      <c r="G13756" s="132" t="s">
        <v>22375</v>
      </c>
      <c r="H13756" s="132" t="s">
        <v>17952</v>
      </c>
    </row>
    <row r="13757" spans="1:8" ht="14.5" customHeight="1">
      <c r="A13757" s="131">
        <v>1980036</v>
      </c>
      <c r="B13757" s="131" t="s">
        <v>11177</v>
      </c>
      <c r="D13757" s="132" t="s">
        <v>29894</v>
      </c>
      <c r="E13757" s="132" t="s">
        <v>31004</v>
      </c>
      <c r="F13757" s="132" t="str">
        <f t="shared" si="214"/>
        <v>1006026</v>
      </c>
      <c r="G13757" s="132" t="s">
        <v>22375</v>
      </c>
      <c r="H13757" s="132" t="s">
        <v>22348</v>
      </c>
    </row>
    <row r="13758" spans="1:8" ht="14.5" customHeight="1">
      <c r="A13758" s="131">
        <v>1980036</v>
      </c>
      <c r="B13758" s="131" t="s">
        <v>11177</v>
      </c>
      <c r="D13758" s="132" t="s">
        <v>29894</v>
      </c>
      <c r="E13758" s="132" t="s">
        <v>31005</v>
      </c>
      <c r="F13758" s="132" t="str">
        <f t="shared" si="214"/>
        <v>1006027</v>
      </c>
      <c r="G13758" s="132" t="s">
        <v>22375</v>
      </c>
      <c r="H13758" s="132" t="s">
        <v>22380</v>
      </c>
    </row>
    <row r="13759" spans="1:8" ht="14.5" customHeight="1">
      <c r="A13759" s="131">
        <v>1980036</v>
      </c>
      <c r="B13759" s="131" t="s">
        <v>11177</v>
      </c>
      <c r="D13759" s="132" t="s">
        <v>29894</v>
      </c>
      <c r="E13759" s="132" t="s">
        <v>31006</v>
      </c>
      <c r="F13759" s="132" t="str">
        <f t="shared" si="214"/>
        <v>1006028</v>
      </c>
      <c r="G13759" s="132" t="s">
        <v>22375</v>
      </c>
      <c r="H13759" s="132" t="s">
        <v>21415</v>
      </c>
    </row>
    <row r="13760" spans="1:8" ht="14.5" customHeight="1">
      <c r="A13760" s="131">
        <v>1980036</v>
      </c>
      <c r="B13760" s="131" t="s">
        <v>11177</v>
      </c>
      <c r="D13760" s="132" t="s">
        <v>29894</v>
      </c>
      <c r="E13760" s="132" t="s">
        <v>31499</v>
      </c>
      <c r="F13760" s="132" t="str">
        <f t="shared" si="214"/>
        <v>1006029</v>
      </c>
      <c r="G13760" s="132" t="s">
        <v>22375</v>
      </c>
      <c r="H13760" s="132" t="s">
        <v>16448</v>
      </c>
    </row>
    <row r="13761" spans="1:8" ht="14.5" customHeight="1">
      <c r="A13761" s="131">
        <v>1980013</v>
      </c>
      <c r="B13761" s="131" t="s">
        <v>11178</v>
      </c>
      <c r="D13761" s="132" t="s">
        <v>29894</v>
      </c>
      <c r="E13761" s="132" t="s">
        <v>31500</v>
      </c>
      <c r="F13761" s="132" t="str">
        <f t="shared" si="214"/>
        <v>1006030</v>
      </c>
      <c r="G13761" s="132" t="s">
        <v>22375</v>
      </c>
      <c r="H13761" s="132" t="s">
        <v>15225</v>
      </c>
    </row>
    <row r="13762" spans="1:8" ht="14.5" customHeight="1">
      <c r="A13762" s="131">
        <v>1980013</v>
      </c>
      <c r="B13762" s="131" t="s">
        <v>11178</v>
      </c>
      <c r="D13762" s="132" t="s">
        <v>29894</v>
      </c>
      <c r="E13762" s="132" t="s">
        <v>31502</v>
      </c>
      <c r="F13762" s="132" t="str">
        <f t="shared" si="214"/>
        <v>1006032</v>
      </c>
      <c r="G13762" s="132" t="s">
        <v>22375</v>
      </c>
      <c r="H13762" s="132" t="s">
        <v>22360</v>
      </c>
    </row>
    <row r="13763" spans="1:8" ht="14.5" customHeight="1">
      <c r="A13763" s="131">
        <v>1980005</v>
      </c>
      <c r="B13763" s="131" t="s">
        <v>11179</v>
      </c>
      <c r="D13763" s="132" t="s">
        <v>29894</v>
      </c>
      <c r="E13763" s="132" t="s">
        <v>31503</v>
      </c>
      <c r="F13763" s="132" t="str">
        <f t="shared" ref="F13763:F13826" si="215">TEXT(D13763,"0000")&amp;TEXT(E13763,"000")</f>
        <v>1006033</v>
      </c>
      <c r="G13763" s="132" t="s">
        <v>22375</v>
      </c>
      <c r="H13763" s="132" t="s">
        <v>16406</v>
      </c>
    </row>
    <row r="13764" spans="1:8" ht="14.5" customHeight="1">
      <c r="A13764" s="131">
        <v>1980005</v>
      </c>
      <c r="B13764" s="131" t="s">
        <v>11179</v>
      </c>
      <c r="D13764" s="132" t="s">
        <v>29894</v>
      </c>
      <c r="E13764" s="132" t="s">
        <v>31504</v>
      </c>
      <c r="F13764" s="132" t="str">
        <f t="shared" si="215"/>
        <v>1006034</v>
      </c>
      <c r="G13764" s="132" t="s">
        <v>22375</v>
      </c>
      <c r="H13764" s="132" t="s">
        <v>22381</v>
      </c>
    </row>
    <row r="13765" spans="1:8" ht="14.5" customHeight="1">
      <c r="A13765" s="131">
        <v>1980005</v>
      </c>
      <c r="B13765" s="131" t="s">
        <v>11179</v>
      </c>
      <c r="D13765" s="132" t="s">
        <v>29894</v>
      </c>
      <c r="E13765" s="132" t="s">
        <v>31507</v>
      </c>
      <c r="F13765" s="132" t="str">
        <f t="shared" si="215"/>
        <v>1006041</v>
      </c>
      <c r="G13765" s="132" t="s">
        <v>22375</v>
      </c>
      <c r="H13765" s="132" t="s">
        <v>22382</v>
      </c>
    </row>
    <row r="13766" spans="1:8" ht="14.5" customHeight="1">
      <c r="A13766" s="131">
        <v>1980053</v>
      </c>
      <c r="B13766" s="131" t="s">
        <v>11180</v>
      </c>
      <c r="D13766" s="132" t="s">
        <v>29894</v>
      </c>
      <c r="E13766" s="132" t="s">
        <v>31508</v>
      </c>
      <c r="F13766" s="132" t="str">
        <f t="shared" si="215"/>
        <v>1006042</v>
      </c>
      <c r="G13766" s="132" t="s">
        <v>22375</v>
      </c>
      <c r="H13766" s="132" t="s">
        <v>22383</v>
      </c>
    </row>
    <row r="13767" spans="1:8" ht="14.5" customHeight="1">
      <c r="A13767" s="131">
        <v>1980053</v>
      </c>
      <c r="B13767" s="131" t="s">
        <v>11180</v>
      </c>
      <c r="D13767" s="132" t="s">
        <v>29894</v>
      </c>
      <c r="E13767" s="132" t="s">
        <v>31509</v>
      </c>
      <c r="F13767" s="132" t="str">
        <f t="shared" si="215"/>
        <v>1006043</v>
      </c>
      <c r="G13767" s="132" t="s">
        <v>22375</v>
      </c>
      <c r="H13767" s="132" t="s">
        <v>22384</v>
      </c>
    </row>
    <row r="13768" spans="1:8" ht="14.5" customHeight="1">
      <c r="A13768" s="131">
        <v>1980053</v>
      </c>
      <c r="B13768" s="131" t="s">
        <v>11180</v>
      </c>
      <c r="D13768" s="132" t="s">
        <v>29894</v>
      </c>
      <c r="E13768" s="132" t="s">
        <v>31011</v>
      </c>
      <c r="F13768" s="132" t="str">
        <f t="shared" si="215"/>
        <v>1006044</v>
      </c>
      <c r="G13768" s="132" t="s">
        <v>22375</v>
      </c>
      <c r="H13768" s="132" t="s">
        <v>22385</v>
      </c>
    </row>
    <row r="13769" spans="1:8" ht="14.5" customHeight="1">
      <c r="A13769" s="131">
        <v>1980172</v>
      </c>
      <c r="B13769" s="131" t="s">
        <v>11181</v>
      </c>
      <c r="D13769" s="132" t="s">
        <v>29894</v>
      </c>
      <c r="E13769" s="132" t="s">
        <v>31511</v>
      </c>
      <c r="F13769" s="132" t="str">
        <f t="shared" si="215"/>
        <v>1006047</v>
      </c>
      <c r="G13769" s="132" t="s">
        <v>22375</v>
      </c>
      <c r="H13769" s="132" t="s">
        <v>22386</v>
      </c>
    </row>
    <row r="13770" spans="1:8" ht="14.5" customHeight="1">
      <c r="A13770" s="131">
        <v>1980172</v>
      </c>
      <c r="B13770" s="131" t="s">
        <v>11181</v>
      </c>
      <c r="D13770" s="132" t="s">
        <v>29894</v>
      </c>
      <c r="E13770" s="132" t="s">
        <v>31512</v>
      </c>
      <c r="F13770" s="132" t="str">
        <f t="shared" si="215"/>
        <v>1006048</v>
      </c>
      <c r="G13770" s="132" t="s">
        <v>22375</v>
      </c>
      <c r="H13770" s="132" t="s">
        <v>22387</v>
      </c>
    </row>
    <row r="13771" spans="1:8" ht="14.5" customHeight="1">
      <c r="A13771" s="131">
        <v>1980172</v>
      </c>
      <c r="B13771" s="131" t="s">
        <v>11181</v>
      </c>
      <c r="D13771" s="132" t="s">
        <v>29894</v>
      </c>
      <c r="E13771" s="132" t="s">
        <v>31513</v>
      </c>
      <c r="F13771" s="132" t="str">
        <f t="shared" si="215"/>
        <v>1006049</v>
      </c>
      <c r="G13771" s="132" t="s">
        <v>22375</v>
      </c>
      <c r="H13771" s="132" t="s">
        <v>22388</v>
      </c>
    </row>
    <row r="13772" spans="1:8" ht="14.5" customHeight="1">
      <c r="A13772" s="131">
        <v>1980024</v>
      </c>
      <c r="B13772" s="131" t="s">
        <v>11182</v>
      </c>
      <c r="D13772" s="132" t="s">
        <v>29894</v>
      </c>
      <c r="E13772" s="132" t="s">
        <v>31014</v>
      </c>
      <c r="F13772" s="132" t="str">
        <f t="shared" si="215"/>
        <v>1006051</v>
      </c>
      <c r="G13772" s="132" t="s">
        <v>22375</v>
      </c>
      <c r="H13772" s="132" t="s">
        <v>16482</v>
      </c>
    </row>
    <row r="13773" spans="1:8" ht="14.5" customHeight="1">
      <c r="A13773" s="131">
        <v>1980024</v>
      </c>
      <c r="B13773" s="131" t="s">
        <v>11182</v>
      </c>
      <c r="D13773" s="132" t="s">
        <v>29895</v>
      </c>
      <c r="E13773" s="132" t="s">
        <v>30993</v>
      </c>
      <c r="F13773" s="132" t="str">
        <f t="shared" si="215"/>
        <v>1008001</v>
      </c>
      <c r="G13773" s="132" t="s">
        <v>22389</v>
      </c>
      <c r="H13773" s="132" t="s">
        <v>14751</v>
      </c>
    </row>
    <row r="13774" spans="1:8" ht="14.5" customHeight="1">
      <c r="A13774" s="131">
        <v>1980024</v>
      </c>
      <c r="B13774" s="131" t="s">
        <v>11182</v>
      </c>
      <c r="D13774" s="132" t="s">
        <v>29895</v>
      </c>
      <c r="E13774" s="132" t="s">
        <v>31486</v>
      </c>
      <c r="F13774" s="132" t="str">
        <f t="shared" si="215"/>
        <v>1008002</v>
      </c>
      <c r="G13774" s="132" t="s">
        <v>22389</v>
      </c>
      <c r="H13774" s="132" t="s">
        <v>22390</v>
      </c>
    </row>
    <row r="13775" spans="1:8" ht="14.5" customHeight="1">
      <c r="A13775" s="131">
        <v>1980024</v>
      </c>
      <c r="B13775" s="131" t="s">
        <v>11182</v>
      </c>
      <c r="D13775" s="132" t="s">
        <v>29895</v>
      </c>
      <c r="E13775" s="132" t="s">
        <v>31487</v>
      </c>
      <c r="F13775" s="132" t="str">
        <f t="shared" si="215"/>
        <v>1008003</v>
      </c>
      <c r="G13775" s="132" t="s">
        <v>22389</v>
      </c>
      <c r="H13775" s="132" t="s">
        <v>22391</v>
      </c>
    </row>
    <row r="13776" spans="1:8" ht="14.5" customHeight="1">
      <c r="A13776" s="131">
        <v>1980024</v>
      </c>
      <c r="B13776" s="131" t="s">
        <v>11182</v>
      </c>
      <c r="D13776" s="132" t="s">
        <v>29895</v>
      </c>
      <c r="E13776" s="132" t="s">
        <v>30994</v>
      </c>
      <c r="F13776" s="132" t="str">
        <f t="shared" si="215"/>
        <v>1008004</v>
      </c>
      <c r="G13776" s="132" t="s">
        <v>22389</v>
      </c>
      <c r="H13776" s="132" t="s">
        <v>22392</v>
      </c>
    </row>
    <row r="13777" spans="1:8" ht="14.5" customHeight="1">
      <c r="A13777" s="131">
        <v>1980024</v>
      </c>
      <c r="B13777" s="131" t="s">
        <v>11182</v>
      </c>
      <c r="D13777" s="132" t="s">
        <v>29895</v>
      </c>
      <c r="E13777" s="132" t="s">
        <v>30995</v>
      </c>
      <c r="F13777" s="132" t="str">
        <f t="shared" si="215"/>
        <v>1008005</v>
      </c>
      <c r="G13777" s="132" t="s">
        <v>22389</v>
      </c>
      <c r="H13777" s="132" t="s">
        <v>16492</v>
      </c>
    </row>
    <row r="13778" spans="1:8" ht="14.5" customHeight="1">
      <c r="A13778" s="131">
        <v>1980024</v>
      </c>
      <c r="B13778" s="131" t="s">
        <v>11182</v>
      </c>
      <c r="D13778" s="132" t="s">
        <v>29895</v>
      </c>
      <c r="E13778" s="132" t="s">
        <v>31488</v>
      </c>
      <c r="F13778" s="132" t="str">
        <f t="shared" si="215"/>
        <v>1008006</v>
      </c>
      <c r="G13778" s="132" t="s">
        <v>22389</v>
      </c>
      <c r="H13778" s="132" t="s">
        <v>22393</v>
      </c>
    </row>
    <row r="13779" spans="1:8" ht="14.5" customHeight="1">
      <c r="A13779" s="131">
        <v>1980024</v>
      </c>
      <c r="B13779" s="131" t="s">
        <v>11182</v>
      </c>
      <c r="D13779" s="132" t="s">
        <v>29895</v>
      </c>
      <c r="E13779" s="132" t="s">
        <v>31489</v>
      </c>
      <c r="F13779" s="132" t="str">
        <f t="shared" si="215"/>
        <v>1008007</v>
      </c>
      <c r="G13779" s="132" t="s">
        <v>22389</v>
      </c>
      <c r="H13779" s="132" t="s">
        <v>22394</v>
      </c>
    </row>
    <row r="13780" spans="1:8" ht="14.5" customHeight="1">
      <c r="A13780" s="131">
        <v>1980024</v>
      </c>
      <c r="B13780" s="131" t="s">
        <v>11182</v>
      </c>
      <c r="D13780" s="132" t="s">
        <v>29895</v>
      </c>
      <c r="E13780" s="132" t="s">
        <v>30996</v>
      </c>
      <c r="F13780" s="132" t="str">
        <f t="shared" si="215"/>
        <v>1008009</v>
      </c>
      <c r="G13780" s="132" t="s">
        <v>22389</v>
      </c>
      <c r="H13780" s="132" t="s">
        <v>16493</v>
      </c>
    </row>
    <row r="13781" spans="1:8" ht="14.5" customHeight="1">
      <c r="A13781" s="131">
        <v>1980025</v>
      </c>
      <c r="B13781" s="131" t="s">
        <v>11183</v>
      </c>
      <c r="D13781" s="132" t="s">
        <v>29895</v>
      </c>
      <c r="E13781" s="132" t="s">
        <v>31490</v>
      </c>
      <c r="F13781" s="132" t="str">
        <f t="shared" si="215"/>
        <v>1008010</v>
      </c>
      <c r="G13781" s="132" t="s">
        <v>22389</v>
      </c>
      <c r="H13781" s="132" t="s">
        <v>22395</v>
      </c>
    </row>
    <row r="13782" spans="1:8" ht="14.5" customHeight="1">
      <c r="A13782" s="131">
        <v>1980025</v>
      </c>
      <c r="B13782" s="131" t="s">
        <v>11183</v>
      </c>
      <c r="D13782" s="132" t="s">
        <v>29895</v>
      </c>
      <c r="E13782" s="132" t="s">
        <v>31491</v>
      </c>
      <c r="F13782" s="132" t="str">
        <f t="shared" si="215"/>
        <v>1008011</v>
      </c>
      <c r="G13782" s="132" t="s">
        <v>22389</v>
      </c>
      <c r="H13782" s="132" t="s">
        <v>22396</v>
      </c>
    </row>
    <row r="13783" spans="1:8" ht="14.5" customHeight="1">
      <c r="A13783" s="131">
        <v>1980014</v>
      </c>
      <c r="B13783" s="131" t="s">
        <v>11184</v>
      </c>
      <c r="D13783" s="132" t="s">
        <v>29895</v>
      </c>
      <c r="E13783" s="132" t="s">
        <v>31492</v>
      </c>
      <c r="F13783" s="132" t="str">
        <f t="shared" si="215"/>
        <v>1008012</v>
      </c>
      <c r="G13783" s="132" t="s">
        <v>22389</v>
      </c>
      <c r="H13783" s="132" t="s">
        <v>16494</v>
      </c>
    </row>
    <row r="13784" spans="1:8" ht="14.5" customHeight="1">
      <c r="A13784" s="131">
        <v>1980014</v>
      </c>
      <c r="B13784" s="131" t="s">
        <v>11184</v>
      </c>
      <c r="D13784" s="132" t="s">
        <v>29895</v>
      </c>
      <c r="E13784" s="132" t="s">
        <v>30997</v>
      </c>
      <c r="F13784" s="132" t="str">
        <f t="shared" si="215"/>
        <v>1008013</v>
      </c>
      <c r="G13784" s="132" t="s">
        <v>22389</v>
      </c>
      <c r="H13784" s="132" t="s">
        <v>22397</v>
      </c>
    </row>
    <row r="13785" spans="1:8" ht="14.5" customHeight="1">
      <c r="A13785" s="131">
        <v>1980014</v>
      </c>
      <c r="B13785" s="131" t="s">
        <v>11184</v>
      </c>
      <c r="D13785" s="132" t="s">
        <v>29895</v>
      </c>
      <c r="E13785" s="132" t="s">
        <v>31493</v>
      </c>
      <c r="F13785" s="132" t="str">
        <f t="shared" si="215"/>
        <v>1008014</v>
      </c>
      <c r="G13785" s="132" t="s">
        <v>22389</v>
      </c>
      <c r="H13785" s="132" t="s">
        <v>15225</v>
      </c>
    </row>
    <row r="13786" spans="1:8" ht="14.5" customHeight="1">
      <c r="A13786" s="131">
        <v>1980043</v>
      </c>
      <c r="B13786" s="131" t="s">
        <v>11185</v>
      </c>
      <c r="D13786" s="132" t="s">
        <v>29895</v>
      </c>
      <c r="E13786" s="132" t="s">
        <v>30998</v>
      </c>
      <c r="F13786" s="132" t="str">
        <f t="shared" si="215"/>
        <v>1008015</v>
      </c>
      <c r="G13786" s="132" t="s">
        <v>22389</v>
      </c>
      <c r="H13786" s="132" t="s">
        <v>16486</v>
      </c>
    </row>
    <row r="13787" spans="1:8" ht="14.5" customHeight="1">
      <c r="A13787" s="131">
        <v>1980043</v>
      </c>
      <c r="B13787" s="131" t="s">
        <v>11185</v>
      </c>
      <c r="D13787" s="132" t="s">
        <v>29895</v>
      </c>
      <c r="E13787" s="132" t="s">
        <v>31496</v>
      </c>
      <c r="F13787" s="132" t="str">
        <f t="shared" si="215"/>
        <v>1008018</v>
      </c>
      <c r="G13787" s="132" t="s">
        <v>22389</v>
      </c>
      <c r="H13787" s="132" t="s">
        <v>16452</v>
      </c>
    </row>
    <row r="13788" spans="1:8" ht="14.5" customHeight="1">
      <c r="A13788" s="131">
        <v>1980043</v>
      </c>
      <c r="B13788" s="131" t="s">
        <v>11185</v>
      </c>
      <c r="D13788" s="132" t="s">
        <v>29895</v>
      </c>
      <c r="E13788" s="132" t="s">
        <v>30999</v>
      </c>
      <c r="F13788" s="132" t="str">
        <f t="shared" si="215"/>
        <v>1008019</v>
      </c>
      <c r="G13788" s="132" t="s">
        <v>22389</v>
      </c>
      <c r="H13788" s="132" t="s">
        <v>22398</v>
      </c>
    </row>
    <row r="13789" spans="1:8" ht="14.5" customHeight="1">
      <c r="A13789" s="131">
        <v>1980043</v>
      </c>
      <c r="B13789" s="131" t="s">
        <v>11185</v>
      </c>
      <c r="D13789" s="132" t="s">
        <v>29895</v>
      </c>
      <c r="E13789" s="132" t="s">
        <v>31000</v>
      </c>
      <c r="F13789" s="132" t="str">
        <f t="shared" si="215"/>
        <v>1008020</v>
      </c>
      <c r="G13789" s="132" t="s">
        <v>22389</v>
      </c>
      <c r="H13789" s="132" t="s">
        <v>16436</v>
      </c>
    </row>
    <row r="13790" spans="1:8" ht="14.5" customHeight="1">
      <c r="A13790" s="131">
        <v>1980043</v>
      </c>
      <c r="B13790" s="131" t="s">
        <v>11185</v>
      </c>
      <c r="D13790" s="132" t="s">
        <v>29895</v>
      </c>
      <c r="E13790" s="132" t="s">
        <v>31001</v>
      </c>
      <c r="F13790" s="132" t="str">
        <f t="shared" si="215"/>
        <v>1008021</v>
      </c>
      <c r="G13790" s="132" t="s">
        <v>22389</v>
      </c>
      <c r="H13790" s="132" t="s">
        <v>16427</v>
      </c>
    </row>
    <row r="13791" spans="1:8" ht="14.5" customHeight="1">
      <c r="A13791" s="131">
        <v>1980043</v>
      </c>
      <c r="B13791" s="131" t="s">
        <v>11185</v>
      </c>
      <c r="D13791" s="132" t="s">
        <v>29895</v>
      </c>
      <c r="E13791" s="132" t="s">
        <v>31002</v>
      </c>
      <c r="F13791" s="132" t="str">
        <f t="shared" si="215"/>
        <v>1008022</v>
      </c>
      <c r="G13791" s="132" t="s">
        <v>22389</v>
      </c>
      <c r="H13791" s="132" t="s">
        <v>21389</v>
      </c>
    </row>
    <row r="13792" spans="1:8" ht="14.5" customHeight="1">
      <c r="A13792" s="131">
        <v>1980002</v>
      </c>
      <c r="B13792" s="131" t="s">
        <v>11186</v>
      </c>
      <c r="D13792" s="132" t="s">
        <v>29895</v>
      </c>
      <c r="E13792" s="132" t="s">
        <v>31497</v>
      </c>
      <c r="F13792" s="132" t="str">
        <f t="shared" si="215"/>
        <v>1008023</v>
      </c>
      <c r="G13792" s="132" t="s">
        <v>22389</v>
      </c>
      <c r="H13792" s="132" t="s">
        <v>16439</v>
      </c>
    </row>
    <row r="13793" spans="1:8" ht="14.5" customHeight="1">
      <c r="A13793" s="131">
        <v>1980002</v>
      </c>
      <c r="B13793" s="131" t="s">
        <v>11186</v>
      </c>
      <c r="D13793" s="132" t="s">
        <v>29895</v>
      </c>
      <c r="E13793" s="132" t="s">
        <v>31003</v>
      </c>
      <c r="F13793" s="132" t="str">
        <f t="shared" si="215"/>
        <v>1008024</v>
      </c>
      <c r="G13793" s="132" t="s">
        <v>22389</v>
      </c>
      <c r="H13793" s="132" t="s">
        <v>22399</v>
      </c>
    </row>
    <row r="13794" spans="1:8" ht="14.5" customHeight="1">
      <c r="A13794" s="131">
        <v>1980002</v>
      </c>
      <c r="B13794" s="131" t="s">
        <v>11186</v>
      </c>
      <c r="D13794" s="132" t="s">
        <v>29895</v>
      </c>
      <c r="E13794" s="132" t="s">
        <v>31498</v>
      </c>
      <c r="F13794" s="132" t="str">
        <f t="shared" si="215"/>
        <v>1008025</v>
      </c>
      <c r="G13794" s="132" t="s">
        <v>22389</v>
      </c>
      <c r="H13794" s="132" t="s">
        <v>22400</v>
      </c>
    </row>
    <row r="13795" spans="1:8" ht="14.5" customHeight="1">
      <c r="A13795" s="131">
        <v>1980051</v>
      </c>
      <c r="B13795" s="131" t="s">
        <v>11187</v>
      </c>
      <c r="D13795" s="132" t="s">
        <v>29895</v>
      </c>
      <c r="E13795" s="132" t="s">
        <v>31004</v>
      </c>
      <c r="F13795" s="132" t="str">
        <f t="shared" si="215"/>
        <v>1008026</v>
      </c>
      <c r="G13795" s="132" t="s">
        <v>22389</v>
      </c>
      <c r="H13795" s="132" t="s">
        <v>15418</v>
      </c>
    </row>
    <row r="13796" spans="1:8" ht="14.5" customHeight="1">
      <c r="A13796" s="131">
        <v>1980051</v>
      </c>
      <c r="B13796" s="131" t="s">
        <v>11187</v>
      </c>
      <c r="D13796" s="132" t="s">
        <v>29895</v>
      </c>
      <c r="E13796" s="132" t="s">
        <v>31005</v>
      </c>
      <c r="F13796" s="132" t="str">
        <f t="shared" si="215"/>
        <v>1008027</v>
      </c>
      <c r="G13796" s="132" t="s">
        <v>22389</v>
      </c>
      <c r="H13796" s="132" t="s">
        <v>16406</v>
      </c>
    </row>
    <row r="13797" spans="1:8" ht="14.5" customHeight="1">
      <c r="A13797" s="131">
        <v>1980051</v>
      </c>
      <c r="B13797" s="131" t="s">
        <v>11187</v>
      </c>
      <c r="D13797" s="132" t="s">
        <v>29895</v>
      </c>
      <c r="E13797" s="132" t="s">
        <v>31006</v>
      </c>
      <c r="F13797" s="132" t="str">
        <f t="shared" si="215"/>
        <v>1008028</v>
      </c>
      <c r="G13797" s="132" t="s">
        <v>22389</v>
      </c>
      <c r="H13797" s="132" t="s">
        <v>22321</v>
      </c>
    </row>
    <row r="13798" spans="1:8" ht="14.5" customHeight="1">
      <c r="A13798" s="131">
        <v>1980051</v>
      </c>
      <c r="B13798" s="131" t="s">
        <v>11187</v>
      </c>
      <c r="D13798" s="132" t="s">
        <v>29896</v>
      </c>
      <c r="E13798" s="132" t="s">
        <v>30993</v>
      </c>
      <c r="F13798" s="132" t="str">
        <f t="shared" si="215"/>
        <v>1009001</v>
      </c>
      <c r="G13798" s="132" t="s">
        <v>22401</v>
      </c>
      <c r="H13798" s="132" t="s">
        <v>14751</v>
      </c>
    </row>
    <row r="13799" spans="1:8" ht="14.5" customHeight="1">
      <c r="A13799" s="131">
        <v>1980051</v>
      </c>
      <c r="B13799" s="131" t="s">
        <v>11187</v>
      </c>
      <c r="D13799" s="132" t="s">
        <v>29896</v>
      </c>
      <c r="E13799" s="132" t="s">
        <v>31486</v>
      </c>
      <c r="F13799" s="132" t="str">
        <f t="shared" si="215"/>
        <v>1009002</v>
      </c>
      <c r="G13799" s="132" t="s">
        <v>22401</v>
      </c>
      <c r="H13799" s="132" t="s">
        <v>22402</v>
      </c>
    </row>
    <row r="13800" spans="1:8" ht="14.5" customHeight="1">
      <c r="A13800" s="131">
        <v>1980052</v>
      </c>
      <c r="B13800" s="131" t="s">
        <v>11188</v>
      </c>
      <c r="D13800" s="132" t="s">
        <v>29896</v>
      </c>
      <c r="E13800" s="132" t="s">
        <v>30994</v>
      </c>
      <c r="F13800" s="132" t="str">
        <f t="shared" si="215"/>
        <v>1009004</v>
      </c>
      <c r="G13800" s="132" t="s">
        <v>22401</v>
      </c>
      <c r="H13800" s="132" t="s">
        <v>22403</v>
      </c>
    </row>
    <row r="13801" spans="1:8" ht="14.5" customHeight="1">
      <c r="A13801" s="131">
        <v>1980052</v>
      </c>
      <c r="B13801" s="131" t="s">
        <v>11188</v>
      </c>
      <c r="D13801" s="132" t="s">
        <v>29896</v>
      </c>
      <c r="E13801" s="132" t="s">
        <v>31488</v>
      </c>
      <c r="F13801" s="132" t="str">
        <f t="shared" si="215"/>
        <v>1009006</v>
      </c>
      <c r="G13801" s="132" t="s">
        <v>22401</v>
      </c>
      <c r="H13801" s="132" t="s">
        <v>22404</v>
      </c>
    </row>
    <row r="13802" spans="1:8" ht="14.5" customHeight="1">
      <c r="A13802" s="131">
        <v>1980052</v>
      </c>
      <c r="B13802" s="131" t="s">
        <v>11188</v>
      </c>
      <c r="D13802" s="132" t="s">
        <v>29896</v>
      </c>
      <c r="E13802" s="132" t="s">
        <v>31490</v>
      </c>
      <c r="F13802" s="132" t="str">
        <f t="shared" si="215"/>
        <v>1009010</v>
      </c>
      <c r="G13802" s="132" t="s">
        <v>22401</v>
      </c>
      <c r="H13802" s="132" t="s">
        <v>16474</v>
      </c>
    </row>
    <row r="13803" spans="1:8" ht="14.5" customHeight="1">
      <c r="A13803" s="131">
        <v>1980052</v>
      </c>
      <c r="B13803" s="131" t="s">
        <v>11188</v>
      </c>
      <c r="D13803" s="132" t="s">
        <v>29896</v>
      </c>
      <c r="E13803" s="132" t="s">
        <v>31491</v>
      </c>
      <c r="F13803" s="132" t="str">
        <f t="shared" si="215"/>
        <v>1009011</v>
      </c>
      <c r="G13803" s="132" t="s">
        <v>22401</v>
      </c>
      <c r="H13803" s="132" t="s">
        <v>22405</v>
      </c>
    </row>
    <row r="13804" spans="1:8" ht="14.5" customHeight="1">
      <c r="A13804" s="131">
        <v>1980052</v>
      </c>
      <c r="B13804" s="131" t="s">
        <v>11188</v>
      </c>
      <c r="D13804" s="132" t="s">
        <v>29896</v>
      </c>
      <c r="E13804" s="132" t="s">
        <v>31494</v>
      </c>
      <c r="F13804" s="132" t="str">
        <f t="shared" si="215"/>
        <v>1009016</v>
      </c>
      <c r="G13804" s="132" t="s">
        <v>22401</v>
      </c>
      <c r="H13804" s="132" t="s">
        <v>21797</v>
      </c>
    </row>
    <row r="13805" spans="1:8" ht="14.5" customHeight="1">
      <c r="A13805" s="131">
        <v>1980052</v>
      </c>
      <c r="B13805" s="131" t="s">
        <v>11188</v>
      </c>
      <c r="D13805" s="132" t="s">
        <v>29897</v>
      </c>
      <c r="E13805" s="132" t="s">
        <v>30993</v>
      </c>
      <c r="F13805" s="132" t="str">
        <f t="shared" si="215"/>
        <v>1010001</v>
      </c>
      <c r="G13805" s="132" t="s">
        <v>22406</v>
      </c>
      <c r="H13805" s="132" t="s">
        <v>14751</v>
      </c>
    </row>
    <row r="13806" spans="1:8" ht="14.5" customHeight="1">
      <c r="A13806" s="131">
        <v>1980052</v>
      </c>
      <c r="B13806" s="131" t="s">
        <v>11188</v>
      </c>
      <c r="D13806" s="132" t="s">
        <v>29897</v>
      </c>
      <c r="E13806" s="132" t="s">
        <v>31486</v>
      </c>
      <c r="F13806" s="132" t="str">
        <f t="shared" si="215"/>
        <v>1010002</v>
      </c>
      <c r="G13806" s="132" t="s">
        <v>22406</v>
      </c>
      <c r="H13806" s="132" t="s">
        <v>22407</v>
      </c>
    </row>
    <row r="13807" spans="1:8" ht="14.5" customHeight="1">
      <c r="A13807" s="131">
        <v>1980052</v>
      </c>
      <c r="B13807" s="131" t="s">
        <v>11188</v>
      </c>
      <c r="D13807" s="132" t="s">
        <v>29897</v>
      </c>
      <c r="E13807" s="132" t="s">
        <v>31487</v>
      </c>
      <c r="F13807" s="132" t="str">
        <f t="shared" si="215"/>
        <v>1010003</v>
      </c>
      <c r="G13807" s="132" t="s">
        <v>22406</v>
      </c>
      <c r="H13807" s="132" t="s">
        <v>17248</v>
      </c>
    </row>
    <row r="13808" spans="1:8" ht="14.5" customHeight="1">
      <c r="A13808" s="131">
        <v>1980052</v>
      </c>
      <c r="B13808" s="131" t="s">
        <v>11188</v>
      </c>
      <c r="D13808" s="132" t="s">
        <v>29897</v>
      </c>
      <c r="E13808" s="132" t="s">
        <v>30994</v>
      </c>
      <c r="F13808" s="132" t="str">
        <f t="shared" si="215"/>
        <v>1010004</v>
      </c>
      <c r="G13808" s="132" t="s">
        <v>22406</v>
      </c>
      <c r="H13808" s="132" t="s">
        <v>22408</v>
      </c>
    </row>
    <row r="13809" spans="1:8" ht="14.5" customHeight="1">
      <c r="A13809" s="131">
        <v>1980001</v>
      </c>
      <c r="B13809" s="131" t="s">
        <v>11189</v>
      </c>
      <c r="D13809" s="132" t="s">
        <v>29897</v>
      </c>
      <c r="E13809" s="132" t="s">
        <v>30995</v>
      </c>
      <c r="F13809" s="132" t="str">
        <f t="shared" si="215"/>
        <v>1010005</v>
      </c>
      <c r="G13809" s="132" t="s">
        <v>22406</v>
      </c>
      <c r="H13809" s="132" t="s">
        <v>22409</v>
      </c>
    </row>
    <row r="13810" spans="1:8" ht="14.5" customHeight="1">
      <c r="A13810" s="131">
        <v>1980001</v>
      </c>
      <c r="B13810" s="131" t="s">
        <v>11189</v>
      </c>
      <c r="D13810" s="132" t="s">
        <v>29897</v>
      </c>
      <c r="E13810" s="132" t="s">
        <v>31489</v>
      </c>
      <c r="F13810" s="132" t="str">
        <f t="shared" si="215"/>
        <v>1010007</v>
      </c>
      <c r="G13810" s="132" t="s">
        <v>22406</v>
      </c>
      <c r="H13810" s="132" t="s">
        <v>22410</v>
      </c>
    </row>
    <row r="13811" spans="1:8" ht="14.5" customHeight="1">
      <c r="A13811" s="131">
        <v>1980001</v>
      </c>
      <c r="B13811" s="131" t="s">
        <v>11189</v>
      </c>
      <c r="D13811" s="132" t="s">
        <v>29897</v>
      </c>
      <c r="E13811" s="132" t="s">
        <v>31807</v>
      </c>
      <c r="F13811" s="132" t="str">
        <f t="shared" si="215"/>
        <v>1010008</v>
      </c>
      <c r="G13811" s="132" t="s">
        <v>22406</v>
      </c>
      <c r="H13811" s="132" t="s">
        <v>22411</v>
      </c>
    </row>
    <row r="13812" spans="1:8" ht="14.5" customHeight="1">
      <c r="A13812" s="131">
        <v>1980001</v>
      </c>
      <c r="B13812" s="131" t="s">
        <v>11189</v>
      </c>
      <c r="D13812" s="132" t="s">
        <v>29897</v>
      </c>
      <c r="E13812" s="132" t="s">
        <v>30996</v>
      </c>
      <c r="F13812" s="132" t="str">
        <f t="shared" si="215"/>
        <v>1010009</v>
      </c>
      <c r="G13812" s="132" t="s">
        <v>22406</v>
      </c>
      <c r="H13812" s="132" t="s">
        <v>22412</v>
      </c>
    </row>
    <row r="13813" spans="1:8" ht="14.5" customHeight="1">
      <c r="A13813" s="131">
        <v>1980001</v>
      </c>
      <c r="B13813" s="131" t="s">
        <v>11189</v>
      </c>
      <c r="D13813" s="132" t="s">
        <v>29897</v>
      </c>
      <c r="E13813" s="132" t="s">
        <v>31490</v>
      </c>
      <c r="F13813" s="132" t="str">
        <f t="shared" si="215"/>
        <v>1010010</v>
      </c>
      <c r="G13813" s="132" t="s">
        <v>22406</v>
      </c>
      <c r="H13813" s="132" t="s">
        <v>15226</v>
      </c>
    </row>
    <row r="13814" spans="1:8" ht="14.5" customHeight="1">
      <c r="A13814" s="131">
        <v>1980001</v>
      </c>
      <c r="B13814" s="131" t="s">
        <v>11189</v>
      </c>
      <c r="D13814" s="132" t="s">
        <v>29897</v>
      </c>
      <c r="E13814" s="132" t="s">
        <v>31491</v>
      </c>
      <c r="F13814" s="132" t="str">
        <f t="shared" si="215"/>
        <v>1010011</v>
      </c>
      <c r="G13814" s="132" t="s">
        <v>22406</v>
      </c>
      <c r="H13814" s="132" t="s">
        <v>16491</v>
      </c>
    </row>
    <row r="13815" spans="1:8" ht="14.5" customHeight="1">
      <c r="A13815" s="131">
        <v>1980001</v>
      </c>
      <c r="B13815" s="131" t="s">
        <v>11189</v>
      </c>
      <c r="D13815" s="132" t="s">
        <v>29897</v>
      </c>
      <c r="E13815" s="132" t="s">
        <v>31492</v>
      </c>
      <c r="F13815" s="132" t="str">
        <f t="shared" si="215"/>
        <v>1010012</v>
      </c>
      <c r="G13815" s="132" t="s">
        <v>22406</v>
      </c>
      <c r="H13815" s="132" t="s">
        <v>18905</v>
      </c>
    </row>
    <row r="13816" spans="1:8" ht="14.5" customHeight="1">
      <c r="A13816" s="131">
        <v>1980001</v>
      </c>
      <c r="B13816" s="131" t="s">
        <v>11189</v>
      </c>
      <c r="D13816" s="132" t="s">
        <v>29897</v>
      </c>
      <c r="E13816" s="132" t="s">
        <v>30997</v>
      </c>
      <c r="F13816" s="132" t="str">
        <f t="shared" si="215"/>
        <v>1010013</v>
      </c>
      <c r="G13816" s="132" t="s">
        <v>22406</v>
      </c>
      <c r="H13816" s="132" t="s">
        <v>22413</v>
      </c>
    </row>
    <row r="13817" spans="1:8" ht="14.5" customHeight="1">
      <c r="A13817" s="131">
        <v>1980044</v>
      </c>
      <c r="B13817" s="131" t="s">
        <v>11190</v>
      </c>
      <c r="D13817" s="132" t="s">
        <v>29897</v>
      </c>
      <c r="E13817" s="132" t="s">
        <v>31493</v>
      </c>
      <c r="F13817" s="132" t="str">
        <f t="shared" si="215"/>
        <v>1010014</v>
      </c>
      <c r="G13817" s="132" t="s">
        <v>22406</v>
      </c>
      <c r="H13817" s="132" t="s">
        <v>15225</v>
      </c>
    </row>
    <row r="13818" spans="1:8" ht="14.5" customHeight="1">
      <c r="A13818" s="131">
        <v>1980044</v>
      </c>
      <c r="B13818" s="131" t="s">
        <v>11190</v>
      </c>
      <c r="D13818" s="132" t="s">
        <v>29898</v>
      </c>
      <c r="E13818" s="132" t="s">
        <v>30993</v>
      </c>
      <c r="F13818" s="132" t="str">
        <f t="shared" si="215"/>
        <v>1011001</v>
      </c>
      <c r="G13818" s="132" t="s">
        <v>22414</v>
      </c>
      <c r="H13818" s="132" t="s">
        <v>15805</v>
      </c>
    </row>
    <row r="13819" spans="1:8" ht="14.5" customHeight="1">
      <c r="A13819" s="131">
        <v>1980044</v>
      </c>
      <c r="B13819" s="131" t="s">
        <v>11190</v>
      </c>
      <c r="D13819" s="132" t="s">
        <v>29898</v>
      </c>
      <c r="E13819" s="132" t="s">
        <v>31486</v>
      </c>
      <c r="F13819" s="132" t="str">
        <f t="shared" si="215"/>
        <v>1011002</v>
      </c>
      <c r="G13819" s="132" t="s">
        <v>22414</v>
      </c>
      <c r="H13819" s="132" t="s">
        <v>21385</v>
      </c>
    </row>
    <row r="13820" spans="1:8" ht="14.5" customHeight="1">
      <c r="A13820" s="131">
        <v>1980004</v>
      </c>
      <c r="B13820" s="131" t="s">
        <v>11191</v>
      </c>
      <c r="D13820" s="132" t="s">
        <v>29898</v>
      </c>
      <c r="E13820" s="132" t="s">
        <v>31487</v>
      </c>
      <c r="F13820" s="132" t="str">
        <f t="shared" si="215"/>
        <v>1011003</v>
      </c>
      <c r="G13820" s="132" t="s">
        <v>22414</v>
      </c>
      <c r="H13820" s="132" t="s">
        <v>19762</v>
      </c>
    </row>
    <row r="13821" spans="1:8" ht="14.5" customHeight="1">
      <c r="A13821" s="131">
        <v>1980004</v>
      </c>
      <c r="B13821" s="131" t="s">
        <v>11191</v>
      </c>
      <c r="D13821" s="132" t="s">
        <v>29898</v>
      </c>
      <c r="E13821" s="132" t="s">
        <v>30994</v>
      </c>
      <c r="F13821" s="132" t="str">
        <f t="shared" si="215"/>
        <v>1011004</v>
      </c>
      <c r="G13821" s="132" t="s">
        <v>22414</v>
      </c>
      <c r="H13821" s="132" t="s">
        <v>22415</v>
      </c>
    </row>
    <row r="13822" spans="1:8" ht="14.5" customHeight="1">
      <c r="A13822" s="131">
        <v>1980032</v>
      </c>
      <c r="B13822" s="131" t="s">
        <v>11192</v>
      </c>
      <c r="D13822" s="132" t="s">
        <v>29898</v>
      </c>
      <c r="E13822" s="132" t="s">
        <v>30995</v>
      </c>
      <c r="F13822" s="132" t="str">
        <f t="shared" si="215"/>
        <v>1011005</v>
      </c>
      <c r="G13822" s="132" t="s">
        <v>22414</v>
      </c>
      <c r="H13822" s="132" t="s">
        <v>22416</v>
      </c>
    </row>
    <row r="13823" spans="1:8" ht="14.5" customHeight="1">
      <c r="A13823" s="131">
        <v>1980032</v>
      </c>
      <c r="B13823" s="131" t="s">
        <v>11192</v>
      </c>
      <c r="D13823" s="132" t="s">
        <v>29898</v>
      </c>
      <c r="E13823" s="132" t="s">
        <v>31488</v>
      </c>
      <c r="F13823" s="132" t="str">
        <f t="shared" si="215"/>
        <v>1011006</v>
      </c>
      <c r="G13823" s="132" t="s">
        <v>22414</v>
      </c>
      <c r="H13823" s="132" t="s">
        <v>14780</v>
      </c>
    </row>
    <row r="13824" spans="1:8" ht="14.5" customHeight="1">
      <c r="A13824" s="131">
        <v>1980032</v>
      </c>
      <c r="B13824" s="131" t="s">
        <v>11192</v>
      </c>
      <c r="D13824" s="132" t="s">
        <v>29898</v>
      </c>
      <c r="E13824" s="132" t="s">
        <v>30996</v>
      </c>
      <c r="F13824" s="132" t="str">
        <f t="shared" si="215"/>
        <v>1011009</v>
      </c>
      <c r="G13824" s="132" t="s">
        <v>22414</v>
      </c>
      <c r="H13824" s="132" t="s">
        <v>22018</v>
      </c>
    </row>
    <row r="13825" spans="1:8" ht="14.5" customHeight="1">
      <c r="A13825" s="131">
        <v>1980032</v>
      </c>
      <c r="B13825" s="131" t="s">
        <v>11192</v>
      </c>
      <c r="D13825" s="132" t="s">
        <v>29898</v>
      </c>
      <c r="E13825" s="132" t="s">
        <v>31491</v>
      </c>
      <c r="F13825" s="132" t="str">
        <f t="shared" si="215"/>
        <v>1011011</v>
      </c>
      <c r="G13825" s="132" t="s">
        <v>22414</v>
      </c>
      <c r="H13825" s="132" t="s">
        <v>15225</v>
      </c>
    </row>
    <row r="13826" spans="1:8" ht="14.5" customHeight="1">
      <c r="A13826" s="131">
        <v>1980061</v>
      </c>
      <c r="B13826" s="131" t="s">
        <v>11193</v>
      </c>
      <c r="D13826" s="132" t="s">
        <v>29899</v>
      </c>
      <c r="E13826" s="132" t="s">
        <v>30993</v>
      </c>
      <c r="F13826" s="132" t="str">
        <f t="shared" si="215"/>
        <v>1013001</v>
      </c>
      <c r="G13826" s="132" t="s">
        <v>22417</v>
      </c>
      <c r="H13826" s="132" t="s">
        <v>15805</v>
      </c>
    </row>
    <row r="13827" spans="1:8" ht="14.5" customHeight="1">
      <c r="A13827" s="131">
        <v>1980061</v>
      </c>
      <c r="B13827" s="131" t="s">
        <v>11193</v>
      </c>
      <c r="D13827" s="132" t="s">
        <v>29899</v>
      </c>
      <c r="E13827" s="132" t="s">
        <v>31487</v>
      </c>
      <c r="F13827" s="132" t="str">
        <f t="shared" ref="F13827:F13890" si="216">TEXT(D13827,"0000")&amp;TEXT(E13827,"000")</f>
        <v>1013003</v>
      </c>
      <c r="G13827" s="132" t="s">
        <v>22417</v>
      </c>
      <c r="H13827" s="132" t="s">
        <v>22418</v>
      </c>
    </row>
    <row r="13828" spans="1:8" ht="14.5" customHeight="1">
      <c r="A13828" s="131">
        <v>1980061</v>
      </c>
      <c r="B13828" s="131" t="s">
        <v>11193</v>
      </c>
      <c r="D13828" s="132" t="s">
        <v>29899</v>
      </c>
      <c r="E13828" s="132" t="s">
        <v>30994</v>
      </c>
      <c r="F13828" s="132" t="str">
        <f t="shared" si="216"/>
        <v>1013004</v>
      </c>
      <c r="G13828" s="132" t="s">
        <v>22417</v>
      </c>
      <c r="H13828" s="132" t="s">
        <v>22419</v>
      </c>
    </row>
    <row r="13829" spans="1:8" ht="14.5" customHeight="1">
      <c r="A13829" s="131">
        <v>1980063</v>
      </c>
      <c r="B13829" s="131" t="s">
        <v>11194</v>
      </c>
      <c r="D13829" s="132" t="s">
        <v>29899</v>
      </c>
      <c r="E13829" s="132" t="s">
        <v>30995</v>
      </c>
      <c r="F13829" s="132" t="str">
        <f t="shared" si="216"/>
        <v>1013005</v>
      </c>
      <c r="G13829" s="132" t="s">
        <v>22417</v>
      </c>
      <c r="H13829" s="132" t="s">
        <v>16537</v>
      </c>
    </row>
    <row r="13830" spans="1:8" ht="14.5" customHeight="1">
      <c r="A13830" s="131">
        <v>1980063</v>
      </c>
      <c r="B13830" s="131" t="s">
        <v>11194</v>
      </c>
      <c r="D13830" s="132" t="s">
        <v>29899</v>
      </c>
      <c r="E13830" s="132" t="s">
        <v>31488</v>
      </c>
      <c r="F13830" s="132" t="str">
        <f t="shared" si="216"/>
        <v>1013006</v>
      </c>
      <c r="G13830" s="132" t="s">
        <v>22417</v>
      </c>
      <c r="H13830" s="132" t="s">
        <v>21377</v>
      </c>
    </row>
    <row r="13831" spans="1:8" ht="14.5" customHeight="1">
      <c r="A13831" s="131">
        <v>1980063</v>
      </c>
      <c r="B13831" s="131" t="s">
        <v>11194</v>
      </c>
      <c r="D13831" s="132" t="s">
        <v>29899</v>
      </c>
      <c r="E13831" s="132" t="s">
        <v>31489</v>
      </c>
      <c r="F13831" s="132" t="str">
        <f t="shared" si="216"/>
        <v>1013007</v>
      </c>
      <c r="G13831" s="132" t="s">
        <v>22417</v>
      </c>
      <c r="H13831" s="132" t="s">
        <v>22420</v>
      </c>
    </row>
    <row r="13832" spans="1:8" ht="14.5" customHeight="1">
      <c r="A13832" s="131">
        <v>1980063</v>
      </c>
      <c r="B13832" s="131" t="s">
        <v>11194</v>
      </c>
      <c r="D13832" s="132" t="s">
        <v>29899</v>
      </c>
      <c r="E13832" s="132" t="s">
        <v>31491</v>
      </c>
      <c r="F13832" s="132" t="str">
        <f t="shared" si="216"/>
        <v>1013011</v>
      </c>
      <c r="G13832" s="132" t="s">
        <v>22417</v>
      </c>
      <c r="H13832" s="132" t="s">
        <v>15194</v>
      </c>
    </row>
    <row r="13833" spans="1:8" ht="14.5" customHeight="1">
      <c r="A13833" s="131">
        <v>1980063</v>
      </c>
      <c r="B13833" s="131" t="s">
        <v>11194</v>
      </c>
      <c r="D13833" s="132" t="s">
        <v>29899</v>
      </c>
      <c r="E13833" s="132" t="s">
        <v>31492</v>
      </c>
      <c r="F13833" s="132" t="str">
        <f t="shared" si="216"/>
        <v>1013012</v>
      </c>
      <c r="G13833" s="132" t="s">
        <v>22417</v>
      </c>
      <c r="H13833" s="132" t="s">
        <v>18365</v>
      </c>
    </row>
    <row r="13834" spans="1:8" ht="14.5" customHeight="1">
      <c r="A13834" s="131">
        <v>1980063</v>
      </c>
      <c r="B13834" s="131" t="s">
        <v>11194</v>
      </c>
      <c r="D13834" s="132" t="s">
        <v>29899</v>
      </c>
      <c r="E13834" s="132" t="s">
        <v>30997</v>
      </c>
      <c r="F13834" s="132" t="str">
        <f t="shared" si="216"/>
        <v>1013013</v>
      </c>
      <c r="G13834" s="132" t="s">
        <v>22417</v>
      </c>
      <c r="H13834" s="132" t="s">
        <v>16464</v>
      </c>
    </row>
    <row r="13835" spans="1:8" ht="14.5" customHeight="1">
      <c r="A13835" s="131">
        <v>1980042</v>
      </c>
      <c r="B13835" s="131" t="s">
        <v>11195</v>
      </c>
      <c r="D13835" s="132" t="s">
        <v>29899</v>
      </c>
      <c r="E13835" s="132" t="s">
        <v>31493</v>
      </c>
      <c r="F13835" s="132" t="str">
        <f t="shared" si="216"/>
        <v>1013014</v>
      </c>
      <c r="G13835" s="132" t="s">
        <v>22417</v>
      </c>
      <c r="H13835" s="132" t="s">
        <v>22421</v>
      </c>
    </row>
    <row r="13836" spans="1:8" ht="14.5" customHeight="1">
      <c r="A13836" s="131">
        <v>1980042</v>
      </c>
      <c r="B13836" s="131" t="s">
        <v>11195</v>
      </c>
      <c r="D13836" s="132" t="s">
        <v>29899</v>
      </c>
      <c r="E13836" s="132" t="s">
        <v>30998</v>
      </c>
      <c r="F13836" s="132" t="str">
        <f t="shared" si="216"/>
        <v>1013015</v>
      </c>
      <c r="G13836" s="132" t="s">
        <v>22417</v>
      </c>
      <c r="H13836" s="132" t="s">
        <v>22422</v>
      </c>
    </row>
    <row r="13837" spans="1:8" ht="14.5" customHeight="1">
      <c r="A13837" s="131">
        <v>1980042</v>
      </c>
      <c r="B13837" s="131" t="s">
        <v>11195</v>
      </c>
      <c r="D13837" s="132" t="s">
        <v>29899</v>
      </c>
      <c r="E13837" s="132" t="s">
        <v>31494</v>
      </c>
      <c r="F13837" s="132" t="str">
        <f t="shared" si="216"/>
        <v>1013016</v>
      </c>
      <c r="G13837" s="132" t="s">
        <v>22417</v>
      </c>
      <c r="H13837" s="132" t="s">
        <v>15225</v>
      </c>
    </row>
    <row r="13838" spans="1:8" ht="14.5" customHeight="1">
      <c r="A13838" s="131">
        <v>1980042</v>
      </c>
      <c r="B13838" s="131" t="s">
        <v>11195</v>
      </c>
      <c r="D13838" s="132" t="s">
        <v>29900</v>
      </c>
      <c r="E13838" s="132" t="s">
        <v>30993</v>
      </c>
      <c r="F13838" s="132" t="str">
        <f t="shared" si="216"/>
        <v>1014001</v>
      </c>
      <c r="G13838" s="132" t="s">
        <v>22423</v>
      </c>
      <c r="H13838" s="132" t="s">
        <v>14751</v>
      </c>
    </row>
    <row r="13839" spans="1:8" ht="14.5" customHeight="1">
      <c r="A13839" s="131">
        <v>1980042</v>
      </c>
      <c r="B13839" s="131" t="s">
        <v>11195</v>
      </c>
      <c r="D13839" s="132" t="s">
        <v>29900</v>
      </c>
      <c r="E13839" s="132" t="s">
        <v>31486</v>
      </c>
      <c r="F13839" s="132" t="str">
        <f t="shared" si="216"/>
        <v>1014002</v>
      </c>
      <c r="G13839" s="132" t="s">
        <v>22423</v>
      </c>
      <c r="H13839" s="132" t="s">
        <v>22424</v>
      </c>
    </row>
    <row r="13840" spans="1:8" ht="14.5" customHeight="1">
      <c r="A13840" s="131">
        <v>1980042</v>
      </c>
      <c r="B13840" s="131" t="s">
        <v>11195</v>
      </c>
      <c r="D13840" s="132" t="s">
        <v>29900</v>
      </c>
      <c r="E13840" s="132" t="s">
        <v>31487</v>
      </c>
      <c r="F13840" s="132" t="str">
        <f t="shared" si="216"/>
        <v>1014003</v>
      </c>
      <c r="G13840" s="132" t="s">
        <v>22423</v>
      </c>
      <c r="H13840" s="132" t="s">
        <v>22425</v>
      </c>
    </row>
    <row r="13841" spans="1:8" ht="14.5" customHeight="1">
      <c r="A13841" s="131">
        <v>1980046</v>
      </c>
      <c r="B13841" s="131" t="s">
        <v>11196</v>
      </c>
      <c r="D13841" s="132" t="s">
        <v>29900</v>
      </c>
      <c r="E13841" s="132" t="s">
        <v>30994</v>
      </c>
      <c r="F13841" s="132" t="str">
        <f t="shared" si="216"/>
        <v>1014004</v>
      </c>
      <c r="G13841" s="132" t="s">
        <v>22423</v>
      </c>
      <c r="H13841" s="132" t="s">
        <v>22426</v>
      </c>
    </row>
    <row r="13842" spans="1:8" ht="14.5" customHeight="1">
      <c r="A13842" s="131">
        <v>1980046</v>
      </c>
      <c r="B13842" s="131" t="s">
        <v>11196</v>
      </c>
      <c r="D13842" s="132" t="s">
        <v>29900</v>
      </c>
      <c r="E13842" s="132" t="s">
        <v>30995</v>
      </c>
      <c r="F13842" s="132" t="str">
        <f t="shared" si="216"/>
        <v>1014005</v>
      </c>
      <c r="G13842" s="132" t="s">
        <v>22423</v>
      </c>
      <c r="H13842" s="132" t="s">
        <v>22427</v>
      </c>
    </row>
    <row r="13843" spans="1:8" ht="14.5" customHeight="1">
      <c r="A13843" s="131">
        <v>1980046</v>
      </c>
      <c r="B13843" s="131" t="s">
        <v>11196</v>
      </c>
      <c r="D13843" s="132" t="s">
        <v>29900</v>
      </c>
      <c r="E13843" s="132" t="s">
        <v>31488</v>
      </c>
      <c r="F13843" s="132" t="str">
        <f t="shared" si="216"/>
        <v>1014006</v>
      </c>
      <c r="G13843" s="132" t="s">
        <v>22423</v>
      </c>
      <c r="H13843" s="132" t="s">
        <v>15183</v>
      </c>
    </row>
    <row r="13844" spans="1:8" ht="14.5" customHeight="1">
      <c r="A13844" s="131">
        <v>1980022</v>
      </c>
      <c r="B13844" s="131" t="s">
        <v>11197</v>
      </c>
      <c r="D13844" s="132" t="s">
        <v>29900</v>
      </c>
      <c r="E13844" s="132" t="s">
        <v>31489</v>
      </c>
      <c r="F13844" s="132" t="str">
        <f t="shared" si="216"/>
        <v>1014007</v>
      </c>
      <c r="G13844" s="132" t="s">
        <v>22423</v>
      </c>
      <c r="H13844" s="132" t="s">
        <v>22428</v>
      </c>
    </row>
    <row r="13845" spans="1:8" ht="14.5" customHeight="1">
      <c r="A13845" s="131">
        <v>1980022</v>
      </c>
      <c r="B13845" s="131" t="s">
        <v>11197</v>
      </c>
      <c r="D13845" s="132" t="s">
        <v>29900</v>
      </c>
      <c r="E13845" s="132" t="s">
        <v>30996</v>
      </c>
      <c r="F13845" s="132" t="str">
        <f t="shared" si="216"/>
        <v>1014009</v>
      </c>
      <c r="G13845" s="132" t="s">
        <v>22423</v>
      </c>
      <c r="H13845" s="132" t="s">
        <v>15194</v>
      </c>
    </row>
    <row r="13846" spans="1:8" ht="14.5" customHeight="1">
      <c r="A13846" s="131">
        <v>1980022</v>
      </c>
      <c r="B13846" s="131" t="s">
        <v>11197</v>
      </c>
      <c r="D13846" s="132" t="s">
        <v>29900</v>
      </c>
      <c r="E13846" s="132" t="s">
        <v>31490</v>
      </c>
      <c r="F13846" s="132" t="str">
        <f t="shared" si="216"/>
        <v>1014010</v>
      </c>
      <c r="G13846" s="132" t="s">
        <v>22423</v>
      </c>
      <c r="H13846" s="132" t="s">
        <v>20183</v>
      </c>
    </row>
    <row r="13847" spans="1:8" ht="14.5" customHeight="1">
      <c r="A13847" s="131">
        <v>1980171</v>
      </c>
      <c r="B13847" s="131" t="s">
        <v>11198</v>
      </c>
      <c r="D13847" s="132" t="s">
        <v>29900</v>
      </c>
      <c r="E13847" s="132" t="s">
        <v>31491</v>
      </c>
      <c r="F13847" s="132" t="str">
        <f t="shared" si="216"/>
        <v>1014011</v>
      </c>
      <c r="G13847" s="132" t="s">
        <v>22423</v>
      </c>
      <c r="H13847" s="132" t="s">
        <v>16648</v>
      </c>
    </row>
    <row r="13848" spans="1:8" ht="14.5" customHeight="1">
      <c r="A13848" s="131">
        <v>1980171</v>
      </c>
      <c r="B13848" s="131" t="s">
        <v>11198</v>
      </c>
      <c r="D13848" s="132" t="s">
        <v>29900</v>
      </c>
      <c r="E13848" s="132" t="s">
        <v>31001</v>
      </c>
      <c r="F13848" s="132" t="str">
        <f t="shared" si="216"/>
        <v>1014021</v>
      </c>
      <c r="G13848" s="132" t="s">
        <v>22423</v>
      </c>
      <c r="H13848" s="132" t="s">
        <v>22429</v>
      </c>
    </row>
    <row r="13849" spans="1:8" ht="14.5" customHeight="1">
      <c r="A13849" s="131">
        <v>1980171</v>
      </c>
      <c r="B13849" s="131" t="s">
        <v>11198</v>
      </c>
      <c r="D13849" s="132" t="s">
        <v>29900</v>
      </c>
      <c r="E13849" s="132" t="s">
        <v>31497</v>
      </c>
      <c r="F13849" s="132" t="str">
        <f t="shared" si="216"/>
        <v>1014023</v>
      </c>
      <c r="G13849" s="132" t="s">
        <v>22423</v>
      </c>
      <c r="H13849" s="132" t="s">
        <v>22430</v>
      </c>
    </row>
    <row r="13850" spans="1:8" ht="14.5" customHeight="1">
      <c r="A13850" s="131">
        <v>1980171</v>
      </c>
      <c r="B13850" s="131" t="s">
        <v>11198</v>
      </c>
      <c r="D13850" s="132" t="s">
        <v>29900</v>
      </c>
      <c r="E13850" s="132" t="s">
        <v>31005</v>
      </c>
      <c r="F13850" s="132" t="str">
        <f t="shared" si="216"/>
        <v>1014027</v>
      </c>
      <c r="G13850" s="132" t="s">
        <v>22423</v>
      </c>
      <c r="H13850" s="132" t="s">
        <v>16464</v>
      </c>
    </row>
    <row r="13851" spans="1:8" ht="14.5" customHeight="1">
      <c r="A13851" s="131">
        <v>1980171</v>
      </c>
      <c r="B13851" s="131" t="s">
        <v>11198</v>
      </c>
      <c r="D13851" s="132" t="s">
        <v>29900</v>
      </c>
      <c r="E13851" s="132" t="s">
        <v>31006</v>
      </c>
      <c r="F13851" s="132" t="str">
        <f t="shared" si="216"/>
        <v>1014028</v>
      </c>
      <c r="G13851" s="132" t="s">
        <v>22423</v>
      </c>
      <c r="H13851" s="132" t="s">
        <v>16468</v>
      </c>
    </row>
    <row r="13852" spans="1:8" ht="14.5" customHeight="1">
      <c r="A13852" s="131">
        <v>1980174</v>
      </c>
      <c r="B13852" s="131" t="s">
        <v>11199</v>
      </c>
      <c r="D13852" s="132" t="s">
        <v>29900</v>
      </c>
      <c r="E13852" s="132" t="s">
        <v>31499</v>
      </c>
      <c r="F13852" s="132" t="str">
        <f t="shared" si="216"/>
        <v>1014029</v>
      </c>
      <c r="G13852" s="132" t="s">
        <v>22423</v>
      </c>
      <c r="H13852" s="132" t="s">
        <v>22431</v>
      </c>
    </row>
    <row r="13853" spans="1:8" ht="14.5" customHeight="1">
      <c r="A13853" s="131">
        <v>1980174</v>
      </c>
      <c r="B13853" s="131" t="s">
        <v>11199</v>
      </c>
      <c r="D13853" s="132" t="s">
        <v>29900</v>
      </c>
      <c r="E13853" s="132" t="s">
        <v>31500</v>
      </c>
      <c r="F13853" s="132" t="str">
        <f t="shared" si="216"/>
        <v>1014030</v>
      </c>
      <c r="G13853" s="132" t="s">
        <v>22423</v>
      </c>
      <c r="H13853" s="132" t="s">
        <v>22432</v>
      </c>
    </row>
    <row r="13854" spans="1:8" ht="14.5" customHeight="1">
      <c r="A13854" s="131">
        <v>1980031</v>
      </c>
      <c r="B13854" s="131" t="s">
        <v>11200</v>
      </c>
      <c r="D13854" s="132" t="s">
        <v>29900</v>
      </c>
      <c r="E13854" s="132" t="s">
        <v>31501</v>
      </c>
      <c r="F13854" s="132" t="str">
        <f t="shared" si="216"/>
        <v>1014031</v>
      </c>
      <c r="G13854" s="132" t="s">
        <v>22423</v>
      </c>
      <c r="H13854" s="132" t="s">
        <v>22433</v>
      </c>
    </row>
    <row r="13855" spans="1:8" ht="14.5" customHeight="1">
      <c r="A13855" s="131">
        <v>1980031</v>
      </c>
      <c r="B13855" s="131" t="s">
        <v>11200</v>
      </c>
      <c r="D13855" s="132" t="s">
        <v>29900</v>
      </c>
      <c r="E13855" s="132" t="s">
        <v>31502</v>
      </c>
      <c r="F13855" s="132" t="str">
        <f t="shared" si="216"/>
        <v>1014032</v>
      </c>
      <c r="G13855" s="132" t="s">
        <v>22423</v>
      </c>
      <c r="H13855" s="132" t="s">
        <v>16462</v>
      </c>
    </row>
    <row r="13856" spans="1:8" ht="14.5" customHeight="1">
      <c r="A13856" s="131">
        <v>1980031</v>
      </c>
      <c r="B13856" s="131" t="s">
        <v>11200</v>
      </c>
      <c r="D13856" s="132" t="s">
        <v>29900</v>
      </c>
      <c r="E13856" s="132" t="s">
        <v>31504</v>
      </c>
      <c r="F13856" s="132" t="str">
        <f t="shared" si="216"/>
        <v>1014034</v>
      </c>
      <c r="G13856" s="132" t="s">
        <v>22423</v>
      </c>
      <c r="H13856" s="132" t="s">
        <v>18080</v>
      </c>
    </row>
    <row r="13857" spans="1:8" ht="14.5" customHeight="1">
      <c r="A13857" s="131">
        <v>1980031</v>
      </c>
      <c r="B13857" s="131" t="s">
        <v>11200</v>
      </c>
      <c r="D13857" s="132" t="s">
        <v>29900</v>
      </c>
      <c r="E13857" s="132" t="s">
        <v>31007</v>
      </c>
      <c r="F13857" s="132" t="str">
        <f t="shared" si="216"/>
        <v>1014035</v>
      </c>
      <c r="G13857" s="132" t="s">
        <v>22423</v>
      </c>
      <c r="H13857" s="132" t="s">
        <v>22434</v>
      </c>
    </row>
    <row r="13858" spans="1:8" ht="14.5" customHeight="1">
      <c r="A13858" s="131">
        <v>1980064</v>
      </c>
      <c r="B13858" s="131" t="s">
        <v>11201</v>
      </c>
      <c r="D13858" s="132" t="s">
        <v>29901</v>
      </c>
      <c r="E13858" s="132" t="s">
        <v>30993</v>
      </c>
      <c r="F13858" s="132" t="str">
        <f t="shared" si="216"/>
        <v>1020001</v>
      </c>
      <c r="G13858" s="132" t="s">
        <v>22435</v>
      </c>
      <c r="H13858" s="132" t="s">
        <v>14751</v>
      </c>
    </row>
    <row r="13859" spans="1:8" ht="14.5" customHeight="1">
      <c r="A13859" s="131">
        <v>1980064</v>
      </c>
      <c r="B13859" s="131" t="s">
        <v>11201</v>
      </c>
      <c r="D13859" s="132" t="s">
        <v>29901</v>
      </c>
      <c r="E13859" s="132" t="s">
        <v>31486</v>
      </c>
      <c r="F13859" s="132" t="str">
        <f t="shared" si="216"/>
        <v>1020002</v>
      </c>
      <c r="G13859" s="132" t="s">
        <v>22435</v>
      </c>
      <c r="H13859" s="132" t="s">
        <v>14770</v>
      </c>
    </row>
    <row r="13860" spans="1:8" ht="14.5" customHeight="1">
      <c r="A13860" s="131">
        <v>1980064</v>
      </c>
      <c r="B13860" s="131" t="s">
        <v>11201</v>
      </c>
      <c r="D13860" s="132" t="s">
        <v>29901</v>
      </c>
      <c r="E13860" s="132" t="s">
        <v>31487</v>
      </c>
      <c r="F13860" s="132" t="str">
        <f t="shared" si="216"/>
        <v>1020003</v>
      </c>
      <c r="G13860" s="132" t="s">
        <v>22435</v>
      </c>
      <c r="H13860" s="132" t="s">
        <v>22436</v>
      </c>
    </row>
    <row r="13861" spans="1:8" ht="14.5" customHeight="1">
      <c r="A13861" s="131">
        <v>1980062</v>
      </c>
      <c r="B13861" s="131" t="s">
        <v>11202</v>
      </c>
      <c r="D13861" s="132" t="s">
        <v>29901</v>
      </c>
      <c r="E13861" s="132" t="s">
        <v>30994</v>
      </c>
      <c r="F13861" s="132" t="str">
        <f t="shared" si="216"/>
        <v>1020004</v>
      </c>
      <c r="G13861" s="132" t="s">
        <v>22435</v>
      </c>
      <c r="H13861" s="132" t="s">
        <v>16500</v>
      </c>
    </row>
    <row r="13862" spans="1:8" ht="14.5" customHeight="1">
      <c r="A13862" s="131">
        <v>1980062</v>
      </c>
      <c r="B13862" s="131" t="s">
        <v>11202</v>
      </c>
      <c r="D13862" s="132" t="s">
        <v>29901</v>
      </c>
      <c r="E13862" s="132" t="s">
        <v>30995</v>
      </c>
      <c r="F13862" s="132" t="str">
        <f t="shared" si="216"/>
        <v>1020005</v>
      </c>
      <c r="G13862" s="132" t="s">
        <v>22435</v>
      </c>
      <c r="H13862" s="132" t="s">
        <v>15373</v>
      </c>
    </row>
    <row r="13863" spans="1:8" ht="14.5" customHeight="1">
      <c r="A13863" s="131">
        <v>1830003</v>
      </c>
      <c r="B13863" s="131" t="s">
        <v>11203</v>
      </c>
      <c r="D13863" s="132" t="s">
        <v>29901</v>
      </c>
      <c r="E13863" s="132" t="s">
        <v>31488</v>
      </c>
      <c r="F13863" s="132" t="str">
        <f t="shared" si="216"/>
        <v>1020006</v>
      </c>
      <c r="G13863" s="132" t="s">
        <v>22435</v>
      </c>
      <c r="H13863" s="132" t="s">
        <v>20061</v>
      </c>
    </row>
    <row r="13864" spans="1:8" ht="14.5" customHeight="1">
      <c r="A13864" s="131">
        <v>1830003</v>
      </c>
      <c r="B13864" s="131" t="s">
        <v>11203</v>
      </c>
      <c r="D13864" s="132" t="s">
        <v>29901</v>
      </c>
      <c r="E13864" s="132" t="s">
        <v>31489</v>
      </c>
      <c r="F13864" s="132" t="str">
        <f t="shared" si="216"/>
        <v>1020007</v>
      </c>
      <c r="G13864" s="132" t="s">
        <v>22435</v>
      </c>
      <c r="H13864" s="132" t="s">
        <v>22437</v>
      </c>
    </row>
    <row r="13865" spans="1:8" ht="14.5" customHeight="1">
      <c r="A13865" s="131">
        <v>1830003</v>
      </c>
      <c r="B13865" s="131" t="s">
        <v>11203</v>
      </c>
      <c r="D13865" s="132" t="s">
        <v>29901</v>
      </c>
      <c r="E13865" s="132" t="s">
        <v>31807</v>
      </c>
      <c r="F13865" s="132" t="str">
        <f t="shared" si="216"/>
        <v>1020008</v>
      </c>
      <c r="G13865" s="132" t="s">
        <v>22435</v>
      </c>
      <c r="H13865" s="132" t="s">
        <v>18905</v>
      </c>
    </row>
    <row r="13866" spans="1:8" ht="14.5" customHeight="1">
      <c r="A13866" s="131">
        <v>1830012</v>
      </c>
      <c r="B13866" s="131" t="s">
        <v>11204</v>
      </c>
      <c r="D13866" s="132" t="s">
        <v>29901</v>
      </c>
      <c r="E13866" s="132" t="s">
        <v>30996</v>
      </c>
      <c r="F13866" s="132" t="str">
        <f t="shared" si="216"/>
        <v>1020009</v>
      </c>
      <c r="G13866" s="132" t="s">
        <v>22435</v>
      </c>
      <c r="H13866" s="132" t="s">
        <v>22438</v>
      </c>
    </row>
    <row r="13867" spans="1:8" ht="14.5" customHeight="1">
      <c r="A13867" s="131">
        <v>1830012</v>
      </c>
      <c r="B13867" s="131" t="s">
        <v>11204</v>
      </c>
      <c r="D13867" s="132" t="s">
        <v>29901</v>
      </c>
      <c r="E13867" s="132" t="s">
        <v>31490</v>
      </c>
      <c r="F13867" s="132" t="str">
        <f t="shared" si="216"/>
        <v>1020010</v>
      </c>
      <c r="G13867" s="132" t="s">
        <v>22435</v>
      </c>
      <c r="H13867" s="132" t="s">
        <v>15868</v>
      </c>
    </row>
    <row r="13868" spans="1:8" ht="14.5" customHeight="1">
      <c r="A13868" s="131">
        <v>1830012</v>
      </c>
      <c r="B13868" s="131" t="s">
        <v>11204</v>
      </c>
      <c r="D13868" s="132" t="s">
        <v>29901</v>
      </c>
      <c r="E13868" s="132" t="s">
        <v>31491</v>
      </c>
      <c r="F13868" s="132" t="str">
        <f t="shared" si="216"/>
        <v>1020011</v>
      </c>
      <c r="G13868" s="132" t="s">
        <v>22435</v>
      </c>
      <c r="H13868" s="132" t="s">
        <v>22439</v>
      </c>
    </row>
    <row r="13869" spans="1:8" ht="14.5" customHeight="1">
      <c r="A13869" s="131">
        <v>1830012</v>
      </c>
      <c r="B13869" s="131" t="s">
        <v>11204</v>
      </c>
      <c r="D13869" s="132" t="s">
        <v>29901</v>
      </c>
      <c r="E13869" s="132" t="s">
        <v>31492</v>
      </c>
      <c r="F13869" s="132" t="str">
        <f t="shared" si="216"/>
        <v>1020012</v>
      </c>
      <c r="G13869" s="132" t="s">
        <v>22435</v>
      </c>
      <c r="H13869" s="132" t="s">
        <v>22440</v>
      </c>
    </row>
    <row r="13870" spans="1:8" ht="14.5" customHeight="1">
      <c r="A13870" s="131">
        <v>1830012</v>
      </c>
      <c r="B13870" s="131" t="s">
        <v>11204</v>
      </c>
      <c r="D13870" s="132" t="s">
        <v>29901</v>
      </c>
      <c r="E13870" s="132" t="s">
        <v>30997</v>
      </c>
      <c r="F13870" s="132" t="str">
        <f t="shared" si="216"/>
        <v>1020013</v>
      </c>
      <c r="G13870" s="132" t="s">
        <v>22435</v>
      </c>
      <c r="H13870" s="132" t="s">
        <v>15903</v>
      </c>
    </row>
    <row r="13871" spans="1:8" ht="14.5" customHeight="1">
      <c r="A13871" s="131">
        <v>1830021</v>
      </c>
      <c r="B13871" s="131" t="s">
        <v>11205</v>
      </c>
      <c r="D13871" s="132" t="s">
        <v>29901</v>
      </c>
      <c r="E13871" s="132" t="s">
        <v>31493</v>
      </c>
      <c r="F13871" s="132" t="str">
        <f t="shared" si="216"/>
        <v>1020014</v>
      </c>
      <c r="G13871" s="132" t="s">
        <v>22435</v>
      </c>
      <c r="H13871" s="132" t="s">
        <v>22441</v>
      </c>
    </row>
    <row r="13872" spans="1:8" ht="14.5" customHeight="1">
      <c r="A13872" s="131">
        <v>1830021</v>
      </c>
      <c r="B13872" s="131" t="s">
        <v>11205</v>
      </c>
      <c r="D13872" s="132" t="s">
        <v>29901</v>
      </c>
      <c r="E13872" s="132" t="s">
        <v>30998</v>
      </c>
      <c r="F13872" s="132" t="str">
        <f t="shared" si="216"/>
        <v>1020015</v>
      </c>
      <c r="G13872" s="132" t="s">
        <v>22435</v>
      </c>
      <c r="H13872" s="132" t="s">
        <v>22442</v>
      </c>
    </row>
    <row r="13873" spans="1:8" ht="14.5" customHeight="1">
      <c r="A13873" s="131">
        <v>1830021</v>
      </c>
      <c r="B13873" s="131" t="s">
        <v>11205</v>
      </c>
      <c r="D13873" s="132" t="s">
        <v>29901</v>
      </c>
      <c r="E13873" s="132" t="s">
        <v>31494</v>
      </c>
      <c r="F13873" s="132" t="str">
        <f t="shared" si="216"/>
        <v>1020016</v>
      </c>
      <c r="G13873" s="132" t="s">
        <v>22435</v>
      </c>
      <c r="H13873" s="132" t="s">
        <v>22443</v>
      </c>
    </row>
    <row r="13874" spans="1:8" ht="14.5" customHeight="1">
      <c r="A13874" s="131">
        <v>1830041</v>
      </c>
      <c r="B13874" s="131" t="s">
        <v>11206</v>
      </c>
      <c r="D13874" s="132" t="s">
        <v>29901</v>
      </c>
      <c r="E13874" s="132" t="s">
        <v>31495</v>
      </c>
      <c r="F13874" s="132" t="str">
        <f t="shared" si="216"/>
        <v>1020017</v>
      </c>
      <c r="G13874" s="132" t="s">
        <v>22435</v>
      </c>
      <c r="H13874" s="132" t="s">
        <v>21421</v>
      </c>
    </row>
    <row r="13875" spans="1:8" ht="14.5" customHeight="1">
      <c r="A13875" s="131">
        <v>1830041</v>
      </c>
      <c r="B13875" s="131" t="s">
        <v>11206</v>
      </c>
      <c r="D13875" s="132" t="s">
        <v>29901</v>
      </c>
      <c r="E13875" s="132" t="s">
        <v>30999</v>
      </c>
      <c r="F13875" s="132" t="str">
        <f t="shared" si="216"/>
        <v>1020019</v>
      </c>
      <c r="G13875" s="132" t="s">
        <v>22435</v>
      </c>
      <c r="H13875" s="132" t="s">
        <v>22444</v>
      </c>
    </row>
    <row r="13876" spans="1:8" ht="14.5" customHeight="1">
      <c r="A13876" s="131">
        <v>1830041</v>
      </c>
      <c r="B13876" s="131" t="s">
        <v>11206</v>
      </c>
      <c r="D13876" s="132" t="s">
        <v>29901</v>
      </c>
      <c r="E13876" s="132" t="s">
        <v>31000</v>
      </c>
      <c r="F13876" s="132" t="str">
        <f t="shared" si="216"/>
        <v>1020020</v>
      </c>
      <c r="G13876" s="132" t="s">
        <v>22435</v>
      </c>
      <c r="H13876" s="132" t="s">
        <v>22445</v>
      </c>
    </row>
    <row r="13877" spans="1:8" ht="14.5" customHeight="1">
      <c r="A13877" s="131">
        <v>1830041</v>
      </c>
      <c r="B13877" s="131" t="s">
        <v>11206</v>
      </c>
      <c r="D13877" s="132" t="s">
        <v>29901</v>
      </c>
      <c r="E13877" s="132" t="s">
        <v>31002</v>
      </c>
      <c r="F13877" s="132" t="str">
        <f t="shared" si="216"/>
        <v>1020022</v>
      </c>
      <c r="G13877" s="132" t="s">
        <v>22435</v>
      </c>
      <c r="H13877" s="132" t="s">
        <v>22446</v>
      </c>
    </row>
    <row r="13878" spans="1:8" ht="14.5" customHeight="1">
      <c r="A13878" s="131">
        <v>1830056</v>
      </c>
      <c r="B13878" s="131" t="s">
        <v>11207</v>
      </c>
      <c r="D13878" s="132" t="s">
        <v>29901</v>
      </c>
      <c r="E13878" s="132" t="s">
        <v>31497</v>
      </c>
      <c r="F13878" s="132" t="str">
        <f t="shared" si="216"/>
        <v>1020023</v>
      </c>
      <c r="G13878" s="132" t="s">
        <v>22435</v>
      </c>
      <c r="H13878" s="132" t="s">
        <v>20645</v>
      </c>
    </row>
    <row r="13879" spans="1:8" ht="14.5" customHeight="1">
      <c r="A13879" s="131">
        <v>1830056</v>
      </c>
      <c r="B13879" s="131" t="s">
        <v>11207</v>
      </c>
      <c r="D13879" s="132" t="s">
        <v>29901</v>
      </c>
      <c r="E13879" s="132" t="s">
        <v>31003</v>
      </c>
      <c r="F13879" s="132" t="str">
        <f t="shared" si="216"/>
        <v>1020024</v>
      </c>
      <c r="G13879" s="132" t="s">
        <v>22435</v>
      </c>
      <c r="H13879" s="132" t="s">
        <v>19637</v>
      </c>
    </row>
    <row r="13880" spans="1:8" ht="14.5" customHeight="1">
      <c r="A13880" s="131">
        <v>1830056</v>
      </c>
      <c r="B13880" s="131" t="s">
        <v>11207</v>
      </c>
      <c r="D13880" s="132" t="s">
        <v>29901</v>
      </c>
      <c r="E13880" s="132" t="s">
        <v>31498</v>
      </c>
      <c r="F13880" s="132" t="str">
        <f t="shared" si="216"/>
        <v>1020025</v>
      </c>
      <c r="G13880" s="132" t="s">
        <v>22435</v>
      </c>
      <c r="H13880" s="132" t="s">
        <v>15225</v>
      </c>
    </row>
    <row r="13881" spans="1:8" ht="14.5" customHeight="1">
      <c r="A13881" s="131">
        <v>1830013</v>
      </c>
      <c r="B13881" s="131" t="s">
        <v>11208</v>
      </c>
      <c r="D13881" s="132" t="s">
        <v>29901</v>
      </c>
      <c r="E13881" s="132" t="s">
        <v>31004</v>
      </c>
      <c r="F13881" s="132" t="str">
        <f t="shared" si="216"/>
        <v>1020026</v>
      </c>
      <c r="G13881" s="132" t="s">
        <v>22435</v>
      </c>
      <c r="H13881" s="132" t="s">
        <v>15857</v>
      </c>
    </row>
    <row r="13882" spans="1:8" ht="14.5" customHeight="1">
      <c r="A13882" s="131">
        <v>1830013</v>
      </c>
      <c r="B13882" s="131" t="s">
        <v>11208</v>
      </c>
      <c r="D13882" s="132" t="s">
        <v>29901</v>
      </c>
      <c r="E13882" s="132" t="s">
        <v>31005</v>
      </c>
      <c r="F13882" s="132" t="str">
        <f t="shared" si="216"/>
        <v>1020027</v>
      </c>
      <c r="G13882" s="132" t="s">
        <v>22435</v>
      </c>
      <c r="H13882" s="132" t="s">
        <v>22447</v>
      </c>
    </row>
    <row r="13883" spans="1:8" ht="14.5" customHeight="1">
      <c r="A13883" s="131">
        <v>1830013</v>
      </c>
      <c r="B13883" s="131" t="s">
        <v>11208</v>
      </c>
      <c r="D13883" s="132" t="s">
        <v>29901</v>
      </c>
      <c r="E13883" s="132" t="s">
        <v>31006</v>
      </c>
      <c r="F13883" s="132" t="str">
        <f t="shared" si="216"/>
        <v>1020028</v>
      </c>
      <c r="G13883" s="132" t="s">
        <v>22435</v>
      </c>
      <c r="H13883" s="132" t="s">
        <v>16404</v>
      </c>
    </row>
    <row r="13884" spans="1:8" ht="14.5" customHeight="1">
      <c r="A13884" s="131">
        <v>1830013</v>
      </c>
      <c r="B13884" s="131" t="s">
        <v>11208</v>
      </c>
      <c r="D13884" s="132" t="s">
        <v>29901</v>
      </c>
      <c r="E13884" s="132" t="s">
        <v>31500</v>
      </c>
      <c r="F13884" s="132" t="str">
        <f t="shared" si="216"/>
        <v>1020030</v>
      </c>
      <c r="G13884" s="132" t="s">
        <v>22435</v>
      </c>
      <c r="H13884" s="132" t="s">
        <v>22448</v>
      </c>
    </row>
    <row r="13885" spans="1:8" ht="14.5" customHeight="1">
      <c r="A13885" s="131">
        <v>1830013</v>
      </c>
      <c r="B13885" s="131" t="s">
        <v>11208</v>
      </c>
      <c r="D13885" s="132" t="s">
        <v>29901</v>
      </c>
      <c r="E13885" s="132" t="s">
        <v>31501</v>
      </c>
      <c r="F13885" s="132" t="str">
        <f t="shared" si="216"/>
        <v>1020031</v>
      </c>
      <c r="G13885" s="132" t="s">
        <v>22435</v>
      </c>
      <c r="H13885" s="132" t="s">
        <v>22449</v>
      </c>
    </row>
    <row r="13886" spans="1:8" ht="14.5" customHeight="1">
      <c r="A13886" s="131">
        <v>1830013</v>
      </c>
      <c r="B13886" s="131" t="s">
        <v>11208</v>
      </c>
      <c r="D13886" s="132" t="s">
        <v>29901</v>
      </c>
      <c r="E13886" s="132" t="s">
        <v>31502</v>
      </c>
      <c r="F13886" s="132" t="str">
        <f t="shared" si="216"/>
        <v>1020032</v>
      </c>
      <c r="G13886" s="132" t="s">
        <v>22435</v>
      </c>
      <c r="H13886" s="132" t="s">
        <v>22450</v>
      </c>
    </row>
    <row r="13887" spans="1:8" ht="14.5" customHeight="1">
      <c r="A13887" s="131">
        <v>1830014</v>
      </c>
      <c r="B13887" s="131" t="s">
        <v>11209</v>
      </c>
      <c r="D13887" s="132" t="s">
        <v>29901</v>
      </c>
      <c r="E13887" s="132" t="s">
        <v>31503</v>
      </c>
      <c r="F13887" s="132" t="str">
        <f t="shared" si="216"/>
        <v>1020033</v>
      </c>
      <c r="G13887" s="132" t="s">
        <v>22435</v>
      </c>
      <c r="H13887" s="132" t="s">
        <v>22451</v>
      </c>
    </row>
    <row r="13888" spans="1:8" ht="14.5" customHeight="1">
      <c r="A13888" s="131">
        <v>1830014</v>
      </c>
      <c r="B13888" s="131" t="s">
        <v>11209</v>
      </c>
      <c r="D13888" s="132" t="s">
        <v>29901</v>
      </c>
      <c r="E13888" s="132" t="s">
        <v>31504</v>
      </c>
      <c r="F13888" s="132" t="str">
        <f t="shared" si="216"/>
        <v>1020034</v>
      </c>
      <c r="G13888" s="132" t="s">
        <v>22435</v>
      </c>
      <c r="H13888" s="132" t="s">
        <v>15418</v>
      </c>
    </row>
    <row r="13889" spans="1:8" ht="14.5" customHeight="1">
      <c r="A13889" s="131">
        <v>1830014</v>
      </c>
      <c r="B13889" s="131" t="s">
        <v>11209</v>
      </c>
      <c r="D13889" s="132" t="s">
        <v>29901</v>
      </c>
      <c r="E13889" s="132" t="s">
        <v>31007</v>
      </c>
      <c r="F13889" s="132" t="str">
        <f t="shared" si="216"/>
        <v>1020035</v>
      </c>
      <c r="G13889" s="132" t="s">
        <v>22435</v>
      </c>
      <c r="H13889" s="132" t="s">
        <v>22452</v>
      </c>
    </row>
    <row r="13890" spans="1:8" ht="14.5" customHeight="1">
      <c r="A13890" s="131">
        <v>1830014</v>
      </c>
      <c r="B13890" s="131" t="s">
        <v>11209</v>
      </c>
      <c r="D13890" s="132" t="s">
        <v>29901</v>
      </c>
      <c r="E13890" s="132" t="s">
        <v>31008</v>
      </c>
      <c r="F13890" s="132" t="str">
        <f t="shared" si="216"/>
        <v>1020036</v>
      </c>
      <c r="G13890" s="132" t="s">
        <v>22435</v>
      </c>
      <c r="H13890" s="132" t="s">
        <v>22453</v>
      </c>
    </row>
    <row r="13891" spans="1:8" ht="14.5" customHeight="1">
      <c r="A13891" s="131">
        <v>1830014</v>
      </c>
      <c r="B13891" s="131" t="s">
        <v>11209</v>
      </c>
      <c r="D13891" s="132" t="s">
        <v>29901</v>
      </c>
      <c r="E13891" s="132" t="s">
        <v>31505</v>
      </c>
      <c r="F13891" s="132" t="str">
        <f t="shared" ref="F13891:F13954" si="217">TEXT(D13891,"0000")&amp;TEXT(E13891,"000")</f>
        <v>1020037</v>
      </c>
      <c r="G13891" s="132" t="s">
        <v>22435</v>
      </c>
      <c r="H13891" s="132" t="s">
        <v>16426</v>
      </c>
    </row>
    <row r="13892" spans="1:8" ht="14.5" customHeight="1">
      <c r="A13892" s="131">
        <v>1830014</v>
      </c>
      <c r="B13892" s="131" t="s">
        <v>11209</v>
      </c>
      <c r="D13892" s="132" t="s">
        <v>29901</v>
      </c>
      <c r="E13892" s="132" t="s">
        <v>31009</v>
      </c>
      <c r="F13892" s="132" t="str">
        <f t="shared" si="217"/>
        <v>1020038</v>
      </c>
      <c r="G13892" s="132" t="s">
        <v>22435</v>
      </c>
      <c r="H13892" s="132" t="s">
        <v>16499</v>
      </c>
    </row>
    <row r="13893" spans="1:8" ht="14.5" customHeight="1">
      <c r="A13893" s="131">
        <v>1830054</v>
      </c>
      <c r="B13893" s="131" t="s">
        <v>11210</v>
      </c>
      <c r="D13893" s="132" t="s">
        <v>29901</v>
      </c>
      <c r="E13893" s="132" t="s">
        <v>31506</v>
      </c>
      <c r="F13893" s="132" t="str">
        <f t="shared" si="217"/>
        <v>1020039</v>
      </c>
      <c r="G13893" s="132" t="s">
        <v>22435</v>
      </c>
      <c r="H13893" s="132" t="s">
        <v>22454</v>
      </c>
    </row>
    <row r="13894" spans="1:8" ht="14.5" customHeight="1">
      <c r="A13894" s="131">
        <v>1830054</v>
      </c>
      <c r="B13894" s="131" t="s">
        <v>11210</v>
      </c>
      <c r="D13894" s="132" t="s">
        <v>29901</v>
      </c>
      <c r="E13894" s="132" t="s">
        <v>31010</v>
      </c>
      <c r="F13894" s="132" t="str">
        <f t="shared" si="217"/>
        <v>1020040</v>
      </c>
      <c r="G13894" s="132" t="s">
        <v>22435</v>
      </c>
      <c r="H13894" s="132" t="s">
        <v>16496</v>
      </c>
    </row>
    <row r="13895" spans="1:8" ht="14.5" customHeight="1">
      <c r="A13895" s="131">
        <v>1830054</v>
      </c>
      <c r="B13895" s="131" t="s">
        <v>11210</v>
      </c>
      <c r="D13895" s="132" t="s">
        <v>29901</v>
      </c>
      <c r="E13895" s="132" t="s">
        <v>31509</v>
      </c>
      <c r="F13895" s="132" t="str">
        <f t="shared" si="217"/>
        <v>1020043</v>
      </c>
      <c r="G13895" s="132" t="s">
        <v>22435</v>
      </c>
      <c r="H13895" s="132" t="s">
        <v>22455</v>
      </c>
    </row>
    <row r="13896" spans="1:8" ht="14.5" customHeight="1">
      <c r="A13896" s="131">
        <v>1830051</v>
      </c>
      <c r="B13896" s="131" t="s">
        <v>11211</v>
      </c>
      <c r="D13896" s="132" t="s">
        <v>29901</v>
      </c>
      <c r="E13896" s="132" t="s">
        <v>31011</v>
      </c>
      <c r="F13896" s="132" t="str">
        <f t="shared" si="217"/>
        <v>1020044</v>
      </c>
      <c r="G13896" s="132" t="s">
        <v>22435</v>
      </c>
      <c r="H13896" s="132" t="s">
        <v>22456</v>
      </c>
    </row>
    <row r="13897" spans="1:8" ht="14.5" customHeight="1">
      <c r="A13897" s="131">
        <v>1830051</v>
      </c>
      <c r="B13897" s="131" t="s">
        <v>11211</v>
      </c>
      <c r="D13897" s="132" t="s">
        <v>29901</v>
      </c>
      <c r="E13897" s="132" t="s">
        <v>31016</v>
      </c>
      <c r="F13897" s="132" t="str">
        <f t="shared" si="217"/>
        <v>1020054</v>
      </c>
      <c r="G13897" s="132" t="s">
        <v>22435</v>
      </c>
      <c r="H13897" s="132" t="s">
        <v>22457</v>
      </c>
    </row>
    <row r="13898" spans="1:8" ht="14.5" customHeight="1">
      <c r="A13898" s="131">
        <v>1830051</v>
      </c>
      <c r="B13898" s="131" t="s">
        <v>11211</v>
      </c>
      <c r="D13898" s="132" t="s">
        <v>29902</v>
      </c>
      <c r="E13898" s="132" t="s">
        <v>30993</v>
      </c>
      <c r="F13898" s="132" t="str">
        <f t="shared" si="217"/>
        <v>1021001</v>
      </c>
      <c r="G13898" s="132" t="s">
        <v>22458</v>
      </c>
      <c r="H13898" s="132" t="s">
        <v>15805</v>
      </c>
    </row>
    <row r="13899" spans="1:8" ht="14.5" customHeight="1">
      <c r="A13899" s="131">
        <v>1830015</v>
      </c>
      <c r="B13899" s="131" t="s">
        <v>11212</v>
      </c>
      <c r="D13899" s="132" t="s">
        <v>29902</v>
      </c>
      <c r="E13899" s="132" t="s">
        <v>31486</v>
      </c>
      <c r="F13899" s="132" t="str">
        <f t="shared" si="217"/>
        <v>1021002</v>
      </c>
      <c r="G13899" s="132" t="s">
        <v>22458</v>
      </c>
      <c r="H13899" s="132" t="s">
        <v>18066</v>
      </c>
    </row>
    <row r="13900" spans="1:8" ht="14.5" customHeight="1">
      <c r="A13900" s="131">
        <v>1830015</v>
      </c>
      <c r="B13900" s="131" t="s">
        <v>11212</v>
      </c>
      <c r="D13900" s="132" t="s">
        <v>29902</v>
      </c>
      <c r="E13900" s="132" t="s">
        <v>31487</v>
      </c>
      <c r="F13900" s="132" t="str">
        <f t="shared" si="217"/>
        <v>1021003</v>
      </c>
      <c r="G13900" s="132" t="s">
        <v>22458</v>
      </c>
      <c r="H13900" s="132" t="s">
        <v>16767</v>
      </c>
    </row>
    <row r="13901" spans="1:8" ht="14.5" customHeight="1">
      <c r="A13901" s="131">
        <v>1830015</v>
      </c>
      <c r="B13901" s="131" t="s">
        <v>11212</v>
      </c>
      <c r="D13901" s="132" t="s">
        <v>29902</v>
      </c>
      <c r="E13901" s="132" t="s">
        <v>30994</v>
      </c>
      <c r="F13901" s="132" t="str">
        <f t="shared" si="217"/>
        <v>1021004</v>
      </c>
      <c r="G13901" s="132" t="s">
        <v>22458</v>
      </c>
      <c r="H13901" s="132" t="s">
        <v>15373</v>
      </c>
    </row>
    <row r="13902" spans="1:8" ht="14.5" customHeight="1">
      <c r="A13902" s="131">
        <v>1830011</v>
      </c>
      <c r="B13902" s="131" t="s">
        <v>11213</v>
      </c>
      <c r="D13902" s="132" t="s">
        <v>29902</v>
      </c>
      <c r="E13902" s="132" t="s">
        <v>30995</v>
      </c>
      <c r="F13902" s="132" t="str">
        <f t="shared" si="217"/>
        <v>1021005</v>
      </c>
      <c r="G13902" s="132" t="s">
        <v>22458</v>
      </c>
      <c r="H13902" s="132" t="s">
        <v>22459</v>
      </c>
    </row>
    <row r="13903" spans="1:8" ht="14.5" customHeight="1">
      <c r="A13903" s="131">
        <v>1830011</v>
      </c>
      <c r="B13903" s="131" t="s">
        <v>11213</v>
      </c>
      <c r="D13903" s="132" t="s">
        <v>29902</v>
      </c>
      <c r="E13903" s="132" t="s">
        <v>31488</v>
      </c>
      <c r="F13903" s="132" t="str">
        <f t="shared" si="217"/>
        <v>1021006</v>
      </c>
      <c r="G13903" s="132" t="s">
        <v>22458</v>
      </c>
      <c r="H13903" s="132" t="s">
        <v>21406</v>
      </c>
    </row>
    <row r="13904" spans="1:8" ht="14.5" customHeight="1">
      <c r="A13904" s="131">
        <v>1830011</v>
      </c>
      <c r="B13904" s="131" t="s">
        <v>11213</v>
      </c>
      <c r="D13904" s="132" t="s">
        <v>29902</v>
      </c>
      <c r="E13904" s="132" t="s">
        <v>31489</v>
      </c>
      <c r="F13904" s="132" t="str">
        <f t="shared" si="217"/>
        <v>1021007</v>
      </c>
      <c r="G13904" s="132" t="s">
        <v>22458</v>
      </c>
      <c r="H13904" s="132" t="s">
        <v>22460</v>
      </c>
    </row>
    <row r="13905" spans="1:8" ht="14.5" customHeight="1">
      <c r="A13905" s="131">
        <v>1830011</v>
      </c>
      <c r="B13905" s="131" t="s">
        <v>11213</v>
      </c>
      <c r="D13905" s="132" t="s">
        <v>29902</v>
      </c>
      <c r="E13905" s="132" t="s">
        <v>31807</v>
      </c>
      <c r="F13905" s="132" t="str">
        <f t="shared" si="217"/>
        <v>1021008</v>
      </c>
      <c r="G13905" s="132" t="s">
        <v>22458</v>
      </c>
      <c r="H13905" s="132" t="s">
        <v>22461</v>
      </c>
    </row>
    <row r="13906" spans="1:8" ht="14.5" customHeight="1">
      <c r="A13906" s="131">
        <v>1830011</v>
      </c>
      <c r="B13906" s="131" t="s">
        <v>11213</v>
      </c>
      <c r="D13906" s="132" t="s">
        <v>29902</v>
      </c>
      <c r="E13906" s="132" t="s">
        <v>30996</v>
      </c>
      <c r="F13906" s="132" t="str">
        <f t="shared" si="217"/>
        <v>1021009</v>
      </c>
      <c r="G13906" s="132" t="s">
        <v>22458</v>
      </c>
      <c r="H13906" s="132" t="s">
        <v>22462</v>
      </c>
    </row>
    <row r="13907" spans="1:8" ht="14.5" customHeight="1">
      <c r="A13907" s="131">
        <v>1830011</v>
      </c>
      <c r="B13907" s="131" t="s">
        <v>11213</v>
      </c>
      <c r="D13907" s="132" t="s">
        <v>29902</v>
      </c>
      <c r="E13907" s="132" t="s">
        <v>31490</v>
      </c>
      <c r="F13907" s="132" t="str">
        <f t="shared" si="217"/>
        <v>1021010</v>
      </c>
      <c r="G13907" s="132" t="s">
        <v>22458</v>
      </c>
      <c r="H13907" s="132" t="s">
        <v>22463</v>
      </c>
    </row>
    <row r="13908" spans="1:8" ht="14.5" customHeight="1">
      <c r="A13908" s="131">
        <v>1830052</v>
      </c>
      <c r="B13908" s="131" t="s">
        <v>11214</v>
      </c>
      <c r="D13908" s="132" t="s">
        <v>29902</v>
      </c>
      <c r="E13908" s="132" t="s">
        <v>31491</v>
      </c>
      <c r="F13908" s="132" t="str">
        <f t="shared" si="217"/>
        <v>1021011</v>
      </c>
      <c r="G13908" s="132" t="s">
        <v>22458</v>
      </c>
      <c r="H13908" s="132" t="s">
        <v>22464</v>
      </c>
    </row>
    <row r="13909" spans="1:8" ht="14.5" customHeight="1">
      <c r="A13909" s="131">
        <v>1830052</v>
      </c>
      <c r="B13909" s="131" t="s">
        <v>11214</v>
      </c>
      <c r="D13909" s="132" t="s">
        <v>29902</v>
      </c>
      <c r="E13909" s="132" t="s">
        <v>31492</v>
      </c>
      <c r="F13909" s="132" t="str">
        <f t="shared" si="217"/>
        <v>1021012</v>
      </c>
      <c r="G13909" s="132" t="s">
        <v>22458</v>
      </c>
      <c r="H13909" s="132" t="s">
        <v>16503</v>
      </c>
    </row>
    <row r="13910" spans="1:8" ht="14.5" customHeight="1">
      <c r="A13910" s="131">
        <v>1830052</v>
      </c>
      <c r="B13910" s="131" t="s">
        <v>11214</v>
      </c>
      <c r="D13910" s="132" t="s">
        <v>29902</v>
      </c>
      <c r="E13910" s="132" t="s">
        <v>30997</v>
      </c>
      <c r="F13910" s="132" t="str">
        <f t="shared" si="217"/>
        <v>1021013</v>
      </c>
      <c r="G13910" s="132" t="s">
        <v>22458</v>
      </c>
      <c r="H13910" s="132" t="s">
        <v>22465</v>
      </c>
    </row>
    <row r="13911" spans="1:8" ht="14.5" customHeight="1">
      <c r="A13911" s="131">
        <v>1830034</v>
      </c>
      <c r="B13911" s="131" t="s">
        <v>11215</v>
      </c>
      <c r="D13911" s="132" t="s">
        <v>29902</v>
      </c>
      <c r="E13911" s="132" t="s">
        <v>31493</v>
      </c>
      <c r="F13911" s="132" t="str">
        <f t="shared" si="217"/>
        <v>1021014</v>
      </c>
      <c r="G13911" s="132" t="s">
        <v>22458</v>
      </c>
      <c r="H13911" s="132" t="s">
        <v>22466</v>
      </c>
    </row>
    <row r="13912" spans="1:8" ht="14.5" customHeight="1">
      <c r="A13912" s="131">
        <v>1830034</v>
      </c>
      <c r="B13912" s="131" t="s">
        <v>11215</v>
      </c>
      <c r="D13912" s="132" t="s">
        <v>29902</v>
      </c>
      <c r="E13912" s="132" t="s">
        <v>30998</v>
      </c>
      <c r="F13912" s="132" t="str">
        <f t="shared" si="217"/>
        <v>1021015</v>
      </c>
      <c r="G13912" s="132" t="s">
        <v>22458</v>
      </c>
      <c r="H13912" s="132" t="s">
        <v>22467</v>
      </c>
    </row>
    <row r="13913" spans="1:8" ht="14.5" customHeight="1">
      <c r="A13913" s="131">
        <v>1830034</v>
      </c>
      <c r="B13913" s="131" t="s">
        <v>11215</v>
      </c>
      <c r="D13913" s="132" t="s">
        <v>29902</v>
      </c>
      <c r="E13913" s="132" t="s">
        <v>31494</v>
      </c>
      <c r="F13913" s="132" t="str">
        <f t="shared" si="217"/>
        <v>1021016</v>
      </c>
      <c r="G13913" s="132" t="s">
        <v>22458</v>
      </c>
      <c r="H13913" s="132" t="s">
        <v>22468</v>
      </c>
    </row>
    <row r="13914" spans="1:8" ht="14.5" customHeight="1">
      <c r="A13914" s="131">
        <v>1830034</v>
      </c>
      <c r="B13914" s="131" t="s">
        <v>11215</v>
      </c>
      <c r="D13914" s="132" t="s">
        <v>29902</v>
      </c>
      <c r="E13914" s="132" t="s">
        <v>31495</v>
      </c>
      <c r="F13914" s="132" t="str">
        <f t="shared" si="217"/>
        <v>1021017</v>
      </c>
      <c r="G13914" s="132" t="s">
        <v>22458</v>
      </c>
      <c r="H13914" s="132" t="s">
        <v>15226</v>
      </c>
    </row>
    <row r="13915" spans="1:8" ht="14.5" customHeight="1">
      <c r="A13915" s="131">
        <v>1830034</v>
      </c>
      <c r="B13915" s="131" t="s">
        <v>11215</v>
      </c>
      <c r="D13915" s="132" t="s">
        <v>29902</v>
      </c>
      <c r="E13915" s="132" t="s">
        <v>31496</v>
      </c>
      <c r="F13915" s="132" t="str">
        <f t="shared" si="217"/>
        <v>1021018</v>
      </c>
      <c r="G13915" s="132" t="s">
        <v>22458</v>
      </c>
      <c r="H13915" s="132" t="s">
        <v>22444</v>
      </c>
    </row>
    <row r="13916" spans="1:8" ht="14.5" customHeight="1">
      <c r="A13916" s="131">
        <v>1830001</v>
      </c>
      <c r="B13916" s="131" t="s">
        <v>11216</v>
      </c>
      <c r="D13916" s="132" t="s">
        <v>29902</v>
      </c>
      <c r="E13916" s="132" t="s">
        <v>30999</v>
      </c>
      <c r="F13916" s="132" t="str">
        <f t="shared" si="217"/>
        <v>1021019</v>
      </c>
      <c r="G13916" s="132" t="s">
        <v>22458</v>
      </c>
      <c r="H13916" s="132" t="s">
        <v>20061</v>
      </c>
    </row>
    <row r="13917" spans="1:8" ht="14.5" customHeight="1">
      <c r="A13917" s="131">
        <v>1830001</v>
      </c>
      <c r="B13917" s="131" t="s">
        <v>11216</v>
      </c>
      <c r="D13917" s="132" t="s">
        <v>29902</v>
      </c>
      <c r="E13917" s="132" t="s">
        <v>31000</v>
      </c>
      <c r="F13917" s="132" t="str">
        <f t="shared" si="217"/>
        <v>1021020</v>
      </c>
      <c r="G13917" s="132" t="s">
        <v>22458</v>
      </c>
      <c r="H13917" s="132" t="s">
        <v>22469</v>
      </c>
    </row>
    <row r="13918" spans="1:8" ht="14.5" customHeight="1">
      <c r="A13918" s="131">
        <v>1830001</v>
      </c>
      <c r="B13918" s="131" t="s">
        <v>11216</v>
      </c>
      <c r="D13918" s="132" t="s">
        <v>29902</v>
      </c>
      <c r="E13918" s="132" t="s">
        <v>31001</v>
      </c>
      <c r="F13918" s="132" t="str">
        <f t="shared" si="217"/>
        <v>1021021</v>
      </c>
      <c r="G13918" s="132" t="s">
        <v>22458</v>
      </c>
      <c r="H13918" s="132" t="s">
        <v>17168</v>
      </c>
    </row>
    <row r="13919" spans="1:8" ht="14.5" customHeight="1">
      <c r="A13919" s="131">
        <v>1830001</v>
      </c>
      <c r="B13919" s="131" t="s">
        <v>11216</v>
      </c>
      <c r="D13919" s="132" t="s">
        <v>29902</v>
      </c>
      <c r="E13919" s="132" t="s">
        <v>31002</v>
      </c>
      <c r="F13919" s="132" t="str">
        <f t="shared" si="217"/>
        <v>1021022</v>
      </c>
      <c r="G13919" s="132" t="s">
        <v>22458</v>
      </c>
      <c r="H13919" s="132" t="s">
        <v>15225</v>
      </c>
    </row>
    <row r="13920" spans="1:8" ht="14.5" customHeight="1">
      <c r="A13920" s="131">
        <v>1830002</v>
      </c>
      <c r="B13920" s="131" t="s">
        <v>11217</v>
      </c>
      <c r="D13920" s="132" t="s">
        <v>29902</v>
      </c>
      <c r="E13920" s="132" t="s">
        <v>31497</v>
      </c>
      <c r="F13920" s="132" t="str">
        <f t="shared" si="217"/>
        <v>1021023</v>
      </c>
      <c r="G13920" s="132" t="s">
        <v>22458</v>
      </c>
      <c r="H13920" s="132" t="s">
        <v>16438</v>
      </c>
    </row>
    <row r="13921" spans="1:8" ht="14.5" customHeight="1">
      <c r="A13921" s="131">
        <v>1830002</v>
      </c>
      <c r="B13921" s="131" t="s">
        <v>11217</v>
      </c>
      <c r="D13921" s="132" t="s">
        <v>29902</v>
      </c>
      <c r="E13921" s="132" t="s">
        <v>31003</v>
      </c>
      <c r="F13921" s="132" t="str">
        <f t="shared" si="217"/>
        <v>1021024</v>
      </c>
      <c r="G13921" s="132" t="s">
        <v>22458</v>
      </c>
      <c r="H13921" s="132" t="s">
        <v>16426</v>
      </c>
    </row>
    <row r="13922" spans="1:8" ht="14.5" customHeight="1">
      <c r="A13922" s="131">
        <v>1830002</v>
      </c>
      <c r="B13922" s="131" t="s">
        <v>11217</v>
      </c>
      <c r="D13922" s="132" t="s">
        <v>29903</v>
      </c>
      <c r="E13922" s="132" t="s">
        <v>30993</v>
      </c>
      <c r="F13922" s="132" t="str">
        <f t="shared" si="217"/>
        <v>1022001</v>
      </c>
      <c r="G13922" s="132" t="s">
        <v>22470</v>
      </c>
      <c r="H13922" s="132" t="s">
        <v>15936</v>
      </c>
    </row>
    <row r="13923" spans="1:8" ht="14.5" customHeight="1">
      <c r="A13923" s="131">
        <v>1830002</v>
      </c>
      <c r="B13923" s="131" t="s">
        <v>11217</v>
      </c>
      <c r="D13923" s="132" t="s">
        <v>29903</v>
      </c>
      <c r="E13923" s="132" t="s">
        <v>31487</v>
      </c>
      <c r="F13923" s="132" t="str">
        <f t="shared" si="217"/>
        <v>1022003</v>
      </c>
      <c r="G13923" s="132" t="s">
        <v>22470</v>
      </c>
      <c r="H13923" s="132" t="s">
        <v>21405</v>
      </c>
    </row>
    <row r="13924" spans="1:8" ht="14.5" customHeight="1">
      <c r="A13924" s="131">
        <v>1830053</v>
      </c>
      <c r="B13924" s="131" t="s">
        <v>11218</v>
      </c>
      <c r="D13924" s="132" t="s">
        <v>29903</v>
      </c>
      <c r="E13924" s="132" t="s">
        <v>30994</v>
      </c>
      <c r="F13924" s="132" t="str">
        <f t="shared" si="217"/>
        <v>1022004</v>
      </c>
      <c r="G13924" s="132" t="s">
        <v>22470</v>
      </c>
      <c r="H13924" s="132" t="s">
        <v>16105</v>
      </c>
    </row>
    <row r="13925" spans="1:8" ht="14.5" customHeight="1">
      <c r="A13925" s="131">
        <v>1830053</v>
      </c>
      <c r="B13925" s="131" t="s">
        <v>11218</v>
      </c>
      <c r="D13925" s="132" t="s">
        <v>29903</v>
      </c>
      <c r="E13925" s="132" t="s">
        <v>30995</v>
      </c>
      <c r="F13925" s="132" t="str">
        <f t="shared" si="217"/>
        <v>1022005</v>
      </c>
      <c r="G13925" s="132" t="s">
        <v>22470</v>
      </c>
      <c r="H13925" s="132" t="s">
        <v>22471</v>
      </c>
    </row>
    <row r="13926" spans="1:8" ht="14.5" customHeight="1">
      <c r="A13926" s="131">
        <v>1830053</v>
      </c>
      <c r="B13926" s="131" t="s">
        <v>11218</v>
      </c>
      <c r="D13926" s="132" t="s">
        <v>29903</v>
      </c>
      <c r="E13926" s="132" t="s">
        <v>31488</v>
      </c>
      <c r="F13926" s="132" t="str">
        <f t="shared" si="217"/>
        <v>1022006</v>
      </c>
      <c r="G13926" s="132" t="s">
        <v>22470</v>
      </c>
      <c r="H13926" s="132" t="s">
        <v>22472</v>
      </c>
    </row>
    <row r="13927" spans="1:8" ht="14.5" customHeight="1">
      <c r="A13927" s="131">
        <v>1830053</v>
      </c>
      <c r="B13927" s="131" t="s">
        <v>11218</v>
      </c>
      <c r="D13927" s="132" t="s">
        <v>29903</v>
      </c>
      <c r="E13927" s="132" t="s">
        <v>31489</v>
      </c>
      <c r="F13927" s="132" t="str">
        <f t="shared" si="217"/>
        <v>1022007</v>
      </c>
      <c r="G13927" s="132" t="s">
        <v>22470</v>
      </c>
      <c r="H13927" s="132" t="s">
        <v>22473</v>
      </c>
    </row>
    <row r="13928" spans="1:8" ht="14.5" customHeight="1">
      <c r="A13928" s="131">
        <v>1830046</v>
      </c>
      <c r="B13928" s="131" t="s">
        <v>11219</v>
      </c>
      <c r="D13928" s="132" t="s">
        <v>29903</v>
      </c>
      <c r="E13928" s="132" t="s">
        <v>31807</v>
      </c>
      <c r="F13928" s="132" t="str">
        <f t="shared" si="217"/>
        <v>1022008</v>
      </c>
      <c r="G13928" s="132" t="s">
        <v>22470</v>
      </c>
      <c r="H13928" s="132" t="s">
        <v>16505</v>
      </c>
    </row>
    <row r="13929" spans="1:8" ht="14.5" customHeight="1">
      <c r="A13929" s="131">
        <v>1830046</v>
      </c>
      <c r="B13929" s="131" t="s">
        <v>11219</v>
      </c>
      <c r="D13929" s="132" t="s">
        <v>29903</v>
      </c>
      <c r="E13929" s="132" t="s">
        <v>30996</v>
      </c>
      <c r="F13929" s="132" t="str">
        <f t="shared" si="217"/>
        <v>1022009</v>
      </c>
      <c r="G13929" s="132" t="s">
        <v>22470</v>
      </c>
      <c r="H13929" s="132" t="s">
        <v>15226</v>
      </c>
    </row>
    <row r="13930" spans="1:8" ht="14.5" customHeight="1">
      <c r="A13930" s="131">
        <v>1830046</v>
      </c>
      <c r="B13930" s="131" t="s">
        <v>11219</v>
      </c>
      <c r="D13930" s="132" t="s">
        <v>29903</v>
      </c>
      <c r="E13930" s="132" t="s">
        <v>31490</v>
      </c>
      <c r="F13930" s="132" t="str">
        <f t="shared" si="217"/>
        <v>1022010</v>
      </c>
      <c r="G13930" s="132" t="s">
        <v>22470</v>
      </c>
      <c r="H13930" s="132" t="s">
        <v>21395</v>
      </c>
    </row>
    <row r="13931" spans="1:8" ht="14.5" customHeight="1">
      <c r="A13931" s="131">
        <v>1830046</v>
      </c>
      <c r="B13931" s="131" t="s">
        <v>11219</v>
      </c>
      <c r="D13931" s="132" t="s">
        <v>29903</v>
      </c>
      <c r="E13931" s="132" t="s">
        <v>31491</v>
      </c>
      <c r="F13931" s="132" t="str">
        <f t="shared" si="217"/>
        <v>1022011</v>
      </c>
      <c r="G13931" s="132" t="s">
        <v>22470</v>
      </c>
      <c r="H13931" s="132" t="s">
        <v>22413</v>
      </c>
    </row>
    <row r="13932" spans="1:8" ht="14.5" customHeight="1">
      <c r="A13932" s="131">
        <v>1830031</v>
      </c>
      <c r="B13932" s="131" t="s">
        <v>11220</v>
      </c>
      <c r="D13932" s="132" t="s">
        <v>29903</v>
      </c>
      <c r="E13932" s="132" t="s">
        <v>31492</v>
      </c>
      <c r="F13932" s="132" t="str">
        <f t="shared" si="217"/>
        <v>1022012</v>
      </c>
      <c r="G13932" s="132" t="s">
        <v>22470</v>
      </c>
      <c r="H13932" s="132" t="s">
        <v>22474</v>
      </c>
    </row>
    <row r="13933" spans="1:8" ht="14.5" customHeight="1">
      <c r="A13933" s="131">
        <v>1830031</v>
      </c>
      <c r="B13933" s="131" t="s">
        <v>11220</v>
      </c>
      <c r="D13933" s="132" t="s">
        <v>29903</v>
      </c>
      <c r="E13933" s="132" t="s">
        <v>31493</v>
      </c>
      <c r="F13933" s="132" t="str">
        <f t="shared" si="217"/>
        <v>1022014</v>
      </c>
      <c r="G13933" s="132" t="s">
        <v>22470</v>
      </c>
      <c r="H13933" s="132" t="s">
        <v>22446</v>
      </c>
    </row>
    <row r="13934" spans="1:8" ht="14.5" customHeight="1">
      <c r="A13934" s="131">
        <v>1830031</v>
      </c>
      <c r="B13934" s="131" t="s">
        <v>11220</v>
      </c>
      <c r="D13934" s="132" t="s">
        <v>29903</v>
      </c>
      <c r="E13934" s="132" t="s">
        <v>30998</v>
      </c>
      <c r="F13934" s="132" t="str">
        <f t="shared" si="217"/>
        <v>1022015</v>
      </c>
      <c r="G13934" s="132" t="s">
        <v>22470</v>
      </c>
      <c r="H13934" s="132" t="s">
        <v>15225</v>
      </c>
    </row>
    <row r="13935" spans="1:8" ht="14.5" customHeight="1">
      <c r="A13935" s="131">
        <v>1830031</v>
      </c>
      <c r="B13935" s="131" t="s">
        <v>11220</v>
      </c>
      <c r="D13935" s="132" t="s">
        <v>29903</v>
      </c>
      <c r="E13935" s="132" t="s">
        <v>31494</v>
      </c>
      <c r="F13935" s="132" t="str">
        <f t="shared" si="217"/>
        <v>1022016</v>
      </c>
      <c r="G13935" s="132" t="s">
        <v>22470</v>
      </c>
      <c r="H13935" s="132" t="s">
        <v>14815</v>
      </c>
    </row>
    <row r="13936" spans="1:8" ht="14.5" customHeight="1">
      <c r="A13936" s="131">
        <v>1830031</v>
      </c>
      <c r="B13936" s="131" t="s">
        <v>11220</v>
      </c>
      <c r="D13936" s="132" t="s">
        <v>29903</v>
      </c>
      <c r="E13936" s="132" t="s">
        <v>31495</v>
      </c>
      <c r="F13936" s="132" t="str">
        <f t="shared" si="217"/>
        <v>1022017</v>
      </c>
      <c r="G13936" s="132" t="s">
        <v>22470</v>
      </c>
      <c r="H13936" s="132" t="s">
        <v>21425</v>
      </c>
    </row>
    <row r="13937" spans="1:8" ht="14.5" customHeight="1">
      <c r="A13937" s="131">
        <v>1830036</v>
      </c>
      <c r="B13937" s="131" t="s">
        <v>11221</v>
      </c>
      <c r="D13937" s="132" t="s">
        <v>29903</v>
      </c>
      <c r="E13937" s="132" t="s">
        <v>31496</v>
      </c>
      <c r="F13937" s="132" t="str">
        <f t="shared" si="217"/>
        <v>1022018</v>
      </c>
      <c r="G13937" s="132" t="s">
        <v>22470</v>
      </c>
      <c r="H13937" s="132" t="s">
        <v>16400</v>
      </c>
    </row>
    <row r="13938" spans="1:8" ht="14.5" customHeight="1">
      <c r="A13938" s="131">
        <v>1830036</v>
      </c>
      <c r="B13938" s="131" t="s">
        <v>11221</v>
      </c>
      <c r="D13938" s="132" t="s">
        <v>29903</v>
      </c>
      <c r="E13938" s="132" t="s">
        <v>31013</v>
      </c>
      <c r="F13938" s="132" t="str">
        <f t="shared" si="217"/>
        <v>1022050</v>
      </c>
      <c r="G13938" s="132" t="s">
        <v>22470</v>
      </c>
      <c r="H13938" s="132" t="s">
        <v>15805</v>
      </c>
    </row>
    <row r="13939" spans="1:8" ht="14.5" customHeight="1">
      <c r="A13939" s="131">
        <v>1830036</v>
      </c>
      <c r="B13939" s="131" t="s">
        <v>11221</v>
      </c>
      <c r="D13939" s="132" t="s">
        <v>29904</v>
      </c>
      <c r="E13939" s="132" t="s">
        <v>30993</v>
      </c>
      <c r="F13939" s="132" t="str">
        <f t="shared" si="217"/>
        <v>1024001</v>
      </c>
      <c r="G13939" s="132" t="s">
        <v>22475</v>
      </c>
      <c r="H13939" s="132" t="s">
        <v>14751</v>
      </c>
    </row>
    <row r="13940" spans="1:8" ht="14.5" customHeight="1">
      <c r="A13940" s="131">
        <v>1830036</v>
      </c>
      <c r="B13940" s="131" t="s">
        <v>11221</v>
      </c>
      <c r="D13940" s="132" t="s">
        <v>29904</v>
      </c>
      <c r="E13940" s="132" t="s">
        <v>31486</v>
      </c>
      <c r="F13940" s="132" t="str">
        <f t="shared" si="217"/>
        <v>1024002</v>
      </c>
      <c r="G13940" s="132" t="s">
        <v>22475</v>
      </c>
      <c r="H13940" s="132" t="s">
        <v>21455</v>
      </c>
    </row>
    <row r="13941" spans="1:8" ht="14.5" customHeight="1">
      <c r="A13941" s="131">
        <v>1830036</v>
      </c>
      <c r="B13941" s="131" t="s">
        <v>11221</v>
      </c>
      <c r="D13941" s="132" t="s">
        <v>29904</v>
      </c>
      <c r="E13941" s="132" t="s">
        <v>31487</v>
      </c>
      <c r="F13941" s="132" t="str">
        <f t="shared" si="217"/>
        <v>1024003</v>
      </c>
      <c r="G13941" s="132" t="s">
        <v>22475</v>
      </c>
      <c r="H13941" s="132" t="s">
        <v>22476</v>
      </c>
    </row>
    <row r="13942" spans="1:8" ht="14.5" customHeight="1">
      <c r="A13942" s="131">
        <v>1830016</v>
      </c>
      <c r="B13942" s="131" t="s">
        <v>11222</v>
      </c>
      <c r="D13942" s="132" t="s">
        <v>29904</v>
      </c>
      <c r="E13942" s="132" t="s">
        <v>30994</v>
      </c>
      <c r="F13942" s="132" t="str">
        <f t="shared" si="217"/>
        <v>1024004</v>
      </c>
      <c r="G13942" s="132" t="s">
        <v>22475</v>
      </c>
      <c r="H13942" s="132" t="s">
        <v>22477</v>
      </c>
    </row>
    <row r="13943" spans="1:8" ht="14.5" customHeight="1">
      <c r="A13943" s="131">
        <v>1830016</v>
      </c>
      <c r="B13943" s="131" t="s">
        <v>11222</v>
      </c>
      <c r="D13943" s="132" t="s">
        <v>29904</v>
      </c>
      <c r="E13943" s="132" t="s">
        <v>30995</v>
      </c>
      <c r="F13943" s="132" t="str">
        <f t="shared" si="217"/>
        <v>1024005</v>
      </c>
      <c r="G13943" s="132" t="s">
        <v>22475</v>
      </c>
      <c r="H13943" s="132" t="s">
        <v>18782</v>
      </c>
    </row>
    <row r="13944" spans="1:8" ht="14.5" customHeight="1">
      <c r="A13944" s="131">
        <v>1830016</v>
      </c>
      <c r="B13944" s="131" t="s">
        <v>11222</v>
      </c>
      <c r="D13944" s="132" t="s">
        <v>29904</v>
      </c>
      <c r="E13944" s="132" t="s">
        <v>31488</v>
      </c>
      <c r="F13944" s="132" t="str">
        <f t="shared" si="217"/>
        <v>1024006</v>
      </c>
      <c r="G13944" s="132" t="s">
        <v>22475</v>
      </c>
      <c r="H13944" s="132" t="s">
        <v>22478</v>
      </c>
    </row>
    <row r="13945" spans="1:8" ht="14.5" customHeight="1">
      <c r="A13945" s="131">
        <v>1830057</v>
      </c>
      <c r="B13945" s="131" t="s">
        <v>11223</v>
      </c>
      <c r="D13945" s="132" t="s">
        <v>29904</v>
      </c>
      <c r="E13945" s="132" t="s">
        <v>31807</v>
      </c>
      <c r="F13945" s="132" t="str">
        <f t="shared" si="217"/>
        <v>1024008</v>
      </c>
      <c r="G13945" s="132" t="s">
        <v>22475</v>
      </c>
      <c r="H13945" s="132" t="s">
        <v>15226</v>
      </c>
    </row>
    <row r="13946" spans="1:8" ht="14.5" customHeight="1">
      <c r="A13946" s="131">
        <v>1830057</v>
      </c>
      <c r="B13946" s="131" t="s">
        <v>11223</v>
      </c>
      <c r="D13946" s="132" t="s">
        <v>29904</v>
      </c>
      <c r="E13946" s="132" t="s">
        <v>30996</v>
      </c>
      <c r="F13946" s="132" t="str">
        <f t="shared" si="217"/>
        <v>1024009</v>
      </c>
      <c r="G13946" s="132" t="s">
        <v>22475</v>
      </c>
      <c r="H13946" s="132" t="s">
        <v>21395</v>
      </c>
    </row>
    <row r="13947" spans="1:8" ht="14.5" customHeight="1">
      <c r="A13947" s="131">
        <v>1830057</v>
      </c>
      <c r="B13947" s="131" t="s">
        <v>11223</v>
      </c>
      <c r="D13947" s="132" t="s">
        <v>29904</v>
      </c>
      <c r="E13947" s="132" t="s">
        <v>31490</v>
      </c>
      <c r="F13947" s="132" t="str">
        <f t="shared" si="217"/>
        <v>1024010</v>
      </c>
      <c r="G13947" s="132" t="s">
        <v>22475</v>
      </c>
      <c r="H13947" s="132" t="s">
        <v>21556</v>
      </c>
    </row>
    <row r="13948" spans="1:8" ht="14.5" customHeight="1">
      <c r="A13948" s="131">
        <v>1830057</v>
      </c>
      <c r="B13948" s="131" t="s">
        <v>11223</v>
      </c>
      <c r="D13948" s="132" t="s">
        <v>29904</v>
      </c>
      <c r="E13948" s="132" t="s">
        <v>31491</v>
      </c>
      <c r="F13948" s="132" t="str">
        <f t="shared" si="217"/>
        <v>1024011</v>
      </c>
      <c r="G13948" s="132" t="s">
        <v>22475</v>
      </c>
      <c r="H13948" s="132" t="s">
        <v>22479</v>
      </c>
    </row>
    <row r="13949" spans="1:8" ht="14.5" customHeight="1">
      <c r="A13949" s="131">
        <v>1830055</v>
      </c>
      <c r="B13949" s="131" t="s">
        <v>11224</v>
      </c>
      <c r="D13949" s="132" t="s">
        <v>29904</v>
      </c>
      <c r="E13949" s="132" t="s">
        <v>31492</v>
      </c>
      <c r="F13949" s="132" t="str">
        <f t="shared" si="217"/>
        <v>1024012</v>
      </c>
      <c r="G13949" s="132" t="s">
        <v>22475</v>
      </c>
      <c r="H13949" s="132" t="s">
        <v>20439</v>
      </c>
    </row>
    <row r="13950" spans="1:8" ht="14.5" customHeight="1">
      <c r="A13950" s="131">
        <v>1830055</v>
      </c>
      <c r="B13950" s="131" t="s">
        <v>11224</v>
      </c>
      <c r="D13950" s="132" t="s">
        <v>29904</v>
      </c>
      <c r="E13950" s="132" t="s">
        <v>30997</v>
      </c>
      <c r="F13950" s="132" t="str">
        <f t="shared" si="217"/>
        <v>1024013</v>
      </c>
      <c r="G13950" s="132" t="s">
        <v>22475</v>
      </c>
      <c r="H13950" s="132" t="s">
        <v>15903</v>
      </c>
    </row>
    <row r="13951" spans="1:8" ht="14.5" customHeight="1">
      <c r="A13951" s="131">
        <v>1830055</v>
      </c>
      <c r="B13951" s="131" t="s">
        <v>11224</v>
      </c>
      <c r="D13951" s="132" t="s">
        <v>29904</v>
      </c>
      <c r="E13951" s="132" t="s">
        <v>31493</v>
      </c>
      <c r="F13951" s="132" t="str">
        <f t="shared" si="217"/>
        <v>1024014</v>
      </c>
      <c r="G13951" s="132" t="s">
        <v>22475</v>
      </c>
      <c r="H13951" s="132" t="s">
        <v>22480</v>
      </c>
    </row>
    <row r="13952" spans="1:8" ht="14.5" customHeight="1">
      <c r="A13952" s="131">
        <v>1830033</v>
      </c>
      <c r="B13952" s="131" t="s">
        <v>11225</v>
      </c>
      <c r="D13952" s="132" t="s">
        <v>29904</v>
      </c>
      <c r="E13952" s="132" t="s">
        <v>30998</v>
      </c>
      <c r="F13952" s="132" t="str">
        <f t="shared" si="217"/>
        <v>1024015</v>
      </c>
      <c r="G13952" s="132" t="s">
        <v>22475</v>
      </c>
      <c r="H13952" s="132" t="s">
        <v>22481</v>
      </c>
    </row>
    <row r="13953" spans="1:8" ht="14.5" customHeight="1">
      <c r="A13953" s="131">
        <v>1830033</v>
      </c>
      <c r="B13953" s="131" t="s">
        <v>11225</v>
      </c>
      <c r="D13953" s="132" t="s">
        <v>29904</v>
      </c>
      <c r="E13953" s="132" t="s">
        <v>30999</v>
      </c>
      <c r="F13953" s="132" t="str">
        <f t="shared" si="217"/>
        <v>1024019</v>
      </c>
      <c r="G13953" s="132" t="s">
        <v>22475</v>
      </c>
      <c r="H13953" s="132" t="s">
        <v>18917</v>
      </c>
    </row>
    <row r="13954" spans="1:8" ht="14.5" customHeight="1">
      <c r="A13954" s="131">
        <v>1830033</v>
      </c>
      <c r="B13954" s="131" t="s">
        <v>11225</v>
      </c>
      <c r="D13954" s="132" t="s">
        <v>29904</v>
      </c>
      <c r="E13954" s="132" t="s">
        <v>31000</v>
      </c>
      <c r="F13954" s="132" t="str">
        <f t="shared" si="217"/>
        <v>1024020</v>
      </c>
      <c r="G13954" s="132" t="s">
        <v>22475</v>
      </c>
      <c r="H13954" s="132" t="s">
        <v>22482</v>
      </c>
    </row>
    <row r="13955" spans="1:8" ht="14.5" customHeight="1">
      <c r="A13955" s="131">
        <v>1830033</v>
      </c>
      <c r="B13955" s="131" t="s">
        <v>11225</v>
      </c>
      <c r="D13955" s="132" t="s">
        <v>29904</v>
      </c>
      <c r="E13955" s="132" t="s">
        <v>31001</v>
      </c>
      <c r="F13955" s="132" t="str">
        <f t="shared" ref="F13955:F14018" si="218">TEXT(D13955,"0000")&amp;TEXT(E13955,"000")</f>
        <v>1024021</v>
      </c>
      <c r="G13955" s="132" t="s">
        <v>22475</v>
      </c>
      <c r="H13955" s="132" t="s">
        <v>22483</v>
      </c>
    </row>
    <row r="13956" spans="1:8" ht="14.5" customHeight="1">
      <c r="A13956" s="131">
        <v>1830033</v>
      </c>
      <c r="B13956" s="131" t="s">
        <v>11225</v>
      </c>
      <c r="D13956" s="132" t="s">
        <v>29904</v>
      </c>
      <c r="E13956" s="132" t="s">
        <v>31497</v>
      </c>
      <c r="F13956" s="132" t="str">
        <f t="shared" si="218"/>
        <v>1024023</v>
      </c>
      <c r="G13956" s="132" t="s">
        <v>22475</v>
      </c>
      <c r="H13956" s="132" t="s">
        <v>22445</v>
      </c>
    </row>
    <row r="13957" spans="1:8" ht="14.5" customHeight="1">
      <c r="A13957" s="131">
        <v>1830032</v>
      </c>
      <c r="B13957" s="131" t="s">
        <v>11226</v>
      </c>
      <c r="D13957" s="132" t="s">
        <v>29904</v>
      </c>
      <c r="E13957" s="132" t="s">
        <v>31003</v>
      </c>
      <c r="F13957" s="132" t="str">
        <f t="shared" si="218"/>
        <v>1024024</v>
      </c>
      <c r="G13957" s="132" t="s">
        <v>22475</v>
      </c>
      <c r="H13957" s="132" t="s">
        <v>22484</v>
      </c>
    </row>
    <row r="13958" spans="1:8" ht="14.5" customHeight="1">
      <c r="A13958" s="131">
        <v>1830032</v>
      </c>
      <c r="B13958" s="131" t="s">
        <v>11226</v>
      </c>
      <c r="D13958" s="132" t="s">
        <v>29904</v>
      </c>
      <c r="E13958" s="132" t="s">
        <v>31498</v>
      </c>
      <c r="F13958" s="132" t="str">
        <f t="shared" si="218"/>
        <v>1024025</v>
      </c>
      <c r="G13958" s="132" t="s">
        <v>22475</v>
      </c>
      <c r="H13958" s="132" t="s">
        <v>15225</v>
      </c>
    </row>
    <row r="13959" spans="1:8" ht="14.5" customHeight="1">
      <c r="A13959" s="131">
        <v>1830032</v>
      </c>
      <c r="B13959" s="131" t="s">
        <v>11226</v>
      </c>
      <c r="D13959" s="132" t="s">
        <v>29904</v>
      </c>
      <c r="E13959" s="132" t="s">
        <v>31004</v>
      </c>
      <c r="F13959" s="132" t="str">
        <f t="shared" si="218"/>
        <v>1024026</v>
      </c>
      <c r="G13959" s="132" t="s">
        <v>22475</v>
      </c>
      <c r="H13959" s="132" t="s">
        <v>19757</v>
      </c>
    </row>
    <row r="13960" spans="1:8" ht="14.5" customHeight="1">
      <c r="A13960" s="131">
        <v>1830032</v>
      </c>
      <c r="B13960" s="131" t="s">
        <v>11226</v>
      </c>
      <c r="D13960" s="132" t="s">
        <v>29905</v>
      </c>
      <c r="E13960" s="132" t="s">
        <v>30993</v>
      </c>
      <c r="F13960" s="132" t="str">
        <f t="shared" si="218"/>
        <v>1026001</v>
      </c>
      <c r="G13960" s="132" t="s">
        <v>22485</v>
      </c>
      <c r="H13960" s="132" t="s">
        <v>14751</v>
      </c>
    </row>
    <row r="13961" spans="1:8" ht="14.5" customHeight="1">
      <c r="A13961" s="131">
        <v>1830027</v>
      </c>
      <c r="B13961" s="131" t="s">
        <v>11227</v>
      </c>
      <c r="D13961" s="132" t="s">
        <v>29905</v>
      </c>
      <c r="E13961" s="132" t="s">
        <v>31486</v>
      </c>
      <c r="F13961" s="132" t="str">
        <f t="shared" si="218"/>
        <v>1026002</v>
      </c>
      <c r="G13961" s="132" t="s">
        <v>22485</v>
      </c>
      <c r="H13961" s="132" t="s">
        <v>15936</v>
      </c>
    </row>
    <row r="13962" spans="1:8" ht="14.5" customHeight="1">
      <c r="A13962" s="131">
        <v>1830027</v>
      </c>
      <c r="B13962" s="131" t="s">
        <v>11227</v>
      </c>
      <c r="D13962" s="132" t="s">
        <v>29905</v>
      </c>
      <c r="E13962" s="132" t="s">
        <v>31487</v>
      </c>
      <c r="F13962" s="132" t="str">
        <f t="shared" si="218"/>
        <v>1026003</v>
      </c>
      <c r="G13962" s="132" t="s">
        <v>22485</v>
      </c>
      <c r="H13962" s="132" t="s">
        <v>16517</v>
      </c>
    </row>
    <row r="13963" spans="1:8" ht="14.5" customHeight="1">
      <c r="A13963" s="131">
        <v>1830027</v>
      </c>
      <c r="B13963" s="131" t="s">
        <v>11227</v>
      </c>
      <c r="D13963" s="132" t="s">
        <v>29905</v>
      </c>
      <c r="E13963" s="132" t="s">
        <v>30994</v>
      </c>
      <c r="F13963" s="132" t="str">
        <f t="shared" si="218"/>
        <v>1026004</v>
      </c>
      <c r="G13963" s="132" t="s">
        <v>22485</v>
      </c>
      <c r="H13963" s="132" t="s">
        <v>22486</v>
      </c>
    </row>
    <row r="13964" spans="1:8" ht="14.5" customHeight="1">
      <c r="A13964" s="131">
        <v>1830027</v>
      </c>
      <c r="B13964" s="131" t="s">
        <v>11227</v>
      </c>
      <c r="D13964" s="132" t="s">
        <v>29905</v>
      </c>
      <c r="E13964" s="132" t="s">
        <v>30995</v>
      </c>
      <c r="F13964" s="132" t="str">
        <f t="shared" si="218"/>
        <v>1026005</v>
      </c>
      <c r="G13964" s="132" t="s">
        <v>22485</v>
      </c>
      <c r="H13964" s="132" t="s">
        <v>16518</v>
      </c>
    </row>
    <row r="13965" spans="1:8" ht="14.5" customHeight="1">
      <c r="A13965" s="131">
        <v>1830006</v>
      </c>
      <c r="B13965" s="131" t="s">
        <v>11228</v>
      </c>
      <c r="D13965" s="132" t="s">
        <v>29905</v>
      </c>
      <c r="E13965" s="132" t="s">
        <v>31488</v>
      </c>
      <c r="F13965" s="132" t="str">
        <f t="shared" si="218"/>
        <v>1026006</v>
      </c>
      <c r="G13965" s="132" t="s">
        <v>22485</v>
      </c>
      <c r="H13965" s="132" t="s">
        <v>22487</v>
      </c>
    </row>
    <row r="13966" spans="1:8" ht="14.5" customHeight="1">
      <c r="A13966" s="131">
        <v>1830006</v>
      </c>
      <c r="B13966" s="131" t="s">
        <v>11228</v>
      </c>
      <c r="D13966" s="132" t="s">
        <v>29905</v>
      </c>
      <c r="E13966" s="132" t="s">
        <v>31489</v>
      </c>
      <c r="F13966" s="132" t="str">
        <f t="shared" si="218"/>
        <v>1026007</v>
      </c>
      <c r="G13966" s="132" t="s">
        <v>22485</v>
      </c>
      <c r="H13966" s="132" t="s">
        <v>22488</v>
      </c>
    </row>
    <row r="13967" spans="1:8" ht="14.5" customHeight="1">
      <c r="A13967" s="131">
        <v>1830006</v>
      </c>
      <c r="B13967" s="131" t="s">
        <v>11228</v>
      </c>
      <c r="D13967" s="132" t="s">
        <v>29905</v>
      </c>
      <c r="E13967" s="132" t="s">
        <v>31807</v>
      </c>
      <c r="F13967" s="132" t="str">
        <f t="shared" si="218"/>
        <v>1026008</v>
      </c>
      <c r="G13967" s="132" t="s">
        <v>22485</v>
      </c>
      <c r="H13967" s="132" t="s">
        <v>22489</v>
      </c>
    </row>
    <row r="13968" spans="1:8" ht="14.5" customHeight="1">
      <c r="A13968" s="131">
        <v>1830026</v>
      </c>
      <c r="B13968" s="131" t="s">
        <v>11229</v>
      </c>
      <c r="D13968" s="132" t="s">
        <v>29905</v>
      </c>
      <c r="E13968" s="132" t="s">
        <v>30996</v>
      </c>
      <c r="F13968" s="132" t="str">
        <f t="shared" si="218"/>
        <v>1026009</v>
      </c>
      <c r="G13968" s="132" t="s">
        <v>22485</v>
      </c>
      <c r="H13968" s="132" t="s">
        <v>15820</v>
      </c>
    </row>
    <row r="13969" spans="1:8" ht="14.5" customHeight="1">
      <c r="A13969" s="131">
        <v>1830026</v>
      </c>
      <c r="B13969" s="131" t="s">
        <v>11229</v>
      </c>
      <c r="D13969" s="132" t="s">
        <v>29905</v>
      </c>
      <c r="E13969" s="132" t="s">
        <v>31490</v>
      </c>
      <c r="F13969" s="132" t="str">
        <f t="shared" si="218"/>
        <v>1026010</v>
      </c>
      <c r="G13969" s="132" t="s">
        <v>22485</v>
      </c>
      <c r="H13969" s="132" t="s">
        <v>16519</v>
      </c>
    </row>
    <row r="13970" spans="1:8" ht="14.5" customHeight="1">
      <c r="A13970" s="131">
        <v>1830026</v>
      </c>
      <c r="B13970" s="131" t="s">
        <v>11229</v>
      </c>
      <c r="D13970" s="132" t="s">
        <v>29905</v>
      </c>
      <c r="E13970" s="132" t="s">
        <v>31491</v>
      </c>
      <c r="F13970" s="132" t="str">
        <f t="shared" si="218"/>
        <v>1026011</v>
      </c>
      <c r="G13970" s="132" t="s">
        <v>22485</v>
      </c>
      <c r="H13970" s="132" t="s">
        <v>16014</v>
      </c>
    </row>
    <row r="13971" spans="1:8" ht="14.5" customHeight="1">
      <c r="A13971" s="131">
        <v>1830026</v>
      </c>
      <c r="B13971" s="131" t="s">
        <v>11229</v>
      </c>
      <c r="D13971" s="132" t="s">
        <v>29905</v>
      </c>
      <c r="E13971" s="132" t="s">
        <v>31492</v>
      </c>
      <c r="F13971" s="132" t="str">
        <f t="shared" si="218"/>
        <v>1026012</v>
      </c>
      <c r="G13971" s="132" t="s">
        <v>22485</v>
      </c>
      <c r="H13971" s="132" t="s">
        <v>22490</v>
      </c>
    </row>
    <row r="13972" spans="1:8" ht="14.5" customHeight="1">
      <c r="A13972" s="131">
        <v>1830026</v>
      </c>
      <c r="B13972" s="131" t="s">
        <v>11229</v>
      </c>
      <c r="D13972" s="132" t="s">
        <v>29905</v>
      </c>
      <c r="E13972" s="132" t="s">
        <v>30997</v>
      </c>
      <c r="F13972" s="132" t="str">
        <f t="shared" si="218"/>
        <v>1026013</v>
      </c>
      <c r="G13972" s="132" t="s">
        <v>22485</v>
      </c>
      <c r="H13972" s="132" t="s">
        <v>14996</v>
      </c>
    </row>
    <row r="13973" spans="1:8" ht="14.5" customHeight="1">
      <c r="A13973" s="131">
        <v>1830026</v>
      </c>
      <c r="B13973" s="131" t="s">
        <v>11229</v>
      </c>
      <c r="D13973" s="132" t="s">
        <v>29905</v>
      </c>
      <c r="E13973" s="132" t="s">
        <v>31493</v>
      </c>
      <c r="F13973" s="132" t="str">
        <f t="shared" si="218"/>
        <v>1026014</v>
      </c>
      <c r="G13973" s="132" t="s">
        <v>22485</v>
      </c>
      <c r="H13973" s="132" t="s">
        <v>15373</v>
      </c>
    </row>
    <row r="13974" spans="1:8" ht="14.5" customHeight="1">
      <c r="A13974" s="131">
        <v>1830022</v>
      </c>
      <c r="B13974" s="131" t="s">
        <v>11230</v>
      </c>
      <c r="D13974" s="132" t="s">
        <v>29905</v>
      </c>
      <c r="E13974" s="132" t="s">
        <v>30998</v>
      </c>
      <c r="F13974" s="132" t="str">
        <f t="shared" si="218"/>
        <v>1026015</v>
      </c>
      <c r="G13974" s="132" t="s">
        <v>22485</v>
      </c>
      <c r="H13974" s="132" t="s">
        <v>22491</v>
      </c>
    </row>
    <row r="13975" spans="1:8" ht="14.5" customHeight="1">
      <c r="A13975" s="131">
        <v>1830022</v>
      </c>
      <c r="B13975" s="131" t="s">
        <v>11230</v>
      </c>
      <c r="D13975" s="132" t="s">
        <v>29905</v>
      </c>
      <c r="E13975" s="132" t="s">
        <v>31494</v>
      </c>
      <c r="F13975" s="132" t="str">
        <f t="shared" si="218"/>
        <v>1026016</v>
      </c>
      <c r="G13975" s="132" t="s">
        <v>22485</v>
      </c>
      <c r="H13975" s="132" t="s">
        <v>22492</v>
      </c>
    </row>
    <row r="13976" spans="1:8" ht="14.5" customHeight="1">
      <c r="A13976" s="131">
        <v>1830022</v>
      </c>
      <c r="B13976" s="131" t="s">
        <v>11230</v>
      </c>
      <c r="D13976" s="132" t="s">
        <v>29905</v>
      </c>
      <c r="E13976" s="132" t="s">
        <v>31496</v>
      </c>
      <c r="F13976" s="132" t="str">
        <f t="shared" si="218"/>
        <v>1026018</v>
      </c>
      <c r="G13976" s="132" t="s">
        <v>22485</v>
      </c>
      <c r="H13976" s="132" t="s">
        <v>16789</v>
      </c>
    </row>
    <row r="13977" spans="1:8" ht="14.5" customHeight="1">
      <c r="A13977" s="131">
        <v>1830022</v>
      </c>
      <c r="B13977" s="131" t="s">
        <v>11230</v>
      </c>
      <c r="D13977" s="132" t="s">
        <v>29905</v>
      </c>
      <c r="E13977" s="132" t="s">
        <v>30999</v>
      </c>
      <c r="F13977" s="132" t="str">
        <f t="shared" si="218"/>
        <v>1026019</v>
      </c>
      <c r="G13977" s="132" t="s">
        <v>22485</v>
      </c>
      <c r="H13977" s="132" t="s">
        <v>22493</v>
      </c>
    </row>
    <row r="13978" spans="1:8" ht="14.5" customHeight="1">
      <c r="A13978" s="131">
        <v>1830022</v>
      </c>
      <c r="B13978" s="131" t="s">
        <v>11230</v>
      </c>
      <c r="D13978" s="132" t="s">
        <v>29905</v>
      </c>
      <c r="E13978" s="132" t="s">
        <v>31000</v>
      </c>
      <c r="F13978" s="132" t="str">
        <f t="shared" si="218"/>
        <v>1026020</v>
      </c>
      <c r="G13978" s="132" t="s">
        <v>22485</v>
      </c>
      <c r="H13978" s="132" t="s">
        <v>18905</v>
      </c>
    </row>
    <row r="13979" spans="1:8" ht="14.5" customHeight="1">
      <c r="A13979" s="131">
        <v>1830023</v>
      </c>
      <c r="B13979" s="131" t="s">
        <v>11231</v>
      </c>
      <c r="D13979" s="132" t="s">
        <v>29905</v>
      </c>
      <c r="E13979" s="132" t="s">
        <v>31001</v>
      </c>
      <c r="F13979" s="132" t="str">
        <f t="shared" si="218"/>
        <v>1026021</v>
      </c>
      <c r="G13979" s="132" t="s">
        <v>22485</v>
      </c>
      <c r="H13979" s="132" t="s">
        <v>21411</v>
      </c>
    </row>
    <row r="13980" spans="1:8" ht="14.5" customHeight="1">
      <c r="A13980" s="131">
        <v>1830023</v>
      </c>
      <c r="B13980" s="131" t="s">
        <v>11231</v>
      </c>
      <c r="D13980" s="132" t="s">
        <v>29905</v>
      </c>
      <c r="E13980" s="132" t="s">
        <v>31497</v>
      </c>
      <c r="F13980" s="132" t="str">
        <f t="shared" si="218"/>
        <v>1026023</v>
      </c>
      <c r="G13980" s="132" t="s">
        <v>22485</v>
      </c>
      <c r="H13980" s="132" t="s">
        <v>22494</v>
      </c>
    </row>
    <row r="13981" spans="1:8" ht="14.5" customHeight="1">
      <c r="A13981" s="131">
        <v>1830023</v>
      </c>
      <c r="B13981" s="131" t="s">
        <v>11231</v>
      </c>
      <c r="D13981" s="132" t="s">
        <v>29905</v>
      </c>
      <c r="E13981" s="132" t="s">
        <v>31003</v>
      </c>
      <c r="F13981" s="132" t="str">
        <f t="shared" si="218"/>
        <v>1026024</v>
      </c>
      <c r="G13981" s="132" t="s">
        <v>22485</v>
      </c>
      <c r="H13981" s="132" t="s">
        <v>21404</v>
      </c>
    </row>
    <row r="13982" spans="1:8" ht="14.5" customHeight="1">
      <c r="A13982" s="131">
        <v>1830045</v>
      </c>
      <c r="B13982" s="131" t="s">
        <v>11232</v>
      </c>
      <c r="D13982" s="132" t="s">
        <v>29905</v>
      </c>
      <c r="E13982" s="132" t="s">
        <v>31498</v>
      </c>
      <c r="F13982" s="132" t="str">
        <f t="shared" si="218"/>
        <v>1026025</v>
      </c>
      <c r="G13982" s="132" t="s">
        <v>22485</v>
      </c>
      <c r="H13982" s="132" t="s">
        <v>17486</v>
      </c>
    </row>
    <row r="13983" spans="1:8" ht="14.5" customHeight="1">
      <c r="A13983" s="131">
        <v>1830045</v>
      </c>
      <c r="B13983" s="131" t="s">
        <v>11232</v>
      </c>
      <c r="D13983" s="132" t="s">
        <v>29905</v>
      </c>
      <c r="E13983" s="132" t="s">
        <v>31005</v>
      </c>
      <c r="F13983" s="132" t="str">
        <f t="shared" si="218"/>
        <v>1026027</v>
      </c>
      <c r="G13983" s="132" t="s">
        <v>22485</v>
      </c>
      <c r="H13983" s="132" t="s">
        <v>14780</v>
      </c>
    </row>
    <row r="13984" spans="1:8" ht="14.5" customHeight="1">
      <c r="A13984" s="131">
        <v>1830045</v>
      </c>
      <c r="B13984" s="131" t="s">
        <v>11232</v>
      </c>
      <c r="D13984" s="132" t="s">
        <v>29905</v>
      </c>
      <c r="E13984" s="132" t="s">
        <v>31499</v>
      </c>
      <c r="F13984" s="132" t="str">
        <f t="shared" si="218"/>
        <v>1026029</v>
      </c>
      <c r="G13984" s="132" t="s">
        <v>22485</v>
      </c>
      <c r="H13984" s="132" t="s">
        <v>16767</v>
      </c>
    </row>
    <row r="13985" spans="1:8" ht="14.5" customHeight="1">
      <c r="A13985" s="131">
        <v>1830042</v>
      </c>
      <c r="B13985" s="131" t="s">
        <v>11233</v>
      </c>
      <c r="D13985" s="132" t="s">
        <v>29905</v>
      </c>
      <c r="E13985" s="132" t="s">
        <v>31500</v>
      </c>
      <c r="F13985" s="132" t="str">
        <f t="shared" si="218"/>
        <v>1026030</v>
      </c>
      <c r="G13985" s="132" t="s">
        <v>22485</v>
      </c>
      <c r="H13985" s="132" t="s">
        <v>22495</v>
      </c>
    </row>
    <row r="13986" spans="1:8" ht="14.5" customHeight="1">
      <c r="A13986" s="131">
        <v>1830042</v>
      </c>
      <c r="B13986" s="131" t="s">
        <v>11233</v>
      </c>
      <c r="D13986" s="132" t="s">
        <v>29905</v>
      </c>
      <c r="E13986" s="132" t="s">
        <v>31501</v>
      </c>
      <c r="F13986" s="132" t="str">
        <f t="shared" si="218"/>
        <v>1026031</v>
      </c>
      <c r="G13986" s="132" t="s">
        <v>22485</v>
      </c>
      <c r="H13986" s="132" t="s">
        <v>22496</v>
      </c>
    </row>
    <row r="13987" spans="1:8" ht="14.5" customHeight="1">
      <c r="A13987" s="131">
        <v>1830042</v>
      </c>
      <c r="B13987" s="131" t="s">
        <v>11233</v>
      </c>
      <c r="D13987" s="132" t="s">
        <v>29905</v>
      </c>
      <c r="E13987" s="132" t="s">
        <v>31502</v>
      </c>
      <c r="F13987" s="132" t="str">
        <f t="shared" si="218"/>
        <v>1026032</v>
      </c>
      <c r="G13987" s="132" t="s">
        <v>22485</v>
      </c>
      <c r="H13987" s="132" t="s">
        <v>21458</v>
      </c>
    </row>
    <row r="13988" spans="1:8" ht="14.5" customHeight="1">
      <c r="A13988" s="131">
        <v>1830004</v>
      </c>
      <c r="B13988" s="131" t="s">
        <v>11234</v>
      </c>
      <c r="D13988" s="132" t="s">
        <v>29905</v>
      </c>
      <c r="E13988" s="132" t="s">
        <v>31503</v>
      </c>
      <c r="F13988" s="132" t="str">
        <f t="shared" si="218"/>
        <v>1026033</v>
      </c>
      <c r="G13988" s="132" t="s">
        <v>22485</v>
      </c>
      <c r="H13988" s="132" t="s">
        <v>22497</v>
      </c>
    </row>
    <row r="13989" spans="1:8" ht="14.5" customHeight="1">
      <c r="A13989" s="131">
        <v>1830004</v>
      </c>
      <c r="B13989" s="131" t="s">
        <v>11234</v>
      </c>
      <c r="D13989" s="132" t="s">
        <v>29905</v>
      </c>
      <c r="E13989" s="132" t="s">
        <v>31504</v>
      </c>
      <c r="F13989" s="132" t="str">
        <f t="shared" si="218"/>
        <v>1026034</v>
      </c>
      <c r="G13989" s="132" t="s">
        <v>22485</v>
      </c>
      <c r="H13989" s="132" t="s">
        <v>22498</v>
      </c>
    </row>
    <row r="13990" spans="1:8" ht="14.5" customHeight="1">
      <c r="A13990" s="131">
        <v>1830004</v>
      </c>
      <c r="B13990" s="131" t="s">
        <v>11234</v>
      </c>
      <c r="D13990" s="132" t="s">
        <v>29905</v>
      </c>
      <c r="E13990" s="132" t="s">
        <v>31007</v>
      </c>
      <c r="F13990" s="132" t="str">
        <f t="shared" si="218"/>
        <v>1026035</v>
      </c>
      <c r="G13990" s="132" t="s">
        <v>22485</v>
      </c>
      <c r="H13990" s="132" t="s">
        <v>22499</v>
      </c>
    </row>
    <row r="13991" spans="1:8" ht="14.5" customHeight="1">
      <c r="A13991" s="131">
        <v>1830025</v>
      </c>
      <c r="B13991" s="131" t="s">
        <v>11235</v>
      </c>
      <c r="D13991" s="132" t="s">
        <v>29906</v>
      </c>
      <c r="E13991" s="132" t="s">
        <v>30993</v>
      </c>
      <c r="F13991" s="132" t="str">
        <f t="shared" si="218"/>
        <v>1027001</v>
      </c>
      <c r="G13991" s="132" t="s">
        <v>22500</v>
      </c>
      <c r="H13991" s="132" t="s">
        <v>14751</v>
      </c>
    </row>
    <row r="13992" spans="1:8" ht="14.5" customHeight="1">
      <c r="A13992" s="131">
        <v>1830025</v>
      </c>
      <c r="B13992" s="131" t="s">
        <v>11235</v>
      </c>
      <c r="D13992" s="132" t="s">
        <v>29906</v>
      </c>
      <c r="E13992" s="132" t="s">
        <v>31486</v>
      </c>
      <c r="F13992" s="132" t="str">
        <f t="shared" si="218"/>
        <v>1027002</v>
      </c>
      <c r="G13992" s="132" t="s">
        <v>22500</v>
      </c>
      <c r="H13992" s="132" t="s">
        <v>18066</v>
      </c>
    </row>
    <row r="13993" spans="1:8" ht="14.5" customHeight="1">
      <c r="A13993" s="131">
        <v>1830025</v>
      </c>
      <c r="B13993" s="131" t="s">
        <v>11235</v>
      </c>
      <c r="D13993" s="132" t="s">
        <v>29906</v>
      </c>
      <c r="E13993" s="132" t="s">
        <v>31487</v>
      </c>
      <c r="F13993" s="132" t="str">
        <f t="shared" si="218"/>
        <v>1027003</v>
      </c>
      <c r="G13993" s="132" t="s">
        <v>22500</v>
      </c>
      <c r="H13993" s="132" t="s">
        <v>17781</v>
      </c>
    </row>
    <row r="13994" spans="1:8" ht="14.5" customHeight="1">
      <c r="A13994" s="131">
        <v>1830025</v>
      </c>
      <c r="B13994" s="131" t="s">
        <v>11235</v>
      </c>
      <c r="D13994" s="132" t="s">
        <v>29906</v>
      </c>
      <c r="E13994" s="132" t="s">
        <v>30994</v>
      </c>
      <c r="F13994" s="132" t="str">
        <f t="shared" si="218"/>
        <v>1027004</v>
      </c>
      <c r="G13994" s="132" t="s">
        <v>22500</v>
      </c>
      <c r="H13994" s="132" t="s">
        <v>22501</v>
      </c>
    </row>
    <row r="13995" spans="1:8" ht="14.5" customHeight="1">
      <c r="A13995" s="131">
        <v>1830025</v>
      </c>
      <c r="B13995" s="131" t="s">
        <v>11235</v>
      </c>
      <c r="D13995" s="132" t="s">
        <v>29906</v>
      </c>
      <c r="E13995" s="132" t="s">
        <v>31488</v>
      </c>
      <c r="F13995" s="132" t="str">
        <f t="shared" si="218"/>
        <v>1027006</v>
      </c>
      <c r="G13995" s="132" t="s">
        <v>22500</v>
      </c>
      <c r="H13995" s="132" t="s">
        <v>21400</v>
      </c>
    </row>
    <row r="13996" spans="1:8" ht="14.5" customHeight="1">
      <c r="A13996" s="131">
        <v>1830035</v>
      </c>
      <c r="B13996" s="131" t="s">
        <v>11236</v>
      </c>
      <c r="D13996" s="132" t="s">
        <v>29906</v>
      </c>
      <c r="E13996" s="132" t="s">
        <v>31807</v>
      </c>
      <c r="F13996" s="132" t="str">
        <f t="shared" si="218"/>
        <v>1027008</v>
      </c>
      <c r="G13996" s="132" t="s">
        <v>22500</v>
      </c>
      <c r="H13996" s="132" t="s">
        <v>22502</v>
      </c>
    </row>
    <row r="13997" spans="1:8" ht="14.5" customHeight="1">
      <c r="A13997" s="131">
        <v>1830035</v>
      </c>
      <c r="B13997" s="131" t="s">
        <v>11236</v>
      </c>
      <c r="D13997" s="132" t="s">
        <v>29906</v>
      </c>
      <c r="E13997" s="132" t="s">
        <v>30996</v>
      </c>
      <c r="F13997" s="132" t="str">
        <f t="shared" si="218"/>
        <v>1027009</v>
      </c>
      <c r="G13997" s="132" t="s">
        <v>22500</v>
      </c>
      <c r="H13997" s="132" t="s">
        <v>22503</v>
      </c>
    </row>
    <row r="13998" spans="1:8" ht="14.5" customHeight="1">
      <c r="A13998" s="131">
        <v>1830035</v>
      </c>
      <c r="B13998" s="131" t="s">
        <v>11236</v>
      </c>
      <c r="D13998" s="132" t="s">
        <v>29906</v>
      </c>
      <c r="E13998" s="132" t="s">
        <v>31490</v>
      </c>
      <c r="F13998" s="132" t="str">
        <f t="shared" si="218"/>
        <v>1027010</v>
      </c>
      <c r="G13998" s="132" t="s">
        <v>22500</v>
      </c>
      <c r="H13998" s="132" t="s">
        <v>16513</v>
      </c>
    </row>
    <row r="13999" spans="1:8" ht="14.5" customHeight="1">
      <c r="A13999" s="131">
        <v>1830035</v>
      </c>
      <c r="B13999" s="131" t="s">
        <v>11236</v>
      </c>
      <c r="D13999" s="132" t="s">
        <v>29906</v>
      </c>
      <c r="E13999" s="132" t="s">
        <v>31491</v>
      </c>
      <c r="F13999" s="132" t="str">
        <f t="shared" si="218"/>
        <v>1027011</v>
      </c>
      <c r="G13999" s="132" t="s">
        <v>22500</v>
      </c>
      <c r="H13999" s="132" t="s">
        <v>22504</v>
      </c>
    </row>
    <row r="14000" spans="1:8" ht="14.5" customHeight="1">
      <c r="A14000" s="131">
        <v>1830035</v>
      </c>
      <c r="B14000" s="131" t="s">
        <v>11236</v>
      </c>
      <c r="D14000" s="132" t="s">
        <v>29906</v>
      </c>
      <c r="E14000" s="132" t="s">
        <v>31492</v>
      </c>
      <c r="F14000" s="132" t="str">
        <f t="shared" si="218"/>
        <v>1027012</v>
      </c>
      <c r="G14000" s="132" t="s">
        <v>22500</v>
      </c>
      <c r="H14000" s="132" t="s">
        <v>22505</v>
      </c>
    </row>
    <row r="14001" spans="1:8" ht="14.5" customHeight="1">
      <c r="A14001" s="131">
        <v>1830035</v>
      </c>
      <c r="B14001" s="131" t="s">
        <v>11236</v>
      </c>
      <c r="D14001" s="132" t="s">
        <v>29906</v>
      </c>
      <c r="E14001" s="132" t="s">
        <v>30997</v>
      </c>
      <c r="F14001" s="132" t="str">
        <f t="shared" si="218"/>
        <v>1027013</v>
      </c>
      <c r="G14001" s="132" t="s">
        <v>22500</v>
      </c>
      <c r="H14001" s="132" t="s">
        <v>22506</v>
      </c>
    </row>
    <row r="14002" spans="1:8" ht="14.5" customHeight="1">
      <c r="A14002" s="131">
        <v>1830005</v>
      </c>
      <c r="B14002" s="131" t="s">
        <v>11237</v>
      </c>
      <c r="D14002" s="132" t="s">
        <v>29906</v>
      </c>
      <c r="E14002" s="132" t="s">
        <v>31493</v>
      </c>
      <c r="F14002" s="132" t="str">
        <f t="shared" si="218"/>
        <v>1027014</v>
      </c>
      <c r="G14002" s="132" t="s">
        <v>22500</v>
      </c>
      <c r="H14002" s="132" t="s">
        <v>22507</v>
      </c>
    </row>
    <row r="14003" spans="1:8" ht="14.5" customHeight="1">
      <c r="A14003" s="131">
        <v>1830005</v>
      </c>
      <c r="B14003" s="131" t="s">
        <v>11237</v>
      </c>
      <c r="D14003" s="132" t="s">
        <v>29906</v>
      </c>
      <c r="E14003" s="132" t="s">
        <v>30998</v>
      </c>
      <c r="F14003" s="132" t="str">
        <f t="shared" si="218"/>
        <v>1027015</v>
      </c>
      <c r="G14003" s="132" t="s">
        <v>22500</v>
      </c>
      <c r="H14003" s="132" t="s">
        <v>16467</v>
      </c>
    </row>
    <row r="14004" spans="1:8" ht="14.5" customHeight="1">
      <c r="A14004" s="131">
        <v>1830005</v>
      </c>
      <c r="B14004" s="131" t="s">
        <v>11237</v>
      </c>
      <c r="D14004" s="132" t="s">
        <v>29906</v>
      </c>
      <c r="E14004" s="132" t="s">
        <v>31494</v>
      </c>
      <c r="F14004" s="132" t="str">
        <f t="shared" si="218"/>
        <v>1027016</v>
      </c>
      <c r="G14004" s="132" t="s">
        <v>22500</v>
      </c>
      <c r="H14004" s="132" t="s">
        <v>19087</v>
      </c>
    </row>
    <row r="14005" spans="1:8" ht="14.5" customHeight="1">
      <c r="A14005" s="131">
        <v>1830005</v>
      </c>
      <c r="B14005" s="131" t="s">
        <v>11237</v>
      </c>
      <c r="D14005" s="132" t="s">
        <v>29906</v>
      </c>
      <c r="E14005" s="132" t="s">
        <v>31495</v>
      </c>
      <c r="F14005" s="132" t="str">
        <f t="shared" si="218"/>
        <v>1027017</v>
      </c>
      <c r="G14005" s="132" t="s">
        <v>22500</v>
      </c>
      <c r="H14005" s="132" t="s">
        <v>21876</v>
      </c>
    </row>
    <row r="14006" spans="1:8" ht="14.5" customHeight="1">
      <c r="A14006" s="131">
        <v>1830005</v>
      </c>
      <c r="B14006" s="131" t="s">
        <v>11237</v>
      </c>
      <c r="D14006" s="132" t="s">
        <v>29906</v>
      </c>
      <c r="E14006" s="132" t="s">
        <v>31496</v>
      </c>
      <c r="F14006" s="132" t="str">
        <f t="shared" si="218"/>
        <v>1027018</v>
      </c>
      <c r="G14006" s="132" t="s">
        <v>22500</v>
      </c>
      <c r="H14006" s="132" t="s">
        <v>15227</v>
      </c>
    </row>
    <row r="14007" spans="1:8" ht="14.5" customHeight="1">
      <c r="A14007" s="131">
        <v>1960025</v>
      </c>
      <c r="B14007" s="131" t="s">
        <v>11238</v>
      </c>
      <c r="D14007" s="132" t="s">
        <v>29906</v>
      </c>
      <c r="E14007" s="132" t="s">
        <v>30999</v>
      </c>
      <c r="F14007" s="132" t="str">
        <f t="shared" si="218"/>
        <v>1027019</v>
      </c>
      <c r="G14007" s="132" t="s">
        <v>22500</v>
      </c>
      <c r="H14007" s="132" t="s">
        <v>16762</v>
      </c>
    </row>
    <row r="14008" spans="1:8" ht="14.5" customHeight="1">
      <c r="A14008" s="131">
        <v>1960025</v>
      </c>
      <c r="B14008" s="131" t="s">
        <v>11238</v>
      </c>
      <c r="D14008" s="132" t="s">
        <v>29906</v>
      </c>
      <c r="E14008" s="132" t="s">
        <v>31000</v>
      </c>
      <c r="F14008" s="132" t="str">
        <f t="shared" si="218"/>
        <v>1027020</v>
      </c>
      <c r="G14008" s="132" t="s">
        <v>22500</v>
      </c>
      <c r="H14008" s="132" t="s">
        <v>16521</v>
      </c>
    </row>
    <row r="14009" spans="1:8" ht="14.5" customHeight="1">
      <c r="A14009" s="131">
        <v>1960025</v>
      </c>
      <c r="B14009" s="131" t="s">
        <v>11238</v>
      </c>
      <c r="D14009" s="132" t="s">
        <v>29907</v>
      </c>
      <c r="E14009" s="132" t="s">
        <v>30993</v>
      </c>
      <c r="F14009" s="132" t="str">
        <f t="shared" si="218"/>
        <v>1028001</v>
      </c>
      <c r="G14009" s="132" t="s">
        <v>22508</v>
      </c>
      <c r="H14009" s="132" t="s">
        <v>14751</v>
      </c>
    </row>
    <row r="14010" spans="1:8" ht="14.5" customHeight="1">
      <c r="A14010" s="131">
        <v>1960025</v>
      </c>
      <c r="B14010" s="131" t="s">
        <v>11238</v>
      </c>
      <c r="D14010" s="132" t="s">
        <v>29907</v>
      </c>
      <c r="E14010" s="132" t="s">
        <v>31486</v>
      </c>
      <c r="F14010" s="132" t="str">
        <f t="shared" si="218"/>
        <v>1028002</v>
      </c>
      <c r="G14010" s="132" t="s">
        <v>22508</v>
      </c>
      <c r="H14010" s="132" t="s">
        <v>16516</v>
      </c>
    </row>
    <row r="14011" spans="1:8" ht="14.5" customHeight="1">
      <c r="A14011" s="131">
        <v>1960025</v>
      </c>
      <c r="B14011" s="131" t="s">
        <v>11238</v>
      </c>
      <c r="D14011" s="132" t="s">
        <v>29907</v>
      </c>
      <c r="E14011" s="132" t="s">
        <v>31487</v>
      </c>
      <c r="F14011" s="132" t="str">
        <f t="shared" si="218"/>
        <v>1028003</v>
      </c>
      <c r="G14011" s="132" t="s">
        <v>22508</v>
      </c>
      <c r="H14011" s="132" t="s">
        <v>22509</v>
      </c>
    </row>
    <row r="14012" spans="1:8" ht="14.5" customHeight="1">
      <c r="A14012" s="131">
        <v>1960033</v>
      </c>
      <c r="B14012" s="131" t="s">
        <v>11239</v>
      </c>
      <c r="D14012" s="132" t="s">
        <v>29907</v>
      </c>
      <c r="E14012" s="132" t="s">
        <v>30994</v>
      </c>
      <c r="F14012" s="132" t="str">
        <f t="shared" si="218"/>
        <v>1028004</v>
      </c>
      <c r="G14012" s="132" t="s">
        <v>22508</v>
      </c>
      <c r="H14012" s="132" t="s">
        <v>22510</v>
      </c>
    </row>
    <row r="14013" spans="1:8" ht="14.5" customHeight="1">
      <c r="A14013" s="131">
        <v>1960033</v>
      </c>
      <c r="B14013" s="131" t="s">
        <v>11239</v>
      </c>
      <c r="D14013" s="132" t="s">
        <v>29907</v>
      </c>
      <c r="E14013" s="132" t="s">
        <v>30995</v>
      </c>
      <c r="F14013" s="132" t="str">
        <f t="shared" si="218"/>
        <v>1028005</v>
      </c>
      <c r="G14013" s="132" t="s">
        <v>22508</v>
      </c>
      <c r="H14013" s="132" t="s">
        <v>22511</v>
      </c>
    </row>
    <row r="14014" spans="1:8" ht="14.5" customHeight="1">
      <c r="A14014" s="131">
        <v>1960033</v>
      </c>
      <c r="B14014" s="131" t="s">
        <v>11239</v>
      </c>
      <c r="D14014" s="132" t="s">
        <v>29907</v>
      </c>
      <c r="E14014" s="132" t="s">
        <v>31488</v>
      </c>
      <c r="F14014" s="132" t="str">
        <f t="shared" si="218"/>
        <v>1028006</v>
      </c>
      <c r="G14014" s="132" t="s">
        <v>22508</v>
      </c>
      <c r="H14014" s="132" t="s">
        <v>22512</v>
      </c>
    </row>
    <row r="14015" spans="1:8" ht="14.5" customHeight="1">
      <c r="A14015" s="131">
        <v>1960033</v>
      </c>
      <c r="B14015" s="131" t="s">
        <v>11239</v>
      </c>
      <c r="D14015" s="132" t="s">
        <v>29907</v>
      </c>
      <c r="E14015" s="132" t="s">
        <v>31489</v>
      </c>
      <c r="F14015" s="132" t="str">
        <f t="shared" si="218"/>
        <v>1028007</v>
      </c>
      <c r="G14015" s="132" t="s">
        <v>22508</v>
      </c>
      <c r="H14015" s="132" t="s">
        <v>15185</v>
      </c>
    </row>
    <row r="14016" spans="1:8" ht="14.5" customHeight="1">
      <c r="A14016" s="131">
        <v>1960033</v>
      </c>
      <c r="B14016" s="131" t="s">
        <v>11239</v>
      </c>
      <c r="D14016" s="132" t="s">
        <v>29907</v>
      </c>
      <c r="E14016" s="132" t="s">
        <v>31807</v>
      </c>
      <c r="F14016" s="132" t="str">
        <f t="shared" si="218"/>
        <v>1028008</v>
      </c>
      <c r="G14016" s="132" t="s">
        <v>22508</v>
      </c>
      <c r="H14016" s="132" t="s">
        <v>22513</v>
      </c>
    </row>
    <row r="14017" spans="1:8" ht="14.5" customHeight="1">
      <c r="A14017" s="131">
        <v>1960013</v>
      </c>
      <c r="B14017" s="131" t="s">
        <v>11240</v>
      </c>
      <c r="D14017" s="132" t="s">
        <v>29907</v>
      </c>
      <c r="E14017" s="132" t="s">
        <v>30996</v>
      </c>
      <c r="F14017" s="132" t="str">
        <f t="shared" si="218"/>
        <v>1028009</v>
      </c>
      <c r="G14017" s="132" t="s">
        <v>22508</v>
      </c>
      <c r="H14017" s="132" t="s">
        <v>22514</v>
      </c>
    </row>
    <row r="14018" spans="1:8" ht="14.5" customHeight="1">
      <c r="A14018" s="131">
        <v>1960013</v>
      </c>
      <c r="B14018" s="131" t="s">
        <v>11240</v>
      </c>
      <c r="D14018" s="132" t="s">
        <v>29907</v>
      </c>
      <c r="E14018" s="132" t="s">
        <v>31491</v>
      </c>
      <c r="F14018" s="132" t="str">
        <f t="shared" si="218"/>
        <v>1028011</v>
      </c>
      <c r="G14018" s="132" t="s">
        <v>22508</v>
      </c>
      <c r="H14018" s="132" t="s">
        <v>22515</v>
      </c>
    </row>
    <row r="14019" spans="1:8" ht="14.5" customHeight="1">
      <c r="A14019" s="131">
        <v>1960013</v>
      </c>
      <c r="B14019" s="131" t="s">
        <v>11240</v>
      </c>
      <c r="D14019" s="132" t="s">
        <v>29907</v>
      </c>
      <c r="E14019" s="132" t="s">
        <v>30997</v>
      </c>
      <c r="F14019" s="132" t="str">
        <f t="shared" ref="F14019:F14082" si="219">TEXT(D14019,"0000")&amp;TEXT(E14019,"000")</f>
        <v>1028013</v>
      </c>
      <c r="G14019" s="132" t="s">
        <v>22508</v>
      </c>
      <c r="H14019" s="132" t="s">
        <v>22507</v>
      </c>
    </row>
    <row r="14020" spans="1:8" ht="14.5" customHeight="1">
      <c r="A14020" s="131">
        <v>1960013</v>
      </c>
      <c r="B14020" s="131" t="s">
        <v>11240</v>
      </c>
      <c r="D14020" s="132" t="s">
        <v>29907</v>
      </c>
      <c r="E14020" s="132" t="s">
        <v>31493</v>
      </c>
      <c r="F14020" s="132" t="str">
        <f t="shared" si="219"/>
        <v>1028014</v>
      </c>
      <c r="G14020" s="132" t="s">
        <v>22508</v>
      </c>
      <c r="H14020" s="132" t="s">
        <v>16513</v>
      </c>
    </row>
    <row r="14021" spans="1:8" ht="14.5" customHeight="1">
      <c r="A14021" s="131">
        <v>1960013</v>
      </c>
      <c r="B14021" s="131" t="s">
        <v>11240</v>
      </c>
      <c r="D14021" s="132" t="s">
        <v>29907</v>
      </c>
      <c r="E14021" s="132" t="s">
        <v>30998</v>
      </c>
      <c r="F14021" s="132" t="str">
        <f t="shared" si="219"/>
        <v>1028015</v>
      </c>
      <c r="G14021" s="132" t="s">
        <v>22508</v>
      </c>
      <c r="H14021" s="132" t="s">
        <v>22516</v>
      </c>
    </row>
    <row r="14022" spans="1:8" ht="14.5" customHeight="1">
      <c r="A14022" s="131">
        <v>1960032</v>
      </c>
      <c r="B14022" s="131" t="s">
        <v>11241</v>
      </c>
      <c r="D14022" s="132" t="s">
        <v>29907</v>
      </c>
      <c r="E14022" s="132" t="s">
        <v>31494</v>
      </c>
      <c r="F14022" s="132" t="str">
        <f t="shared" si="219"/>
        <v>1028016</v>
      </c>
      <c r="G14022" s="132" t="s">
        <v>22508</v>
      </c>
      <c r="H14022" s="132" t="s">
        <v>15721</v>
      </c>
    </row>
    <row r="14023" spans="1:8" ht="14.5" customHeight="1">
      <c r="A14023" s="131">
        <v>1960032</v>
      </c>
      <c r="B14023" s="131" t="s">
        <v>11241</v>
      </c>
      <c r="D14023" s="132" t="s">
        <v>29907</v>
      </c>
      <c r="E14023" s="132" t="s">
        <v>31495</v>
      </c>
      <c r="F14023" s="132" t="str">
        <f t="shared" si="219"/>
        <v>1028017</v>
      </c>
      <c r="G14023" s="132" t="s">
        <v>22508</v>
      </c>
      <c r="H14023" s="132" t="s">
        <v>21398</v>
      </c>
    </row>
    <row r="14024" spans="1:8" ht="14.5" customHeight="1">
      <c r="A14024" s="131">
        <v>1960032</v>
      </c>
      <c r="B14024" s="131" t="s">
        <v>11241</v>
      </c>
      <c r="D14024" s="132" t="s">
        <v>29907</v>
      </c>
      <c r="E14024" s="132" t="s">
        <v>31496</v>
      </c>
      <c r="F14024" s="132" t="str">
        <f t="shared" si="219"/>
        <v>1028018</v>
      </c>
      <c r="G14024" s="132" t="s">
        <v>22508</v>
      </c>
      <c r="H14024" s="132" t="s">
        <v>21836</v>
      </c>
    </row>
    <row r="14025" spans="1:8" ht="14.5" customHeight="1">
      <c r="A14025" s="131">
        <v>1960015</v>
      </c>
      <c r="B14025" s="131" t="s">
        <v>11242</v>
      </c>
      <c r="D14025" s="132" t="s">
        <v>29907</v>
      </c>
      <c r="E14025" s="132" t="s">
        <v>30999</v>
      </c>
      <c r="F14025" s="132" t="str">
        <f t="shared" si="219"/>
        <v>1028019</v>
      </c>
      <c r="G14025" s="132" t="s">
        <v>22508</v>
      </c>
      <c r="H14025" s="132" t="s">
        <v>22517</v>
      </c>
    </row>
    <row r="14026" spans="1:8" ht="14.5" customHeight="1">
      <c r="A14026" s="131">
        <v>1960015</v>
      </c>
      <c r="B14026" s="131" t="s">
        <v>11242</v>
      </c>
      <c r="D14026" s="132" t="s">
        <v>29907</v>
      </c>
      <c r="E14026" s="132" t="s">
        <v>31000</v>
      </c>
      <c r="F14026" s="132" t="str">
        <f t="shared" si="219"/>
        <v>1028020</v>
      </c>
      <c r="G14026" s="132" t="s">
        <v>22508</v>
      </c>
      <c r="H14026" s="132" t="s">
        <v>21399</v>
      </c>
    </row>
    <row r="14027" spans="1:8" ht="14.5" customHeight="1">
      <c r="A14027" s="131">
        <v>1960015</v>
      </c>
      <c r="B14027" s="131" t="s">
        <v>11242</v>
      </c>
      <c r="D14027" s="132" t="s">
        <v>29907</v>
      </c>
      <c r="E14027" s="132" t="s">
        <v>31002</v>
      </c>
      <c r="F14027" s="132" t="str">
        <f t="shared" si="219"/>
        <v>1028022</v>
      </c>
      <c r="G14027" s="132" t="s">
        <v>22508</v>
      </c>
      <c r="H14027" s="132" t="s">
        <v>19087</v>
      </c>
    </row>
    <row r="14028" spans="1:8" ht="14.5" customHeight="1">
      <c r="A14028" s="131">
        <v>1960015</v>
      </c>
      <c r="B14028" s="131" t="s">
        <v>11242</v>
      </c>
      <c r="D14028" s="132" t="s">
        <v>29907</v>
      </c>
      <c r="E14028" s="132" t="s">
        <v>31003</v>
      </c>
      <c r="F14028" s="132" t="str">
        <f t="shared" si="219"/>
        <v>1028024</v>
      </c>
      <c r="G14028" s="132" t="s">
        <v>22508</v>
      </c>
      <c r="H14028" s="132" t="s">
        <v>19584</v>
      </c>
    </row>
    <row r="14029" spans="1:8" ht="14.5" customHeight="1">
      <c r="A14029" s="131">
        <v>1960015</v>
      </c>
      <c r="B14029" s="131" t="s">
        <v>11242</v>
      </c>
      <c r="D14029" s="132" t="s">
        <v>29907</v>
      </c>
      <c r="E14029" s="132" t="s">
        <v>31498</v>
      </c>
      <c r="F14029" s="132" t="str">
        <f t="shared" si="219"/>
        <v>1028025</v>
      </c>
      <c r="G14029" s="132" t="s">
        <v>22508</v>
      </c>
      <c r="H14029" s="132" t="s">
        <v>22518</v>
      </c>
    </row>
    <row r="14030" spans="1:8" ht="14.5" customHeight="1">
      <c r="A14030" s="131">
        <v>1960011</v>
      </c>
      <c r="B14030" s="131" t="s">
        <v>11243</v>
      </c>
      <c r="D14030" s="132" t="s">
        <v>29907</v>
      </c>
      <c r="E14030" s="132" t="s">
        <v>31005</v>
      </c>
      <c r="F14030" s="132" t="str">
        <f t="shared" si="219"/>
        <v>1028027</v>
      </c>
      <c r="G14030" s="132" t="s">
        <v>22508</v>
      </c>
      <c r="H14030" s="132" t="s">
        <v>15986</v>
      </c>
    </row>
    <row r="14031" spans="1:8" ht="14.5" customHeight="1">
      <c r="A14031" s="131">
        <v>1960011</v>
      </c>
      <c r="B14031" s="131" t="s">
        <v>11243</v>
      </c>
      <c r="D14031" s="132" t="s">
        <v>29907</v>
      </c>
      <c r="E14031" s="132" t="s">
        <v>31006</v>
      </c>
      <c r="F14031" s="132" t="str">
        <f t="shared" si="219"/>
        <v>1028028</v>
      </c>
      <c r="G14031" s="132" t="s">
        <v>22508</v>
      </c>
      <c r="H14031" s="132" t="s">
        <v>15225</v>
      </c>
    </row>
    <row r="14032" spans="1:8" ht="14.5" customHeight="1">
      <c r="A14032" s="131">
        <v>1960011</v>
      </c>
      <c r="B14032" s="131" t="s">
        <v>11243</v>
      </c>
      <c r="D14032" s="132" t="s">
        <v>29908</v>
      </c>
      <c r="E14032" s="132" t="s">
        <v>30993</v>
      </c>
      <c r="F14032" s="132" t="str">
        <f t="shared" si="219"/>
        <v>1030001</v>
      </c>
      <c r="G14032" s="132" t="s">
        <v>22519</v>
      </c>
      <c r="H14032" s="132" t="s">
        <v>15805</v>
      </c>
    </row>
    <row r="14033" spans="1:8" ht="14.5" customHeight="1">
      <c r="A14033" s="131">
        <v>1960011</v>
      </c>
      <c r="B14033" s="131" t="s">
        <v>11243</v>
      </c>
      <c r="D14033" s="132" t="s">
        <v>29908</v>
      </c>
      <c r="E14033" s="132" t="s">
        <v>31486</v>
      </c>
      <c r="F14033" s="132" t="str">
        <f t="shared" si="219"/>
        <v>1030002</v>
      </c>
      <c r="G14033" s="132" t="s">
        <v>22519</v>
      </c>
      <c r="H14033" s="132" t="s">
        <v>22520</v>
      </c>
    </row>
    <row r="14034" spans="1:8" ht="14.5" customHeight="1">
      <c r="A14034" s="131">
        <v>1960014</v>
      </c>
      <c r="B14034" s="131" t="s">
        <v>11244</v>
      </c>
      <c r="D14034" s="132" t="s">
        <v>29908</v>
      </c>
      <c r="E14034" s="132" t="s">
        <v>31487</v>
      </c>
      <c r="F14034" s="132" t="str">
        <f t="shared" si="219"/>
        <v>1030003</v>
      </c>
      <c r="G14034" s="132" t="s">
        <v>22519</v>
      </c>
      <c r="H14034" s="132" t="s">
        <v>21401</v>
      </c>
    </row>
    <row r="14035" spans="1:8" ht="14.5" customHeight="1">
      <c r="A14035" s="131">
        <v>1960014</v>
      </c>
      <c r="B14035" s="131" t="s">
        <v>11244</v>
      </c>
      <c r="D14035" s="132" t="s">
        <v>29908</v>
      </c>
      <c r="E14035" s="132" t="s">
        <v>30994</v>
      </c>
      <c r="F14035" s="132" t="str">
        <f t="shared" si="219"/>
        <v>1030004</v>
      </c>
      <c r="G14035" s="132" t="s">
        <v>22519</v>
      </c>
      <c r="H14035" s="132" t="s">
        <v>22521</v>
      </c>
    </row>
    <row r="14036" spans="1:8" ht="14.5" customHeight="1">
      <c r="A14036" s="131">
        <v>1960014</v>
      </c>
      <c r="B14036" s="131" t="s">
        <v>11244</v>
      </c>
      <c r="D14036" s="132" t="s">
        <v>29908</v>
      </c>
      <c r="E14036" s="132" t="s">
        <v>30995</v>
      </c>
      <c r="F14036" s="132" t="str">
        <f t="shared" si="219"/>
        <v>1030005</v>
      </c>
      <c r="G14036" s="132" t="s">
        <v>22519</v>
      </c>
      <c r="H14036" s="132" t="s">
        <v>22522</v>
      </c>
    </row>
    <row r="14037" spans="1:8" ht="14.5" customHeight="1">
      <c r="A14037" s="131">
        <v>1960014</v>
      </c>
      <c r="B14037" s="131" t="s">
        <v>11244</v>
      </c>
      <c r="D14037" s="132" t="s">
        <v>29908</v>
      </c>
      <c r="E14037" s="132" t="s">
        <v>31488</v>
      </c>
      <c r="F14037" s="132" t="str">
        <f t="shared" si="219"/>
        <v>1030006</v>
      </c>
      <c r="G14037" s="132" t="s">
        <v>22519</v>
      </c>
      <c r="H14037" s="132" t="s">
        <v>22523</v>
      </c>
    </row>
    <row r="14038" spans="1:8" ht="14.5" customHeight="1">
      <c r="A14038" s="131">
        <v>1960014</v>
      </c>
      <c r="B14038" s="131" t="s">
        <v>11244</v>
      </c>
      <c r="D14038" s="132" t="s">
        <v>29908</v>
      </c>
      <c r="E14038" s="132" t="s">
        <v>31489</v>
      </c>
      <c r="F14038" s="132" t="str">
        <f t="shared" si="219"/>
        <v>1030007</v>
      </c>
      <c r="G14038" s="132" t="s">
        <v>22519</v>
      </c>
      <c r="H14038" s="132" t="s">
        <v>22524</v>
      </c>
    </row>
    <row r="14039" spans="1:8" ht="14.5" customHeight="1">
      <c r="A14039" s="131">
        <v>1960034</v>
      </c>
      <c r="B14039" s="131" t="s">
        <v>11245</v>
      </c>
      <c r="D14039" s="132" t="s">
        <v>29908</v>
      </c>
      <c r="E14039" s="132" t="s">
        <v>31807</v>
      </c>
      <c r="F14039" s="132" t="str">
        <f t="shared" si="219"/>
        <v>1030008</v>
      </c>
      <c r="G14039" s="132" t="s">
        <v>22519</v>
      </c>
      <c r="H14039" s="132" t="s">
        <v>18905</v>
      </c>
    </row>
    <row r="14040" spans="1:8" ht="14.5" customHeight="1">
      <c r="A14040" s="131">
        <v>1960034</v>
      </c>
      <c r="B14040" s="131" t="s">
        <v>11245</v>
      </c>
      <c r="D14040" s="132" t="s">
        <v>29908</v>
      </c>
      <c r="E14040" s="132" t="s">
        <v>30996</v>
      </c>
      <c r="F14040" s="132" t="str">
        <f t="shared" si="219"/>
        <v>1030009</v>
      </c>
      <c r="G14040" s="132" t="s">
        <v>22519</v>
      </c>
      <c r="H14040" s="132" t="s">
        <v>15373</v>
      </c>
    </row>
    <row r="14041" spans="1:8" ht="14.5" customHeight="1">
      <c r="A14041" s="131">
        <v>1960034</v>
      </c>
      <c r="B14041" s="131" t="s">
        <v>11245</v>
      </c>
      <c r="D14041" s="132" t="s">
        <v>29908</v>
      </c>
      <c r="E14041" s="132" t="s">
        <v>31490</v>
      </c>
      <c r="F14041" s="132" t="str">
        <f t="shared" si="219"/>
        <v>1030010</v>
      </c>
      <c r="G14041" s="132" t="s">
        <v>22519</v>
      </c>
      <c r="H14041" s="132" t="s">
        <v>15227</v>
      </c>
    </row>
    <row r="14042" spans="1:8" ht="14.5" customHeight="1">
      <c r="A14042" s="131">
        <v>1960034</v>
      </c>
      <c r="B14042" s="131" t="s">
        <v>11245</v>
      </c>
      <c r="D14042" s="132" t="s">
        <v>29908</v>
      </c>
      <c r="E14042" s="132" t="s">
        <v>31491</v>
      </c>
      <c r="F14042" s="132" t="str">
        <f t="shared" si="219"/>
        <v>1030011</v>
      </c>
      <c r="G14042" s="132" t="s">
        <v>22519</v>
      </c>
      <c r="H14042" s="132" t="s">
        <v>19434</v>
      </c>
    </row>
    <row r="14043" spans="1:8" ht="14.5" customHeight="1">
      <c r="A14043" s="131">
        <v>1960034</v>
      </c>
      <c r="B14043" s="131" t="s">
        <v>11245</v>
      </c>
      <c r="D14043" s="132" t="s">
        <v>29908</v>
      </c>
      <c r="E14043" s="132" t="s">
        <v>31492</v>
      </c>
      <c r="F14043" s="132" t="str">
        <f t="shared" si="219"/>
        <v>1030012</v>
      </c>
      <c r="G14043" s="132" t="s">
        <v>22519</v>
      </c>
      <c r="H14043" s="132" t="s">
        <v>15185</v>
      </c>
    </row>
    <row r="14044" spans="1:8" ht="14.5" customHeight="1">
      <c r="A14044" s="131">
        <v>1960012</v>
      </c>
      <c r="B14044" s="131" t="s">
        <v>11246</v>
      </c>
      <c r="D14044" s="132" t="s">
        <v>29908</v>
      </c>
      <c r="E14044" s="132" t="s">
        <v>30997</v>
      </c>
      <c r="F14044" s="132" t="str">
        <f t="shared" si="219"/>
        <v>1030013</v>
      </c>
      <c r="G14044" s="132" t="s">
        <v>22519</v>
      </c>
      <c r="H14044" s="132" t="s">
        <v>21402</v>
      </c>
    </row>
    <row r="14045" spans="1:8" ht="14.5" customHeight="1">
      <c r="A14045" s="131">
        <v>1960012</v>
      </c>
      <c r="B14045" s="131" t="s">
        <v>11246</v>
      </c>
      <c r="D14045" s="132" t="s">
        <v>29908</v>
      </c>
      <c r="E14045" s="132" t="s">
        <v>31493</v>
      </c>
      <c r="F14045" s="132" t="str">
        <f t="shared" si="219"/>
        <v>1030014</v>
      </c>
      <c r="G14045" s="132" t="s">
        <v>22519</v>
      </c>
      <c r="H14045" s="132" t="s">
        <v>22525</v>
      </c>
    </row>
    <row r="14046" spans="1:8" ht="14.5" customHeight="1">
      <c r="A14046" s="131">
        <v>1960012</v>
      </c>
      <c r="B14046" s="131" t="s">
        <v>11246</v>
      </c>
      <c r="D14046" s="132" t="s">
        <v>29908</v>
      </c>
      <c r="E14046" s="132" t="s">
        <v>30998</v>
      </c>
      <c r="F14046" s="132" t="str">
        <f t="shared" si="219"/>
        <v>1030015</v>
      </c>
      <c r="G14046" s="132" t="s">
        <v>22519</v>
      </c>
      <c r="H14046" s="132" t="s">
        <v>18066</v>
      </c>
    </row>
    <row r="14047" spans="1:8" ht="14.5" customHeight="1">
      <c r="A14047" s="131">
        <v>1960022</v>
      </c>
      <c r="B14047" s="131" t="s">
        <v>11247</v>
      </c>
      <c r="D14047" s="132" t="s">
        <v>29908</v>
      </c>
      <c r="E14047" s="132" t="s">
        <v>31494</v>
      </c>
      <c r="F14047" s="132" t="str">
        <f t="shared" si="219"/>
        <v>1030016</v>
      </c>
      <c r="G14047" s="132" t="s">
        <v>22519</v>
      </c>
      <c r="H14047" s="132" t="s">
        <v>16666</v>
      </c>
    </row>
    <row r="14048" spans="1:8" ht="14.5" customHeight="1">
      <c r="A14048" s="131">
        <v>1960022</v>
      </c>
      <c r="B14048" s="131" t="s">
        <v>11247</v>
      </c>
      <c r="D14048" s="132" t="s">
        <v>29908</v>
      </c>
      <c r="E14048" s="132" t="s">
        <v>31495</v>
      </c>
      <c r="F14048" s="132" t="str">
        <f t="shared" si="219"/>
        <v>1030017</v>
      </c>
      <c r="G14048" s="132" t="s">
        <v>22519</v>
      </c>
      <c r="H14048" s="132" t="s">
        <v>22526</v>
      </c>
    </row>
    <row r="14049" spans="1:8" ht="14.5" customHeight="1">
      <c r="A14049" s="131">
        <v>1960022</v>
      </c>
      <c r="B14049" s="131" t="s">
        <v>11247</v>
      </c>
      <c r="D14049" s="132" t="s">
        <v>29908</v>
      </c>
      <c r="E14049" s="132" t="s">
        <v>31496</v>
      </c>
      <c r="F14049" s="132" t="str">
        <f t="shared" si="219"/>
        <v>1030018</v>
      </c>
      <c r="G14049" s="132" t="s">
        <v>22519</v>
      </c>
      <c r="H14049" s="132" t="s">
        <v>22527</v>
      </c>
    </row>
    <row r="14050" spans="1:8" ht="14.5" customHeight="1">
      <c r="A14050" s="131">
        <v>1960022</v>
      </c>
      <c r="B14050" s="131" t="s">
        <v>11247</v>
      </c>
      <c r="D14050" s="132" t="s">
        <v>29908</v>
      </c>
      <c r="E14050" s="132" t="s">
        <v>30999</v>
      </c>
      <c r="F14050" s="132" t="str">
        <f t="shared" si="219"/>
        <v>1030019</v>
      </c>
      <c r="G14050" s="132" t="s">
        <v>22519</v>
      </c>
      <c r="H14050" s="132" t="s">
        <v>22528</v>
      </c>
    </row>
    <row r="14051" spans="1:8" ht="14.5" customHeight="1">
      <c r="A14051" s="131">
        <v>1960002</v>
      </c>
      <c r="B14051" s="131" t="s">
        <v>11248</v>
      </c>
      <c r="D14051" s="132" t="s">
        <v>29908</v>
      </c>
      <c r="E14051" s="132" t="s">
        <v>31001</v>
      </c>
      <c r="F14051" s="132" t="str">
        <f t="shared" si="219"/>
        <v>1030021</v>
      </c>
      <c r="G14051" s="132" t="s">
        <v>22519</v>
      </c>
      <c r="H14051" s="132" t="s">
        <v>22529</v>
      </c>
    </row>
    <row r="14052" spans="1:8" ht="14.5" customHeight="1">
      <c r="A14052" s="131">
        <v>1960002</v>
      </c>
      <c r="B14052" s="131" t="s">
        <v>11248</v>
      </c>
      <c r="D14052" s="132" t="s">
        <v>29908</v>
      </c>
      <c r="E14052" s="132" t="s">
        <v>31002</v>
      </c>
      <c r="F14052" s="132" t="str">
        <f t="shared" si="219"/>
        <v>1030022</v>
      </c>
      <c r="G14052" s="132" t="s">
        <v>22519</v>
      </c>
      <c r="H14052" s="132" t="s">
        <v>16980</v>
      </c>
    </row>
    <row r="14053" spans="1:8" ht="14.5" customHeight="1">
      <c r="A14053" s="131">
        <v>1960002</v>
      </c>
      <c r="B14053" s="131" t="s">
        <v>11248</v>
      </c>
      <c r="D14053" s="132" t="s">
        <v>29908</v>
      </c>
      <c r="E14053" s="132" t="s">
        <v>31497</v>
      </c>
      <c r="F14053" s="132" t="str">
        <f t="shared" si="219"/>
        <v>1030023</v>
      </c>
      <c r="G14053" s="132" t="s">
        <v>22519</v>
      </c>
      <c r="H14053" s="132" t="s">
        <v>16510</v>
      </c>
    </row>
    <row r="14054" spans="1:8" ht="14.5" customHeight="1">
      <c r="A14054" s="131">
        <v>1960002</v>
      </c>
      <c r="B14054" s="131" t="s">
        <v>11248</v>
      </c>
      <c r="D14054" s="132" t="s">
        <v>29908</v>
      </c>
      <c r="E14054" s="132" t="s">
        <v>31003</v>
      </c>
      <c r="F14054" s="132" t="str">
        <f t="shared" si="219"/>
        <v>1030024</v>
      </c>
      <c r="G14054" s="132" t="s">
        <v>22519</v>
      </c>
      <c r="H14054" s="132" t="s">
        <v>22530</v>
      </c>
    </row>
    <row r="14055" spans="1:8" ht="14.5" customHeight="1">
      <c r="A14055" s="131">
        <v>1960002</v>
      </c>
      <c r="B14055" s="131" t="s">
        <v>11248</v>
      </c>
      <c r="D14055" s="132" t="s">
        <v>29908</v>
      </c>
      <c r="E14055" s="132" t="s">
        <v>31498</v>
      </c>
      <c r="F14055" s="132" t="str">
        <f t="shared" si="219"/>
        <v>1030025</v>
      </c>
      <c r="G14055" s="132" t="s">
        <v>22519</v>
      </c>
      <c r="H14055" s="132" t="s">
        <v>22531</v>
      </c>
    </row>
    <row r="14056" spans="1:8" ht="14.5" customHeight="1">
      <c r="A14056" s="131">
        <v>1960002</v>
      </c>
      <c r="B14056" s="131" t="s">
        <v>11248</v>
      </c>
      <c r="D14056" s="132" t="s">
        <v>29908</v>
      </c>
      <c r="E14056" s="132" t="s">
        <v>31004</v>
      </c>
      <c r="F14056" s="132" t="str">
        <f t="shared" si="219"/>
        <v>1030026</v>
      </c>
      <c r="G14056" s="132" t="s">
        <v>22519</v>
      </c>
      <c r="H14056" s="132" t="s">
        <v>22469</v>
      </c>
    </row>
    <row r="14057" spans="1:8" ht="14.5" customHeight="1">
      <c r="A14057" s="131">
        <v>1960002</v>
      </c>
      <c r="B14057" s="131" t="s">
        <v>11248</v>
      </c>
      <c r="D14057" s="132" t="s">
        <v>29908</v>
      </c>
      <c r="E14057" s="132" t="s">
        <v>31005</v>
      </c>
      <c r="F14057" s="132" t="str">
        <f t="shared" si="219"/>
        <v>1030027</v>
      </c>
      <c r="G14057" s="132" t="s">
        <v>22519</v>
      </c>
      <c r="H14057" s="132" t="s">
        <v>22532</v>
      </c>
    </row>
    <row r="14058" spans="1:8" ht="14.5" customHeight="1">
      <c r="A14058" s="131">
        <v>1960031</v>
      </c>
      <c r="B14058" s="131" t="s">
        <v>11249</v>
      </c>
      <c r="D14058" s="132" t="s">
        <v>29908</v>
      </c>
      <c r="E14058" s="132" t="s">
        <v>31499</v>
      </c>
      <c r="F14058" s="132" t="str">
        <f t="shared" si="219"/>
        <v>1030029</v>
      </c>
      <c r="G14058" s="132" t="s">
        <v>22519</v>
      </c>
      <c r="H14058" s="132" t="s">
        <v>15226</v>
      </c>
    </row>
    <row r="14059" spans="1:8" ht="14.5" customHeight="1">
      <c r="A14059" s="131">
        <v>1960031</v>
      </c>
      <c r="B14059" s="131" t="s">
        <v>11249</v>
      </c>
      <c r="D14059" s="132" t="s">
        <v>29908</v>
      </c>
      <c r="E14059" s="132" t="s">
        <v>31500</v>
      </c>
      <c r="F14059" s="132" t="str">
        <f t="shared" si="219"/>
        <v>1030030</v>
      </c>
      <c r="G14059" s="132" t="s">
        <v>22519</v>
      </c>
      <c r="H14059" s="132" t="s">
        <v>16498</v>
      </c>
    </row>
    <row r="14060" spans="1:8" ht="14.5" customHeight="1">
      <c r="A14060" s="131">
        <v>1960031</v>
      </c>
      <c r="B14060" s="131" t="s">
        <v>11249</v>
      </c>
      <c r="D14060" s="132" t="s">
        <v>29908</v>
      </c>
      <c r="E14060" s="132" t="s">
        <v>31501</v>
      </c>
      <c r="F14060" s="132" t="str">
        <f t="shared" si="219"/>
        <v>1030031</v>
      </c>
      <c r="G14060" s="132" t="s">
        <v>22519</v>
      </c>
      <c r="H14060" s="132" t="s">
        <v>22533</v>
      </c>
    </row>
    <row r="14061" spans="1:8" ht="14.5" customHeight="1">
      <c r="A14061" s="131">
        <v>1960031</v>
      </c>
      <c r="B14061" s="131" t="s">
        <v>11249</v>
      </c>
      <c r="D14061" s="132" t="s">
        <v>29909</v>
      </c>
      <c r="E14061" s="132" t="s">
        <v>30993</v>
      </c>
      <c r="F14061" s="132" t="str">
        <f t="shared" si="219"/>
        <v>1031001</v>
      </c>
      <c r="G14061" s="132" t="s">
        <v>22534</v>
      </c>
      <c r="H14061" s="132" t="s">
        <v>14751</v>
      </c>
    </row>
    <row r="14062" spans="1:8" ht="14.5" customHeight="1">
      <c r="A14062" s="131">
        <v>1960003</v>
      </c>
      <c r="B14062" s="131" t="s">
        <v>11250</v>
      </c>
      <c r="D14062" s="132" t="s">
        <v>29909</v>
      </c>
      <c r="E14062" s="132" t="s">
        <v>31486</v>
      </c>
      <c r="F14062" s="132" t="str">
        <f t="shared" si="219"/>
        <v>1031002</v>
      </c>
      <c r="G14062" s="132" t="s">
        <v>22534</v>
      </c>
      <c r="H14062" s="132" t="s">
        <v>22514</v>
      </c>
    </row>
    <row r="14063" spans="1:8" ht="14.5" customHeight="1">
      <c r="A14063" s="131">
        <v>1960003</v>
      </c>
      <c r="B14063" s="131" t="s">
        <v>11250</v>
      </c>
      <c r="D14063" s="132" t="s">
        <v>29909</v>
      </c>
      <c r="E14063" s="132" t="s">
        <v>31487</v>
      </c>
      <c r="F14063" s="132" t="str">
        <f t="shared" si="219"/>
        <v>1031003</v>
      </c>
      <c r="G14063" s="132" t="s">
        <v>22534</v>
      </c>
      <c r="H14063" s="132" t="s">
        <v>16509</v>
      </c>
    </row>
    <row r="14064" spans="1:8" ht="14.5" customHeight="1">
      <c r="A14064" s="131">
        <v>1960003</v>
      </c>
      <c r="B14064" s="131" t="s">
        <v>11250</v>
      </c>
      <c r="D14064" s="132" t="s">
        <v>29909</v>
      </c>
      <c r="E14064" s="132" t="s">
        <v>30994</v>
      </c>
      <c r="F14064" s="132" t="str">
        <f t="shared" si="219"/>
        <v>1031004</v>
      </c>
      <c r="G14064" s="132" t="s">
        <v>22534</v>
      </c>
      <c r="H14064" s="132" t="s">
        <v>21402</v>
      </c>
    </row>
    <row r="14065" spans="1:8" ht="14.5" customHeight="1">
      <c r="A14065" s="131">
        <v>1960003</v>
      </c>
      <c r="B14065" s="131" t="s">
        <v>11250</v>
      </c>
      <c r="D14065" s="132" t="s">
        <v>29909</v>
      </c>
      <c r="E14065" s="132" t="s">
        <v>30995</v>
      </c>
      <c r="F14065" s="132" t="str">
        <f t="shared" si="219"/>
        <v>1031005</v>
      </c>
      <c r="G14065" s="132" t="s">
        <v>22534</v>
      </c>
      <c r="H14065" s="132" t="s">
        <v>22529</v>
      </c>
    </row>
    <row r="14066" spans="1:8" ht="14.5" customHeight="1">
      <c r="A14066" s="131">
        <v>1960003</v>
      </c>
      <c r="B14066" s="131" t="s">
        <v>11250</v>
      </c>
      <c r="D14066" s="132" t="s">
        <v>29909</v>
      </c>
      <c r="E14066" s="132" t="s">
        <v>31488</v>
      </c>
      <c r="F14066" s="132" t="str">
        <f t="shared" si="219"/>
        <v>1031006</v>
      </c>
      <c r="G14066" s="132" t="s">
        <v>22534</v>
      </c>
      <c r="H14066" s="132" t="s">
        <v>22535</v>
      </c>
    </row>
    <row r="14067" spans="1:8" ht="14.5" customHeight="1">
      <c r="A14067" s="131">
        <v>1960004</v>
      </c>
      <c r="B14067" s="131" t="s">
        <v>11251</v>
      </c>
      <c r="D14067" s="132" t="s">
        <v>29909</v>
      </c>
      <c r="E14067" s="132" t="s">
        <v>31489</v>
      </c>
      <c r="F14067" s="132" t="str">
        <f t="shared" si="219"/>
        <v>1031007</v>
      </c>
      <c r="G14067" s="132" t="s">
        <v>22534</v>
      </c>
      <c r="H14067" s="132" t="s">
        <v>22536</v>
      </c>
    </row>
    <row r="14068" spans="1:8" ht="14.5" customHeight="1">
      <c r="A14068" s="131">
        <v>1960004</v>
      </c>
      <c r="B14068" s="131" t="s">
        <v>11251</v>
      </c>
      <c r="D14068" s="132" t="s">
        <v>29909</v>
      </c>
      <c r="E14068" s="132" t="s">
        <v>31807</v>
      </c>
      <c r="F14068" s="132" t="str">
        <f t="shared" si="219"/>
        <v>1031008</v>
      </c>
      <c r="G14068" s="132" t="s">
        <v>22534</v>
      </c>
      <c r="H14068" s="132" t="s">
        <v>22537</v>
      </c>
    </row>
    <row r="14069" spans="1:8" ht="14.5" customHeight="1">
      <c r="A14069" s="131">
        <v>1960004</v>
      </c>
      <c r="B14069" s="131" t="s">
        <v>11251</v>
      </c>
      <c r="D14069" s="132" t="s">
        <v>29909</v>
      </c>
      <c r="E14069" s="132" t="s">
        <v>30996</v>
      </c>
      <c r="F14069" s="132" t="str">
        <f t="shared" si="219"/>
        <v>1031009</v>
      </c>
      <c r="G14069" s="132" t="s">
        <v>22534</v>
      </c>
      <c r="H14069" s="132" t="s">
        <v>22538</v>
      </c>
    </row>
    <row r="14070" spans="1:8" ht="14.5" customHeight="1">
      <c r="A14070" s="131">
        <v>1960004</v>
      </c>
      <c r="B14070" s="131" t="s">
        <v>11251</v>
      </c>
      <c r="D14070" s="132" t="s">
        <v>29909</v>
      </c>
      <c r="E14070" s="132" t="s">
        <v>31490</v>
      </c>
      <c r="F14070" s="132" t="str">
        <f t="shared" si="219"/>
        <v>1031010</v>
      </c>
      <c r="G14070" s="132" t="s">
        <v>22534</v>
      </c>
      <c r="H14070" s="132" t="s">
        <v>16507</v>
      </c>
    </row>
    <row r="14071" spans="1:8" ht="14.5" customHeight="1">
      <c r="A14071" s="131">
        <v>1960004</v>
      </c>
      <c r="B14071" s="131" t="s">
        <v>11251</v>
      </c>
      <c r="D14071" s="132" t="s">
        <v>29909</v>
      </c>
      <c r="E14071" s="132" t="s">
        <v>31491</v>
      </c>
      <c r="F14071" s="132" t="str">
        <f t="shared" si="219"/>
        <v>1031011</v>
      </c>
      <c r="G14071" s="132" t="s">
        <v>22534</v>
      </c>
      <c r="H14071" s="132" t="s">
        <v>22521</v>
      </c>
    </row>
    <row r="14072" spans="1:8" ht="14.5" customHeight="1">
      <c r="A14072" s="131">
        <v>1960001</v>
      </c>
      <c r="B14072" s="131" t="s">
        <v>11252</v>
      </c>
      <c r="D14072" s="132" t="s">
        <v>29909</v>
      </c>
      <c r="E14072" s="132" t="s">
        <v>31492</v>
      </c>
      <c r="F14072" s="132" t="str">
        <f t="shared" si="219"/>
        <v>1031012</v>
      </c>
      <c r="G14072" s="132" t="s">
        <v>22534</v>
      </c>
      <c r="H14072" s="132" t="s">
        <v>15185</v>
      </c>
    </row>
    <row r="14073" spans="1:8" ht="14.5" customHeight="1">
      <c r="A14073" s="131">
        <v>1960001</v>
      </c>
      <c r="B14073" s="131" t="s">
        <v>11252</v>
      </c>
      <c r="D14073" s="132" t="s">
        <v>29909</v>
      </c>
      <c r="E14073" s="132" t="s">
        <v>30997</v>
      </c>
      <c r="F14073" s="132" t="str">
        <f t="shared" si="219"/>
        <v>1031013</v>
      </c>
      <c r="G14073" s="132" t="s">
        <v>22534</v>
      </c>
      <c r="H14073" s="132" t="s">
        <v>22539</v>
      </c>
    </row>
    <row r="14074" spans="1:8" ht="14.5" customHeight="1">
      <c r="A14074" s="131">
        <v>1960001</v>
      </c>
      <c r="B14074" s="131" t="s">
        <v>11252</v>
      </c>
      <c r="D14074" s="132" t="s">
        <v>29909</v>
      </c>
      <c r="E14074" s="132" t="s">
        <v>30998</v>
      </c>
      <c r="F14074" s="132" t="str">
        <f t="shared" si="219"/>
        <v>1031015</v>
      </c>
      <c r="G14074" s="132" t="s">
        <v>22534</v>
      </c>
      <c r="H14074" s="132" t="s">
        <v>22540</v>
      </c>
    </row>
    <row r="14075" spans="1:8" ht="14.5" customHeight="1">
      <c r="A14075" s="131">
        <v>1960001</v>
      </c>
      <c r="B14075" s="131" t="s">
        <v>11252</v>
      </c>
      <c r="D14075" s="132" t="s">
        <v>29909</v>
      </c>
      <c r="E14075" s="132" t="s">
        <v>31494</v>
      </c>
      <c r="F14075" s="132" t="str">
        <f t="shared" si="219"/>
        <v>1031016</v>
      </c>
      <c r="G14075" s="132" t="s">
        <v>22534</v>
      </c>
      <c r="H14075" s="132" t="s">
        <v>22541</v>
      </c>
    </row>
    <row r="14076" spans="1:8" ht="14.5" customHeight="1">
      <c r="A14076" s="131">
        <v>1960001</v>
      </c>
      <c r="B14076" s="131" t="s">
        <v>11252</v>
      </c>
      <c r="D14076" s="132" t="s">
        <v>29909</v>
      </c>
      <c r="E14076" s="132" t="s">
        <v>31495</v>
      </c>
      <c r="F14076" s="132" t="str">
        <f t="shared" si="219"/>
        <v>1031017</v>
      </c>
      <c r="G14076" s="132" t="s">
        <v>22534</v>
      </c>
      <c r="H14076" s="132" t="s">
        <v>15227</v>
      </c>
    </row>
    <row r="14077" spans="1:8" ht="14.5" customHeight="1">
      <c r="A14077" s="131">
        <v>1960021</v>
      </c>
      <c r="B14077" s="131" t="s">
        <v>11253</v>
      </c>
      <c r="D14077" s="132" t="s">
        <v>29909</v>
      </c>
      <c r="E14077" s="132" t="s">
        <v>31496</v>
      </c>
      <c r="F14077" s="132" t="str">
        <f t="shared" si="219"/>
        <v>1031018</v>
      </c>
      <c r="G14077" s="132" t="s">
        <v>22534</v>
      </c>
      <c r="H14077" s="132" t="s">
        <v>19570</v>
      </c>
    </row>
    <row r="14078" spans="1:8" ht="14.5" customHeight="1">
      <c r="A14078" s="131">
        <v>1960021</v>
      </c>
      <c r="B14078" s="131" t="s">
        <v>11253</v>
      </c>
      <c r="D14078" s="132" t="s">
        <v>29909</v>
      </c>
      <c r="E14078" s="132" t="s">
        <v>30999</v>
      </c>
      <c r="F14078" s="132" t="str">
        <f t="shared" si="219"/>
        <v>1031019</v>
      </c>
      <c r="G14078" s="132" t="s">
        <v>22534</v>
      </c>
      <c r="H14078" s="132" t="s">
        <v>22542</v>
      </c>
    </row>
    <row r="14079" spans="1:8" ht="14.5" customHeight="1">
      <c r="A14079" s="131">
        <v>1960024</v>
      </c>
      <c r="B14079" s="131" t="s">
        <v>11254</v>
      </c>
      <c r="D14079" s="132" t="s">
        <v>29909</v>
      </c>
      <c r="E14079" s="132" t="s">
        <v>31000</v>
      </c>
      <c r="F14079" s="132" t="str">
        <f t="shared" si="219"/>
        <v>1031020</v>
      </c>
      <c r="G14079" s="132" t="s">
        <v>22534</v>
      </c>
      <c r="H14079" s="132" t="s">
        <v>16517</v>
      </c>
    </row>
    <row r="14080" spans="1:8" ht="14.5" customHeight="1">
      <c r="A14080" s="131">
        <v>1960024</v>
      </c>
      <c r="B14080" s="131" t="s">
        <v>11254</v>
      </c>
      <c r="D14080" s="132" t="s">
        <v>29910</v>
      </c>
      <c r="E14080" s="132" t="s">
        <v>30993</v>
      </c>
      <c r="F14080" s="132" t="str">
        <f t="shared" si="219"/>
        <v>1033001</v>
      </c>
      <c r="G14080" s="132" t="s">
        <v>22543</v>
      </c>
      <c r="H14080" s="132" t="s">
        <v>15805</v>
      </c>
    </row>
    <row r="14081" spans="1:8" ht="14.5" customHeight="1">
      <c r="A14081" s="131">
        <v>1960024</v>
      </c>
      <c r="B14081" s="131" t="s">
        <v>11254</v>
      </c>
      <c r="D14081" s="132" t="s">
        <v>29910</v>
      </c>
      <c r="E14081" s="132" t="s">
        <v>31486</v>
      </c>
      <c r="F14081" s="132" t="str">
        <f t="shared" si="219"/>
        <v>1033002</v>
      </c>
      <c r="G14081" s="132" t="s">
        <v>22543</v>
      </c>
      <c r="H14081" s="132" t="s">
        <v>22544</v>
      </c>
    </row>
    <row r="14082" spans="1:8" ht="14.5" customHeight="1">
      <c r="A14082" s="131">
        <v>1960024</v>
      </c>
      <c r="B14082" s="131" t="s">
        <v>11254</v>
      </c>
      <c r="D14082" s="132" t="s">
        <v>29910</v>
      </c>
      <c r="E14082" s="132" t="s">
        <v>31487</v>
      </c>
      <c r="F14082" s="132" t="str">
        <f t="shared" si="219"/>
        <v>1033003</v>
      </c>
      <c r="G14082" s="132" t="s">
        <v>22543</v>
      </c>
      <c r="H14082" s="132" t="s">
        <v>22545</v>
      </c>
    </row>
    <row r="14083" spans="1:8" ht="14.5" customHeight="1">
      <c r="A14083" s="131">
        <v>1960035</v>
      </c>
      <c r="B14083" s="131" t="s">
        <v>11255</v>
      </c>
      <c r="D14083" s="132" t="s">
        <v>29910</v>
      </c>
      <c r="E14083" s="132" t="s">
        <v>30995</v>
      </c>
      <c r="F14083" s="132" t="str">
        <f t="shared" ref="F14083:F14146" si="220">TEXT(D14083,"0000")&amp;TEXT(E14083,"000")</f>
        <v>1033005</v>
      </c>
      <c r="G14083" s="132" t="s">
        <v>22543</v>
      </c>
      <c r="H14083" s="132" t="s">
        <v>16511</v>
      </c>
    </row>
    <row r="14084" spans="1:8" ht="14.5" customHeight="1">
      <c r="A14084" s="131">
        <v>1960035</v>
      </c>
      <c r="B14084" s="131" t="s">
        <v>11255</v>
      </c>
      <c r="D14084" s="132" t="s">
        <v>29910</v>
      </c>
      <c r="E14084" s="132" t="s">
        <v>31488</v>
      </c>
      <c r="F14084" s="132" t="str">
        <f t="shared" si="220"/>
        <v>1033006</v>
      </c>
      <c r="G14084" s="132" t="s">
        <v>22543</v>
      </c>
      <c r="H14084" s="132" t="s">
        <v>22546</v>
      </c>
    </row>
    <row r="14085" spans="1:8" ht="14.5" customHeight="1">
      <c r="A14085" s="131">
        <v>1960035</v>
      </c>
      <c r="B14085" s="131" t="s">
        <v>11255</v>
      </c>
      <c r="D14085" s="132" t="s">
        <v>29910</v>
      </c>
      <c r="E14085" s="132" t="s">
        <v>31489</v>
      </c>
      <c r="F14085" s="132" t="str">
        <f t="shared" si="220"/>
        <v>1033007</v>
      </c>
      <c r="G14085" s="132" t="s">
        <v>22543</v>
      </c>
      <c r="H14085" s="132" t="s">
        <v>22547</v>
      </c>
    </row>
    <row r="14086" spans="1:8" ht="14.5" customHeight="1">
      <c r="A14086" s="131">
        <v>1820004</v>
      </c>
      <c r="B14086" s="131" t="s">
        <v>11256</v>
      </c>
      <c r="D14086" s="132" t="s">
        <v>29910</v>
      </c>
      <c r="E14086" s="132" t="s">
        <v>30996</v>
      </c>
      <c r="F14086" s="132" t="str">
        <f t="shared" si="220"/>
        <v>1033009</v>
      </c>
      <c r="G14086" s="132" t="s">
        <v>22543</v>
      </c>
      <c r="H14086" s="132" t="s">
        <v>15226</v>
      </c>
    </row>
    <row r="14087" spans="1:8" ht="14.5" customHeight="1">
      <c r="A14087" s="131">
        <v>1820004</v>
      </c>
      <c r="B14087" s="131" t="s">
        <v>11256</v>
      </c>
      <c r="D14087" s="132" t="s">
        <v>29910</v>
      </c>
      <c r="E14087" s="132" t="s">
        <v>31490</v>
      </c>
      <c r="F14087" s="132" t="str">
        <f t="shared" si="220"/>
        <v>1033010</v>
      </c>
      <c r="G14087" s="132" t="s">
        <v>22543</v>
      </c>
      <c r="H14087" s="132" t="s">
        <v>16507</v>
      </c>
    </row>
    <row r="14088" spans="1:8" ht="14.5" customHeight="1">
      <c r="A14088" s="131">
        <v>1820004</v>
      </c>
      <c r="B14088" s="131" t="s">
        <v>11256</v>
      </c>
      <c r="D14088" s="132" t="s">
        <v>29910</v>
      </c>
      <c r="E14088" s="132" t="s">
        <v>31491</v>
      </c>
      <c r="F14088" s="132" t="str">
        <f t="shared" si="220"/>
        <v>1033011</v>
      </c>
      <c r="G14088" s="132" t="s">
        <v>22543</v>
      </c>
      <c r="H14088" s="132" t="s">
        <v>16510</v>
      </c>
    </row>
    <row r="14089" spans="1:8" ht="14.5" customHeight="1">
      <c r="A14089" s="131">
        <v>1820035</v>
      </c>
      <c r="B14089" s="131" t="s">
        <v>11257</v>
      </c>
      <c r="D14089" s="132" t="s">
        <v>29910</v>
      </c>
      <c r="E14089" s="132" t="s">
        <v>31492</v>
      </c>
      <c r="F14089" s="132" t="str">
        <f t="shared" si="220"/>
        <v>1033012</v>
      </c>
      <c r="G14089" s="132" t="s">
        <v>22543</v>
      </c>
      <c r="H14089" s="132" t="s">
        <v>16528</v>
      </c>
    </row>
    <row r="14090" spans="1:8" ht="14.5" customHeight="1">
      <c r="A14090" s="131">
        <v>1820035</v>
      </c>
      <c r="B14090" s="131" t="s">
        <v>11257</v>
      </c>
      <c r="D14090" s="132" t="s">
        <v>29910</v>
      </c>
      <c r="E14090" s="132" t="s">
        <v>31493</v>
      </c>
      <c r="F14090" s="132" t="str">
        <f t="shared" si="220"/>
        <v>1033014</v>
      </c>
      <c r="G14090" s="132" t="s">
        <v>22543</v>
      </c>
      <c r="H14090" s="132" t="s">
        <v>20061</v>
      </c>
    </row>
    <row r="14091" spans="1:8" ht="14.5" customHeight="1">
      <c r="A14091" s="131">
        <v>1820035</v>
      </c>
      <c r="B14091" s="131" t="s">
        <v>11257</v>
      </c>
      <c r="D14091" s="132" t="s">
        <v>29910</v>
      </c>
      <c r="E14091" s="132" t="s">
        <v>30998</v>
      </c>
      <c r="F14091" s="132" t="str">
        <f t="shared" si="220"/>
        <v>1033015</v>
      </c>
      <c r="G14091" s="132" t="s">
        <v>22543</v>
      </c>
      <c r="H14091" s="132" t="s">
        <v>22548</v>
      </c>
    </row>
    <row r="14092" spans="1:8" ht="14.5" customHeight="1">
      <c r="A14092" s="131">
        <v>1820007</v>
      </c>
      <c r="B14092" s="131" t="s">
        <v>11258</v>
      </c>
      <c r="D14092" s="132" t="s">
        <v>29910</v>
      </c>
      <c r="E14092" s="132" t="s">
        <v>31494</v>
      </c>
      <c r="F14092" s="132" t="str">
        <f t="shared" si="220"/>
        <v>1033016</v>
      </c>
      <c r="G14092" s="132" t="s">
        <v>22543</v>
      </c>
      <c r="H14092" s="132" t="s">
        <v>15903</v>
      </c>
    </row>
    <row r="14093" spans="1:8" ht="14.5" customHeight="1">
      <c r="A14093" s="131">
        <v>1820007</v>
      </c>
      <c r="B14093" s="131" t="s">
        <v>11258</v>
      </c>
      <c r="D14093" s="132" t="s">
        <v>29910</v>
      </c>
      <c r="E14093" s="132" t="s">
        <v>31496</v>
      </c>
      <c r="F14093" s="132" t="str">
        <f t="shared" si="220"/>
        <v>1033018</v>
      </c>
      <c r="G14093" s="132" t="s">
        <v>22543</v>
      </c>
      <c r="H14093" s="132" t="s">
        <v>15373</v>
      </c>
    </row>
    <row r="14094" spans="1:8" ht="14.5" customHeight="1">
      <c r="A14094" s="131">
        <v>1820007</v>
      </c>
      <c r="B14094" s="131" t="s">
        <v>11258</v>
      </c>
      <c r="D14094" s="132" t="s">
        <v>29910</v>
      </c>
      <c r="E14094" s="132" t="s">
        <v>30999</v>
      </c>
      <c r="F14094" s="132" t="str">
        <f t="shared" si="220"/>
        <v>1033019</v>
      </c>
      <c r="G14094" s="132" t="s">
        <v>22543</v>
      </c>
      <c r="H14094" s="132" t="s">
        <v>15868</v>
      </c>
    </row>
    <row r="14095" spans="1:8" ht="14.5" customHeight="1">
      <c r="A14095" s="131">
        <v>1820022</v>
      </c>
      <c r="B14095" s="131" t="s">
        <v>11259</v>
      </c>
      <c r="D14095" s="132" t="s">
        <v>29910</v>
      </c>
      <c r="E14095" s="132" t="s">
        <v>31000</v>
      </c>
      <c r="F14095" s="132" t="str">
        <f t="shared" si="220"/>
        <v>1033020</v>
      </c>
      <c r="G14095" s="132" t="s">
        <v>22543</v>
      </c>
      <c r="H14095" s="132" t="s">
        <v>15225</v>
      </c>
    </row>
    <row r="14096" spans="1:8" ht="14.5" customHeight="1">
      <c r="A14096" s="131">
        <v>1820022</v>
      </c>
      <c r="B14096" s="131" t="s">
        <v>11259</v>
      </c>
      <c r="D14096" s="132" t="s">
        <v>29910</v>
      </c>
      <c r="E14096" s="132" t="s">
        <v>31001</v>
      </c>
      <c r="F14096" s="132" t="str">
        <f t="shared" si="220"/>
        <v>1033021</v>
      </c>
      <c r="G14096" s="132" t="s">
        <v>22543</v>
      </c>
      <c r="H14096" s="132" t="s">
        <v>16400</v>
      </c>
    </row>
    <row r="14097" spans="1:8" ht="14.5" customHeight="1">
      <c r="A14097" s="131">
        <v>1820022</v>
      </c>
      <c r="B14097" s="131" t="s">
        <v>11259</v>
      </c>
      <c r="D14097" s="132" t="s">
        <v>29910</v>
      </c>
      <c r="E14097" s="132" t="s">
        <v>31002</v>
      </c>
      <c r="F14097" s="132" t="str">
        <f t="shared" si="220"/>
        <v>1033022</v>
      </c>
      <c r="G14097" s="132" t="s">
        <v>22543</v>
      </c>
      <c r="H14097" s="132" t="s">
        <v>15936</v>
      </c>
    </row>
    <row r="14098" spans="1:8" ht="14.5" customHeight="1">
      <c r="A14098" s="131">
        <v>1820022</v>
      </c>
      <c r="B14098" s="131" t="s">
        <v>11259</v>
      </c>
      <c r="D14098" s="132" t="s">
        <v>29910</v>
      </c>
      <c r="E14098" s="132" t="s">
        <v>31497</v>
      </c>
      <c r="F14098" s="132" t="str">
        <f t="shared" si="220"/>
        <v>1033023</v>
      </c>
      <c r="G14098" s="132" t="s">
        <v>22543</v>
      </c>
      <c r="H14098" s="132" t="s">
        <v>16451</v>
      </c>
    </row>
    <row r="14099" spans="1:8" ht="14.5" customHeight="1">
      <c r="A14099" s="131">
        <v>1820022</v>
      </c>
      <c r="B14099" s="131" t="s">
        <v>11259</v>
      </c>
      <c r="D14099" s="132" t="s">
        <v>29911</v>
      </c>
      <c r="E14099" s="132" t="s">
        <v>30993</v>
      </c>
      <c r="F14099" s="132" t="str">
        <f t="shared" si="220"/>
        <v>1104001</v>
      </c>
      <c r="G14099" s="132" t="s">
        <v>22549</v>
      </c>
      <c r="H14099" s="132" t="s">
        <v>14751</v>
      </c>
    </row>
    <row r="14100" spans="1:8" ht="14.5" customHeight="1">
      <c r="A14100" s="131">
        <v>1820022</v>
      </c>
      <c r="B14100" s="131" t="s">
        <v>11259</v>
      </c>
      <c r="D14100" s="132" t="s">
        <v>29911</v>
      </c>
      <c r="E14100" s="132" t="s">
        <v>31486</v>
      </c>
      <c r="F14100" s="132" t="str">
        <f t="shared" si="220"/>
        <v>1104002</v>
      </c>
      <c r="G14100" s="132" t="s">
        <v>22549</v>
      </c>
      <c r="H14100" s="132" t="s">
        <v>22550</v>
      </c>
    </row>
    <row r="14101" spans="1:8" ht="14.5" customHeight="1">
      <c r="A14101" s="131">
        <v>1820022</v>
      </c>
      <c r="B14101" s="131" t="s">
        <v>11259</v>
      </c>
      <c r="D14101" s="132" t="s">
        <v>29911</v>
      </c>
      <c r="E14101" s="132" t="s">
        <v>31487</v>
      </c>
      <c r="F14101" s="132" t="str">
        <f t="shared" si="220"/>
        <v>1104003</v>
      </c>
      <c r="G14101" s="132" t="s">
        <v>22549</v>
      </c>
      <c r="H14101" s="132" t="s">
        <v>16501</v>
      </c>
    </row>
    <row r="14102" spans="1:8" ht="14.5" customHeight="1">
      <c r="A14102" s="131">
        <v>1820022</v>
      </c>
      <c r="B14102" s="131" t="s">
        <v>11259</v>
      </c>
      <c r="D14102" s="132" t="s">
        <v>29911</v>
      </c>
      <c r="E14102" s="132" t="s">
        <v>30994</v>
      </c>
      <c r="F14102" s="132" t="str">
        <f t="shared" si="220"/>
        <v>1104004</v>
      </c>
      <c r="G14102" s="132" t="s">
        <v>22549</v>
      </c>
      <c r="H14102" s="132" t="s">
        <v>22551</v>
      </c>
    </row>
    <row r="14103" spans="1:8" ht="14.5" customHeight="1">
      <c r="A14103" s="131">
        <v>1820026</v>
      </c>
      <c r="B14103" s="131" t="s">
        <v>11260</v>
      </c>
      <c r="D14103" s="132" t="s">
        <v>29911</v>
      </c>
      <c r="E14103" s="132" t="s">
        <v>30995</v>
      </c>
      <c r="F14103" s="132" t="str">
        <f t="shared" si="220"/>
        <v>1104005</v>
      </c>
      <c r="G14103" s="132" t="s">
        <v>22549</v>
      </c>
      <c r="H14103" s="132" t="s">
        <v>16575</v>
      </c>
    </row>
    <row r="14104" spans="1:8" ht="14.5" customHeight="1">
      <c r="A14104" s="131">
        <v>1820026</v>
      </c>
      <c r="B14104" s="131" t="s">
        <v>11260</v>
      </c>
      <c r="D14104" s="132" t="s">
        <v>29911</v>
      </c>
      <c r="E14104" s="132" t="s">
        <v>31488</v>
      </c>
      <c r="F14104" s="132" t="str">
        <f t="shared" si="220"/>
        <v>1104006</v>
      </c>
      <c r="G14104" s="132" t="s">
        <v>22549</v>
      </c>
      <c r="H14104" s="132" t="s">
        <v>16626</v>
      </c>
    </row>
    <row r="14105" spans="1:8" ht="14.5" customHeight="1">
      <c r="A14105" s="131">
        <v>1820026</v>
      </c>
      <c r="B14105" s="131" t="s">
        <v>11260</v>
      </c>
      <c r="D14105" s="132" t="s">
        <v>29911</v>
      </c>
      <c r="E14105" s="132" t="s">
        <v>31489</v>
      </c>
      <c r="F14105" s="132" t="str">
        <f t="shared" si="220"/>
        <v>1104007</v>
      </c>
      <c r="G14105" s="132" t="s">
        <v>22549</v>
      </c>
      <c r="H14105" s="132" t="s">
        <v>16554</v>
      </c>
    </row>
    <row r="14106" spans="1:8" ht="14.5" customHeight="1">
      <c r="A14106" s="131">
        <v>1820016</v>
      </c>
      <c r="B14106" s="131" t="s">
        <v>11261</v>
      </c>
      <c r="D14106" s="132" t="s">
        <v>29911</v>
      </c>
      <c r="E14106" s="132" t="s">
        <v>31807</v>
      </c>
      <c r="F14106" s="132" t="str">
        <f t="shared" si="220"/>
        <v>1104008</v>
      </c>
      <c r="G14106" s="132" t="s">
        <v>22549</v>
      </c>
      <c r="H14106" s="132" t="s">
        <v>17146</v>
      </c>
    </row>
    <row r="14107" spans="1:8" ht="14.5" customHeight="1">
      <c r="A14107" s="131">
        <v>1820016</v>
      </c>
      <c r="B14107" s="131" t="s">
        <v>11261</v>
      </c>
      <c r="D14107" s="132" t="s">
        <v>29911</v>
      </c>
      <c r="E14107" s="132" t="s">
        <v>30996</v>
      </c>
      <c r="F14107" s="132" t="str">
        <f t="shared" si="220"/>
        <v>1104009</v>
      </c>
      <c r="G14107" s="132" t="s">
        <v>22549</v>
      </c>
      <c r="H14107" s="132" t="s">
        <v>16574</v>
      </c>
    </row>
    <row r="14108" spans="1:8" ht="14.5" customHeight="1">
      <c r="A14108" s="131">
        <v>1820016</v>
      </c>
      <c r="B14108" s="131" t="s">
        <v>11261</v>
      </c>
      <c r="D14108" s="132" t="s">
        <v>29911</v>
      </c>
      <c r="E14108" s="132" t="s">
        <v>31490</v>
      </c>
      <c r="F14108" s="132" t="str">
        <f t="shared" si="220"/>
        <v>1104010</v>
      </c>
      <c r="G14108" s="132" t="s">
        <v>22549</v>
      </c>
      <c r="H14108" s="132" t="s">
        <v>22552</v>
      </c>
    </row>
    <row r="14109" spans="1:8" ht="14.5" customHeight="1">
      <c r="A14109" s="131">
        <v>1820016</v>
      </c>
      <c r="B14109" s="131" t="s">
        <v>11261</v>
      </c>
      <c r="D14109" s="132" t="s">
        <v>29911</v>
      </c>
      <c r="E14109" s="132" t="s">
        <v>31491</v>
      </c>
      <c r="F14109" s="132" t="str">
        <f t="shared" si="220"/>
        <v>1104011</v>
      </c>
      <c r="G14109" s="132" t="s">
        <v>22549</v>
      </c>
      <c r="H14109" s="132" t="s">
        <v>22553</v>
      </c>
    </row>
    <row r="14110" spans="1:8" ht="14.5" customHeight="1">
      <c r="A14110" s="131">
        <v>1820016</v>
      </c>
      <c r="B14110" s="131" t="s">
        <v>11261</v>
      </c>
      <c r="D14110" s="132" t="s">
        <v>29911</v>
      </c>
      <c r="E14110" s="132" t="s">
        <v>31492</v>
      </c>
      <c r="F14110" s="132" t="str">
        <f t="shared" si="220"/>
        <v>1104012</v>
      </c>
      <c r="G14110" s="132" t="s">
        <v>22549</v>
      </c>
      <c r="H14110" s="132" t="s">
        <v>16576</v>
      </c>
    </row>
    <row r="14111" spans="1:8" ht="14.5" customHeight="1">
      <c r="A14111" s="131">
        <v>1820014</v>
      </c>
      <c r="B14111" s="131" t="s">
        <v>11262</v>
      </c>
      <c r="D14111" s="132" t="s">
        <v>29911</v>
      </c>
      <c r="E14111" s="132" t="s">
        <v>30997</v>
      </c>
      <c r="F14111" s="132" t="str">
        <f t="shared" si="220"/>
        <v>1104013</v>
      </c>
      <c r="G14111" s="132" t="s">
        <v>22549</v>
      </c>
      <c r="H14111" s="132" t="s">
        <v>16619</v>
      </c>
    </row>
    <row r="14112" spans="1:8" ht="14.5" customHeight="1">
      <c r="A14112" s="131">
        <v>1820014</v>
      </c>
      <c r="B14112" s="131" t="s">
        <v>11262</v>
      </c>
      <c r="D14112" s="132" t="s">
        <v>29911</v>
      </c>
      <c r="E14112" s="132" t="s">
        <v>31493</v>
      </c>
      <c r="F14112" s="132" t="str">
        <f t="shared" si="220"/>
        <v>1104014</v>
      </c>
      <c r="G14112" s="132" t="s">
        <v>22549</v>
      </c>
      <c r="H14112" s="132" t="s">
        <v>22554</v>
      </c>
    </row>
    <row r="14113" spans="1:8" ht="14.5" customHeight="1">
      <c r="A14113" s="131">
        <v>1820034</v>
      </c>
      <c r="B14113" s="131" t="s">
        <v>11263</v>
      </c>
      <c r="D14113" s="132" t="s">
        <v>29911</v>
      </c>
      <c r="E14113" s="132" t="s">
        <v>30998</v>
      </c>
      <c r="F14113" s="132" t="str">
        <f t="shared" si="220"/>
        <v>1104015</v>
      </c>
      <c r="G14113" s="132" t="s">
        <v>22549</v>
      </c>
      <c r="H14113" s="132" t="s">
        <v>16579</v>
      </c>
    </row>
    <row r="14114" spans="1:8" ht="14.5" customHeight="1">
      <c r="A14114" s="131">
        <v>1820034</v>
      </c>
      <c r="B14114" s="131" t="s">
        <v>11263</v>
      </c>
      <c r="D14114" s="132" t="s">
        <v>29911</v>
      </c>
      <c r="E14114" s="132" t="s">
        <v>31494</v>
      </c>
      <c r="F14114" s="132" t="str">
        <f t="shared" si="220"/>
        <v>1104016</v>
      </c>
      <c r="G14114" s="132" t="s">
        <v>22549</v>
      </c>
      <c r="H14114" s="132" t="s">
        <v>22555</v>
      </c>
    </row>
    <row r="14115" spans="1:8" ht="14.5" customHeight="1">
      <c r="A14115" s="131">
        <v>1820034</v>
      </c>
      <c r="B14115" s="131" t="s">
        <v>11263</v>
      </c>
      <c r="D14115" s="132" t="s">
        <v>29911</v>
      </c>
      <c r="E14115" s="132" t="s">
        <v>31495</v>
      </c>
      <c r="F14115" s="132" t="str">
        <f t="shared" si="220"/>
        <v>1104017</v>
      </c>
      <c r="G14115" s="132" t="s">
        <v>22549</v>
      </c>
      <c r="H14115" s="132" t="s">
        <v>15292</v>
      </c>
    </row>
    <row r="14116" spans="1:8" ht="14.5" customHeight="1">
      <c r="A14116" s="131">
        <v>1820002</v>
      </c>
      <c r="B14116" s="131" t="s">
        <v>11264</v>
      </c>
      <c r="D14116" s="132" t="s">
        <v>29911</v>
      </c>
      <c r="E14116" s="132" t="s">
        <v>31496</v>
      </c>
      <c r="F14116" s="132" t="str">
        <f t="shared" si="220"/>
        <v>1104018</v>
      </c>
      <c r="G14116" s="132" t="s">
        <v>22549</v>
      </c>
      <c r="H14116" s="132" t="s">
        <v>22556</v>
      </c>
    </row>
    <row r="14117" spans="1:8" ht="14.5" customHeight="1">
      <c r="A14117" s="131">
        <v>1820002</v>
      </c>
      <c r="B14117" s="131" t="s">
        <v>11264</v>
      </c>
      <c r="D14117" s="132" t="s">
        <v>29911</v>
      </c>
      <c r="E14117" s="132" t="s">
        <v>30999</v>
      </c>
      <c r="F14117" s="132" t="str">
        <f t="shared" si="220"/>
        <v>1104019</v>
      </c>
      <c r="G14117" s="132" t="s">
        <v>22549</v>
      </c>
      <c r="H14117" s="132" t="s">
        <v>14930</v>
      </c>
    </row>
    <row r="14118" spans="1:8" ht="14.5" customHeight="1">
      <c r="A14118" s="131">
        <v>1820002</v>
      </c>
      <c r="B14118" s="131" t="s">
        <v>11264</v>
      </c>
      <c r="D14118" s="132" t="s">
        <v>29911</v>
      </c>
      <c r="E14118" s="132" t="s">
        <v>31000</v>
      </c>
      <c r="F14118" s="132" t="str">
        <f t="shared" si="220"/>
        <v>1104020</v>
      </c>
      <c r="G14118" s="132" t="s">
        <v>22549</v>
      </c>
      <c r="H14118" s="132" t="s">
        <v>15374</v>
      </c>
    </row>
    <row r="14119" spans="1:8" ht="14.5" customHeight="1">
      <c r="A14119" s="131">
        <v>1820023</v>
      </c>
      <c r="B14119" s="131" t="s">
        <v>11265</v>
      </c>
      <c r="D14119" s="132" t="s">
        <v>29911</v>
      </c>
      <c r="E14119" s="132" t="s">
        <v>31001</v>
      </c>
      <c r="F14119" s="132" t="str">
        <f t="shared" si="220"/>
        <v>1104021</v>
      </c>
      <c r="G14119" s="132" t="s">
        <v>22549</v>
      </c>
      <c r="H14119" s="132" t="s">
        <v>16557</v>
      </c>
    </row>
    <row r="14120" spans="1:8" ht="14.5" customHeight="1">
      <c r="A14120" s="131">
        <v>1820023</v>
      </c>
      <c r="B14120" s="131" t="s">
        <v>11265</v>
      </c>
      <c r="D14120" s="132" t="s">
        <v>29912</v>
      </c>
      <c r="E14120" s="132" t="s">
        <v>31486</v>
      </c>
      <c r="F14120" s="132" t="str">
        <f t="shared" si="220"/>
        <v>1105002</v>
      </c>
      <c r="G14120" s="132" t="s">
        <v>22557</v>
      </c>
      <c r="H14120" s="132" t="s">
        <v>15805</v>
      </c>
    </row>
    <row r="14121" spans="1:8" ht="14.5" customHeight="1">
      <c r="A14121" s="131">
        <v>1820023</v>
      </c>
      <c r="B14121" s="131" t="s">
        <v>11265</v>
      </c>
      <c r="D14121" s="132" t="s">
        <v>29912</v>
      </c>
      <c r="E14121" s="132" t="s">
        <v>31487</v>
      </c>
      <c r="F14121" s="132" t="str">
        <f t="shared" si="220"/>
        <v>1105003</v>
      </c>
      <c r="G14121" s="132" t="s">
        <v>22557</v>
      </c>
      <c r="H14121" s="132" t="s">
        <v>16560</v>
      </c>
    </row>
    <row r="14122" spans="1:8" ht="14.5" customHeight="1">
      <c r="A14122" s="131">
        <v>1820025</v>
      </c>
      <c r="B14122" s="131" t="s">
        <v>11266</v>
      </c>
      <c r="D14122" s="132" t="s">
        <v>29912</v>
      </c>
      <c r="E14122" s="132" t="s">
        <v>30994</v>
      </c>
      <c r="F14122" s="132" t="str">
        <f t="shared" si="220"/>
        <v>1105004</v>
      </c>
      <c r="G14122" s="132" t="s">
        <v>22557</v>
      </c>
      <c r="H14122" s="132" t="s">
        <v>16904</v>
      </c>
    </row>
    <row r="14123" spans="1:8" ht="14.5" customHeight="1">
      <c r="A14123" s="131">
        <v>1820025</v>
      </c>
      <c r="B14123" s="131" t="s">
        <v>11266</v>
      </c>
      <c r="D14123" s="132" t="s">
        <v>29912</v>
      </c>
      <c r="E14123" s="132" t="s">
        <v>30995</v>
      </c>
      <c r="F14123" s="132" t="str">
        <f t="shared" si="220"/>
        <v>1105005</v>
      </c>
      <c r="G14123" s="132" t="s">
        <v>22557</v>
      </c>
      <c r="H14123" s="132" t="s">
        <v>16565</v>
      </c>
    </row>
    <row r="14124" spans="1:8" ht="14.5" customHeight="1">
      <c r="A14124" s="131">
        <v>1820025</v>
      </c>
      <c r="B14124" s="131" t="s">
        <v>11266</v>
      </c>
      <c r="D14124" s="132" t="s">
        <v>29912</v>
      </c>
      <c r="E14124" s="132" t="s">
        <v>31488</v>
      </c>
      <c r="F14124" s="132" t="str">
        <f t="shared" si="220"/>
        <v>1105006</v>
      </c>
      <c r="G14124" s="132" t="s">
        <v>22557</v>
      </c>
      <c r="H14124" s="132" t="s">
        <v>16561</v>
      </c>
    </row>
    <row r="14125" spans="1:8" ht="14.5" customHeight="1">
      <c r="A14125" s="131">
        <v>1820025</v>
      </c>
      <c r="B14125" s="131" t="s">
        <v>11266</v>
      </c>
      <c r="D14125" s="132" t="s">
        <v>29912</v>
      </c>
      <c r="E14125" s="132" t="s">
        <v>31489</v>
      </c>
      <c r="F14125" s="132" t="str">
        <f t="shared" si="220"/>
        <v>1105007</v>
      </c>
      <c r="G14125" s="132" t="s">
        <v>22557</v>
      </c>
      <c r="H14125" s="132" t="s">
        <v>22558</v>
      </c>
    </row>
    <row r="14126" spans="1:8" ht="14.5" customHeight="1">
      <c r="A14126" s="131">
        <v>1820025</v>
      </c>
      <c r="B14126" s="131" t="s">
        <v>11266</v>
      </c>
      <c r="D14126" s="132" t="s">
        <v>29912</v>
      </c>
      <c r="E14126" s="132" t="s">
        <v>31807</v>
      </c>
      <c r="F14126" s="132" t="str">
        <f t="shared" si="220"/>
        <v>1105008</v>
      </c>
      <c r="G14126" s="132" t="s">
        <v>22557</v>
      </c>
      <c r="H14126" s="132" t="s">
        <v>16604</v>
      </c>
    </row>
    <row r="14127" spans="1:8" ht="14.5" customHeight="1">
      <c r="A14127" s="131">
        <v>1820025</v>
      </c>
      <c r="B14127" s="131" t="s">
        <v>11266</v>
      </c>
      <c r="D14127" s="132" t="s">
        <v>29912</v>
      </c>
      <c r="E14127" s="132" t="s">
        <v>31490</v>
      </c>
      <c r="F14127" s="132" t="str">
        <f t="shared" si="220"/>
        <v>1105010</v>
      </c>
      <c r="G14127" s="132" t="s">
        <v>22557</v>
      </c>
      <c r="H14127" s="132" t="s">
        <v>22559</v>
      </c>
    </row>
    <row r="14128" spans="1:8" ht="14.5" customHeight="1">
      <c r="A14128" s="131">
        <v>1820025</v>
      </c>
      <c r="B14128" s="131" t="s">
        <v>11266</v>
      </c>
      <c r="D14128" s="132" t="s">
        <v>29912</v>
      </c>
      <c r="E14128" s="132" t="s">
        <v>31492</v>
      </c>
      <c r="F14128" s="132" t="str">
        <f t="shared" si="220"/>
        <v>1105012</v>
      </c>
      <c r="G14128" s="132" t="s">
        <v>22557</v>
      </c>
      <c r="H14128" s="132" t="s">
        <v>16571</v>
      </c>
    </row>
    <row r="14129" spans="1:8" ht="14.5" customHeight="1">
      <c r="A14129" s="131">
        <v>1820021</v>
      </c>
      <c r="B14129" s="131" t="s">
        <v>11267</v>
      </c>
      <c r="D14129" s="132" t="s">
        <v>29912</v>
      </c>
      <c r="E14129" s="132" t="s">
        <v>30997</v>
      </c>
      <c r="F14129" s="132" t="str">
        <f t="shared" si="220"/>
        <v>1105013</v>
      </c>
      <c r="G14129" s="132" t="s">
        <v>22557</v>
      </c>
      <c r="H14129" s="132" t="s">
        <v>16747</v>
      </c>
    </row>
    <row r="14130" spans="1:8" ht="14.5" customHeight="1">
      <c r="A14130" s="131">
        <v>1820021</v>
      </c>
      <c r="B14130" s="131" t="s">
        <v>11267</v>
      </c>
      <c r="D14130" s="132" t="s">
        <v>29912</v>
      </c>
      <c r="E14130" s="132" t="s">
        <v>31493</v>
      </c>
      <c r="F14130" s="132" t="str">
        <f t="shared" si="220"/>
        <v>1105014</v>
      </c>
      <c r="G14130" s="132" t="s">
        <v>22557</v>
      </c>
      <c r="H14130" s="132" t="s">
        <v>16568</v>
      </c>
    </row>
    <row r="14131" spans="1:8" ht="14.5" customHeight="1">
      <c r="A14131" s="131">
        <v>1820021</v>
      </c>
      <c r="B14131" s="131" t="s">
        <v>11267</v>
      </c>
      <c r="D14131" s="132" t="s">
        <v>29912</v>
      </c>
      <c r="E14131" s="132" t="s">
        <v>30998</v>
      </c>
      <c r="F14131" s="132" t="str">
        <f t="shared" si="220"/>
        <v>1105015</v>
      </c>
      <c r="G14131" s="132" t="s">
        <v>22557</v>
      </c>
      <c r="H14131" s="132" t="s">
        <v>22560</v>
      </c>
    </row>
    <row r="14132" spans="1:8" ht="14.5" customHeight="1">
      <c r="A14132" s="131">
        <v>1820021</v>
      </c>
      <c r="B14132" s="131" t="s">
        <v>11267</v>
      </c>
      <c r="D14132" s="132" t="s">
        <v>29912</v>
      </c>
      <c r="E14132" s="132" t="s">
        <v>31494</v>
      </c>
      <c r="F14132" s="132" t="str">
        <f t="shared" si="220"/>
        <v>1105016</v>
      </c>
      <c r="G14132" s="132" t="s">
        <v>22557</v>
      </c>
      <c r="H14132" s="132" t="s">
        <v>16635</v>
      </c>
    </row>
    <row r="14133" spans="1:8" ht="14.5" customHeight="1">
      <c r="A14133" s="131">
        <v>1820036</v>
      </c>
      <c r="B14133" s="131" t="s">
        <v>11268</v>
      </c>
      <c r="D14133" s="132" t="s">
        <v>29912</v>
      </c>
      <c r="E14133" s="132" t="s">
        <v>31496</v>
      </c>
      <c r="F14133" s="132" t="str">
        <f t="shared" si="220"/>
        <v>1105018</v>
      </c>
      <c r="G14133" s="132" t="s">
        <v>22557</v>
      </c>
      <c r="H14133" s="132" t="s">
        <v>22561</v>
      </c>
    </row>
    <row r="14134" spans="1:8" ht="14.5" customHeight="1">
      <c r="A14134" s="131">
        <v>1820036</v>
      </c>
      <c r="B14134" s="131" t="s">
        <v>11268</v>
      </c>
      <c r="D14134" s="132" t="s">
        <v>29912</v>
      </c>
      <c r="E14134" s="132" t="s">
        <v>31000</v>
      </c>
      <c r="F14134" s="132" t="str">
        <f t="shared" si="220"/>
        <v>1105020</v>
      </c>
      <c r="G14134" s="132" t="s">
        <v>22557</v>
      </c>
      <c r="H14134" s="132" t="s">
        <v>22562</v>
      </c>
    </row>
    <row r="14135" spans="1:8" ht="14.5" customHeight="1">
      <c r="A14135" s="131">
        <v>1820036</v>
      </c>
      <c r="B14135" s="131" t="s">
        <v>11268</v>
      </c>
      <c r="D14135" s="132" t="s">
        <v>29912</v>
      </c>
      <c r="E14135" s="132" t="s">
        <v>31002</v>
      </c>
      <c r="F14135" s="132" t="str">
        <f t="shared" si="220"/>
        <v>1105022</v>
      </c>
      <c r="G14135" s="132" t="s">
        <v>22557</v>
      </c>
      <c r="H14135" s="132" t="s">
        <v>15464</v>
      </c>
    </row>
    <row r="14136" spans="1:8" ht="14.5" customHeight="1">
      <c r="A14136" s="131">
        <v>1820006</v>
      </c>
      <c r="B14136" s="131" t="s">
        <v>11269</v>
      </c>
      <c r="D14136" s="132" t="s">
        <v>29912</v>
      </c>
      <c r="E14136" s="132" t="s">
        <v>31498</v>
      </c>
      <c r="F14136" s="132" t="str">
        <f t="shared" si="220"/>
        <v>1105025</v>
      </c>
      <c r="G14136" s="132" t="s">
        <v>22557</v>
      </c>
      <c r="H14136" s="132" t="s">
        <v>22563</v>
      </c>
    </row>
    <row r="14137" spans="1:8" ht="14.5" customHeight="1">
      <c r="A14137" s="131">
        <v>1820006</v>
      </c>
      <c r="B14137" s="131" t="s">
        <v>11269</v>
      </c>
      <c r="D14137" s="132" t="s">
        <v>29912</v>
      </c>
      <c r="E14137" s="132" t="s">
        <v>31004</v>
      </c>
      <c r="F14137" s="132" t="str">
        <f t="shared" si="220"/>
        <v>1105026</v>
      </c>
      <c r="G14137" s="132" t="s">
        <v>22557</v>
      </c>
      <c r="H14137" s="132" t="s">
        <v>22564</v>
      </c>
    </row>
    <row r="14138" spans="1:8" ht="14.5" customHeight="1">
      <c r="A14138" s="131">
        <v>1820006</v>
      </c>
      <c r="B14138" s="131" t="s">
        <v>11269</v>
      </c>
      <c r="D14138" s="132" t="s">
        <v>29912</v>
      </c>
      <c r="E14138" s="132" t="s">
        <v>31005</v>
      </c>
      <c r="F14138" s="132" t="str">
        <f t="shared" si="220"/>
        <v>1105027</v>
      </c>
      <c r="G14138" s="132" t="s">
        <v>22557</v>
      </c>
      <c r="H14138" s="132" t="s">
        <v>22565</v>
      </c>
    </row>
    <row r="14139" spans="1:8" ht="14.5" customHeight="1">
      <c r="A14139" s="131">
        <v>1820006</v>
      </c>
      <c r="B14139" s="131" t="s">
        <v>11269</v>
      </c>
      <c r="D14139" s="132" t="s">
        <v>29912</v>
      </c>
      <c r="E14139" s="132" t="s">
        <v>31006</v>
      </c>
      <c r="F14139" s="132" t="str">
        <f t="shared" si="220"/>
        <v>1105028</v>
      </c>
      <c r="G14139" s="132" t="s">
        <v>22557</v>
      </c>
      <c r="H14139" s="132" t="s">
        <v>22566</v>
      </c>
    </row>
    <row r="14140" spans="1:8" ht="14.5" customHeight="1">
      <c r="A14140" s="131">
        <v>1820031</v>
      </c>
      <c r="B14140" s="131" t="s">
        <v>11270</v>
      </c>
      <c r="D14140" s="132" t="s">
        <v>29912</v>
      </c>
      <c r="E14140" s="132" t="s">
        <v>31499</v>
      </c>
      <c r="F14140" s="132" t="str">
        <f t="shared" si="220"/>
        <v>1105029</v>
      </c>
      <c r="G14140" s="132" t="s">
        <v>22557</v>
      </c>
      <c r="H14140" s="132" t="s">
        <v>16588</v>
      </c>
    </row>
    <row r="14141" spans="1:8" ht="14.5" customHeight="1">
      <c r="A14141" s="131">
        <v>1820031</v>
      </c>
      <c r="B14141" s="131" t="s">
        <v>11270</v>
      </c>
      <c r="D14141" s="132" t="s">
        <v>29912</v>
      </c>
      <c r="E14141" s="132" t="s">
        <v>31502</v>
      </c>
      <c r="F14141" s="132" t="str">
        <f t="shared" si="220"/>
        <v>1105032</v>
      </c>
      <c r="G14141" s="132" t="s">
        <v>22557</v>
      </c>
      <c r="H14141" s="132" t="s">
        <v>22567</v>
      </c>
    </row>
    <row r="14142" spans="1:8" ht="14.5" customHeight="1">
      <c r="A14142" s="131">
        <v>1820005</v>
      </c>
      <c r="B14142" s="131" t="s">
        <v>11271</v>
      </c>
      <c r="D14142" s="132" t="s">
        <v>29912</v>
      </c>
      <c r="E14142" s="132" t="s">
        <v>31008</v>
      </c>
      <c r="F14142" s="132" t="str">
        <f t="shared" si="220"/>
        <v>1105036</v>
      </c>
      <c r="G14142" s="132" t="s">
        <v>22557</v>
      </c>
      <c r="H14142" s="132" t="s">
        <v>16637</v>
      </c>
    </row>
    <row r="14143" spans="1:8" ht="14.5" customHeight="1">
      <c r="A14143" s="131">
        <v>1820005</v>
      </c>
      <c r="B14143" s="131" t="s">
        <v>11271</v>
      </c>
      <c r="D14143" s="132" t="s">
        <v>29912</v>
      </c>
      <c r="E14143" s="132" t="s">
        <v>31505</v>
      </c>
      <c r="F14143" s="132" t="str">
        <f t="shared" si="220"/>
        <v>1105037</v>
      </c>
      <c r="G14143" s="132" t="s">
        <v>22557</v>
      </c>
      <c r="H14143" s="132" t="s">
        <v>20756</v>
      </c>
    </row>
    <row r="14144" spans="1:8" ht="14.5" customHeight="1">
      <c r="A14144" s="131">
        <v>1820005</v>
      </c>
      <c r="B14144" s="131" t="s">
        <v>11271</v>
      </c>
      <c r="D14144" s="132" t="s">
        <v>29912</v>
      </c>
      <c r="E14144" s="132" t="s">
        <v>31009</v>
      </c>
      <c r="F14144" s="132" t="str">
        <f t="shared" si="220"/>
        <v>1105038</v>
      </c>
      <c r="G14144" s="132" t="s">
        <v>22557</v>
      </c>
      <c r="H14144" s="132" t="s">
        <v>22568</v>
      </c>
    </row>
    <row r="14145" spans="1:8" ht="14.5" customHeight="1">
      <c r="A14145" s="131">
        <v>1820033</v>
      </c>
      <c r="B14145" s="131" t="s">
        <v>11272</v>
      </c>
      <c r="D14145" s="132" t="s">
        <v>29912</v>
      </c>
      <c r="E14145" s="132" t="s">
        <v>31010</v>
      </c>
      <c r="F14145" s="132" t="str">
        <f t="shared" si="220"/>
        <v>1105040</v>
      </c>
      <c r="G14145" s="132" t="s">
        <v>22557</v>
      </c>
      <c r="H14145" s="132" t="s">
        <v>22569</v>
      </c>
    </row>
    <row r="14146" spans="1:8" ht="14.5" customHeight="1">
      <c r="A14146" s="131">
        <v>1820033</v>
      </c>
      <c r="B14146" s="131" t="s">
        <v>11272</v>
      </c>
      <c r="D14146" s="132" t="s">
        <v>29912</v>
      </c>
      <c r="E14146" s="132" t="s">
        <v>31507</v>
      </c>
      <c r="F14146" s="132" t="str">
        <f t="shared" si="220"/>
        <v>1105041</v>
      </c>
      <c r="G14146" s="132" t="s">
        <v>22557</v>
      </c>
      <c r="H14146" s="132" t="s">
        <v>16529</v>
      </c>
    </row>
    <row r="14147" spans="1:8" ht="14.5" customHeight="1">
      <c r="A14147" s="131">
        <v>1820033</v>
      </c>
      <c r="B14147" s="131" t="s">
        <v>11272</v>
      </c>
      <c r="D14147" s="132" t="s">
        <v>29912</v>
      </c>
      <c r="E14147" s="132" t="s">
        <v>31509</v>
      </c>
      <c r="F14147" s="132" t="str">
        <f t="shared" ref="F14147:F14210" si="221">TEXT(D14147,"0000")&amp;TEXT(E14147,"000")</f>
        <v>1105043</v>
      </c>
      <c r="G14147" s="132" t="s">
        <v>22557</v>
      </c>
      <c r="H14147" s="132" t="s">
        <v>16539</v>
      </c>
    </row>
    <row r="14148" spans="1:8" ht="14.5" customHeight="1">
      <c r="A14148" s="131">
        <v>1820033</v>
      </c>
      <c r="B14148" s="131" t="s">
        <v>11272</v>
      </c>
      <c r="D14148" s="132" t="s">
        <v>29912</v>
      </c>
      <c r="E14148" s="132" t="s">
        <v>31011</v>
      </c>
      <c r="F14148" s="132" t="str">
        <f t="shared" si="221"/>
        <v>1105044</v>
      </c>
      <c r="G14148" s="132" t="s">
        <v>22557</v>
      </c>
      <c r="H14148" s="132" t="s">
        <v>16577</v>
      </c>
    </row>
    <row r="14149" spans="1:8" ht="14.5" customHeight="1">
      <c r="A14149" s="131">
        <v>1820024</v>
      </c>
      <c r="B14149" s="131" t="s">
        <v>11273</v>
      </c>
      <c r="D14149" s="132" t="s">
        <v>29912</v>
      </c>
      <c r="E14149" s="132" t="s">
        <v>31012</v>
      </c>
      <c r="F14149" s="132" t="str">
        <f t="shared" si="221"/>
        <v>1105046</v>
      </c>
      <c r="G14149" s="132" t="s">
        <v>22557</v>
      </c>
      <c r="H14149" s="132" t="s">
        <v>16574</v>
      </c>
    </row>
    <row r="14150" spans="1:8" ht="14.5" customHeight="1">
      <c r="A14150" s="131">
        <v>1820024</v>
      </c>
      <c r="B14150" s="131" t="s">
        <v>11273</v>
      </c>
      <c r="D14150" s="132" t="s">
        <v>29912</v>
      </c>
      <c r="E14150" s="132" t="s">
        <v>31511</v>
      </c>
      <c r="F14150" s="132" t="str">
        <f t="shared" si="221"/>
        <v>1105047</v>
      </c>
      <c r="G14150" s="132" t="s">
        <v>22557</v>
      </c>
      <c r="H14150" s="132" t="s">
        <v>16548</v>
      </c>
    </row>
    <row r="14151" spans="1:8" ht="14.5" customHeight="1">
      <c r="A14151" s="131">
        <v>1820024</v>
      </c>
      <c r="B14151" s="131" t="s">
        <v>11273</v>
      </c>
      <c r="D14151" s="132" t="s">
        <v>29912</v>
      </c>
      <c r="E14151" s="132" t="s">
        <v>31513</v>
      </c>
      <c r="F14151" s="132" t="str">
        <f t="shared" si="221"/>
        <v>1105049</v>
      </c>
      <c r="G14151" s="132" t="s">
        <v>22557</v>
      </c>
      <c r="H14151" s="132" t="s">
        <v>16552</v>
      </c>
    </row>
    <row r="14152" spans="1:8" ht="14.5" customHeight="1">
      <c r="A14152" s="131">
        <v>1820024</v>
      </c>
      <c r="B14152" s="131" t="s">
        <v>11273</v>
      </c>
      <c r="D14152" s="132" t="s">
        <v>29912</v>
      </c>
      <c r="E14152" s="132" t="s">
        <v>31015</v>
      </c>
      <c r="F14152" s="132" t="str">
        <f t="shared" si="221"/>
        <v>1105053</v>
      </c>
      <c r="G14152" s="132" t="s">
        <v>22557</v>
      </c>
      <c r="H14152" s="132" t="s">
        <v>16544</v>
      </c>
    </row>
    <row r="14153" spans="1:8" ht="14.5" customHeight="1">
      <c r="A14153" s="131">
        <v>1820024</v>
      </c>
      <c r="B14153" s="131" t="s">
        <v>11273</v>
      </c>
      <c r="D14153" s="132" t="s">
        <v>29912</v>
      </c>
      <c r="E14153" s="132" t="s">
        <v>31016</v>
      </c>
      <c r="F14153" s="132" t="str">
        <f t="shared" si="221"/>
        <v>1105054</v>
      </c>
      <c r="G14153" s="132" t="s">
        <v>22557</v>
      </c>
      <c r="H14153" s="132" t="s">
        <v>15292</v>
      </c>
    </row>
    <row r="14154" spans="1:8" ht="14.5" customHeight="1">
      <c r="A14154" s="131">
        <v>1820024</v>
      </c>
      <c r="B14154" s="131" t="s">
        <v>11273</v>
      </c>
      <c r="D14154" s="132" t="s">
        <v>29912</v>
      </c>
      <c r="E14154" s="132" t="s">
        <v>31515</v>
      </c>
      <c r="F14154" s="132" t="str">
        <f t="shared" si="221"/>
        <v>1105055</v>
      </c>
      <c r="G14154" s="132" t="s">
        <v>22557</v>
      </c>
      <c r="H14154" s="132" t="s">
        <v>22570</v>
      </c>
    </row>
    <row r="14155" spans="1:8" ht="14.5" customHeight="1">
      <c r="A14155" s="131">
        <v>1820001</v>
      </c>
      <c r="B14155" s="131" t="s">
        <v>11274</v>
      </c>
      <c r="D14155" s="132" t="s">
        <v>29912</v>
      </c>
      <c r="E14155" s="132" t="s">
        <v>31017</v>
      </c>
      <c r="F14155" s="132" t="str">
        <f t="shared" si="221"/>
        <v>1105057</v>
      </c>
      <c r="G14155" s="132" t="s">
        <v>22557</v>
      </c>
      <c r="H14155" s="132" t="s">
        <v>16537</v>
      </c>
    </row>
    <row r="14156" spans="1:8" ht="14.5" customHeight="1">
      <c r="A14156" s="131">
        <v>1820001</v>
      </c>
      <c r="B14156" s="131" t="s">
        <v>11274</v>
      </c>
      <c r="D14156" s="132" t="s">
        <v>29912</v>
      </c>
      <c r="E14156" s="132" t="s">
        <v>31517</v>
      </c>
      <c r="F14156" s="132" t="str">
        <f t="shared" si="221"/>
        <v>1105058</v>
      </c>
      <c r="G14156" s="132" t="s">
        <v>22557</v>
      </c>
      <c r="H14156" s="132" t="s">
        <v>14997</v>
      </c>
    </row>
    <row r="14157" spans="1:8" ht="14.5" customHeight="1">
      <c r="A14157" s="131">
        <v>1820003</v>
      </c>
      <c r="B14157" s="131" t="s">
        <v>11275</v>
      </c>
      <c r="D14157" s="132" t="s">
        <v>29912</v>
      </c>
      <c r="E14157" s="132" t="s">
        <v>31518</v>
      </c>
      <c r="F14157" s="132" t="str">
        <f t="shared" si="221"/>
        <v>1105059</v>
      </c>
      <c r="G14157" s="132" t="s">
        <v>22557</v>
      </c>
      <c r="H14157" s="132" t="s">
        <v>22571</v>
      </c>
    </row>
    <row r="14158" spans="1:8" ht="14.5" customHeight="1">
      <c r="A14158" s="131">
        <v>1820003</v>
      </c>
      <c r="B14158" s="131" t="s">
        <v>11275</v>
      </c>
      <c r="D14158" s="132" t="s">
        <v>29912</v>
      </c>
      <c r="E14158" s="132" t="s">
        <v>31519</v>
      </c>
      <c r="F14158" s="132" t="str">
        <f t="shared" si="221"/>
        <v>1105060</v>
      </c>
      <c r="G14158" s="132" t="s">
        <v>22557</v>
      </c>
      <c r="H14158" s="132" t="s">
        <v>16538</v>
      </c>
    </row>
    <row r="14159" spans="1:8" ht="14.5" customHeight="1">
      <c r="A14159" s="131">
        <v>1820003</v>
      </c>
      <c r="B14159" s="131" t="s">
        <v>11275</v>
      </c>
      <c r="D14159" s="132" t="s">
        <v>29912</v>
      </c>
      <c r="E14159" s="132" t="s">
        <v>31018</v>
      </c>
      <c r="F14159" s="132" t="str">
        <f t="shared" si="221"/>
        <v>1105061</v>
      </c>
      <c r="G14159" s="132" t="s">
        <v>22557</v>
      </c>
      <c r="H14159" s="132" t="s">
        <v>22572</v>
      </c>
    </row>
    <row r="14160" spans="1:8" ht="14.5" customHeight="1">
      <c r="A14160" s="131">
        <v>1820011</v>
      </c>
      <c r="B14160" s="131" t="s">
        <v>11276</v>
      </c>
      <c r="D14160" s="132" t="s">
        <v>29912</v>
      </c>
      <c r="E14160" s="132" t="s">
        <v>31019</v>
      </c>
      <c r="F14160" s="132" t="str">
        <f t="shared" si="221"/>
        <v>1105064</v>
      </c>
      <c r="G14160" s="132" t="s">
        <v>22557</v>
      </c>
      <c r="H14160" s="132" t="s">
        <v>16581</v>
      </c>
    </row>
    <row r="14161" spans="1:8" ht="14.5" customHeight="1">
      <c r="A14161" s="131">
        <v>1820011</v>
      </c>
      <c r="B14161" s="131" t="s">
        <v>11276</v>
      </c>
      <c r="D14161" s="132" t="s">
        <v>29912</v>
      </c>
      <c r="E14161" s="132" t="s">
        <v>31522</v>
      </c>
      <c r="F14161" s="132" t="str">
        <f t="shared" si="221"/>
        <v>1105065</v>
      </c>
      <c r="G14161" s="132" t="s">
        <v>22557</v>
      </c>
      <c r="H14161" s="132" t="s">
        <v>16580</v>
      </c>
    </row>
    <row r="14162" spans="1:8" ht="14.5" customHeight="1">
      <c r="A14162" s="131">
        <v>1820011</v>
      </c>
      <c r="B14162" s="131" t="s">
        <v>11276</v>
      </c>
      <c r="D14162" s="132" t="s">
        <v>29912</v>
      </c>
      <c r="E14162" s="132" t="s">
        <v>31020</v>
      </c>
      <c r="F14162" s="132" t="str">
        <f t="shared" si="221"/>
        <v>1105066</v>
      </c>
      <c r="G14162" s="132" t="s">
        <v>22557</v>
      </c>
      <c r="H14162" s="132" t="s">
        <v>16579</v>
      </c>
    </row>
    <row r="14163" spans="1:8" ht="14.5" customHeight="1">
      <c r="A14163" s="131">
        <v>1820011</v>
      </c>
      <c r="B14163" s="131" t="s">
        <v>11276</v>
      </c>
      <c r="D14163" s="132" t="s">
        <v>29912</v>
      </c>
      <c r="E14163" s="132" t="s">
        <v>31523</v>
      </c>
      <c r="F14163" s="132" t="str">
        <f t="shared" si="221"/>
        <v>1105067</v>
      </c>
      <c r="G14163" s="132" t="s">
        <v>22557</v>
      </c>
      <c r="H14163" s="132" t="s">
        <v>16582</v>
      </c>
    </row>
    <row r="14164" spans="1:8" ht="14.5" customHeight="1">
      <c r="A14164" s="131">
        <v>1820011</v>
      </c>
      <c r="B14164" s="131" t="s">
        <v>11276</v>
      </c>
      <c r="D14164" s="132" t="s">
        <v>29912</v>
      </c>
      <c r="E14164" s="132" t="s">
        <v>31022</v>
      </c>
      <c r="F14164" s="132" t="str">
        <f t="shared" si="221"/>
        <v>1105069</v>
      </c>
      <c r="G14164" s="132" t="s">
        <v>22557</v>
      </c>
      <c r="H14164" s="132" t="s">
        <v>22573</v>
      </c>
    </row>
    <row r="14165" spans="1:8" ht="14.5" customHeight="1">
      <c r="A14165" s="131">
        <v>1820011</v>
      </c>
      <c r="B14165" s="131" t="s">
        <v>11276</v>
      </c>
      <c r="D14165" s="132" t="s">
        <v>29912</v>
      </c>
      <c r="E14165" s="132" t="s">
        <v>31526</v>
      </c>
      <c r="F14165" s="132" t="str">
        <f t="shared" si="221"/>
        <v>1105072</v>
      </c>
      <c r="G14165" s="132" t="s">
        <v>22557</v>
      </c>
      <c r="H14165" s="132" t="s">
        <v>22574</v>
      </c>
    </row>
    <row r="14166" spans="1:8" ht="14.5" customHeight="1">
      <c r="A14166" s="131">
        <v>1820011</v>
      </c>
      <c r="B14166" s="131" t="s">
        <v>11276</v>
      </c>
      <c r="D14166" s="132" t="s">
        <v>29912</v>
      </c>
      <c r="E14166" s="132" t="s">
        <v>31528</v>
      </c>
      <c r="F14166" s="132" t="str">
        <f t="shared" si="221"/>
        <v>1105074</v>
      </c>
      <c r="G14166" s="132" t="s">
        <v>22557</v>
      </c>
      <c r="H14166" s="132" t="s">
        <v>16600</v>
      </c>
    </row>
    <row r="14167" spans="1:8" ht="14.5" customHeight="1">
      <c r="A14167" s="131">
        <v>1820012</v>
      </c>
      <c r="B14167" s="131" t="s">
        <v>11277</v>
      </c>
      <c r="D14167" s="132" t="s">
        <v>29912</v>
      </c>
      <c r="E14167" s="132" t="s">
        <v>31023</v>
      </c>
      <c r="F14167" s="132" t="str">
        <f t="shared" si="221"/>
        <v>1105075</v>
      </c>
      <c r="G14167" s="132" t="s">
        <v>22557</v>
      </c>
      <c r="H14167" s="132" t="s">
        <v>16602</v>
      </c>
    </row>
    <row r="14168" spans="1:8" ht="14.5" customHeight="1">
      <c r="A14168" s="131">
        <v>1820012</v>
      </c>
      <c r="B14168" s="131" t="s">
        <v>11277</v>
      </c>
      <c r="D14168" s="132" t="s">
        <v>29912</v>
      </c>
      <c r="E14168" s="132" t="s">
        <v>31530</v>
      </c>
      <c r="F14168" s="132" t="str">
        <f t="shared" si="221"/>
        <v>1105077</v>
      </c>
      <c r="G14168" s="132" t="s">
        <v>22557</v>
      </c>
      <c r="H14168" s="132" t="s">
        <v>22575</v>
      </c>
    </row>
    <row r="14169" spans="1:8" ht="14.5" customHeight="1">
      <c r="A14169" s="131">
        <v>1820012</v>
      </c>
      <c r="B14169" s="131" t="s">
        <v>11277</v>
      </c>
      <c r="D14169" s="132" t="s">
        <v>29913</v>
      </c>
      <c r="E14169" s="132" t="s">
        <v>30993</v>
      </c>
      <c r="F14169" s="132" t="str">
        <f t="shared" si="221"/>
        <v>1120001</v>
      </c>
      <c r="G14169" s="132" t="s">
        <v>22576</v>
      </c>
      <c r="H14169" s="132" t="s">
        <v>14751</v>
      </c>
    </row>
    <row r="14170" spans="1:8" ht="14.5" customHeight="1">
      <c r="A14170" s="131">
        <v>1820012</v>
      </c>
      <c r="B14170" s="131" t="s">
        <v>11277</v>
      </c>
      <c r="D14170" s="132" t="s">
        <v>29913</v>
      </c>
      <c r="E14170" s="132" t="s">
        <v>31486</v>
      </c>
      <c r="F14170" s="132" t="str">
        <f t="shared" si="221"/>
        <v>1120002</v>
      </c>
      <c r="G14170" s="132" t="s">
        <v>22576</v>
      </c>
      <c r="H14170" s="132" t="s">
        <v>16665</v>
      </c>
    </row>
    <row r="14171" spans="1:8" ht="14.5" customHeight="1">
      <c r="A14171" s="131">
        <v>1820012</v>
      </c>
      <c r="B14171" s="131" t="s">
        <v>11277</v>
      </c>
      <c r="D14171" s="132" t="s">
        <v>29913</v>
      </c>
      <c r="E14171" s="132" t="s">
        <v>31487</v>
      </c>
      <c r="F14171" s="132" t="str">
        <f t="shared" si="221"/>
        <v>1120003</v>
      </c>
      <c r="G14171" s="132" t="s">
        <v>22576</v>
      </c>
      <c r="H14171" s="132" t="s">
        <v>16663</v>
      </c>
    </row>
    <row r="14172" spans="1:8" ht="14.5" customHeight="1">
      <c r="A14172" s="131">
        <v>1820012</v>
      </c>
      <c r="B14172" s="131" t="s">
        <v>11277</v>
      </c>
      <c r="D14172" s="132" t="s">
        <v>29913</v>
      </c>
      <c r="E14172" s="132" t="s">
        <v>31488</v>
      </c>
      <c r="F14172" s="132" t="str">
        <f t="shared" si="221"/>
        <v>1120006</v>
      </c>
      <c r="G14172" s="132" t="s">
        <v>22576</v>
      </c>
      <c r="H14172" s="132" t="s">
        <v>16708</v>
      </c>
    </row>
    <row r="14173" spans="1:8" ht="14.5" customHeight="1">
      <c r="A14173" s="131">
        <v>1820012</v>
      </c>
      <c r="B14173" s="131" t="s">
        <v>11277</v>
      </c>
      <c r="D14173" s="132" t="s">
        <v>29913</v>
      </c>
      <c r="E14173" s="132" t="s">
        <v>31489</v>
      </c>
      <c r="F14173" s="132" t="str">
        <f t="shared" si="221"/>
        <v>1120007</v>
      </c>
      <c r="G14173" s="132" t="s">
        <v>22576</v>
      </c>
      <c r="H14173" s="132" t="s">
        <v>16679</v>
      </c>
    </row>
    <row r="14174" spans="1:8" ht="14.5" customHeight="1">
      <c r="A14174" s="131">
        <v>1820012</v>
      </c>
      <c r="B14174" s="131" t="s">
        <v>11277</v>
      </c>
      <c r="D14174" s="132" t="s">
        <v>29913</v>
      </c>
      <c r="E14174" s="132" t="s">
        <v>30996</v>
      </c>
      <c r="F14174" s="132" t="str">
        <f t="shared" si="221"/>
        <v>1120009</v>
      </c>
      <c r="G14174" s="132" t="s">
        <v>22576</v>
      </c>
      <c r="H14174" s="132" t="s">
        <v>16681</v>
      </c>
    </row>
    <row r="14175" spans="1:8" ht="14.5" customHeight="1">
      <c r="A14175" s="131">
        <v>1820013</v>
      </c>
      <c r="B14175" s="131" t="s">
        <v>11278</v>
      </c>
      <c r="D14175" s="132" t="s">
        <v>29913</v>
      </c>
      <c r="E14175" s="132" t="s">
        <v>31490</v>
      </c>
      <c r="F14175" s="132" t="str">
        <f t="shared" si="221"/>
        <v>1120010</v>
      </c>
      <c r="G14175" s="132" t="s">
        <v>22576</v>
      </c>
      <c r="H14175" s="132" t="s">
        <v>16660</v>
      </c>
    </row>
    <row r="14176" spans="1:8" ht="14.5" customHeight="1">
      <c r="A14176" s="131">
        <v>1820013</v>
      </c>
      <c r="B14176" s="131" t="s">
        <v>11278</v>
      </c>
      <c r="D14176" s="132" t="s">
        <v>29913</v>
      </c>
      <c r="E14176" s="132" t="s">
        <v>31492</v>
      </c>
      <c r="F14176" s="132" t="str">
        <f t="shared" si="221"/>
        <v>1120012</v>
      </c>
      <c r="G14176" s="132" t="s">
        <v>22576</v>
      </c>
      <c r="H14176" s="132" t="s">
        <v>16667</v>
      </c>
    </row>
    <row r="14177" spans="1:8" ht="14.5" customHeight="1">
      <c r="A14177" s="131">
        <v>1820013</v>
      </c>
      <c r="B14177" s="131" t="s">
        <v>11278</v>
      </c>
      <c r="D14177" s="132" t="s">
        <v>29913</v>
      </c>
      <c r="E14177" s="132" t="s">
        <v>30997</v>
      </c>
      <c r="F14177" s="132" t="str">
        <f t="shared" si="221"/>
        <v>1120013</v>
      </c>
      <c r="G14177" s="132" t="s">
        <v>22576</v>
      </c>
      <c r="H14177" s="132" t="s">
        <v>22577</v>
      </c>
    </row>
    <row r="14178" spans="1:8" ht="14.5" customHeight="1">
      <c r="A14178" s="131">
        <v>1820013</v>
      </c>
      <c r="B14178" s="131" t="s">
        <v>11278</v>
      </c>
      <c r="D14178" s="132" t="s">
        <v>29913</v>
      </c>
      <c r="E14178" s="132" t="s">
        <v>31493</v>
      </c>
      <c r="F14178" s="132" t="str">
        <f t="shared" si="221"/>
        <v>1120014</v>
      </c>
      <c r="G14178" s="132" t="s">
        <v>22576</v>
      </c>
      <c r="H14178" s="132" t="s">
        <v>16656</v>
      </c>
    </row>
    <row r="14179" spans="1:8" ht="14.5" customHeight="1">
      <c r="A14179" s="131">
        <v>1820013</v>
      </c>
      <c r="B14179" s="131" t="s">
        <v>11278</v>
      </c>
      <c r="D14179" s="132" t="s">
        <v>29913</v>
      </c>
      <c r="E14179" s="132" t="s">
        <v>31496</v>
      </c>
      <c r="F14179" s="132" t="str">
        <f t="shared" si="221"/>
        <v>1120018</v>
      </c>
      <c r="G14179" s="132" t="s">
        <v>22576</v>
      </c>
      <c r="H14179" s="132" t="s">
        <v>16674</v>
      </c>
    </row>
    <row r="14180" spans="1:8" ht="14.5" customHeight="1">
      <c r="A14180" s="131">
        <v>1820017</v>
      </c>
      <c r="B14180" s="131" t="s">
        <v>11279</v>
      </c>
      <c r="D14180" s="132" t="s">
        <v>29913</v>
      </c>
      <c r="E14180" s="132" t="s">
        <v>30999</v>
      </c>
      <c r="F14180" s="132" t="str">
        <f t="shared" si="221"/>
        <v>1120019</v>
      </c>
      <c r="G14180" s="132" t="s">
        <v>22576</v>
      </c>
      <c r="H14180" s="132" t="s">
        <v>16676</v>
      </c>
    </row>
    <row r="14181" spans="1:8" ht="14.5" customHeight="1">
      <c r="A14181" s="131">
        <v>1820017</v>
      </c>
      <c r="B14181" s="131" t="s">
        <v>11279</v>
      </c>
      <c r="D14181" s="132" t="s">
        <v>29913</v>
      </c>
      <c r="E14181" s="132" t="s">
        <v>31502</v>
      </c>
      <c r="F14181" s="132" t="str">
        <f t="shared" si="221"/>
        <v>1120032</v>
      </c>
      <c r="G14181" s="132" t="s">
        <v>22576</v>
      </c>
      <c r="H14181" s="132" t="s">
        <v>16762</v>
      </c>
    </row>
    <row r="14182" spans="1:8" ht="14.5" customHeight="1">
      <c r="A14182" s="131">
        <v>1820017</v>
      </c>
      <c r="B14182" s="131" t="s">
        <v>11279</v>
      </c>
      <c r="D14182" s="132" t="s">
        <v>29913</v>
      </c>
      <c r="E14182" s="132" t="s">
        <v>31008</v>
      </c>
      <c r="F14182" s="132" t="str">
        <f t="shared" si="221"/>
        <v>1120036</v>
      </c>
      <c r="G14182" s="132" t="s">
        <v>22576</v>
      </c>
      <c r="H14182" s="132" t="s">
        <v>16731</v>
      </c>
    </row>
    <row r="14183" spans="1:8" ht="14.5" customHeight="1">
      <c r="A14183" s="131">
        <v>1820017</v>
      </c>
      <c r="B14183" s="131" t="s">
        <v>11279</v>
      </c>
      <c r="D14183" s="132" t="s">
        <v>29913</v>
      </c>
      <c r="E14183" s="132" t="s">
        <v>31505</v>
      </c>
      <c r="F14183" s="132" t="str">
        <f t="shared" si="221"/>
        <v>1120037</v>
      </c>
      <c r="G14183" s="132" t="s">
        <v>22576</v>
      </c>
      <c r="H14183" s="132" t="s">
        <v>22578</v>
      </c>
    </row>
    <row r="14184" spans="1:8" ht="14.5" customHeight="1">
      <c r="A14184" s="131">
        <v>1820017</v>
      </c>
      <c r="B14184" s="131" t="s">
        <v>11279</v>
      </c>
      <c r="D14184" s="132" t="s">
        <v>29913</v>
      </c>
      <c r="E14184" s="132" t="s">
        <v>31506</v>
      </c>
      <c r="F14184" s="132" t="str">
        <f t="shared" si="221"/>
        <v>1120039</v>
      </c>
      <c r="G14184" s="132" t="s">
        <v>22576</v>
      </c>
      <c r="H14184" s="132" t="s">
        <v>16682</v>
      </c>
    </row>
    <row r="14185" spans="1:8" ht="14.5" customHeight="1">
      <c r="A14185" s="131">
        <v>1820015</v>
      </c>
      <c r="B14185" s="131" t="s">
        <v>11280</v>
      </c>
      <c r="D14185" s="132" t="s">
        <v>29913</v>
      </c>
      <c r="E14185" s="132" t="s">
        <v>31010</v>
      </c>
      <c r="F14185" s="132" t="str">
        <f t="shared" si="221"/>
        <v>1120040</v>
      </c>
      <c r="G14185" s="132" t="s">
        <v>22576</v>
      </c>
      <c r="H14185" s="132" t="s">
        <v>16737</v>
      </c>
    </row>
    <row r="14186" spans="1:8" ht="14.5" customHeight="1">
      <c r="A14186" s="131">
        <v>1820015</v>
      </c>
      <c r="B14186" s="131" t="s">
        <v>11280</v>
      </c>
      <c r="D14186" s="132" t="s">
        <v>29914</v>
      </c>
      <c r="E14186" s="132" t="s">
        <v>30993</v>
      </c>
      <c r="F14186" s="132" t="str">
        <f t="shared" si="221"/>
        <v>1123001</v>
      </c>
      <c r="G14186" s="132" t="s">
        <v>22579</v>
      </c>
      <c r="H14186" s="132" t="s">
        <v>14751</v>
      </c>
    </row>
    <row r="14187" spans="1:8" ht="14.5" customHeight="1">
      <c r="A14187" s="131">
        <v>1940023</v>
      </c>
      <c r="B14187" s="131" t="s">
        <v>11281</v>
      </c>
      <c r="D14187" s="132" t="s">
        <v>29914</v>
      </c>
      <c r="E14187" s="132" t="s">
        <v>31486</v>
      </c>
      <c r="F14187" s="132" t="str">
        <f t="shared" si="221"/>
        <v>1123002</v>
      </c>
      <c r="G14187" s="132" t="s">
        <v>22579</v>
      </c>
      <c r="H14187" s="132" t="s">
        <v>16722</v>
      </c>
    </row>
    <row r="14188" spans="1:8" ht="14.5" customHeight="1">
      <c r="A14188" s="131">
        <v>1940023</v>
      </c>
      <c r="B14188" s="131" t="s">
        <v>11281</v>
      </c>
      <c r="D14188" s="132" t="s">
        <v>29914</v>
      </c>
      <c r="E14188" s="132" t="s">
        <v>31487</v>
      </c>
      <c r="F14188" s="132" t="str">
        <f t="shared" si="221"/>
        <v>1123003</v>
      </c>
      <c r="G14188" s="132" t="s">
        <v>22579</v>
      </c>
      <c r="H14188" s="132" t="s">
        <v>20038</v>
      </c>
    </row>
    <row r="14189" spans="1:8" ht="14.5" customHeight="1">
      <c r="A14189" s="131">
        <v>1940023</v>
      </c>
      <c r="B14189" s="131" t="s">
        <v>11281</v>
      </c>
      <c r="D14189" s="132" t="s">
        <v>29914</v>
      </c>
      <c r="E14189" s="132" t="s">
        <v>30995</v>
      </c>
      <c r="F14189" s="132" t="str">
        <f t="shared" si="221"/>
        <v>1123005</v>
      </c>
      <c r="G14189" s="132" t="s">
        <v>22579</v>
      </c>
      <c r="H14189" s="132" t="s">
        <v>16713</v>
      </c>
    </row>
    <row r="14190" spans="1:8" ht="14.5" customHeight="1">
      <c r="A14190" s="131">
        <v>1940003</v>
      </c>
      <c r="B14190" s="131" t="s">
        <v>11282</v>
      </c>
      <c r="D14190" s="132" t="s">
        <v>29914</v>
      </c>
      <c r="E14190" s="132" t="s">
        <v>31488</v>
      </c>
      <c r="F14190" s="132" t="str">
        <f t="shared" si="221"/>
        <v>1123006</v>
      </c>
      <c r="G14190" s="132" t="s">
        <v>22579</v>
      </c>
      <c r="H14190" s="132" t="s">
        <v>16708</v>
      </c>
    </row>
    <row r="14191" spans="1:8" ht="14.5" customHeight="1">
      <c r="A14191" s="131">
        <v>1940003</v>
      </c>
      <c r="B14191" s="131" t="s">
        <v>11282</v>
      </c>
      <c r="D14191" s="132" t="s">
        <v>29914</v>
      </c>
      <c r="E14191" s="132" t="s">
        <v>31489</v>
      </c>
      <c r="F14191" s="132" t="str">
        <f t="shared" si="221"/>
        <v>1123007</v>
      </c>
      <c r="G14191" s="132" t="s">
        <v>22579</v>
      </c>
      <c r="H14191" s="132" t="s">
        <v>16715</v>
      </c>
    </row>
    <row r="14192" spans="1:8" ht="14.5" customHeight="1">
      <c r="A14192" s="131">
        <v>1940003</v>
      </c>
      <c r="B14192" s="131" t="s">
        <v>11282</v>
      </c>
      <c r="D14192" s="132" t="s">
        <v>29914</v>
      </c>
      <c r="E14192" s="132" t="s">
        <v>31807</v>
      </c>
      <c r="F14192" s="132" t="str">
        <f t="shared" si="221"/>
        <v>1123008</v>
      </c>
      <c r="G14192" s="132" t="s">
        <v>22579</v>
      </c>
      <c r="H14192" s="132" t="s">
        <v>22580</v>
      </c>
    </row>
    <row r="14193" spans="1:8" ht="14.5" customHeight="1">
      <c r="A14193" s="131">
        <v>1940003</v>
      </c>
      <c r="B14193" s="131" t="s">
        <v>11282</v>
      </c>
      <c r="D14193" s="132" t="s">
        <v>29914</v>
      </c>
      <c r="E14193" s="132" t="s">
        <v>30996</v>
      </c>
      <c r="F14193" s="132" t="str">
        <f t="shared" si="221"/>
        <v>1123009</v>
      </c>
      <c r="G14193" s="132" t="s">
        <v>22579</v>
      </c>
      <c r="H14193" s="132" t="s">
        <v>22581</v>
      </c>
    </row>
    <row r="14194" spans="1:8" ht="14.5" customHeight="1">
      <c r="A14194" s="131">
        <v>1940003</v>
      </c>
      <c r="B14194" s="131" t="s">
        <v>11282</v>
      </c>
      <c r="D14194" s="132" t="s">
        <v>29914</v>
      </c>
      <c r="E14194" s="132" t="s">
        <v>31490</v>
      </c>
      <c r="F14194" s="132" t="str">
        <f t="shared" si="221"/>
        <v>1123010</v>
      </c>
      <c r="G14194" s="132" t="s">
        <v>22579</v>
      </c>
      <c r="H14194" s="132" t="s">
        <v>16721</v>
      </c>
    </row>
    <row r="14195" spans="1:8" ht="14.5" customHeight="1">
      <c r="A14195" s="131">
        <v>1940003</v>
      </c>
      <c r="B14195" s="131" t="s">
        <v>11282</v>
      </c>
      <c r="D14195" s="132" t="s">
        <v>29914</v>
      </c>
      <c r="E14195" s="132" t="s">
        <v>31491</v>
      </c>
      <c r="F14195" s="132" t="str">
        <f t="shared" si="221"/>
        <v>1123011</v>
      </c>
      <c r="G14195" s="132" t="s">
        <v>22579</v>
      </c>
      <c r="H14195" s="132" t="s">
        <v>14922</v>
      </c>
    </row>
    <row r="14196" spans="1:8" ht="14.5" customHeight="1">
      <c r="A14196" s="131">
        <v>1940003</v>
      </c>
      <c r="B14196" s="131" t="s">
        <v>11282</v>
      </c>
      <c r="D14196" s="132" t="s">
        <v>29914</v>
      </c>
      <c r="E14196" s="132" t="s">
        <v>31498</v>
      </c>
      <c r="F14196" s="132" t="str">
        <f t="shared" si="221"/>
        <v>1123025</v>
      </c>
      <c r="G14196" s="132" t="s">
        <v>22579</v>
      </c>
      <c r="H14196" s="132" t="s">
        <v>16720</v>
      </c>
    </row>
    <row r="14197" spans="1:8" ht="14.5" customHeight="1">
      <c r="A14197" s="131">
        <v>1940012</v>
      </c>
      <c r="B14197" s="131" t="s">
        <v>11283</v>
      </c>
      <c r="D14197" s="132" t="s">
        <v>29914</v>
      </c>
      <c r="E14197" s="132" t="s">
        <v>31004</v>
      </c>
      <c r="F14197" s="132" t="str">
        <f t="shared" si="221"/>
        <v>1123026</v>
      </c>
      <c r="G14197" s="132" t="s">
        <v>22579</v>
      </c>
      <c r="H14197" s="132" t="s">
        <v>16716</v>
      </c>
    </row>
    <row r="14198" spans="1:8" ht="14.5" customHeight="1">
      <c r="A14198" s="131">
        <v>1940012</v>
      </c>
      <c r="B14198" s="131" t="s">
        <v>11283</v>
      </c>
      <c r="D14198" s="132" t="s">
        <v>29914</v>
      </c>
      <c r="E14198" s="132" t="s">
        <v>31005</v>
      </c>
      <c r="F14198" s="132" t="str">
        <f t="shared" si="221"/>
        <v>1123027</v>
      </c>
      <c r="G14198" s="132" t="s">
        <v>22579</v>
      </c>
      <c r="H14198" s="132" t="s">
        <v>22582</v>
      </c>
    </row>
    <row r="14199" spans="1:8" ht="14.5" customHeight="1">
      <c r="A14199" s="131">
        <v>1940012</v>
      </c>
      <c r="B14199" s="131" t="s">
        <v>11283</v>
      </c>
      <c r="D14199" s="132" t="s">
        <v>29914</v>
      </c>
      <c r="E14199" s="132" t="s">
        <v>31006</v>
      </c>
      <c r="F14199" s="132" t="str">
        <f t="shared" si="221"/>
        <v>1123028</v>
      </c>
      <c r="G14199" s="132" t="s">
        <v>22579</v>
      </c>
      <c r="H14199" s="132" t="s">
        <v>22583</v>
      </c>
    </row>
    <row r="14200" spans="1:8" ht="14.5" customHeight="1">
      <c r="A14200" s="131">
        <v>1940012</v>
      </c>
      <c r="B14200" s="131" t="s">
        <v>11283</v>
      </c>
      <c r="D14200" s="132" t="s">
        <v>29914</v>
      </c>
      <c r="E14200" s="132" t="s">
        <v>31499</v>
      </c>
      <c r="F14200" s="132" t="str">
        <f t="shared" si="221"/>
        <v>1123029</v>
      </c>
      <c r="G14200" s="132" t="s">
        <v>22579</v>
      </c>
      <c r="H14200" s="132" t="s">
        <v>22584</v>
      </c>
    </row>
    <row r="14201" spans="1:8" ht="14.5" customHeight="1">
      <c r="A14201" s="131">
        <v>1940012</v>
      </c>
      <c r="B14201" s="131" t="s">
        <v>11283</v>
      </c>
      <c r="D14201" s="132" t="s">
        <v>29914</v>
      </c>
      <c r="E14201" s="132" t="s">
        <v>31512</v>
      </c>
      <c r="F14201" s="132" t="str">
        <f t="shared" si="221"/>
        <v>1123048</v>
      </c>
      <c r="G14201" s="132" t="s">
        <v>22579</v>
      </c>
      <c r="H14201" s="132" t="s">
        <v>16752</v>
      </c>
    </row>
    <row r="14202" spans="1:8" ht="14.5" customHeight="1">
      <c r="A14202" s="131">
        <v>1940012</v>
      </c>
      <c r="B14202" s="131" t="s">
        <v>11283</v>
      </c>
      <c r="D14202" s="132" t="s">
        <v>29914</v>
      </c>
      <c r="E14202" s="132" t="s">
        <v>31513</v>
      </c>
      <c r="F14202" s="132" t="str">
        <f t="shared" si="221"/>
        <v>1123049</v>
      </c>
      <c r="G14202" s="132" t="s">
        <v>22579</v>
      </c>
      <c r="H14202" s="132" t="s">
        <v>16753</v>
      </c>
    </row>
    <row r="14203" spans="1:8" ht="14.5" customHeight="1">
      <c r="A14203" s="131">
        <v>1940012</v>
      </c>
      <c r="B14203" s="131" t="s">
        <v>11283</v>
      </c>
      <c r="D14203" s="132" t="s">
        <v>29914</v>
      </c>
      <c r="E14203" s="132" t="s">
        <v>31039</v>
      </c>
      <c r="F14203" s="132" t="str">
        <f t="shared" si="221"/>
        <v>1123100</v>
      </c>
      <c r="G14203" s="132" t="s">
        <v>22579</v>
      </c>
      <c r="H14203" s="132" t="s">
        <v>16699</v>
      </c>
    </row>
    <row r="14204" spans="1:8" ht="14.5" customHeight="1">
      <c r="A14204" s="131">
        <v>1940035</v>
      </c>
      <c r="B14204" s="131" t="s">
        <v>11284</v>
      </c>
      <c r="D14204" s="132" t="s">
        <v>29914</v>
      </c>
      <c r="E14204" s="132" t="s">
        <v>31809</v>
      </c>
      <c r="F14204" s="132" t="str">
        <f t="shared" si="221"/>
        <v>1123101</v>
      </c>
      <c r="G14204" s="132" t="s">
        <v>22579</v>
      </c>
      <c r="H14204" s="132" t="s">
        <v>16501</v>
      </c>
    </row>
    <row r="14205" spans="1:8" ht="14.5" customHeight="1">
      <c r="A14205" s="131">
        <v>1940035</v>
      </c>
      <c r="B14205" s="131" t="s">
        <v>11284</v>
      </c>
      <c r="D14205" s="132" t="s">
        <v>29914</v>
      </c>
      <c r="E14205" s="132" t="s">
        <v>31537</v>
      </c>
      <c r="F14205" s="132" t="str">
        <f t="shared" si="221"/>
        <v>1123102</v>
      </c>
      <c r="G14205" s="132" t="s">
        <v>22579</v>
      </c>
      <c r="H14205" s="132" t="s">
        <v>16743</v>
      </c>
    </row>
    <row r="14206" spans="1:8" ht="14.5" customHeight="1">
      <c r="A14206" s="131">
        <v>1940035</v>
      </c>
      <c r="B14206" s="131" t="s">
        <v>11284</v>
      </c>
      <c r="D14206" s="132" t="s">
        <v>29914</v>
      </c>
      <c r="E14206" s="132" t="s">
        <v>31538</v>
      </c>
      <c r="F14206" s="132" t="str">
        <f t="shared" si="221"/>
        <v>1123103</v>
      </c>
      <c r="G14206" s="132" t="s">
        <v>22579</v>
      </c>
      <c r="H14206" s="132" t="s">
        <v>22585</v>
      </c>
    </row>
    <row r="14207" spans="1:8" ht="14.5" customHeight="1">
      <c r="A14207" s="131">
        <v>1940035</v>
      </c>
      <c r="B14207" s="131" t="s">
        <v>11284</v>
      </c>
      <c r="D14207" s="132" t="s">
        <v>29914</v>
      </c>
      <c r="E14207" s="132" t="s">
        <v>31539</v>
      </c>
      <c r="F14207" s="132" t="str">
        <f t="shared" si="221"/>
        <v>1123104</v>
      </c>
      <c r="G14207" s="132" t="s">
        <v>22579</v>
      </c>
      <c r="H14207" s="132" t="s">
        <v>16707</v>
      </c>
    </row>
    <row r="14208" spans="1:8" ht="14.5" customHeight="1">
      <c r="A14208" s="131">
        <v>1940041</v>
      </c>
      <c r="B14208" s="131" t="s">
        <v>11285</v>
      </c>
      <c r="D14208" s="132" t="s">
        <v>29914</v>
      </c>
      <c r="E14208" s="132" t="s">
        <v>31040</v>
      </c>
      <c r="F14208" s="132" t="str">
        <f t="shared" si="221"/>
        <v>1123105</v>
      </c>
      <c r="G14208" s="132" t="s">
        <v>22579</v>
      </c>
      <c r="H14208" s="132" t="s">
        <v>22586</v>
      </c>
    </row>
    <row r="14209" spans="1:8" ht="14.5" customHeight="1">
      <c r="A14209" s="131">
        <v>1940041</v>
      </c>
      <c r="B14209" s="131" t="s">
        <v>11285</v>
      </c>
      <c r="D14209" s="132" t="s">
        <v>29914</v>
      </c>
      <c r="E14209" s="132" t="s">
        <v>31810</v>
      </c>
      <c r="F14209" s="132" t="str">
        <f t="shared" si="221"/>
        <v>1123106</v>
      </c>
      <c r="G14209" s="132" t="s">
        <v>22579</v>
      </c>
      <c r="H14209" s="132" t="s">
        <v>14855</v>
      </c>
    </row>
    <row r="14210" spans="1:8" ht="14.5" customHeight="1">
      <c r="A14210" s="131">
        <v>1940041</v>
      </c>
      <c r="B14210" s="131" t="s">
        <v>11285</v>
      </c>
      <c r="D14210" s="132" t="s">
        <v>29914</v>
      </c>
      <c r="E14210" s="132" t="s">
        <v>31041</v>
      </c>
      <c r="F14210" s="132" t="str">
        <f t="shared" si="221"/>
        <v>1123107</v>
      </c>
      <c r="G14210" s="132" t="s">
        <v>22579</v>
      </c>
      <c r="H14210" s="132" t="s">
        <v>21807</v>
      </c>
    </row>
    <row r="14211" spans="1:8" ht="14.5" customHeight="1">
      <c r="A14211" s="131">
        <v>1940041</v>
      </c>
      <c r="B14211" s="131" t="s">
        <v>11285</v>
      </c>
      <c r="D14211" s="132" t="s">
        <v>29914</v>
      </c>
      <c r="E14211" s="132" t="s">
        <v>31042</v>
      </c>
      <c r="F14211" s="132" t="str">
        <f t="shared" ref="F14211:F14274" si="222">TEXT(D14211,"0000")&amp;TEXT(E14211,"000")</f>
        <v>1123108</v>
      </c>
      <c r="G14211" s="132" t="s">
        <v>22579</v>
      </c>
      <c r="H14211" s="132" t="s">
        <v>16703</v>
      </c>
    </row>
    <row r="14212" spans="1:8" ht="14.5" customHeight="1">
      <c r="A14212" s="131">
        <v>1940041</v>
      </c>
      <c r="B14212" s="131" t="s">
        <v>11285</v>
      </c>
      <c r="D14212" s="132" t="s">
        <v>29914</v>
      </c>
      <c r="E14212" s="132" t="s">
        <v>31540</v>
      </c>
      <c r="F14212" s="132" t="str">
        <f t="shared" si="222"/>
        <v>1123109</v>
      </c>
      <c r="G14212" s="132" t="s">
        <v>22579</v>
      </c>
      <c r="H14212" s="132" t="s">
        <v>16765</v>
      </c>
    </row>
    <row r="14213" spans="1:8" ht="14.5" customHeight="1">
      <c r="A14213" s="131">
        <v>1940041</v>
      </c>
      <c r="B14213" s="131" t="s">
        <v>11285</v>
      </c>
      <c r="D14213" s="132" t="s">
        <v>29914</v>
      </c>
      <c r="E14213" s="132" t="s">
        <v>31043</v>
      </c>
      <c r="F14213" s="132" t="str">
        <f t="shared" si="222"/>
        <v>1123110</v>
      </c>
      <c r="G14213" s="132" t="s">
        <v>22579</v>
      </c>
      <c r="H14213" s="132" t="s">
        <v>16705</v>
      </c>
    </row>
    <row r="14214" spans="1:8" ht="14.5" customHeight="1">
      <c r="A14214" s="131">
        <v>1940041</v>
      </c>
      <c r="B14214" s="131" t="s">
        <v>11285</v>
      </c>
      <c r="D14214" s="132" t="s">
        <v>29914</v>
      </c>
      <c r="E14214" s="132" t="s">
        <v>31044</v>
      </c>
      <c r="F14214" s="132" t="str">
        <f t="shared" si="222"/>
        <v>1123111</v>
      </c>
      <c r="G14214" s="132" t="s">
        <v>22579</v>
      </c>
      <c r="H14214" s="132" t="s">
        <v>22587</v>
      </c>
    </row>
    <row r="14215" spans="1:8" ht="14.5" customHeight="1">
      <c r="A14215" s="131">
        <v>1940041</v>
      </c>
      <c r="B14215" s="131" t="s">
        <v>11285</v>
      </c>
      <c r="D14215" s="132" t="s">
        <v>29914</v>
      </c>
      <c r="E14215" s="132" t="s">
        <v>31045</v>
      </c>
      <c r="F14215" s="132" t="str">
        <f t="shared" si="222"/>
        <v>1123112</v>
      </c>
      <c r="G14215" s="132" t="s">
        <v>22579</v>
      </c>
      <c r="H14215" s="132" t="s">
        <v>15758</v>
      </c>
    </row>
    <row r="14216" spans="1:8" ht="14.5" customHeight="1">
      <c r="A14216" s="131">
        <v>1940001</v>
      </c>
      <c r="B14216" s="131" t="s">
        <v>11286</v>
      </c>
      <c r="D14216" s="132" t="s">
        <v>29914</v>
      </c>
      <c r="E14216" s="132" t="s">
        <v>31046</v>
      </c>
      <c r="F14216" s="132" t="str">
        <f t="shared" si="222"/>
        <v>1123113</v>
      </c>
      <c r="G14216" s="132" t="s">
        <v>22579</v>
      </c>
      <c r="H14216" s="132" t="s">
        <v>16609</v>
      </c>
    </row>
    <row r="14217" spans="1:8" ht="14.5" customHeight="1">
      <c r="A14217" s="131">
        <v>1940001</v>
      </c>
      <c r="B14217" s="131" t="s">
        <v>11286</v>
      </c>
      <c r="D14217" s="132" t="s">
        <v>29914</v>
      </c>
      <c r="E14217" s="132" t="s">
        <v>31047</v>
      </c>
      <c r="F14217" s="132" t="str">
        <f t="shared" si="222"/>
        <v>1123114</v>
      </c>
      <c r="G14217" s="132" t="s">
        <v>22579</v>
      </c>
      <c r="H14217" s="132" t="s">
        <v>16685</v>
      </c>
    </row>
    <row r="14218" spans="1:8" ht="14.5" customHeight="1">
      <c r="A14218" s="131">
        <v>1940001</v>
      </c>
      <c r="B14218" s="131" t="s">
        <v>11286</v>
      </c>
      <c r="D14218" s="132" t="s">
        <v>29914</v>
      </c>
      <c r="E14218" s="132" t="s">
        <v>31541</v>
      </c>
      <c r="F14218" s="132" t="str">
        <f t="shared" si="222"/>
        <v>1123115</v>
      </c>
      <c r="G14218" s="132" t="s">
        <v>22579</v>
      </c>
      <c r="H14218" s="132" t="s">
        <v>22588</v>
      </c>
    </row>
    <row r="14219" spans="1:8" ht="14.5" customHeight="1">
      <c r="A14219" s="131">
        <v>1940001</v>
      </c>
      <c r="B14219" s="131" t="s">
        <v>11286</v>
      </c>
      <c r="D14219" s="132" t="s">
        <v>29914</v>
      </c>
      <c r="E14219" s="132" t="s">
        <v>31048</v>
      </c>
      <c r="F14219" s="132" t="str">
        <f t="shared" si="222"/>
        <v>1123116</v>
      </c>
      <c r="G14219" s="132" t="s">
        <v>22579</v>
      </c>
      <c r="H14219" s="132" t="s">
        <v>22589</v>
      </c>
    </row>
    <row r="14220" spans="1:8" ht="14.5" customHeight="1">
      <c r="A14220" s="131">
        <v>1950061</v>
      </c>
      <c r="B14220" s="131" t="s">
        <v>11287</v>
      </c>
      <c r="D14220" s="132" t="s">
        <v>29914</v>
      </c>
      <c r="E14220" s="132" t="s">
        <v>31542</v>
      </c>
      <c r="F14220" s="132" t="str">
        <f t="shared" si="222"/>
        <v>1123117</v>
      </c>
      <c r="G14220" s="132" t="s">
        <v>22579</v>
      </c>
      <c r="H14220" s="132" t="s">
        <v>16687</v>
      </c>
    </row>
    <row r="14221" spans="1:8" ht="14.5" customHeight="1">
      <c r="A14221" s="131">
        <v>1950061</v>
      </c>
      <c r="B14221" s="131" t="s">
        <v>11287</v>
      </c>
      <c r="D14221" s="132" t="s">
        <v>29915</v>
      </c>
      <c r="E14221" s="132" t="s">
        <v>30993</v>
      </c>
      <c r="F14221" s="132" t="str">
        <f t="shared" si="222"/>
        <v>1140001</v>
      </c>
      <c r="G14221" s="132" t="s">
        <v>22590</v>
      </c>
      <c r="H14221" s="132" t="s">
        <v>16800</v>
      </c>
    </row>
    <row r="14222" spans="1:8" ht="14.5" customHeight="1">
      <c r="A14222" s="131">
        <v>1950061</v>
      </c>
      <c r="B14222" s="131" t="s">
        <v>11287</v>
      </c>
      <c r="D14222" s="132" t="s">
        <v>29915</v>
      </c>
      <c r="E14222" s="132" t="s">
        <v>31487</v>
      </c>
      <c r="F14222" s="132" t="str">
        <f t="shared" si="222"/>
        <v>1140003</v>
      </c>
      <c r="G14222" s="132" t="s">
        <v>22590</v>
      </c>
      <c r="H14222" s="132" t="s">
        <v>16848</v>
      </c>
    </row>
    <row r="14223" spans="1:8" ht="14.5" customHeight="1">
      <c r="A14223" s="131">
        <v>1950061</v>
      </c>
      <c r="B14223" s="131" t="s">
        <v>11287</v>
      </c>
      <c r="D14223" s="132" t="s">
        <v>29915</v>
      </c>
      <c r="E14223" s="132" t="s">
        <v>30995</v>
      </c>
      <c r="F14223" s="132" t="str">
        <f t="shared" si="222"/>
        <v>1140005</v>
      </c>
      <c r="G14223" s="132" t="s">
        <v>22590</v>
      </c>
      <c r="H14223" s="132" t="s">
        <v>16811</v>
      </c>
    </row>
    <row r="14224" spans="1:8" ht="14.5" customHeight="1">
      <c r="A14224" s="131">
        <v>1950061</v>
      </c>
      <c r="B14224" s="131" t="s">
        <v>11287</v>
      </c>
      <c r="D14224" s="132" t="s">
        <v>29915</v>
      </c>
      <c r="E14224" s="132" t="s">
        <v>31488</v>
      </c>
      <c r="F14224" s="132" t="str">
        <f t="shared" si="222"/>
        <v>1140006</v>
      </c>
      <c r="G14224" s="132" t="s">
        <v>22590</v>
      </c>
      <c r="H14224" s="132" t="s">
        <v>16812</v>
      </c>
    </row>
    <row r="14225" spans="1:8" ht="14.5" customHeight="1">
      <c r="A14225" s="131">
        <v>1950061</v>
      </c>
      <c r="B14225" s="131" t="s">
        <v>11287</v>
      </c>
      <c r="D14225" s="132" t="s">
        <v>29915</v>
      </c>
      <c r="E14225" s="132" t="s">
        <v>31489</v>
      </c>
      <c r="F14225" s="132" t="str">
        <f t="shared" si="222"/>
        <v>1140007</v>
      </c>
      <c r="G14225" s="132" t="s">
        <v>22590</v>
      </c>
      <c r="H14225" s="132" t="s">
        <v>16872</v>
      </c>
    </row>
    <row r="14226" spans="1:8" ht="14.5" customHeight="1">
      <c r="A14226" s="131">
        <v>1940004</v>
      </c>
      <c r="B14226" s="131" t="s">
        <v>11288</v>
      </c>
      <c r="D14226" s="132" t="s">
        <v>29915</v>
      </c>
      <c r="E14226" s="132" t="s">
        <v>31807</v>
      </c>
      <c r="F14226" s="132" t="str">
        <f t="shared" si="222"/>
        <v>1140008</v>
      </c>
      <c r="G14226" s="132" t="s">
        <v>22590</v>
      </c>
      <c r="H14226" s="132" t="s">
        <v>22591</v>
      </c>
    </row>
    <row r="14227" spans="1:8" ht="14.5" customHeight="1">
      <c r="A14227" s="131">
        <v>1940004</v>
      </c>
      <c r="B14227" s="131" t="s">
        <v>11288</v>
      </c>
      <c r="D14227" s="132" t="s">
        <v>29915</v>
      </c>
      <c r="E14227" s="132" t="s">
        <v>30996</v>
      </c>
      <c r="F14227" s="132" t="str">
        <f t="shared" si="222"/>
        <v>1140009</v>
      </c>
      <c r="G14227" s="132" t="s">
        <v>22590</v>
      </c>
      <c r="H14227" s="132" t="s">
        <v>22592</v>
      </c>
    </row>
    <row r="14228" spans="1:8" ht="14.5" customHeight="1">
      <c r="A14228" s="131">
        <v>1940004</v>
      </c>
      <c r="B14228" s="131" t="s">
        <v>11288</v>
      </c>
      <c r="D14228" s="132" t="s">
        <v>29915</v>
      </c>
      <c r="E14228" s="132" t="s">
        <v>31491</v>
      </c>
      <c r="F14228" s="132" t="str">
        <f t="shared" si="222"/>
        <v>1140011</v>
      </c>
      <c r="G14228" s="132" t="s">
        <v>22590</v>
      </c>
      <c r="H14228" s="132" t="s">
        <v>14751</v>
      </c>
    </row>
    <row r="14229" spans="1:8" ht="14.5" customHeight="1">
      <c r="A14229" s="131">
        <v>1940004</v>
      </c>
      <c r="B14229" s="131" t="s">
        <v>11288</v>
      </c>
      <c r="D14229" s="132" t="s">
        <v>29915</v>
      </c>
      <c r="E14229" s="132" t="s">
        <v>31492</v>
      </c>
      <c r="F14229" s="132" t="str">
        <f t="shared" si="222"/>
        <v>1140012</v>
      </c>
      <c r="G14229" s="132" t="s">
        <v>22590</v>
      </c>
      <c r="H14229" s="132" t="s">
        <v>22593</v>
      </c>
    </row>
    <row r="14230" spans="1:8" ht="14.5" customHeight="1">
      <c r="A14230" s="131">
        <v>1940004</v>
      </c>
      <c r="B14230" s="131" t="s">
        <v>11288</v>
      </c>
      <c r="D14230" s="132" t="s">
        <v>29915</v>
      </c>
      <c r="E14230" s="132" t="s">
        <v>30997</v>
      </c>
      <c r="F14230" s="132" t="str">
        <f t="shared" si="222"/>
        <v>1140013</v>
      </c>
      <c r="G14230" s="132" t="s">
        <v>22590</v>
      </c>
      <c r="H14230" s="132" t="s">
        <v>22594</v>
      </c>
    </row>
    <row r="14231" spans="1:8" ht="14.5" customHeight="1">
      <c r="A14231" s="131">
        <v>1940004</v>
      </c>
      <c r="B14231" s="131" t="s">
        <v>11288</v>
      </c>
      <c r="D14231" s="132" t="s">
        <v>29915</v>
      </c>
      <c r="E14231" s="132" t="s">
        <v>30998</v>
      </c>
      <c r="F14231" s="132" t="str">
        <f t="shared" si="222"/>
        <v>1140015</v>
      </c>
      <c r="G14231" s="132" t="s">
        <v>22590</v>
      </c>
      <c r="H14231" s="132" t="s">
        <v>15936</v>
      </c>
    </row>
    <row r="14232" spans="1:8" ht="14.5" customHeight="1">
      <c r="A14232" s="131">
        <v>1940004</v>
      </c>
      <c r="B14232" s="131" t="s">
        <v>11288</v>
      </c>
      <c r="D14232" s="132" t="s">
        <v>29915</v>
      </c>
      <c r="E14232" s="132" t="s">
        <v>31494</v>
      </c>
      <c r="F14232" s="132" t="str">
        <f t="shared" si="222"/>
        <v>1140016</v>
      </c>
      <c r="G14232" s="132" t="s">
        <v>22590</v>
      </c>
      <c r="H14232" s="132" t="s">
        <v>16814</v>
      </c>
    </row>
    <row r="14233" spans="1:8" ht="14.5" customHeight="1">
      <c r="A14233" s="131">
        <v>1940004</v>
      </c>
      <c r="B14233" s="131" t="s">
        <v>11288</v>
      </c>
      <c r="D14233" s="132" t="s">
        <v>29915</v>
      </c>
      <c r="E14233" s="132" t="s">
        <v>31001</v>
      </c>
      <c r="F14233" s="132" t="str">
        <f t="shared" si="222"/>
        <v>1140021</v>
      </c>
      <c r="G14233" s="132" t="s">
        <v>22590</v>
      </c>
      <c r="H14233" s="132" t="s">
        <v>21492</v>
      </c>
    </row>
    <row r="14234" spans="1:8" ht="14.5" customHeight="1">
      <c r="A14234" s="131">
        <v>1940021</v>
      </c>
      <c r="B14234" s="131" t="s">
        <v>11289</v>
      </c>
      <c r="D14234" s="132" t="s">
        <v>29916</v>
      </c>
      <c r="E14234" s="132" t="s">
        <v>31491</v>
      </c>
      <c r="F14234" s="132" t="str">
        <f t="shared" si="222"/>
        <v>1141011</v>
      </c>
      <c r="G14234" s="132" t="s">
        <v>22595</v>
      </c>
      <c r="H14234" s="132" t="s">
        <v>15805</v>
      </c>
    </row>
    <row r="14235" spans="1:8" ht="14.5" customHeight="1">
      <c r="A14235" s="131">
        <v>1940021</v>
      </c>
      <c r="B14235" s="131" t="s">
        <v>11289</v>
      </c>
      <c r="D14235" s="132" t="s">
        <v>29916</v>
      </c>
      <c r="E14235" s="132" t="s">
        <v>31492</v>
      </c>
      <c r="F14235" s="132" t="str">
        <f t="shared" si="222"/>
        <v>1141012</v>
      </c>
      <c r="G14235" s="132" t="s">
        <v>22595</v>
      </c>
      <c r="H14235" s="132" t="s">
        <v>15373</v>
      </c>
    </row>
    <row r="14236" spans="1:8" ht="14.5" customHeight="1">
      <c r="A14236" s="131">
        <v>1940021</v>
      </c>
      <c r="B14236" s="131" t="s">
        <v>11289</v>
      </c>
      <c r="D14236" s="132" t="s">
        <v>29916</v>
      </c>
      <c r="E14236" s="132" t="s">
        <v>30997</v>
      </c>
      <c r="F14236" s="132" t="str">
        <f t="shared" si="222"/>
        <v>1141013</v>
      </c>
      <c r="G14236" s="132" t="s">
        <v>22595</v>
      </c>
      <c r="H14236" s="132" t="s">
        <v>22596</v>
      </c>
    </row>
    <row r="14237" spans="1:8" ht="14.5" customHeight="1">
      <c r="A14237" s="131">
        <v>1940021</v>
      </c>
      <c r="B14237" s="131" t="s">
        <v>11289</v>
      </c>
      <c r="D14237" s="132" t="s">
        <v>29916</v>
      </c>
      <c r="E14237" s="132" t="s">
        <v>31493</v>
      </c>
      <c r="F14237" s="132" t="str">
        <f t="shared" si="222"/>
        <v>1141014</v>
      </c>
      <c r="G14237" s="132" t="s">
        <v>22595</v>
      </c>
      <c r="H14237" s="132" t="s">
        <v>22597</v>
      </c>
    </row>
    <row r="14238" spans="1:8" ht="14.5" customHeight="1">
      <c r="A14238" s="131">
        <v>1940044</v>
      </c>
      <c r="B14238" s="131" t="s">
        <v>11290</v>
      </c>
      <c r="D14238" s="132" t="s">
        <v>29916</v>
      </c>
      <c r="E14238" s="132" t="s">
        <v>30998</v>
      </c>
      <c r="F14238" s="132" t="str">
        <f t="shared" si="222"/>
        <v>1141015</v>
      </c>
      <c r="G14238" s="132" t="s">
        <v>22595</v>
      </c>
      <c r="H14238" s="132" t="s">
        <v>18066</v>
      </c>
    </row>
    <row r="14239" spans="1:8" ht="14.5" customHeight="1">
      <c r="A14239" s="131">
        <v>1940044</v>
      </c>
      <c r="B14239" s="131" t="s">
        <v>11290</v>
      </c>
      <c r="D14239" s="132" t="s">
        <v>29916</v>
      </c>
      <c r="E14239" s="132" t="s">
        <v>31494</v>
      </c>
      <c r="F14239" s="132" t="str">
        <f t="shared" si="222"/>
        <v>1141016</v>
      </c>
      <c r="G14239" s="132" t="s">
        <v>22595</v>
      </c>
      <c r="H14239" s="132" t="s">
        <v>22598</v>
      </c>
    </row>
    <row r="14240" spans="1:8" ht="14.5" customHeight="1">
      <c r="A14240" s="131">
        <v>1940044</v>
      </c>
      <c r="B14240" s="131" t="s">
        <v>11290</v>
      </c>
      <c r="D14240" s="132" t="s">
        <v>29916</v>
      </c>
      <c r="E14240" s="132" t="s">
        <v>30999</v>
      </c>
      <c r="F14240" s="132" t="str">
        <f t="shared" si="222"/>
        <v>1141019</v>
      </c>
      <c r="G14240" s="132" t="s">
        <v>22595</v>
      </c>
      <c r="H14240" s="132" t="s">
        <v>17009</v>
      </c>
    </row>
    <row r="14241" spans="1:8" ht="14.5" customHeight="1">
      <c r="A14241" s="131">
        <v>1940044</v>
      </c>
      <c r="B14241" s="131" t="s">
        <v>11290</v>
      </c>
      <c r="D14241" s="132" t="s">
        <v>29916</v>
      </c>
      <c r="E14241" s="132" t="s">
        <v>31000</v>
      </c>
      <c r="F14241" s="132" t="str">
        <f t="shared" si="222"/>
        <v>1141020</v>
      </c>
      <c r="G14241" s="132" t="s">
        <v>22595</v>
      </c>
      <c r="H14241" s="132" t="s">
        <v>16729</v>
      </c>
    </row>
    <row r="14242" spans="1:8" ht="14.5" customHeight="1">
      <c r="A14242" s="131">
        <v>1940044</v>
      </c>
      <c r="B14242" s="131" t="s">
        <v>11290</v>
      </c>
      <c r="D14242" s="132" t="s">
        <v>29916</v>
      </c>
      <c r="E14242" s="132" t="s">
        <v>31001</v>
      </c>
      <c r="F14242" s="132" t="str">
        <f t="shared" si="222"/>
        <v>1141021</v>
      </c>
      <c r="G14242" s="132" t="s">
        <v>22595</v>
      </c>
      <c r="H14242" s="132" t="s">
        <v>16865</v>
      </c>
    </row>
    <row r="14243" spans="1:8" ht="14.5" customHeight="1">
      <c r="A14243" s="131">
        <v>1940044</v>
      </c>
      <c r="B14243" s="131" t="s">
        <v>11290</v>
      </c>
      <c r="D14243" s="132" t="s">
        <v>29916</v>
      </c>
      <c r="E14243" s="132" t="s">
        <v>31002</v>
      </c>
      <c r="F14243" s="132" t="str">
        <f t="shared" si="222"/>
        <v>1141022</v>
      </c>
      <c r="G14243" s="132" t="s">
        <v>22595</v>
      </c>
      <c r="H14243" s="132" t="s">
        <v>16822</v>
      </c>
    </row>
    <row r="14244" spans="1:8" ht="14.5" customHeight="1">
      <c r="A14244" s="131">
        <v>1940044</v>
      </c>
      <c r="B14244" s="131" t="s">
        <v>11290</v>
      </c>
      <c r="D14244" s="132" t="s">
        <v>29916</v>
      </c>
      <c r="E14244" s="132" t="s">
        <v>31497</v>
      </c>
      <c r="F14244" s="132" t="str">
        <f t="shared" si="222"/>
        <v>1141023</v>
      </c>
      <c r="G14244" s="132" t="s">
        <v>22595</v>
      </c>
      <c r="H14244" s="132" t="s">
        <v>22599</v>
      </c>
    </row>
    <row r="14245" spans="1:8" ht="14.5" customHeight="1">
      <c r="A14245" s="131">
        <v>1940044</v>
      </c>
      <c r="B14245" s="131" t="s">
        <v>11290</v>
      </c>
      <c r="D14245" s="132" t="s">
        <v>29916</v>
      </c>
      <c r="E14245" s="132" t="s">
        <v>31003</v>
      </c>
      <c r="F14245" s="132" t="str">
        <f t="shared" si="222"/>
        <v>1141024</v>
      </c>
      <c r="G14245" s="132" t="s">
        <v>22595</v>
      </c>
      <c r="H14245" s="132" t="s">
        <v>15044</v>
      </c>
    </row>
    <row r="14246" spans="1:8" ht="14.5" customHeight="1">
      <c r="A14246" s="131">
        <v>1940043</v>
      </c>
      <c r="B14246" s="131" t="s">
        <v>11291</v>
      </c>
      <c r="D14246" s="132" t="s">
        <v>29916</v>
      </c>
      <c r="E14246" s="132" t="s">
        <v>31501</v>
      </c>
      <c r="F14246" s="132" t="str">
        <f t="shared" si="222"/>
        <v>1141031</v>
      </c>
      <c r="G14246" s="132" t="s">
        <v>22595</v>
      </c>
      <c r="H14246" s="132" t="s">
        <v>15189</v>
      </c>
    </row>
    <row r="14247" spans="1:8" ht="14.5" customHeight="1">
      <c r="A14247" s="131">
        <v>1940043</v>
      </c>
      <c r="B14247" s="131" t="s">
        <v>11291</v>
      </c>
      <c r="D14247" s="132" t="s">
        <v>29917</v>
      </c>
      <c r="E14247" s="132" t="s">
        <v>31486</v>
      </c>
      <c r="F14247" s="132" t="str">
        <f t="shared" si="222"/>
        <v>1142002</v>
      </c>
      <c r="G14247" s="132" t="s">
        <v>22600</v>
      </c>
      <c r="H14247" s="132" t="s">
        <v>15805</v>
      </c>
    </row>
    <row r="14248" spans="1:8" ht="14.5" customHeight="1">
      <c r="A14248" s="131">
        <v>1940043</v>
      </c>
      <c r="B14248" s="131" t="s">
        <v>11291</v>
      </c>
      <c r="D14248" s="132" t="s">
        <v>29917</v>
      </c>
      <c r="E14248" s="132" t="s">
        <v>30995</v>
      </c>
      <c r="F14248" s="132" t="str">
        <f t="shared" si="222"/>
        <v>1142005</v>
      </c>
      <c r="G14248" s="132" t="s">
        <v>22600</v>
      </c>
      <c r="H14248" s="132" t="s">
        <v>18905</v>
      </c>
    </row>
    <row r="14249" spans="1:8" ht="14.5" customHeight="1">
      <c r="A14249" s="131">
        <v>1940043</v>
      </c>
      <c r="B14249" s="131" t="s">
        <v>11291</v>
      </c>
      <c r="D14249" s="132" t="s">
        <v>29917</v>
      </c>
      <c r="E14249" s="132" t="s">
        <v>31807</v>
      </c>
      <c r="F14249" s="132" t="str">
        <f t="shared" si="222"/>
        <v>1142008</v>
      </c>
      <c r="G14249" s="132" t="s">
        <v>22600</v>
      </c>
      <c r="H14249" s="132" t="s">
        <v>16787</v>
      </c>
    </row>
    <row r="14250" spans="1:8" ht="14.5" customHeight="1">
      <c r="A14250" s="131">
        <v>1940013</v>
      </c>
      <c r="B14250" s="131" t="s">
        <v>11292</v>
      </c>
      <c r="D14250" s="132" t="s">
        <v>29917</v>
      </c>
      <c r="E14250" s="132" t="s">
        <v>30996</v>
      </c>
      <c r="F14250" s="132" t="str">
        <f t="shared" si="222"/>
        <v>1142009</v>
      </c>
      <c r="G14250" s="132" t="s">
        <v>22600</v>
      </c>
      <c r="H14250" s="132" t="s">
        <v>15128</v>
      </c>
    </row>
    <row r="14251" spans="1:8" ht="14.5" customHeight="1">
      <c r="A14251" s="131">
        <v>1940013</v>
      </c>
      <c r="B14251" s="131" t="s">
        <v>11292</v>
      </c>
      <c r="D14251" s="132" t="s">
        <v>29917</v>
      </c>
      <c r="E14251" s="132" t="s">
        <v>31490</v>
      </c>
      <c r="F14251" s="132" t="str">
        <f t="shared" si="222"/>
        <v>1142010</v>
      </c>
      <c r="G14251" s="132" t="s">
        <v>22600</v>
      </c>
      <c r="H14251" s="132" t="s">
        <v>22601</v>
      </c>
    </row>
    <row r="14252" spans="1:8" ht="14.5" customHeight="1">
      <c r="A14252" s="131">
        <v>1940013</v>
      </c>
      <c r="B14252" s="131" t="s">
        <v>11292</v>
      </c>
      <c r="D14252" s="132" t="s">
        <v>29917</v>
      </c>
      <c r="E14252" s="132" t="s">
        <v>31491</v>
      </c>
      <c r="F14252" s="132" t="str">
        <f t="shared" si="222"/>
        <v>1142011</v>
      </c>
      <c r="G14252" s="132" t="s">
        <v>22600</v>
      </c>
      <c r="H14252" s="132" t="s">
        <v>21503</v>
      </c>
    </row>
    <row r="14253" spans="1:8" ht="14.5" customHeight="1">
      <c r="A14253" s="131">
        <v>1940013</v>
      </c>
      <c r="B14253" s="131" t="s">
        <v>11292</v>
      </c>
      <c r="D14253" s="132" t="s">
        <v>29917</v>
      </c>
      <c r="E14253" s="132" t="s">
        <v>30997</v>
      </c>
      <c r="F14253" s="132" t="str">
        <f t="shared" si="222"/>
        <v>1142013</v>
      </c>
      <c r="G14253" s="132" t="s">
        <v>22600</v>
      </c>
      <c r="H14253" s="132" t="s">
        <v>16889</v>
      </c>
    </row>
    <row r="14254" spans="1:8" ht="14.5" customHeight="1">
      <c r="A14254" s="131">
        <v>1940013</v>
      </c>
      <c r="B14254" s="131" t="s">
        <v>11292</v>
      </c>
      <c r="D14254" s="132" t="s">
        <v>29917</v>
      </c>
      <c r="E14254" s="132" t="s">
        <v>30998</v>
      </c>
      <c r="F14254" s="132" t="str">
        <f t="shared" si="222"/>
        <v>1142015</v>
      </c>
      <c r="G14254" s="132" t="s">
        <v>22600</v>
      </c>
      <c r="H14254" s="132" t="s">
        <v>16778</v>
      </c>
    </row>
    <row r="14255" spans="1:8" ht="14.5" customHeight="1">
      <c r="A14255" s="131">
        <v>1940013</v>
      </c>
      <c r="B14255" s="131" t="s">
        <v>11292</v>
      </c>
      <c r="D14255" s="132" t="s">
        <v>29917</v>
      </c>
      <c r="E14255" s="132" t="s">
        <v>31494</v>
      </c>
      <c r="F14255" s="132" t="str">
        <f t="shared" si="222"/>
        <v>1142016</v>
      </c>
      <c r="G14255" s="132" t="s">
        <v>22600</v>
      </c>
      <c r="H14255" s="132" t="s">
        <v>15373</v>
      </c>
    </row>
    <row r="14256" spans="1:8" ht="14.5" customHeight="1">
      <c r="A14256" s="131">
        <v>1940042</v>
      </c>
      <c r="B14256" s="131" t="s">
        <v>11293</v>
      </c>
      <c r="D14256" s="132" t="s">
        <v>29917</v>
      </c>
      <c r="E14256" s="132" t="s">
        <v>31495</v>
      </c>
      <c r="F14256" s="132" t="str">
        <f t="shared" si="222"/>
        <v>1142017</v>
      </c>
      <c r="G14256" s="132" t="s">
        <v>22600</v>
      </c>
      <c r="H14256" s="132" t="s">
        <v>16774</v>
      </c>
    </row>
    <row r="14257" spans="1:8" ht="14.5" customHeight="1">
      <c r="A14257" s="131">
        <v>1940042</v>
      </c>
      <c r="B14257" s="131" t="s">
        <v>11293</v>
      </c>
      <c r="D14257" s="132" t="s">
        <v>29917</v>
      </c>
      <c r="E14257" s="132" t="s">
        <v>31002</v>
      </c>
      <c r="F14257" s="132" t="str">
        <f t="shared" si="222"/>
        <v>1142022</v>
      </c>
      <c r="G14257" s="132" t="s">
        <v>22600</v>
      </c>
      <c r="H14257" s="132" t="s">
        <v>22602</v>
      </c>
    </row>
    <row r="14258" spans="1:8" ht="14.5" customHeight="1">
      <c r="A14258" s="131">
        <v>1940042</v>
      </c>
      <c r="B14258" s="131" t="s">
        <v>11293</v>
      </c>
      <c r="D14258" s="132" t="s">
        <v>29917</v>
      </c>
      <c r="E14258" s="132" t="s">
        <v>31497</v>
      </c>
      <c r="F14258" s="132" t="str">
        <f t="shared" si="222"/>
        <v>1142023</v>
      </c>
      <c r="G14258" s="132" t="s">
        <v>22600</v>
      </c>
      <c r="H14258" s="132" t="s">
        <v>16786</v>
      </c>
    </row>
    <row r="14259" spans="1:8" ht="14.5" customHeight="1">
      <c r="A14259" s="131">
        <v>1940042</v>
      </c>
      <c r="B14259" s="131" t="s">
        <v>11293</v>
      </c>
      <c r="D14259" s="132" t="s">
        <v>29917</v>
      </c>
      <c r="E14259" s="132" t="s">
        <v>31003</v>
      </c>
      <c r="F14259" s="132" t="str">
        <f t="shared" si="222"/>
        <v>1142024</v>
      </c>
      <c r="G14259" s="132" t="s">
        <v>22600</v>
      </c>
      <c r="H14259" s="132" t="s">
        <v>21500</v>
      </c>
    </row>
    <row r="14260" spans="1:8" ht="14.5" customHeight="1">
      <c r="A14260" s="131">
        <v>1940002</v>
      </c>
      <c r="B14260" s="131" t="s">
        <v>11294</v>
      </c>
      <c r="D14260" s="132" t="s">
        <v>29917</v>
      </c>
      <c r="E14260" s="132" t="s">
        <v>31498</v>
      </c>
      <c r="F14260" s="132" t="str">
        <f t="shared" si="222"/>
        <v>1142025</v>
      </c>
      <c r="G14260" s="132" t="s">
        <v>22600</v>
      </c>
      <c r="H14260" s="132" t="s">
        <v>22603</v>
      </c>
    </row>
    <row r="14261" spans="1:8" ht="14.5" customHeight="1">
      <c r="A14261" s="131">
        <v>1940002</v>
      </c>
      <c r="B14261" s="131" t="s">
        <v>11294</v>
      </c>
      <c r="D14261" s="132" t="s">
        <v>29917</v>
      </c>
      <c r="E14261" s="132" t="s">
        <v>31004</v>
      </c>
      <c r="F14261" s="132" t="str">
        <f t="shared" si="222"/>
        <v>1142026</v>
      </c>
      <c r="G14261" s="132" t="s">
        <v>22600</v>
      </c>
      <c r="H14261" s="132" t="s">
        <v>20613</v>
      </c>
    </row>
    <row r="14262" spans="1:8" ht="14.5" customHeight="1">
      <c r="A14262" s="131">
        <v>1940002</v>
      </c>
      <c r="B14262" s="131" t="s">
        <v>11294</v>
      </c>
      <c r="D14262" s="132" t="s">
        <v>29917</v>
      </c>
      <c r="E14262" s="132" t="s">
        <v>31006</v>
      </c>
      <c r="F14262" s="132" t="str">
        <f t="shared" si="222"/>
        <v>1142028</v>
      </c>
      <c r="G14262" s="132" t="s">
        <v>22600</v>
      </c>
      <c r="H14262" s="132" t="s">
        <v>16777</v>
      </c>
    </row>
    <row r="14263" spans="1:8" ht="14.5" customHeight="1">
      <c r="A14263" s="131">
        <v>1940002</v>
      </c>
      <c r="B14263" s="131" t="s">
        <v>11294</v>
      </c>
      <c r="D14263" s="132" t="s">
        <v>29918</v>
      </c>
      <c r="E14263" s="132" t="s">
        <v>31499</v>
      </c>
      <c r="F14263" s="132" t="str">
        <f t="shared" si="222"/>
        <v>1143029</v>
      </c>
      <c r="G14263" s="132" t="s">
        <v>22604</v>
      </c>
      <c r="H14263" s="132" t="s">
        <v>14751</v>
      </c>
    </row>
    <row r="14264" spans="1:8" ht="14.5" customHeight="1">
      <c r="A14264" s="131">
        <v>1940045</v>
      </c>
      <c r="B14264" s="131" t="s">
        <v>11295</v>
      </c>
      <c r="D14264" s="132" t="s">
        <v>29918</v>
      </c>
      <c r="E14264" s="132" t="s">
        <v>31500</v>
      </c>
      <c r="F14264" s="132" t="str">
        <f t="shared" si="222"/>
        <v>1143030</v>
      </c>
      <c r="G14264" s="132" t="s">
        <v>22604</v>
      </c>
      <c r="H14264" s="132" t="s">
        <v>16879</v>
      </c>
    </row>
    <row r="14265" spans="1:8" ht="14.5" customHeight="1">
      <c r="A14265" s="131">
        <v>1940045</v>
      </c>
      <c r="B14265" s="131" t="s">
        <v>11295</v>
      </c>
      <c r="D14265" s="132" t="s">
        <v>29918</v>
      </c>
      <c r="E14265" s="132" t="s">
        <v>31501</v>
      </c>
      <c r="F14265" s="132" t="str">
        <f t="shared" si="222"/>
        <v>1143031</v>
      </c>
      <c r="G14265" s="132" t="s">
        <v>22604</v>
      </c>
      <c r="H14265" s="132" t="s">
        <v>18066</v>
      </c>
    </row>
    <row r="14266" spans="1:8" ht="14.5" customHeight="1">
      <c r="A14266" s="131">
        <v>1940045</v>
      </c>
      <c r="B14266" s="131" t="s">
        <v>11295</v>
      </c>
      <c r="D14266" s="132" t="s">
        <v>29918</v>
      </c>
      <c r="E14266" s="132" t="s">
        <v>31502</v>
      </c>
      <c r="F14266" s="132" t="str">
        <f t="shared" si="222"/>
        <v>1143032</v>
      </c>
      <c r="G14266" s="132" t="s">
        <v>22604</v>
      </c>
      <c r="H14266" s="132" t="s">
        <v>15422</v>
      </c>
    </row>
    <row r="14267" spans="1:8" ht="14.5" customHeight="1">
      <c r="A14267" s="131">
        <v>1940045</v>
      </c>
      <c r="B14267" s="131" t="s">
        <v>11295</v>
      </c>
      <c r="D14267" s="132" t="s">
        <v>29918</v>
      </c>
      <c r="E14267" s="132" t="s">
        <v>31503</v>
      </c>
      <c r="F14267" s="132" t="str">
        <f t="shared" si="222"/>
        <v>1143033</v>
      </c>
      <c r="G14267" s="132" t="s">
        <v>22604</v>
      </c>
      <c r="H14267" s="132" t="s">
        <v>16814</v>
      </c>
    </row>
    <row r="14268" spans="1:8" ht="14.5" customHeight="1">
      <c r="A14268" s="131">
        <v>1940045</v>
      </c>
      <c r="B14268" s="131" t="s">
        <v>11295</v>
      </c>
      <c r="D14268" s="132" t="s">
        <v>29918</v>
      </c>
      <c r="E14268" s="132" t="s">
        <v>31504</v>
      </c>
      <c r="F14268" s="132" t="str">
        <f t="shared" si="222"/>
        <v>1143034</v>
      </c>
      <c r="G14268" s="132" t="s">
        <v>22604</v>
      </c>
      <c r="H14268" s="132" t="s">
        <v>22605</v>
      </c>
    </row>
    <row r="14269" spans="1:8" ht="14.5" customHeight="1">
      <c r="A14269" s="131">
        <v>1940045</v>
      </c>
      <c r="B14269" s="131" t="s">
        <v>11295</v>
      </c>
      <c r="D14269" s="132" t="s">
        <v>29918</v>
      </c>
      <c r="E14269" s="132" t="s">
        <v>31007</v>
      </c>
      <c r="F14269" s="132" t="str">
        <f t="shared" si="222"/>
        <v>1143035</v>
      </c>
      <c r="G14269" s="132" t="s">
        <v>22604</v>
      </c>
      <c r="H14269" s="132" t="s">
        <v>18905</v>
      </c>
    </row>
    <row r="14270" spans="1:8" ht="14.5" customHeight="1">
      <c r="A14270" s="131">
        <v>1940045</v>
      </c>
      <c r="B14270" s="131" t="s">
        <v>11295</v>
      </c>
      <c r="D14270" s="132" t="s">
        <v>29918</v>
      </c>
      <c r="E14270" s="132" t="s">
        <v>31009</v>
      </c>
      <c r="F14270" s="132" t="str">
        <f t="shared" si="222"/>
        <v>1143038</v>
      </c>
      <c r="G14270" s="132" t="s">
        <v>22604</v>
      </c>
      <c r="H14270" s="132" t="s">
        <v>21531</v>
      </c>
    </row>
    <row r="14271" spans="1:8" ht="14.5" customHeight="1">
      <c r="A14271" s="131">
        <v>1940045</v>
      </c>
      <c r="B14271" s="131" t="s">
        <v>11295</v>
      </c>
      <c r="D14271" s="132" t="s">
        <v>29918</v>
      </c>
      <c r="E14271" s="132" t="s">
        <v>31506</v>
      </c>
      <c r="F14271" s="132" t="str">
        <f t="shared" si="222"/>
        <v>1143039</v>
      </c>
      <c r="G14271" s="132" t="s">
        <v>22604</v>
      </c>
      <c r="H14271" s="132" t="s">
        <v>22606</v>
      </c>
    </row>
    <row r="14272" spans="1:8" ht="14.5" customHeight="1">
      <c r="A14272" s="131">
        <v>1940022</v>
      </c>
      <c r="B14272" s="131" t="s">
        <v>11296</v>
      </c>
      <c r="D14272" s="132" t="s">
        <v>29919</v>
      </c>
      <c r="E14272" s="132" t="s">
        <v>30993</v>
      </c>
      <c r="F14272" s="132" t="str">
        <f t="shared" si="222"/>
        <v>1150001</v>
      </c>
      <c r="G14272" s="132" t="s">
        <v>22607</v>
      </c>
      <c r="H14272" s="132" t="s">
        <v>14751</v>
      </c>
    </row>
    <row r="14273" spans="1:8" ht="14.5" customHeight="1">
      <c r="A14273" s="131">
        <v>1940022</v>
      </c>
      <c r="B14273" s="131" t="s">
        <v>11296</v>
      </c>
      <c r="D14273" s="132" t="s">
        <v>29919</v>
      </c>
      <c r="E14273" s="132" t="s">
        <v>31486</v>
      </c>
      <c r="F14273" s="132" t="str">
        <f t="shared" si="222"/>
        <v>1150002</v>
      </c>
      <c r="G14273" s="132" t="s">
        <v>22607</v>
      </c>
      <c r="H14273" s="132" t="s">
        <v>16899</v>
      </c>
    </row>
    <row r="14274" spans="1:8" ht="14.5" customHeight="1">
      <c r="A14274" s="131">
        <v>1940022</v>
      </c>
      <c r="B14274" s="131" t="s">
        <v>11296</v>
      </c>
      <c r="D14274" s="132" t="s">
        <v>29919</v>
      </c>
      <c r="E14274" s="132" t="s">
        <v>31487</v>
      </c>
      <c r="F14274" s="132" t="str">
        <f t="shared" si="222"/>
        <v>1150003</v>
      </c>
      <c r="G14274" s="132" t="s">
        <v>22607</v>
      </c>
      <c r="H14274" s="132" t="s">
        <v>16898</v>
      </c>
    </row>
    <row r="14275" spans="1:8" ht="14.5" customHeight="1">
      <c r="A14275" s="131">
        <v>1940022</v>
      </c>
      <c r="B14275" s="131" t="s">
        <v>11296</v>
      </c>
      <c r="D14275" s="132" t="s">
        <v>29919</v>
      </c>
      <c r="E14275" s="132" t="s">
        <v>30994</v>
      </c>
      <c r="F14275" s="132" t="str">
        <f t="shared" ref="F14275:F14338" si="223">TEXT(D14275,"0000")&amp;TEXT(E14275,"000")</f>
        <v>1150004</v>
      </c>
      <c r="G14275" s="132" t="s">
        <v>22607</v>
      </c>
      <c r="H14275" s="132" t="s">
        <v>16901</v>
      </c>
    </row>
    <row r="14276" spans="1:8" ht="14.5" customHeight="1">
      <c r="A14276" s="131">
        <v>1940022</v>
      </c>
      <c r="B14276" s="131" t="s">
        <v>11296</v>
      </c>
      <c r="D14276" s="132" t="s">
        <v>29919</v>
      </c>
      <c r="E14276" s="132" t="s">
        <v>30995</v>
      </c>
      <c r="F14276" s="132" t="str">
        <f t="shared" si="223"/>
        <v>1150005</v>
      </c>
      <c r="G14276" s="132" t="s">
        <v>22607</v>
      </c>
      <c r="H14276" s="132" t="s">
        <v>16900</v>
      </c>
    </row>
    <row r="14277" spans="1:8" ht="14.5" customHeight="1">
      <c r="A14277" s="131">
        <v>1940022</v>
      </c>
      <c r="B14277" s="131" t="s">
        <v>11296</v>
      </c>
      <c r="D14277" s="132" t="s">
        <v>29919</v>
      </c>
      <c r="E14277" s="132" t="s">
        <v>31488</v>
      </c>
      <c r="F14277" s="132" t="str">
        <f t="shared" si="223"/>
        <v>1150006</v>
      </c>
      <c r="G14277" s="132" t="s">
        <v>22607</v>
      </c>
      <c r="H14277" s="132" t="s">
        <v>16943</v>
      </c>
    </row>
    <row r="14278" spans="1:8" ht="14.5" customHeight="1">
      <c r="A14278" s="131">
        <v>1940204</v>
      </c>
      <c r="B14278" s="131" t="s">
        <v>11297</v>
      </c>
      <c r="D14278" s="132" t="s">
        <v>29919</v>
      </c>
      <c r="E14278" s="132" t="s">
        <v>31489</v>
      </c>
      <c r="F14278" s="132" t="str">
        <f t="shared" si="223"/>
        <v>1150007</v>
      </c>
      <c r="G14278" s="132" t="s">
        <v>22607</v>
      </c>
      <c r="H14278" s="132" t="s">
        <v>22608</v>
      </c>
    </row>
    <row r="14279" spans="1:8" ht="14.5" customHeight="1">
      <c r="A14279" s="131">
        <v>1940204</v>
      </c>
      <c r="B14279" s="131" t="s">
        <v>11297</v>
      </c>
      <c r="D14279" s="132" t="s">
        <v>29919</v>
      </c>
      <c r="E14279" s="132" t="s">
        <v>30996</v>
      </c>
      <c r="F14279" s="132" t="str">
        <f t="shared" si="223"/>
        <v>1150009</v>
      </c>
      <c r="G14279" s="132" t="s">
        <v>22607</v>
      </c>
      <c r="H14279" s="132" t="s">
        <v>16950</v>
      </c>
    </row>
    <row r="14280" spans="1:8" ht="14.5" customHeight="1">
      <c r="A14280" s="131">
        <v>1950073</v>
      </c>
      <c r="B14280" s="131" t="s">
        <v>11298</v>
      </c>
      <c r="D14280" s="132" t="s">
        <v>29919</v>
      </c>
      <c r="E14280" s="132" t="s">
        <v>31490</v>
      </c>
      <c r="F14280" s="132" t="str">
        <f t="shared" si="223"/>
        <v>1150010</v>
      </c>
      <c r="G14280" s="132" t="s">
        <v>22607</v>
      </c>
      <c r="H14280" s="132" t="s">
        <v>15143</v>
      </c>
    </row>
    <row r="14281" spans="1:8" ht="14.5" customHeight="1">
      <c r="A14281" s="131">
        <v>1950073</v>
      </c>
      <c r="B14281" s="131" t="s">
        <v>11298</v>
      </c>
      <c r="D14281" s="132" t="s">
        <v>29919</v>
      </c>
      <c r="E14281" s="132" t="s">
        <v>31491</v>
      </c>
      <c r="F14281" s="132" t="str">
        <f t="shared" si="223"/>
        <v>1150011</v>
      </c>
      <c r="G14281" s="132" t="s">
        <v>22607</v>
      </c>
      <c r="H14281" s="132" t="s">
        <v>16948</v>
      </c>
    </row>
    <row r="14282" spans="1:8" ht="14.5" customHeight="1">
      <c r="A14282" s="131">
        <v>1950073</v>
      </c>
      <c r="B14282" s="131" t="s">
        <v>11298</v>
      </c>
      <c r="D14282" s="132" t="s">
        <v>29919</v>
      </c>
      <c r="E14282" s="132" t="s">
        <v>31492</v>
      </c>
      <c r="F14282" s="132" t="str">
        <f t="shared" si="223"/>
        <v>1150012</v>
      </c>
      <c r="G14282" s="132" t="s">
        <v>22607</v>
      </c>
      <c r="H14282" s="132" t="s">
        <v>16949</v>
      </c>
    </row>
    <row r="14283" spans="1:8" ht="14.5" customHeight="1">
      <c r="A14283" s="131">
        <v>1940011</v>
      </c>
      <c r="B14283" s="131" t="s">
        <v>11299</v>
      </c>
      <c r="D14283" s="132" t="s">
        <v>29919</v>
      </c>
      <c r="E14283" s="132" t="s">
        <v>31493</v>
      </c>
      <c r="F14283" s="132" t="str">
        <f t="shared" si="223"/>
        <v>1150014</v>
      </c>
      <c r="G14283" s="132" t="s">
        <v>22607</v>
      </c>
      <c r="H14283" s="132" t="s">
        <v>16954</v>
      </c>
    </row>
    <row r="14284" spans="1:8" ht="14.5" customHeight="1">
      <c r="A14284" s="131">
        <v>1940011</v>
      </c>
      <c r="B14284" s="131" t="s">
        <v>11299</v>
      </c>
      <c r="D14284" s="132" t="s">
        <v>29919</v>
      </c>
      <c r="E14284" s="132" t="s">
        <v>31494</v>
      </c>
      <c r="F14284" s="132" t="str">
        <f t="shared" si="223"/>
        <v>1150016</v>
      </c>
      <c r="G14284" s="132" t="s">
        <v>22607</v>
      </c>
      <c r="H14284" s="132" t="s">
        <v>15373</v>
      </c>
    </row>
    <row r="14285" spans="1:8" ht="14.5" customHeight="1">
      <c r="A14285" s="131">
        <v>1940011</v>
      </c>
      <c r="B14285" s="131" t="s">
        <v>11299</v>
      </c>
      <c r="D14285" s="132" t="s">
        <v>29919</v>
      </c>
      <c r="E14285" s="132" t="s">
        <v>30999</v>
      </c>
      <c r="F14285" s="132" t="str">
        <f t="shared" si="223"/>
        <v>1150019</v>
      </c>
      <c r="G14285" s="132" t="s">
        <v>22607</v>
      </c>
      <c r="H14285" s="132" t="s">
        <v>16953</v>
      </c>
    </row>
    <row r="14286" spans="1:8" ht="14.5" customHeight="1">
      <c r="A14286" s="131">
        <v>1950055</v>
      </c>
      <c r="B14286" s="131" t="s">
        <v>11300</v>
      </c>
      <c r="D14286" s="132" t="s">
        <v>29919</v>
      </c>
      <c r="E14286" s="132" t="s">
        <v>31000</v>
      </c>
      <c r="F14286" s="132" t="str">
        <f t="shared" si="223"/>
        <v>1150020</v>
      </c>
      <c r="G14286" s="132" t="s">
        <v>22607</v>
      </c>
      <c r="H14286" s="132" t="s">
        <v>16905</v>
      </c>
    </row>
    <row r="14287" spans="1:8" ht="14.5" customHeight="1">
      <c r="A14287" s="131">
        <v>1950055</v>
      </c>
      <c r="B14287" s="131" t="s">
        <v>11300</v>
      </c>
      <c r="D14287" s="132" t="s">
        <v>29919</v>
      </c>
      <c r="E14287" s="132" t="s">
        <v>31001</v>
      </c>
      <c r="F14287" s="132" t="str">
        <f t="shared" si="223"/>
        <v>1150021</v>
      </c>
      <c r="G14287" s="132" t="s">
        <v>22607</v>
      </c>
      <c r="H14287" s="132" t="s">
        <v>16970</v>
      </c>
    </row>
    <row r="14288" spans="1:8" ht="14.5" customHeight="1">
      <c r="A14288" s="131">
        <v>1950055</v>
      </c>
      <c r="B14288" s="131" t="s">
        <v>11300</v>
      </c>
      <c r="D14288" s="132" t="s">
        <v>29919</v>
      </c>
      <c r="E14288" s="132" t="s">
        <v>31498</v>
      </c>
      <c r="F14288" s="132" t="str">
        <f t="shared" si="223"/>
        <v>1150025</v>
      </c>
      <c r="G14288" s="132" t="s">
        <v>22607</v>
      </c>
      <c r="H14288" s="132" t="s">
        <v>22609</v>
      </c>
    </row>
    <row r="14289" spans="1:8" ht="14.5" customHeight="1">
      <c r="A14289" s="131">
        <v>1950055</v>
      </c>
      <c r="B14289" s="131" t="s">
        <v>11300</v>
      </c>
      <c r="D14289" s="132" t="s">
        <v>29919</v>
      </c>
      <c r="E14289" s="132" t="s">
        <v>31500</v>
      </c>
      <c r="F14289" s="132" t="str">
        <f t="shared" si="223"/>
        <v>1150030</v>
      </c>
      <c r="G14289" s="132" t="s">
        <v>22607</v>
      </c>
      <c r="H14289" s="132" t="s">
        <v>16631</v>
      </c>
    </row>
    <row r="14290" spans="1:8" ht="14.5" customHeight="1">
      <c r="A14290" s="131">
        <v>1950072</v>
      </c>
      <c r="B14290" s="131" t="s">
        <v>11301</v>
      </c>
      <c r="D14290" s="132" t="s">
        <v>29919</v>
      </c>
      <c r="E14290" s="132" t="s">
        <v>31511</v>
      </c>
      <c r="F14290" s="132" t="str">
        <f t="shared" si="223"/>
        <v>1150047</v>
      </c>
      <c r="G14290" s="132" t="s">
        <v>22607</v>
      </c>
      <c r="H14290" s="132" t="s">
        <v>16909</v>
      </c>
    </row>
    <row r="14291" spans="1:8" ht="14.5" customHeight="1">
      <c r="A14291" s="131">
        <v>1950072</v>
      </c>
      <c r="B14291" s="131" t="s">
        <v>11301</v>
      </c>
      <c r="D14291" s="132" t="s">
        <v>29919</v>
      </c>
      <c r="E14291" s="132" t="s">
        <v>31014</v>
      </c>
      <c r="F14291" s="132" t="str">
        <f t="shared" si="223"/>
        <v>1150051</v>
      </c>
      <c r="G14291" s="132" t="s">
        <v>22607</v>
      </c>
      <c r="H14291" s="132" t="s">
        <v>16632</v>
      </c>
    </row>
    <row r="14292" spans="1:8" ht="14.5" customHeight="1">
      <c r="A14292" s="131">
        <v>1950072</v>
      </c>
      <c r="B14292" s="131" t="s">
        <v>11301</v>
      </c>
      <c r="D14292" s="132" t="s">
        <v>29919</v>
      </c>
      <c r="E14292" s="132" t="s">
        <v>31514</v>
      </c>
      <c r="F14292" s="132" t="str">
        <f t="shared" si="223"/>
        <v>1150052</v>
      </c>
      <c r="G14292" s="132" t="s">
        <v>22607</v>
      </c>
      <c r="H14292" s="132" t="s">
        <v>16932</v>
      </c>
    </row>
    <row r="14293" spans="1:8" ht="14.5" customHeight="1">
      <c r="A14293" s="131">
        <v>1950072</v>
      </c>
      <c r="B14293" s="131" t="s">
        <v>11301</v>
      </c>
      <c r="D14293" s="132" t="s">
        <v>29919</v>
      </c>
      <c r="E14293" s="132" t="s">
        <v>31015</v>
      </c>
      <c r="F14293" s="132" t="str">
        <f t="shared" si="223"/>
        <v>1150053</v>
      </c>
      <c r="G14293" s="132" t="s">
        <v>22607</v>
      </c>
      <c r="H14293" s="132" t="s">
        <v>16936</v>
      </c>
    </row>
    <row r="14294" spans="1:8" ht="14.5" customHeight="1">
      <c r="A14294" s="131">
        <v>1950072</v>
      </c>
      <c r="B14294" s="131" t="s">
        <v>11301</v>
      </c>
      <c r="D14294" s="132" t="s">
        <v>29919</v>
      </c>
      <c r="E14294" s="132" t="s">
        <v>31515</v>
      </c>
      <c r="F14294" s="132" t="str">
        <f t="shared" si="223"/>
        <v>1150055</v>
      </c>
      <c r="G14294" s="132" t="s">
        <v>22607</v>
      </c>
      <c r="H14294" s="132" t="s">
        <v>22610</v>
      </c>
    </row>
    <row r="14295" spans="1:8" ht="14.5" customHeight="1">
      <c r="A14295" s="131">
        <v>1950072</v>
      </c>
      <c r="B14295" s="131" t="s">
        <v>11301</v>
      </c>
      <c r="D14295" s="132" t="s">
        <v>29920</v>
      </c>
      <c r="E14295" s="132" t="s">
        <v>30993</v>
      </c>
      <c r="F14295" s="132" t="str">
        <f t="shared" si="223"/>
        <v>1152001</v>
      </c>
      <c r="G14295" s="132" t="s">
        <v>22611</v>
      </c>
      <c r="H14295" s="132" t="s">
        <v>14751</v>
      </c>
    </row>
    <row r="14296" spans="1:8" ht="14.5" customHeight="1">
      <c r="A14296" s="131">
        <v>1950072</v>
      </c>
      <c r="B14296" s="131" t="s">
        <v>11301</v>
      </c>
      <c r="D14296" s="132" t="s">
        <v>29920</v>
      </c>
      <c r="E14296" s="132" t="s">
        <v>31487</v>
      </c>
      <c r="F14296" s="132" t="str">
        <f t="shared" si="223"/>
        <v>1152003</v>
      </c>
      <c r="G14296" s="132" t="s">
        <v>22611</v>
      </c>
      <c r="H14296" s="132" t="s">
        <v>22514</v>
      </c>
    </row>
    <row r="14297" spans="1:8" ht="14.5" customHeight="1">
      <c r="A14297" s="131">
        <v>1950072</v>
      </c>
      <c r="B14297" s="131" t="s">
        <v>11301</v>
      </c>
      <c r="D14297" s="132" t="s">
        <v>29920</v>
      </c>
      <c r="E14297" s="132" t="s">
        <v>30994</v>
      </c>
      <c r="F14297" s="132" t="str">
        <f t="shared" si="223"/>
        <v>1152004</v>
      </c>
      <c r="G14297" s="132" t="s">
        <v>22611</v>
      </c>
      <c r="H14297" s="132" t="s">
        <v>22612</v>
      </c>
    </row>
    <row r="14298" spans="1:8" ht="14.5" customHeight="1">
      <c r="A14298" s="131">
        <v>1950057</v>
      </c>
      <c r="B14298" s="131" t="s">
        <v>11302</v>
      </c>
      <c r="D14298" s="132" t="s">
        <v>29920</v>
      </c>
      <c r="E14298" s="132" t="s">
        <v>30995</v>
      </c>
      <c r="F14298" s="132" t="str">
        <f t="shared" si="223"/>
        <v>1152005</v>
      </c>
      <c r="G14298" s="132" t="s">
        <v>22611</v>
      </c>
      <c r="H14298" s="132" t="s">
        <v>16928</v>
      </c>
    </row>
    <row r="14299" spans="1:8" ht="14.5" customHeight="1">
      <c r="A14299" s="131">
        <v>1950057</v>
      </c>
      <c r="B14299" s="131" t="s">
        <v>11302</v>
      </c>
      <c r="D14299" s="132" t="s">
        <v>29920</v>
      </c>
      <c r="E14299" s="132" t="s">
        <v>31807</v>
      </c>
      <c r="F14299" s="132" t="str">
        <f t="shared" si="223"/>
        <v>1152008</v>
      </c>
      <c r="G14299" s="132" t="s">
        <v>22611</v>
      </c>
      <c r="H14299" s="132" t="s">
        <v>22613</v>
      </c>
    </row>
    <row r="14300" spans="1:8" ht="14.5" customHeight="1">
      <c r="A14300" s="131">
        <v>1950057</v>
      </c>
      <c r="B14300" s="131" t="s">
        <v>11302</v>
      </c>
      <c r="D14300" s="132" t="s">
        <v>29920</v>
      </c>
      <c r="E14300" s="132" t="s">
        <v>31002</v>
      </c>
      <c r="F14300" s="132" t="str">
        <f t="shared" si="223"/>
        <v>1152022</v>
      </c>
      <c r="G14300" s="132" t="s">
        <v>22611</v>
      </c>
      <c r="H14300" s="132" t="s">
        <v>22614</v>
      </c>
    </row>
    <row r="14301" spans="1:8" ht="14.5" customHeight="1">
      <c r="A14301" s="131">
        <v>1950056</v>
      </c>
      <c r="B14301" s="131" t="s">
        <v>11303</v>
      </c>
      <c r="D14301" s="132" t="s">
        <v>29921</v>
      </c>
      <c r="E14301" s="132" t="s">
        <v>30993</v>
      </c>
      <c r="F14301" s="132" t="str">
        <f t="shared" si="223"/>
        <v>1153001</v>
      </c>
      <c r="G14301" s="132" t="s">
        <v>22615</v>
      </c>
      <c r="H14301" s="132" t="s">
        <v>14751</v>
      </c>
    </row>
    <row r="14302" spans="1:8" ht="14.5" customHeight="1">
      <c r="A14302" s="131">
        <v>1950056</v>
      </c>
      <c r="B14302" s="131" t="s">
        <v>11303</v>
      </c>
      <c r="D14302" s="132" t="s">
        <v>29921</v>
      </c>
      <c r="E14302" s="132" t="s">
        <v>31486</v>
      </c>
      <c r="F14302" s="132" t="str">
        <f t="shared" si="223"/>
        <v>1153002</v>
      </c>
      <c r="G14302" s="132" t="s">
        <v>22615</v>
      </c>
      <c r="H14302" s="132" t="s">
        <v>16967</v>
      </c>
    </row>
    <row r="14303" spans="1:8" ht="14.5" customHeight="1">
      <c r="A14303" s="131">
        <v>1950056</v>
      </c>
      <c r="B14303" s="131" t="s">
        <v>11303</v>
      </c>
      <c r="D14303" s="132" t="s">
        <v>29921</v>
      </c>
      <c r="E14303" s="132" t="s">
        <v>31487</v>
      </c>
      <c r="F14303" s="132" t="str">
        <f t="shared" si="223"/>
        <v>1153003</v>
      </c>
      <c r="G14303" s="132" t="s">
        <v>22615</v>
      </c>
      <c r="H14303" s="132" t="s">
        <v>16466</v>
      </c>
    </row>
    <row r="14304" spans="1:8" ht="14.5" customHeight="1">
      <c r="A14304" s="131">
        <v>1950056</v>
      </c>
      <c r="B14304" s="131" t="s">
        <v>11303</v>
      </c>
      <c r="D14304" s="132" t="s">
        <v>29921</v>
      </c>
      <c r="E14304" s="132" t="s">
        <v>30994</v>
      </c>
      <c r="F14304" s="132" t="str">
        <f t="shared" si="223"/>
        <v>1153004</v>
      </c>
      <c r="G14304" s="132" t="s">
        <v>22615</v>
      </c>
      <c r="H14304" s="132" t="s">
        <v>14968</v>
      </c>
    </row>
    <row r="14305" spans="1:8" ht="14.5" customHeight="1">
      <c r="A14305" s="131">
        <v>1950056</v>
      </c>
      <c r="B14305" s="131" t="s">
        <v>11303</v>
      </c>
      <c r="D14305" s="132" t="s">
        <v>29921</v>
      </c>
      <c r="E14305" s="132" t="s">
        <v>30995</v>
      </c>
      <c r="F14305" s="132" t="str">
        <f t="shared" si="223"/>
        <v>1153005</v>
      </c>
      <c r="G14305" s="132" t="s">
        <v>22615</v>
      </c>
      <c r="H14305" s="132" t="s">
        <v>16915</v>
      </c>
    </row>
    <row r="14306" spans="1:8" ht="14.5" customHeight="1">
      <c r="A14306" s="131">
        <v>1940215</v>
      </c>
      <c r="B14306" s="131" t="s">
        <v>11304</v>
      </c>
      <c r="D14306" s="132" t="s">
        <v>29921</v>
      </c>
      <c r="E14306" s="132" t="s">
        <v>31488</v>
      </c>
      <c r="F14306" s="132" t="str">
        <f t="shared" si="223"/>
        <v>1153006</v>
      </c>
      <c r="G14306" s="132" t="s">
        <v>22615</v>
      </c>
      <c r="H14306" s="132" t="s">
        <v>16971</v>
      </c>
    </row>
    <row r="14307" spans="1:8" ht="14.5" customHeight="1">
      <c r="A14307" s="131">
        <v>1940215</v>
      </c>
      <c r="B14307" s="131" t="s">
        <v>11304</v>
      </c>
      <c r="D14307" s="132" t="s">
        <v>29921</v>
      </c>
      <c r="E14307" s="132" t="s">
        <v>31489</v>
      </c>
      <c r="F14307" s="132" t="str">
        <f t="shared" si="223"/>
        <v>1153007</v>
      </c>
      <c r="G14307" s="132" t="s">
        <v>22615</v>
      </c>
      <c r="H14307" s="132" t="s">
        <v>16916</v>
      </c>
    </row>
    <row r="14308" spans="1:8" ht="14.5" customHeight="1">
      <c r="A14308" s="131">
        <v>1940215</v>
      </c>
      <c r="B14308" s="131" t="s">
        <v>11304</v>
      </c>
      <c r="D14308" s="132" t="s">
        <v>29921</v>
      </c>
      <c r="E14308" s="132" t="s">
        <v>30996</v>
      </c>
      <c r="F14308" s="132" t="str">
        <f t="shared" si="223"/>
        <v>1153009</v>
      </c>
      <c r="G14308" s="132" t="s">
        <v>22615</v>
      </c>
      <c r="H14308" s="132" t="s">
        <v>22616</v>
      </c>
    </row>
    <row r="14309" spans="1:8" ht="14.5" customHeight="1">
      <c r="A14309" s="131">
        <v>1940215</v>
      </c>
      <c r="B14309" s="131" t="s">
        <v>11304</v>
      </c>
      <c r="D14309" s="132" t="s">
        <v>29921</v>
      </c>
      <c r="E14309" s="132" t="s">
        <v>31490</v>
      </c>
      <c r="F14309" s="132" t="str">
        <f t="shared" si="223"/>
        <v>1153010</v>
      </c>
      <c r="G14309" s="132" t="s">
        <v>22615</v>
      </c>
      <c r="H14309" s="132" t="s">
        <v>22514</v>
      </c>
    </row>
    <row r="14310" spans="1:8" ht="14.5" customHeight="1">
      <c r="A14310" s="131">
        <v>1940215</v>
      </c>
      <c r="B14310" s="131" t="s">
        <v>11304</v>
      </c>
      <c r="D14310" s="132" t="s">
        <v>29921</v>
      </c>
      <c r="E14310" s="132" t="s">
        <v>31491</v>
      </c>
      <c r="F14310" s="132" t="str">
        <f t="shared" si="223"/>
        <v>1153011</v>
      </c>
      <c r="G14310" s="132" t="s">
        <v>22615</v>
      </c>
      <c r="H14310" s="132" t="s">
        <v>17072</v>
      </c>
    </row>
    <row r="14311" spans="1:8" ht="14.5" customHeight="1">
      <c r="A14311" s="131">
        <v>1940215</v>
      </c>
      <c r="B14311" s="131" t="s">
        <v>11304</v>
      </c>
      <c r="D14311" s="132" t="s">
        <v>29921</v>
      </c>
      <c r="E14311" s="132" t="s">
        <v>31492</v>
      </c>
      <c r="F14311" s="132" t="str">
        <f t="shared" si="223"/>
        <v>1153012</v>
      </c>
      <c r="G14311" s="132" t="s">
        <v>22615</v>
      </c>
      <c r="H14311" s="132" t="s">
        <v>16972</v>
      </c>
    </row>
    <row r="14312" spans="1:8" ht="14.5" customHeight="1">
      <c r="A14312" s="131">
        <v>1940037</v>
      </c>
      <c r="B14312" s="131" t="s">
        <v>11305</v>
      </c>
      <c r="D14312" s="132" t="s">
        <v>29921</v>
      </c>
      <c r="E14312" s="132" t="s">
        <v>30997</v>
      </c>
      <c r="F14312" s="132" t="str">
        <f t="shared" si="223"/>
        <v>1153013</v>
      </c>
      <c r="G14312" s="132" t="s">
        <v>22615</v>
      </c>
      <c r="H14312" s="132" t="s">
        <v>22617</v>
      </c>
    </row>
    <row r="14313" spans="1:8" ht="14.5" customHeight="1">
      <c r="A14313" s="131">
        <v>1940037</v>
      </c>
      <c r="B14313" s="131" t="s">
        <v>11305</v>
      </c>
      <c r="D14313" s="132" t="s">
        <v>29921</v>
      </c>
      <c r="E14313" s="132" t="s">
        <v>31493</v>
      </c>
      <c r="F14313" s="132" t="str">
        <f t="shared" si="223"/>
        <v>1153014</v>
      </c>
      <c r="G14313" s="132" t="s">
        <v>22615</v>
      </c>
      <c r="H14313" s="132" t="s">
        <v>22618</v>
      </c>
    </row>
    <row r="14314" spans="1:8" ht="14.5" customHeight="1">
      <c r="A14314" s="131">
        <v>1940037</v>
      </c>
      <c r="B14314" s="131" t="s">
        <v>11305</v>
      </c>
      <c r="D14314" s="132" t="s">
        <v>29921</v>
      </c>
      <c r="E14314" s="132" t="s">
        <v>30998</v>
      </c>
      <c r="F14314" s="132" t="str">
        <f t="shared" si="223"/>
        <v>1153015</v>
      </c>
      <c r="G14314" s="132" t="s">
        <v>22615</v>
      </c>
      <c r="H14314" s="132" t="s">
        <v>22619</v>
      </c>
    </row>
    <row r="14315" spans="1:8" ht="14.5" customHeight="1">
      <c r="A14315" s="131">
        <v>1940037</v>
      </c>
      <c r="B14315" s="131" t="s">
        <v>11305</v>
      </c>
      <c r="D14315" s="132" t="s">
        <v>29921</v>
      </c>
      <c r="E14315" s="132" t="s">
        <v>31494</v>
      </c>
      <c r="F14315" s="132" t="str">
        <f t="shared" si="223"/>
        <v>1153016</v>
      </c>
      <c r="G14315" s="132" t="s">
        <v>22615</v>
      </c>
      <c r="H14315" s="132" t="s">
        <v>22620</v>
      </c>
    </row>
    <row r="14316" spans="1:8" ht="14.5" customHeight="1">
      <c r="A14316" s="131">
        <v>1940037</v>
      </c>
      <c r="B14316" s="131" t="s">
        <v>11305</v>
      </c>
      <c r="D14316" s="132" t="s">
        <v>29921</v>
      </c>
      <c r="E14316" s="132" t="s">
        <v>31495</v>
      </c>
      <c r="F14316" s="132" t="str">
        <f t="shared" si="223"/>
        <v>1153017</v>
      </c>
      <c r="G14316" s="132" t="s">
        <v>22615</v>
      </c>
      <c r="H14316" s="132" t="s">
        <v>17076</v>
      </c>
    </row>
    <row r="14317" spans="1:8" ht="14.5" customHeight="1">
      <c r="A14317" s="131">
        <v>1940036</v>
      </c>
      <c r="B14317" s="131" t="s">
        <v>11306</v>
      </c>
      <c r="D14317" s="132" t="s">
        <v>29922</v>
      </c>
      <c r="E14317" s="132" t="s">
        <v>30993</v>
      </c>
      <c r="F14317" s="132" t="str">
        <f t="shared" si="223"/>
        <v>1154001</v>
      </c>
      <c r="G14317" s="132" t="s">
        <v>22621</v>
      </c>
      <c r="H14317" s="132" t="s">
        <v>14751</v>
      </c>
    </row>
    <row r="14318" spans="1:8" ht="14.5" customHeight="1">
      <c r="A14318" s="131">
        <v>1940036</v>
      </c>
      <c r="B14318" s="131" t="s">
        <v>11306</v>
      </c>
      <c r="D14318" s="132" t="s">
        <v>29922</v>
      </c>
      <c r="E14318" s="132" t="s">
        <v>31486</v>
      </c>
      <c r="F14318" s="132" t="str">
        <f t="shared" si="223"/>
        <v>1154002</v>
      </c>
      <c r="G14318" s="132" t="s">
        <v>22621</v>
      </c>
      <c r="H14318" s="132" t="s">
        <v>22622</v>
      </c>
    </row>
    <row r="14319" spans="1:8" ht="14.5" customHeight="1">
      <c r="A14319" s="131">
        <v>1940036</v>
      </c>
      <c r="B14319" s="131" t="s">
        <v>11306</v>
      </c>
      <c r="D14319" s="132" t="s">
        <v>29922</v>
      </c>
      <c r="E14319" s="132" t="s">
        <v>31487</v>
      </c>
      <c r="F14319" s="132" t="str">
        <f t="shared" si="223"/>
        <v>1154003</v>
      </c>
      <c r="G14319" s="132" t="s">
        <v>22621</v>
      </c>
      <c r="H14319" s="132" t="s">
        <v>22623</v>
      </c>
    </row>
    <row r="14320" spans="1:8" ht="14.5" customHeight="1">
      <c r="A14320" s="131">
        <v>1940036</v>
      </c>
      <c r="B14320" s="131" t="s">
        <v>11306</v>
      </c>
      <c r="D14320" s="132" t="s">
        <v>29922</v>
      </c>
      <c r="E14320" s="132" t="s">
        <v>30994</v>
      </c>
      <c r="F14320" s="132" t="str">
        <f t="shared" si="223"/>
        <v>1154004</v>
      </c>
      <c r="G14320" s="132" t="s">
        <v>22621</v>
      </c>
      <c r="H14320" s="132" t="s">
        <v>16102</v>
      </c>
    </row>
    <row r="14321" spans="1:8" ht="14.5" customHeight="1">
      <c r="A14321" s="131">
        <v>1950053</v>
      </c>
      <c r="B14321" s="131" t="s">
        <v>11307</v>
      </c>
      <c r="D14321" s="132" t="s">
        <v>29922</v>
      </c>
      <c r="E14321" s="132" t="s">
        <v>30995</v>
      </c>
      <c r="F14321" s="132" t="str">
        <f t="shared" si="223"/>
        <v>1154005</v>
      </c>
      <c r="G14321" s="132" t="s">
        <v>22621</v>
      </c>
      <c r="H14321" s="132" t="s">
        <v>22624</v>
      </c>
    </row>
    <row r="14322" spans="1:8" ht="14.5" customHeight="1">
      <c r="A14322" s="131">
        <v>1950053</v>
      </c>
      <c r="B14322" s="131" t="s">
        <v>11307</v>
      </c>
      <c r="D14322" s="132" t="s">
        <v>29922</v>
      </c>
      <c r="E14322" s="132" t="s">
        <v>31488</v>
      </c>
      <c r="F14322" s="132" t="str">
        <f t="shared" si="223"/>
        <v>1154006</v>
      </c>
      <c r="G14322" s="132" t="s">
        <v>22621</v>
      </c>
      <c r="H14322" s="132" t="s">
        <v>16952</v>
      </c>
    </row>
    <row r="14323" spans="1:8" ht="14.5" customHeight="1">
      <c r="A14323" s="131">
        <v>1950053</v>
      </c>
      <c r="B14323" s="131" t="s">
        <v>11307</v>
      </c>
      <c r="D14323" s="132" t="s">
        <v>29922</v>
      </c>
      <c r="E14323" s="132" t="s">
        <v>31489</v>
      </c>
      <c r="F14323" s="132" t="str">
        <f t="shared" si="223"/>
        <v>1154007</v>
      </c>
      <c r="G14323" s="132" t="s">
        <v>22621</v>
      </c>
      <c r="H14323" s="132" t="s">
        <v>21783</v>
      </c>
    </row>
    <row r="14324" spans="1:8" ht="14.5" customHeight="1">
      <c r="A14324" s="131">
        <v>1950053</v>
      </c>
      <c r="B14324" s="131" t="s">
        <v>11307</v>
      </c>
      <c r="D14324" s="132" t="s">
        <v>29922</v>
      </c>
      <c r="E14324" s="132" t="s">
        <v>31807</v>
      </c>
      <c r="F14324" s="132" t="str">
        <f t="shared" si="223"/>
        <v>1154008</v>
      </c>
      <c r="G14324" s="132" t="s">
        <v>22621</v>
      </c>
      <c r="H14324" s="132" t="s">
        <v>22625</v>
      </c>
    </row>
    <row r="14325" spans="1:8" ht="14.5" customHeight="1">
      <c r="A14325" s="131">
        <v>1950053</v>
      </c>
      <c r="B14325" s="131" t="s">
        <v>11307</v>
      </c>
      <c r="D14325" s="132" t="s">
        <v>29922</v>
      </c>
      <c r="E14325" s="132" t="s">
        <v>30996</v>
      </c>
      <c r="F14325" s="132" t="str">
        <f t="shared" si="223"/>
        <v>1154009</v>
      </c>
      <c r="G14325" s="132" t="s">
        <v>22621</v>
      </c>
      <c r="H14325" s="132" t="s">
        <v>15373</v>
      </c>
    </row>
    <row r="14326" spans="1:8" ht="14.5" customHeight="1">
      <c r="A14326" s="131">
        <v>1950053</v>
      </c>
      <c r="B14326" s="131" t="s">
        <v>11307</v>
      </c>
      <c r="D14326" s="132" t="s">
        <v>29923</v>
      </c>
      <c r="E14326" s="132" t="s">
        <v>30993</v>
      </c>
      <c r="F14326" s="132" t="str">
        <f t="shared" si="223"/>
        <v>1155001</v>
      </c>
      <c r="G14326" s="132" t="s">
        <v>22626</v>
      </c>
      <c r="H14326" s="132" t="s">
        <v>14751</v>
      </c>
    </row>
    <row r="14327" spans="1:8" ht="14.5" customHeight="1">
      <c r="A14327" s="131">
        <v>1950053</v>
      </c>
      <c r="B14327" s="131" t="s">
        <v>11307</v>
      </c>
      <c r="D14327" s="132" t="s">
        <v>29923</v>
      </c>
      <c r="E14327" s="132" t="s">
        <v>31486</v>
      </c>
      <c r="F14327" s="132" t="str">
        <f t="shared" si="223"/>
        <v>1155002</v>
      </c>
      <c r="G14327" s="132" t="s">
        <v>22626</v>
      </c>
      <c r="H14327" s="132" t="s">
        <v>22627</v>
      </c>
    </row>
    <row r="14328" spans="1:8" ht="14.5" customHeight="1">
      <c r="A14328" s="131">
        <v>1940038</v>
      </c>
      <c r="B14328" s="131" t="s">
        <v>11308</v>
      </c>
      <c r="D14328" s="132" t="s">
        <v>29923</v>
      </c>
      <c r="E14328" s="132" t="s">
        <v>31487</v>
      </c>
      <c r="F14328" s="132" t="str">
        <f t="shared" si="223"/>
        <v>1155003</v>
      </c>
      <c r="G14328" s="132" t="s">
        <v>22626</v>
      </c>
      <c r="H14328" s="132" t="s">
        <v>16906</v>
      </c>
    </row>
    <row r="14329" spans="1:8" ht="14.5" customHeight="1">
      <c r="A14329" s="131">
        <v>1940038</v>
      </c>
      <c r="B14329" s="131" t="s">
        <v>11308</v>
      </c>
      <c r="D14329" s="132" t="s">
        <v>29923</v>
      </c>
      <c r="E14329" s="132" t="s">
        <v>30994</v>
      </c>
      <c r="F14329" s="132" t="str">
        <f t="shared" si="223"/>
        <v>1155004</v>
      </c>
      <c r="G14329" s="132" t="s">
        <v>22626</v>
      </c>
      <c r="H14329" s="132" t="s">
        <v>22628</v>
      </c>
    </row>
    <row r="14330" spans="1:8" ht="14.5" customHeight="1">
      <c r="A14330" s="131">
        <v>1940015</v>
      </c>
      <c r="B14330" s="131" t="s">
        <v>11309</v>
      </c>
      <c r="D14330" s="132" t="s">
        <v>29923</v>
      </c>
      <c r="E14330" s="132" t="s">
        <v>30995</v>
      </c>
      <c r="F14330" s="132" t="str">
        <f t="shared" si="223"/>
        <v>1155005</v>
      </c>
      <c r="G14330" s="132" t="s">
        <v>22626</v>
      </c>
      <c r="H14330" s="132" t="s">
        <v>20010</v>
      </c>
    </row>
    <row r="14331" spans="1:8" ht="14.5" customHeight="1">
      <c r="A14331" s="131">
        <v>1940015</v>
      </c>
      <c r="B14331" s="131" t="s">
        <v>11309</v>
      </c>
      <c r="D14331" s="132" t="s">
        <v>29923</v>
      </c>
      <c r="E14331" s="132" t="s">
        <v>31488</v>
      </c>
      <c r="F14331" s="132" t="str">
        <f t="shared" si="223"/>
        <v>1155006</v>
      </c>
      <c r="G14331" s="132" t="s">
        <v>22626</v>
      </c>
      <c r="H14331" s="132" t="s">
        <v>22629</v>
      </c>
    </row>
    <row r="14332" spans="1:8" ht="14.5" customHeight="1">
      <c r="A14332" s="131">
        <v>1940015</v>
      </c>
      <c r="B14332" s="131" t="s">
        <v>11309</v>
      </c>
      <c r="D14332" s="132" t="s">
        <v>29923</v>
      </c>
      <c r="E14332" s="132" t="s">
        <v>31489</v>
      </c>
      <c r="F14332" s="132" t="str">
        <f t="shared" si="223"/>
        <v>1155007</v>
      </c>
      <c r="G14332" s="132" t="s">
        <v>22626</v>
      </c>
      <c r="H14332" s="132" t="s">
        <v>22630</v>
      </c>
    </row>
    <row r="14333" spans="1:8" ht="14.5" customHeight="1">
      <c r="A14333" s="131">
        <v>1940015</v>
      </c>
      <c r="B14333" s="131" t="s">
        <v>11309</v>
      </c>
      <c r="D14333" s="132" t="s">
        <v>29923</v>
      </c>
      <c r="E14333" s="132" t="s">
        <v>31807</v>
      </c>
      <c r="F14333" s="132" t="str">
        <f t="shared" si="223"/>
        <v>1155008</v>
      </c>
      <c r="G14333" s="132" t="s">
        <v>22626</v>
      </c>
      <c r="H14333" s="132" t="s">
        <v>18066</v>
      </c>
    </row>
    <row r="14334" spans="1:8" ht="14.5" customHeight="1">
      <c r="A14334" s="131">
        <v>1940014</v>
      </c>
      <c r="B14334" s="131" t="s">
        <v>11310</v>
      </c>
      <c r="D14334" s="132" t="s">
        <v>29923</v>
      </c>
      <c r="E14334" s="132" t="s">
        <v>30996</v>
      </c>
      <c r="F14334" s="132" t="str">
        <f t="shared" si="223"/>
        <v>1155009</v>
      </c>
      <c r="G14334" s="132" t="s">
        <v>22626</v>
      </c>
      <c r="H14334" s="132" t="s">
        <v>21496</v>
      </c>
    </row>
    <row r="14335" spans="1:8" ht="14.5" customHeight="1">
      <c r="A14335" s="131">
        <v>1940014</v>
      </c>
      <c r="B14335" s="131" t="s">
        <v>11310</v>
      </c>
      <c r="D14335" s="132" t="s">
        <v>29924</v>
      </c>
      <c r="E14335" s="132" t="s">
        <v>30993</v>
      </c>
      <c r="F14335" s="132" t="str">
        <f t="shared" si="223"/>
        <v>1156001</v>
      </c>
      <c r="G14335" s="132" t="s">
        <v>22631</v>
      </c>
      <c r="H14335" s="132" t="s">
        <v>14751</v>
      </c>
    </row>
    <row r="14336" spans="1:8" ht="14.5" customHeight="1">
      <c r="A14336" s="131">
        <v>1940014</v>
      </c>
      <c r="B14336" s="131" t="s">
        <v>11310</v>
      </c>
      <c r="D14336" s="132" t="s">
        <v>29924</v>
      </c>
      <c r="E14336" s="132" t="s">
        <v>31486</v>
      </c>
      <c r="F14336" s="132" t="str">
        <f t="shared" si="223"/>
        <v>1156002</v>
      </c>
      <c r="G14336" s="132" t="s">
        <v>22631</v>
      </c>
      <c r="H14336" s="132" t="s">
        <v>16911</v>
      </c>
    </row>
    <row r="14337" spans="1:8" ht="14.5" customHeight="1">
      <c r="A14337" s="131">
        <v>1940014</v>
      </c>
      <c r="B14337" s="131" t="s">
        <v>11310</v>
      </c>
      <c r="D14337" s="132" t="s">
        <v>29924</v>
      </c>
      <c r="E14337" s="132" t="s">
        <v>31487</v>
      </c>
      <c r="F14337" s="132" t="str">
        <f t="shared" si="223"/>
        <v>1156003</v>
      </c>
      <c r="G14337" s="132" t="s">
        <v>22631</v>
      </c>
      <c r="H14337" s="132" t="s">
        <v>16913</v>
      </c>
    </row>
    <row r="14338" spans="1:8" ht="14.5" customHeight="1">
      <c r="A14338" s="131">
        <v>1940014</v>
      </c>
      <c r="B14338" s="131" t="s">
        <v>11310</v>
      </c>
      <c r="D14338" s="132" t="s">
        <v>29924</v>
      </c>
      <c r="E14338" s="132" t="s">
        <v>30994</v>
      </c>
      <c r="F14338" s="132" t="str">
        <f t="shared" si="223"/>
        <v>1156004</v>
      </c>
      <c r="G14338" s="132" t="s">
        <v>22631</v>
      </c>
      <c r="H14338" s="132" t="s">
        <v>16912</v>
      </c>
    </row>
    <row r="14339" spans="1:8" ht="14.5" customHeight="1">
      <c r="A14339" s="131">
        <v>1940014</v>
      </c>
      <c r="B14339" s="131" t="s">
        <v>11310</v>
      </c>
      <c r="D14339" s="132" t="s">
        <v>29924</v>
      </c>
      <c r="E14339" s="132" t="s">
        <v>30995</v>
      </c>
      <c r="F14339" s="132" t="str">
        <f t="shared" ref="F14339:F14402" si="224">TEXT(D14339,"0000")&amp;TEXT(E14339,"000")</f>
        <v>1156005</v>
      </c>
      <c r="G14339" s="132" t="s">
        <v>22631</v>
      </c>
      <c r="H14339" s="132" t="s">
        <v>16956</v>
      </c>
    </row>
    <row r="14340" spans="1:8" ht="14.5" customHeight="1">
      <c r="A14340" s="131">
        <v>1940014</v>
      </c>
      <c r="B14340" s="131" t="s">
        <v>11310</v>
      </c>
      <c r="D14340" s="132" t="s">
        <v>29924</v>
      </c>
      <c r="E14340" s="132" t="s">
        <v>31488</v>
      </c>
      <c r="F14340" s="132" t="str">
        <f t="shared" si="224"/>
        <v>1156006</v>
      </c>
      <c r="G14340" s="132" t="s">
        <v>22631</v>
      </c>
      <c r="H14340" s="132" t="s">
        <v>14820</v>
      </c>
    </row>
    <row r="14341" spans="1:8" ht="14.5" customHeight="1">
      <c r="A14341" s="131">
        <v>1940046</v>
      </c>
      <c r="B14341" s="131" t="s">
        <v>11311</v>
      </c>
      <c r="D14341" s="132" t="s">
        <v>29924</v>
      </c>
      <c r="E14341" s="132" t="s">
        <v>31489</v>
      </c>
      <c r="F14341" s="132" t="str">
        <f t="shared" si="224"/>
        <v>1156007</v>
      </c>
      <c r="G14341" s="132" t="s">
        <v>22631</v>
      </c>
      <c r="H14341" s="132" t="s">
        <v>18066</v>
      </c>
    </row>
    <row r="14342" spans="1:8" ht="14.5" customHeight="1">
      <c r="A14342" s="131">
        <v>1940046</v>
      </c>
      <c r="B14342" s="131" t="s">
        <v>11311</v>
      </c>
      <c r="D14342" s="132" t="s">
        <v>29924</v>
      </c>
      <c r="E14342" s="132" t="s">
        <v>31807</v>
      </c>
      <c r="F14342" s="132" t="str">
        <f t="shared" si="224"/>
        <v>1156008</v>
      </c>
      <c r="G14342" s="132" t="s">
        <v>22631</v>
      </c>
      <c r="H14342" s="132" t="s">
        <v>22514</v>
      </c>
    </row>
    <row r="14343" spans="1:8" ht="14.5" customHeight="1">
      <c r="A14343" s="131">
        <v>1940046</v>
      </c>
      <c r="B14343" s="131" t="s">
        <v>11311</v>
      </c>
      <c r="D14343" s="132" t="s">
        <v>29924</v>
      </c>
      <c r="E14343" s="132" t="s">
        <v>31491</v>
      </c>
      <c r="F14343" s="132" t="str">
        <f t="shared" si="224"/>
        <v>1156011</v>
      </c>
      <c r="G14343" s="132" t="s">
        <v>22631</v>
      </c>
      <c r="H14343" s="132" t="s">
        <v>22632</v>
      </c>
    </row>
    <row r="14344" spans="1:8" ht="14.5" customHeight="1">
      <c r="A14344" s="131">
        <v>1940005</v>
      </c>
      <c r="B14344" s="131" t="s">
        <v>11312</v>
      </c>
      <c r="D14344" s="132" t="s">
        <v>29924</v>
      </c>
      <c r="E14344" s="132" t="s">
        <v>31492</v>
      </c>
      <c r="F14344" s="132" t="str">
        <f t="shared" si="224"/>
        <v>1156012</v>
      </c>
      <c r="G14344" s="132" t="s">
        <v>22631</v>
      </c>
      <c r="H14344" s="132" t="s">
        <v>15373</v>
      </c>
    </row>
    <row r="14345" spans="1:8" ht="14.5" customHeight="1">
      <c r="A14345" s="131">
        <v>1940005</v>
      </c>
      <c r="B14345" s="131" t="s">
        <v>11312</v>
      </c>
      <c r="D14345" s="132" t="s">
        <v>29924</v>
      </c>
      <c r="E14345" s="132" t="s">
        <v>30997</v>
      </c>
      <c r="F14345" s="132" t="str">
        <f t="shared" si="224"/>
        <v>1156013</v>
      </c>
      <c r="G14345" s="132" t="s">
        <v>22631</v>
      </c>
      <c r="H14345" s="132" t="s">
        <v>22633</v>
      </c>
    </row>
    <row r="14346" spans="1:8" ht="14.5" customHeight="1">
      <c r="A14346" s="131">
        <v>1940005</v>
      </c>
      <c r="B14346" s="131" t="s">
        <v>11312</v>
      </c>
      <c r="D14346" s="132" t="s">
        <v>29925</v>
      </c>
      <c r="E14346" s="132" t="s">
        <v>30993</v>
      </c>
      <c r="F14346" s="132" t="str">
        <f t="shared" si="224"/>
        <v>1170001</v>
      </c>
      <c r="G14346" s="132" t="s">
        <v>22634</v>
      </c>
      <c r="H14346" s="132" t="s">
        <v>15805</v>
      </c>
    </row>
    <row r="14347" spans="1:8" ht="14.5" customHeight="1">
      <c r="A14347" s="131">
        <v>1940005</v>
      </c>
      <c r="B14347" s="131" t="s">
        <v>11312</v>
      </c>
      <c r="D14347" s="132" t="s">
        <v>29925</v>
      </c>
      <c r="E14347" s="132" t="s">
        <v>31486</v>
      </c>
      <c r="F14347" s="132" t="str">
        <f t="shared" si="224"/>
        <v>1170002</v>
      </c>
      <c r="G14347" s="132" t="s">
        <v>22634</v>
      </c>
      <c r="H14347" s="132" t="s">
        <v>15936</v>
      </c>
    </row>
    <row r="14348" spans="1:8" ht="14.5" customHeight="1">
      <c r="A14348" s="131">
        <v>1940005</v>
      </c>
      <c r="B14348" s="131" t="s">
        <v>11312</v>
      </c>
      <c r="D14348" s="132" t="s">
        <v>29925</v>
      </c>
      <c r="E14348" s="132" t="s">
        <v>31487</v>
      </c>
      <c r="F14348" s="132" t="str">
        <f t="shared" si="224"/>
        <v>1170003</v>
      </c>
      <c r="G14348" s="132" t="s">
        <v>22634</v>
      </c>
      <c r="H14348" s="132" t="s">
        <v>22635</v>
      </c>
    </row>
    <row r="14349" spans="1:8" ht="14.5" customHeight="1">
      <c r="A14349" s="131">
        <v>1840002</v>
      </c>
      <c r="B14349" s="131" t="s">
        <v>11313</v>
      </c>
      <c r="D14349" s="132" t="s">
        <v>29925</v>
      </c>
      <c r="E14349" s="132" t="s">
        <v>30994</v>
      </c>
      <c r="F14349" s="132" t="str">
        <f t="shared" si="224"/>
        <v>1170004</v>
      </c>
      <c r="G14349" s="132" t="s">
        <v>22634</v>
      </c>
      <c r="H14349" s="132" t="s">
        <v>16825</v>
      </c>
    </row>
    <row r="14350" spans="1:8" ht="14.5" customHeight="1">
      <c r="A14350" s="131">
        <v>1840002</v>
      </c>
      <c r="B14350" s="131" t="s">
        <v>11313</v>
      </c>
      <c r="D14350" s="132" t="s">
        <v>29925</v>
      </c>
      <c r="E14350" s="132" t="s">
        <v>31807</v>
      </c>
      <c r="F14350" s="132" t="str">
        <f t="shared" si="224"/>
        <v>1170008</v>
      </c>
      <c r="G14350" s="132" t="s">
        <v>22634</v>
      </c>
      <c r="H14350" s="132" t="s">
        <v>16847</v>
      </c>
    </row>
    <row r="14351" spans="1:8" ht="14.5" customHeight="1">
      <c r="A14351" s="131">
        <v>1840002</v>
      </c>
      <c r="B14351" s="131" t="s">
        <v>11313</v>
      </c>
      <c r="D14351" s="132" t="s">
        <v>29925</v>
      </c>
      <c r="E14351" s="132" t="s">
        <v>31490</v>
      </c>
      <c r="F14351" s="132" t="str">
        <f t="shared" si="224"/>
        <v>1170010</v>
      </c>
      <c r="G14351" s="132" t="s">
        <v>22634</v>
      </c>
      <c r="H14351" s="132" t="s">
        <v>17014</v>
      </c>
    </row>
    <row r="14352" spans="1:8" ht="14.5" customHeight="1">
      <c r="A14352" s="131">
        <v>1840002</v>
      </c>
      <c r="B14352" s="131" t="s">
        <v>11313</v>
      </c>
      <c r="D14352" s="132" t="s">
        <v>29925</v>
      </c>
      <c r="E14352" s="132" t="s">
        <v>31491</v>
      </c>
      <c r="F14352" s="132" t="str">
        <f t="shared" si="224"/>
        <v>1170011</v>
      </c>
      <c r="G14352" s="132" t="s">
        <v>22634</v>
      </c>
      <c r="H14352" s="132" t="s">
        <v>17013</v>
      </c>
    </row>
    <row r="14353" spans="1:8" ht="14.5" customHeight="1">
      <c r="A14353" s="131">
        <v>1840002</v>
      </c>
      <c r="B14353" s="131" t="s">
        <v>11313</v>
      </c>
      <c r="D14353" s="132" t="s">
        <v>29925</v>
      </c>
      <c r="E14353" s="132" t="s">
        <v>30997</v>
      </c>
      <c r="F14353" s="132" t="str">
        <f t="shared" si="224"/>
        <v>1170013</v>
      </c>
      <c r="G14353" s="132" t="s">
        <v>22634</v>
      </c>
      <c r="H14353" s="132" t="s">
        <v>22636</v>
      </c>
    </row>
    <row r="14354" spans="1:8" ht="14.5" customHeight="1">
      <c r="A14354" s="131">
        <v>1840005</v>
      </c>
      <c r="B14354" s="131" t="s">
        <v>11314</v>
      </c>
      <c r="D14354" s="132" t="s">
        <v>29925</v>
      </c>
      <c r="E14354" s="132" t="s">
        <v>31493</v>
      </c>
      <c r="F14354" s="132" t="str">
        <f t="shared" si="224"/>
        <v>1170014</v>
      </c>
      <c r="G14354" s="132" t="s">
        <v>22634</v>
      </c>
      <c r="H14354" s="132" t="s">
        <v>16666</v>
      </c>
    </row>
    <row r="14355" spans="1:8" ht="14.5" customHeight="1">
      <c r="A14355" s="131">
        <v>1840005</v>
      </c>
      <c r="B14355" s="131" t="s">
        <v>11314</v>
      </c>
      <c r="D14355" s="132" t="s">
        <v>29925</v>
      </c>
      <c r="E14355" s="132" t="s">
        <v>30998</v>
      </c>
      <c r="F14355" s="132" t="str">
        <f t="shared" si="224"/>
        <v>1170015</v>
      </c>
      <c r="G14355" s="132" t="s">
        <v>22634</v>
      </c>
      <c r="H14355" s="132" t="s">
        <v>16893</v>
      </c>
    </row>
    <row r="14356" spans="1:8" ht="14.5" customHeight="1">
      <c r="A14356" s="131">
        <v>1840005</v>
      </c>
      <c r="B14356" s="131" t="s">
        <v>11314</v>
      </c>
      <c r="D14356" s="132" t="s">
        <v>29925</v>
      </c>
      <c r="E14356" s="132" t="s">
        <v>31494</v>
      </c>
      <c r="F14356" s="132" t="str">
        <f t="shared" si="224"/>
        <v>1170016</v>
      </c>
      <c r="G14356" s="132" t="s">
        <v>22634</v>
      </c>
      <c r="H14356" s="132" t="s">
        <v>15940</v>
      </c>
    </row>
    <row r="14357" spans="1:8" ht="14.5" customHeight="1">
      <c r="A14357" s="131">
        <v>1840001</v>
      </c>
      <c r="B14357" s="131" t="s">
        <v>11315</v>
      </c>
      <c r="D14357" s="132" t="s">
        <v>29925</v>
      </c>
      <c r="E14357" s="132" t="s">
        <v>31495</v>
      </c>
      <c r="F14357" s="132" t="str">
        <f t="shared" si="224"/>
        <v>1170017</v>
      </c>
      <c r="G14357" s="132" t="s">
        <v>22634</v>
      </c>
      <c r="H14357" s="132" t="s">
        <v>14956</v>
      </c>
    </row>
    <row r="14358" spans="1:8" ht="14.5" customHeight="1">
      <c r="A14358" s="131">
        <v>1840001</v>
      </c>
      <c r="B14358" s="131" t="s">
        <v>11315</v>
      </c>
      <c r="D14358" s="132" t="s">
        <v>29925</v>
      </c>
      <c r="E14358" s="132" t="s">
        <v>31496</v>
      </c>
      <c r="F14358" s="132" t="str">
        <f t="shared" si="224"/>
        <v>1170018</v>
      </c>
      <c r="G14358" s="132" t="s">
        <v>22634</v>
      </c>
      <c r="H14358" s="132" t="s">
        <v>17009</v>
      </c>
    </row>
    <row r="14359" spans="1:8" ht="14.5" customHeight="1">
      <c r="A14359" s="131">
        <v>1840012</v>
      </c>
      <c r="B14359" s="131" t="s">
        <v>11316</v>
      </c>
      <c r="D14359" s="132" t="s">
        <v>29925</v>
      </c>
      <c r="E14359" s="132" t="s">
        <v>30999</v>
      </c>
      <c r="F14359" s="132" t="str">
        <f t="shared" si="224"/>
        <v>1170019</v>
      </c>
      <c r="G14359" s="132" t="s">
        <v>22634</v>
      </c>
      <c r="H14359" s="132" t="s">
        <v>17040</v>
      </c>
    </row>
    <row r="14360" spans="1:8" ht="14.5" customHeight="1">
      <c r="A14360" s="131">
        <v>1840012</v>
      </c>
      <c r="B14360" s="131" t="s">
        <v>11316</v>
      </c>
      <c r="D14360" s="132" t="s">
        <v>29925</v>
      </c>
      <c r="E14360" s="132" t="s">
        <v>31000</v>
      </c>
      <c r="F14360" s="132" t="str">
        <f t="shared" si="224"/>
        <v>1170020</v>
      </c>
      <c r="G14360" s="132" t="s">
        <v>22634</v>
      </c>
      <c r="H14360" s="132" t="s">
        <v>22637</v>
      </c>
    </row>
    <row r="14361" spans="1:8" ht="14.5" customHeight="1">
      <c r="A14361" s="131">
        <v>1840012</v>
      </c>
      <c r="B14361" s="131" t="s">
        <v>11316</v>
      </c>
      <c r="D14361" s="132" t="s">
        <v>29925</v>
      </c>
      <c r="E14361" s="132" t="s">
        <v>31001</v>
      </c>
      <c r="F14361" s="132" t="str">
        <f t="shared" si="224"/>
        <v>1170021</v>
      </c>
      <c r="G14361" s="132" t="s">
        <v>22634</v>
      </c>
      <c r="H14361" s="132" t="s">
        <v>16529</v>
      </c>
    </row>
    <row r="14362" spans="1:8" ht="14.5" customHeight="1">
      <c r="A14362" s="131">
        <v>1840012</v>
      </c>
      <c r="B14362" s="131" t="s">
        <v>11316</v>
      </c>
      <c r="D14362" s="132" t="s">
        <v>29925</v>
      </c>
      <c r="E14362" s="132" t="s">
        <v>31002</v>
      </c>
      <c r="F14362" s="132" t="str">
        <f t="shared" si="224"/>
        <v>1170022</v>
      </c>
      <c r="G14362" s="132" t="s">
        <v>22634</v>
      </c>
      <c r="H14362" s="132" t="s">
        <v>22638</v>
      </c>
    </row>
    <row r="14363" spans="1:8" ht="14.5" customHeight="1">
      <c r="A14363" s="131">
        <v>1840015</v>
      </c>
      <c r="B14363" s="131" t="s">
        <v>11317</v>
      </c>
      <c r="D14363" s="132" t="s">
        <v>29925</v>
      </c>
      <c r="E14363" s="132" t="s">
        <v>31497</v>
      </c>
      <c r="F14363" s="132" t="str">
        <f t="shared" si="224"/>
        <v>1170023</v>
      </c>
      <c r="G14363" s="132" t="s">
        <v>22634</v>
      </c>
      <c r="H14363" s="132" t="s">
        <v>22639</v>
      </c>
    </row>
    <row r="14364" spans="1:8" ht="14.5" customHeight="1">
      <c r="A14364" s="131">
        <v>1840015</v>
      </c>
      <c r="B14364" s="131" t="s">
        <v>11317</v>
      </c>
      <c r="D14364" s="132" t="s">
        <v>29925</v>
      </c>
      <c r="E14364" s="132" t="s">
        <v>31003</v>
      </c>
      <c r="F14364" s="132" t="str">
        <f t="shared" si="224"/>
        <v>1170024</v>
      </c>
      <c r="G14364" s="132" t="s">
        <v>22634</v>
      </c>
      <c r="H14364" s="132" t="s">
        <v>22640</v>
      </c>
    </row>
    <row r="14365" spans="1:8" ht="14.5" customHeight="1">
      <c r="A14365" s="131">
        <v>1840015</v>
      </c>
      <c r="B14365" s="131" t="s">
        <v>11317</v>
      </c>
      <c r="D14365" s="132" t="s">
        <v>29925</v>
      </c>
      <c r="E14365" s="132" t="s">
        <v>31498</v>
      </c>
      <c r="F14365" s="132" t="str">
        <f t="shared" si="224"/>
        <v>1170025</v>
      </c>
      <c r="G14365" s="132" t="s">
        <v>22634</v>
      </c>
      <c r="H14365" s="132" t="s">
        <v>16657</v>
      </c>
    </row>
    <row r="14366" spans="1:8" ht="14.5" customHeight="1">
      <c r="A14366" s="131">
        <v>1840015</v>
      </c>
      <c r="B14366" s="131" t="s">
        <v>11317</v>
      </c>
      <c r="D14366" s="132" t="s">
        <v>29925</v>
      </c>
      <c r="E14366" s="132" t="s">
        <v>31005</v>
      </c>
      <c r="F14366" s="132" t="str">
        <f t="shared" si="224"/>
        <v>1170027</v>
      </c>
      <c r="G14366" s="132" t="s">
        <v>22634</v>
      </c>
      <c r="H14366" s="132" t="s">
        <v>17037</v>
      </c>
    </row>
    <row r="14367" spans="1:8" ht="14.5" customHeight="1">
      <c r="A14367" s="131">
        <v>1840015</v>
      </c>
      <c r="B14367" s="131" t="s">
        <v>11317</v>
      </c>
      <c r="D14367" s="132" t="s">
        <v>29925</v>
      </c>
      <c r="E14367" s="132" t="s">
        <v>31006</v>
      </c>
      <c r="F14367" s="132" t="str">
        <f t="shared" si="224"/>
        <v>1170028</v>
      </c>
      <c r="G14367" s="132" t="s">
        <v>22634</v>
      </c>
      <c r="H14367" s="132" t="s">
        <v>17035</v>
      </c>
    </row>
    <row r="14368" spans="1:8" ht="14.5" customHeight="1">
      <c r="A14368" s="131">
        <v>1840014</v>
      </c>
      <c r="B14368" s="131" t="s">
        <v>11318</v>
      </c>
      <c r="D14368" s="132" t="s">
        <v>29925</v>
      </c>
      <c r="E14368" s="132" t="s">
        <v>31499</v>
      </c>
      <c r="F14368" s="132" t="str">
        <f t="shared" si="224"/>
        <v>1170029</v>
      </c>
      <c r="G14368" s="132" t="s">
        <v>22634</v>
      </c>
      <c r="H14368" s="132" t="s">
        <v>22641</v>
      </c>
    </row>
    <row r="14369" spans="1:8" ht="14.5" customHeight="1">
      <c r="A14369" s="131">
        <v>1840014</v>
      </c>
      <c r="B14369" s="131" t="s">
        <v>11318</v>
      </c>
      <c r="D14369" s="132" t="s">
        <v>29925</v>
      </c>
      <c r="E14369" s="132" t="s">
        <v>31508</v>
      </c>
      <c r="F14369" s="132" t="str">
        <f t="shared" si="224"/>
        <v>1170042</v>
      </c>
      <c r="G14369" s="132" t="s">
        <v>22634</v>
      </c>
      <c r="H14369" s="132" t="s">
        <v>17043</v>
      </c>
    </row>
    <row r="14370" spans="1:8" ht="14.5" customHeight="1">
      <c r="A14370" s="131">
        <v>1840014</v>
      </c>
      <c r="B14370" s="131" t="s">
        <v>11318</v>
      </c>
      <c r="D14370" s="132" t="s">
        <v>29925</v>
      </c>
      <c r="E14370" s="132" t="s">
        <v>31509</v>
      </c>
      <c r="F14370" s="132" t="str">
        <f t="shared" si="224"/>
        <v>1170043</v>
      </c>
      <c r="G14370" s="132" t="s">
        <v>22634</v>
      </c>
      <c r="H14370" s="132" t="s">
        <v>15115</v>
      </c>
    </row>
    <row r="14371" spans="1:8" ht="14.5" customHeight="1">
      <c r="A14371" s="131">
        <v>1840014</v>
      </c>
      <c r="B14371" s="131" t="s">
        <v>11318</v>
      </c>
      <c r="D14371" s="132" t="s">
        <v>29925</v>
      </c>
      <c r="E14371" s="132" t="s">
        <v>31011</v>
      </c>
      <c r="F14371" s="132" t="str">
        <f t="shared" si="224"/>
        <v>1170044</v>
      </c>
      <c r="G14371" s="132" t="s">
        <v>22634</v>
      </c>
      <c r="H14371" s="132" t="s">
        <v>16767</v>
      </c>
    </row>
    <row r="14372" spans="1:8" ht="14.5" customHeight="1">
      <c r="A14372" s="131">
        <v>1840014</v>
      </c>
      <c r="B14372" s="131" t="s">
        <v>11318</v>
      </c>
      <c r="D14372" s="132" t="s">
        <v>29925</v>
      </c>
      <c r="E14372" s="132" t="s">
        <v>31512</v>
      </c>
      <c r="F14372" s="132" t="str">
        <f t="shared" si="224"/>
        <v>1170048</v>
      </c>
      <c r="G14372" s="132" t="s">
        <v>22634</v>
      </c>
      <c r="H14372" s="132" t="s">
        <v>22642</v>
      </c>
    </row>
    <row r="14373" spans="1:8" ht="14.5" customHeight="1">
      <c r="A14373" s="131">
        <v>1840011</v>
      </c>
      <c r="B14373" s="131" t="s">
        <v>11319</v>
      </c>
      <c r="D14373" s="132" t="s">
        <v>29926</v>
      </c>
      <c r="E14373" s="132" t="s">
        <v>31491</v>
      </c>
      <c r="F14373" s="132" t="str">
        <f t="shared" si="224"/>
        <v>1171011</v>
      </c>
      <c r="G14373" s="132" t="s">
        <v>22643</v>
      </c>
      <c r="H14373" s="132" t="s">
        <v>15805</v>
      </c>
    </row>
    <row r="14374" spans="1:8" ht="14.5" customHeight="1">
      <c r="A14374" s="131">
        <v>1840011</v>
      </c>
      <c r="B14374" s="131" t="s">
        <v>11319</v>
      </c>
      <c r="D14374" s="132" t="s">
        <v>29926</v>
      </c>
      <c r="E14374" s="132" t="s">
        <v>31492</v>
      </c>
      <c r="F14374" s="132" t="str">
        <f t="shared" si="224"/>
        <v>1171012</v>
      </c>
      <c r="G14374" s="132" t="s">
        <v>22643</v>
      </c>
      <c r="H14374" s="132" t="s">
        <v>22644</v>
      </c>
    </row>
    <row r="14375" spans="1:8" ht="14.5" customHeight="1">
      <c r="A14375" s="131">
        <v>1840011</v>
      </c>
      <c r="B14375" s="131" t="s">
        <v>11319</v>
      </c>
      <c r="D14375" s="132" t="s">
        <v>29926</v>
      </c>
      <c r="E14375" s="132" t="s">
        <v>30998</v>
      </c>
      <c r="F14375" s="132" t="str">
        <f t="shared" si="224"/>
        <v>1171015</v>
      </c>
      <c r="G14375" s="132" t="s">
        <v>22643</v>
      </c>
      <c r="H14375" s="132" t="s">
        <v>21557</v>
      </c>
    </row>
    <row r="14376" spans="1:8" ht="14.5" customHeight="1">
      <c r="A14376" s="131">
        <v>1840011</v>
      </c>
      <c r="B14376" s="131" t="s">
        <v>11319</v>
      </c>
      <c r="D14376" s="132" t="s">
        <v>29926</v>
      </c>
      <c r="E14376" s="132" t="s">
        <v>31494</v>
      </c>
      <c r="F14376" s="132" t="str">
        <f t="shared" si="224"/>
        <v>1171016</v>
      </c>
      <c r="G14376" s="132" t="s">
        <v>22643</v>
      </c>
      <c r="H14376" s="132" t="s">
        <v>22645</v>
      </c>
    </row>
    <row r="14377" spans="1:8" ht="14.5" customHeight="1">
      <c r="A14377" s="131">
        <v>1840011</v>
      </c>
      <c r="B14377" s="131" t="s">
        <v>11319</v>
      </c>
      <c r="D14377" s="132" t="s">
        <v>29926</v>
      </c>
      <c r="E14377" s="132" t="s">
        <v>31495</v>
      </c>
      <c r="F14377" s="132" t="str">
        <f t="shared" si="224"/>
        <v>1171017</v>
      </c>
      <c r="G14377" s="132" t="s">
        <v>22643</v>
      </c>
      <c r="H14377" s="132" t="s">
        <v>17015</v>
      </c>
    </row>
    <row r="14378" spans="1:8" ht="14.5" customHeight="1">
      <c r="A14378" s="131">
        <v>1840004</v>
      </c>
      <c r="B14378" s="131" t="s">
        <v>11320</v>
      </c>
      <c r="D14378" s="132" t="s">
        <v>29926</v>
      </c>
      <c r="E14378" s="132" t="s">
        <v>31496</v>
      </c>
      <c r="F14378" s="132" t="str">
        <f t="shared" si="224"/>
        <v>1171018</v>
      </c>
      <c r="G14378" s="132" t="s">
        <v>22643</v>
      </c>
      <c r="H14378" s="132" t="s">
        <v>16892</v>
      </c>
    </row>
    <row r="14379" spans="1:8" ht="14.5" customHeight="1">
      <c r="A14379" s="131">
        <v>1840004</v>
      </c>
      <c r="B14379" s="131" t="s">
        <v>11320</v>
      </c>
      <c r="D14379" s="132" t="s">
        <v>29926</v>
      </c>
      <c r="E14379" s="132" t="s">
        <v>30999</v>
      </c>
      <c r="F14379" s="132" t="str">
        <f t="shared" si="224"/>
        <v>1171019</v>
      </c>
      <c r="G14379" s="132" t="s">
        <v>22643</v>
      </c>
      <c r="H14379" s="132" t="s">
        <v>14956</v>
      </c>
    </row>
    <row r="14380" spans="1:8" ht="14.5" customHeight="1">
      <c r="A14380" s="131">
        <v>1840004</v>
      </c>
      <c r="B14380" s="131" t="s">
        <v>11320</v>
      </c>
      <c r="D14380" s="132" t="s">
        <v>29926</v>
      </c>
      <c r="E14380" s="132" t="s">
        <v>31000</v>
      </c>
      <c r="F14380" s="132" t="str">
        <f t="shared" si="224"/>
        <v>1171020</v>
      </c>
      <c r="G14380" s="132" t="s">
        <v>22643</v>
      </c>
      <c r="H14380" s="132" t="s">
        <v>17031</v>
      </c>
    </row>
    <row r="14381" spans="1:8" ht="14.5" customHeight="1">
      <c r="A14381" s="131">
        <v>1840004</v>
      </c>
      <c r="B14381" s="131" t="s">
        <v>11320</v>
      </c>
      <c r="D14381" s="132" t="s">
        <v>29926</v>
      </c>
      <c r="E14381" s="132" t="s">
        <v>31001</v>
      </c>
      <c r="F14381" s="132" t="str">
        <f t="shared" si="224"/>
        <v>1171021</v>
      </c>
      <c r="G14381" s="132" t="s">
        <v>22643</v>
      </c>
      <c r="H14381" s="132" t="s">
        <v>22646</v>
      </c>
    </row>
    <row r="14382" spans="1:8" ht="14.5" customHeight="1">
      <c r="A14382" s="131">
        <v>1840004</v>
      </c>
      <c r="B14382" s="131" t="s">
        <v>11320</v>
      </c>
      <c r="D14382" s="132" t="s">
        <v>29926</v>
      </c>
      <c r="E14382" s="132" t="s">
        <v>31002</v>
      </c>
      <c r="F14382" s="132" t="str">
        <f t="shared" si="224"/>
        <v>1171022</v>
      </c>
      <c r="G14382" s="132" t="s">
        <v>22643</v>
      </c>
      <c r="H14382" s="132" t="s">
        <v>22647</v>
      </c>
    </row>
    <row r="14383" spans="1:8" ht="14.5" customHeight="1">
      <c r="A14383" s="131">
        <v>1840004</v>
      </c>
      <c r="B14383" s="131" t="s">
        <v>11320</v>
      </c>
      <c r="D14383" s="132" t="s">
        <v>29926</v>
      </c>
      <c r="E14383" s="132" t="s">
        <v>31501</v>
      </c>
      <c r="F14383" s="132" t="str">
        <f t="shared" si="224"/>
        <v>1171031</v>
      </c>
      <c r="G14383" s="132" t="s">
        <v>22643</v>
      </c>
      <c r="H14383" s="132" t="s">
        <v>17184</v>
      </c>
    </row>
    <row r="14384" spans="1:8" ht="14.5" customHeight="1">
      <c r="A14384" s="131">
        <v>1840013</v>
      </c>
      <c r="B14384" s="131" t="s">
        <v>11321</v>
      </c>
      <c r="D14384" s="132" t="s">
        <v>29926</v>
      </c>
      <c r="E14384" s="132" t="s">
        <v>31502</v>
      </c>
      <c r="F14384" s="132" t="str">
        <f t="shared" si="224"/>
        <v>1171032</v>
      </c>
      <c r="G14384" s="132" t="s">
        <v>22643</v>
      </c>
      <c r="H14384" s="132" t="s">
        <v>16529</v>
      </c>
    </row>
    <row r="14385" spans="1:8" ht="14.5" customHeight="1">
      <c r="A14385" s="131">
        <v>1840013</v>
      </c>
      <c r="B14385" s="131" t="s">
        <v>11321</v>
      </c>
      <c r="D14385" s="132" t="s">
        <v>29926</v>
      </c>
      <c r="E14385" s="132" t="s">
        <v>31503</v>
      </c>
      <c r="F14385" s="132" t="str">
        <f t="shared" si="224"/>
        <v>1171033</v>
      </c>
      <c r="G14385" s="132" t="s">
        <v>22643</v>
      </c>
      <c r="H14385" s="132" t="s">
        <v>17084</v>
      </c>
    </row>
    <row r="14386" spans="1:8" ht="14.5" customHeight="1">
      <c r="A14386" s="131">
        <v>1840013</v>
      </c>
      <c r="B14386" s="131" t="s">
        <v>11321</v>
      </c>
      <c r="D14386" s="132" t="s">
        <v>29927</v>
      </c>
      <c r="E14386" s="132" t="s">
        <v>30993</v>
      </c>
      <c r="F14386" s="132" t="str">
        <f t="shared" si="224"/>
        <v>1172001</v>
      </c>
      <c r="G14386" s="132" t="s">
        <v>22648</v>
      </c>
      <c r="H14386" s="132" t="s">
        <v>15805</v>
      </c>
    </row>
    <row r="14387" spans="1:8" ht="14.5" customHeight="1">
      <c r="A14387" s="131">
        <v>1840013</v>
      </c>
      <c r="B14387" s="131" t="s">
        <v>11321</v>
      </c>
      <c r="D14387" s="132" t="s">
        <v>29927</v>
      </c>
      <c r="E14387" s="132" t="s">
        <v>31486</v>
      </c>
      <c r="F14387" s="132" t="str">
        <f t="shared" si="224"/>
        <v>1172002</v>
      </c>
      <c r="G14387" s="132" t="s">
        <v>22648</v>
      </c>
      <c r="H14387" s="132" t="s">
        <v>16560</v>
      </c>
    </row>
    <row r="14388" spans="1:8" ht="14.5" customHeight="1">
      <c r="A14388" s="131">
        <v>1840013</v>
      </c>
      <c r="B14388" s="131" t="s">
        <v>11321</v>
      </c>
      <c r="D14388" s="132" t="s">
        <v>29927</v>
      </c>
      <c r="E14388" s="132" t="s">
        <v>30994</v>
      </c>
      <c r="F14388" s="132" t="str">
        <f t="shared" si="224"/>
        <v>1172004</v>
      </c>
      <c r="G14388" s="132" t="s">
        <v>22648</v>
      </c>
      <c r="H14388" s="132" t="s">
        <v>17050</v>
      </c>
    </row>
    <row r="14389" spans="1:8" ht="14.5" customHeight="1">
      <c r="A14389" s="131">
        <v>1840003</v>
      </c>
      <c r="B14389" s="131" t="s">
        <v>11322</v>
      </c>
      <c r="D14389" s="132" t="s">
        <v>29927</v>
      </c>
      <c r="E14389" s="132" t="s">
        <v>30995</v>
      </c>
      <c r="F14389" s="132" t="str">
        <f t="shared" si="224"/>
        <v>1172005</v>
      </c>
      <c r="G14389" s="132" t="s">
        <v>22648</v>
      </c>
      <c r="H14389" s="132" t="s">
        <v>17054</v>
      </c>
    </row>
    <row r="14390" spans="1:8" ht="14.5" customHeight="1">
      <c r="A14390" s="131">
        <v>1840003</v>
      </c>
      <c r="B14390" s="131" t="s">
        <v>11322</v>
      </c>
      <c r="D14390" s="132" t="s">
        <v>29927</v>
      </c>
      <c r="E14390" s="132" t="s">
        <v>31488</v>
      </c>
      <c r="F14390" s="132" t="str">
        <f t="shared" si="224"/>
        <v>1172006</v>
      </c>
      <c r="G14390" s="132" t="s">
        <v>22648</v>
      </c>
      <c r="H14390" s="132" t="s">
        <v>22649</v>
      </c>
    </row>
    <row r="14391" spans="1:8" ht="14.5" customHeight="1">
      <c r="A14391" s="131">
        <v>1840003</v>
      </c>
      <c r="B14391" s="131" t="s">
        <v>11322</v>
      </c>
      <c r="D14391" s="132" t="s">
        <v>29927</v>
      </c>
      <c r="E14391" s="132" t="s">
        <v>31489</v>
      </c>
      <c r="F14391" s="132" t="str">
        <f t="shared" si="224"/>
        <v>1172007</v>
      </c>
      <c r="G14391" s="132" t="s">
        <v>22648</v>
      </c>
      <c r="H14391" s="132" t="s">
        <v>20878</v>
      </c>
    </row>
    <row r="14392" spans="1:8" ht="14.5" customHeight="1">
      <c r="A14392" s="131">
        <v>1840003</v>
      </c>
      <c r="B14392" s="131" t="s">
        <v>11322</v>
      </c>
      <c r="D14392" s="132" t="s">
        <v>29927</v>
      </c>
      <c r="E14392" s="132" t="s">
        <v>30996</v>
      </c>
      <c r="F14392" s="132" t="str">
        <f t="shared" si="224"/>
        <v>1172009</v>
      </c>
      <c r="G14392" s="132" t="s">
        <v>22648</v>
      </c>
      <c r="H14392" s="132" t="s">
        <v>22650</v>
      </c>
    </row>
    <row r="14393" spans="1:8" ht="14.5" customHeight="1">
      <c r="A14393" s="131">
        <v>1840003</v>
      </c>
      <c r="B14393" s="131" t="s">
        <v>11322</v>
      </c>
      <c r="D14393" s="132" t="s">
        <v>29927</v>
      </c>
      <c r="E14393" s="132" t="s">
        <v>31490</v>
      </c>
      <c r="F14393" s="132" t="str">
        <f t="shared" si="224"/>
        <v>1172010</v>
      </c>
      <c r="G14393" s="132" t="s">
        <v>22648</v>
      </c>
      <c r="H14393" s="132" t="s">
        <v>17085</v>
      </c>
    </row>
    <row r="14394" spans="1:8" ht="14.5" customHeight="1">
      <c r="A14394" s="131">
        <v>1870001</v>
      </c>
      <c r="B14394" s="131" t="s">
        <v>11323</v>
      </c>
      <c r="D14394" s="132" t="s">
        <v>29927</v>
      </c>
      <c r="E14394" s="132" t="s">
        <v>31491</v>
      </c>
      <c r="F14394" s="132" t="str">
        <f t="shared" si="224"/>
        <v>1172011</v>
      </c>
      <c r="G14394" s="132" t="s">
        <v>22648</v>
      </c>
      <c r="H14394" s="132" t="s">
        <v>22651</v>
      </c>
    </row>
    <row r="14395" spans="1:8" ht="14.5" customHeight="1">
      <c r="A14395" s="131">
        <v>1870001</v>
      </c>
      <c r="B14395" s="131" t="s">
        <v>11323</v>
      </c>
      <c r="D14395" s="132" t="s">
        <v>29927</v>
      </c>
      <c r="E14395" s="132" t="s">
        <v>31492</v>
      </c>
      <c r="F14395" s="132" t="str">
        <f t="shared" si="224"/>
        <v>1172012</v>
      </c>
      <c r="G14395" s="132" t="s">
        <v>22648</v>
      </c>
      <c r="H14395" s="132" t="s">
        <v>22652</v>
      </c>
    </row>
    <row r="14396" spans="1:8" ht="14.5" customHeight="1">
      <c r="A14396" s="131">
        <v>1870001</v>
      </c>
      <c r="B14396" s="131" t="s">
        <v>11323</v>
      </c>
      <c r="D14396" s="132" t="s">
        <v>29927</v>
      </c>
      <c r="E14396" s="132" t="s">
        <v>30997</v>
      </c>
      <c r="F14396" s="132" t="str">
        <f t="shared" si="224"/>
        <v>1172013</v>
      </c>
      <c r="G14396" s="132" t="s">
        <v>22648</v>
      </c>
      <c r="H14396" s="132" t="s">
        <v>20174</v>
      </c>
    </row>
    <row r="14397" spans="1:8" ht="14.5" customHeight="1">
      <c r="A14397" s="131">
        <v>1870001</v>
      </c>
      <c r="B14397" s="131" t="s">
        <v>11323</v>
      </c>
      <c r="D14397" s="132" t="s">
        <v>29927</v>
      </c>
      <c r="E14397" s="132" t="s">
        <v>31493</v>
      </c>
      <c r="F14397" s="132" t="str">
        <f t="shared" si="224"/>
        <v>1172014</v>
      </c>
      <c r="G14397" s="132" t="s">
        <v>22648</v>
      </c>
      <c r="H14397" s="132" t="s">
        <v>17063</v>
      </c>
    </row>
    <row r="14398" spans="1:8" ht="14.5" customHeight="1">
      <c r="A14398" s="131">
        <v>1870001</v>
      </c>
      <c r="B14398" s="131" t="s">
        <v>11323</v>
      </c>
      <c r="D14398" s="132" t="s">
        <v>29928</v>
      </c>
      <c r="E14398" s="132" t="s">
        <v>30993</v>
      </c>
      <c r="F14398" s="132" t="str">
        <f t="shared" si="224"/>
        <v>1174001</v>
      </c>
      <c r="G14398" s="132" t="s">
        <v>22653</v>
      </c>
      <c r="H14398" s="132" t="s">
        <v>15805</v>
      </c>
    </row>
    <row r="14399" spans="1:8" ht="14.5" customHeight="1">
      <c r="A14399" s="131">
        <v>1870001</v>
      </c>
      <c r="B14399" s="131" t="s">
        <v>11323</v>
      </c>
      <c r="D14399" s="132" t="s">
        <v>29928</v>
      </c>
      <c r="E14399" s="132" t="s">
        <v>31486</v>
      </c>
      <c r="F14399" s="132" t="str">
        <f t="shared" si="224"/>
        <v>1174002</v>
      </c>
      <c r="G14399" s="132" t="s">
        <v>22653</v>
      </c>
      <c r="H14399" s="132" t="s">
        <v>17079</v>
      </c>
    </row>
    <row r="14400" spans="1:8" ht="14.5" customHeight="1">
      <c r="A14400" s="131">
        <v>1870001</v>
      </c>
      <c r="B14400" s="131" t="s">
        <v>11323</v>
      </c>
      <c r="D14400" s="132" t="s">
        <v>29928</v>
      </c>
      <c r="E14400" s="132" t="s">
        <v>31487</v>
      </c>
      <c r="F14400" s="132" t="str">
        <f t="shared" si="224"/>
        <v>1174003</v>
      </c>
      <c r="G14400" s="132" t="s">
        <v>22653</v>
      </c>
      <c r="H14400" s="132" t="s">
        <v>17078</v>
      </c>
    </row>
    <row r="14401" spans="1:8" ht="14.5" customHeight="1">
      <c r="A14401" s="131">
        <v>1870035</v>
      </c>
      <c r="B14401" s="131" t="s">
        <v>11324</v>
      </c>
      <c r="D14401" s="132" t="s">
        <v>29928</v>
      </c>
      <c r="E14401" s="132" t="s">
        <v>30994</v>
      </c>
      <c r="F14401" s="132" t="str">
        <f t="shared" si="224"/>
        <v>1174004</v>
      </c>
      <c r="G14401" s="132" t="s">
        <v>22653</v>
      </c>
      <c r="H14401" s="132" t="s">
        <v>17083</v>
      </c>
    </row>
    <row r="14402" spans="1:8" ht="14.5" customHeight="1">
      <c r="A14402" s="131">
        <v>1870035</v>
      </c>
      <c r="B14402" s="131" t="s">
        <v>11324</v>
      </c>
      <c r="D14402" s="132" t="s">
        <v>29928</v>
      </c>
      <c r="E14402" s="132" t="s">
        <v>30995</v>
      </c>
      <c r="F14402" s="132" t="str">
        <f t="shared" si="224"/>
        <v>1174005</v>
      </c>
      <c r="G14402" s="132" t="s">
        <v>22653</v>
      </c>
      <c r="H14402" s="132" t="s">
        <v>17081</v>
      </c>
    </row>
    <row r="14403" spans="1:8" ht="14.5" customHeight="1">
      <c r="A14403" s="131">
        <v>1870035</v>
      </c>
      <c r="B14403" s="131" t="s">
        <v>11324</v>
      </c>
      <c r="D14403" s="132" t="s">
        <v>29928</v>
      </c>
      <c r="E14403" s="132" t="s">
        <v>31488</v>
      </c>
      <c r="F14403" s="132" t="str">
        <f t="shared" ref="F14403:F14466" si="225">TEXT(D14403,"0000")&amp;TEXT(E14403,"000")</f>
        <v>1174006</v>
      </c>
      <c r="G14403" s="132" t="s">
        <v>22653</v>
      </c>
      <c r="H14403" s="132" t="s">
        <v>14968</v>
      </c>
    </row>
    <row r="14404" spans="1:8" ht="14.5" customHeight="1">
      <c r="A14404" s="131">
        <v>1870035</v>
      </c>
      <c r="B14404" s="131" t="s">
        <v>11324</v>
      </c>
      <c r="D14404" s="132" t="s">
        <v>29928</v>
      </c>
      <c r="E14404" s="132" t="s">
        <v>31489</v>
      </c>
      <c r="F14404" s="132" t="str">
        <f t="shared" si="225"/>
        <v>1174007</v>
      </c>
      <c r="G14404" s="132" t="s">
        <v>22653</v>
      </c>
      <c r="H14404" s="132" t="s">
        <v>22654</v>
      </c>
    </row>
    <row r="14405" spans="1:8" ht="14.5" customHeight="1">
      <c r="A14405" s="131">
        <v>1870035</v>
      </c>
      <c r="B14405" s="131" t="s">
        <v>11324</v>
      </c>
      <c r="D14405" s="132" t="s">
        <v>29928</v>
      </c>
      <c r="E14405" s="132" t="s">
        <v>31807</v>
      </c>
      <c r="F14405" s="132" t="str">
        <f t="shared" si="225"/>
        <v>1174008</v>
      </c>
      <c r="G14405" s="132" t="s">
        <v>22653</v>
      </c>
      <c r="H14405" s="132" t="s">
        <v>17094</v>
      </c>
    </row>
    <row r="14406" spans="1:8" ht="14.5" customHeight="1">
      <c r="A14406" s="131">
        <v>1870031</v>
      </c>
      <c r="B14406" s="131" t="s">
        <v>11325</v>
      </c>
      <c r="D14406" s="132" t="s">
        <v>29928</v>
      </c>
      <c r="E14406" s="132" t="s">
        <v>30996</v>
      </c>
      <c r="F14406" s="132" t="str">
        <f t="shared" si="225"/>
        <v>1174009</v>
      </c>
      <c r="G14406" s="132" t="s">
        <v>22653</v>
      </c>
      <c r="H14406" s="132" t="s">
        <v>17086</v>
      </c>
    </row>
    <row r="14407" spans="1:8" ht="14.5" customHeight="1">
      <c r="A14407" s="131">
        <v>1870031</v>
      </c>
      <c r="B14407" s="131" t="s">
        <v>11325</v>
      </c>
      <c r="D14407" s="132" t="s">
        <v>29928</v>
      </c>
      <c r="E14407" s="132" t="s">
        <v>31490</v>
      </c>
      <c r="F14407" s="132" t="str">
        <f t="shared" si="225"/>
        <v>1174010</v>
      </c>
      <c r="G14407" s="132" t="s">
        <v>22653</v>
      </c>
      <c r="H14407" s="132" t="s">
        <v>17003</v>
      </c>
    </row>
    <row r="14408" spans="1:8" ht="14.5" customHeight="1">
      <c r="A14408" s="131">
        <v>1870031</v>
      </c>
      <c r="B14408" s="131" t="s">
        <v>11325</v>
      </c>
      <c r="D14408" s="132" t="s">
        <v>29928</v>
      </c>
      <c r="E14408" s="132" t="s">
        <v>31491</v>
      </c>
      <c r="F14408" s="132" t="str">
        <f t="shared" si="225"/>
        <v>1174011</v>
      </c>
      <c r="G14408" s="132" t="s">
        <v>22653</v>
      </c>
      <c r="H14408" s="132" t="s">
        <v>22655</v>
      </c>
    </row>
    <row r="14409" spans="1:8" ht="14.5" customHeight="1">
      <c r="A14409" s="131">
        <v>1870031</v>
      </c>
      <c r="B14409" s="131" t="s">
        <v>11325</v>
      </c>
      <c r="D14409" s="132" t="s">
        <v>29928</v>
      </c>
      <c r="E14409" s="132" t="s">
        <v>31492</v>
      </c>
      <c r="F14409" s="132" t="str">
        <f t="shared" si="225"/>
        <v>1174012</v>
      </c>
      <c r="G14409" s="132" t="s">
        <v>22653</v>
      </c>
      <c r="H14409" s="132" t="s">
        <v>17184</v>
      </c>
    </row>
    <row r="14410" spans="1:8" ht="14.5" customHeight="1">
      <c r="A14410" s="131">
        <v>1870031</v>
      </c>
      <c r="B14410" s="131" t="s">
        <v>11325</v>
      </c>
      <c r="D14410" s="132" t="s">
        <v>29928</v>
      </c>
      <c r="E14410" s="132" t="s">
        <v>30997</v>
      </c>
      <c r="F14410" s="132" t="str">
        <f t="shared" si="225"/>
        <v>1174013</v>
      </c>
      <c r="G14410" s="132" t="s">
        <v>22653</v>
      </c>
      <c r="H14410" s="132" t="s">
        <v>22656</v>
      </c>
    </row>
    <row r="14411" spans="1:8" ht="14.5" customHeight="1">
      <c r="A14411" s="131">
        <v>1870031</v>
      </c>
      <c r="B14411" s="131" t="s">
        <v>11325</v>
      </c>
      <c r="D14411" s="132" t="s">
        <v>29928</v>
      </c>
      <c r="E14411" s="132" t="s">
        <v>31493</v>
      </c>
      <c r="F14411" s="132" t="str">
        <f t="shared" si="225"/>
        <v>1174014</v>
      </c>
      <c r="G14411" s="132" t="s">
        <v>22653</v>
      </c>
      <c r="H14411" s="132" t="s">
        <v>17077</v>
      </c>
    </row>
    <row r="14412" spans="1:8" ht="14.5" customHeight="1">
      <c r="A14412" s="131">
        <v>1870032</v>
      </c>
      <c r="B14412" s="131" t="s">
        <v>11326</v>
      </c>
      <c r="D14412" s="132" t="s">
        <v>29928</v>
      </c>
      <c r="E14412" s="132" t="s">
        <v>30998</v>
      </c>
      <c r="F14412" s="132" t="str">
        <f t="shared" si="225"/>
        <v>1174015</v>
      </c>
      <c r="G14412" s="132" t="s">
        <v>22653</v>
      </c>
      <c r="H14412" s="132" t="s">
        <v>22657</v>
      </c>
    </row>
    <row r="14413" spans="1:8" ht="14.5" customHeight="1">
      <c r="A14413" s="131">
        <v>1870032</v>
      </c>
      <c r="B14413" s="131" t="s">
        <v>11326</v>
      </c>
      <c r="D14413" s="132" t="s">
        <v>29928</v>
      </c>
      <c r="E14413" s="132" t="s">
        <v>31494</v>
      </c>
      <c r="F14413" s="132" t="str">
        <f t="shared" si="225"/>
        <v>1174016</v>
      </c>
      <c r="G14413" s="132" t="s">
        <v>22653</v>
      </c>
      <c r="H14413" s="132" t="s">
        <v>22658</v>
      </c>
    </row>
    <row r="14414" spans="1:8" ht="14.5" customHeight="1">
      <c r="A14414" s="131">
        <v>1870045</v>
      </c>
      <c r="B14414" s="131" t="s">
        <v>11327</v>
      </c>
      <c r="D14414" s="132" t="s">
        <v>29929</v>
      </c>
      <c r="E14414" s="132" t="s">
        <v>30993</v>
      </c>
      <c r="F14414" s="132" t="str">
        <f t="shared" si="225"/>
        <v>1175001</v>
      </c>
      <c r="G14414" s="132" t="s">
        <v>22659</v>
      </c>
      <c r="H14414" s="132" t="s">
        <v>14751</v>
      </c>
    </row>
    <row r="14415" spans="1:8" ht="14.5" customHeight="1">
      <c r="A14415" s="131">
        <v>1870045</v>
      </c>
      <c r="B14415" s="131" t="s">
        <v>11327</v>
      </c>
      <c r="D14415" s="132" t="s">
        <v>29929</v>
      </c>
      <c r="E14415" s="132" t="s">
        <v>31486</v>
      </c>
      <c r="F14415" s="132" t="str">
        <f t="shared" si="225"/>
        <v>1175002</v>
      </c>
      <c r="G14415" s="132" t="s">
        <v>22659</v>
      </c>
      <c r="H14415" s="132" t="s">
        <v>22660</v>
      </c>
    </row>
    <row r="14416" spans="1:8" ht="14.5" customHeight="1">
      <c r="A14416" s="131">
        <v>1870045</v>
      </c>
      <c r="B14416" s="131" t="s">
        <v>11327</v>
      </c>
      <c r="D14416" s="132" t="s">
        <v>29929</v>
      </c>
      <c r="E14416" s="132" t="s">
        <v>31487</v>
      </c>
      <c r="F14416" s="132" t="str">
        <f t="shared" si="225"/>
        <v>1175003</v>
      </c>
      <c r="G14416" s="132" t="s">
        <v>22659</v>
      </c>
      <c r="H14416" s="132" t="s">
        <v>22661</v>
      </c>
    </row>
    <row r="14417" spans="1:8" ht="14.5" customHeight="1">
      <c r="A14417" s="131">
        <v>1870043</v>
      </c>
      <c r="B14417" s="131" t="s">
        <v>11328</v>
      </c>
      <c r="D14417" s="132" t="s">
        <v>29929</v>
      </c>
      <c r="E14417" s="132" t="s">
        <v>30994</v>
      </c>
      <c r="F14417" s="132" t="str">
        <f t="shared" si="225"/>
        <v>1175004</v>
      </c>
      <c r="G14417" s="132" t="s">
        <v>22659</v>
      </c>
      <c r="H14417" s="132" t="s">
        <v>21566</v>
      </c>
    </row>
    <row r="14418" spans="1:8" ht="14.5" customHeight="1">
      <c r="A14418" s="131">
        <v>1870043</v>
      </c>
      <c r="B14418" s="131" t="s">
        <v>11328</v>
      </c>
      <c r="D14418" s="132" t="s">
        <v>29929</v>
      </c>
      <c r="E14418" s="132" t="s">
        <v>30995</v>
      </c>
      <c r="F14418" s="132" t="str">
        <f t="shared" si="225"/>
        <v>1175005</v>
      </c>
      <c r="G14418" s="132" t="s">
        <v>22659</v>
      </c>
      <c r="H14418" s="132" t="s">
        <v>17059</v>
      </c>
    </row>
    <row r="14419" spans="1:8" ht="14.5" customHeight="1">
      <c r="A14419" s="131">
        <v>1870043</v>
      </c>
      <c r="B14419" s="131" t="s">
        <v>11328</v>
      </c>
      <c r="D14419" s="132" t="s">
        <v>29929</v>
      </c>
      <c r="E14419" s="132" t="s">
        <v>31488</v>
      </c>
      <c r="F14419" s="132" t="str">
        <f t="shared" si="225"/>
        <v>1175006</v>
      </c>
      <c r="G14419" s="132" t="s">
        <v>22659</v>
      </c>
      <c r="H14419" s="132" t="s">
        <v>22514</v>
      </c>
    </row>
    <row r="14420" spans="1:8" ht="14.5" customHeight="1">
      <c r="A14420" s="131">
        <v>1870043</v>
      </c>
      <c r="B14420" s="131" t="s">
        <v>11328</v>
      </c>
      <c r="D14420" s="132" t="s">
        <v>29929</v>
      </c>
      <c r="E14420" s="132" t="s">
        <v>31489</v>
      </c>
      <c r="F14420" s="132" t="str">
        <f t="shared" si="225"/>
        <v>1175007</v>
      </c>
      <c r="G14420" s="132" t="s">
        <v>22659</v>
      </c>
      <c r="H14420" s="132" t="s">
        <v>18066</v>
      </c>
    </row>
    <row r="14421" spans="1:8" ht="14.5" customHeight="1">
      <c r="A14421" s="131">
        <v>1870044</v>
      </c>
      <c r="B14421" s="131" t="s">
        <v>11329</v>
      </c>
      <c r="D14421" s="132" t="s">
        <v>29929</v>
      </c>
      <c r="E14421" s="132" t="s">
        <v>31807</v>
      </c>
      <c r="F14421" s="132" t="str">
        <f t="shared" si="225"/>
        <v>1175008</v>
      </c>
      <c r="G14421" s="132" t="s">
        <v>22659</v>
      </c>
      <c r="H14421" s="132" t="s">
        <v>22662</v>
      </c>
    </row>
    <row r="14422" spans="1:8" ht="14.5" customHeight="1">
      <c r="A14422" s="131">
        <v>1870044</v>
      </c>
      <c r="B14422" s="131" t="s">
        <v>11329</v>
      </c>
      <c r="D14422" s="132" t="s">
        <v>29929</v>
      </c>
      <c r="E14422" s="132" t="s">
        <v>30996</v>
      </c>
      <c r="F14422" s="132" t="str">
        <f t="shared" si="225"/>
        <v>1175009</v>
      </c>
      <c r="G14422" s="132" t="s">
        <v>22659</v>
      </c>
      <c r="H14422" s="132" t="s">
        <v>16919</v>
      </c>
    </row>
    <row r="14423" spans="1:8" ht="14.5" customHeight="1">
      <c r="A14423" s="131">
        <v>1870044</v>
      </c>
      <c r="B14423" s="131" t="s">
        <v>11329</v>
      </c>
      <c r="D14423" s="132" t="s">
        <v>29929</v>
      </c>
      <c r="E14423" s="132" t="s">
        <v>31490</v>
      </c>
      <c r="F14423" s="132" t="str">
        <f t="shared" si="225"/>
        <v>1175010</v>
      </c>
      <c r="G14423" s="132" t="s">
        <v>22659</v>
      </c>
      <c r="H14423" s="132" t="s">
        <v>16920</v>
      </c>
    </row>
    <row r="14424" spans="1:8" ht="14.5" customHeight="1">
      <c r="A14424" s="131">
        <v>1870034</v>
      </c>
      <c r="B14424" s="131" t="s">
        <v>11330</v>
      </c>
      <c r="D14424" s="132" t="s">
        <v>29929</v>
      </c>
      <c r="E14424" s="132" t="s">
        <v>31492</v>
      </c>
      <c r="F14424" s="132" t="str">
        <f t="shared" si="225"/>
        <v>1175012</v>
      </c>
      <c r="G14424" s="132" t="s">
        <v>22659</v>
      </c>
      <c r="H14424" s="132" t="s">
        <v>16918</v>
      </c>
    </row>
    <row r="14425" spans="1:8" ht="14.5" customHeight="1">
      <c r="A14425" s="131">
        <v>1870034</v>
      </c>
      <c r="B14425" s="131" t="s">
        <v>11330</v>
      </c>
      <c r="D14425" s="132" t="s">
        <v>29929</v>
      </c>
      <c r="E14425" s="132" t="s">
        <v>30997</v>
      </c>
      <c r="F14425" s="132" t="str">
        <f t="shared" si="225"/>
        <v>1175013</v>
      </c>
      <c r="G14425" s="132" t="s">
        <v>22659</v>
      </c>
      <c r="H14425" s="132" t="s">
        <v>22663</v>
      </c>
    </row>
    <row r="14426" spans="1:8" ht="14.5" customHeight="1">
      <c r="A14426" s="131">
        <v>1870034</v>
      </c>
      <c r="B14426" s="131" t="s">
        <v>11330</v>
      </c>
      <c r="D14426" s="132" t="s">
        <v>29930</v>
      </c>
      <c r="E14426" s="132" t="s">
        <v>30993</v>
      </c>
      <c r="F14426" s="132" t="str">
        <f t="shared" si="225"/>
        <v>1181001</v>
      </c>
      <c r="G14426" s="132" t="s">
        <v>22664</v>
      </c>
      <c r="H14426" s="132" t="s">
        <v>15805</v>
      </c>
    </row>
    <row r="14427" spans="1:8" ht="14.5" customHeight="1">
      <c r="A14427" s="131">
        <v>1870023</v>
      </c>
      <c r="B14427" s="131" t="s">
        <v>11331</v>
      </c>
      <c r="D14427" s="132" t="s">
        <v>29930</v>
      </c>
      <c r="E14427" s="132" t="s">
        <v>31486</v>
      </c>
      <c r="F14427" s="132" t="str">
        <f t="shared" si="225"/>
        <v>1181002</v>
      </c>
      <c r="G14427" s="132" t="s">
        <v>22664</v>
      </c>
      <c r="H14427" s="132" t="s">
        <v>17157</v>
      </c>
    </row>
    <row r="14428" spans="1:8" ht="14.5" customHeight="1">
      <c r="A14428" s="131">
        <v>1870023</v>
      </c>
      <c r="B14428" s="131" t="s">
        <v>11331</v>
      </c>
      <c r="D14428" s="132" t="s">
        <v>29930</v>
      </c>
      <c r="E14428" s="132" t="s">
        <v>31487</v>
      </c>
      <c r="F14428" s="132" t="str">
        <f t="shared" si="225"/>
        <v>1181003</v>
      </c>
      <c r="G14428" s="132" t="s">
        <v>22664</v>
      </c>
      <c r="H14428" s="132" t="s">
        <v>14786</v>
      </c>
    </row>
    <row r="14429" spans="1:8" ht="14.5" customHeight="1">
      <c r="A14429" s="131">
        <v>1870023</v>
      </c>
      <c r="B14429" s="131" t="s">
        <v>11331</v>
      </c>
      <c r="D14429" s="132" t="s">
        <v>29930</v>
      </c>
      <c r="E14429" s="132" t="s">
        <v>30994</v>
      </c>
      <c r="F14429" s="132" t="str">
        <f t="shared" si="225"/>
        <v>1181004</v>
      </c>
      <c r="G14429" s="132" t="s">
        <v>22664</v>
      </c>
      <c r="H14429" s="132" t="s">
        <v>16919</v>
      </c>
    </row>
    <row r="14430" spans="1:8" ht="14.5" customHeight="1">
      <c r="A14430" s="131">
        <v>1870022</v>
      </c>
      <c r="B14430" s="131" t="s">
        <v>11332</v>
      </c>
      <c r="D14430" s="132" t="s">
        <v>29930</v>
      </c>
      <c r="E14430" s="132" t="s">
        <v>30995</v>
      </c>
      <c r="F14430" s="132" t="str">
        <f t="shared" si="225"/>
        <v>1181005</v>
      </c>
      <c r="G14430" s="132" t="s">
        <v>22664</v>
      </c>
      <c r="H14430" s="132" t="s">
        <v>17158</v>
      </c>
    </row>
    <row r="14431" spans="1:8" ht="14.5" customHeight="1">
      <c r="A14431" s="131">
        <v>1870022</v>
      </c>
      <c r="B14431" s="131" t="s">
        <v>11332</v>
      </c>
      <c r="D14431" s="132" t="s">
        <v>29930</v>
      </c>
      <c r="E14431" s="132" t="s">
        <v>31488</v>
      </c>
      <c r="F14431" s="132" t="str">
        <f t="shared" si="225"/>
        <v>1181006</v>
      </c>
      <c r="G14431" s="132" t="s">
        <v>22664</v>
      </c>
      <c r="H14431" s="132" t="s">
        <v>17160</v>
      </c>
    </row>
    <row r="14432" spans="1:8" ht="14.5" customHeight="1">
      <c r="A14432" s="131">
        <v>1870022</v>
      </c>
      <c r="B14432" s="131" t="s">
        <v>11332</v>
      </c>
      <c r="D14432" s="132" t="s">
        <v>29930</v>
      </c>
      <c r="E14432" s="132" t="s">
        <v>31489</v>
      </c>
      <c r="F14432" s="132" t="str">
        <f t="shared" si="225"/>
        <v>1181007</v>
      </c>
      <c r="G14432" s="132" t="s">
        <v>22664</v>
      </c>
      <c r="H14432" s="132" t="s">
        <v>22665</v>
      </c>
    </row>
    <row r="14433" spans="1:8" ht="14.5" customHeight="1">
      <c r="A14433" s="131">
        <v>1870022</v>
      </c>
      <c r="B14433" s="131" t="s">
        <v>11332</v>
      </c>
      <c r="D14433" s="132" t="s">
        <v>29930</v>
      </c>
      <c r="E14433" s="132" t="s">
        <v>31807</v>
      </c>
      <c r="F14433" s="132" t="str">
        <f t="shared" si="225"/>
        <v>1181008</v>
      </c>
      <c r="G14433" s="132" t="s">
        <v>22664</v>
      </c>
      <c r="H14433" s="132" t="s">
        <v>22666</v>
      </c>
    </row>
    <row r="14434" spans="1:8" ht="14.5" customHeight="1">
      <c r="A14434" s="131">
        <v>1870022</v>
      </c>
      <c r="B14434" s="131" t="s">
        <v>11332</v>
      </c>
      <c r="D14434" s="132" t="s">
        <v>29930</v>
      </c>
      <c r="E14434" s="132" t="s">
        <v>30996</v>
      </c>
      <c r="F14434" s="132" t="str">
        <f t="shared" si="225"/>
        <v>1181009</v>
      </c>
      <c r="G14434" s="132" t="s">
        <v>22664</v>
      </c>
      <c r="H14434" s="132" t="s">
        <v>17155</v>
      </c>
    </row>
    <row r="14435" spans="1:8" ht="14.5" customHeight="1">
      <c r="A14435" s="131">
        <v>1870022</v>
      </c>
      <c r="B14435" s="131" t="s">
        <v>11332</v>
      </c>
      <c r="D14435" s="132" t="s">
        <v>29930</v>
      </c>
      <c r="E14435" s="132" t="s">
        <v>31490</v>
      </c>
      <c r="F14435" s="132" t="str">
        <f t="shared" si="225"/>
        <v>1181010</v>
      </c>
      <c r="G14435" s="132" t="s">
        <v>22664</v>
      </c>
      <c r="H14435" s="132" t="s">
        <v>22514</v>
      </c>
    </row>
    <row r="14436" spans="1:8" ht="14.5" customHeight="1">
      <c r="A14436" s="131">
        <v>1870021</v>
      </c>
      <c r="B14436" s="131" t="s">
        <v>11333</v>
      </c>
      <c r="D14436" s="132" t="s">
        <v>29930</v>
      </c>
      <c r="E14436" s="132" t="s">
        <v>31491</v>
      </c>
      <c r="F14436" s="132" t="str">
        <f t="shared" si="225"/>
        <v>1181011</v>
      </c>
      <c r="G14436" s="132" t="s">
        <v>22664</v>
      </c>
      <c r="H14436" s="132" t="s">
        <v>22667</v>
      </c>
    </row>
    <row r="14437" spans="1:8" ht="14.5" customHeight="1">
      <c r="A14437" s="131">
        <v>1870021</v>
      </c>
      <c r="B14437" s="131" t="s">
        <v>11333</v>
      </c>
      <c r="D14437" s="132" t="s">
        <v>29930</v>
      </c>
      <c r="E14437" s="132" t="s">
        <v>31492</v>
      </c>
      <c r="F14437" s="132" t="str">
        <f t="shared" si="225"/>
        <v>1181012</v>
      </c>
      <c r="G14437" s="132" t="s">
        <v>22664</v>
      </c>
      <c r="H14437" s="132" t="s">
        <v>18066</v>
      </c>
    </row>
    <row r="14438" spans="1:8" ht="14.5" customHeight="1">
      <c r="A14438" s="131">
        <v>1870021</v>
      </c>
      <c r="B14438" s="131" t="s">
        <v>11333</v>
      </c>
      <c r="D14438" s="132" t="s">
        <v>29930</v>
      </c>
      <c r="E14438" s="132" t="s">
        <v>30997</v>
      </c>
      <c r="F14438" s="132" t="str">
        <f t="shared" si="225"/>
        <v>1181013</v>
      </c>
      <c r="G14438" s="132" t="s">
        <v>22664</v>
      </c>
      <c r="H14438" s="132" t="s">
        <v>22668</v>
      </c>
    </row>
    <row r="14439" spans="1:8" ht="14.5" customHeight="1">
      <c r="A14439" s="131">
        <v>1870021</v>
      </c>
      <c r="B14439" s="131" t="s">
        <v>11333</v>
      </c>
      <c r="D14439" s="132" t="s">
        <v>29930</v>
      </c>
      <c r="E14439" s="132" t="s">
        <v>31493</v>
      </c>
      <c r="F14439" s="132" t="str">
        <f t="shared" si="225"/>
        <v>1181014</v>
      </c>
      <c r="G14439" s="132" t="s">
        <v>22664</v>
      </c>
      <c r="H14439" s="132" t="s">
        <v>18825</v>
      </c>
    </row>
    <row r="14440" spans="1:8" ht="14.5" customHeight="1">
      <c r="A14440" s="131">
        <v>1870011</v>
      </c>
      <c r="B14440" s="131" t="s">
        <v>11334</v>
      </c>
      <c r="D14440" s="132" t="s">
        <v>29930</v>
      </c>
      <c r="E14440" s="132" t="s">
        <v>30998</v>
      </c>
      <c r="F14440" s="132" t="str">
        <f t="shared" si="225"/>
        <v>1181015</v>
      </c>
      <c r="G14440" s="132" t="s">
        <v>22664</v>
      </c>
      <c r="H14440" s="132" t="s">
        <v>21512</v>
      </c>
    </row>
    <row r="14441" spans="1:8" ht="14.5" customHeight="1">
      <c r="A14441" s="131">
        <v>1870011</v>
      </c>
      <c r="B14441" s="131" t="s">
        <v>11334</v>
      </c>
      <c r="D14441" s="132" t="s">
        <v>29930</v>
      </c>
      <c r="E14441" s="132" t="s">
        <v>31494</v>
      </c>
      <c r="F14441" s="132" t="str">
        <f t="shared" si="225"/>
        <v>1181016</v>
      </c>
      <c r="G14441" s="132" t="s">
        <v>22664</v>
      </c>
      <c r="H14441" s="132" t="s">
        <v>16898</v>
      </c>
    </row>
    <row r="14442" spans="1:8" ht="14.5" customHeight="1">
      <c r="A14442" s="131">
        <v>1870025</v>
      </c>
      <c r="B14442" s="131" t="s">
        <v>11335</v>
      </c>
      <c r="D14442" s="132" t="s">
        <v>29930</v>
      </c>
      <c r="E14442" s="132" t="s">
        <v>31495</v>
      </c>
      <c r="F14442" s="132" t="str">
        <f t="shared" si="225"/>
        <v>1181017</v>
      </c>
      <c r="G14442" s="132" t="s">
        <v>22664</v>
      </c>
      <c r="H14442" s="132" t="s">
        <v>22669</v>
      </c>
    </row>
    <row r="14443" spans="1:8" ht="14.5" customHeight="1">
      <c r="A14443" s="131">
        <v>1870025</v>
      </c>
      <c r="B14443" s="131" t="s">
        <v>11335</v>
      </c>
      <c r="D14443" s="132" t="s">
        <v>29930</v>
      </c>
      <c r="E14443" s="132" t="s">
        <v>31496</v>
      </c>
      <c r="F14443" s="132" t="str">
        <f t="shared" si="225"/>
        <v>1181018</v>
      </c>
      <c r="G14443" s="132" t="s">
        <v>22664</v>
      </c>
      <c r="H14443" s="132" t="s">
        <v>17164</v>
      </c>
    </row>
    <row r="14444" spans="1:8" ht="14.5" customHeight="1">
      <c r="A14444" s="131">
        <v>1870025</v>
      </c>
      <c r="B14444" s="131" t="s">
        <v>11335</v>
      </c>
      <c r="D14444" s="132" t="s">
        <v>29931</v>
      </c>
      <c r="E14444" s="132" t="s">
        <v>31486</v>
      </c>
      <c r="F14444" s="132" t="str">
        <f t="shared" si="225"/>
        <v>1182002</v>
      </c>
      <c r="G14444" s="132" t="s">
        <v>22670</v>
      </c>
      <c r="H14444" s="132" t="s">
        <v>15805</v>
      </c>
    </row>
    <row r="14445" spans="1:8" ht="14.5" customHeight="1">
      <c r="A14445" s="131">
        <v>1870004</v>
      </c>
      <c r="B14445" s="131" t="s">
        <v>11336</v>
      </c>
      <c r="D14445" s="132" t="s">
        <v>29931</v>
      </c>
      <c r="E14445" s="132" t="s">
        <v>31487</v>
      </c>
      <c r="F14445" s="132" t="str">
        <f t="shared" si="225"/>
        <v>1182003</v>
      </c>
      <c r="G14445" s="132" t="s">
        <v>22670</v>
      </c>
      <c r="H14445" s="132" t="s">
        <v>17124</v>
      </c>
    </row>
    <row r="14446" spans="1:8" ht="14.5" customHeight="1">
      <c r="A14446" s="131">
        <v>1870004</v>
      </c>
      <c r="B14446" s="131" t="s">
        <v>11336</v>
      </c>
      <c r="D14446" s="132" t="s">
        <v>29931</v>
      </c>
      <c r="E14446" s="132" t="s">
        <v>30994</v>
      </c>
      <c r="F14446" s="132" t="str">
        <f t="shared" si="225"/>
        <v>1182004</v>
      </c>
      <c r="G14446" s="132" t="s">
        <v>22670</v>
      </c>
      <c r="H14446" s="132" t="s">
        <v>22671</v>
      </c>
    </row>
    <row r="14447" spans="1:8" ht="14.5" customHeight="1">
      <c r="A14447" s="131">
        <v>1870004</v>
      </c>
      <c r="B14447" s="131" t="s">
        <v>11336</v>
      </c>
      <c r="D14447" s="132" t="s">
        <v>29931</v>
      </c>
      <c r="E14447" s="132" t="s">
        <v>30995</v>
      </c>
      <c r="F14447" s="132" t="str">
        <f t="shared" si="225"/>
        <v>1182005</v>
      </c>
      <c r="G14447" s="132" t="s">
        <v>22670</v>
      </c>
      <c r="H14447" s="132" t="s">
        <v>18548</v>
      </c>
    </row>
    <row r="14448" spans="1:8" ht="14.5" customHeight="1">
      <c r="A14448" s="131">
        <v>1870004</v>
      </c>
      <c r="B14448" s="131" t="s">
        <v>11336</v>
      </c>
      <c r="D14448" s="132" t="s">
        <v>29931</v>
      </c>
      <c r="E14448" s="132" t="s">
        <v>31489</v>
      </c>
      <c r="F14448" s="132" t="str">
        <f t="shared" si="225"/>
        <v>1182007</v>
      </c>
      <c r="G14448" s="132" t="s">
        <v>22670</v>
      </c>
      <c r="H14448" s="132" t="s">
        <v>17125</v>
      </c>
    </row>
    <row r="14449" spans="1:8" ht="14.5" customHeight="1">
      <c r="A14449" s="131">
        <v>1870002</v>
      </c>
      <c r="B14449" s="131" t="s">
        <v>11337</v>
      </c>
      <c r="D14449" s="132" t="s">
        <v>29931</v>
      </c>
      <c r="E14449" s="132" t="s">
        <v>30996</v>
      </c>
      <c r="F14449" s="132" t="str">
        <f t="shared" si="225"/>
        <v>1182009</v>
      </c>
      <c r="G14449" s="132" t="s">
        <v>22670</v>
      </c>
      <c r="H14449" s="132" t="s">
        <v>15373</v>
      </c>
    </row>
    <row r="14450" spans="1:8" ht="14.5" customHeight="1">
      <c r="A14450" s="131">
        <v>1870002</v>
      </c>
      <c r="B14450" s="131" t="s">
        <v>11337</v>
      </c>
      <c r="D14450" s="132" t="s">
        <v>29931</v>
      </c>
      <c r="E14450" s="132" t="s">
        <v>31490</v>
      </c>
      <c r="F14450" s="132" t="str">
        <f t="shared" si="225"/>
        <v>1182010</v>
      </c>
      <c r="G14450" s="132" t="s">
        <v>22670</v>
      </c>
      <c r="H14450" s="132" t="s">
        <v>22672</v>
      </c>
    </row>
    <row r="14451" spans="1:8" ht="14.5" customHeight="1">
      <c r="A14451" s="131">
        <v>1870002</v>
      </c>
      <c r="B14451" s="131" t="s">
        <v>11337</v>
      </c>
      <c r="D14451" s="132" t="s">
        <v>29931</v>
      </c>
      <c r="E14451" s="132" t="s">
        <v>31491</v>
      </c>
      <c r="F14451" s="132" t="str">
        <f t="shared" si="225"/>
        <v>1182011</v>
      </c>
      <c r="G14451" s="132" t="s">
        <v>22670</v>
      </c>
      <c r="H14451" s="132" t="s">
        <v>20085</v>
      </c>
    </row>
    <row r="14452" spans="1:8" ht="14.5" customHeight="1">
      <c r="A14452" s="131">
        <v>1870002</v>
      </c>
      <c r="B14452" s="131" t="s">
        <v>11337</v>
      </c>
      <c r="D14452" s="132" t="s">
        <v>29931</v>
      </c>
      <c r="E14452" s="132" t="s">
        <v>31492</v>
      </c>
      <c r="F14452" s="132" t="str">
        <f t="shared" si="225"/>
        <v>1182012</v>
      </c>
      <c r="G14452" s="132" t="s">
        <v>22670</v>
      </c>
      <c r="H14452" s="132" t="s">
        <v>17127</v>
      </c>
    </row>
    <row r="14453" spans="1:8" ht="14.5" customHeight="1">
      <c r="A14453" s="131">
        <v>1870002</v>
      </c>
      <c r="B14453" s="131" t="s">
        <v>11337</v>
      </c>
      <c r="D14453" s="132" t="s">
        <v>29931</v>
      </c>
      <c r="E14453" s="132" t="s">
        <v>30997</v>
      </c>
      <c r="F14453" s="132" t="str">
        <f t="shared" si="225"/>
        <v>1182013</v>
      </c>
      <c r="G14453" s="132" t="s">
        <v>22670</v>
      </c>
      <c r="H14453" s="132" t="s">
        <v>16666</v>
      </c>
    </row>
    <row r="14454" spans="1:8" ht="14.5" customHeight="1">
      <c r="A14454" s="131">
        <v>1870002</v>
      </c>
      <c r="B14454" s="131" t="s">
        <v>11337</v>
      </c>
      <c r="D14454" s="132" t="s">
        <v>29931</v>
      </c>
      <c r="E14454" s="132" t="s">
        <v>31493</v>
      </c>
      <c r="F14454" s="132" t="str">
        <f t="shared" si="225"/>
        <v>1182014</v>
      </c>
      <c r="G14454" s="132" t="s">
        <v>22670</v>
      </c>
      <c r="H14454" s="132" t="s">
        <v>17129</v>
      </c>
    </row>
    <row r="14455" spans="1:8" ht="14.5" customHeight="1">
      <c r="A14455" s="131">
        <v>1870002</v>
      </c>
      <c r="B14455" s="131" t="s">
        <v>11337</v>
      </c>
      <c r="D14455" s="132" t="s">
        <v>29931</v>
      </c>
      <c r="E14455" s="132" t="s">
        <v>30998</v>
      </c>
      <c r="F14455" s="132" t="str">
        <f t="shared" si="225"/>
        <v>1182015</v>
      </c>
      <c r="G14455" s="132" t="s">
        <v>22670</v>
      </c>
      <c r="H14455" s="132" t="s">
        <v>17139</v>
      </c>
    </row>
    <row r="14456" spans="1:8" ht="14.5" customHeight="1">
      <c r="A14456" s="131">
        <v>1870002</v>
      </c>
      <c r="B14456" s="131" t="s">
        <v>11337</v>
      </c>
      <c r="D14456" s="132" t="s">
        <v>29931</v>
      </c>
      <c r="E14456" s="132" t="s">
        <v>31494</v>
      </c>
      <c r="F14456" s="132" t="str">
        <f t="shared" si="225"/>
        <v>1182016</v>
      </c>
      <c r="G14456" s="132" t="s">
        <v>22670</v>
      </c>
      <c r="H14456" s="132" t="s">
        <v>21581</v>
      </c>
    </row>
    <row r="14457" spans="1:8" ht="14.5" customHeight="1">
      <c r="A14457" s="131">
        <v>1870003</v>
      </c>
      <c r="B14457" s="131" t="s">
        <v>11338</v>
      </c>
      <c r="D14457" s="132" t="s">
        <v>29931</v>
      </c>
      <c r="E14457" s="132" t="s">
        <v>31495</v>
      </c>
      <c r="F14457" s="132" t="str">
        <f t="shared" si="225"/>
        <v>1182017</v>
      </c>
      <c r="G14457" s="132" t="s">
        <v>22670</v>
      </c>
      <c r="H14457" s="132" t="s">
        <v>17132</v>
      </c>
    </row>
    <row r="14458" spans="1:8" ht="14.5" customHeight="1">
      <c r="A14458" s="131">
        <v>1870003</v>
      </c>
      <c r="B14458" s="131" t="s">
        <v>11338</v>
      </c>
      <c r="D14458" s="132" t="s">
        <v>29931</v>
      </c>
      <c r="E14458" s="132" t="s">
        <v>31496</v>
      </c>
      <c r="F14458" s="132" t="str">
        <f t="shared" si="225"/>
        <v>1182018</v>
      </c>
      <c r="G14458" s="132" t="s">
        <v>22670</v>
      </c>
      <c r="H14458" s="132" t="s">
        <v>15152</v>
      </c>
    </row>
    <row r="14459" spans="1:8" ht="14.5" customHeight="1">
      <c r="A14459" s="131">
        <v>1870003</v>
      </c>
      <c r="B14459" s="131" t="s">
        <v>11338</v>
      </c>
      <c r="D14459" s="132" t="s">
        <v>29931</v>
      </c>
      <c r="E14459" s="132" t="s">
        <v>30999</v>
      </c>
      <c r="F14459" s="132" t="str">
        <f t="shared" si="225"/>
        <v>1182019</v>
      </c>
      <c r="G14459" s="132" t="s">
        <v>22670</v>
      </c>
      <c r="H14459" s="132" t="s">
        <v>22673</v>
      </c>
    </row>
    <row r="14460" spans="1:8" ht="14.5" customHeight="1">
      <c r="A14460" s="131">
        <v>1870041</v>
      </c>
      <c r="B14460" s="131" t="s">
        <v>11339</v>
      </c>
      <c r="D14460" s="132" t="s">
        <v>29931</v>
      </c>
      <c r="E14460" s="132" t="s">
        <v>31000</v>
      </c>
      <c r="F14460" s="132" t="str">
        <f t="shared" si="225"/>
        <v>1182020</v>
      </c>
      <c r="G14460" s="132" t="s">
        <v>22670</v>
      </c>
      <c r="H14460" s="132" t="s">
        <v>22674</v>
      </c>
    </row>
    <row r="14461" spans="1:8" ht="14.5" customHeight="1">
      <c r="A14461" s="131">
        <v>1870041</v>
      </c>
      <c r="B14461" s="131" t="s">
        <v>11339</v>
      </c>
      <c r="D14461" s="132" t="s">
        <v>29931</v>
      </c>
      <c r="E14461" s="132" t="s">
        <v>31001</v>
      </c>
      <c r="F14461" s="132" t="str">
        <f t="shared" si="225"/>
        <v>1182021</v>
      </c>
      <c r="G14461" s="132" t="s">
        <v>22670</v>
      </c>
      <c r="H14461" s="132" t="s">
        <v>19529</v>
      </c>
    </row>
    <row r="14462" spans="1:8" ht="14.5" customHeight="1">
      <c r="A14462" s="131">
        <v>1870041</v>
      </c>
      <c r="B14462" s="131" t="s">
        <v>11339</v>
      </c>
      <c r="D14462" s="132" t="s">
        <v>29931</v>
      </c>
      <c r="E14462" s="132" t="s">
        <v>31002</v>
      </c>
      <c r="F14462" s="132" t="str">
        <f t="shared" si="225"/>
        <v>1182022</v>
      </c>
      <c r="G14462" s="132" t="s">
        <v>22670</v>
      </c>
      <c r="H14462" s="132" t="s">
        <v>17142</v>
      </c>
    </row>
    <row r="14463" spans="1:8" ht="14.5" customHeight="1">
      <c r="A14463" s="131">
        <v>1910065</v>
      </c>
      <c r="B14463" s="131" t="s">
        <v>11340</v>
      </c>
      <c r="D14463" s="132" t="s">
        <v>29932</v>
      </c>
      <c r="E14463" s="132" t="s">
        <v>30993</v>
      </c>
      <c r="F14463" s="132" t="str">
        <f t="shared" si="225"/>
        <v>1184001</v>
      </c>
      <c r="G14463" s="132" t="s">
        <v>22675</v>
      </c>
      <c r="H14463" s="132" t="s">
        <v>14751</v>
      </c>
    </row>
    <row r="14464" spans="1:8" ht="14.5" customHeight="1">
      <c r="A14464" s="131">
        <v>1910065</v>
      </c>
      <c r="B14464" s="131" t="s">
        <v>11340</v>
      </c>
      <c r="D14464" s="132" t="s">
        <v>29932</v>
      </c>
      <c r="E14464" s="132" t="s">
        <v>31486</v>
      </c>
      <c r="F14464" s="132" t="str">
        <f t="shared" si="225"/>
        <v>1184002</v>
      </c>
      <c r="G14464" s="132" t="s">
        <v>22675</v>
      </c>
      <c r="H14464" s="132" t="s">
        <v>17145</v>
      </c>
    </row>
    <row r="14465" spans="1:8" ht="14.5" customHeight="1">
      <c r="A14465" s="131">
        <v>1910065</v>
      </c>
      <c r="B14465" s="131" t="s">
        <v>11340</v>
      </c>
      <c r="D14465" s="132" t="s">
        <v>29932</v>
      </c>
      <c r="E14465" s="132" t="s">
        <v>31487</v>
      </c>
      <c r="F14465" s="132" t="str">
        <f t="shared" si="225"/>
        <v>1184003</v>
      </c>
      <c r="G14465" s="132" t="s">
        <v>22675</v>
      </c>
      <c r="H14465" s="132" t="s">
        <v>17147</v>
      </c>
    </row>
    <row r="14466" spans="1:8" ht="14.5" customHeight="1">
      <c r="A14466" s="131">
        <v>1910065</v>
      </c>
      <c r="B14466" s="131" t="s">
        <v>11340</v>
      </c>
      <c r="D14466" s="132" t="s">
        <v>29932</v>
      </c>
      <c r="E14466" s="132" t="s">
        <v>30994</v>
      </c>
      <c r="F14466" s="132" t="str">
        <f t="shared" si="225"/>
        <v>1184004</v>
      </c>
      <c r="G14466" s="132" t="s">
        <v>22675</v>
      </c>
      <c r="H14466" s="132" t="s">
        <v>17148</v>
      </c>
    </row>
    <row r="14467" spans="1:8" ht="14.5" customHeight="1">
      <c r="A14467" s="131">
        <v>1910065</v>
      </c>
      <c r="B14467" s="131" t="s">
        <v>11340</v>
      </c>
      <c r="D14467" s="132" t="s">
        <v>29932</v>
      </c>
      <c r="E14467" s="132" t="s">
        <v>30995</v>
      </c>
      <c r="F14467" s="132" t="str">
        <f t="shared" ref="F14467:F14530" si="226">TEXT(D14467,"0000")&amp;TEXT(E14467,"000")</f>
        <v>1184005</v>
      </c>
      <c r="G14467" s="132" t="s">
        <v>22675</v>
      </c>
      <c r="H14467" s="132" t="s">
        <v>17151</v>
      </c>
    </row>
    <row r="14468" spans="1:8" ht="14.5" customHeight="1">
      <c r="A14468" s="131">
        <v>1910065</v>
      </c>
      <c r="B14468" s="131" t="s">
        <v>11340</v>
      </c>
      <c r="D14468" s="132" t="s">
        <v>29932</v>
      </c>
      <c r="E14468" s="132" t="s">
        <v>31488</v>
      </c>
      <c r="F14468" s="132" t="str">
        <f t="shared" si="226"/>
        <v>1184006</v>
      </c>
      <c r="G14468" s="132" t="s">
        <v>22675</v>
      </c>
      <c r="H14468" s="132" t="s">
        <v>17331</v>
      </c>
    </row>
    <row r="14469" spans="1:8" ht="14.5" customHeight="1">
      <c r="A14469" s="131">
        <v>1910021</v>
      </c>
      <c r="B14469" s="131" t="s">
        <v>11341</v>
      </c>
      <c r="D14469" s="132" t="s">
        <v>29932</v>
      </c>
      <c r="E14469" s="132" t="s">
        <v>31489</v>
      </c>
      <c r="F14469" s="132" t="str">
        <f t="shared" si="226"/>
        <v>1184007</v>
      </c>
      <c r="G14469" s="132" t="s">
        <v>22675</v>
      </c>
      <c r="H14469" s="132" t="s">
        <v>18905</v>
      </c>
    </row>
    <row r="14470" spans="1:8" ht="14.5" customHeight="1">
      <c r="A14470" s="131">
        <v>1910001</v>
      </c>
      <c r="B14470" s="131" t="s">
        <v>11342</v>
      </c>
      <c r="D14470" s="132" t="s">
        <v>29932</v>
      </c>
      <c r="E14470" s="132" t="s">
        <v>31807</v>
      </c>
      <c r="F14470" s="132" t="str">
        <f t="shared" si="226"/>
        <v>1184008</v>
      </c>
      <c r="G14470" s="132" t="s">
        <v>22675</v>
      </c>
      <c r="H14470" s="132" t="s">
        <v>15373</v>
      </c>
    </row>
    <row r="14471" spans="1:8" ht="14.5" customHeight="1">
      <c r="A14471" s="131">
        <v>1910001</v>
      </c>
      <c r="B14471" s="131" t="s">
        <v>11342</v>
      </c>
      <c r="D14471" s="132" t="s">
        <v>29932</v>
      </c>
      <c r="E14471" s="132" t="s">
        <v>30996</v>
      </c>
      <c r="F14471" s="132" t="str">
        <f t="shared" si="226"/>
        <v>1184009</v>
      </c>
      <c r="G14471" s="132" t="s">
        <v>22675</v>
      </c>
      <c r="H14471" s="132" t="s">
        <v>22676</v>
      </c>
    </row>
    <row r="14472" spans="1:8" ht="14.5" customHeight="1">
      <c r="A14472" s="131">
        <v>1910001</v>
      </c>
      <c r="B14472" s="131" t="s">
        <v>11342</v>
      </c>
      <c r="D14472" s="132" t="s">
        <v>29932</v>
      </c>
      <c r="E14472" s="132" t="s">
        <v>31490</v>
      </c>
      <c r="F14472" s="132" t="str">
        <f t="shared" si="226"/>
        <v>1184010</v>
      </c>
      <c r="G14472" s="132" t="s">
        <v>22675</v>
      </c>
      <c r="H14472" s="132" t="s">
        <v>21582</v>
      </c>
    </row>
    <row r="14473" spans="1:8" ht="14.5" customHeight="1">
      <c r="A14473" s="131">
        <v>1910001</v>
      </c>
      <c r="B14473" s="131" t="s">
        <v>11342</v>
      </c>
      <c r="D14473" s="132" t="s">
        <v>29932</v>
      </c>
      <c r="E14473" s="132" t="s">
        <v>31491</v>
      </c>
      <c r="F14473" s="132" t="str">
        <f t="shared" si="226"/>
        <v>1184011</v>
      </c>
      <c r="G14473" s="132" t="s">
        <v>22675</v>
      </c>
      <c r="H14473" s="132" t="s">
        <v>17152</v>
      </c>
    </row>
    <row r="14474" spans="1:8" ht="14.5" customHeight="1">
      <c r="A14474" s="131">
        <v>1910001</v>
      </c>
      <c r="B14474" s="131" t="s">
        <v>11342</v>
      </c>
      <c r="D14474" s="132" t="s">
        <v>29932</v>
      </c>
      <c r="E14474" s="132" t="s">
        <v>31492</v>
      </c>
      <c r="F14474" s="132" t="str">
        <f t="shared" si="226"/>
        <v>1184012</v>
      </c>
      <c r="G14474" s="132" t="s">
        <v>22675</v>
      </c>
      <c r="H14474" s="132" t="s">
        <v>17327</v>
      </c>
    </row>
    <row r="14475" spans="1:8" ht="14.5" customHeight="1">
      <c r="A14475" s="131">
        <v>1910002</v>
      </c>
      <c r="B14475" s="131" t="s">
        <v>11343</v>
      </c>
      <c r="D14475" s="132" t="s">
        <v>29932</v>
      </c>
      <c r="E14475" s="132" t="s">
        <v>30997</v>
      </c>
      <c r="F14475" s="132" t="str">
        <f t="shared" si="226"/>
        <v>1184013</v>
      </c>
      <c r="G14475" s="132" t="s">
        <v>22675</v>
      </c>
      <c r="H14475" s="132" t="s">
        <v>22677</v>
      </c>
    </row>
    <row r="14476" spans="1:8" ht="14.5" customHeight="1">
      <c r="A14476" s="131">
        <v>1910002</v>
      </c>
      <c r="B14476" s="131" t="s">
        <v>11343</v>
      </c>
      <c r="D14476" s="132" t="s">
        <v>29932</v>
      </c>
      <c r="E14476" s="132" t="s">
        <v>31493</v>
      </c>
      <c r="F14476" s="132" t="str">
        <f t="shared" si="226"/>
        <v>1184014</v>
      </c>
      <c r="G14476" s="132" t="s">
        <v>22675</v>
      </c>
      <c r="H14476" s="132" t="s">
        <v>19642</v>
      </c>
    </row>
    <row r="14477" spans="1:8" ht="14.5" customHeight="1">
      <c r="A14477" s="131">
        <v>1910002</v>
      </c>
      <c r="B14477" s="131" t="s">
        <v>11343</v>
      </c>
      <c r="D14477" s="132" t="s">
        <v>29932</v>
      </c>
      <c r="E14477" s="132" t="s">
        <v>30998</v>
      </c>
      <c r="F14477" s="132" t="str">
        <f t="shared" si="226"/>
        <v>1184015</v>
      </c>
      <c r="G14477" s="132" t="s">
        <v>22675</v>
      </c>
      <c r="H14477" s="132" t="s">
        <v>22678</v>
      </c>
    </row>
    <row r="14478" spans="1:8" ht="14.5" customHeight="1">
      <c r="A14478" s="131">
        <v>1910002</v>
      </c>
      <c r="B14478" s="131" t="s">
        <v>11343</v>
      </c>
      <c r="D14478" s="132" t="s">
        <v>29932</v>
      </c>
      <c r="E14478" s="132" t="s">
        <v>31494</v>
      </c>
      <c r="F14478" s="132" t="str">
        <f t="shared" si="226"/>
        <v>1184016</v>
      </c>
      <c r="G14478" s="132" t="s">
        <v>22675</v>
      </c>
      <c r="H14478" s="132" t="s">
        <v>17330</v>
      </c>
    </row>
    <row r="14479" spans="1:8" ht="14.5" customHeight="1">
      <c r="A14479" s="131">
        <v>1910002</v>
      </c>
      <c r="B14479" s="131" t="s">
        <v>11343</v>
      </c>
      <c r="D14479" s="132" t="s">
        <v>29933</v>
      </c>
      <c r="E14479" s="132" t="s">
        <v>30993</v>
      </c>
      <c r="F14479" s="132" t="str">
        <f t="shared" si="226"/>
        <v>1185001</v>
      </c>
      <c r="G14479" s="132" t="s">
        <v>22679</v>
      </c>
      <c r="H14479" s="132" t="s">
        <v>15805</v>
      </c>
    </row>
    <row r="14480" spans="1:8" ht="14.5" customHeight="1">
      <c r="A14480" s="131">
        <v>1910062</v>
      </c>
      <c r="B14480" s="131" t="s">
        <v>11344</v>
      </c>
      <c r="D14480" s="132" t="s">
        <v>29933</v>
      </c>
      <c r="E14480" s="132" t="s">
        <v>31486</v>
      </c>
      <c r="F14480" s="132" t="str">
        <f t="shared" si="226"/>
        <v>1185002</v>
      </c>
      <c r="G14480" s="132" t="s">
        <v>22679</v>
      </c>
      <c r="H14480" s="132" t="s">
        <v>22514</v>
      </c>
    </row>
    <row r="14481" spans="1:8" ht="14.5" customHeight="1">
      <c r="A14481" s="131">
        <v>1910062</v>
      </c>
      <c r="B14481" s="131" t="s">
        <v>11344</v>
      </c>
      <c r="D14481" s="132" t="s">
        <v>29933</v>
      </c>
      <c r="E14481" s="132" t="s">
        <v>31487</v>
      </c>
      <c r="F14481" s="132" t="str">
        <f t="shared" si="226"/>
        <v>1185003</v>
      </c>
      <c r="G14481" s="132" t="s">
        <v>22679</v>
      </c>
      <c r="H14481" s="132" t="s">
        <v>17146</v>
      </c>
    </row>
    <row r="14482" spans="1:8" ht="14.5" customHeight="1">
      <c r="A14482" s="131">
        <v>1910062</v>
      </c>
      <c r="B14482" s="131" t="s">
        <v>11344</v>
      </c>
      <c r="D14482" s="132" t="s">
        <v>29933</v>
      </c>
      <c r="E14482" s="132" t="s">
        <v>30994</v>
      </c>
      <c r="F14482" s="132" t="str">
        <f t="shared" si="226"/>
        <v>1185004</v>
      </c>
      <c r="G14482" s="132" t="s">
        <v>22679</v>
      </c>
      <c r="H14482" s="132" t="s">
        <v>15187</v>
      </c>
    </row>
    <row r="14483" spans="1:8" ht="14.5" customHeight="1">
      <c r="A14483" s="131">
        <v>1910062</v>
      </c>
      <c r="B14483" s="131" t="s">
        <v>11344</v>
      </c>
      <c r="D14483" s="132" t="s">
        <v>29933</v>
      </c>
      <c r="E14483" s="132" t="s">
        <v>30995</v>
      </c>
      <c r="F14483" s="132" t="str">
        <f t="shared" si="226"/>
        <v>1185005</v>
      </c>
      <c r="G14483" s="132" t="s">
        <v>22679</v>
      </c>
      <c r="H14483" s="132" t="s">
        <v>17131</v>
      </c>
    </row>
    <row r="14484" spans="1:8" ht="14.5" customHeight="1">
      <c r="A14484" s="131">
        <v>1910062</v>
      </c>
      <c r="B14484" s="131" t="s">
        <v>11344</v>
      </c>
      <c r="D14484" s="132" t="s">
        <v>29933</v>
      </c>
      <c r="E14484" s="132" t="s">
        <v>31488</v>
      </c>
      <c r="F14484" s="132" t="str">
        <f t="shared" si="226"/>
        <v>1185006</v>
      </c>
      <c r="G14484" s="132" t="s">
        <v>22679</v>
      </c>
      <c r="H14484" s="132" t="s">
        <v>17136</v>
      </c>
    </row>
    <row r="14485" spans="1:8" ht="14.5" customHeight="1">
      <c r="A14485" s="131">
        <v>1910062</v>
      </c>
      <c r="B14485" s="131" t="s">
        <v>11344</v>
      </c>
      <c r="D14485" s="132" t="s">
        <v>29933</v>
      </c>
      <c r="E14485" s="132" t="s">
        <v>31489</v>
      </c>
      <c r="F14485" s="132" t="str">
        <f t="shared" si="226"/>
        <v>1185007</v>
      </c>
      <c r="G14485" s="132" t="s">
        <v>22679</v>
      </c>
      <c r="H14485" s="132" t="s">
        <v>16490</v>
      </c>
    </row>
    <row r="14486" spans="1:8" ht="14.5" customHeight="1">
      <c r="A14486" s="131">
        <v>1910062</v>
      </c>
      <c r="B14486" s="131" t="s">
        <v>11344</v>
      </c>
      <c r="D14486" s="132" t="s">
        <v>29933</v>
      </c>
      <c r="E14486" s="132" t="s">
        <v>31807</v>
      </c>
      <c r="F14486" s="132" t="str">
        <f t="shared" si="226"/>
        <v>1185008</v>
      </c>
      <c r="G14486" s="132" t="s">
        <v>22679</v>
      </c>
      <c r="H14486" s="132" t="s">
        <v>15270</v>
      </c>
    </row>
    <row r="14487" spans="1:8" ht="14.5" customHeight="1">
      <c r="A14487" s="131">
        <v>1910053</v>
      </c>
      <c r="B14487" s="131" t="s">
        <v>4919</v>
      </c>
      <c r="D14487" s="132" t="s">
        <v>29933</v>
      </c>
      <c r="E14487" s="132" t="s">
        <v>30996</v>
      </c>
      <c r="F14487" s="132" t="str">
        <f t="shared" si="226"/>
        <v>1185009</v>
      </c>
      <c r="G14487" s="132" t="s">
        <v>22679</v>
      </c>
      <c r="H14487" s="132" t="s">
        <v>16874</v>
      </c>
    </row>
    <row r="14488" spans="1:8" ht="14.5" customHeight="1">
      <c r="A14488" s="131">
        <v>1910053</v>
      </c>
      <c r="B14488" s="131" t="s">
        <v>4919</v>
      </c>
      <c r="D14488" s="132" t="s">
        <v>29933</v>
      </c>
      <c r="E14488" s="132" t="s">
        <v>31492</v>
      </c>
      <c r="F14488" s="132" t="str">
        <f t="shared" si="226"/>
        <v>1185012</v>
      </c>
      <c r="G14488" s="132" t="s">
        <v>22679</v>
      </c>
      <c r="H14488" s="132" t="s">
        <v>21591</v>
      </c>
    </row>
    <row r="14489" spans="1:8" ht="14.5" customHeight="1">
      <c r="A14489" s="131">
        <v>1910053</v>
      </c>
      <c r="B14489" s="131" t="s">
        <v>4919</v>
      </c>
      <c r="D14489" s="132" t="s">
        <v>29933</v>
      </c>
      <c r="E14489" s="132" t="s">
        <v>30997</v>
      </c>
      <c r="F14489" s="132" t="str">
        <f t="shared" si="226"/>
        <v>1185013</v>
      </c>
      <c r="G14489" s="132" t="s">
        <v>22679</v>
      </c>
      <c r="H14489" s="132" t="s">
        <v>16554</v>
      </c>
    </row>
    <row r="14490" spans="1:8" ht="14.5" customHeight="1">
      <c r="A14490" s="131">
        <v>1910053</v>
      </c>
      <c r="B14490" s="131" t="s">
        <v>4919</v>
      </c>
      <c r="D14490" s="132" t="s">
        <v>29933</v>
      </c>
      <c r="E14490" s="132" t="s">
        <v>31493</v>
      </c>
      <c r="F14490" s="132" t="str">
        <f t="shared" si="226"/>
        <v>1185014</v>
      </c>
      <c r="G14490" s="132" t="s">
        <v>22679</v>
      </c>
      <c r="H14490" s="132" t="s">
        <v>15115</v>
      </c>
    </row>
    <row r="14491" spans="1:8" ht="14.5" customHeight="1">
      <c r="A14491" s="131">
        <v>1910055</v>
      </c>
      <c r="B14491" s="131" t="s">
        <v>11345</v>
      </c>
      <c r="D14491" s="132" t="s">
        <v>29933</v>
      </c>
      <c r="E14491" s="132" t="s">
        <v>30998</v>
      </c>
      <c r="F14491" s="132" t="str">
        <f t="shared" si="226"/>
        <v>1185015</v>
      </c>
      <c r="G14491" s="132" t="s">
        <v>22679</v>
      </c>
      <c r="H14491" s="132" t="s">
        <v>17127</v>
      </c>
    </row>
    <row r="14492" spans="1:8" ht="14.5" customHeight="1">
      <c r="A14492" s="131">
        <v>1910055</v>
      </c>
      <c r="B14492" s="131" t="s">
        <v>11345</v>
      </c>
      <c r="D14492" s="132" t="s">
        <v>29933</v>
      </c>
      <c r="E14492" s="132" t="s">
        <v>31494</v>
      </c>
      <c r="F14492" s="132" t="str">
        <f t="shared" si="226"/>
        <v>1185016</v>
      </c>
      <c r="G14492" s="132" t="s">
        <v>22679</v>
      </c>
      <c r="H14492" s="132" t="s">
        <v>22680</v>
      </c>
    </row>
    <row r="14493" spans="1:8" ht="14.5" customHeight="1">
      <c r="A14493" s="131">
        <v>1910055</v>
      </c>
      <c r="B14493" s="131" t="s">
        <v>11345</v>
      </c>
      <c r="D14493" s="132" t="s">
        <v>29934</v>
      </c>
      <c r="E14493" s="132" t="s">
        <v>31486</v>
      </c>
      <c r="F14493" s="132" t="str">
        <f t="shared" si="226"/>
        <v>1186002</v>
      </c>
      <c r="G14493" s="132" t="s">
        <v>22681</v>
      </c>
      <c r="H14493" s="132" t="s">
        <v>17093</v>
      </c>
    </row>
    <row r="14494" spans="1:8" ht="14.5" customHeight="1">
      <c r="A14494" s="131">
        <v>1910055</v>
      </c>
      <c r="B14494" s="131" t="s">
        <v>11345</v>
      </c>
      <c r="D14494" s="132" t="s">
        <v>29934</v>
      </c>
      <c r="E14494" s="132" t="s">
        <v>30994</v>
      </c>
      <c r="F14494" s="132" t="str">
        <f t="shared" si="226"/>
        <v>1186004</v>
      </c>
      <c r="G14494" s="132" t="s">
        <v>22681</v>
      </c>
      <c r="H14494" s="132" t="s">
        <v>16656</v>
      </c>
    </row>
    <row r="14495" spans="1:8" ht="14.5" customHeight="1">
      <c r="A14495" s="131">
        <v>1910055</v>
      </c>
      <c r="B14495" s="131" t="s">
        <v>11345</v>
      </c>
      <c r="D14495" s="132" t="s">
        <v>29934</v>
      </c>
      <c r="E14495" s="132" t="s">
        <v>31488</v>
      </c>
      <c r="F14495" s="132" t="str">
        <f t="shared" si="226"/>
        <v>1186006</v>
      </c>
      <c r="G14495" s="132" t="s">
        <v>22681</v>
      </c>
      <c r="H14495" s="132" t="s">
        <v>17175</v>
      </c>
    </row>
    <row r="14496" spans="1:8" ht="14.5" customHeight="1">
      <c r="A14496" s="131">
        <v>1910052</v>
      </c>
      <c r="B14496" s="131" t="s">
        <v>11346</v>
      </c>
      <c r="D14496" s="132" t="s">
        <v>29934</v>
      </c>
      <c r="E14496" s="132" t="s">
        <v>31489</v>
      </c>
      <c r="F14496" s="132" t="str">
        <f t="shared" si="226"/>
        <v>1186007</v>
      </c>
      <c r="G14496" s="132" t="s">
        <v>22681</v>
      </c>
      <c r="H14496" s="132" t="s">
        <v>15675</v>
      </c>
    </row>
    <row r="14497" spans="1:8" ht="14.5" customHeight="1">
      <c r="A14497" s="131">
        <v>1910052</v>
      </c>
      <c r="B14497" s="131" t="s">
        <v>11346</v>
      </c>
      <c r="D14497" s="132" t="s">
        <v>29934</v>
      </c>
      <c r="E14497" s="132" t="s">
        <v>31807</v>
      </c>
      <c r="F14497" s="132" t="str">
        <f t="shared" si="226"/>
        <v>1186008</v>
      </c>
      <c r="G14497" s="132" t="s">
        <v>22681</v>
      </c>
      <c r="H14497" s="132" t="s">
        <v>22682</v>
      </c>
    </row>
    <row r="14498" spans="1:8" ht="14.5" customHeight="1">
      <c r="A14498" s="131">
        <v>1910052</v>
      </c>
      <c r="B14498" s="131" t="s">
        <v>11346</v>
      </c>
      <c r="D14498" s="132" t="s">
        <v>29934</v>
      </c>
      <c r="E14498" s="132" t="s">
        <v>30996</v>
      </c>
      <c r="F14498" s="132" t="str">
        <f t="shared" si="226"/>
        <v>1186009</v>
      </c>
      <c r="G14498" s="132" t="s">
        <v>22681</v>
      </c>
      <c r="H14498" s="132" t="s">
        <v>17176</v>
      </c>
    </row>
    <row r="14499" spans="1:8" ht="14.5" customHeight="1">
      <c r="A14499" s="131">
        <v>1910052</v>
      </c>
      <c r="B14499" s="131" t="s">
        <v>11346</v>
      </c>
      <c r="D14499" s="132" t="s">
        <v>29934</v>
      </c>
      <c r="E14499" s="132" t="s">
        <v>31490</v>
      </c>
      <c r="F14499" s="132" t="str">
        <f t="shared" si="226"/>
        <v>1186010</v>
      </c>
      <c r="G14499" s="132" t="s">
        <v>22681</v>
      </c>
      <c r="H14499" s="132" t="s">
        <v>16909</v>
      </c>
    </row>
    <row r="14500" spans="1:8" ht="14.5" customHeight="1">
      <c r="A14500" s="131">
        <v>1910054</v>
      </c>
      <c r="B14500" s="131" t="s">
        <v>11347</v>
      </c>
      <c r="D14500" s="132" t="s">
        <v>29934</v>
      </c>
      <c r="E14500" s="132" t="s">
        <v>30997</v>
      </c>
      <c r="F14500" s="132" t="str">
        <f t="shared" si="226"/>
        <v>1186013</v>
      </c>
      <c r="G14500" s="132" t="s">
        <v>22681</v>
      </c>
      <c r="H14500" s="132" t="s">
        <v>17373</v>
      </c>
    </row>
    <row r="14501" spans="1:8" ht="14.5" customHeight="1">
      <c r="A14501" s="131">
        <v>1910054</v>
      </c>
      <c r="B14501" s="131" t="s">
        <v>11347</v>
      </c>
      <c r="D14501" s="132" t="s">
        <v>29934</v>
      </c>
      <c r="E14501" s="132" t="s">
        <v>31493</v>
      </c>
      <c r="F14501" s="132" t="str">
        <f t="shared" si="226"/>
        <v>1186014</v>
      </c>
      <c r="G14501" s="132" t="s">
        <v>22681</v>
      </c>
      <c r="H14501" s="132" t="s">
        <v>22683</v>
      </c>
    </row>
    <row r="14502" spans="1:8" ht="14.5" customHeight="1">
      <c r="A14502" s="131">
        <v>1910054</v>
      </c>
      <c r="B14502" s="131" t="s">
        <v>11347</v>
      </c>
      <c r="D14502" s="132" t="s">
        <v>29934</v>
      </c>
      <c r="E14502" s="132" t="s">
        <v>31520</v>
      </c>
      <c r="F14502" s="132" t="str">
        <f t="shared" si="226"/>
        <v>1186062</v>
      </c>
      <c r="G14502" s="132" t="s">
        <v>22681</v>
      </c>
      <c r="H14502" s="132" t="s">
        <v>15805</v>
      </c>
    </row>
    <row r="14503" spans="1:8" ht="14.5" customHeight="1">
      <c r="A14503" s="131">
        <v>1910003</v>
      </c>
      <c r="B14503" s="131" t="s">
        <v>11348</v>
      </c>
      <c r="D14503" s="132" t="s">
        <v>29934</v>
      </c>
      <c r="E14503" s="132" t="s">
        <v>31521</v>
      </c>
      <c r="F14503" s="132" t="str">
        <f t="shared" si="226"/>
        <v>1186063</v>
      </c>
      <c r="G14503" s="132" t="s">
        <v>22681</v>
      </c>
      <c r="H14503" s="132" t="s">
        <v>17179</v>
      </c>
    </row>
    <row r="14504" spans="1:8" ht="14.5" customHeight="1">
      <c r="A14504" s="131">
        <v>1910003</v>
      </c>
      <c r="B14504" s="131" t="s">
        <v>11348</v>
      </c>
      <c r="D14504" s="132" t="s">
        <v>29934</v>
      </c>
      <c r="E14504" s="132" t="s">
        <v>31019</v>
      </c>
      <c r="F14504" s="132" t="str">
        <f t="shared" si="226"/>
        <v>1186064</v>
      </c>
      <c r="G14504" s="132" t="s">
        <v>22681</v>
      </c>
      <c r="H14504" s="132" t="s">
        <v>22684</v>
      </c>
    </row>
    <row r="14505" spans="1:8" ht="14.5" customHeight="1">
      <c r="A14505" s="131">
        <v>1910003</v>
      </c>
      <c r="B14505" s="131" t="s">
        <v>11348</v>
      </c>
      <c r="D14505" s="132" t="s">
        <v>29934</v>
      </c>
      <c r="E14505" s="132" t="s">
        <v>31020</v>
      </c>
      <c r="F14505" s="132" t="str">
        <f t="shared" si="226"/>
        <v>1186066</v>
      </c>
      <c r="G14505" s="132" t="s">
        <v>22681</v>
      </c>
      <c r="H14505" s="132" t="s">
        <v>17174</v>
      </c>
    </row>
    <row r="14506" spans="1:8" ht="14.5" customHeight="1">
      <c r="A14506" s="131">
        <v>1910003</v>
      </c>
      <c r="B14506" s="131" t="s">
        <v>11348</v>
      </c>
      <c r="D14506" s="132" t="s">
        <v>29934</v>
      </c>
      <c r="E14506" s="132" t="s">
        <v>31022</v>
      </c>
      <c r="F14506" s="132" t="str">
        <f t="shared" si="226"/>
        <v>1186069</v>
      </c>
      <c r="G14506" s="132" t="s">
        <v>22681</v>
      </c>
      <c r="H14506" s="132" t="s">
        <v>22685</v>
      </c>
    </row>
    <row r="14507" spans="1:8" ht="14.5" customHeight="1">
      <c r="A14507" s="131">
        <v>1910003</v>
      </c>
      <c r="B14507" s="131" t="s">
        <v>11348</v>
      </c>
      <c r="D14507" s="132" t="s">
        <v>29934</v>
      </c>
      <c r="E14507" s="132" t="s">
        <v>31524</v>
      </c>
      <c r="F14507" s="132" t="str">
        <f t="shared" si="226"/>
        <v>1186070</v>
      </c>
      <c r="G14507" s="132" t="s">
        <v>22681</v>
      </c>
      <c r="H14507" s="132" t="s">
        <v>22686</v>
      </c>
    </row>
    <row r="14508" spans="1:8" ht="14.5" customHeight="1">
      <c r="A14508" s="131">
        <v>1910043</v>
      </c>
      <c r="B14508" s="131" t="s">
        <v>11349</v>
      </c>
      <c r="D14508" s="132" t="s">
        <v>29934</v>
      </c>
      <c r="E14508" s="132" t="s">
        <v>31525</v>
      </c>
      <c r="F14508" s="132" t="str">
        <f t="shared" si="226"/>
        <v>1186071</v>
      </c>
      <c r="G14508" s="132" t="s">
        <v>22681</v>
      </c>
      <c r="H14508" s="132" t="s">
        <v>22687</v>
      </c>
    </row>
    <row r="14509" spans="1:8" ht="14.5" customHeight="1">
      <c r="A14509" s="131">
        <v>1910043</v>
      </c>
      <c r="B14509" s="131" t="s">
        <v>11349</v>
      </c>
      <c r="D14509" s="132" t="s">
        <v>29935</v>
      </c>
      <c r="E14509" s="132" t="s">
        <v>31486</v>
      </c>
      <c r="F14509" s="132" t="str">
        <f t="shared" si="226"/>
        <v>1188002</v>
      </c>
      <c r="G14509" s="132" t="s">
        <v>22688</v>
      </c>
      <c r="H14509" s="132" t="s">
        <v>15805</v>
      </c>
    </row>
    <row r="14510" spans="1:8" ht="14.5" customHeight="1">
      <c r="A14510" s="131">
        <v>1910043</v>
      </c>
      <c r="B14510" s="131" t="s">
        <v>11349</v>
      </c>
      <c r="D14510" s="132" t="s">
        <v>29935</v>
      </c>
      <c r="E14510" s="132" t="s">
        <v>31487</v>
      </c>
      <c r="F14510" s="132" t="str">
        <f t="shared" si="226"/>
        <v>1188003</v>
      </c>
      <c r="G14510" s="132" t="s">
        <v>22688</v>
      </c>
      <c r="H14510" s="132" t="s">
        <v>17168</v>
      </c>
    </row>
    <row r="14511" spans="1:8" ht="14.5" customHeight="1">
      <c r="A14511" s="131">
        <v>1910043</v>
      </c>
      <c r="B14511" s="131" t="s">
        <v>11349</v>
      </c>
      <c r="D14511" s="132" t="s">
        <v>29935</v>
      </c>
      <c r="E14511" s="132" t="s">
        <v>30994</v>
      </c>
      <c r="F14511" s="132" t="str">
        <f t="shared" si="226"/>
        <v>1188004</v>
      </c>
      <c r="G14511" s="132" t="s">
        <v>22688</v>
      </c>
      <c r="H14511" s="132" t="s">
        <v>17166</v>
      </c>
    </row>
    <row r="14512" spans="1:8" ht="14.5" customHeight="1">
      <c r="A14512" s="131">
        <v>1910043</v>
      </c>
      <c r="B14512" s="131" t="s">
        <v>11349</v>
      </c>
      <c r="D14512" s="132" t="s">
        <v>29935</v>
      </c>
      <c r="E14512" s="132" t="s">
        <v>30995</v>
      </c>
      <c r="F14512" s="132" t="str">
        <f t="shared" si="226"/>
        <v>1188005</v>
      </c>
      <c r="G14512" s="132" t="s">
        <v>22688</v>
      </c>
      <c r="H14512" s="132" t="s">
        <v>17167</v>
      </c>
    </row>
    <row r="14513" spans="1:8" ht="14.5" customHeight="1">
      <c r="A14513" s="131">
        <v>1910043</v>
      </c>
      <c r="B14513" s="131" t="s">
        <v>11349</v>
      </c>
      <c r="D14513" s="132" t="s">
        <v>29935</v>
      </c>
      <c r="E14513" s="132" t="s">
        <v>31488</v>
      </c>
      <c r="F14513" s="132" t="str">
        <f t="shared" si="226"/>
        <v>1188006</v>
      </c>
      <c r="G14513" s="132" t="s">
        <v>22688</v>
      </c>
      <c r="H14513" s="132" t="s">
        <v>17095</v>
      </c>
    </row>
    <row r="14514" spans="1:8" ht="14.5" customHeight="1">
      <c r="A14514" s="131">
        <v>1910042</v>
      </c>
      <c r="B14514" s="131" t="s">
        <v>11350</v>
      </c>
      <c r="D14514" s="132" t="s">
        <v>29935</v>
      </c>
      <c r="E14514" s="132" t="s">
        <v>31489</v>
      </c>
      <c r="F14514" s="132" t="str">
        <f t="shared" si="226"/>
        <v>1188007</v>
      </c>
      <c r="G14514" s="132" t="s">
        <v>22688</v>
      </c>
      <c r="H14514" s="132" t="s">
        <v>22689</v>
      </c>
    </row>
    <row r="14515" spans="1:8" ht="14.5" customHeight="1">
      <c r="A14515" s="131">
        <v>1910042</v>
      </c>
      <c r="B14515" s="131" t="s">
        <v>11350</v>
      </c>
      <c r="D14515" s="132" t="s">
        <v>29935</v>
      </c>
      <c r="E14515" s="132" t="s">
        <v>31807</v>
      </c>
      <c r="F14515" s="132" t="str">
        <f t="shared" si="226"/>
        <v>1188008</v>
      </c>
      <c r="G14515" s="132" t="s">
        <v>22688</v>
      </c>
      <c r="H14515" s="132" t="s">
        <v>15373</v>
      </c>
    </row>
    <row r="14516" spans="1:8" ht="14.5" customHeight="1">
      <c r="A14516" s="131">
        <v>1910042</v>
      </c>
      <c r="B14516" s="131" t="s">
        <v>11350</v>
      </c>
      <c r="D14516" s="132" t="s">
        <v>29935</v>
      </c>
      <c r="E14516" s="132" t="s">
        <v>30996</v>
      </c>
      <c r="F14516" s="132" t="str">
        <f t="shared" si="226"/>
        <v>1188009</v>
      </c>
      <c r="G14516" s="132" t="s">
        <v>22688</v>
      </c>
      <c r="H14516" s="132" t="s">
        <v>22690</v>
      </c>
    </row>
    <row r="14517" spans="1:8" ht="14.5" customHeight="1">
      <c r="A14517" s="131">
        <v>1910042</v>
      </c>
      <c r="B14517" s="131" t="s">
        <v>11350</v>
      </c>
      <c r="D14517" s="132" t="s">
        <v>29935</v>
      </c>
      <c r="E14517" s="132" t="s">
        <v>31490</v>
      </c>
      <c r="F14517" s="132" t="str">
        <f t="shared" si="226"/>
        <v>1188010</v>
      </c>
      <c r="G14517" s="132" t="s">
        <v>22688</v>
      </c>
      <c r="H14517" s="132" t="s">
        <v>22048</v>
      </c>
    </row>
    <row r="14518" spans="1:8" ht="14.5" customHeight="1">
      <c r="A14518" s="131">
        <v>1910042</v>
      </c>
      <c r="B14518" s="131" t="s">
        <v>11350</v>
      </c>
      <c r="D14518" s="132" t="s">
        <v>29935</v>
      </c>
      <c r="E14518" s="132" t="s">
        <v>31492</v>
      </c>
      <c r="F14518" s="132" t="str">
        <f t="shared" si="226"/>
        <v>1188012</v>
      </c>
      <c r="G14518" s="132" t="s">
        <v>22688</v>
      </c>
      <c r="H14518" s="132" t="s">
        <v>22691</v>
      </c>
    </row>
    <row r="14519" spans="1:8" ht="14.5" customHeight="1">
      <c r="A14519" s="131">
        <v>1910042</v>
      </c>
      <c r="B14519" s="131" t="s">
        <v>11350</v>
      </c>
      <c r="D14519" s="132" t="s">
        <v>29935</v>
      </c>
      <c r="E14519" s="132" t="s">
        <v>30997</v>
      </c>
      <c r="F14519" s="132" t="str">
        <f t="shared" si="226"/>
        <v>1188013</v>
      </c>
      <c r="G14519" s="132" t="s">
        <v>22688</v>
      </c>
      <c r="H14519" s="132" t="s">
        <v>17169</v>
      </c>
    </row>
    <row r="14520" spans="1:8" ht="14.5" customHeight="1">
      <c r="A14520" s="131">
        <v>1910042</v>
      </c>
      <c r="B14520" s="131" t="s">
        <v>11350</v>
      </c>
      <c r="D14520" s="132" t="s">
        <v>29935</v>
      </c>
      <c r="E14520" s="132" t="s">
        <v>31493</v>
      </c>
      <c r="F14520" s="132" t="str">
        <f t="shared" si="226"/>
        <v>1188014</v>
      </c>
      <c r="G14520" s="132" t="s">
        <v>22688</v>
      </c>
      <c r="H14520" s="132" t="s">
        <v>22692</v>
      </c>
    </row>
    <row r="14521" spans="1:8" ht="14.5" customHeight="1">
      <c r="A14521" s="131">
        <v>1910042</v>
      </c>
      <c r="B14521" s="131" t="s">
        <v>11350</v>
      </c>
      <c r="D14521" s="132" t="s">
        <v>29935</v>
      </c>
      <c r="E14521" s="132" t="s">
        <v>30998</v>
      </c>
      <c r="F14521" s="132" t="str">
        <f t="shared" si="226"/>
        <v>1188015</v>
      </c>
      <c r="G14521" s="132" t="s">
        <v>22688</v>
      </c>
      <c r="H14521" s="132" t="s">
        <v>17171</v>
      </c>
    </row>
    <row r="14522" spans="1:8" ht="14.5" customHeight="1">
      <c r="A14522" s="131">
        <v>1910042</v>
      </c>
      <c r="B14522" s="131" t="s">
        <v>11350</v>
      </c>
      <c r="D14522" s="132" t="s">
        <v>29935</v>
      </c>
      <c r="E14522" s="132" t="s">
        <v>31494</v>
      </c>
      <c r="F14522" s="132" t="str">
        <f t="shared" si="226"/>
        <v>1188016</v>
      </c>
      <c r="G14522" s="132" t="s">
        <v>22688</v>
      </c>
      <c r="H14522" s="132" t="s">
        <v>17084</v>
      </c>
    </row>
    <row r="14523" spans="1:8" ht="14.5" customHeight="1">
      <c r="A14523" s="131">
        <v>1910024</v>
      </c>
      <c r="B14523" s="131" t="s">
        <v>11351</v>
      </c>
      <c r="D14523" s="132" t="s">
        <v>29935</v>
      </c>
      <c r="E14523" s="132" t="s">
        <v>31495</v>
      </c>
      <c r="F14523" s="132" t="str">
        <f t="shared" si="226"/>
        <v>1188017</v>
      </c>
      <c r="G14523" s="132" t="s">
        <v>22688</v>
      </c>
      <c r="H14523" s="132" t="s">
        <v>15180</v>
      </c>
    </row>
    <row r="14524" spans="1:8" ht="14.5" customHeight="1">
      <c r="A14524" s="131">
        <v>1910032</v>
      </c>
      <c r="B14524" s="131" t="s">
        <v>11352</v>
      </c>
      <c r="D14524" s="132" t="s">
        <v>29936</v>
      </c>
      <c r="E14524" s="132" t="s">
        <v>30993</v>
      </c>
      <c r="F14524" s="132" t="str">
        <f t="shared" si="226"/>
        <v>1189001</v>
      </c>
      <c r="G14524" s="132" t="s">
        <v>22693</v>
      </c>
      <c r="H14524" s="132" t="s">
        <v>15805</v>
      </c>
    </row>
    <row r="14525" spans="1:8" ht="14.5" customHeight="1">
      <c r="A14525" s="131">
        <v>1910032</v>
      </c>
      <c r="B14525" s="131" t="s">
        <v>11352</v>
      </c>
      <c r="D14525" s="132" t="s">
        <v>29936</v>
      </c>
      <c r="E14525" s="132" t="s">
        <v>31486</v>
      </c>
      <c r="F14525" s="132" t="str">
        <f t="shared" si="226"/>
        <v>1189002</v>
      </c>
      <c r="G14525" s="132" t="s">
        <v>22693</v>
      </c>
      <c r="H14525" s="132" t="s">
        <v>22694</v>
      </c>
    </row>
    <row r="14526" spans="1:8" ht="14.5" customHeight="1">
      <c r="A14526" s="131">
        <v>1910032</v>
      </c>
      <c r="B14526" s="131" t="s">
        <v>11352</v>
      </c>
      <c r="D14526" s="132" t="s">
        <v>29936</v>
      </c>
      <c r="E14526" s="132" t="s">
        <v>31487</v>
      </c>
      <c r="F14526" s="132" t="str">
        <f t="shared" si="226"/>
        <v>1189003</v>
      </c>
      <c r="G14526" s="132" t="s">
        <v>22693</v>
      </c>
      <c r="H14526" s="132" t="s">
        <v>16961</v>
      </c>
    </row>
    <row r="14527" spans="1:8" ht="14.5" customHeight="1">
      <c r="A14527" s="131">
        <v>1910032</v>
      </c>
      <c r="B14527" s="131" t="s">
        <v>11352</v>
      </c>
      <c r="D14527" s="132" t="s">
        <v>29936</v>
      </c>
      <c r="E14527" s="132" t="s">
        <v>30994</v>
      </c>
      <c r="F14527" s="132" t="str">
        <f t="shared" si="226"/>
        <v>1189004</v>
      </c>
      <c r="G14527" s="132" t="s">
        <v>22693</v>
      </c>
      <c r="H14527" s="132" t="s">
        <v>22695</v>
      </c>
    </row>
    <row r="14528" spans="1:8" ht="14.5" customHeight="1">
      <c r="A14528" s="131">
        <v>1910032</v>
      </c>
      <c r="B14528" s="131" t="s">
        <v>11352</v>
      </c>
      <c r="D14528" s="132" t="s">
        <v>29936</v>
      </c>
      <c r="E14528" s="132" t="s">
        <v>30995</v>
      </c>
      <c r="F14528" s="132" t="str">
        <f t="shared" si="226"/>
        <v>1189005</v>
      </c>
      <c r="G14528" s="132" t="s">
        <v>22693</v>
      </c>
      <c r="H14528" s="132" t="s">
        <v>20010</v>
      </c>
    </row>
    <row r="14529" spans="1:8" ht="14.5" customHeight="1">
      <c r="A14529" s="131">
        <v>1910032</v>
      </c>
      <c r="B14529" s="131" t="s">
        <v>11352</v>
      </c>
      <c r="D14529" s="132" t="s">
        <v>29936</v>
      </c>
      <c r="E14529" s="132" t="s">
        <v>31488</v>
      </c>
      <c r="F14529" s="132" t="str">
        <f t="shared" si="226"/>
        <v>1189006</v>
      </c>
      <c r="G14529" s="132" t="s">
        <v>22693</v>
      </c>
      <c r="H14529" s="132" t="s">
        <v>22696</v>
      </c>
    </row>
    <row r="14530" spans="1:8" ht="14.5" customHeight="1">
      <c r="A14530" s="131">
        <v>1910041</v>
      </c>
      <c r="B14530" s="131" t="s">
        <v>11353</v>
      </c>
      <c r="D14530" s="132" t="s">
        <v>29936</v>
      </c>
      <c r="E14530" s="132" t="s">
        <v>31489</v>
      </c>
      <c r="F14530" s="132" t="str">
        <f t="shared" si="226"/>
        <v>1189007</v>
      </c>
      <c r="G14530" s="132" t="s">
        <v>22693</v>
      </c>
      <c r="H14530" s="132" t="s">
        <v>22697</v>
      </c>
    </row>
    <row r="14531" spans="1:8" ht="14.5" customHeight="1">
      <c r="A14531" s="131">
        <v>1910041</v>
      </c>
      <c r="B14531" s="131" t="s">
        <v>11353</v>
      </c>
      <c r="D14531" s="132" t="s">
        <v>29937</v>
      </c>
      <c r="E14531" s="132" t="s">
        <v>30993</v>
      </c>
      <c r="F14531" s="132" t="str">
        <f t="shared" ref="F14531:F14594" si="227">TEXT(D14531,"0000")&amp;TEXT(E14531,"000")</f>
        <v>1190001</v>
      </c>
      <c r="G14531" s="132" t="s">
        <v>22698</v>
      </c>
      <c r="H14531" s="132" t="s">
        <v>14751</v>
      </c>
    </row>
    <row r="14532" spans="1:8" ht="14.5" customHeight="1">
      <c r="A14532" s="131">
        <v>1910041</v>
      </c>
      <c r="B14532" s="131" t="s">
        <v>11353</v>
      </c>
      <c r="D14532" s="132" t="s">
        <v>29937</v>
      </c>
      <c r="E14532" s="132" t="s">
        <v>30994</v>
      </c>
      <c r="F14532" s="132" t="str">
        <f t="shared" si="227"/>
        <v>1190004</v>
      </c>
      <c r="G14532" s="132" t="s">
        <v>22698</v>
      </c>
      <c r="H14532" s="132" t="s">
        <v>22514</v>
      </c>
    </row>
    <row r="14533" spans="1:8" ht="14.5" customHeight="1">
      <c r="A14533" s="131">
        <v>1910041</v>
      </c>
      <c r="B14533" s="131" t="s">
        <v>11353</v>
      </c>
      <c r="D14533" s="132" t="s">
        <v>29937</v>
      </c>
      <c r="E14533" s="132" t="s">
        <v>30995</v>
      </c>
      <c r="F14533" s="132" t="str">
        <f t="shared" si="227"/>
        <v>1190005</v>
      </c>
      <c r="G14533" s="132" t="s">
        <v>22698</v>
      </c>
      <c r="H14533" s="132" t="s">
        <v>15373</v>
      </c>
    </row>
    <row r="14534" spans="1:8" ht="14.5" customHeight="1">
      <c r="A14534" s="131">
        <v>1910041</v>
      </c>
      <c r="B14534" s="131" t="s">
        <v>11353</v>
      </c>
      <c r="D14534" s="132" t="s">
        <v>29937</v>
      </c>
      <c r="E14534" s="132" t="s">
        <v>31488</v>
      </c>
      <c r="F14534" s="132" t="str">
        <f t="shared" si="227"/>
        <v>1190006</v>
      </c>
      <c r="G14534" s="132" t="s">
        <v>22698</v>
      </c>
      <c r="H14534" s="132" t="s">
        <v>18905</v>
      </c>
    </row>
    <row r="14535" spans="1:8" ht="14.5" customHeight="1">
      <c r="A14535" s="131">
        <v>1910041</v>
      </c>
      <c r="B14535" s="131" t="s">
        <v>11353</v>
      </c>
      <c r="D14535" s="132" t="s">
        <v>29937</v>
      </c>
      <c r="E14535" s="132" t="s">
        <v>31489</v>
      </c>
      <c r="F14535" s="132" t="str">
        <f t="shared" si="227"/>
        <v>1190007</v>
      </c>
      <c r="G14535" s="132" t="s">
        <v>22698</v>
      </c>
      <c r="H14535" s="132" t="s">
        <v>16767</v>
      </c>
    </row>
    <row r="14536" spans="1:8" ht="14.5" customHeight="1">
      <c r="A14536" s="131">
        <v>1910041</v>
      </c>
      <c r="B14536" s="131" t="s">
        <v>11353</v>
      </c>
      <c r="D14536" s="132" t="s">
        <v>29937</v>
      </c>
      <c r="E14536" s="132" t="s">
        <v>30996</v>
      </c>
      <c r="F14536" s="132" t="str">
        <f t="shared" si="227"/>
        <v>1190009</v>
      </c>
      <c r="G14536" s="132" t="s">
        <v>22698</v>
      </c>
      <c r="H14536" s="132" t="s">
        <v>21580</v>
      </c>
    </row>
    <row r="14537" spans="1:8" ht="14.5" customHeight="1">
      <c r="A14537" s="131">
        <v>1910041</v>
      </c>
      <c r="B14537" s="131" t="s">
        <v>11353</v>
      </c>
      <c r="D14537" s="132" t="s">
        <v>29937</v>
      </c>
      <c r="E14537" s="132" t="s">
        <v>31490</v>
      </c>
      <c r="F14537" s="132" t="str">
        <f t="shared" si="227"/>
        <v>1190010</v>
      </c>
      <c r="G14537" s="132" t="s">
        <v>22698</v>
      </c>
      <c r="H14537" s="132" t="s">
        <v>22699</v>
      </c>
    </row>
    <row r="14538" spans="1:8" ht="14.5" customHeight="1">
      <c r="A14538" s="131">
        <v>1910041</v>
      </c>
      <c r="B14538" s="131" t="s">
        <v>11353</v>
      </c>
      <c r="D14538" s="132" t="s">
        <v>29937</v>
      </c>
      <c r="E14538" s="132" t="s">
        <v>31491</v>
      </c>
      <c r="F14538" s="132" t="str">
        <f t="shared" si="227"/>
        <v>1190011</v>
      </c>
      <c r="G14538" s="132" t="s">
        <v>22698</v>
      </c>
      <c r="H14538" s="132" t="s">
        <v>18066</v>
      </c>
    </row>
    <row r="14539" spans="1:8" ht="14.5" customHeight="1">
      <c r="A14539" s="131">
        <v>1910061</v>
      </c>
      <c r="B14539" s="131" t="s">
        <v>11354</v>
      </c>
      <c r="D14539" s="132" t="s">
        <v>29937</v>
      </c>
      <c r="E14539" s="132" t="s">
        <v>31492</v>
      </c>
      <c r="F14539" s="132" t="str">
        <f t="shared" si="227"/>
        <v>1190012</v>
      </c>
      <c r="G14539" s="132" t="s">
        <v>22698</v>
      </c>
      <c r="H14539" s="132" t="s">
        <v>22700</v>
      </c>
    </row>
    <row r="14540" spans="1:8" ht="14.5" customHeight="1">
      <c r="A14540" s="131">
        <v>1910061</v>
      </c>
      <c r="B14540" s="131" t="s">
        <v>11354</v>
      </c>
      <c r="D14540" s="132" t="s">
        <v>29937</v>
      </c>
      <c r="E14540" s="132" t="s">
        <v>30997</v>
      </c>
      <c r="F14540" s="132" t="str">
        <f t="shared" si="227"/>
        <v>1190013</v>
      </c>
      <c r="G14540" s="132" t="s">
        <v>22698</v>
      </c>
      <c r="H14540" s="132" t="s">
        <v>15053</v>
      </c>
    </row>
    <row r="14541" spans="1:8" ht="14.5" customHeight="1">
      <c r="A14541" s="131">
        <v>1910061</v>
      </c>
      <c r="B14541" s="131" t="s">
        <v>11354</v>
      </c>
      <c r="D14541" s="132" t="s">
        <v>29937</v>
      </c>
      <c r="E14541" s="132" t="s">
        <v>31493</v>
      </c>
      <c r="F14541" s="132" t="str">
        <f t="shared" si="227"/>
        <v>1190014</v>
      </c>
      <c r="G14541" s="132" t="s">
        <v>22698</v>
      </c>
      <c r="H14541" s="132" t="s">
        <v>22701</v>
      </c>
    </row>
    <row r="14542" spans="1:8" ht="14.5" customHeight="1">
      <c r="A14542" s="131">
        <v>1910061</v>
      </c>
      <c r="B14542" s="131" t="s">
        <v>11354</v>
      </c>
      <c r="D14542" s="132" t="s">
        <v>29937</v>
      </c>
      <c r="E14542" s="132" t="s">
        <v>30998</v>
      </c>
      <c r="F14542" s="132" t="str">
        <f t="shared" si="227"/>
        <v>1190015</v>
      </c>
      <c r="G14542" s="132" t="s">
        <v>22698</v>
      </c>
      <c r="H14542" s="132" t="s">
        <v>17098</v>
      </c>
    </row>
    <row r="14543" spans="1:8" ht="14.5" customHeight="1">
      <c r="A14543" s="131">
        <v>1910016</v>
      </c>
      <c r="B14543" s="131" t="s">
        <v>11355</v>
      </c>
      <c r="D14543" s="132" t="s">
        <v>29937</v>
      </c>
      <c r="E14543" s="132" t="s">
        <v>31494</v>
      </c>
      <c r="F14543" s="132" t="str">
        <f t="shared" si="227"/>
        <v>1190016</v>
      </c>
      <c r="G14543" s="132" t="s">
        <v>22698</v>
      </c>
      <c r="H14543" s="132" t="s">
        <v>22702</v>
      </c>
    </row>
    <row r="14544" spans="1:8" ht="14.5" customHeight="1">
      <c r="A14544" s="131">
        <v>1910016</v>
      </c>
      <c r="B14544" s="131" t="s">
        <v>11355</v>
      </c>
      <c r="D14544" s="132" t="s">
        <v>29937</v>
      </c>
      <c r="E14544" s="132" t="s">
        <v>31496</v>
      </c>
      <c r="F14544" s="132" t="str">
        <f t="shared" si="227"/>
        <v>1190018</v>
      </c>
      <c r="G14544" s="132" t="s">
        <v>22698</v>
      </c>
      <c r="H14544" s="132" t="s">
        <v>15032</v>
      </c>
    </row>
    <row r="14545" spans="1:8" ht="14.5" customHeight="1">
      <c r="A14545" s="131">
        <v>1910016</v>
      </c>
      <c r="B14545" s="131" t="s">
        <v>11355</v>
      </c>
      <c r="D14545" s="132" t="s">
        <v>29937</v>
      </c>
      <c r="E14545" s="132" t="s">
        <v>30999</v>
      </c>
      <c r="F14545" s="132" t="str">
        <f t="shared" si="227"/>
        <v>1190019</v>
      </c>
      <c r="G14545" s="132" t="s">
        <v>22698</v>
      </c>
      <c r="H14545" s="132" t="s">
        <v>17099</v>
      </c>
    </row>
    <row r="14546" spans="1:8" ht="14.5" customHeight="1">
      <c r="A14546" s="131">
        <v>1910016</v>
      </c>
      <c r="B14546" s="131" t="s">
        <v>11355</v>
      </c>
      <c r="D14546" s="132" t="s">
        <v>29937</v>
      </c>
      <c r="E14546" s="132" t="s">
        <v>31000</v>
      </c>
      <c r="F14546" s="132" t="str">
        <f t="shared" si="227"/>
        <v>1190020</v>
      </c>
      <c r="G14546" s="132" t="s">
        <v>22698</v>
      </c>
      <c r="H14546" s="132" t="s">
        <v>18223</v>
      </c>
    </row>
    <row r="14547" spans="1:8" ht="14.5" customHeight="1">
      <c r="A14547" s="131">
        <v>1910011</v>
      </c>
      <c r="B14547" s="131" t="s">
        <v>11356</v>
      </c>
      <c r="D14547" s="132" t="s">
        <v>29937</v>
      </c>
      <c r="E14547" s="132" t="s">
        <v>31001</v>
      </c>
      <c r="F14547" s="132" t="str">
        <f t="shared" si="227"/>
        <v>1190021</v>
      </c>
      <c r="G14547" s="132" t="s">
        <v>22698</v>
      </c>
      <c r="H14547" s="132" t="s">
        <v>17100</v>
      </c>
    </row>
    <row r="14548" spans="1:8" ht="14.5" customHeight="1">
      <c r="A14548" s="131">
        <v>1910011</v>
      </c>
      <c r="B14548" s="131" t="s">
        <v>11356</v>
      </c>
      <c r="D14548" s="132" t="s">
        <v>29937</v>
      </c>
      <c r="E14548" s="132" t="s">
        <v>31003</v>
      </c>
      <c r="F14548" s="132" t="str">
        <f t="shared" si="227"/>
        <v>1190024</v>
      </c>
      <c r="G14548" s="132" t="s">
        <v>22698</v>
      </c>
      <c r="H14548" s="132" t="s">
        <v>17025</v>
      </c>
    </row>
    <row r="14549" spans="1:8" ht="14.5" customHeight="1">
      <c r="A14549" s="131">
        <v>1910011</v>
      </c>
      <c r="B14549" s="131" t="s">
        <v>11356</v>
      </c>
      <c r="D14549" s="132" t="s">
        <v>29937</v>
      </c>
      <c r="E14549" s="132" t="s">
        <v>31498</v>
      </c>
      <c r="F14549" s="132" t="str">
        <f t="shared" si="227"/>
        <v>1190025</v>
      </c>
      <c r="G14549" s="132" t="s">
        <v>22698</v>
      </c>
      <c r="H14549" s="132" t="s">
        <v>16476</v>
      </c>
    </row>
    <row r="14550" spans="1:8" ht="14.5" customHeight="1">
      <c r="A14550" s="131">
        <v>1910011</v>
      </c>
      <c r="B14550" s="131" t="s">
        <v>11356</v>
      </c>
      <c r="D14550" s="132" t="s">
        <v>29937</v>
      </c>
      <c r="E14550" s="132" t="s">
        <v>31502</v>
      </c>
      <c r="F14550" s="132" t="str">
        <f t="shared" si="227"/>
        <v>1190032</v>
      </c>
      <c r="G14550" s="132" t="s">
        <v>22698</v>
      </c>
      <c r="H14550" s="132" t="s">
        <v>17102</v>
      </c>
    </row>
    <row r="14551" spans="1:8" ht="14.5" customHeight="1">
      <c r="A14551" s="131">
        <v>1910011</v>
      </c>
      <c r="B14551" s="131" t="s">
        <v>11356</v>
      </c>
      <c r="D14551" s="132" t="s">
        <v>29937</v>
      </c>
      <c r="E14551" s="132" t="s">
        <v>31503</v>
      </c>
      <c r="F14551" s="132" t="str">
        <f t="shared" si="227"/>
        <v>1190033</v>
      </c>
      <c r="G14551" s="132" t="s">
        <v>22698</v>
      </c>
      <c r="H14551" s="132" t="s">
        <v>17101</v>
      </c>
    </row>
    <row r="14552" spans="1:8" ht="14.5" customHeight="1">
      <c r="A14552" s="131">
        <v>1910011</v>
      </c>
      <c r="B14552" s="131" t="s">
        <v>11356</v>
      </c>
      <c r="D14552" s="132" t="s">
        <v>29937</v>
      </c>
      <c r="E14552" s="132" t="s">
        <v>31504</v>
      </c>
      <c r="F14552" s="132" t="str">
        <f t="shared" si="227"/>
        <v>1190034</v>
      </c>
      <c r="G14552" s="132" t="s">
        <v>22698</v>
      </c>
      <c r="H14552" s="132" t="s">
        <v>22703</v>
      </c>
    </row>
    <row r="14553" spans="1:8" ht="14.5" customHeight="1">
      <c r="A14553" s="131">
        <v>1910011</v>
      </c>
      <c r="B14553" s="131" t="s">
        <v>11356</v>
      </c>
      <c r="D14553" s="132" t="s">
        <v>29937</v>
      </c>
      <c r="E14553" s="132" t="s">
        <v>31507</v>
      </c>
      <c r="F14553" s="132" t="str">
        <f t="shared" si="227"/>
        <v>1190041</v>
      </c>
      <c r="G14553" s="132" t="s">
        <v>22698</v>
      </c>
      <c r="H14553" s="132" t="s">
        <v>17103</v>
      </c>
    </row>
    <row r="14554" spans="1:8" ht="14.5" customHeight="1">
      <c r="A14554" s="131">
        <v>1910021</v>
      </c>
      <c r="B14554" s="131" t="s">
        <v>11341</v>
      </c>
      <c r="D14554" s="132" t="s">
        <v>29937</v>
      </c>
      <c r="E14554" s="132" t="s">
        <v>31509</v>
      </c>
      <c r="F14554" s="132" t="str">
        <f t="shared" si="227"/>
        <v>1190043</v>
      </c>
      <c r="G14554" s="132" t="s">
        <v>22698</v>
      </c>
      <c r="H14554" s="132" t="s">
        <v>17104</v>
      </c>
    </row>
    <row r="14555" spans="1:8" ht="14.5" customHeight="1">
      <c r="A14555" s="131">
        <v>1910021</v>
      </c>
      <c r="B14555" s="131" t="s">
        <v>11341</v>
      </c>
      <c r="D14555" s="132" t="s">
        <v>29937</v>
      </c>
      <c r="E14555" s="132" t="s">
        <v>31025</v>
      </c>
      <c r="F14555" s="132" t="str">
        <f t="shared" si="227"/>
        <v>1190080</v>
      </c>
      <c r="G14555" s="132" t="s">
        <v>22698</v>
      </c>
      <c r="H14555" s="132" t="s">
        <v>17991</v>
      </c>
    </row>
    <row r="14556" spans="1:8" ht="14.5" customHeight="1">
      <c r="A14556" s="131">
        <v>1910024</v>
      </c>
      <c r="B14556" s="131" t="s">
        <v>11351</v>
      </c>
      <c r="D14556" s="132" t="s">
        <v>29938</v>
      </c>
      <c r="E14556" s="132" t="s">
        <v>30993</v>
      </c>
      <c r="F14556" s="132" t="str">
        <f t="shared" si="227"/>
        <v>1203001</v>
      </c>
      <c r="G14556" s="132" t="s">
        <v>22704</v>
      </c>
      <c r="H14556" s="132" t="s">
        <v>15805</v>
      </c>
    </row>
    <row r="14557" spans="1:8" ht="14.5" customHeight="1">
      <c r="A14557" s="131">
        <v>1910024</v>
      </c>
      <c r="B14557" s="131" t="s">
        <v>11351</v>
      </c>
      <c r="D14557" s="132" t="s">
        <v>29938</v>
      </c>
      <c r="E14557" s="132" t="s">
        <v>31486</v>
      </c>
      <c r="F14557" s="132" t="str">
        <f t="shared" si="227"/>
        <v>1203002</v>
      </c>
      <c r="G14557" s="132" t="s">
        <v>22704</v>
      </c>
      <c r="H14557" s="132" t="s">
        <v>18066</v>
      </c>
    </row>
    <row r="14558" spans="1:8" ht="14.5" customHeight="1">
      <c r="A14558" s="131">
        <v>1910024</v>
      </c>
      <c r="B14558" s="131" t="s">
        <v>11351</v>
      </c>
      <c r="D14558" s="132" t="s">
        <v>29938</v>
      </c>
      <c r="E14558" s="132" t="s">
        <v>31487</v>
      </c>
      <c r="F14558" s="132" t="str">
        <f t="shared" si="227"/>
        <v>1203003</v>
      </c>
      <c r="G14558" s="132" t="s">
        <v>22704</v>
      </c>
      <c r="H14558" s="132" t="s">
        <v>16767</v>
      </c>
    </row>
    <row r="14559" spans="1:8" ht="14.5" customHeight="1">
      <c r="A14559" s="131">
        <v>1910024</v>
      </c>
      <c r="B14559" s="131" t="s">
        <v>11351</v>
      </c>
      <c r="D14559" s="132" t="s">
        <v>29938</v>
      </c>
      <c r="E14559" s="132" t="s">
        <v>30994</v>
      </c>
      <c r="F14559" s="132" t="str">
        <f t="shared" si="227"/>
        <v>1203004</v>
      </c>
      <c r="G14559" s="132" t="s">
        <v>22704</v>
      </c>
      <c r="H14559" s="132" t="s">
        <v>16736</v>
      </c>
    </row>
    <row r="14560" spans="1:8" ht="14.5" customHeight="1">
      <c r="A14560" s="131">
        <v>1910024</v>
      </c>
      <c r="B14560" s="131" t="s">
        <v>11351</v>
      </c>
      <c r="D14560" s="132" t="s">
        <v>29938</v>
      </c>
      <c r="E14560" s="132" t="s">
        <v>30995</v>
      </c>
      <c r="F14560" s="132" t="str">
        <f t="shared" si="227"/>
        <v>1203005</v>
      </c>
      <c r="G14560" s="132" t="s">
        <v>22704</v>
      </c>
      <c r="H14560" s="132" t="s">
        <v>17204</v>
      </c>
    </row>
    <row r="14561" spans="1:8" ht="14.5" customHeight="1">
      <c r="A14561" s="131">
        <v>1910024</v>
      </c>
      <c r="B14561" s="131" t="s">
        <v>11351</v>
      </c>
      <c r="D14561" s="132" t="s">
        <v>29938</v>
      </c>
      <c r="E14561" s="132" t="s">
        <v>31488</v>
      </c>
      <c r="F14561" s="132" t="str">
        <f t="shared" si="227"/>
        <v>1203006</v>
      </c>
      <c r="G14561" s="132" t="s">
        <v>22704</v>
      </c>
      <c r="H14561" s="132" t="s">
        <v>17208</v>
      </c>
    </row>
    <row r="14562" spans="1:8" ht="14.5" customHeight="1">
      <c r="A14562" s="131">
        <v>1890002</v>
      </c>
      <c r="B14562" s="131" t="s">
        <v>11357</v>
      </c>
      <c r="D14562" s="132" t="s">
        <v>29938</v>
      </c>
      <c r="E14562" s="132" t="s">
        <v>31489</v>
      </c>
      <c r="F14562" s="132" t="str">
        <f t="shared" si="227"/>
        <v>1203007</v>
      </c>
      <c r="G14562" s="132" t="s">
        <v>22704</v>
      </c>
      <c r="H14562" s="132" t="s">
        <v>15373</v>
      </c>
    </row>
    <row r="14563" spans="1:8" ht="14.5" customHeight="1">
      <c r="A14563" s="131">
        <v>1890002</v>
      </c>
      <c r="B14563" s="131" t="s">
        <v>11357</v>
      </c>
      <c r="D14563" s="132" t="s">
        <v>29938</v>
      </c>
      <c r="E14563" s="132" t="s">
        <v>31807</v>
      </c>
      <c r="F14563" s="132" t="str">
        <f t="shared" si="227"/>
        <v>1203008</v>
      </c>
      <c r="G14563" s="132" t="s">
        <v>22704</v>
      </c>
      <c r="H14563" s="132" t="s">
        <v>22705</v>
      </c>
    </row>
    <row r="14564" spans="1:8" ht="14.5" customHeight="1">
      <c r="A14564" s="131">
        <v>1890002</v>
      </c>
      <c r="B14564" s="131" t="s">
        <v>11357</v>
      </c>
      <c r="D14564" s="132" t="s">
        <v>29938</v>
      </c>
      <c r="E14564" s="132" t="s">
        <v>31490</v>
      </c>
      <c r="F14564" s="132" t="str">
        <f t="shared" si="227"/>
        <v>1203010</v>
      </c>
      <c r="G14564" s="132" t="s">
        <v>22704</v>
      </c>
      <c r="H14564" s="132" t="s">
        <v>18905</v>
      </c>
    </row>
    <row r="14565" spans="1:8" ht="14.5" customHeight="1">
      <c r="A14565" s="131">
        <v>1890002</v>
      </c>
      <c r="B14565" s="131" t="s">
        <v>11357</v>
      </c>
      <c r="D14565" s="132" t="s">
        <v>29938</v>
      </c>
      <c r="E14565" s="132" t="s">
        <v>31491</v>
      </c>
      <c r="F14565" s="132" t="str">
        <f t="shared" si="227"/>
        <v>1203011</v>
      </c>
      <c r="G14565" s="132" t="s">
        <v>22704</v>
      </c>
      <c r="H14565" s="132" t="s">
        <v>14929</v>
      </c>
    </row>
    <row r="14566" spans="1:8" ht="14.5" customHeight="1">
      <c r="A14566" s="131">
        <v>1890001</v>
      </c>
      <c r="B14566" s="131" t="s">
        <v>11358</v>
      </c>
      <c r="D14566" s="132" t="s">
        <v>29938</v>
      </c>
      <c r="E14566" s="132" t="s">
        <v>31492</v>
      </c>
      <c r="F14566" s="132" t="str">
        <f t="shared" si="227"/>
        <v>1203012</v>
      </c>
      <c r="G14566" s="132" t="s">
        <v>22704</v>
      </c>
      <c r="H14566" s="132" t="s">
        <v>21606</v>
      </c>
    </row>
    <row r="14567" spans="1:8" ht="14.5" customHeight="1">
      <c r="A14567" s="131">
        <v>1890001</v>
      </c>
      <c r="B14567" s="131" t="s">
        <v>11358</v>
      </c>
      <c r="D14567" s="132" t="s">
        <v>29938</v>
      </c>
      <c r="E14567" s="132" t="s">
        <v>30997</v>
      </c>
      <c r="F14567" s="132" t="str">
        <f t="shared" si="227"/>
        <v>1203013</v>
      </c>
      <c r="G14567" s="132" t="s">
        <v>22704</v>
      </c>
      <c r="H14567" s="132" t="s">
        <v>15868</v>
      </c>
    </row>
    <row r="14568" spans="1:8" ht="14.5" customHeight="1">
      <c r="A14568" s="131">
        <v>1890001</v>
      </c>
      <c r="B14568" s="131" t="s">
        <v>11358</v>
      </c>
      <c r="D14568" s="132" t="s">
        <v>29938</v>
      </c>
      <c r="E14568" s="132" t="s">
        <v>31493</v>
      </c>
      <c r="F14568" s="132" t="str">
        <f t="shared" si="227"/>
        <v>1203014</v>
      </c>
      <c r="G14568" s="132" t="s">
        <v>22704</v>
      </c>
      <c r="H14568" s="132" t="s">
        <v>21615</v>
      </c>
    </row>
    <row r="14569" spans="1:8" ht="14.5" customHeight="1">
      <c r="A14569" s="131">
        <v>1890001</v>
      </c>
      <c r="B14569" s="131" t="s">
        <v>11358</v>
      </c>
      <c r="D14569" s="132" t="s">
        <v>29938</v>
      </c>
      <c r="E14569" s="132" t="s">
        <v>30998</v>
      </c>
      <c r="F14569" s="132" t="str">
        <f t="shared" si="227"/>
        <v>1203015</v>
      </c>
      <c r="G14569" s="132" t="s">
        <v>22704</v>
      </c>
      <c r="H14569" s="132" t="s">
        <v>22706</v>
      </c>
    </row>
    <row r="14570" spans="1:8" ht="14.5" customHeight="1">
      <c r="A14570" s="131">
        <v>1890001</v>
      </c>
      <c r="B14570" s="131" t="s">
        <v>11358</v>
      </c>
      <c r="D14570" s="132" t="s">
        <v>29938</v>
      </c>
      <c r="E14570" s="132" t="s">
        <v>31494</v>
      </c>
      <c r="F14570" s="132" t="str">
        <f t="shared" si="227"/>
        <v>1203016</v>
      </c>
      <c r="G14570" s="132" t="s">
        <v>22704</v>
      </c>
      <c r="H14570" s="132" t="s">
        <v>17210</v>
      </c>
    </row>
    <row r="14571" spans="1:8" ht="14.5" customHeight="1">
      <c r="A14571" s="131">
        <v>1890011</v>
      </c>
      <c r="B14571" s="131" t="s">
        <v>11359</v>
      </c>
      <c r="D14571" s="132" t="s">
        <v>29938</v>
      </c>
      <c r="E14571" s="132" t="s">
        <v>31495</v>
      </c>
      <c r="F14571" s="132" t="str">
        <f t="shared" si="227"/>
        <v>1203017</v>
      </c>
      <c r="G14571" s="132" t="s">
        <v>22704</v>
      </c>
      <c r="H14571" s="132" t="s">
        <v>22707</v>
      </c>
    </row>
    <row r="14572" spans="1:8" ht="14.5" customHeight="1">
      <c r="A14572" s="131">
        <v>1890011</v>
      </c>
      <c r="B14572" s="131" t="s">
        <v>11359</v>
      </c>
      <c r="D14572" s="132" t="s">
        <v>29938</v>
      </c>
      <c r="E14572" s="132" t="s">
        <v>31496</v>
      </c>
      <c r="F14572" s="132" t="str">
        <f t="shared" si="227"/>
        <v>1203018</v>
      </c>
      <c r="G14572" s="132" t="s">
        <v>22704</v>
      </c>
      <c r="H14572" s="132" t="s">
        <v>22708</v>
      </c>
    </row>
    <row r="14573" spans="1:8" ht="14.5" customHeight="1">
      <c r="A14573" s="131">
        <v>1890011</v>
      </c>
      <c r="B14573" s="131" t="s">
        <v>11359</v>
      </c>
      <c r="D14573" s="132" t="s">
        <v>29938</v>
      </c>
      <c r="E14573" s="132" t="s">
        <v>30999</v>
      </c>
      <c r="F14573" s="132" t="str">
        <f t="shared" si="227"/>
        <v>1203019</v>
      </c>
      <c r="G14573" s="132" t="s">
        <v>22704</v>
      </c>
      <c r="H14573" s="132" t="s">
        <v>22709</v>
      </c>
    </row>
    <row r="14574" spans="1:8" ht="14.5" customHeight="1">
      <c r="A14574" s="131">
        <v>1890011</v>
      </c>
      <c r="B14574" s="131" t="s">
        <v>11359</v>
      </c>
      <c r="D14574" s="132" t="s">
        <v>29938</v>
      </c>
      <c r="E14574" s="132" t="s">
        <v>31000</v>
      </c>
      <c r="F14574" s="132" t="str">
        <f t="shared" si="227"/>
        <v>1203020</v>
      </c>
      <c r="G14574" s="132" t="s">
        <v>22704</v>
      </c>
      <c r="H14574" s="132" t="s">
        <v>21614</v>
      </c>
    </row>
    <row r="14575" spans="1:8" ht="14.5" customHeight="1">
      <c r="A14575" s="131">
        <v>1890011</v>
      </c>
      <c r="B14575" s="131" t="s">
        <v>11359</v>
      </c>
      <c r="D14575" s="132" t="s">
        <v>29938</v>
      </c>
      <c r="E14575" s="132" t="s">
        <v>31001</v>
      </c>
      <c r="F14575" s="132" t="str">
        <f t="shared" si="227"/>
        <v>1203021</v>
      </c>
      <c r="G14575" s="132" t="s">
        <v>22704</v>
      </c>
      <c r="H14575" s="132" t="s">
        <v>22710</v>
      </c>
    </row>
    <row r="14576" spans="1:8" ht="14.5" customHeight="1">
      <c r="A14576" s="131">
        <v>1890003</v>
      </c>
      <c r="B14576" s="131" t="s">
        <v>11360</v>
      </c>
      <c r="D14576" s="132" t="s">
        <v>29938</v>
      </c>
      <c r="E14576" s="132" t="s">
        <v>31002</v>
      </c>
      <c r="F14576" s="132" t="str">
        <f t="shared" si="227"/>
        <v>1203022</v>
      </c>
      <c r="G14576" s="132" t="s">
        <v>22704</v>
      </c>
      <c r="H14576" s="132" t="s">
        <v>15940</v>
      </c>
    </row>
    <row r="14577" spans="1:8" ht="14.5" customHeight="1">
      <c r="A14577" s="131">
        <v>1890003</v>
      </c>
      <c r="B14577" s="131" t="s">
        <v>11360</v>
      </c>
      <c r="D14577" s="132" t="s">
        <v>29938</v>
      </c>
      <c r="E14577" s="132" t="s">
        <v>31497</v>
      </c>
      <c r="F14577" s="132" t="str">
        <f t="shared" si="227"/>
        <v>1203023</v>
      </c>
      <c r="G14577" s="132" t="s">
        <v>22704</v>
      </c>
      <c r="H14577" s="132" t="s">
        <v>22711</v>
      </c>
    </row>
    <row r="14578" spans="1:8" ht="14.5" customHeight="1">
      <c r="A14578" s="131">
        <v>1890003</v>
      </c>
      <c r="B14578" s="131" t="s">
        <v>11360</v>
      </c>
      <c r="D14578" s="132" t="s">
        <v>29938</v>
      </c>
      <c r="E14578" s="132" t="s">
        <v>31003</v>
      </c>
      <c r="F14578" s="132" t="str">
        <f t="shared" si="227"/>
        <v>1203024</v>
      </c>
      <c r="G14578" s="132" t="s">
        <v>22704</v>
      </c>
      <c r="H14578" s="132" t="s">
        <v>15787</v>
      </c>
    </row>
    <row r="14579" spans="1:8" ht="14.5" customHeight="1">
      <c r="A14579" s="131">
        <v>1890003</v>
      </c>
      <c r="B14579" s="131" t="s">
        <v>11360</v>
      </c>
      <c r="D14579" s="132" t="s">
        <v>29938</v>
      </c>
      <c r="E14579" s="132" t="s">
        <v>31498</v>
      </c>
      <c r="F14579" s="132" t="str">
        <f t="shared" si="227"/>
        <v>1203025</v>
      </c>
      <c r="G14579" s="132" t="s">
        <v>22704</v>
      </c>
      <c r="H14579" s="132" t="s">
        <v>22712</v>
      </c>
    </row>
    <row r="14580" spans="1:8" ht="14.5" customHeight="1">
      <c r="A14580" s="131">
        <v>1890003</v>
      </c>
      <c r="B14580" s="131" t="s">
        <v>11360</v>
      </c>
      <c r="D14580" s="132" t="s">
        <v>29938</v>
      </c>
      <c r="E14580" s="132" t="s">
        <v>31004</v>
      </c>
      <c r="F14580" s="132" t="str">
        <f t="shared" si="227"/>
        <v>1203026</v>
      </c>
      <c r="G14580" s="132" t="s">
        <v>22704</v>
      </c>
      <c r="H14580" s="132" t="s">
        <v>17235</v>
      </c>
    </row>
    <row r="14581" spans="1:8" ht="14.5" customHeight="1">
      <c r="A14581" s="131">
        <v>1890013</v>
      </c>
      <c r="B14581" s="131" t="s">
        <v>11361</v>
      </c>
      <c r="D14581" s="132" t="s">
        <v>29938</v>
      </c>
      <c r="E14581" s="132" t="s">
        <v>31005</v>
      </c>
      <c r="F14581" s="132" t="str">
        <f t="shared" si="227"/>
        <v>1203027</v>
      </c>
      <c r="G14581" s="132" t="s">
        <v>22704</v>
      </c>
      <c r="H14581" s="132" t="s">
        <v>17224</v>
      </c>
    </row>
    <row r="14582" spans="1:8" ht="14.5" customHeight="1">
      <c r="A14582" s="131">
        <v>1890013</v>
      </c>
      <c r="B14582" s="131" t="s">
        <v>11361</v>
      </c>
      <c r="D14582" s="132" t="s">
        <v>29938</v>
      </c>
      <c r="E14582" s="132" t="s">
        <v>31536</v>
      </c>
      <c r="F14582" s="132" t="str">
        <f t="shared" si="227"/>
        <v>1203099</v>
      </c>
      <c r="G14582" s="132" t="s">
        <v>22704</v>
      </c>
      <c r="H14582" s="132" t="s">
        <v>22713</v>
      </c>
    </row>
    <row r="14583" spans="1:8" ht="14.5" customHeight="1">
      <c r="A14583" s="131">
        <v>1890013</v>
      </c>
      <c r="B14583" s="131" t="s">
        <v>11361</v>
      </c>
      <c r="D14583" s="132" t="s">
        <v>29939</v>
      </c>
      <c r="E14583" s="132" t="s">
        <v>30993</v>
      </c>
      <c r="F14583" s="132" t="str">
        <f t="shared" si="227"/>
        <v>1204001</v>
      </c>
      <c r="G14583" s="132" t="s">
        <v>22714</v>
      </c>
      <c r="H14583" s="132" t="s">
        <v>15805</v>
      </c>
    </row>
    <row r="14584" spans="1:8" ht="14.5" customHeight="1">
      <c r="A14584" s="131">
        <v>1890021</v>
      </c>
      <c r="B14584" s="131" t="s">
        <v>11362</v>
      </c>
      <c r="D14584" s="132" t="s">
        <v>29939</v>
      </c>
      <c r="E14584" s="132" t="s">
        <v>31486</v>
      </c>
      <c r="F14584" s="132" t="str">
        <f t="shared" si="227"/>
        <v>1204002</v>
      </c>
      <c r="G14584" s="132" t="s">
        <v>22714</v>
      </c>
      <c r="H14584" s="132" t="s">
        <v>16900</v>
      </c>
    </row>
    <row r="14585" spans="1:8" ht="14.5" customHeight="1">
      <c r="A14585" s="131">
        <v>1890021</v>
      </c>
      <c r="B14585" s="131" t="s">
        <v>11362</v>
      </c>
      <c r="D14585" s="132" t="s">
        <v>29939</v>
      </c>
      <c r="E14585" s="132" t="s">
        <v>30994</v>
      </c>
      <c r="F14585" s="132" t="str">
        <f t="shared" si="227"/>
        <v>1204004</v>
      </c>
      <c r="G14585" s="132" t="s">
        <v>22714</v>
      </c>
      <c r="H14585" s="132" t="s">
        <v>17216</v>
      </c>
    </row>
    <row r="14586" spans="1:8" ht="14.5" customHeight="1">
      <c r="A14586" s="131">
        <v>1890021</v>
      </c>
      <c r="B14586" s="131" t="s">
        <v>11362</v>
      </c>
      <c r="D14586" s="132" t="s">
        <v>29939</v>
      </c>
      <c r="E14586" s="132" t="s">
        <v>30995</v>
      </c>
      <c r="F14586" s="132" t="str">
        <f t="shared" si="227"/>
        <v>1204005</v>
      </c>
      <c r="G14586" s="132" t="s">
        <v>22714</v>
      </c>
      <c r="H14586" s="132" t="s">
        <v>17213</v>
      </c>
    </row>
    <row r="14587" spans="1:8" ht="14.5" customHeight="1">
      <c r="A14587" s="131">
        <v>1890026</v>
      </c>
      <c r="B14587" s="131" t="s">
        <v>11363</v>
      </c>
      <c r="D14587" s="132" t="s">
        <v>29939</v>
      </c>
      <c r="E14587" s="132" t="s">
        <v>31488</v>
      </c>
      <c r="F14587" s="132" t="str">
        <f t="shared" si="227"/>
        <v>1204006</v>
      </c>
      <c r="G14587" s="132" t="s">
        <v>22714</v>
      </c>
      <c r="H14587" s="132" t="s">
        <v>15758</v>
      </c>
    </row>
    <row r="14588" spans="1:8" ht="14.5" customHeight="1">
      <c r="A14588" s="131">
        <v>1890026</v>
      </c>
      <c r="B14588" s="131" t="s">
        <v>11363</v>
      </c>
      <c r="D14588" s="132" t="s">
        <v>29939</v>
      </c>
      <c r="E14588" s="132" t="s">
        <v>31489</v>
      </c>
      <c r="F14588" s="132" t="str">
        <f t="shared" si="227"/>
        <v>1204007</v>
      </c>
      <c r="G14588" s="132" t="s">
        <v>22714</v>
      </c>
      <c r="H14588" s="132" t="s">
        <v>18612</v>
      </c>
    </row>
    <row r="14589" spans="1:8" ht="14.5" customHeight="1">
      <c r="A14589" s="131">
        <v>1890026</v>
      </c>
      <c r="B14589" s="131" t="s">
        <v>11363</v>
      </c>
      <c r="D14589" s="132" t="s">
        <v>29939</v>
      </c>
      <c r="E14589" s="132" t="s">
        <v>30996</v>
      </c>
      <c r="F14589" s="132" t="str">
        <f t="shared" si="227"/>
        <v>1204009</v>
      </c>
      <c r="G14589" s="132" t="s">
        <v>22714</v>
      </c>
      <c r="H14589" s="132" t="s">
        <v>17482</v>
      </c>
    </row>
    <row r="14590" spans="1:8" ht="14.5" customHeight="1">
      <c r="A14590" s="131">
        <v>1890026</v>
      </c>
      <c r="B14590" s="131" t="s">
        <v>11363</v>
      </c>
      <c r="D14590" s="132" t="s">
        <v>29939</v>
      </c>
      <c r="E14590" s="132" t="s">
        <v>31490</v>
      </c>
      <c r="F14590" s="132" t="str">
        <f t="shared" si="227"/>
        <v>1204010</v>
      </c>
      <c r="G14590" s="132" t="s">
        <v>22714</v>
      </c>
      <c r="H14590" s="132" t="s">
        <v>14929</v>
      </c>
    </row>
    <row r="14591" spans="1:8" ht="14.5" customHeight="1">
      <c r="A14591" s="131">
        <v>1890022</v>
      </c>
      <c r="B14591" s="131" t="s">
        <v>11364</v>
      </c>
      <c r="D14591" s="132" t="s">
        <v>29939</v>
      </c>
      <c r="E14591" s="132" t="s">
        <v>31491</v>
      </c>
      <c r="F14591" s="132" t="str">
        <f t="shared" si="227"/>
        <v>1204011</v>
      </c>
      <c r="G14591" s="132" t="s">
        <v>22714</v>
      </c>
      <c r="H14591" s="132" t="s">
        <v>22715</v>
      </c>
    </row>
    <row r="14592" spans="1:8" ht="14.5" customHeight="1">
      <c r="A14592" s="131">
        <v>1890022</v>
      </c>
      <c r="B14592" s="131" t="s">
        <v>11364</v>
      </c>
      <c r="D14592" s="132" t="s">
        <v>29939</v>
      </c>
      <c r="E14592" s="132" t="s">
        <v>31492</v>
      </c>
      <c r="F14592" s="132" t="str">
        <f t="shared" si="227"/>
        <v>1204012</v>
      </c>
      <c r="G14592" s="132" t="s">
        <v>22714</v>
      </c>
      <c r="H14592" s="132" t="s">
        <v>17218</v>
      </c>
    </row>
    <row r="14593" spans="1:8" ht="14.5" customHeight="1">
      <c r="A14593" s="131">
        <v>1890022</v>
      </c>
      <c r="B14593" s="131" t="s">
        <v>11364</v>
      </c>
      <c r="D14593" s="132" t="s">
        <v>29939</v>
      </c>
      <c r="E14593" s="132" t="s">
        <v>30997</v>
      </c>
      <c r="F14593" s="132" t="str">
        <f t="shared" si="227"/>
        <v>1204013</v>
      </c>
      <c r="G14593" s="132" t="s">
        <v>22714</v>
      </c>
      <c r="H14593" s="132" t="s">
        <v>20085</v>
      </c>
    </row>
    <row r="14594" spans="1:8" ht="14.5" customHeight="1">
      <c r="A14594" s="131">
        <v>1890022</v>
      </c>
      <c r="B14594" s="131" t="s">
        <v>11364</v>
      </c>
      <c r="D14594" s="132" t="s">
        <v>29939</v>
      </c>
      <c r="E14594" s="132" t="s">
        <v>30998</v>
      </c>
      <c r="F14594" s="132" t="str">
        <f t="shared" si="227"/>
        <v>1204015</v>
      </c>
      <c r="G14594" s="132" t="s">
        <v>22714</v>
      </c>
      <c r="H14594" s="132" t="s">
        <v>22716</v>
      </c>
    </row>
    <row r="14595" spans="1:8" ht="14.5" customHeight="1">
      <c r="A14595" s="131">
        <v>1890012</v>
      </c>
      <c r="B14595" s="131" t="s">
        <v>11365</v>
      </c>
      <c r="D14595" s="132" t="s">
        <v>29939</v>
      </c>
      <c r="E14595" s="132" t="s">
        <v>31494</v>
      </c>
      <c r="F14595" s="132" t="str">
        <f t="shared" ref="F14595:F14658" si="228">TEXT(D14595,"0000")&amp;TEXT(E14595,"000")</f>
        <v>1204016</v>
      </c>
      <c r="G14595" s="132" t="s">
        <v>22714</v>
      </c>
      <c r="H14595" s="132" t="s">
        <v>17260</v>
      </c>
    </row>
    <row r="14596" spans="1:8" ht="14.5" customHeight="1">
      <c r="A14596" s="131">
        <v>1890012</v>
      </c>
      <c r="B14596" s="131" t="s">
        <v>11365</v>
      </c>
      <c r="D14596" s="132" t="s">
        <v>29939</v>
      </c>
      <c r="E14596" s="132" t="s">
        <v>31495</v>
      </c>
      <c r="F14596" s="132" t="str">
        <f t="shared" si="228"/>
        <v>1204017</v>
      </c>
      <c r="G14596" s="132" t="s">
        <v>22714</v>
      </c>
      <c r="H14596" s="132" t="s">
        <v>22717</v>
      </c>
    </row>
    <row r="14597" spans="1:8" ht="14.5" customHeight="1">
      <c r="A14597" s="131">
        <v>1890012</v>
      </c>
      <c r="B14597" s="131" t="s">
        <v>11365</v>
      </c>
      <c r="D14597" s="132" t="s">
        <v>29939</v>
      </c>
      <c r="E14597" s="132" t="s">
        <v>31496</v>
      </c>
      <c r="F14597" s="132" t="str">
        <f t="shared" si="228"/>
        <v>1204018</v>
      </c>
      <c r="G14597" s="132" t="s">
        <v>22714</v>
      </c>
      <c r="H14597" s="132" t="s">
        <v>22718</v>
      </c>
    </row>
    <row r="14598" spans="1:8" ht="14.5" customHeight="1">
      <c r="A14598" s="131">
        <v>1890012</v>
      </c>
      <c r="B14598" s="131" t="s">
        <v>11365</v>
      </c>
      <c r="D14598" s="132" t="s">
        <v>29939</v>
      </c>
      <c r="E14598" s="132" t="s">
        <v>31001</v>
      </c>
      <c r="F14598" s="132" t="str">
        <f t="shared" si="228"/>
        <v>1204021</v>
      </c>
      <c r="G14598" s="132" t="s">
        <v>22714</v>
      </c>
      <c r="H14598" s="132" t="s">
        <v>22719</v>
      </c>
    </row>
    <row r="14599" spans="1:8" ht="14.5" customHeight="1">
      <c r="A14599" s="131">
        <v>1890012</v>
      </c>
      <c r="B14599" s="131" t="s">
        <v>11365</v>
      </c>
      <c r="D14599" s="132" t="s">
        <v>29939</v>
      </c>
      <c r="E14599" s="132" t="s">
        <v>31002</v>
      </c>
      <c r="F14599" s="132" t="str">
        <f t="shared" si="228"/>
        <v>1204022</v>
      </c>
      <c r="G14599" s="132" t="s">
        <v>22714</v>
      </c>
      <c r="H14599" s="132" t="s">
        <v>17221</v>
      </c>
    </row>
    <row r="14600" spans="1:8" ht="14.5" customHeight="1">
      <c r="A14600" s="131">
        <v>1890024</v>
      </c>
      <c r="B14600" s="131" t="s">
        <v>11366</v>
      </c>
      <c r="D14600" s="132" t="s">
        <v>29939</v>
      </c>
      <c r="E14600" s="132" t="s">
        <v>31497</v>
      </c>
      <c r="F14600" s="132" t="str">
        <f t="shared" si="228"/>
        <v>1204023</v>
      </c>
      <c r="G14600" s="132" t="s">
        <v>22714</v>
      </c>
      <c r="H14600" s="132" t="s">
        <v>22720</v>
      </c>
    </row>
    <row r="14601" spans="1:8" ht="14.5" customHeight="1">
      <c r="A14601" s="131">
        <v>1890024</v>
      </c>
      <c r="B14601" s="131" t="s">
        <v>11366</v>
      </c>
      <c r="D14601" s="132" t="s">
        <v>29939</v>
      </c>
      <c r="E14601" s="132" t="s">
        <v>31003</v>
      </c>
      <c r="F14601" s="132" t="str">
        <f t="shared" si="228"/>
        <v>1204024</v>
      </c>
      <c r="G14601" s="132" t="s">
        <v>22714</v>
      </c>
      <c r="H14601" s="132" t="s">
        <v>17258</v>
      </c>
    </row>
    <row r="14602" spans="1:8" ht="14.5" customHeight="1">
      <c r="A14602" s="131">
        <v>1890024</v>
      </c>
      <c r="B14602" s="131" t="s">
        <v>11366</v>
      </c>
      <c r="D14602" s="132" t="s">
        <v>29939</v>
      </c>
      <c r="E14602" s="132" t="s">
        <v>31499</v>
      </c>
      <c r="F14602" s="132" t="str">
        <f t="shared" si="228"/>
        <v>1204029</v>
      </c>
      <c r="G14602" s="132" t="s">
        <v>22714</v>
      </c>
      <c r="H14602" s="132" t="s">
        <v>16354</v>
      </c>
    </row>
    <row r="14603" spans="1:8" ht="14.5" customHeight="1">
      <c r="A14603" s="131">
        <v>1890024</v>
      </c>
      <c r="B14603" s="131" t="s">
        <v>11366</v>
      </c>
      <c r="D14603" s="132" t="s">
        <v>29939</v>
      </c>
      <c r="E14603" s="132" t="s">
        <v>31500</v>
      </c>
      <c r="F14603" s="132" t="str">
        <f t="shared" si="228"/>
        <v>1204030</v>
      </c>
      <c r="G14603" s="132" t="s">
        <v>22714</v>
      </c>
      <c r="H14603" s="132" t="s">
        <v>17224</v>
      </c>
    </row>
    <row r="14604" spans="1:8" ht="14.5" customHeight="1">
      <c r="A14604" s="131">
        <v>1890024</v>
      </c>
      <c r="B14604" s="131" t="s">
        <v>11366</v>
      </c>
      <c r="D14604" s="132" t="s">
        <v>29939</v>
      </c>
      <c r="E14604" s="132" t="s">
        <v>31501</v>
      </c>
      <c r="F14604" s="132" t="str">
        <f t="shared" si="228"/>
        <v>1204031</v>
      </c>
      <c r="G14604" s="132" t="s">
        <v>22714</v>
      </c>
      <c r="H14604" s="132" t="s">
        <v>17222</v>
      </c>
    </row>
    <row r="14605" spans="1:8" ht="14.5" customHeight="1">
      <c r="A14605" s="131">
        <v>1890014</v>
      </c>
      <c r="B14605" s="131" t="s">
        <v>11367</v>
      </c>
      <c r="D14605" s="132" t="s">
        <v>29939</v>
      </c>
      <c r="E14605" s="132" t="s">
        <v>31503</v>
      </c>
      <c r="F14605" s="132" t="str">
        <f t="shared" si="228"/>
        <v>1204033</v>
      </c>
      <c r="G14605" s="132" t="s">
        <v>22714</v>
      </c>
      <c r="H14605" s="132" t="s">
        <v>22721</v>
      </c>
    </row>
    <row r="14606" spans="1:8" ht="14.5" customHeight="1">
      <c r="A14606" s="131">
        <v>1890014</v>
      </c>
      <c r="B14606" s="131" t="s">
        <v>11367</v>
      </c>
      <c r="D14606" s="132" t="s">
        <v>29939</v>
      </c>
      <c r="E14606" s="132" t="s">
        <v>31007</v>
      </c>
      <c r="F14606" s="132" t="str">
        <f t="shared" si="228"/>
        <v>1204035</v>
      </c>
      <c r="G14606" s="132" t="s">
        <v>22714</v>
      </c>
      <c r="H14606" s="132" t="s">
        <v>17259</v>
      </c>
    </row>
    <row r="14607" spans="1:8" ht="14.5" customHeight="1">
      <c r="A14607" s="131">
        <v>1890014</v>
      </c>
      <c r="B14607" s="131" t="s">
        <v>11367</v>
      </c>
      <c r="D14607" s="132" t="s">
        <v>29939</v>
      </c>
      <c r="E14607" s="132" t="s">
        <v>31008</v>
      </c>
      <c r="F14607" s="132" t="str">
        <f t="shared" si="228"/>
        <v>1204036</v>
      </c>
      <c r="G14607" s="132" t="s">
        <v>22714</v>
      </c>
      <c r="H14607" s="132" t="s">
        <v>21602</v>
      </c>
    </row>
    <row r="14608" spans="1:8" ht="14.5" customHeight="1">
      <c r="A14608" s="131">
        <v>1890014</v>
      </c>
      <c r="B14608" s="131" t="s">
        <v>11367</v>
      </c>
      <c r="D14608" s="132" t="s">
        <v>29939</v>
      </c>
      <c r="E14608" s="132" t="s">
        <v>31505</v>
      </c>
      <c r="F14608" s="132" t="str">
        <f t="shared" si="228"/>
        <v>1204037</v>
      </c>
      <c r="G14608" s="132" t="s">
        <v>22714</v>
      </c>
      <c r="H14608" s="132" t="s">
        <v>17226</v>
      </c>
    </row>
    <row r="14609" spans="1:8" ht="14.5" customHeight="1">
      <c r="A14609" s="131">
        <v>1890023</v>
      </c>
      <c r="B14609" s="131" t="s">
        <v>11368</v>
      </c>
      <c r="D14609" s="132" t="s">
        <v>29939</v>
      </c>
      <c r="E14609" s="132" t="s">
        <v>31009</v>
      </c>
      <c r="F14609" s="132" t="str">
        <f t="shared" si="228"/>
        <v>1204038</v>
      </c>
      <c r="G14609" s="132" t="s">
        <v>22714</v>
      </c>
      <c r="H14609" s="132" t="s">
        <v>17223</v>
      </c>
    </row>
    <row r="14610" spans="1:8" ht="14.5" customHeight="1">
      <c r="A14610" s="131">
        <v>1890023</v>
      </c>
      <c r="B14610" s="131" t="s">
        <v>11368</v>
      </c>
      <c r="D14610" s="132" t="s">
        <v>29939</v>
      </c>
      <c r="E14610" s="132" t="s">
        <v>31506</v>
      </c>
      <c r="F14610" s="132" t="str">
        <f t="shared" si="228"/>
        <v>1204039</v>
      </c>
      <c r="G14610" s="132" t="s">
        <v>22714</v>
      </c>
      <c r="H14610" s="132" t="s">
        <v>14875</v>
      </c>
    </row>
    <row r="14611" spans="1:8" ht="14.5" customHeight="1">
      <c r="A14611" s="131">
        <v>1890025</v>
      </c>
      <c r="B14611" s="131" t="s">
        <v>11369</v>
      </c>
      <c r="D14611" s="132" t="s">
        <v>29939</v>
      </c>
      <c r="E14611" s="132" t="s">
        <v>31010</v>
      </c>
      <c r="F14611" s="132" t="str">
        <f t="shared" si="228"/>
        <v>1204040</v>
      </c>
      <c r="G14611" s="132" t="s">
        <v>22714</v>
      </c>
      <c r="H14611" s="132" t="s">
        <v>17188</v>
      </c>
    </row>
    <row r="14612" spans="1:8" ht="14.5" customHeight="1">
      <c r="A14612" s="131">
        <v>1890025</v>
      </c>
      <c r="B14612" s="131" t="s">
        <v>11369</v>
      </c>
      <c r="D14612" s="132" t="s">
        <v>29939</v>
      </c>
      <c r="E14612" s="132" t="s">
        <v>31507</v>
      </c>
      <c r="F14612" s="132" t="str">
        <f t="shared" si="228"/>
        <v>1204041</v>
      </c>
      <c r="G14612" s="132" t="s">
        <v>22714</v>
      </c>
      <c r="H14612" s="132" t="s">
        <v>17225</v>
      </c>
    </row>
    <row r="14613" spans="1:8" ht="14.5" customHeight="1">
      <c r="A14613" s="131">
        <v>1890025</v>
      </c>
      <c r="B14613" s="131" t="s">
        <v>11369</v>
      </c>
      <c r="D14613" s="132" t="s">
        <v>29939</v>
      </c>
      <c r="E14613" s="132" t="s">
        <v>31509</v>
      </c>
      <c r="F14613" s="132" t="str">
        <f t="shared" si="228"/>
        <v>1204043</v>
      </c>
      <c r="G14613" s="132" t="s">
        <v>22714</v>
      </c>
      <c r="H14613" s="132" t="s">
        <v>17228</v>
      </c>
    </row>
    <row r="14614" spans="1:8" ht="14.5" customHeight="1">
      <c r="A14614" s="131">
        <v>1890025</v>
      </c>
      <c r="B14614" s="131" t="s">
        <v>11369</v>
      </c>
      <c r="D14614" s="132" t="s">
        <v>29940</v>
      </c>
      <c r="E14614" s="132" t="s">
        <v>30993</v>
      </c>
      <c r="F14614" s="132" t="str">
        <f t="shared" si="228"/>
        <v>1206001</v>
      </c>
      <c r="G14614" s="132" t="s">
        <v>22722</v>
      </c>
      <c r="H14614" s="132" t="s">
        <v>14751</v>
      </c>
    </row>
    <row r="14615" spans="1:8" ht="14.5" customHeight="1">
      <c r="A14615" s="131">
        <v>1850024</v>
      </c>
      <c r="B14615" s="131" t="s">
        <v>11370</v>
      </c>
      <c r="D14615" s="132" t="s">
        <v>29940</v>
      </c>
      <c r="E14615" s="132" t="s">
        <v>31487</v>
      </c>
      <c r="F14615" s="132" t="str">
        <f t="shared" si="228"/>
        <v>1206003</v>
      </c>
      <c r="G14615" s="132" t="s">
        <v>22722</v>
      </c>
      <c r="H14615" s="132" t="s">
        <v>17223</v>
      </c>
    </row>
    <row r="14616" spans="1:8" ht="14.5" customHeight="1">
      <c r="A14616" s="131">
        <v>1850024</v>
      </c>
      <c r="B14616" s="131" t="s">
        <v>11370</v>
      </c>
      <c r="D14616" s="132" t="s">
        <v>29940</v>
      </c>
      <c r="E14616" s="132" t="s">
        <v>30994</v>
      </c>
      <c r="F14616" s="132" t="str">
        <f t="shared" si="228"/>
        <v>1206004</v>
      </c>
      <c r="G14616" s="132" t="s">
        <v>22722</v>
      </c>
      <c r="H14616" s="132" t="s">
        <v>22723</v>
      </c>
    </row>
    <row r="14617" spans="1:8" ht="14.5" customHeight="1">
      <c r="A14617" s="131">
        <v>1850024</v>
      </c>
      <c r="B14617" s="131" t="s">
        <v>11370</v>
      </c>
      <c r="D14617" s="132" t="s">
        <v>29940</v>
      </c>
      <c r="E14617" s="132" t="s">
        <v>30995</v>
      </c>
      <c r="F14617" s="132" t="str">
        <f t="shared" si="228"/>
        <v>1206005</v>
      </c>
      <c r="G14617" s="132" t="s">
        <v>22722</v>
      </c>
      <c r="H14617" s="132" t="s">
        <v>22724</v>
      </c>
    </row>
    <row r="14618" spans="1:8" ht="14.5" customHeight="1">
      <c r="A14618" s="131">
        <v>1850001</v>
      </c>
      <c r="B14618" s="131" t="s">
        <v>11371</v>
      </c>
      <c r="D14618" s="132" t="s">
        <v>29940</v>
      </c>
      <c r="E14618" s="132" t="s">
        <v>31488</v>
      </c>
      <c r="F14618" s="132" t="str">
        <f t="shared" si="228"/>
        <v>1206006</v>
      </c>
      <c r="G14618" s="132" t="s">
        <v>22722</v>
      </c>
      <c r="H14618" s="132" t="s">
        <v>16767</v>
      </c>
    </row>
    <row r="14619" spans="1:8" ht="14.5" customHeight="1">
      <c r="A14619" s="131">
        <v>1850001</v>
      </c>
      <c r="B14619" s="131" t="s">
        <v>11371</v>
      </c>
      <c r="D14619" s="132" t="s">
        <v>29940</v>
      </c>
      <c r="E14619" s="132" t="s">
        <v>31489</v>
      </c>
      <c r="F14619" s="132" t="str">
        <f t="shared" si="228"/>
        <v>1206007</v>
      </c>
      <c r="G14619" s="132" t="s">
        <v>22722</v>
      </c>
      <c r="H14619" s="132" t="s">
        <v>22725</v>
      </c>
    </row>
    <row r="14620" spans="1:8" ht="14.5" customHeight="1">
      <c r="A14620" s="131">
        <v>1850001</v>
      </c>
      <c r="B14620" s="131" t="s">
        <v>11371</v>
      </c>
      <c r="D14620" s="132" t="s">
        <v>29940</v>
      </c>
      <c r="E14620" s="132" t="s">
        <v>31807</v>
      </c>
      <c r="F14620" s="132" t="str">
        <f t="shared" si="228"/>
        <v>1206008</v>
      </c>
      <c r="G14620" s="132" t="s">
        <v>22722</v>
      </c>
      <c r="H14620" s="132" t="s">
        <v>17229</v>
      </c>
    </row>
    <row r="14621" spans="1:8" ht="14.5" customHeight="1">
      <c r="A14621" s="131">
        <v>1850001</v>
      </c>
      <c r="B14621" s="131" t="s">
        <v>11371</v>
      </c>
      <c r="D14621" s="132" t="s">
        <v>29940</v>
      </c>
      <c r="E14621" s="132" t="s">
        <v>30996</v>
      </c>
      <c r="F14621" s="132" t="str">
        <f t="shared" si="228"/>
        <v>1206009</v>
      </c>
      <c r="G14621" s="132" t="s">
        <v>22722</v>
      </c>
      <c r="H14621" s="132" t="s">
        <v>19625</v>
      </c>
    </row>
    <row r="14622" spans="1:8" ht="14.5" customHeight="1">
      <c r="A14622" s="131">
        <v>1850001</v>
      </c>
      <c r="B14622" s="131" t="s">
        <v>11371</v>
      </c>
      <c r="D14622" s="132" t="s">
        <v>29940</v>
      </c>
      <c r="E14622" s="132" t="s">
        <v>31490</v>
      </c>
      <c r="F14622" s="132" t="str">
        <f t="shared" si="228"/>
        <v>1206010</v>
      </c>
      <c r="G14622" s="132" t="s">
        <v>22722</v>
      </c>
      <c r="H14622" s="132" t="s">
        <v>14929</v>
      </c>
    </row>
    <row r="14623" spans="1:8" ht="14.5" customHeight="1">
      <c r="A14623" s="131">
        <v>1850004</v>
      </c>
      <c r="B14623" s="131" t="s">
        <v>11372</v>
      </c>
      <c r="D14623" s="132" t="s">
        <v>29940</v>
      </c>
      <c r="E14623" s="132" t="s">
        <v>31491</v>
      </c>
      <c r="F14623" s="132" t="str">
        <f t="shared" si="228"/>
        <v>1206011</v>
      </c>
      <c r="G14623" s="132" t="s">
        <v>22722</v>
      </c>
      <c r="H14623" s="132" t="s">
        <v>17228</v>
      </c>
    </row>
    <row r="14624" spans="1:8" ht="14.5" customHeight="1">
      <c r="A14624" s="131">
        <v>1850004</v>
      </c>
      <c r="B14624" s="131" t="s">
        <v>11372</v>
      </c>
      <c r="D14624" s="132" t="s">
        <v>29940</v>
      </c>
      <c r="E14624" s="132" t="s">
        <v>31493</v>
      </c>
      <c r="F14624" s="132" t="str">
        <f t="shared" si="228"/>
        <v>1206014</v>
      </c>
      <c r="G14624" s="132" t="s">
        <v>22722</v>
      </c>
      <c r="H14624" s="132" t="s">
        <v>17225</v>
      </c>
    </row>
    <row r="14625" spans="1:8" ht="14.5" customHeight="1">
      <c r="A14625" s="131">
        <v>1850004</v>
      </c>
      <c r="B14625" s="131" t="s">
        <v>11372</v>
      </c>
      <c r="D14625" s="132" t="s">
        <v>29940</v>
      </c>
      <c r="E14625" s="132" t="s">
        <v>31494</v>
      </c>
      <c r="F14625" s="132" t="str">
        <f t="shared" si="228"/>
        <v>1206016</v>
      </c>
      <c r="G14625" s="132" t="s">
        <v>22722</v>
      </c>
      <c r="H14625" s="132" t="s">
        <v>17258</v>
      </c>
    </row>
    <row r="14626" spans="1:8" ht="14.5" customHeight="1">
      <c r="A14626" s="131">
        <v>1850036</v>
      </c>
      <c r="B14626" s="131" t="s">
        <v>11373</v>
      </c>
      <c r="D14626" s="132" t="s">
        <v>29940</v>
      </c>
      <c r="E14626" s="132" t="s">
        <v>31495</v>
      </c>
      <c r="F14626" s="132" t="str">
        <f t="shared" si="228"/>
        <v>1206017</v>
      </c>
      <c r="G14626" s="132" t="s">
        <v>22722</v>
      </c>
      <c r="H14626" s="132" t="s">
        <v>17224</v>
      </c>
    </row>
    <row r="14627" spans="1:8" ht="14.5" customHeight="1">
      <c r="A14627" s="131">
        <v>1850036</v>
      </c>
      <c r="B14627" s="131" t="s">
        <v>11373</v>
      </c>
      <c r="D14627" s="132" t="s">
        <v>29940</v>
      </c>
      <c r="E14627" s="132" t="s">
        <v>30999</v>
      </c>
      <c r="F14627" s="132" t="str">
        <f t="shared" si="228"/>
        <v>1206019</v>
      </c>
      <c r="G14627" s="132" t="s">
        <v>22722</v>
      </c>
      <c r="H14627" s="132" t="s">
        <v>22726</v>
      </c>
    </row>
    <row r="14628" spans="1:8" ht="14.5" customHeight="1">
      <c r="A14628" s="131">
        <v>1850036</v>
      </c>
      <c r="B14628" s="131" t="s">
        <v>11373</v>
      </c>
      <c r="D14628" s="132" t="s">
        <v>29940</v>
      </c>
      <c r="E14628" s="132" t="s">
        <v>31055</v>
      </c>
      <c r="F14628" s="132" t="str">
        <f t="shared" si="228"/>
        <v>1206130</v>
      </c>
      <c r="G14628" s="132" t="s">
        <v>22722</v>
      </c>
      <c r="H14628" s="132" t="s">
        <v>22727</v>
      </c>
    </row>
    <row r="14629" spans="1:8" ht="14.5" customHeight="1">
      <c r="A14629" s="131">
        <v>1850003</v>
      </c>
      <c r="B14629" s="131" t="s">
        <v>11374</v>
      </c>
      <c r="D14629" s="132" t="s">
        <v>29940</v>
      </c>
      <c r="E14629" s="132" t="s">
        <v>31550</v>
      </c>
      <c r="F14629" s="132" t="str">
        <f t="shared" si="228"/>
        <v>1206135</v>
      </c>
      <c r="G14629" s="132" t="s">
        <v>22722</v>
      </c>
      <c r="H14629" s="132" t="s">
        <v>22728</v>
      </c>
    </row>
    <row r="14630" spans="1:8" ht="14.5" customHeight="1">
      <c r="A14630" s="131">
        <v>1850003</v>
      </c>
      <c r="B14630" s="131" t="s">
        <v>11374</v>
      </c>
      <c r="D14630" s="132" t="s">
        <v>29940</v>
      </c>
      <c r="E14630" s="132" t="s">
        <v>31551</v>
      </c>
      <c r="F14630" s="132" t="str">
        <f t="shared" si="228"/>
        <v>1206136</v>
      </c>
      <c r="G14630" s="132" t="s">
        <v>22722</v>
      </c>
      <c r="H14630" s="132" t="s">
        <v>17260</v>
      </c>
    </row>
    <row r="14631" spans="1:8" ht="14.5" customHeight="1">
      <c r="A14631" s="131">
        <v>1850003</v>
      </c>
      <c r="B14631" s="131" t="s">
        <v>11374</v>
      </c>
      <c r="D14631" s="132" t="s">
        <v>29940</v>
      </c>
      <c r="E14631" s="132" t="s">
        <v>31812</v>
      </c>
      <c r="F14631" s="132" t="str">
        <f t="shared" si="228"/>
        <v>1206139</v>
      </c>
      <c r="G14631" s="132" t="s">
        <v>22722</v>
      </c>
      <c r="H14631" s="132" t="s">
        <v>17259</v>
      </c>
    </row>
    <row r="14632" spans="1:8" ht="14.5" customHeight="1">
      <c r="A14632" s="131">
        <v>1850003</v>
      </c>
      <c r="B14632" s="131" t="s">
        <v>11374</v>
      </c>
      <c r="D14632" s="132" t="s">
        <v>29941</v>
      </c>
      <c r="E14632" s="132" t="s">
        <v>30993</v>
      </c>
      <c r="F14632" s="132" t="str">
        <f t="shared" si="228"/>
        <v>1208001</v>
      </c>
      <c r="G14632" s="132" t="s">
        <v>22729</v>
      </c>
      <c r="H14632" s="132" t="s">
        <v>15805</v>
      </c>
    </row>
    <row r="14633" spans="1:8" ht="14.5" customHeight="1">
      <c r="A14633" s="131">
        <v>1850033</v>
      </c>
      <c r="B14633" s="131" t="s">
        <v>11375</v>
      </c>
      <c r="D14633" s="132" t="s">
        <v>29941</v>
      </c>
      <c r="E14633" s="132" t="s">
        <v>31486</v>
      </c>
      <c r="F14633" s="132" t="str">
        <f t="shared" si="228"/>
        <v>1208002</v>
      </c>
      <c r="G14633" s="132" t="s">
        <v>22729</v>
      </c>
      <c r="H14633" s="132" t="s">
        <v>17097</v>
      </c>
    </row>
    <row r="14634" spans="1:8" ht="14.5" customHeight="1">
      <c r="A14634" s="131">
        <v>1850033</v>
      </c>
      <c r="B14634" s="131" t="s">
        <v>11375</v>
      </c>
      <c r="D14634" s="132" t="s">
        <v>29941</v>
      </c>
      <c r="E14634" s="132" t="s">
        <v>31487</v>
      </c>
      <c r="F14634" s="132" t="str">
        <f t="shared" si="228"/>
        <v>1208003</v>
      </c>
      <c r="G14634" s="132" t="s">
        <v>22729</v>
      </c>
      <c r="H14634" s="132" t="s">
        <v>17251</v>
      </c>
    </row>
    <row r="14635" spans="1:8" ht="14.5" customHeight="1">
      <c r="A14635" s="131">
        <v>1850005</v>
      </c>
      <c r="B14635" s="131" t="s">
        <v>11376</v>
      </c>
      <c r="D14635" s="132" t="s">
        <v>29941</v>
      </c>
      <c r="E14635" s="132" t="s">
        <v>30994</v>
      </c>
      <c r="F14635" s="132" t="str">
        <f t="shared" si="228"/>
        <v>1208004</v>
      </c>
      <c r="G14635" s="132" t="s">
        <v>22729</v>
      </c>
      <c r="H14635" s="132" t="s">
        <v>17467</v>
      </c>
    </row>
    <row r="14636" spans="1:8" ht="14.5" customHeight="1">
      <c r="A14636" s="131">
        <v>1850005</v>
      </c>
      <c r="B14636" s="131" t="s">
        <v>11376</v>
      </c>
      <c r="D14636" s="132" t="s">
        <v>29941</v>
      </c>
      <c r="E14636" s="132" t="s">
        <v>30995</v>
      </c>
      <c r="F14636" s="132" t="str">
        <f t="shared" si="228"/>
        <v>1208005</v>
      </c>
      <c r="G14636" s="132" t="s">
        <v>22729</v>
      </c>
      <c r="H14636" s="132" t="s">
        <v>22730</v>
      </c>
    </row>
    <row r="14637" spans="1:8" ht="14.5" customHeight="1">
      <c r="A14637" s="131">
        <v>1850005</v>
      </c>
      <c r="B14637" s="131" t="s">
        <v>11376</v>
      </c>
      <c r="D14637" s="132" t="s">
        <v>29941</v>
      </c>
      <c r="E14637" s="132" t="s">
        <v>31488</v>
      </c>
      <c r="F14637" s="132" t="str">
        <f t="shared" si="228"/>
        <v>1208006</v>
      </c>
      <c r="G14637" s="132" t="s">
        <v>22729</v>
      </c>
      <c r="H14637" s="132" t="s">
        <v>17241</v>
      </c>
    </row>
    <row r="14638" spans="1:8" ht="14.5" customHeight="1">
      <c r="A14638" s="131">
        <v>1850013</v>
      </c>
      <c r="B14638" s="131" t="s">
        <v>11377</v>
      </c>
      <c r="D14638" s="132" t="s">
        <v>29941</v>
      </c>
      <c r="E14638" s="132" t="s">
        <v>31489</v>
      </c>
      <c r="F14638" s="132" t="str">
        <f t="shared" si="228"/>
        <v>1208007</v>
      </c>
      <c r="G14638" s="132" t="s">
        <v>22729</v>
      </c>
      <c r="H14638" s="132" t="s">
        <v>14929</v>
      </c>
    </row>
    <row r="14639" spans="1:8" ht="14.5" customHeight="1">
      <c r="A14639" s="131">
        <v>1850013</v>
      </c>
      <c r="B14639" s="131" t="s">
        <v>11377</v>
      </c>
      <c r="D14639" s="132" t="s">
        <v>29941</v>
      </c>
      <c r="E14639" s="132" t="s">
        <v>31807</v>
      </c>
      <c r="F14639" s="132" t="str">
        <f t="shared" si="228"/>
        <v>1208008</v>
      </c>
      <c r="G14639" s="132" t="s">
        <v>22729</v>
      </c>
      <c r="H14639" s="132" t="s">
        <v>17250</v>
      </c>
    </row>
    <row r="14640" spans="1:8" ht="14.5" customHeight="1">
      <c r="A14640" s="131">
        <v>1850013</v>
      </c>
      <c r="B14640" s="131" t="s">
        <v>11377</v>
      </c>
      <c r="D14640" s="132" t="s">
        <v>29941</v>
      </c>
      <c r="E14640" s="132" t="s">
        <v>31490</v>
      </c>
      <c r="F14640" s="132" t="str">
        <f t="shared" si="228"/>
        <v>1208010</v>
      </c>
      <c r="G14640" s="132" t="s">
        <v>22729</v>
      </c>
      <c r="H14640" s="132" t="s">
        <v>16767</v>
      </c>
    </row>
    <row r="14641" spans="1:8" ht="14.5" customHeight="1">
      <c r="A14641" s="131">
        <v>1850013</v>
      </c>
      <c r="B14641" s="131" t="s">
        <v>11377</v>
      </c>
      <c r="D14641" s="132" t="s">
        <v>29941</v>
      </c>
      <c r="E14641" s="132" t="s">
        <v>31491</v>
      </c>
      <c r="F14641" s="132" t="str">
        <f t="shared" si="228"/>
        <v>1208011</v>
      </c>
      <c r="G14641" s="132" t="s">
        <v>22729</v>
      </c>
      <c r="H14641" s="132" t="s">
        <v>22731</v>
      </c>
    </row>
    <row r="14642" spans="1:8" ht="14.5" customHeight="1">
      <c r="A14642" s="131">
        <v>1850035</v>
      </c>
      <c r="B14642" s="131" t="s">
        <v>11378</v>
      </c>
      <c r="D14642" s="132" t="s">
        <v>29941</v>
      </c>
      <c r="E14642" s="132" t="s">
        <v>31492</v>
      </c>
      <c r="F14642" s="132" t="str">
        <f t="shared" si="228"/>
        <v>1208012</v>
      </c>
      <c r="G14642" s="132" t="s">
        <v>22729</v>
      </c>
      <c r="H14642" s="132" t="s">
        <v>16762</v>
      </c>
    </row>
    <row r="14643" spans="1:8" ht="14.5" customHeight="1">
      <c r="A14643" s="131">
        <v>1850035</v>
      </c>
      <c r="B14643" s="131" t="s">
        <v>11378</v>
      </c>
      <c r="D14643" s="132" t="s">
        <v>29941</v>
      </c>
      <c r="E14643" s="132" t="s">
        <v>30997</v>
      </c>
      <c r="F14643" s="132" t="str">
        <f t="shared" si="228"/>
        <v>1208013</v>
      </c>
      <c r="G14643" s="132" t="s">
        <v>22729</v>
      </c>
      <c r="H14643" s="132" t="s">
        <v>22732</v>
      </c>
    </row>
    <row r="14644" spans="1:8" ht="14.5" customHeight="1">
      <c r="A14644" s="131">
        <v>1850035</v>
      </c>
      <c r="B14644" s="131" t="s">
        <v>11378</v>
      </c>
      <c r="D14644" s="132" t="s">
        <v>29941</v>
      </c>
      <c r="E14644" s="132" t="s">
        <v>31493</v>
      </c>
      <c r="F14644" s="132" t="str">
        <f t="shared" si="228"/>
        <v>1208014</v>
      </c>
      <c r="G14644" s="132" t="s">
        <v>22729</v>
      </c>
      <c r="H14644" s="132" t="s">
        <v>18905</v>
      </c>
    </row>
    <row r="14645" spans="1:8" ht="14.5" customHeight="1">
      <c r="A14645" s="131">
        <v>1850035</v>
      </c>
      <c r="B14645" s="131" t="s">
        <v>11378</v>
      </c>
      <c r="D14645" s="132" t="s">
        <v>29941</v>
      </c>
      <c r="E14645" s="132" t="s">
        <v>30998</v>
      </c>
      <c r="F14645" s="132" t="str">
        <f t="shared" si="228"/>
        <v>1208015</v>
      </c>
      <c r="G14645" s="132" t="s">
        <v>22729</v>
      </c>
      <c r="H14645" s="132" t="s">
        <v>22733</v>
      </c>
    </row>
    <row r="14646" spans="1:8" ht="14.5" customHeight="1">
      <c r="A14646" s="131">
        <v>1850035</v>
      </c>
      <c r="B14646" s="131" t="s">
        <v>11378</v>
      </c>
      <c r="D14646" s="132" t="s">
        <v>29941</v>
      </c>
      <c r="E14646" s="132" t="s">
        <v>31494</v>
      </c>
      <c r="F14646" s="132" t="str">
        <f t="shared" si="228"/>
        <v>1208016</v>
      </c>
      <c r="G14646" s="132" t="s">
        <v>22729</v>
      </c>
      <c r="H14646" s="132" t="s">
        <v>22734</v>
      </c>
    </row>
    <row r="14647" spans="1:8" ht="14.5" customHeight="1">
      <c r="A14647" s="131">
        <v>1850023</v>
      </c>
      <c r="B14647" s="131" t="s">
        <v>11379</v>
      </c>
      <c r="D14647" s="132" t="s">
        <v>29941</v>
      </c>
      <c r="E14647" s="132" t="s">
        <v>31495</v>
      </c>
      <c r="F14647" s="132" t="str">
        <f t="shared" si="228"/>
        <v>1208017</v>
      </c>
      <c r="G14647" s="132" t="s">
        <v>22729</v>
      </c>
      <c r="H14647" s="132" t="s">
        <v>21605</v>
      </c>
    </row>
    <row r="14648" spans="1:8" ht="14.5" customHeight="1">
      <c r="A14648" s="131">
        <v>1850023</v>
      </c>
      <c r="B14648" s="131" t="s">
        <v>11379</v>
      </c>
      <c r="D14648" s="132" t="s">
        <v>29942</v>
      </c>
      <c r="E14648" s="132" t="s">
        <v>30993</v>
      </c>
      <c r="F14648" s="132" t="str">
        <f t="shared" si="228"/>
        <v>1209001</v>
      </c>
      <c r="G14648" s="132" t="s">
        <v>22735</v>
      </c>
      <c r="H14648" s="132" t="s">
        <v>15805</v>
      </c>
    </row>
    <row r="14649" spans="1:8" ht="14.5" customHeight="1">
      <c r="A14649" s="131">
        <v>1850023</v>
      </c>
      <c r="B14649" s="131" t="s">
        <v>11379</v>
      </c>
      <c r="D14649" s="132" t="s">
        <v>29942</v>
      </c>
      <c r="E14649" s="132" t="s">
        <v>31486</v>
      </c>
      <c r="F14649" s="132" t="str">
        <f t="shared" si="228"/>
        <v>1209002</v>
      </c>
      <c r="G14649" s="132" t="s">
        <v>22735</v>
      </c>
      <c r="H14649" s="132" t="s">
        <v>18066</v>
      </c>
    </row>
    <row r="14650" spans="1:8" ht="14.5" customHeight="1">
      <c r="A14650" s="131">
        <v>1850023</v>
      </c>
      <c r="B14650" s="131" t="s">
        <v>11379</v>
      </c>
      <c r="D14650" s="132" t="s">
        <v>29942</v>
      </c>
      <c r="E14650" s="132" t="s">
        <v>31487</v>
      </c>
      <c r="F14650" s="132" t="str">
        <f t="shared" si="228"/>
        <v>1209003</v>
      </c>
      <c r="G14650" s="132" t="s">
        <v>22735</v>
      </c>
      <c r="H14650" s="132" t="s">
        <v>14875</v>
      </c>
    </row>
    <row r="14651" spans="1:8" ht="14.5" customHeight="1">
      <c r="A14651" s="131">
        <v>1850034</v>
      </c>
      <c r="B14651" s="131" t="s">
        <v>11380</v>
      </c>
      <c r="D14651" s="132" t="s">
        <v>29942</v>
      </c>
      <c r="E14651" s="132" t="s">
        <v>30994</v>
      </c>
      <c r="F14651" s="132" t="str">
        <f t="shared" si="228"/>
        <v>1209004</v>
      </c>
      <c r="G14651" s="132" t="s">
        <v>22735</v>
      </c>
      <c r="H14651" s="132" t="s">
        <v>18905</v>
      </c>
    </row>
    <row r="14652" spans="1:8" ht="14.5" customHeight="1">
      <c r="A14652" s="131">
        <v>1850034</v>
      </c>
      <c r="B14652" s="131" t="s">
        <v>11380</v>
      </c>
      <c r="D14652" s="132" t="s">
        <v>29942</v>
      </c>
      <c r="E14652" s="132" t="s">
        <v>30995</v>
      </c>
      <c r="F14652" s="132" t="str">
        <f t="shared" si="228"/>
        <v>1209005</v>
      </c>
      <c r="G14652" s="132" t="s">
        <v>22735</v>
      </c>
      <c r="H14652" s="132" t="s">
        <v>17262</v>
      </c>
    </row>
    <row r="14653" spans="1:8" ht="14.5" customHeight="1">
      <c r="A14653" s="131">
        <v>1850034</v>
      </c>
      <c r="B14653" s="131" t="s">
        <v>11380</v>
      </c>
      <c r="D14653" s="132" t="s">
        <v>29942</v>
      </c>
      <c r="E14653" s="132" t="s">
        <v>31488</v>
      </c>
      <c r="F14653" s="132" t="str">
        <f t="shared" si="228"/>
        <v>1209006</v>
      </c>
      <c r="G14653" s="132" t="s">
        <v>22735</v>
      </c>
      <c r="H14653" s="132" t="s">
        <v>22736</v>
      </c>
    </row>
    <row r="14654" spans="1:8" ht="14.5" customHeight="1">
      <c r="A14654" s="131">
        <v>1850014</v>
      </c>
      <c r="B14654" s="131" t="s">
        <v>11381</v>
      </c>
      <c r="D14654" s="132" t="s">
        <v>29942</v>
      </c>
      <c r="E14654" s="132" t="s">
        <v>31489</v>
      </c>
      <c r="F14654" s="132" t="str">
        <f t="shared" si="228"/>
        <v>1209007</v>
      </c>
      <c r="G14654" s="132" t="s">
        <v>22735</v>
      </c>
      <c r="H14654" s="132" t="s">
        <v>17263</v>
      </c>
    </row>
    <row r="14655" spans="1:8" ht="14.5" customHeight="1">
      <c r="A14655" s="131">
        <v>1850014</v>
      </c>
      <c r="B14655" s="131" t="s">
        <v>11381</v>
      </c>
      <c r="D14655" s="132" t="s">
        <v>29942</v>
      </c>
      <c r="E14655" s="132" t="s">
        <v>31807</v>
      </c>
      <c r="F14655" s="132" t="str">
        <f t="shared" si="228"/>
        <v>1209008</v>
      </c>
      <c r="G14655" s="132" t="s">
        <v>22735</v>
      </c>
      <c r="H14655" s="132" t="s">
        <v>21985</v>
      </c>
    </row>
    <row r="14656" spans="1:8" ht="14.5" customHeight="1">
      <c r="A14656" s="131">
        <v>1850014</v>
      </c>
      <c r="B14656" s="131" t="s">
        <v>11381</v>
      </c>
      <c r="D14656" s="132" t="s">
        <v>29942</v>
      </c>
      <c r="E14656" s="132" t="s">
        <v>30996</v>
      </c>
      <c r="F14656" s="132" t="str">
        <f t="shared" si="228"/>
        <v>1209009</v>
      </c>
      <c r="G14656" s="132" t="s">
        <v>22735</v>
      </c>
      <c r="H14656" s="132" t="s">
        <v>20891</v>
      </c>
    </row>
    <row r="14657" spans="1:8" ht="14.5" customHeight="1">
      <c r="A14657" s="131">
        <v>1850014</v>
      </c>
      <c r="B14657" s="131" t="s">
        <v>11381</v>
      </c>
      <c r="D14657" s="132" t="s">
        <v>29943</v>
      </c>
      <c r="E14657" s="132" t="s">
        <v>30993</v>
      </c>
      <c r="F14657" s="132" t="str">
        <f t="shared" si="228"/>
        <v>1210001</v>
      </c>
      <c r="G14657" s="132" t="s">
        <v>22737</v>
      </c>
      <c r="H14657" s="132" t="s">
        <v>15805</v>
      </c>
    </row>
    <row r="14658" spans="1:8" ht="14.5" customHeight="1">
      <c r="A14658" s="131">
        <v>1850014</v>
      </c>
      <c r="B14658" s="131" t="s">
        <v>11381</v>
      </c>
      <c r="D14658" s="132" t="s">
        <v>29943</v>
      </c>
      <c r="E14658" s="132" t="s">
        <v>31486</v>
      </c>
      <c r="F14658" s="132" t="str">
        <f t="shared" si="228"/>
        <v>1210002</v>
      </c>
      <c r="G14658" s="132" t="s">
        <v>22737</v>
      </c>
      <c r="H14658" s="132" t="s">
        <v>22738</v>
      </c>
    </row>
    <row r="14659" spans="1:8" ht="14.5" customHeight="1">
      <c r="A14659" s="131">
        <v>1850014</v>
      </c>
      <c r="B14659" s="131" t="s">
        <v>11381</v>
      </c>
      <c r="D14659" s="132" t="s">
        <v>29943</v>
      </c>
      <c r="E14659" s="132" t="s">
        <v>31487</v>
      </c>
      <c r="F14659" s="132" t="str">
        <f t="shared" ref="F14659:F14722" si="229">TEXT(D14659,"0000")&amp;TEXT(E14659,"000")</f>
        <v>1210003</v>
      </c>
      <c r="G14659" s="132" t="s">
        <v>22737</v>
      </c>
      <c r="H14659" s="132" t="s">
        <v>20621</v>
      </c>
    </row>
    <row r="14660" spans="1:8" ht="14.5" customHeight="1">
      <c r="A14660" s="131">
        <v>1850002</v>
      </c>
      <c r="B14660" s="131" t="s">
        <v>11382</v>
      </c>
      <c r="D14660" s="132" t="s">
        <v>29943</v>
      </c>
      <c r="E14660" s="132" t="s">
        <v>30994</v>
      </c>
      <c r="F14660" s="132" t="str">
        <f t="shared" si="229"/>
        <v>1210004</v>
      </c>
      <c r="G14660" s="132" t="s">
        <v>22737</v>
      </c>
      <c r="H14660" s="132" t="s">
        <v>15520</v>
      </c>
    </row>
    <row r="14661" spans="1:8" ht="14.5" customHeight="1">
      <c r="A14661" s="131">
        <v>1850002</v>
      </c>
      <c r="B14661" s="131" t="s">
        <v>11382</v>
      </c>
      <c r="D14661" s="132" t="s">
        <v>29943</v>
      </c>
      <c r="E14661" s="132" t="s">
        <v>30995</v>
      </c>
      <c r="F14661" s="132" t="str">
        <f t="shared" si="229"/>
        <v>1210005</v>
      </c>
      <c r="G14661" s="132" t="s">
        <v>22737</v>
      </c>
      <c r="H14661" s="132" t="s">
        <v>17245</v>
      </c>
    </row>
    <row r="14662" spans="1:8" ht="14.5" customHeight="1">
      <c r="A14662" s="131">
        <v>1850022</v>
      </c>
      <c r="B14662" s="131" t="s">
        <v>11383</v>
      </c>
      <c r="D14662" s="132" t="s">
        <v>29943</v>
      </c>
      <c r="E14662" s="132" t="s">
        <v>31488</v>
      </c>
      <c r="F14662" s="132" t="str">
        <f t="shared" si="229"/>
        <v>1210006</v>
      </c>
      <c r="G14662" s="132" t="s">
        <v>22737</v>
      </c>
      <c r="H14662" s="132" t="s">
        <v>17247</v>
      </c>
    </row>
    <row r="14663" spans="1:8" ht="14.5" customHeight="1">
      <c r="A14663" s="131">
        <v>1850022</v>
      </c>
      <c r="B14663" s="131" t="s">
        <v>11383</v>
      </c>
      <c r="D14663" s="132" t="s">
        <v>29943</v>
      </c>
      <c r="E14663" s="132" t="s">
        <v>31489</v>
      </c>
      <c r="F14663" s="132" t="str">
        <f t="shared" si="229"/>
        <v>1210007</v>
      </c>
      <c r="G14663" s="132" t="s">
        <v>22737</v>
      </c>
      <c r="H14663" s="132" t="s">
        <v>14929</v>
      </c>
    </row>
    <row r="14664" spans="1:8" ht="14.5" customHeight="1">
      <c r="A14664" s="131">
        <v>1850022</v>
      </c>
      <c r="B14664" s="131" t="s">
        <v>11383</v>
      </c>
      <c r="D14664" s="132" t="s">
        <v>29943</v>
      </c>
      <c r="E14664" s="132" t="s">
        <v>30996</v>
      </c>
      <c r="F14664" s="132" t="str">
        <f t="shared" si="229"/>
        <v>1210009</v>
      </c>
      <c r="G14664" s="132" t="s">
        <v>22737</v>
      </c>
      <c r="H14664" s="132" t="s">
        <v>17248</v>
      </c>
    </row>
    <row r="14665" spans="1:8" ht="14.5" customHeight="1">
      <c r="A14665" s="131">
        <v>1850022</v>
      </c>
      <c r="B14665" s="131" t="s">
        <v>11383</v>
      </c>
      <c r="D14665" s="132" t="s">
        <v>29943</v>
      </c>
      <c r="E14665" s="132" t="s">
        <v>31492</v>
      </c>
      <c r="F14665" s="132" t="str">
        <f t="shared" si="229"/>
        <v>1210012</v>
      </c>
      <c r="G14665" s="132" t="s">
        <v>22737</v>
      </c>
      <c r="H14665" s="132" t="s">
        <v>22731</v>
      </c>
    </row>
    <row r="14666" spans="1:8" ht="14.5" customHeight="1">
      <c r="A14666" s="131">
        <v>1850032</v>
      </c>
      <c r="B14666" s="131" t="s">
        <v>11384</v>
      </c>
      <c r="D14666" s="132" t="s">
        <v>29943</v>
      </c>
      <c r="E14666" s="132" t="s">
        <v>31493</v>
      </c>
      <c r="F14666" s="132" t="str">
        <f t="shared" si="229"/>
        <v>1210014</v>
      </c>
      <c r="G14666" s="132" t="s">
        <v>22737</v>
      </c>
      <c r="H14666" s="132" t="s">
        <v>16835</v>
      </c>
    </row>
    <row r="14667" spans="1:8" ht="14.5" customHeight="1">
      <c r="A14667" s="131">
        <v>1850032</v>
      </c>
      <c r="B14667" s="131" t="s">
        <v>11384</v>
      </c>
      <c r="D14667" s="132" t="s">
        <v>29943</v>
      </c>
      <c r="E14667" s="132" t="s">
        <v>30998</v>
      </c>
      <c r="F14667" s="132" t="str">
        <f t="shared" si="229"/>
        <v>1210015</v>
      </c>
      <c r="G14667" s="132" t="s">
        <v>22737</v>
      </c>
      <c r="H14667" s="132" t="s">
        <v>22739</v>
      </c>
    </row>
    <row r="14668" spans="1:8" ht="14.5" customHeight="1">
      <c r="A14668" s="131">
        <v>1850032</v>
      </c>
      <c r="B14668" s="131" t="s">
        <v>11384</v>
      </c>
      <c r="D14668" s="132" t="s">
        <v>29944</v>
      </c>
      <c r="E14668" s="132" t="s">
        <v>31492</v>
      </c>
      <c r="F14668" s="132" t="str">
        <f t="shared" si="229"/>
        <v>1211012</v>
      </c>
      <c r="G14668" s="132" t="s">
        <v>22740</v>
      </c>
      <c r="H14668" s="132" t="s">
        <v>15805</v>
      </c>
    </row>
    <row r="14669" spans="1:8" ht="14.5" customHeight="1">
      <c r="A14669" s="131">
        <v>1850032</v>
      </c>
      <c r="B14669" s="131" t="s">
        <v>11384</v>
      </c>
      <c r="D14669" s="132" t="s">
        <v>29944</v>
      </c>
      <c r="E14669" s="132" t="s">
        <v>30997</v>
      </c>
      <c r="F14669" s="132" t="str">
        <f t="shared" si="229"/>
        <v>1211013</v>
      </c>
      <c r="G14669" s="132" t="s">
        <v>22740</v>
      </c>
      <c r="H14669" s="132" t="s">
        <v>17236</v>
      </c>
    </row>
    <row r="14670" spans="1:8" ht="14.5" customHeight="1">
      <c r="A14670" s="131">
        <v>1850031</v>
      </c>
      <c r="B14670" s="131" t="s">
        <v>11385</v>
      </c>
      <c r="D14670" s="132" t="s">
        <v>29944</v>
      </c>
      <c r="E14670" s="132" t="s">
        <v>31493</v>
      </c>
      <c r="F14670" s="132" t="str">
        <f t="shared" si="229"/>
        <v>1211014</v>
      </c>
      <c r="G14670" s="132" t="s">
        <v>22740</v>
      </c>
      <c r="H14670" s="132" t="s">
        <v>17235</v>
      </c>
    </row>
    <row r="14671" spans="1:8" ht="14.5" customHeight="1">
      <c r="A14671" s="131">
        <v>1850031</v>
      </c>
      <c r="B14671" s="131" t="s">
        <v>11385</v>
      </c>
      <c r="D14671" s="132" t="s">
        <v>29944</v>
      </c>
      <c r="E14671" s="132" t="s">
        <v>30998</v>
      </c>
      <c r="F14671" s="132" t="str">
        <f t="shared" si="229"/>
        <v>1211015</v>
      </c>
      <c r="G14671" s="132" t="s">
        <v>22740</v>
      </c>
      <c r="H14671" s="132" t="s">
        <v>22741</v>
      </c>
    </row>
    <row r="14672" spans="1:8" ht="14.5" customHeight="1">
      <c r="A14672" s="131">
        <v>1850031</v>
      </c>
      <c r="B14672" s="131" t="s">
        <v>11385</v>
      </c>
      <c r="D14672" s="132" t="s">
        <v>29944</v>
      </c>
      <c r="E14672" s="132" t="s">
        <v>31494</v>
      </c>
      <c r="F14672" s="132" t="str">
        <f t="shared" si="229"/>
        <v>1211016</v>
      </c>
      <c r="G14672" s="132" t="s">
        <v>22740</v>
      </c>
      <c r="H14672" s="132" t="s">
        <v>22742</v>
      </c>
    </row>
    <row r="14673" spans="1:8" ht="14.5" customHeight="1">
      <c r="A14673" s="131">
        <v>1850011</v>
      </c>
      <c r="B14673" s="131" t="s">
        <v>11386</v>
      </c>
      <c r="D14673" s="132" t="s">
        <v>29944</v>
      </c>
      <c r="E14673" s="132" t="s">
        <v>31495</v>
      </c>
      <c r="F14673" s="132" t="str">
        <f t="shared" si="229"/>
        <v>1211017</v>
      </c>
      <c r="G14673" s="132" t="s">
        <v>22740</v>
      </c>
      <c r="H14673" s="132" t="s">
        <v>17238</v>
      </c>
    </row>
    <row r="14674" spans="1:8" ht="14.5" customHeight="1">
      <c r="A14674" s="131">
        <v>1850011</v>
      </c>
      <c r="B14674" s="131" t="s">
        <v>11386</v>
      </c>
      <c r="D14674" s="132" t="s">
        <v>29944</v>
      </c>
      <c r="E14674" s="132" t="s">
        <v>31496</v>
      </c>
      <c r="F14674" s="132" t="str">
        <f t="shared" si="229"/>
        <v>1211018</v>
      </c>
      <c r="G14674" s="132" t="s">
        <v>22740</v>
      </c>
      <c r="H14674" s="132" t="s">
        <v>22743</v>
      </c>
    </row>
    <row r="14675" spans="1:8" ht="14.5" customHeight="1">
      <c r="A14675" s="131">
        <v>1850011</v>
      </c>
      <c r="B14675" s="131" t="s">
        <v>11386</v>
      </c>
      <c r="D14675" s="132" t="s">
        <v>29944</v>
      </c>
      <c r="E14675" s="132" t="s">
        <v>30999</v>
      </c>
      <c r="F14675" s="132" t="str">
        <f t="shared" si="229"/>
        <v>1211019</v>
      </c>
      <c r="G14675" s="132" t="s">
        <v>22740</v>
      </c>
      <c r="H14675" s="132" t="s">
        <v>14930</v>
      </c>
    </row>
    <row r="14676" spans="1:8" ht="14.5" customHeight="1">
      <c r="A14676" s="131">
        <v>1850011</v>
      </c>
      <c r="B14676" s="131" t="s">
        <v>11386</v>
      </c>
      <c r="D14676" s="132" t="s">
        <v>29944</v>
      </c>
      <c r="E14676" s="132" t="s">
        <v>31000</v>
      </c>
      <c r="F14676" s="132" t="str">
        <f t="shared" si="229"/>
        <v>1211020</v>
      </c>
      <c r="G14676" s="132" t="s">
        <v>22740</v>
      </c>
      <c r="H14676" s="132" t="s">
        <v>15940</v>
      </c>
    </row>
    <row r="14677" spans="1:8" ht="14.5" customHeight="1">
      <c r="A14677" s="131">
        <v>1850011</v>
      </c>
      <c r="B14677" s="131" t="s">
        <v>11386</v>
      </c>
      <c r="D14677" s="132" t="s">
        <v>29944</v>
      </c>
      <c r="E14677" s="132" t="s">
        <v>31001</v>
      </c>
      <c r="F14677" s="132" t="str">
        <f t="shared" si="229"/>
        <v>1211021</v>
      </c>
      <c r="G14677" s="132" t="s">
        <v>22740</v>
      </c>
      <c r="H14677" s="132" t="s">
        <v>22712</v>
      </c>
    </row>
    <row r="14678" spans="1:8" ht="14.5" customHeight="1">
      <c r="A14678" s="131">
        <v>1850012</v>
      </c>
      <c r="B14678" s="131" t="s">
        <v>11387</v>
      </c>
      <c r="D14678" s="132" t="s">
        <v>29944</v>
      </c>
      <c r="E14678" s="132" t="s">
        <v>31002</v>
      </c>
      <c r="F14678" s="132" t="str">
        <f t="shared" si="229"/>
        <v>1211022</v>
      </c>
      <c r="G14678" s="132" t="s">
        <v>22740</v>
      </c>
      <c r="H14678" s="132" t="s">
        <v>22744</v>
      </c>
    </row>
    <row r="14679" spans="1:8" ht="14.5" customHeight="1">
      <c r="A14679" s="131">
        <v>1850012</v>
      </c>
      <c r="B14679" s="131" t="s">
        <v>11387</v>
      </c>
      <c r="D14679" s="132" t="s">
        <v>29944</v>
      </c>
      <c r="E14679" s="132" t="s">
        <v>31003</v>
      </c>
      <c r="F14679" s="132" t="str">
        <f t="shared" si="229"/>
        <v>1211024</v>
      </c>
      <c r="G14679" s="132" t="s">
        <v>22740</v>
      </c>
      <c r="H14679" s="132" t="s">
        <v>22745</v>
      </c>
    </row>
    <row r="14680" spans="1:8" ht="14.5" customHeight="1">
      <c r="A14680" s="131">
        <v>1850012</v>
      </c>
      <c r="B14680" s="131" t="s">
        <v>11387</v>
      </c>
      <c r="D14680" s="132" t="s">
        <v>29944</v>
      </c>
      <c r="E14680" s="132" t="s">
        <v>31498</v>
      </c>
      <c r="F14680" s="132" t="str">
        <f t="shared" si="229"/>
        <v>1211025</v>
      </c>
      <c r="G14680" s="132" t="s">
        <v>22740</v>
      </c>
      <c r="H14680" s="132" t="s">
        <v>22746</v>
      </c>
    </row>
    <row r="14681" spans="1:8" ht="14.5" customHeight="1">
      <c r="A14681" s="131">
        <v>1850012</v>
      </c>
      <c r="B14681" s="131" t="s">
        <v>11387</v>
      </c>
      <c r="D14681" s="132" t="s">
        <v>29944</v>
      </c>
      <c r="E14681" s="132" t="s">
        <v>31004</v>
      </c>
      <c r="F14681" s="132" t="str">
        <f t="shared" si="229"/>
        <v>1211026</v>
      </c>
      <c r="G14681" s="132" t="s">
        <v>22740</v>
      </c>
      <c r="H14681" s="132" t="s">
        <v>20136</v>
      </c>
    </row>
    <row r="14682" spans="1:8" ht="14.5" customHeight="1">
      <c r="A14682" s="131">
        <v>1850021</v>
      </c>
      <c r="B14682" s="131" t="s">
        <v>11388</v>
      </c>
      <c r="D14682" s="132" t="s">
        <v>29944</v>
      </c>
      <c r="E14682" s="132" t="s">
        <v>31005</v>
      </c>
      <c r="F14682" s="132" t="str">
        <f t="shared" si="229"/>
        <v>1211027</v>
      </c>
      <c r="G14682" s="132" t="s">
        <v>22740</v>
      </c>
      <c r="H14682" s="132" t="s">
        <v>22747</v>
      </c>
    </row>
    <row r="14683" spans="1:8" ht="14.5" customHeight="1">
      <c r="A14683" s="131">
        <v>1850021</v>
      </c>
      <c r="B14683" s="131" t="s">
        <v>11388</v>
      </c>
      <c r="D14683" s="132" t="s">
        <v>29944</v>
      </c>
      <c r="E14683" s="132" t="s">
        <v>31499</v>
      </c>
      <c r="F14683" s="132" t="str">
        <f t="shared" si="229"/>
        <v>1211029</v>
      </c>
      <c r="G14683" s="132" t="s">
        <v>22740</v>
      </c>
      <c r="H14683" s="132" t="s">
        <v>14852</v>
      </c>
    </row>
    <row r="14684" spans="1:8" ht="14.5" customHeight="1">
      <c r="A14684" s="131">
        <v>1850021</v>
      </c>
      <c r="B14684" s="131" t="s">
        <v>11388</v>
      </c>
      <c r="D14684" s="132" t="s">
        <v>29944</v>
      </c>
      <c r="E14684" s="132" t="s">
        <v>31500</v>
      </c>
      <c r="F14684" s="132" t="str">
        <f t="shared" si="229"/>
        <v>1211030</v>
      </c>
      <c r="G14684" s="132" t="s">
        <v>22740</v>
      </c>
      <c r="H14684" s="132" t="s">
        <v>17204</v>
      </c>
    </row>
    <row r="14685" spans="1:8" ht="14.5" customHeight="1">
      <c r="A14685" s="131">
        <v>1860013</v>
      </c>
      <c r="B14685" s="131" t="s">
        <v>11389</v>
      </c>
      <c r="D14685" s="132" t="s">
        <v>29944</v>
      </c>
      <c r="E14685" s="132" t="s">
        <v>31502</v>
      </c>
      <c r="F14685" s="132" t="str">
        <f t="shared" si="229"/>
        <v>1211032</v>
      </c>
      <c r="G14685" s="132" t="s">
        <v>22740</v>
      </c>
      <c r="H14685" s="132" t="s">
        <v>21614</v>
      </c>
    </row>
    <row r="14686" spans="1:8" ht="14.5" customHeight="1">
      <c r="A14686" s="131">
        <v>1860013</v>
      </c>
      <c r="B14686" s="131" t="s">
        <v>11389</v>
      </c>
      <c r="D14686" s="132" t="s">
        <v>29944</v>
      </c>
      <c r="E14686" s="132" t="s">
        <v>31504</v>
      </c>
      <c r="F14686" s="132" t="str">
        <f t="shared" si="229"/>
        <v>1211034</v>
      </c>
      <c r="G14686" s="132" t="s">
        <v>22740</v>
      </c>
      <c r="H14686" s="132" t="s">
        <v>22705</v>
      </c>
    </row>
    <row r="14687" spans="1:8" ht="14.5" customHeight="1">
      <c r="A14687" s="131">
        <v>1860013</v>
      </c>
      <c r="B14687" s="131" t="s">
        <v>11389</v>
      </c>
      <c r="D14687" s="132" t="s">
        <v>29944</v>
      </c>
      <c r="E14687" s="132" t="s">
        <v>31007</v>
      </c>
      <c r="F14687" s="132" t="str">
        <f t="shared" si="229"/>
        <v>1211035</v>
      </c>
      <c r="G14687" s="132" t="s">
        <v>22740</v>
      </c>
      <c r="H14687" s="132" t="s">
        <v>22748</v>
      </c>
    </row>
    <row r="14688" spans="1:8" ht="14.5" customHeight="1">
      <c r="A14688" s="131">
        <v>1860013</v>
      </c>
      <c r="B14688" s="131" t="s">
        <v>11389</v>
      </c>
      <c r="D14688" s="132" t="s">
        <v>29944</v>
      </c>
      <c r="E14688" s="132" t="s">
        <v>31008</v>
      </c>
      <c r="F14688" s="132" t="str">
        <f t="shared" si="229"/>
        <v>1211036</v>
      </c>
      <c r="G14688" s="132" t="s">
        <v>22740</v>
      </c>
      <c r="H14688" s="132" t="s">
        <v>17232</v>
      </c>
    </row>
    <row r="14689" spans="1:8" ht="14.5" customHeight="1">
      <c r="A14689" s="131">
        <v>1860001</v>
      </c>
      <c r="B14689" s="131" t="s">
        <v>11390</v>
      </c>
      <c r="D14689" s="132" t="s">
        <v>29944</v>
      </c>
      <c r="E14689" s="132" t="s">
        <v>31009</v>
      </c>
      <c r="F14689" s="132" t="str">
        <f t="shared" si="229"/>
        <v>1211038</v>
      </c>
      <c r="G14689" s="132" t="s">
        <v>22740</v>
      </c>
      <c r="H14689" s="132" t="s">
        <v>16528</v>
      </c>
    </row>
    <row r="14690" spans="1:8" ht="14.5" customHeight="1">
      <c r="A14690" s="131">
        <v>1860001</v>
      </c>
      <c r="B14690" s="131" t="s">
        <v>11390</v>
      </c>
      <c r="D14690" s="132" t="s">
        <v>29944</v>
      </c>
      <c r="E14690" s="132" t="s">
        <v>31506</v>
      </c>
      <c r="F14690" s="132" t="str">
        <f t="shared" si="229"/>
        <v>1211039</v>
      </c>
      <c r="G14690" s="132" t="s">
        <v>22740</v>
      </c>
      <c r="H14690" s="132" t="s">
        <v>16196</v>
      </c>
    </row>
    <row r="14691" spans="1:8" ht="14.5" customHeight="1">
      <c r="A14691" s="131">
        <v>1860001</v>
      </c>
      <c r="B14691" s="131" t="s">
        <v>11390</v>
      </c>
      <c r="D14691" s="132" t="s">
        <v>29944</v>
      </c>
      <c r="E14691" s="132" t="s">
        <v>31010</v>
      </c>
      <c r="F14691" s="132" t="str">
        <f t="shared" si="229"/>
        <v>1211040</v>
      </c>
      <c r="G14691" s="132" t="s">
        <v>22740</v>
      </c>
      <c r="H14691" s="132" t="s">
        <v>22749</v>
      </c>
    </row>
    <row r="14692" spans="1:8" ht="14.5" customHeight="1">
      <c r="A14692" s="131">
        <v>1860004</v>
      </c>
      <c r="B14692" s="131" t="s">
        <v>11391</v>
      </c>
      <c r="D14692" s="132" t="s">
        <v>29944</v>
      </c>
      <c r="E14692" s="132" t="s">
        <v>31508</v>
      </c>
      <c r="F14692" s="132" t="str">
        <f t="shared" si="229"/>
        <v>1211042</v>
      </c>
      <c r="G14692" s="132" t="s">
        <v>22740</v>
      </c>
      <c r="H14692" s="132" t="s">
        <v>22750</v>
      </c>
    </row>
    <row r="14693" spans="1:8" ht="14.5" customHeight="1">
      <c r="A14693" s="131">
        <v>1860004</v>
      </c>
      <c r="B14693" s="131" t="s">
        <v>11391</v>
      </c>
      <c r="D14693" s="132" t="s">
        <v>29944</v>
      </c>
      <c r="E14693" s="132" t="s">
        <v>31011</v>
      </c>
      <c r="F14693" s="132" t="str">
        <f t="shared" si="229"/>
        <v>1211044</v>
      </c>
      <c r="G14693" s="132" t="s">
        <v>22740</v>
      </c>
      <c r="H14693" s="132" t="s">
        <v>17272</v>
      </c>
    </row>
    <row r="14694" spans="1:8" ht="14.5" customHeight="1">
      <c r="A14694" s="131">
        <v>1860004</v>
      </c>
      <c r="B14694" s="131" t="s">
        <v>11391</v>
      </c>
      <c r="D14694" s="132" t="s">
        <v>29944</v>
      </c>
      <c r="E14694" s="132" t="s">
        <v>31012</v>
      </c>
      <c r="F14694" s="132" t="str">
        <f t="shared" si="229"/>
        <v>1211046</v>
      </c>
      <c r="G14694" s="132" t="s">
        <v>22740</v>
      </c>
      <c r="H14694" s="132" t="s">
        <v>22751</v>
      </c>
    </row>
    <row r="14695" spans="1:8" ht="14.5" customHeight="1">
      <c r="A14695" s="131">
        <v>1860005</v>
      </c>
      <c r="B14695" s="131" t="s">
        <v>11392</v>
      </c>
      <c r="D14695" s="132" t="s">
        <v>29944</v>
      </c>
      <c r="E14695" s="132" t="s">
        <v>31511</v>
      </c>
      <c r="F14695" s="132" t="str">
        <f t="shared" si="229"/>
        <v>1211047</v>
      </c>
      <c r="G14695" s="132" t="s">
        <v>22740</v>
      </c>
      <c r="H14695" s="132" t="s">
        <v>22752</v>
      </c>
    </row>
    <row r="14696" spans="1:8" ht="14.5" customHeight="1">
      <c r="A14696" s="131">
        <v>1860005</v>
      </c>
      <c r="B14696" s="131" t="s">
        <v>11392</v>
      </c>
      <c r="D14696" s="132" t="s">
        <v>29944</v>
      </c>
      <c r="E14696" s="132" t="s">
        <v>31512</v>
      </c>
      <c r="F14696" s="132" t="str">
        <f t="shared" si="229"/>
        <v>1211048</v>
      </c>
      <c r="G14696" s="132" t="s">
        <v>22740</v>
      </c>
      <c r="H14696" s="132" t="s">
        <v>22753</v>
      </c>
    </row>
    <row r="14697" spans="1:8" ht="14.5" customHeight="1">
      <c r="A14697" s="131">
        <v>1860005</v>
      </c>
      <c r="B14697" s="131" t="s">
        <v>11392</v>
      </c>
      <c r="D14697" s="132" t="s">
        <v>29944</v>
      </c>
      <c r="E14697" s="132" t="s">
        <v>31513</v>
      </c>
      <c r="F14697" s="132" t="str">
        <f t="shared" si="229"/>
        <v>1211049</v>
      </c>
      <c r="G14697" s="132" t="s">
        <v>22740</v>
      </c>
      <c r="H14697" s="132" t="s">
        <v>22754</v>
      </c>
    </row>
    <row r="14698" spans="1:8" ht="14.5" customHeight="1">
      <c r="A14698" s="131">
        <v>1860002</v>
      </c>
      <c r="B14698" s="131" t="s">
        <v>11393</v>
      </c>
      <c r="D14698" s="132" t="s">
        <v>29944</v>
      </c>
      <c r="E14698" s="132" t="s">
        <v>31014</v>
      </c>
      <c r="F14698" s="132" t="str">
        <f t="shared" si="229"/>
        <v>1211051</v>
      </c>
      <c r="G14698" s="132" t="s">
        <v>22740</v>
      </c>
      <c r="H14698" s="132" t="s">
        <v>17221</v>
      </c>
    </row>
    <row r="14699" spans="1:8" ht="14.5" customHeight="1">
      <c r="A14699" s="131">
        <v>1860002</v>
      </c>
      <c r="B14699" s="131" t="s">
        <v>11393</v>
      </c>
      <c r="D14699" s="132" t="s">
        <v>29944</v>
      </c>
      <c r="E14699" s="132" t="s">
        <v>31514</v>
      </c>
      <c r="F14699" s="132" t="str">
        <f t="shared" si="229"/>
        <v>1211052</v>
      </c>
      <c r="G14699" s="132" t="s">
        <v>22740</v>
      </c>
      <c r="H14699" s="132" t="s">
        <v>16882</v>
      </c>
    </row>
    <row r="14700" spans="1:8" ht="14.5" customHeight="1">
      <c r="A14700" s="131">
        <v>1860002</v>
      </c>
      <c r="B14700" s="131" t="s">
        <v>11393</v>
      </c>
      <c r="D14700" s="132" t="s">
        <v>29944</v>
      </c>
      <c r="E14700" s="132" t="s">
        <v>31015</v>
      </c>
      <c r="F14700" s="132" t="str">
        <f t="shared" si="229"/>
        <v>1211053</v>
      </c>
      <c r="G14700" s="132" t="s">
        <v>22740</v>
      </c>
      <c r="H14700" s="132" t="s">
        <v>17211</v>
      </c>
    </row>
    <row r="14701" spans="1:8" ht="14.5" customHeight="1">
      <c r="A14701" s="131">
        <v>1860002</v>
      </c>
      <c r="B14701" s="131" t="s">
        <v>11393</v>
      </c>
      <c r="D14701" s="132" t="s">
        <v>29944</v>
      </c>
      <c r="E14701" s="132" t="s">
        <v>31016</v>
      </c>
      <c r="F14701" s="132" t="str">
        <f t="shared" si="229"/>
        <v>1211054</v>
      </c>
      <c r="G14701" s="132" t="s">
        <v>22740</v>
      </c>
      <c r="H14701" s="132" t="s">
        <v>21606</v>
      </c>
    </row>
    <row r="14702" spans="1:8" ht="14.5" customHeight="1">
      <c r="A14702" s="131">
        <v>1860003</v>
      </c>
      <c r="B14702" s="131" t="s">
        <v>11394</v>
      </c>
      <c r="D14702" s="132" t="s">
        <v>29944</v>
      </c>
      <c r="E14702" s="132" t="s">
        <v>31515</v>
      </c>
      <c r="F14702" s="132" t="str">
        <f t="shared" si="229"/>
        <v>1211055</v>
      </c>
      <c r="G14702" s="132" t="s">
        <v>22740</v>
      </c>
      <c r="H14702" s="132" t="s">
        <v>17198</v>
      </c>
    </row>
    <row r="14703" spans="1:8" ht="14.5" customHeight="1">
      <c r="A14703" s="131">
        <v>1860003</v>
      </c>
      <c r="B14703" s="131" t="s">
        <v>11394</v>
      </c>
      <c r="D14703" s="132" t="s">
        <v>29944</v>
      </c>
      <c r="E14703" s="132" t="s">
        <v>31516</v>
      </c>
      <c r="F14703" s="132" t="str">
        <f t="shared" si="229"/>
        <v>1211056</v>
      </c>
      <c r="G14703" s="132" t="s">
        <v>22740</v>
      </c>
      <c r="H14703" s="132" t="s">
        <v>17202</v>
      </c>
    </row>
    <row r="14704" spans="1:8" ht="14.5" customHeight="1">
      <c r="A14704" s="131">
        <v>1860003</v>
      </c>
      <c r="B14704" s="131" t="s">
        <v>11394</v>
      </c>
      <c r="D14704" s="132" t="s">
        <v>29944</v>
      </c>
      <c r="E14704" s="132" t="s">
        <v>31017</v>
      </c>
      <c r="F14704" s="132" t="str">
        <f t="shared" si="229"/>
        <v>1211057</v>
      </c>
      <c r="G14704" s="132" t="s">
        <v>22740</v>
      </c>
      <c r="H14704" s="132" t="s">
        <v>21615</v>
      </c>
    </row>
    <row r="14705" spans="1:8" ht="14.5" customHeight="1">
      <c r="A14705" s="131">
        <v>1860003</v>
      </c>
      <c r="B14705" s="131" t="s">
        <v>11394</v>
      </c>
      <c r="D14705" s="132" t="s">
        <v>29944</v>
      </c>
      <c r="E14705" s="132" t="s">
        <v>31517</v>
      </c>
      <c r="F14705" s="132" t="str">
        <f t="shared" si="229"/>
        <v>1211058</v>
      </c>
      <c r="G14705" s="132" t="s">
        <v>22740</v>
      </c>
      <c r="H14705" s="132" t="s">
        <v>17190</v>
      </c>
    </row>
    <row r="14706" spans="1:8" ht="14.5" customHeight="1">
      <c r="A14706" s="131">
        <v>1860011</v>
      </c>
      <c r="B14706" s="131" t="s">
        <v>11395</v>
      </c>
      <c r="D14706" s="132" t="s">
        <v>29944</v>
      </c>
      <c r="E14706" s="132" t="s">
        <v>31518</v>
      </c>
      <c r="F14706" s="132" t="str">
        <f t="shared" si="229"/>
        <v>1211059</v>
      </c>
      <c r="G14706" s="132" t="s">
        <v>22740</v>
      </c>
      <c r="H14706" s="132" t="s">
        <v>17220</v>
      </c>
    </row>
    <row r="14707" spans="1:8" ht="14.5" customHeight="1">
      <c r="A14707" s="131">
        <v>1860011</v>
      </c>
      <c r="B14707" s="131" t="s">
        <v>11395</v>
      </c>
      <c r="D14707" s="132" t="s">
        <v>29944</v>
      </c>
      <c r="E14707" s="132" t="s">
        <v>31519</v>
      </c>
      <c r="F14707" s="132" t="str">
        <f t="shared" si="229"/>
        <v>1211060</v>
      </c>
      <c r="G14707" s="132" t="s">
        <v>22740</v>
      </c>
      <c r="H14707" s="132" t="s">
        <v>22755</v>
      </c>
    </row>
    <row r="14708" spans="1:8" ht="14.5" customHeight="1">
      <c r="A14708" s="131">
        <v>1860011</v>
      </c>
      <c r="B14708" s="131" t="s">
        <v>11395</v>
      </c>
      <c r="D14708" s="132" t="s">
        <v>29944</v>
      </c>
      <c r="E14708" s="132" t="s">
        <v>31018</v>
      </c>
      <c r="F14708" s="132" t="str">
        <f t="shared" si="229"/>
        <v>1211061</v>
      </c>
      <c r="G14708" s="132" t="s">
        <v>22740</v>
      </c>
      <c r="H14708" s="132" t="s">
        <v>22756</v>
      </c>
    </row>
    <row r="14709" spans="1:8" ht="14.5" customHeight="1">
      <c r="A14709" s="131">
        <v>1860012</v>
      </c>
      <c r="B14709" s="131" t="s">
        <v>11396</v>
      </c>
      <c r="D14709" s="132" t="s">
        <v>29944</v>
      </c>
      <c r="E14709" s="132" t="s">
        <v>31520</v>
      </c>
      <c r="F14709" s="132" t="str">
        <f t="shared" si="229"/>
        <v>1211062</v>
      </c>
      <c r="G14709" s="132" t="s">
        <v>22740</v>
      </c>
      <c r="H14709" s="132" t="s">
        <v>22757</v>
      </c>
    </row>
    <row r="14710" spans="1:8" ht="14.5" customHeight="1">
      <c r="A14710" s="131">
        <v>1860012</v>
      </c>
      <c r="B14710" s="131" t="s">
        <v>11396</v>
      </c>
      <c r="D14710" s="132" t="s">
        <v>29944</v>
      </c>
      <c r="E14710" s="132" t="s">
        <v>31521</v>
      </c>
      <c r="F14710" s="132" t="str">
        <f t="shared" si="229"/>
        <v>1211063</v>
      </c>
      <c r="G14710" s="132" t="s">
        <v>22740</v>
      </c>
      <c r="H14710" s="132" t="s">
        <v>17213</v>
      </c>
    </row>
    <row r="14711" spans="1:8" ht="14.5" customHeight="1">
      <c r="A14711" s="131">
        <v>1860012</v>
      </c>
      <c r="B14711" s="131" t="s">
        <v>11396</v>
      </c>
      <c r="D14711" s="132" t="s">
        <v>29944</v>
      </c>
      <c r="E14711" s="132" t="s">
        <v>31522</v>
      </c>
      <c r="F14711" s="132" t="str">
        <f t="shared" si="229"/>
        <v>1211065</v>
      </c>
      <c r="G14711" s="132" t="s">
        <v>22740</v>
      </c>
      <c r="H14711" s="132" t="s">
        <v>17212</v>
      </c>
    </row>
    <row r="14712" spans="1:8" ht="14.5" customHeight="1">
      <c r="A14712" s="131">
        <v>1860012</v>
      </c>
      <c r="B14712" s="131" t="s">
        <v>11396</v>
      </c>
      <c r="D14712" s="132" t="s">
        <v>29944</v>
      </c>
      <c r="E14712" s="132" t="s">
        <v>31523</v>
      </c>
      <c r="F14712" s="132" t="str">
        <f t="shared" si="229"/>
        <v>1211067</v>
      </c>
      <c r="G14712" s="132" t="s">
        <v>22740</v>
      </c>
      <c r="H14712" s="132" t="s">
        <v>20781</v>
      </c>
    </row>
    <row r="14713" spans="1:8" ht="14.5" customHeight="1">
      <c r="A14713" s="131">
        <v>1860012</v>
      </c>
      <c r="B14713" s="131" t="s">
        <v>11396</v>
      </c>
      <c r="D14713" s="132" t="s">
        <v>29944</v>
      </c>
      <c r="E14713" s="132" t="s">
        <v>31021</v>
      </c>
      <c r="F14713" s="132" t="str">
        <f t="shared" si="229"/>
        <v>1211068</v>
      </c>
      <c r="G14713" s="132" t="s">
        <v>22740</v>
      </c>
      <c r="H14713" s="132" t="s">
        <v>16661</v>
      </c>
    </row>
    <row r="14714" spans="1:8" ht="14.5" customHeight="1">
      <c r="A14714" s="131">
        <v>1970012</v>
      </c>
      <c r="B14714" s="131" t="s">
        <v>11397</v>
      </c>
      <c r="D14714" s="132" t="s">
        <v>29944</v>
      </c>
      <c r="E14714" s="132" t="s">
        <v>31022</v>
      </c>
      <c r="F14714" s="132" t="str">
        <f t="shared" si="229"/>
        <v>1211069</v>
      </c>
      <c r="G14714" s="132" t="s">
        <v>22740</v>
      </c>
      <c r="H14714" s="132" t="s">
        <v>16848</v>
      </c>
    </row>
    <row r="14715" spans="1:8" ht="14.5" customHeight="1">
      <c r="A14715" s="131">
        <v>1970012</v>
      </c>
      <c r="B14715" s="131" t="s">
        <v>11397</v>
      </c>
      <c r="D14715" s="132" t="s">
        <v>29944</v>
      </c>
      <c r="E14715" s="132" t="s">
        <v>31524</v>
      </c>
      <c r="F14715" s="132" t="str">
        <f t="shared" si="229"/>
        <v>1211070</v>
      </c>
      <c r="G14715" s="132" t="s">
        <v>22740</v>
      </c>
      <c r="H14715" s="132" t="s">
        <v>18056</v>
      </c>
    </row>
    <row r="14716" spans="1:8" ht="14.5" customHeight="1">
      <c r="A14716" s="131">
        <v>1970012</v>
      </c>
      <c r="B14716" s="131" t="s">
        <v>11397</v>
      </c>
      <c r="D14716" s="132" t="s">
        <v>29944</v>
      </c>
      <c r="E14716" s="132" t="s">
        <v>31525</v>
      </c>
      <c r="F14716" s="132" t="str">
        <f t="shared" si="229"/>
        <v>1211071</v>
      </c>
      <c r="G14716" s="132" t="s">
        <v>22740</v>
      </c>
      <c r="H14716" s="132" t="s">
        <v>22758</v>
      </c>
    </row>
    <row r="14717" spans="1:8" ht="14.5" customHeight="1">
      <c r="A14717" s="131">
        <v>1970012</v>
      </c>
      <c r="B14717" s="131" t="s">
        <v>11397</v>
      </c>
      <c r="D14717" s="132" t="s">
        <v>29944</v>
      </c>
      <c r="E14717" s="132" t="s">
        <v>31526</v>
      </c>
      <c r="F14717" s="132" t="str">
        <f t="shared" si="229"/>
        <v>1211072</v>
      </c>
      <c r="G14717" s="132" t="s">
        <v>22740</v>
      </c>
      <c r="H14717" s="132" t="s">
        <v>17266</v>
      </c>
    </row>
    <row r="14718" spans="1:8" ht="14.5" customHeight="1">
      <c r="A14718" s="131">
        <v>1970005</v>
      </c>
      <c r="B14718" s="131" t="s">
        <v>11398</v>
      </c>
      <c r="D14718" s="132" t="s">
        <v>29944</v>
      </c>
      <c r="E14718" s="132" t="s">
        <v>31527</v>
      </c>
      <c r="F14718" s="132" t="str">
        <f t="shared" si="229"/>
        <v>1211073</v>
      </c>
      <c r="G14718" s="132" t="s">
        <v>22740</v>
      </c>
      <c r="H14718" s="132" t="s">
        <v>21605</v>
      </c>
    </row>
    <row r="14719" spans="1:8" ht="14.5" customHeight="1">
      <c r="A14719" s="131">
        <v>1970005</v>
      </c>
      <c r="B14719" s="131" t="s">
        <v>11398</v>
      </c>
      <c r="D14719" s="132" t="s">
        <v>29944</v>
      </c>
      <c r="E14719" s="132" t="s">
        <v>31023</v>
      </c>
      <c r="F14719" s="132" t="str">
        <f t="shared" si="229"/>
        <v>1211075</v>
      </c>
      <c r="G14719" s="132" t="s">
        <v>22740</v>
      </c>
      <c r="H14719" s="132" t="s">
        <v>22759</v>
      </c>
    </row>
    <row r="14720" spans="1:8" ht="14.5" customHeight="1">
      <c r="A14720" s="131">
        <v>1970004</v>
      </c>
      <c r="B14720" s="131" t="s">
        <v>11399</v>
      </c>
      <c r="D14720" s="132" t="s">
        <v>29945</v>
      </c>
      <c r="E14720" s="132" t="s">
        <v>30993</v>
      </c>
      <c r="F14720" s="132" t="str">
        <f t="shared" si="229"/>
        <v>1221001</v>
      </c>
      <c r="G14720" s="132" t="s">
        <v>22760</v>
      </c>
      <c r="H14720" s="132" t="s">
        <v>15805</v>
      </c>
    </row>
    <row r="14721" spans="1:8" ht="14.5" customHeight="1">
      <c r="A14721" s="131">
        <v>1970004</v>
      </c>
      <c r="B14721" s="131" t="s">
        <v>11399</v>
      </c>
      <c r="D14721" s="132" t="s">
        <v>29945</v>
      </c>
      <c r="E14721" s="132" t="s">
        <v>31486</v>
      </c>
      <c r="F14721" s="132" t="str">
        <f t="shared" si="229"/>
        <v>1221002</v>
      </c>
      <c r="G14721" s="132" t="s">
        <v>22760</v>
      </c>
      <c r="H14721" s="132" t="s">
        <v>17296</v>
      </c>
    </row>
    <row r="14722" spans="1:8" ht="14.5" customHeight="1">
      <c r="A14722" s="131">
        <v>1970004</v>
      </c>
      <c r="B14722" s="131" t="s">
        <v>11399</v>
      </c>
      <c r="D14722" s="132" t="s">
        <v>29945</v>
      </c>
      <c r="E14722" s="132" t="s">
        <v>31487</v>
      </c>
      <c r="F14722" s="132" t="str">
        <f t="shared" si="229"/>
        <v>1221003</v>
      </c>
      <c r="G14722" s="132" t="s">
        <v>22760</v>
      </c>
      <c r="H14722" s="132" t="s">
        <v>15114</v>
      </c>
    </row>
    <row r="14723" spans="1:8" ht="14.5" customHeight="1">
      <c r="A14723" s="131">
        <v>1970013</v>
      </c>
      <c r="B14723" s="131" t="s">
        <v>11400</v>
      </c>
      <c r="D14723" s="132" t="s">
        <v>29945</v>
      </c>
      <c r="E14723" s="132" t="s">
        <v>30994</v>
      </c>
      <c r="F14723" s="132" t="str">
        <f t="shared" ref="F14723:F14786" si="230">TEXT(D14723,"0000")&amp;TEXT(E14723,"000")</f>
        <v>1221004</v>
      </c>
      <c r="G14723" s="132" t="s">
        <v>22760</v>
      </c>
      <c r="H14723" s="132" t="s">
        <v>22761</v>
      </c>
    </row>
    <row r="14724" spans="1:8" ht="14.5" customHeight="1">
      <c r="A14724" s="131">
        <v>1970013</v>
      </c>
      <c r="B14724" s="131" t="s">
        <v>11400</v>
      </c>
      <c r="D14724" s="132" t="s">
        <v>29945</v>
      </c>
      <c r="E14724" s="132" t="s">
        <v>30995</v>
      </c>
      <c r="F14724" s="132" t="str">
        <f t="shared" si="230"/>
        <v>1221005</v>
      </c>
      <c r="G14724" s="132" t="s">
        <v>22760</v>
      </c>
      <c r="H14724" s="132" t="s">
        <v>22762</v>
      </c>
    </row>
    <row r="14725" spans="1:8" ht="14.5" customHeight="1">
      <c r="A14725" s="131">
        <v>2010003</v>
      </c>
      <c r="B14725" s="131" t="s">
        <v>11401</v>
      </c>
      <c r="D14725" s="132" t="s">
        <v>29945</v>
      </c>
      <c r="E14725" s="132" t="s">
        <v>31488</v>
      </c>
      <c r="F14725" s="132" t="str">
        <f t="shared" si="230"/>
        <v>1221006</v>
      </c>
      <c r="G14725" s="132" t="s">
        <v>22760</v>
      </c>
      <c r="H14725" s="132" t="s">
        <v>16554</v>
      </c>
    </row>
    <row r="14726" spans="1:8" ht="14.5" customHeight="1">
      <c r="A14726" s="131">
        <v>2010003</v>
      </c>
      <c r="B14726" s="131" t="s">
        <v>11401</v>
      </c>
      <c r="D14726" s="132" t="s">
        <v>29945</v>
      </c>
      <c r="E14726" s="132" t="s">
        <v>31489</v>
      </c>
      <c r="F14726" s="132" t="str">
        <f t="shared" si="230"/>
        <v>1221007</v>
      </c>
      <c r="G14726" s="132" t="s">
        <v>22760</v>
      </c>
      <c r="H14726" s="132" t="s">
        <v>18066</v>
      </c>
    </row>
    <row r="14727" spans="1:8" ht="14.5" customHeight="1">
      <c r="A14727" s="131">
        <v>2010003</v>
      </c>
      <c r="B14727" s="131" t="s">
        <v>11401</v>
      </c>
      <c r="D14727" s="132" t="s">
        <v>29945</v>
      </c>
      <c r="E14727" s="132" t="s">
        <v>31807</v>
      </c>
      <c r="F14727" s="132" t="str">
        <f t="shared" si="230"/>
        <v>1221008</v>
      </c>
      <c r="G14727" s="132" t="s">
        <v>22760</v>
      </c>
      <c r="H14727" s="132" t="s">
        <v>22763</v>
      </c>
    </row>
    <row r="14728" spans="1:8" ht="14.5" customHeight="1">
      <c r="A14728" s="131">
        <v>2010003</v>
      </c>
      <c r="B14728" s="131" t="s">
        <v>11401</v>
      </c>
      <c r="D14728" s="132" t="s">
        <v>29945</v>
      </c>
      <c r="E14728" s="132" t="s">
        <v>30996</v>
      </c>
      <c r="F14728" s="132" t="str">
        <f t="shared" si="230"/>
        <v>1221009</v>
      </c>
      <c r="G14728" s="132" t="s">
        <v>22760</v>
      </c>
      <c r="H14728" s="132" t="s">
        <v>16767</v>
      </c>
    </row>
    <row r="14729" spans="1:8" ht="14.5" customHeight="1">
      <c r="A14729" s="131">
        <v>2010015</v>
      </c>
      <c r="B14729" s="131" t="s">
        <v>11402</v>
      </c>
      <c r="D14729" s="132" t="s">
        <v>29945</v>
      </c>
      <c r="E14729" s="132" t="s">
        <v>31492</v>
      </c>
      <c r="F14729" s="132" t="str">
        <f t="shared" si="230"/>
        <v>1221012</v>
      </c>
      <c r="G14729" s="132" t="s">
        <v>22760</v>
      </c>
      <c r="H14729" s="132" t="s">
        <v>22764</v>
      </c>
    </row>
    <row r="14730" spans="1:8" ht="14.5" customHeight="1">
      <c r="A14730" s="131">
        <v>2010015</v>
      </c>
      <c r="B14730" s="131" t="s">
        <v>11402</v>
      </c>
      <c r="D14730" s="132" t="s">
        <v>29945</v>
      </c>
      <c r="E14730" s="132" t="s">
        <v>30997</v>
      </c>
      <c r="F14730" s="132" t="str">
        <f t="shared" si="230"/>
        <v>1221013</v>
      </c>
      <c r="G14730" s="132" t="s">
        <v>22760</v>
      </c>
      <c r="H14730" s="132" t="s">
        <v>22765</v>
      </c>
    </row>
    <row r="14731" spans="1:8" ht="14.5" customHeight="1">
      <c r="A14731" s="131">
        <v>2010015</v>
      </c>
      <c r="B14731" s="131" t="s">
        <v>11402</v>
      </c>
      <c r="D14731" s="132" t="s">
        <v>29945</v>
      </c>
      <c r="E14731" s="132" t="s">
        <v>31493</v>
      </c>
      <c r="F14731" s="132" t="str">
        <f t="shared" si="230"/>
        <v>1221014</v>
      </c>
      <c r="G14731" s="132" t="s">
        <v>22760</v>
      </c>
      <c r="H14731" s="132" t="s">
        <v>17259</v>
      </c>
    </row>
    <row r="14732" spans="1:8" ht="14.5" customHeight="1">
      <c r="A14732" s="131">
        <v>2010015</v>
      </c>
      <c r="B14732" s="131" t="s">
        <v>11402</v>
      </c>
      <c r="D14732" s="132" t="s">
        <v>29945</v>
      </c>
      <c r="E14732" s="132" t="s">
        <v>30998</v>
      </c>
      <c r="F14732" s="132" t="str">
        <f t="shared" si="230"/>
        <v>1221015</v>
      </c>
      <c r="G14732" s="132" t="s">
        <v>22760</v>
      </c>
      <c r="H14732" s="132" t="s">
        <v>21917</v>
      </c>
    </row>
    <row r="14733" spans="1:8" ht="14.5" customHeight="1">
      <c r="A14733" s="131">
        <v>2010004</v>
      </c>
      <c r="B14733" s="131" t="s">
        <v>11403</v>
      </c>
      <c r="D14733" s="132" t="s">
        <v>29945</v>
      </c>
      <c r="E14733" s="132" t="s">
        <v>31494</v>
      </c>
      <c r="F14733" s="132" t="str">
        <f t="shared" si="230"/>
        <v>1221016</v>
      </c>
      <c r="G14733" s="132" t="s">
        <v>22760</v>
      </c>
      <c r="H14733" s="132" t="s">
        <v>14875</v>
      </c>
    </row>
    <row r="14734" spans="1:8" ht="14.5" customHeight="1">
      <c r="A14734" s="131">
        <v>2010004</v>
      </c>
      <c r="B14734" s="131" t="s">
        <v>11403</v>
      </c>
      <c r="D14734" s="132" t="s">
        <v>29945</v>
      </c>
      <c r="E14734" s="132" t="s">
        <v>31809</v>
      </c>
      <c r="F14734" s="132" t="str">
        <f t="shared" si="230"/>
        <v>1221101</v>
      </c>
      <c r="G14734" s="132" t="s">
        <v>22760</v>
      </c>
      <c r="H14734" s="132" t="s">
        <v>22766</v>
      </c>
    </row>
    <row r="14735" spans="1:8" ht="14.5" customHeight="1">
      <c r="A14735" s="131">
        <v>2010004</v>
      </c>
      <c r="B14735" s="131" t="s">
        <v>11403</v>
      </c>
      <c r="D14735" s="132" t="s">
        <v>29945</v>
      </c>
      <c r="E14735" s="132" t="s">
        <v>31537</v>
      </c>
      <c r="F14735" s="132" t="str">
        <f t="shared" si="230"/>
        <v>1221102</v>
      </c>
      <c r="G14735" s="132" t="s">
        <v>22760</v>
      </c>
      <c r="H14735" s="132" t="s">
        <v>17308</v>
      </c>
    </row>
    <row r="14736" spans="1:8" ht="14.5" customHeight="1">
      <c r="A14736" s="131">
        <v>2010004</v>
      </c>
      <c r="B14736" s="131" t="s">
        <v>11403</v>
      </c>
      <c r="D14736" s="132" t="s">
        <v>29945</v>
      </c>
      <c r="E14736" s="132" t="s">
        <v>31539</v>
      </c>
      <c r="F14736" s="132" t="str">
        <f t="shared" si="230"/>
        <v>1221104</v>
      </c>
      <c r="G14736" s="132" t="s">
        <v>22760</v>
      </c>
      <c r="H14736" s="132" t="s">
        <v>22767</v>
      </c>
    </row>
    <row r="14737" spans="1:8" ht="14.5" customHeight="1">
      <c r="A14737" s="131">
        <v>2010005</v>
      </c>
      <c r="B14737" s="131" t="s">
        <v>11404</v>
      </c>
      <c r="D14737" s="132" t="s">
        <v>29945</v>
      </c>
      <c r="E14737" s="132" t="s">
        <v>31040</v>
      </c>
      <c r="F14737" s="132" t="str">
        <f t="shared" si="230"/>
        <v>1221105</v>
      </c>
      <c r="G14737" s="132" t="s">
        <v>22760</v>
      </c>
      <c r="H14737" s="132" t="s">
        <v>17314</v>
      </c>
    </row>
    <row r="14738" spans="1:8" ht="14.5" customHeight="1">
      <c r="A14738" s="131">
        <v>2010005</v>
      </c>
      <c r="B14738" s="131" t="s">
        <v>11404</v>
      </c>
      <c r="D14738" s="132" t="s">
        <v>29945</v>
      </c>
      <c r="E14738" s="132" t="s">
        <v>31810</v>
      </c>
      <c r="F14738" s="132" t="str">
        <f t="shared" si="230"/>
        <v>1221106</v>
      </c>
      <c r="G14738" s="132" t="s">
        <v>22760</v>
      </c>
      <c r="H14738" s="132" t="s">
        <v>14809</v>
      </c>
    </row>
    <row r="14739" spans="1:8" ht="14.5" customHeight="1">
      <c r="A14739" s="131">
        <v>2010005</v>
      </c>
      <c r="B14739" s="131" t="s">
        <v>11404</v>
      </c>
      <c r="D14739" s="132" t="s">
        <v>29945</v>
      </c>
      <c r="E14739" s="132" t="s">
        <v>31041</v>
      </c>
      <c r="F14739" s="132" t="str">
        <f t="shared" si="230"/>
        <v>1221107</v>
      </c>
      <c r="G14739" s="132" t="s">
        <v>22760</v>
      </c>
      <c r="H14739" s="132" t="s">
        <v>16848</v>
      </c>
    </row>
    <row r="14740" spans="1:8" ht="14.5" customHeight="1">
      <c r="A14740" s="131">
        <v>2010005</v>
      </c>
      <c r="B14740" s="131" t="s">
        <v>11404</v>
      </c>
      <c r="D14740" s="132" t="s">
        <v>29945</v>
      </c>
      <c r="E14740" s="132" t="s">
        <v>31540</v>
      </c>
      <c r="F14740" s="132" t="str">
        <f t="shared" si="230"/>
        <v>1221109</v>
      </c>
      <c r="G14740" s="132" t="s">
        <v>22760</v>
      </c>
      <c r="H14740" s="132" t="s">
        <v>15292</v>
      </c>
    </row>
    <row r="14741" spans="1:8" ht="14.5" customHeight="1">
      <c r="A14741" s="131">
        <v>2010012</v>
      </c>
      <c r="B14741" s="131" t="s">
        <v>11405</v>
      </c>
      <c r="D14741" s="132" t="s">
        <v>29945</v>
      </c>
      <c r="E14741" s="132" t="s">
        <v>31044</v>
      </c>
      <c r="F14741" s="132" t="str">
        <f t="shared" si="230"/>
        <v>1221111</v>
      </c>
      <c r="G14741" s="132" t="s">
        <v>22760</v>
      </c>
      <c r="H14741" s="132" t="s">
        <v>22768</v>
      </c>
    </row>
    <row r="14742" spans="1:8" ht="14.5" customHeight="1">
      <c r="A14742" s="131">
        <v>2010012</v>
      </c>
      <c r="B14742" s="131" t="s">
        <v>11405</v>
      </c>
      <c r="D14742" s="132" t="s">
        <v>29945</v>
      </c>
      <c r="E14742" s="132" t="s">
        <v>31045</v>
      </c>
      <c r="F14742" s="132" t="str">
        <f t="shared" si="230"/>
        <v>1221112</v>
      </c>
      <c r="G14742" s="132" t="s">
        <v>22760</v>
      </c>
      <c r="H14742" s="132" t="s">
        <v>15802</v>
      </c>
    </row>
    <row r="14743" spans="1:8" ht="14.5" customHeight="1">
      <c r="A14743" s="131">
        <v>2010012</v>
      </c>
      <c r="B14743" s="131" t="s">
        <v>11405</v>
      </c>
      <c r="D14743" s="132" t="s">
        <v>29945</v>
      </c>
      <c r="E14743" s="132" t="s">
        <v>31046</v>
      </c>
      <c r="F14743" s="132" t="str">
        <f t="shared" si="230"/>
        <v>1221113</v>
      </c>
      <c r="G14743" s="132" t="s">
        <v>22760</v>
      </c>
      <c r="H14743" s="132" t="s">
        <v>22769</v>
      </c>
    </row>
    <row r="14744" spans="1:8" ht="14.5" customHeight="1">
      <c r="A14744" s="131">
        <v>2010012</v>
      </c>
      <c r="B14744" s="131" t="s">
        <v>11405</v>
      </c>
      <c r="D14744" s="132" t="s">
        <v>29946</v>
      </c>
      <c r="E14744" s="132" t="s">
        <v>30993</v>
      </c>
      <c r="F14744" s="132" t="str">
        <f t="shared" si="230"/>
        <v>1222001</v>
      </c>
      <c r="G14744" s="132" t="s">
        <v>22770</v>
      </c>
      <c r="H14744" s="132" t="s">
        <v>14751</v>
      </c>
    </row>
    <row r="14745" spans="1:8" ht="14.5" customHeight="1">
      <c r="A14745" s="131">
        <v>2010012</v>
      </c>
      <c r="B14745" s="131" t="s">
        <v>11405</v>
      </c>
      <c r="D14745" s="132" t="s">
        <v>29946</v>
      </c>
      <c r="E14745" s="132" t="s">
        <v>31486</v>
      </c>
      <c r="F14745" s="132" t="str">
        <f t="shared" si="230"/>
        <v>1222002</v>
      </c>
      <c r="G14745" s="132" t="s">
        <v>22770</v>
      </c>
      <c r="H14745" s="132" t="s">
        <v>22771</v>
      </c>
    </row>
    <row r="14746" spans="1:8" ht="14.5" customHeight="1">
      <c r="A14746" s="131">
        <v>2010011</v>
      </c>
      <c r="B14746" s="131" t="s">
        <v>11406</v>
      </c>
      <c r="D14746" s="132" t="s">
        <v>29946</v>
      </c>
      <c r="E14746" s="132" t="s">
        <v>31487</v>
      </c>
      <c r="F14746" s="132" t="str">
        <f t="shared" si="230"/>
        <v>1222003</v>
      </c>
      <c r="G14746" s="132" t="s">
        <v>22770</v>
      </c>
      <c r="H14746" s="132" t="s">
        <v>17231</v>
      </c>
    </row>
    <row r="14747" spans="1:8" ht="14.5" customHeight="1">
      <c r="A14747" s="131">
        <v>2010011</v>
      </c>
      <c r="B14747" s="131" t="s">
        <v>11406</v>
      </c>
      <c r="D14747" s="132" t="s">
        <v>29946</v>
      </c>
      <c r="E14747" s="132" t="s">
        <v>30994</v>
      </c>
      <c r="F14747" s="132" t="str">
        <f t="shared" si="230"/>
        <v>1222004</v>
      </c>
      <c r="G14747" s="132" t="s">
        <v>22770</v>
      </c>
      <c r="H14747" s="132" t="s">
        <v>17305</v>
      </c>
    </row>
    <row r="14748" spans="1:8" ht="14.5" customHeight="1">
      <c r="A14748" s="131">
        <v>2010001</v>
      </c>
      <c r="B14748" s="131" t="s">
        <v>11407</v>
      </c>
      <c r="D14748" s="132" t="s">
        <v>29946</v>
      </c>
      <c r="E14748" s="132" t="s">
        <v>31488</v>
      </c>
      <c r="F14748" s="132" t="str">
        <f t="shared" si="230"/>
        <v>1222006</v>
      </c>
      <c r="G14748" s="132" t="s">
        <v>22770</v>
      </c>
      <c r="H14748" s="132" t="s">
        <v>22772</v>
      </c>
    </row>
    <row r="14749" spans="1:8" ht="14.5" customHeight="1">
      <c r="A14749" s="131">
        <v>2010001</v>
      </c>
      <c r="B14749" s="131" t="s">
        <v>11407</v>
      </c>
      <c r="D14749" s="132" t="s">
        <v>29946</v>
      </c>
      <c r="E14749" s="132" t="s">
        <v>31489</v>
      </c>
      <c r="F14749" s="132" t="str">
        <f t="shared" si="230"/>
        <v>1222007</v>
      </c>
      <c r="G14749" s="132" t="s">
        <v>22770</v>
      </c>
      <c r="H14749" s="132" t="s">
        <v>22514</v>
      </c>
    </row>
    <row r="14750" spans="1:8" ht="14.5" customHeight="1">
      <c r="A14750" s="131">
        <v>2010001</v>
      </c>
      <c r="B14750" s="131" t="s">
        <v>11407</v>
      </c>
      <c r="D14750" s="132" t="s">
        <v>29946</v>
      </c>
      <c r="E14750" s="132" t="s">
        <v>31807</v>
      </c>
      <c r="F14750" s="132" t="str">
        <f t="shared" si="230"/>
        <v>1222008</v>
      </c>
      <c r="G14750" s="132" t="s">
        <v>22770</v>
      </c>
      <c r="H14750" s="132" t="s">
        <v>18905</v>
      </c>
    </row>
    <row r="14751" spans="1:8" ht="14.5" customHeight="1">
      <c r="A14751" s="131">
        <v>2010001</v>
      </c>
      <c r="B14751" s="131" t="s">
        <v>11407</v>
      </c>
      <c r="D14751" s="132" t="s">
        <v>29946</v>
      </c>
      <c r="E14751" s="132" t="s">
        <v>30996</v>
      </c>
      <c r="F14751" s="132" t="str">
        <f t="shared" si="230"/>
        <v>1222009</v>
      </c>
      <c r="G14751" s="132" t="s">
        <v>22770</v>
      </c>
      <c r="H14751" s="132" t="s">
        <v>17304</v>
      </c>
    </row>
    <row r="14752" spans="1:8" ht="14.5" customHeight="1">
      <c r="A14752" s="131">
        <v>2010014</v>
      </c>
      <c r="B14752" s="131" t="s">
        <v>11408</v>
      </c>
      <c r="D14752" s="132" t="s">
        <v>29946</v>
      </c>
      <c r="E14752" s="132" t="s">
        <v>31491</v>
      </c>
      <c r="F14752" s="132" t="str">
        <f t="shared" si="230"/>
        <v>1222011</v>
      </c>
      <c r="G14752" s="132" t="s">
        <v>22770</v>
      </c>
      <c r="H14752" s="132" t="s">
        <v>17311</v>
      </c>
    </row>
    <row r="14753" spans="1:8" ht="14.5" customHeight="1">
      <c r="A14753" s="131">
        <v>2010014</v>
      </c>
      <c r="B14753" s="131" t="s">
        <v>11408</v>
      </c>
      <c r="D14753" s="132" t="s">
        <v>29946</v>
      </c>
      <c r="E14753" s="132" t="s">
        <v>30997</v>
      </c>
      <c r="F14753" s="132" t="str">
        <f t="shared" si="230"/>
        <v>1222013</v>
      </c>
      <c r="G14753" s="132" t="s">
        <v>22770</v>
      </c>
      <c r="H14753" s="132" t="s">
        <v>15373</v>
      </c>
    </row>
    <row r="14754" spans="1:8" ht="14.5" customHeight="1">
      <c r="A14754" s="131">
        <v>2010014</v>
      </c>
      <c r="B14754" s="131" t="s">
        <v>11408</v>
      </c>
      <c r="D14754" s="132" t="s">
        <v>29946</v>
      </c>
      <c r="E14754" s="132" t="s">
        <v>31495</v>
      </c>
      <c r="F14754" s="132" t="str">
        <f t="shared" si="230"/>
        <v>1222017</v>
      </c>
      <c r="G14754" s="132" t="s">
        <v>22770</v>
      </c>
      <c r="H14754" s="132" t="s">
        <v>17298</v>
      </c>
    </row>
    <row r="14755" spans="1:8" ht="14.5" customHeight="1">
      <c r="A14755" s="131">
        <v>2010014</v>
      </c>
      <c r="B14755" s="131" t="s">
        <v>11408</v>
      </c>
      <c r="D14755" s="132" t="s">
        <v>29946</v>
      </c>
      <c r="E14755" s="132" t="s">
        <v>31496</v>
      </c>
      <c r="F14755" s="132" t="str">
        <f t="shared" si="230"/>
        <v>1222018</v>
      </c>
      <c r="G14755" s="132" t="s">
        <v>22770</v>
      </c>
      <c r="H14755" s="132" t="s">
        <v>17310</v>
      </c>
    </row>
    <row r="14756" spans="1:8" ht="14.5" customHeight="1">
      <c r="A14756" s="131">
        <v>2010002</v>
      </c>
      <c r="B14756" s="131" t="s">
        <v>11409</v>
      </c>
      <c r="D14756" s="132" t="s">
        <v>29946</v>
      </c>
      <c r="E14756" s="132" t="s">
        <v>31000</v>
      </c>
      <c r="F14756" s="132" t="str">
        <f t="shared" si="230"/>
        <v>1222020</v>
      </c>
      <c r="G14756" s="132" t="s">
        <v>22770</v>
      </c>
      <c r="H14756" s="132" t="s">
        <v>22773</v>
      </c>
    </row>
    <row r="14757" spans="1:8" ht="14.5" customHeight="1">
      <c r="A14757" s="131">
        <v>2010002</v>
      </c>
      <c r="B14757" s="131" t="s">
        <v>11409</v>
      </c>
      <c r="D14757" s="132" t="s">
        <v>29946</v>
      </c>
      <c r="E14757" s="132" t="s">
        <v>31001</v>
      </c>
      <c r="F14757" s="132" t="str">
        <f t="shared" si="230"/>
        <v>1222021</v>
      </c>
      <c r="G14757" s="132" t="s">
        <v>22770</v>
      </c>
      <c r="H14757" s="132" t="s">
        <v>22774</v>
      </c>
    </row>
    <row r="14758" spans="1:8" ht="14.5" customHeight="1">
      <c r="A14758" s="131">
        <v>2010002</v>
      </c>
      <c r="B14758" s="131" t="s">
        <v>11409</v>
      </c>
      <c r="D14758" s="132" t="s">
        <v>29946</v>
      </c>
      <c r="E14758" s="132" t="s">
        <v>31002</v>
      </c>
      <c r="F14758" s="132" t="str">
        <f t="shared" si="230"/>
        <v>1222022</v>
      </c>
      <c r="G14758" s="132" t="s">
        <v>22770</v>
      </c>
      <c r="H14758" s="132" t="s">
        <v>22775</v>
      </c>
    </row>
    <row r="14759" spans="1:8" ht="14.5" customHeight="1">
      <c r="A14759" s="131">
        <v>2010002</v>
      </c>
      <c r="B14759" s="131" t="s">
        <v>11409</v>
      </c>
      <c r="D14759" s="132" t="s">
        <v>29946</v>
      </c>
      <c r="E14759" s="132" t="s">
        <v>31497</v>
      </c>
      <c r="F14759" s="132" t="str">
        <f t="shared" si="230"/>
        <v>1222023</v>
      </c>
      <c r="G14759" s="132" t="s">
        <v>22770</v>
      </c>
      <c r="H14759" s="132" t="s">
        <v>22776</v>
      </c>
    </row>
    <row r="14760" spans="1:8" ht="14.5" customHeight="1">
      <c r="A14760" s="131">
        <v>2010013</v>
      </c>
      <c r="B14760" s="131" t="s">
        <v>11410</v>
      </c>
      <c r="D14760" s="132" t="s">
        <v>29946</v>
      </c>
      <c r="E14760" s="132" t="s">
        <v>31003</v>
      </c>
      <c r="F14760" s="132" t="str">
        <f t="shared" si="230"/>
        <v>1222024</v>
      </c>
      <c r="G14760" s="132" t="s">
        <v>22770</v>
      </c>
      <c r="H14760" s="132" t="s">
        <v>17289</v>
      </c>
    </row>
    <row r="14761" spans="1:8" ht="14.5" customHeight="1">
      <c r="A14761" s="131">
        <v>2010013</v>
      </c>
      <c r="B14761" s="131" t="s">
        <v>11410</v>
      </c>
      <c r="D14761" s="132" t="s">
        <v>29946</v>
      </c>
      <c r="E14761" s="132" t="s">
        <v>31498</v>
      </c>
      <c r="F14761" s="132" t="str">
        <f t="shared" si="230"/>
        <v>1222025</v>
      </c>
      <c r="G14761" s="132" t="s">
        <v>22770</v>
      </c>
      <c r="H14761" s="132" t="s">
        <v>17288</v>
      </c>
    </row>
    <row r="14762" spans="1:8" ht="14.5" customHeight="1">
      <c r="A14762" s="131">
        <v>2010013</v>
      </c>
      <c r="B14762" s="131" t="s">
        <v>11410</v>
      </c>
      <c r="D14762" s="132" t="s">
        <v>29947</v>
      </c>
      <c r="E14762" s="132" t="s">
        <v>30993</v>
      </c>
      <c r="F14762" s="132" t="str">
        <f t="shared" si="230"/>
        <v>1223001</v>
      </c>
      <c r="G14762" s="132" t="s">
        <v>22777</v>
      </c>
      <c r="H14762" s="132" t="s">
        <v>15805</v>
      </c>
    </row>
    <row r="14763" spans="1:8" ht="14.5" customHeight="1">
      <c r="A14763" s="131">
        <v>2010016</v>
      </c>
      <c r="B14763" s="131" t="s">
        <v>11411</v>
      </c>
      <c r="D14763" s="132" t="s">
        <v>29947</v>
      </c>
      <c r="E14763" s="132" t="s">
        <v>31486</v>
      </c>
      <c r="F14763" s="132" t="str">
        <f t="shared" si="230"/>
        <v>1223002</v>
      </c>
      <c r="G14763" s="132" t="s">
        <v>22777</v>
      </c>
      <c r="H14763" s="132" t="s">
        <v>17317</v>
      </c>
    </row>
    <row r="14764" spans="1:8" ht="14.5" customHeight="1">
      <c r="A14764" s="131">
        <v>2010016</v>
      </c>
      <c r="B14764" s="131" t="s">
        <v>11411</v>
      </c>
      <c r="D14764" s="132" t="s">
        <v>29947</v>
      </c>
      <c r="E14764" s="132" t="s">
        <v>31487</v>
      </c>
      <c r="F14764" s="132" t="str">
        <f t="shared" si="230"/>
        <v>1223003</v>
      </c>
      <c r="G14764" s="132" t="s">
        <v>22777</v>
      </c>
      <c r="H14764" s="132" t="s">
        <v>22778</v>
      </c>
    </row>
    <row r="14765" spans="1:8" ht="14.5" customHeight="1">
      <c r="A14765" s="131">
        <v>2010016</v>
      </c>
      <c r="B14765" s="131" t="s">
        <v>11411</v>
      </c>
      <c r="D14765" s="132" t="s">
        <v>29947</v>
      </c>
      <c r="E14765" s="132" t="s">
        <v>30994</v>
      </c>
      <c r="F14765" s="132" t="str">
        <f t="shared" si="230"/>
        <v>1223004</v>
      </c>
      <c r="G14765" s="132" t="s">
        <v>22777</v>
      </c>
      <c r="H14765" s="132" t="s">
        <v>22514</v>
      </c>
    </row>
    <row r="14766" spans="1:8" ht="14.5" customHeight="1">
      <c r="A14766" s="131">
        <v>2070033</v>
      </c>
      <c r="B14766" s="131" t="s">
        <v>11412</v>
      </c>
      <c r="D14766" s="132" t="s">
        <v>29947</v>
      </c>
      <c r="E14766" s="132" t="s">
        <v>30995</v>
      </c>
      <c r="F14766" s="132" t="str">
        <f t="shared" si="230"/>
        <v>1223005</v>
      </c>
      <c r="G14766" s="132" t="s">
        <v>22777</v>
      </c>
      <c r="H14766" s="132" t="s">
        <v>18066</v>
      </c>
    </row>
    <row r="14767" spans="1:8" ht="14.5" customHeight="1">
      <c r="A14767" s="131">
        <v>2070033</v>
      </c>
      <c r="B14767" s="131" t="s">
        <v>11412</v>
      </c>
      <c r="D14767" s="132" t="s">
        <v>29947</v>
      </c>
      <c r="E14767" s="132" t="s">
        <v>31488</v>
      </c>
      <c r="F14767" s="132" t="str">
        <f t="shared" si="230"/>
        <v>1223006</v>
      </c>
      <c r="G14767" s="132" t="s">
        <v>22777</v>
      </c>
      <c r="H14767" s="132" t="s">
        <v>22779</v>
      </c>
    </row>
    <row r="14768" spans="1:8" ht="14.5" customHeight="1">
      <c r="A14768" s="131">
        <v>2070033</v>
      </c>
      <c r="B14768" s="131" t="s">
        <v>11412</v>
      </c>
      <c r="D14768" s="132" t="s">
        <v>29947</v>
      </c>
      <c r="E14768" s="132" t="s">
        <v>31807</v>
      </c>
      <c r="F14768" s="132" t="str">
        <f t="shared" si="230"/>
        <v>1223008</v>
      </c>
      <c r="G14768" s="132" t="s">
        <v>22777</v>
      </c>
      <c r="H14768" s="132" t="s">
        <v>15176</v>
      </c>
    </row>
    <row r="14769" spans="1:8" ht="14.5" customHeight="1">
      <c r="A14769" s="131">
        <v>2070033</v>
      </c>
      <c r="B14769" s="131" t="s">
        <v>11412</v>
      </c>
      <c r="D14769" s="132" t="s">
        <v>29947</v>
      </c>
      <c r="E14769" s="132" t="s">
        <v>30996</v>
      </c>
      <c r="F14769" s="132" t="str">
        <f t="shared" si="230"/>
        <v>1223009</v>
      </c>
      <c r="G14769" s="132" t="s">
        <v>22777</v>
      </c>
      <c r="H14769" s="132" t="s">
        <v>22379</v>
      </c>
    </row>
    <row r="14770" spans="1:8" ht="14.5" customHeight="1">
      <c r="A14770" s="131">
        <v>2070033</v>
      </c>
      <c r="B14770" s="131" t="s">
        <v>11412</v>
      </c>
      <c r="D14770" s="132" t="s">
        <v>29947</v>
      </c>
      <c r="E14770" s="132" t="s">
        <v>31491</v>
      </c>
      <c r="F14770" s="132" t="str">
        <f t="shared" si="230"/>
        <v>1223011</v>
      </c>
      <c r="G14770" s="132" t="s">
        <v>22777</v>
      </c>
      <c r="H14770" s="132" t="s">
        <v>18905</v>
      </c>
    </row>
    <row r="14771" spans="1:8" ht="14.5" customHeight="1">
      <c r="A14771" s="131">
        <v>2070033</v>
      </c>
      <c r="B14771" s="131" t="s">
        <v>11412</v>
      </c>
      <c r="D14771" s="132" t="s">
        <v>29947</v>
      </c>
      <c r="E14771" s="132" t="s">
        <v>30998</v>
      </c>
      <c r="F14771" s="132" t="str">
        <f t="shared" si="230"/>
        <v>1223015</v>
      </c>
      <c r="G14771" s="132" t="s">
        <v>22777</v>
      </c>
      <c r="H14771" s="132" t="s">
        <v>15373</v>
      </c>
    </row>
    <row r="14772" spans="1:8" ht="14.5" customHeight="1">
      <c r="A14772" s="131">
        <v>2070023</v>
      </c>
      <c r="B14772" s="131" t="s">
        <v>11413</v>
      </c>
      <c r="D14772" s="132" t="s">
        <v>29947</v>
      </c>
      <c r="E14772" s="132" t="s">
        <v>31495</v>
      </c>
      <c r="F14772" s="132" t="str">
        <f t="shared" si="230"/>
        <v>1223017</v>
      </c>
      <c r="G14772" s="132" t="s">
        <v>22777</v>
      </c>
      <c r="H14772" s="132" t="s">
        <v>17319</v>
      </c>
    </row>
    <row r="14773" spans="1:8" ht="14.5" customHeight="1">
      <c r="A14773" s="131">
        <v>2070023</v>
      </c>
      <c r="B14773" s="131" t="s">
        <v>11413</v>
      </c>
      <c r="D14773" s="132" t="s">
        <v>29947</v>
      </c>
      <c r="E14773" s="132" t="s">
        <v>31496</v>
      </c>
      <c r="F14773" s="132" t="str">
        <f t="shared" si="230"/>
        <v>1223018</v>
      </c>
      <c r="G14773" s="132" t="s">
        <v>22777</v>
      </c>
      <c r="H14773" s="132" t="s">
        <v>17353</v>
      </c>
    </row>
    <row r="14774" spans="1:8" ht="14.5" customHeight="1">
      <c r="A14774" s="131">
        <v>2070023</v>
      </c>
      <c r="B14774" s="131" t="s">
        <v>11413</v>
      </c>
      <c r="D14774" s="132" t="s">
        <v>29948</v>
      </c>
      <c r="E14774" s="132" t="s">
        <v>30993</v>
      </c>
      <c r="F14774" s="132" t="str">
        <f t="shared" si="230"/>
        <v>1224001</v>
      </c>
      <c r="G14774" s="132" t="s">
        <v>22780</v>
      </c>
      <c r="H14774" s="132" t="s">
        <v>15805</v>
      </c>
    </row>
    <row r="14775" spans="1:8" ht="14.5" customHeight="1">
      <c r="A14775" s="131">
        <v>2070011</v>
      </c>
      <c r="B14775" s="131" t="s">
        <v>11414</v>
      </c>
      <c r="D14775" s="132" t="s">
        <v>29948</v>
      </c>
      <c r="E14775" s="132" t="s">
        <v>31487</v>
      </c>
      <c r="F14775" s="132" t="str">
        <f t="shared" si="230"/>
        <v>1224003</v>
      </c>
      <c r="G14775" s="132" t="s">
        <v>22780</v>
      </c>
      <c r="H14775" s="132" t="s">
        <v>17274</v>
      </c>
    </row>
    <row r="14776" spans="1:8" ht="14.5" customHeight="1">
      <c r="A14776" s="131">
        <v>2070011</v>
      </c>
      <c r="B14776" s="131" t="s">
        <v>11414</v>
      </c>
      <c r="D14776" s="132" t="s">
        <v>29948</v>
      </c>
      <c r="E14776" s="132" t="s">
        <v>30995</v>
      </c>
      <c r="F14776" s="132" t="str">
        <f t="shared" si="230"/>
        <v>1224005</v>
      </c>
      <c r="G14776" s="132" t="s">
        <v>22780</v>
      </c>
      <c r="H14776" s="132" t="s">
        <v>22781</v>
      </c>
    </row>
    <row r="14777" spans="1:8" ht="14.5" customHeight="1">
      <c r="A14777" s="131">
        <v>2070011</v>
      </c>
      <c r="B14777" s="131" t="s">
        <v>11414</v>
      </c>
      <c r="D14777" s="132" t="s">
        <v>29948</v>
      </c>
      <c r="E14777" s="132" t="s">
        <v>31488</v>
      </c>
      <c r="F14777" s="132" t="str">
        <f t="shared" si="230"/>
        <v>1224006</v>
      </c>
      <c r="G14777" s="132" t="s">
        <v>22780</v>
      </c>
      <c r="H14777" s="132" t="s">
        <v>18066</v>
      </c>
    </row>
    <row r="14778" spans="1:8" ht="14.5" customHeight="1">
      <c r="A14778" s="131">
        <v>2070011</v>
      </c>
      <c r="B14778" s="131" t="s">
        <v>11414</v>
      </c>
      <c r="D14778" s="132" t="s">
        <v>29948</v>
      </c>
      <c r="E14778" s="132" t="s">
        <v>31489</v>
      </c>
      <c r="F14778" s="132" t="str">
        <f t="shared" si="230"/>
        <v>1224007</v>
      </c>
      <c r="G14778" s="132" t="s">
        <v>22780</v>
      </c>
      <c r="H14778" s="132" t="s">
        <v>17305</v>
      </c>
    </row>
    <row r="14779" spans="1:8" ht="14.5" customHeight="1">
      <c r="A14779" s="131">
        <v>2070002</v>
      </c>
      <c r="B14779" s="131" t="s">
        <v>11415</v>
      </c>
      <c r="D14779" s="132" t="s">
        <v>29948</v>
      </c>
      <c r="E14779" s="132" t="s">
        <v>31807</v>
      </c>
      <c r="F14779" s="132" t="str">
        <f t="shared" si="230"/>
        <v>1224008</v>
      </c>
      <c r="G14779" s="132" t="s">
        <v>22780</v>
      </c>
      <c r="H14779" s="132" t="s">
        <v>17382</v>
      </c>
    </row>
    <row r="14780" spans="1:8" ht="14.5" customHeight="1">
      <c r="A14780" s="131">
        <v>2070002</v>
      </c>
      <c r="B14780" s="131" t="s">
        <v>11415</v>
      </c>
      <c r="D14780" s="132" t="s">
        <v>29948</v>
      </c>
      <c r="E14780" s="132" t="s">
        <v>30996</v>
      </c>
      <c r="F14780" s="132" t="str">
        <f t="shared" si="230"/>
        <v>1224009</v>
      </c>
      <c r="G14780" s="132" t="s">
        <v>22780</v>
      </c>
      <c r="H14780" s="132" t="s">
        <v>17273</v>
      </c>
    </row>
    <row r="14781" spans="1:8" ht="14.5" customHeight="1">
      <c r="A14781" s="131">
        <v>2070002</v>
      </c>
      <c r="B14781" s="131" t="s">
        <v>11415</v>
      </c>
      <c r="D14781" s="132" t="s">
        <v>29948</v>
      </c>
      <c r="E14781" s="132" t="s">
        <v>31490</v>
      </c>
      <c r="F14781" s="132" t="str">
        <f t="shared" si="230"/>
        <v>1224010</v>
      </c>
      <c r="G14781" s="132" t="s">
        <v>22780</v>
      </c>
      <c r="H14781" s="132" t="s">
        <v>18905</v>
      </c>
    </row>
    <row r="14782" spans="1:8" ht="14.5" customHeight="1">
      <c r="A14782" s="131">
        <v>2070022</v>
      </c>
      <c r="B14782" s="131" t="s">
        <v>11416</v>
      </c>
      <c r="D14782" s="132" t="s">
        <v>29949</v>
      </c>
      <c r="E14782" s="132" t="s">
        <v>30993</v>
      </c>
      <c r="F14782" s="132" t="str">
        <f t="shared" si="230"/>
        <v>1225001</v>
      </c>
      <c r="G14782" s="132" t="s">
        <v>22782</v>
      </c>
      <c r="H14782" s="132" t="s">
        <v>14751</v>
      </c>
    </row>
    <row r="14783" spans="1:8" ht="14.5" customHeight="1">
      <c r="A14783" s="131">
        <v>2070022</v>
      </c>
      <c r="B14783" s="131" t="s">
        <v>11416</v>
      </c>
      <c r="D14783" s="132" t="s">
        <v>29949</v>
      </c>
      <c r="E14783" s="132" t="s">
        <v>31486</v>
      </c>
      <c r="F14783" s="132" t="str">
        <f t="shared" si="230"/>
        <v>1225002</v>
      </c>
      <c r="G14783" s="132" t="s">
        <v>22782</v>
      </c>
      <c r="H14783" s="132" t="s">
        <v>17331</v>
      </c>
    </row>
    <row r="14784" spans="1:8" ht="14.5" customHeight="1">
      <c r="A14784" s="131">
        <v>2070022</v>
      </c>
      <c r="B14784" s="131" t="s">
        <v>11416</v>
      </c>
      <c r="D14784" s="132" t="s">
        <v>29949</v>
      </c>
      <c r="E14784" s="132" t="s">
        <v>31487</v>
      </c>
      <c r="F14784" s="132" t="str">
        <f t="shared" si="230"/>
        <v>1225003</v>
      </c>
      <c r="G14784" s="132" t="s">
        <v>22782</v>
      </c>
      <c r="H14784" s="132" t="s">
        <v>17330</v>
      </c>
    </row>
    <row r="14785" spans="1:8" ht="14.5" customHeight="1">
      <c r="A14785" s="131">
        <v>2070022</v>
      </c>
      <c r="B14785" s="131" t="s">
        <v>11416</v>
      </c>
      <c r="D14785" s="132" t="s">
        <v>29949</v>
      </c>
      <c r="E14785" s="132" t="s">
        <v>30994</v>
      </c>
      <c r="F14785" s="132" t="str">
        <f t="shared" si="230"/>
        <v>1225004</v>
      </c>
      <c r="G14785" s="132" t="s">
        <v>22782</v>
      </c>
      <c r="H14785" s="132" t="s">
        <v>17333</v>
      </c>
    </row>
    <row r="14786" spans="1:8" ht="14.5" customHeight="1">
      <c r="A14786" s="131">
        <v>2070003</v>
      </c>
      <c r="B14786" s="131" t="s">
        <v>11417</v>
      </c>
      <c r="D14786" s="132" t="s">
        <v>29949</v>
      </c>
      <c r="E14786" s="132" t="s">
        <v>30995</v>
      </c>
      <c r="F14786" s="132" t="str">
        <f t="shared" si="230"/>
        <v>1225005</v>
      </c>
      <c r="G14786" s="132" t="s">
        <v>22782</v>
      </c>
      <c r="H14786" s="132" t="s">
        <v>22783</v>
      </c>
    </row>
    <row r="14787" spans="1:8" ht="14.5" customHeight="1">
      <c r="A14787" s="131">
        <v>2070003</v>
      </c>
      <c r="B14787" s="131" t="s">
        <v>11417</v>
      </c>
      <c r="D14787" s="132" t="s">
        <v>29949</v>
      </c>
      <c r="E14787" s="132" t="s">
        <v>31488</v>
      </c>
      <c r="F14787" s="132" t="str">
        <f t="shared" ref="F14787:F14850" si="231">TEXT(D14787,"0000")&amp;TEXT(E14787,"000")</f>
        <v>1225006</v>
      </c>
      <c r="G14787" s="132" t="s">
        <v>22782</v>
      </c>
      <c r="H14787" s="132" t="s">
        <v>22784</v>
      </c>
    </row>
    <row r="14788" spans="1:8" ht="14.5" customHeight="1">
      <c r="A14788" s="131">
        <v>2070003</v>
      </c>
      <c r="B14788" s="131" t="s">
        <v>11417</v>
      </c>
      <c r="D14788" s="132" t="s">
        <v>29949</v>
      </c>
      <c r="E14788" s="132" t="s">
        <v>31489</v>
      </c>
      <c r="F14788" s="132" t="str">
        <f t="shared" si="231"/>
        <v>1225007</v>
      </c>
      <c r="G14788" s="132" t="s">
        <v>22782</v>
      </c>
      <c r="H14788" s="132" t="s">
        <v>22785</v>
      </c>
    </row>
    <row r="14789" spans="1:8" ht="14.5" customHeight="1">
      <c r="A14789" s="131">
        <v>2070003</v>
      </c>
      <c r="B14789" s="131" t="s">
        <v>11417</v>
      </c>
      <c r="D14789" s="132" t="s">
        <v>29949</v>
      </c>
      <c r="E14789" s="132" t="s">
        <v>30996</v>
      </c>
      <c r="F14789" s="132" t="str">
        <f t="shared" si="231"/>
        <v>1225009</v>
      </c>
      <c r="G14789" s="132" t="s">
        <v>22782</v>
      </c>
      <c r="H14789" s="132" t="s">
        <v>17328</v>
      </c>
    </row>
    <row r="14790" spans="1:8" ht="14.5" customHeight="1">
      <c r="A14790" s="131">
        <v>2070003</v>
      </c>
      <c r="B14790" s="131" t="s">
        <v>11417</v>
      </c>
      <c r="D14790" s="132" t="s">
        <v>29950</v>
      </c>
      <c r="E14790" s="132" t="s">
        <v>30993</v>
      </c>
      <c r="F14790" s="132" t="str">
        <f t="shared" si="231"/>
        <v>1227001</v>
      </c>
      <c r="G14790" s="132" t="s">
        <v>22786</v>
      </c>
      <c r="H14790" s="132" t="s">
        <v>15805</v>
      </c>
    </row>
    <row r="14791" spans="1:8" ht="14.5" customHeight="1">
      <c r="A14791" s="131">
        <v>2070004</v>
      </c>
      <c r="B14791" s="131" t="s">
        <v>11418</v>
      </c>
      <c r="D14791" s="132" t="s">
        <v>29950</v>
      </c>
      <c r="E14791" s="132" t="s">
        <v>31486</v>
      </c>
      <c r="F14791" s="132" t="str">
        <f t="shared" si="231"/>
        <v>1227002</v>
      </c>
      <c r="G14791" s="132" t="s">
        <v>22786</v>
      </c>
      <c r="H14791" s="132" t="s">
        <v>17334</v>
      </c>
    </row>
    <row r="14792" spans="1:8" ht="14.5" customHeight="1">
      <c r="A14792" s="131">
        <v>2070004</v>
      </c>
      <c r="B14792" s="131" t="s">
        <v>11418</v>
      </c>
      <c r="D14792" s="132" t="s">
        <v>29950</v>
      </c>
      <c r="E14792" s="132" t="s">
        <v>31487</v>
      </c>
      <c r="F14792" s="132" t="str">
        <f t="shared" si="231"/>
        <v>1227003</v>
      </c>
      <c r="G14792" s="132" t="s">
        <v>22786</v>
      </c>
      <c r="H14792" s="132" t="s">
        <v>22787</v>
      </c>
    </row>
    <row r="14793" spans="1:8" ht="14.5" customHeight="1">
      <c r="A14793" s="131">
        <v>2070004</v>
      </c>
      <c r="B14793" s="131" t="s">
        <v>11418</v>
      </c>
      <c r="D14793" s="132" t="s">
        <v>29950</v>
      </c>
      <c r="E14793" s="132" t="s">
        <v>30994</v>
      </c>
      <c r="F14793" s="132" t="str">
        <f t="shared" si="231"/>
        <v>1227004</v>
      </c>
      <c r="G14793" s="132" t="s">
        <v>22786</v>
      </c>
      <c r="H14793" s="132" t="s">
        <v>15176</v>
      </c>
    </row>
    <row r="14794" spans="1:8" ht="14.5" customHeight="1">
      <c r="A14794" s="131">
        <v>2070004</v>
      </c>
      <c r="B14794" s="131" t="s">
        <v>11418</v>
      </c>
      <c r="D14794" s="132" t="s">
        <v>29950</v>
      </c>
      <c r="E14794" s="132" t="s">
        <v>30995</v>
      </c>
      <c r="F14794" s="132" t="str">
        <f t="shared" si="231"/>
        <v>1227005</v>
      </c>
      <c r="G14794" s="132" t="s">
        <v>22786</v>
      </c>
      <c r="H14794" s="132" t="s">
        <v>15872</v>
      </c>
    </row>
    <row r="14795" spans="1:8" ht="14.5" customHeight="1">
      <c r="A14795" s="131">
        <v>2070004</v>
      </c>
      <c r="B14795" s="131" t="s">
        <v>11418</v>
      </c>
      <c r="D14795" s="132" t="s">
        <v>29950</v>
      </c>
      <c r="E14795" s="132" t="s">
        <v>31488</v>
      </c>
      <c r="F14795" s="132" t="str">
        <f t="shared" si="231"/>
        <v>1227006</v>
      </c>
      <c r="G14795" s="132" t="s">
        <v>22786</v>
      </c>
      <c r="H14795" s="132" t="s">
        <v>22788</v>
      </c>
    </row>
    <row r="14796" spans="1:8" ht="14.5" customHeight="1">
      <c r="A14796" s="131">
        <v>2070004</v>
      </c>
      <c r="B14796" s="131" t="s">
        <v>11418</v>
      </c>
      <c r="D14796" s="132" t="s">
        <v>29950</v>
      </c>
      <c r="E14796" s="132" t="s">
        <v>31489</v>
      </c>
      <c r="F14796" s="132" t="str">
        <f t="shared" si="231"/>
        <v>1227007</v>
      </c>
      <c r="G14796" s="132" t="s">
        <v>22786</v>
      </c>
      <c r="H14796" s="132" t="s">
        <v>22789</v>
      </c>
    </row>
    <row r="14797" spans="1:8" ht="14.5" customHeight="1">
      <c r="A14797" s="131">
        <v>2070012</v>
      </c>
      <c r="B14797" s="131" t="s">
        <v>11419</v>
      </c>
      <c r="D14797" s="132" t="s">
        <v>29950</v>
      </c>
      <c r="E14797" s="132" t="s">
        <v>31807</v>
      </c>
      <c r="F14797" s="132" t="str">
        <f t="shared" si="231"/>
        <v>1227008</v>
      </c>
      <c r="G14797" s="132" t="s">
        <v>22786</v>
      </c>
      <c r="H14797" s="132" t="s">
        <v>17323</v>
      </c>
    </row>
    <row r="14798" spans="1:8" ht="14.5" customHeight="1">
      <c r="A14798" s="131">
        <v>2070012</v>
      </c>
      <c r="B14798" s="131" t="s">
        <v>11419</v>
      </c>
      <c r="D14798" s="132" t="s">
        <v>29950</v>
      </c>
      <c r="E14798" s="132" t="s">
        <v>31490</v>
      </c>
      <c r="F14798" s="132" t="str">
        <f t="shared" si="231"/>
        <v>1227010</v>
      </c>
      <c r="G14798" s="132" t="s">
        <v>22786</v>
      </c>
      <c r="H14798" s="132" t="s">
        <v>22790</v>
      </c>
    </row>
    <row r="14799" spans="1:8" ht="14.5" customHeight="1">
      <c r="A14799" s="131">
        <v>2070012</v>
      </c>
      <c r="B14799" s="131" t="s">
        <v>11419</v>
      </c>
      <c r="D14799" s="132" t="s">
        <v>29950</v>
      </c>
      <c r="E14799" s="132" t="s">
        <v>31493</v>
      </c>
      <c r="F14799" s="132" t="str">
        <f t="shared" si="231"/>
        <v>1227014</v>
      </c>
      <c r="G14799" s="132" t="s">
        <v>22786</v>
      </c>
      <c r="H14799" s="132" t="s">
        <v>21641</v>
      </c>
    </row>
    <row r="14800" spans="1:8" ht="14.5" customHeight="1">
      <c r="A14800" s="131">
        <v>2070032</v>
      </c>
      <c r="B14800" s="131" t="s">
        <v>11420</v>
      </c>
      <c r="D14800" s="132" t="s">
        <v>29950</v>
      </c>
      <c r="E14800" s="132" t="s">
        <v>30998</v>
      </c>
      <c r="F14800" s="132" t="str">
        <f t="shared" si="231"/>
        <v>1227015</v>
      </c>
      <c r="G14800" s="132" t="s">
        <v>22786</v>
      </c>
      <c r="H14800" s="132" t="s">
        <v>17324</v>
      </c>
    </row>
    <row r="14801" spans="1:8" ht="14.5" customHeight="1">
      <c r="A14801" s="131">
        <v>2070032</v>
      </c>
      <c r="B14801" s="131" t="s">
        <v>11420</v>
      </c>
      <c r="D14801" s="132" t="s">
        <v>29950</v>
      </c>
      <c r="E14801" s="132" t="s">
        <v>31494</v>
      </c>
      <c r="F14801" s="132" t="str">
        <f t="shared" si="231"/>
        <v>1227016</v>
      </c>
      <c r="G14801" s="132" t="s">
        <v>22786</v>
      </c>
      <c r="H14801" s="132" t="s">
        <v>17339</v>
      </c>
    </row>
    <row r="14802" spans="1:8" ht="14.5" customHeight="1">
      <c r="A14802" s="131">
        <v>2070032</v>
      </c>
      <c r="B14802" s="131" t="s">
        <v>11420</v>
      </c>
      <c r="D14802" s="132" t="s">
        <v>29951</v>
      </c>
      <c r="E14802" s="132" t="s">
        <v>30993</v>
      </c>
      <c r="F14802" s="132" t="str">
        <f t="shared" si="231"/>
        <v>1240001</v>
      </c>
      <c r="G14802" s="132" t="s">
        <v>22791</v>
      </c>
      <c r="H14802" s="132" t="s">
        <v>17509</v>
      </c>
    </row>
    <row r="14803" spans="1:8" ht="14.5" customHeight="1">
      <c r="A14803" s="131">
        <v>2070005</v>
      </c>
      <c r="B14803" s="131" t="s">
        <v>11421</v>
      </c>
      <c r="D14803" s="132" t="s">
        <v>29951</v>
      </c>
      <c r="E14803" s="132" t="s">
        <v>31486</v>
      </c>
      <c r="F14803" s="132" t="str">
        <f t="shared" si="231"/>
        <v>1240002</v>
      </c>
      <c r="G14803" s="132" t="s">
        <v>22791</v>
      </c>
      <c r="H14803" s="132" t="s">
        <v>17384</v>
      </c>
    </row>
    <row r="14804" spans="1:8" ht="14.5" customHeight="1">
      <c r="A14804" s="131">
        <v>2070005</v>
      </c>
      <c r="B14804" s="131" t="s">
        <v>11421</v>
      </c>
      <c r="D14804" s="132" t="s">
        <v>29951</v>
      </c>
      <c r="E14804" s="132" t="s">
        <v>31487</v>
      </c>
      <c r="F14804" s="132" t="str">
        <f t="shared" si="231"/>
        <v>1240003</v>
      </c>
      <c r="G14804" s="132" t="s">
        <v>22791</v>
      </c>
      <c r="H14804" s="132" t="s">
        <v>17409</v>
      </c>
    </row>
    <row r="14805" spans="1:8" ht="14.5" customHeight="1">
      <c r="A14805" s="131">
        <v>2070005</v>
      </c>
      <c r="B14805" s="131" t="s">
        <v>11421</v>
      </c>
      <c r="D14805" s="132" t="s">
        <v>29951</v>
      </c>
      <c r="E14805" s="132" t="s">
        <v>30994</v>
      </c>
      <c r="F14805" s="132" t="str">
        <f t="shared" si="231"/>
        <v>1240004</v>
      </c>
      <c r="G14805" s="132" t="s">
        <v>22791</v>
      </c>
      <c r="H14805" s="132" t="s">
        <v>15758</v>
      </c>
    </row>
    <row r="14806" spans="1:8" ht="14.5" customHeight="1">
      <c r="A14806" s="131">
        <v>2070021</v>
      </c>
      <c r="B14806" s="131" t="s">
        <v>11422</v>
      </c>
      <c r="D14806" s="132" t="s">
        <v>29951</v>
      </c>
      <c r="E14806" s="132" t="s">
        <v>30995</v>
      </c>
      <c r="F14806" s="132" t="str">
        <f t="shared" si="231"/>
        <v>1240005</v>
      </c>
      <c r="G14806" s="132" t="s">
        <v>22791</v>
      </c>
      <c r="H14806" s="132" t="s">
        <v>17366</v>
      </c>
    </row>
    <row r="14807" spans="1:8" ht="14.5" customHeight="1">
      <c r="A14807" s="131">
        <v>2070021</v>
      </c>
      <c r="B14807" s="131" t="s">
        <v>11422</v>
      </c>
      <c r="D14807" s="132" t="s">
        <v>29951</v>
      </c>
      <c r="E14807" s="132" t="s">
        <v>31488</v>
      </c>
      <c r="F14807" s="132" t="str">
        <f t="shared" si="231"/>
        <v>1240006</v>
      </c>
      <c r="G14807" s="132" t="s">
        <v>22791</v>
      </c>
      <c r="H14807" s="132" t="s">
        <v>17359</v>
      </c>
    </row>
    <row r="14808" spans="1:8" ht="14.5" customHeight="1">
      <c r="A14808" s="131">
        <v>2070021</v>
      </c>
      <c r="B14808" s="131" t="s">
        <v>11422</v>
      </c>
      <c r="D14808" s="132" t="s">
        <v>29951</v>
      </c>
      <c r="E14808" s="132" t="s">
        <v>31489</v>
      </c>
      <c r="F14808" s="132" t="str">
        <f t="shared" si="231"/>
        <v>1240007</v>
      </c>
      <c r="G14808" s="132" t="s">
        <v>22791</v>
      </c>
      <c r="H14808" s="132" t="s">
        <v>17360</v>
      </c>
    </row>
    <row r="14809" spans="1:8" ht="14.5" customHeight="1">
      <c r="A14809" s="131">
        <v>2070021</v>
      </c>
      <c r="B14809" s="131" t="s">
        <v>11422</v>
      </c>
      <c r="D14809" s="132" t="s">
        <v>29951</v>
      </c>
      <c r="E14809" s="132" t="s">
        <v>30996</v>
      </c>
      <c r="F14809" s="132" t="str">
        <f t="shared" si="231"/>
        <v>1240009</v>
      </c>
      <c r="G14809" s="132" t="s">
        <v>22791</v>
      </c>
      <c r="H14809" s="132" t="s">
        <v>15182</v>
      </c>
    </row>
    <row r="14810" spans="1:8" ht="14.5" customHeight="1">
      <c r="A14810" s="131">
        <v>2070001</v>
      </c>
      <c r="B14810" s="131" t="s">
        <v>11423</v>
      </c>
      <c r="D14810" s="132" t="s">
        <v>29951</v>
      </c>
      <c r="E14810" s="132" t="s">
        <v>31490</v>
      </c>
      <c r="F14810" s="132" t="str">
        <f t="shared" si="231"/>
        <v>1240010</v>
      </c>
      <c r="G14810" s="132" t="s">
        <v>22791</v>
      </c>
      <c r="H14810" s="132" t="s">
        <v>17478</v>
      </c>
    </row>
    <row r="14811" spans="1:8" ht="14.5" customHeight="1">
      <c r="A14811" s="131">
        <v>2070001</v>
      </c>
      <c r="B14811" s="131" t="s">
        <v>11423</v>
      </c>
      <c r="D14811" s="132" t="s">
        <v>29951</v>
      </c>
      <c r="E14811" s="132" t="s">
        <v>31491</v>
      </c>
      <c r="F14811" s="132" t="str">
        <f t="shared" si="231"/>
        <v>1240011</v>
      </c>
      <c r="G14811" s="132" t="s">
        <v>22791</v>
      </c>
      <c r="H14811" s="132" t="s">
        <v>17423</v>
      </c>
    </row>
    <row r="14812" spans="1:8" ht="14.5" customHeight="1">
      <c r="A14812" s="131">
        <v>2070001</v>
      </c>
      <c r="B14812" s="131" t="s">
        <v>11423</v>
      </c>
      <c r="D14812" s="132" t="s">
        <v>29951</v>
      </c>
      <c r="E14812" s="132" t="s">
        <v>31492</v>
      </c>
      <c r="F14812" s="132" t="str">
        <f t="shared" si="231"/>
        <v>1240012</v>
      </c>
      <c r="G14812" s="132" t="s">
        <v>22791</v>
      </c>
      <c r="H14812" s="132" t="s">
        <v>22792</v>
      </c>
    </row>
    <row r="14813" spans="1:8" ht="14.5" customHeight="1">
      <c r="A14813" s="131">
        <v>2070001</v>
      </c>
      <c r="B14813" s="131" t="s">
        <v>11423</v>
      </c>
      <c r="D14813" s="132" t="s">
        <v>29951</v>
      </c>
      <c r="E14813" s="132" t="s">
        <v>30997</v>
      </c>
      <c r="F14813" s="132" t="str">
        <f t="shared" si="231"/>
        <v>1240013</v>
      </c>
      <c r="G14813" s="132" t="s">
        <v>22791</v>
      </c>
      <c r="H14813" s="132" t="s">
        <v>17370</v>
      </c>
    </row>
    <row r="14814" spans="1:8" ht="14.5" customHeight="1">
      <c r="A14814" s="131">
        <v>2070001</v>
      </c>
      <c r="B14814" s="131" t="s">
        <v>11423</v>
      </c>
      <c r="D14814" s="132" t="s">
        <v>29951</v>
      </c>
      <c r="E14814" s="132" t="s">
        <v>31493</v>
      </c>
      <c r="F14814" s="132" t="str">
        <f t="shared" si="231"/>
        <v>1240014</v>
      </c>
      <c r="G14814" s="132" t="s">
        <v>22791</v>
      </c>
      <c r="H14814" s="132" t="s">
        <v>17421</v>
      </c>
    </row>
    <row r="14815" spans="1:8" ht="14.5" customHeight="1">
      <c r="A14815" s="131">
        <v>2070001</v>
      </c>
      <c r="B14815" s="131" t="s">
        <v>11423</v>
      </c>
      <c r="D14815" s="132" t="s">
        <v>29951</v>
      </c>
      <c r="E14815" s="132" t="s">
        <v>30998</v>
      </c>
      <c r="F14815" s="132" t="str">
        <f t="shared" si="231"/>
        <v>1240015</v>
      </c>
      <c r="G14815" s="132" t="s">
        <v>22791</v>
      </c>
      <c r="H14815" s="132" t="s">
        <v>17510</v>
      </c>
    </row>
    <row r="14816" spans="1:8" ht="14.5" customHeight="1">
      <c r="A14816" s="131">
        <v>2070015</v>
      </c>
      <c r="B14816" s="131" t="s">
        <v>11424</v>
      </c>
      <c r="D14816" s="132" t="s">
        <v>29951</v>
      </c>
      <c r="E14816" s="132" t="s">
        <v>31494</v>
      </c>
      <c r="F14816" s="132" t="str">
        <f t="shared" si="231"/>
        <v>1240016</v>
      </c>
      <c r="G14816" s="132" t="s">
        <v>22791</v>
      </c>
      <c r="H14816" s="132" t="s">
        <v>17403</v>
      </c>
    </row>
    <row r="14817" spans="1:8" ht="14.5" customHeight="1">
      <c r="A14817" s="131">
        <v>2070015</v>
      </c>
      <c r="B14817" s="131" t="s">
        <v>11424</v>
      </c>
      <c r="D14817" s="132" t="s">
        <v>29951</v>
      </c>
      <c r="E14817" s="132" t="s">
        <v>31495</v>
      </c>
      <c r="F14817" s="132" t="str">
        <f t="shared" si="231"/>
        <v>1240017</v>
      </c>
      <c r="G14817" s="132" t="s">
        <v>22791</v>
      </c>
      <c r="H14817" s="132" t="s">
        <v>17429</v>
      </c>
    </row>
    <row r="14818" spans="1:8" ht="14.5" customHeight="1">
      <c r="A14818" s="131">
        <v>2070015</v>
      </c>
      <c r="B14818" s="131" t="s">
        <v>11424</v>
      </c>
      <c r="D14818" s="132" t="s">
        <v>29951</v>
      </c>
      <c r="E14818" s="132" t="s">
        <v>30999</v>
      </c>
      <c r="F14818" s="132" t="str">
        <f t="shared" si="231"/>
        <v>1240019</v>
      </c>
      <c r="G14818" s="132" t="s">
        <v>22791</v>
      </c>
      <c r="H14818" s="132" t="s">
        <v>17434</v>
      </c>
    </row>
    <row r="14819" spans="1:8" ht="14.5" customHeight="1">
      <c r="A14819" s="131">
        <v>2070015</v>
      </c>
      <c r="B14819" s="131" t="s">
        <v>11424</v>
      </c>
      <c r="D14819" s="132" t="s">
        <v>29951</v>
      </c>
      <c r="E14819" s="132" t="s">
        <v>31000</v>
      </c>
      <c r="F14819" s="132" t="str">
        <f t="shared" si="231"/>
        <v>1240020</v>
      </c>
      <c r="G14819" s="132" t="s">
        <v>22791</v>
      </c>
      <c r="H14819" s="132" t="s">
        <v>17379</v>
      </c>
    </row>
    <row r="14820" spans="1:8" ht="14.5" customHeight="1">
      <c r="A14820" s="131">
        <v>2070016</v>
      </c>
      <c r="B14820" s="131" t="s">
        <v>11425</v>
      </c>
      <c r="D14820" s="132" t="s">
        <v>29951</v>
      </c>
      <c r="E14820" s="132" t="s">
        <v>31001</v>
      </c>
      <c r="F14820" s="132" t="str">
        <f t="shared" si="231"/>
        <v>1240021</v>
      </c>
      <c r="G14820" s="132" t="s">
        <v>22791</v>
      </c>
      <c r="H14820" s="132" t="s">
        <v>15437</v>
      </c>
    </row>
    <row r="14821" spans="1:8" ht="14.5" customHeight="1">
      <c r="A14821" s="131">
        <v>2070016</v>
      </c>
      <c r="B14821" s="131" t="s">
        <v>11425</v>
      </c>
      <c r="D14821" s="132" t="s">
        <v>29951</v>
      </c>
      <c r="E14821" s="132" t="s">
        <v>31002</v>
      </c>
      <c r="F14821" s="132" t="str">
        <f t="shared" si="231"/>
        <v>1240022</v>
      </c>
      <c r="G14821" s="132" t="s">
        <v>22791</v>
      </c>
      <c r="H14821" s="132" t="s">
        <v>22793</v>
      </c>
    </row>
    <row r="14822" spans="1:8" ht="14.5" customHeight="1">
      <c r="A14822" s="131">
        <v>2070016</v>
      </c>
      <c r="B14822" s="131" t="s">
        <v>11425</v>
      </c>
      <c r="D14822" s="132" t="s">
        <v>29951</v>
      </c>
      <c r="E14822" s="132" t="s">
        <v>31003</v>
      </c>
      <c r="F14822" s="132" t="str">
        <f t="shared" si="231"/>
        <v>1240024</v>
      </c>
      <c r="G14822" s="132" t="s">
        <v>22791</v>
      </c>
      <c r="H14822" s="132" t="s">
        <v>17419</v>
      </c>
    </row>
    <row r="14823" spans="1:8" ht="14.5" customHeight="1">
      <c r="A14823" s="131">
        <v>2070016</v>
      </c>
      <c r="B14823" s="131" t="s">
        <v>11425</v>
      </c>
      <c r="D14823" s="132" t="s">
        <v>29951</v>
      </c>
      <c r="E14823" s="132" t="s">
        <v>31498</v>
      </c>
      <c r="F14823" s="132" t="str">
        <f t="shared" si="231"/>
        <v>1240025</v>
      </c>
      <c r="G14823" s="132" t="s">
        <v>22791</v>
      </c>
      <c r="H14823" s="132" t="s">
        <v>17396</v>
      </c>
    </row>
    <row r="14824" spans="1:8" ht="14.5" customHeight="1">
      <c r="A14824" s="131">
        <v>2070031</v>
      </c>
      <c r="B14824" s="131" t="s">
        <v>11426</v>
      </c>
      <c r="D14824" s="132" t="s">
        <v>29951</v>
      </c>
      <c r="E14824" s="132" t="s">
        <v>31004</v>
      </c>
      <c r="F14824" s="132" t="str">
        <f t="shared" si="231"/>
        <v>1240026</v>
      </c>
      <c r="G14824" s="132" t="s">
        <v>22791</v>
      </c>
      <c r="H14824" s="132" t="s">
        <v>22794</v>
      </c>
    </row>
    <row r="14825" spans="1:8" ht="14.5" customHeight="1">
      <c r="A14825" s="131">
        <v>2070031</v>
      </c>
      <c r="B14825" s="131" t="s">
        <v>11426</v>
      </c>
      <c r="D14825" s="132" t="s">
        <v>29951</v>
      </c>
      <c r="E14825" s="132" t="s">
        <v>31005</v>
      </c>
      <c r="F14825" s="132" t="str">
        <f t="shared" si="231"/>
        <v>1240027</v>
      </c>
      <c r="G14825" s="132" t="s">
        <v>22791</v>
      </c>
      <c r="H14825" s="132" t="s">
        <v>15010</v>
      </c>
    </row>
    <row r="14826" spans="1:8" ht="14.5" customHeight="1">
      <c r="A14826" s="131">
        <v>2070031</v>
      </c>
      <c r="B14826" s="131" t="s">
        <v>11426</v>
      </c>
      <c r="D14826" s="132" t="s">
        <v>29951</v>
      </c>
      <c r="E14826" s="132" t="s">
        <v>31006</v>
      </c>
      <c r="F14826" s="132" t="str">
        <f t="shared" si="231"/>
        <v>1240028</v>
      </c>
      <c r="G14826" s="132" t="s">
        <v>22791</v>
      </c>
      <c r="H14826" s="132" t="s">
        <v>17358</v>
      </c>
    </row>
    <row r="14827" spans="1:8" ht="14.5" customHeight="1">
      <c r="A14827" s="131">
        <v>2070031</v>
      </c>
      <c r="B14827" s="131" t="s">
        <v>11426</v>
      </c>
      <c r="D14827" s="132" t="s">
        <v>29951</v>
      </c>
      <c r="E14827" s="132" t="s">
        <v>31500</v>
      </c>
      <c r="F14827" s="132" t="str">
        <f t="shared" si="231"/>
        <v>1240030</v>
      </c>
      <c r="G14827" s="132" t="s">
        <v>22791</v>
      </c>
      <c r="H14827" s="132" t="s">
        <v>17485</v>
      </c>
    </row>
    <row r="14828" spans="1:8" ht="14.5" customHeight="1">
      <c r="A14828" s="131">
        <v>2070031</v>
      </c>
      <c r="B14828" s="131" t="s">
        <v>11426</v>
      </c>
      <c r="D14828" s="132" t="s">
        <v>29951</v>
      </c>
      <c r="E14828" s="132" t="s">
        <v>31501</v>
      </c>
      <c r="F14828" s="132" t="str">
        <f t="shared" si="231"/>
        <v>1240031</v>
      </c>
      <c r="G14828" s="132" t="s">
        <v>22791</v>
      </c>
      <c r="H14828" s="132" t="s">
        <v>17398</v>
      </c>
    </row>
    <row r="14829" spans="1:8" ht="14.5" customHeight="1">
      <c r="A14829" s="131">
        <v>2070031</v>
      </c>
      <c r="B14829" s="131" t="s">
        <v>11426</v>
      </c>
      <c r="D14829" s="132" t="s">
        <v>29951</v>
      </c>
      <c r="E14829" s="132" t="s">
        <v>31502</v>
      </c>
      <c r="F14829" s="132" t="str">
        <f t="shared" si="231"/>
        <v>1240032</v>
      </c>
      <c r="G14829" s="132" t="s">
        <v>22791</v>
      </c>
      <c r="H14829" s="132" t="s">
        <v>17373</v>
      </c>
    </row>
    <row r="14830" spans="1:8" ht="14.5" customHeight="1">
      <c r="A14830" s="131">
        <v>2070014</v>
      </c>
      <c r="B14830" s="131" t="s">
        <v>11427</v>
      </c>
      <c r="D14830" s="132" t="s">
        <v>29951</v>
      </c>
      <c r="E14830" s="132" t="s">
        <v>31503</v>
      </c>
      <c r="F14830" s="132" t="str">
        <f t="shared" si="231"/>
        <v>1240033</v>
      </c>
      <c r="G14830" s="132" t="s">
        <v>22791</v>
      </c>
      <c r="H14830" s="132" t="s">
        <v>17397</v>
      </c>
    </row>
    <row r="14831" spans="1:8" ht="14.5" customHeight="1">
      <c r="A14831" s="131">
        <v>2070014</v>
      </c>
      <c r="B14831" s="131" t="s">
        <v>11427</v>
      </c>
      <c r="D14831" s="132" t="s">
        <v>29951</v>
      </c>
      <c r="E14831" s="132" t="s">
        <v>31007</v>
      </c>
      <c r="F14831" s="132" t="str">
        <f t="shared" si="231"/>
        <v>1240035</v>
      </c>
      <c r="G14831" s="132" t="s">
        <v>22791</v>
      </c>
      <c r="H14831" s="132" t="s">
        <v>15172</v>
      </c>
    </row>
    <row r="14832" spans="1:8" ht="14.5" customHeight="1">
      <c r="A14832" s="131">
        <v>2070014</v>
      </c>
      <c r="B14832" s="131" t="s">
        <v>11427</v>
      </c>
      <c r="D14832" s="132" t="s">
        <v>29951</v>
      </c>
      <c r="E14832" s="132" t="s">
        <v>31008</v>
      </c>
      <c r="F14832" s="132" t="str">
        <f t="shared" si="231"/>
        <v>1240036</v>
      </c>
      <c r="G14832" s="132" t="s">
        <v>22791</v>
      </c>
      <c r="H14832" s="132" t="s">
        <v>17347</v>
      </c>
    </row>
    <row r="14833" spans="1:8" ht="14.5" customHeight="1">
      <c r="A14833" s="131">
        <v>2070014</v>
      </c>
      <c r="B14833" s="131" t="s">
        <v>11427</v>
      </c>
      <c r="D14833" s="132" t="s">
        <v>29951</v>
      </c>
      <c r="E14833" s="132" t="s">
        <v>31505</v>
      </c>
      <c r="F14833" s="132" t="str">
        <f t="shared" si="231"/>
        <v>1240037</v>
      </c>
      <c r="G14833" s="132" t="s">
        <v>22791</v>
      </c>
      <c r="H14833" s="132" t="s">
        <v>17385</v>
      </c>
    </row>
    <row r="14834" spans="1:8" ht="14.5" customHeight="1">
      <c r="A14834" s="131">
        <v>2070014</v>
      </c>
      <c r="B14834" s="131" t="s">
        <v>11427</v>
      </c>
      <c r="D14834" s="132" t="s">
        <v>29951</v>
      </c>
      <c r="E14834" s="132" t="s">
        <v>31009</v>
      </c>
      <c r="F14834" s="132" t="str">
        <f t="shared" si="231"/>
        <v>1240038</v>
      </c>
      <c r="G14834" s="132" t="s">
        <v>22791</v>
      </c>
      <c r="H14834" s="132" t="s">
        <v>17376</v>
      </c>
    </row>
    <row r="14835" spans="1:8" ht="14.5" customHeight="1">
      <c r="A14835" s="131">
        <v>2070014</v>
      </c>
      <c r="B14835" s="131" t="s">
        <v>11427</v>
      </c>
      <c r="D14835" s="132" t="s">
        <v>29951</v>
      </c>
      <c r="E14835" s="132" t="s">
        <v>31506</v>
      </c>
      <c r="F14835" s="132" t="str">
        <f t="shared" si="231"/>
        <v>1240039</v>
      </c>
      <c r="G14835" s="132" t="s">
        <v>22791</v>
      </c>
      <c r="H14835" s="132" t="s">
        <v>17535</v>
      </c>
    </row>
    <row r="14836" spans="1:8" ht="14.5" customHeight="1">
      <c r="A14836" s="131">
        <v>2070013</v>
      </c>
      <c r="B14836" s="131" t="s">
        <v>11428</v>
      </c>
      <c r="D14836" s="132" t="s">
        <v>29951</v>
      </c>
      <c r="E14836" s="132" t="s">
        <v>31010</v>
      </c>
      <c r="F14836" s="132" t="str">
        <f t="shared" si="231"/>
        <v>1240040</v>
      </c>
      <c r="G14836" s="132" t="s">
        <v>22791</v>
      </c>
      <c r="H14836" s="132" t="s">
        <v>15805</v>
      </c>
    </row>
    <row r="14837" spans="1:8" ht="14.5" customHeight="1">
      <c r="A14837" s="131">
        <v>2070013</v>
      </c>
      <c r="B14837" s="131" t="s">
        <v>11428</v>
      </c>
      <c r="D14837" s="132" t="s">
        <v>29951</v>
      </c>
      <c r="E14837" s="132" t="s">
        <v>31507</v>
      </c>
      <c r="F14837" s="132" t="str">
        <f t="shared" si="231"/>
        <v>1240041</v>
      </c>
      <c r="G14837" s="132" t="s">
        <v>22791</v>
      </c>
      <c r="H14837" s="132" t="s">
        <v>15752</v>
      </c>
    </row>
    <row r="14838" spans="1:8" ht="14.5" customHeight="1">
      <c r="A14838" s="131">
        <v>2070013</v>
      </c>
      <c r="B14838" s="131" t="s">
        <v>11428</v>
      </c>
      <c r="D14838" s="132" t="s">
        <v>29951</v>
      </c>
      <c r="E14838" s="132" t="s">
        <v>31508</v>
      </c>
      <c r="F14838" s="132" t="str">
        <f t="shared" si="231"/>
        <v>1240042</v>
      </c>
      <c r="G14838" s="132" t="s">
        <v>22791</v>
      </c>
      <c r="H14838" s="132" t="s">
        <v>22795</v>
      </c>
    </row>
    <row r="14839" spans="1:8" ht="14.5" customHeight="1">
      <c r="A14839" s="131">
        <v>2070013</v>
      </c>
      <c r="B14839" s="131" t="s">
        <v>11428</v>
      </c>
      <c r="D14839" s="132" t="s">
        <v>29951</v>
      </c>
      <c r="E14839" s="132" t="s">
        <v>31509</v>
      </c>
      <c r="F14839" s="132" t="str">
        <f t="shared" si="231"/>
        <v>1240043</v>
      </c>
      <c r="G14839" s="132" t="s">
        <v>22791</v>
      </c>
      <c r="H14839" s="132" t="s">
        <v>17458</v>
      </c>
    </row>
    <row r="14840" spans="1:8" ht="14.5" customHeight="1">
      <c r="A14840" s="131">
        <v>2070013</v>
      </c>
      <c r="B14840" s="131" t="s">
        <v>11428</v>
      </c>
      <c r="D14840" s="132" t="s">
        <v>29951</v>
      </c>
      <c r="E14840" s="132" t="s">
        <v>31011</v>
      </c>
      <c r="F14840" s="132" t="str">
        <f t="shared" si="231"/>
        <v>1240044</v>
      </c>
      <c r="G14840" s="132" t="s">
        <v>22791</v>
      </c>
      <c r="H14840" s="132" t="s">
        <v>15161</v>
      </c>
    </row>
    <row r="14841" spans="1:8" ht="14.5" customHeight="1">
      <c r="A14841" s="131">
        <v>2070013</v>
      </c>
      <c r="B14841" s="131" t="s">
        <v>11428</v>
      </c>
      <c r="D14841" s="132" t="s">
        <v>29951</v>
      </c>
      <c r="E14841" s="132" t="s">
        <v>31510</v>
      </c>
      <c r="F14841" s="132" t="str">
        <f t="shared" si="231"/>
        <v>1240045</v>
      </c>
      <c r="G14841" s="132" t="s">
        <v>22791</v>
      </c>
      <c r="H14841" s="132" t="s">
        <v>22796</v>
      </c>
    </row>
    <row r="14842" spans="1:8" ht="14.5" customHeight="1">
      <c r="A14842" s="131">
        <v>2040002</v>
      </c>
      <c r="B14842" s="131" t="s">
        <v>11429</v>
      </c>
      <c r="D14842" s="132" t="s">
        <v>29951</v>
      </c>
      <c r="E14842" s="132" t="s">
        <v>31511</v>
      </c>
      <c r="F14842" s="132" t="str">
        <f t="shared" si="231"/>
        <v>1240047</v>
      </c>
      <c r="G14842" s="132" t="s">
        <v>22791</v>
      </c>
      <c r="H14842" s="132" t="s">
        <v>17388</v>
      </c>
    </row>
    <row r="14843" spans="1:8" ht="14.5" customHeight="1">
      <c r="A14843" s="131">
        <v>2040002</v>
      </c>
      <c r="B14843" s="131" t="s">
        <v>11429</v>
      </c>
      <c r="D14843" s="132" t="s">
        <v>29951</v>
      </c>
      <c r="E14843" s="132" t="s">
        <v>31512</v>
      </c>
      <c r="F14843" s="132" t="str">
        <f t="shared" si="231"/>
        <v>1240048</v>
      </c>
      <c r="G14843" s="132" t="s">
        <v>22791</v>
      </c>
      <c r="H14843" s="132" t="s">
        <v>17387</v>
      </c>
    </row>
    <row r="14844" spans="1:8" ht="14.5" customHeight="1">
      <c r="A14844" s="131">
        <v>2040002</v>
      </c>
      <c r="B14844" s="131" t="s">
        <v>11429</v>
      </c>
      <c r="D14844" s="132" t="s">
        <v>29951</v>
      </c>
      <c r="E14844" s="132" t="s">
        <v>31513</v>
      </c>
      <c r="F14844" s="132" t="str">
        <f t="shared" si="231"/>
        <v>1240049</v>
      </c>
      <c r="G14844" s="132" t="s">
        <v>22791</v>
      </c>
      <c r="H14844" s="132" t="s">
        <v>15181</v>
      </c>
    </row>
    <row r="14845" spans="1:8" ht="14.5" customHeight="1">
      <c r="A14845" s="131">
        <v>2040002</v>
      </c>
      <c r="B14845" s="131" t="s">
        <v>11429</v>
      </c>
      <c r="D14845" s="132" t="s">
        <v>29951</v>
      </c>
      <c r="E14845" s="132" t="s">
        <v>31013</v>
      </c>
      <c r="F14845" s="132" t="str">
        <f t="shared" si="231"/>
        <v>1240050</v>
      </c>
      <c r="G14845" s="132" t="s">
        <v>22791</v>
      </c>
      <c r="H14845" s="132" t="s">
        <v>21664</v>
      </c>
    </row>
    <row r="14846" spans="1:8" ht="14.5" customHeight="1">
      <c r="A14846" s="131">
        <v>2040002</v>
      </c>
      <c r="B14846" s="131" t="s">
        <v>11429</v>
      </c>
      <c r="D14846" s="132" t="s">
        <v>29951</v>
      </c>
      <c r="E14846" s="132" t="s">
        <v>31014</v>
      </c>
      <c r="F14846" s="132" t="str">
        <f t="shared" si="231"/>
        <v>1240051</v>
      </c>
      <c r="G14846" s="132" t="s">
        <v>22791</v>
      </c>
      <c r="H14846" s="132" t="s">
        <v>14940</v>
      </c>
    </row>
    <row r="14847" spans="1:8" ht="14.5" customHeight="1">
      <c r="A14847" s="131">
        <v>2040002</v>
      </c>
      <c r="B14847" s="131" t="s">
        <v>11429</v>
      </c>
      <c r="D14847" s="132" t="s">
        <v>29951</v>
      </c>
      <c r="E14847" s="132" t="s">
        <v>31515</v>
      </c>
      <c r="F14847" s="132" t="str">
        <f t="shared" si="231"/>
        <v>1240055</v>
      </c>
      <c r="G14847" s="132" t="s">
        <v>22791</v>
      </c>
      <c r="H14847" s="132" t="s">
        <v>17392</v>
      </c>
    </row>
    <row r="14848" spans="1:8" ht="14.5" customHeight="1">
      <c r="A14848" s="131">
        <v>2040024</v>
      </c>
      <c r="B14848" s="131" t="s">
        <v>11430</v>
      </c>
      <c r="D14848" s="132" t="s">
        <v>29951</v>
      </c>
      <c r="E14848" s="132" t="s">
        <v>31516</v>
      </c>
      <c r="F14848" s="132" t="str">
        <f t="shared" si="231"/>
        <v>1240056</v>
      </c>
      <c r="G14848" s="132" t="s">
        <v>22791</v>
      </c>
      <c r="H14848" s="132" t="s">
        <v>22797</v>
      </c>
    </row>
    <row r="14849" spans="1:8" ht="14.5" customHeight="1">
      <c r="A14849" s="131">
        <v>2040024</v>
      </c>
      <c r="B14849" s="131" t="s">
        <v>11430</v>
      </c>
      <c r="D14849" s="132" t="s">
        <v>29951</v>
      </c>
      <c r="E14849" s="132" t="s">
        <v>31809</v>
      </c>
      <c r="F14849" s="132" t="str">
        <f t="shared" si="231"/>
        <v>1240101</v>
      </c>
      <c r="G14849" s="132" t="s">
        <v>22791</v>
      </c>
      <c r="H14849" s="132" t="s">
        <v>22798</v>
      </c>
    </row>
    <row r="14850" spans="1:8" ht="14.5" customHeight="1">
      <c r="A14850" s="131">
        <v>2040024</v>
      </c>
      <c r="B14850" s="131" t="s">
        <v>11430</v>
      </c>
      <c r="D14850" s="132" t="s">
        <v>29951</v>
      </c>
      <c r="E14850" s="132" t="s">
        <v>31537</v>
      </c>
      <c r="F14850" s="132" t="str">
        <f t="shared" si="231"/>
        <v>1240102</v>
      </c>
      <c r="G14850" s="132" t="s">
        <v>22791</v>
      </c>
      <c r="H14850" s="132" t="s">
        <v>16169</v>
      </c>
    </row>
    <row r="14851" spans="1:8" ht="14.5" customHeight="1">
      <c r="A14851" s="131">
        <v>2040013</v>
      </c>
      <c r="B14851" s="131" t="s">
        <v>11431</v>
      </c>
      <c r="D14851" s="132" t="s">
        <v>29951</v>
      </c>
      <c r="E14851" s="132" t="s">
        <v>31538</v>
      </c>
      <c r="F14851" s="132" t="str">
        <f t="shared" ref="F14851:F14914" si="232">TEXT(D14851,"0000")&amp;TEXT(E14851,"000")</f>
        <v>1240103</v>
      </c>
      <c r="G14851" s="132" t="s">
        <v>22791</v>
      </c>
      <c r="H14851" s="132" t="s">
        <v>17394</v>
      </c>
    </row>
    <row r="14852" spans="1:8" ht="14.5" customHeight="1">
      <c r="A14852" s="131">
        <v>2040013</v>
      </c>
      <c r="B14852" s="131" t="s">
        <v>11431</v>
      </c>
      <c r="D14852" s="132" t="s">
        <v>29951</v>
      </c>
      <c r="E14852" s="132" t="s">
        <v>31539</v>
      </c>
      <c r="F14852" s="132" t="str">
        <f t="shared" si="232"/>
        <v>1240104</v>
      </c>
      <c r="G14852" s="132" t="s">
        <v>22791</v>
      </c>
      <c r="H14852" s="132" t="s">
        <v>17484</v>
      </c>
    </row>
    <row r="14853" spans="1:8" ht="14.5" customHeight="1">
      <c r="A14853" s="131">
        <v>2040001</v>
      </c>
      <c r="B14853" s="131" t="s">
        <v>11432</v>
      </c>
      <c r="D14853" s="132" t="s">
        <v>29951</v>
      </c>
      <c r="E14853" s="132" t="s">
        <v>31040</v>
      </c>
      <c r="F14853" s="132" t="str">
        <f t="shared" si="232"/>
        <v>1240105</v>
      </c>
      <c r="G14853" s="132" t="s">
        <v>22791</v>
      </c>
      <c r="H14853" s="132" t="s">
        <v>17386</v>
      </c>
    </row>
    <row r="14854" spans="1:8" ht="14.5" customHeight="1">
      <c r="A14854" s="131">
        <v>2040001</v>
      </c>
      <c r="B14854" s="131" t="s">
        <v>11432</v>
      </c>
      <c r="D14854" s="132" t="s">
        <v>29951</v>
      </c>
      <c r="E14854" s="132" t="s">
        <v>31044</v>
      </c>
      <c r="F14854" s="132" t="str">
        <f t="shared" si="232"/>
        <v>1240111</v>
      </c>
      <c r="G14854" s="132" t="s">
        <v>22791</v>
      </c>
      <c r="H14854" s="132" t="s">
        <v>17417</v>
      </c>
    </row>
    <row r="14855" spans="1:8" ht="14.5" customHeight="1">
      <c r="A14855" s="131">
        <v>2040001</v>
      </c>
      <c r="B14855" s="131" t="s">
        <v>11432</v>
      </c>
      <c r="D14855" s="132" t="s">
        <v>29951</v>
      </c>
      <c r="E14855" s="132" t="s">
        <v>31046</v>
      </c>
      <c r="F14855" s="132" t="str">
        <f t="shared" si="232"/>
        <v>1240113</v>
      </c>
      <c r="G14855" s="132" t="s">
        <v>22791</v>
      </c>
      <c r="H14855" s="132" t="s">
        <v>15254</v>
      </c>
    </row>
    <row r="14856" spans="1:8" ht="14.5" customHeight="1">
      <c r="A14856" s="131">
        <v>2040011</v>
      </c>
      <c r="B14856" s="131" t="s">
        <v>11433</v>
      </c>
      <c r="D14856" s="132" t="s">
        <v>29951</v>
      </c>
      <c r="E14856" s="132" t="s">
        <v>31047</v>
      </c>
      <c r="F14856" s="132" t="str">
        <f t="shared" si="232"/>
        <v>1240114</v>
      </c>
      <c r="G14856" s="132" t="s">
        <v>22791</v>
      </c>
      <c r="H14856" s="132" t="s">
        <v>17395</v>
      </c>
    </row>
    <row r="14857" spans="1:8" ht="14.5" customHeight="1">
      <c r="A14857" s="131">
        <v>2040011</v>
      </c>
      <c r="B14857" s="131" t="s">
        <v>11433</v>
      </c>
      <c r="D14857" s="132" t="s">
        <v>29951</v>
      </c>
      <c r="E14857" s="132" t="s">
        <v>31543</v>
      </c>
      <c r="F14857" s="132" t="str">
        <f t="shared" si="232"/>
        <v>1240118</v>
      </c>
      <c r="G14857" s="132" t="s">
        <v>22791</v>
      </c>
      <c r="H14857" s="132" t="s">
        <v>22799</v>
      </c>
    </row>
    <row r="14858" spans="1:8" ht="14.5" customHeight="1">
      <c r="A14858" s="131">
        <v>2040011</v>
      </c>
      <c r="B14858" s="131" t="s">
        <v>11433</v>
      </c>
      <c r="D14858" s="132" t="s">
        <v>29951</v>
      </c>
      <c r="E14858" s="132" t="s">
        <v>31544</v>
      </c>
      <c r="F14858" s="132" t="str">
        <f t="shared" si="232"/>
        <v>1240119</v>
      </c>
      <c r="G14858" s="132" t="s">
        <v>22791</v>
      </c>
      <c r="H14858" s="132" t="s">
        <v>17428</v>
      </c>
    </row>
    <row r="14859" spans="1:8" ht="14.5" customHeight="1">
      <c r="A14859" s="131">
        <v>2040011</v>
      </c>
      <c r="B14859" s="131" t="s">
        <v>11433</v>
      </c>
      <c r="D14859" s="132" t="s">
        <v>29951</v>
      </c>
      <c r="E14859" s="132" t="s">
        <v>31050</v>
      </c>
      <c r="F14859" s="132" t="str">
        <f t="shared" si="232"/>
        <v>1240121</v>
      </c>
      <c r="G14859" s="132" t="s">
        <v>22791</v>
      </c>
      <c r="H14859" s="132" t="s">
        <v>16537</v>
      </c>
    </row>
    <row r="14860" spans="1:8" ht="14.5" customHeight="1">
      <c r="A14860" s="131">
        <v>2040011</v>
      </c>
      <c r="B14860" s="131" t="s">
        <v>11433</v>
      </c>
      <c r="D14860" s="132" t="s">
        <v>29951</v>
      </c>
      <c r="E14860" s="132" t="s">
        <v>31811</v>
      </c>
      <c r="F14860" s="132" t="str">
        <f t="shared" si="232"/>
        <v>1240122</v>
      </c>
      <c r="G14860" s="132" t="s">
        <v>22791</v>
      </c>
      <c r="H14860" s="132" t="s">
        <v>22800</v>
      </c>
    </row>
    <row r="14861" spans="1:8" ht="14.5" customHeight="1">
      <c r="A14861" s="131">
        <v>2040023</v>
      </c>
      <c r="B14861" s="131" t="s">
        <v>11434</v>
      </c>
      <c r="D14861" s="132" t="s">
        <v>29951</v>
      </c>
      <c r="E14861" s="132" t="s">
        <v>31051</v>
      </c>
      <c r="F14861" s="132" t="str">
        <f t="shared" si="232"/>
        <v>1240123</v>
      </c>
      <c r="G14861" s="132" t="s">
        <v>22791</v>
      </c>
      <c r="H14861" s="132" t="s">
        <v>17438</v>
      </c>
    </row>
    <row r="14862" spans="1:8" ht="14.5" customHeight="1">
      <c r="A14862" s="131">
        <v>2040023</v>
      </c>
      <c r="B14862" s="131" t="s">
        <v>11434</v>
      </c>
      <c r="D14862" s="132" t="s">
        <v>29951</v>
      </c>
      <c r="E14862" s="132" t="s">
        <v>31573</v>
      </c>
      <c r="F14862" s="132" t="str">
        <f t="shared" si="232"/>
        <v>1240201</v>
      </c>
      <c r="G14862" s="132" t="s">
        <v>22791</v>
      </c>
      <c r="H14862" s="132" t="s">
        <v>15617</v>
      </c>
    </row>
    <row r="14863" spans="1:8" ht="14.5" customHeight="1">
      <c r="A14863" s="131">
        <v>2040023</v>
      </c>
      <c r="B14863" s="131" t="s">
        <v>11434</v>
      </c>
      <c r="D14863" s="132" t="s">
        <v>29951</v>
      </c>
      <c r="E14863" s="132" t="s">
        <v>31574</v>
      </c>
      <c r="F14863" s="132" t="str">
        <f t="shared" si="232"/>
        <v>1240202</v>
      </c>
      <c r="G14863" s="132" t="s">
        <v>22791</v>
      </c>
      <c r="H14863" s="132" t="s">
        <v>17391</v>
      </c>
    </row>
    <row r="14864" spans="1:8" ht="14.5" customHeight="1">
      <c r="A14864" s="131">
        <v>2040012</v>
      </c>
      <c r="B14864" s="131" t="s">
        <v>11435</v>
      </c>
      <c r="D14864" s="132" t="s">
        <v>29951</v>
      </c>
      <c r="E14864" s="132" t="s">
        <v>31575</v>
      </c>
      <c r="F14864" s="132" t="str">
        <f t="shared" si="232"/>
        <v>1240204</v>
      </c>
      <c r="G14864" s="132" t="s">
        <v>22791</v>
      </c>
      <c r="H14864" s="132" t="s">
        <v>17416</v>
      </c>
    </row>
    <row r="14865" spans="1:8" ht="14.5" customHeight="1">
      <c r="A14865" s="131">
        <v>2040012</v>
      </c>
      <c r="B14865" s="131" t="s">
        <v>11435</v>
      </c>
      <c r="D14865" s="132" t="s">
        <v>29951</v>
      </c>
      <c r="E14865" s="132" t="s">
        <v>31576</v>
      </c>
      <c r="F14865" s="132" t="str">
        <f t="shared" si="232"/>
        <v>1240205</v>
      </c>
      <c r="G14865" s="132" t="s">
        <v>22791</v>
      </c>
      <c r="H14865" s="132" t="s">
        <v>22673</v>
      </c>
    </row>
    <row r="14866" spans="1:8" ht="14.5" customHeight="1">
      <c r="A14866" s="131">
        <v>2040012</v>
      </c>
      <c r="B14866" s="131" t="s">
        <v>11435</v>
      </c>
      <c r="D14866" s="132" t="s">
        <v>29951</v>
      </c>
      <c r="E14866" s="132" t="s">
        <v>31099</v>
      </c>
      <c r="F14866" s="132" t="str">
        <f t="shared" si="232"/>
        <v>1240207</v>
      </c>
      <c r="G14866" s="132" t="s">
        <v>22791</v>
      </c>
      <c r="H14866" s="132" t="s">
        <v>22801</v>
      </c>
    </row>
    <row r="14867" spans="1:8" ht="14.5" customHeight="1">
      <c r="A14867" s="131">
        <v>2040012</v>
      </c>
      <c r="B14867" s="131" t="s">
        <v>11435</v>
      </c>
      <c r="D14867" s="132" t="s">
        <v>29951</v>
      </c>
      <c r="E14867" s="132" t="s">
        <v>31105</v>
      </c>
      <c r="F14867" s="132" t="str">
        <f t="shared" si="232"/>
        <v>1240216</v>
      </c>
      <c r="G14867" s="132" t="s">
        <v>22791</v>
      </c>
      <c r="H14867" s="132" t="s">
        <v>22802</v>
      </c>
    </row>
    <row r="14868" spans="1:8" ht="14.5" customHeight="1">
      <c r="A14868" s="131">
        <v>2040012</v>
      </c>
      <c r="B14868" s="131" t="s">
        <v>11435</v>
      </c>
      <c r="D14868" s="132" t="s">
        <v>29952</v>
      </c>
      <c r="E14868" s="132" t="s">
        <v>30993</v>
      </c>
      <c r="F14868" s="132" t="str">
        <f t="shared" si="232"/>
        <v>1242001</v>
      </c>
      <c r="G14868" s="132" t="s">
        <v>22803</v>
      </c>
      <c r="H14868" s="132" t="s">
        <v>14751</v>
      </c>
    </row>
    <row r="14869" spans="1:8" ht="14.5" customHeight="1">
      <c r="A14869" s="131">
        <v>2040003</v>
      </c>
      <c r="B14869" s="131" t="s">
        <v>11436</v>
      </c>
      <c r="D14869" s="132" t="s">
        <v>29952</v>
      </c>
      <c r="E14869" s="132" t="s">
        <v>31486</v>
      </c>
      <c r="F14869" s="132" t="str">
        <f t="shared" si="232"/>
        <v>1242002</v>
      </c>
      <c r="G14869" s="132" t="s">
        <v>22803</v>
      </c>
      <c r="H14869" s="132" t="s">
        <v>17431</v>
      </c>
    </row>
    <row r="14870" spans="1:8" ht="14.5" customHeight="1">
      <c r="A14870" s="131">
        <v>2040003</v>
      </c>
      <c r="B14870" s="131" t="s">
        <v>11436</v>
      </c>
      <c r="D14870" s="132" t="s">
        <v>29952</v>
      </c>
      <c r="E14870" s="132" t="s">
        <v>31487</v>
      </c>
      <c r="F14870" s="132" t="str">
        <f t="shared" si="232"/>
        <v>1242003</v>
      </c>
      <c r="G14870" s="132" t="s">
        <v>22803</v>
      </c>
      <c r="H14870" s="132" t="s">
        <v>17402</v>
      </c>
    </row>
    <row r="14871" spans="1:8" ht="14.5" customHeight="1">
      <c r="A14871" s="131">
        <v>2040003</v>
      </c>
      <c r="B14871" s="131" t="s">
        <v>11436</v>
      </c>
      <c r="D14871" s="132" t="s">
        <v>29952</v>
      </c>
      <c r="E14871" s="132" t="s">
        <v>30994</v>
      </c>
      <c r="F14871" s="132" t="str">
        <f t="shared" si="232"/>
        <v>1242004</v>
      </c>
      <c r="G14871" s="132" t="s">
        <v>22803</v>
      </c>
      <c r="H14871" s="132" t="s">
        <v>17223</v>
      </c>
    </row>
    <row r="14872" spans="1:8" ht="14.5" customHeight="1">
      <c r="A14872" s="131">
        <v>2040003</v>
      </c>
      <c r="B14872" s="131" t="s">
        <v>11436</v>
      </c>
      <c r="D14872" s="132" t="s">
        <v>29952</v>
      </c>
      <c r="E14872" s="132" t="s">
        <v>30995</v>
      </c>
      <c r="F14872" s="132" t="str">
        <f t="shared" si="232"/>
        <v>1242005</v>
      </c>
      <c r="G14872" s="132" t="s">
        <v>22803</v>
      </c>
      <c r="H14872" s="132" t="s">
        <v>17347</v>
      </c>
    </row>
    <row r="14873" spans="1:8" ht="14.5" customHeight="1">
      <c r="A14873" s="131">
        <v>2040003</v>
      </c>
      <c r="B14873" s="131" t="s">
        <v>11436</v>
      </c>
      <c r="D14873" s="132" t="s">
        <v>29952</v>
      </c>
      <c r="E14873" s="132" t="s">
        <v>31488</v>
      </c>
      <c r="F14873" s="132" t="str">
        <f t="shared" si="232"/>
        <v>1242006</v>
      </c>
      <c r="G14873" s="132" t="s">
        <v>22803</v>
      </c>
      <c r="H14873" s="132" t="s">
        <v>17377</v>
      </c>
    </row>
    <row r="14874" spans="1:8" ht="14.5" customHeight="1">
      <c r="A14874" s="131">
        <v>2040003</v>
      </c>
      <c r="B14874" s="131" t="s">
        <v>11436</v>
      </c>
      <c r="D14874" s="132" t="s">
        <v>29952</v>
      </c>
      <c r="E14874" s="132" t="s">
        <v>31489</v>
      </c>
      <c r="F14874" s="132" t="str">
        <f t="shared" si="232"/>
        <v>1242007</v>
      </c>
      <c r="G14874" s="132" t="s">
        <v>22803</v>
      </c>
      <c r="H14874" s="132" t="s">
        <v>14908</v>
      </c>
    </row>
    <row r="14875" spans="1:8" ht="14.5" customHeight="1">
      <c r="A14875" s="131">
        <v>2040004</v>
      </c>
      <c r="B14875" s="131" t="s">
        <v>11437</v>
      </c>
      <c r="D14875" s="132" t="s">
        <v>29952</v>
      </c>
      <c r="E14875" s="132" t="s">
        <v>31807</v>
      </c>
      <c r="F14875" s="132" t="str">
        <f t="shared" si="232"/>
        <v>1242008</v>
      </c>
      <c r="G14875" s="132" t="s">
        <v>22803</v>
      </c>
      <c r="H14875" s="132" t="s">
        <v>17361</v>
      </c>
    </row>
    <row r="14876" spans="1:8" ht="14.5" customHeight="1">
      <c r="A14876" s="131">
        <v>2040004</v>
      </c>
      <c r="B14876" s="131" t="s">
        <v>11437</v>
      </c>
      <c r="D14876" s="132" t="s">
        <v>29952</v>
      </c>
      <c r="E14876" s="132" t="s">
        <v>30996</v>
      </c>
      <c r="F14876" s="132" t="str">
        <f t="shared" si="232"/>
        <v>1242009</v>
      </c>
      <c r="G14876" s="132" t="s">
        <v>22803</v>
      </c>
      <c r="H14876" s="132" t="s">
        <v>17362</v>
      </c>
    </row>
    <row r="14877" spans="1:8" ht="14.5" customHeight="1">
      <c r="A14877" s="131">
        <v>2040004</v>
      </c>
      <c r="B14877" s="131" t="s">
        <v>11437</v>
      </c>
      <c r="D14877" s="132" t="s">
        <v>29952</v>
      </c>
      <c r="E14877" s="132" t="s">
        <v>31490</v>
      </c>
      <c r="F14877" s="132" t="str">
        <f t="shared" si="232"/>
        <v>1242010</v>
      </c>
      <c r="G14877" s="132" t="s">
        <v>22803</v>
      </c>
      <c r="H14877" s="132" t="s">
        <v>17443</v>
      </c>
    </row>
    <row r="14878" spans="1:8" ht="14.5" customHeight="1">
      <c r="A14878" s="131">
        <v>2040004</v>
      </c>
      <c r="B14878" s="131" t="s">
        <v>11437</v>
      </c>
      <c r="D14878" s="132" t="s">
        <v>29952</v>
      </c>
      <c r="E14878" s="132" t="s">
        <v>31491</v>
      </c>
      <c r="F14878" s="132" t="str">
        <f t="shared" si="232"/>
        <v>1242011</v>
      </c>
      <c r="G14878" s="132" t="s">
        <v>22803</v>
      </c>
      <c r="H14878" s="132" t="s">
        <v>18066</v>
      </c>
    </row>
    <row r="14879" spans="1:8" ht="14.5" customHeight="1">
      <c r="A14879" s="131">
        <v>2040004</v>
      </c>
      <c r="B14879" s="131" t="s">
        <v>11437</v>
      </c>
      <c r="D14879" s="132" t="s">
        <v>29952</v>
      </c>
      <c r="E14879" s="132" t="s">
        <v>31492</v>
      </c>
      <c r="F14879" s="132" t="str">
        <f t="shared" si="232"/>
        <v>1242012</v>
      </c>
      <c r="G14879" s="132" t="s">
        <v>22803</v>
      </c>
      <c r="H14879" s="132" t="s">
        <v>17433</v>
      </c>
    </row>
    <row r="14880" spans="1:8" ht="14.5" customHeight="1">
      <c r="A14880" s="131">
        <v>2040022</v>
      </c>
      <c r="B14880" s="131" t="s">
        <v>11438</v>
      </c>
      <c r="D14880" s="132" t="s">
        <v>29952</v>
      </c>
      <c r="E14880" s="132" t="s">
        <v>30997</v>
      </c>
      <c r="F14880" s="132" t="str">
        <f t="shared" si="232"/>
        <v>1242013</v>
      </c>
      <c r="G14880" s="132" t="s">
        <v>22803</v>
      </c>
      <c r="H14880" s="132" t="s">
        <v>17492</v>
      </c>
    </row>
    <row r="14881" spans="1:8" ht="14.5" customHeight="1">
      <c r="A14881" s="131">
        <v>2040022</v>
      </c>
      <c r="B14881" s="131" t="s">
        <v>11438</v>
      </c>
      <c r="D14881" s="132" t="s">
        <v>29952</v>
      </c>
      <c r="E14881" s="132" t="s">
        <v>31493</v>
      </c>
      <c r="F14881" s="132" t="str">
        <f t="shared" si="232"/>
        <v>1242014</v>
      </c>
      <c r="G14881" s="132" t="s">
        <v>22803</v>
      </c>
      <c r="H14881" s="132" t="s">
        <v>21887</v>
      </c>
    </row>
    <row r="14882" spans="1:8" ht="14.5" customHeight="1">
      <c r="A14882" s="131">
        <v>2040022</v>
      </c>
      <c r="B14882" s="131" t="s">
        <v>11438</v>
      </c>
      <c r="D14882" s="132" t="s">
        <v>29952</v>
      </c>
      <c r="E14882" s="132" t="s">
        <v>30998</v>
      </c>
      <c r="F14882" s="132" t="str">
        <f t="shared" si="232"/>
        <v>1242015</v>
      </c>
      <c r="G14882" s="132" t="s">
        <v>22803</v>
      </c>
      <c r="H14882" s="132" t="s">
        <v>16848</v>
      </c>
    </row>
    <row r="14883" spans="1:8" ht="14.5" customHeight="1">
      <c r="A14883" s="131">
        <v>2040021</v>
      </c>
      <c r="B14883" s="131" t="s">
        <v>11439</v>
      </c>
      <c r="D14883" s="132" t="s">
        <v>29952</v>
      </c>
      <c r="E14883" s="132" t="s">
        <v>31494</v>
      </c>
      <c r="F14883" s="132" t="str">
        <f t="shared" si="232"/>
        <v>1242016</v>
      </c>
      <c r="G14883" s="132" t="s">
        <v>22803</v>
      </c>
      <c r="H14883" s="132" t="s">
        <v>17350</v>
      </c>
    </row>
    <row r="14884" spans="1:8" ht="14.5" customHeight="1">
      <c r="A14884" s="131">
        <v>2040021</v>
      </c>
      <c r="B14884" s="131" t="s">
        <v>11439</v>
      </c>
      <c r="D14884" s="132" t="s">
        <v>29952</v>
      </c>
      <c r="E14884" s="132" t="s">
        <v>31495</v>
      </c>
      <c r="F14884" s="132" t="str">
        <f t="shared" si="232"/>
        <v>1242017</v>
      </c>
      <c r="G14884" s="132" t="s">
        <v>22803</v>
      </c>
      <c r="H14884" s="132" t="s">
        <v>22804</v>
      </c>
    </row>
    <row r="14885" spans="1:8" ht="14.5" customHeight="1">
      <c r="A14885" s="131">
        <v>2030001</v>
      </c>
      <c r="B14885" s="131" t="s">
        <v>11440</v>
      </c>
      <c r="D14885" s="132" t="s">
        <v>29952</v>
      </c>
      <c r="E14885" s="132" t="s">
        <v>31496</v>
      </c>
      <c r="F14885" s="132" t="str">
        <f t="shared" si="232"/>
        <v>1242018</v>
      </c>
      <c r="G14885" s="132" t="s">
        <v>22803</v>
      </c>
      <c r="H14885" s="132" t="s">
        <v>17399</v>
      </c>
    </row>
    <row r="14886" spans="1:8" ht="14.5" customHeight="1">
      <c r="A14886" s="131">
        <v>2030001</v>
      </c>
      <c r="B14886" s="131" t="s">
        <v>11440</v>
      </c>
      <c r="D14886" s="132" t="s">
        <v>29952</v>
      </c>
      <c r="E14886" s="132" t="s">
        <v>30999</v>
      </c>
      <c r="F14886" s="132" t="str">
        <f t="shared" si="232"/>
        <v>1242019</v>
      </c>
      <c r="G14886" s="132" t="s">
        <v>22803</v>
      </c>
      <c r="H14886" s="132" t="s">
        <v>14941</v>
      </c>
    </row>
    <row r="14887" spans="1:8" ht="14.5" customHeight="1">
      <c r="A14887" s="131">
        <v>2030003</v>
      </c>
      <c r="B14887" s="131" t="s">
        <v>11441</v>
      </c>
      <c r="D14887" s="132" t="s">
        <v>29952</v>
      </c>
      <c r="E14887" s="132" t="s">
        <v>31000</v>
      </c>
      <c r="F14887" s="132" t="str">
        <f t="shared" si="232"/>
        <v>1242020</v>
      </c>
      <c r="G14887" s="132" t="s">
        <v>22803</v>
      </c>
      <c r="H14887" s="132" t="s">
        <v>17400</v>
      </c>
    </row>
    <row r="14888" spans="1:8" ht="14.5" customHeight="1">
      <c r="A14888" s="131">
        <v>2030003</v>
      </c>
      <c r="B14888" s="131" t="s">
        <v>11441</v>
      </c>
      <c r="D14888" s="132" t="s">
        <v>29952</v>
      </c>
      <c r="E14888" s="132" t="s">
        <v>31001</v>
      </c>
      <c r="F14888" s="132" t="str">
        <f t="shared" si="232"/>
        <v>1242021</v>
      </c>
      <c r="G14888" s="132" t="s">
        <v>22803</v>
      </c>
      <c r="H14888" s="132" t="s">
        <v>17502</v>
      </c>
    </row>
    <row r="14889" spans="1:8" ht="14.5" customHeight="1">
      <c r="A14889" s="131">
        <v>2030021</v>
      </c>
      <c r="B14889" s="131" t="s">
        <v>11442</v>
      </c>
      <c r="D14889" s="132" t="s">
        <v>29952</v>
      </c>
      <c r="E14889" s="132" t="s">
        <v>31002</v>
      </c>
      <c r="F14889" s="132" t="str">
        <f t="shared" si="232"/>
        <v>1242022</v>
      </c>
      <c r="G14889" s="132" t="s">
        <v>22803</v>
      </c>
      <c r="H14889" s="132" t="s">
        <v>15161</v>
      </c>
    </row>
    <row r="14890" spans="1:8" ht="14.5" customHeight="1">
      <c r="A14890" s="131">
        <v>2030021</v>
      </c>
      <c r="B14890" s="131" t="s">
        <v>11442</v>
      </c>
      <c r="D14890" s="132" t="s">
        <v>29952</v>
      </c>
      <c r="E14890" s="132" t="s">
        <v>31497</v>
      </c>
      <c r="F14890" s="132" t="str">
        <f t="shared" si="232"/>
        <v>1242023</v>
      </c>
      <c r="G14890" s="132" t="s">
        <v>22803</v>
      </c>
      <c r="H14890" s="132" t="s">
        <v>17396</v>
      </c>
    </row>
    <row r="14891" spans="1:8" ht="14.5" customHeight="1">
      <c r="A14891" s="131">
        <v>2030051</v>
      </c>
      <c r="B14891" s="131" t="s">
        <v>11443</v>
      </c>
      <c r="D14891" s="132" t="s">
        <v>29952</v>
      </c>
      <c r="E14891" s="132" t="s">
        <v>31003</v>
      </c>
      <c r="F14891" s="132" t="str">
        <f t="shared" si="232"/>
        <v>1242024</v>
      </c>
      <c r="G14891" s="132" t="s">
        <v>22803</v>
      </c>
      <c r="H14891" s="132" t="s">
        <v>22805</v>
      </c>
    </row>
    <row r="14892" spans="1:8" ht="14.5" customHeight="1">
      <c r="A14892" s="131">
        <v>2030051</v>
      </c>
      <c r="B14892" s="131" t="s">
        <v>11443</v>
      </c>
      <c r="D14892" s="132" t="s">
        <v>29953</v>
      </c>
      <c r="E14892" s="132" t="s">
        <v>30993</v>
      </c>
      <c r="F14892" s="132" t="str">
        <f t="shared" si="232"/>
        <v>1250001</v>
      </c>
      <c r="G14892" s="132" t="s">
        <v>22806</v>
      </c>
      <c r="H14892" s="132" t="s">
        <v>15805</v>
      </c>
    </row>
    <row r="14893" spans="1:8" ht="14.5" customHeight="1">
      <c r="A14893" s="131">
        <v>2030051</v>
      </c>
      <c r="B14893" s="131" t="s">
        <v>11443</v>
      </c>
      <c r="D14893" s="132" t="s">
        <v>29953</v>
      </c>
      <c r="E14893" s="132" t="s">
        <v>31486</v>
      </c>
      <c r="F14893" s="132" t="str">
        <f t="shared" si="232"/>
        <v>1250002</v>
      </c>
      <c r="G14893" s="132" t="s">
        <v>22806</v>
      </c>
      <c r="H14893" s="132" t="s">
        <v>15068</v>
      </c>
    </row>
    <row r="14894" spans="1:8" ht="14.5" customHeight="1">
      <c r="A14894" s="131">
        <v>2030051</v>
      </c>
      <c r="B14894" s="131" t="s">
        <v>11443</v>
      </c>
      <c r="D14894" s="132" t="s">
        <v>29953</v>
      </c>
      <c r="E14894" s="132" t="s">
        <v>31487</v>
      </c>
      <c r="F14894" s="132" t="str">
        <f t="shared" si="232"/>
        <v>1250003</v>
      </c>
      <c r="G14894" s="132" t="s">
        <v>22806</v>
      </c>
      <c r="H14894" s="132" t="s">
        <v>15010</v>
      </c>
    </row>
    <row r="14895" spans="1:8" ht="14.5" customHeight="1">
      <c r="A14895" s="131">
        <v>2030051</v>
      </c>
      <c r="B14895" s="131" t="s">
        <v>11443</v>
      </c>
      <c r="D14895" s="132" t="s">
        <v>29953</v>
      </c>
      <c r="E14895" s="132" t="s">
        <v>30994</v>
      </c>
      <c r="F14895" s="132" t="str">
        <f t="shared" si="232"/>
        <v>1250004</v>
      </c>
      <c r="G14895" s="132" t="s">
        <v>22806</v>
      </c>
      <c r="H14895" s="132" t="s">
        <v>14905</v>
      </c>
    </row>
    <row r="14896" spans="1:8" ht="14.5" customHeight="1">
      <c r="A14896" s="131">
        <v>2030052</v>
      </c>
      <c r="B14896" s="131" t="s">
        <v>11444</v>
      </c>
      <c r="D14896" s="132" t="s">
        <v>29953</v>
      </c>
      <c r="E14896" s="132" t="s">
        <v>30995</v>
      </c>
      <c r="F14896" s="132" t="str">
        <f t="shared" si="232"/>
        <v>1250005</v>
      </c>
      <c r="G14896" s="132" t="s">
        <v>22806</v>
      </c>
      <c r="H14896" s="132" t="s">
        <v>16198</v>
      </c>
    </row>
    <row r="14897" spans="1:8" ht="14.5" customHeight="1">
      <c r="A14897" s="131">
        <v>2030052</v>
      </c>
      <c r="B14897" s="131" t="s">
        <v>11444</v>
      </c>
      <c r="D14897" s="132" t="s">
        <v>29953</v>
      </c>
      <c r="E14897" s="132" t="s">
        <v>31488</v>
      </c>
      <c r="F14897" s="132" t="str">
        <f t="shared" si="232"/>
        <v>1250006</v>
      </c>
      <c r="G14897" s="132" t="s">
        <v>22806</v>
      </c>
      <c r="H14897" s="132" t="s">
        <v>16196</v>
      </c>
    </row>
    <row r="14898" spans="1:8" ht="14.5" customHeight="1">
      <c r="A14898" s="131">
        <v>2030052</v>
      </c>
      <c r="B14898" s="131" t="s">
        <v>11444</v>
      </c>
      <c r="D14898" s="132" t="s">
        <v>29953</v>
      </c>
      <c r="E14898" s="132" t="s">
        <v>31489</v>
      </c>
      <c r="F14898" s="132" t="str">
        <f t="shared" si="232"/>
        <v>1250007</v>
      </c>
      <c r="G14898" s="132" t="s">
        <v>22806</v>
      </c>
      <c r="H14898" s="132" t="s">
        <v>16183</v>
      </c>
    </row>
    <row r="14899" spans="1:8" ht="14.5" customHeight="1">
      <c r="A14899" s="131">
        <v>2030052</v>
      </c>
      <c r="B14899" s="131" t="s">
        <v>11444</v>
      </c>
      <c r="D14899" s="132" t="s">
        <v>29953</v>
      </c>
      <c r="E14899" s="132" t="s">
        <v>31807</v>
      </c>
      <c r="F14899" s="132" t="str">
        <f t="shared" si="232"/>
        <v>1250008</v>
      </c>
      <c r="G14899" s="132" t="s">
        <v>22806</v>
      </c>
      <c r="H14899" s="132" t="s">
        <v>16184</v>
      </c>
    </row>
    <row r="14900" spans="1:8" ht="14.5" customHeight="1">
      <c r="A14900" s="131">
        <v>2030052</v>
      </c>
      <c r="B14900" s="131" t="s">
        <v>11444</v>
      </c>
      <c r="D14900" s="132" t="s">
        <v>29953</v>
      </c>
      <c r="E14900" s="132" t="s">
        <v>30996</v>
      </c>
      <c r="F14900" s="132" t="str">
        <f t="shared" si="232"/>
        <v>1250009</v>
      </c>
      <c r="G14900" s="132" t="s">
        <v>22806</v>
      </c>
      <c r="H14900" s="132" t="s">
        <v>16185</v>
      </c>
    </row>
    <row r="14901" spans="1:8" ht="14.5" customHeight="1">
      <c r="A14901" s="131">
        <v>2030043</v>
      </c>
      <c r="B14901" s="131" t="s">
        <v>11445</v>
      </c>
      <c r="D14901" s="132" t="s">
        <v>29953</v>
      </c>
      <c r="E14901" s="132" t="s">
        <v>31490</v>
      </c>
      <c r="F14901" s="132" t="str">
        <f t="shared" si="232"/>
        <v>1250010</v>
      </c>
      <c r="G14901" s="132" t="s">
        <v>22806</v>
      </c>
      <c r="H14901" s="132" t="s">
        <v>16161</v>
      </c>
    </row>
    <row r="14902" spans="1:8" ht="14.5" customHeight="1">
      <c r="A14902" s="131">
        <v>2030043</v>
      </c>
      <c r="B14902" s="131" t="s">
        <v>11445</v>
      </c>
      <c r="D14902" s="132" t="s">
        <v>29953</v>
      </c>
      <c r="E14902" s="132" t="s">
        <v>31491</v>
      </c>
      <c r="F14902" s="132" t="str">
        <f t="shared" si="232"/>
        <v>1250011</v>
      </c>
      <c r="G14902" s="132" t="s">
        <v>22806</v>
      </c>
      <c r="H14902" s="132" t="s">
        <v>14871</v>
      </c>
    </row>
    <row r="14903" spans="1:8" ht="14.5" customHeight="1">
      <c r="A14903" s="131">
        <v>2030043</v>
      </c>
      <c r="B14903" s="131" t="s">
        <v>11445</v>
      </c>
      <c r="D14903" s="132" t="s">
        <v>29953</v>
      </c>
      <c r="E14903" s="132" t="s">
        <v>31492</v>
      </c>
      <c r="F14903" s="132" t="str">
        <f t="shared" si="232"/>
        <v>1250012</v>
      </c>
      <c r="G14903" s="132" t="s">
        <v>22806</v>
      </c>
      <c r="H14903" s="132" t="s">
        <v>15062</v>
      </c>
    </row>
    <row r="14904" spans="1:8" ht="14.5" customHeight="1">
      <c r="A14904" s="131">
        <v>2030043</v>
      </c>
      <c r="B14904" s="131" t="s">
        <v>11445</v>
      </c>
      <c r="D14904" s="132" t="s">
        <v>29953</v>
      </c>
      <c r="E14904" s="132" t="s">
        <v>30997</v>
      </c>
      <c r="F14904" s="132" t="str">
        <f t="shared" si="232"/>
        <v>1250013</v>
      </c>
      <c r="G14904" s="132" t="s">
        <v>22806</v>
      </c>
      <c r="H14904" s="132" t="s">
        <v>15058</v>
      </c>
    </row>
    <row r="14905" spans="1:8" ht="14.5" customHeight="1">
      <c r="A14905" s="131">
        <v>2030043</v>
      </c>
      <c r="B14905" s="131" t="s">
        <v>11445</v>
      </c>
      <c r="D14905" s="132" t="s">
        <v>29953</v>
      </c>
      <c r="E14905" s="132" t="s">
        <v>31493</v>
      </c>
      <c r="F14905" s="132" t="str">
        <f t="shared" si="232"/>
        <v>1250014</v>
      </c>
      <c r="G14905" s="132" t="s">
        <v>22806</v>
      </c>
      <c r="H14905" s="132" t="s">
        <v>16194</v>
      </c>
    </row>
    <row r="14906" spans="1:8" ht="14.5" customHeight="1">
      <c r="A14906" s="131">
        <v>2030043</v>
      </c>
      <c r="B14906" s="131" t="s">
        <v>11445</v>
      </c>
      <c r="D14906" s="132" t="s">
        <v>29953</v>
      </c>
      <c r="E14906" s="132" t="s">
        <v>30998</v>
      </c>
      <c r="F14906" s="132" t="str">
        <f t="shared" si="232"/>
        <v>1250015</v>
      </c>
      <c r="G14906" s="132" t="s">
        <v>22806</v>
      </c>
      <c r="H14906" s="132" t="s">
        <v>16192</v>
      </c>
    </row>
    <row r="14907" spans="1:8" ht="14.5" customHeight="1">
      <c r="A14907" s="131">
        <v>2030043</v>
      </c>
      <c r="B14907" s="131" t="s">
        <v>11445</v>
      </c>
      <c r="D14907" s="132" t="s">
        <v>29953</v>
      </c>
      <c r="E14907" s="132" t="s">
        <v>31494</v>
      </c>
      <c r="F14907" s="132" t="str">
        <f t="shared" si="232"/>
        <v>1250016</v>
      </c>
      <c r="G14907" s="132" t="s">
        <v>22806</v>
      </c>
      <c r="H14907" s="132" t="s">
        <v>14919</v>
      </c>
    </row>
    <row r="14908" spans="1:8" ht="14.5" customHeight="1">
      <c r="A14908" s="131">
        <v>2030013</v>
      </c>
      <c r="B14908" s="131" t="s">
        <v>11446</v>
      </c>
      <c r="D14908" s="132" t="s">
        <v>29953</v>
      </c>
      <c r="E14908" s="132" t="s">
        <v>31495</v>
      </c>
      <c r="F14908" s="132" t="str">
        <f t="shared" si="232"/>
        <v>1250017</v>
      </c>
      <c r="G14908" s="132" t="s">
        <v>22806</v>
      </c>
      <c r="H14908" s="132" t="s">
        <v>14923</v>
      </c>
    </row>
    <row r="14909" spans="1:8" ht="14.5" customHeight="1">
      <c r="A14909" s="131">
        <v>2030013</v>
      </c>
      <c r="B14909" s="131" t="s">
        <v>11446</v>
      </c>
      <c r="D14909" s="132" t="s">
        <v>29953</v>
      </c>
      <c r="E14909" s="132" t="s">
        <v>31496</v>
      </c>
      <c r="F14909" s="132" t="str">
        <f t="shared" si="232"/>
        <v>1250018</v>
      </c>
      <c r="G14909" s="132" t="s">
        <v>22806</v>
      </c>
      <c r="H14909" s="132" t="s">
        <v>16162</v>
      </c>
    </row>
    <row r="14910" spans="1:8" ht="14.5" customHeight="1">
      <c r="A14910" s="131">
        <v>2030002</v>
      </c>
      <c r="B14910" s="131" t="s">
        <v>11447</v>
      </c>
      <c r="D14910" s="132" t="s">
        <v>29953</v>
      </c>
      <c r="E14910" s="132" t="s">
        <v>30999</v>
      </c>
      <c r="F14910" s="132" t="str">
        <f t="shared" si="232"/>
        <v>1250019</v>
      </c>
      <c r="G14910" s="132" t="s">
        <v>22806</v>
      </c>
      <c r="H14910" s="132" t="s">
        <v>16144</v>
      </c>
    </row>
    <row r="14911" spans="1:8" ht="14.5" customHeight="1">
      <c r="A14911" s="131">
        <v>2030002</v>
      </c>
      <c r="B14911" s="131" t="s">
        <v>11447</v>
      </c>
      <c r="D14911" s="132" t="s">
        <v>29953</v>
      </c>
      <c r="E14911" s="132" t="s">
        <v>31000</v>
      </c>
      <c r="F14911" s="132" t="str">
        <f t="shared" si="232"/>
        <v>1250020</v>
      </c>
      <c r="G14911" s="132" t="s">
        <v>22806</v>
      </c>
      <c r="H14911" s="132" t="s">
        <v>16159</v>
      </c>
    </row>
    <row r="14912" spans="1:8" ht="14.5" customHeight="1">
      <c r="A14912" s="131">
        <v>2030012</v>
      </c>
      <c r="B14912" s="131" t="s">
        <v>11448</v>
      </c>
      <c r="D14912" s="132" t="s">
        <v>29953</v>
      </c>
      <c r="E14912" s="132" t="s">
        <v>31001</v>
      </c>
      <c r="F14912" s="132" t="str">
        <f t="shared" si="232"/>
        <v>1250021</v>
      </c>
      <c r="G14912" s="132" t="s">
        <v>22806</v>
      </c>
      <c r="H14912" s="132" t="s">
        <v>16160</v>
      </c>
    </row>
    <row r="14913" spans="1:8" ht="14.5" customHeight="1">
      <c r="A14913" s="131">
        <v>2030012</v>
      </c>
      <c r="B14913" s="131" t="s">
        <v>11448</v>
      </c>
      <c r="D14913" s="132" t="s">
        <v>29953</v>
      </c>
      <c r="E14913" s="132" t="s">
        <v>31497</v>
      </c>
      <c r="F14913" s="132" t="str">
        <f t="shared" si="232"/>
        <v>1250023</v>
      </c>
      <c r="G14913" s="132" t="s">
        <v>22806</v>
      </c>
      <c r="H14913" s="132" t="s">
        <v>16149</v>
      </c>
    </row>
    <row r="14914" spans="1:8" ht="14.5" customHeight="1">
      <c r="A14914" s="131">
        <v>2030012</v>
      </c>
      <c r="B14914" s="131" t="s">
        <v>11448</v>
      </c>
      <c r="D14914" s="132" t="s">
        <v>29953</v>
      </c>
      <c r="E14914" s="132" t="s">
        <v>31498</v>
      </c>
      <c r="F14914" s="132" t="str">
        <f t="shared" si="232"/>
        <v>1250025</v>
      </c>
      <c r="G14914" s="132" t="s">
        <v>22806</v>
      </c>
      <c r="H14914" s="132" t="s">
        <v>14926</v>
      </c>
    </row>
    <row r="14915" spans="1:8" ht="14.5" customHeight="1">
      <c r="A14915" s="131">
        <v>2030033</v>
      </c>
      <c r="B14915" s="131" t="s">
        <v>11449</v>
      </c>
      <c r="D14915" s="132" t="s">
        <v>29953</v>
      </c>
      <c r="E14915" s="132" t="s">
        <v>31004</v>
      </c>
      <c r="F14915" s="132" t="str">
        <f t="shared" ref="F14915:F14978" si="233">TEXT(D14915,"0000")&amp;TEXT(E14915,"000")</f>
        <v>1250026</v>
      </c>
      <c r="G14915" s="132" t="s">
        <v>22806</v>
      </c>
      <c r="H14915" s="132" t="s">
        <v>16178</v>
      </c>
    </row>
    <row r="14916" spans="1:8" ht="14.5" customHeight="1">
      <c r="A14916" s="131">
        <v>2030033</v>
      </c>
      <c r="B14916" s="131" t="s">
        <v>11449</v>
      </c>
      <c r="D14916" s="132" t="s">
        <v>29953</v>
      </c>
      <c r="E14916" s="132" t="s">
        <v>31005</v>
      </c>
      <c r="F14916" s="132" t="str">
        <f t="shared" si="233"/>
        <v>1250027</v>
      </c>
      <c r="G14916" s="132" t="s">
        <v>22806</v>
      </c>
      <c r="H14916" s="132" t="s">
        <v>15667</v>
      </c>
    </row>
    <row r="14917" spans="1:8" ht="14.5" customHeight="1">
      <c r="A14917" s="131">
        <v>2030033</v>
      </c>
      <c r="B14917" s="131" t="s">
        <v>11449</v>
      </c>
      <c r="D14917" s="132" t="s">
        <v>29953</v>
      </c>
      <c r="E14917" s="132" t="s">
        <v>31006</v>
      </c>
      <c r="F14917" s="132" t="str">
        <f t="shared" si="233"/>
        <v>1250028</v>
      </c>
      <c r="G14917" s="132" t="s">
        <v>22806</v>
      </c>
      <c r="H14917" s="132" t="s">
        <v>17550</v>
      </c>
    </row>
    <row r="14918" spans="1:8" ht="14.5" customHeight="1">
      <c r="A14918" s="131">
        <v>2030033</v>
      </c>
      <c r="B14918" s="131" t="s">
        <v>11449</v>
      </c>
      <c r="D14918" s="132" t="s">
        <v>29953</v>
      </c>
      <c r="E14918" s="132" t="s">
        <v>31499</v>
      </c>
      <c r="F14918" s="132" t="str">
        <f t="shared" si="233"/>
        <v>1250029</v>
      </c>
      <c r="G14918" s="132" t="s">
        <v>22806</v>
      </c>
      <c r="H14918" s="132" t="s">
        <v>16202</v>
      </c>
    </row>
    <row r="14919" spans="1:8" ht="14.5" customHeight="1">
      <c r="A14919" s="131">
        <v>2030033</v>
      </c>
      <c r="B14919" s="131" t="s">
        <v>11449</v>
      </c>
      <c r="D14919" s="132" t="s">
        <v>29953</v>
      </c>
      <c r="E14919" s="132" t="s">
        <v>31500</v>
      </c>
      <c r="F14919" s="132" t="str">
        <f t="shared" si="233"/>
        <v>1250030</v>
      </c>
      <c r="G14919" s="132" t="s">
        <v>22806</v>
      </c>
      <c r="H14919" s="132" t="s">
        <v>15385</v>
      </c>
    </row>
    <row r="14920" spans="1:8" ht="14.5" customHeight="1">
      <c r="A14920" s="131">
        <v>2030033</v>
      </c>
      <c r="B14920" s="131" t="s">
        <v>11449</v>
      </c>
      <c r="D14920" s="132" t="s">
        <v>29953</v>
      </c>
      <c r="E14920" s="132" t="s">
        <v>31501</v>
      </c>
      <c r="F14920" s="132" t="str">
        <f t="shared" si="233"/>
        <v>1250031</v>
      </c>
      <c r="G14920" s="132" t="s">
        <v>22806</v>
      </c>
      <c r="H14920" s="132" t="s">
        <v>16215</v>
      </c>
    </row>
    <row r="14921" spans="1:8" ht="14.5" customHeight="1">
      <c r="A14921" s="131">
        <v>2030033</v>
      </c>
      <c r="B14921" s="131" t="s">
        <v>11449</v>
      </c>
      <c r="D14921" s="132" t="s">
        <v>29953</v>
      </c>
      <c r="E14921" s="132" t="s">
        <v>31502</v>
      </c>
      <c r="F14921" s="132" t="str">
        <f t="shared" si="233"/>
        <v>1250032</v>
      </c>
      <c r="G14921" s="132" t="s">
        <v>22806</v>
      </c>
      <c r="H14921" s="132" t="s">
        <v>16163</v>
      </c>
    </row>
    <row r="14922" spans="1:8" ht="14.5" customHeight="1">
      <c r="A14922" s="131">
        <v>2030011</v>
      </c>
      <c r="B14922" s="131" t="s">
        <v>11450</v>
      </c>
      <c r="D14922" s="132" t="s">
        <v>29953</v>
      </c>
      <c r="E14922" s="132" t="s">
        <v>31503</v>
      </c>
      <c r="F14922" s="132" t="str">
        <f t="shared" si="233"/>
        <v>1250033</v>
      </c>
      <c r="G14922" s="132" t="s">
        <v>22806</v>
      </c>
      <c r="H14922" s="132" t="s">
        <v>14927</v>
      </c>
    </row>
    <row r="14923" spans="1:8" ht="14.5" customHeight="1">
      <c r="A14923" s="131">
        <v>2030011</v>
      </c>
      <c r="B14923" s="131" t="s">
        <v>11450</v>
      </c>
      <c r="D14923" s="132" t="s">
        <v>29953</v>
      </c>
      <c r="E14923" s="132" t="s">
        <v>31504</v>
      </c>
      <c r="F14923" s="132" t="str">
        <f t="shared" si="233"/>
        <v>1250034</v>
      </c>
      <c r="G14923" s="132" t="s">
        <v>22806</v>
      </c>
      <c r="H14923" s="132" t="s">
        <v>22807</v>
      </c>
    </row>
    <row r="14924" spans="1:8" ht="14.5" customHeight="1">
      <c r="A14924" s="131">
        <v>2030054</v>
      </c>
      <c r="B14924" s="131" t="s">
        <v>11451</v>
      </c>
      <c r="D14924" s="132" t="s">
        <v>29953</v>
      </c>
      <c r="E14924" s="132" t="s">
        <v>31007</v>
      </c>
      <c r="F14924" s="132" t="str">
        <f t="shared" si="233"/>
        <v>1250035</v>
      </c>
      <c r="G14924" s="132" t="s">
        <v>22806</v>
      </c>
      <c r="H14924" s="132" t="s">
        <v>16187</v>
      </c>
    </row>
    <row r="14925" spans="1:8" ht="14.5" customHeight="1">
      <c r="A14925" s="131">
        <v>2030054</v>
      </c>
      <c r="B14925" s="131" t="s">
        <v>11451</v>
      </c>
      <c r="D14925" s="132" t="s">
        <v>29953</v>
      </c>
      <c r="E14925" s="132" t="s">
        <v>31008</v>
      </c>
      <c r="F14925" s="132" t="str">
        <f t="shared" si="233"/>
        <v>1250036</v>
      </c>
      <c r="G14925" s="132" t="s">
        <v>22806</v>
      </c>
      <c r="H14925" s="132" t="s">
        <v>22808</v>
      </c>
    </row>
    <row r="14926" spans="1:8" ht="14.5" customHeight="1">
      <c r="A14926" s="131">
        <v>2030054</v>
      </c>
      <c r="B14926" s="131" t="s">
        <v>11451</v>
      </c>
      <c r="D14926" s="132" t="s">
        <v>29953</v>
      </c>
      <c r="E14926" s="132" t="s">
        <v>31009</v>
      </c>
      <c r="F14926" s="132" t="str">
        <f t="shared" si="233"/>
        <v>1250038</v>
      </c>
      <c r="G14926" s="132" t="s">
        <v>22806</v>
      </c>
      <c r="H14926" s="132" t="s">
        <v>15255</v>
      </c>
    </row>
    <row r="14927" spans="1:8" ht="14.5" customHeight="1">
      <c r="A14927" s="131">
        <v>2030054</v>
      </c>
      <c r="B14927" s="131" t="s">
        <v>11451</v>
      </c>
      <c r="D14927" s="132" t="s">
        <v>29953</v>
      </c>
      <c r="E14927" s="132" t="s">
        <v>31506</v>
      </c>
      <c r="F14927" s="132" t="str">
        <f t="shared" si="233"/>
        <v>1250039</v>
      </c>
      <c r="G14927" s="132" t="s">
        <v>22806</v>
      </c>
      <c r="H14927" s="132" t="s">
        <v>22809</v>
      </c>
    </row>
    <row r="14928" spans="1:8" ht="14.5" customHeight="1">
      <c r="A14928" s="131">
        <v>2030054</v>
      </c>
      <c r="B14928" s="131" t="s">
        <v>11451</v>
      </c>
      <c r="D14928" s="132" t="s">
        <v>29953</v>
      </c>
      <c r="E14928" s="132" t="s">
        <v>31010</v>
      </c>
      <c r="F14928" s="132" t="str">
        <f t="shared" si="233"/>
        <v>1250040</v>
      </c>
      <c r="G14928" s="132" t="s">
        <v>22806</v>
      </c>
      <c r="H14928" s="132" t="s">
        <v>17567</v>
      </c>
    </row>
    <row r="14929" spans="1:8" ht="14.5" customHeight="1">
      <c r="A14929" s="131">
        <v>2030054</v>
      </c>
      <c r="B14929" s="131" t="s">
        <v>11451</v>
      </c>
      <c r="D14929" s="132" t="s">
        <v>29953</v>
      </c>
      <c r="E14929" s="132" t="s">
        <v>31507</v>
      </c>
      <c r="F14929" s="132" t="str">
        <f t="shared" si="233"/>
        <v>1250041</v>
      </c>
      <c r="G14929" s="132" t="s">
        <v>22806</v>
      </c>
      <c r="H14929" s="132" t="s">
        <v>22810</v>
      </c>
    </row>
    <row r="14930" spans="1:8" ht="14.5" customHeight="1">
      <c r="A14930" s="131">
        <v>2030041</v>
      </c>
      <c r="B14930" s="131" t="s">
        <v>11452</v>
      </c>
      <c r="D14930" s="132" t="s">
        <v>29953</v>
      </c>
      <c r="E14930" s="132" t="s">
        <v>31509</v>
      </c>
      <c r="F14930" s="132" t="str">
        <f t="shared" si="233"/>
        <v>1250043</v>
      </c>
      <c r="G14930" s="132" t="s">
        <v>22806</v>
      </c>
      <c r="H14930" s="132" t="s">
        <v>16172</v>
      </c>
    </row>
    <row r="14931" spans="1:8" ht="14.5" customHeight="1">
      <c r="A14931" s="131">
        <v>2030041</v>
      </c>
      <c r="B14931" s="131" t="s">
        <v>11452</v>
      </c>
      <c r="D14931" s="132" t="s">
        <v>29953</v>
      </c>
      <c r="E14931" s="132" t="s">
        <v>31011</v>
      </c>
      <c r="F14931" s="132" t="str">
        <f t="shared" si="233"/>
        <v>1250044</v>
      </c>
      <c r="G14931" s="132" t="s">
        <v>22806</v>
      </c>
      <c r="H14931" s="132" t="s">
        <v>22811</v>
      </c>
    </row>
    <row r="14932" spans="1:8" ht="14.5" customHeight="1">
      <c r="A14932" s="131">
        <v>2030041</v>
      </c>
      <c r="B14932" s="131" t="s">
        <v>11452</v>
      </c>
      <c r="D14932" s="132" t="s">
        <v>29953</v>
      </c>
      <c r="E14932" s="132" t="s">
        <v>31510</v>
      </c>
      <c r="F14932" s="132" t="str">
        <f t="shared" si="233"/>
        <v>1250045</v>
      </c>
      <c r="G14932" s="132" t="s">
        <v>22806</v>
      </c>
      <c r="H14932" s="132" t="s">
        <v>17548</v>
      </c>
    </row>
    <row r="14933" spans="1:8" ht="14.5" customHeight="1">
      <c r="A14933" s="131">
        <v>2030042</v>
      </c>
      <c r="B14933" s="131" t="s">
        <v>11453</v>
      </c>
      <c r="D14933" s="132" t="s">
        <v>29953</v>
      </c>
      <c r="E14933" s="132" t="s">
        <v>31012</v>
      </c>
      <c r="F14933" s="132" t="str">
        <f t="shared" si="233"/>
        <v>1250046</v>
      </c>
      <c r="G14933" s="132" t="s">
        <v>22806</v>
      </c>
      <c r="H14933" s="132" t="s">
        <v>22812</v>
      </c>
    </row>
    <row r="14934" spans="1:8" ht="14.5" customHeight="1">
      <c r="A14934" s="131">
        <v>2030042</v>
      </c>
      <c r="B14934" s="131" t="s">
        <v>11453</v>
      </c>
      <c r="D14934" s="132" t="s">
        <v>29953</v>
      </c>
      <c r="E14934" s="132" t="s">
        <v>31511</v>
      </c>
      <c r="F14934" s="132" t="str">
        <f t="shared" si="233"/>
        <v>1250047</v>
      </c>
      <c r="G14934" s="132" t="s">
        <v>22806</v>
      </c>
      <c r="H14934" s="132" t="s">
        <v>15126</v>
      </c>
    </row>
    <row r="14935" spans="1:8" ht="14.5" customHeight="1">
      <c r="A14935" s="131">
        <v>2030042</v>
      </c>
      <c r="B14935" s="131" t="s">
        <v>11453</v>
      </c>
      <c r="D14935" s="132" t="s">
        <v>29953</v>
      </c>
      <c r="E14935" s="132" t="s">
        <v>31512</v>
      </c>
      <c r="F14935" s="132" t="str">
        <f t="shared" si="233"/>
        <v>1250048</v>
      </c>
      <c r="G14935" s="132" t="s">
        <v>22806</v>
      </c>
      <c r="H14935" s="132" t="s">
        <v>21618</v>
      </c>
    </row>
    <row r="14936" spans="1:8" ht="14.5" customHeight="1">
      <c r="A14936" s="131">
        <v>2030004</v>
      </c>
      <c r="B14936" s="131" t="s">
        <v>11454</v>
      </c>
      <c r="D14936" s="132" t="s">
        <v>29953</v>
      </c>
      <c r="E14936" s="132" t="s">
        <v>31513</v>
      </c>
      <c r="F14936" s="132" t="str">
        <f t="shared" si="233"/>
        <v>1250049</v>
      </c>
      <c r="G14936" s="132" t="s">
        <v>22806</v>
      </c>
      <c r="H14936" s="132" t="s">
        <v>22813</v>
      </c>
    </row>
    <row r="14937" spans="1:8" ht="14.5" customHeight="1">
      <c r="A14937" s="131">
        <v>2030004</v>
      </c>
      <c r="B14937" s="131" t="s">
        <v>11454</v>
      </c>
      <c r="D14937" s="132" t="s">
        <v>29953</v>
      </c>
      <c r="E14937" s="132" t="s">
        <v>31013</v>
      </c>
      <c r="F14937" s="132" t="str">
        <f t="shared" si="233"/>
        <v>1250050</v>
      </c>
      <c r="G14937" s="132" t="s">
        <v>22806</v>
      </c>
      <c r="H14937" s="132" t="s">
        <v>22746</v>
      </c>
    </row>
    <row r="14938" spans="1:8" ht="14.5" customHeight="1">
      <c r="A14938" s="131">
        <v>2030053</v>
      </c>
      <c r="B14938" s="131" t="s">
        <v>11455</v>
      </c>
      <c r="D14938" s="132" t="s">
        <v>29953</v>
      </c>
      <c r="E14938" s="132" t="s">
        <v>31514</v>
      </c>
      <c r="F14938" s="132" t="str">
        <f t="shared" si="233"/>
        <v>1250052</v>
      </c>
      <c r="G14938" s="132" t="s">
        <v>22806</v>
      </c>
      <c r="H14938" s="132" t="s">
        <v>22814</v>
      </c>
    </row>
    <row r="14939" spans="1:8" ht="14.5" customHeight="1">
      <c r="A14939" s="131">
        <v>2030053</v>
      </c>
      <c r="B14939" s="131" t="s">
        <v>11455</v>
      </c>
      <c r="D14939" s="132" t="s">
        <v>29953</v>
      </c>
      <c r="E14939" s="132" t="s">
        <v>31015</v>
      </c>
      <c r="F14939" s="132" t="str">
        <f t="shared" si="233"/>
        <v>1250053</v>
      </c>
      <c r="G14939" s="132" t="s">
        <v>22806</v>
      </c>
      <c r="H14939" s="132" t="s">
        <v>22815</v>
      </c>
    </row>
    <row r="14940" spans="1:8" ht="14.5" customHeight="1">
      <c r="A14940" s="131">
        <v>2030053</v>
      </c>
      <c r="B14940" s="131" t="s">
        <v>11455</v>
      </c>
      <c r="D14940" s="132" t="s">
        <v>29953</v>
      </c>
      <c r="E14940" s="132" t="s">
        <v>31016</v>
      </c>
      <c r="F14940" s="132" t="str">
        <f t="shared" si="233"/>
        <v>1250054</v>
      </c>
      <c r="G14940" s="132" t="s">
        <v>22806</v>
      </c>
      <c r="H14940" s="132" t="s">
        <v>15428</v>
      </c>
    </row>
    <row r="14941" spans="1:8" ht="14.5" customHeight="1">
      <c r="A14941" s="131">
        <v>2030053</v>
      </c>
      <c r="B14941" s="131" t="s">
        <v>11455</v>
      </c>
      <c r="D14941" s="132" t="s">
        <v>29953</v>
      </c>
      <c r="E14941" s="132" t="s">
        <v>31516</v>
      </c>
      <c r="F14941" s="132" t="str">
        <f t="shared" si="233"/>
        <v>1250056</v>
      </c>
      <c r="G14941" s="132" t="s">
        <v>22806</v>
      </c>
      <c r="H14941" s="132" t="s">
        <v>16170</v>
      </c>
    </row>
    <row r="14942" spans="1:8" ht="14.5" customHeight="1">
      <c r="A14942" s="131">
        <v>2030032</v>
      </c>
      <c r="B14942" s="131" t="s">
        <v>11456</v>
      </c>
      <c r="D14942" s="132" t="s">
        <v>29953</v>
      </c>
      <c r="E14942" s="132" t="s">
        <v>31017</v>
      </c>
      <c r="F14942" s="132" t="str">
        <f t="shared" si="233"/>
        <v>1250057</v>
      </c>
      <c r="G14942" s="132" t="s">
        <v>22806</v>
      </c>
      <c r="H14942" s="132" t="s">
        <v>22816</v>
      </c>
    </row>
    <row r="14943" spans="1:8" ht="14.5" customHeight="1">
      <c r="A14943" s="131">
        <v>2030032</v>
      </c>
      <c r="B14943" s="131" t="s">
        <v>11456</v>
      </c>
      <c r="D14943" s="132" t="s">
        <v>29953</v>
      </c>
      <c r="E14943" s="132" t="s">
        <v>31517</v>
      </c>
      <c r="F14943" s="132" t="str">
        <f t="shared" si="233"/>
        <v>1250058</v>
      </c>
      <c r="G14943" s="132" t="s">
        <v>22806</v>
      </c>
      <c r="H14943" s="132" t="s">
        <v>16213</v>
      </c>
    </row>
    <row r="14944" spans="1:8" ht="14.5" customHeight="1">
      <c r="A14944" s="131">
        <v>2030032</v>
      </c>
      <c r="B14944" s="131" t="s">
        <v>11456</v>
      </c>
      <c r="D14944" s="132" t="s">
        <v>29953</v>
      </c>
      <c r="E14944" s="132" t="s">
        <v>31518</v>
      </c>
      <c r="F14944" s="132" t="str">
        <f t="shared" si="233"/>
        <v>1250059</v>
      </c>
      <c r="G14944" s="132" t="s">
        <v>22806</v>
      </c>
      <c r="H14944" s="132" t="s">
        <v>15714</v>
      </c>
    </row>
    <row r="14945" spans="1:8" ht="14.5" customHeight="1">
      <c r="A14945" s="131">
        <v>2030032</v>
      </c>
      <c r="B14945" s="131" t="s">
        <v>11456</v>
      </c>
      <c r="D14945" s="132" t="s">
        <v>29953</v>
      </c>
      <c r="E14945" s="132" t="s">
        <v>31018</v>
      </c>
      <c r="F14945" s="132" t="str">
        <f t="shared" si="233"/>
        <v>1250061</v>
      </c>
      <c r="G14945" s="132" t="s">
        <v>22806</v>
      </c>
      <c r="H14945" s="132" t="s">
        <v>16188</v>
      </c>
    </row>
    <row r="14946" spans="1:8" ht="14.5" customHeight="1">
      <c r="A14946" s="131">
        <v>2030032</v>
      </c>
      <c r="B14946" s="131" t="s">
        <v>11456</v>
      </c>
      <c r="D14946" s="132" t="s">
        <v>29953</v>
      </c>
      <c r="E14946" s="132" t="s">
        <v>31520</v>
      </c>
      <c r="F14946" s="132" t="str">
        <f t="shared" si="233"/>
        <v>1250062</v>
      </c>
      <c r="G14946" s="132" t="s">
        <v>22806</v>
      </c>
      <c r="H14946" s="132" t="s">
        <v>15654</v>
      </c>
    </row>
    <row r="14947" spans="1:8" ht="14.5" customHeight="1">
      <c r="A14947" s="131">
        <v>2030023</v>
      </c>
      <c r="B14947" s="131" t="s">
        <v>11457</v>
      </c>
      <c r="D14947" s="132" t="s">
        <v>29953</v>
      </c>
      <c r="E14947" s="132" t="s">
        <v>31521</v>
      </c>
      <c r="F14947" s="132" t="str">
        <f t="shared" si="233"/>
        <v>1250063</v>
      </c>
      <c r="G14947" s="132" t="s">
        <v>22806</v>
      </c>
      <c r="H14947" s="132" t="s">
        <v>22817</v>
      </c>
    </row>
    <row r="14948" spans="1:8" ht="14.5" customHeight="1">
      <c r="A14948" s="131">
        <v>2030023</v>
      </c>
      <c r="B14948" s="131" t="s">
        <v>11457</v>
      </c>
      <c r="D14948" s="132" t="s">
        <v>29953</v>
      </c>
      <c r="E14948" s="132" t="s">
        <v>31019</v>
      </c>
      <c r="F14948" s="132" t="str">
        <f t="shared" si="233"/>
        <v>1250064</v>
      </c>
      <c r="G14948" s="132" t="s">
        <v>22806</v>
      </c>
      <c r="H14948" s="132" t="s">
        <v>16186</v>
      </c>
    </row>
    <row r="14949" spans="1:8" ht="14.5" customHeight="1">
      <c r="A14949" s="131">
        <v>2030023</v>
      </c>
      <c r="B14949" s="131" t="s">
        <v>11457</v>
      </c>
      <c r="D14949" s="132" t="s">
        <v>29953</v>
      </c>
      <c r="E14949" s="132" t="s">
        <v>31522</v>
      </c>
      <c r="F14949" s="132" t="str">
        <f t="shared" si="233"/>
        <v>1250065</v>
      </c>
      <c r="G14949" s="132" t="s">
        <v>22806</v>
      </c>
      <c r="H14949" s="132" t="s">
        <v>22818</v>
      </c>
    </row>
    <row r="14950" spans="1:8" ht="14.5" customHeight="1">
      <c r="A14950" s="131">
        <v>2030023</v>
      </c>
      <c r="B14950" s="131" t="s">
        <v>11457</v>
      </c>
      <c r="D14950" s="132" t="s">
        <v>29953</v>
      </c>
      <c r="E14950" s="132" t="s">
        <v>31020</v>
      </c>
      <c r="F14950" s="132" t="str">
        <f t="shared" si="233"/>
        <v>1250066</v>
      </c>
      <c r="G14950" s="132" t="s">
        <v>22806</v>
      </c>
      <c r="H14950" s="132" t="s">
        <v>22819</v>
      </c>
    </row>
    <row r="14951" spans="1:8" ht="14.5" customHeight="1">
      <c r="A14951" s="131">
        <v>2030023</v>
      </c>
      <c r="B14951" s="131" t="s">
        <v>11457</v>
      </c>
      <c r="D14951" s="132" t="s">
        <v>29953</v>
      </c>
      <c r="E14951" s="132" t="s">
        <v>31523</v>
      </c>
      <c r="F14951" s="132" t="str">
        <f t="shared" si="233"/>
        <v>1250067</v>
      </c>
      <c r="G14951" s="132" t="s">
        <v>22806</v>
      </c>
      <c r="H14951" s="132" t="s">
        <v>22820</v>
      </c>
    </row>
    <row r="14952" spans="1:8" ht="14.5" customHeight="1">
      <c r="A14952" s="131">
        <v>2030031</v>
      </c>
      <c r="B14952" s="131" t="s">
        <v>11458</v>
      </c>
      <c r="D14952" s="132" t="s">
        <v>29953</v>
      </c>
      <c r="E14952" s="132" t="s">
        <v>31527</v>
      </c>
      <c r="F14952" s="132" t="str">
        <f t="shared" si="233"/>
        <v>1250073</v>
      </c>
      <c r="G14952" s="132" t="s">
        <v>22806</v>
      </c>
      <c r="H14952" s="132" t="s">
        <v>15464</v>
      </c>
    </row>
    <row r="14953" spans="1:8" ht="14.5" customHeight="1">
      <c r="A14953" s="131">
        <v>2030031</v>
      </c>
      <c r="B14953" s="131" t="s">
        <v>11458</v>
      </c>
      <c r="D14953" s="132" t="s">
        <v>29953</v>
      </c>
      <c r="E14953" s="132" t="s">
        <v>31528</v>
      </c>
      <c r="F14953" s="132" t="str">
        <f t="shared" si="233"/>
        <v>1250074</v>
      </c>
      <c r="G14953" s="132" t="s">
        <v>22806</v>
      </c>
      <c r="H14953" s="132" t="s">
        <v>16158</v>
      </c>
    </row>
    <row r="14954" spans="1:8" ht="14.5" customHeight="1">
      <c r="A14954" s="131">
        <v>2030031</v>
      </c>
      <c r="B14954" s="131" t="s">
        <v>11458</v>
      </c>
      <c r="D14954" s="132" t="s">
        <v>29953</v>
      </c>
      <c r="E14954" s="132" t="s">
        <v>31023</v>
      </c>
      <c r="F14954" s="132" t="str">
        <f t="shared" si="233"/>
        <v>1250075</v>
      </c>
      <c r="G14954" s="132" t="s">
        <v>22806</v>
      </c>
      <c r="H14954" s="132" t="s">
        <v>16179</v>
      </c>
    </row>
    <row r="14955" spans="1:8" ht="14.5" customHeight="1">
      <c r="A14955" s="131">
        <v>2030031</v>
      </c>
      <c r="B14955" s="131" t="s">
        <v>11458</v>
      </c>
      <c r="D14955" s="132" t="s">
        <v>29953</v>
      </c>
      <c r="E14955" s="132" t="s">
        <v>31529</v>
      </c>
      <c r="F14955" s="132" t="str">
        <f t="shared" si="233"/>
        <v>1250076</v>
      </c>
      <c r="G14955" s="132" t="s">
        <v>22806</v>
      </c>
      <c r="H14955" s="132" t="s">
        <v>17569</v>
      </c>
    </row>
    <row r="14956" spans="1:8" ht="14.5" customHeight="1">
      <c r="A14956" s="131">
        <v>2030044</v>
      </c>
      <c r="B14956" s="131" t="s">
        <v>11459</v>
      </c>
      <c r="D14956" s="132" t="s">
        <v>29953</v>
      </c>
      <c r="E14956" s="132" t="s">
        <v>31026</v>
      </c>
      <c r="F14956" s="132" t="str">
        <f t="shared" si="233"/>
        <v>1250081</v>
      </c>
      <c r="G14956" s="132" t="s">
        <v>22806</v>
      </c>
      <c r="H14956" s="132" t="s">
        <v>22821</v>
      </c>
    </row>
    <row r="14957" spans="1:8" ht="14.5" customHeight="1">
      <c r="A14957" s="131">
        <v>2030044</v>
      </c>
      <c r="B14957" s="131" t="s">
        <v>11459</v>
      </c>
      <c r="D14957" s="132" t="s">
        <v>29953</v>
      </c>
      <c r="E14957" s="132" t="s">
        <v>31027</v>
      </c>
      <c r="F14957" s="132" t="str">
        <f t="shared" si="233"/>
        <v>1250082</v>
      </c>
      <c r="G14957" s="132" t="s">
        <v>22806</v>
      </c>
      <c r="H14957" s="132" t="s">
        <v>22822</v>
      </c>
    </row>
    <row r="14958" spans="1:8" ht="14.5" customHeight="1">
      <c r="A14958" s="131">
        <v>2030044</v>
      </c>
      <c r="B14958" s="131" t="s">
        <v>11459</v>
      </c>
      <c r="D14958" s="132" t="s">
        <v>29953</v>
      </c>
      <c r="E14958" s="132" t="s">
        <v>31028</v>
      </c>
      <c r="F14958" s="132" t="str">
        <f t="shared" si="233"/>
        <v>1250083</v>
      </c>
      <c r="G14958" s="132" t="s">
        <v>22806</v>
      </c>
      <c r="H14958" s="132" t="s">
        <v>21417</v>
      </c>
    </row>
    <row r="14959" spans="1:8" ht="14.5" customHeight="1">
      <c r="A14959" s="131">
        <v>2030044</v>
      </c>
      <c r="B14959" s="131" t="s">
        <v>11459</v>
      </c>
      <c r="D14959" s="132" t="s">
        <v>29953</v>
      </c>
      <c r="E14959" s="132" t="s">
        <v>31029</v>
      </c>
      <c r="F14959" s="132" t="str">
        <f t="shared" si="233"/>
        <v>1250084</v>
      </c>
      <c r="G14959" s="132" t="s">
        <v>22806</v>
      </c>
      <c r="H14959" s="132" t="s">
        <v>22823</v>
      </c>
    </row>
    <row r="14960" spans="1:8" ht="14.5" customHeight="1">
      <c r="A14960" s="131">
        <v>2030044</v>
      </c>
      <c r="B14960" s="131" t="s">
        <v>11459</v>
      </c>
      <c r="D14960" s="132" t="s">
        <v>29953</v>
      </c>
      <c r="E14960" s="132" t="s">
        <v>31030</v>
      </c>
      <c r="F14960" s="132" t="str">
        <f t="shared" si="233"/>
        <v>1250085</v>
      </c>
      <c r="G14960" s="132" t="s">
        <v>22806</v>
      </c>
      <c r="H14960" s="132" t="s">
        <v>16147</v>
      </c>
    </row>
    <row r="14961" spans="1:8" ht="14.5" customHeight="1">
      <c r="A14961" s="131">
        <v>2030034</v>
      </c>
      <c r="B14961" s="131" t="s">
        <v>11460</v>
      </c>
      <c r="D14961" s="132" t="s">
        <v>29953</v>
      </c>
      <c r="E14961" s="132" t="s">
        <v>31031</v>
      </c>
      <c r="F14961" s="132" t="str">
        <f t="shared" si="233"/>
        <v>1250086</v>
      </c>
      <c r="G14961" s="132" t="s">
        <v>22806</v>
      </c>
      <c r="H14961" s="132" t="s">
        <v>22824</v>
      </c>
    </row>
    <row r="14962" spans="1:8" ht="14.5" customHeight="1">
      <c r="A14962" s="131">
        <v>2030034</v>
      </c>
      <c r="B14962" s="131" t="s">
        <v>11460</v>
      </c>
      <c r="D14962" s="132" t="s">
        <v>29953</v>
      </c>
      <c r="E14962" s="132" t="s">
        <v>31532</v>
      </c>
      <c r="F14962" s="132" t="str">
        <f t="shared" si="233"/>
        <v>1250089</v>
      </c>
      <c r="G14962" s="132" t="s">
        <v>22806</v>
      </c>
      <c r="H14962" s="132" t="s">
        <v>16189</v>
      </c>
    </row>
    <row r="14963" spans="1:8" ht="14.5" customHeight="1">
      <c r="A14963" s="131">
        <v>2080023</v>
      </c>
      <c r="B14963" s="131" t="s">
        <v>11461</v>
      </c>
      <c r="D14963" s="132" t="s">
        <v>29953</v>
      </c>
      <c r="E14963" s="132" t="s">
        <v>31034</v>
      </c>
      <c r="F14963" s="132" t="str">
        <f t="shared" si="233"/>
        <v>1250090</v>
      </c>
      <c r="G14963" s="132" t="s">
        <v>22806</v>
      </c>
      <c r="H14963" s="132" t="s">
        <v>22825</v>
      </c>
    </row>
    <row r="14964" spans="1:8" ht="14.5" customHeight="1">
      <c r="A14964" s="131">
        <v>2080023</v>
      </c>
      <c r="B14964" s="131" t="s">
        <v>11461</v>
      </c>
      <c r="D14964" s="132" t="s">
        <v>29953</v>
      </c>
      <c r="E14964" s="132" t="s">
        <v>31035</v>
      </c>
      <c r="F14964" s="132" t="str">
        <f t="shared" si="233"/>
        <v>1250091</v>
      </c>
      <c r="G14964" s="132" t="s">
        <v>22806</v>
      </c>
      <c r="H14964" s="132" t="s">
        <v>16211</v>
      </c>
    </row>
    <row r="14965" spans="1:8" ht="14.5" customHeight="1">
      <c r="A14965" s="131">
        <v>2080023</v>
      </c>
      <c r="B14965" s="131" t="s">
        <v>11461</v>
      </c>
      <c r="D14965" s="132" t="s">
        <v>29953</v>
      </c>
      <c r="E14965" s="132" t="s">
        <v>31036</v>
      </c>
      <c r="F14965" s="132" t="str">
        <f t="shared" si="233"/>
        <v>1250092</v>
      </c>
      <c r="G14965" s="132" t="s">
        <v>22806</v>
      </c>
      <c r="H14965" s="132" t="s">
        <v>16169</v>
      </c>
    </row>
    <row r="14966" spans="1:8" ht="14.5" customHeight="1">
      <c r="A14966" s="131">
        <v>2080023</v>
      </c>
      <c r="B14966" s="131" t="s">
        <v>11461</v>
      </c>
      <c r="D14966" s="132" t="s">
        <v>29953</v>
      </c>
      <c r="E14966" s="132" t="s">
        <v>31037</v>
      </c>
      <c r="F14966" s="132" t="str">
        <f t="shared" si="233"/>
        <v>1250093</v>
      </c>
      <c r="G14966" s="132" t="s">
        <v>22806</v>
      </c>
      <c r="H14966" s="132" t="s">
        <v>22826</v>
      </c>
    </row>
    <row r="14967" spans="1:8" ht="14.5" customHeight="1">
      <c r="A14967" s="131">
        <v>2080023</v>
      </c>
      <c r="B14967" s="131" t="s">
        <v>11461</v>
      </c>
      <c r="D14967" s="132" t="s">
        <v>29953</v>
      </c>
      <c r="E14967" s="132" t="s">
        <v>31808</v>
      </c>
      <c r="F14967" s="132" t="str">
        <f t="shared" si="233"/>
        <v>1250094</v>
      </c>
      <c r="G14967" s="132" t="s">
        <v>22806</v>
      </c>
      <c r="H14967" s="132" t="s">
        <v>22827</v>
      </c>
    </row>
    <row r="14968" spans="1:8" ht="14.5" customHeight="1">
      <c r="A14968" s="131">
        <v>2080023</v>
      </c>
      <c r="B14968" s="131" t="s">
        <v>11461</v>
      </c>
      <c r="D14968" s="132" t="s">
        <v>29953</v>
      </c>
      <c r="E14968" s="132" t="s">
        <v>31533</v>
      </c>
      <c r="F14968" s="132" t="str">
        <f t="shared" si="233"/>
        <v>1250095</v>
      </c>
      <c r="G14968" s="132" t="s">
        <v>22806</v>
      </c>
      <c r="H14968" s="132" t="s">
        <v>15508</v>
      </c>
    </row>
    <row r="14969" spans="1:8" ht="14.5" customHeight="1">
      <c r="A14969" s="131">
        <v>2080022</v>
      </c>
      <c r="B14969" s="131" t="s">
        <v>11462</v>
      </c>
      <c r="D14969" s="132" t="s">
        <v>29953</v>
      </c>
      <c r="E14969" s="132" t="s">
        <v>31038</v>
      </c>
      <c r="F14969" s="132" t="str">
        <f t="shared" si="233"/>
        <v>1250096</v>
      </c>
      <c r="G14969" s="132" t="s">
        <v>22806</v>
      </c>
      <c r="H14969" s="132" t="s">
        <v>15197</v>
      </c>
    </row>
    <row r="14970" spans="1:8" ht="14.5" customHeight="1">
      <c r="A14970" s="131">
        <v>2080022</v>
      </c>
      <c r="B14970" s="131" t="s">
        <v>11462</v>
      </c>
      <c r="D14970" s="132" t="s">
        <v>29953</v>
      </c>
      <c r="E14970" s="132" t="s">
        <v>31534</v>
      </c>
      <c r="F14970" s="132" t="str">
        <f t="shared" si="233"/>
        <v>1250097</v>
      </c>
      <c r="G14970" s="132" t="s">
        <v>22806</v>
      </c>
      <c r="H14970" s="132" t="s">
        <v>22828</v>
      </c>
    </row>
    <row r="14971" spans="1:8" ht="14.5" customHeight="1">
      <c r="A14971" s="131">
        <v>2080022</v>
      </c>
      <c r="B14971" s="131" t="s">
        <v>11462</v>
      </c>
      <c r="D14971" s="132" t="s">
        <v>29953</v>
      </c>
      <c r="E14971" s="132" t="s">
        <v>31535</v>
      </c>
      <c r="F14971" s="132" t="str">
        <f t="shared" si="233"/>
        <v>1250098</v>
      </c>
      <c r="G14971" s="132" t="s">
        <v>22806</v>
      </c>
      <c r="H14971" s="132" t="s">
        <v>16171</v>
      </c>
    </row>
    <row r="14972" spans="1:8" ht="14.5" customHeight="1">
      <c r="A14972" s="131">
        <v>2080013</v>
      </c>
      <c r="B14972" s="131" t="s">
        <v>11463</v>
      </c>
      <c r="D14972" s="132" t="s">
        <v>29953</v>
      </c>
      <c r="E14972" s="132" t="s">
        <v>31536</v>
      </c>
      <c r="F14972" s="132" t="str">
        <f t="shared" si="233"/>
        <v>1250099</v>
      </c>
      <c r="G14972" s="132" t="s">
        <v>22806</v>
      </c>
      <c r="H14972" s="132" t="s">
        <v>14928</v>
      </c>
    </row>
    <row r="14973" spans="1:8" ht="14.5" customHeight="1">
      <c r="A14973" s="131">
        <v>2080013</v>
      </c>
      <c r="B14973" s="131" t="s">
        <v>11463</v>
      </c>
      <c r="D14973" s="132" t="s">
        <v>29953</v>
      </c>
      <c r="E14973" s="132" t="s">
        <v>31039</v>
      </c>
      <c r="F14973" s="132" t="str">
        <f t="shared" si="233"/>
        <v>1250100</v>
      </c>
      <c r="G14973" s="132" t="s">
        <v>22806</v>
      </c>
      <c r="H14973" s="132" t="s">
        <v>14921</v>
      </c>
    </row>
    <row r="14974" spans="1:8" ht="14.5" customHeight="1">
      <c r="A14974" s="131">
        <v>2080013</v>
      </c>
      <c r="B14974" s="131" t="s">
        <v>11463</v>
      </c>
      <c r="D14974" s="132" t="s">
        <v>29953</v>
      </c>
      <c r="E14974" s="132" t="s">
        <v>31809</v>
      </c>
      <c r="F14974" s="132" t="str">
        <f t="shared" si="233"/>
        <v>1250101</v>
      </c>
      <c r="G14974" s="132" t="s">
        <v>22806</v>
      </c>
      <c r="H14974" s="132" t="s">
        <v>16174</v>
      </c>
    </row>
    <row r="14975" spans="1:8" ht="14.5" customHeight="1">
      <c r="A14975" s="131">
        <v>2080013</v>
      </c>
      <c r="B14975" s="131" t="s">
        <v>11463</v>
      </c>
      <c r="D14975" s="132" t="s">
        <v>29953</v>
      </c>
      <c r="E14975" s="132" t="s">
        <v>31537</v>
      </c>
      <c r="F14975" s="132" t="str">
        <f t="shared" si="233"/>
        <v>1250102</v>
      </c>
      <c r="G14975" s="132" t="s">
        <v>22806</v>
      </c>
      <c r="H14975" s="132" t="s">
        <v>16197</v>
      </c>
    </row>
    <row r="14976" spans="1:8" ht="14.5" customHeight="1">
      <c r="A14976" s="131">
        <v>2080013</v>
      </c>
      <c r="B14976" s="131" t="s">
        <v>11463</v>
      </c>
      <c r="D14976" s="132" t="s">
        <v>29953</v>
      </c>
      <c r="E14976" s="132" t="s">
        <v>31538</v>
      </c>
      <c r="F14976" s="132" t="str">
        <f t="shared" si="233"/>
        <v>1250103</v>
      </c>
      <c r="G14976" s="132" t="s">
        <v>22806</v>
      </c>
      <c r="H14976" s="132" t="s">
        <v>17560</v>
      </c>
    </row>
    <row r="14977" spans="1:8" ht="14.5" customHeight="1">
      <c r="A14977" s="131">
        <v>2080011</v>
      </c>
      <c r="B14977" s="131" t="s">
        <v>11464</v>
      </c>
      <c r="D14977" s="132" t="s">
        <v>29953</v>
      </c>
      <c r="E14977" s="132" t="s">
        <v>31040</v>
      </c>
      <c r="F14977" s="132" t="str">
        <f t="shared" si="233"/>
        <v>1250105</v>
      </c>
      <c r="G14977" s="132" t="s">
        <v>22806</v>
      </c>
      <c r="H14977" s="132" t="s">
        <v>16164</v>
      </c>
    </row>
    <row r="14978" spans="1:8" ht="14.5" customHeight="1">
      <c r="A14978" s="131">
        <v>2080011</v>
      </c>
      <c r="B14978" s="131" t="s">
        <v>11464</v>
      </c>
      <c r="D14978" s="132" t="s">
        <v>29953</v>
      </c>
      <c r="E14978" s="132" t="s">
        <v>31041</v>
      </c>
      <c r="F14978" s="132" t="str">
        <f t="shared" si="233"/>
        <v>1250107</v>
      </c>
      <c r="G14978" s="132" t="s">
        <v>22806</v>
      </c>
      <c r="H14978" s="132" t="s">
        <v>20221</v>
      </c>
    </row>
    <row r="14979" spans="1:8" ht="14.5" customHeight="1">
      <c r="A14979" s="131">
        <v>2080011</v>
      </c>
      <c r="B14979" s="131" t="s">
        <v>11464</v>
      </c>
      <c r="D14979" s="132" t="s">
        <v>29953</v>
      </c>
      <c r="E14979" s="132" t="s">
        <v>31042</v>
      </c>
      <c r="F14979" s="132" t="str">
        <f t="shared" ref="F14979:F15042" si="234">TEXT(D14979,"0000")&amp;TEXT(E14979,"000")</f>
        <v>1250108</v>
      </c>
      <c r="G14979" s="132" t="s">
        <v>22806</v>
      </c>
      <c r="H14979" s="132" t="s">
        <v>22829</v>
      </c>
    </row>
    <row r="14980" spans="1:8" ht="14.5" customHeight="1">
      <c r="A14980" s="131">
        <v>2080011</v>
      </c>
      <c r="B14980" s="131" t="s">
        <v>11464</v>
      </c>
      <c r="D14980" s="132" t="s">
        <v>29953</v>
      </c>
      <c r="E14980" s="132" t="s">
        <v>31043</v>
      </c>
      <c r="F14980" s="132" t="str">
        <f t="shared" si="234"/>
        <v>1250110</v>
      </c>
      <c r="G14980" s="132" t="s">
        <v>22806</v>
      </c>
      <c r="H14980" s="132" t="s">
        <v>17492</v>
      </c>
    </row>
    <row r="14981" spans="1:8" ht="14.5" customHeight="1">
      <c r="A14981" s="131">
        <v>2080011</v>
      </c>
      <c r="B14981" s="131" t="s">
        <v>11464</v>
      </c>
      <c r="D14981" s="132" t="s">
        <v>29953</v>
      </c>
      <c r="E14981" s="132" t="s">
        <v>31045</v>
      </c>
      <c r="F14981" s="132" t="str">
        <f t="shared" si="234"/>
        <v>1250112</v>
      </c>
      <c r="G14981" s="132" t="s">
        <v>22806</v>
      </c>
      <c r="H14981" s="132" t="s">
        <v>19968</v>
      </c>
    </row>
    <row r="14982" spans="1:8" ht="14.5" customHeight="1">
      <c r="A14982" s="131">
        <v>2080031</v>
      </c>
      <c r="B14982" s="131" t="s">
        <v>11465</v>
      </c>
      <c r="D14982" s="132" t="s">
        <v>29953</v>
      </c>
      <c r="E14982" s="132" t="s">
        <v>31046</v>
      </c>
      <c r="F14982" s="132" t="str">
        <f t="shared" si="234"/>
        <v>1250113</v>
      </c>
      <c r="G14982" s="132" t="s">
        <v>22806</v>
      </c>
      <c r="H14982" s="132" t="s">
        <v>22830</v>
      </c>
    </row>
    <row r="14983" spans="1:8" ht="14.5" customHeight="1">
      <c r="A14983" s="131">
        <v>2080034</v>
      </c>
      <c r="B14983" s="131" t="s">
        <v>11466</v>
      </c>
      <c r="D14983" s="132" t="s">
        <v>29953</v>
      </c>
      <c r="E14983" s="132" t="s">
        <v>31542</v>
      </c>
      <c r="F14983" s="132" t="str">
        <f t="shared" si="234"/>
        <v>1250117</v>
      </c>
      <c r="G14983" s="132" t="s">
        <v>22806</v>
      </c>
      <c r="H14983" s="132" t="s">
        <v>22831</v>
      </c>
    </row>
    <row r="14984" spans="1:8" ht="14.5" customHeight="1">
      <c r="A14984" s="131">
        <v>2080034</v>
      </c>
      <c r="B14984" s="131" t="s">
        <v>11466</v>
      </c>
      <c r="D14984" s="132" t="s">
        <v>29953</v>
      </c>
      <c r="E14984" s="132" t="s">
        <v>31543</v>
      </c>
      <c r="F14984" s="132" t="str">
        <f t="shared" si="234"/>
        <v>1250118</v>
      </c>
      <c r="G14984" s="132" t="s">
        <v>22806</v>
      </c>
      <c r="H14984" s="132" t="s">
        <v>16057</v>
      </c>
    </row>
    <row r="14985" spans="1:8" ht="14.5" customHeight="1">
      <c r="A14985" s="131">
        <v>2080034</v>
      </c>
      <c r="B14985" s="131" t="s">
        <v>11466</v>
      </c>
      <c r="D14985" s="132" t="s">
        <v>29953</v>
      </c>
      <c r="E14985" s="132" t="s">
        <v>31811</v>
      </c>
      <c r="F14985" s="132" t="str">
        <f t="shared" si="234"/>
        <v>1250122</v>
      </c>
      <c r="G14985" s="132" t="s">
        <v>22806</v>
      </c>
      <c r="H14985" s="132" t="s">
        <v>22832</v>
      </c>
    </row>
    <row r="14986" spans="1:8" ht="14.5" customHeight="1">
      <c r="A14986" s="131">
        <v>2080034</v>
      </c>
      <c r="B14986" s="131" t="s">
        <v>11466</v>
      </c>
      <c r="D14986" s="132" t="s">
        <v>29953</v>
      </c>
      <c r="E14986" s="132" t="s">
        <v>31051</v>
      </c>
      <c r="F14986" s="132" t="str">
        <f t="shared" si="234"/>
        <v>1250123</v>
      </c>
      <c r="G14986" s="132" t="s">
        <v>22806</v>
      </c>
      <c r="H14986" s="132" t="s">
        <v>15204</v>
      </c>
    </row>
    <row r="14987" spans="1:8" ht="14.5" customHeight="1">
      <c r="A14987" s="131">
        <v>2080034</v>
      </c>
      <c r="B14987" s="131" t="s">
        <v>11466</v>
      </c>
      <c r="D14987" s="132" t="s">
        <v>29953</v>
      </c>
      <c r="E14987" s="132" t="s">
        <v>31545</v>
      </c>
      <c r="F14987" s="132" t="str">
        <f t="shared" si="234"/>
        <v>1250124</v>
      </c>
      <c r="G14987" s="132" t="s">
        <v>22806</v>
      </c>
      <c r="H14987" s="132" t="s">
        <v>16156</v>
      </c>
    </row>
    <row r="14988" spans="1:8" ht="14.5" customHeight="1">
      <c r="A14988" s="131">
        <v>2080021</v>
      </c>
      <c r="B14988" s="131" t="s">
        <v>11467</v>
      </c>
      <c r="D14988" s="132" t="s">
        <v>29954</v>
      </c>
      <c r="E14988" s="132" t="s">
        <v>30993</v>
      </c>
      <c r="F14988" s="132" t="str">
        <f t="shared" si="234"/>
        <v>1251001</v>
      </c>
      <c r="G14988" s="132" t="s">
        <v>22833</v>
      </c>
      <c r="H14988" s="132" t="s">
        <v>15805</v>
      </c>
    </row>
    <row r="14989" spans="1:8" ht="14.5" customHeight="1">
      <c r="A14989" s="131">
        <v>2080021</v>
      </c>
      <c r="B14989" s="131" t="s">
        <v>11467</v>
      </c>
      <c r="D14989" s="132" t="s">
        <v>29954</v>
      </c>
      <c r="E14989" s="132" t="s">
        <v>31487</v>
      </c>
      <c r="F14989" s="132" t="str">
        <f t="shared" si="234"/>
        <v>1251003</v>
      </c>
      <c r="G14989" s="132" t="s">
        <v>22833</v>
      </c>
      <c r="H14989" s="132" t="s">
        <v>22779</v>
      </c>
    </row>
    <row r="14990" spans="1:8" ht="14.5" customHeight="1">
      <c r="A14990" s="131">
        <v>2080021</v>
      </c>
      <c r="B14990" s="131" t="s">
        <v>11467</v>
      </c>
      <c r="D14990" s="132" t="s">
        <v>29954</v>
      </c>
      <c r="E14990" s="132" t="s">
        <v>30994</v>
      </c>
      <c r="F14990" s="132" t="str">
        <f t="shared" si="234"/>
        <v>1251004</v>
      </c>
      <c r="G14990" s="132" t="s">
        <v>22833</v>
      </c>
      <c r="H14990" s="132" t="s">
        <v>16736</v>
      </c>
    </row>
    <row r="14991" spans="1:8" ht="14.5" customHeight="1">
      <c r="A14991" s="131">
        <v>2080002</v>
      </c>
      <c r="B14991" s="131" t="s">
        <v>11468</v>
      </c>
      <c r="D14991" s="132" t="s">
        <v>29954</v>
      </c>
      <c r="E14991" s="132" t="s">
        <v>30995</v>
      </c>
      <c r="F14991" s="132" t="str">
        <f t="shared" si="234"/>
        <v>1251005</v>
      </c>
      <c r="G14991" s="132" t="s">
        <v>22833</v>
      </c>
      <c r="H14991" s="132" t="s">
        <v>15475</v>
      </c>
    </row>
    <row r="14992" spans="1:8" ht="14.5" customHeight="1">
      <c r="A14992" s="131">
        <v>2080002</v>
      </c>
      <c r="B14992" s="131" t="s">
        <v>11468</v>
      </c>
      <c r="D14992" s="132" t="s">
        <v>29954</v>
      </c>
      <c r="E14992" s="132" t="s">
        <v>31488</v>
      </c>
      <c r="F14992" s="132" t="str">
        <f t="shared" si="234"/>
        <v>1251006</v>
      </c>
      <c r="G14992" s="132" t="s">
        <v>22833</v>
      </c>
      <c r="H14992" s="132" t="s">
        <v>16156</v>
      </c>
    </row>
    <row r="14993" spans="1:8" ht="14.5" customHeight="1">
      <c r="A14993" s="131">
        <v>2080002</v>
      </c>
      <c r="B14993" s="131" t="s">
        <v>11468</v>
      </c>
      <c r="D14993" s="132" t="s">
        <v>29954</v>
      </c>
      <c r="E14993" s="132" t="s">
        <v>31489</v>
      </c>
      <c r="F14993" s="132" t="str">
        <f t="shared" si="234"/>
        <v>1251007</v>
      </c>
      <c r="G14993" s="132" t="s">
        <v>22833</v>
      </c>
      <c r="H14993" s="132" t="s">
        <v>16166</v>
      </c>
    </row>
    <row r="14994" spans="1:8" ht="14.5" customHeight="1">
      <c r="A14994" s="131">
        <v>2080002</v>
      </c>
      <c r="B14994" s="131" t="s">
        <v>11468</v>
      </c>
      <c r="D14994" s="132" t="s">
        <v>29954</v>
      </c>
      <c r="E14994" s="132" t="s">
        <v>31807</v>
      </c>
      <c r="F14994" s="132" t="str">
        <f t="shared" si="234"/>
        <v>1251008</v>
      </c>
      <c r="G14994" s="132" t="s">
        <v>22833</v>
      </c>
      <c r="H14994" s="132" t="s">
        <v>15553</v>
      </c>
    </row>
    <row r="14995" spans="1:8" ht="14.5" customHeight="1">
      <c r="A14995" s="131">
        <v>2080001</v>
      </c>
      <c r="B14995" s="131" t="s">
        <v>11469</v>
      </c>
      <c r="D14995" s="132" t="s">
        <v>29954</v>
      </c>
      <c r="E14995" s="132" t="s">
        <v>30996</v>
      </c>
      <c r="F14995" s="132" t="str">
        <f t="shared" si="234"/>
        <v>1251009</v>
      </c>
      <c r="G14995" s="132" t="s">
        <v>22833</v>
      </c>
      <c r="H14995" s="132" t="s">
        <v>22834</v>
      </c>
    </row>
    <row r="14996" spans="1:8" ht="14.5" customHeight="1">
      <c r="A14996" s="131">
        <v>2080001</v>
      </c>
      <c r="B14996" s="131" t="s">
        <v>11469</v>
      </c>
      <c r="D14996" s="132" t="s">
        <v>29954</v>
      </c>
      <c r="E14996" s="132" t="s">
        <v>31490</v>
      </c>
      <c r="F14996" s="132" t="str">
        <f t="shared" si="234"/>
        <v>1251010</v>
      </c>
      <c r="G14996" s="132" t="s">
        <v>22833</v>
      </c>
      <c r="H14996" s="132" t="s">
        <v>20946</v>
      </c>
    </row>
    <row r="14997" spans="1:8" ht="14.5" customHeight="1">
      <c r="A14997" s="131">
        <v>2080001</v>
      </c>
      <c r="B14997" s="131" t="s">
        <v>11469</v>
      </c>
      <c r="D14997" s="132" t="s">
        <v>29954</v>
      </c>
      <c r="E14997" s="132" t="s">
        <v>31491</v>
      </c>
      <c r="F14997" s="132" t="str">
        <f t="shared" si="234"/>
        <v>1251011</v>
      </c>
      <c r="G14997" s="132" t="s">
        <v>22833</v>
      </c>
      <c r="H14997" s="132" t="s">
        <v>14779</v>
      </c>
    </row>
    <row r="14998" spans="1:8" ht="14.5" customHeight="1">
      <c r="A14998" s="131">
        <v>2080001</v>
      </c>
      <c r="B14998" s="131" t="s">
        <v>11469</v>
      </c>
      <c r="D14998" s="132" t="s">
        <v>29954</v>
      </c>
      <c r="E14998" s="132" t="s">
        <v>31492</v>
      </c>
      <c r="F14998" s="132" t="str">
        <f t="shared" si="234"/>
        <v>1251012</v>
      </c>
      <c r="G14998" s="132" t="s">
        <v>22833</v>
      </c>
      <c r="H14998" s="132" t="s">
        <v>15010</v>
      </c>
    </row>
    <row r="14999" spans="1:8" ht="14.5" customHeight="1">
      <c r="A14999" s="131">
        <v>2080001</v>
      </c>
      <c r="B14999" s="131" t="s">
        <v>11469</v>
      </c>
      <c r="D14999" s="132" t="s">
        <v>29954</v>
      </c>
      <c r="E14999" s="132" t="s">
        <v>30997</v>
      </c>
      <c r="F14999" s="132" t="str">
        <f t="shared" si="234"/>
        <v>1251013</v>
      </c>
      <c r="G14999" s="132" t="s">
        <v>22833</v>
      </c>
      <c r="H14999" s="132" t="s">
        <v>22835</v>
      </c>
    </row>
    <row r="15000" spans="1:8" ht="14.5" customHeight="1">
      <c r="A15000" s="131">
        <v>2080003</v>
      </c>
      <c r="B15000" s="131" t="s">
        <v>11470</v>
      </c>
      <c r="D15000" s="132" t="s">
        <v>29954</v>
      </c>
      <c r="E15000" s="132" t="s">
        <v>31493</v>
      </c>
      <c r="F15000" s="132" t="str">
        <f t="shared" si="234"/>
        <v>1251014</v>
      </c>
      <c r="G15000" s="132" t="s">
        <v>22833</v>
      </c>
      <c r="H15000" s="132" t="s">
        <v>16149</v>
      </c>
    </row>
    <row r="15001" spans="1:8" ht="14.5" customHeight="1">
      <c r="A15001" s="131">
        <v>2080003</v>
      </c>
      <c r="B15001" s="131" t="s">
        <v>11470</v>
      </c>
      <c r="D15001" s="132" t="s">
        <v>29954</v>
      </c>
      <c r="E15001" s="132" t="s">
        <v>30998</v>
      </c>
      <c r="F15001" s="132" t="str">
        <f t="shared" si="234"/>
        <v>1251015</v>
      </c>
      <c r="G15001" s="132" t="s">
        <v>22833</v>
      </c>
      <c r="H15001" s="132" t="s">
        <v>22836</v>
      </c>
    </row>
    <row r="15002" spans="1:8" ht="14.5" customHeight="1">
      <c r="A15002" s="131">
        <v>2080003</v>
      </c>
      <c r="B15002" s="131" t="s">
        <v>11470</v>
      </c>
      <c r="D15002" s="132" t="s">
        <v>29954</v>
      </c>
      <c r="E15002" s="132" t="s">
        <v>31494</v>
      </c>
      <c r="F15002" s="132" t="str">
        <f t="shared" si="234"/>
        <v>1251016</v>
      </c>
      <c r="G15002" s="132" t="s">
        <v>22833</v>
      </c>
      <c r="H15002" s="132" t="s">
        <v>16144</v>
      </c>
    </row>
    <row r="15003" spans="1:8" ht="14.5" customHeight="1">
      <c r="A15003" s="131">
        <v>2080003</v>
      </c>
      <c r="B15003" s="131" t="s">
        <v>11470</v>
      </c>
      <c r="D15003" s="132" t="s">
        <v>29954</v>
      </c>
      <c r="E15003" s="132" t="s">
        <v>31495</v>
      </c>
      <c r="F15003" s="132" t="str">
        <f t="shared" si="234"/>
        <v>1251017</v>
      </c>
      <c r="G15003" s="132" t="s">
        <v>22833</v>
      </c>
      <c r="H15003" s="132" t="s">
        <v>16154</v>
      </c>
    </row>
    <row r="15004" spans="1:8" ht="14.5" customHeight="1">
      <c r="A15004" s="131">
        <v>2080003</v>
      </c>
      <c r="B15004" s="131" t="s">
        <v>11470</v>
      </c>
      <c r="D15004" s="132" t="s">
        <v>29954</v>
      </c>
      <c r="E15004" s="132" t="s">
        <v>31496</v>
      </c>
      <c r="F15004" s="132" t="str">
        <f t="shared" si="234"/>
        <v>1251018</v>
      </c>
      <c r="G15004" s="132" t="s">
        <v>22833</v>
      </c>
      <c r="H15004" s="132" t="s">
        <v>22837</v>
      </c>
    </row>
    <row r="15005" spans="1:8" ht="14.5" customHeight="1">
      <c r="A15005" s="131">
        <v>2080004</v>
      </c>
      <c r="B15005" s="131" t="s">
        <v>11471</v>
      </c>
      <c r="D15005" s="132" t="s">
        <v>29954</v>
      </c>
      <c r="E15005" s="132" t="s">
        <v>30999</v>
      </c>
      <c r="F15005" s="132" t="str">
        <f t="shared" si="234"/>
        <v>1251019</v>
      </c>
      <c r="G15005" s="132" t="s">
        <v>22833</v>
      </c>
      <c r="H15005" s="132" t="s">
        <v>22838</v>
      </c>
    </row>
    <row r="15006" spans="1:8" ht="14.5" customHeight="1">
      <c r="A15006" s="131">
        <v>2080004</v>
      </c>
      <c r="B15006" s="131" t="s">
        <v>11471</v>
      </c>
      <c r="D15006" s="132" t="s">
        <v>29954</v>
      </c>
      <c r="E15006" s="132" t="s">
        <v>31000</v>
      </c>
      <c r="F15006" s="132" t="str">
        <f t="shared" si="234"/>
        <v>1251020</v>
      </c>
      <c r="G15006" s="132" t="s">
        <v>22833</v>
      </c>
      <c r="H15006" s="132" t="s">
        <v>15385</v>
      </c>
    </row>
    <row r="15007" spans="1:8" ht="14.5" customHeight="1">
      <c r="A15007" s="131">
        <v>2080004</v>
      </c>
      <c r="B15007" s="131" t="s">
        <v>11471</v>
      </c>
      <c r="D15007" s="132" t="s">
        <v>29954</v>
      </c>
      <c r="E15007" s="132" t="s">
        <v>31001</v>
      </c>
      <c r="F15007" s="132" t="str">
        <f t="shared" si="234"/>
        <v>1251021</v>
      </c>
      <c r="G15007" s="132" t="s">
        <v>22833</v>
      </c>
      <c r="H15007" s="132" t="s">
        <v>15234</v>
      </c>
    </row>
    <row r="15008" spans="1:8" ht="14.5" customHeight="1">
      <c r="A15008" s="131">
        <v>2080004</v>
      </c>
      <c r="B15008" s="131" t="s">
        <v>11471</v>
      </c>
      <c r="D15008" s="132" t="s">
        <v>29954</v>
      </c>
      <c r="E15008" s="132" t="s">
        <v>31002</v>
      </c>
      <c r="F15008" s="132" t="str">
        <f t="shared" si="234"/>
        <v>1251022</v>
      </c>
      <c r="G15008" s="132" t="s">
        <v>22833</v>
      </c>
      <c r="H15008" s="132" t="s">
        <v>22839</v>
      </c>
    </row>
    <row r="15009" spans="1:8" ht="14.5" customHeight="1">
      <c r="A15009" s="131">
        <v>2080004</v>
      </c>
      <c r="B15009" s="131" t="s">
        <v>11471</v>
      </c>
      <c r="D15009" s="132" t="s">
        <v>29954</v>
      </c>
      <c r="E15009" s="132" t="s">
        <v>31497</v>
      </c>
      <c r="F15009" s="132" t="str">
        <f t="shared" si="234"/>
        <v>1251023</v>
      </c>
      <c r="G15009" s="132" t="s">
        <v>22833</v>
      </c>
      <c r="H15009" s="132" t="s">
        <v>22840</v>
      </c>
    </row>
    <row r="15010" spans="1:8" ht="14.5" customHeight="1">
      <c r="A15010" s="131">
        <v>2080004</v>
      </c>
      <c r="B15010" s="131" t="s">
        <v>11471</v>
      </c>
      <c r="D15010" s="132" t="s">
        <v>29954</v>
      </c>
      <c r="E15010" s="132" t="s">
        <v>31003</v>
      </c>
      <c r="F15010" s="132" t="str">
        <f t="shared" si="234"/>
        <v>1251024</v>
      </c>
      <c r="G15010" s="132" t="s">
        <v>22833</v>
      </c>
      <c r="H15010" s="132" t="s">
        <v>16207</v>
      </c>
    </row>
    <row r="15011" spans="1:8" ht="14.5" customHeight="1">
      <c r="A15011" s="131">
        <v>2080032</v>
      </c>
      <c r="B15011" s="131" t="s">
        <v>4946</v>
      </c>
      <c r="D15011" s="132" t="s">
        <v>29954</v>
      </c>
      <c r="E15011" s="132" t="s">
        <v>31498</v>
      </c>
      <c r="F15011" s="132" t="str">
        <f t="shared" si="234"/>
        <v>1251025</v>
      </c>
      <c r="G15011" s="132" t="s">
        <v>22833</v>
      </c>
      <c r="H15011" s="132" t="s">
        <v>22652</v>
      </c>
    </row>
    <row r="15012" spans="1:8" ht="14.5" customHeight="1">
      <c r="A15012" s="131">
        <v>2080032</v>
      </c>
      <c r="B15012" s="131" t="s">
        <v>4946</v>
      </c>
      <c r="D15012" s="132" t="s">
        <v>29954</v>
      </c>
      <c r="E15012" s="132" t="s">
        <v>31005</v>
      </c>
      <c r="F15012" s="132" t="str">
        <f t="shared" si="234"/>
        <v>1251027</v>
      </c>
      <c r="G15012" s="132" t="s">
        <v>22833</v>
      </c>
      <c r="H15012" s="132" t="s">
        <v>22841</v>
      </c>
    </row>
    <row r="15013" spans="1:8" ht="14.5" customHeight="1">
      <c r="A15013" s="131">
        <v>2080032</v>
      </c>
      <c r="B15013" s="131" t="s">
        <v>4946</v>
      </c>
      <c r="D15013" s="132" t="s">
        <v>29954</v>
      </c>
      <c r="E15013" s="132" t="s">
        <v>31006</v>
      </c>
      <c r="F15013" s="132" t="str">
        <f t="shared" si="234"/>
        <v>1251028</v>
      </c>
      <c r="G15013" s="132" t="s">
        <v>22833</v>
      </c>
      <c r="H15013" s="132" t="s">
        <v>22842</v>
      </c>
    </row>
    <row r="15014" spans="1:8" ht="14.5" customHeight="1">
      <c r="A15014" s="131">
        <v>2080032</v>
      </c>
      <c r="B15014" s="131" t="s">
        <v>4946</v>
      </c>
      <c r="D15014" s="132" t="s">
        <v>29954</v>
      </c>
      <c r="E15014" s="132" t="s">
        <v>31499</v>
      </c>
      <c r="F15014" s="132" t="str">
        <f t="shared" si="234"/>
        <v>1251029</v>
      </c>
      <c r="G15014" s="132" t="s">
        <v>22833</v>
      </c>
      <c r="H15014" s="132" t="s">
        <v>22843</v>
      </c>
    </row>
    <row r="15015" spans="1:8" ht="14.5" customHeight="1">
      <c r="A15015" s="131">
        <v>2080032</v>
      </c>
      <c r="B15015" s="131" t="s">
        <v>4946</v>
      </c>
      <c r="D15015" s="132" t="s">
        <v>29954</v>
      </c>
      <c r="E15015" s="132" t="s">
        <v>31501</v>
      </c>
      <c r="F15015" s="132" t="str">
        <f t="shared" si="234"/>
        <v>1251031</v>
      </c>
      <c r="G15015" s="132" t="s">
        <v>22833</v>
      </c>
      <c r="H15015" s="132" t="s">
        <v>16158</v>
      </c>
    </row>
    <row r="15016" spans="1:8" ht="14.5" customHeight="1">
      <c r="A15016" s="131">
        <v>2080031</v>
      </c>
      <c r="B15016" s="131" t="s">
        <v>11465</v>
      </c>
      <c r="D15016" s="132" t="s">
        <v>29954</v>
      </c>
      <c r="E15016" s="132" t="s">
        <v>31502</v>
      </c>
      <c r="F15016" s="132" t="str">
        <f t="shared" si="234"/>
        <v>1251032</v>
      </c>
      <c r="G15016" s="132" t="s">
        <v>22833</v>
      </c>
      <c r="H15016" s="132" t="s">
        <v>14919</v>
      </c>
    </row>
    <row r="15017" spans="1:8" ht="14.5" customHeight="1">
      <c r="A15017" s="131">
        <v>2080031</v>
      </c>
      <c r="B15017" s="131" t="s">
        <v>11465</v>
      </c>
      <c r="D15017" s="132" t="s">
        <v>29954</v>
      </c>
      <c r="E15017" s="132" t="s">
        <v>31503</v>
      </c>
      <c r="F15017" s="132" t="str">
        <f t="shared" si="234"/>
        <v>1251033</v>
      </c>
      <c r="G15017" s="132" t="s">
        <v>22833</v>
      </c>
      <c r="H15017" s="132" t="s">
        <v>22844</v>
      </c>
    </row>
    <row r="15018" spans="1:8" ht="14.5" customHeight="1">
      <c r="A15018" s="131">
        <v>2080031</v>
      </c>
      <c r="B15018" s="131" t="s">
        <v>11465</v>
      </c>
      <c r="D15018" s="132" t="s">
        <v>29954</v>
      </c>
      <c r="E15018" s="132" t="s">
        <v>31504</v>
      </c>
      <c r="F15018" s="132" t="str">
        <f t="shared" si="234"/>
        <v>1251034</v>
      </c>
      <c r="G15018" s="132" t="s">
        <v>22833</v>
      </c>
      <c r="H15018" s="132" t="s">
        <v>16212</v>
      </c>
    </row>
    <row r="15019" spans="1:8" ht="14.5" customHeight="1">
      <c r="A15019" s="131">
        <v>2080031</v>
      </c>
      <c r="B15019" s="131" t="s">
        <v>11465</v>
      </c>
      <c r="D15019" s="132" t="s">
        <v>29954</v>
      </c>
      <c r="E15019" s="132" t="s">
        <v>31007</v>
      </c>
      <c r="F15019" s="132" t="str">
        <f t="shared" si="234"/>
        <v>1251035</v>
      </c>
      <c r="G15019" s="132" t="s">
        <v>22833</v>
      </c>
      <c r="H15019" s="132" t="s">
        <v>16162</v>
      </c>
    </row>
    <row r="15020" spans="1:8" ht="14.5" customHeight="1">
      <c r="A15020" s="131">
        <v>2080031</v>
      </c>
      <c r="B15020" s="131" t="s">
        <v>11465</v>
      </c>
      <c r="D15020" s="132" t="s">
        <v>29954</v>
      </c>
      <c r="E15020" s="132" t="s">
        <v>31008</v>
      </c>
      <c r="F15020" s="132" t="str">
        <f t="shared" si="234"/>
        <v>1251036</v>
      </c>
      <c r="G15020" s="132" t="s">
        <v>22833</v>
      </c>
      <c r="H15020" s="132" t="s">
        <v>16145</v>
      </c>
    </row>
    <row r="15021" spans="1:8" ht="14.5" customHeight="1">
      <c r="A15021" s="131">
        <v>2080035</v>
      </c>
      <c r="B15021" s="131" t="s">
        <v>11472</v>
      </c>
      <c r="D15021" s="132" t="s">
        <v>29954</v>
      </c>
      <c r="E15021" s="132" t="s">
        <v>31505</v>
      </c>
      <c r="F15021" s="132" t="str">
        <f t="shared" si="234"/>
        <v>1251037</v>
      </c>
      <c r="G15021" s="132" t="s">
        <v>22833</v>
      </c>
      <c r="H15021" s="132" t="s">
        <v>22845</v>
      </c>
    </row>
    <row r="15022" spans="1:8" ht="14.5" customHeight="1">
      <c r="A15022" s="131">
        <v>2080035</v>
      </c>
      <c r="B15022" s="131" t="s">
        <v>11472</v>
      </c>
      <c r="D15022" s="132" t="s">
        <v>29954</v>
      </c>
      <c r="E15022" s="132" t="s">
        <v>31009</v>
      </c>
      <c r="F15022" s="132" t="str">
        <f t="shared" si="234"/>
        <v>1251038</v>
      </c>
      <c r="G15022" s="132" t="s">
        <v>22833</v>
      </c>
      <c r="H15022" s="132" t="s">
        <v>22846</v>
      </c>
    </row>
    <row r="15023" spans="1:8" ht="14.5" customHeight="1">
      <c r="A15023" s="131">
        <v>2080035</v>
      </c>
      <c r="B15023" s="131" t="s">
        <v>11472</v>
      </c>
      <c r="D15023" s="132" t="s">
        <v>29954</v>
      </c>
      <c r="E15023" s="132" t="s">
        <v>31506</v>
      </c>
      <c r="F15023" s="132" t="str">
        <f t="shared" si="234"/>
        <v>1251039</v>
      </c>
      <c r="G15023" s="132" t="s">
        <v>22833</v>
      </c>
      <c r="H15023" s="132" t="s">
        <v>15058</v>
      </c>
    </row>
    <row r="15024" spans="1:8" ht="14.5" customHeight="1">
      <c r="A15024" s="131">
        <v>2080035</v>
      </c>
      <c r="B15024" s="131" t="s">
        <v>11472</v>
      </c>
      <c r="D15024" s="132" t="s">
        <v>29954</v>
      </c>
      <c r="E15024" s="132" t="s">
        <v>31010</v>
      </c>
      <c r="F15024" s="132" t="str">
        <f t="shared" si="234"/>
        <v>1251040</v>
      </c>
      <c r="G15024" s="132" t="s">
        <v>22833</v>
      </c>
      <c r="H15024" s="132" t="s">
        <v>14871</v>
      </c>
    </row>
    <row r="15025" spans="1:8" ht="14.5" customHeight="1">
      <c r="A15025" s="131">
        <v>2080035</v>
      </c>
      <c r="B15025" s="131" t="s">
        <v>11472</v>
      </c>
      <c r="D15025" s="132" t="s">
        <v>29954</v>
      </c>
      <c r="E15025" s="132" t="s">
        <v>31507</v>
      </c>
      <c r="F15025" s="132" t="str">
        <f t="shared" si="234"/>
        <v>1251041</v>
      </c>
      <c r="G15025" s="132" t="s">
        <v>22833</v>
      </c>
      <c r="H15025" s="132" t="s">
        <v>22847</v>
      </c>
    </row>
    <row r="15026" spans="1:8" ht="14.5" customHeight="1">
      <c r="A15026" s="131">
        <v>2060041</v>
      </c>
      <c r="B15026" s="131" t="s">
        <v>11473</v>
      </c>
      <c r="D15026" s="132" t="s">
        <v>29954</v>
      </c>
      <c r="E15026" s="132" t="s">
        <v>31508</v>
      </c>
      <c r="F15026" s="132" t="str">
        <f t="shared" si="234"/>
        <v>1251042</v>
      </c>
      <c r="G15026" s="132" t="s">
        <v>22833</v>
      </c>
      <c r="H15026" s="132" t="s">
        <v>16211</v>
      </c>
    </row>
    <row r="15027" spans="1:8" ht="14.5" customHeight="1">
      <c r="A15027" s="131">
        <v>2060041</v>
      </c>
      <c r="B15027" s="131" t="s">
        <v>11473</v>
      </c>
      <c r="D15027" s="132" t="s">
        <v>29954</v>
      </c>
      <c r="E15027" s="132" t="s">
        <v>31509</v>
      </c>
      <c r="F15027" s="132" t="str">
        <f t="shared" si="234"/>
        <v>1251043</v>
      </c>
      <c r="G15027" s="132" t="s">
        <v>22833</v>
      </c>
      <c r="H15027" s="132" t="s">
        <v>16214</v>
      </c>
    </row>
    <row r="15028" spans="1:8" ht="14.5" customHeight="1">
      <c r="A15028" s="131">
        <v>2060041</v>
      </c>
      <c r="B15028" s="131" t="s">
        <v>11473</v>
      </c>
      <c r="D15028" s="132" t="s">
        <v>29954</v>
      </c>
      <c r="E15028" s="132" t="s">
        <v>31011</v>
      </c>
      <c r="F15028" s="132" t="str">
        <f t="shared" si="234"/>
        <v>1251044</v>
      </c>
      <c r="G15028" s="132" t="s">
        <v>22833</v>
      </c>
      <c r="H15028" s="132" t="s">
        <v>15126</v>
      </c>
    </row>
    <row r="15029" spans="1:8" ht="14.5" customHeight="1">
      <c r="A15029" s="131">
        <v>2060041</v>
      </c>
      <c r="B15029" s="131" t="s">
        <v>11473</v>
      </c>
      <c r="D15029" s="132" t="s">
        <v>29954</v>
      </c>
      <c r="E15029" s="132" t="s">
        <v>31510</v>
      </c>
      <c r="F15029" s="132" t="str">
        <f t="shared" si="234"/>
        <v>1251045</v>
      </c>
      <c r="G15029" s="132" t="s">
        <v>22833</v>
      </c>
      <c r="H15029" s="132" t="s">
        <v>16180</v>
      </c>
    </row>
    <row r="15030" spans="1:8" ht="14.5" customHeight="1">
      <c r="A15030" s="131">
        <v>2060002</v>
      </c>
      <c r="B15030" s="131" t="s">
        <v>11474</v>
      </c>
      <c r="D15030" s="132" t="s">
        <v>29954</v>
      </c>
      <c r="E15030" s="132" t="s">
        <v>31012</v>
      </c>
      <c r="F15030" s="132" t="str">
        <f t="shared" si="234"/>
        <v>1251046</v>
      </c>
      <c r="G15030" s="132" t="s">
        <v>22833</v>
      </c>
      <c r="H15030" s="132" t="s">
        <v>14927</v>
      </c>
    </row>
    <row r="15031" spans="1:8" ht="14.5" customHeight="1">
      <c r="A15031" s="131">
        <v>2060002</v>
      </c>
      <c r="B15031" s="131" t="s">
        <v>11474</v>
      </c>
      <c r="D15031" s="132" t="s">
        <v>29954</v>
      </c>
      <c r="E15031" s="132" t="s">
        <v>31511</v>
      </c>
      <c r="F15031" s="132" t="str">
        <f t="shared" si="234"/>
        <v>1251047</v>
      </c>
      <c r="G15031" s="132" t="s">
        <v>22833</v>
      </c>
      <c r="H15031" s="132" t="s">
        <v>15102</v>
      </c>
    </row>
    <row r="15032" spans="1:8" ht="14.5" customHeight="1">
      <c r="A15032" s="131">
        <v>2060002</v>
      </c>
      <c r="B15032" s="131" t="s">
        <v>11474</v>
      </c>
      <c r="D15032" s="132" t="s">
        <v>29954</v>
      </c>
      <c r="E15032" s="132" t="s">
        <v>31512</v>
      </c>
      <c r="F15032" s="132" t="str">
        <f t="shared" si="234"/>
        <v>1251048</v>
      </c>
      <c r="G15032" s="132" t="s">
        <v>22833</v>
      </c>
      <c r="H15032" s="132" t="s">
        <v>16161</v>
      </c>
    </row>
    <row r="15033" spans="1:8" ht="14.5" customHeight="1">
      <c r="A15033" s="131">
        <v>2060002</v>
      </c>
      <c r="B15033" s="131" t="s">
        <v>11474</v>
      </c>
      <c r="D15033" s="132" t="s">
        <v>29955</v>
      </c>
      <c r="E15033" s="132" t="s">
        <v>30993</v>
      </c>
      <c r="F15033" s="132" t="str">
        <f t="shared" si="234"/>
        <v>1252001</v>
      </c>
      <c r="G15033" s="132" t="s">
        <v>22848</v>
      </c>
      <c r="H15033" s="132" t="s">
        <v>15805</v>
      </c>
    </row>
    <row r="15034" spans="1:8" ht="14.5" customHeight="1">
      <c r="A15034" s="131">
        <v>2060002</v>
      </c>
      <c r="B15034" s="131" t="s">
        <v>11474</v>
      </c>
      <c r="D15034" s="132" t="s">
        <v>29955</v>
      </c>
      <c r="E15034" s="132" t="s">
        <v>31486</v>
      </c>
      <c r="F15034" s="132" t="str">
        <f t="shared" si="234"/>
        <v>1252002</v>
      </c>
      <c r="G15034" s="132" t="s">
        <v>22848</v>
      </c>
      <c r="H15034" s="132" t="s">
        <v>16767</v>
      </c>
    </row>
    <row r="15035" spans="1:8" ht="14.5" customHeight="1">
      <c r="A15035" s="131">
        <v>2060033</v>
      </c>
      <c r="B15035" s="131" t="s">
        <v>11475</v>
      </c>
      <c r="D15035" s="132" t="s">
        <v>29955</v>
      </c>
      <c r="E15035" s="132" t="s">
        <v>31487</v>
      </c>
      <c r="F15035" s="132" t="str">
        <f t="shared" si="234"/>
        <v>1252003</v>
      </c>
      <c r="G15035" s="132" t="s">
        <v>22848</v>
      </c>
      <c r="H15035" s="132" t="s">
        <v>16154</v>
      </c>
    </row>
    <row r="15036" spans="1:8" ht="14.5" customHeight="1">
      <c r="A15036" s="131">
        <v>2060033</v>
      </c>
      <c r="B15036" s="131" t="s">
        <v>11475</v>
      </c>
      <c r="D15036" s="132" t="s">
        <v>29955</v>
      </c>
      <c r="E15036" s="132" t="s">
        <v>30994</v>
      </c>
      <c r="F15036" s="132" t="str">
        <f t="shared" si="234"/>
        <v>1252004</v>
      </c>
      <c r="G15036" s="132" t="s">
        <v>22848</v>
      </c>
      <c r="H15036" s="132" t="s">
        <v>15211</v>
      </c>
    </row>
    <row r="15037" spans="1:8" ht="14.5" customHeight="1">
      <c r="A15037" s="131">
        <v>2060033</v>
      </c>
      <c r="B15037" s="131" t="s">
        <v>11475</v>
      </c>
      <c r="D15037" s="132" t="s">
        <v>29955</v>
      </c>
      <c r="E15037" s="132" t="s">
        <v>30995</v>
      </c>
      <c r="F15037" s="132" t="str">
        <f t="shared" si="234"/>
        <v>1252005</v>
      </c>
      <c r="G15037" s="132" t="s">
        <v>22848</v>
      </c>
      <c r="H15037" s="132" t="s">
        <v>22849</v>
      </c>
    </row>
    <row r="15038" spans="1:8" ht="14.5" customHeight="1">
      <c r="A15038" s="131">
        <v>2060033</v>
      </c>
      <c r="B15038" s="131" t="s">
        <v>11475</v>
      </c>
      <c r="D15038" s="132" t="s">
        <v>29955</v>
      </c>
      <c r="E15038" s="132" t="s">
        <v>31488</v>
      </c>
      <c r="F15038" s="132" t="str">
        <f t="shared" si="234"/>
        <v>1252006</v>
      </c>
      <c r="G15038" s="132" t="s">
        <v>22848</v>
      </c>
      <c r="H15038" s="132" t="s">
        <v>22850</v>
      </c>
    </row>
    <row r="15039" spans="1:8" ht="14.5" customHeight="1">
      <c r="A15039" s="131">
        <v>2060033</v>
      </c>
      <c r="B15039" s="131" t="s">
        <v>11475</v>
      </c>
      <c r="D15039" s="132" t="s">
        <v>29955</v>
      </c>
      <c r="E15039" s="132" t="s">
        <v>31489</v>
      </c>
      <c r="F15039" s="132" t="str">
        <f t="shared" si="234"/>
        <v>1252007</v>
      </c>
      <c r="G15039" s="132" t="s">
        <v>22848</v>
      </c>
      <c r="H15039" s="132" t="s">
        <v>15068</v>
      </c>
    </row>
    <row r="15040" spans="1:8" ht="14.5" customHeight="1">
      <c r="A15040" s="131">
        <v>2060033</v>
      </c>
      <c r="B15040" s="131" t="s">
        <v>11475</v>
      </c>
      <c r="D15040" s="132" t="s">
        <v>29955</v>
      </c>
      <c r="E15040" s="132" t="s">
        <v>31807</v>
      </c>
      <c r="F15040" s="132" t="str">
        <f t="shared" si="234"/>
        <v>1252008</v>
      </c>
      <c r="G15040" s="132" t="s">
        <v>22848</v>
      </c>
      <c r="H15040" s="132" t="s">
        <v>22851</v>
      </c>
    </row>
    <row r="15041" spans="1:8" ht="14.5" customHeight="1">
      <c r="A15041" s="131">
        <v>2060012</v>
      </c>
      <c r="B15041" s="131" t="s">
        <v>11476</v>
      </c>
      <c r="D15041" s="132" t="s">
        <v>29955</v>
      </c>
      <c r="E15041" s="132" t="s">
        <v>30996</v>
      </c>
      <c r="F15041" s="132" t="str">
        <f t="shared" si="234"/>
        <v>1252009</v>
      </c>
      <c r="G15041" s="132" t="s">
        <v>22848</v>
      </c>
      <c r="H15041" s="132" t="s">
        <v>22852</v>
      </c>
    </row>
    <row r="15042" spans="1:8" ht="14.5" customHeight="1">
      <c r="A15042" s="131">
        <v>2060012</v>
      </c>
      <c r="B15042" s="131" t="s">
        <v>11476</v>
      </c>
      <c r="D15042" s="132" t="s">
        <v>29955</v>
      </c>
      <c r="E15042" s="132" t="s">
        <v>31490</v>
      </c>
      <c r="F15042" s="132" t="str">
        <f t="shared" si="234"/>
        <v>1252010</v>
      </c>
      <c r="G15042" s="132" t="s">
        <v>22848</v>
      </c>
      <c r="H15042" s="132" t="s">
        <v>22853</v>
      </c>
    </row>
    <row r="15043" spans="1:8" ht="14.5" customHeight="1">
      <c r="A15043" s="131">
        <v>2060012</v>
      </c>
      <c r="B15043" s="131" t="s">
        <v>11476</v>
      </c>
      <c r="D15043" s="132" t="s">
        <v>29955</v>
      </c>
      <c r="E15043" s="132" t="s">
        <v>31491</v>
      </c>
      <c r="F15043" s="132" t="str">
        <f t="shared" ref="F15043:F15106" si="235">TEXT(D15043,"0000")&amp;TEXT(E15043,"000")</f>
        <v>1252011</v>
      </c>
      <c r="G15043" s="132" t="s">
        <v>22848</v>
      </c>
      <c r="H15043" s="132" t="s">
        <v>14931</v>
      </c>
    </row>
    <row r="15044" spans="1:8" ht="14.5" customHeight="1">
      <c r="A15044" s="131">
        <v>2060012</v>
      </c>
      <c r="B15044" s="131" t="s">
        <v>11476</v>
      </c>
      <c r="D15044" s="132" t="s">
        <v>29955</v>
      </c>
      <c r="E15044" s="132" t="s">
        <v>31492</v>
      </c>
      <c r="F15044" s="132" t="str">
        <f t="shared" si="235"/>
        <v>1252012</v>
      </c>
      <c r="G15044" s="132" t="s">
        <v>22848</v>
      </c>
      <c r="H15044" s="132" t="s">
        <v>22854</v>
      </c>
    </row>
    <row r="15045" spans="1:8" ht="14.5" customHeight="1">
      <c r="A15045" s="131">
        <v>2060012</v>
      </c>
      <c r="B15045" s="131" t="s">
        <v>11476</v>
      </c>
      <c r="D15045" s="132" t="s">
        <v>29955</v>
      </c>
      <c r="E15045" s="132" t="s">
        <v>30997</v>
      </c>
      <c r="F15045" s="132" t="str">
        <f t="shared" si="235"/>
        <v>1252013</v>
      </c>
      <c r="G15045" s="132" t="s">
        <v>22848</v>
      </c>
      <c r="H15045" s="132" t="s">
        <v>18917</v>
      </c>
    </row>
    <row r="15046" spans="1:8" ht="14.5" customHeight="1">
      <c r="A15046" s="131">
        <v>2060012</v>
      </c>
      <c r="B15046" s="131" t="s">
        <v>11476</v>
      </c>
      <c r="D15046" s="132" t="s">
        <v>29955</v>
      </c>
      <c r="E15046" s="132" t="s">
        <v>31493</v>
      </c>
      <c r="F15046" s="132" t="str">
        <f t="shared" si="235"/>
        <v>1252014</v>
      </c>
      <c r="G15046" s="132" t="s">
        <v>22848</v>
      </c>
      <c r="H15046" s="132" t="s">
        <v>15062</v>
      </c>
    </row>
    <row r="15047" spans="1:8" ht="14.5" customHeight="1">
      <c r="A15047" s="131">
        <v>2060013</v>
      </c>
      <c r="B15047" s="131" t="s">
        <v>11477</v>
      </c>
      <c r="D15047" s="132" t="s">
        <v>29955</v>
      </c>
      <c r="E15047" s="132" t="s">
        <v>30998</v>
      </c>
      <c r="F15047" s="132" t="str">
        <f t="shared" si="235"/>
        <v>1252015</v>
      </c>
      <c r="G15047" s="132" t="s">
        <v>22848</v>
      </c>
      <c r="H15047" s="132" t="s">
        <v>22855</v>
      </c>
    </row>
    <row r="15048" spans="1:8" ht="14.5" customHeight="1">
      <c r="A15048" s="131">
        <v>2060013</v>
      </c>
      <c r="B15048" s="131" t="s">
        <v>11477</v>
      </c>
      <c r="D15048" s="132" t="s">
        <v>29955</v>
      </c>
      <c r="E15048" s="132" t="s">
        <v>31494</v>
      </c>
      <c r="F15048" s="132" t="str">
        <f t="shared" si="235"/>
        <v>1252016</v>
      </c>
      <c r="G15048" s="132" t="s">
        <v>22848</v>
      </c>
      <c r="H15048" s="132" t="s">
        <v>14963</v>
      </c>
    </row>
    <row r="15049" spans="1:8" ht="14.5" customHeight="1">
      <c r="A15049" s="131">
        <v>2060013</v>
      </c>
      <c r="B15049" s="131" t="s">
        <v>11477</v>
      </c>
      <c r="D15049" s="132" t="s">
        <v>29955</v>
      </c>
      <c r="E15049" s="132" t="s">
        <v>31495</v>
      </c>
      <c r="F15049" s="132" t="str">
        <f t="shared" si="235"/>
        <v>1252017</v>
      </c>
      <c r="G15049" s="132" t="s">
        <v>22848</v>
      </c>
      <c r="H15049" s="132" t="s">
        <v>16202</v>
      </c>
    </row>
    <row r="15050" spans="1:8" ht="14.5" customHeight="1">
      <c r="A15050" s="131">
        <v>2060013</v>
      </c>
      <c r="B15050" s="131" t="s">
        <v>11477</v>
      </c>
      <c r="D15050" s="132" t="s">
        <v>29955</v>
      </c>
      <c r="E15050" s="132" t="s">
        <v>31496</v>
      </c>
      <c r="F15050" s="132" t="str">
        <f t="shared" si="235"/>
        <v>1252018</v>
      </c>
      <c r="G15050" s="132" t="s">
        <v>22848</v>
      </c>
      <c r="H15050" s="132" t="s">
        <v>16156</v>
      </c>
    </row>
    <row r="15051" spans="1:8" ht="14.5" customHeight="1">
      <c r="A15051" s="131">
        <v>2060024</v>
      </c>
      <c r="B15051" s="131" t="s">
        <v>11478</v>
      </c>
      <c r="D15051" s="132" t="s">
        <v>29955</v>
      </c>
      <c r="E15051" s="132" t="s">
        <v>30999</v>
      </c>
      <c r="F15051" s="132" t="str">
        <f t="shared" si="235"/>
        <v>1252019</v>
      </c>
      <c r="G15051" s="132" t="s">
        <v>22848</v>
      </c>
      <c r="H15051" s="132" t="s">
        <v>22856</v>
      </c>
    </row>
    <row r="15052" spans="1:8" ht="14.5" customHeight="1">
      <c r="A15052" s="131">
        <v>2060024</v>
      </c>
      <c r="B15052" s="131" t="s">
        <v>11478</v>
      </c>
      <c r="D15052" s="132" t="s">
        <v>29955</v>
      </c>
      <c r="E15052" s="132" t="s">
        <v>31000</v>
      </c>
      <c r="F15052" s="132" t="str">
        <f t="shared" si="235"/>
        <v>1252020</v>
      </c>
      <c r="G15052" s="132" t="s">
        <v>22848</v>
      </c>
      <c r="H15052" s="132" t="s">
        <v>14779</v>
      </c>
    </row>
    <row r="15053" spans="1:8" ht="14.5" customHeight="1">
      <c r="A15053" s="131">
        <v>2060024</v>
      </c>
      <c r="B15053" s="131" t="s">
        <v>11478</v>
      </c>
      <c r="D15053" s="132" t="s">
        <v>29955</v>
      </c>
      <c r="E15053" s="132" t="s">
        <v>31001</v>
      </c>
      <c r="F15053" s="132" t="str">
        <f t="shared" si="235"/>
        <v>1252021</v>
      </c>
      <c r="G15053" s="132" t="s">
        <v>22848</v>
      </c>
      <c r="H15053" s="132" t="s">
        <v>15475</v>
      </c>
    </row>
    <row r="15054" spans="1:8" ht="14.5" customHeight="1">
      <c r="A15054" s="131">
        <v>2060024</v>
      </c>
      <c r="B15054" s="131" t="s">
        <v>11478</v>
      </c>
      <c r="D15054" s="132" t="s">
        <v>29955</v>
      </c>
      <c r="E15054" s="132" t="s">
        <v>31002</v>
      </c>
      <c r="F15054" s="132" t="str">
        <f t="shared" si="235"/>
        <v>1252022</v>
      </c>
      <c r="G15054" s="132" t="s">
        <v>22848</v>
      </c>
      <c r="H15054" s="132" t="s">
        <v>14926</v>
      </c>
    </row>
    <row r="15055" spans="1:8" ht="14.5" customHeight="1">
      <c r="A15055" s="131">
        <v>2060024</v>
      </c>
      <c r="B15055" s="131" t="s">
        <v>11478</v>
      </c>
      <c r="D15055" s="132" t="s">
        <v>29955</v>
      </c>
      <c r="E15055" s="132" t="s">
        <v>31497</v>
      </c>
      <c r="F15055" s="132" t="str">
        <f t="shared" si="235"/>
        <v>1252023</v>
      </c>
      <c r="G15055" s="132" t="s">
        <v>22848</v>
      </c>
      <c r="H15055" s="132" t="s">
        <v>16209</v>
      </c>
    </row>
    <row r="15056" spans="1:8" ht="14.5" customHeight="1">
      <c r="A15056" s="131">
        <v>2060024</v>
      </c>
      <c r="B15056" s="131" t="s">
        <v>11478</v>
      </c>
      <c r="D15056" s="132" t="s">
        <v>29955</v>
      </c>
      <c r="E15056" s="132" t="s">
        <v>31003</v>
      </c>
      <c r="F15056" s="132" t="str">
        <f t="shared" si="235"/>
        <v>1252024</v>
      </c>
      <c r="G15056" s="132" t="s">
        <v>22848</v>
      </c>
      <c r="H15056" s="132" t="s">
        <v>22857</v>
      </c>
    </row>
    <row r="15057" spans="1:8" ht="14.5" customHeight="1">
      <c r="A15057" s="131">
        <v>2060011</v>
      </c>
      <c r="B15057" s="131" t="s">
        <v>11479</v>
      </c>
      <c r="D15057" s="132" t="s">
        <v>29955</v>
      </c>
      <c r="E15057" s="132" t="s">
        <v>31498</v>
      </c>
      <c r="F15057" s="132" t="str">
        <f t="shared" si="235"/>
        <v>1252025</v>
      </c>
      <c r="G15057" s="132" t="s">
        <v>22848</v>
      </c>
      <c r="H15057" s="132" t="s">
        <v>15010</v>
      </c>
    </row>
    <row r="15058" spans="1:8" ht="14.5" customHeight="1">
      <c r="A15058" s="131">
        <v>2060011</v>
      </c>
      <c r="B15058" s="131" t="s">
        <v>11479</v>
      </c>
      <c r="D15058" s="132" t="s">
        <v>29955</v>
      </c>
      <c r="E15058" s="132" t="s">
        <v>31004</v>
      </c>
      <c r="F15058" s="132" t="str">
        <f t="shared" si="235"/>
        <v>1252026</v>
      </c>
      <c r="G15058" s="132" t="s">
        <v>22848</v>
      </c>
      <c r="H15058" s="132" t="s">
        <v>14919</v>
      </c>
    </row>
    <row r="15059" spans="1:8" ht="14.5" customHeight="1">
      <c r="A15059" s="131">
        <v>2060011</v>
      </c>
      <c r="B15059" s="131" t="s">
        <v>11479</v>
      </c>
      <c r="D15059" s="132" t="s">
        <v>29955</v>
      </c>
      <c r="E15059" s="132" t="s">
        <v>31005</v>
      </c>
      <c r="F15059" s="132" t="str">
        <f t="shared" si="235"/>
        <v>1252027</v>
      </c>
      <c r="G15059" s="132" t="s">
        <v>22848</v>
      </c>
      <c r="H15059" s="132" t="s">
        <v>16171</v>
      </c>
    </row>
    <row r="15060" spans="1:8" ht="14.5" customHeight="1">
      <c r="A15060" s="131">
        <v>2060011</v>
      </c>
      <c r="B15060" s="131" t="s">
        <v>11479</v>
      </c>
      <c r="D15060" s="132" t="s">
        <v>29955</v>
      </c>
      <c r="E15060" s="132" t="s">
        <v>31006</v>
      </c>
      <c r="F15060" s="132" t="str">
        <f t="shared" si="235"/>
        <v>1252028</v>
      </c>
      <c r="G15060" s="132" t="s">
        <v>22848</v>
      </c>
      <c r="H15060" s="132" t="s">
        <v>15418</v>
      </c>
    </row>
    <row r="15061" spans="1:8" ht="14.5" customHeight="1">
      <c r="A15061" s="131">
        <v>2060011</v>
      </c>
      <c r="B15061" s="131" t="s">
        <v>11479</v>
      </c>
      <c r="D15061" s="132" t="s">
        <v>29955</v>
      </c>
      <c r="E15061" s="132" t="s">
        <v>31499</v>
      </c>
      <c r="F15061" s="132" t="str">
        <f t="shared" si="235"/>
        <v>1252029</v>
      </c>
      <c r="G15061" s="132" t="s">
        <v>22848</v>
      </c>
      <c r="H15061" s="132" t="s">
        <v>22858</v>
      </c>
    </row>
    <row r="15062" spans="1:8" ht="14.5" customHeight="1">
      <c r="A15062" s="131">
        <v>2060011</v>
      </c>
      <c r="B15062" s="131" t="s">
        <v>11479</v>
      </c>
      <c r="D15062" s="132" t="s">
        <v>29955</v>
      </c>
      <c r="E15062" s="132" t="s">
        <v>31501</v>
      </c>
      <c r="F15062" s="132" t="str">
        <f t="shared" si="235"/>
        <v>1252031</v>
      </c>
      <c r="G15062" s="132" t="s">
        <v>22848</v>
      </c>
      <c r="H15062" s="132" t="s">
        <v>22836</v>
      </c>
    </row>
    <row r="15063" spans="1:8" ht="14.5" customHeight="1">
      <c r="A15063" s="131">
        <v>2060011</v>
      </c>
      <c r="B15063" s="131" t="s">
        <v>11479</v>
      </c>
      <c r="D15063" s="132" t="s">
        <v>29955</v>
      </c>
      <c r="E15063" s="132" t="s">
        <v>31502</v>
      </c>
      <c r="F15063" s="132" t="str">
        <f t="shared" si="235"/>
        <v>1252032</v>
      </c>
      <c r="G15063" s="132" t="s">
        <v>22848</v>
      </c>
      <c r="H15063" s="132" t="s">
        <v>22859</v>
      </c>
    </row>
    <row r="15064" spans="1:8" ht="14.5" customHeight="1">
      <c r="A15064" s="131">
        <v>2060034</v>
      </c>
      <c r="B15064" s="131" t="s">
        <v>11480</v>
      </c>
      <c r="D15064" s="132" t="s">
        <v>29955</v>
      </c>
      <c r="E15064" s="132" t="s">
        <v>31503</v>
      </c>
      <c r="F15064" s="132" t="str">
        <f t="shared" si="235"/>
        <v>1252033</v>
      </c>
      <c r="G15064" s="132" t="s">
        <v>22848</v>
      </c>
      <c r="H15064" s="132" t="s">
        <v>16177</v>
      </c>
    </row>
    <row r="15065" spans="1:8" ht="14.5" customHeight="1">
      <c r="A15065" s="131">
        <v>2060034</v>
      </c>
      <c r="B15065" s="131" t="s">
        <v>11480</v>
      </c>
      <c r="D15065" s="132" t="s">
        <v>29955</v>
      </c>
      <c r="E15065" s="132" t="s">
        <v>31504</v>
      </c>
      <c r="F15065" s="132" t="str">
        <f t="shared" si="235"/>
        <v>1252034</v>
      </c>
      <c r="G15065" s="132" t="s">
        <v>22848</v>
      </c>
      <c r="H15065" s="132" t="s">
        <v>22860</v>
      </c>
    </row>
    <row r="15066" spans="1:8" ht="14.5" customHeight="1">
      <c r="A15066" s="131">
        <v>2060034</v>
      </c>
      <c r="B15066" s="131" t="s">
        <v>11480</v>
      </c>
      <c r="D15066" s="132" t="s">
        <v>29955</v>
      </c>
      <c r="E15066" s="132" t="s">
        <v>31007</v>
      </c>
      <c r="F15066" s="132" t="str">
        <f t="shared" si="235"/>
        <v>1252035</v>
      </c>
      <c r="G15066" s="132" t="s">
        <v>22848</v>
      </c>
      <c r="H15066" s="132" t="s">
        <v>15058</v>
      </c>
    </row>
    <row r="15067" spans="1:8" ht="14.5" customHeight="1">
      <c r="A15067" s="131">
        <v>2060034</v>
      </c>
      <c r="B15067" s="131" t="s">
        <v>11480</v>
      </c>
      <c r="D15067" s="132" t="s">
        <v>29955</v>
      </c>
      <c r="E15067" s="132" t="s">
        <v>31008</v>
      </c>
      <c r="F15067" s="132" t="str">
        <f t="shared" si="235"/>
        <v>1252036</v>
      </c>
      <c r="G15067" s="132" t="s">
        <v>22848</v>
      </c>
      <c r="H15067" s="132" t="s">
        <v>22861</v>
      </c>
    </row>
    <row r="15068" spans="1:8" ht="14.5" customHeight="1">
      <c r="A15068" s="131">
        <v>2060034</v>
      </c>
      <c r="B15068" s="131" t="s">
        <v>11480</v>
      </c>
      <c r="D15068" s="132" t="s">
        <v>29955</v>
      </c>
      <c r="E15068" s="132" t="s">
        <v>31505</v>
      </c>
      <c r="F15068" s="132" t="str">
        <f t="shared" si="235"/>
        <v>1252037</v>
      </c>
      <c r="G15068" s="132" t="s">
        <v>22848</v>
      </c>
      <c r="H15068" s="132" t="s">
        <v>22862</v>
      </c>
    </row>
    <row r="15069" spans="1:8" ht="14.5" customHeight="1">
      <c r="A15069" s="131">
        <v>2060034</v>
      </c>
      <c r="B15069" s="131" t="s">
        <v>11480</v>
      </c>
      <c r="D15069" s="132" t="s">
        <v>29955</v>
      </c>
      <c r="E15069" s="132" t="s">
        <v>31009</v>
      </c>
      <c r="F15069" s="132" t="str">
        <f t="shared" si="235"/>
        <v>1252038</v>
      </c>
      <c r="G15069" s="132" t="s">
        <v>22848</v>
      </c>
      <c r="H15069" s="132" t="s">
        <v>21637</v>
      </c>
    </row>
    <row r="15070" spans="1:8" ht="14.5" customHeight="1">
      <c r="A15070" s="131">
        <v>2060031</v>
      </c>
      <c r="B15070" s="131" t="s">
        <v>11481</v>
      </c>
      <c r="D15070" s="132" t="s">
        <v>29956</v>
      </c>
      <c r="E15070" s="132" t="s">
        <v>30993</v>
      </c>
      <c r="F15070" s="132" t="str">
        <f t="shared" si="235"/>
        <v>1253001</v>
      </c>
      <c r="G15070" s="132" t="s">
        <v>22863</v>
      </c>
      <c r="H15070" s="132" t="s">
        <v>22864</v>
      </c>
    </row>
    <row r="15071" spans="1:8" ht="14.5" customHeight="1">
      <c r="A15071" s="131">
        <v>2060031</v>
      </c>
      <c r="B15071" s="131" t="s">
        <v>11481</v>
      </c>
      <c r="D15071" s="132" t="s">
        <v>29956</v>
      </c>
      <c r="E15071" s="132" t="s">
        <v>31486</v>
      </c>
      <c r="F15071" s="132" t="str">
        <f t="shared" si="235"/>
        <v>1253002</v>
      </c>
      <c r="G15071" s="132" t="s">
        <v>22863</v>
      </c>
      <c r="H15071" s="132" t="s">
        <v>15084</v>
      </c>
    </row>
    <row r="15072" spans="1:8" ht="14.5" customHeight="1">
      <c r="A15072" s="131">
        <v>2060031</v>
      </c>
      <c r="B15072" s="131" t="s">
        <v>11481</v>
      </c>
      <c r="D15072" s="132" t="s">
        <v>29956</v>
      </c>
      <c r="E15072" s="132" t="s">
        <v>31487</v>
      </c>
      <c r="F15072" s="132" t="str">
        <f t="shared" si="235"/>
        <v>1253003</v>
      </c>
      <c r="G15072" s="132" t="s">
        <v>22863</v>
      </c>
      <c r="H15072" s="132" t="s">
        <v>15618</v>
      </c>
    </row>
    <row r="15073" spans="1:8" ht="14.5" customHeight="1">
      <c r="A15073" s="131">
        <v>2060031</v>
      </c>
      <c r="B15073" s="131" t="s">
        <v>11481</v>
      </c>
      <c r="D15073" s="132" t="s">
        <v>29956</v>
      </c>
      <c r="E15073" s="132" t="s">
        <v>30994</v>
      </c>
      <c r="F15073" s="132" t="str">
        <f t="shared" si="235"/>
        <v>1253004</v>
      </c>
      <c r="G15073" s="132" t="s">
        <v>22863</v>
      </c>
      <c r="H15073" s="132" t="s">
        <v>16146</v>
      </c>
    </row>
    <row r="15074" spans="1:8" ht="14.5" customHeight="1">
      <c r="A15074" s="131">
        <v>2060031</v>
      </c>
      <c r="B15074" s="131" t="s">
        <v>11481</v>
      </c>
      <c r="D15074" s="132" t="s">
        <v>29956</v>
      </c>
      <c r="E15074" s="132" t="s">
        <v>30995</v>
      </c>
      <c r="F15074" s="132" t="str">
        <f t="shared" si="235"/>
        <v>1253005</v>
      </c>
      <c r="G15074" s="132" t="s">
        <v>22863</v>
      </c>
      <c r="H15074" s="132" t="s">
        <v>16174</v>
      </c>
    </row>
    <row r="15075" spans="1:8" ht="14.5" customHeight="1">
      <c r="A15075" s="131">
        <v>2060031</v>
      </c>
      <c r="B15075" s="131" t="s">
        <v>11481</v>
      </c>
      <c r="D15075" s="132" t="s">
        <v>29956</v>
      </c>
      <c r="E15075" s="132" t="s">
        <v>31488</v>
      </c>
      <c r="F15075" s="132" t="str">
        <f t="shared" si="235"/>
        <v>1253006</v>
      </c>
      <c r="G15075" s="132" t="s">
        <v>22863</v>
      </c>
      <c r="H15075" s="132" t="s">
        <v>22865</v>
      </c>
    </row>
    <row r="15076" spans="1:8" ht="14.5" customHeight="1">
      <c r="A15076" s="131">
        <v>2060025</v>
      </c>
      <c r="B15076" s="131" t="s">
        <v>11482</v>
      </c>
      <c r="D15076" s="132" t="s">
        <v>29956</v>
      </c>
      <c r="E15076" s="132" t="s">
        <v>31489</v>
      </c>
      <c r="F15076" s="132" t="str">
        <f t="shared" si="235"/>
        <v>1253007</v>
      </c>
      <c r="G15076" s="132" t="s">
        <v>22863</v>
      </c>
      <c r="H15076" s="132" t="s">
        <v>17553</v>
      </c>
    </row>
    <row r="15077" spans="1:8" ht="14.5" customHeight="1">
      <c r="A15077" s="131">
        <v>2060025</v>
      </c>
      <c r="B15077" s="131" t="s">
        <v>11482</v>
      </c>
      <c r="D15077" s="132" t="s">
        <v>29956</v>
      </c>
      <c r="E15077" s="132" t="s">
        <v>31807</v>
      </c>
      <c r="F15077" s="132" t="str">
        <f t="shared" si="235"/>
        <v>1253008</v>
      </c>
      <c r="G15077" s="132" t="s">
        <v>22863</v>
      </c>
      <c r="H15077" s="132" t="s">
        <v>21608</v>
      </c>
    </row>
    <row r="15078" spans="1:8" ht="14.5" customHeight="1">
      <c r="A15078" s="131">
        <v>2060025</v>
      </c>
      <c r="B15078" s="131" t="s">
        <v>11482</v>
      </c>
      <c r="D15078" s="132" t="s">
        <v>29956</v>
      </c>
      <c r="E15078" s="132" t="s">
        <v>30996</v>
      </c>
      <c r="F15078" s="132" t="str">
        <f t="shared" si="235"/>
        <v>1253009</v>
      </c>
      <c r="G15078" s="132" t="s">
        <v>22863</v>
      </c>
      <c r="H15078" s="132" t="s">
        <v>14918</v>
      </c>
    </row>
    <row r="15079" spans="1:8" ht="14.5" customHeight="1">
      <c r="A15079" s="131">
        <v>2060025</v>
      </c>
      <c r="B15079" s="131" t="s">
        <v>11482</v>
      </c>
      <c r="D15079" s="132" t="s">
        <v>29956</v>
      </c>
      <c r="E15079" s="132" t="s">
        <v>31490</v>
      </c>
      <c r="F15079" s="132" t="str">
        <f t="shared" si="235"/>
        <v>1253010</v>
      </c>
      <c r="G15079" s="132" t="s">
        <v>22863</v>
      </c>
      <c r="H15079" s="132" t="s">
        <v>22866</v>
      </c>
    </row>
    <row r="15080" spans="1:8" ht="14.5" customHeight="1">
      <c r="A15080" s="131">
        <v>2060025</v>
      </c>
      <c r="B15080" s="131" t="s">
        <v>11482</v>
      </c>
      <c r="D15080" s="132" t="s">
        <v>29956</v>
      </c>
      <c r="E15080" s="132" t="s">
        <v>31491</v>
      </c>
      <c r="F15080" s="132" t="str">
        <f t="shared" si="235"/>
        <v>1253011</v>
      </c>
      <c r="G15080" s="132" t="s">
        <v>22863</v>
      </c>
      <c r="H15080" s="132" t="s">
        <v>22867</v>
      </c>
    </row>
    <row r="15081" spans="1:8" ht="14.5" customHeight="1">
      <c r="A15081" s="131">
        <v>2060025</v>
      </c>
      <c r="B15081" s="131" t="s">
        <v>11482</v>
      </c>
      <c r="D15081" s="132" t="s">
        <v>29956</v>
      </c>
      <c r="E15081" s="132" t="s">
        <v>31492</v>
      </c>
      <c r="F15081" s="132" t="str">
        <f t="shared" si="235"/>
        <v>1253012</v>
      </c>
      <c r="G15081" s="132" t="s">
        <v>22863</v>
      </c>
      <c r="H15081" s="132" t="s">
        <v>15871</v>
      </c>
    </row>
    <row r="15082" spans="1:8" ht="14.5" customHeight="1">
      <c r="A15082" s="131">
        <v>2060025</v>
      </c>
      <c r="B15082" s="131" t="s">
        <v>11482</v>
      </c>
      <c r="D15082" s="132" t="s">
        <v>29956</v>
      </c>
      <c r="E15082" s="132" t="s">
        <v>30997</v>
      </c>
      <c r="F15082" s="132" t="str">
        <f t="shared" si="235"/>
        <v>1253013</v>
      </c>
      <c r="G15082" s="132" t="s">
        <v>22863</v>
      </c>
      <c r="H15082" s="132" t="s">
        <v>22868</v>
      </c>
    </row>
    <row r="15083" spans="1:8" ht="14.5" customHeight="1">
      <c r="A15083" s="131">
        <v>2060003</v>
      </c>
      <c r="B15083" s="131" t="s">
        <v>11483</v>
      </c>
      <c r="D15083" s="132" t="s">
        <v>29956</v>
      </c>
      <c r="E15083" s="132" t="s">
        <v>31493</v>
      </c>
      <c r="F15083" s="132" t="str">
        <f t="shared" si="235"/>
        <v>1253014</v>
      </c>
      <c r="G15083" s="132" t="s">
        <v>22863</v>
      </c>
      <c r="H15083" s="132" t="s">
        <v>22869</v>
      </c>
    </row>
    <row r="15084" spans="1:8" ht="14.5" customHeight="1">
      <c r="A15084" s="131">
        <v>2060003</v>
      </c>
      <c r="B15084" s="131" t="s">
        <v>11483</v>
      </c>
      <c r="D15084" s="132" t="s">
        <v>29956</v>
      </c>
      <c r="E15084" s="132" t="s">
        <v>30998</v>
      </c>
      <c r="F15084" s="132" t="str">
        <f t="shared" si="235"/>
        <v>1253015</v>
      </c>
      <c r="G15084" s="132" t="s">
        <v>22863</v>
      </c>
      <c r="H15084" s="132" t="s">
        <v>17559</v>
      </c>
    </row>
    <row r="15085" spans="1:8" ht="14.5" customHeight="1">
      <c r="A15085" s="131">
        <v>2060003</v>
      </c>
      <c r="B15085" s="131" t="s">
        <v>11483</v>
      </c>
      <c r="D15085" s="132" t="s">
        <v>29956</v>
      </c>
      <c r="E15085" s="132" t="s">
        <v>31494</v>
      </c>
      <c r="F15085" s="132" t="str">
        <f t="shared" si="235"/>
        <v>1253016</v>
      </c>
      <c r="G15085" s="132" t="s">
        <v>22863</v>
      </c>
      <c r="H15085" s="132" t="s">
        <v>15139</v>
      </c>
    </row>
    <row r="15086" spans="1:8" ht="14.5" customHeight="1">
      <c r="A15086" s="131">
        <v>2060022</v>
      </c>
      <c r="B15086" s="131" t="s">
        <v>11484</v>
      </c>
      <c r="D15086" s="132" t="s">
        <v>29956</v>
      </c>
      <c r="E15086" s="132" t="s">
        <v>31495</v>
      </c>
      <c r="F15086" s="132" t="str">
        <f t="shared" si="235"/>
        <v>1253017</v>
      </c>
      <c r="G15086" s="132" t="s">
        <v>22863</v>
      </c>
      <c r="H15086" s="132" t="s">
        <v>14905</v>
      </c>
    </row>
    <row r="15087" spans="1:8" ht="14.5" customHeight="1">
      <c r="A15087" s="131">
        <v>2060022</v>
      </c>
      <c r="B15087" s="131" t="s">
        <v>11484</v>
      </c>
      <c r="D15087" s="132" t="s">
        <v>29956</v>
      </c>
      <c r="E15087" s="132" t="s">
        <v>31496</v>
      </c>
      <c r="F15087" s="132" t="str">
        <f t="shared" si="235"/>
        <v>1253018</v>
      </c>
      <c r="G15087" s="132" t="s">
        <v>22863</v>
      </c>
      <c r="H15087" s="132" t="s">
        <v>17359</v>
      </c>
    </row>
    <row r="15088" spans="1:8" ht="14.5" customHeight="1">
      <c r="A15088" s="131">
        <v>2060022</v>
      </c>
      <c r="B15088" s="131" t="s">
        <v>11484</v>
      </c>
      <c r="D15088" s="132" t="s">
        <v>29956</v>
      </c>
      <c r="E15088" s="132" t="s">
        <v>30999</v>
      </c>
      <c r="F15088" s="132" t="str">
        <f t="shared" si="235"/>
        <v>1253019</v>
      </c>
      <c r="G15088" s="132" t="s">
        <v>22863</v>
      </c>
      <c r="H15088" s="132" t="s">
        <v>22815</v>
      </c>
    </row>
    <row r="15089" spans="1:8" ht="14.5" customHeight="1">
      <c r="A15089" s="131">
        <v>2060022</v>
      </c>
      <c r="B15089" s="131" t="s">
        <v>11484</v>
      </c>
      <c r="D15089" s="132" t="s">
        <v>29956</v>
      </c>
      <c r="E15089" s="132" t="s">
        <v>31000</v>
      </c>
      <c r="F15089" s="132" t="str">
        <f t="shared" si="235"/>
        <v>1253020</v>
      </c>
      <c r="G15089" s="132" t="s">
        <v>22863</v>
      </c>
      <c r="H15089" s="132" t="s">
        <v>22870</v>
      </c>
    </row>
    <row r="15090" spans="1:8" ht="14.5" customHeight="1">
      <c r="A15090" s="131">
        <v>2060022</v>
      </c>
      <c r="B15090" s="131" t="s">
        <v>11484</v>
      </c>
      <c r="D15090" s="132" t="s">
        <v>29956</v>
      </c>
      <c r="E15090" s="132" t="s">
        <v>31001</v>
      </c>
      <c r="F15090" s="132" t="str">
        <f t="shared" si="235"/>
        <v>1253021</v>
      </c>
      <c r="G15090" s="132" t="s">
        <v>22863</v>
      </c>
      <c r="H15090" s="132" t="s">
        <v>22871</v>
      </c>
    </row>
    <row r="15091" spans="1:8" ht="14.5" customHeight="1">
      <c r="A15091" s="131">
        <v>2060032</v>
      </c>
      <c r="B15091" s="131" t="s">
        <v>11485</v>
      </c>
      <c r="D15091" s="132" t="s">
        <v>29956</v>
      </c>
      <c r="E15091" s="132" t="s">
        <v>31002</v>
      </c>
      <c r="F15091" s="132" t="str">
        <f t="shared" si="235"/>
        <v>1253022</v>
      </c>
      <c r="G15091" s="132" t="s">
        <v>22863</v>
      </c>
      <c r="H15091" s="132" t="s">
        <v>22872</v>
      </c>
    </row>
    <row r="15092" spans="1:8" ht="14.5" customHeight="1">
      <c r="A15092" s="131">
        <v>2060032</v>
      </c>
      <c r="B15092" s="131" t="s">
        <v>11485</v>
      </c>
      <c r="D15092" s="132" t="s">
        <v>29956</v>
      </c>
      <c r="E15092" s="132" t="s">
        <v>31497</v>
      </c>
      <c r="F15092" s="132" t="str">
        <f t="shared" si="235"/>
        <v>1253023</v>
      </c>
      <c r="G15092" s="132" t="s">
        <v>22863</v>
      </c>
      <c r="H15092" s="132" t="s">
        <v>16176</v>
      </c>
    </row>
    <row r="15093" spans="1:8" ht="14.5" customHeight="1">
      <c r="A15093" s="131">
        <v>2060032</v>
      </c>
      <c r="B15093" s="131" t="s">
        <v>11485</v>
      </c>
      <c r="D15093" s="132" t="s">
        <v>29956</v>
      </c>
      <c r="E15093" s="132" t="s">
        <v>31003</v>
      </c>
      <c r="F15093" s="132" t="str">
        <f t="shared" si="235"/>
        <v>1253024</v>
      </c>
      <c r="G15093" s="132" t="s">
        <v>22863</v>
      </c>
      <c r="H15093" s="132" t="s">
        <v>22827</v>
      </c>
    </row>
    <row r="15094" spans="1:8" ht="14.5" customHeight="1">
      <c r="A15094" s="131">
        <v>2060021</v>
      </c>
      <c r="B15094" s="131" t="s">
        <v>11486</v>
      </c>
      <c r="D15094" s="132" t="s">
        <v>29956</v>
      </c>
      <c r="E15094" s="132" t="s">
        <v>31498</v>
      </c>
      <c r="F15094" s="132" t="str">
        <f t="shared" si="235"/>
        <v>1253025</v>
      </c>
      <c r="G15094" s="132" t="s">
        <v>22863</v>
      </c>
      <c r="H15094" s="132" t="s">
        <v>15508</v>
      </c>
    </row>
    <row r="15095" spans="1:8" ht="14.5" customHeight="1">
      <c r="A15095" s="131">
        <v>2060021</v>
      </c>
      <c r="B15095" s="131" t="s">
        <v>11486</v>
      </c>
      <c r="D15095" s="132" t="s">
        <v>29956</v>
      </c>
      <c r="E15095" s="132" t="s">
        <v>31004</v>
      </c>
      <c r="F15095" s="132" t="str">
        <f t="shared" si="235"/>
        <v>1253026</v>
      </c>
      <c r="G15095" s="132" t="s">
        <v>22863</v>
      </c>
      <c r="H15095" s="132" t="s">
        <v>16197</v>
      </c>
    </row>
    <row r="15096" spans="1:8" ht="14.5" customHeight="1">
      <c r="A15096" s="131">
        <v>2060021</v>
      </c>
      <c r="B15096" s="131" t="s">
        <v>11486</v>
      </c>
      <c r="D15096" s="132" t="s">
        <v>29956</v>
      </c>
      <c r="E15096" s="132" t="s">
        <v>31005</v>
      </c>
      <c r="F15096" s="132" t="str">
        <f t="shared" si="235"/>
        <v>1253027</v>
      </c>
      <c r="G15096" s="132" t="s">
        <v>22863</v>
      </c>
      <c r="H15096" s="132" t="s">
        <v>22826</v>
      </c>
    </row>
    <row r="15097" spans="1:8" ht="14.5" customHeight="1">
      <c r="A15097" s="131">
        <v>2060021</v>
      </c>
      <c r="B15097" s="131" t="s">
        <v>11486</v>
      </c>
      <c r="D15097" s="132" t="s">
        <v>29956</v>
      </c>
      <c r="E15097" s="132" t="s">
        <v>31006</v>
      </c>
      <c r="F15097" s="132" t="str">
        <f t="shared" si="235"/>
        <v>1253028</v>
      </c>
      <c r="G15097" s="132" t="s">
        <v>22863</v>
      </c>
      <c r="H15097" s="132" t="s">
        <v>22873</v>
      </c>
    </row>
    <row r="15098" spans="1:8" ht="14.5" customHeight="1">
      <c r="A15098" s="131">
        <v>2060021</v>
      </c>
      <c r="B15098" s="131" t="s">
        <v>11486</v>
      </c>
      <c r="D15098" s="132" t="s">
        <v>29956</v>
      </c>
      <c r="E15098" s="132" t="s">
        <v>31499</v>
      </c>
      <c r="F15098" s="132" t="str">
        <f t="shared" si="235"/>
        <v>1253029</v>
      </c>
      <c r="G15098" s="132" t="s">
        <v>22863</v>
      </c>
      <c r="H15098" s="132" t="s">
        <v>22874</v>
      </c>
    </row>
    <row r="15099" spans="1:8" ht="14.5" customHeight="1">
      <c r="A15099" s="131">
        <v>2060021</v>
      </c>
      <c r="B15099" s="131" t="s">
        <v>11486</v>
      </c>
      <c r="D15099" s="132" t="s">
        <v>29956</v>
      </c>
      <c r="E15099" s="132" t="s">
        <v>31500</v>
      </c>
      <c r="F15099" s="132" t="str">
        <f t="shared" si="235"/>
        <v>1253030</v>
      </c>
      <c r="G15099" s="132" t="s">
        <v>22863</v>
      </c>
      <c r="H15099" s="132" t="s">
        <v>22875</v>
      </c>
    </row>
    <row r="15100" spans="1:8" ht="14.5" customHeight="1">
      <c r="A15100" s="131">
        <v>2060021</v>
      </c>
      <c r="B15100" s="131" t="s">
        <v>11486</v>
      </c>
      <c r="D15100" s="132" t="s">
        <v>29956</v>
      </c>
      <c r="E15100" s="132" t="s">
        <v>31501</v>
      </c>
      <c r="F15100" s="132" t="str">
        <f t="shared" si="235"/>
        <v>1253031</v>
      </c>
      <c r="G15100" s="132" t="s">
        <v>22863</v>
      </c>
      <c r="H15100" s="132" t="s">
        <v>22876</v>
      </c>
    </row>
    <row r="15101" spans="1:8" ht="14.5" customHeight="1">
      <c r="A15101" s="131">
        <v>2060001</v>
      </c>
      <c r="B15101" s="131" t="s">
        <v>11487</v>
      </c>
      <c r="D15101" s="132" t="s">
        <v>29956</v>
      </c>
      <c r="E15101" s="132" t="s">
        <v>31502</v>
      </c>
      <c r="F15101" s="132" t="str">
        <f t="shared" si="235"/>
        <v>1253032</v>
      </c>
      <c r="G15101" s="132" t="s">
        <v>22863</v>
      </c>
      <c r="H15101" s="132" t="s">
        <v>22877</v>
      </c>
    </row>
    <row r="15102" spans="1:8" ht="14.5" customHeight="1">
      <c r="A15102" s="131">
        <v>2060001</v>
      </c>
      <c r="B15102" s="131" t="s">
        <v>11487</v>
      </c>
      <c r="D15102" s="132" t="s">
        <v>29956</v>
      </c>
      <c r="E15102" s="132" t="s">
        <v>31503</v>
      </c>
      <c r="F15102" s="132" t="str">
        <f t="shared" si="235"/>
        <v>1253033</v>
      </c>
      <c r="G15102" s="132" t="s">
        <v>22863</v>
      </c>
      <c r="H15102" s="132" t="s">
        <v>22878</v>
      </c>
    </row>
    <row r="15103" spans="1:8" ht="14.5" customHeight="1">
      <c r="A15103" s="131">
        <v>2060023</v>
      </c>
      <c r="B15103" s="131" t="s">
        <v>11488</v>
      </c>
      <c r="D15103" s="132" t="s">
        <v>29956</v>
      </c>
      <c r="E15103" s="132" t="s">
        <v>31504</v>
      </c>
      <c r="F15103" s="132" t="str">
        <f t="shared" si="235"/>
        <v>1253034</v>
      </c>
      <c r="G15103" s="132" t="s">
        <v>22863</v>
      </c>
      <c r="H15103" s="132" t="s">
        <v>22879</v>
      </c>
    </row>
    <row r="15104" spans="1:8" ht="14.5" customHeight="1">
      <c r="A15104" s="131">
        <v>2060023</v>
      </c>
      <c r="B15104" s="131" t="s">
        <v>11488</v>
      </c>
      <c r="D15104" s="132" t="s">
        <v>29956</v>
      </c>
      <c r="E15104" s="132" t="s">
        <v>31007</v>
      </c>
      <c r="F15104" s="132" t="str">
        <f t="shared" si="235"/>
        <v>1253035</v>
      </c>
      <c r="G15104" s="132" t="s">
        <v>22863</v>
      </c>
      <c r="H15104" s="132" t="s">
        <v>16103</v>
      </c>
    </row>
    <row r="15105" spans="1:8" ht="14.5" customHeight="1">
      <c r="A15105" s="131">
        <v>2060035</v>
      </c>
      <c r="B15105" s="131" t="s">
        <v>11489</v>
      </c>
      <c r="D15105" s="132" t="s">
        <v>29956</v>
      </c>
      <c r="E15105" s="132" t="s">
        <v>31008</v>
      </c>
      <c r="F15105" s="132" t="str">
        <f t="shared" si="235"/>
        <v>1253036</v>
      </c>
      <c r="G15105" s="132" t="s">
        <v>22863</v>
      </c>
      <c r="H15105" s="132" t="s">
        <v>22880</v>
      </c>
    </row>
    <row r="15106" spans="1:8" ht="14.5" customHeight="1">
      <c r="A15106" s="131">
        <v>2060035</v>
      </c>
      <c r="B15106" s="131" t="s">
        <v>11489</v>
      </c>
      <c r="D15106" s="132" t="s">
        <v>29956</v>
      </c>
      <c r="E15106" s="132" t="s">
        <v>31505</v>
      </c>
      <c r="F15106" s="132" t="str">
        <f t="shared" si="235"/>
        <v>1253037</v>
      </c>
      <c r="G15106" s="132" t="s">
        <v>22863</v>
      </c>
      <c r="H15106" s="132" t="s">
        <v>15192</v>
      </c>
    </row>
    <row r="15107" spans="1:8" ht="14.5" customHeight="1">
      <c r="A15107" s="131">
        <v>2060035</v>
      </c>
      <c r="B15107" s="131" t="s">
        <v>11489</v>
      </c>
      <c r="D15107" s="132" t="s">
        <v>29956</v>
      </c>
      <c r="E15107" s="132" t="s">
        <v>31009</v>
      </c>
      <c r="F15107" s="132" t="str">
        <f t="shared" ref="F15107:F15170" si="236">TEXT(D15107,"0000")&amp;TEXT(E15107,"000")</f>
        <v>1253038</v>
      </c>
      <c r="G15107" s="132" t="s">
        <v>22863</v>
      </c>
      <c r="H15107" s="132" t="s">
        <v>20157</v>
      </c>
    </row>
    <row r="15108" spans="1:8" ht="14.5" customHeight="1">
      <c r="A15108" s="131">
        <v>2060042</v>
      </c>
      <c r="B15108" s="131" t="s">
        <v>11490</v>
      </c>
      <c r="D15108" s="132" t="s">
        <v>29956</v>
      </c>
      <c r="E15108" s="132" t="s">
        <v>31506</v>
      </c>
      <c r="F15108" s="132" t="str">
        <f t="shared" si="236"/>
        <v>1253039</v>
      </c>
      <c r="G15108" s="132" t="s">
        <v>22863</v>
      </c>
      <c r="H15108" s="132" t="s">
        <v>20221</v>
      </c>
    </row>
    <row r="15109" spans="1:8" ht="14.5" customHeight="1">
      <c r="A15109" s="131">
        <v>2060042</v>
      </c>
      <c r="B15109" s="131" t="s">
        <v>11490</v>
      </c>
      <c r="D15109" s="132" t="s">
        <v>29956</v>
      </c>
      <c r="E15109" s="132" t="s">
        <v>31010</v>
      </c>
      <c r="F15109" s="132" t="str">
        <f t="shared" si="236"/>
        <v>1253040</v>
      </c>
      <c r="G15109" s="132" t="s">
        <v>22863</v>
      </c>
      <c r="H15109" s="132" t="s">
        <v>15126</v>
      </c>
    </row>
    <row r="15110" spans="1:8" ht="14.5" customHeight="1">
      <c r="A15110" s="131">
        <v>2060036</v>
      </c>
      <c r="B15110" s="131" t="s">
        <v>11491</v>
      </c>
      <c r="D15110" s="132" t="s">
        <v>29956</v>
      </c>
      <c r="E15110" s="132" t="s">
        <v>31507</v>
      </c>
      <c r="F15110" s="132" t="str">
        <f t="shared" si="236"/>
        <v>1253041</v>
      </c>
      <c r="G15110" s="132" t="s">
        <v>22863</v>
      </c>
      <c r="H15110" s="132" t="s">
        <v>17474</v>
      </c>
    </row>
    <row r="15111" spans="1:8" ht="14.5" customHeight="1">
      <c r="A15111" s="131">
        <v>2060036</v>
      </c>
      <c r="B15111" s="131" t="s">
        <v>11491</v>
      </c>
      <c r="D15111" s="132" t="s">
        <v>29956</v>
      </c>
      <c r="E15111" s="132" t="s">
        <v>31509</v>
      </c>
      <c r="F15111" s="132" t="str">
        <f t="shared" si="236"/>
        <v>1253043</v>
      </c>
      <c r="G15111" s="132" t="s">
        <v>22863</v>
      </c>
      <c r="H15111" s="132" t="s">
        <v>15948</v>
      </c>
    </row>
    <row r="15112" spans="1:8" ht="14.5" customHeight="1">
      <c r="A15112" s="131">
        <v>2060823</v>
      </c>
      <c r="B15112" s="131" t="s">
        <v>11492</v>
      </c>
      <c r="D15112" s="132" t="s">
        <v>29956</v>
      </c>
      <c r="E15112" s="132" t="s">
        <v>31011</v>
      </c>
      <c r="F15112" s="132" t="str">
        <f t="shared" si="236"/>
        <v>1253044</v>
      </c>
      <c r="G15112" s="132" t="s">
        <v>22863</v>
      </c>
      <c r="H15112" s="132" t="s">
        <v>22881</v>
      </c>
    </row>
    <row r="15113" spans="1:8" ht="14.5" customHeight="1">
      <c r="A15113" s="131">
        <v>2060823</v>
      </c>
      <c r="B15113" s="131" t="s">
        <v>11492</v>
      </c>
      <c r="D15113" s="132" t="s">
        <v>29956</v>
      </c>
      <c r="E15113" s="132" t="s">
        <v>31510</v>
      </c>
      <c r="F15113" s="132" t="str">
        <f t="shared" si="236"/>
        <v>1253045</v>
      </c>
      <c r="G15113" s="132" t="s">
        <v>22863</v>
      </c>
      <c r="H15113" s="132" t="s">
        <v>22882</v>
      </c>
    </row>
    <row r="15114" spans="1:8" ht="14.5" customHeight="1">
      <c r="A15114" s="131">
        <v>2060823</v>
      </c>
      <c r="B15114" s="131" t="s">
        <v>11492</v>
      </c>
      <c r="D15114" s="132" t="s">
        <v>29956</v>
      </c>
      <c r="E15114" s="132" t="s">
        <v>31524</v>
      </c>
      <c r="F15114" s="132" t="str">
        <f t="shared" si="236"/>
        <v>1253070</v>
      </c>
      <c r="G15114" s="132" t="s">
        <v>22863</v>
      </c>
      <c r="H15114" s="132" t="s">
        <v>15805</v>
      </c>
    </row>
    <row r="15115" spans="1:8" ht="14.5" customHeight="1">
      <c r="A15115" s="131">
        <v>2060823</v>
      </c>
      <c r="B15115" s="131" t="s">
        <v>11492</v>
      </c>
      <c r="D15115" s="132" t="s">
        <v>29957</v>
      </c>
      <c r="E15115" s="132" t="s">
        <v>30993</v>
      </c>
      <c r="F15115" s="132" t="str">
        <f t="shared" si="236"/>
        <v>1260001</v>
      </c>
      <c r="G15115" s="132" t="s">
        <v>22883</v>
      </c>
      <c r="H15115" s="132" t="s">
        <v>14751</v>
      </c>
    </row>
    <row r="15116" spans="1:8" ht="14.5" customHeight="1">
      <c r="A15116" s="131">
        <v>2060803</v>
      </c>
      <c r="B15116" s="131" t="s">
        <v>11493</v>
      </c>
      <c r="D15116" s="132" t="s">
        <v>29957</v>
      </c>
      <c r="E15116" s="132" t="s">
        <v>31486</v>
      </c>
      <c r="F15116" s="132" t="str">
        <f t="shared" si="236"/>
        <v>1260002</v>
      </c>
      <c r="G15116" s="132" t="s">
        <v>22883</v>
      </c>
      <c r="H15116" s="132" t="s">
        <v>14945</v>
      </c>
    </row>
    <row r="15117" spans="1:8" ht="14.5" customHeight="1">
      <c r="A15117" s="131">
        <v>2060803</v>
      </c>
      <c r="B15117" s="131" t="s">
        <v>11493</v>
      </c>
      <c r="D15117" s="132" t="s">
        <v>29957</v>
      </c>
      <c r="E15117" s="132" t="s">
        <v>30994</v>
      </c>
      <c r="F15117" s="132" t="str">
        <f t="shared" si="236"/>
        <v>1260004</v>
      </c>
      <c r="G15117" s="132" t="s">
        <v>22883</v>
      </c>
      <c r="H15117" s="132" t="s">
        <v>17576</v>
      </c>
    </row>
    <row r="15118" spans="1:8" ht="14.5" customHeight="1">
      <c r="A15118" s="131">
        <v>2060803</v>
      </c>
      <c r="B15118" s="131" t="s">
        <v>11493</v>
      </c>
      <c r="D15118" s="132" t="s">
        <v>29957</v>
      </c>
      <c r="E15118" s="132" t="s">
        <v>30995</v>
      </c>
      <c r="F15118" s="132" t="str">
        <f t="shared" si="236"/>
        <v>1260005</v>
      </c>
      <c r="G15118" s="132" t="s">
        <v>22883</v>
      </c>
      <c r="H15118" s="132" t="s">
        <v>14946</v>
      </c>
    </row>
    <row r="15119" spans="1:8" ht="14.5" customHeight="1">
      <c r="A15119" s="131">
        <v>2060803</v>
      </c>
      <c r="B15119" s="131" t="s">
        <v>11493</v>
      </c>
      <c r="D15119" s="132" t="s">
        <v>29957</v>
      </c>
      <c r="E15119" s="132" t="s">
        <v>31488</v>
      </c>
      <c r="F15119" s="132" t="str">
        <f t="shared" si="236"/>
        <v>1260006</v>
      </c>
      <c r="G15119" s="132" t="s">
        <v>22883</v>
      </c>
      <c r="H15119" s="132" t="s">
        <v>17864</v>
      </c>
    </row>
    <row r="15120" spans="1:8" ht="14.5" customHeight="1">
      <c r="A15120" s="131">
        <v>2060803</v>
      </c>
      <c r="B15120" s="131" t="s">
        <v>11493</v>
      </c>
      <c r="D15120" s="132" t="s">
        <v>29957</v>
      </c>
      <c r="E15120" s="132" t="s">
        <v>31489</v>
      </c>
      <c r="F15120" s="132" t="str">
        <f t="shared" si="236"/>
        <v>1260007</v>
      </c>
      <c r="G15120" s="132" t="s">
        <v>22883</v>
      </c>
      <c r="H15120" s="132" t="s">
        <v>15752</v>
      </c>
    </row>
    <row r="15121" spans="1:8" ht="14.5" customHeight="1">
      <c r="A15121" s="131">
        <v>2060803</v>
      </c>
      <c r="B15121" s="131" t="s">
        <v>11493</v>
      </c>
      <c r="D15121" s="132" t="s">
        <v>29957</v>
      </c>
      <c r="E15121" s="132" t="s">
        <v>31807</v>
      </c>
      <c r="F15121" s="132" t="str">
        <f t="shared" si="236"/>
        <v>1260008</v>
      </c>
      <c r="G15121" s="132" t="s">
        <v>22883</v>
      </c>
      <c r="H15121" s="132" t="s">
        <v>15114</v>
      </c>
    </row>
    <row r="15122" spans="1:8" ht="14.5" customHeight="1">
      <c r="A15122" s="131">
        <v>2060821</v>
      </c>
      <c r="B15122" s="131" t="s">
        <v>11494</v>
      </c>
      <c r="D15122" s="132" t="s">
        <v>29957</v>
      </c>
      <c r="E15122" s="132" t="s">
        <v>30996</v>
      </c>
      <c r="F15122" s="132" t="str">
        <f t="shared" si="236"/>
        <v>1260009</v>
      </c>
      <c r="G15122" s="132" t="s">
        <v>22883</v>
      </c>
      <c r="H15122" s="132" t="s">
        <v>17689</v>
      </c>
    </row>
    <row r="15123" spans="1:8" ht="14.5" customHeight="1">
      <c r="A15123" s="131">
        <v>2060821</v>
      </c>
      <c r="B15123" s="131" t="s">
        <v>11494</v>
      </c>
      <c r="D15123" s="132" t="s">
        <v>29957</v>
      </c>
      <c r="E15123" s="132" t="s">
        <v>31490</v>
      </c>
      <c r="F15123" s="132" t="str">
        <f t="shared" si="236"/>
        <v>1260010</v>
      </c>
      <c r="G15123" s="132" t="s">
        <v>22883</v>
      </c>
      <c r="H15123" s="132" t="s">
        <v>17643</v>
      </c>
    </row>
    <row r="15124" spans="1:8" ht="14.5" customHeight="1">
      <c r="A15124" s="131">
        <v>2060821</v>
      </c>
      <c r="B15124" s="131" t="s">
        <v>11494</v>
      </c>
      <c r="D15124" s="132" t="s">
        <v>29957</v>
      </c>
      <c r="E15124" s="132" t="s">
        <v>31491</v>
      </c>
      <c r="F15124" s="132" t="str">
        <f t="shared" si="236"/>
        <v>1260011</v>
      </c>
      <c r="G15124" s="132" t="s">
        <v>22883</v>
      </c>
      <c r="H15124" s="132" t="s">
        <v>14943</v>
      </c>
    </row>
    <row r="15125" spans="1:8" ht="14.5" customHeight="1">
      <c r="A15125" s="131">
        <v>2060824</v>
      </c>
      <c r="B15125" s="131" t="s">
        <v>11495</v>
      </c>
      <c r="D15125" s="132" t="s">
        <v>29957</v>
      </c>
      <c r="E15125" s="132" t="s">
        <v>31492</v>
      </c>
      <c r="F15125" s="132" t="str">
        <f t="shared" si="236"/>
        <v>1260012</v>
      </c>
      <c r="G15125" s="132" t="s">
        <v>22883</v>
      </c>
      <c r="H15125" s="132" t="s">
        <v>22884</v>
      </c>
    </row>
    <row r="15126" spans="1:8" ht="14.5" customHeight="1">
      <c r="A15126" s="131">
        <v>2060824</v>
      </c>
      <c r="B15126" s="131" t="s">
        <v>11495</v>
      </c>
      <c r="D15126" s="132" t="s">
        <v>29957</v>
      </c>
      <c r="E15126" s="132" t="s">
        <v>30997</v>
      </c>
      <c r="F15126" s="132" t="str">
        <f t="shared" si="236"/>
        <v>1260013</v>
      </c>
      <c r="G15126" s="132" t="s">
        <v>22883</v>
      </c>
      <c r="H15126" s="132" t="s">
        <v>17616</v>
      </c>
    </row>
    <row r="15127" spans="1:8" ht="14.5" customHeight="1">
      <c r="A15127" s="131">
        <v>2060824</v>
      </c>
      <c r="B15127" s="131" t="s">
        <v>11495</v>
      </c>
      <c r="D15127" s="132" t="s">
        <v>29957</v>
      </c>
      <c r="E15127" s="132" t="s">
        <v>31493</v>
      </c>
      <c r="F15127" s="132" t="str">
        <f t="shared" si="236"/>
        <v>1260014</v>
      </c>
      <c r="G15127" s="132" t="s">
        <v>22883</v>
      </c>
      <c r="H15127" s="132" t="s">
        <v>22053</v>
      </c>
    </row>
    <row r="15128" spans="1:8" ht="14.5" customHeight="1">
      <c r="A15128" s="131">
        <v>2060824</v>
      </c>
      <c r="B15128" s="131" t="s">
        <v>11495</v>
      </c>
      <c r="D15128" s="132" t="s">
        <v>29957</v>
      </c>
      <c r="E15128" s="132" t="s">
        <v>31494</v>
      </c>
      <c r="F15128" s="132" t="str">
        <f t="shared" si="236"/>
        <v>1260016</v>
      </c>
      <c r="G15128" s="132" t="s">
        <v>22883</v>
      </c>
      <c r="H15128" s="132" t="s">
        <v>22885</v>
      </c>
    </row>
    <row r="15129" spans="1:8" ht="14.5" customHeight="1">
      <c r="A15129" s="131">
        <v>2050021</v>
      </c>
      <c r="B15129" s="131" t="s">
        <v>11496</v>
      </c>
      <c r="D15129" s="132" t="s">
        <v>29957</v>
      </c>
      <c r="E15129" s="132" t="s">
        <v>31495</v>
      </c>
      <c r="F15129" s="132" t="str">
        <f t="shared" si="236"/>
        <v>1260017</v>
      </c>
      <c r="G15129" s="132" t="s">
        <v>22883</v>
      </c>
      <c r="H15129" s="132" t="s">
        <v>22886</v>
      </c>
    </row>
    <row r="15130" spans="1:8" ht="14.5" customHeight="1">
      <c r="A15130" s="131">
        <v>2050021</v>
      </c>
      <c r="B15130" s="131" t="s">
        <v>11496</v>
      </c>
      <c r="D15130" s="132" t="s">
        <v>29957</v>
      </c>
      <c r="E15130" s="132" t="s">
        <v>30999</v>
      </c>
      <c r="F15130" s="132" t="str">
        <f t="shared" si="236"/>
        <v>1260019</v>
      </c>
      <c r="G15130" s="132" t="s">
        <v>22883</v>
      </c>
      <c r="H15130" s="132" t="s">
        <v>15737</v>
      </c>
    </row>
    <row r="15131" spans="1:8" ht="14.5" customHeight="1">
      <c r="A15131" s="131">
        <v>2050021</v>
      </c>
      <c r="B15131" s="131" t="s">
        <v>11496</v>
      </c>
      <c r="D15131" s="132" t="s">
        <v>29957</v>
      </c>
      <c r="E15131" s="132" t="s">
        <v>31000</v>
      </c>
      <c r="F15131" s="132" t="str">
        <f t="shared" si="236"/>
        <v>1260020</v>
      </c>
      <c r="G15131" s="132" t="s">
        <v>22883</v>
      </c>
      <c r="H15131" s="132" t="s">
        <v>22887</v>
      </c>
    </row>
    <row r="15132" spans="1:8" ht="14.5" customHeight="1">
      <c r="A15132" s="131">
        <v>2050021</v>
      </c>
      <c r="B15132" s="131" t="s">
        <v>11496</v>
      </c>
      <c r="D15132" s="132" t="s">
        <v>29957</v>
      </c>
      <c r="E15132" s="132" t="s">
        <v>31001</v>
      </c>
      <c r="F15132" s="132" t="str">
        <f t="shared" si="236"/>
        <v>1260021</v>
      </c>
      <c r="G15132" s="132" t="s">
        <v>22883</v>
      </c>
      <c r="H15132" s="132" t="s">
        <v>22888</v>
      </c>
    </row>
    <row r="15133" spans="1:8" ht="14.5" customHeight="1">
      <c r="A15133" s="131">
        <v>2050021</v>
      </c>
      <c r="B15133" s="131" t="s">
        <v>11496</v>
      </c>
      <c r="D15133" s="132" t="s">
        <v>29957</v>
      </c>
      <c r="E15133" s="132" t="s">
        <v>31497</v>
      </c>
      <c r="F15133" s="132" t="str">
        <f t="shared" si="236"/>
        <v>1260023</v>
      </c>
      <c r="G15133" s="132" t="s">
        <v>22883</v>
      </c>
      <c r="H15133" s="132" t="s">
        <v>22889</v>
      </c>
    </row>
    <row r="15134" spans="1:8" ht="14.5" customHeight="1">
      <c r="A15134" s="131">
        <v>2050011</v>
      </c>
      <c r="B15134" s="131" t="s">
        <v>11497</v>
      </c>
      <c r="D15134" s="132" t="s">
        <v>29957</v>
      </c>
      <c r="E15134" s="132" t="s">
        <v>31499</v>
      </c>
      <c r="F15134" s="132" t="str">
        <f t="shared" si="236"/>
        <v>1260029</v>
      </c>
      <c r="G15134" s="132" t="s">
        <v>22883</v>
      </c>
      <c r="H15134" s="132" t="s">
        <v>17304</v>
      </c>
    </row>
    <row r="15135" spans="1:8" ht="14.5" customHeight="1">
      <c r="A15135" s="131">
        <v>2050011</v>
      </c>
      <c r="B15135" s="131" t="s">
        <v>11497</v>
      </c>
      <c r="D15135" s="132" t="s">
        <v>29957</v>
      </c>
      <c r="E15135" s="132" t="s">
        <v>31501</v>
      </c>
      <c r="F15135" s="132" t="str">
        <f t="shared" si="236"/>
        <v>1260031</v>
      </c>
      <c r="G15135" s="132" t="s">
        <v>22883</v>
      </c>
      <c r="H15135" s="132" t="s">
        <v>17706</v>
      </c>
    </row>
    <row r="15136" spans="1:8" ht="14.5" customHeight="1">
      <c r="A15136" s="131">
        <v>2050011</v>
      </c>
      <c r="B15136" s="131" t="s">
        <v>11497</v>
      </c>
      <c r="D15136" s="132" t="s">
        <v>29957</v>
      </c>
      <c r="E15136" s="132" t="s">
        <v>31504</v>
      </c>
      <c r="F15136" s="132" t="str">
        <f t="shared" si="236"/>
        <v>1260034</v>
      </c>
      <c r="G15136" s="132" t="s">
        <v>22883</v>
      </c>
      <c r="H15136" s="132" t="s">
        <v>22890</v>
      </c>
    </row>
    <row r="15137" spans="1:8" ht="14.5" customHeight="1">
      <c r="A15137" s="131">
        <v>2050011</v>
      </c>
      <c r="B15137" s="131" t="s">
        <v>11497</v>
      </c>
      <c r="D15137" s="132" t="s">
        <v>29957</v>
      </c>
      <c r="E15137" s="132" t="s">
        <v>31007</v>
      </c>
      <c r="F15137" s="132" t="str">
        <f t="shared" si="236"/>
        <v>1260035</v>
      </c>
      <c r="G15137" s="132" t="s">
        <v>22883</v>
      </c>
      <c r="H15137" s="132" t="s">
        <v>18097</v>
      </c>
    </row>
    <row r="15138" spans="1:8" ht="14.5" customHeight="1">
      <c r="A15138" s="131">
        <v>2050011</v>
      </c>
      <c r="B15138" s="131" t="s">
        <v>11497</v>
      </c>
      <c r="D15138" s="132" t="s">
        <v>29957</v>
      </c>
      <c r="E15138" s="132" t="s">
        <v>31008</v>
      </c>
      <c r="F15138" s="132" t="str">
        <f t="shared" si="236"/>
        <v>1260036</v>
      </c>
      <c r="G15138" s="132" t="s">
        <v>22883</v>
      </c>
      <c r="H15138" s="132" t="s">
        <v>22891</v>
      </c>
    </row>
    <row r="15139" spans="1:8" ht="14.5" customHeight="1">
      <c r="A15139" s="131">
        <v>2050002</v>
      </c>
      <c r="B15139" s="131" t="s">
        <v>11498</v>
      </c>
      <c r="D15139" s="132" t="s">
        <v>29957</v>
      </c>
      <c r="E15139" s="132" t="s">
        <v>31505</v>
      </c>
      <c r="F15139" s="132" t="str">
        <f t="shared" si="236"/>
        <v>1260037</v>
      </c>
      <c r="G15139" s="132" t="s">
        <v>22883</v>
      </c>
      <c r="H15139" s="132" t="s">
        <v>15762</v>
      </c>
    </row>
    <row r="15140" spans="1:8" ht="14.5" customHeight="1">
      <c r="A15140" s="131">
        <v>2050002</v>
      </c>
      <c r="B15140" s="131" t="s">
        <v>11498</v>
      </c>
      <c r="D15140" s="132" t="s">
        <v>29957</v>
      </c>
      <c r="E15140" s="132" t="s">
        <v>31009</v>
      </c>
      <c r="F15140" s="132" t="str">
        <f t="shared" si="236"/>
        <v>1260038</v>
      </c>
      <c r="G15140" s="132" t="s">
        <v>22883</v>
      </c>
      <c r="H15140" s="132" t="s">
        <v>15763</v>
      </c>
    </row>
    <row r="15141" spans="1:8" ht="14.5" customHeight="1">
      <c r="A15141" s="131">
        <v>2050002</v>
      </c>
      <c r="B15141" s="131" t="s">
        <v>11498</v>
      </c>
      <c r="D15141" s="132" t="s">
        <v>29957</v>
      </c>
      <c r="E15141" s="132" t="s">
        <v>31506</v>
      </c>
      <c r="F15141" s="132" t="str">
        <f t="shared" si="236"/>
        <v>1260039</v>
      </c>
      <c r="G15141" s="132" t="s">
        <v>22883</v>
      </c>
      <c r="H15141" s="132" t="s">
        <v>22892</v>
      </c>
    </row>
    <row r="15142" spans="1:8" ht="14.5" customHeight="1">
      <c r="A15142" s="131">
        <v>2050023</v>
      </c>
      <c r="B15142" s="131" t="s">
        <v>11499</v>
      </c>
      <c r="D15142" s="132" t="s">
        <v>29957</v>
      </c>
      <c r="E15142" s="132" t="s">
        <v>31010</v>
      </c>
      <c r="F15142" s="132" t="str">
        <f t="shared" si="236"/>
        <v>1260040</v>
      </c>
      <c r="G15142" s="132" t="s">
        <v>22883</v>
      </c>
      <c r="H15142" s="132" t="s">
        <v>17666</v>
      </c>
    </row>
    <row r="15143" spans="1:8" ht="14.5" customHeight="1">
      <c r="A15143" s="131">
        <v>2050023</v>
      </c>
      <c r="B15143" s="131" t="s">
        <v>11499</v>
      </c>
      <c r="D15143" s="132" t="s">
        <v>29957</v>
      </c>
      <c r="E15143" s="132" t="s">
        <v>31507</v>
      </c>
      <c r="F15143" s="132" t="str">
        <f t="shared" si="236"/>
        <v>1260041</v>
      </c>
      <c r="G15143" s="132" t="s">
        <v>22883</v>
      </c>
      <c r="H15143" s="132" t="s">
        <v>15663</v>
      </c>
    </row>
    <row r="15144" spans="1:8" ht="14.5" customHeight="1">
      <c r="A15144" s="131">
        <v>2050023</v>
      </c>
      <c r="B15144" s="131" t="s">
        <v>11499</v>
      </c>
      <c r="D15144" s="132" t="s">
        <v>29957</v>
      </c>
      <c r="E15144" s="132" t="s">
        <v>31011</v>
      </c>
      <c r="F15144" s="132" t="str">
        <f t="shared" si="236"/>
        <v>1260044</v>
      </c>
      <c r="G15144" s="132" t="s">
        <v>22883</v>
      </c>
      <c r="H15144" s="132" t="s">
        <v>15385</v>
      </c>
    </row>
    <row r="15145" spans="1:8" ht="14.5" customHeight="1">
      <c r="A15145" s="131">
        <v>2050023</v>
      </c>
      <c r="B15145" s="131" t="s">
        <v>11499</v>
      </c>
      <c r="D15145" s="132" t="s">
        <v>29957</v>
      </c>
      <c r="E15145" s="132" t="s">
        <v>31513</v>
      </c>
      <c r="F15145" s="132" t="str">
        <f t="shared" si="236"/>
        <v>1260049</v>
      </c>
      <c r="G15145" s="132" t="s">
        <v>22883</v>
      </c>
      <c r="H15145" s="132" t="s">
        <v>17682</v>
      </c>
    </row>
    <row r="15146" spans="1:8" ht="14.5" customHeight="1">
      <c r="A15146" s="131">
        <v>2050024</v>
      </c>
      <c r="B15146" s="131" t="s">
        <v>11500</v>
      </c>
      <c r="D15146" s="132" t="s">
        <v>29957</v>
      </c>
      <c r="E15146" s="132" t="s">
        <v>31524</v>
      </c>
      <c r="F15146" s="132" t="str">
        <f t="shared" si="236"/>
        <v>1260070</v>
      </c>
      <c r="G15146" s="132" t="s">
        <v>22883</v>
      </c>
      <c r="H15146" s="132" t="s">
        <v>17991</v>
      </c>
    </row>
    <row r="15147" spans="1:8" ht="14.5" customHeight="1">
      <c r="A15147" s="131">
        <v>2050024</v>
      </c>
      <c r="B15147" s="131" t="s">
        <v>11500</v>
      </c>
      <c r="D15147" s="132" t="s">
        <v>29957</v>
      </c>
      <c r="E15147" s="132" t="s">
        <v>31809</v>
      </c>
      <c r="F15147" s="132" t="str">
        <f t="shared" si="236"/>
        <v>1260101</v>
      </c>
      <c r="G15147" s="132" t="s">
        <v>22883</v>
      </c>
      <c r="H15147" s="132" t="s">
        <v>14944</v>
      </c>
    </row>
    <row r="15148" spans="1:8" ht="14.5" customHeight="1">
      <c r="A15148" s="131">
        <v>2050016</v>
      </c>
      <c r="B15148" s="131" t="s">
        <v>11501</v>
      </c>
      <c r="D15148" s="132" t="s">
        <v>29957</v>
      </c>
      <c r="E15148" s="132" t="s">
        <v>31538</v>
      </c>
      <c r="F15148" s="132" t="str">
        <f t="shared" si="236"/>
        <v>1260103</v>
      </c>
      <c r="G15148" s="132" t="s">
        <v>22883</v>
      </c>
      <c r="H15148" s="132" t="s">
        <v>22893</v>
      </c>
    </row>
    <row r="15149" spans="1:8" ht="14.5" customHeight="1">
      <c r="A15149" s="131">
        <v>2050016</v>
      </c>
      <c r="B15149" s="131" t="s">
        <v>11501</v>
      </c>
      <c r="D15149" s="132" t="s">
        <v>29957</v>
      </c>
      <c r="E15149" s="132" t="s">
        <v>31539</v>
      </c>
      <c r="F15149" s="132" t="str">
        <f t="shared" si="236"/>
        <v>1260104</v>
      </c>
      <c r="G15149" s="132" t="s">
        <v>22883</v>
      </c>
      <c r="H15149" s="132" t="s">
        <v>17614</v>
      </c>
    </row>
    <row r="15150" spans="1:8" ht="14.5" customHeight="1">
      <c r="A15150" s="131">
        <v>2050016</v>
      </c>
      <c r="B15150" s="131" t="s">
        <v>11501</v>
      </c>
      <c r="D15150" s="132" t="s">
        <v>29957</v>
      </c>
      <c r="E15150" s="132" t="s">
        <v>31040</v>
      </c>
      <c r="F15150" s="132" t="str">
        <f t="shared" si="236"/>
        <v>1260105</v>
      </c>
      <c r="G15150" s="132" t="s">
        <v>22883</v>
      </c>
      <c r="H15150" s="132" t="s">
        <v>17678</v>
      </c>
    </row>
    <row r="15151" spans="1:8" ht="14.5" customHeight="1">
      <c r="A15151" s="131">
        <v>2050016</v>
      </c>
      <c r="B15151" s="131" t="s">
        <v>11501</v>
      </c>
      <c r="D15151" s="132" t="s">
        <v>29957</v>
      </c>
      <c r="E15151" s="132" t="s">
        <v>31810</v>
      </c>
      <c r="F15151" s="132" t="str">
        <f t="shared" si="236"/>
        <v>1260106</v>
      </c>
      <c r="G15151" s="132" t="s">
        <v>22883</v>
      </c>
      <c r="H15151" s="132" t="s">
        <v>16020</v>
      </c>
    </row>
    <row r="15152" spans="1:8" ht="14.5" customHeight="1">
      <c r="A15152" s="131">
        <v>2050015</v>
      </c>
      <c r="B15152" s="131" t="s">
        <v>11502</v>
      </c>
      <c r="D15152" s="132" t="s">
        <v>29957</v>
      </c>
      <c r="E15152" s="132" t="s">
        <v>31042</v>
      </c>
      <c r="F15152" s="132" t="str">
        <f t="shared" si="236"/>
        <v>1260108</v>
      </c>
      <c r="G15152" s="132" t="s">
        <v>22883</v>
      </c>
      <c r="H15152" s="132" t="s">
        <v>15066</v>
      </c>
    </row>
    <row r="15153" spans="1:8" ht="14.5" customHeight="1">
      <c r="A15153" s="131">
        <v>2050015</v>
      </c>
      <c r="B15153" s="131" t="s">
        <v>11502</v>
      </c>
      <c r="D15153" s="132" t="s">
        <v>29957</v>
      </c>
      <c r="E15153" s="132" t="s">
        <v>31050</v>
      </c>
      <c r="F15153" s="132" t="str">
        <f t="shared" si="236"/>
        <v>1260121</v>
      </c>
      <c r="G15153" s="132" t="s">
        <v>22883</v>
      </c>
      <c r="H15153" s="132" t="s">
        <v>15936</v>
      </c>
    </row>
    <row r="15154" spans="1:8" ht="14.5" customHeight="1">
      <c r="A15154" s="131">
        <v>2050015</v>
      </c>
      <c r="B15154" s="131" t="s">
        <v>11502</v>
      </c>
      <c r="D15154" s="132" t="s">
        <v>29957</v>
      </c>
      <c r="E15154" s="132" t="s">
        <v>31811</v>
      </c>
      <c r="F15154" s="132" t="str">
        <f t="shared" si="236"/>
        <v>1260122</v>
      </c>
      <c r="G15154" s="132" t="s">
        <v>22883</v>
      </c>
      <c r="H15154" s="132" t="s">
        <v>17646</v>
      </c>
    </row>
    <row r="15155" spans="1:8" ht="14.5" customHeight="1">
      <c r="A15155" s="131">
        <v>2050015</v>
      </c>
      <c r="B15155" s="131" t="s">
        <v>11502</v>
      </c>
      <c r="D15155" s="132" t="s">
        <v>29957</v>
      </c>
      <c r="E15155" s="132" t="s">
        <v>31051</v>
      </c>
      <c r="F15155" s="132" t="str">
        <f t="shared" si="236"/>
        <v>1260123</v>
      </c>
      <c r="G15155" s="132" t="s">
        <v>22883</v>
      </c>
      <c r="H15155" s="132" t="s">
        <v>17644</v>
      </c>
    </row>
    <row r="15156" spans="1:8" ht="14.5" customHeight="1">
      <c r="A15156" s="131">
        <v>2050017</v>
      </c>
      <c r="B15156" s="131" t="s">
        <v>11503</v>
      </c>
      <c r="D15156" s="132" t="s">
        <v>29957</v>
      </c>
      <c r="E15156" s="132" t="s">
        <v>31052</v>
      </c>
      <c r="F15156" s="132" t="str">
        <f t="shared" si="236"/>
        <v>1260125</v>
      </c>
      <c r="G15156" s="132" t="s">
        <v>22883</v>
      </c>
      <c r="H15156" s="132" t="s">
        <v>17645</v>
      </c>
    </row>
    <row r="15157" spans="1:8" ht="14.5" customHeight="1">
      <c r="A15157" s="131">
        <v>2050017</v>
      </c>
      <c r="B15157" s="131" t="s">
        <v>11503</v>
      </c>
      <c r="D15157" s="132" t="s">
        <v>29957</v>
      </c>
      <c r="E15157" s="132" t="s">
        <v>31546</v>
      </c>
      <c r="F15157" s="132" t="str">
        <f t="shared" si="236"/>
        <v>1260126</v>
      </c>
      <c r="G15157" s="132" t="s">
        <v>22883</v>
      </c>
      <c r="H15157" s="132" t="s">
        <v>22894</v>
      </c>
    </row>
    <row r="15158" spans="1:8" ht="14.5" customHeight="1">
      <c r="A15158" s="131">
        <v>2050017</v>
      </c>
      <c r="B15158" s="131" t="s">
        <v>11503</v>
      </c>
      <c r="D15158" s="132" t="s">
        <v>29957</v>
      </c>
      <c r="E15158" s="132" t="s">
        <v>31054</v>
      </c>
      <c r="F15158" s="132" t="str">
        <f t="shared" si="236"/>
        <v>1260128</v>
      </c>
      <c r="G15158" s="132" t="s">
        <v>22883</v>
      </c>
      <c r="H15158" s="132" t="s">
        <v>14939</v>
      </c>
    </row>
    <row r="15159" spans="1:8" ht="14.5" customHeight="1">
      <c r="A15159" s="131">
        <v>2050014</v>
      </c>
      <c r="B15159" s="131" t="s">
        <v>11504</v>
      </c>
      <c r="D15159" s="132" t="s">
        <v>29957</v>
      </c>
      <c r="E15159" s="132" t="s">
        <v>31547</v>
      </c>
      <c r="F15159" s="132" t="str">
        <f t="shared" si="236"/>
        <v>1260129</v>
      </c>
      <c r="G15159" s="132" t="s">
        <v>22883</v>
      </c>
      <c r="H15159" s="132" t="s">
        <v>17648</v>
      </c>
    </row>
    <row r="15160" spans="1:8" ht="14.5" customHeight="1">
      <c r="A15160" s="131">
        <v>2050014</v>
      </c>
      <c r="B15160" s="131" t="s">
        <v>11504</v>
      </c>
      <c r="D15160" s="132" t="s">
        <v>29957</v>
      </c>
      <c r="E15160" s="132" t="s">
        <v>31055</v>
      </c>
      <c r="F15160" s="132" t="str">
        <f t="shared" si="236"/>
        <v>1260130</v>
      </c>
      <c r="G15160" s="132" t="s">
        <v>22883</v>
      </c>
      <c r="H15160" s="132" t="s">
        <v>22895</v>
      </c>
    </row>
    <row r="15161" spans="1:8" ht="14.5" customHeight="1">
      <c r="A15161" s="131">
        <v>2050014</v>
      </c>
      <c r="B15161" s="131" t="s">
        <v>11504</v>
      </c>
      <c r="D15161" s="132" t="s">
        <v>29957</v>
      </c>
      <c r="E15161" s="132" t="s">
        <v>31548</v>
      </c>
      <c r="F15161" s="132" t="str">
        <f t="shared" si="236"/>
        <v>1260131</v>
      </c>
      <c r="G15161" s="132" t="s">
        <v>22883</v>
      </c>
      <c r="H15161" s="132" t="s">
        <v>19112</v>
      </c>
    </row>
    <row r="15162" spans="1:8" ht="14.5" customHeight="1">
      <c r="A15162" s="131">
        <v>2050013</v>
      </c>
      <c r="B15162" s="131" t="s">
        <v>11505</v>
      </c>
      <c r="D15162" s="132" t="s">
        <v>29957</v>
      </c>
      <c r="E15162" s="132" t="s">
        <v>31549</v>
      </c>
      <c r="F15162" s="132" t="str">
        <f t="shared" si="236"/>
        <v>1260134</v>
      </c>
      <c r="G15162" s="132" t="s">
        <v>22883</v>
      </c>
      <c r="H15162" s="132" t="s">
        <v>16578</v>
      </c>
    </row>
    <row r="15163" spans="1:8" ht="14.5" customHeight="1">
      <c r="A15163" s="131">
        <v>2050013</v>
      </c>
      <c r="B15163" s="131" t="s">
        <v>11505</v>
      </c>
      <c r="D15163" s="132" t="s">
        <v>29957</v>
      </c>
      <c r="E15163" s="132" t="s">
        <v>31553</v>
      </c>
      <c r="F15163" s="132" t="str">
        <f t="shared" si="236"/>
        <v>1260138</v>
      </c>
      <c r="G15163" s="132" t="s">
        <v>22883</v>
      </c>
      <c r="H15163" s="132" t="s">
        <v>21674</v>
      </c>
    </row>
    <row r="15164" spans="1:8" ht="14.5" customHeight="1">
      <c r="A15164" s="131">
        <v>2050013</v>
      </c>
      <c r="B15164" s="131" t="s">
        <v>11505</v>
      </c>
      <c r="D15164" s="132" t="s">
        <v>29957</v>
      </c>
      <c r="E15164" s="132" t="s">
        <v>31059</v>
      </c>
      <c r="F15164" s="132" t="str">
        <f t="shared" si="236"/>
        <v>1260145</v>
      </c>
      <c r="G15164" s="132" t="s">
        <v>22883</v>
      </c>
      <c r="H15164" s="132" t="s">
        <v>21675</v>
      </c>
    </row>
    <row r="15165" spans="1:8" ht="14.5" customHeight="1">
      <c r="A15165" s="131">
        <v>2050022</v>
      </c>
      <c r="B15165" s="131" t="s">
        <v>11506</v>
      </c>
      <c r="D15165" s="132" t="s">
        <v>29958</v>
      </c>
      <c r="E15165" s="132" t="s">
        <v>30993</v>
      </c>
      <c r="F15165" s="132" t="str">
        <f t="shared" si="236"/>
        <v>1261001</v>
      </c>
      <c r="G15165" s="132" t="s">
        <v>22896</v>
      </c>
      <c r="H15165" s="132" t="s">
        <v>14751</v>
      </c>
    </row>
    <row r="15166" spans="1:8" ht="14.5" customHeight="1">
      <c r="A15166" s="131">
        <v>2050022</v>
      </c>
      <c r="B15166" s="131" t="s">
        <v>11506</v>
      </c>
      <c r="D15166" s="132" t="s">
        <v>29958</v>
      </c>
      <c r="E15166" s="132" t="s">
        <v>31487</v>
      </c>
      <c r="F15166" s="132" t="str">
        <f t="shared" si="236"/>
        <v>1261003</v>
      </c>
      <c r="G15166" s="132" t="s">
        <v>22896</v>
      </c>
      <c r="H15166" s="132" t="s">
        <v>22897</v>
      </c>
    </row>
    <row r="15167" spans="1:8" ht="14.5" customHeight="1">
      <c r="A15167" s="131">
        <v>2050022</v>
      </c>
      <c r="B15167" s="131" t="s">
        <v>11506</v>
      </c>
      <c r="D15167" s="132" t="s">
        <v>29958</v>
      </c>
      <c r="E15167" s="132" t="s">
        <v>30994</v>
      </c>
      <c r="F15167" s="132" t="str">
        <f t="shared" si="236"/>
        <v>1261004</v>
      </c>
      <c r="G15167" s="132" t="s">
        <v>22896</v>
      </c>
      <c r="H15167" s="132" t="s">
        <v>21061</v>
      </c>
    </row>
    <row r="15168" spans="1:8" ht="14.5" customHeight="1">
      <c r="A15168" s="131">
        <v>2050003</v>
      </c>
      <c r="B15168" s="131" t="s">
        <v>11507</v>
      </c>
      <c r="D15168" s="132" t="s">
        <v>29958</v>
      </c>
      <c r="E15168" s="132" t="s">
        <v>30995</v>
      </c>
      <c r="F15168" s="132" t="str">
        <f t="shared" si="236"/>
        <v>1261005</v>
      </c>
      <c r="G15168" s="132" t="s">
        <v>22896</v>
      </c>
      <c r="H15168" s="132" t="s">
        <v>14981</v>
      </c>
    </row>
    <row r="15169" spans="1:8" ht="14.5" customHeight="1">
      <c r="A15169" s="131">
        <v>2050003</v>
      </c>
      <c r="B15169" s="131" t="s">
        <v>11507</v>
      </c>
      <c r="D15169" s="132" t="s">
        <v>29958</v>
      </c>
      <c r="E15169" s="132" t="s">
        <v>31488</v>
      </c>
      <c r="F15169" s="132" t="str">
        <f t="shared" si="236"/>
        <v>1261006</v>
      </c>
      <c r="G15169" s="132" t="s">
        <v>22896</v>
      </c>
      <c r="H15169" s="132" t="s">
        <v>22898</v>
      </c>
    </row>
    <row r="15170" spans="1:8" ht="14.5" customHeight="1">
      <c r="A15170" s="131">
        <v>2050003</v>
      </c>
      <c r="B15170" s="131" t="s">
        <v>11507</v>
      </c>
      <c r="D15170" s="132" t="s">
        <v>29958</v>
      </c>
      <c r="E15170" s="132" t="s">
        <v>31489</v>
      </c>
      <c r="F15170" s="132" t="str">
        <f t="shared" si="236"/>
        <v>1261007</v>
      </c>
      <c r="G15170" s="132" t="s">
        <v>22896</v>
      </c>
      <c r="H15170" s="132" t="s">
        <v>17672</v>
      </c>
    </row>
    <row r="15171" spans="1:8" ht="14.5" customHeight="1">
      <c r="A15171" s="131">
        <v>2050003</v>
      </c>
      <c r="B15171" s="131" t="s">
        <v>11507</v>
      </c>
      <c r="D15171" s="132" t="s">
        <v>29958</v>
      </c>
      <c r="E15171" s="132" t="s">
        <v>31807</v>
      </c>
      <c r="F15171" s="132" t="str">
        <f t="shared" ref="F15171:F15234" si="237">TEXT(D15171,"0000")&amp;TEXT(E15171,"000")</f>
        <v>1261008</v>
      </c>
      <c r="G15171" s="132" t="s">
        <v>22896</v>
      </c>
      <c r="H15171" s="132" t="s">
        <v>20228</v>
      </c>
    </row>
    <row r="15172" spans="1:8" ht="14.5" customHeight="1">
      <c r="A15172" s="131">
        <v>2050003</v>
      </c>
      <c r="B15172" s="131" t="s">
        <v>11507</v>
      </c>
      <c r="D15172" s="132" t="s">
        <v>29958</v>
      </c>
      <c r="E15172" s="132" t="s">
        <v>30996</v>
      </c>
      <c r="F15172" s="132" t="str">
        <f t="shared" si="237"/>
        <v>1261009</v>
      </c>
      <c r="G15172" s="132" t="s">
        <v>22896</v>
      </c>
      <c r="H15172" s="132" t="s">
        <v>22899</v>
      </c>
    </row>
    <row r="15173" spans="1:8" ht="14.5" customHeight="1">
      <c r="A15173" s="131">
        <v>2050001</v>
      </c>
      <c r="B15173" s="131" t="s">
        <v>11508</v>
      </c>
      <c r="D15173" s="132" t="s">
        <v>29958</v>
      </c>
      <c r="E15173" s="132" t="s">
        <v>31490</v>
      </c>
      <c r="F15173" s="132" t="str">
        <f t="shared" si="237"/>
        <v>1261010</v>
      </c>
      <c r="G15173" s="132" t="s">
        <v>22896</v>
      </c>
      <c r="H15173" s="132" t="s">
        <v>19166</v>
      </c>
    </row>
    <row r="15174" spans="1:8" ht="14.5" customHeight="1">
      <c r="A15174" s="131">
        <v>2050001</v>
      </c>
      <c r="B15174" s="131" t="s">
        <v>11508</v>
      </c>
      <c r="D15174" s="132" t="s">
        <v>29958</v>
      </c>
      <c r="E15174" s="132" t="s">
        <v>31491</v>
      </c>
      <c r="F15174" s="132" t="str">
        <f t="shared" si="237"/>
        <v>1261011</v>
      </c>
      <c r="G15174" s="132" t="s">
        <v>22896</v>
      </c>
      <c r="H15174" s="132" t="s">
        <v>17374</v>
      </c>
    </row>
    <row r="15175" spans="1:8" ht="14.5" customHeight="1">
      <c r="A15175" s="131">
        <v>2050001</v>
      </c>
      <c r="B15175" s="131" t="s">
        <v>11508</v>
      </c>
      <c r="D15175" s="132" t="s">
        <v>29958</v>
      </c>
      <c r="E15175" s="132" t="s">
        <v>31492</v>
      </c>
      <c r="F15175" s="132" t="str">
        <f t="shared" si="237"/>
        <v>1261012</v>
      </c>
      <c r="G15175" s="132" t="s">
        <v>22896</v>
      </c>
      <c r="H15175" s="132" t="s">
        <v>17215</v>
      </c>
    </row>
    <row r="15176" spans="1:8" ht="14.5" customHeight="1">
      <c r="A15176" s="131">
        <v>2050001</v>
      </c>
      <c r="B15176" s="131" t="s">
        <v>11508</v>
      </c>
      <c r="D15176" s="132" t="s">
        <v>29958</v>
      </c>
      <c r="E15176" s="132" t="s">
        <v>30997</v>
      </c>
      <c r="F15176" s="132" t="str">
        <f t="shared" si="237"/>
        <v>1261013</v>
      </c>
      <c r="G15176" s="132" t="s">
        <v>22896</v>
      </c>
      <c r="H15176" s="132" t="s">
        <v>17661</v>
      </c>
    </row>
    <row r="15177" spans="1:8" ht="14.5" customHeight="1">
      <c r="A15177" s="131">
        <v>2050001</v>
      </c>
      <c r="B15177" s="131" t="s">
        <v>11508</v>
      </c>
      <c r="D15177" s="132" t="s">
        <v>29958</v>
      </c>
      <c r="E15177" s="132" t="s">
        <v>31493</v>
      </c>
      <c r="F15177" s="132" t="str">
        <f t="shared" si="237"/>
        <v>1261014</v>
      </c>
      <c r="G15177" s="132" t="s">
        <v>22896</v>
      </c>
      <c r="H15177" s="132" t="s">
        <v>17664</v>
      </c>
    </row>
    <row r="15178" spans="1:8" ht="14.5" customHeight="1">
      <c r="A15178" s="131">
        <v>1970804</v>
      </c>
      <c r="B15178" s="131" t="s">
        <v>11509</v>
      </c>
      <c r="D15178" s="132" t="s">
        <v>29958</v>
      </c>
      <c r="E15178" s="132" t="s">
        <v>30998</v>
      </c>
      <c r="F15178" s="132" t="str">
        <f t="shared" si="237"/>
        <v>1261015</v>
      </c>
      <c r="G15178" s="132" t="s">
        <v>22896</v>
      </c>
      <c r="H15178" s="132" t="s">
        <v>16071</v>
      </c>
    </row>
    <row r="15179" spans="1:8" ht="14.5" customHeight="1">
      <c r="A15179" s="131">
        <v>1970804</v>
      </c>
      <c r="B15179" s="131" t="s">
        <v>11509</v>
      </c>
      <c r="D15179" s="132" t="s">
        <v>29958</v>
      </c>
      <c r="E15179" s="132" t="s">
        <v>31494</v>
      </c>
      <c r="F15179" s="132" t="str">
        <f t="shared" si="237"/>
        <v>1261016</v>
      </c>
      <c r="G15179" s="132" t="s">
        <v>22896</v>
      </c>
      <c r="H15179" s="132" t="s">
        <v>17373</v>
      </c>
    </row>
    <row r="15180" spans="1:8" ht="14.5" customHeight="1">
      <c r="A15180" s="131">
        <v>1970804</v>
      </c>
      <c r="B15180" s="131" t="s">
        <v>11509</v>
      </c>
      <c r="D15180" s="132" t="s">
        <v>29958</v>
      </c>
      <c r="E15180" s="132" t="s">
        <v>30999</v>
      </c>
      <c r="F15180" s="132" t="str">
        <f t="shared" si="237"/>
        <v>1261019</v>
      </c>
      <c r="G15180" s="132" t="s">
        <v>22896</v>
      </c>
      <c r="H15180" s="132" t="s">
        <v>17385</v>
      </c>
    </row>
    <row r="15181" spans="1:8" ht="14.5" customHeight="1">
      <c r="A15181" s="131">
        <v>1970804</v>
      </c>
      <c r="B15181" s="131" t="s">
        <v>11509</v>
      </c>
      <c r="D15181" s="132" t="s">
        <v>29958</v>
      </c>
      <c r="E15181" s="132" t="s">
        <v>31001</v>
      </c>
      <c r="F15181" s="132" t="str">
        <f t="shared" si="237"/>
        <v>1261021</v>
      </c>
      <c r="G15181" s="132" t="s">
        <v>22896</v>
      </c>
      <c r="H15181" s="132" t="s">
        <v>17666</v>
      </c>
    </row>
    <row r="15182" spans="1:8" ht="14.5" customHeight="1">
      <c r="A15182" s="131">
        <v>1970804</v>
      </c>
      <c r="B15182" s="131" t="s">
        <v>11509</v>
      </c>
      <c r="D15182" s="132" t="s">
        <v>29958</v>
      </c>
      <c r="E15182" s="132" t="s">
        <v>31497</v>
      </c>
      <c r="F15182" s="132" t="str">
        <f t="shared" si="237"/>
        <v>1261023</v>
      </c>
      <c r="G15182" s="132" t="s">
        <v>22896</v>
      </c>
      <c r="H15182" s="132" t="s">
        <v>22900</v>
      </c>
    </row>
    <row r="15183" spans="1:8" ht="14.5" customHeight="1">
      <c r="A15183" s="131">
        <v>1970804</v>
      </c>
      <c r="B15183" s="131" t="s">
        <v>11509</v>
      </c>
      <c r="D15183" s="132" t="s">
        <v>29958</v>
      </c>
      <c r="E15183" s="132" t="s">
        <v>31003</v>
      </c>
      <c r="F15183" s="132" t="str">
        <f t="shared" si="237"/>
        <v>1261024</v>
      </c>
      <c r="G15183" s="132" t="s">
        <v>22896</v>
      </c>
      <c r="H15183" s="132" t="s">
        <v>22901</v>
      </c>
    </row>
    <row r="15184" spans="1:8" ht="14.5" customHeight="1">
      <c r="A15184" s="131">
        <v>1970822</v>
      </c>
      <c r="B15184" s="131" t="s">
        <v>11510</v>
      </c>
      <c r="D15184" s="132" t="s">
        <v>29958</v>
      </c>
      <c r="E15184" s="132" t="s">
        <v>31498</v>
      </c>
      <c r="F15184" s="132" t="str">
        <f t="shared" si="237"/>
        <v>1261025</v>
      </c>
      <c r="G15184" s="132" t="s">
        <v>22896</v>
      </c>
      <c r="H15184" s="132" t="s">
        <v>17493</v>
      </c>
    </row>
    <row r="15185" spans="1:8" ht="14.5" customHeight="1">
      <c r="A15185" s="131">
        <v>1970822</v>
      </c>
      <c r="B15185" s="131" t="s">
        <v>11510</v>
      </c>
      <c r="D15185" s="132" t="s">
        <v>29958</v>
      </c>
      <c r="E15185" s="132" t="s">
        <v>31006</v>
      </c>
      <c r="F15185" s="132" t="str">
        <f t="shared" si="237"/>
        <v>1261028</v>
      </c>
      <c r="G15185" s="132" t="s">
        <v>22896</v>
      </c>
      <c r="H15185" s="132" t="s">
        <v>22902</v>
      </c>
    </row>
    <row r="15186" spans="1:8" ht="14.5" customHeight="1">
      <c r="A15186" s="131">
        <v>1970822</v>
      </c>
      <c r="B15186" s="131" t="s">
        <v>11510</v>
      </c>
      <c r="D15186" s="132" t="s">
        <v>29958</v>
      </c>
      <c r="E15186" s="132" t="s">
        <v>31499</v>
      </c>
      <c r="F15186" s="132" t="str">
        <f t="shared" si="237"/>
        <v>1261029</v>
      </c>
      <c r="G15186" s="132" t="s">
        <v>22896</v>
      </c>
      <c r="H15186" s="132" t="s">
        <v>17671</v>
      </c>
    </row>
    <row r="15187" spans="1:8" ht="14.5" customHeight="1">
      <c r="A15187" s="131">
        <v>1970815</v>
      </c>
      <c r="B15187" s="131" t="s">
        <v>11511</v>
      </c>
      <c r="D15187" s="132" t="s">
        <v>29958</v>
      </c>
      <c r="E15187" s="132" t="s">
        <v>31500</v>
      </c>
      <c r="F15187" s="132" t="str">
        <f t="shared" si="237"/>
        <v>1261030</v>
      </c>
      <c r="G15187" s="132" t="s">
        <v>22896</v>
      </c>
      <c r="H15187" s="132" t="s">
        <v>22903</v>
      </c>
    </row>
    <row r="15188" spans="1:8" ht="14.5" customHeight="1">
      <c r="A15188" s="131">
        <v>1970815</v>
      </c>
      <c r="B15188" s="131" t="s">
        <v>11511</v>
      </c>
      <c r="D15188" s="132" t="s">
        <v>29958</v>
      </c>
      <c r="E15188" s="132" t="s">
        <v>31501</v>
      </c>
      <c r="F15188" s="132" t="str">
        <f t="shared" si="237"/>
        <v>1261031</v>
      </c>
      <c r="G15188" s="132" t="s">
        <v>22896</v>
      </c>
      <c r="H15188" s="132" t="s">
        <v>22904</v>
      </c>
    </row>
    <row r="15189" spans="1:8" ht="14.5" customHeight="1">
      <c r="A15189" s="131">
        <v>1970815</v>
      </c>
      <c r="B15189" s="131" t="s">
        <v>11511</v>
      </c>
      <c r="D15189" s="132" t="s">
        <v>29958</v>
      </c>
      <c r="E15189" s="132" t="s">
        <v>31502</v>
      </c>
      <c r="F15189" s="132" t="str">
        <f t="shared" si="237"/>
        <v>1261032</v>
      </c>
      <c r="G15189" s="132" t="s">
        <v>22896</v>
      </c>
      <c r="H15189" s="132" t="s">
        <v>16928</v>
      </c>
    </row>
    <row r="15190" spans="1:8" ht="14.5" customHeight="1">
      <c r="A15190" s="131">
        <v>1970811</v>
      </c>
      <c r="B15190" s="131" t="s">
        <v>11512</v>
      </c>
      <c r="D15190" s="132" t="s">
        <v>29958</v>
      </c>
      <c r="E15190" s="132" t="s">
        <v>31503</v>
      </c>
      <c r="F15190" s="132" t="str">
        <f t="shared" si="237"/>
        <v>1261033</v>
      </c>
      <c r="G15190" s="132" t="s">
        <v>22896</v>
      </c>
      <c r="H15190" s="132" t="s">
        <v>14909</v>
      </c>
    </row>
    <row r="15191" spans="1:8" ht="14.5" customHeight="1">
      <c r="A15191" s="131">
        <v>1970811</v>
      </c>
      <c r="B15191" s="131" t="s">
        <v>11512</v>
      </c>
      <c r="D15191" s="132" t="s">
        <v>29958</v>
      </c>
      <c r="E15191" s="132" t="s">
        <v>31504</v>
      </c>
      <c r="F15191" s="132" t="str">
        <f t="shared" si="237"/>
        <v>1261034</v>
      </c>
      <c r="G15191" s="132" t="s">
        <v>22896</v>
      </c>
      <c r="H15191" s="132" t="s">
        <v>15762</v>
      </c>
    </row>
    <row r="15192" spans="1:8" ht="14.5" customHeight="1">
      <c r="A15192" s="131">
        <v>1970811</v>
      </c>
      <c r="B15192" s="131" t="s">
        <v>11512</v>
      </c>
      <c r="D15192" s="132" t="s">
        <v>29958</v>
      </c>
      <c r="E15192" s="132" t="s">
        <v>31507</v>
      </c>
      <c r="F15192" s="132" t="str">
        <f t="shared" si="237"/>
        <v>1261041</v>
      </c>
      <c r="G15192" s="132" t="s">
        <v>22896</v>
      </c>
      <c r="H15192" s="132" t="s">
        <v>22905</v>
      </c>
    </row>
    <row r="15193" spans="1:8" ht="14.5" customHeight="1">
      <c r="A15193" s="131">
        <v>1970828</v>
      </c>
      <c r="B15193" s="131" t="s">
        <v>11513</v>
      </c>
      <c r="D15193" s="132" t="s">
        <v>29959</v>
      </c>
      <c r="E15193" s="132" t="s">
        <v>30993</v>
      </c>
      <c r="F15193" s="132" t="str">
        <f t="shared" si="237"/>
        <v>1262001</v>
      </c>
      <c r="G15193" s="132" t="s">
        <v>22906</v>
      </c>
      <c r="H15193" s="132" t="s">
        <v>14751</v>
      </c>
    </row>
    <row r="15194" spans="1:8" ht="14.5" customHeight="1">
      <c r="A15194" s="131">
        <v>1970828</v>
      </c>
      <c r="B15194" s="131" t="s">
        <v>11513</v>
      </c>
      <c r="D15194" s="132" t="s">
        <v>29959</v>
      </c>
      <c r="E15194" s="132" t="s">
        <v>31486</v>
      </c>
      <c r="F15194" s="132" t="str">
        <f t="shared" si="237"/>
        <v>1262002</v>
      </c>
      <c r="G15194" s="132" t="s">
        <v>22906</v>
      </c>
      <c r="H15194" s="132" t="s">
        <v>15114</v>
      </c>
    </row>
    <row r="15195" spans="1:8" ht="14.5" customHeight="1">
      <c r="A15195" s="131">
        <v>1970828</v>
      </c>
      <c r="B15195" s="131" t="s">
        <v>11513</v>
      </c>
      <c r="D15195" s="132" t="s">
        <v>29959</v>
      </c>
      <c r="E15195" s="132" t="s">
        <v>31487</v>
      </c>
      <c r="F15195" s="132" t="str">
        <f t="shared" si="237"/>
        <v>1262003</v>
      </c>
      <c r="G15195" s="132" t="s">
        <v>22906</v>
      </c>
      <c r="H15195" s="132" t="s">
        <v>14915</v>
      </c>
    </row>
    <row r="15196" spans="1:8" ht="14.5" customHeight="1">
      <c r="A15196" s="131">
        <v>1970828</v>
      </c>
      <c r="B15196" s="131" t="s">
        <v>11513</v>
      </c>
      <c r="D15196" s="132" t="s">
        <v>29959</v>
      </c>
      <c r="E15196" s="132" t="s">
        <v>30994</v>
      </c>
      <c r="F15196" s="132" t="str">
        <f t="shared" si="237"/>
        <v>1262004</v>
      </c>
      <c r="G15196" s="132" t="s">
        <v>22906</v>
      </c>
      <c r="H15196" s="132" t="s">
        <v>15462</v>
      </c>
    </row>
    <row r="15197" spans="1:8" ht="14.5" customHeight="1">
      <c r="A15197" s="131">
        <v>1970828</v>
      </c>
      <c r="B15197" s="131" t="s">
        <v>11513</v>
      </c>
      <c r="D15197" s="132" t="s">
        <v>29959</v>
      </c>
      <c r="E15197" s="132" t="s">
        <v>30995</v>
      </c>
      <c r="F15197" s="132" t="str">
        <f t="shared" si="237"/>
        <v>1262005</v>
      </c>
      <c r="G15197" s="132" t="s">
        <v>22906</v>
      </c>
      <c r="H15197" s="132" t="s">
        <v>22907</v>
      </c>
    </row>
    <row r="15198" spans="1:8" ht="14.5" customHeight="1">
      <c r="A15198" s="131">
        <v>2020011</v>
      </c>
      <c r="B15198" s="131" t="s">
        <v>11514</v>
      </c>
      <c r="D15198" s="132" t="s">
        <v>29959</v>
      </c>
      <c r="E15198" s="132" t="s">
        <v>30996</v>
      </c>
      <c r="F15198" s="132" t="str">
        <f t="shared" si="237"/>
        <v>1262009</v>
      </c>
      <c r="G15198" s="132" t="s">
        <v>22906</v>
      </c>
      <c r="H15198" s="132" t="s">
        <v>15287</v>
      </c>
    </row>
    <row r="15199" spans="1:8" ht="14.5" customHeight="1">
      <c r="A15199" s="131">
        <v>2020011</v>
      </c>
      <c r="B15199" s="131" t="s">
        <v>11514</v>
      </c>
      <c r="D15199" s="132" t="s">
        <v>29959</v>
      </c>
      <c r="E15199" s="132" t="s">
        <v>31491</v>
      </c>
      <c r="F15199" s="132" t="str">
        <f t="shared" si="237"/>
        <v>1262011</v>
      </c>
      <c r="G15199" s="132" t="s">
        <v>22906</v>
      </c>
      <c r="H15199" s="132" t="s">
        <v>17598</v>
      </c>
    </row>
    <row r="15200" spans="1:8" ht="14.5" customHeight="1">
      <c r="A15200" s="131">
        <v>2020011</v>
      </c>
      <c r="B15200" s="131" t="s">
        <v>11514</v>
      </c>
      <c r="D15200" s="132" t="s">
        <v>29959</v>
      </c>
      <c r="E15200" s="132" t="s">
        <v>31492</v>
      </c>
      <c r="F15200" s="132" t="str">
        <f t="shared" si="237"/>
        <v>1262012</v>
      </c>
      <c r="G15200" s="132" t="s">
        <v>22906</v>
      </c>
      <c r="H15200" s="132" t="s">
        <v>17592</v>
      </c>
    </row>
    <row r="15201" spans="1:8" ht="14.5" customHeight="1">
      <c r="A15201" s="131">
        <v>2020011</v>
      </c>
      <c r="B15201" s="131" t="s">
        <v>11514</v>
      </c>
      <c r="D15201" s="132" t="s">
        <v>29959</v>
      </c>
      <c r="E15201" s="132" t="s">
        <v>30997</v>
      </c>
      <c r="F15201" s="132" t="str">
        <f t="shared" si="237"/>
        <v>1262013</v>
      </c>
      <c r="G15201" s="132" t="s">
        <v>22906</v>
      </c>
      <c r="H15201" s="132" t="s">
        <v>17612</v>
      </c>
    </row>
    <row r="15202" spans="1:8" ht="14.5" customHeight="1">
      <c r="A15202" s="131">
        <v>2020011</v>
      </c>
      <c r="B15202" s="131" t="s">
        <v>11514</v>
      </c>
      <c r="D15202" s="132" t="s">
        <v>29959</v>
      </c>
      <c r="E15202" s="132" t="s">
        <v>31493</v>
      </c>
      <c r="F15202" s="132" t="str">
        <f t="shared" si="237"/>
        <v>1262014</v>
      </c>
      <c r="G15202" s="132" t="s">
        <v>22906</v>
      </c>
      <c r="H15202" s="132" t="s">
        <v>14940</v>
      </c>
    </row>
    <row r="15203" spans="1:8" ht="14.5" customHeight="1">
      <c r="A15203" s="131">
        <v>2020011</v>
      </c>
      <c r="B15203" s="131" t="s">
        <v>11514</v>
      </c>
      <c r="D15203" s="132" t="s">
        <v>29959</v>
      </c>
      <c r="E15203" s="132" t="s">
        <v>30998</v>
      </c>
      <c r="F15203" s="132" t="str">
        <f t="shared" si="237"/>
        <v>1262015</v>
      </c>
      <c r="G15203" s="132" t="s">
        <v>22906</v>
      </c>
      <c r="H15203" s="132" t="s">
        <v>17621</v>
      </c>
    </row>
    <row r="15204" spans="1:8" ht="14.5" customHeight="1">
      <c r="A15204" s="131">
        <v>1880003</v>
      </c>
      <c r="B15204" s="131" t="s">
        <v>11515</v>
      </c>
      <c r="D15204" s="132" t="s">
        <v>29959</v>
      </c>
      <c r="E15204" s="132" t="s">
        <v>31494</v>
      </c>
      <c r="F15204" s="132" t="str">
        <f t="shared" si="237"/>
        <v>1262016</v>
      </c>
      <c r="G15204" s="132" t="s">
        <v>22906</v>
      </c>
      <c r="H15204" s="132" t="s">
        <v>21661</v>
      </c>
    </row>
    <row r="15205" spans="1:8" ht="14.5" customHeight="1">
      <c r="A15205" s="131">
        <v>1880003</v>
      </c>
      <c r="B15205" s="131" t="s">
        <v>11515</v>
      </c>
      <c r="D15205" s="132" t="s">
        <v>29959</v>
      </c>
      <c r="E15205" s="132" t="s">
        <v>31495</v>
      </c>
      <c r="F15205" s="132" t="str">
        <f t="shared" si="237"/>
        <v>1262017</v>
      </c>
      <c r="G15205" s="132" t="s">
        <v>22906</v>
      </c>
      <c r="H15205" s="132" t="s">
        <v>22908</v>
      </c>
    </row>
    <row r="15206" spans="1:8" ht="14.5" customHeight="1">
      <c r="A15206" s="131">
        <v>1880003</v>
      </c>
      <c r="B15206" s="131" t="s">
        <v>11515</v>
      </c>
      <c r="D15206" s="132" t="s">
        <v>29959</v>
      </c>
      <c r="E15206" s="132" t="s">
        <v>31496</v>
      </c>
      <c r="F15206" s="132" t="str">
        <f t="shared" si="237"/>
        <v>1262018</v>
      </c>
      <c r="G15206" s="132" t="s">
        <v>22906</v>
      </c>
      <c r="H15206" s="132" t="s">
        <v>17533</v>
      </c>
    </row>
    <row r="15207" spans="1:8" ht="14.5" customHeight="1">
      <c r="A15207" s="131">
        <v>2020003</v>
      </c>
      <c r="B15207" s="131" t="s">
        <v>11516</v>
      </c>
      <c r="D15207" s="132" t="s">
        <v>29959</v>
      </c>
      <c r="E15207" s="132" t="s">
        <v>31000</v>
      </c>
      <c r="F15207" s="132" t="str">
        <f t="shared" si="237"/>
        <v>1262020</v>
      </c>
      <c r="G15207" s="132" t="s">
        <v>22906</v>
      </c>
      <c r="H15207" s="132" t="s">
        <v>16537</v>
      </c>
    </row>
    <row r="15208" spans="1:8" ht="14.5" customHeight="1">
      <c r="A15208" s="131">
        <v>2020003</v>
      </c>
      <c r="B15208" s="131" t="s">
        <v>11516</v>
      </c>
      <c r="D15208" s="132" t="s">
        <v>29959</v>
      </c>
      <c r="E15208" s="132" t="s">
        <v>31507</v>
      </c>
      <c r="F15208" s="132" t="str">
        <f t="shared" si="237"/>
        <v>1262041</v>
      </c>
      <c r="G15208" s="132" t="s">
        <v>22906</v>
      </c>
      <c r="H15208" s="132" t="s">
        <v>22909</v>
      </c>
    </row>
    <row r="15209" spans="1:8" ht="14.5" customHeight="1">
      <c r="A15209" s="131">
        <v>2020003</v>
      </c>
      <c r="B15209" s="131" t="s">
        <v>11516</v>
      </c>
      <c r="D15209" s="132" t="s">
        <v>29959</v>
      </c>
      <c r="E15209" s="132" t="s">
        <v>31508</v>
      </c>
      <c r="F15209" s="132" t="str">
        <f t="shared" si="237"/>
        <v>1262042</v>
      </c>
      <c r="G15209" s="132" t="s">
        <v>22906</v>
      </c>
      <c r="H15209" s="132" t="s">
        <v>15782</v>
      </c>
    </row>
    <row r="15210" spans="1:8" ht="14.5" customHeight="1">
      <c r="A15210" s="131">
        <v>2020003</v>
      </c>
      <c r="B15210" s="131" t="s">
        <v>11516</v>
      </c>
      <c r="D15210" s="132" t="s">
        <v>29959</v>
      </c>
      <c r="E15210" s="132" t="s">
        <v>31509</v>
      </c>
      <c r="F15210" s="132" t="str">
        <f t="shared" si="237"/>
        <v>1262043</v>
      </c>
      <c r="G15210" s="132" t="s">
        <v>22906</v>
      </c>
      <c r="H15210" s="132" t="s">
        <v>17884</v>
      </c>
    </row>
    <row r="15211" spans="1:8" ht="14.5" customHeight="1">
      <c r="A15211" s="131">
        <v>2020003</v>
      </c>
      <c r="B15211" s="131" t="s">
        <v>11516</v>
      </c>
      <c r="D15211" s="132" t="s">
        <v>29959</v>
      </c>
      <c r="E15211" s="132" t="s">
        <v>31011</v>
      </c>
      <c r="F15211" s="132" t="str">
        <f t="shared" si="237"/>
        <v>1262044</v>
      </c>
      <c r="G15211" s="132" t="s">
        <v>22906</v>
      </c>
      <c r="H15211" s="132" t="s">
        <v>15504</v>
      </c>
    </row>
    <row r="15212" spans="1:8" ht="14.5" customHeight="1">
      <c r="A15212" s="131">
        <v>2020003</v>
      </c>
      <c r="B15212" s="131" t="s">
        <v>11516</v>
      </c>
      <c r="D15212" s="132" t="s">
        <v>29959</v>
      </c>
      <c r="E15212" s="132" t="s">
        <v>31510</v>
      </c>
      <c r="F15212" s="132" t="str">
        <f t="shared" si="237"/>
        <v>1262045</v>
      </c>
      <c r="G15212" s="132" t="s">
        <v>22906</v>
      </c>
      <c r="H15212" s="132" t="s">
        <v>15064</v>
      </c>
    </row>
    <row r="15213" spans="1:8" ht="14.5" customHeight="1">
      <c r="A15213" s="131">
        <v>2020006</v>
      </c>
      <c r="B15213" s="131" t="s">
        <v>11517</v>
      </c>
      <c r="D15213" s="132" t="s">
        <v>29959</v>
      </c>
      <c r="E15213" s="132" t="s">
        <v>31513</v>
      </c>
      <c r="F15213" s="132" t="str">
        <f t="shared" si="237"/>
        <v>1262049</v>
      </c>
      <c r="G15213" s="132" t="s">
        <v>22906</v>
      </c>
      <c r="H15213" s="132" t="s">
        <v>17702</v>
      </c>
    </row>
    <row r="15214" spans="1:8" ht="14.5" customHeight="1">
      <c r="A15214" s="131">
        <v>2020006</v>
      </c>
      <c r="B15214" s="131" t="s">
        <v>11517</v>
      </c>
      <c r="D15214" s="132" t="s">
        <v>29959</v>
      </c>
      <c r="E15214" s="132" t="s">
        <v>31013</v>
      </c>
      <c r="F15214" s="132" t="str">
        <f t="shared" si="237"/>
        <v>1262050</v>
      </c>
      <c r="G15214" s="132" t="s">
        <v>22906</v>
      </c>
      <c r="H15214" s="132" t="s">
        <v>15087</v>
      </c>
    </row>
    <row r="15215" spans="1:8" ht="14.5" customHeight="1">
      <c r="A15215" s="131">
        <v>2020006</v>
      </c>
      <c r="B15215" s="131" t="s">
        <v>11517</v>
      </c>
      <c r="D15215" s="132" t="s">
        <v>29959</v>
      </c>
      <c r="E15215" s="132" t="s">
        <v>31018</v>
      </c>
      <c r="F15215" s="132" t="str">
        <f t="shared" si="237"/>
        <v>1262061</v>
      </c>
      <c r="G15215" s="132" t="s">
        <v>22906</v>
      </c>
      <c r="H15215" s="132" t="s">
        <v>14913</v>
      </c>
    </row>
    <row r="15216" spans="1:8" ht="14.5" customHeight="1">
      <c r="A15216" s="131">
        <v>1880014</v>
      </c>
      <c r="B15216" s="131" t="s">
        <v>11518</v>
      </c>
      <c r="D15216" s="132" t="s">
        <v>29959</v>
      </c>
      <c r="E15216" s="132" t="s">
        <v>31019</v>
      </c>
      <c r="F15216" s="132" t="str">
        <f t="shared" si="237"/>
        <v>1262064</v>
      </c>
      <c r="G15216" s="132" t="s">
        <v>22906</v>
      </c>
      <c r="H15216" s="132" t="s">
        <v>17588</v>
      </c>
    </row>
    <row r="15217" spans="1:8" ht="14.5" customHeight="1">
      <c r="A15217" s="131">
        <v>1880014</v>
      </c>
      <c r="B15217" s="131" t="s">
        <v>11518</v>
      </c>
      <c r="D15217" s="132" t="s">
        <v>29959</v>
      </c>
      <c r="E15217" s="132" t="s">
        <v>31522</v>
      </c>
      <c r="F15217" s="132" t="str">
        <f t="shared" si="237"/>
        <v>1262065</v>
      </c>
      <c r="G15217" s="132" t="s">
        <v>22906</v>
      </c>
      <c r="H15217" s="132" t="s">
        <v>16020</v>
      </c>
    </row>
    <row r="15218" spans="1:8" ht="14.5" customHeight="1">
      <c r="A15218" s="131">
        <v>1880014</v>
      </c>
      <c r="B15218" s="131" t="s">
        <v>11518</v>
      </c>
      <c r="D15218" s="132" t="s">
        <v>29959</v>
      </c>
      <c r="E15218" s="132" t="s">
        <v>31020</v>
      </c>
      <c r="F15218" s="132" t="str">
        <f t="shared" si="237"/>
        <v>1262066</v>
      </c>
      <c r="G15218" s="132" t="s">
        <v>22906</v>
      </c>
      <c r="H15218" s="132" t="s">
        <v>17699</v>
      </c>
    </row>
    <row r="15219" spans="1:8" ht="14.5" customHeight="1">
      <c r="A15219" s="131">
        <v>1880014</v>
      </c>
      <c r="B15219" s="131" t="s">
        <v>11518</v>
      </c>
      <c r="D15219" s="132" t="s">
        <v>29959</v>
      </c>
      <c r="E15219" s="132" t="s">
        <v>31523</v>
      </c>
      <c r="F15219" s="132" t="str">
        <f t="shared" si="237"/>
        <v>1262067</v>
      </c>
      <c r="G15219" s="132" t="s">
        <v>22906</v>
      </c>
      <c r="H15219" s="132" t="s">
        <v>17606</v>
      </c>
    </row>
    <row r="15220" spans="1:8" ht="14.5" customHeight="1">
      <c r="A15220" s="131">
        <v>1880014</v>
      </c>
      <c r="B15220" s="131" t="s">
        <v>11518</v>
      </c>
      <c r="D15220" s="132" t="s">
        <v>29959</v>
      </c>
      <c r="E15220" s="132" t="s">
        <v>31034</v>
      </c>
      <c r="F15220" s="132" t="str">
        <f t="shared" si="237"/>
        <v>1262090</v>
      </c>
      <c r="G15220" s="132" t="s">
        <v>22906</v>
      </c>
      <c r="H15220" s="132" t="s">
        <v>17991</v>
      </c>
    </row>
    <row r="15221" spans="1:8" ht="14.5" customHeight="1">
      <c r="A15221" s="131">
        <v>2020004</v>
      </c>
      <c r="B15221" s="131" t="s">
        <v>11519</v>
      </c>
      <c r="D15221" s="132" t="s">
        <v>29960</v>
      </c>
      <c r="E15221" s="132" t="s">
        <v>30993</v>
      </c>
      <c r="F15221" s="132" t="str">
        <f t="shared" si="237"/>
        <v>1264001</v>
      </c>
      <c r="G15221" s="132" t="s">
        <v>22910</v>
      </c>
      <c r="H15221" s="132" t="s">
        <v>14751</v>
      </c>
    </row>
    <row r="15222" spans="1:8" ht="14.5" customHeight="1">
      <c r="A15222" s="131">
        <v>2020004</v>
      </c>
      <c r="B15222" s="131" t="s">
        <v>11519</v>
      </c>
      <c r="D15222" s="132" t="s">
        <v>29960</v>
      </c>
      <c r="E15222" s="132" t="s">
        <v>31486</v>
      </c>
      <c r="F15222" s="132" t="str">
        <f t="shared" si="237"/>
        <v>1264002</v>
      </c>
      <c r="G15222" s="132" t="s">
        <v>22910</v>
      </c>
      <c r="H15222" s="132" t="s">
        <v>17653</v>
      </c>
    </row>
    <row r="15223" spans="1:8" ht="14.5" customHeight="1">
      <c r="A15223" s="131">
        <v>2020004</v>
      </c>
      <c r="B15223" s="131" t="s">
        <v>11519</v>
      </c>
      <c r="D15223" s="132" t="s">
        <v>29960</v>
      </c>
      <c r="E15223" s="132" t="s">
        <v>31487</v>
      </c>
      <c r="F15223" s="132" t="str">
        <f t="shared" si="237"/>
        <v>1264003</v>
      </c>
      <c r="G15223" s="132" t="s">
        <v>22910</v>
      </c>
      <c r="H15223" s="132" t="s">
        <v>17659</v>
      </c>
    </row>
    <row r="15224" spans="1:8" ht="14.5" customHeight="1">
      <c r="A15224" s="131">
        <v>2020004</v>
      </c>
      <c r="B15224" s="131" t="s">
        <v>11519</v>
      </c>
      <c r="D15224" s="132" t="s">
        <v>29960</v>
      </c>
      <c r="E15224" s="132" t="s">
        <v>30994</v>
      </c>
      <c r="F15224" s="132" t="str">
        <f t="shared" si="237"/>
        <v>1264004</v>
      </c>
      <c r="G15224" s="132" t="s">
        <v>22910</v>
      </c>
      <c r="H15224" s="132" t="s">
        <v>17657</v>
      </c>
    </row>
    <row r="15225" spans="1:8" ht="14.5" customHeight="1">
      <c r="A15225" s="131">
        <v>2020004</v>
      </c>
      <c r="B15225" s="131" t="s">
        <v>11519</v>
      </c>
      <c r="D15225" s="132" t="s">
        <v>29960</v>
      </c>
      <c r="E15225" s="132" t="s">
        <v>30995</v>
      </c>
      <c r="F15225" s="132" t="str">
        <f t="shared" si="237"/>
        <v>1264005</v>
      </c>
      <c r="G15225" s="132" t="s">
        <v>22910</v>
      </c>
      <c r="H15225" s="132" t="s">
        <v>17652</v>
      </c>
    </row>
    <row r="15226" spans="1:8" ht="14.5" customHeight="1">
      <c r="A15226" s="131">
        <v>2020023</v>
      </c>
      <c r="B15226" s="131" t="s">
        <v>11520</v>
      </c>
      <c r="D15226" s="132" t="s">
        <v>29960</v>
      </c>
      <c r="E15226" s="132" t="s">
        <v>31488</v>
      </c>
      <c r="F15226" s="132" t="str">
        <f t="shared" si="237"/>
        <v>1264006</v>
      </c>
      <c r="G15226" s="132" t="s">
        <v>22910</v>
      </c>
      <c r="H15226" s="132" t="s">
        <v>20781</v>
      </c>
    </row>
    <row r="15227" spans="1:8" ht="14.5" customHeight="1">
      <c r="A15227" s="131">
        <v>2020023</v>
      </c>
      <c r="B15227" s="131" t="s">
        <v>11520</v>
      </c>
      <c r="D15227" s="132" t="s">
        <v>29960</v>
      </c>
      <c r="E15227" s="132" t="s">
        <v>31489</v>
      </c>
      <c r="F15227" s="132" t="str">
        <f t="shared" si="237"/>
        <v>1264007</v>
      </c>
      <c r="G15227" s="132" t="s">
        <v>22910</v>
      </c>
      <c r="H15227" s="132" t="s">
        <v>14939</v>
      </c>
    </row>
    <row r="15228" spans="1:8" ht="14.5" customHeight="1">
      <c r="A15228" s="131">
        <v>2020023</v>
      </c>
      <c r="B15228" s="131" t="s">
        <v>11520</v>
      </c>
      <c r="D15228" s="132" t="s">
        <v>29960</v>
      </c>
      <c r="E15228" s="132" t="s">
        <v>31807</v>
      </c>
      <c r="F15228" s="132" t="str">
        <f t="shared" si="237"/>
        <v>1264008</v>
      </c>
      <c r="G15228" s="132" t="s">
        <v>22910</v>
      </c>
      <c r="H15228" s="132" t="s">
        <v>17648</v>
      </c>
    </row>
    <row r="15229" spans="1:8" ht="14.5" customHeight="1">
      <c r="A15229" s="131">
        <v>2020023</v>
      </c>
      <c r="B15229" s="131" t="s">
        <v>11520</v>
      </c>
      <c r="D15229" s="132" t="s">
        <v>29960</v>
      </c>
      <c r="E15229" s="132" t="s">
        <v>30996</v>
      </c>
      <c r="F15229" s="132" t="str">
        <f t="shared" si="237"/>
        <v>1264009</v>
      </c>
      <c r="G15229" s="132" t="s">
        <v>22910</v>
      </c>
      <c r="H15229" s="132" t="s">
        <v>17656</v>
      </c>
    </row>
    <row r="15230" spans="1:8" ht="14.5" customHeight="1">
      <c r="A15230" s="131">
        <v>2020023</v>
      </c>
      <c r="B15230" s="131" t="s">
        <v>11520</v>
      </c>
      <c r="D15230" s="132" t="s">
        <v>29960</v>
      </c>
      <c r="E15230" s="132" t="s">
        <v>31490</v>
      </c>
      <c r="F15230" s="132" t="str">
        <f t="shared" si="237"/>
        <v>1264010</v>
      </c>
      <c r="G15230" s="132" t="s">
        <v>22910</v>
      </c>
      <c r="H15230" s="132" t="s">
        <v>18066</v>
      </c>
    </row>
    <row r="15231" spans="1:8" ht="14.5" customHeight="1">
      <c r="A15231" s="131">
        <v>2020023</v>
      </c>
      <c r="B15231" s="131" t="s">
        <v>11520</v>
      </c>
      <c r="D15231" s="132" t="s">
        <v>29960</v>
      </c>
      <c r="E15231" s="132" t="s">
        <v>31491</v>
      </c>
      <c r="F15231" s="132" t="str">
        <f t="shared" si="237"/>
        <v>1264011</v>
      </c>
      <c r="G15231" s="132" t="s">
        <v>22910</v>
      </c>
      <c r="H15231" s="132" t="s">
        <v>22911</v>
      </c>
    </row>
    <row r="15232" spans="1:8" ht="14.5" customHeight="1">
      <c r="A15232" s="131">
        <v>2020005</v>
      </c>
      <c r="B15232" s="131" t="s">
        <v>11521</v>
      </c>
      <c r="D15232" s="132" t="s">
        <v>29960</v>
      </c>
      <c r="E15232" s="132" t="s">
        <v>31493</v>
      </c>
      <c r="F15232" s="132" t="str">
        <f t="shared" si="237"/>
        <v>1264014</v>
      </c>
      <c r="G15232" s="132" t="s">
        <v>22910</v>
      </c>
      <c r="H15232" s="132" t="s">
        <v>22912</v>
      </c>
    </row>
    <row r="15233" spans="1:8" ht="14.5" customHeight="1">
      <c r="A15233" s="131">
        <v>2020005</v>
      </c>
      <c r="B15233" s="131" t="s">
        <v>11521</v>
      </c>
      <c r="D15233" s="132" t="s">
        <v>29960</v>
      </c>
      <c r="E15233" s="132" t="s">
        <v>31494</v>
      </c>
      <c r="F15233" s="132" t="str">
        <f t="shared" si="237"/>
        <v>1264016</v>
      </c>
      <c r="G15233" s="132" t="s">
        <v>22910</v>
      </c>
      <c r="H15233" s="132" t="s">
        <v>22913</v>
      </c>
    </row>
    <row r="15234" spans="1:8" ht="14.5" customHeight="1">
      <c r="A15234" s="131">
        <v>2020005</v>
      </c>
      <c r="B15234" s="131" t="s">
        <v>11521</v>
      </c>
      <c r="D15234" s="132" t="s">
        <v>29961</v>
      </c>
      <c r="E15234" s="132" t="s">
        <v>30993</v>
      </c>
      <c r="F15234" s="132" t="str">
        <f t="shared" si="237"/>
        <v>1267001</v>
      </c>
      <c r="G15234" s="132" t="s">
        <v>22914</v>
      </c>
      <c r="H15234" s="132" t="s">
        <v>15805</v>
      </c>
    </row>
    <row r="15235" spans="1:8" ht="14.5" customHeight="1">
      <c r="A15235" s="131">
        <v>2020005</v>
      </c>
      <c r="B15235" s="131" t="s">
        <v>11521</v>
      </c>
      <c r="D15235" s="132" t="s">
        <v>29961</v>
      </c>
      <c r="E15235" s="132" t="s">
        <v>31486</v>
      </c>
      <c r="F15235" s="132" t="str">
        <f t="shared" ref="F15235:F15298" si="238">TEXT(D15235,"0000")&amp;TEXT(E15235,"000")</f>
        <v>1267002</v>
      </c>
      <c r="G15235" s="132" t="s">
        <v>22914</v>
      </c>
      <c r="H15235" s="132" t="s">
        <v>22915</v>
      </c>
    </row>
    <row r="15236" spans="1:8" ht="14.5" customHeight="1">
      <c r="A15236" s="131">
        <v>2020005</v>
      </c>
      <c r="B15236" s="131" t="s">
        <v>11521</v>
      </c>
      <c r="D15236" s="132" t="s">
        <v>29961</v>
      </c>
      <c r="E15236" s="132" t="s">
        <v>31487</v>
      </c>
      <c r="F15236" s="132" t="str">
        <f t="shared" si="238"/>
        <v>1267003</v>
      </c>
      <c r="G15236" s="132" t="s">
        <v>22914</v>
      </c>
      <c r="H15236" s="132" t="s">
        <v>17675</v>
      </c>
    </row>
    <row r="15237" spans="1:8" ht="14.5" customHeight="1">
      <c r="A15237" s="131">
        <v>2020005</v>
      </c>
      <c r="B15237" s="131" t="s">
        <v>11521</v>
      </c>
      <c r="D15237" s="132" t="s">
        <v>29961</v>
      </c>
      <c r="E15237" s="132" t="s">
        <v>30994</v>
      </c>
      <c r="F15237" s="132" t="str">
        <f t="shared" si="238"/>
        <v>1267004</v>
      </c>
      <c r="G15237" s="132" t="s">
        <v>22914</v>
      </c>
      <c r="H15237" s="132" t="s">
        <v>17673</v>
      </c>
    </row>
    <row r="15238" spans="1:8" ht="14.5" customHeight="1">
      <c r="A15238" s="131">
        <v>1880011</v>
      </c>
      <c r="B15238" s="131" t="s">
        <v>11522</v>
      </c>
      <c r="D15238" s="132" t="s">
        <v>29961</v>
      </c>
      <c r="E15238" s="132" t="s">
        <v>30995</v>
      </c>
      <c r="F15238" s="132" t="str">
        <f t="shared" si="238"/>
        <v>1267005</v>
      </c>
      <c r="G15238" s="132" t="s">
        <v>22914</v>
      </c>
      <c r="H15238" s="132" t="s">
        <v>17674</v>
      </c>
    </row>
    <row r="15239" spans="1:8" ht="14.5" customHeight="1">
      <c r="A15239" s="131">
        <v>1880011</v>
      </c>
      <c r="B15239" s="131" t="s">
        <v>11522</v>
      </c>
      <c r="D15239" s="132" t="s">
        <v>29961</v>
      </c>
      <c r="E15239" s="132" t="s">
        <v>31488</v>
      </c>
      <c r="F15239" s="132" t="str">
        <f t="shared" si="238"/>
        <v>1267006</v>
      </c>
      <c r="G15239" s="132" t="s">
        <v>22914</v>
      </c>
      <c r="H15239" s="132" t="s">
        <v>17677</v>
      </c>
    </row>
    <row r="15240" spans="1:8" ht="14.5" customHeight="1">
      <c r="A15240" s="131">
        <v>1880011</v>
      </c>
      <c r="B15240" s="131" t="s">
        <v>11522</v>
      </c>
      <c r="D15240" s="132" t="s">
        <v>29961</v>
      </c>
      <c r="E15240" s="132" t="s">
        <v>31489</v>
      </c>
      <c r="F15240" s="132" t="str">
        <f t="shared" si="238"/>
        <v>1267007</v>
      </c>
      <c r="G15240" s="132" t="s">
        <v>22914</v>
      </c>
      <c r="H15240" s="132" t="s">
        <v>17386</v>
      </c>
    </row>
    <row r="15241" spans="1:8" ht="14.5" customHeight="1">
      <c r="A15241" s="131">
        <v>1880011</v>
      </c>
      <c r="B15241" s="131" t="s">
        <v>11522</v>
      </c>
      <c r="D15241" s="132" t="s">
        <v>29961</v>
      </c>
      <c r="E15241" s="132" t="s">
        <v>31807</v>
      </c>
      <c r="F15241" s="132" t="str">
        <f t="shared" si="238"/>
        <v>1267008</v>
      </c>
      <c r="G15241" s="132" t="s">
        <v>22914</v>
      </c>
      <c r="H15241" s="132" t="s">
        <v>16429</v>
      </c>
    </row>
    <row r="15242" spans="1:8" ht="14.5" customHeight="1">
      <c r="A15242" s="131">
        <v>1880011</v>
      </c>
      <c r="B15242" s="131" t="s">
        <v>11522</v>
      </c>
      <c r="D15242" s="132" t="s">
        <v>29961</v>
      </c>
      <c r="E15242" s="132" t="s">
        <v>31490</v>
      </c>
      <c r="F15242" s="132" t="str">
        <f t="shared" si="238"/>
        <v>1267010</v>
      </c>
      <c r="G15242" s="132" t="s">
        <v>22914</v>
      </c>
      <c r="H15242" s="132" t="s">
        <v>17373</v>
      </c>
    </row>
    <row r="15243" spans="1:8" ht="14.5" customHeight="1">
      <c r="A15243" s="131">
        <v>1880011</v>
      </c>
      <c r="B15243" s="131" t="s">
        <v>11522</v>
      </c>
      <c r="D15243" s="132" t="s">
        <v>29961</v>
      </c>
      <c r="E15243" s="132" t="s">
        <v>31492</v>
      </c>
      <c r="F15243" s="132" t="str">
        <f t="shared" si="238"/>
        <v>1267012</v>
      </c>
      <c r="G15243" s="132" t="s">
        <v>22914</v>
      </c>
      <c r="H15243" s="132" t="s">
        <v>14944</v>
      </c>
    </row>
    <row r="15244" spans="1:8" ht="14.5" customHeight="1">
      <c r="A15244" s="131">
        <v>1880011</v>
      </c>
      <c r="B15244" s="131" t="s">
        <v>11522</v>
      </c>
      <c r="D15244" s="132" t="s">
        <v>29961</v>
      </c>
      <c r="E15244" s="132" t="s">
        <v>31493</v>
      </c>
      <c r="F15244" s="132" t="str">
        <f t="shared" si="238"/>
        <v>1267014</v>
      </c>
      <c r="G15244" s="132" t="s">
        <v>22914</v>
      </c>
      <c r="H15244" s="132" t="s">
        <v>17304</v>
      </c>
    </row>
    <row r="15245" spans="1:8" ht="14.5" customHeight="1">
      <c r="A15245" s="131">
        <v>2020013</v>
      </c>
      <c r="B15245" s="131" t="s">
        <v>11523</v>
      </c>
      <c r="D15245" s="132" t="s">
        <v>29961</v>
      </c>
      <c r="E15245" s="132" t="s">
        <v>30998</v>
      </c>
      <c r="F15245" s="132" t="str">
        <f t="shared" si="238"/>
        <v>1267015</v>
      </c>
      <c r="G15245" s="132" t="s">
        <v>22914</v>
      </c>
      <c r="H15245" s="132" t="s">
        <v>22916</v>
      </c>
    </row>
    <row r="15246" spans="1:8" ht="14.5" customHeight="1">
      <c r="A15246" s="131">
        <v>2020013</v>
      </c>
      <c r="B15246" s="131" t="s">
        <v>11523</v>
      </c>
      <c r="D15246" s="132" t="s">
        <v>29961</v>
      </c>
      <c r="E15246" s="132" t="s">
        <v>31494</v>
      </c>
      <c r="F15246" s="132" t="str">
        <f t="shared" si="238"/>
        <v>1267016</v>
      </c>
      <c r="G15246" s="132" t="s">
        <v>22914</v>
      </c>
      <c r="H15246" s="132" t="s">
        <v>15762</v>
      </c>
    </row>
    <row r="15247" spans="1:8" ht="14.5" customHeight="1">
      <c r="A15247" s="131">
        <v>2020013</v>
      </c>
      <c r="B15247" s="131" t="s">
        <v>11523</v>
      </c>
      <c r="D15247" s="132" t="s">
        <v>29961</v>
      </c>
      <c r="E15247" s="132" t="s">
        <v>31495</v>
      </c>
      <c r="F15247" s="132" t="str">
        <f t="shared" si="238"/>
        <v>1267017</v>
      </c>
      <c r="G15247" s="132" t="s">
        <v>22914</v>
      </c>
      <c r="H15247" s="132" t="s">
        <v>19608</v>
      </c>
    </row>
    <row r="15248" spans="1:8" ht="14.5" customHeight="1">
      <c r="A15248" s="131">
        <v>2020013</v>
      </c>
      <c r="B15248" s="131" t="s">
        <v>11523</v>
      </c>
      <c r="D15248" s="132" t="s">
        <v>29961</v>
      </c>
      <c r="E15248" s="132" t="s">
        <v>31000</v>
      </c>
      <c r="F15248" s="132" t="str">
        <f t="shared" si="238"/>
        <v>1267020</v>
      </c>
      <c r="G15248" s="132" t="s">
        <v>22914</v>
      </c>
      <c r="H15248" s="132" t="s">
        <v>22884</v>
      </c>
    </row>
    <row r="15249" spans="1:8" ht="14.5" customHeight="1">
      <c r="A15249" s="131">
        <v>2020013</v>
      </c>
      <c r="B15249" s="131" t="s">
        <v>11523</v>
      </c>
      <c r="D15249" s="132" t="s">
        <v>29961</v>
      </c>
      <c r="E15249" s="132" t="s">
        <v>31001</v>
      </c>
      <c r="F15249" s="132" t="str">
        <f t="shared" si="238"/>
        <v>1267021</v>
      </c>
      <c r="G15249" s="132" t="s">
        <v>22914</v>
      </c>
      <c r="H15249" s="132" t="s">
        <v>21985</v>
      </c>
    </row>
    <row r="15250" spans="1:8" ht="14.5" customHeight="1">
      <c r="A15250" s="131">
        <v>2020013</v>
      </c>
      <c r="B15250" s="131" t="s">
        <v>11523</v>
      </c>
      <c r="D15250" s="132" t="s">
        <v>29962</v>
      </c>
      <c r="E15250" s="132" t="s">
        <v>30993</v>
      </c>
      <c r="F15250" s="132" t="str">
        <f t="shared" si="238"/>
        <v>1280001</v>
      </c>
      <c r="G15250" s="132" t="s">
        <v>22917</v>
      </c>
      <c r="H15250" s="132" t="s">
        <v>15805</v>
      </c>
    </row>
    <row r="15251" spans="1:8" ht="14.5" customHeight="1">
      <c r="A15251" s="131">
        <v>1880004</v>
      </c>
      <c r="B15251" s="131" t="s">
        <v>11524</v>
      </c>
      <c r="D15251" s="132" t="s">
        <v>29962</v>
      </c>
      <c r="E15251" s="132" t="s">
        <v>31486</v>
      </c>
      <c r="F15251" s="132" t="str">
        <f t="shared" si="238"/>
        <v>1280002</v>
      </c>
      <c r="G15251" s="132" t="s">
        <v>22917</v>
      </c>
      <c r="H15251" s="132" t="s">
        <v>20098</v>
      </c>
    </row>
    <row r="15252" spans="1:8" ht="14.5" customHeight="1">
      <c r="A15252" s="131">
        <v>1880004</v>
      </c>
      <c r="B15252" s="131" t="s">
        <v>11524</v>
      </c>
      <c r="D15252" s="132" t="s">
        <v>29962</v>
      </c>
      <c r="E15252" s="132" t="s">
        <v>31487</v>
      </c>
      <c r="F15252" s="132" t="str">
        <f t="shared" si="238"/>
        <v>1280003</v>
      </c>
      <c r="G15252" s="132" t="s">
        <v>22917</v>
      </c>
      <c r="H15252" s="132" t="s">
        <v>22918</v>
      </c>
    </row>
    <row r="15253" spans="1:8" ht="14.5" customHeight="1">
      <c r="A15253" s="131">
        <v>1880004</v>
      </c>
      <c r="B15253" s="131" t="s">
        <v>11524</v>
      </c>
      <c r="D15253" s="132" t="s">
        <v>29962</v>
      </c>
      <c r="E15253" s="132" t="s">
        <v>30994</v>
      </c>
      <c r="F15253" s="132" t="str">
        <f t="shared" si="238"/>
        <v>1280004</v>
      </c>
      <c r="G15253" s="132" t="s">
        <v>22917</v>
      </c>
      <c r="H15253" s="132" t="s">
        <v>14962</v>
      </c>
    </row>
    <row r="15254" spans="1:8" ht="14.5" customHeight="1">
      <c r="A15254" s="131">
        <v>1880004</v>
      </c>
      <c r="B15254" s="131" t="s">
        <v>11524</v>
      </c>
      <c r="D15254" s="132" t="s">
        <v>29962</v>
      </c>
      <c r="E15254" s="132" t="s">
        <v>30995</v>
      </c>
      <c r="F15254" s="132" t="str">
        <f t="shared" si="238"/>
        <v>1280005</v>
      </c>
      <c r="G15254" s="132" t="s">
        <v>22917</v>
      </c>
      <c r="H15254" s="132" t="s">
        <v>20970</v>
      </c>
    </row>
    <row r="15255" spans="1:8" ht="14.5" customHeight="1">
      <c r="A15255" s="131">
        <v>1880004</v>
      </c>
      <c r="B15255" s="131" t="s">
        <v>11524</v>
      </c>
      <c r="D15255" s="132" t="s">
        <v>29962</v>
      </c>
      <c r="E15255" s="132" t="s">
        <v>31488</v>
      </c>
      <c r="F15255" s="132" t="str">
        <f t="shared" si="238"/>
        <v>1280006</v>
      </c>
      <c r="G15255" s="132" t="s">
        <v>22917</v>
      </c>
      <c r="H15255" s="132" t="s">
        <v>22919</v>
      </c>
    </row>
    <row r="15256" spans="1:8" ht="14.5" customHeight="1">
      <c r="A15256" s="131">
        <v>2020012</v>
      </c>
      <c r="B15256" s="131" t="s">
        <v>11525</v>
      </c>
      <c r="D15256" s="132" t="s">
        <v>29962</v>
      </c>
      <c r="E15256" s="132" t="s">
        <v>31489</v>
      </c>
      <c r="F15256" s="132" t="str">
        <f t="shared" si="238"/>
        <v>1280007</v>
      </c>
      <c r="G15256" s="132" t="s">
        <v>22917</v>
      </c>
      <c r="H15256" s="132" t="s">
        <v>17828</v>
      </c>
    </row>
    <row r="15257" spans="1:8" ht="14.5" customHeight="1">
      <c r="A15257" s="131">
        <v>2020012</v>
      </c>
      <c r="B15257" s="131" t="s">
        <v>11525</v>
      </c>
      <c r="D15257" s="132" t="s">
        <v>29962</v>
      </c>
      <c r="E15257" s="132" t="s">
        <v>31807</v>
      </c>
      <c r="F15257" s="132" t="str">
        <f t="shared" si="238"/>
        <v>1280008</v>
      </c>
      <c r="G15257" s="132" t="s">
        <v>22917</v>
      </c>
      <c r="H15257" s="132" t="s">
        <v>17830</v>
      </c>
    </row>
    <row r="15258" spans="1:8" ht="14.5" customHeight="1">
      <c r="A15258" s="131">
        <v>2020012</v>
      </c>
      <c r="B15258" s="131" t="s">
        <v>11525</v>
      </c>
      <c r="D15258" s="132" t="s">
        <v>29962</v>
      </c>
      <c r="E15258" s="132" t="s">
        <v>30996</v>
      </c>
      <c r="F15258" s="132" t="str">
        <f t="shared" si="238"/>
        <v>1280009</v>
      </c>
      <c r="G15258" s="132" t="s">
        <v>22917</v>
      </c>
      <c r="H15258" s="132" t="s">
        <v>17800</v>
      </c>
    </row>
    <row r="15259" spans="1:8" ht="14.5" customHeight="1">
      <c r="A15259" s="131">
        <v>2020012</v>
      </c>
      <c r="B15259" s="131" t="s">
        <v>11525</v>
      </c>
      <c r="D15259" s="132" t="s">
        <v>29962</v>
      </c>
      <c r="E15259" s="132" t="s">
        <v>31490</v>
      </c>
      <c r="F15259" s="132" t="str">
        <f t="shared" si="238"/>
        <v>1280010</v>
      </c>
      <c r="G15259" s="132" t="s">
        <v>22917</v>
      </c>
      <c r="H15259" s="132" t="s">
        <v>22920</v>
      </c>
    </row>
    <row r="15260" spans="1:8" ht="14.5" customHeight="1">
      <c r="A15260" s="131">
        <v>2020012</v>
      </c>
      <c r="B15260" s="131" t="s">
        <v>11525</v>
      </c>
      <c r="D15260" s="132" t="s">
        <v>29962</v>
      </c>
      <c r="E15260" s="132" t="s">
        <v>31491</v>
      </c>
      <c r="F15260" s="132" t="str">
        <f t="shared" si="238"/>
        <v>1280011</v>
      </c>
      <c r="G15260" s="132" t="s">
        <v>22917</v>
      </c>
      <c r="H15260" s="132" t="s">
        <v>14997</v>
      </c>
    </row>
    <row r="15261" spans="1:8" ht="14.5" customHeight="1">
      <c r="A15261" s="131">
        <v>2020012</v>
      </c>
      <c r="B15261" s="131" t="s">
        <v>11525</v>
      </c>
      <c r="D15261" s="132" t="s">
        <v>29962</v>
      </c>
      <c r="E15261" s="132" t="s">
        <v>31492</v>
      </c>
      <c r="F15261" s="132" t="str">
        <f t="shared" si="238"/>
        <v>1280012</v>
      </c>
      <c r="G15261" s="132" t="s">
        <v>22917</v>
      </c>
      <c r="H15261" s="132" t="s">
        <v>22921</v>
      </c>
    </row>
    <row r="15262" spans="1:8" ht="14.5" customHeight="1">
      <c r="A15262" s="131">
        <v>2020021</v>
      </c>
      <c r="B15262" s="131" t="s">
        <v>11526</v>
      </c>
      <c r="D15262" s="132" t="s">
        <v>29962</v>
      </c>
      <c r="E15262" s="132" t="s">
        <v>30997</v>
      </c>
      <c r="F15262" s="132" t="str">
        <f t="shared" si="238"/>
        <v>1280013</v>
      </c>
      <c r="G15262" s="132" t="s">
        <v>22917</v>
      </c>
      <c r="H15262" s="132" t="s">
        <v>17809</v>
      </c>
    </row>
    <row r="15263" spans="1:8" ht="14.5" customHeight="1">
      <c r="A15263" s="131">
        <v>2020021</v>
      </c>
      <c r="B15263" s="131" t="s">
        <v>11526</v>
      </c>
      <c r="D15263" s="132" t="s">
        <v>29962</v>
      </c>
      <c r="E15263" s="132" t="s">
        <v>31493</v>
      </c>
      <c r="F15263" s="132" t="str">
        <f t="shared" si="238"/>
        <v>1280014</v>
      </c>
      <c r="G15263" s="132" t="s">
        <v>22917</v>
      </c>
      <c r="H15263" s="132" t="s">
        <v>16082</v>
      </c>
    </row>
    <row r="15264" spans="1:8" ht="14.5" customHeight="1">
      <c r="A15264" s="131">
        <v>2020021</v>
      </c>
      <c r="B15264" s="131" t="s">
        <v>11526</v>
      </c>
      <c r="D15264" s="132" t="s">
        <v>29962</v>
      </c>
      <c r="E15264" s="132" t="s">
        <v>30998</v>
      </c>
      <c r="F15264" s="132" t="str">
        <f t="shared" si="238"/>
        <v>1280015</v>
      </c>
      <c r="G15264" s="132" t="s">
        <v>22917</v>
      </c>
      <c r="H15264" s="132" t="s">
        <v>17829</v>
      </c>
    </row>
    <row r="15265" spans="1:8" ht="14.5" customHeight="1">
      <c r="A15265" s="131">
        <v>2020021</v>
      </c>
      <c r="B15265" s="131" t="s">
        <v>11526</v>
      </c>
      <c r="D15265" s="132" t="s">
        <v>29962</v>
      </c>
      <c r="E15265" s="132" t="s">
        <v>31494</v>
      </c>
      <c r="F15265" s="132" t="str">
        <f t="shared" si="238"/>
        <v>1280016</v>
      </c>
      <c r="G15265" s="132" t="s">
        <v>22917</v>
      </c>
      <c r="H15265" s="132" t="s">
        <v>14963</v>
      </c>
    </row>
    <row r="15266" spans="1:8" ht="14.5" customHeight="1">
      <c r="A15266" s="131">
        <v>2020021</v>
      </c>
      <c r="B15266" s="131" t="s">
        <v>11526</v>
      </c>
      <c r="D15266" s="132" t="s">
        <v>29962</v>
      </c>
      <c r="E15266" s="132" t="s">
        <v>31495</v>
      </c>
      <c r="F15266" s="132" t="str">
        <f t="shared" si="238"/>
        <v>1280017</v>
      </c>
      <c r="G15266" s="132" t="s">
        <v>22917</v>
      </c>
      <c r="H15266" s="132" t="s">
        <v>15660</v>
      </c>
    </row>
    <row r="15267" spans="1:8" ht="14.5" customHeight="1">
      <c r="A15267" s="131">
        <v>2020021</v>
      </c>
      <c r="B15267" s="131" t="s">
        <v>11526</v>
      </c>
      <c r="D15267" s="132" t="s">
        <v>29962</v>
      </c>
      <c r="E15267" s="132" t="s">
        <v>31496</v>
      </c>
      <c r="F15267" s="132" t="str">
        <f t="shared" si="238"/>
        <v>1280018</v>
      </c>
      <c r="G15267" s="132" t="s">
        <v>22917</v>
      </c>
      <c r="H15267" s="132" t="s">
        <v>14964</v>
      </c>
    </row>
    <row r="15268" spans="1:8" ht="14.5" customHeight="1">
      <c r="A15268" s="131">
        <v>2020001</v>
      </c>
      <c r="B15268" s="131" t="s">
        <v>11527</v>
      </c>
      <c r="D15268" s="132" t="s">
        <v>29962</v>
      </c>
      <c r="E15268" s="132" t="s">
        <v>30999</v>
      </c>
      <c r="F15268" s="132" t="str">
        <f t="shared" si="238"/>
        <v>1280019</v>
      </c>
      <c r="G15268" s="132" t="s">
        <v>22917</v>
      </c>
      <c r="H15268" s="132" t="s">
        <v>22922</v>
      </c>
    </row>
    <row r="15269" spans="1:8" ht="14.5" customHeight="1">
      <c r="A15269" s="131">
        <v>2020001</v>
      </c>
      <c r="B15269" s="131" t="s">
        <v>11527</v>
      </c>
      <c r="D15269" s="132" t="s">
        <v>29962</v>
      </c>
      <c r="E15269" s="132" t="s">
        <v>31000</v>
      </c>
      <c r="F15269" s="132" t="str">
        <f t="shared" si="238"/>
        <v>1280020</v>
      </c>
      <c r="G15269" s="132" t="s">
        <v>22917</v>
      </c>
      <c r="H15269" s="132" t="s">
        <v>15375</v>
      </c>
    </row>
    <row r="15270" spans="1:8" ht="14.5" customHeight="1">
      <c r="A15270" s="131">
        <v>2020001</v>
      </c>
      <c r="B15270" s="131" t="s">
        <v>11527</v>
      </c>
      <c r="D15270" s="132" t="s">
        <v>29962</v>
      </c>
      <c r="E15270" s="132" t="s">
        <v>31001</v>
      </c>
      <c r="F15270" s="132" t="str">
        <f t="shared" si="238"/>
        <v>1280021</v>
      </c>
      <c r="G15270" s="132" t="s">
        <v>22917</v>
      </c>
      <c r="H15270" s="132" t="s">
        <v>17779</v>
      </c>
    </row>
    <row r="15271" spans="1:8" ht="14.5" customHeight="1">
      <c r="A15271" s="131">
        <v>2020001</v>
      </c>
      <c r="B15271" s="131" t="s">
        <v>11527</v>
      </c>
      <c r="D15271" s="132" t="s">
        <v>29962</v>
      </c>
      <c r="E15271" s="132" t="s">
        <v>31002</v>
      </c>
      <c r="F15271" s="132" t="str">
        <f t="shared" si="238"/>
        <v>1280022</v>
      </c>
      <c r="G15271" s="132" t="s">
        <v>22917</v>
      </c>
      <c r="H15271" s="132" t="s">
        <v>17765</v>
      </c>
    </row>
    <row r="15272" spans="1:8" ht="14.5" customHeight="1">
      <c r="A15272" s="131">
        <v>2020002</v>
      </c>
      <c r="B15272" s="131" t="s">
        <v>11528</v>
      </c>
      <c r="D15272" s="132" t="s">
        <v>29962</v>
      </c>
      <c r="E15272" s="132" t="s">
        <v>31497</v>
      </c>
      <c r="F15272" s="132" t="str">
        <f t="shared" si="238"/>
        <v>1280023</v>
      </c>
      <c r="G15272" s="132" t="s">
        <v>22917</v>
      </c>
      <c r="H15272" s="132" t="s">
        <v>15471</v>
      </c>
    </row>
    <row r="15273" spans="1:8" ht="14.5" customHeight="1">
      <c r="A15273" s="131">
        <v>2020002</v>
      </c>
      <c r="B15273" s="131" t="s">
        <v>11528</v>
      </c>
      <c r="D15273" s="132" t="s">
        <v>29962</v>
      </c>
      <c r="E15273" s="132" t="s">
        <v>31003</v>
      </c>
      <c r="F15273" s="132" t="str">
        <f t="shared" si="238"/>
        <v>1280024</v>
      </c>
      <c r="G15273" s="132" t="s">
        <v>22917</v>
      </c>
      <c r="H15273" s="132" t="s">
        <v>14968</v>
      </c>
    </row>
    <row r="15274" spans="1:8" ht="14.5" customHeight="1">
      <c r="A15274" s="131">
        <v>2020002</v>
      </c>
      <c r="B15274" s="131" t="s">
        <v>11528</v>
      </c>
      <c r="D15274" s="132" t="s">
        <v>29962</v>
      </c>
      <c r="E15274" s="132" t="s">
        <v>31498</v>
      </c>
      <c r="F15274" s="132" t="str">
        <f t="shared" si="238"/>
        <v>1280025</v>
      </c>
      <c r="G15274" s="132" t="s">
        <v>22917</v>
      </c>
      <c r="H15274" s="132" t="s">
        <v>14910</v>
      </c>
    </row>
    <row r="15275" spans="1:8" ht="14.5" customHeight="1">
      <c r="A15275" s="131">
        <v>2020002</v>
      </c>
      <c r="B15275" s="131" t="s">
        <v>11528</v>
      </c>
      <c r="D15275" s="132" t="s">
        <v>29962</v>
      </c>
      <c r="E15275" s="132" t="s">
        <v>31004</v>
      </c>
      <c r="F15275" s="132" t="str">
        <f t="shared" si="238"/>
        <v>1280026</v>
      </c>
      <c r="G15275" s="132" t="s">
        <v>22917</v>
      </c>
      <c r="H15275" s="132" t="s">
        <v>15435</v>
      </c>
    </row>
    <row r="15276" spans="1:8" ht="14.5" customHeight="1">
      <c r="A15276" s="131">
        <v>2020014</v>
      </c>
      <c r="B15276" s="131" t="s">
        <v>11529</v>
      </c>
      <c r="D15276" s="132" t="s">
        <v>29962</v>
      </c>
      <c r="E15276" s="132" t="s">
        <v>31005</v>
      </c>
      <c r="F15276" s="132" t="str">
        <f t="shared" si="238"/>
        <v>1280027</v>
      </c>
      <c r="G15276" s="132" t="s">
        <v>22917</v>
      </c>
      <c r="H15276" s="132" t="s">
        <v>15198</v>
      </c>
    </row>
    <row r="15277" spans="1:8" ht="14.5" customHeight="1">
      <c r="A15277" s="131">
        <v>2020014</v>
      </c>
      <c r="B15277" s="131" t="s">
        <v>11529</v>
      </c>
      <c r="D15277" s="132" t="s">
        <v>29962</v>
      </c>
      <c r="E15277" s="132" t="s">
        <v>31006</v>
      </c>
      <c r="F15277" s="132" t="str">
        <f t="shared" si="238"/>
        <v>1280028</v>
      </c>
      <c r="G15277" s="132" t="s">
        <v>22917</v>
      </c>
      <c r="H15277" s="132" t="s">
        <v>22923</v>
      </c>
    </row>
    <row r="15278" spans="1:8" ht="14.5" customHeight="1">
      <c r="A15278" s="131">
        <v>2020014</v>
      </c>
      <c r="B15278" s="131" t="s">
        <v>11529</v>
      </c>
      <c r="D15278" s="132" t="s">
        <v>29962</v>
      </c>
      <c r="E15278" s="132" t="s">
        <v>31499</v>
      </c>
      <c r="F15278" s="132" t="str">
        <f t="shared" si="238"/>
        <v>1280029</v>
      </c>
      <c r="G15278" s="132" t="s">
        <v>22917</v>
      </c>
      <c r="H15278" s="132" t="s">
        <v>14902</v>
      </c>
    </row>
    <row r="15279" spans="1:8" ht="14.5" customHeight="1">
      <c r="A15279" s="131">
        <v>2020014</v>
      </c>
      <c r="B15279" s="131" t="s">
        <v>11529</v>
      </c>
      <c r="D15279" s="132" t="s">
        <v>29962</v>
      </c>
      <c r="E15279" s="132" t="s">
        <v>31500</v>
      </c>
      <c r="F15279" s="132" t="str">
        <f t="shared" si="238"/>
        <v>1280030</v>
      </c>
      <c r="G15279" s="132" t="s">
        <v>22917</v>
      </c>
      <c r="H15279" s="132" t="s">
        <v>22924</v>
      </c>
    </row>
    <row r="15280" spans="1:8" ht="14.5" customHeight="1">
      <c r="A15280" s="131">
        <v>2020014</v>
      </c>
      <c r="B15280" s="131" t="s">
        <v>11529</v>
      </c>
      <c r="D15280" s="132" t="s">
        <v>29962</v>
      </c>
      <c r="E15280" s="132" t="s">
        <v>31501</v>
      </c>
      <c r="F15280" s="132" t="str">
        <f t="shared" si="238"/>
        <v>1280031</v>
      </c>
      <c r="G15280" s="132" t="s">
        <v>22917</v>
      </c>
      <c r="H15280" s="132" t="s">
        <v>20030</v>
      </c>
    </row>
    <row r="15281" spans="1:8" ht="14.5" customHeight="1">
      <c r="A15281" s="131">
        <v>2020014</v>
      </c>
      <c r="B15281" s="131" t="s">
        <v>11529</v>
      </c>
      <c r="D15281" s="132" t="s">
        <v>29962</v>
      </c>
      <c r="E15281" s="132" t="s">
        <v>31502</v>
      </c>
      <c r="F15281" s="132" t="str">
        <f t="shared" si="238"/>
        <v>1280032</v>
      </c>
      <c r="G15281" s="132" t="s">
        <v>22917</v>
      </c>
      <c r="H15281" s="132" t="s">
        <v>22925</v>
      </c>
    </row>
    <row r="15282" spans="1:8" ht="14.5" customHeight="1">
      <c r="A15282" s="131">
        <v>2020015</v>
      </c>
      <c r="B15282" s="131" t="s">
        <v>11530</v>
      </c>
      <c r="D15282" s="132" t="s">
        <v>29962</v>
      </c>
      <c r="E15282" s="132" t="s">
        <v>31503</v>
      </c>
      <c r="F15282" s="132" t="str">
        <f t="shared" si="238"/>
        <v>1280033</v>
      </c>
      <c r="G15282" s="132" t="s">
        <v>22917</v>
      </c>
      <c r="H15282" s="132" t="s">
        <v>22926</v>
      </c>
    </row>
    <row r="15283" spans="1:8" ht="14.5" customHeight="1">
      <c r="A15283" s="131">
        <v>2020015</v>
      </c>
      <c r="B15283" s="131" t="s">
        <v>11530</v>
      </c>
      <c r="D15283" s="132" t="s">
        <v>29962</v>
      </c>
      <c r="E15283" s="132" t="s">
        <v>31504</v>
      </c>
      <c r="F15283" s="132" t="str">
        <f t="shared" si="238"/>
        <v>1280034</v>
      </c>
      <c r="G15283" s="132" t="s">
        <v>22917</v>
      </c>
      <c r="H15283" s="132" t="s">
        <v>15348</v>
      </c>
    </row>
    <row r="15284" spans="1:8" ht="14.5" customHeight="1">
      <c r="A15284" s="131">
        <v>2020015</v>
      </c>
      <c r="B15284" s="131" t="s">
        <v>11530</v>
      </c>
      <c r="D15284" s="132" t="s">
        <v>29962</v>
      </c>
      <c r="E15284" s="132" t="s">
        <v>31007</v>
      </c>
      <c r="F15284" s="132" t="str">
        <f t="shared" si="238"/>
        <v>1280035</v>
      </c>
      <c r="G15284" s="132" t="s">
        <v>22917</v>
      </c>
      <c r="H15284" s="132" t="s">
        <v>17760</v>
      </c>
    </row>
    <row r="15285" spans="1:8" ht="14.5" customHeight="1">
      <c r="A15285" s="131">
        <v>2020015</v>
      </c>
      <c r="B15285" s="131" t="s">
        <v>11530</v>
      </c>
      <c r="D15285" s="132" t="s">
        <v>29962</v>
      </c>
      <c r="E15285" s="132" t="s">
        <v>31008</v>
      </c>
      <c r="F15285" s="132" t="str">
        <f t="shared" si="238"/>
        <v>1280036</v>
      </c>
      <c r="G15285" s="132" t="s">
        <v>22917</v>
      </c>
      <c r="H15285" s="132" t="s">
        <v>15436</v>
      </c>
    </row>
    <row r="15286" spans="1:8" ht="14.5" customHeight="1">
      <c r="A15286" s="131">
        <v>2020015</v>
      </c>
      <c r="B15286" s="131" t="s">
        <v>11530</v>
      </c>
      <c r="D15286" s="132" t="s">
        <v>29962</v>
      </c>
      <c r="E15286" s="132" t="s">
        <v>31505</v>
      </c>
      <c r="F15286" s="132" t="str">
        <f t="shared" si="238"/>
        <v>1280037</v>
      </c>
      <c r="G15286" s="132" t="s">
        <v>22917</v>
      </c>
      <c r="H15286" s="132" t="s">
        <v>16919</v>
      </c>
    </row>
    <row r="15287" spans="1:8" ht="14.5" customHeight="1">
      <c r="A15287" s="131">
        <v>2020015</v>
      </c>
      <c r="B15287" s="131" t="s">
        <v>11530</v>
      </c>
      <c r="D15287" s="132" t="s">
        <v>29962</v>
      </c>
      <c r="E15287" s="132" t="s">
        <v>31009</v>
      </c>
      <c r="F15287" s="132" t="str">
        <f t="shared" si="238"/>
        <v>1280038</v>
      </c>
      <c r="G15287" s="132" t="s">
        <v>22917</v>
      </c>
      <c r="H15287" s="132" t="s">
        <v>14967</v>
      </c>
    </row>
    <row r="15288" spans="1:8" ht="14.5" customHeight="1">
      <c r="A15288" s="131">
        <v>1880002</v>
      </c>
      <c r="B15288" s="131" t="s">
        <v>11531</v>
      </c>
      <c r="D15288" s="132" t="s">
        <v>29962</v>
      </c>
      <c r="E15288" s="132" t="s">
        <v>31506</v>
      </c>
      <c r="F15288" s="132" t="str">
        <f t="shared" si="238"/>
        <v>1280039</v>
      </c>
      <c r="G15288" s="132" t="s">
        <v>22917</v>
      </c>
      <c r="H15288" s="132" t="s">
        <v>14988</v>
      </c>
    </row>
    <row r="15289" spans="1:8" ht="14.5" customHeight="1">
      <c r="A15289" s="131">
        <v>1880002</v>
      </c>
      <c r="B15289" s="131" t="s">
        <v>11531</v>
      </c>
      <c r="D15289" s="132" t="s">
        <v>29962</v>
      </c>
      <c r="E15289" s="132" t="s">
        <v>31010</v>
      </c>
      <c r="F15289" s="132" t="str">
        <f t="shared" si="238"/>
        <v>1280040</v>
      </c>
      <c r="G15289" s="132" t="s">
        <v>22917</v>
      </c>
      <c r="H15289" s="132" t="s">
        <v>14989</v>
      </c>
    </row>
    <row r="15290" spans="1:8" ht="14.5" customHeight="1">
      <c r="A15290" s="131">
        <v>1880002</v>
      </c>
      <c r="B15290" s="131" t="s">
        <v>11531</v>
      </c>
      <c r="D15290" s="132" t="s">
        <v>29962</v>
      </c>
      <c r="E15290" s="132" t="s">
        <v>31507</v>
      </c>
      <c r="F15290" s="132" t="str">
        <f t="shared" si="238"/>
        <v>1280041</v>
      </c>
      <c r="G15290" s="132" t="s">
        <v>22917</v>
      </c>
      <c r="H15290" s="132" t="s">
        <v>19833</v>
      </c>
    </row>
    <row r="15291" spans="1:8" ht="14.5" customHeight="1">
      <c r="A15291" s="131">
        <v>1880012</v>
      </c>
      <c r="B15291" s="131" t="s">
        <v>11532</v>
      </c>
      <c r="D15291" s="132" t="s">
        <v>29962</v>
      </c>
      <c r="E15291" s="132" t="s">
        <v>31508</v>
      </c>
      <c r="F15291" s="132" t="str">
        <f t="shared" si="238"/>
        <v>1280042</v>
      </c>
      <c r="G15291" s="132" t="s">
        <v>22917</v>
      </c>
      <c r="H15291" s="132" t="s">
        <v>22927</v>
      </c>
    </row>
    <row r="15292" spans="1:8" ht="14.5" customHeight="1">
      <c r="A15292" s="131">
        <v>1880012</v>
      </c>
      <c r="B15292" s="131" t="s">
        <v>11532</v>
      </c>
      <c r="D15292" s="132" t="s">
        <v>29962</v>
      </c>
      <c r="E15292" s="132" t="s">
        <v>31509</v>
      </c>
      <c r="F15292" s="132" t="str">
        <f t="shared" si="238"/>
        <v>1280043</v>
      </c>
      <c r="G15292" s="132" t="s">
        <v>22917</v>
      </c>
      <c r="H15292" s="132" t="s">
        <v>14958</v>
      </c>
    </row>
    <row r="15293" spans="1:8" ht="14.5" customHeight="1">
      <c r="A15293" s="131">
        <v>1880012</v>
      </c>
      <c r="B15293" s="131" t="s">
        <v>11532</v>
      </c>
      <c r="D15293" s="132" t="s">
        <v>29962</v>
      </c>
      <c r="E15293" s="132" t="s">
        <v>31011</v>
      </c>
      <c r="F15293" s="132" t="str">
        <f t="shared" si="238"/>
        <v>1280044</v>
      </c>
      <c r="G15293" s="132" t="s">
        <v>22917</v>
      </c>
      <c r="H15293" s="132" t="s">
        <v>22928</v>
      </c>
    </row>
    <row r="15294" spans="1:8" ht="14.5" customHeight="1">
      <c r="A15294" s="131">
        <v>1880012</v>
      </c>
      <c r="B15294" s="131" t="s">
        <v>11532</v>
      </c>
      <c r="D15294" s="132" t="s">
        <v>29962</v>
      </c>
      <c r="E15294" s="132" t="s">
        <v>31510</v>
      </c>
      <c r="F15294" s="132" t="str">
        <f t="shared" si="238"/>
        <v>1280045</v>
      </c>
      <c r="G15294" s="132" t="s">
        <v>22917</v>
      </c>
      <c r="H15294" s="132" t="s">
        <v>15162</v>
      </c>
    </row>
    <row r="15295" spans="1:8" ht="14.5" customHeight="1">
      <c r="A15295" s="131">
        <v>1880012</v>
      </c>
      <c r="B15295" s="131" t="s">
        <v>11532</v>
      </c>
      <c r="D15295" s="132" t="s">
        <v>29962</v>
      </c>
      <c r="E15295" s="132" t="s">
        <v>31012</v>
      </c>
      <c r="F15295" s="132" t="str">
        <f t="shared" si="238"/>
        <v>1280046</v>
      </c>
      <c r="G15295" s="132" t="s">
        <v>22917</v>
      </c>
      <c r="H15295" s="132" t="s">
        <v>22929</v>
      </c>
    </row>
    <row r="15296" spans="1:8" ht="14.5" customHeight="1">
      <c r="A15296" s="131">
        <v>1880012</v>
      </c>
      <c r="B15296" s="131" t="s">
        <v>11532</v>
      </c>
      <c r="D15296" s="132" t="s">
        <v>29962</v>
      </c>
      <c r="E15296" s="132" t="s">
        <v>31511</v>
      </c>
      <c r="F15296" s="132" t="str">
        <f t="shared" si="238"/>
        <v>1280047</v>
      </c>
      <c r="G15296" s="132" t="s">
        <v>22917</v>
      </c>
      <c r="H15296" s="132" t="s">
        <v>17803</v>
      </c>
    </row>
    <row r="15297" spans="1:8" ht="14.5" customHeight="1">
      <c r="A15297" s="131">
        <v>1880013</v>
      </c>
      <c r="B15297" s="131" t="s">
        <v>11533</v>
      </c>
      <c r="D15297" s="132" t="s">
        <v>29962</v>
      </c>
      <c r="E15297" s="132" t="s">
        <v>31512</v>
      </c>
      <c r="F15297" s="132" t="str">
        <f t="shared" si="238"/>
        <v>1280048</v>
      </c>
      <c r="G15297" s="132" t="s">
        <v>22917</v>
      </c>
      <c r="H15297" s="132" t="s">
        <v>17168</v>
      </c>
    </row>
    <row r="15298" spans="1:8" ht="14.5" customHeight="1">
      <c r="A15298" s="131">
        <v>1880013</v>
      </c>
      <c r="B15298" s="131" t="s">
        <v>11533</v>
      </c>
      <c r="D15298" s="132" t="s">
        <v>29962</v>
      </c>
      <c r="E15298" s="132" t="s">
        <v>31513</v>
      </c>
      <c r="F15298" s="132" t="str">
        <f t="shared" si="238"/>
        <v>1280049</v>
      </c>
      <c r="G15298" s="132" t="s">
        <v>22917</v>
      </c>
      <c r="H15298" s="132" t="s">
        <v>17813</v>
      </c>
    </row>
    <row r="15299" spans="1:8" ht="14.5" customHeight="1">
      <c r="A15299" s="131">
        <v>1880013</v>
      </c>
      <c r="B15299" s="131" t="s">
        <v>11533</v>
      </c>
      <c r="D15299" s="132" t="s">
        <v>29962</v>
      </c>
      <c r="E15299" s="132" t="s">
        <v>31013</v>
      </c>
      <c r="F15299" s="132" t="str">
        <f t="shared" ref="F15299:F15362" si="239">TEXT(D15299,"0000")&amp;TEXT(E15299,"000")</f>
        <v>1280050</v>
      </c>
      <c r="G15299" s="132" t="s">
        <v>22917</v>
      </c>
      <c r="H15299" s="132" t="s">
        <v>15233</v>
      </c>
    </row>
    <row r="15300" spans="1:8" ht="14.5" customHeight="1">
      <c r="A15300" s="131">
        <v>1880013</v>
      </c>
      <c r="B15300" s="131" t="s">
        <v>11533</v>
      </c>
      <c r="D15300" s="132" t="s">
        <v>29962</v>
      </c>
      <c r="E15300" s="132" t="s">
        <v>31014</v>
      </c>
      <c r="F15300" s="132" t="str">
        <f t="shared" si="239"/>
        <v>1280051</v>
      </c>
      <c r="G15300" s="132" t="s">
        <v>22917</v>
      </c>
      <c r="H15300" s="132" t="s">
        <v>22930</v>
      </c>
    </row>
    <row r="15301" spans="1:8" ht="14.5" customHeight="1">
      <c r="A15301" s="131">
        <v>1880013</v>
      </c>
      <c r="B15301" s="131" t="s">
        <v>11533</v>
      </c>
      <c r="D15301" s="132" t="s">
        <v>29962</v>
      </c>
      <c r="E15301" s="132" t="s">
        <v>31514</v>
      </c>
      <c r="F15301" s="132" t="str">
        <f t="shared" si="239"/>
        <v>1280052</v>
      </c>
      <c r="G15301" s="132" t="s">
        <v>22917</v>
      </c>
      <c r="H15301" s="132" t="s">
        <v>17795</v>
      </c>
    </row>
    <row r="15302" spans="1:8" ht="14.5" customHeight="1">
      <c r="A15302" s="131">
        <v>1880013</v>
      </c>
      <c r="B15302" s="131" t="s">
        <v>11533</v>
      </c>
      <c r="D15302" s="132" t="s">
        <v>29962</v>
      </c>
      <c r="E15302" s="132" t="s">
        <v>31015</v>
      </c>
      <c r="F15302" s="132" t="str">
        <f t="shared" si="239"/>
        <v>1280053</v>
      </c>
      <c r="G15302" s="132" t="s">
        <v>22917</v>
      </c>
      <c r="H15302" s="132" t="s">
        <v>14960</v>
      </c>
    </row>
    <row r="15303" spans="1:8" ht="14.5" customHeight="1">
      <c r="A15303" s="131">
        <v>2020022</v>
      </c>
      <c r="B15303" s="131" t="s">
        <v>11534</v>
      </c>
      <c r="D15303" s="132" t="s">
        <v>29962</v>
      </c>
      <c r="E15303" s="132" t="s">
        <v>31016</v>
      </c>
      <c r="F15303" s="132" t="str">
        <f t="shared" si="239"/>
        <v>1280054</v>
      </c>
      <c r="G15303" s="132" t="s">
        <v>22917</v>
      </c>
      <c r="H15303" s="132" t="s">
        <v>17834</v>
      </c>
    </row>
    <row r="15304" spans="1:8" ht="14.5" customHeight="1">
      <c r="A15304" s="131">
        <v>2020022</v>
      </c>
      <c r="B15304" s="131" t="s">
        <v>11534</v>
      </c>
      <c r="D15304" s="132" t="s">
        <v>29962</v>
      </c>
      <c r="E15304" s="132" t="s">
        <v>31515</v>
      </c>
      <c r="F15304" s="132" t="str">
        <f t="shared" si="239"/>
        <v>1280055</v>
      </c>
      <c r="G15304" s="132" t="s">
        <v>22917</v>
      </c>
      <c r="H15304" s="132" t="s">
        <v>15799</v>
      </c>
    </row>
    <row r="15305" spans="1:8" ht="14.5" customHeight="1">
      <c r="A15305" s="131">
        <v>2020022</v>
      </c>
      <c r="B15305" s="131" t="s">
        <v>11534</v>
      </c>
      <c r="D15305" s="132" t="s">
        <v>29962</v>
      </c>
      <c r="E15305" s="132" t="s">
        <v>31516</v>
      </c>
      <c r="F15305" s="132" t="str">
        <f t="shared" si="239"/>
        <v>1280056</v>
      </c>
      <c r="G15305" s="132" t="s">
        <v>22917</v>
      </c>
      <c r="H15305" s="132" t="s">
        <v>22931</v>
      </c>
    </row>
    <row r="15306" spans="1:8" ht="14.5" customHeight="1">
      <c r="A15306" s="131">
        <v>2020022</v>
      </c>
      <c r="B15306" s="131" t="s">
        <v>11534</v>
      </c>
      <c r="D15306" s="132" t="s">
        <v>29962</v>
      </c>
      <c r="E15306" s="132" t="s">
        <v>31017</v>
      </c>
      <c r="F15306" s="132" t="str">
        <f t="shared" si="239"/>
        <v>1280057</v>
      </c>
      <c r="G15306" s="132" t="s">
        <v>22917</v>
      </c>
      <c r="H15306" s="132" t="s">
        <v>22932</v>
      </c>
    </row>
    <row r="15307" spans="1:8" ht="14.5" customHeight="1">
      <c r="A15307" s="131">
        <v>2020022</v>
      </c>
      <c r="B15307" s="131" t="s">
        <v>11534</v>
      </c>
      <c r="D15307" s="132" t="s">
        <v>29962</v>
      </c>
      <c r="E15307" s="132" t="s">
        <v>31517</v>
      </c>
      <c r="F15307" s="132" t="str">
        <f t="shared" si="239"/>
        <v>1280058</v>
      </c>
      <c r="G15307" s="132" t="s">
        <v>22917</v>
      </c>
      <c r="H15307" s="132" t="s">
        <v>15974</v>
      </c>
    </row>
    <row r="15308" spans="1:8" ht="14.5" customHeight="1">
      <c r="A15308" s="131">
        <v>2020022</v>
      </c>
      <c r="B15308" s="131" t="s">
        <v>11534</v>
      </c>
      <c r="D15308" s="132" t="s">
        <v>29962</v>
      </c>
      <c r="E15308" s="132" t="s">
        <v>31518</v>
      </c>
      <c r="F15308" s="132" t="str">
        <f t="shared" si="239"/>
        <v>1280059</v>
      </c>
      <c r="G15308" s="132" t="s">
        <v>22917</v>
      </c>
      <c r="H15308" s="132" t="s">
        <v>15108</v>
      </c>
    </row>
    <row r="15309" spans="1:8" ht="14.5" customHeight="1">
      <c r="A15309" s="131">
        <v>1880001</v>
      </c>
      <c r="B15309" s="131" t="s">
        <v>11535</v>
      </c>
      <c r="D15309" s="132" t="s">
        <v>29962</v>
      </c>
      <c r="E15309" s="132" t="s">
        <v>31519</v>
      </c>
      <c r="F15309" s="132" t="str">
        <f t="shared" si="239"/>
        <v>1280060</v>
      </c>
      <c r="G15309" s="132" t="s">
        <v>22917</v>
      </c>
      <c r="H15309" s="132" t="s">
        <v>21755</v>
      </c>
    </row>
    <row r="15310" spans="1:8" ht="14.5" customHeight="1">
      <c r="A15310" s="131">
        <v>1880001</v>
      </c>
      <c r="B15310" s="131" t="s">
        <v>11535</v>
      </c>
      <c r="D15310" s="132" t="s">
        <v>29962</v>
      </c>
      <c r="E15310" s="132" t="s">
        <v>31018</v>
      </c>
      <c r="F15310" s="132" t="str">
        <f t="shared" si="239"/>
        <v>1280061</v>
      </c>
      <c r="G15310" s="132" t="s">
        <v>22917</v>
      </c>
      <c r="H15310" s="132" t="s">
        <v>14980</v>
      </c>
    </row>
    <row r="15311" spans="1:8" ht="14.5" customHeight="1">
      <c r="A15311" s="131">
        <v>1880001</v>
      </c>
      <c r="B15311" s="131" t="s">
        <v>11535</v>
      </c>
      <c r="D15311" s="132" t="s">
        <v>29963</v>
      </c>
      <c r="E15311" s="132" t="s">
        <v>30993</v>
      </c>
      <c r="F15311" s="132" t="str">
        <f t="shared" si="239"/>
        <v>1281001</v>
      </c>
      <c r="G15311" s="132" t="s">
        <v>22933</v>
      </c>
      <c r="H15311" s="132" t="s">
        <v>15805</v>
      </c>
    </row>
    <row r="15312" spans="1:8" ht="14.5" customHeight="1">
      <c r="A15312" s="131">
        <v>1901232</v>
      </c>
      <c r="B15312" s="131" t="s">
        <v>11536</v>
      </c>
      <c r="D15312" s="132" t="s">
        <v>29963</v>
      </c>
      <c r="E15312" s="132" t="s">
        <v>31486</v>
      </c>
      <c r="F15312" s="132" t="str">
        <f t="shared" si="239"/>
        <v>1281002</v>
      </c>
      <c r="G15312" s="132" t="s">
        <v>22933</v>
      </c>
      <c r="H15312" s="132" t="s">
        <v>14986</v>
      </c>
    </row>
    <row r="15313" spans="1:8" ht="14.5" customHeight="1">
      <c r="A15313" s="131">
        <v>1901232</v>
      </c>
      <c r="B15313" s="131" t="s">
        <v>11536</v>
      </c>
      <c r="D15313" s="132" t="s">
        <v>29963</v>
      </c>
      <c r="E15313" s="132" t="s">
        <v>31487</v>
      </c>
      <c r="F15313" s="132" t="str">
        <f t="shared" si="239"/>
        <v>1281003</v>
      </c>
      <c r="G15313" s="132" t="s">
        <v>22933</v>
      </c>
      <c r="H15313" s="132" t="s">
        <v>14978</v>
      </c>
    </row>
    <row r="15314" spans="1:8" ht="14.5" customHeight="1">
      <c r="A15314" s="131">
        <v>1901232</v>
      </c>
      <c r="B15314" s="131" t="s">
        <v>11536</v>
      </c>
      <c r="D15314" s="132" t="s">
        <v>29963</v>
      </c>
      <c r="E15314" s="132" t="s">
        <v>30994</v>
      </c>
      <c r="F15314" s="132" t="str">
        <f t="shared" si="239"/>
        <v>1281004</v>
      </c>
      <c r="G15314" s="132" t="s">
        <v>22933</v>
      </c>
      <c r="H15314" s="132" t="s">
        <v>17853</v>
      </c>
    </row>
    <row r="15315" spans="1:8" ht="14.5" customHeight="1">
      <c r="A15315" s="131">
        <v>1901232</v>
      </c>
      <c r="B15315" s="131" t="s">
        <v>11536</v>
      </c>
      <c r="D15315" s="132" t="s">
        <v>29963</v>
      </c>
      <c r="E15315" s="132" t="s">
        <v>30995</v>
      </c>
      <c r="F15315" s="132" t="str">
        <f t="shared" si="239"/>
        <v>1281005</v>
      </c>
      <c r="G15315" s="132" t="s">
        <v>22933</v>
      </c>
      <c r="H15315" s="132" t="s">
        <v>15418</v>
      </c>
    </row>
    <row r="15316" spans="1:8" ht="14.5" customHeight="1">
      <c r="A15316" s="131">
        <v>1901224</v>
      </c>
      <c r="B15316" s="131" t="s">
        <v>11537</v>
      </c>
      <c r="D15316" s="132" t="s">
        <v>29963</v>
      </c>
      <c r="E15316" s="132" t="s">
        <v>31488</v>
      </c>
      <c r="F15316" s="132" t="str">
        <f t="shared" si="239"/>
        <v>1281006</v>
      </c>
      <c r="G15316" s="132" t="s">
        <v>22933</v>
      </c>
      <c r="H15316" s="132" t="s">
        <v>17850</v>
      </c>
    </row>
    <row r="15317" spans="1:8" ht="14.5" customHeight="1">
      <c r="A15317" s="131">
        <v>1901224</v>
      </c>
      <c r="B15317" s="131" t="s">
        <v>11537</v>
      </c>
      <c r="D15317" s="132" t="s">
        <v>29963</v>
      </c>
      <c r="E15317" s="132" t="s">
        <v>31489</v>
      </c>
      <c r="F15317" s="132" t="str">
        <f t="shared" si="239"/>
        <v>1281007</v>
      </c>
      <c r="G15317" s="132" t="s">
        <v>22933</v>
      </c>
      <c r="H15317" s="132" t="s">
        <v>16081</v>
      </c>
    </row>
    <row r="15318" spans="1:8" ht="14.5" customHeight="1">
      <c r="A15318" s="131">
        <v>1901214</v>
      </c>
      <c r="B15318" s="131" t="s">
        <v>11538</v>
      </c>
      <c r="D15318" s="132" t="s">
        <v>29963</v>
      </c>
      <c r="E15318" s="132" t="s">
        <v>31807</v>
      </c>
      <c r="F15318" s="132" t="str">
        <f t="shared" si="239"/>
        <v>1281008</v>
      </c>
      <c r="G15318" s="132" t="s">
        <v>22933</v>
      </c>
      <c r="H15318" s="132" t="s">
        <v>22934</v>
      </c>
    </row>
    <row r="15319" spans="1:8" ht="14.5" customHeight="1">
      <c r="A15319" s="131">
        <v>1901214</v>
      </c>
      <c r="B15319" s="131" t="s">
        <v>11538</v>
      </c>
      <c r="D15319" s="132" t="s">
        <v>29963</v>
      </c>
      <c r="E15319" s="132" t="s">
        <v>30996</v>
      </c>
      <c r="F15319" s="132" t="str">
        <f t="shared" si="239"/>
        <v>1281009</v>
      </c>
      <c r="G15319" s="132" t="s">
        <v>22933</v>
      </c>
      <c r="H15319" s="132" t="s">
        <v>21748</v>
      </c>
    </row>
    <row r="15320" spans="1:8" ht="14.5" customHeight="1">
      <c r="A15320" s="131">
        <v>1901214</v>
      </c>
      <c r="B15320" s="131" t="s">
        <v>11538</v>
      </c>
      <c r="D15320" s="132" t="s">
        <v>29963</v>
      </c>
      <c r="E15320" s="132" t="s">
        <v>31490</v>
      </c>
      <c r="F15320" s="132" t="str">
        <f t="shared" si="239"/>
        <v>1281010</v>
      </c>
      <c r="G15320" s="132" t="s">
        <v>22933</v>
      </c>
      <c r="H15320" s="132" t="s">
        <v>14962</v>
      </c>
    </row>
    <row r="15321" spans="1:8" ht="14.5" customHeight="1">
      <c r="A15321" s="131">
        <v>1000102</v>
      </c>
      <c r="B15321" s="131" t="s">
        <v>11539</v>
      </c>
      <c r="D15321" s="132" t="s">
        <v>29963</v>
      </c>
      <c r="E15321" s="132" t="s">
        <v>31491</v>
      </c>
      <c r="F15321" s="132" t="str">
        <f t="shared" si="239"/>
        <v>1281011</v>
      </c>
      <c r="G15321" s="132" t="s">
        <v>22933</v>
      </c>
      <c r="H15321" s="132" t="s">
        <v>17828</v>
      </c>
    </row>
    <row r="15322" spans="1:8" ht="14.5" customHeight="1">
      <c r="A15322" s="131">
        <v>1000211</v>
      </c>
      <c r="B15322" s="131" t="s">
        <v>11540</v>
      </c>
      <c r="D15322" s="132" t="s">
        <v>29963</v>
      </c>
      <c r="E15322" s="132" t="s">
        <v>31492</v>
      </c>
      <c r="F15322" s="132" t="str">
        <f t="shared" si="239"/>
        <v>1281012</v>
      </c>
      <c r="G15322" s="132" t="s">
        <v>22933</v>
      </c>
      <c r="H15322" s="132" t="s">
        <v>14965</v>
      </c>
    </row>
    <row r="15323" spans="1:8" ht="14.5" customHeight="1">
      <c r="A15323" s="131">
        <v>1000103</v>
      </c>
      <c r="B15323" s="131" t="s">
        <v>11541</v>
      </c>
      <c r="D15323" s="132" t="s">
        <v>29963</v>
      </c>
      <c r="E15323" s="132" t="s">
        <v>30997</v>
      </c>
      <c r="F15323" s="132" t="str">
        <f t="shared" si="239"/>
        <v>1281013</v>
      </c>
      <c r="G15323" s="132" t="s">
        <v>22933</v>
      </c>
      <c r="H15323" s="132" t="s">
        <v>22935</v>
      </c>
    </row>
    <row r="15324" spans="1:8" ht="14.5" customHeight="1">
      <c r="A15324" s="131">
        <v>1000104</v>
      </c>
      <c r="B15324" s="131" t="s">
        <v>11542</v>
      </c>
      <c r="D15324" s="132" t="s">
        <v>29963</v>
      </c>
      <c r="E15324" s="132" t="s">
        <v>31493</v>
      </c>
      <c r="F15324" s="132" t="str">
        <f t="shared" si="239"/>
        <v>1281014</v>
      </c>
      <c r="G15324" s="132" t="s">
        <v>22933</v>
      </c>
      <c r="H15324" s="132" t="s">
        <v>18430</v>
      </c>
    </row>
    <row r="15325" spans="1:8" ht="14.5" customHeight="1">
      <c r="A15325" s="131">
        <v>1000212</v>
      </c>
      <c r="B15325" s="131" t="s">
        <v>11543</v>
      </c>
      <c r="D15325" s="132" t="s">
        <v>29963</v>
      </c>
      <c r="E15325" s="132" t="s">
        <v>30998</v>
      </c>
      <c r="F15325" s="132" t="str">
        <f t="shared" si="239"/>
        <v>1281015</v>
      </c>
      <c r="G15325" s="132" t="s">
        <v>22933</v>
      </c>
      <c r="H15325" s="132" t="s">
        <v>22936</v>
      </c>
    </row>
    <row r="15326" spans="1:8" ht="14.5" customHeight="1">
      <c r="A15326" s="131">
        <v>1000101</v>
      </c>
      <c r="B15326" s="131" t="s">
        <v>11544</v>
      </c>
      <c r="D15326" s="132" t="s">
        <v>29963</v>
      </c>
      <c r="E15326" s="132" t="s">
        <v>31494</v>
      </c>
      <c r="F15326" s="132" t="str">
        <f t="shared" si="239"/>
        <v>1281016</v>
      </c>
      <c r="G15326" s="132" t="s">
        <v>22933</v>
      </c>
      <c r="H15326" s="132" t="s">
        <v>22937</v>
      </c>
    </row>
    <row r="15327" spans="1:8" ht="14.5" customHeight="1">
      <c r="A15327" s="131">
        <v>1000101</v>
      </c>
      <c r="B15327" s="131" t="s">
        <v>11544</v>
      </c>
      <c r="D15327" s="132" t="s">
        <v>29963</v>
      </c>
      <c r="E15327" s="132" t="s">
        <v>31495</v>
      </c>
      <c r="F15327" s="132" t="str">
        <f t="shared" si="239"/>
        <v>1281017</v>
      </c>
      <c r="G15327" s="132" t="s">
        <v>22933</v>
      </c>
      <c r="H15327" s="132" t="s">
        <v>15239</v>
      </c>
    </row>
    <row r="15328" spans="1:8" ht="14.5" customHeight="1">
      <c r="A15328" s="131">
        <v>1000101</v>
      </c>
      <c r="B15328" s="131" t="s">
        <v>11544</v>
      </c>
      <c r="D15328" s="132" t="s">
        <v>29963</v>
      </c>
      <c r="E15328" s="132" t="s">
        <v>31000</v>
      </c>
      <c r="F15328" s="132" t="str">
        <f t="shared" si="239"/>
        <v>1281020</v>
      </c>
      <c r="G15328" s="132" t="s">
        <v>22933</v>
      </c>
      <c r="H15328" s="132" t="s">
        <v>18643</v>
      </c>
    </row>
    <row r="15329" spans="1:8" ht="14.5" customHeight="1">
      <c r="A15329" s="131">
        <v>1000101</v>
      </c>
      <c r="B15329" s="131" t="s">
        <v>11544</v>
      </c>
      <c r="D15329" s="132" t="s">
        <v>29963</v>
      </c>
      <c r="E15329" s="132" t="s">
        <v>31001</v>
      </c>
      <c r="F15329" s="132" t="str">
        <f t="shared" si="239"/>
        <v>1281021</v>
      </c>
      <c r="G15329" s="132" t="s">
        <v>22933</v>
      </c>
      <c r="H15329" s="132" t="s">
        <v>17851</v>
      </c>
    </row>
    <row r="15330" spans="1:8" ht="14.5" customHeight="1">
      <c r="A15330" s="131">
        <v>1000101</v>
      </c>
      <c r="B15330" s="131" t="s">
        <v>11544</v>
      </c>
      <c r="D15330" s="132" t="s">
        <v>29963</v>
      </c>
      <c r="E15330" s="132" t="s">
        <v>31002</v>
      </c>
      <c r="F15330" s="132" t="str">
        <f t="shared" si="239"/>
        <v>1281022</v>
      </c>
      <c r="G15330" s="132" t="s">
        <v>22933</v>
      </c>
      <c r="H15330" s="132" t="s">
        <v>17854</v>
      </c>
    </row>
    <row r="15331" spans="1:8" ht="14.5" customHeight="1">
      <c r="A15331" s="131">
        <v>1000401</v>
      </c>
      <c r="B15331" s="131" t="s">
        <v>11545</v>
      </c>
      <c r="D15331" s="132" t="s">
        <v>29963</v>
      </c>
      <c r="E15331" s="132" t="s">
        <v>31497</v>
      </c>
      <c r="F15331" s="132" t="str">
        <f t="shared" si="239"/>
        <v>1281023</v>
      </c>
      <c r="G15331" s="132" t="s">
        <v>22933</v>
      </c>
      <c r="H15331" s="132" t="s">
        <v>15025</v>
      </c>
    </row>
    <row r="15332" spans="1:8" ht="14.5" customHeight="1">
      <c r="A15332" s="131">
        <v>1000402</v>
      </c>
      <c r="B15332" s="131" t="s">
        <v>11546</v>
      </c>
      <c r="D15332" s="132" t="s">
        <v>29963</v>
      </c>
      <c r="E15332" s="132" t="s">
        <v>31003</v>
      </c>
      <c r="F15332" s="132" t="str">
        <f t="shared" si="239"/>
        <v>1281024</v>
      </c>
      <c r="G15332" s="132" t="s">
        <v>22933</v>
      </c>
      <c r="H15332" s="132" t="s">
        <v>15270</v>
      </c>
    </row>
    <row r="15333" spans="1:8" ht="14.5" customHeight="1">
      <c r="A15333" s="131">
        <v>1000402</v>
      </c>
      <c r="B15333" s="131" t="s">
        <v>11546</v>
      </c>
      <c r="D15333" s="132" t="s">
        <v>29963</v>
      </c>
      <c r="E15333" s="132" t="s">
        <v>31498</v>
      </c>
      <c r="F15333" s="132" t="str">
        <f t="shared" si="239"/>
        <v>1281025</v>
      </c>
      <c r="G15333" s="132" t="s">
        <v>22933</v>
      </c>
      <c r="H15333" s="132" t="s">
        <v>15815</v>
      </c>
    </row>
    <row r="15334" spans="1:8" ht="14.5" customHeight="1">
      <c r="A15334" s="131">
        <v>1000402</v>
      </c>
      <c r="B15334" s="131" t="s">
        <v>11546</v>
      </c>
      <c r="D15334" s="132" t="s">
        <v>29963</v>
      </c>
      <c r="E15334" s="132" t="s">
        <v>31004</v>
      </c>
      <c r="F15334" s="132" t="str">
        <f t="shared" si="239"/>
        <v>1281026</v>
      </c>
      <c r="G15334" s="132" t="s">
        <v>22933</v>
      </c>
      <c r="H15334" s="132" t="s">
        <v>22938</v>
      </c>
    </row>
    <row r="15335" spans="1:8" ht="14.5" customHeight="1">
      <c r="A15335" s="131">
        <v>1000402</v>
      </c>
      <c r="B15335" s="131" t="s">
        <v>11546</v>
      </c>
      <c r="D15335" s="132" t="s">
        <v>29963</v>
      </c>
      <c r="E15335" s="132" t="s">
        <v>31005</v>
      </c>
      <c r="F15335" s="132" t="str">
        <f t="shared" si="239"/>
        <v>1281027</v>
      </c>
      <c r="G15335" s="132" t="s">
        <v>22933</v>
      </c>
      <c r="H15335" s="132" t="s">
        <v>22939</v>
      </c>
    </row>
    <row r="15336" spans="1:8" ht="14.5" customHeight="1">
      <c r="A15336" s="131">
        <v>1000402</v>
      </c>
      <c r="B15336" s="131" t="s">
        <v>11546</v>
      </c>
      <c r="D15336" s="132" t="s">
        <v>29963</v>
      </c>
      <c r="E15336" s="132" t="s">
        <v>31006</v>
      </c>
      <c r="F15336" s="132" t="str">
        <f t="shared" si="239"/>
        <v>1281028</v>
      </c>
      <c r="G15336" s="132" t="s">
        <v>22933</v>
      </c>
      <c r="H15336" s="132" t="s">
        <v>15321</v>
      </c>
    </row>
    <row r="15337" spans="1:8" ht="14.5" customHeight="1">
      <c r="A15337" s="131">
        <v>1000402</v>
      </c>
      <c r="B15337" s="131" t="s">
        <v>11546</v>
      </c>
      <c r="D15337" s="132" t="s">
        <v>29963</v>
      </c>
      <c r="E15337" s="132" t="s">
        <v>31499</v>
      </c>
      <c r="F15337" s="132" t="str">
        <f t="shared" si="239"/>
        <v>1281029</v>
      </c>
      <c r="G15337" s="132" t="s">
        <v>22933</v>
      </c>
      <c r="H15337" s="132" t="s">
        <v>22940</v>
      </c>
    </row>
    <row r="15338" spans="1:8" ht="14.5" customHeight="1">
      <c r="A15338" s="131">
        <v>1002101</v>
      </c>
      <c r="B15338" s="131" t="s">
        <v>11547</v>
      </c>
      <c r="D15338" s="132" t="s">
        <v>29963</v>
      </c>
      <c r="E15338" s="132" t="s">
        <v>31500</v>
      </c>
      <c r="F15338" s="132" t="str">
        <f t="shared" si="239"/>
        <v>1281030</v>
      </c>
      <c r="G15338" s="132" t="s">
        <v>22933</v>
      </c>
      <c r="H15338" s="132" t="s">
        <v>17816</v>
      </c>
    </row>
    <row r="15339" spans="1:8" ht="14.5" customHeight="1">
      <c r="A15339" s="131">
        <v>1002211</v>
      </c>
      <c r="B15339" s="131" t="s">
        <v>11548</v>
      </c>
      <c r="D15339" s="132" t="s">
        <v>29963</v>
      </c>
      <c r="E15339" s="132" t="s">
        <v>31501</v>
      </c>
      <c r="F15339" s="132" t="str">
        <f t="shared" si="239"/>
        <v>1281031</v>
      </c>
      <c r="G15339" s="132" t="s">
        <v>22933</v>
      </c>
      <c r="H15339" s="132" t="s">
        <v>22941</v>
      </c>
    </row>
    <row r="15340" spans="1:8" ht="14.5" customHeight="1">
      <c r="A15340" s="131">
        <v>5340013</v>
      </c>
      <c r="B15340" s="131" t="s">
        <v>11549</v>
      </c>
      <c r="D15340" s="132" t="s">
        <v>29963</v>
      </c>
      <c r="E15340" s="132" t="s">
        <v>31504</v>
      </c>
      <c r="F15340" s="132" t="str">
        <f t="shared" si="239"/>
        <v>1281034</v>
      </c>
      <c r="G15340" s="132" t="s">
        <v>22933</v>
      </c>
      <c r="H15340" s="132" t="s">
        <v>21754</v>
      </c>
    </row>
    <row r="15341" spans="1:8" ht="14.5" customHeight="1">
      <c r="A15341" s="131">
        <v>5340013</v>
      </c>
      <c r="B15341" s="131" t="s">
        <v>11549</v>
      </c>
      <c r="D15341" s="132" t="s">
        <v>29963</v>
      </c>
      <c r="E15341" s="132" t="s">
        <v>31009</v>
      </c>
      <c r="F15341" s="132" t="str">
        <f t="shared" si="239"/>
        <v>1281038</v>
      </c>
      <c r="G15341" s="132" t="s">
        <v>22933</v>
      </c>
      <c r="H15341" s="132" t="s">
        <v>22673</v>
      </c>
    </row>
    <row r="15342" spans="1:8" ht="14.5" customHeight="1">
      <c r="A15342" s="131">
        <v>5340013</v>
      </c>
      <c r="B15342" s="131" t="s">
        <v>11549</v>
      </c>
      <c r="D15342" s="132" t="s">
        <v>29963</v>
      </c>
      <c r="E15342" s="132" t="s">
        <v>31506</v>
      </c>
      <c r="F15342" s="132" t="str">
        <f t="shared" si="239"/>
        <v>1281039</v>
      </c>
      <c r="G15342" s="132" t="s">
        <v>22933</v>
      </c>
      <c r="H15342" s="132" t="s">
        <v>16822</v>
      </c>
    </row>
    <row r="15343" spans="1:8" ht="14.5" customHeight="1">
      <c r="A15343" s="131">
        <v>5340013</v>
      </c>
      <c r="B15343" s="131" t="s">
        <v>11549</v>
      </c>
      <c r="D15343" s="132" t="s">
        <v>29963</v>
      </c>
      <c r="E15343" s="132" t="s">
        <v>31509</v>
      </c>
      <c r="F15343" s="132" t="str">
        <f t="shared" si="239"/>
        <v>1281043</v>
      </c>
      <c r="G15343" s="132" t="s">
        <v>22933</v>
      </c>
      <c r="H15343" s="132" t="s">
        <v>22942</v>
      </c>
    </row>
    <row r="15344" spans="1:8" ht="14.5" customHeight="1">
      <c r="A15344" s="131">
        <v>5340025</v>
      </c>
      <c r="B15344" s="131" t="s">
        <v>11550</v>
      </c>
      <c r="D15344" s="132" t="s">
        <v>29963</v>
      </c>
      <c r="E15344" s="132" t="s">
        <v>31011</v>
      </c>
      <c r="F15344" s="132" t="str">
        <f t="shared" si="239"/>
        <v>1281044</v>
      </c>
      <c r="G15344" s="132" t="s">
        <v>22933</v>
      </c>
      <c r="H15344" s="132" t="s">
        <v>17855</v>
      </c>
    </row>
    <row r="15345" spans="1:8" ht="14.5" customHeight="1">
      <c r="A15345" s="131">
        <v>5340025</v>
      </c>
      <c r="B15345" s="131" t="s">
        <v>11550</v>
      </c>
      <c r="D15345" s="132" t="s">
        <v>29963</v>
      </c>
      <c r="E15345" s="132" t="s">
        <v>31510</v>
      </c>
      <c r="F15345" s="132" t="str">
        <f t="shared" si="239"/>
        <v>1281045</v>
      </c>
      <c r="G15345" s="132" t="s">
        <v>22933</v>
      </c>
      <c r="H15345" s="132" t="s">
        <v>14983</v>
      </c>
    </row>
    <row r="15346" spans="1:8" ht="14.5" customHeight="1">
      <c r="A15346" s="131">
        <v>5340001</v>
      </c>
      <c r="B15346" s="131" t="s">
        <v>11551</v>
      </c>
      <c r="D15346" s="132" t="s">
        <v>29963</v>
      </c>
      <c r="E15346" s="132" t="s">
        <v>31012</v>
      </c>
      <c r="F15346" s="132" t="str">
        <f t="shared" si="239"/>
        <v>1281046</v>
      </c>
      <c r="G15346" s="132" t="s">
        <v>22933</v>
      </c>
      <c r="H15346" s="132" t="s">
        <v>16079</v>
      </c>
    </row>
    <row r="15347" spans="1:8" ht="14.5" customHeight="1">
      <c r="A15347" s="131">
        <v>5340001</v>
      </c>
      <c r="B15347" s="131" t="s">
        <v>11551</v>
      </c>
      <c r="D15347" s="132" t="s">
        <v>29963</v>
      </c>
      <c r="E15347" s="132" t="s">
        <v>31512</v>
      </c>
      <c r="F15347" s="132" t="str">
        <f t="shared" si="239"/>
        <v>1281048</v>
      </c>
      <c r="G15347" s="132" t="s">
        <v>22933</v>
      </c>
      <c r="H15347" s="132" t="s">
        <v>15631</v>
      </c>
    </row>
    <row r="15348" spans="1:8" ht="14.5" customHeight="1">
      <c r="A15348" s="131">
        <v>5340001</v>
      </c>
      <c r="B15348" s="131" t="s">
        <v>11551</v>
      </c>
      <c r="D15348" s="132" t="s">
        <v>29963</v>
      </c>
      <c r="E15348" s="132" t="s">
        <v>31513</v>
      </c>
      <c r="F15348" s="132" t="str">
        <f t="shared" si="239"/>
        <v>1281049</v>
      </c>
      <c r="G15348" s="132" t="s">
        <v>22933</v>
      </c>
      <c r="H15348" s="132" t="s">
        <v>16900</v>
      </c>
    </row>
    <row r="15349" spans="1:8" ht="14.5" customHeight="1">
      <c r="A15349" s="131">
        <v>5340001</v>
      </c>
      <c r="B15349" s="131" t="s">
        <v>11551</v>
      </c>
      <c r="D15349" s="132" t="s">
        <v>29963</v>
      </c>
      <c r="E15349" s="132" t="s">
        <v>31514</v>
      </c>
      <c r="F15349" s="132" t="str">
        <f t="shared" si="239"/>
        <v>1281052</v>
      </c>
      <c r="G15349" s="132" t="s">
        <v>22933</v>
      </c>
      <c r="H15349" s="132" t="s">
        <v>14985</v>
      </c>
    </row>
    <row r="15350" spans="1:8" ht="14.5" customHeight="1">
      <c r="A15350" s="131">
        <v>5340001</v>
      </c>
      <c r="B15350" s="131" t="s">
        <v>11551</v>
      </c>
      <c r="D15350" s="132" t="s">
        <v>29963</v>
      </c>
      <c r="E15350" s="132" t="s">
        <v>31015</v>
      </c>
      <c r="F15350" s="132" t="str">
        <f t="shared" si="239"/>
        <v>1281053</v>
      </c>
      <c r="G15350" s="132" t="s">
        <v>22933</v>
      </c>
      <c r="H15350" s="132" t="s">
        <v>17856</v>
      </c>
    </row>
    <row r="15351" spans="1:8" ht="14.5" customHeight="1">
      <c r="A15351" s="131">
        <v>5340015</v>
      </c>
      <c r="B15351" s="131" t="s">
        <v>11552</v>
      </c>
      <c r="D15351" s="132" t="s">
        <v>29963</v>
      </c>
      <c r="E15351" s="132" t="s">
        <v>31016</v>
      </c>
      <c r="F15351" s="132" t="str">
        <f t="shared" si="239"/>
        <v>1281054</v>
      </c>
      <c r="G15351" s="132" t="s">
        <v>22933</v>
      </c>
      <c r="H15351" s="132" t="s">
        <v>19556</v>
      </c>
    </row>
    <row r="15352" spans="1:8" ht="14.5" customHeight="1">
      <c r="A15352" s="131">
        <v>5340015</v>
      </c>
      <c r="B15352" s="131" t="s">
        <v>11552</v>
      </c>
      <c r="D15352" s="132" t="s">
        <v>29963</v>
      </c>
      <c r="E15352" s="132" t="s">
        <v>31520</v>
      </c>
      <c r="F15352" s="132" t="str">
        <f t="shared" si="239"/>
        <v>1281062</v>
      </c>
      <c r="G15352" s="132" t="s">
        <v>22933</v>
      </c>
      <c r="H15352" s="132" t="s">
        <v>21756</v>
      </c>
    </row>
    <row r="15353" spans="1:8" ht="14.5" customHeight="1">
      <c r="A15353" s="131">
        <v>5340011</v>
      </c>
      <c r="B15353" s="131" t="s">
        <v>11553</v>
      </c>
      <c r="D15353" s="132" t="s">
        <v>29963</v>
      </c>
      <c r="E15353" s="132" t="s">
        <v>31521</v>
      </c>
      <c r="F15353" s="132" t="str">
        <f t="shared" si="239"/>
        <v>1281063</v>
      </c>
      <c r="G15353" s="132" t="s">
        <v>22933</v>
      </c>
      <c r="H15353" s="132" t="s">
        <v>17859</v>
      </c>
    </row>
    <row r="15354" spans="1:8" ht="14.5" customHeight="1">
      <c r="A15354" s="131">
        <v>5340011</v>
      </c>
      <c r="B15354" s="131" t="s">
        <v>11553</v>
      </c>
      <c r="D15354" s="132" t="s">
        <v>29963</v>
      </c>
      <c r="E15354" s="132" t="s">
        <v>31019</v>
      </c>
      <c r="F15354" s="132" t="str">
        <f t="shared" si="239"/>
        <v>1281064</v>
      </c>
      <c r="G15354" s="132" t="s">
        <v>22933</v>
      </c>
      <c r="H15354" s="132" t="s">
        <v>14846</v>
      </c>
    </row>
    <row r="15355" spans="1:8" ht="14.5" customHeight="1">
      <c r="A15355" s="131">
        <v>5340011</v>
      </c>
      <c r="B15355" s="131" t="s">
        <v>11553</v>
      </c>
      <c r="D15355" s="132" t="s">
        <v>29963</v>
      </c>
      <c r="E15355" s="132" t="s">
        <v>31522</v>
      </c>
      <c r="F15355" s="132" t="str">
        <f t="shared" si="239"/>
        <v>1281065</v>
      </c>
      <c r="G15355" s="132" t="s">
        <v>22933</v>
      </c>
      <c r="H15355" s="132" t="s">
        <v>22799</v>
      </c>
    </row>
    <row r="15356" spans="1:8" ht="14.5" customHeight="1">
      <c r="A15356" s="131">
        <v>5340002</v>
      </c>
      <c r="B15356" s="131" t="s">
        <v>11554</v>
      </c>
      <c r="D15356" s="132" t="s">
        <v>29964</v>
      </c>
      <c r="E15356" s="132" t="s">
        <v>30993</v>
      </c>
      <c r="F15356" s="132" t="str">
        <f t="shared" si="239"/>
        <v>1282001</v>
      </c>
      <c r="G15356" s="132" t="s">
        <v>22943</v>
      </c>
      <c r="H15356" s="132" t="s">
        <v>15805</v>
      </c>
    </row>
    <row r="15357" spans="1:8" ht="14.5" customHeight="1">
      <c r="A15357" s="131">
        <v>5340002</v>
      </c>
      <c r="B15357" s="131" t="s">
        <v>11554</v>
      </c>
      <c r="D15357" s="132" t="s">
        <v>29964</v>
      </c>
      <c r="E15357" s="132" t="s">
        <v>31486</v>
      </c>
      <c r="F15357" s="132" t="str">
        <f t="shared" si="239"/>
        <v>1282002</v>
      </c>
      <c r="G15357" s="132" t="s">
        <v>22943</v>
      </c>
      <c r="H15357" s="132" t="s">
        <v>22944</v>
      </c>
    </row>
    <row r="15358" spans="1:8" ht="14.5" customHeight="1">
      <c r="A15358" s="131">
        <v>5340002</v>
      </c>
      <c r="B15358" s="131" t="s">
        <v>11554</v>
      </c>
      <c r="D15358" s="132" t="s">
        <v>29964</v>
      </c>
      <c r="E15358" s="132" t="s">
        <v>31487</v>
      </c>
      <c r="F15358" s="132" t="str">
        <f t="shared" si="239"/>
        <v>1282003</v>
      </c>
      <c r="G15358" s="132" t="s">
        <v>22943</v>
      </c>
      <c r="H15358" s="132" t="s">
        <v>14977</v>
      </c>
    </row>
    <row r="15359" spans="1:8" ht="14.5" customHeight="1">
      <c r="A15359" s="131">
        <v>5340016</v>
      </c>
      <c r="B15359" s="131" t="s">
        <v>11555</v>
      </c>
      <c r="D15359" s="132" t="s">
        <v>29964</v>
      </c>
      <c r="E15359" s="132" t="s">
        <v>30994</v>
      </c>
      <c r="F15359" s="132" t="str">
        <f t="shared" si="239"/>
        <v>1282004</v>
      </c>
      <c r="G15359" s="132" t="s">
        <v>22943</v>
      </c>
      <c r="H15359" s="132" t="s">
        <v>14986</v>
      </c>
    </row>
    <row r="15360" spans="1:8" ht="14.5" customHeight="1">
      <c r="A15360" s="131">
        <v>5340016</v>
      </c>
      <c r="B15360" s="131" t="s">
        <v>11555</v>
      </c>
      <c r="D15360" s="132" t="s">
        <v>29964</v>
      </c>
      <c r="E15360" s="132" t="s">
        <v>30995</v>
      </c>
      <c r="F15360" s="132" t="str">
        <f t="shared" si="239"/>
        <v>1282005</v>
      </c>
      <c r="G15360" s="132" t="s">
        <v>22943</v>
      </c>
      <c r="H15360" s="132" t="s">
        <v>17851</v>
      </c>
    </row>
    <row r="15361" spans="1:8" ht="14.5" customHeight="1">
      <c r="A15361" s="131">
        <v>5340016</v>
      </c>
      <c r="B15361" s="131" t="s">
        <v>11555</v>
      </c>
      <c r="D15361" s="132" t="s">
        <v>29964</v>
      </c>
      <c r="E15361" s="132" t="s">
        <v>31488</v>
      </c>
      <c r="F15361" s="132" t="str">
        <f t="shared" si="239"/>
        <v>1282006</v>
      </c>
      <c r="G15361" s="132" t="s">
        <v>22943</v>
      </c>
      <c r="H15361" s="132" t="s">
        <v>22938</v>
      </c>
    </row>
    <row r="15362" spans="1:8" ht="14.5" customHeight="1">
      <c r="A15362" s="131">
        <v>5340027</v>
      </c>
      <c r="B15362" s="131" t="s">
        <v>11556</v>
      </c>
      <c r="D15362" s="132" t="s">
        <v>29964</v>
      </c>
      <c r="E15362" s="132" t="s">
        <v>31489</v>
      </c>
      <c r="F15362" s="132" t="str">
        <f t="shared" si="239"/>
        <v>1282007</v>
      </c>
      <c r="G15362" s="132" t="s">
        <v>22943</v>
      </c>
      <c r="H15362" s="132" t="s">
        <v>16081</v>
      </c>
    </row>
    <row r="15363" spans="1:8" ht="14.5" customHeight="1">
      <c r="A15363" s="131">
        <v>5340027</v>
      </c>
      <c r="B15363" s="131" t="s">
        <v>11556</v>
      </c>
      <c r="D15363" s="132" t="s">
        <v>29964</v>
      </c>
      <c r="E15363" s="132" t="s">
        <v>30996</v>
      </c>
      <c r="F15363" s="132" t="str">
        <f t="shared" ref="F15363:F15426" si="240">TEXT(D15363,"0000")&amp;TEXT(E15363,"000")</f>
        <v>1282009</v>
      </c>
      <c r="G15363" s="132" t="s">
        <v>22943</v>
      </c>
      <c r="H15363" s="132" t="s">
        <v>17809</v>
      </c>
    </row>
    <row r="15364" spans="1:8" ht="14.5" customHeight="1">
      <c r="A15364" s="131">
        <v>5340027</v>
      </c>
      <c r="B15364" s="131" t="s">
        <v>11556</v>
      </c>
      <c r="D15364" s="132" t="s">
        <v>29964</v>
      </c>
      <c r="E15364" s="132" t="s">
        <v>31490</v>
      </c>
      <c r="F15364" s="132" t="str">
        <f t="shared" si="240"/>
        <v>1282010</v>
      </c>
      <c r="G15364" s="132" t="s">
        <v>22943</v>
      </c>
      <c r="H15364" s="132" t="s">
        <v>17799</v>
      </c>
    </row>
    <row r="15365" spans="1:8" ht="14.5" customHeight="1">
      <c r="A15365" s="131">
        <v>5340027</v>
      </c>
      <c r="B15365" s="131" t="s">
        <v>11556</v>
      </c>
      <c r="D15365" s="132" t="s">
        <v>29964</v>
      </c>
      <c r="E15365" s="132" t="s">
        <v>31491</v>
      </c>
      <c r="F15365" s="132" t="str">
        <f t="shared" si="240"/>
        <v>1282011</v>
      </c>
      <c r="G15365" s="132" t="s">
        <v>22943</v>
      </c>
      <c r="H15365" s="132" t="s">
        <v>17829</v>
      </c>
    </row>
    <row r="15366" spans="1:8" ht="14.5" customHeight="1">
      <c r="A15366" s="131">
        <v>5340027</v>
      </c>
      <c r="B15366" s="131" t="s">
        <v>11556</v>
      </c>
      <c r="D15366" s="132" t="s">
        <v>29964</v>
      </c>
      <c r="E15366" s="132" t="s">
        <v>30997</v>
      </c>
      <c r="F15366" s="132" t="str">
        <f t="shared" si="240"/>
        <v>1282013</v>
      </c>
      <c r="G15366" s="132" t="s">
        <v>22943</v>
      </c>
      <c r="H15366" s="132" t="s">
        <v>17854</v>
      </c>
    </row>
    <row r="15367" spans="1:8" ht="14.5" customHeight="1">
      <c r="A15367" s="131">
        <v>5340024</v>
      </c>
      <c r="B15367" s="131" t="s">
        <v>11557</v>
      </c>
      <c r="D15367" s="132" t="s">
        <v>29964</v>
      </c>
      <c r="E15367" s="132" t="s">
        <v>31493</v>
      </c>
      <c r="F15367" s="132" t="str">
        <f t="shared" si="240"/>
        <v>1282014</v>
      </c>
      <c r="G15367" s="132" t="s">
        <v>22943</v>
      </c>
      <c r="H15367" s="132" t="s">
        <v>22945</v>
      </c>
    </row>
    <row r="15368" spans="1:8" ht="14.5" customHeight="1">
      <c r="A15368" s="131">
        <v>5340024</v>
      </c>
      <c r="B15368" s="131" t="s">
        <v>11557</v>
      </c>
      <c r="D15368" s="132" t="s">
        <v>29964</v>
      </c>
      <c r="E15368" s="132" t="s">
        <v>31495</v>
      </c>
      <c r="F15368" s="132" t="str">
        <f t="shared" si="240"/>
        <v>1282017</v>
      </c>
      <c r="G15368" s="132" t="s">
        <v>22943</v>
      </c>
      <c r="H15368" s="132" t="s">
        <v>14989</v>
      </c>
    </row>
    <row r="15369" spans="1:8" ht="14.5" customHeight="1">
      <c r="A15369" s="131">
        <v>5340024</v>
      </c>
      <c r="B15369" s="131" t="s">
        <v>11557</v>
      </c>
      <c r="D15369" s="132" t="s">
        <v>29964</v>
      </c>
      <c r="E15369" s="132" t="s">
        <v>31496</v>
      </c>
      <c r="F15369" s="132" t="str">
        <f t="shared" si="240"/>
        <v>1282018</v>
      </c>
      <c r="G15369" s="132" t="s">
        <v>22943</v>
      </c>
      <c r="H15369" s="132" t="s">
        <v>15755</v>
      </c>
    </row>
    <row r="15370" spans="1:8" ht="14.5" customHeight="1">
      <c r="A15370" s="131">
        <v>5340024</v>
      </c>
      <c r="B15370" s="131" t="s">
        <v>11557</v>
      </c>
      <c r="D15370" s="132" t="s">
        <v>29964</v>
      </c>
      <c r="E15370" s="132" t="s">
        <v>30999</v>
      </c>
      <c r="F15370" s="132" t="str">
        <f t="shared" si="240"/>
        <v>1282019</v>
      </c>
      <c r="G15370" s="132" t="s">
        <v>22943</v>
      </c>
      <c r="H15370" s="132" t="s">
        <v>15321</v>
      </c>
    </row>
    <row r="15371" spans="1:8" ht="14.5" customHeight="1">
      <c r="A15371" s="131">
        <v>5340024</v>
      </c>
      <c r="B15371" s="131" t="s">
        <v>11557</v>
      </c>
      <c r="D15371" s="132" t="s">
        <v>29964</v>
      </c>
      <c r="E15371" s="132" t="s">
        <v>31001</v>
      </c>
      <c r="F15371" s="132" t="str">
        <f t="shared" si="240"/>
        <v>1282021</v>
      </c>
      <c r="G15371" s="132" t="s">
        <v>22943</v>
      </c>
      <c r="H15371" s="132" t="s">
        <v>22946</v>
      </c>
    </row>
    <row r="15372" spans="1:8" ht="14.5" customHeight="1">
      <c r="A15372" s="131">
        <v>5340014</v>
      </c>
      <c r="B15372" s="131" t="s">
        <v>11558</v>
      </c>
      <c r="D15372" s="132" t="s">
        <v>29964</v>
      </c>
      <c r="E15372" s="132" t="s">
        <v>31002</v>
      </c>
      <c r="F15372" s="132" t="str">
        <f t="shared" si="240"/>
        <v>1282022</v>
      </c>
      <c r="G15372" s="132" t="s">
        <v>22943</v>
      </c>
      <c r="H15372" s="132" t="s">
        <v>22947</v>
      </c>
    </row>
    <row r="15373" spans="1:8" ht="14.5" customHeight="1">
      <c r="A15373" s="131">
        <v>5340014</v>
      </c>
      <c r="B15373" s="131" t="s">
        <v>11558</v>
      </c>
      <c r="D15373" s="132" t="s">
        <v>29964</v>
      </c>
      <c r="E15373" s="132" t="s">
        <v>31497</v>
      </c>
      <c r="F15373" s="132" t="str">
        <f t="shared" si="240"/>
        <v>1282023</v>
      </c>
      <c r="G15373" s="132" t="s">
        <v>22943</v>
      </c>
      <c r="H15373" s="132" t="s">
        <v>18643</v>
      </c>
    </row>
    <row r="15374" spans="1:8" ht="14.5" customHeight="1">
      <c r="A15374" s="131">
        <v>5340022</v>
      </c>
      <c r="B15374" s="131" t="s">
        <v>11559</v>
      </c>
      <c r="D15374" s="132" t="s">
        <v>29964</v>
      </c>
      <c r="E15374" s="132" t="s">
        <v>31003</v>
      </c>
      <c r="F15374" s="132" t="str">
        <f t="shared" si="240"/>
        <v>1282024</v>
      </c>
      <c r="G15374" s="132" t="s">
        <v>22943</v>
      </c>
      <c r="H15374" s="132" t="s">
        <v>15471</v>
      </c>
    </row>
    <row r="15375" spans="1:8" ht="14.5" customHeight="1">
      <c r="A15375" s="131">
        <v>5340022</v>
      </c>
      <c r="B15375" s="131" t="s">
        <v>11559</v>
      </c>
      <c r="D15375" s="132" t="s">
        <v>29964</v>
      </c>
      <c r="E15375" s="132" t="s">
        <v>31498</v>
      </c>
      <c r="F15375" s="132" t="str">
        <f t="shared" si="240"/>
        <v>1282025</v>
      </c>
      <c r="G15375" s="132" t="s">
        <v>22943</v>
      </c>
      <c r="H15375" s="132" t="s">
        <v>22948</v>
      </c>
    </row>
    <row r="15376" spans="1:8" ht="14.5" customHeight="1">
      <c r="A15376" s="131">
        <v>5340022</v>
      </c>
      <c r="B15376" s="131" t="s">
        <v>11559</v>
      </c>
      <c r="D15376" s="132" t="s">
        <v>29964</v>
      </c>
      <c r="E15376" s="132" t="s">
        <v>31004</v>
      </c>
      <c r="F15376" s="132" t="str">
        <f t="shared" si="240"/>
        <v>1282026</v>
      </c>
      <c r="G15376" s="132" t="s">
        <v>22943</v>
      </c>
      <c r="H15376" s="132" t="s">
        <v>17852</v>
      </c>
    </row>
    <row r="15377" spans="1:8" ht="14.5" customHeight="1">
      <c r="A15377" s="131">
        <v>5340021</v>
      </c>
      <c r="B15377" s="131" t="s">
        <v>11560</v>
      </c>
      <c r="D15377" s="132" t="s">
        <v>29964</v>
      </c>
      <c r="E15377" s="132" t="s">
        <v>31006</v>
      </c>
      <c r="F15377" s="132" t="str">
        <f t="shared" si="240"/>
        <v>1282028</v>
      </c>
      <c r="G15377" s="132" t="s">
        <v>22943</v>
      </c>
      <c r="H15377" s="132" t="s">
        <v>14978</v>
      </c>
    </row>
    <row r="15378" spans="1:8" ht="14.5" customHeight="1">
      <c r="A15378" s="131">
        <v>5340021</v>
      </c>
      <c r="B15378" s="131" t="s">
        <v>11560</v>
      </c>
      <c r="D15378" s="132" t="s">
        <v>29964</v>
      </c>
      <c r="E15378" s="132" t="s">
        <v>31501</v>
      </c>
      <c r="F15378" s="132" t="str">
        <f t="shared" si="240"/>
        <v>1282031</v>
      </c>
      <c r="G15378" s="132" t="s">
        <v>22943</v>
      </c>
      <c r="H15378" s="132" t="s">
        <v>22949</v>
      </c>
    </row>
    <row r="15379" spans="1:8" ht="14.5" customHeight="1">
      <c r="A15379" s="131">
        <v>5340021</v>
      </c>
      <c r="B15379" s="131" t="s">
        <v>11560</v>
      </c>
      <c r="D15379" s="132" t="s">
        <v>29964</v>
      </c>
      <c r="E15379" s="132" t="s">
        <v>31502</v>
      </c>
      <c r="F15379" s="132" t="str">
        <f t="shared" si="240"/>
        <v>1282032</v>
      </c>
      <c r="G15379" s="132" t="s">
        <v>22943</v>
      </c>
      <c r="H15379" s="132" t="s">
        <v>14970</v>
      </c>
    </row>
    <row r="15380" spans="1:8" ht="14.5" customHeight="1">
      <c r="A15380" s="131">
        <v>5340021</v>
      </c>
      <c r="B15380" s="131" t="s">
        <v>11560</v>
      </c>
      <c r="D15380" s="132" t="s">
        <v>29964</v>
      </c>
      <c r="E15380" s="132" t="s">
        <v>31503</v>
      </c>
      <c r="F15380" s="132" t="str">
        <f t="shared" si="240"/>
        <v>1282033</v>
      </c>
      <c r="G15380" s="132" t="s">
        <v>22943</v>
      </c>
      <c r="H15380" s="132" t="s">
        <v>22950</v>
      </c>
    </row>
    <row r="15381" spans="1:8" ht="14.5" customHeight="1">
      <c r="A15381" s="131">
        <v>5340021</v>
      </c>
      <c r="B15381" s="131" t="s">
        <v>11560</v>
      </c>
      <c r="D15381" s="132" t="s">
        <v>29964</v>
      </c>
      <c r="E15381" s="132" t="s">
        <v>31007</v>
      </c>
      <c r="F15381" s="132" t="str">
        <f t="shared" si="240"/>
        <v>1282035</v>
      </c>
      <c r="G15381" s="132" t="s">
        <v>22943</v>
      </c>
      <c r="H15381" s="132" t="s">
        <v>14963</v>
      </c>
    </row>
    <row r="15382" spans="1:8" ht="14.5" customHeight="1">
      <c r="A15382" s="131">
        <v>5340023</v>
      </c>
      <c r="B15382" s="131" t="s">
        <v>11561</v>
      </c>
      <c r="D15382" s="132" t="s">
        <v>29964</v>
      </c>
      <c r="E15382" s="132" t="s">
        <v>31008</v>
      </c>
      <c r="F15382" s="132" t="str">
        <f t="shared" si="240"/>
        <v>1282036</v>
      </c>
      <c r="G15382" s="132" t="s">
        <v>22943</v>
      </c>
      <c r="H15382" s="132" t="s">
        <v>22951</v>
      </c>
    </row>
    <row r="15383" spans="1:8" ht="14.5" customHeight="1">
      <c r="A15383" s="131">
        <v>5340023</v>
      </c>
      <c r="B15383" s="131" t="s">
        <v>11561</v>
      </c>
      <c r="D15383" s="132" t="s">
        <v>29964</v>
      </c>
      <c r="E15383" s="132" t="s">
        <v>31009</v>
      </c>
      <c r="F15383" s="132" t="str">
        <f t="shared" si="240"/>
        <v>1282038</v>
      </c>
      <c r="G15383" s="132" t="s">
        <v>22943</v>
      </c>
      <c r="H15383" s="132" t="s">
        <v>17816</v>
      </c>
    </row>
    <row r="15384" spans="1:8" ht="14.5" customHeight="1">
      <c r="A15384" s="131">
        <v>5340012</v>
      </c>
      <c r="B15384" s="131" t="s">
        <v>11562</v>
      </c>
      <c r="D15384" s="132" t="s">
        <v>29964</v>
      </c>
      <c r="E15384" s="132" t="s">
        <v>31010</v>
      </c>
      <c r="F15384" s="132" t="str">
        <f t="shared" si="240"/>
        <v>1282040</v>
      </c>
      <c r="G15384" s="132" t="s">
        <v>22943</v>
      </c>
      <c r="H15384" s="132" t="s">
        <v>21590</v>
      </c>
    </row>
    <row r="15385" spans="1:8" ht="14.5" customHeight="1">
      <c r="A15385" s="131">
        <v>5340012</v>
      </c>
      <c r="B15385" s="131" t="s">
        <v>11562</v>
      </c>
      <c r="D15385" s="132" t="s">
        <v>29964</v>
      </c>
      <c r="E15385" s="132" t="s">
        <v>31509</v>
      </c>
      <c r="F15385" s="132" t="str">
        <f t="shared" si="240"/>
        <v>1282043</v>
      </c>
      <c r="G15385" s="132" t="s">
        <v>22943</v>
      </c>
      <c r="H15385" s="132" t="s">
        <v>14964</v>
      </c>
    </row>
    <row r="15386" spans="1:8" ht="14.5" customHeight="1">
      <c r="A15386" s="131">
        <v>5530001</v>
      </c>
      <c r="B15386" s="131" t="s">
        <v>11563</v>
      </c>
      <c r="D15386" s="132" t="s">
        <v>29964</v>
      </c>
      <c r="E15386" s="132" t="s">
        <v>31011</v>
      </c>
      <c r="F15386" s="132" t="str">
        <f t="shared" si="240"/>
        <v>1282044</v>
      </c>
      <c r="G15386" s="132" t="s">
        <v>22943</v>
      </c>
      <c r="H15386" s="132" t="s">
        <v>22952</v>
      </c>
    </row>
    <row r="15387" spans="1:8" ht="14.5" customHeight="1">
      <c r="A15387" s="131">
        <v>5530001</v>
      </c>
      <c r="B15387" s="131" t="s">
        <v>11563</v>
      </c>
      <c r="D15387" s="132" t="s">
        <v>29964</v>
      </c>
      <c r="E15387" s="132" t="s">
        <v>31510</v>
      </c>
      <c r="F15387" s="132" t="str">
        <f t="shared" si="240"/>
        <v>1282045</v>
      </c>
      <c r="G15387" s="132" t="s">
        <v>22943</v>
      </c>
      <c r="H15387" s="132" t="s">
        <v>22953</v>
      </c>
    </row>
    <row r="15388" spans="1:8" ht="14.5" customHeight="1">
      <c r="A15388" s="131">
        <v>5530001</v>
      </c>
      <c r="B15388" s="131" t="s">
        <v>11563</v>
      </c>
      <c r="D15388" s="132" t="s">
        <v>29964</v>
      </c>
      <c r="E15388" s="132" t="s">
        <v>31511</v>
      </c>
      <c r="F15388" s="132" t="str">
        <f t="shared" si="240"/>
        <v>1282047</v>
      </c>
      <c r="G15388" s="132" t="s">
        <v>22943</v>
      </c>
      <c r="H15388" s="132" t="s">
        <v>22954</v>
      </c>
    </row>
    <row r="15389" spans="1:8" ht="14.5" customHeight="1">
      <c r="A15389" s="131">
        <v>5530001</v>
      </c>
      <c r="B15389" s="131" t="s">
        <v>11563</v>
      </c>
      <c r="D15389" s="132" t="s">
        <v>29964</v>
      </c>
      <c r="E15389" s="132" t="s">
        <v>31512</v>
      </c>
      <c r="F15389" s="132" t="str">
        <f t="shared" si="240"/>
        <v>1282048</v>
      </c>
      <c r="G15389" s="132" t="s">
        <v>22943</v>
      </c>
      <c r="H15389" s="132" t="s">
        <v>17850</v>
      </c>
    </row>
    <row r="15390" spans="1:8" ht="14.5" customHeight="1">
      <c r="A15390" s="131">
        <v>5530001</v>
      </c>
      <c r="B15390" s="131" t="s">
        <v>11563</v>
      </c>
      <c r="D15390" s="132" t="s">
        <v>29964</v>
      </c>
      <c r="E15390" s="132" t="s">
        <v>31513</v>
      </c>
      <c r="F15390" s="132" t="str">
        <f t="shared" si="240"/>
        <v>1282049</v>
      </c>
      <c r="G15390" s="132" t="s">
        <v>22943</v>
      </c>
      <c r="H15390" s="132" t="s">
        <v>22955</v>
      </c>
    </row>
    <row r="15391" spans="1:8" ht="14.5" customHeight="1">
      <c r="A15391" s="131">
        <v>5530001</v>
      </c>
      <c r="B15391" s="131" t="s">
        <v>11563</v>
      </c>
      <c r="D15391" s="132" t="s">
        <v>29964</v>
      </c>
      <c r="E15391" s="132" t="s">
        <v>31014</v>
      </c>
      <c r="F15391" s="132" t="str">
        <f t="shared" si="240"/>
        <v>1282051</v>
      </c>
      <c r="G15391" s="132" t="s">
        <v>22943</v>
      </c>
      <c r="H15391" s="132" t="s">
        <v>22956</v>
      </c>
    </row>
    <row r="15392" spans="1:8" ht="14.5" customHeight="1">
      <c r="A15392" s="131">
        <v>5530001</v>
      </c>
      <c r="B15392" s="131" t="s">
        <v>11563</v>
      </c>
      <c r="D15392" s="132" t="s">
        <v>29964</v>
      </c>
      <c r="E15392" s="132" t="s">
        <v>31015</v>
      </c>
      <c r="F15392" s="132" t="str">
        <f t="shared" si="240"/>
        <v>1282053</v>
      </c>
      <c r="G15392" s="132" t="s">
        <v>22943</v>
      </c>
      <c r="H15392" s="132" t="s">
        <v>22957</v>
      </c>
    </row>
    <row r="15393" spans="1:8" ht="14.5" customHeight="1">
      <c r="A15393" s="131">
        <v>5530001</v>
      </c>
      <c r="B15393" s="131" t="s">
        <v>11563</v>
      </c>
      <c r="D15393" s="132" t="s">
        <v>29964</v>
      </c>
      <c r="E15393" s="132" t="s">
        <v>31016</v>
      </c>
      <c r="F15393" s="132" t="str">
        <f t="shared" si="240"/>
        <v>1282054</v>
      </c>
      <c r="G15393" s="132" t="s">
        <v>22943</v>
      </c>
      <c r="H15393" s="132" t="s">
        <v>17864</v>
      </c>
    </row>
    <row r="15394" spans="1:8" ht="14.5" customHeight="1">
      <c r="A15394" s="131">
        <v>5530007</v>
      </c>
      <c r="B15394" s="131" t="s">
        <v>11564</v>
      </c>
      <c r="D15394" s="132" t="s">
        <v>29964</v>
      </c>
      <c r="E15394" s="132" t="s">
        <v>31017</v>
      </c>
      <c r="F15394" s="132" t="str">
        <f t="shared" si="240"/>
        <v>1282057</v>
      </c>
      <c r="G15394" s="132" t="s">
        <v>22943</v>
      </c>
      <c r="H15394" s="132" t="s">
        <v>22958</v>
      </c>
    </row>
    <row r="15395" spans="1:8" ht="14.5" customHeight="1">
      <c r="A15395" s="131">
        <v>5530007</v>
      </c>
      <c r="B15395" s="131" t="s">
        <v>11564</v>
      </c>
      <c r="D15395" s="132" t="s">
        <v>29964</v>
      </c>
      <c r="E15395" s="132" t="s">
        <v>31517</v>
      </c>
      <c r="F15395" s="132" t="str">
        <f t="shared" si="240"/>
        <v>1282058</v>
      </c>
      <c r="G15395" s="132" t="s">
        <v>22943</v>
      </c>
      <c r="H15395" s="132" t="s">
        <v>16919</v>
      </c>
    </row>
    <row r="15396" spans="1:8" ht="14.5" customHeight="1">
      <c r="A15396" s="131">
        <v>5530007</v>
      </c>
      <c r="B15396" s="131" t="s">
        <v>11564</v>
      </c>
      <c r="D15396" s="132" t="s">
        <v>29964</v>
      </c>
      <c r="E15396" s="132" t="s">
        <v>31018</v>
      </c>
      <c r="F15396" s="132" t="str">
        <f t="shared" si="240"/>
        <v>1282061</v>
      </c>
      <c r="G15396" s="132" t="s">
        <v>22943</v>
      </c>
      <c r="H15396" s="132" t="s">
        <v>17853</v>
      </c>
    </row>
    <row r="15397" spans="1:8" ht="14.5" customHeight="1">
      <c r="A15397" s="131">
        <v>5530007</v>
      </c>
      <c r="B15397" s="131" t="s">
        <v>11564</v>
      </c>
      <c r="D15397" s="132" t="s">
        <v>29964</v>
      </c>
      <c r="E15397" s="132" t="s">
        <v>31520</v>
      </c>
      <c r="F15397" s="132" t="str">
        <f t="shared" si="240"/>
        <v>1282062</v>
      </c>
      <c r="G15397" s="132" t="s">
        <v>22943</v>
      </c>
      <c r="H15397" s="132" t="s">
        <v>22959</v>
      </c>
    </row>
    <row r="15398" spans="1:8" ht="14.5" customHeight="1">
      <c r="A15398" s="131">
        <v>5530002</v>
      </c>
      <c r="B15398" s="131" t="s">
        <v>11565</v>
      </c>
      <c r="D15398" s="132" t="s">
        <v>29964</v>
      </c>
      <c r="E15398" s="132" t="s">
        <v>31521</v>
      </c>
      <c r="F15398" s="132" t="str">
        <f t="shared" si="240"/>
        <v>1282063</v>
      </c>
      <c r="G15398" s="132" t="s">
        <v>22943</v>
      </c>
      <c r="H15398" s="132" t="s">
        <v>14973</v>
      </c>
    </row>
    <row r="15399" spans="1:8" ht="14.5" customHeight="1">
      <c r="A15399" s="131">
        <v>5530002</v>
      </c>
      <c r="B15399" s="131" t="s">
        <v>11565</v>
      </c>
      <c r="D15399" s="132" t="s">
        <v>29964</v>
      </c>
      <c r="E15399" s="132" t="s">
        <v>31019</v>
      </c>
      <c r="F15399" s="132" t="str">
        <f t="shared" si="240"/>
        <v>1282064</v>
      </c>
      <c r="G15399" s="132" t="s">
        <v>22943</v>
      </c>
      <c r="H15399" s="132" t="s">
        <v>15179</v>
      </c>
    </row>
    <row r="15400" spans="1:8" ht="14.5" customHeight="1">
      <c r="A15400" s="131">
        <v>5530002</v>
      </c>
      <c r="B15400" s="131" t="s">
        <v>11565</v>
      </c>
      <c r="D15400" s="132" t="s">
        <v>29964</v>
      </c>
      <c r="E15400" s="132" t="s">
        <v>31020</v>
      </c>
      <c r="F15400" s="132" t="str">
        <f t="shared" si="240"/>
        <v>1282066</v>
      </c>
      <c r="G15400" s="132" t="s">
        <v>22943</v>
      </c>
      <c r="H15400" s="132" t="s">
        <v>22960</v>
      </c>
    </row>
    <row r="15401" spans="1:8" ht="14.5" customHeight="1">
      <c r="A15401" s="131">
        <v>5530002</v>
      </c>
      <c r="B15401" s="131" t="s">
        <v>11565</v>
      </c>
      <c r="D15401" s="132" t="s">
        <v>29964</v>
      </c>
      <c r="E15401" s="132" t="s">
        <v>31022</v>
      </c>
      <c r="F15401" s="132" t="str">
        <f t="shared" si="240"/>
        <v>1282069</v>
      </c>
      <c r="G15401" s="132" t="s">
        <v>22943</v>
      </c>
      <c r="H15401" s="132" t="s">
        <v>17863</v>
      </c>
    </row>
    <row r="15402" spans="1:8" ht="14.5" customHeight="1">
      <c r="A15402" s="131">
        <v>5530002</v>
      </c>
      <c r="B15402" s="131" t="s">
        <v>11565</v>
      </c>
      <c r="D15402" s="132" t="s">
        <v>29964</v>
      </c>
      <c r="E15402" s="132" t="s">
        <v>31421</v>
      </c>
      <c r="F15402" s="132" t="str">
        <f t="shared" si="240"/>
        <v>1282720</v>
      </c>
      <c r="G15402" s="132" t="s">
        <v>22943</v>
      </c>
      <c r="H15402" s="132" t="s">
        <v>22961</v>
      </c>
    </row>
    <row r="15403" spans="1:8" ht="14.5" customHeight="1">
      <c r="A15403" s="131">
        <v>5530002</v>
      </c>
      <c r="B15403" s="131" t="s">
        <v>11565</v>
      </c>
      <c r="D15403" s="132" t="s">
        <v>29965</v>
      </c>
      <c r="E15403" s="132" t="s">
        <v>30993</v>
      </c>
      <c r="F15403" s="132" t="str">
        <f t="shared" si="240"/>
        <v>1283001</v>
      </c>
      <c r="G15403" s="132" t="s">
        <v>22962</v>
      </c>
      <c r="H15403" s="132" t="s">
        <v>15805</v>
      </c>
    </row>
    <row r="15404" spans="1:8" ht="14.5" customHeight="1">
      <c r="A15404" s="131">
        <v>5530004</v>
      </c>
      <c r="B15404" s="131" t="s">
        <v>11566</v>
      </c>
      <c r="D15404" s="132" t="s">
        <v>29965</v>
      </c>
      <c r="E15404" s="132" t="s">
        <v>31486</v>
      </c>
      <c r="F15404" s="132" t="str">
        <f t="shared" si="240"/>
        <v>1283002</v>
      </c>
      <c r="G15404" s="132" t="s">
        <v>22962</v>
      </c>
      <c r="H15404" s="132" t="s">
        <v>17885</v>
      </c>
    </row>
    <row r="15405" spans="1:8" ht="14.5" customHeight="1">
      <c r="A15405" s="131">
        <v>5530004</v>
      </c>
      <c r="B15405" s="131" t="s">
        <v>11566</v>
      </c>
      <c r="D15405" s="132" t="s">
        <v>29965</v>
      </c>
      <c r="E15405" s="132" t="s">
        <v>31487</v>
      </c>
      <c r="F15405" s="132" t="str">
        <f t="shared" si="240"/>
        <v>1283003</v>
      </c>
      <c r="G15405" s="132" t="s">
        <v>22962</v>
      </c>
      <c r="H15405" s="132" t="s">
        <v>14974</v>
      </c>
    </row>
    <row r="15406" spans="1:8" ht="14.5" customHeight="1">
      <c r="A15406" s="131">
        <v>5530004</v>
      </c>
      <c r="B15406" s="131" t="s">
        <v>11566</v>
      </c>
      <c r="D15406" s="132" t="s">
        <v>29965</v>
      </c>
      <c r="E15406" s="132" t="s">
        <v>30994</v>
      </c>
      <c r="F15406" s="132" t="str">
        <f t="shared" si="240"/>
        <v>1283004</v>
      </c>
      <c r="G15406" s="132" t="s">
        <v>22962</v>
      </c>
      <c r="H15406" s="132" t="s">
        <v>17436</v>
      </c>
    </row>
    <row r="15407" spans="1:8" ht="14.5" customHeight="1">
      <c r="A15407" s="131">
        <v>5530004</v>
      </c>
      <c r="B15407" s="131" t="s">
        <v>11566</v>
      </c>
      <c r="D15407" s="132" t="s">
        <v>29965</v>
      </c>
      <c r="E15407" s="132" t="s">
        <v>30995</v>
      </c>
      <c r="F15407" s="132" t="str">
        <f t="shared" si="240"/>
        <v>1283005</v>
      </c>
      <c r="G15407" s="132" t="s">
        <v>22962</v>
      </c>
      <c r="H15407" s="132" t="s">
        <v>17886</v>
      </c>
    </row>
    <row r="15408" spans="1:8" ht="14.5" customHeight="1">
      <c r="A15408" s="131">
        <v>5530005</v>
      </c>
      <c r="B15408" s="131" t="s">
        <v>11567</v>
      </c>
      <c r="D15408" s="132" t="s">
        <v>29965</v>
      </c>
      <c r="E15408" s="132" t="s">
        <v>31488</v>
      </c>
      <c r="F15408" s="132" t="str">
        <f t="shared" si="240"/>
        <v>1283006</v>
      </c>
      <c r="G15408" s="132" t="s">
        <v>22962</v>
      </c>
      <c r="H15408" s="132" t="s">
        <v>20185</v>
      </c>
    </row>
    <row r="15409" spans="1:8" ht="14.5" customHeight="1">
      <c r="A15409" s="131">
        <v>5530005</v>
      </c>
      <c r="B15409" s="131" t="s">
        <v>11567</v>
      </c>
      <c r="D15409" s="132" t="s">
        <v>29965</v>
      </c>
      <c r="E15409" s="132" t="s">
        <v>31489</v>
      </c>
      <c r="F15409" s="132" t="str">
        <f t="shared" si="240"/>
        <v>1283007</v>
      </c>
      <c r="G15409" s="132" t="s">
        <v>22962</v>
      </c>
      <c r="H15409" s="132" t="s">
        <v>15404</v>
      </c>
    </row>
    <row r="15410" spans="1:8" ht="14.5" customHeight="1">
      <c r="A15410" s="131">
        <v>5530005</v>
      </c>
      <c r="B15410" s="131" t="s">
        <v>11567</v>
      </c>
      <c r="D15410" s="132" t="s">
        <v>29965</v>
      </c>
      <c r="E15410" s="132" t="s">
        <v>31807</v>
      </c>
      <c r="F15410" s="132" t="str">
        <f t="shared" si="240"/>
        <v>1283008</v>
      </c>
      <c r="G15410" s="132" t="s">
        <v>22962</v>
      </c>
      <c r="H15410" s="132" t="s">
        <v>15027</v>
      </c>
    </row>
    <row r="15411" spans="1:8" ht="14.5" customHeight="1">
      <c r="A15411" s="131">
        <v>5530005</v>
      </c>
      <c r="B15411" s="131" t="s">
        <v>11567</v>
      </c>
      <c r="D15411" s="132" t="s">
        <v>29965</v>
      </c>
      <c r="E15411" s="132" t="s">
        <v>30996</v>
      </c>
      <c r="F15411" s="132" t="str">
        <f t="shared" si="240"/>
        <v>1283009</v>
      </c>
      <c r="G15411" s="132" t="s">
        <v>22962</v>
      </c>
      <c r="H15411" s="132" t="s">
        <v>17889</v>
      </c>
    </row>
    <row r="15412" spans="1:8" ht="14.5" customHeight="1">
      <c r="A15412" s="131">
        <v>5530005</v>
      </c>
      <c r="B15412" s="131" t="s">
        <v>11567</v>
      </c>
      <c r="D15412" s="132" t="s">
        <v>29965</v>
      </c>
      <c r="E15412" s="132" t="s">
        <v>31490</v>
      </c>
      <c r="F15412" s="132" t="str">
        <f t="shared" si="240"/>
        <v>1283010</v>
      </c>
      <c r="G15412" s="132" t="s">
        <v>22962</v>
      </c>
      <c r="H15412" s="132" t="s">
        <v>15582</v>
      </c>
    </row>
    <row r="15413" spans="1:8" ht="14.5" customHeight="1">
      <c r="A15413" s="131">
        <v>5530005</v>
      </c>
      <c r="B15413" s="131" t="s">
        <v>11567</v>
      </c>
      <c r="D15413" s="132" t="s">
        <v>29965</v>
      </c>
      <c r="E15413" s="132" t="s">
        <v>31491</v>
      </c>
      <c r="F15413" s="132" t="str">
        <f t="shared" si="240"/>
        <v>1283011</v>
      </c>
      <c r="G15413" s="132" t="s">
        <v>22962</v>
      </c>
      <c r="H15413" s="132" t="s">
        <v>17884</v>
      </c>
    </row>
    <row r="15414" spans="1:8" ht="14.5" customHeight="1">
      <c r="A15414" s="131">
        <v>5530003</v>
      </c>
      <c r="B15414" s="131" t="s">
        <v>11568</v>
      </c>
      <c r="D15414" s="132" t="s">
        <v>29965</v>
      </c>
      <c r="E15414" s="132" t="s">
        <v>31492</v>
      </c>
      <c r="F15414" s="132" t="str">
        <f t="shared" si="240"/>
        <v>1283012</v>
      </c>
      <c r="G15414" s="132" t="s">
        <v>22962</v>
      </c>
      <c r="H15414" s="132" t="s">
        <v>22963</v>
      </c>
    </row>
    <row r="15415" spans="1:8" ht="14.5" customHeight="1">
      <c r="A15415" s="131">
        <v>5530003</v>
      </c>
      <c r="B15415" s="131" t="s">
        <v>11568</v>
      </c>
      <c r="D15415" s="132" t="s">
        <v>29965</v>
      </c>
      <c r="E15415" s="132" t="s">
        <v>30997</v>
      </c>
      <c r="F15415" s="132" t="str">
        <f t="shared" si="240"/>
        <v>1283013</v>
      </c>
      <c r="G15415" s="132" t="s">
        <v>22962</v>
      </c>
      <c r="H15415" s="132" t="s">
        <v>14960</v>
      </c>
    </row>
    <row r="15416" spans="1:8" ht="14.5" customHeight="1">
      <c r="A15416" s="131">
        <v>5530003</v>
      </c>
      <c r="B15416" s="131" t="s">
        <v>11568</v>
      </c>
      <c r="D15416" s="132" t="s">
        <v>29965</v>
      </c>
      <c r="E15416" s="132" t="s">
        <v>31493</v>
      </c>
      <c r="F15416" s="132" t="str">
        <f t="shared" si="240"/>
        <v>1283014</v>
      </c>
      <c r="G15416" s="132" t="s">
        <v>22962</v>
      </c>
      <c r="H15416" s="132" t="s">
        <v>15435</v>
      </c>
    </row>
    <row r="15417" spans="1:8" ht="14.5" customHeight="1">
      <c r="A15417" s="131">
        <v>5530003</v>
      </c>
      <c r="B15417" s="131" t="s">
        <v>11568</v>
      </c>
      <c r="D15417" s="132" t="s">
        <v>29965</v>
      </c>
      <c r="E15417" s="132" t="s">
        <v>30998</v>
      </c>
      <c r="F15417" s="132" t="str">
        <f t="shared" si="240"/>
        <v>1283015</v>
      </c>
      <c r="G15417" s="132" t="s">
        <v>22962</v>
      </c>
      <c r="H15417" s="132" t="s">
        <v>14962</v>
      </c>
    </row>
    <row r="15418" spans="1:8" ht="14.5" customHeight="1">
      <c r="A15418" s="131">
        <v>5530003</v>
      </c>
      <c r="B15418" s="131" t="s">
        <v>11568</v>
      </c>
      <c r="D15418" s="132" t="s">
        <v>29965</v>
      </c>
      <c r="E15418" s="132" t="s">
        <v>31494</v>
      </c>
      <c r="F15418" s="132" t="str">
        <f t="shared" si="240"/>
        <v>1283016</v>
      </c>
      <c r="G15418" s="132" t="s">
        <v>22962</v>
      </c>
      <c r="H15418" s="132" t="s">
        <v>15004</v>
      </c>
    </row>
    <row r="15419" spans="1:8" ht="14.5" customHeight="1">
      <c r="A15419" s="131">
        <v>5530003</v>
      </c>
      <c r="B15419" s="131" t="s">
        <v>11568</v>
      </c>
      <c r="D15419" s="132" t="s">
        <v>29965</v>
      </c>
      <c r="E15419" s="132" t="s">
        <v>31495</v>
      </c>
      <c r="F15419" s="132" t="str">
        <f t="shared" si="240"/>
        <v>1283017</v>
      </c>
      <c r="G15419" s="132" t="s">
        <v>22962</v>
      </c>
      <c r="H15419" s="132" t="s">
        <v>21695</v>
      </c>
    </row>
    <row r="15420" spans="1:8" ht="14.5" customHeight="1">
      <c r="A15420" s="131">
        <v>5530003</v>
      </c>
      <c r="B15420" s="131" t="s">
        <v>11568</v>
      </c>
      <c r="D15420" s="132" t="s">
        <v>29965</v>
      </c>
      <c r="E15420" s="132" t="s">
        <v>31496</v>
      </c>
      <c r="F15420" s="132" t="str">
        <f t="shared" si="240"/>
        <v>1283018</v>
      </c>
      <c r="G15420" s="132" t="s">
        <v>22962</v>
      </c>
      <c r="H15420" s="132" t="s">
        <v>17802</v>
      </c>
    </row>
    <row r="15421" spans="1:8" ht="14.5" customHeight="1">
      <c r="A15421" s="131">
        <v>5530003</v>
      </c>
      <c r="B15421" s="131" t="s">
        <v>11568</v>
      </c>
      <c r="D15421" s="132" t="s">
        <v>29965</v>
      </c>
      <c r="E15421" s="132" t="s">
        <v>30999</v>
      </c>
      <c r="F15421" s="132" t="str">
        <f t="shared" si="240"/>
        <v>1283019</v>
      </c>
      <c r="G15421" s="132" t="s">
        <v>22962</v>
      </c>
      <c r="H15421" s="132" t="s">
        <v>22964</v>
      </c>
    </row>
    <row r="15422" spans="1:8" ht="14.5" customHeight="1">
      <c r="A15422" s="131">
        <v>5530006</v>
      </c>
      <c r="B15422" s="131" t="s">
        <v>11569</v>
      </c>
      <c r="D15422" s="132" t="s">
        <v>29965</v>
      </c>
      <c r="E15422" s="132" t="s">
        <v>31000</v>
      </c>
      <c r="F15422" s="132" t="str">
        <f t="shared" si="240"/>
        <v>1283020</v>
      </c>
      <c r="G15422" s="132" t="s">
        <v>22962</v>
      </c>
      <c r="H15422" s="132" t="s">
        <v>17510</v>
      </c>
    </row>
    <row r="15423" spans="1:8" ht="14.5" customHeight="1">
      <c r="A15423" s="131">
        <v>5530006</v>
      </c>
      <c r="B15423" s="131" t="s">
        <v>11569</v>
      </c>
      <c r="D15423" s="132" t="s">
        <v>29965</v>
      </c>
      <c r="E15423" s="132" t="s">
        <v>31001</v>
      </c>
      <c r="F15423" s="132" t="str">
        <f t="shared" si="240"/>
        <v>1283021</v>
      </c>
      <c r="G15423" s="132" t="s">
        <v>22962</v>
      </c>
      <c r="H15423" s="132" t="s">
        <v>22965</v>
      </c>
    </row>
    <row r="15424" spans="1:8" ht="14.5" customHeight="1">
      <c r="A15424" s="131">
        <v>5530006</v>
      </c>
      <c r="B15424" s="131" t="s">
        <v>11569</v>
      </c>
      <c r="D15424" s="132" t="s">
        <v>29965</v>
      </c>
      <c r="E15424" s="132" t="s">
        <v>31002</v>
      </c>
      <c r="F15424" s="132" t="str">
        <f t="shared" si="240"/>
        <v>1283022</v>
      </c>
      <c r="G15424" s="132" t="s">
        <v>22962</v>
      </c>
      <c r="H15424" s="132" t="s">
        <v>22966</v>
      </c>
    </row>
    <row r="15425" spans="1:8" ht="14.5" customHeight="1">
      <c r="A15425" s="131">
        <v>5530006</v>
      </c>
      <c r="B15425" s="131" t="s">
        <v>11569</v>
      </c>
      <c r="D15425" s="132" t="s">
        <v>29965</v>
      </c>
      <c r="E15425" s="132" t="s">
        <v>31497</v>
      </c>
      <c r="F15425" s="132" t="str">
        <f t="shared" si="240"/>
        <v>1283023</v>
      </c>
      <c r="G15425" s="132" t="s">
        <v>22962</v>
      </c>
      <c r="H15425" s="132" t="s">
        <v>22967</v>
      </c>
    </row>
    <row r="15426" spans="1:8" ht="14.5" customHeight="1">
      <c r="A15426" s="131">
        <v>5530006</v>
      </c>
      <c r="B15426" s="131" t="s">
        <v>11569</v>
      </c>
      <c r="D15426" s="132" t="s">
        <v>29965</v>
      </c>
      <c r="E15426" s="132" t="s">
        <v>31003</v>
      </c>
      <c r="F15426" s="132" t="str">
        <f t="shared" si="240"/>
        <v>1283024</v>
      </c>
      <c r="G15426" s="132" t="s">
        <v>22962</v>
      </c>
      <c r="H15426" s="132" t="s">
        <v>22968</v>
      </c>
    </row>
    <row r="15427" spans="1:8" ht="14.5" customHeight="1">
      <c r="A15427" s="131">
        <v>5540011</v>
      </c>
      <c r="B15427" s="131" t="s">
        <v>11570</v>
      </c>
      <c r="D15427" s="132" t="s">
        <v>29965</v>
      </c>
      <c r="E15427" s="132" t="s">
        <v>31498</v>
      </c>
      <c r="F15427" s="132" t="str">
        <f t="shared" ref="F15427:F15490" si="241">TEXT(D15427,"0000")&amp;TEXT(E15427,"000")</f>
        <v>1283025</v>
      </c>
      <c r="G15427" s="132" t="s">
        <v>22962</v>
      </c>
      <c r="H15427" s="132" t="s">
        <v>17735</v>
      </c>
    </row>
    <row r="15428" spans="1:8" ht="14.5" customHeight="1">
      <c r="A15428" s="131">
        <v>5540011</v>
      </c>
      <c r="B15428" s="131" t="s">
        <v>11570</v>
      </c>
      <c r="D15428" s="132" t="s">
        <v>29965</v>
      </c>
      <c r="E15428" s="132" t="s">
        <v>31004</v>
      </c>
      <c r="F15428" s="132" t="str">
        <f t="shared" si="241"/>
        <v>1283026</v>
      </c>
      <c r="G15428" s="132" t="s">
        <v>22962</v>
      </c>
      <c r="H15428" s="132" t="s">
        <v>20583</v>
      </c>
    </row>
    <row r="15429" spans="1:8" ht="14.5" customHeight="1">
      <c r="A15429" s="131">
        <v>5540032</v>
      </c>
      <c r="B15429" s="131" t="s">
        <v>11571</v>
      </c>
      <c r="D15429" s="132" t="s">
        <v>29965</v>
      </c>
      <c r="E15429" s="132" t="s">
        <v>31005</v>
      </c>
      <c r="F15429" s="132" t="str">
        <f t="shared" si="241"/>
        <v>1283027</v>
      </c>
      <c r="G15429" s="132" t="s">
        <v>22962</v>
      </c>
      <c r="H15429" s="132" t="s">
        <v>16863</v>
      </c>
    </row>
    <row r="15430" spans="1:8" ht="14.5" customHeight="1">
      <c r="A15430" s="131">
        <v>5540032</v>
      </c>
      <c r="B15430" s="131" t="s">
        <v>11571</v>
      </c>
      <c r="D15430" s="132" t="s">
        <v>29965</v>
      </c>
      <c r="E15430" s="132" t="s">
        <v>31006</v>
      </c>
      <c r="F15430" s="132" t="str">
        <f t="shared" si="241"/>
        <v>1283028</v>
      </c>
      <c r="G15430" s="132" t="s">
        <v>22962</v>
      </c>
      <c r="H15430" s="132" t="s">
        <v>22969</v>
      </c>
    </row>
    <row r="15431" spans="1:8" ht="14.5" customHeight="1">
      <c r="A15431" s="131">
        <v>5540021</v>
      </c>
      <c r="B15431" s="131" t="s">
        <v>11572</v>
      </c>
      <c r="D15431" s="132" t="s">
        <v>29965</v>
      </c>
      <c r="E15431" s="132" t="s">
        <v>31499</v>
      </c>
      <c r="F15431" s="132" t="str">
        <f t="shared" si="241"/>
        <v>1283029</v>
      </c>
      <c r="G15431" s="132" t="s">
        <v>22962</v>
      </c>
      <c r="H15431" s="132" t="s">
        <v>15809</v>
      </c>
    </row>
    <row r="15432" spans="1:8" ht="14.5" customHeight="1">
      <c r="A15432" s="131">
        <v>5540021</v>
      </c>
      <c r="B15432" s="131" t="s">
        <v>11572</v>
      </c>
      <c r="D15432" s="132" t="s">
        <v>29965</v>
      </c>
      <c r="E15432" s="132" t="s">
        <v>31500</v>
      </c>
      <c r="F15432" s="132" t="str">
        <f t="shared" si="241"/>
        <v>1283030</v>
      </c>
      <c r="G15432" s="132" t="s">
        <v>22962</v>
      </c>
      <c r="H15432" s="132" t="s">
        <v>21758</v>
      </c>
    </row>
    <row r="15433" spans="1:8" ht="14.5" customHeight="1">
      <c r="A15433" s="131">
        <v>5540021</v>
      </c>
      <c r="B15433" s="131" t="s">
        <v>11572</v>
      </c>
      <c r="D15433" s="132" t="s">
        <v>29965</v>
      </c>
      <c r="E15433" s="132" t="s">
        <v>31501</v>
      </c>
      <c r="F15433" s="132" t="str">
        <f t="shared" si="241"/>
        <v>1283031</v>
      </c>
      <c r="G15433" s="132" t="s">
        <v>22962</v>
      </c>
      <c r="H15433" s="132" t="s">
        <v>22970</v>
      </c>
    </row>
    <row r="15434" spans="1:8" ht="14.5" customHeight="1">
      <c r="A15434" s="131">
        <v>5540022</v>
      </c>
      <c r="B15434" s="131" t="s">
        <v>11573</v>
      </c>
      <c r="D15434" s="132" t="s">
        <v>29965</v>
      </c>
      <c r="E15434" s="132" t="s">
        <v>31502</v>
      </c>
      <c r="F15434" s="132" t="str">
        <f t="shared" si="241"/>
        <v>1283032</v>
      </c>
      <c r="G15434" s="132" t="s">
        <v>22962</v>
      </c>
      <c r="H15434" s="132" t="s">
        <v>17778</v>
      </c>
    </row>
    <row r="15435" spans="1:8" ht="14.5" customHeight="1">
      <c r="A15435" s="131">
        <v>5540022</v>
      </c>
      <c r="B15435" s="131" t="s">
        <v>11573</v>
      </c>
      <c r="D15435" s="132" t="s">
        <v>29965</v>
      </c>
      <c r="E15435" s="132" t="s">
        <v>31503</v>
      </c>
      <c r="F15435" s="132" t="str">
        <f t="shared" si="241"/>
        <v>1283033</v>
      </c>
      <c r="G15435" s="132" t="s">
        <v>22962</v>
      </c>
      <c r="H15435" s="132" t="s">
        <v>15755</v>
      </c>
    </row>
    <row r="15436" spans="1:8" ht="14.5" customHeight="1">
      <c r="A15436" s="131">
        <v>5540022</v>
      </c>
      <c r="B15436" s="131" t="s">
        <v>11573</v>
      </c>
      <c r="D15436" s="132" t="s">
        <v>29965</v>
      </c>
      <c r="E15436" s="132" t="s">
        <v>31504</v>
      </c>
      <c r="F15436" s="132" t="str">
        <f t="shared" si="241"/>
        <v>1283034</v>
      </c>
      <c r="G15436" s="132" t="s">
        <v>22962</v>
      </c>
      <c r="H15436" s="132" t="s">
        <v>20658</v>
      </c>
    </row>
    <row r="15437" spans="1:8" ht="14.5" customHeight="1">
      <c r="A15437" s="131">
        <v>5540023</v>
      </c>
      <c r="B15437" s="131" t="s">
        <v>11574</v>
      </c>
      <c r="D15437" s="132" t="s">
        <v>29965</v>
      </c>
      <c r="E15437" s="132" t="s">
        <v>31007</v>
      </c>
      <c r="F15437" s="132" t="str">
        <f t="shared" si="241"/>
        <v>1283035</v>
      </c>
      <c r="G15437" s="132" t="s">
        <v>22962</v>
      </c>
      <c r="H15437" s="132" t="s">
        <v>22971</v>
      </c>
    </row>
    <row r="15438" spans="1:8" ht="14.5" customHeight="1">
      <c r="A15438" s="131">
        <v>5540023</v>
      </c>
      <c r="B15438" s="131" t="s">
        <v>11574</v>
      </c>
      <c r="D15438" s="132" t="s">
        <v>29965</v>
      </c>
      <c r="E15438" s="132" t="s">
        <v>31008</v>
      </c>
      <c r="F15438" s="132" t="str">
        <f t="shared" si="241"/>
        <v>1283036</v>
      </c>
      <c r="G15438" s="132" t="s">
        <v>22962</v>
      </c>
      <c r="H15438" s="132" t="s">
        <v>22972</v>
      </c>
    </row>
    <row r="15439" spans="1:8" ht="14.5" customHeight="1">
      <c r="A15439" s="131">
        <v>5540023</v>
      </c>
      <c r="B15439" s="131" t="s">
        <v>11574</v>
      </c>
      <c r="D15439" s="132" t="s">
        <v>29965</v>
      </c>
      <c r="E15439" s="132" t="s">
        <v>31009</v>
      </c>
      <c r="F15439" s="132" t="str">
        <f t="shared" si="241"/>
        <v>1283038</v>
      </c>
      <c r="G15439" s="132" t="s">
        <v>22962</v>
      </c>
      <c r="H15439" s="132" t="s">
        <v>22973</v>
      </c>
    </row>
    <row r="15440" spans="1:8" ht="14.5" customHeight="1">
      <c r="A15440" s="131">
        <v>5540031</v>
      </c>
      <c r="B15440" s="131" t="s">
        <v>11575</v>
      </c>
      <c r="D15440" s="132" t="s">
        <v>29965</v>
      </c>
      <c r="E15440" s="132" t="s">
        <v>31506</v>
      </c>
      <c r="F15440" s="132" t="str">
        <f t="shared" si="241"/>
        <v>1283039</v>
      </c>
      <c r="G15440" s="132" t="s">
        <v>22962</v>
      </c>
      <c r="H15440" s="132" t="s">
        <v>22974</v>
      </c>
    </row>
    <row r="15441" spans="1:8" ht="14.5" customHeight="1">
      <c r="A15441" s="131">
        <v>5540031</v>
      </c>
      <c r="B15441" s="131" t="s">
        <v>11575</v>
      </c>
      <c r="D15441" s="132" t="s">
        <v>29965</v>
      </c>
      <c r="E15441" s="132" t="s">
        <v>31010</v>
      </c>
      <c r="F15441" s="132" t="str">
        <f t="shared" si="241"/>
        <v>1283040</v>
      </c>
      <c r="G15441" s="132" t="s">
        <v>22962</v>
      </c>
      <c r="H15441" s="132" t="s">
        <v>22975</v>
      </c>
    </row>
    <row r="15442" spans="1:8" ht="14.5" customHeight="1">
      <c r="A15442" s="131">
        <v>5540031</v>
      </c>
      <c r="B15442" s="131" t="s">
        <v>11575</v>
      </c>
      <c r="D15442" s="132" t="s">
        <v>29965</v>
      </c>
      <c r="E15442" s="132" t="s">
        <v>31507</v>
      </c>
      <c r="F15442" s="132" t="str">
        <f t="shared" si="241"/>
        <v>1283041</v>
      </c>
      <c r="G15442" s="132" t="s">
        <v>22962</v>
      </c>
      <c r="H15442" s="132" t="s">
        <v>22945</v>
      </c>
    </row>
    <row r="15443" spans="1:8" ht="14.5" customHeight="1">
      <c r="A15443" s="131">
        <v>5540014</v>
      </c>
      <c r="B15443" s="131" t="s">
        <v>11576</v>
      </c>
      <c r="D15443" s="132" t="s">
        <v>29965</v>
      </c>
      <c r="E15443" s="132" t="s">
        <v>31508</v>
      </c>
      <c r="F15443" s="132" t="str">
        <f t="shared" si="241"/>
        <v>1283042</v>
      </c>
      <c r="G15443" s="132" t="s">
        <v>22962</v>
      </c>
      <c r="H15443" s="132" t="s">
        <v>22927</v>
      </c>
    </row>
    <row r="15444" spans="1:8" ht="14.5" customHeight="1">
      <c r="A15444" s="131">
        <v>5540014</v>
      </c>
      <c r="B15444" s="131" t="s">
        <v>11576</v>
      </c>
      <c r="D15444" s="132" t="s">
        <v>29965</v>
      </c>
      <c r="E15444" s="132" t="s">
        <v>31509</v>
      </c>
      <c r="F15444" s="132" t="str">
        <f t="shared" si="241"/>
        <v>1283043</v>
      </c>
      <c r="G15444" s="132" t="s">
        <v>22962</v>
      </c>
      <c r="H15444" s="132" t="s">
        <v>22976</v>
      </c>
    </row>
    <row r="15445" spans="1:8" ht="14.5" customHeight="1">
      <c r="A15445" s="131">
        <v>5540024</v>
      </c>
      <c r="B15445" s="131" t="s">
        <v>11577</v>
      </c>
      <c r="D15445" s="132" t="s">
        <v>29965</v>
      </c>
      <c r="E15445" s="132" t="s">
        <v>31011</v>
      </c>
      <c r="F15445" s="132" t="str">
        <f t="shared" si="241"/>
        <v>1283044</v>
      </c>
      <c r="G15445" s="132" t="s">
        <v>22962</v>
      </c>
      <c r="H15445" s="132" t="s">
        <v>15132</v>
      </c>
    </row>
    <row r="15446" spans="1:8" ht="14.5" customHeight="1">
      <c r="A15446" s="131">
        <v>5540024</v>
      </c>
      <c r="B15446" s="131" t="s">
        <v>11577</v>
      </c>
      <c r="D15446" s="132" t="s">
        <v>29965</v>
      </c>
      <c r="E15446" s="132" t="s">
        <v>31510</v>
      </c>
      <c r="F15446" s="132" t="str">
        <f t="shared" si="241"/>
        <v>1283045</v>
      </c>
      <c r="G15446" s="132" t="s">
        <v>22962</v>
      </c>
      <c r="H15446" s="132" t="s">
        <v>22977</v>
      </c>
    </row>
    <row r="15447" spans="1:8" ht="14.5" customHeight="1">
      <c r="A15447" s="131">
        <v>5540024</v>
      </c>
      <c r="B15447" s="131" t="s">
        <v>11577</v>
      </c>
      <c r="D15447" s="132" t="s">
        <v>29965</v>
      </c>
      <c r="E15447" s="132" t="s">
        <v>31012</v>
      </c>
      <c r="F15447" s="132" t="str">
        <f t="shared" si="241"/>
        <v>1283046</v>
      </c>
      <c r="G15447" s="132" t="s">
        <v>22962</v>
      </c>
      <c r="H15447" s="132" t="s">
        <v>22978</v>
      </c>
    </row>
    <row r="15448" spans="1:8" ht="14.5" customHeight="1">
      <c r="A15448" s="131">
        <v>5540024</v>
      </c>
      <c r="B15448" s="131" t="s">
        <v>11577</v>
      </c>
      <c r="D15448" s="132" t="s">
        <v>29965</v>
      </c>
      <c r="E15448" s="132" t="s">
        <v>31511</v>
      </c>
      <c r="F15448" s="132" t="str">
        <f t="shared" si="241"/>
        <v>1283047</v>
      </c>
      <c r="G15448" s="132" t="s">
        <v>22962</v>
      </c>
      <c r="H15448" s="132" t="s">
        <v>22928</v>
      </c>
    </row>
    <row r="15449" spans="1:8" ht="14.5" customHeight="1">
      <c r="A15449" s="131">
        <v>5540024</v>
      </c>
      <c r="B15449" s="131" t="s">
        <v>11577</v>
      </c>
      <c r="D15449" s="132" t="s">
        <v>29965</v>
      </c>
      <c r="E15449" s="132" t="s">
        <v>31512</v>
      </c>
      <c r="F15449" s="132" t="str">
        <f t="shared" si="241"/>
        <v>1283048</v>
      </c>
      <c r="G15449" s="132" t="s">
        <v>22962</v>
      </c>
      <c r="H15449" s="132" t="s">
        <v>17795</v>
      </c>
    </row>
    <row r="15450" spans="1:8" ht="14.5" customHeight="1">
      <c r="A15450" s="131">
        <v>5540024</v>
      </c>
      <c r="B15450" s="131" t="s">
        <v>11577</v>
      </c>
      <c r="D15450" s="132" t="s">
        <v>29965</v>
      </c>
      <c r="E15450" s="132" t="s">
        <v>31513</v>
      </c>
      <c r="F15450" s="132" t="str">
        <f t="shared" si="241"/>
        <v>1283049</v>
      </c>
      <c r="G15450" s="132" t="s">
        <v>22962</v>
      </c>
      <c r="H15450" s="132" t="s">
        <v>17890</v>
      </c>
    </row>
    <row r="15451" spans="1:8" ht="14.5" customHeight="1">
      <c r="A15451" s="131">
        <v>5540001</v>
      </c>
      <c r="B15451" s="131" t="s">
        <v>11578</v>
      </c>
      <c r="D15451" s="132" t="s">
        <v>29965</v>
      </c>
      <c r="E15451" s="132" t="s">
        <v>31013</v>
      </c>
      <c r="F15451" s="132" t="str">
        <f t="shared" si="241"/>
        <v>1283050</v>
      </c>
      <c r="G15451" s="132" t="s">
        <v>22962</v>
      </c>
      <c r="H15451" s="132" t="s">
        <v>22979</v>
      </c>
    </row>
    <row r="15452" spans="1:8" ht="14.5" customHeight="1">
      <c r="A15452" s="131">
        <v>5540001</v>
      </c>
      <c r="B15452" s="131" t="s">
        <v>11578</v>
      </c>
      <c r="D15452" s="132" t="s">
        <v>29965</v>
      </c>
      <c r="E15452" s="132" t="s">
        <v>31014</v>
      </c>
      <c r="F15452" s="132" t="str">
        <f t="shared" si="241"/>
        <v>1283051</v>
      </c>
      <c r="G15452" s="132" t="s">
        <v>22962</v>
      </c>
      <c r="H15452" s="132" t="s">
        <v>15829</v>
      </c>
    </row>
    <row r="15453" spans="1:8" ht="14.5" customHeight="1">
      <c r="A15453" s="131">
        <v>5540001</v>
      </c>
      <c r="B15453" s="131" t="s">
        <v>11578</v>
      </c>
      <c r="D15453" s="132" t="s">
        <v>29965</v>
      </c>
      <c r="E15453" s="132" t="s">
        <v>31514</v>
      </c>
      <c r="F15453" s="132" t="str">
        <f t="shared" si="241"/>
        <v>1283052</v>
      </c>
      <c r="G15453" s="132" t="s">
        <v>22962</v>
      </c>
      <c r="H15453" s="132" t="s">
        <v>22980</v>
      </c>
    </row>
    <row r="15454" spans="1:8" ht="14.5" customHeight="1">
      <c r="A15454" s="131">
        <v>5540052</v>
      </c>
      <c r="B15454" s="131" t="s">
        <v>11579</v>
      </c>
      <c r="D15454" s="132" t="s">
        <v>29965</v>
      </c>
      <c r="E15454" s="132" t="s">
        <v>31015</v>
      </c>
      <c r="F15454" s="132" t="str">
        <f t="shared" si="241"/>
        <v>1283053</v>
      </c>
      <c r="G15454" s="132" t="s">
        <v>22962</v>
      </c>
      <c r="H15454" s="132" t="s">
        <v>17787</v>
      </c>
    </row>
    <row r="15455" spans="1:8" ht="14.5" customHeight="1">
      <c r="A15455" s="131">
        <v>5540052</v>
      </c>
      <c r="B15455" s="131" t="s">
        <v>11579</v>
      </c>
      <c r="D15455" s="132" t="s">
        <v>29965</v>
      </c>
      <c r="E15455" s="132" t="s">
        <v>31016</v>
      </c>
      <c r="F15455" s="132" t="str">
        <f t="shared" si="241"/>
        <v>1283054</v>
      </c>
      <c r="G15455" s="132" t="s">
        <v>22962</v>
      </c>
      <c r="H15455" s="132" t="s">
        <v>22981</v>
      </c>
    </row>
    <row r="15456" spans="1:8" ht="14.5" customHeight="1">
      <c r="A15456" s="131">
        <v>5540002</v>
      </c>
      <c r="B15456" s="131" t="s">
        <v>11580</v>
      </c>
      <c r="D15456" s="132" t="s">
        <v>29965</v>
      </c>
      <c r="E15456" s="132" t="s">
        <v>31515</v>
      </c>
      <c r="F15456" s="132" t="str">
        <f t="shared" si="241"/>
        <v>1283055</v>
      </c>
      <c r="G15456" s="132" t="s">
        <v>22962</v>
      </c>
      <c r="H15456" s="132" t="s">
        <v>17833</v>
      </c>
    </row>
    <row r="15457" spans="1:8" ht="14.5" customHeight="1">
      <c r="A15457" s="131">
        <v>5540002</v>
      </c>
      <c r="B15457" s="131" t="s">
        <v>11580</v>
      </c>
      <c r="D15457" s="132" t="s">
        <v>29965</v>
      </c>
      <c r="E15457" s="132" t="s">
        <v>31516</v>
      </c>
      <c r="F15457" s="132" t="str">
        <f t="shared" si="241"/>
        <v>1283056</v>
      </c>
      <c r="G15457" s="132" t="s">
        <v>22962</v>
      </c>
      <c r="H15457" s="132" t="s">
        <v>15156</v>
      </c>
    </row>
    <row r="15458" spans="1:8" ht="14.5" customHeight="1">
      <c r="A15458" s="131">
        <v>5540002</v>
      </c>
      <c r="B15458" s="131" t="s">
        <v>11580</v>
      </c>
      <c r="D15458" s="132" t="s">
        <v>29965</v>
      </c>
      <c r="E15458" s="132" t="s">
        <v>31017</v>
      </c>
      <c r="F15458" s="132" t="str">
        <f t="shared" si="241"/>
        <v>1283057</v>
      </c>
      <c r="G15458" s="132" t="s">
        <v>22962</v>
      </c>
      <c r="H15458" s="132" t="s">
        <v>22982</v>
      </c>
    </row>
    <row r="15459" spans="1:8" ht="14.5" customHeight="1">
      <c r="A15459" s="131">
        <v>5540002</v>
      </c>
      <c r="B15459" s="131" t="s">
        <v>11580</v>
      </c>
      <c r="D15459" s="132" t="s">
        <v>29965</v>
      </c>
      <c r="E15459" s="132" t="s">
        <v>31161</v>
      </c>
      <c r="F15459" s="132" t="str">
        <f t="shared" si="241"/>
        <v>1283302</v>
      </c>
      <c r="G15459" s="132" t="s">
        <v>22962</v>
      </c>
      <c r="H15459" s="132" t="s">
        <v>17991</v>
      </c>
    </row>
    <row r="15460" spans="1:8" ht="14.5" customHeight="1">
      <c r="A15460" s="131">
        <v>5540002</v>
      </c>
      <c r="B15460" s="131" t="s">
        <v>11580</v>
      </c>
      <c r="D15460" s="132" t="s">
        <v>29966</v>
      </c>
      <c r="E15460" s="132" t="s">
        <v>31001</v>
      </c>
      <c r="F15460" s="132" t="str">
        <f t="shared" si="241"/>
        <v>1286021</v>
      </c>
      <c r="G15460" s="132" t="s">
        <v>22983</v>
      </c>
      <c r="H15460" s="132" t="s">
        <v>15805</v>
      </c>
    </row>
    <row r="15461" spans="1:8" ht="14.5" customHeight="1">
      <c r="A15461" s="131">
        <v>5540002</v>
      </c>
      <c r="B15461" s="131" t="s">
        <v>11580</v>
      </c>
      <c r="D15461" s="132" t="s">
        <v>29966</v>
      </c>
      <c r="E15461" s="132" t="s">
        <v>31002</v>
      </c>
      <c r="F15461" s="132" t="str">
        <f t="shared" si="241"/>
        <v>1286022</v>
      </c>
      <c r="G15461" s="132" t="s">
        <v>22983</v>
      </c>
      <c r="H15461" s="132" t="s">
        <v>22984</v>
      </c>
    </row>
    <row r="15462" spans="1:8" ht="14.5" customHeight="1">
      <c r="A15462" s="131">
        <v>5540051</v>
      </c>
      <c r="B15462" s="131" t="s">
        <v>11581</v>
      </c>
      <c r="D15462" s="132" t="s">
        <v>29966</v>
      </c>
      <c r="E15462" s="132" t="s">
        <v>31497</v>
      </c>
      <c r="F15462" s="132" t="str">
        <f t="shared" si="241"/>
        <v>1286023</v>
      </c>
      <c r="G15462" s="132" t="s">
        <v>22983</v>
      </c>
      <c r="H15462" s="132" t="s">
        <v>16475</v>
      </c>
    </row>
    <row r="15463" spans="1:8" ht="14.5" customHeight="1">
      <c r="A15463" s="131">
        <v>5540051</v>
      </c>
      <c r="B15463" s="131" t="s">
        <v>11581</v>
      </c>
      <c r="D15463" s="132" t="s">
        <v>29966</v>
      </c>
      <c r="E15463" s="132" t="s">
        <v>31003</v>
      </c>
      <c r="F15463" s="132" t="str">
        <f t="shared" si="241"/>
        <v>1286024</v>
      </c>
      <c r="G15463" s="132" t="s">
        <v>22983</v>
      </c>
      <c r="H15463" s="132" t="s">
        <v>22985</v>
      </c>
    </row>
    <row r="15464" spans="1:8" ht="14.5" customHeight="1">
      <c r="A15464" s="131">
        <v>5540051</v>
      </c>
      <c r="B15464" s="131" t="s">
        <v>11581</v>
      </c>
      <c r="D15464" s="132" t="s">
        <v>29966</v>
      </c>
      <c r="E15464" s="132" t="s">
        <v>31498</v>
      </c>
      <c r="F15464" s="132" t="str">
        <f t="shared" si="241"/>
        <v>1286025</v>
      </c>
      <c r="G15464" s="132" t="s">
        <v>22983</v>
      </c>
      <c r="H15464" s="132" t="s">
        <v>15114</v>
      </c>
    </row>
    <row r="15465" spans="1:8" ht="14.5" customHeight="1">
      <c r="A15465" s="131">
        <v>5540051</v>
      </c>
      <c r="B15465" s="131" t="s">
        <v>11581</v>
      </c>
      <c r="D15465" s="132" t="s">
        <v>29966</v>
      </c>
      <c r="E15465" s="132" t="s">
        <v>31004</v>
      </c>
      <c r="F15465" s="132" t="str">
        <f t="shared" si="241"/>
        <v>1286026</v>
      </c>
      <c r="G15465" s="132" t="s">
        <v>22983</v>
      </c>
      <c r="H15465" s="132" t="s">
        <v>22986</v>
      </c>
    </row>
    <row r="15466" spans="1:8" ht="14.5" customHeight="1">
      <c r="A15466" s="131">
        <v>5540051</v>
      </c>
      <c r="B15466" s="131" t="s">
        <v>11581</v>
      </c>
      <c r="D15466" s="132" t="s">
        <v>29966</v>
      </c>
      <c r="E15466" s="132" t="s">
        <v>31501</v>
      </c>
      <c r="F15466" s="132" t="str">
        <f t="shared" si="241"/>
        <v>1286031</v>
      </c>
      <c r="G15466" s="132" t="s">
        <v>22983</v>
      </c>
      <c r="H15466" s="132" t="s">
        <v>15208</v>
      </c>
    </row>
    <row r="15467" spans="1:8" ht="14.5" customHeight="1">
      <c r="A15467" s="131">
        <v>5540051</v>
      </c>
      <c r="B15467" s="131" t="s">
        <v>11581</v>
      </c>
      <c r="D15467" s="132" t="s">
        <v>29966</v>
      </c>
      <c r="E15467" s="132" t="s">
        <v>31507</v>
      </c>
      <c r="F15467" s="132" t="str">
        <f t="shared" si="241"/>
        <v>1286041</v>
      </c>
      <c r="G15467" s="132" t="s">
        <v>22983</v>
      </c>
      <c r="H15467" s="132" t="s">
        <v>17758</v>
      </c>
    </row>
    <row r="15468" spans="1:8" ht="14.5" customHeight="1">
      <c r="A15468" s="131">
        <v>5540012</v>
      </c>
      <c r="B15468" s="131" t="s">
        <v>11582</v>
      </c>
      <c r="D15468" s="132" t="s">
        <v>29966</v>
      </c>
      <c r="E15468" s="132" t="s">
        <v>31014</v>
      </c>
      <c r="F15468" s="132" t="str">
        <f t="shared" si="241"/>
        <v>1286051</v>
      </c>
      <c r="G15468" s="132" t="s">
        <v>22983</v>
      </c>
      <c r="H15468" s="132" t="s">
        <v>17760</v>
      </c>
    </row>
    <row r="15469" spans="1:8" ht="14.5" customHeight="1">
      <c r="A15469" s="131">
        <v>5540012</v>
      </c>
      <c r="B15469" s="131" t="s">
        <v>11582</v>
      </c>
      <c r="D15469" s="132" t="s">
        <v>29966</v>
      </c>
      <c r="E15469" s="132" t="s">
        <v>31018</v>
      </c>
      <c r="F15469" s="132" t="str">
        <f t="shared" si="241"/>
        <v>1286061</v>
      </c>
      <c r="G15469" s="132" t="s">
        <v>22983</v>
      </c>
      <c r="H15469" s="132" t="s">
        <v>17844</v>
      </c>
    </row>
    <row r="15470" spans="1:8" ht="14.5" customHeight="1">
      <c r="A15470" s="131">
        <v>5540012</v>
      </c>
      <c r="B15470" s="131" t="s">
        <v>11582</v>
      </c>
      <c r="D15470" s="132" t="s">
        <v>29966</v>
      </c>
      <c r="E15470" s="132" t="s">
        <v>31520</v>
      </c>
      <c r="F15470" s="132" t="str">
        <f t="shared" si="241"/>
        <v>1286062</v>
      </c>
      <c r="G15470" s="132" t="s">
        <v>22983</v>
      </c>
      <c r="H15470" s="132" t="s">
        <v>22987</v>
      </c>
    </row>
    <row r="15471" spans="1:8" ht="14.5" customHeight="1">
      <c r="A15471" s="131">
        <v>5540012</v>
      </c>
      <c r="B15471" s="131" t="s">
        <v>11582</v>
      </c>
      <c r="D15471" s="132" t="s">
        <v>29966</v>
      </c>
      <c r="E15471" s="132" t="s">
        <v>31521</v>
      </c>
      <c r="F15471" s="132" t="str">
        <f t="shared" si="241"/>
        <v>1286063</v>
      </c>
      <c r="G15471" s="132" t="s">
        <v>22983</v>
      </c>
      <c r="H15471" s="132" t="s">
        <v>20886</v>
      </c>
    </row>
    <row r="15472" spans="1:8" ht="14.5" customHeight="1">
      <c r="A15472" s="131">
        <v>5540012</v>
      </c>
      <c r="B15472" s="131" t="s">
        <v>11582</v>
      </c>
      <c r="D15472" s="132" t="s">
        <v>29966</v>
      </c>
      <c r="E15472" s="132" t="s">
        <v>31019</v>
      </c>
      <c r="F15472" s="132" t="str">
        <f t="shared" si="241"/>
        <v>1286064</v>
      </c>
      <c r="G15472" s="132" t="s">
        <v>22983</v>
      </c>
      <c r="H15472" s="132" t="s">
        <v>17438</v>
      </c>
    </row>
    <row r="15473" spans="1:8" ht="14.5" customHeight="1">
      <c r="A15473" s="131">
        <v>5540012</v>
      </c>
      <c r="B15473" s="131" t="s">
        <v>11582</v>
      </c>
      <c r="D15473" s="132" t="s">
        <v>29966</v>
      </c>
      <c r="E15473" s="132" t="s">
        <v>31522</v>
      </c>
      <c r="F15473" s="132" t="str">
        <f t="shared" si="241"/>
        <v>1286065</v>
      </c>
      <c r="G15473" s="132" t="s">
        <v>22983</v>
      </c>
      <c r="H15473" s="132" t="s">
        <v>22988</v>
      </c>
    </row>
    <row r="15474" spans="1:8" ht="14.5" customHeight="1">
      <c r="A15474" s="131">
        <v>5540012</v>
      </c>
      <c r="B15474" s="131" t="s">
        <v>11582</v>
      </c>
      <c r="D15474" s="132" t="s">
        <v>29966</v>
      </c>
      <c r="E15474" s="132" t="s">
        <v>31020</v>
      </c>
      <c r="F15474" s="132" t="str">
        <f t="shared" si="241"/>
        <v>1286066</v>
      </c>
      <c r="G15474" s="132" t="s">
        <v>22983</v>
      </c>
      <c r="H15474" s="132" t="s">
        <v>17872</v>
      </c>
    </row>
    <row r="15475" spans="1:8" ht="14.5" customHeight="1">
      <c r="A15475" s="131">
        <v>5540013</v>
      </c>
      <c r="B15475" s="131" t="s">
        <v>11583</v>
      </c>
      <c r="D15475" s="132" t="s">
        <v>29966</v>
      </c>
      <c r="E15475" s="132" t="s">
        <v>31523</v>
      </c>
      <c r="F15475" s="132" t="str">
        <f t="shared" si="241"/>
        <v>1286067</v>
      </c>
      <c r="G15475" s="132" t="s">
        <v>22983</v>
      </c>
      <c r="H15475" s="132" t="s">
        <v>21757</v>
      </c>
    </row>
    <row r="15476" spans="1:8" ht="14.5" customHeight="1">
      <c r="A15476" s="131">
        <v>5540013</v>
      </c>
      <c r="B15476" s="131" t="s">
        <v>11583</v>
      </c>
      <c r="D15476" s="132" t="s">
        <v>29966</v>
      </c>
      <c r="E15476" s="132" t="s">
        <v>31021</v>
      </c>
      <c r="F15476" s="132" t="str">
        <f t="shared" si="241"/>
        <v>1286068</v>
      </c>
      <c r="G15476" s="132" t="s">
        <v>22983</v>
      </c>
      <c r="H15476" s="132" t="s">
        <v>15950</v>
      </c>
    </row>
    <row r="15477" spans="1:8" ht="14.5" customHeight="1">
      <c r="A15477" s="131">
        <v>5540013</v>
      </c>
      <c r="B15477" s="131" t="s">
        <v>11583</v>
      </c>
      <c r="D15477" s="132" t="s">
        <v>29966</v>
      </c>
      <c r="E15477" s="132" t="s">
        <v>31022</v>
      </c>
      <c r="F15477" s="132" t="str">
        <f t="shared" si="241"/>
        <v>1286069</v>
      </c>
      <c r="G15477" s="132" t="s">
        <v>22983</v>
      </c>
      <c r="H15477" s="132" t="s">
        <v>17864</v>
      </c>
    </row>
    <row r="15478" spans="1:8" ht="14.5" customHeight="1">
      <c r="A15478" s="131">
        <v>5540033</v>
      </c>
      <c r="B15478" s="131" t="s">
        <v>11584</v>
      </c>
      <c r="D15478" s="132" t="s">
        <v>29966</v>
      </c>
      <c r="E15478" s="132" t="s">
        <v>31524</v>
      </c>
      <c r="F15478" s="132" t="str">
        <f t="shared" si="241"/>
        <v>1286070</v>
      </c>
      <c r="G15478" s="132" t="s">
        <v>22983</v>
      </c>
      <c r="H15478" s="132" t="s">
        <v>17870</v>
      </c>
    </row>
    <row r="15479" spans="1:8" ht="14.5" customHeight="1">
      <c r="A15479" s="131">
        <v>5540033</v>
      </c>
      <c r="B15479" s="131" t="s">
        <v>11584</v>
      </c>
      <c r="D15479" s="132" t="s">
        <v>29966</v>
      </c>
      <c r="E15479" s="132" t="s">
        <v>31525</v>
      </c>
      <c r="F15479" s="132" t="str">
        <f t="shared" si="241"/>
        <v>1286071</v>
      </c>
      <c r="G15479" s="132" t="s">
        <v>22983</v>
      </c>
      <c r="H15479" s="132" t="s">
        <v>22989</v>
      </c>
    </row>
    <row r="15480" spans="1:8" ht="14.5" customHeight="1">
      <c r="A15480" s="131">
        <v>5540041</v>
      </c>
      <c r="B15480" s="131" t="s">
        <v>11585</v>
      </c>
      <c r="D15480" s="132" t="s">
        <v>29966</v>
      </c>
      <c r="E15480" s="132" t="s">
        <v>31529</v>
      </c>
      <c r="F15480" s="132" t="str">
        <f t="shared" si="241"/>
        <v>1286076</v>
      </c>
      <c r="G15480" s="132" t="s">
        <v>22983</v>
      </c>
      <c r="H15480" s="132" t="s">
        <v>22990</v>
      </c>
    </row>
    <row r="15481" spans="1:8" ht="14.5" customHeight="1">
      <c r="A15481" s="131">
        <v>5540041</v>
      </c>
      <c r="B15481" s="131" t="s">
        <v>11585</v>
      </c>
      <c r="D15481" s="132" t="s">
        <v>29966</v>
      </c>
      <c r="E15481" s="132" t="s">
        <v>31531</v>
      </c>
      <c r="F15481" s="132" t="str">
        <f t="shared" si="241"/>
        <v>1286079</v>
      </c>
      <c r="G15481" s="132" t="s">
        <v>22983</v>
      </c>
      <c r="H15481" s="132" t="s">
        <v>15473</v>
      </c>
    </row>
    <row r="15482" spans="1:8" ht="14.5" customHeight="1">
      <c r="A15482" s="131">
        <v>5540042</v>
      </c>
      <c r="B15482" s="131" t="s">
        <v>11586</v>
      </c>
      <c r="D15482" s="132" t="s">
        <v>29966</v>
      </c>
      <c r="E15482" s="132" t="s">
        <v>31025</v>
      </c>
      <c r="F15482" s="132" t="str">
        <f t="shared" si="241"/>
        <v>1286080</v>
      </c>
      <c r="G15482" s="132" t="s">
        <v>22983</v>
      </c>
      <c r="H15482" s="132" t="s">
        <v>14804</v>
      </c>
    </row>
    <row r="15483" spans="1:8" ht="14.5" customHeight="1">
      <c r="A15483" s="131">
        <v>5540042</v>
      </c>
      <c r="B15483" s="131" t="s">
        <v>11586</v>
      </c>
      <c r="D15483" s="132" t="s">
        <v>29966</v>
      </c>
      <c r="E15483" s="132" t="s">
        <v>31026</v>
      </c>
      <c r="F15483" s="132" t="str">
        <f t="shared" si="241"/>
        <v>1286081</v>
      </c>
      <c r="G15483" s="132" t="s">
        <v>22983</v>
      </c>
      <c r="H15483" s="132" t="s">
        <v>15162</v>
      </c>
    </row>
    <row r="15484" spans="1:8" ht="14.5" customHeight="1">
      <c r="A15484" s="131">
        <v>5500026</v>
      </c>
      <c r="B15484" s="131" t="s">
        <v>11587</v>
      </c>
      <c r="D15484" s="132" t="s">
        <v>29967</v>
      </c>
      <c r="E15484" s="132" t="s">
        <v>30993</v>
      </c>
      <c r="F15484" s="132" t="str">
        <f t="shared" si="241"/>
        <v>1288001</v>
      </c>
      <c r="G15484" s="132" t="s">
        <v>22991</v>
      </c>
      <c r="H15484" s="132" t="s">
        <v>14751</v>
      </c>
    </row>
    <row r="15485" spans="1:8" ht="14.5" customHeight="1">
      <c r="A15485" s="131">
        <v>5500026</v>
      </c>
      <c r="B15485" s="131" t="s">
        <v>11587</v>
      </c>
      <c r="D15485" s="132" t="s">
        <v>29967</v>
      </c>
      <c r="E15485" s="132" t="s">
        <v>31486</v>
      </c>
      <c r="F15485" s="132" t="str">
        <f t="shared" si="241"/>
        <v>1288002</v>
      </c>
      <c r="G15485" s="132" t="s">
        <v>22991</v>
      </c>
      <c r="H15485" s="132" t="s">
        <v>14836</v>
      </c>
    </row>
    <row r="15486" spans="1:8" ht="14.5" customHeight="1">
      <c r="A15486" s="131">
        <v>5500011</v>
      </c>
      <c r="B15486" s="131" t="s">
        <v>11588</v>
      </c>
      <c r="D15486" s="132" t="s">
        <v>29967</v>
      </c>
      <c r="E15486" s="132" t="s">
        <v>31487</v>
      </c>
      <c r="F15486" s="132" t="str">
        <f t="shared" si="241"/>
        <v>1288003</v>
      </c>
      <c r="G15486" s="132" t="s">
        <v>22991</v>
      </c>
      <c r="H15486" s="132" t="s">
        <v>17175</v>
      </c>
    </row>
    <row r="15487" spans="1:8" ht="14.5" customHeight="1">
      <c r="A15487" s="131">
        <v>5500011</v>
      </c>
      <c r="B15487" s="131" t="s">
        <v>11588</v>
      </c>
      <c r="D15487" s="132" t="s">
        <v>29967</v>
      </c>
      <c r="E15487" s="132" t="s">
        <v>30994</v>
      </c>
      <c r="F15487" s="132" t="str">
        <f t="shared" si="241"/>
        <v>1288004</v>
      </c>
      <c r="G15487" s="132" t="s">
        <v>22991</v>
      </c>
      <c r="H15487" s="132" t="s">
        <v>22379</v>
      </c>
    </row>
    <row r="15488" spans="1:8" ht="14.5" customHeight="1">
      <c r="A15488" s="131">
        <v>5500012</v>
      </c>
      <c r="B15488" s="131" t="s">
        <v>11589</v>
      </c>
      <c r="D15488" s="132" t="s">
        <v>29967</v>
      </c>
      <c r="E15488" s="132" t="s">
        <v>30995</v>
      </c>
      <c r="F15488" s="132" t="str">
        <f t="shared" si="241"/>
        <v>1288005</v>
      </c>
      <c r="G15488" s="132" t="s">
        <v>22991</v>
      </c>
      <c r="H15488" s="132" t="s">
        <v>17873</v>
      </c>
    </row>
    <row r="15489" spans="1:8" ht="14.5" customHeight="1">
      <c r="A15489" s="131">
        <v>5500012</v>
      </c>
      <c r="B15489" s="131" t="s">
        <v>11589</v>
      </c>
      <c r="D15489" s="132" t="s">
        <v>29967</v>
      </c>
      <c r="E15489" s="132" t="s">
        <v>31488</v>
      </c>
      <c r="F15489" s="132" t="str">
        <f t="shared" si="241"/>
        <v>1288006</v>
      </c>
      <c r="G15489" s="132" t="s">
        <v>22991</v>
      </c>
      <c r="H15489" s="132" t="s">
        <v>17875</v>
      </c>
    </row>
    <row r="15490" spans="1:8" ht="14.5" customHeight="1">
      <c r="A15490" s="131">
        <v>5500012</v>
      </c>
      <c r="B15490" s="131" t="s">
        <v>11589</v>
      </c>
      <c r="D15490" s="132" t="s">
        <v>29967</v>
      </c>
      <c r="E15490" s="132" t="s">
        <v>31489</v>
      </c>
      <c r="F15490" s="132" t="str">
        <f t="shared" si="241"/>
        <v>1288007</v>
      </c>
      <c r="G15490" s="132" t="s">
        <v>22991</v>
      </c>
      <c r="H15490" s="132" t="s">
        <v>22992</v>
      </c>
    </row>
    <row r="15491" spans="1:8" ht="14.5" customHeight="1">
      <c r="A15491" s="131">
        <v>5500012</v>
      </c>
      <c r="B15491" s="131" t="s">
        <v>11589</v>
      </c>
      <c r="D15491" s="132" t="s">
        <v>29967</v>
      </c>
      <c r="E15491" s="132" t="s">
        <v>31807</v>
      </c>
      <c r="F15491" s="132" t="str">
        <f t="shared" ref="F15491:F15554" si="242">TEXT(D15491,"0000")&amp;TEXT(E15491,"000")</f>
        <v>1288008</v>
      </c>
      <c r="G15491" s="132" t="s">
        <v>22991</v>
      </c>
      <c r="H15491" s="132" t="s">
        <v>22993</v>
      </c>
    </row>
    <row r="15492" spans="1:8" ht="14.5" customHeight="1">
      <c r="A15492" s="131">
        <v>5500012</v>
      </c>
      <c r="B15492" s="131" t="s">
        <v>11589</v>
      </c>
      <c r="D15492" s="132" t="s">
        <v>29967</v>
      </c>
      <c r="E15492" s="132" t="s">
        <v>30996</v>
      </c>
      <c r="F15492" s="132" t="str">
        <f t="shared" si="242"/>
        <v>1288009</v>
      </c>
      <c r="G15492" s="132" t="s">
        <v>22991</v>
      </c>
      <c r="H15492" s="132" t="s">
        <v>18652</v>
      </c>
    </row>
    <row r="15493" spans="1:8" ht="14.5" customHeight="1">
      <c r="A15493" s="131">
        <v>5500012</v>
      </c>
      <c r="B15493" s="131" t="s">
        <v>11589</v>
      </c>
      <c r="D15493" s="132" t="s">
        <v>29967</v>
      </c>
      <c r="E15493" s="132" t="s">
        <v>31490</v>
      </c>
      <c r="F15493" s="132" t="str">
        <f t="shared" si="242"/>
        <v>1288010</v>
      </c>
      <c r="G15493" s="132" t="s">
        <v>22991</v>
      </c>
      <c r="H15493" s="132" t="s">
        <v>22994</v>
      </c>
    </row>
    <row r="15494" spans="1:8" ht="14.5" customHeight="1">
      <c r="A15494" s="131">
        <v>5500004</v>
      </c>
      <c r="B15494" s="131" t="s">
        <v>11590</v>
      </c>
      <c r="D15494" s="132" t="s">
        <v>29967</v>
      </c>
      <c r="E15494" s="132" t="s">
        <v>31491</v>
      </c>
      <c r="F15494" s="132" t="str">
        <f t="shared" si="242"/>
        <v>1288011</v>
      </c>
      <c r="G15494" s="132" t="s">
        <v>22991</v>
      </c>
      <c r="H15494" s="132" t="s">
        <v>17881</v>
      </c>
    </row>
    <row r="15495" spans="1:8" ht="14.5" customHeight="1">
      <c r="A15495" s="131">
        <v>5500004</v>
      </c>
      <c r="B15495" s="131" t="s">
        <v>11590</v>
      </c>
      <c r="D15495" s="132" t="s">
        <v>29967</v>
      </c>
      <c r="E15495" s="132" t="s">
        <v>31492</v>
      </c>
      <c r="F15495" s="132" t="str">
        <f t="shared" si="242"/>
        <v>1288012</v>
      </c>
      <c r="G15495" s="132" t="s">
        <v>22991</v>
      </c>
      <c r="H15495" s="132" t="s">
        <v>22995</v>
      </c>
    </row>
    <row r="15496" spans="1:8" ht="14.5" customHeight="1">
      <c r="A15496" s="131">
        <v>5500004</v>
      </c>
      <c r="B15496" s="131" t="s">
        <v>11590</v>
      </c>
      <c r="D15496" s="132" t="s">
        <v>29967</v>
      </c>
      <c r="E15496" s="132" t="s">
        <v>30997</v>
      </c>
      <c r="F15496" s="132" t="str">
        <f t="shared" si="242"/>
        <v>1288013</v>
      </c>
      <c r="G15496" s="132" t="s">
        <v>22991</v>
      </c>
      <c r="H15496" s="132" t="s">
        <v>22996</v>
      </c>
    </row>
    <row r="15497" spans="1:8" ht="14.5" customHeight="1">
      <c r="A15497" s="131">
        <v>5500002</v>
      </c>
      <c r="B15497" s="131" t="s">
        <v>11591</v>
      </c>
      <c r="D15497" s="132" t="s">
        <v>29967</v>
      </c>
      <c r="E15497" s="132" t="s">
        <v>31493</v>
      </c>
      <c r="F15497" s="132" t="str">
        <f t="shared" si="242"/>
        <v>1288014</v>
      </c>
      <c r="G15497" s="132" t="s">
        <v>22991</v>
      </c>
      <c r="H15497" s="132" t="s">
        <v>17868</v>
      </c>
    </row>
    <row r="15498" spans="1:8" ht="14.5" customHeight="1">
      <c r="A15498" s="131">
        <v>5500002</v>
      </c>
      <c r="B15498" s="131" t="s">
        <v>11591</v>
      </c>
      <c r="D15498" s="132" t="s">
        <v>29967</v>
      </c>
      <c r="E15498" s="132" t="s">
        <v>30998</v>
      </c>
      <c r="F15498" s="132" t="str">
        <f t="shared" si="242"/>
        <v>1288015</v>
      </c>
      <c r="G15498" s="132" t="s">
        <v>22991</v>
      </c>
      <c r="H15498" s="132" t="s">
        <v>22514</v>
      </c>
    </row>
    <row r="15499" spans="1:8" ht="14.5" customHeight="1">
      <c r="A15499" s="131">
        <v>5500002</v>
      </c>
      <c r="B15499" s="131" t="s">
        <v>11591</v>
      </c>
      <c r="D15499" s="132" t="s">
        <v>29967</v>
      </c>
      <c r="E15499" s="132" t="s">
        <v>31494</v>
      </c>
      <c r="F15499" s="132" t="str">
        <f t="shared" si="242"/>
        <v>1288016</v>
      </c>
      <c r="G15499" s="132" t="s">
        <v>22991</v>
      </c>
      <c r="H15499" s="132" t="s">
        <v>16854</v>
      </c>
    </row>
    <row r="15500" spans="1:8" ht="14.5" customHeight="1">
      <c r="A15500" s="131">
        <v>5500006</v>
      </c>
      <c r="B15500" s="131" t="s">
        <v>11592</v>
      </c>
      <c r="D15500" s="132" t="s">
        <v>29967</v>
      </c>
      <c r="E15500" s="132" t="s">
        <v>31496</v>
      </c>
      <c r="F15500" s="132" t="str">
        <f t="shared" si="242"/>
        <v>1288018</v>
      </c>
      <c r="G15500" s="132" t="s">
        <v>22991</v>
      </c>
      <c r="H15500" s="132" t="s">
        <v>17871</v>
      </c>
    </row>
    <row r="15501" spans="1:8" ht="14.5" customHeight="1">
      <c r="A15501" s="131">
        <v>5500006</v>
      </c>
      <c r="B15501" s="131" t="s">
        <v>11592</v>
      </c>
      <c r="D15501" s="132" t="s">
        <v>29967</v>
      </c>
      <c r="E15501" s="132" t="s">
        <v>30999</v>
      </c>
      <c r="F15501" s="132" t="str">
        <f t="shared" si="242"/>
        <v>1288019</v>
      </c>
      <c r="G15501" s="132" t="s">
        <v>22991</v>
      </c>
      <c r="H15501" s="132" t="s">
        <v>22997</v>
      </c>
    </row>
    <row r="15502" spans="1:8" ht="14.5" customHeight="1">
      <c r="A15502" s="131">
        <v>5500021</v>
      </c>
      <c r="B15502" s="131" t="s">
        <v>11593</v>
      </c>
      <c r="D15502" s="132" t="s">
        <v>29967</v>
      </c>
      <c r="E15502" s="132" t="s">
        <v>31000</v>
      </c>
      <c r="F15502" s="132" t="str">
        <f t="shared" si="242"/>
        <v>1288020</v>
      </c>
      <c r="G15502" s="132" t="s">
        <v>22991</v>
      </c>
      <c r="H15502" s="132" t="s">
        <v>17248</v>
      </c>
    </row>
    <row r="15503" spans="1:8" ht="14.5" customHeight="1">
      <c r="A15503" s="131">
        <v>5500021</v>
      </c>
      <c r="B15503" s="131" t="s">
        <v>11593</v>
      </c>
      <c r="D15503" s="132" t="s">
        <v>29967</v>
      </c>
      <c r="E15503" s="132" t="s">
        <v>31001</v>
      </c>
      <c r="F15503" s="132" t="str">
        <f t="shared" si="242"/>
        <v>1288021</v>
      </c>
      <c r="G15503" s="132" t="s">
        <v>22991</v>
      </c>
      <c r="H15503" s="132" t="s">
        <v>15625</v>
      </c>
    </row>
    <row r="15504" spans="1:8" ht="14.5" customHeight="1">
      <c r="A15504" s="131">
        <v>5500021</v>
      </c>
      <c r="B15504" s="131" t="s">
        <v>11593</v>
      </c>
      <c r="D15504" s="132" t="s">
        <v>29967</v>
      </c>
      <c r="E15504" s="132" t="s">
        <v>31497</v>
      </c>
      <c r="F15504" s="132" t="str">
        <f t="shared" si="242"/>
        <v>1288023</v>
      </c>
      <c r="G15504" s="132" t="s">
        <v>22991</v>
      </c>
      <c r="H15504" s="132" t="s">
        <v>17007</v>
      </c>
    </row>
    <row r="15505" spans="1:8" ht="14.5" customHeight="1">
      <c r="A15505" s="131">
        <v>5500021</v>
      </c>
      <c r="B15505" s="131" t="s">
        <v>11593</v>
      </c>
      <c r="D15505" s="132" t="s">
        <v>29967</v>
      </c>
      <c r="E15505" s="132" t="s">
        <v>31498</v>
      </c>
      <c r="F15505" s="132" t="str">
        <f t="shared" si="242"/>
        <v>1288025</v>
      </c>
      <c r="G15505" s="132" t="s">
        <v>22991</v>
      </c>
      <c r="H15505" s="132" t="s">
        <v>15538</v>
      </c>
    </row>
    <row r="15506" spans="1:8" ht="14.5" customHeight="1">
      <c r="A15506" s="131">
        <v>5500014</v>
      </c>
      <c r="B15506" s="131" t="s">
        <v>11594</v>
      </c>
      <c r="D15506" s="132" t="s">
        <v>29967</v>
      </c>
      <c r="E15506" s="132" t="s">
        <v>31501</v>
      </c>
      <c r="F15506" s="132" t="str">
        <f t="shared" si="242"/>
        <v>1288031</v>
      </c>
      <c r="G15506" s="132" t="s">
        <v>22991</v>
      </c>
      <c r="H15506" s="132" t="s">
        <v>17876</v>
      </c>
    </row>
    <row r="15507" spans="1:8" ht="14.5" customHeight="1">
      <c r="A15507" s="131">
        <v>5500014</v>
      </c>
      <c r="B15507" s="131" t="s">
        <v>11594</v>
      </c>
      <c r="D15507" s="132" t="s">
        <v>29967</v>
      </c>
      <c r="E15507" s="132" t="s">
        <v>31502</v>
      </c>
      <c r="F15507" s="132" t="str">
        <f t="shared" si="242"/>
        <v>1288032</v>
      </c>
      <c r="G15507" s="132" t="s">
        <v>22991</v>
      </c>
      <c r="H15507" s="132" t="s">
        <v>17877</v>
      </c>
    </row>
    <row r="15508" spans="1:8" ht="14.5" customHeight="1">
      <c r="A15508" s="131">
        <v>5500014</v>
      </c>
      <c r="B15508" s="131" t="s">
        <v>11594</v>
      </c>
      <c r="D15508" s="132" t="s">
        <v>29967</v>
      </c>
      <c r="E15508" s="132" t="s">
        <v>31503</v>
      </c>
      <c r="F15508" s="132" t="str">
        <f t="shared" si="242"/>
        <v>1288033</v>
      </c>
      <c r="G15508" s="132" t="s">
        <v>22991</v>
      </c>
      <c r="H15508" s="132" t="s">
        <v>22998</v>
      </c>
    </row>
    <row r="15509" spans="1:8" ht="14.5" customHeight="1">
      <c r="A15509" s="131">
        <v>5500014</v>
      </c>
      <c r="B15509" s="131" t="s">
        <v>11594</v>
      </c>
      <c r="D15509" s="132" t="s">
        <v>29967</v>
      </c>
      <c r="E15509" s="132" t="s">
        <v>31504</v>
      </c>
      <c r="F15509" s="132" t="str">
        <f t="shared" si="242"/>
        <v>1288034</v>
      </c>
      <c r="G15509" s="132" t="s">
        <v>22991</v>
      </c>
      <c r="H15509" s="132" t="s">
        <v>22999</v>
      </c>
    </row>
    <row r="15510" spans="1:8" ht="14.5" customHeight="1">
      <c r="A15510" s="131">
        <v>5500003</v>
      </c>
      <c r="B15510" s="131" t="s">
        <v>11595</v>
      </c>
      <c r="D15510" s="132" t="s">
        <v>29967</v>
      </c>
      <c r="E15510" s="132" t="s">
        <v>31007</v>
      </c>
      <c r="F15510" s="132" t="str">
        <f t="shared" si="242"/>
        <v>1288035</v>
      </c>
      <c r="G15510" s="132" t="s">
        <v>22991</v>
      </c>
      <c r="H15510" s="132" t="s">
        <v>23000</v>
      </c>
    </row>
    <row r="15511" spans="1:8" ht="14.5" customHeight="1">
      <c r="A15511" s="131">
        <v>5500003</v>
      </c>
      <c r="B15511" s="131" t="s">
        <v>11595</v>
      </c>
      <c r="D15511" s="132" t="s">
        <v>29967</v>
      </c>
      <c r="E15511" s="132" t="s">
        <v>31009</v>
      </c>
      <c r="F15511" s="132" t="str">
        <f t="shared" si="242"/>
        <v>1288038</v>
      </c>
      <c r="G15511" s="132" t="s">
        <v>22991</v>
      </c>
      <c r="H15511" s="132" t="s">
        <v>15872</v>
      </c>
    </row>
    <row r="15512" spans="1:8" ht="14.5" customHeight="1">
      <c r="A15512" s="131">
        <v>5500003</v>
      </c>
      <c r="B15512" s="131" t="s">
        <v>11595</v>
      </c>
      <c r="D15512" s="132" t="s">
        <v>29967</v>
      </c>
      <c r="E15512" s="132" t="s">
        <v>31507</v>
      </c>
      <c r="F15512" s="132" t="str">
        <f t="shared" si="242"/>
        <v>1288041</v>
      </c>
      <c r="G15512" s="132" t="s">
        <v>22991</v>
      </c>
      <c r="H15512" s="132" t="s">
        <v>14891</v>
      </c>
    </row>
    <row r="15513" spans="1:8" ht="14.5" customHeight="1">
      <c r="A15513" s="131">
        <v>5500027</v>
      </c>
      <c r="B15513" s="131" t="s">
        <v>11596</v>
      </c>
      <c r="D15513" s="132" t="s">
        <v>29967</v>
      </c>
      <c r="E15513" s="132" t="s">
        <v>31510</v>
      </c>
      <c r="F15513" s="132" t="str">
        <f t="shared" si="242"/>
        <v>1288045</v>
      </c>
      <c r="G15513" s="132" t="s">
        <v>22991</v>
      </c>
      <c r="H15513" s="132" t="s">
        <v>23001</v>
      </c>
    </row>
    <row r="15514" spans="1:8" ht="14.5" customHeight="1">
      <c r="A15514" s="131">
        <v>5500027</v>
      </c>
      <c r="B15514" s="131" t="s">
        <v>11596</v>
      </c>
      <c r="D15514" s="132" t="s">
        <v>29967</v>
      </c>
      <c r="E15514" s="132" t="s">
        <v>31513</v>
      </c>
      <c r="F15514" s="132" t="str">
        <f t="shared" si="242"/>
        <v>1288049</v>
      </c>
      <c r="G15514" s="132" t="s">
        <v>22991</v>
      </c>
      <c r="H15514" s="132" t="s">
        <v>16892</v>
      </c>
    </row>
    <row r="15515" spans="1:8" ht="14.5" customHeight="1">
      <c r="A15515" s="131">
        <v>5500027</v>
      </c>
      <c r="B15515" s="131" t="s">
        <v>11596</v>
      </c>
      <c r="D15515" s="132" t="s">
        <v>29967</v>
      </c>
      <c r="E15515" s="132" t="s">
        <v>31016</v>
      </c>
      <c r="F15515" s="132" t="str">
        <f t="shared" si="242"/>
        <v>1288054</v>
      </c>
      <c r="G15515" s="132" t="s">
        <v>22991</v>
      </c>
      <c r="H15515" s="132" t="s">
        <v>23002</v>
      </c>
    </row>
    <row r="15516" spans="1:8" ht="14.5" customHeight="1">
      <c r="A15516" s="131">
        <v>5500025</v>
      </c>
      <c r="B15516" s="131" t="s">
        <v>11597</v>
      </c>
      <c r="D15516" s="132" t="s">
        <v>29967</v>
      </c>
      <c r="E15516" s="132" t="s">
        <v>31517</v>
      </c>
      <c r="F15516" s="132" t="str">
        <f t="shared" si="242"/>
        <v>1288058</v>
      </c>
      <c r="G15516" s="132" t="s">
        <v>22991</v>
      </c>
      <c r="H15516" s="132" t="s">
        <v>23003</v>
      </c>
    </row>
    <row r="15517" spans="1:8" ht="14.5" customHeight="1">
      <c r="A15517" s="131">
        <v>5500025</v>
      </c>
      <c r="B15517" s="131" t="s">
        <v>11597</v>
      </c>
      <c r="D15517" s="132" t="s">
        <v>29967</v>
      </c>
      <c r="E15517" s="132" t="s">
        <v>31521</v>
      </c>
      <c r="F15517" s="132" t="str">
        <f t="shared" si="242"/>
        <v>1288063</v>
      </c>
      <c r="G15517" s="132" t="s">
        <v>22991</v>
      </c>
      <c r="H15517" s="132" t="s">
        <v>23004</v>
      </c>
    </row>
    <row r="15518" spans="1:8" ht="14.5" customHeight="1">
      <c r="A15518" s="131">
        <v>5500025</v>
      </c>
      <c r="B15518" s="131" t="s">
        <v>11597</v>
      </c>
      <c r="D15518" s="132" t="s">
        <v>29968</v>
      </c>
      <c r="E15518" s="132" t="s">
        <v>30993</v>
      </c>
      <c r="F15518" s="132" t="str">
        <f t="shared" si="242"/>
        <v>1289001</v>
      </c>
      <c r="G15518" s="132" t="s">
        <v>23005</v>
      </c>
      <c r="H15518" s="132" t="s">
        <v>14751</v>
      </c>
    </row>
    <row r="15519" spans="1:8" ht="14.5" customHeight="1">
      <c r="A15519" s="131">
        <v>5500025</v>
      </c>
      <c r="B15519" s="131" t="s">
        <v>11597</v>
      </c>
      <c r="D15519" s="132" t="s">
        <v>29968</v>
      </c>
      <c r="E15519" s="132" t="s">
        <v>31486</v>
      </c>
      <c r="F15519" s="132" t="str">
        <f t="shared" si="242"/>
        <v>1289002</v>
      </c>
      <c r="G15519" s="132" t="s">
        <v>23005</v>
      </c>
      <c r="H15519" s="132" t="s">
        <v>15950</v>
      </c>
    </row>
    <row r="15520" spans="1:8" ht="14.5" customHeight="1">
      <c r="A15520" s="131">
        <v>5500024</v>
      </c>
      <c r="B15520" s="131" t="s">
        <v>11598</v>
      </c>
      <c r="D15520" s="132" t="s">
        <v>29968</v>
      </c>
      <c r="E15520" s="132" t="s">
        <v>31487</v>
      </c>
      <c r="F15520" s="132" t="str">
        <f t="shared" si="242"/>
        <v>1289003</v>
      </c>
      <c r="G15520" s="132" t="s">
        <v>23005</v>
      </c>
      <c r="H15520" s="132" t="s">
        <v>17871</v>
      </c>
    </row>
    <row r="15521" spans="1:8" ht="14.5" customHeight="1">
      <c r="A15521" s="131">
        <v>5500024</v>
      </c>
      <c r="B15521" s="131" t="s">
        <v>11598</v>
      </c>
      <c r="D15521" s="132" t="s">
        <v>29968</v>
      </c>
      <c r="E15521" s="132" t="s">
        <v>30994</v>
      </c>
      <c r="F15521" s="132" t="str">
        <f t="shared" si="242"/>
        <v>1289004</v>
      </c>
      <c r="G15521" s="132" t="s">
        <v>23005</v>
      </c>
      <c r="H15521" s="132" t="s">
        <v>17870</v>
      </c>
    </row>
    <row r="15522" spans="1:8" ht="14.5" customHeight="1">
      <c r="A15522" s="131">
        <v>5500013</v>
      </c>
      <c r="B15522" s="131" t="s">
        <v>11599</v>
      </c>
      <c r="D15522" s="132" t="s">
        <v>29968</v>
      </c>
      <c r="E15522" s="132" t="s">
        <v>30995</v>
      </c>
      <c r="F15522" s="132" t="str">
        <f t="shared" si="242"/>
        <v>1289005</v>
      </c>
      <c r="G15522" s="132" t="s">
        <v>23005</v>
      </c>
      <c r="H15522" s="132" t="s">
        <v>17872</v>
      </c>
    </row>
    <row r="15523" spans="1:8" ht="14.5" customHeight="1">
      <c r="A15523" s="131">
        <v>5500013</v>
      </c>
      <c r="B15523" s="131" t="s">
        <v>11599</v>
      </c>
      <c r="D15523" s="132" t="s">
        <v>29968</v>
      </c>
      <c r="E15523" s="132" t="s">
        <v>31488</v>
      </c>
      <c r="F15523" s="132" t="str">
        <f t="shared" si="242"/>
        <v>1289006</v>
      </c>
      <c r="G15523" s="132" t="s">
        <v>23005</v>
      </c>
      <c r="H15523" s="132" t="s">
        <v>22986</v>
      </c>
    </row>
    <row r="15524" spans="1:8" ht="14.5" customHeight="1">
      <c r="A15524" s="131">
        <v>5500013</v>
      </c>
      <c r="B15524" s="131" t="s">
        <v>11599</v>
      </c>
      <c r="D15524" s="132" t="s">
        <v>29968</v>
      </c>
      <c r="E15524" s="132" t="s">
        <v>31489</v>
      </c>
      <c r="F15524" s="132" t="str">
        <f t="shared" si="242"/>
        <v>1289007</v>
      </c>
      <c r="G15524" s="132" t="s">
        <v>23005</v>
      </c>
      <c r="H15524" s="132" t="s">
        <v>14969</v>
      </c>
    </row>
    <row r="15525" spans="1:8" ht="14.5" customHeight="1">
      <c r="A15525" s="131">
        <v>5500013</v>
      </c>
      <c r="B15525" s="131" t="s">
        <v>11599</v>
      </c>
      <c r="D15525" s="132" t="s">
        <v>29968</v>
      </c>
      <c r="E15525" s="132" t="s">
        <v>31807</v>
      </c>
      <c r="F15525" s="132" t="str">
        <f t="shared" si="242"/>
        <v>1289008</v>
      </c>
      <c r="G15525" s="132" t="s">
        <v>23005</v>
      </c>
      <c r="H15525" s="132" t="s">
        <v>18066</v>
      </c>
    </row>
    <row r="15526" spans="1:8" ht="14.5" customHeight="1">
      <c r="A15526" s="131">
        <v>5500023</v>
      </c>
      <c r="B15526" s="131" t="s">
        <v>11600</v>
      </c>
      <c r="D15526" s="132" t="s">
        <v>29968</v>
      </c>
      <c r="E15526" s="132" t="s">
        <v>30996</v>
      </c>
      <c r="F15526" s="132" t="str">
        <f t="shared" si="242"/>
        <v>1289009</v>
      </c>
      <c r="G15526" s="132" t="s">
        <v>23005</v>
      </c>
      <c r="H15526" s="132" t="s">
        <v>23006</v>
      </c>
    </row>
    <row r="15527" spans="1:8" ht="14.5" customHeight="1">
      <c r="A15527" s="131">
        <v>5500023</v>
      </c>
      <c r="B15527" s="131" t="s">
        <v>11600</v>
      </c>
      <c r="D15527" s="132" t="s">
        <v>29968</v>
      </c>
      <c r="E15527" s="132" t="s">
        <v>31490</v>
      </c>
      <c r="F15527" s="132" t="str">
        <f t="shared" si="242"/>
        <v>1289010</v>
      </c>
      <c r="G15527" s="132" t="s">
        <v>23005</v>
      </c>
      <c r="H15527" s="132" t="s">
        <v>23007</v>
      </c>
    </row>
    <row r="15528" spans="1:8" ht="14.5" customHeight="1">
      <c r="A15528" s="131">
        <v>5500023</v>
      </c>
      <c r="B15528" s="131" t="s">
        <v>11600</v>
      </c>
      <c r="D15528" s="132" t="s">
        <v>29968</v>
      </c>
      <c r="E15528" s="132" t="s">
        <v>31491</v>
      </c>
      <c r="F15528" s="132" t="str">
        <f t="shared" si="242"/>
        <v>1289011</v>
      </c>
      <c r="G15528" s="132" t="s">
        <v>23005</v>
      </c>
      <c r="H15528" s="132" t="s">
        <v>23008</v>
      </c>
    </row>
    <row r="15529" spans="1:8" ht="14.5" customHeight="1">
      <c r="A15529" s="131">
        <v>5500001</v>
      </c>
      <c r="B15529" s="131" t="s">
        <v>11601</v>
      </c>
      <c r="D15529" s="132" t="s">
        <v>29968</v>
      </c>
      <c r="E15529" s="132" t="s">
        <v>31492</v>
      </c>
      <c r="F15529" s="132" t="str">
        <f t="shared" si="242"/>
        <v>1289012</v>
      </c>
      <c r="G15529" s="132" t="s">
        <v>23005</v>
      </c>
      <c r="H15529" s="132" t="s">
        <v>23009</v>
      </c>
    </row>
    <row r="15530" spans="1:8" ht="14.5" customHeight="1">
      <c r="A15530" s="131">
        <v>5500001</v>
      </c>
      <c r="B15530" s="131" t="s">
        <v>11601</v>
      </c>
      <c r="D15530" s="132" t="s">
        <v>29968</v>
      </c>
      <c r="E15530" s="132" t="s">
        <v>30997</v>
      </c>
      <c r="F15530" s="132" t="str">
        <f t="shared" si="242"/>
        <v>1289013</v>
      </c>
      <c r="G15530" s="132" t="s">
        <v>23005</v>
      </c>
      <c r="H15530" s="132" t="s">
        <v>23010</v>
      </c>
    </row>
    <row r="15531" spans="1:8" ht="14.5" customHeight="1">
      <c r="A15531" s="131">
        <v>5500001</v>
      </c>
      <c r="B15531" s="131" t="s">
        <v>11601</v>
      </c>
      <c r="D15531" s="132" t="s">
        <v>29968</v>
      </c>
      <c r="E15531" s="132" t="s">
        <v>31493</v>
      </c>
      <c r="F15531" s="132" t="str">
        <f t="shared" si="242"/>
        <v>1289014</v>
      </c>
      <c r="G15531" s="132" t="s">
        <v>23005</v>
      </c>
      <c r="H15531" s="132" t="s">
        <v>17438</v>
      </c>
    </row>
    <row r="15532" spans="1:8" ht="14.5" customHeight="1">
      <c r="A15532" s="131">
        <v>5500005</v>
      </c>
      <c r="B15532" s="131" t="s">
        <v>11602</v>
      </c>
      <c r="D15532" s="132" t="s">
        <v>29968</v>
      </c>
      <c r="E15532" s="132" t="s">
        <v>30998</v>
      </c>
      <c r="F15532" s="132" t="str">
        <f t="shared" si="242"/>
        <v>1289015</v>
      </c>
      <c r="G15532" s="132" t="s">
        <v>23005</v>
      </c>
      <c r="H15532" s="132" t="s">
        <v>15014</v>
      </c>
    </row>
    <row r="15533" spans="1:8" ht="14.5" customHeight="1">
      <c r="A15533" s="131">
        <v>5500005</v>
      </c>
      <c r="B15533" s="131" t="s">
        <v>11602</v>
      </c>
      <c r="D15533" s="132" t="s">
        <v>29968</v>
      </c>
      <c r="E15533" s="132" t="s">
        <v>31494</v>
      </c>
      <c r="F15533" s="132" t="str">
        <f t="shared" si="242"/>
        <v>1289016</v>
      </c>
      <c r="G15533" s="132" t="s">
        <v>23005</v>
      </c>
      <c r="H15533" s="132" t="s">
        <v>17879</v>
      </c>
    </row>
    <row r="15534" spans="1:8" ht="14.5" customHeight="1">
      <c r="A15534" s="131">
        <v>5500005</v>
      </c>
      <c r="B15534" s="131" t="s">
        <v>11602</v>
      </c>
      <c r="D15534" s="132" t="s">
        <v>29969</v>
      </c>
      <c r="E15534" s="132" t="s">
        <v>31491</v>
      </c>
      <c r="F15534" s="132" t="str">
        <f t="shared" si="242"/>
        <v>1290011</v>
      </c>
      <c r="G15534" s="132" t="s">
        <v>23011</v>
      </c>
      <c r="H15534" s="132" t="s">
        <v>15805</v>
      </c>
    </row>
    <row r="15535" spans="1:8" ht="14.5" customHeight="1">
      <c r="A15535" s="131">
        <v>5500022</v>
      </c>
      <c r="B15535" s="131" t="s">
        <v>11603</v>
      </c>
      <c r="D15535" s="132" t="s">
        <v>29969</v>
      </c>
      <c r="E15535" s="132" t="s">
        <v>31492</v>
      </c>
      <c r="F15535" s="132" t="str">
        <f t="shared" si="242"/>
        <v>1290012</v>
      </c>
      <c r="G15535" s="132" t="s">
        <v>23011</v>
      </c>
      <c r="H15535" s="132" t="s">
        <v>17868</v>
      </c>
    </row>
    <row r="15536" spans="1:8" ht="14.5" customHeight="1">
      <c r="A15536" s="131">
        <v>5500022</v>
      </c>
      <c r="B15536" s="131" t="s">
        <v>11603</v>
      </c>
      <c r="D15536" s="132" t="s">
        <v>29969</v>
      </c>
      <c r="E15536" s="132" t="s">
        <v>30997</v>
      </c>
      <c r="F15536" s="132" t="str">
        <f t="shared" si="242"/>
        <v>1290013</v>
      </c>
      <c r="G15536" s="132" t="s">
        <v>23011</v>
      </c>
      <c r="H15536" s="132" t="s">
        <v>23012</v>
      </c>
    </row>
    <row r="15537" spans="1:8" ht="14.5" customHeight="1">
      <c r="A15537" s="131">
        <v>5500022</v>
      </c>
      <c r="B15537" s="131" t="s">
        <v>11603</v>
      </c>
      <c r="D15537" s="132" t="s">
        <v>29969</v>
      </c>
      <c r="E15537" s="132" t="s">
        <v>31493</v>
      </c>
      <c r="F15537" s="132" t="str">
        <f t="shared" si="242"/>
        <v>1290014</v>
      </c>
      <c r="G15537" s="132" t="s">
        <v>23011</v>
      </c>
      <c r="H15537" s="132" t="s">
        <v>15512</v>
      </c>
    </row>
    <row r="15538" spans="1:8" ht="14.5" customHeight="1">
      <c r="A15538" s="131">
        <v>5500022</v>
      </c>
      <c r="B15538" s="131" t="s">
        <v>11603</v>
      </c>
      <c r="D15538" s="132" t="s">
        <v>29969</v>
      </c>
      <c r="E15538" s="132" t="s">
        <v>30998</v>
      </c>
      <c r="F15538" s="132" t="str">
        <f t="shared" si="242"/>
        <v>1290015</v>
      </c>
      <c r="G15538" s="132" t="s">
        <v>23011</v>
      </c>
      <c r="H15538" s="132" t="s">
        <v>17438</v>
      </c>
    </row>
    <row r="15539" spans="1:8" ht="14.5" customHeight="1">
      <c r="A15539" s="131">
        <v>5500015</v>
      </c>
      <c r="B15539" s="131" t="s">
        <v>11604</v>
      </c>
      <c r="D15539" s="132" t="s">
        <v>29969</v>
      </c>
      <c r="E15539" s="132" t="s">
        <v>31494</v>
      </c>
      <c r="F15539" s="132" t="str">
        <f t="shared" si="242"/>
        <v>1290016</v>
      </c>
      <c r="G15539" s="132" t="s">
        <v>23011</v>
      </c>
      <c r="H15539" s="132" t="s">
        <v>23013</v>
      </c>
    </row>
    <row r="15540" spans="1:8" ht="14.5" customHeight="1">
      <c r="A15540" s="131">
        <v>5500015</v>
      </c>
      <c r="B15540" s="131" t="s">
        <v>11604</v>
      </c>
      <c r="D15540" s="132" t="s">
        <v>29969</v>
      </c>
      <c r="E15540" s="132" t="s">
        <v>31495</v>
      </c>
      <c r="F15540" s="132" t="str">
        <f t="shared" si="242"/>
        <v>1290017</v>
      </c>
      <c r="G15540" s="132" t="s">
        <v>23011</v>
      </c>
      <c r="H15540" s="132" t="s">
        <v>15950</v>
      </c>
    </row>
    <row r="15541" spans="1:8" ht="14.5" customHeight="1">
      <c r="A15541" s="131">
        <v>5500015</v>
      </c>
      <c r="B15541" s="131" t="s">
        <v>11604</v>
      </c>
      <c r="D15541" s="132" t="s">
        <v>29969</v>
      </c>
      <c r="E15541" s="132" t="s">
        <v>31496</v>
      </c>
      <c r="F15541" s="132" t="str">
        <f t="shared" si="242"/>
        <v>1290018</v>
      </c>
      <c r="G15541" s="132" t="s">
        <v>23011</v>
      </c>
      <c r="H15541" s="132" t="s">
        <v>14969</v>
      </c>
    </row>
    <row r="15542" spans="1:8" ht="14.5" customHeight="1">
      <c r="A15542" s="131">
        <v>5500015</v>
      </c>
      <c r="B15542" s="131" t="s">
        <v>11604</v>
      </c>
      <c r="D15542" s="132" t="s">
        <v>29969</v>
      </c>
      <c r="E15542" s="132" t="s">
        <v>30999</v>
      </c>
      <c r="F15542" s="132" t="str">
        <f t="shared" si="242"/>
        <v>1290019</v>
      </c>
      <c r="G15542" s="132" t="s">
        <v>23011</v>
      </c>
      <c r="H15542" s="132" t="s">
        <v>17862</v>
      </c>
    </row>
    <row r="15543" spans="1:8" ht="14.5" customHeight="1">
      <c r="A15543" s="131">
        <v>5520015</v>
      </c>
      <c r="B15543" s="131" t="s">
        <v>11605</v>
      </c>
      <c r="D15543" s="132" t="s">
        <v>29969</v>
      </c>
      <c r="E15543" s="132" t="s">
        <v>31000</v>
      </c>
      <c r="F15543" s="132" t="str">
        <f t="shared" si="242"/>
        <v>1290020</v>
      </c>
      <c r="G15543" s="132" t="s">
        <v>23011</v>
      </c>
      <c r="H15543" s="132" t="s">
        <v>17041</v>
      </c>
    </row>
    <row r="15544" spans="1:8" ht="14.5" customHeight="1">
      <c r="A15544" s="131">
        <v>5520015</v>
      </c>
      <c r="B15544" s="131" t="s">
        <v>11605</v>
      </c>
      <c r="D15544" s="132" t="s">
        <v>29969</v>
      </c>
      <c r="E15544" s="132" t="s">
        <v>31001</v>
      </c>
      <c r="F15544" s="132" t="str">
        <f t="shared" si="242"/>
        <v>1290021</v>
      </c>
      <c r="G15544" s="132" t="s">
        <v>23011</v>
      </c>
      <c r="H15544" s="132" t="s">
        <v>23014</v>
      </c>
    </row>
    <row r="15545" spans="1:8" ht="14.5" customHeight="1">
      <c r="A15545" s="131">
        <v>5520015</v>
      </c>
      <c r="B15545" s="131" t="s">
        <v>11605</v>
      </c>
      <c r="D15545" s="132" t="s">
        <v>29969</v>
      </c>
      <c r="E15545" s="132" t="s">
        <v>31002</v>
      </c>
      <c r="F15545" s="132" t="str">
        <f t="shared" si="242"/>
        <v>1290022</v>
      </c>
      <c r="G15545" s="132" t="s">
        <v>23011</v>
      </c>
      <c r="H15545" s="132" t="s">
        <v>14891</v>
      </c>
    </row>
    <row r="15546" spans="1:8" ht="14.5" customHeight="1">
      <c r="A15546" s="131">
        <v>5520006</v>
      </c>
      <c r="B15546" s="131" t="s">
        <v>11606</v>
      </c>
      <c r="D15546" s="132" t="s">
        <v>29969</v>
      </c>
      <c r="E15546" s="132" t="s">
        <v>31497</v>
      </c>
      <c r="F15546" s="132" t="str">
        <f t="shared" si="242"/>
        <v>1290023</v>
      </c>
      <c r="G15546" s="132" t="s">
        <v>23011</v>
      </c>
      <c r="H15546" s="132" t="s">
        <v>23015</v>
      </c>
    </row>
    <row r="15547" spans="1:8" ht="14.5" customHeight="1">
      <c r="A15547" s="131">
        <v>5520006</v>
      </c>
      <c r="B15547" s="131" t="s">
        <v>11606</v>
      </c>
      <c r="D15547" s="132" t="s">
        <v>29969</v>
      </c>
      <c r="E15547" s="132" t="s">
        <v>31003</v>
      </c>
      <c r="F15547" s="132" t="str">
        <f t="shared" si="242"/>
        <v>1290024</v>
      </c>
      <c r="G15547" s="132" t="s">
        <v>23011</v>
      </c>
      <c r="H15547" s="132" t="s">
        <v>23016</v>
      </c>
    </row>
    <row r="15548" spans="1:8" ht="14.5" customHeight="1">
      <c r="A15548" s="131">
        <v>5520006</v>
      </c>
      <c r="B15548" s="131" t="s">
        <v>11606</v>
      </c>
      <c r="D15548" s="132" t="s">
        <v>29969</v>
      </c>
      <c r="E15548" s="132" t="s">
        <v>31498</v>
      </c>
      <c r="F15548" s="132" t="str">
        <f t="shared" si="242"/>
        <v>1290025</v>
      </c>
      <c r="G15548" s="132" t="s">
        <v>23011</v>
      </c>
      <c r="H15548" s="132" t="s">
        <v>16624</v>
      </c>
    </row>
    <row r="15549" spans="1:8" ht="14.5" customHeight="1">
      <c r="A15549" s="131">
        <v>5520003</v>
      </c>
      <c r="B15549" s="131" t="s">
        <v>11607</v>
      </c>
      <c r="D15549" s="132" t="s">
        <v>29969</v>
      </c>
      <c r="E15549" s="132" t="s">
        <v>31006</v>
      </c>
      <c r="F15549" s="132" t="str">
        <f t="shared" si="242"/>
        <v>1290028</v>
      </c>
      <c r="G15549" s="132" t="s">
        <v>23011</v>
      </c>
      <c r="H15549" s="132" t="s">
        <v>21757</v>
      </c>
    </row>
    <row r="15550" spans="1:8" ht="14.5" customHeight="1">
      <c r="A15550" s="131">
        <v>5520003</v>
      </c>
      <c r="B15550" s="131" t="s">
        <v>11607</v>
      </c>
      <c r="D15550" s="132" t="s">
        <v>29969</v>
      </c>
      <c r="E15550" s="132" t="s">
        <v>31499</v>
      </c>
      <c r="F15550" s="132" t="str">
        <f t="shared" si="242"/>
        <v>1290029</v>
      </c>
      <c r="G15550" s="132" t="s">
        <v>23011</v>
      </c>
      <c r="H15550" s="132" t="s">
        <v>23017</v>
      </c>
    </row>
    <row r="15551" spans="1:8" ht="14.5" customHeight="1">
      <c r="A15551" s="131">
        <v>5520003</v>
      </c>
      <c r="B15551" s="131" t="s">
        <v>11607</v>
      </c>
      <c r="D15551" s="132" t="s">
        <v>29970</v>
      </c>
      <c r="E15551" s="132" t="s">
        <v>30993</v>
      </c>
      <c r="F15551" s="132" t="str">
        <f t="shared" si="242"/>
        <v>1303001</v>
      </c>
      <c r="G15551" s="132" t="s">
        <v>23018</v>
      </c>
      <c r="H15551" s="132" t="s">
        <v>14751</v>
      </c>
    </row>
    <row r="15552" spans="1:8" ht="14.5" customHeight="1">
      <c r="A15552" s="131">
        <v>5520012</v>
      </c>
      <c r="B15552" s="131" t="s">
        <v>11608</v>
      </c>
      <c r="D15552" s="132" t="s">
        <v>29970</v>
      </c>
      <c r="E15552" s="132" t="s">
        <v>31486</v>
      </c>
      <c r="F15552" s="132" t="str">
        <f t="shared" si="242"/>
        <v>1303002</v>
      </c>
      <c r="G15552" s="132" t="s">
        <v>23018</v>
      </c>
      <c r="H15552" s="132" t="s">
        <v>23019</v>
      </c>
    </row>
    <row r="15553" spans="1:8" ht="14.5" customHeight="1">
      <c r="A15553" s="131">
        <v>5520012</v>
      </c>
      <c r="B15553" s="131" t="s">
        <v>11608</v>
      </c>
      <c r="D15553" s="132" t="s">
        <v>29970</v>
      </c>
      <c r="E15553" s="132" t="s">
        <v>31487</v>
      </c>
      <c r="F15553" s="132" t="str">
        <f t="shared" si="242"/>
        <v>1303003</v>
      </c>
      <c r="G15553" s="132" t="s">
        <v>23018</v>
      </c>
      <c r="H15553" s="132" t="s">
        <v>14803</v>
      </c>
    </row>
    <row r="15554" spans="1:8" ht="14.5" customHeight="1">
      <c r="A15554" s="131">
        <v>5520012</v>
      </c>
      <c r="B15554" s="131" t="s">
        <v>11608</v>
      </c>
      <c r="D15554" s="132" t="s">
        <v>29970</v>
      </c>
      <c r="E15554" s="132" t="s">
        <v>30994</v>
      </c>
      <c r="F15554" s="132" t="str">
        <f t="shared" si="242"/>
        <v>1303004</v>
      </c>
      <c r="G15554" s="132" t="s">
        <v>23018</v>
      </c>
      <c r="H15554" s="132" t="s">
        <v>23020</v>
      </c>
    </row>
    <row r="15555" spans="1:8" ht="14.5" customHeight="1">
      <c r="A15555" s="131">
        <v>5520012</v>
      </c>
      <c r="B15555" s="131" t="s">
        <v>11608</v>
      </c>
      <c r="D15555" s="132" t="s">
        <v>29970</v>
      </c>
      <c r="E15555" s="132" t="s">
        <v>30995</v>
      </c>
      <c r="F15555" s="132" t="str">
        <f t="shared" ref="F15555:F15618" si="243">TEXT(D15555,"0000")&amp;TEXT(E15555,"000")</f>
        <v>1303005</v>
      </c>
      <c r="G15555" s="132" t="s">
        <v>23018</v>
      </c>
      <c r="H15555" s="132" t="s">
        <v>23021</v>
      </c>
    </row>
    <row r="15556" spans="1:8" ht="14.5" customHeight="1">
      <c r="A15556" s="131">
        <v>5520002</v>
      </c>
      <c r="B15556" s="131" t="s">
        <v>11609</v>
      </c>
      <c r="D15556" s="132" t="s">
        <v>29970</v>
      </c>
      <c r="E15556" s="132" t="s">
        <v>31488</v>
      </c>
      <c r="F15556" s="132" t="str">
        <f t="shared" si="243"/>
        <v>1303006</v>
      </c>
      <c r="G15556" s="132" t="s">
        <v>23018</v>
      </c>
      <c r="H15556" s="132" t="s">
        <v>23022</v>
      </c>
    </row>
    <row r="15557" spans="1:8" ht="14.5" customHeight="1">
      <c r="A15557" s="131">
        <v>5520002</v>
      </c>
      <c r="B15557" s="131" t="s">
        <v>11609</v>
      </c>
      <c r="D15557" s="132" t="s">
        <v>29970</v>
      </c>
      <c r="E15557" s="132" t="s">
        <v>31489</v>
      </c>
      <c r="F15557" s="132" t="str">
        <f t="shared" si="243"/>
        <v>1303007</v>
      </c>
      <c r="G15557" s="132" t="s">
        <v>23018</v>
      </c>
      <c r="H15557" s="132" t="s">
        <v>14836</v>
      </c>
    </row>
    <row r="15558" spans="1:8" ht="14.5" customHeight="1">
      <c r="A15558" s="131">
        <v>5520002</v>
      </c>
      <c r="B15558" s="131" t="s">
        <v>11609</v>
      </c>
      <c r="D15558" s="132" t="s">
        <v>29970</v>
      </c>
      <c r="E15558" s="132" t="s">
        <v>31807</v>
      </c>
      <c r="F15558" s="132" t="str">
        <f t="shared" si="243"/>
        <v>1303008</v>
      </c>
      <c r="G15558" s="132" t="s">
        <v>23018</v>
      </c>
      <c r="H15558" s="132" t="s">
        <v>20614</v>
      </c>
    </row>
    <row r="15559" spans="1:8" ht="14.5" customHeight="1">
      <c r="A15559" s="131">
        <v>5520022</v>
      </c>
      <c r="B15559" s="131" t="s">
        <v>11610</v>
      </c>
      <c r="D15559" s="132" t="s">
        <v>29970</v>
      </c>
      <c r="E15559" s="132" t="s">
        <v>30996</v>
      </c>
      <c r="F15559" s="132" t="str">
        <f t="shared" si="243"/>
        <v>1303009</v>
      </c>
      <c r="G15559" s="132" t="s">
        <v>23018</v>
      </c>
      <c r="H15559" s="132" t="s">
        <v>22525</v>
      </c>
    </row>
    <row r="15560" spans="1:8" ht="14.5" customHeight="1">
      <c r="A15560" s="131">
        <v>5520022</v>
      </c>
      <c r="B15560" s="131" t="s">
        <v>11610</v>
      </c>
      <c r="D15560" s="132" t="s">
        <v>29970</v>
      </c>
      <c r="E15560" s="132" t="s">
        <v>31490</v>
      </c>
      <c r="F15560" s="132" t="str">
        <f t="shared" si="243"/>
        <v>1303010</v>
      </c>
      <c r="G15560" s="132" t="s">
        <v>23018</v>
      </c>
      <c r="H15560" s="132" t="s">
        <v>14763</v>
      </c>
    </row>
    <row r="15561" spans="1:8" ht="14.5" customHeight="1">
      <c r="A15561" s="131">
        <v>5520022</v>
      </c>
      <c r="B15561" s="131" t="s">
        <v>11610</v>
      </c>
      <c r="D15561" s="132" t="s">
        <v>29970</v>
      </c>
      <c r="E15561" s="132" t="s">
        <v>31491</v>
      </c>
      <c r="F15561" s="132" t="str">
        <f t="shared" si="243"/>
        <v>1303011</v>
      </c>
      <c r="G15561" s="132" t="s">
        <v>23018</v>
      </c>
      <c r="H15561" s="132" t="s">
        <v>15118</v>
      </c>
    </row>
    <row r="15562" spans="1:8" ht="14.5" customHeight="1">
      <c r="A15562" s="131">
        <v>5520022</v>
      </c>
      <c r="B15562" s="131" t="s">
        <v>11610</v>
      </c>
      <c r="D15562" s="132" t="s">
        <v>29970</v>
      </c>
      <c r="E15562" s="132" t="s">
        <v>31492</v>
      </c>
      <c r="F15562" s="132" t="str">
        <f t="shared" si="243"/>
        <v>1303012</v>
      </c>
      <c r="G15562" s="132" t="s">
        <v>23018</v>
      </c>
      <c r="H15562" s="132" t="s">
        <v>14931</v>
      </c>
    </row>
    <row r="15563" spans="1:8" ht="14.5" customHeight="1">
      <c r="A15563" s="131">
        <v>5520023</v>
      </c>
      <c r="B15563" s="131" t="s">
        <v>11611</v>
      </c>
      <c r="D15563" s="132" t="s">
        <v>29970</v>
      </c>
      <c r="E15563" s="132" t="s">
        <v>30997</v>
      </c>
      <c r="F15563" s="132" t="str">
        <f t="shared" si="243"/>
        <v>1303013</v>
      </c>
      <c r="G15563" s="132" t="s">
        <v>23018</v>
      </c>
      <c r="H15563" s="132" t="s">
        <v>21752</v>
      </c>
    </row>
    <row r="15564" spans="1:8" ht="14.5" customHeight="1">
      <c r="A15564" s="131">
        <v>5520023</v>
      </c>
      <c r="B15564" s="131" t="s">
        <v>11611</v>
      </c>
      <c r="D15564" s="132" t="s">
        <v>29970</v>
      </c>
      <c r="E15564" s="132" t="s">
        <v>31493</v>
      </c>
      <c r="F15564" s="132" t="str">
        <f t="shared" si="243"/>
        <v>1303014</v>
      </c>
      <c r="G15564" s="132" t="s">
        <v>23018</v>
      </c>
      <c r="H15564" s="132" t="s">
        <v>23023</v>
      </c>
    </row>
    <row r="15565" spans="1:8" ht="14.5" customHeight="1">
      <c r="A15565" s="131">
        <v>5520023</v>
      </c>
      <c r="B15565" s="131" t="s">
        <v>11611</v>
      </c>
      <c r="D15565" s="132" t="s">
        <v>29970</v>
      </c>
      <c r="E15565" s="132" t="s">
        <v>30998</v>
      </c>
      <c r="F15565" s="132" t="str">
        <f t="shared" si="243"/>
        <v>1303015</v>
      </c>
      <c r="G15565" s="132" t="s">
        <v>23018</v>
      </c>
      <c r="H15565" s="132" t="s">
        <v>15056</v>
      </c>
    </row>
    <row r="15566" spans="1:8" ht="14.5" customHeight="1">
      <c r="A15566" s="131">
        <v>5520023</v>
      </c>
      <c r="B15566" s="131" t="s">
        <v>11611</v>
      </c>
      <c r="D15566" s="132" t="s">
        <v>29970</v>
      </c>
      <c r="E15566" s="132" t="s">
        <v>31494</v>
      </c>
      <c r="F15566" s="132" t="str">
        <f t="shared" si="243"/>
        <v>1303016</v>
      </c>
      <c r="G15566" s="132" t="s">
        <v>23018</v>
      </c>
      <c r="H15566" s="132" t="s">
        <v>23024</v>
      </c>
    </row>
    <row r="15567" spans="1:8" ht="14.5" customHeight="1">
      <c r="A15567" s="131">
        <v>5520023</v>
      </c>
      <c r="B15567" s="131" t="s">
        <v>11611</v>
      </c>
      <c r="D15567" s="132" t="s">
        <v>29970</v>
      </c>
      <c r="E15567" s="132" t="s">
        <v>31495</v>
      </c>
      <c r="F15567" s="132" t="str">
        <f t="shared" si="243"/>
        <v>1303017</v>
      </c>
      <c r="G15567" s="132" t="s">
        <v>23018</v>
      </c>
      <c r="H15567" s="132" t="s">
        <v>14776</v>
      </c>
    </row>
    <row r="15568" spans="1:8" ht="14.5" customHeight="1">
      <c r="A15568" s="131">
        <v>5520005</v>
      </c>
      <c r="B15568" s="131" t="s">
        <v>11612</v>
      </c>
      <c r="D15568" s="132" t="s">
        <v>29970</v>
      </c>
      <c r="E15568" s="132" t="s">
        <v>31496</v>
      </c>
      <c r="F15568" s="132" t="str">
        <f t="shared" si="243"/>
        <v>1303018</v>
      </c>
      <c r="G15568" s="132" t="s">
        <v>23018</v>
      </c>
      <c r="H15568" s="132" t="s">
        <v>23025</v>
      </c>
    </row>
    <row r="15569" spans="1:8" ht="14.5" customHeight="1">
      <c r="A15569" s="131">
        <v>5520005</v>
      </c>
      <c r="B15569" s="131" t="s">
        <v>11612</v>
      </c>
      <c r="D15569" s="132" t="s">
        <v>29970</v>
      </c>
      <c r="E15569" s="132" t="s">
        <v>31000</v>
      </c>
      <c r="F15569" s="132" t="str">
        <f t="shared" si="243"/>
        <v>1303020</v>
      </c>
      <c r="G15569" s="132" t="s">
        <v>23018</v>
      </c>
      <c r="H15569" s="132" t="s">
        <v>15513</v>
      </c>
    </row>
    <row r="15570" spans="1:8" ht="14.5" customHeight="1">
      <c r="A15570" s="131">
        <v>5520005</v>
      </c>
      <c r="B15570" s="131" t="s">
        <v>11612</v>
      </c>
      <c r="D15570" s="132" t="s">
        <v>29970</v>
      </c>
      <c r="E15570" s="132" t="s">
        <v>31001</v>
      </c>
      <c r="F15570" s="132" t="str">
        <f t="shared" si="243"/>
        <v>1303021</v>
      </c>
      <c r="G15570" s="132" t="s">
        <v>23018</v>
      </c>
      <c r="H15570" s="132" t="s">
        <v>14765</v>
      </c>
    </row>
    <row r="15571" spans="1:8" ht="14.5" customHeight="1">
      <c r="A15571" s="131">
        <v>5520021</v>
      </c>
      <c r="B15571" s="131" t="s">
        <v>11613</v>
      </c>
      <c r="D15571" s="132" t="s">
        <v>29970</v>
      </c>
      <c r="E15571" s="132" t="s">
        <v>31002</v>
      </c>
      <c r="F15571" s="132" t="str">
        <f t="shared" si="243"/>
        <v>1303022</v>
      </c>
      <c r="G15571" s="132" t="s">
        <v>23018</v>
      </c>
      <c r="H15571" s="132" t="s">
        <v>14878</v>
      </c>
    </row>
    <row r="15572" spans="1:8" ht="14.5" customHeight="1">
      <c r="A15572" s="131">
        <v>5520021</v>
      </c>
      <c r="B15572" s="131" t="s">
        <v>11613</v>
      </c>
      <c r="D15572" s="132" t="s">
        <v>29970</v>
      </c>
      <c r="E15572" s="132" t="s">
        <v>31497</v>
      </c>
      <c r="F15572" s="132" t="str">
        <f t="shared" si="243"/>
        <v>1303023</v>
      </c>
      <c r="G15572" s="132" t="s">
        <v>23018</v>
      </c>
      <c r="H15572" s="132" t="s">
        <v>15893</v>
      </c>
    </row>
    <row r="15573" spans="1:8" ht="14.5" customHeight="1">
      <c r="A15573" s="131">
        <v>5520021</v>
      </c>
      <c r="B15573" s="131" t="s">
        <v>11613</v>
      </c>
      <c r="D15573" s="132" t="s">
        <v>29970</v>
      </c>
      <c r="E15573" s="132" t="s">
        <v>31003</v>
      </c>
      <c r="F15573" s="132" t="str">
        <f t="shared" si="243"/>
        <v>1303024</v>
      </c>
      <c r="G15573" s="132" t="s">
        <v>23018</v>
      </c>
      <c r="H15573" s="132" t="s">
        <v>23026</v>
      </c>
    </row>
    <row r="15574" spans="1:8" ht="14.5" customHeight="1">
      <c r="A15574" s="131">
        <v>5520021</v>
      </c>
      <c r="B15574" s="131" t="s">
        <v>11613</v>
      </c>
      <c r="D15574" s="132" t="s">
        <v>29970</v>
      </c>
      <c r="E15574" s="132" t="s">
        <v>31498</v>
      </c>
      <c r="F15574" s="132" t="str">
        <f t="shared" si="243"/>
        <v>1303025</v>
      </c>
      <c r="G15574" s="132" t="s">
        <v>23018</v>
      </c>
      <c r="H15574" s="132" t="s">
        <v>23027</v>
      </c>
    </row>
    <row r="15575" spans="1:8" ht="14.5" customHeight="1">
      <c r="A15575" s="131">
        <v>5520001</v>
      </c>
      <c r="B15575" s="131" t="s">
        <v>11614</v>
      </c>
      <c r="D15575" s="132" t="s">
        <v>29970</v>
      </c>
      <c r="E15575" s="132" t="s">
        <v>31004</v>
      </c>
      <c r="F15575" s="132" t="str">
        <f t="shared" si="243"/>
        <v>1303026</v>
      </c>
      <c r="G15575" s="132" t="s">
        <v>23018</v>
      </c>
      <c r="H15575" s="132" t="s">
        <v>22182</v>
      </c>
    </row>
    <row r="15576" spans="1:8" ht="14.5" customHeight="1">
      <c r="A15576" s="131">
        <v>5520001</v>
      </c>
      <c r="B15576" s="131" t="s">
        <v>11614</v>
      </c>
      <c r="D15576" s="132" t="s">
        <v>29970</v>
      </c>
      <c r="E15576" s="132" t="s">
        <v>31005</v>
      </c>
      <c r="F15576" s="132" t="str">
        <f t="shared" si="243"/>
        <v>1303027</v>
      </c>
      <c r="G15576" s="132" t="s">
        <v>23018</v>
      </c>
      <c r="H15576" s="132" t="s">
        <v>15072</v>
      </c>
    </row>
    <row r="15577" spans="1:8" ht="14.5" customHeight="1">
      <c r="A15577" s="131">
        <v>5520001</v>
      </c>
      <c r="B15577" s="131" t="s">
        <v>11614</v>
      </c>
      <c r="D15577" s="132" t="s">
        <v>29970</v>
      </c>
      <c r="E15577" s="132" t="s">
        <v>31006</v>
      </c>
      <c r="F15577" s="132" t="str">
        <f t="shared" si="243"/>
        <v>1303028</v>
      </c>
      <c r="G15577" s="132" t="s">
        <v>23018</v>
      </c>
      <c r="H15577" s="132" t="s">
        <v>16061</v>
      </c>
    </row>
    <row r="15578" spans="1:8" ht="14.5" customHeight="1">
      <c r="A15578" s="131">
        <v>5520001</v>
      </c>
      <c r="B15578" s="131" t="s">
        <v>11614</v>
      </c>
      <c r="D15578" s="132" t="s">
        <v>29970</v>
      </c>
      <c r="E15578" s="132" t="s">
        <v>31499</v>
      </c>
      <c r="F15578" s="132" t="str">
        <f t="shared" si="243"/>
        <v>1303029</v>
      </c>
      <c r="G15578" s="132" t="s">
        <v>23018</v>
      </c>
      <c r="H15578" s="132" t="s">
        <v>23028</v>
      </c>
    </row>
    <row r="15579" spans="1:8" ht="14.5" customHeight="1">
      <c r="A15579" s="131">
        <v>5520001</v>
      </c>
      <c r="B15579" s="131" t="s">
        <v>11614</v>
      </c>
      <c r="D15579" s="132" t="s">
        <v>29970</v>
      </c>
      <c r="E15579" s="132" t="s">
        <v>31500</v>
      </c>
      <c r="F15579" s="132" t="str">
        <f t="shared" si="243"/>
        <v>1303030</v>
      </c>
      <c r="G15579" s="132" t="s">
        <v>23018</v>
      </c>
      <c r="H15579" s="132" t="s">
        <v>23029</v>
      </c>
    </row>
    <row r="15580" spans="1:8" ht="14.5" customHeight="1">
      <c r="A15580" s="131">
        <v>5520001</v>
      </c>
      <c r="B15580" s="131" t="s">
        <v>11614</v>
      </c>
      <c r="D15580" s="132" t="s">
        <v>29970</v>
      </c>
      <c r="E15580" s="132" t="s">
        <v>31501</v>
      </c>
      <c r="F15580" s="132" t="str">
        <f t="shared" si="243"/>
        <v>1303031</v>
      </c>
      <c r="G15580" s="132" t="s">
        <v>23018</v>
      </c>
      <c r="H15580" s="132" t="s">
        <v>14772</v>
      </c>
    </row>
    <row r="15581" spans="1:8" ht="14.5" customHeight="1">
      <c r="A15581" s="131">
        <v>5520013</v>
      </c>
      <c r="B15581" s="131" t="s">
        <v>11615</v>
      </c>
      <c r="D15581" s="132" t="s">
        <v>29970</v>
      </c>
      <c r="E15581" s="132" t="s">
        <v>31502</v>
      </c>
      <c r="F15581" s="132" t="str">
        <f t="shared" si="243"/>
        <v>1303032</v>
      </c>
      <c r="G15581" s="132" t="s">
        <v>23018</v>
      </c>
      <c r="H15581" s="132" t="s">
        <v>18360</v>
      </c>
    </row>
    <row r="15582" spans="1:8" ht="14.5" customHeight="1">
      <c r="A15582" s="131">
        <v>5520013</v>
      </c>
      <c r="B15582" s="131" t="s">
        <v>11615</v>
      </c>
      <c r="D15582" s="132" t="s">
        <v>29970</v>
      </c>
      <c r="E15582" s="132" t="s">
        <v>31503</v>
      </c>
      <c r="F15582" s="132" t="str">
        <f t="shared" si="243"/>
        <v>1303033</v>
      </c>
      <c r="G15582" s="132" t="s">
        <v>23018</v>
      </c>
      <c r="H15582" s="132" t="s">
        <v>23030</v>
      </c>
    </row>
    <row r="15583" spans="1:8" ht="14.5" customHeight="1">
      <c r="A15583" s="131">
        <v>5520013</v>
      </c>
      <c r="B15583" s="131" t="s">
        <v>11615</v>
      </c>
      <c r="D15583" s="132" t="s">
        <v>29970</v>
      </c>
      <c r="E15583" s="132" t="s">
        <v>31504</v>
      </c>
      <c r="F15583" s="132" t="str">
        <f t="shared" si="243"/>
        <v>1303034</v>
      </c>
      <c r="G15583" s="132" t="s">
        <v>23018</v>
      </c>
      <c r="H15583" s="132" t="s">
        <v>23031</v>
      </c>
    </row>
    <row r="15584" spans="1:8" ht="14.5" customHeight="1">
      <c r="A15584" s="131">
        <v>5520007</v>
      </c>
      <c r="B15584" s="131" t="s">
        <v>11616</v>
      </c>
      <c r="D15584" s="132" t="s">
        <v>29970</v>
      </c>
      <c r="E15584" s="132" t="s">
        <v>31505</v>
      </c>
      <c r="F15584" s="132" t="str">
        <f t="shared" si="243"/>
        <v>1303037</v>
      </c>
      <c r="G15584" s="132" t="s">
        <v>23018</v>
      </c>
      <c r="H15584" s="132" t="s">
        <v>14852</v>
      </c>
    </row>
    <row r="15585" spans="1:8" ht="14.5" customHeight="1">
      <c r="A15585" s="131">
        <v>5520007</v>
      </c>
      <c r="B15585" s="131" t="s">
        <v>11616</v>
      </c>
      <c r="D15585" s="132" t="s">
        <v>29970</v>
      </c>
      <c r="E15585" s="132" t="s">
        <v>31009</v>
      </c>
      <c r="F15585" s="132" t="str">
        <f t="shared" si="243"/>
        <v>1303038</v>
      </c>
      <c r="G15585" s="132" t="s">
        <v>23018</v>
      </c>
      <c r="H15585" s="132" t="s">
        <v>23032</v>
      </c>
    </row>
    <row r="15586" spans="1:8" ht="14.5" customHeight="1">
      <c r="A15586" s="131">
        <v>5520007</v>
      </c>
      <c r="B15586" s="131" t="s">
        <v>11616</v>
      </c>
      <c r="D15586" s="132" t="s">
        <v>29970</v>
      </c>
      <c r="E15586" s="132" t="s">
        <v>31809</v>
      </c>
      <c r="F15586" s="132" t="str">
        <f t="shared" si="243"/>
        <v>1303101</v>
      </c>
      <c r="G15586" s="132" t="s">
        <v>23018</v>
      </c>
      <c r="H15586" s="132" t="s">
        <v>15936</v>
      </c>
    </row>
    <row r="15587" spans="1:8" ht="14.5" customHeight="1">
      <c r="A15587" s="131">
        <v>5520007</v>
      </c>
      <c r="B15587" s="131" t="s">
        <v>11616</v>
      </c>
      <c r="D15587" s="132" t="s">
        <v>29970</v>
      </c>
      <c r="E15587" s="132" t="s">
        <v>31537</v>
      </c>
      <c r="F15587" s="132" t="str">
        <f t="shared" si="243"/>
        <v>1303102</v>
      </c>
      <c r="G15587" s="132" t="s">
        <v>23018</v>
      </c>
      <c r="H15587" s="132" t="s">
        <v>20703</v>
      </c>
    </row>
    <row r="15588" spans="1:8" ht="14.5" customHeight="1">
      <c r="A15588" s="131">
        <v>5520007</v>
      </c>
      <c r="B15588" s="131" t="s">
        <v>11616</v>
      </c>
      <c r="D15588" s="132" t="s">
        <v>29970</v>
      </c>
      <c r="E15588" s="132" t="s">
        <v>31538</v>
      </c>
      <c r="F15588" s="132" t="str">
        <f t="shared" si="243"/>
        <v>1303103</v>
      </c>
      <c r="G15588" s="132" t="s">
        <v>23018</v>
      </c>
      <c r="H15588" s="132" t="s">
        <v>17476</v>
      </c>
    </row>
    <row r="15589" spans="1:8" ht="14.5" customHeight="1">
      <c r="A15589" s="131">
        <v>5520007</v>
      </c>
      <c r="B15589" s="131" t="s">
        <v>11616</v>
      </c>
      <c r="D15589" s="132" t="s">
        <v>29970</v>
      </c>
      <c r="E15589" s="132" t="s">
        <v>31040</v>
      </c>
      <c r="F15589" s="132" t="str">
        <f t="shared" si="243"/>
        <v>1303105</v>
      </c>
      <c r="G15589" s="132" t="s">
        <v>23018</v>
      </c>
      <c r="H15589" s="132" t="s">
        <v>15672</v>
      </c>
    </row>
    <row r="15590" spans="1:8" ht="14.5" customHeight="1">
      <c r="A15590" s="131">
        <v>5520016</v>
      </c>
      <c r="B15590" s="131" t="s">
        <v>11617</v>
      </c>
      <c r="D15590" s="132" t="s">
        <v>29970</v>
      </c>
      <c r="E15590" s="132" t="s">
        <v>31810</v>
      </c>
      <c r="F15590" s="132" t="str">
        <f t="shared" si="243"/>
        <v>1303106</v>
      </c>
      <c r="G15590" s="132" t="s">
        <v>23018</v>
      </c>
      <c r="H15590" s="132" t="s">
        <v>23033</v>
      </c>
    </row>
    <row r="15591" spans="1:8" ht="14.5" customHeight="1">
      <c r="A15591" s="131">
        <v>5520016</v>
      </c>
      <c r="B15591" s="131" t="s">
        <v>11617</v>
      </c>
      <c r="D15591" s="132" t="s">
        <v>29970</v>
      </c>
      <c r="E15591" s="132" t="s">
        <v>31042</v>
      </c>
      <c r="F15591" s="132" t="str">
        <f t="shared" si="243"/>
        <v>1303108</v>
      </c>
      <c r="G15591" s="132" t="s">
        <v>23018</v>
      </c>
      <c r="H15591" s="132" t="s">
        <v>23034</v>
      </c>
    </row>
    <row r="15592" spans="1:8" ht="14.5" customHeight="1">
      <c r="A15592" s="131">
        <v>5520011</v>
      </c>
      <c r="B15592" s="131" t="s">
        <v>11618</v>
      </c>
      <c r="D15592" s="132" t="s">
        <v>29970</v>
      </c>
      <c r="E15592" s="132" t="s">
        <v>31540</v>
      </c>
      <c r="F15592" s="132" t="str">
        <f t="shared" si="243"/>
        <v>1303109</v>
      </c>
      <c r="G15592" s="132" t="s">
        <v>23018</v>
      </c>
      <c r="H15592" s="132" t="s">
        <v>23035</v>
      </c>
    </row>
    <row r="15593" spans="1:8" ht="14.5" customHeight="1">
      <c r="A15593" s="131">
        <v>5520011</v>
      </c>
      <c r="B15593" s="131" t="s">
        <v>11618</v>
      </c>
      <c r="D15593" s="132" t="s">
        <v>29970</v>
      </c>
      <c r="E15593" s="132" t="s">
        <v>31046</v>
      </c>
      <c r="F15593" s="132" t="str">
        <f t="shared" si="243"/>
        <v>1303113</v>
      </c>
      <c r="G15593" s="132" t="s">
        <v>23018</v>
      </c>
      <c r="H15593" s="132" t="s">
        <v>15107</v>
      </c>
    </row>
    <row r="15594" spans="1:8" ht="14.5" customHeight="1">
      <c r="A15594" s="131">
        <v>5520011</v>
      </c>
      <c r="B15594" s="131" t="s">
        <v>11618</v>
      </c>
      <c r="D15594" s="132" t="s">
        <v>29970</v>
      </c>
      <c r="E15594" s="132" t="s">
        <v>31047</v>
      </c>
      <c r="F15594" s="132" t="str">
        <f t="shared" si="243"/>
        <v>1303114</v>
      </c>
      <c r="G15594" s="132" t="s">
        <v>23018</v>
      </c>
      <c r="H15594" s="132" t="s">
        <v>23036</v>
      </c>
    </row>
    <row r="15595" spans="1:8" ht="14.5" customHeight="1">
      <c r="A15595" s="131">
        <v>5520014</v>
      </c>
      <c r="B15595" s="131" t="s">
        <v>11619</v>
      </c>
      <c r="D15595" s="132" t="s">
        <v>29970</v>
      </c>
      <c r="E15595" s="132" t="s">
        <v>31543</v>
      </c>
      <c r="F15595" s="132" t="str">
        <f t="shared" si="243"/>
        <v>1303118</v>
      </c>
      <c r="G15595" s="132" t="s">
        <v>23018</v>
      </c>
      <c r="H15595" s="132" t="s">
        <v>15275</v>
      </c>
    </row>
    <row r="15596" spans="1:8" ht="14.5" customHeight="1">
      <c r="A15596" s="131">
        <v>5520014</v>
      </c>
      <c r="B15596" s="131" t="s">
        <v>11619</v>
      </c>
      <c r="D15596" s="132" t="s">
        <v>29970</v>
      </c>
      <c r="E15596" s="132" t="s">
        <v>31544</v>
      </c>
      <c r="F15596" s="132" t="str">
        <f t="shared" si="243"/>
        <v>1303119</v>
      </c>
      <c r="G15596" s="132" t="s">
        <v>23018</v>
      </c>
      <c r="H15596" s="132" t="s">
        <v>23037</v>
      </c>
    </row>
    <row r="15597" spans="1:8" ht="14.5" customHeight="1">
      <c r="A15597" s="131">
        <v>5520014</v>
      </c>
      <c r="B15597" s="131" t="s">
        <v>11619</v>
      </c>
      <c r="D15597" s="132" t="s">
        <v>29970</v>
      </c>
      <c r="E15597" s="132" t="s">
        <v>31052</v>
      </c>
      <c r="F15597" s="132" t="str">
        <f t="shared" si="243"/>
        <v>1303125</v>
      </c>
      <c r="G15597" s="132" t="s">
        <v>23018</v>
      </c>
      <c r="H15597" s="132" t="s">
        <v>23038</v>
      </c>
    </row>
    <row r="15598" spans="1:8" ht="14.5" customHeight="1">
      <c r="A15598" s="131">
        <v>5520014</v>
      </c>
      <c r="B15598" s="131" t="s">
        <v>11619</v>
      </c>
      <c r="D15598" s="132" t="s">
        <v>29970</v>
      </c>
      <c r="E15598" s="132" t="s">
        <v>31056</v>
      </c>
      <c r="F15598" s="132" t="str">
        <f t="shared" si="243"/>
        <v>1303132</v>
      </c>
      <c r="G15598" s="132" t="s">
        <v>23018</v>
      </c>
      <c r="H15598" s="132" t="s">
        <v>15622</v>
      </c>
    </row>
    <row r="15599" spans="1:8" ht="14.5" customHeight="1">
      <c r="A15599" s="131">
        <v>5520004</v>
      </c>
      <c r="B15599" s="131" t="s">
        <v>11620</v>
      </c>
      <c r="D15599" s="132" t="s">
        <v>29970</v>
      </c>
      <c r="E15599" s="132" t="s">
        <v>31057</v>
      </c>
      <c r="F15599" s="132" t="str">
        <f t="shared" si="243"/>
        <v>1303133</v>
      </c>
      <c r="G15599" s="132" t="s">
        <v>23018</v>
      </c>
      <c r="H15599" s="132" t="s">
        <v>14884</v>
      </c>
    </row>
    <row r="15600" spans="1:8" ht="14.5" customHeight="1">
      <c r="A15600" s="131">
        <v>5520004</v>
      </c>
      <c r="B15600" s="131" t="s">
        <v>11620</v>
      </c>
      <c r="D15600" s="132" t="s">
        <v>29970</v>
      </c>
      <c r="E15600" s="132" t="s">
        <v>31550</v>
      </c>
      <c r="F15600" s="132" t="str">
        <f t="shared" si="243"/>
        <v>1303135</v>
      </c>
      <c r="G15600" s="132" t="s">
        <v>23018</v>
      </c>
      <c r="H15600" s="132" t="s">
        <v>23039</v>
      </c>
    </row>
    <row r="15601" spans="1:8" ht="14.5" customHeight="1">
      <c r="A15601" s="131">
        <v>5510031</v>
      </c>
      <c r="B15601" s="131" t="s">
        <v>11621</v>
      </c>
      <c r="D15601" s="132" t="s">
        <v>29970</v>
      </c>
      <c r="E15601" s="132" t="s">
        <v>31551</v>
      </c>
      <c r="F15601" s="132" t="str">
        <f t="shared" si="243"/>
        <v>1303136</v>
      </c>
      <c r="G15601" s="132" t="s">
        <v>23018</v>
      </c>
      <c r="H15601" s="132" t="s">
        <v>15204</v>
      </c>
    </row>
    <row r="15602" spans="1:8" ht="14.5" customHeight="1">
      <c r="A15602" s="131">
        <v>5510031</v>
      </c>
      <c r="B15602" s="131" t="s">
        <v>11621</v>
      </c>
      <c r="D15602" s="132" t="s">
        <v>29970</v>
      </c>
      <c r="E15602" s="132" t="s">
        <v>31552</v>
      </c>
      <c r="F15602" s="132" t="str">
        <f t="shared" si="243"/>
        <v>1303137</v>
      </c>
      <c r="G15602" s="132" t="s">
        <v>23018</v>
      </c>
      <c r="H15602" s="132" t="s">
        <v>23040</v>
      </c>
    </row>
    <row r="15603" spans="1:8" ht="14.5" customHeight="1">
      <c r="A15603" s="131">
        <v>5510031</v>
      </c>
      <c r="B15603" s="131" t="s">
        <v>11621</v>
      </c>
      <c r="D15603" s="132" t="s">
        <v>29970</v>
      </c>
      <c r="E15603" s="132" t="s">
        <v>31553</v>
      </c>
      <c r="F15603" s="132" t="str">
        <f t="shared" si="243"/>
        <v>1303138</v>
      </c>
      <c r="G15603" s="132" t="s">
        <v>23018</v>
      </c>
      <c r="H15603" s="132" t="s">
        <v>23041</v>
      </c>
    </row>
    <row r="15604" spans="1:8" ht="14.5" customHeight="1">
      <c r="A15604" s="131">
        <v>5510031</v>
      </c>
      <c r="B15604" s="131" t="s">
        <v>11621</v>
      </c>
      <c r="D15604" s="132" t="s">
        <v>29970</v>
      </c>
      <c r="E15604" s="132" t="s">
        <v>31554</v>
      </c>
      <c r="F15604" s="132" t="str">
        <f t="shared" si="243"/>
        <v>1303140</v>
      </c>
      <c r="G15604" s="132" t="s">
        <v>23018</v>
      </c>
      <c r="H15604" s="132" t="s">
        <v>17588</v>
      </c>
    </row>
    <row r="15605" spans="1:8" ht="14.5" customHeight="1">
      <c r="A15605" s="131">
        <v>5510031</v>
      </c>
      <c r="B15605" s="131" t="s">
        <v>11621</v>
      </c>
      <c r="D15605" s="132" t="s">
        <v>29970</v>
      </c>
      <c r="E15605" s="132" t="s">
        <v>31813</v>
      </c>
      <c r="F15605" s="132" t="str">
        <f t="shared" si="243"/>
        <v>1303141</v>
      </c>
      <c r="G15605" s="132" t="s">
        <v>23018</v>
      </c>
      <c r="H15605" s="132" t="s">
        <v>15942</v>
      </c>
    </row>
    <row r="15606" spans="1:8" ht="14.5" customHeight="1">
      <c r="A15606" s="131">
        <v>5510031</v>
      </c>
      <c r="B15606" s="131" t="s">
        <v>11621</v>
      </c>
      <c r="D15606" s="132" t="s">
        <v>29970</v>
      </c>
      <c r="E15606" s="132" t="s">
        <v>31058</v>
      </c>
      <c r="F15606" s="132" t="str">
        <f t="shared" si="243"/>
        <v>1303143</v>
      </c>
      <c r="G15606" s="132" t="s">
        <v>23018</v>
      </c>
      <c r="H15606" s="132" t="s">
        <v>17409</v>
      </c>
    </row>
    <row r="15607" spans="1:8" ht="14.5" customHeight="1">
      <c r="A15607" s="131">
        <v>5510031</v>
      </c>
      <c r="B15607" s="131" t="s">
        <v>11621</v>
      </c>
      <c r="D15607" s="132" t="s">
        <v>29970</v>
      </c>
      <c r="E15607" s="132" t="s">
        <v>31556</v>
      </c>
      <c r="F15607" s="132" t="str">
        <f t="shared" si="243"/>
        <v>1303144</v>
      </c>
      <c r="G15607" s="132" t="s">
        <v>23018</v>
      </c>
      <c r="H15607" s="132" t="s">
        <v>14875</v>
      </c>
    </row>
    <row r="15608" spans="1:8" ht="14.5" customHeight="1">
      <c r="A15608" s="131">
        <v>5510033</v>
      </c>
      <c r="B15608" s="131" t="s">
        <v>11622</v>
      </c>
      <c r="D15608" s="132" t="s">
        <v>29970</v>
      </c>
      <c r="E15608" s="132" t="s">
        <v>31559</v>
      </c>
      <c r="F15608" s="132" t="str">
        <f t="shared" si="243"/>
        <v>1303150</v>
      </c>
      <c r="G15608" s="132" t="s">
        <v>23018</v>
      </c>
      <c r="H15608" s="132" t="s">
        <v>21257</v>
      </c>
    </row>
    <row r="15609" spans="1:8" ht="14.5" customHeight="1">
      <c r="A15609" s="131">
        <v>5510033</v>
      </c>
      <c r="B15609" s="131" t="s">
        <v>11622</v>
      </c>
      <c r="D15609" s="132" t="s">
        <v>29970</v>
      </c>
      <c r="E15609" s="132" t="s">
        <v>31062</v>
      </c>
      <c r="F15609" s="132" t="str">
        <f t="shared" si="243"/>
        <v>1303151</v>
      </c>
      <c r="G15609" s="132" t="s">
        <v>23018</v>
      </c>
      <c r="H15609" s="132" t="s">
        <v>23042</v>
      </c>
    </row>
    <row r="15610" spans="1:8" ht="14.5" customHeight="1">
      <c r="A15610" s="131">
        <v>5510032</v>
      </c>
      <c r="B15610" s="131" t="s">
        <v>11623</v>
      </c>
      <c r="D15610" s="132" t="s">
        <v>29971</v>
      </c>
      <c r="E15610" s="132" t="s">
        <v>30993</v>
      </c>
      <c r="F15610" s="132" t="str">
        <f t="shared" si="243"/>
        <v>1305001</v>
      </c>
      <c r="G15610" s="132" t="s">
        <v>23043</v>
      </c>
      <c r="H15610" s="132" t="s">
        <v>14751</v>
      </c>
    </row>
    <row r="15611" spans="1:8" ht="14.5" customHeight="1">
      <c r="A15611" s="131">
        <v>5510032</v>
      </c>
      <c r="B15611" s="131" t="s">
        <v>11623</v>
      </c>
      <c r="D15611" s="132" t="s">
        <v>29971</v>
      </c>
      <c r="E15611" s="132" t="s">
        <v>31486</v>
      </c>
      <c r="F15611" s="132" t="str">
        <f t="shared" si="243"/>
        <v>1305002</v>
      </c>
      <c r="G15611" s="132" t="s">
        <v>23043</v>
      </c>
      <c r="H15611" s="132" t="s">
        <v>15118</v>
      </c>
    </row>
    <row r="15612" spans="1:8" ht="14.5" customHeight="1">
      <c r="A15612" s="131">
        <v>5510032</v>
      </c>
      <c r="B15612" s="131" t="s">
        <v>11623</v>
      </c>
      <c r="D15612" s="132" t="s">
        <v>29971</v>
      </c>
      <c r="E15612" s="132" t="s">
        <v>31487</v>
      </c>
      <c r="F15612" s="132" t="str">
        <f t="shared" si="243"/>
        <v>1305003</v>
      </c>
      <c r="G15612" s="132" t="s">
        <v>23043</v>
      </c>
      <c r="H15612" s="132" t="s">
        <v>15808</v>
      </c>
    </row>
    <row r="15613" spans="1:8" ht="14.5" customHeight="1">
      <c r="A15613" s="131">
        <v>5510013</v>
      </c>
      <c r="B15613" s="131" t="s">
        <v>11624</v>
      </c>
      <c r="D15613" s="132" t="s">
        <v>29971</v>
      </c>
      <c r="E15613" s="132" t="s">
        <v>30994</v>
      </c>
      <c r="F15613" s="132" t="str">
        <f t="shared" si="243"/>
        <v>1305004</v>
      </c>
      <c r="G15613" s="132" t="s">
        <v>23043</v>
      </c>
      <c r="H15613" s="132" t="s">
        <v>14765</v>
      </c>
    </row>
    <row r="15614" spans="1:8" ht="14.5" customHeight="1">
      <c r="A15614" s="131">
        <v>5510013</v>
      </c>
      <c r="B15614" s="131" t="s">
        <v>11624</v>
      </c>
      <c r="D15614" s="132" t="s">
        <v>29971</v>
      </c>
      <c r="E15614" s="132" t="s">
        <v>31488</v>
      </c>
      <c r="F15614" s="132" t="str">
        <f t="shared" si="243"/>
        <v>1305006</v>
      </c>
      <c r="G15614" s="132" t="s">
        <v>23043</v>
      </c>
      <c r="H15614" s="132" t="s">
        <v>15256</v>
      </c>
    </row>
    <row r="15615" spans="1:8" ht="14.5" customHeight="1">
      <c r="A15615" s="131">
        <v>5510011</v>
      </c>
      <c r="B15615" s="131" t="s">
        <v>11625</v>
      </c>
      <c r="D15615" s="132" t="s">
        <v>29971</v>
      </c>
      <c r="E15615" s="132" t="s">
        <v>31807</v>
      </c>
      <c r="F15615" s="132" t="str">
        <f t="shared" si="243"/>
        <v>1305008</v>
      </c>
      <c r="G15615" s="132" t="s">
        <v>23043</v>
      </c>
      <c r="H15615" s="132" t="s">
        <v>17754</v>
      </c>
    </row>
    <row r="15616" spans="1:8" ht="14.5" customHeight="1">
      <c r="A15616" s="131">
        <v>5510011</v>
      </c>
      <c r="B15616" s="131" t="s">
        <v>11625</v>
      </c>
      <c r="D15616" s="132" t="s">
        <v>29971</v>
      </c>
      <c r="E15616" s="132" t="s">
        <v>30996</v>
      </c>
      <c r="F15616" s="132" t="str">
        <f t="shared" si="243"/>
        <v>1305009</v>
      </c>
      <c r="G15616" s="132" t="s">
        <v>23043</v>
      </c>
      <c r="H15616" s="132" t="s">
        <v>14884</v>
      </c>
    </row>
    <row r="15617" spans="1:8" ht="14.5" customHeight="1">
      <c r="A15617" s="131">
        <v>5510011</v>
      </c>
      <c r="B15617" s="131" t="s">
        <v>11625</v>
      </c>
      <c r="D15617" s="132" t="s">
        <v>29971</v>
      </c>
      <c r="E15617" s="132" t="s">
        <v>31490</v>
      </c>
      <c r="F15617" s="132" t="str">
        <f t="shared" si="243"/>
        <v>1305010</v>
      </c>
      <c r="G15617" s="132" t="s">
        <v>23043</v>
      </c>
      <c r="H15617" s="132" t="s">
        <v>17717</v>
      </c>
    </row>
    <row r="15618" spans="1:8" ht="14.5" customHeight="1">
      <c r="A15618" s="131">
        <v>5510001</v>
      </c>
      <c r="B15618" s="131" t="s">
        <v>11626</v>
      </c>
      <c r="D15618" s="132" t="s">
        <v>29971</v>
      </c>
      <c r="E15618" s="132" t="s">
        <v>30997</v>
      </c>
      <c r="F15618" s="132" t="str">
        <f t="shared" si="243"/>
        <v>1305013</v>
      </c>
      <c r="G15618" s="132" t="s">
        <v>23043</v>
      </c>
      <c r="H15618" s="132" t="s">
        <v>16962</v>
      </c>
    </row>
    <row r="15619" spans="1:8" ht="14.5" customHeight="1">
      <c r="A15619" s="131">
        <v>5510001</v>
      </c>
      <c r="B15619" s="131" t="s">
        <v>11626</v>
      </c>
      <c r="D15619" s="132" t="s">
        <v>29971</v>
      </c>
      <c r="E15619" s="132" t="s">
        <v>31493</v>
      </c>
      <c r="F15619" s="132" t="str">
        <f t="shared" ref="F15619:F15682" si="244">TEXT(D15619,"0000")&amp;TEXT(E15619,"000")</f>
        <v>1305014</v>
      </c>
      <c r="G15619" s="132" t="s">
        <v>23043</v>
      </c>
      <c r="H15619" s="132" t="s">
        <v>14887</v>
      </c>
    </row>
    <row r="15620" spans="1:8" ht="14.5" customHeight="1">
      <c r="A15620" s="131">
        <v>5510001</v>
      </c>
      <c r="B15620" s="131" t="s">
        <v>11626</v>
      </c>
      <c r="D15620" s="132" t="s">
        <v>29971</v>
      </c>
      <c r="E15620" s="132" t="s">
        <v>30998</v>
      </c>
      <c r="F15620" s="132" t="str">
        <f t="shared" si="244"/>
        <v>1305015</v>
      </c>
      <c r="G15620" s="132" t="s">
        <v>23043</v>
      </c>
      <c r="H15620" s="132" t="s">
        <v>15943</v>
      </c>
    </row>
    <row r="15621" spans="1:8" ht="14.5" customHeight="1">
      <c r="A15621" s="131">
        <v>5510002</v>
      </c>
      <c r="B15621" s="131" t="s">
        <v>11627</v>
      </c>
      <c r="D15621" s="132" t="s">
        <v>29971</v>
      </c>
      <c r="E15621" s="132" t="s">
        <v>31495</v>
      </c>
      <c r="F15621" s="132" t="str">
        <f t="shared" si="244"/>
        <v>1305017</v>
      </c>
      <c r="G15621" s="132" t="s">
        <v>23043</v>
      </c>
      <c r="H15621" s="132" t="s">
        <v>17627</v>
      </c>
    </row>
    <row r="15622" spans="1:8" ht="14.5" customHeight="1">
      <c r="A15622" s="131">
        <v>5510002</v>
      </c>
      <c r="B15622" s="131" t="s">
        <v>11627</v>
      </c>
      <c r="D15622" s="132" t="s">
        <v>29971</v>
      </c>
      <c r="E15622" s="132" t="s">
        <v>31000</v>
      </c>
      <c r="F15622" s="132" t="str">
        <f t="shared" si="244"/>
        <v>1305020</v>
      </c>
      <c r="G15622" s="132" t="s">
        <v>23043</v>
      </c>
      <c r="H15622" s="132" t="s">
        <v>14863</v>
      </c>
    </row>
    <row r="15623" spans="1:8" ht="14.5" customHeight="1">
      <c r="A15623" s="131">
        <v>5510002</v>
      </c>
      <c r="B15623" s="131" t="s">
        <v>11627</v>
      </c>
      <c r="D15623" s="132" t="s">
        <v>29971</v>
      </c>
      <c r="E15623" s="132" t="s">
        <v>31501</v>
      </c>
      <c r="F15623" s="132" t="str">
        <f t="shared" si="244"/>
        <v>1305031</v>
      </c>
      <c r="G15623" s="132" t="s">
        <v>23043</v>
      </c>
      <c r="H15623" s="132" t="s">
        <v>23044</v>
      </c>
    </row>
    <row r="15624" spans="1:8" ht="14.5" customHeight="1">
      <c r="A15624" s="131">
        <v>5510002</v>
      </c>
      <c r="B15624" s="131" t="s">
        <v>11627</v>
      </c>
      <c r="D15624" s="132" t="s">
        <v>29971</v>
      </c>
      <c r="E15624" s="132" t="s">
        <v>31502</v>
      </c>
      <c r="F15624" s="132" t="str">
        <f t="shared" si="244"/>
        <v>1305032</v>
      </c>
      <c r="G15624" s="132" t="s">
        <v>23043</v>
      </c>
      <c r="H15624" s="132" t="s">
        <v>15630</v>
      </c>
    </row>
    <row r="15625" spans="1:8" ht="14.5" customHeight="1">
      <c r="A15625" s="131">
        <v>5510002</v>
      </c>
      <c r="B15625" s="131" t="s">
        <v>11627</v>
      </c>
      <c r="D15625" s="132" t="s">
        <v>29971</v>
      </c>
      <c r="E15625" s="132" t="s">
        <v>31503</v>
      </c>
      <c r="F15625" s="132" t="str">
        <f t="shared" si="244"/>
        <v>1305033</v>
      </c>
      <c r="G15625" s="132" t="s">
        <v>23043</v>
      </c>
      <c r="H15625" s="132" t="s">
        <v>14883</v>
      </c>
    </row>
    <row r="15626" spans="1:8" ht="14.5" customHeight="1">
      <c r="A15626" s="131">
        <v>5510002</v>
      </c>
      <c r="B15626" s="131" t="s">
        <v>11627</v>
      </c>
      <c r="D15626" s="132" t="s">
        <v>29971</v>
      </c>
      <c r="E15626" s="132" t="s">
        <v>31504</v>
      </c>
      <c r="F15626" s="132" t="str">
        <f t="shared" si="244"/>
        <v>1305034</v>
      </c>
      <c r="G15626" s="132" t="s">
        <v>23043</v>
      </c>
      <c r="H15626" s="132" t="s">
        <v>14955</v>
      </c>
    </row>
    <row r="15627" spans="1:8" ht="14.5" customHeight="1">
      <c r="A15627" s="131">
        <v>5510003</v>
      </c>
      <c r="B15627" s="131" t="s">
        <v>11628</v>
      </c>
      <c r="D15627" s="132" t="s">
        <v>29971</v>
      </c>
      <c r="E15627" s="132" t="s">
        <v>31008</v>
      </c>
      <c r="F15627" s="132" t="str">
        <f t="shared" si="244"/>
        <v>1305036</v>
      </c>
      <c r="G15627" s="132" t="s">
        <v>23043</v>
      </c>
      <c r="H15627" s="132" t="s">
        <v>14781</v>
      </c>
    </row>
    <row r="15628" spans="1:8" ht="14.5" customHeight="1">
      <c r="A15628" s="131">
        <v>5510003</v>
      </c>
      <c r="B15628" s="131" t="s">
        <v>11628</v>
      </c>
      <c r="D15628" s="132" t="s">
        <v>29971</v>
      </c>
      <c r="E15628" s="132" t="s">
        <v>31009</v>
      </c>
      <c r="F15628" s="132" t="str">
        <f t="shared" si="244"/>
        <v>1305038</v>
      </c>
      <c r="G15628" s="132" t="s">
        <v>23043</v>
      </c>
      <c r="H15628" s="132" t="s">
        <v>14861</v>
      </c>
    </row>
    <row r="15629" spans="1:8" ht="14.5" customHeight="1">
      <c r="A15629" s="131">
        <v>5510003</v>
      </c>
      <c r="B15629" s="131" t="s">
        <v>11628</v>
      </c>
      <c r="D15629" s="132" t="s">
        <v>29971</v>
      </c>
      <c r="E15629" s="132" t="s">
        <v>31010</v>
      </c>
      <c r="F15629" s="132" t="str">
        <f t="shared" si="244"/>
        <v>1305040</v>
      </c>
      <c r="G15629" s="132" t="s">
        <v>23043</v>
      </c>
      <c r="H15629" s="132" t="s">
        <v>14848</v>
      </c>
    </row>
    <row r="15630" spans="1:8" ht="14.5" customHeight="1">
      <c r="A15630" s="131">
        <v>5510023</v>
      </c>
      <c r="B15630" s="131" t="s">
        <v>11629</v>
      </c>
      <c r="D15630" s="132" t="s">
        <v>29972</v>
      </c>
      <c r="E15630" s="132" t="s">
        <v>31486</v>
      </c>
      <c r="F15630" s="132" t="str">
        <f t="shared" si="244"/>
        <v>1310002</v>
      </c>
      <c r="G15630" s="132" t="s">
        <v>23045</v>
      </c>
      <c r="H15630" s="132" t="s">
        <v>17712</v>
      </c>
    </row>
    <row r="15631" spans="1:8" ht="14.5" customHeight="1">
      <c r="A15631" s="131">
        <v>5510023</v>
      </c>
      <c r="B15631" s="131" t="s">
        <v>11629</v>
      </c>
      <c r="D15631" s="132" t="s">
        <v>29972</v>
      </c>
      <c r="E15631" s="132" t="s">
        <v>31487</v>
      </c>
      <c r="F15631" s="132" t="str">
        <f t="shared" si="244"/>
        <v>1310003</v>
      </c>
      <c r="G15631" s="132" t="s">
        <v>23045</v>
      </c>
      <c r="H15631" s="132" t="s">
        <v>14770</v>
      </c>
    </row>
    <row r="15632" spans="1:8" ht="14.5" customHeight="1">
      <c r="A15632" s="131">
        <v>5510023</v>
      </c>
      <c r="B15632" s="131" t="s">
        <v>11629</v>
      </c>
      <c r="D15632" s="132" t="s">
        <v>29972</v>
      </c>
      <c r="E15632" s="132" t="s">
        <v>30994</v>
      </c>
      <c r="F15632" s="132" t="str">
        <f t="shared" si="244"/>
        <v>1310004</v>
      </c>
      <c r="G15632" s="132" t="s">
        <v>23045</v>
      </c>
      <c r="H15632" s="132" t="s">
        <v>14883</v>
      </c>
    </row>
    <row r="15633" spans="1:8" ht="14.5" customHeight="1">
      <c r="A15633" s="131">
        <v>5510023</v>
      </c>
      <c r="B15633" s="131" t="s">
        <v>11629</v>
      </c>
      <c r="D15633" s="132" t="s">
        <v>29972</v>
      </c>
      <c r="E15633" s="132" t="s">
        <v>30995</v>
      </c>
      <c r="F15633" s="132" t="str">
        <f t="shared" si="244"/>
        <v>1310005</v>
      </c>
      <c r="G15633" s="132" t="s">
        <v>23045</v>
      </c>
      <c r="H15633" s="132" t="s">
        <v>14863</v>
      </c>
    </row>
    <row r="15634" spans="1:8" ht="14.5" customHeight="1">
      <c r="A15634" s="131">
        <v>5510023</v>
      </c>
      <c r="B15634" s="131" t="s">
        <v>11629</v>
      </c>
      <c r="D15634" s="132" t="s">
        <v>29972</v>
      </c>
      <c r="E15634" s="132" t="s">
        <v>31488</v>
      </c>
      <c r="F15634" s="132" t="str">
        <f t="shared" si="244"/>
        <v>1310006</v>
      </c>
      <c r="G15634" s="132" t="s">
        <v>23045</v>
      </c>
      <c r="H15634" s="132" t="s">
        <v>14771</v>
      </c>
    </row>
    <row r="15635" spans="1:8" ht="14.5" customHeight="1">
      <c r="A15635" s="131">
        <v>5510012</v>
      </c>
      <c r="B15635" s="131" t="s">
        <v>11630</v>
      </c>
      <c r="D15635" s="132" t="s">
        <v>29972</v>
      </c>
      <c r="E15635" s="132" t="s">
        <v>31489</v>
      </c>
      <c r="F15635" s="132" t="str">
        <f t="shared" si="244"/>
        <v>1310007</v>
      </c>
      <c r="G15635" s="132" t="s">
        <v>23045</v>
      </c>
      <c r="H15635" s="132" t="s">
        <v>23046</v>
      </c>
    </row>
    <row r="15636" spans="1:8" ht="14.5" customHeight="1">
      <c r="A15636" s="131">
        <v>5510012</v>
      </c>
      <c r="B15636" s="131" t="s">
        <v>11630</v>
      </c>
      <c r="D15636" s="132" t="s">
        <v>29972</v>
      </c>
      <c r="E15636" s="132" t="s">
        <v>30996</v>
      </c>
      <c r="F15636" s="132" t="str">
        <f t="shared" si="244"/>
        <v>1310009</v>
      </c>
      <c r="G15636" s="132" t="s">
        <v>23045</v>
      </c>
      <c r="H15636" s="132" t="s">
        <v>23047</v>
      </c>
    </row>
    <row r="15637" spans="1:8" ht="14.5" customHeight="1">
      <c r="A15637" s="131">
        <v>5510012</v>
      </c>
      <c r="B15637" s="131" t="s">
        <v>11630</v>
      </c>
      <c r="D15637" s="132" t="s">
        <v>29972</v>
      </c>
      <c r="E15637" s="132" t="s">
        <v>31490</v>
      </c>
      <c r="F15637" s="132" t="str">
        <f t="shared" si="244"/>
        <v>1310010</v>
      </c>
      <c r="G15637" s="132" t="s">
        <v>23045</v>
      </c>
      <c r="H15637" s="132" t="s">
        <v>15332</v>
      </c>
    </row>
    <row r="15638" spans="1:8" ht="14.5" customHeight="1">
      <c r="A15638" s="131">
        <v>5510012</v>
      </c>
      <c r="B15638" s="131" t="s">
        <v>11630</v>
      </c>
      <c r="D15638" s="132" t="s">
        <v>29972</v>
      </c>
      <c r="E15638" s="132" t="s">
        <v>31492</v>
      </c>
      <c r="F15638" s="132" t="str">
        <f t="shared" si="244"/>
        <v>1310012</v>
      </c>
      <c r="G15638" s="132" t="s">
        <v>23045</v>
      </c>
      <c r="H15638" s="132" t="s">
        <v>15059</v>
      </c>
    </row>
    <row r="15639" spans="1:8" ht="14.5" customHeight="1">
      <c r="A15639" s="131">
        <v>5510012</v>
      </c>
      <c r="B15639" s="131" t="s">
        <v>11630</v>
      </c>
      <c r="D15639" s="132" t="s">
        <v>29972</v>
      </c>
      <c r="E15639" s="132" t="s">
        <v>30997</v>
      </c>
      <c r="F15639" s="132" t="str">
        <f t="shared" si="244"/>
        <v>1310013</v>
      </c>
      <c r="G15639" s="132" t="s">
        <v>23045</v>
      </c>
      <c r="H15639" s="132" t="s">
        <v>14867</v>
      </c>
    </row>
    <row r="15640" spans="1:8" ht="14.5" customHeight="1">
      <c r="A15640" s="131">
        <v>5510022</v>
      </c>
      <c r="B15640" s="131" t="s">
        <v>11631</v>
      </c>
      <c r="D15640" s="132" t="s">
        <v>29972</v>
      </c>
      <c r="E15640" s="132" t="s">
        <v>31493</v>
      </c>
      <c r="F15640" s="132" t="str">
        <f t="shared" si="244"/>
        <v>1310014</v>
      </c>
      <c r="G15640" s="132" t="s">
        <v>23045</v>
      </c>
      <c r="H15640" s="132" t="s">
        <v>14865</v>
      </c>
    </row>
    <row r="15641" spans="1:8" ht="14.5" customHeight="1">
      <c r="A15641" s="131">
        <v>5510022</v>
      </c>
      <c r="B15641" s="131" t="s">
        <v>11631</v>
      </c>
      <c r="D15641" s="132" t="s">
        <v>29972</v>
      </c>
      <c r="E15641" s="132" t="s">
        <v>30998</v>
      </c>
      <c r="F15641" s="132" t="str">
        <f t="shared" si="244"/>
        <v>1310015</v>
      </c>
      <c r="G15641" s="132" t="s">
        <v>23045</v>
      </c>
      <c r="H15641" s="132" t="s">
        <v>14900</v>
      </c>
    </row>
    <row r="15642" spans="1:8" ht="14.5" customHeight="1">
      <c r="A15642" s="131">
        <v>5510021</v>
      </c>
      <c r="B15642" s="131" t="s">
        <v>11632</v>
      </c>
      <c r="D15642" s="132" t="s">
        <v>29972</v>
      </c>
      <c r="E15642" s="132" t="s">
        <v>31494</v>
      </c>
      <c r="F15642" s="132" t="str">
        <f t="shared" si="244"/>
        <v>1310016</v>
      </c>
      <c r="G15642" s="132" t="s">
        <v>23045</v>
      </c>
      <c r="H15642" s="132" t="s">
        <v>23048</v>
      </c>
    </row>
    <row r="15643" spans="1:8" ht="14.5" customHeight="1">
      <c r="A15643" s="131">
        <v>5510021</v>
      </c>
      <c r="B15643" s="131" t="s">
        <v>11632</v>
      </c>
      <c r="D15643" s="132" t="s">
        <v>29972</v>
      </c>
      <c r="E15643" s="132" t="s">
        <v>31495</v>
      </c>
      <c r="F15643" s="132" t="str">
        <f t="shared" si="244"/>
        <v>1310017</v>
      </c>
      <c r="G15643" s="132" t="s">
        <v>23045</v>
      </c>
      <c r="H15643" s="132" t="s">
        <v>17730</v>
      </c>
    </row>
    <row r="15644" spans="1:8" ht="14.5" customHeight="1">
      <c r="A15644" s="131">
        <v>5510021</v>
      </c>
      <c r="B15644" s="131" t="s">
        <v>11632</v>
      </c>
      <c r="D15644" s="132" t="s">
        <v>29972</v>
      </c>
      <c r="E15644" s="132" t="s">
        <v>31496</v>
      </c>
      <c r="F15644" s="132" t="str">
        <f t="shared" si="244"/>
        <v>1310018</v>
      </c>
      <c r="G15644" s="132" t="s">
        <v>23045</v>
      </c>
      <c r="H15644" s="132" t="s">
        <v>23049</v>
      </c>
    </row>
    <row r="15645" spans="1:8" ht="14.5" customHeight="1">
      <c r="A15645" s="131">
        <v>5510021</v>
      </c>
      <c r="B15645" s="131" t="s">
        <v>11632</v>
      </c>
      <c r="D15645" s="132" t="s">
        <v>29972</v>
      </c>
      <c r="E15645" s="132" t="s">
        <v>30999</v>
      </c>
      <c r="F15645" s="132" t="str">
        <f t="shared" si="244"/>
        <v>1310019</v>
      </c>
      <c r="G15645" s="132" t="s">
        <v>23045</v>
      </c>
      <c r="H15645" s="132" t="s">
        <v>14968</v>
      </c>
    </row>
    <row r="15646" spans="1:8" ht="14.5" customHeight="1">
      <c r="A15646" s="131">
        <v>5510021</v>
      </c>
      <c r="B15646" s="131" t="s">
        <v>11632</v>
      </c>
      <c r="D15646" s="132" t="s">
        <v>29972</v>
      </c>
      <c r="E15646" s="132" t="s">
        <v>31000</v>
      </c>
      <c r="F15646" s="132" t="str">
        <f t="shared" si="244"/>
        <v>1310020</v>
      </c>
      <c r="G15646" s="132" t="s">
        <v>23045</v>
      </c>
      <c r="H15646" s="132" t="s">
        <v>15449</v>
      </c>
    </row>
    <row r="15647" spans="1:8" ht="14.5" customHeight="1">
      <c r="A15647" s="131">
        <v>5510021</v>
      </c>
      <c r="B15647" s="131" t="s">
        <v>11632</v>
      </c>
      <c r="D15647" s="132" t="s">
        <v>29972</v>
      </c>
      <c r="E15647" s="132" t="s">
        <v>31001</v>
      </c>
      <c r="F15647" s="132" t="str">
        <f t="shared" si="244"/>
        <v>1310021</v>
      </c>
      <c r="G15647" s="132" t="s">
        <v>23045</v>
      </c>
      <c r="H15647" s="132" t="s">
        <v>15625</v>
      </c>
    </row>
    <row r="15648" spans="1:8" ht="14.5" customHeight="1">
      <c r="A15648" s="131">
        <v>5510021</v>
      </c>
      <c r="B15648" s="131" t="s">
        <v>11632</v>
      </c>
      <c r="D15648" s="132" t="s">
        <v>29972</v>
      </c>
      <c r="E15648" s="132" t="s">
        <v>31002</v>
      </c>
      <c r="F15648" s="132" t="str">
        <f t="shared" si="244"/>
        <v>1310022</v>
      </c>
      <c r="G15648" s="132" t="s">
        <v>23045</v>
      </c>
      <c r="H15648" s="132" t="s">
        <v>15212</v>
      </c>
    </row>
    <row r="15649" spans="1:8" ht="14.5" customHeight="1">
      <c r="A15649" s="131">
        <v>5430002</v>
      </c>
      <c r="B15649" s="131" t="s">
        <v>11633</v>
      </c>
      <c r="D15649" s="132" t="s">
        <v>29972</v>
      </c>
      <c r="E15649" s="132" t="s">
        <v>31005</v>
      </c>
      <c r="F15649" s="132" t="str">
        <f t="shared" si="244"/>
        <v>1310027</v>
      </c>
      <c r="G15649" s="132" t="s">
        <v>23045</v>
      </c>
      <c r="H15649" s="132" t="s">
        <v>15639</v>
      </c>
    </row>
    <row r="15650" spans="1:8" ht="14.5" customHeight="1">
      <c r="A15650" s="131">
        <v>5430002</v>
      </c>
      <c r="B15650" s="131" t="s">
        <v>11633</v>
      </c>
      <c r="D15650" s="132" t="s">
        <v>29972</v>
      </c>
      <c r="E15650" s="132" t="s">
        <v>31006</v>
      </c>
      <c r="F15650" s="132" t="str">
        <f t="shared" si="244"/>
        <v>1310028</v>
      </c>
      <c r="G15650" s="132" t="s">
        <v>23045</v>
      </c>
      <c r="H15650" s="132" t="s">
        <v>23050</v>
      </c>
    </row>
    <row r="15651" spans="1:8" ht="14.5" customHeight="1">
      <c r="A15651" s="131">
        <v>5430002</v>
      </c>
      <c r="B15651" s="131" t="s">
        <v>11633</v>
      </c>
      <c r="D15651" s="132" t="s">
        <v>29972</v>
      </c>
      <c r="E15651" s="132" t="s">
        <v>31500</v>
      </c>
      <c r="F15651" s="132" t="str">
        <f t="shared" si="244"/>
        <v>1310030</v>
      </c>
      <c r="G15651" s="132" t="s">
        <v>23045</v>
      </c>
      <c r="H15651" s="132" t="s">
        <v>15941</v>
      </c>
    </row>
    <row r="15652" spans="1:8" ht="14.5" customHeight="1">
      <c r="A15652" s="131">
        <v>5430002</v>
      </c>
      <c r="B15652" s="131" t="s">
        <v>11633</v>
      </c>
      <c r="D15652" s="132" t="s">
        <v>29972</v>
      </c>
      <c r="E15652" s="132" t="s">
        <v>31501</v>
      </c>
      <c r="F15652" s="132" t="str">
        <f t="shared" si="244"/>
        <v>1310031</v>
      </c>
      <c r="G15652" s="132" t="s">
        <v>23045</v>
      </c>
      <c r="H15652" s="132" t="s">
        <v>15756</v>
      </c>
    </row>
    <row r="15653" spans="1:8" ht="14.5" customHeight="1">
      <c r="A15653" s="131">
        <v>5430001</v>
      </c>
      <c r="B15653" s="131" t="s">
        <v>11634</v>
      </c>
      <c r="D15653" s="132" t="s">
        <v>29972</v>
      </c>
      <c r="E15653" s="132" t="s">
        <v>31502</v>
      </c>
      <c r="F15653" s="132" t="str">
        <f t="shared" si="244"/>
        <v>1310032</v>
      </c>
      <c r="G15653" s="132" t="s">
        <v>23045</v>
      </c>
      <c r="H15653" s="132" t="s">
        <v>15066</v>
      </c>
    </row>
    <row r="15654" spans="1:8" ht="14.5" customHeight="1">
      <c r="A15654" s="131">
        <v>5430001</v>
      </c>
      <c r="B15654" s="131" t="s">
        <v>11634</v>
      </c>
      <c r="D15654" s="132" t="s">
        <v>29972</v>
      </c>
      <c r="E15654" s="132" t="s">
        <v>31008</v>
      </c>
      <c r="F15654" s="132" t="str">
        <f t="shared" si="244"/>
        <v>1310036</v>
      </c>
      <c r="G15654" s="132" t="s">
        <v>23045</v>
      </c>
      <c r="H15654" s="132" t="s">
        <v>23051</v>
      </c>
    </row>
    <row r="15655" spans="1:8" ht="14.5" customHeight="1">
      <c r="A15655" s="131">
        <v>5430001</v>
      </c>
      <c r="B15655" s="131" t="s">
        <v>11634</v>
      </c>
      <c r="D15655" s="132" t="s">
        <v>29972</v>
      </c>
      <c r="E15655" s="132" t="s">
        <v>31505</v>
      </c>
      <c r="F15655" s="132" t="str">
        <f t="shared" si="244"/>
        <v>1310037</v>
      </c>
      <c r="G15655" s="132" t="s">
        <v>23045</v>
      </c>
      <c r="H15655" s="132" t="s">
        <v>23052</v>
      </c>
    </row>
    <row r="15656" spans="1:8" ht="14.5" customHeight="1">
      <c r="A15656" s="131">
        <v>5430001</v>
      </c>
      <c r="B15656" s="131" t="s">
        <v>11634</v>
      </c>
      <c r="D15656" s="132" t="s">
        <v>29972</v>
      </c>
      <c r="E15656" s="132" t="s">
        <v>31009</v>
      </c>
      <c r="F15656" s="132" t="str">
        <f t="shared" si="244"/>
        <v>1310038</v>
      </c>
      <c r="G15656" s="132" t="s">
        <v>23045</v>
      </c>
      <c r="H15656" s="132" t="s">
        <v>23053</v>
      </c>
    </row>
    <row r="15657" spans="1:8" ht="14.5" customHeight="1">
      <c r="A15657" s="131">
        <v>5430001</v>
      </c>
      <c r="B15657" s="131" t="s">
        <v>11634</v>
      </c>
      <c r="D15657" s="132" t="s">
        <v>29972</v>
      </c>
      <c r="E15657" s="132" t="s">
        <v>31506</v>
      </c>
      <c r="F15657" s="132" t="str">
        <f t="shared" si="244"/>
        <v>1310039</v>
      </c>
      <c r="G15657" s="132" t="s">
        <v>23045</v>
      </c>
      <c r="H15657" s="132" t="s">
        <v>14778</v>
      </c>
    </row>
    <row r="15658" spans="1:8" ht="14.5" customHeight="1">
      <c r="A15658" s="131">
        <v>5430001</v>
      </c>
      <c r="B15658" s="131" t="s">
        <v>11634</v>
      </c>
      <c r="D15658" s="132" t="s">
        <v>29972</v>
      </c>
      <c r="E15658" s="132" t="s">
        <v>31014</v>
      </c>
      <c r="F15658" s="132" t="str">
        <f t="shared" si="244"/>
        <v>1310051</v>
      </c>
      <c r="G15658" s="132" t="s">
        <v>23045</v>
      </c>
      <c r="H15658" s="132" t="s">
        <v>15805</v>
      </c>
    </row>
    <row r="15659" spans="1:8" ht="14.5" customHeight="1">
      <c r="A15659" s="131">
        <v>5430001</v>
      </c>
      <c r="B15659" s="131" t="s">
        <v>11634</v>
      </c>
      <c r="D15659" s="132" t="s">
        <v>29972</v>
      </c>
      <c r="E15659" s="132" t="s">
        <v>31809</v>
      </c>
      <c r="F15659" s="132" t="str">
        <f t="shared" si="244"/>
        <v>1310101</v>
      </c>
      <c r="G15659" s="132" t="s">
        <v>23045</v>
      </c>
      <c r="H15659" s="132" t="s">
        <v>14855</v>
      </c>
    </row>
    <row r="15660" spans="1:8" ht="14.5" customHeight="1">
      <c r="A15660" s="131">
        <v>5430001</v>
      </c>
      <c r="B15660" s="131" t="s">
        <v>11634</v>
      </c>
      <c r="D15660" s="132" t="s">
        <v>29972</v>
      </c>
      <c r="E15660" s="132" t="s">
        <v>31537</v>
      </c>
      <c r="F15660" s="132" t="str">
        <f t="shared" si="244"/>
        <v>1310102</v>
      </c>
      <c r="G15660" s="132" t="s">
        <v>23045</v>
      </c>
      <c r="H15660" s="132" t="s">
        <v>16467</v>
      </c>
    </row>
    <row r="15661" spans="1:8" ht="14.5" customHeight="1">
      <c r="A15661" s="131">
        <v>5430001</v>
      </c>
      <c r="B15661" s="131" t="s">
        <v>11634</v>
      </c>
      <c r="D15661" s="132" t="s">
        <v>29972</v>
      </c>
      <c r="E15661" s="132" t="s">
        <v>31538</v>
      </c>
      <c r="F15661" s="132" t="str">
        <f t="shared" si="244"/>
        <v>1310103</v>
      </c>
      <c r="G15661" s="132" t="s">
        <v>23045</v>
      </c>
      <c r="H15661" s="132" t="s">
        <v>14854</v>
      </c>
    </row>
    <row r="15662" spans="1:8" ht="14.5" customHeight="1">
      <c r="A15662" s="131">
        <v>5430062</v>
      </c>
      <c r="B15662" s="131" t="s">
        <v>11635</v>
      </c>
      <c r="D15662" s="132" t="s">
        <v>29972</v>
      </c>
      <c r="E15662" s="132" t="s">
        <v>31539</v>
      </c>
      <c r="F15662" s="132" t="str">
        <f t="shared" si="244"/>
        <v>1310104</v>
      </c>
      <c r="G15662" s="132" t="s">
        <v>23045</v>
      </c>
      <c r="H15662" s="132" t="s">
        <v>23054</v>
      </c>
    </row>
    <row r="15663" spans="1:8" ht="14.5" customHeight="1">
      <c r="A15663" s="131">
        <v>5430062</v>
      </c>
      <c r="B15663" s="131" t="s">
        <v>11635</v>
      </c>
      <c r="D15663" s="132" t="s">
        <v>29972</v>
      </c>
      <c r="E15663" s="132" t="s">
        <v>31040</v>
      </c>
      <c r="F15663" s="132" t="str">
        <f t="shared" si="244"/>
        <v>1310105</v>
      </c>
      <c r="G15663" s="132" t="s">
        <v>23045</v>
      </c>
      <c r="H15663" s="132" t="s">
        <v>14853</v>
      </c>
    </row>
    <row r="15664" spans="1:8" ht="14.5" customHeight="1">
      <c r="A15664" s="131">
        <v>5430043</v>
      </c>
      <c r="B15664" s="131" t="s">
        <v>11636</v>
      </c>
      <c r="D15664" s="132" t="s">
        <v>29972</v>
      </c>
      <c r="E15664" s="132" t="s">
        <v>31810</v>
      </c>
      <c r="F15664" s="132" t="str">
        <f t="shared" si="244"/>
        <v>1310106</v>
      </c>
      <c r="G15664" s="132" t="s">
        <v>23045</v>
      </c>
      <c r="H15664" s="132" t="s">
        <v>14820</v>
      </c>
    </row>
    <row r="15665" spans="1:8" ht="14.5" customHeight="1">
      <c r="A15665" s="131">
        <v>5430043</v>
      </c>
      <c r="B15665" s="131" t="s">
        <v>11636</v>
      </c>
      <c r="D15665" s="132" t="s">
        <v>29972</v>
      </c>
      <c r="E15665" s="132" t="s">
        <v>31042</v>
      </c>
      <c r="F15665" s="132" t="str">
        <f t="shared" si="244"/>
        <v>1310108</v>
      </c>
      <c r="G15665" s="132" t="s">
        <v>23045</v>
      </c>
      <c r="H15665" s="132" t="s">
        <v>14856</v>
      </c>
    </row>
    <row r="15666" spans="1:8" ht="14.5" customHeight="1">
      <c r="A15666" s="131">
        <v>5430043</v>
      </c>
      <c r="B15666" s="131" t="s">
        <v>11636</v>
      </c>
      <c r="D15666" s="132" t="s">
        <v>29972</v>
      </c>
      <c r="E15666" s="132" t="s">
        <v>31043</v>
      </c>
      <c r="F15666" s="132" t="str">
        <f t="shared" si="244"/>
        <v>1310110</v>
      </c>
      <c r="G15666" s="132" t="s">
        <v>23045</v>
      </c>
      <c r="H15666" s="132" t="s">
        <v>14772</v>
      </c>
    </row>
    <row r="15667" spans="1:8" ht="14.5" customHeight="1">
      <c r="A15667" s="131">
        <v>5430043</v>
      </c>
      <c r="B15667" s="131" t="s">
        <v>11636</v>
      </c>
      <c r="D15667" s="132" t="s">
        <v>29972</v>
      </c>
      <c r="E15667" s="132" t="s">
        <v>31044</v>
      </c>
      <c r="F15667" s="132" t="str">
        <f t="shared" si="244"/>
        <v>1310111</v>
      </c>
      <c r="G15667" s="132" t="s">
        <v>23045</v>
      </c>
      <c r="H15667" s="132" t="s">
        <v>15092</v>
      </c>
    </row>
    <row r="15668" spans="1:8" ht="14.5" customHeight="1">
      <c r="A15668" s="131">
        <v>5430042</v>
      </c>
      <c r="B15668" s="131" t="s">
        <v>11637</v>
      </c>
      <c r="D15668" s="132" t="s">
        <v>29972</v>
      </c>
      <c r="E15668" s="132" t="s">
        <v>31045</v>
      </c>
      <c r="F15668" s="132" t="str">
        <f t="shared" si="244"/>
        <v>1310112</v>
      </c>
      <c r="G15668" s="132" t="s">
        <v>23045</v>
      </c>
      <c r="H15668" s="132" t="s">
        <v>15284</v>
      </c>
    </row>
    <row r="15669" spans="1:8" ht="14.5" customHeight="1">
      <c r="A15669" s="131">
        <v>5430042</v>
      </c>
      <c r="B15669" s="131" t="s">
        <v>11637</v>
      </c>
      <c r="D15669" s="132" t="s">
        <v>29972</v>
      </c>
      <c r="E15669" s="132" t="s">
        <v>31046</v>
      </c>
      <c r="F15669" s="132" t="str">
        <f t="shared" si="244"/>
        <v>1310113</v>
      </c>
      <c r="G15669" s="132" t="s">
        <v>23045</v>
      </c>
      <c r="H15669" s="132" t="s">
        <v>14975</v>
      </c>
    </row>
    <row r="15670" spans="1:8" ht="14.5" customHeight="1">
      <c r="A15670" s="131">
        <v>5430032</v>
      </c>
      <c r="B15670" s="131" t="s">
        <v>11638</v>
      </c>
      <c r="D15670" s="132" t="s">
        <v>29972</v>
      </c>
      <c r="E15670" s="132" t="s">
        <v>31047</v>
      </c>
      <c r="F15670" s="132" t="str">
        <f t="shared" si="244"/>
        <v>1310114</v>
      </c>
      <c r="G15670" s="132" t="s">
        <v>23045</v>
      </c>
      <c r="H15670" s="132" t="s">
        <v>23055</v>
      </c>
    </row>
    <row r="15671" spans="1:8" ht="14.5" customHeight="1">
      <c r="A15671" s="131">
        <v>5430032</v>
      </c>
      <c r="B15671" s="131" t="s">
        <v>11638</v>
      </c>
      <c r="D15671" s="132" t="s">
        <v>29972</v>
      </c>
      <c r="E15671" s="132" t="s">
        <v>31048</v>
      </c>
      <c r="F15671" s="132" t="str">
        <f t="shared" si="244"/>
        <v>1310116</v>
      </c>
      <c r="G15671" s="132" t="s">
        <v>23045</v>
      </c>
      <c r="H15671" s="132" t="s">
        <v>22928</v>
      </c>
    </row>
    <row r="15672" spans="1:8" ht="14.5" customHeight="1">
      <c r="A15672" s="131">
        <v>5430051</v>
      </c>
      <c r="B15672" s="131" t="s">
        <v>11639</v>
      </c>
      <c r="D15672" s="132" t="s">
        <v>29972</v>
      </c>
      <c r="E15672" s="132" t="s">
        <v>31542</v>
      </c>
      <c r="F15672" s="132" t="str">
        <f t="shared" si="244"/>
        <v>1310117</v>
      </c>
      <c r="G15672" s="132" t="s">
        <v>23045</v>
      </c>
      <c r="H15672" s="132" t="s">
        <v>21689</v>
      </c>
    </row>
    <row r="15673" spans="1:8" ht="14.5" customHeight="1">
      <c r="A15673" s="131">
        <v>5430051</v>
      </c>
      <c r="B15673" s="131" t="s">
        <v>11639</v>
      </c>
      <c r="D15673" s="132" t="s">
        <v>29972</v>
      </c>
      <c r="E15673" s="132" t="s">
        <v>31543</v>
      </c>
      <c r="F15673" s="132" t="str">
        <f t="shared" si="244"/>
        <v>1310118</v>
      </c>
      <c r="G15673" s="132" t="s">
        <v>23045</v>
      </c>
      <c r="H15673" s="132" t="s">
        <v>23056</v>
      </c>
    </row>
    <row r="15674" spans="1:8" ht="14.5" customHeight="1">
      <c r="A15674" s="131">
        <v>5430076</v>
      </c>
      <c r="B15674" s="131" t="s">
        <v>11640</v>
      </c>
      <c r="D15674" s="132" t="s">
        <v>29972</v>
      </c>
      <c r="E15674" s="132" t="s">
        <v>31544</v>
      </c>
      <c r="F15674" s="132" t="str">
        <f t="shared" si="244"/>
        <v>1310119</v>
      </c>
      <c r="G15674" s="132" t="s">
        <v>23045</v>
      </c>
      <c r="H15674" s="132" t="s">
        <v>23057</v>
      </c>
    </row>
    <row r="15675" spans="1:8" ht="14.5" customHeight="1">
      <c r="A15675" s="131">
        <v>5430076</v>
      </c>
      <c r="B15675" s="131" t="s">
        <v>11640</v>
      </c>
      <c r="D15675" s="132" t="s">
        <v>29972</v>
      </c>
      <c r="E15675" s="132" t="s">
        <v>31049</v>
      </c>
      <c r="F15675" s="132" t="str">
        <f t="shared" si="244"/>
        <v>1310120</v>
      </c>
      <c r="G15675" s="132" t="s">
        <v>23045</v>
      </c>
      <c r="H15675" s="132" t="s">
        <v>22969</v>
      </c>
    </row>
    <row r="15676" spans="1:8" ht="14.5" customHeight="1">
      <c r="A15676" s="131">
        <v>5430052</v>
      </c>
      <c r="B15676" s="131" t="s">
        <v>11641</v>
      </c>
      <c r="D15676" s="132" t="s">
        <v>29972</v>
      </c>
      <c r="E15676" s="132" t="s">
        <v>31050</v>
      </c>
      <c r="F15676" s="132" t="str">
        <f t="shared" si="244"/>
        <v>1310121</v>
      </c>
      <c r="G15676" s="132" t="s">
        <v>23045</v>
      </c>
      <c r="H15676" s="132" t="s">
        <v>23058</v>
      </c>
    </row>
    <row r="15677" spans="1:8" ht="14.5" customHeight="1">
      <c r="A15677" s="131">
        <v>5430052</v>
      </c>
      <c r="B15677" s="131" t="s">
        <v>11641</v>
      </c>
      <c r="D15677" s="132" t="s">
        <v>29972</v>
      </c>
      <c r="E15677" s="132" t="s">
        <v>31811</v>
      </c>
      <c r="F15677" s="132" t="str">
        <f t="shared" si="244"/>
        <v>1310122</v>
      </c>
      <c r="G15677" s="132" t="s">
        <v>23045</v>
      </c>
      <c r="H15677" s="132" t="s">
        <v>23059</v>
      </c>
    </row>
    <row r="15678" spans="1:8" ht="14.5" customHeight="1">
      <c r="A15678" s="131">
        <v>5430052</v>
      </c>
      <c r="B15678" s="131" t="s">
        <v>11641</v>
      </c>
      <c r="D15678" s="132" t="s">
        <v>29972</v>
      </c>
      <c r="E15678" s="132" t="s">
        <v>31547</v>
      </c>
      <c r="F15678" s="132" t="str">
        <f t="shared" si="244"/>
        <v>1310129</v>
      </c>
      <c r="G15678" s="132" t="s">
        <v>23045</v>
      </c>
      <c r="H15678" s="132" t="s">
        <v>16919</v>
      </c>
    </row>
    <row r="15679" spans="1:8" ht="14.5" customHeight="1">
      <c r="A15679" s="131">
        <v>5430052</v>
      </c>
      <c r="B15679" s="131" t="s">
        <v>11641</v>
      </c>
      <c r="D15679" s="132" t="s">
        <v>29972</v>
      </c>
      <c r="E15679" s="132" t="s">
        <v>31055</v>
      </c>
      <c r="F15679" s="132" t="str">
        <f t="shared" si="244"/>
        <v>1310130</v>
      </c>
      <c r="G15679" s="132" t="s">
        <v>23045</v>
      </c>
      <c r="H15679" s="132" t="s">
        <v>23060</v>
      </c>
    </row>
    <row r="15680" spans="1:8" ht="14.5" customHeight="1">
      <c r="A15680" s="131">
        <v>5430052</v>
      </c>
      <c r="B15680" s="131" t="s">
        <v>11641</v>
      </c>
      <c r="D15680" s="132" t="s">
        <v>29972</v>
      </c>
      <c r="E15680" s="132" t="s">
        <v>31548</v>
      </c>
      <c r="F15680" s="132" t="str">
        <f t="shared" si="244"/>
        <v>1310131</v>
      </c>
      <c r="G15680" s="132" t="s">
        <v>23045</v>
      </c>
      <c r="H15680" s="132" t="s">
        <v>15940</v>
      </c>
    </row>
    <row r="15681" spans="1:8" ht="14.5" customHeight="1">
      <c r="A15681" s="131">
        <v>5430045</v>
      </c>
      <c r="B15681" s="131" t="s">
        <v>11642</v>
      </c>
      <c r="D15681" s="132" t="s">
        <v>29972</v>
      </c>
      <c r="E15681" s="132" t="s">
        <v>31056</v>
      </c>
      <c r="F15681" s="132" t="str">
        <f t="shared" si="244"/>
        <v>1310132</v>
      </c>
      <c r="G15681" s="132" t="s">
        <v>23045</v>
      </c>
      <c r="H15681" s="132" t="s">
        <v>23061</v>
      </c>
    </row>
    <row r="15682" spans="1:8" ht="14.5" customHeight="1">
      <c r="A15682" s="131">
        <v>5430045</v>
      </c>
      <c r="B15682" s="131" t="s">
        <v>11642</v>
      </c>
      <c r="D15682" s="132" t="s">
        <v>29972</v>
      </c>
      <c r="E15682" s="132" t="s">
        <v>31549</v>
      </c>
      <c r="F15682" s="132" t="str">
        <f t="shared" si="244"/>
        <v>1310134</v>
      </c>
      <c r="G15682" s="132" t="s">
        <v>23045</v>
      </c>
      <c r="H15682" s="132" t="s">
        <v>17795</v>
      </c>
    </row>
    <row r="15683" spans="1:8" ht="14.5" customHeight="1">
      <c r="A15683" s="131">
        <v>5430033</v>
      </c>
      <c r="B15683" s="131" t="s">
        <v>11643</v>
      </c>
      <c r="D15683" s="132" t="s">
        <v>29972</v>
      </c>
      <c r="E15683" s="132" t="s">
        <v>31552</v>
      </c>
      <c r="F15683" s="132" t="str">
        <f t="shared" ref="F15683:F15746" si="245">TEXT(D15683,"0000")&amp;TEXT(E15683,"000")</f>
        <v>1310137</v>
      </c>
      <c r="G15683" s="132" t="s">
        <v>23045</v>
      </c>
      <c r="H15683" s="132" t="s">
        <v>23062</v>
      </c>
    </row>
    <row r="15684" spans="1:8" ht="14.5" customHeight="1">
      <c r="A15684" s="131">
        <v>5430033</v>
      </c>
      <c r="B15684" s="131" t="s">
        <v>11643</v>
      </c>
      <c r="D15684" s="132" t="s">
        <v>29972</v>
      </c>
      <c r="E15684" s="132" t="s">
        <v>31553</v>
      </c>
      <c r="F15684" s="132" t="str">
        <f t="shared" si="245"/>
        <v>1310138</v>
      </c>
      <c r="G15684" s="132" t="s">
        <v>23045</v>
      </c>
      <c r="H15684" s="132" t="s">
        <v>14864</v>
      </c>
    </row>
    <row r="15685" spans="1:8" ht="14.5" customHeight="1">
      <c r="A15685" s="131">
        <v>5560029</v>
      </c>
      <c r="B15685" s="131" t="s">
        <v>11644</v>
      </c>
      <c r="D15685" s="132" t="s">
        <v>29972</v>
      </c>
      <c r="E15685" s="132" t="s">
        <v>31812</v>
      </c>
      <c r="F15685" s="132" t="str">
        <f t="shared" si="245"/>
        <v>1310139</v>
      </c>
      <c r="G15685" s="132" t="s">
        <v>23045</v>
      </c>
      <c r="H15685" s="132" t="s">
        <v>23063</v>
      </c>
    </row>
    <row r="15686" spans="1:8" ht="14.5" customHeight="1">
      <c r="A15686" s="131">
        <v>5560029</v>
      </c>
      <c r="B15686" s="131" t="s">
        <v>11644</v>
      </c>
      <c r="D15686" s="132" t="s">
        <v>29973</v>
      </c>
      <c r="E15686" s="132" t="s">
        <v>31491</v>
      </c>
      <c r="F15686" s="132" t="str">
        <f t="shared" si="245"/>
        <v>1311011</v>
      </c>
      <c r="G15686" s="132" t="s">
        <v>23064</v>
      </c>
      <c r="H15686" s="132" t="s">
        <v>14751</v>
      </c>
    </row>
    <row r="15687" spans="1:8" ht="14.5" customHeight="1">
      <c r="A15687" s="131">
        <v>5560023</v>
      </c>
      <c r="B15687" s="131" t="s">
        <v>11645</v>
      </c>
      <c r="D15687" s="132" t="s">
        <v>29973</v>
      </c>
      <c r="E15687" s="132" t="s">
        <v>31492</v>
      </c>
      <c r="F15687" s="132" t="str">
        <f t="shared" si="245"/>
        <v>1311012</v>
      </c>
      <c r="G15687" s="132" t="s">
        <v>23064</v>
      </c>
      <c r="H15687" s="132" t="s">
        <v>23065</v>
      </c>
    </row>
    <row r="15688" spans="1:8" ht="14.5" customHeight="1">
      <c r="A15688" s="131">
        <v>5560023</v>
      </c>
      <c r="B15688" s="131" t="s">
        <v>11645</v>
      </c>
      <c r="D15688" s="132" t="s">
        <v>29973</v>
      </c>
      <c r="E15688" s="132" t="s">
        <v>30997</v>
      </c>
      <c r="F15688" s="132" t="str">
        <f t="shared" si="245"/>
        <v>1311013</v>
      </c>
      <c r="G15688" s="132" t="s">
        <v>23064</v>
      </c>
      <c r="H15688" s="132" t="s">
        <v>15630</v>
      </c>
    </row>
    <row r="15689" spans="1:8" ht="14.5" customHeight="1">
      <c r="A15689" s="131">
        <v>5560003</v>
      </c>
      <c r="B15689" s="131" t="s">
        <v>11646</v>
      </c>
      <c r="D15689" s="132" t="s">
        <v>29973</v>
      </c>
      <c r="E15689" s="132" t="s">
        <v>31493</v>
      </c>
      <c r="F15689" s="132" t="str">
        <f t="shared" si="245"/>
        <v>1311014</v>
      </c>
      <c r="G15689" s="132" t="s">
        <v>23064</v>
      </c>
      <c r="H15689" s="132" t="s">
        <v>14763</v>
      </c>
    </row>
    <row r="15690" spans="1:8" ht="14.5" customHeight="1">
      <c r="A15690" s="131">
        <v>5560003</v>
      </c>
      <c r="B15690" s="131" t="s">
        <v>11646</v>
      </c>
      <c r="D15690" s="132" t="s">
        <v>29973</v>
      </c>
      <c r="E15690" s="132" t="s">
        <v>30998</v>
      </c>
      <c r="F15690" s="132" t="str">
        <f t="shared" si="245"/>
        <v>1311015</v>
      </c>
      <c r="G15690" s="132" t="s">
        <v>23064</v>
      </c>
      <c r="H15690" s="132" t="s">
        <v>15179</v>
      </c>
    </row>
    <row r="15691" spans="1:8" ht="14.5" customHeight="1">
      <c r="A15691" s="131">
        <v>5560003</v>
      </c>
      <c r="B15691" s="131" t="s">
        <v>11646</v>
      </c>
      <c r="D15691" s="132" t="s">
        <v>29973</v>
      </c>
      <c r="E15691" s="132" t="s">
        <v>31494</v>
      </c>
      <c r="F15691" s="132" t="str">
        <f t="shared" si="245"/>
        <v>1311016</v>
      </c>
      <c r="G15691" s="132" t="s">
        <v>23064</v>
      </c>
      <c r="H15691" s="132" t="s">
        <v>15672</v>
      </c>
    </row>
    <row r="15692" spans="1:8" ht="14.5" customHeight="1">
      <c r="A15692" s="131">
        <v>5560002</v>
      </c>
      <c r="B15692" s="131" t="s">
        <v>11647</v>
      </c>
      <c r="D15692" s="132" t="s">
        <v>29973</v>
      </c>
      <c r="E15692" s="132" t="s">
        <v>31495</v>
      </c>
      <c r="F15692" s="132" t="str">
        <f t="shared" si="245"/>
        <v>1311017</v>
      </c>
      <c r="G15692" s="132" t="s">
        <v>23064</v>
      </c>
      <c r="H15692" s="132" t="s">
        <v>15009</v>
      </c>
    </row>
    <row r="15693" spans="1:8" ht="14.5" customHeight="1">
      <c r="A15693" s="131">
        <v>5560002</v>
      </c>
      <c r="B15693" s="131" t="s">
        <v>11647</v>
      </c>
      <c r="D15693" s="132" t="s">
        <v>29973</v>
      </c>
      <c r="E15693" s="132" t="s">
        <v>31496</v>
      </c>
      <c r="F15693" s="132" t="str">
        <f t="shared" si="245"/>
        <v>1311018</v>
      </c>
      <c r="G15693" s="132" t="s">
        <v>23064</v>
      </c>
      <c r="H15693" s="132" t="s">
        <v>16061</v>
      </c>
    </row>
    <row r="15694" spans="1:8" ht="14.5" customHeight="1">
      <c r="A15694" s="131">
        <v>5560002</v>
      </c>
      <c r="B15694" s="131" t="s">
        <v>11647</v>
      </c>
      <c r="D15694" s="132" t="s">
        <v>29973</v>
      </c>
      <c r="E15694" s="132" t="s">
        <v>30999</v>
      </c>
      <c r="F15694" s="132" t="str">
        <f t="shared" si="245"/>
        <v>1311019</v>
      </c>
      <c r="G15694" s="132" t="s">
        <v>23064</v>
      </c>
      <c r="H15694" s="132" t="s">
        <v>15343</v>
      </c>
    </row>
    <row r="15695" spans="1:8" ht="14.5" customHeight="1">
      <c r="A15695" s="131">
        <v>5560013</v>
      </c>
      <c r="B15695" s="131" t="s">
        <v>11648</v>
      </c>
      <c r="D15695" s="132" t="s">
        <v>29973</v>
      </c>
      <c r="E15695" s="132" t="s">
        <v>31000</v>
      </c>
      <c r="F15695" s="132" t="str">
        <f t="shared" si="245"/>
        <v>1311020</v>
      </c>
      <c r="G15695" s="132" t="s">
        <v>23064</v>
      </c>
      <c r="H15695" s="132" t="s">
        <v>14860</v>
      </c>
    </row>
    <row r="15696" spans="1:8" ht="14.5" customHeight="1">
      <c r="A15696" s="131">
        <v>5560013</v>
      </c>
      <c r="B15696" s="131" t="s">
        <v>11648</v>
      </c>
      <c r="D15696" s="132" t="s">
        <v>29973</v>
      </c>
      <c r="E15696" s="132" t="s">
        <v>31001</v>
      </c>
      <c r="F15696" s="132" t="str">
        <f t="shared" si="245"/>
        <v>1311021</v>
      </c>
      <c r="G15696" s="132" t="s">
        <v>23064</v>
      </c>
      <c r="H15696" s="132" t="s">
        <v>23066</v>
      </c>
    </row>
    <row r="15697" spans="1:8" ht="14.5" customHeight="1">
      <c r="A15697" s="131">
        <v>5560027</v>
      </c>
      <c r="B15697" s="131" t="s">
        <v>11649</v>
      </c>
      <c r="D15697" s="132" t="s">
        <v>29973</v>
      </c>
      <c r="E15697" s="132" t="s">
        <v>31002</v>
      </c>
      <c r="F15697" s="132" t="str">
        <f t="shared" si="245"/>
        <v>1311022</v>
      </c>
      <c r="G15697" s="132" t="s">
        <v>23064</v>
      </c>
      <c r="H15697" s="132" t="s">
        <v>23067</v>
      </c>
    </row>
    <row r="15698" spans="1:8" ht="14.5" customHeight="1">
      <c r="A15698" s="131">
        <v>5560027</v>
      </c>
      <c r="B15698" s="131" t="s">
        <v>11649</v>
      </c>
      <c r="D15698" s="132" t="s">
        <v>29973</v>
      </c>
      <c r="E15698" s="132" t="s">
        <v>31497</v>
      </c>
      <c r="F15698" s="132" t="str">
        <f t="shared" si="245"/>
        <v>1311023</v>
      </c>
      <c r="G15698" s="132" t="s">
        <v>23064</v>
      </c>
      <c r="H15698" s="132" t="s">
        <v>15462</v>
      </c>
    </row>
    <row r="15699" spans="1:8" ht="14.5" customHeight="1">
      <c r="A15699" s="131">
        <v>5560028</v>
      </c>
      <c r="B15699" s="131" t="s">
        <v>11650</v>
      </c>
      <c r="D15699" s="132" t="s">
        <v>29973</v>
      </c>
      <c r="E15699" s="132" t="s">
        <v>31003</v>
      </c>
      <c r="F15699" s="132" t="str">
        <f t="shared" si="245"/>
        <v>1311024</v>
      </c>
      <c r="G15699" s="132" t="s">
        <v>23064</v>
      </c>
      <c r="H15699" s="132" t="s">
        <v>14845</v>
      </c>
    </row>
    <row r="15700" spans="1:8" ht="14.5" customHeight="1">
      <c r="A15700" s="131">
        <v>5560028</v>
      </c>
      <c r="B15700" s="131" t="s">
        <v>11650</v>
      </c>
      <c r="D15700" s="132" t="s">
        <v>29973</v>
      </c>
      <c r="E15700" s="132" t="s">
        <v>31498</v>
      </c>
      <c r="F15700" s="132" t="str">
        <f t="shared" si="245"/>
        <v>1311025</v>
      </c>
      <c r="G15700" s="132" t="s">
        <v>23064</v>
      </c>
      <c r="H15700" s="132" t="s">
        <v>23068</v>
      </c>
    </row>
    <row r="15701" spans="1:8" ht="14.5" customHeight="1">
      <c r="A15701" s="131">
        <v>5560021</v>
      </c>
      <c r="B15701" s="131" t="s">
        <v>11651</v>
      </c>
      <c r="D15701" s="132" t="s">
        <v>29973</v>
      </c>
      <c r="E15701" s="132" t="s">
        <v>31499</v>
      </c>
      <c r="F15701" s="132" t="str">
        <f t="shared" si="245"/>
        <v>1311029</v>
      </c>
      <c r="G15701" s="132" t="s">
        <v>23064</v>
      </c>
      <c r="H15701" s="132" t="s">
        <v>23069</v>
      </c>
    </row>
    <row r="15702" spans="1:8" ht="14.5" customHeight="1">
      <c r="A15702" s="131">
        <v>5560021</v>
      </c>
      <c r="B15702" s="131" t="s">
        <v>11651</v>
      </c>
      <c r="D15702" s="132" t="s">
        <v>29973</v>
      </c>
      <c r="E15702" s="132" t="s">
        <v>31501</v>
      </c>
      <c r="F15702" s="132" t="str">
        <f t="shared" si="245"/>
        <v>1311031</v>
      </c>
      <c r="G15702" s="132" t="s">
        <v>23064</v>
      </c>
      <c r="H15702" s="132" t="s">
        <v>15782</v>
      </c>
    </row>
    <row r="15703" spans="1:8" ht="14.5" customHeight="1">
      <c r="A15703" s="131">
        <v>5560021</v>
      </c>
      <c r="B15703" s="131" t="s">
        <v>11651</v>
      </c>
      <c r="D15703" s="132" t="s">
        <v>29973</v>
      </c>
      <c r="E15703" s="132" t="s">
        <v>31007</v>
      </c>
      <c r="F15703" s="132" t="str">
        <f t="shared" si="245"/>
        <v>1311035</v>
      </c>
      <c r="G15703" s="132" t="s">
        <v>23064</v>
      </c>
      <c r="H15703" s="132" t="s">
        <v>14772</v>
      </c>
    </row>
    <row r="15704" spans="1:8" ht="14.5" customHeight="1">
      <c r="A15704" s="131">
        <v>5560022</v>
      </c>
      <c r="B15704" s="131" t="s">
        <v>11652</v>
      </c>
      <c r="D15704" s="132" t="s">
        <v>29973</v>
      </c>
      <c r="E15704" s="132" t="s">
        <v>31008</v>
      </c>
      <c r="F15704" s="132" t="str">
        <f t="shared" si="245"/>
        <v>1311036</v>
      </c>
      <c r="G15704" s="132" t="s">
        <v>23064</v>
      </c>
      <c r="H15704" s="132" t="s">
        <v>18581</v>
      </c>
    </row>
    <row r="15705" spans="1:8" ht="14.5" customHeight="1">
      <c r="A15705" s="131">
        <v>5560022</v>
      </c>
      <c r="B15705" s="131" t="s">
        <v>11652</v>
      </c>
      <c r="D15705" s="132" t="s">
        <v>29973</v>
      </c>
      <c r="E15705" s="132" t="s">
        <v>31508</v>
      </c>
      <c r="F15705" s="132" t="str">
        <f t="shared" si="245"/>
        <v>1311042</v>
      </c>
      <c r="G15705" s="132" t="s">
        <v>23064</v>
      </c>
      <c r="H15705" s="132" t="s">
        <v>14782</v>
      </c>
    </row>
    <row r="15706" spans="1:8" ht="14.5" customHeight="1">
      <c r="A15706" s="131">
        <v>5560022</v>
      </c>
      <c r="B15706" s="131" t="s">
        <v>11652</v>
      </c>
      <c r="D15706" s="132" t="s">
        <v>29973</v>
      </c>
      <c r="E15706" s="132" t="s">
        <v>31509</v>
      </c>
      <c r="F15706" s="132" t="str">
        <f t="shared" si="245"/>
        <v>1311043</v>
      </c>
      <c r="G15706" s="132" t="s">
        <v>23064</v>
      </c>
      <c r="H15706" s="132" t="s">
        <v>14874</v>
      </c>
    </row>
    <row r="15707" spans="1:8" ht="14.5" customHeight="1">
      <c r="A15707" s="131">
        <v>5560022</v>
      </c>
      <c r="B15707" s="131" t="s">
        <v>11652</v>
      </c>
      <c r="D15707" s="132" t="s">
        <v>29973</v>
      </c>
      <c r="E15707" s="132" t="s">
        <v>31510</v>
      </c>
      <c r="F15707" s="132" t="str">
        <f t="shared" si="245"/>
        <v>1311045</v>
      </c>
      <c r="G15707" s="132" t="s">
        <v>23064</v>
      </c>
      <c r="H15707" s="132" t="s">
        <v>15115</v>
      </c>
    </row>
    <row r="15708" spans="1:8" ht="14.5" customHeight="1">
      <c r="A15708" s="131">
        <v>5560024</v>
      </c>
      <c r="B15708" s="131" t="s">
        <v>11653</v>
      </c>
      <c r="D15708" s="132" t="s">
        <v>29973</v>
      </c>
      <c r="E15708" s="132" t="s">
        <v>31014</v>
      </c>
      <c r="F15708" s="132" t="str">
        <f t="shared" si="245"/>
        <v>1311051</v>
      </c>
      <c r="G15708" s="132" t="s">
        <v>23064</v>
      </c>
      <c r="H15708" s="132" t="s">
        <v>15283</v>
      </c>
    </row>
    <row r="15709" spans="1:8" ht="14.5" customHeight="1">
      <c r="A15709" s="131">
        <v>5560024</v>
      </c>
      <c r="B15709" s="131" t="s">
        <v>11653</v>
      </c>
      <c r="D15709" s="132" t="s">
        <v>29973</v>
      </c>
      <c r="E15709" s="132" t="s">
        <v>31015</v>
      </c>
      <c r="F15709" s="132" t="str">
        <f t="shared" si="245"/>
        <v>1311053</v>
      </c>
      <c r="G15709" s="132" t="s">
        <v>23064</v>
      </c>
      <c r="H15709" s="132" t="s">
        <v>14766</v>
      </c>
    </row>
    <row r="15710" spans="1:8" ht="14.5" customHeight="1">
      <c r="A15710" s="131">
        <v>5560024</v>
      </c>
      <c r="B15710" s="131" t="s">
        <v>11653</v>
      </c>
      <c r="D15710" s="132" t="s">
        <v>29973</v>
      </c>
      <c r="E15710" s="132" t="s">
        <v>31016</v>
      </c>
      <c r="F15710" s="132" t="str">
        <f t="shared" si="245"/>
        <v>1311054</v>
      </c>
      <c r="G15710" s="132" t="s">
        <v>23064</v>
      </c>
      <c r="H15710" s="132" t="s">
        <v>23070</v>
      </c>
    </row>
    <row r="15711" spans="1:8" ht="14.5" customHeight="1">
      <c r="A15711" s="131">
        <v>5560015</v>
      </c>
      <c r="B15711" s="131" t="s">
        <v>11654</v>
      </c>
      <c r="D15711" s="132" t="s">
        <v>29973</v>
      </c>
      <c r="E15711" s="132" t="s">
        <v>31516</v>
      </c>
      <c r="F15711" s="132" t="str">
        <f t="shared" si="245"/>
        <v>1311056</v>
      </c>
      <c r="G15711" s="132" t="s">
        <v>23064</v>
      </c>
      <c r="H15711" s="132" t="s">
        <v>14955</v>
      </c>
    </row>
    <row r="15712" spans="1:8" ht="14.5" customHeight="1">
      <c r="A15712" s="131">
        <v>5560015</v>
      </c>
      <c r="B15712" s="131" t="s">
        <v>11654</v>
      </c>
      <c r="D15712" s="132" t="s">
        <v>29973</v>
      </c>
      <c r="E15712" s="132" t="s">
        <v>31517</v>
      </c>
      <c r="F15712" s="132" t="str">
        <f t="shared" si="245"/>
        <v>1311058</v>
      </c>
      <c r="G15712" s="132" t="s">
        <v>23064</v>
      </c>
      <c r="H15712" s="132" t="s">
        <v>16063</v>
      </c>
    </row>
    <row r="15713" spans="1:8" ht="14.5" customHeight="1">
      <c r="A15713" s="131">
        <v>5560012</v>
      </c>
      <c r="B15713" s="131" t="s">
        <v>11655</v>
      </c>
      <c r="D15713" s="132" t="s">
        <v>29973</v>
      </c>
      <c r="E15713" s="132" t="s">
        <v>31518</v>
      </c>
      <c r="F15713" s="132" t="str">
        <f t="shared" si="245"/>
        <v>1311059</v>
      </c>
      <c r="G15713" s="132" t="s">
        <v>23064</v>
      </c>
      <c r="H15713" s="132" t="s">
        <v>14868</v>
      </c>
    </row>
    <row r="15714" spans="1:8" ht="14.5" customHeight="1">
      <c r="A15714" s="131">
        <v>5560012</v>
      </c>
      <c r="B15714" s="131" t="s">
        <v>11655</v>
      </c>
      <c r="D15714" s="132" t="s">
        <v>29973</v>
      </c>
      <c r="E15714" s="132" t="s">
        <v>31521</v>
      </c>
      <c r="F15714" s="132" t="str">
        <f t="shared" si="245"/>
        <v>1311063</v>
      </c>
      <c r="G15714" s="132" t="s">
        <v>23064</v>
      </c>
      <c r="H15714" s="132" t="s">
        <v>15071</v>
      </c>
    </row>
    <row r="15715" spans="1:8" ht="14.5" customHeight="1">
      <c r="A15715" s="131">
        <v>5560012</v>
      </c>
      <c r="B15715" s="131" t="s">
        <v>11655</v>
      </c>
      <c r="D15715" s="132" t="s">
        <v>29973</v>
      </c>
      <c r="E15715" s="132" t="s">
        <v>31020</v>
      </c>
      <c r="F15715" s="132" t="str">
        <f t="shared" si="245"/>
        <v>1311066</v>
      </c>
      <c r="G15715" s="132" t="s">
        <v>23064</v>
      </c>
      <c r="H15715" s="132" t="s">
        <v>23071</v>
      </c>
    </row>
    <row r="15716" spans="1:8" ht="14.5" customHeight="1">
      <c r="A15716" s="131">
        <v>5560001</v>
      </c>
      <c r="B15716" s="131" t="s">
        <v>11656</v>
      </c>
      <c r="D15716" s="132" t="s">
        <v>29974</v>
      </c>
      <c r="E15716" s="132" t="s">
        <v>30993</v>
      </c>
      <c r="F15716" s="132" t="str">
        <f t="shared" si="245"/>
        <v>1319001</v>
      </c>
      <c r="G15716" s="132" t="s">
        <v>23072</v>
      </c>
      <c r="H15716" s="132" t="s">
        <v>15805</v>
      </c>
    </row>
    <row r="15717" spans="1:8" ht="14.5" customHeight="1">
      <c r="A15717" s="131">
        <v>5560001</v>
      </c>
      <c r="B15717" s="131" t="s">
        <v>11656</v>
      </c>
      <c r="D15717" s="132" t="s">
        <v>29974</v>
      </c>
      <c r="E15717" s="132" t="s">
        <v>31486</v>
      </c>
      <c r="F15717" s="132" t="str">
        <f t="shared" si="245"/>
        <v>1319002</v>
      </c>
      <c r="G15717" s="132" t="s">
        <v>23072</v>
      </c>
      <c r="H15717" s="132" t="s">
        <v>14817</v>
      </c>
    </row>
    <row r="15718" spans="1:8" ht="14.5" customHeight="1">
      <c r="A15718" s="131">
        <v>5560001</v>
      </c>
      <c r="B15718" s="131" t="s">
        <v>11656</v>
      </c>
      <c r="D15718" s="132" t="s">
        <v>29974</v>
      </c>
      <c r="E15718" s="132" t="s">
        <v>30994</v>
      </c>
      <c r="F15718" s="132" t="str">
        <f t="shared" si="245"/>
        <v>1319004</v>
      </c>
      <c r="G15718" s="132" t="s">
        <v>23072</v>
      </c>
      <c r="H15718" s="132" t="s">
        <v>15640</v>
      </c>
    </row>
    <row r="15719" spans="1:8" ht="14.5" customHeight="1">
      <c r="A15719" s="131">
        <v>5560020</v>
      </c>
      <c r="B15719" s="131" t="s">
        <v>11657</v>
      </c>
      <c r="D15719" s="132" t="s">
        <v>29974</v>
      </c>
      <c r="E15719" s="132" t="s">
        <v>30995</v>
      </c>
      <c r="F15719" s="132" t="str">
        <f t="shared" si="245"/>
        <v>1319005</v>
      </c>
      <c r="G15719" s="132" t="s">
        <v>23072</v>
      </c>
      <c r="H15719" s="132" t="s">
        <v>23073</v>
      </c>
    </row>
    <row r="15720" spans="1:8" ht="14.5" customHeight="1">
      <c r="A15720" s="131">
        <v>5560020</v>
      </c>
      <c r="B15720" s="131" t="s">
        <v>11657</v>
      </c>
      <c r="D15720" s="132" t="s">
        <v>29974</v>
      </c>
      <c r="E15720" s="132" t="s">
        <v>31488</v>
      </c>
      <c r="F15720" s="132" t="str">
        <f t="shared" si="245"/>
        <v>1319006</v>
      </c>
      <c r="G15720" s="132" t="s">
        <v>23072</v>
      </c>
      <c r="H15720" s="132" t="s">
        <v>14804</v>
      </c>
    </row>
    <row r="15721" spans="1:8" ht="14.5" customHeight="1">
      <c r="A15721" s="131">
        <v>5560014</v>
      </c>
      <c r="B15721" s="131" t="s">
        <v>11658</v>
      </c>
      <c r="D15721" s="132" t="s">
        <v>29974</v>
      </c>
      <c r="E15721" s="132" t="s">
        <v>31489</v>
      </c>
      <c r="F15721" s="132" t="str">
        <f t="shared" si="245"/>
        <v>1319007</v>
      </c>
      <c r="G15721" s="132" t="s">
        <v>23072</v>
      </c>
      <c r="H15721" s="132" t="s">
        <v>14772</v>
      </c>
    </row>
    <row r="15722" spans="1:8" ht="14.5" customHeight="1">
      <c r="A15722" s="131">
        <v>5560014</v>
      </c>
      <c r="B15722" s="131" t="s">
        <v>11658</v>
      </c>
      <c r="D15722" s="132" t="s">
        <v>29974</v>
      </c>
      <c r="E15722" s="132" t="s">
        <v>31807</v>
      </c>
      <c r="F15722" s="132" t="str">
        <f t="shared" si="245"/>
        <v>1319008</v>
      </c>
      <c r="G15722" s="132" t="s">
        <v>23072</v>
      </c>
      <c r="H15722" s="132" t="s">
        <v>23074</v>
      </c>
    </row>
    <row r="15723" spans="1:8" ht="14.5" customHeight="1">
      <c r="A15723" s="131">
        <v>5560014</v>
      </c>
      <c r="B15723" s="131" t="s">
        <v>11658</v>
      </c>
      <c r="D15723" s="132" t="s">
        <v>29974</v>
      </c>
      <c r="E15723" s="132" t="s">
        <v>30996</v>
      </c>
      <c r="F15723" s="132" t="str">
        <f t="shared" si="245"/>
        <v>1319009</v>
      </c>
      <c r="G15723" s="132" t="s">
        <v>23072</v>
      </c>
      <c r="H15723" s="132" t="s">
        <v>23075</v>
      </c>
    </row>
    <row r="15724" spans="1:8" ht="14.5" customHeight="1">
      <c r="A15724" s="131">
        <v>5560026</v>
      </c>
      <c r="B15724" s="131" t="s">
        <v>11659</v>
      </c>
      <c r="D15724" s="132" t="s">
        <v>29974</v>
      </c>
      <c r="E15724" s="132" t="s">
        <v>31490</v>
      </c>
      <c r="F15724" s="132" t="str">
        <f t="shared" si="245"/>
        <v>1319010</v>
      </c>
      <c r="G15724" s="132" t="s">
        <v>23072</v>
      </c>
      <c r="H15724" s="132" t="s">
        <v>23076</v>
      </c>
    </row>
    <row r="15725" spans="1:8" ht="14.5" customHeight="1">
      <c r="A15725" s="131">
        <v>5560026</v>
      </c>
      <c r="B15725" s="131" t="s">
        <v>11659</v>
      </c>
      <c r="D15725" s="132" t="s">
        <v>29974</v>
      </c>
      <c r="E15725" s="132" t="s">
        <v>31492</v>
      </c>
      <c r="F15725" s="132" t="str">
        <f t="shared" si="245"/>
        <v>1319012</v>
      </c>
      <c r="G15725" s="132" t="s">
        <v>23072</v>
      </c>
      <c r="H15725" s="132" t="s">
        <v>15894</v>
      </c>
    </row>
    <row r="15726" spans="1:8" ht="14.5" customHeight="1">
      <c r="A15726" s="131">
        <v>5560026</v>
      </c>
      <c r="B15726" s="131" t="s">
        <v>11659</v>
      </c>
      <c r="D15726" s="132" t="s">
        <v>29974</v>
      </c>
      <c r="E15726" s="132" t="s">
        <v>30997</v>
      </c>
      <c r="F15726" s="132" t="str">
        <f t="shared" si="245"/>
        <v>1319013</v>
      </c>
      <c r="G15726" s="132" t="s">
        <v>23072</v>
      </c>
      <c r="H15726" s="132" t="s">
        <v>15625</v>
      </c>
    </row>
    <row r="15727" spans="1:8" ht="14.5" customHeight="1">
      <c r="A15727" s="131">
        <v>5560026</v>
      </c>
      <c r="B15727" s="131" t="s">
        <v>11659</v>
      </c>
      <c r="D15727" s="132" t="s">
        <v>29974</v>
      </c>
      <c r="E15727" s="132" t="s">
        <v>31493</v>
      </c>
      <c r="F15727" s="132" t="str">
        <f t="shared" si="245"/>
        <v>1319014</v>
      </c>
      <c r="G15727" s="132" t="s">
        <v>23072</v>
      </c>
      <c r="H15727" s="132" t="s">
        <v>21690</v>
      </c>
    </row>
    <row r="15728" spans="1:8" ht="14.5" customHeight="1">
      <c r="A15728" s="131">
        <v>5560025</v>
      </c>
      <c r="B15728" s="131" t="s">
        <v>11660</v>
      </c>
      <c r="D15728" s="132" t="s">
        <v>29974</v>
      </c>
      <c r="E15728" s="132" t="s">
        <v>30998</v>
      </c>
      <c r="F15728" s="132" t="str">
        <f t="shared" si="245"/>
        <v>1319015</v>
      </c>
      <c r="G15728" s="132" t="s">
        <v>23072</v>
      </c>
      <c r="H15728" s="132" t="s">
        <v>14855</v>
      </c>
    </row>
    <row r="15729" spans="1:8" ht="14.5" customHeight="1">
      <c r="A15729" s="131">
        <v>5560025</v>
      </c>
      <c r="B15729" s="131" t="s">
        <v>11660</v>
      </c>
      <c r="D15729" s="132" t="s">
        <v>29974</v>
      </c>
      <c r="E15729" s="132" t="s">
        <v>31494</v>
      </c>
      <c r="F15729" s="132" t="str">
        <f t="shared" si="245"/>
        <v>1319016</v>
      </c>
      <c r="G15729" s="132" t="s">
        <v>23072</v>
      </c>
      <c r="H15729" s="132" t="s">
        <v>14839</v>
      </c>
    </row>
    <row r="15730" spans="1:8" ht="14.5" customHeight="1">
      <c r="A15730" s="131">
        <v>5560025</v>
      </c>
      <c r="B15730" s="131" t="s">
        <v>11660</v>
      </c>
      <c r="D15730" s="132" t="s">
        <v>29974</v>
      </c>
      <c r="E15730" s="132" t="s">
        <v>31495</v>
      </c>
      <c r="F15730" s="132" t="str">
        <f t="shared" si="245"/>
        <v>1319017</v>
      </c>
      <c r="G15730" s="132" t="s">
        <v>23072</v>
      </c>
      <c r="H15730" s="132" t="s">
        <v>23077</v>
      </c>
    </row>
    <row r="15731" spans="1:8" ht="14.5" customHeight="1">
      <c r="A15731" s="131">
        <v>5560011</v>
      </c>
      <c r="B15731" s="131" t="s">
        <v>11661</v>
      </c>
      <c r="D15731" s="132" t="s">
        <v>29974</v>
      </c>
      <c r="E15731" s="132" t="s">
        <v>31496</v>
      </c>
      <c r="F15731" s="132" t="str">
        <f t="shared" si="245"/>
        <v>1319018</v>
      </c>
      <c r="G15731" s="132" t="s">
        <v>23072</v>
      </c>
      <c r="H15731" s="132" t="s">
        <v>23078</v>
      </c>
    </row>
    <row r="15732" spans="1:8" ht="14.5" customHeight="1">
      <c r="A15732" s="131">
        <v>5560011</v>
      </c>
      <c r="B15732" s="131" t="s">
        <v>11661</v>
      </c>
      <c r="D15732" s="132" t="s">
        <v>29974</v>
      </c>
      <c r="E15732" s="132" t="s">
        <v>30999</v>
      </c>
      <c r="F15732" s="132" t="str">
        <f t="shared" si="245"/>
        <v>1319019</v>
      </c>
      <c r="G15732" s="132" t="s">
        <v>23072</v>
      </c>
      <c r="H15732" s="132" t="s">
        <v>15340</v>
      </c>
    </row>
    <row r="15733" spans="1:8" ht="14.5" customHeight="1">
      <c r="A15733" s="131">
        <v>5560011</v>
      </c>
      <c r="B15733" s="131" t="s">
        <v>11661</v>
      </c>
      <c r="D15733" s="132" t="s">
        <v>29974</v>
      </c>
      <c r="E15733" s="132" t="s">
        <v>31000</v>
      </c>
      <c r="F15733" s="132" t="str">
        <f t="shared" si="245"/>
        <v>1319020</v>
      </c>
      <c r="G15733" s="132" t="s">
        <v>23072</v>
      </c>
      <c r="H15733" s="132" t="s">
        <v>15582</v>
      </c>
    </row>
    <row r="15734" spans="1:8" ht="14.5" customHeight="1">
      <c r="A15734" s="131">
        <v>5560005</v>
      </c>
      <c r="B15734" s="131" t="s">
        <v>11662</v>
      </c>
      <c r="D15734" s="132" t="s">
        <v>29974</v>
      </c>
      <c r="E15734" s="132" t="s">
        <v>31001</v>
      </c>
      <c r="F15734" s="132" t="str">
        <f t="shared" si="245"/>
        <v>1319021</v>
      </c>
      <c r="G15734" s="132" t="s">
        <v>23072</v>
      </c>
      <c r="H15734" s="132" t="s">
        <v>15459</v>
      </c>
    </row>
    <row r="15735" spans="1:8" ht="14.5" customHeight="1">
      <c r="A15735" s="131">
        <v>5560005</v>
      </c>
      <c r="B15735" s="131" t="s">
        <v>11662</v>
      </c>
      <c r="D15735" s="132" t="s">
        <v>29974</v>
      </c>
      <c r="E15735" s="132" t="s">
        <v>31002</v>
      </c>
      <c r="F15735" s="132" t="str">
        <f t="shared" si="245"/>
        <v>1319022</v>
      </c>
      <c r="G15735" s="132" t="s">
        <v>23072</v>
      </c>
      <c r="H15735" s="132" t="s">
        <v>23079</v>
      </c>
    </row>
    <row r="15736" spans="1:8" ht="14.5" customHeight="1">
      <c r="A15736" s="131">
        <v>5560005</v>
      </c>
      <c r="B15736" s="131" t="s">
        <v>11662</v>
      </c>
      <c r="D15736" s="132" t="s">
        <v>29974</v>
      </c>
      <c r="E15736" s="132" t="s">
        <v>31497</v>
      </c>
      <c r="F15736" s="132" t="str">
        <f t="shared" si="245"/>
        <v>1319023</v>
      </c>
      <c r="G15736" s="132" t="s">
        <v>23072</v>
      </c>
      <c r="H15736" s="132" t="s">
        <v>23080</v>
      </c>
    </row>
    <row r="15737" spans="1:8" ht="14.5" customHeight="1">
      <c r="A15737" s="131">
        <v>5560004</v>
      </c>
      <c r="B15737" s="131" t="s">
        <v>11663</v>
      </c>
      <c r="D15737" s="132" t="s">
        <v>29974</v>
      </c>
      <c r="E15737" s="132" t="s">
        <v>31003</v>
      </c>
      <c r="F15737" s="132" t="str">
        <f t="shared" si="245"/>
        <v>1319024</v>
      </c>
      <c r="G15737" s="132" t="s">
        <v>23072</v>
      </c>
      <c r="H15737" s="132" t="s">
        <v>23081</v>
      </c>
    </row>
    <row r="15738" spans="1:8" ht="14.5" customHeight="1">
      <c r="A15738" s="131">
        <v>5560004</v>
      </c>
      <c r="B15738" s="131" t="s">
        <v>11663</v>
      </c>
      <c r="D15738" s="132" t="s">
        <v>29974</v>
      </c>
      <c r="E15738" s="132" t="s">
        <v>31004</v>
      </c>
      <c r="F15738" s="132" t="str">
        <f t="shared" si="245"/>
        <v>1319026</v>
      </c>
      <c r="G15738" s="132" t="s">
        <v>23072</v>
      </c>
      <c r="H15738" s="132" t="s">
        <v>15344</v>
      </c>
    </row>
    <row r="15739" spans="1:8" ht="14.5" customHeight="1">
      <c r="A15739" s="131">
        <v>5560006</v>
      </c>
      <c r="B15739" s="131" t="s">
        <v>11664</v>
      </c>
      <c r="D15739" s="132" t="s">
        <v>29974</v>
      </c>
      <c r="E15739" s="132" t="s">
        <v>31006</v>
      </c>
      <c r="F15739" s="132" t="str">
        <f t="shared" si="245"/>
        <v>1319028</v>
      </c>
      <c r="G15739" s="132" t="s">
        <v>23072</v>
      </c>
      <c r="H15739" s="132" t="s">
        <v>23082</v>
      </c>
    </row>
    <row r="15740" spans="1:8" ht="14.5" customHeight="1">
      <c r="A15740" s="131">
        <v>5560006</v>
      </c>
      <c r="B15740" s="131" t="s">
        <v>11664</v>
      </c>
      <c r="D15740" s="132" t="s">
        <v>29974</v>
      </c>
      <c r="E15740" s="132" t="s">
        <v>31499</v>
      </c>
      <c r="F15740" s="132" t="str">
        <f t="shared" si="245"/>
        <v>1319029</v>
      </c>
      <c r="G15740" s="132" t="s">
        <v>23072</v>
      </c>
      <c r="H15740" s="132" t="s">
        <v>23083</v>
      </c>
    </row>
    <row r="15741" spans="1:8" ht="14.5" customHeight="1">
      <c r="A15741" s="131">
        <v>5560006</v>
      </c>
      <c r="B15741" s="131" t="s">
        <v>11664</v>
      </c>
      <c r="D15741" s="132" t="s">
        <v>29974</v>
      </c>
      <c r="E15741" s="132" t="s">
        <v>31500</v>
      </c>
      <c r="F15741" s="132" t="str">
        <f t="shared" si="245"/>
        <v>1319030</v>
      </c>
      <c r="G15741" s="132" t="s">
        <v>23072</v>
      </c>
      <c r="H15741" s="132" t="s">
        <v>14982</v>
      </c>
    </row>
    <row r="15742" spans="1:8" ht="14.5" customHeight="1">
      <c r="A15742" s="131">
        <v>5560017</v>
      </c>
      <c r="B15742" s="131" t="s">
        <v>11665</v>
      </c>
      <c r="D15742" s="132" t="s">
        <v>29974</v>
      </c>
      <c r="E15742" s="132" t="s">
        <v>31013</v>
      </c>
      <c r="F15742" s="132" t="str">
        <f t="shared" si="245"/>
        <v>1319050</v>
      </c>
      <c r="G15742" s="132" t="s">
        <v>23072</v>
      </c>
      <c r="H15742" s="132" t="s">
        <v>23084</v>
      </c>
    </row>
    <row r="15743" spans="1:8" ht="14.5" customHeight="1">
      <c r="A15743" s="131">
        <v>5560017</v>
      </c>
      <c r="B15743" s="131" t="s">
        <v>11665</v>
      </c>
      <c r="D15743" s="132" t="s">
        <v>29974</v>
      </c>
      <c r="E15743" s="132" t="s">
        <v>31014</v>
      </c>
      <c r="F15743" s="132" t="str">
        <f t="shared" si="245"/>
        <v>1319051</v>
      </c>
      <c r="G15743" s="132" t="s">
        <v>23072</v>
      </c>
      <c r="H15743" s="132" t="s">
        <v>15322</v>
      </c>
    </row>
    <row r="15744" spans="1:8" ht="14.5" customHeight="1">
      <c r="A15744" s="131">
        <v>5560016</v>
      </c>
      <c r="B15744" s="131" t="s">
        <v>11666</v>
      </c>
      <c r="D15744" s="132" t="s">
        <v>29974</v>
      </c>
      <c r="E15744" s="132" t="s">
        <v>31514</v>
      </c>
      <c r="F15744" s="132" t="str">
        <f t="shared" si="245"/>
        <v>1319052</v>
      </c>
      <c r="G15744" s="132" t="s">
        <v>23072</v>
      </c>
      <c r="H15744" s="132" t="s">
        <v>23085</v>
      </c>
    </row>
    <row r="15745" spans="1:8" ht="14.5" customHeight="1">
      <c r="A15745" s="131">
        <v>5560016</v>
      </c>
      <c r="B15745" s="131" t="s">
        <v>11666</v>
      </c>
      <c r="D15745" s="132" t="s">
        <v>29974</v>
      </c>
      <c r="E15745" s="132" t="s">
        <v>31015</v>
      </c>
      <c r="F15745" s="132" t="str">
        <f t="shared" si="245"/>
        <v>1319053</v>
      </c>
      <c r="G15745" s="132" t="s">
        <v>23072</v>
      </c>
      <c r="H15745" s="132" t="s">
        <v>15635</v>
      </c>
    </row>
    <row r="15746" spans="1:8" ht="14.5" customHeight="1">
      <c r="A15746" s="131">
        <v>5560016</v>
      </c>
      <c r="B15746" s="131" t="s">
        <v>11666</v>
      </c>
      <c r="D15746" s="132" t="s">
        <v>29974</v>
      </c>
      <c r="E15746" s="132" t="s">
        <v>31515</v>
      </c>
      <c r="F15746" s="132" t="str">
        <f t="shared" si="245"/>
        <v>1319055</v>
      </c>
      <c r="G15746" s="132" t="s">
        <v>23072</v>
      </c>
      <c r="H15746" s="132" t="s">
        <v>23056</v>
      </c>
    </row>
    <row r="15747" spans="1:8" ht="14.5" customHeight="1">
      <c r="A15747" s="131">
        <v>5550021</v>
      </c>
      <c r="B15747" s="131" t="s">
        <v>11667</v>
      </c>
      <c r="D15747" s="132" t="s">
        <v>29974</v>
      </c>
      <c r="E15747" s="132" t="s">
        <v>31516</v>
      </c>
      <c r="F15747" s="132" t="str">
        <f t="shared" ref="F15747:F15810" si="246">TEXT(D15747,"0000")&amp;TEXT(E15747,"000")</f>
        <v>1319056</v>
      </c>
      <c r="G15747" s="132" t="s">
        <v>23072</v>
      </c>
      <c r="H15747" s="132" t="s">
        <v>15179</v>
      </c>
    </row>
    <row r="15748" spans="1:8" ht="14.5" customHeight="1">
      <c r="A15748" s="131">
        <v>5550021</v>
      </c>
      <c r="B15748" s="131" t="s">
        <v>11667</v>
      </c>
      <c r="D15748" s="132" t="s">
        <v>29974</v>
      </c>
      <c r="E15748" s="132" t="s">
        <v>31017</v>
      </c>
      <c r="F15748" s="132" t="str">
        <f t="shared" si="246"/>
        <v>1319057</v>
      </c>
      <c r="G15748" s="132" t="s">
        <v>23072</v>
      </c>
      <c r="H15748" s="132" t="s">
        <v>15812</v>
      </c>
    </row>
    <row r="15749" spans="1:8" ht="14.5" customHeight="1">
      <c r="A15749" s="131">
        <v>5550021</v>
      </c>
      <c r="B15749" s="131" t="s">
        <v>11667</v>
      </c>
      <c r="D15749" s="132" t="s">
        <v>29974</v>
      </c>
      <c r="E15749" s="132" t="s">
        <v>31517</v>
      </c>
      <c r="F15749" s="132" t="str">
        <f t="shared" si="246"/>
        <v>1319058</v>
      </c>
      <c r="G15749" s="132" t="s">
        <v>23072</v>
      </c>
      <c r="H15749" s="132" t="s">
        <v>14856</v>
      </c>
    </row>
    <row r="15750" spans="1:8" ht="14.5" customHeight="1">
      <c r="A15750" s="131">
        <v>5550021</v>
      </c>
      <c r="B15750" s="131" t="s">
        <v>11667</v>
      </c>
      <c r="D15750" s="132" t="s">
        <v>29974</v>
      </c>
      <c r="E15750" s="132" t="s">
        <v>31518</v>
      </c>
      <c r="F15750" s="132" t="str">
        <f t="shared" si="246"/>
        <v>1319059</v>
      </c>
      <c r="G15750" s="132" t="s">
        <v>23072</v>
      </c>
      <c r="H15750" s="132" t="s">
        <v>14974</v>
      </c>
    </row>
    <row r="15751" spans="1:8" ht="14.5" customHeight="1">
      <c r="A15751" s="131">
        <v>5550043</v>
      </c>
      <c r="B15751" s="131" t="s">
        <v>11668</v>
      </c>
      <c r="D15751" s="132" t="s">
        <v>29974</v>
      </c>
      <c r="E15751" s="132" t="s">
        <v>31519</v>
      </c>
      <c r="F15751" s="132" t="str">
        <f t="shared" si="246"/>
        <v>1319060</v>
      </c>
      <c r="G15751" s="132" t="s">
        <v>23072</v>
      </c>
      <c r="H15751" s="132" t="s">
        <v>15908</v>
      </c>
    </row>
    <row r="15752" spans="1:8" ht="14.5" customHeight="1">
      <c r="A15752" s="131">
        <v>5550043</v>
      </c>
      <c r="B15752" s="131" t="s">
        <v>11668</v>
      </c>
      <c r="D15752" s="132" t="s">
        <v>29974</v>
      </c>
      <c r="E15752" s="132" t="s">
        <v>31018</v>
      </c>
      <c r="F15752" s="132" t="str">
        <f t="shared" si="246"/>
        <v>1319061</v>
      </c>
      <c r="G15752" s="132" t="s">
        <v>23072</v>
      </c>
      <c r="H15752" s="132" t="s">
        <v>17839</v>
      </c>
    </row>
    <row r="15753" spans="1:8" ht="14.5" customHeight="1">
      <c r="A15753" s="131">
        <v>5550043</v>
      </c>
      <c r="B15753" s="131" t="s">
        <v>11668</v>
      </c>
      <c r="D15753" s="132" t="s">
        <v>29974</v>
      </c>
      <c r="E15753" s="132" t="s">
        <v>31520</v>
      </c>
      <c r="F15753" s="132" t="str">
        <f t="shared" si="246"/>
        <v>1319062</v>
      </c>
      <c r="G15753" s="132" t="s">
        <v>23072</v>
      </c>
      <c r="H15753" s="132" t="s">
        <v>14989</v>
      </c>
    </row>
    <row r="15754" spans="1:8" ht="14.5" customHeight="1">
      <c r="A15754" s="131">
        <v>5550032</v>
      </c>
      <c r="B15754" s="131" t="s">
        <v>11669</v>
      </c>
      <c r="D15754" s="132" t="s">
        <v>29974</v>
      </c>
      <c r="E15754" s="132" t="s">
        <v>31521</v>
      </c>
      <c r="F15754" s="132" t="str">
        <f t="shared" si="246"/>
        <v>1319063</v>
      </c>
      <c r="G15754" s="132" t="s">
        <v>23072</v>
      </c>
      <c r="H15754" s="132" t="s">
        <v>23086</v>
      </c>
    </row>
    <row r="15755" spans="1:8" ht="14.5" customHeight="1">
      <c r="A15755" s="131">
        <v>5550032</v>
      </c>
      <c r="B15755" s="131" t="s">
        <v>11669</v>
      </c>
      <c r="D15755" s="132" t="s">
        <v>29974</v>
      </c>
      <c r="E15755" s="132" t="s">
        <v>31522</v>
      </c>
      <c r="F15755" s="132" t="str">
        <f t="shared" si="246"/>
        <v>1319065</v>
      </c>
      <c r="G15755" s="132" t="s">
        <v>23072</v>
      </c>
      <c r="H15755" s="132" t="s">
        <v>23087</v>
      </c>
    </row>
    <row r="15756" spans="1:8" ht="14.5" customHeight="1">
      <c r="A15756" s="131">
        <v>5550032</v>
      </c>
      <c r="B15756" s="131" t="s">
        <v>11669</v>
      </c>
      <c r="D15756" s="132" t="s">
        <v>29974</v>
      </c>
      <c r="E15756" s="132" t="s">
        <v>31020</v>
      </c>
      <c r="F15756" s="132" t="str">
        <f t="shared" si="246"/>
        <v>1319066</v>
      </c>
      <c r="G15756" s="132" t="s">
        <v>23072</v>
      </c>
      <c r="H15756" s="132" t="s">
        <v>23088</v>
      </c>
    </row>
    <row r="15757" spans="1:8" ht="14.5" customHeight="1">
      <c r="A15757" s="131">
        <v>5550032</v>
      </c>
      <c r="B15757" s="131" t="s">
        <v>11669</v>
      </c>
      <c r="D15757" s="132" t="s">
        <v>29974</v>
      </c>
      <c r="E15757" s="132" t="s">
        <v>31523</v>
      </c>
      <c r="F15757" s="132" t="str">
        <f t="shared" si="246"/>
        <v>1319067</v>
      </c>
      <c r="G15757" s="132" t="s">
        <v>23072</v>
      </c>
      <c r="H15757" s="132" t="s">
        <v>21590</v>
      </c>
    </row>
    <row r="15758" spans="1:8" ht="14.5" customHeight="1">
      <c r="A15758" s="131">
        <v>5550032</v>
      </c>
      <c r="B15758" s="131" t="s">
        <v>11669</v>
      </c>
      <c r="D15758" s="132" t="s">
        <v>29974</v>
      </c>
      <c r="E15758" s="132" t="s">
        <v>31021</v>
      </c>
      <c r="F15758" s="132" t="str">
        <f t="shared" si="246"/>
        <v>1319068</v>
      </c>
      <c r="G15758" s="132" t="s">
        <v>23072</v>
      </c>
      <c r="H15758" s="132" t="s">
        <v>15108</v>
      </c>
    </row>
    <row r="15759" spans="1:8" ht="14.5" customHeight="1">
      <c r="A15759" s="131">
        <v>5550032</v>
      </c>
      <c r="B15759" s="131" t="s">
        <v>11669</v>
      </c>
      <c r="D15759" s="132" t="s">
        <v>29974</v>
      </c>
      <c r="E15759" s="132" t="s">
        <v>31022</v>
      </c>
      <c r="F15759" s="132" t="str">
        <f t="shared" si="246"/>
        <v>1319069</v>
      </c>
      <c r="G15759" s="132" t="s">
        <v>23072</v>
      </c>
      <c r="H15759" s="132" t="s">
        <v>23089</v>
      </c>
    </row>
    <row r="15760" spans="1:8" ht="14.5" customHeight="1">
      <c r="A15760" s="131">
        <v>5550022</v>
      </c>
      <c r="B15760" s="131" t="s">
        <v>11670</v>
      </c>
      <c r="D15760" s="132" t="s">
        <v>29974</v>
      </c>
      <c r="E15760" s="132" t="s">
        <v>31524</v>
      </c>
      <c r="F15760" s="132" t="str">
        <f t="shared" si="246"/>
        <v>1319070</v>
      </c>
      <c r="G15760" s="132" t="s">
        <v>23072</v>
      </c>
      <c r="H15760" s="132" t="s">
        <v>21681</v>
      </c>
    </row>
    <row r="15761" spans="1:8" ht="14.5" customHeight="1">
      <c r="A15761" s="131">
        <v>5550022</v>
      </c>
      <c r="B15761" s="131" t="s">
        <v>11670</v>
      </c>
      <c r="D15761" s="132" t="s">
        <v>29974</v>
      </c>
      <c r="E15761" s="132" t="s">
        <v>31525</v>
      </c>
      <c r="F15761" s="132" t="str">
        <f t="shared" si="246"/>
        <v>1319071</v>
      </c>
      <c r="G15761" s="132" t="s">
        <v>23072</v>
      </c>
      <c r="H15761" s="132" t="s">
        <v>23090</v>
      </c>
    </row>
    <row r="15762" spans="1:8" ht="14.5" customHeight="1">
      <c r="A15762" s="131">
        <v>5550022</v>
      </c>
      <c r="B15762" s="131" t="s">
        <v>11670</v>
      </c>
      <c r="D15762" s="132" t="s">
        <v>29974</v>
      </c>
      <c r="E15762" s="132" t="s">
        <v>31526</v>
      </c>
      <c r="F15762" s="132" t="str">
        <f t="shared" si="246"/>
        <v>1319072</v>
      </c>
      <c r="G15762" s="132" t="s">
        <v>23072</v>
      </c>
      <c r="H15762" s="132" t="s">
        <v>22905</v>
      </c>
    </row>
    <row r="15763" spans="1:8" ht="14.5" customHeight="1">
      <c r="A15763" s="131">
        <v>5550011</v>
      </c>
      <c r="B15763" s="131" t="s">
        <v>11671</v>
      </c>
      <c r="D15763" s="132" t="s">
        <v>29974</v>
      </c>
      <c r="E15763" s="132" t="s">
        <v>31527</v>
      </c>
      <c r="F15763" s="132" t="str">
        <f t="shared" si="246"/>
        <v>1319073</v>
      </c>
      <c r="G15763" s="132" t="s">
        <v>23072</v>
      </c>
      <c r="H15763" s="132" t="s">
        <v>23091</v>
      </c>
    </row>
    <row r="15764" spans="1:8" ht="14.5" customHeight="1">
      <c r="A15764" s="131">
        <v>5550011</v>
      </c>
      <c r="B15764" s="131" t="s">
        <v>11671</v>
      </c>
      <c r="D15764" s="132" t="s">
        <v>29975</v>
      </c>
      <c r="E15764" s="132" t="s">
        <v>30993</v>
      </c>
      <c r="F15764" s="132" t="str">
        <f t="shared" si="246"/>
        <v>1320001</v>
      </c>
      <c r="G15764" s="132" t="s">
        <v>23092</v>
      </c>
      <c r="H15764" s="132" t="s">
        <v>14751</v>
      </c>
    </row>
    <row r="15765" spans="1:8" ht="14.5" customHeight="1">
      <c r="A15765" s="131">
        <v>5550011</v>
      </c>
      <c r="B15765" s="131" t="s">
        <v>11671</v>
      </c>
      <c r="D15765" s="132" t="s">
        <v>29975</v>
      </c>
      <c r="E15765" s="132" t="s">
        <v>31487</v>
      </c>
      <c r="F15765" s="132" t="str">
        <f t="shared" si="246"/>
        <v>1320003</v>
      </c>
      <c r="G15765" s="132" t="s">
        <v>23092</v>
      </c>
      <c r="H15765" s="132" t="s">
        <v>23093</v>
      </c>
    </row>
    <row r="15766" spans="1:8" ht="14.5" customHeight="1">
      <c r="A15766" s="131">
        <v>5550011</v>
      </c>
      <c r="B15766" s="131" t="s">
        <v>11671</v>
      </c>
      <c r="D15766" s="132" t="s">
        <v>29975</v>
      </c>
      <c r="E15766" s="132" t="s">
        <v>30994</v>
      </c>
      <c r="F15766" s="132" t="str">
        <f t="shared" si="246"/>
        <v>1320004</v>
      </c>
      <c r="G15766" s="132" t="s">
        <v>23092</v>
      </c>
      <c r="H15766" s="132" t="s">
        <v>17784</v>
      </c>
    </row>
    <row r="15767" spans="1:8" ht="14.5" customHeight="1">
      <c r="A15767" s="131">
        <v>5550011</v>
      </c>
      <c r="B15767" s="131" t="s">
        <v>11671</v>
      </c>
      <c r="D15767" s="132" t="s">
        <v>29975</v>
      </c>
      <c r="E15767" s="132" t="s">
        <v>30995</v>
      </c>
      <c r="F15767" s="132" t="str">
        <f t="shared" si="246"/>
        <v>1320005</v>
      </c>
      <c r="G15767" s="132" t="s">
        <v>23092</v>
      </c>
      <c r="H15767" s="132" t="s">
        <v>14842</v>
      </c>
    </row>
    <row r="15768" spans="1:8" ht="14.5" customHeight="1">
      <c r="A15768" s="131">
        <v>5550013</v>
      </c>
      <c r="B15768" s="131" t="s">
        <v>11672</v>
      </c>
      <c r="D15768" s="132" t="s">
        <v>29975</v>
      </c>
      <c r="E15768" s="132" t="s">
        <v>31488</v>
      </c>
      <c r="F15768" s="132" t="str">
        <f t="shared" si="246"/>
        <v>1320006</v>
      </c>
      <c r="G15768" s="132" t="s">
        <v>23092</v>
      </c>
      <c r="H15768" s="132" t="s">
        <v>14843</v>
      </c>
    </row>
    <row r="15769" spans="1:8" ht="14.5" customHeight="1">
      <c r="A15769" s="131">
        <v>5550013</v>
      </c>
      <c r="B15769" s="131" t="s">
        <v>11672</v>
      </c>
      <c r="D15769" s="132" t="s">
        <v>29975</v>
      </c>
      <c r="E15769" s="132" t="s">
        <v>31489</v>
      </c>
      <c r="F15769" s="132" t="str">
        <f t="shared" si="246"/>
        <v>1320007</v>
      </c>
      <c r="G15769" s="132" t="s">
        <v>23092</v>
      </c>
      <c r="H15769" s="132" t="s">
        <v>14776</v>
      </c>
    </row>
    <row r="15770" spans="1:8" ht="14.5" customHeight="1">
      <c r="A15770" s="131">
        <v>5550013</v>
      </c>
      <c r="B15770" s="131" t="s">
        <v>11672</v>
      </c>
      <c r="D15770" s="132" t="s">
        <v>29975</v>
      </c>
      <c r="E15770" s="132" t="s">
        <v>31807</v>
      </c>
      <c r="F15770" s="132" t="str">
        <f t="shared" si="246"/>
        <v>1320008</v>
      </c>
      <c r="G15770" s="132" t="s">
        <v>23092</v>
      </c>
      <c r="H15770" s="132" t="s">
        <v>23094</v>
      </c>
    </row>
    <row r="15771" spans="1:8" ht="14.5" customHeight="1">
      <c r="A15771" s="131">
        <v>5550001</v>
      </c>
      <c r="B15771" s="131" t="s">
        <v>11673</v>
      </c>
      <c r="D15771" s="132" t="s">
        <v>29975</v>
      </c>
      <c r="E15771" s="132" t="s">
        <v>30996</v>
      </c>
      <c r="F15771" s="132" t="str">
        <f t="shared" si="246"/>
        <v>1320009</v>
      </c>
      <c r="G15771" s="132" t="s">
        <v>23092</v>
      </c>
      <c r="H15771" s="132" t="s">
        <v>15943</v>
      </c>
    </row>
    <row r="15772" spans="1:8" ht="14.5" customHeight="1">
      <c r="A15772" s="131">
        <v>5550001</v>
      </c>
      <c r="B15772" s="131" t="s">
        <v>11673</v>
      </c>
      <c r="D15772" s="132" t="s">
        <v>29975</v>
      </c>
      <c r="E15772" s="132" t="s">
        <v>31490</v>
      </c>
      <c r="F15772" s="132" t="str">
        <f t="shared" si="246"/>
        <v>1320010</v>
      </c>
      <c r="G15772" s="132" t="s">
        <v>23092</v>
      </c>
      <c r="H15772" s="132" t="s">
        <v>14931</v>
      </c>
    </row>
    <row r="15773" spans="1:8" ht="14.5" customHeight="1">
      <c r="A15773" s="131">
        <v>5550001</v>
      </c>
      <c r="B15773" s="131" t="s">
        <v>11673</v>
      </c>
      <c r="D15773" s="132" t="s">
        <v>29975</v>
      </c>
      <c r="E15773" s="132" t="s">
        <v>31491</v>
      </c>
      <c r="F15773" s="132" t="str">
        <f t="shared" si="246"/>
        <v>1320011</v>
      </c>
      <c r="G15773" s="132" t="s">
        <v>23092</v>
      </c>
      <c r="H15773" s="132" t="s">
        <v>14846</v>
      </c>
    </row>
    <row r="15774" spans="1:8" ht="14.5" customHeight="1">
      <c r="A15774" s="131">
        <v>5550001</v>
      </c>
      <c r="B15774" s="131" t="s">
        <v>11673</v>
      </c>
      <c r="D15774" s="132" t="s">
        <v>29975</v>
      </c>
      <c r="E15774" s="132" t="s">
        <v>31492</v>
      </c>
      <c r="F15774" s="132" t="str">
        <f t="shared" si="246"/>
        <v>1320012</v>
      </c>
      <c r="G15774" s="132" t="s">
        <v>23092</v>
      </c>
      <c r="H15774" s="132" t="s">
        <v>15354</v>
      </c>
    </row>
    <row r="15775" spans="1:8" ht="14.5" customHeight="1">
      <c r="A15775" s="131">
        <v>5550001</v>
      </c>
      <c r="B15775" s="131" t="s">
        <v>11673</v>
      </c>
      <c r="D15775" s="132" t="s">
        <v>29975</v>
      </c>
      <c r="E15775" s="132" t="s">
        <v>30997</v>
      </c>
      <c r="F15775" s="132" t="str">
        <f t="shared" si="246"/>
        <v>1320013</v>
      </c>
      <c r="G15775" s="132" t="s">
        <v>23092</v>
      </c>
      <c r="H15775" s="132" t="s">
        <v>14836</v>
      </c>
    </row>
    <row r="15776" spans="1:8" ht="14.5" customHeight="1">
      <c r="A15776" s="131">
        <v>5550001</v>
      </c>
      <c r="B15776" s="131" t="s">
        <v>11673</v>
      </c>
      <c r="D15776" s="132" t="s">
        <v>29975</v>
      </c>
      <c r="E15776" s="132" t="s">
        <v>31493</v>
      </c>
      <c r="F15776" s="132" t="str">
        <f t="shared" si="246"/>
        <v>1320014</v>
      </c>
      <c r="G15776" s="132" t="s">
        <v>23092</v>
      </c>
      <c r="H15776" s="132" t="s">
        <v>14923</v>
      </c>
    </row>
    <row r="15777" spans="1:8" ht="14.5" customHeight="1">
      <c r="A15777" s="131">
        <v>5550001</v>
      </c>
      <c r="B15777" s="131" t="s">
        <v>11673</v>
      </c>
      <c r="D15777" s="132" t="s">
        <v>29975</v>
      </c>
      <c r="E15777" s="132" t="s">
        <v>30998</v>
      </c>
      <c r="F15777" s="132" t="str">
        <f t="shared" si="246"/>
        <v>1320015</v>
      </c>
      <c r="G15777" s="132" t="s">
        <v>23092</v>
      </c>
      <c r="H15777" s="132" t="s">
        <v>14913</v>
      </c>
    </row>
    <row r="15778" spans="1:8" ht="14.5" customHeight="1">
      <c r="A15778" s="131">
        <v>5550031</v>
      </c>
      <c r="B15778" s="131" t="s">
        <v>11674</v>
      </c>
      <c r="D15778" s="132" t="s">
        <v>29975</v>
      </c>
      <c r="E15778" s="132" t="s">
        <v>31494</v>
      </c>
      <c r="F15778" s="132" t="str">
        <f t="shared" si="246"/>
        <v>1320016</v>
      </c>
      <c r="G15778" s="132" t="s">
        <v>23092</v>
      </c>
      <c r="H15778" s="132" t="s">
        <v>23095</v>
      </c>
    </row>
    <row r="15779" spans="1:8" ht="14.5" customHeight="1">
      <c r="A15779" s="131">
        <v>5550031</v>
      </c>
      <c r="B15779" s="131" t="s">
        <v>11674</v>
      </c>
      <c r="D15779" s="132" t="s">
        <v>29975</v>
      </c>
      <c r="E15779" s="132" t="s">
        <v>31495</v>
      </c>
      <c r="F15779" s="132" t="str">
        <f t="shared" si="246"/>
        <v>1320017</v>
      </c>
      <c r="G15779" s="132" t="s">
        <v>23092</v>
      </c>
      <c r="H15779" s="132" t="s">
        <v>17550</v>
      </c>
    </row>
    <row r="15780" spans="1:8" ht="14.5" customHeight="1">
      <c r="A15780" s="131">
        <v>5550031</v>
      </c>
      <c r="B15780" s="131" t="s">
        <v>11674</v>
      </c>
      <c r="D15780" s="132" t="s">
        <v>29975</v>
      </c>
      <c r="E15780" s="132" t="s">
        <v>31496</v>
      </c>
      <c r="F15780" s="132" t="str">
        <f t="shared" si="246"/>
        <v>1320018</v>
      </c>
      <c r="G15780" s="132" t="s">
        <v>23092</v>
      </c>
      <c r="H15780" s="132" t="s">
        <v>22702</v>
      </c>
    </row>
    <row r="15781" spans="1:8" ht="14.5" customHeight="1">
      <c r="A15781" s="131">
        <v>5550041</v>
      </c>
      <c r="B15781" s="131" t="s">
        <v>11675</v>
      </c>
      <c r="D15781" s="132" t="s">
        <v>29975</v>
      </c>
      <c r="E15781" s="132" t="s">
        <v>30999</v>
      </c>
      <c r="F15781" s="132" t="str">
        <f t="shared" si="246"/>
        <v>1320019</v>
      </c>
      <c r="G15781" s="132" t="s">
        <v>23092</v>
      </c>
      <c r="H15781" s="132" t="s">
        <v>14763</v>
      </c>
    </row>
    <row r="15782" spans="1:8" ht="14.5" customHeight="1">
      <c r="A15782" s="131">
        <v>5550041</v>
      </c>
      <c r="B15782" s="131" t="s">
        <v>11675</v>
      </c>
      <c r="D15782" s="132" t="s">
        <v>29975</v>
      </c>
      <c r="E15782" s="132" t="s">
        <v>31000</v>
      </c>
      <c r="F15782" s="132" t="str">
        <f t="shared" si="246"/>
        <v>1320020</v>
      </c>
      <c r="G15782" s="132" t="s">
        <v>23092</v>
      </c>
      <c r="H15782" s="132" t="s">
        <v>20416</v>
      </c>
    </row>
    <row r="15783" spans="1:8" ht="14.5" customHeight="1">
      <c r="A15783" s="131">
        <v>5550042</v>
      </c>
      <c r="B15783" s="131" t="s">
        <v>11676</v>
      </c>
      <c r="D15783" s="132" t="s">
        <v>29975</v>
      </c>
      <c r="E15783" s="132" t="s">
        <v>31001</v>
      </c>
      <c r="F15783" s="132" t="str">
        <f t="shared" si="246"/>
        <v>1320021</v>
      </c>
      <c r="G15783" s="132" t="s">
        <v>23092</v>
      </c>
      <c r="H15783" s="132" t="s">
        <v>14884</v>
      </c>
    </row>
    <row r="15784" spans="1:8" ht="14.5" customHeight="1">
      <c r="A15784" s="131">
        <v>5550042</v>
      </c>
      <c r="B15784" s="131" t="s">
        <v>11676</v>
      </c>
      <c r="D15784" s="132" t="s">
        <v>29975</v>
      </c>
      <c r="E15784" s="132" t="s">
        <v>31497</v>
      </c>
      <c r="F15784" s="132" t="str">
        <f t="shared" si="246"/>
        <v>1320023</v>
      </c>
      <c r="G15784" s="132" t="s">
        <v>23092</v>
      </c>
      <c r="H15784" s="132" t="s">
        <v>23021</v>
      </c>
    </row>
    <row r="15785" spans="1:8" ht="14.5" customHeight="1">
      <c r="A15785" s="131">
        <v>5550024</v>
      </c>
      <c r="B15785" s="131" t="s">
        <v>11677</v>
      </c>
      <c r="D15785" s="132" t="s">
        <v>29975</v>
      </c>
      <c r="E15785" s="132" t="s">
        <v>31007</v>
      </c>
      <c r="F15785" s="132" t="str">
        <f t="shared" si="246"/>
        <v>1320035</v>
      </c>
      <c r="G15785" s="132" t="s">
        <v>23092</v>
      </c>
      <c r="H15785" s="132" t="s">
        <v>15945</v>
      </c>
    </row>
    <row r="15786" spans="1:8" ht="14.5" customHeight="1">
      <c r="A15786" s="131">
        <v>5550024</v>
      </c>
      <c r="B15786" s="131" t="s">
        <v>11677</v>
      </c>
      <c r="D15786" s="132" t="s">
        <v>29975</v>
      </c>
      <c r="E15786" s="132" t="s">
        <v>31506</v>
      </c>
      <c r="F15786" s="132" t="str">
        <f t="shared" si="246"/>
        <v>1320039</v>
      </c>
      <c r="G15786" s="132" t="s">
        <v>23092</v>
      </c>
      <c r="H15786" s="132" t="s">
        <v>17884</v>
      </c>
    </row>
    <row r="15787" spans="1:8" ht="14.5" customHeight="1">
      <c r="A15787" s="131">
        <v>5550024</v>
      </c>
      <c r="B15787" s="131" t="s">
        <v>11677</v>
      </c>
      <c r="D15787" s="132" t="s">
        <v>29975</v>
      </c>
      <c r="E15787" s="132" t="s">
        <v>31507</v>
      </c>
      <c r="F15787" s="132" t="str">
        <f t="shared" si="246"/>
        <v>1320041</v>
      </c>
      <c r="G15787" s="132" t="s">
        <v>23092</v>
      </c>
      <c r="H15787" s="132" t="s">
        <v>14911</v>
      </c>
    </row>
    <row r="15788" spans="1:8" ht="14.5" customHeight="1">
      <c r="A15788" s="131">
        <v>5550023</v>
      </c>
      <c r="B15788" s="131" t="s">
        <v>11678</v>
      </c>
      <c r="D15788" s="132" t="s">
        <v>29975</v>
      </c>
      <c r="E15788" s="132" t="s">
        <v>31509</v>
      </c>
      <c r="F15788" s="132" t="str">
        <f t="shared" si="246"/>
        <v>1320043</v>
      </c>
      <c r="G15788" s="132" t="s">
        <v>23092</v>
      </c>
      <c r="H15788" s="132" t="s">
        <v>14943</v>
      </c>
    </row>
    <row r="15789" spans="1:8" ht="14.5" customHeight="1">
      <c r="A15789" s="131">
        <v>5550023</v>
      </c>
      <c r="B15789" s="131" t="s">
        <v>11678</v>
      </c>
      <c r="D15789" s="132" t="s">
        <v>29975</v>
      </c>
      <c r="E15789" s="132" t="s">
        <v>31510</v>
      </c>
      <c r="F15789" s="132" t="str">
        <f t="shared" si="246"/>
        <v>1320045</v>
      </c>
      <c r="G15789" s="132" t="s">
        <v>23092</v>
      </c>
      <c r="H15789" s="132" t="s">
        <v>14941</v>
      </c>
    </row>
    <row r="15790" spans="1:8" ht="14.5" customHeight="1">
      <c r="A15790" s="131">
        <v>5550025</v>
      </c>
      <c r="B15790" s="131" t="s">
        <v>11679</v>
      </c>
      <c r="D15790" s="132" t="s">
        <v>29975</v>
      </c>
      <c r="E15790" s="132" t="s">
        <v>31012</v>
      </c>
      <c r="F15790" s="132" t="str">
        <f t="shared" si="246"/>
        <v>1320046</v>
      </c>
      <c r="G15790" s="132" t="s">
        <v>23092</v>
      </c>
      <c r="H15790" s="132" t="s">
        <v>17591</v>
      </c>
    </row>
    <row r="15791" spans="1:8" ht="14.5" customHeight="1">
      <c r="A15791" s="131">
        <v>5550025</v>
      </c>
      <c r="B15791" s="131" t="s">
        <v>11679</v>
      </c>
      <c r="D15791" s="132" t="s">
        <v>29975</v>
      </c>
      <c r="E15791" s="132" t="s">
        <v>31512</v>
      </c>
      <c r="F15791" s="132" t="str">
        <f t="shared" si="246"/>
        <v>1320048</v>
      </c>
      <c r="G15791" s="132" t="s">
        <v>23092</v>
      </c>
      <c r="H15791" s="132" t="s">
        <v>23096</v>
      </c>
    </row>
    <row r="15792" spans="1:8" ht="14.5" customHeight="1">
      <c r="A15792" s="131">
        <v>5550025</v>
      </c>
      <c r="B15792" s="131" t="s">
        <v>11679</v>
      </c>
      <c r="D15792" s="132" t="s">
        <v>29975</v>
      </c>
      <c r="E15792" s="132" t="s">
        <v>31513</v>
      </c>
      <c r="F15792" s="132" t="str">
        <f t="shared" si="246"/>
        <v>1320049</v>
      </c>
      <c r="G15792" s="132" t="s">
        <v>23092</v>
      </c>
      <c r="H15792" s="132" t="s">
        <v>14857</v>
      </c>
    </row>
    <row r="15793" spans="1:8" ht="14.5" customHeight="1">
      <c r="A15793" s="131">
        <v>5550033</v>
      </c>
      <c r="B15793" s="131" t="s">
        <v>11680</v>
      </c>
      <c r="D15793" s="132" t="s">
        <v>29975</v>
      </c>
      <c r="E15793" s="132" t="s">
        <v>31014</v>
      </c>
      <c r="F15793" s="132" t="str">
        <f t="shared" si="246"/>
        <v>1320051</v>
      </c>
      <c r="G15793" s="132" t="s">
        <v>23092</v>
      </c>
      <c r="H15793" s="132" t="s">
        <v>23097</v>
      </c>
    </row>
    <row r="15794" spans="1:8" ht="14.5" customHeight="1">
      <c r="A15794" s="131">
        <v>5550033</v>
      </c>
      <c r="B15794" s="131" t="s">
        <v>11680</v>
      </c>
      <c r="D15794" s="132" t="s">
        <v>29975</v>
      </c>
      <c r="E15794" s="132" t="s">
        <v>31520</v>
      </c>
      <c r="F15794" s="132" t="str">
        <f t="shared" si="246"/>
        <v>1320062</v>
      </c>
      <c r="G15794" s="132" t="s">
        <v>23092</v>
      </c>
      <c r="H15794" s="132" t="s">
        <v>23098</v>
      </c>
    </row>
    <row r="15795" spans="1:8" ht="14.5" customHeight="1">
      <c r="A15795" s="131">
        <v>5550033</v>
      </c>
      <c r="B15795" s="131" t="s">
        <v>11680</v>
      </c>
      <c r="D15795" s="132" t="s">
        <v>29975</v>
      </c>
      <c r="E15795" s="132" t="s">
        <v>31521</v>
      </c>
      <c r="F15795" s="132" t="str">
        <f t="shared" si="246"/>
        <v>1320063</v>
      </c>
      <c r="G15795" s="132" t="s">
        <v>23092</v>
      </c>
      <c r="H15795" s="132" t="s">
        <v>23099</v>
      </c>
    </row>
    <row r="15796" spans="1:8" ht="14.5" customHeight="1">
      <c r="A15796" s="131">
        <v>5550033</v>
      </c>
      <c r="B15796" s="131" t="s">
        <v>11680</v>
      </c>
      <c r="D15796" s="132" t="s">
        <v>29975</v>
      </c>
      <c r="E15796" s="132" t="s">
        <v>31019</v>
      </c>
      <c r="F15796" s="132" t="str">
        <f t="shared" si="246"/>
        <v>1320064</v>
      </c>
      <c r="G15796" s="132" t="s">
        <v>23092</v>
      </c>
      <c r="H15796" s="132" t="s">
        <v>23100</v>
      </c>
    </row>
    <row r="15797" spans="1:8" ht="14.5" customHeight="1">
      <c r="A15797" s="131">
        <v>5550033</v>
      </c>
      <c r="B15797" s="131" t="s">
        <v>11680</v>
      </c>
      <c r="D15797" s="132" t="s">
        <v>29975</v>
      </c>
      <c r="E15797" s="132" t="s">
        <v>31522</v>
      </c>
      <c r="F15797" s="132" t="str">
        <f t="shared" si="246"/>
        <v>1320065</v>
      </c>
      <c r="G15797" s="132" t="s">
        <v>23092</v>
      </c>
      <c r="H15797" s="132" t="s">
        <v>14937</v>
      </c>
    </row>
    <row r="15798" spans="1:8" ht="14.5" customHeight="1">
      <c r="A15798" s="131">
        <v>5550033</v>
      </c>
      <c r="B15798" s="131" t="s">
        <v>11680</v>
      </c>
      <c r="D15798" s="132" t="s">
        <v>29975</v>
      </c>
      <c r="E15798" s="132" t="s">
        <v>31020</v>
      </c>
      <c r="F15798" s="132" t="str">
        <f t="shared" si="246"/>
        <v>1320066</v>
      </c>
      <c r="G15798" s="132" t="s">
        <v>23092</v>
      </c>
      <c r="H15798" s="132" t="s">
        <v>23101</v>
      </c>
    </row>
    <row r="15799" spans="1:8" ht="14.5" customHeight="1">
      <c r="A15799" s="131">
        <v>5550044</v>
      </c>
      <c r="B15799" s="131" t="s">
        <v>11681</v>
      </c>
      <c r="D15799" s="132" t="s">
        <v>29975</v>
      </c>
      <c r="E15799" s="132" t="s">
        <v>31022</v>
      </c>
      <c r="F15799" s="132" t="str">
        <f t="shared" si="246"/>
        <v>1320069</v>
      </c>
      <c r="G15799" s="132" t="s">
        <v>23092</v>
      </c>
      <c r="H15799" s="132" t="s">
        <v>23102</v>
      </c>
    </row>
    <row r="15800" spans="1:8" ht="14.5" customHeight="1">
      <c r="A15800" s="131">
        <v>5550044</v>
      </c>
      <c r="B15800" s="131" t="s">
        <v>11681</v>
      </c>
      <c r="D15800" s="132" t="s">
        <v>29975</v>
      </c>
      <c r="E15800" s="132" t="s">
        <v>31809</v>
      </c>
      <c r="F15800" s="132" t="str">
        <f t="shared" si="246"/>
        <v>1320101</v>
      </c>
      <c r="G15800" s="132" t="s">
        <v>23092</v>
      </c>
      <c r="H15800" s="132" t="s">
        <v>23103</v>
      </c>
    </row>
    <row r="15801" spans="1:8" ht="14.5" customHeight="1">
      <c r="A15801" s="131">
        <v>5550034</v>
      </c>
      <c r="B15801" s="131" t="s">
        <v>11682</v>
      </c>
      <c r="D15801" s="132" t="s">
        <v>29975</v>
      </c>
      <c r="E15801" s="132" t="s">
        <v>31538</v>
      </c>
      <c r="F15801" s="132" t="str">
        <f t="shared" si="246"/>
        <v>1320103</v>
      </c>
      <c r="G15801" s="132" t="s">
        <v>23092</v>
      </c>
      <c r="H15801" s="132" t="s">
        <v>14804</v>
      </c>
    </row>
    <row r="15802" spans="1:8" ht="14.5" customHeight="1">
      <c r="A15802" s="131">
        <v>5550034</v>
      </c>
      <c r="B15802" s="131" t="s">
        <v>11682</v>
      </c>
      <c r="D15802" s="132" t="s">
        <v>29975</v>
      </c>
      <c r="E15802" s="132" t="s">
        <v>31539</v>
      </c>
      <c r="F15802" s="132" t="str">
        <f t="shared" si="246"/>
        <v>1320104</v>
      </c>
      <c r="G15802" s="132" t="s">
        <v>23092</v>
      </c>
      <c r="H15802" s="132" t="s">
        <v>15009</v>
      </c>
    </row>
    <row r="15803" spans="1:8" ht="14.5" customHeight="1">
      <c r="A15803" s="131">
        <v>5550034</v>
      </c>
      <c r="B15803" s="131" t="s">
        <v>11682</v>
      </c>
      <c r="D15803" s="132" t="s">
        <v>29975</v>
      </c>
      <c r="E15803" s="132" t="s">
        <v>31040</v>
      </c>
      <c r="F15803" s="132" t="str">
        <f t="shared" si="246"/>
        <v>1320105</v>
      </c>
      <c r="G15803" s="132" t="s">
        <v>23092</v>
      </c>
      <c r="H15803" s="132" t="s">
        <v>23104</v>
      </c>
    </row>
    <row r="15804" spans="1:8" ht="14.5" customHeight="1">
      <c r="A15804" s="131">
        <v>5550012</v>
      </c>
      <c r="B15804" s="131" t="s">
        <v>11683</v>
      </c>
      <c r="D15804" s="132" t="s">
        <v>29975</v>
      </c>
      <c r="E15804" s="132" t="s">
        <v>31810</v>
      </c>
      <c r="F15804" s="132" t="str">
        <f t="shared" si="246"/>
        <v>1320106</v>
      </c>
      <c r="G15804" s="132" t="s">
        <v>23092</v>
      </c>
      <c r="H15804" s="132" t="s">
        <v>15107</v>
      </c>
    </row>
    <row r="15805" spans="1:8" ht="14.5" customHeight="1">
      <c r="A15805" s="131">
        <v>5550012</v>
      </c>
      <c r="B15805" s="131" t="s">
        <v>11683</v>
      </c>
      <c r="D15805" s="132" t="s">
        <v>29975</v>
      </c>
      <c r="E15805" s="132" t="s">
        <v>31041</v>
      </c>
      <c r="F15805" s="132" t="str">
        <f t="shared" si="246"/>
        <v>1320107</v>
      </c>
      <c r="G15805" s="132" t="s">
        <v>23092</v>
      </c>
      <c r="H15805" s="132" t="s">
        <v>15118</v>
      </c>
    </row>
    <row r="15806" spans="1:8" ht="14.5" customHeight="1">
      <c r="A15806" s="131">
        <v>5550012</v>
      </c>
      <c r="B15806" s="131" t="s">
        <v>11683</v>
      </c>
      <c r="D15806" s="132" t="s">
        <v>29975</v>
      </c>
      <c r="E15806" s="132" t="s">
        <v>31540</v>
      </c>
      <c r="F15806" s="132" t="str">
        <f t="shared" si="246"/>
        <v>1320109</v>
      </c>
      <c r="G15806" s="132" t="s">
        <v>23092</v>
      </c>
      <c r="H15806" s="132" t="s">
        <v>15045</v>
      </c>
    </row>
    <row r="15807" spans="1:8" ht="14.5" customHeight="1">
      <c r="A15807" s="131">
        <v>5550012</v>
      </c>
      <c r="B15807" s="131" t="s">
        <v>11683</v>
      </c>
      <c r="D15807" s="132" t="s">
        <v>29975</v>
      </c>
      <c r="E15807" s="132" t="s">
        <v>31043</v>
      </c>
      <c r="F15807" s="132" t="str">
        <f t="shared" si="246"/>
        <v>1320110</v>
      </c>
      <c r="G15807" s="132" t="s">
        <v>23092</v>
      </c>
      <c r="H15807" s="132" t="s">
        <v>17190</v>
      </c>
    </row>
    <row r="15808" spans="1:8" ht="14.5" customHeight="1">
      <c r="A15808" s="131">
        <v>5550012</v>
      </c>
      <c r="B15808" s="131" t="s">
        <v>11683</v>
      </c>
      <c r="D15808" s="132" t="s">
        <v>29975</v>
      </c>
      <c r="E15808" s="132" t="s">
        <v>31044</v>
      </c>
      <c r="F15808" s="132" t="str">
        <f t="shared" si="246"/>
        <v>1320111</v>
      </c>
      <c r="G15808" s="132" t="s">
        <v>23092</v>
      </c>
      <c r="H15808" s="132" t="s">
        <v>20469</v>
      </c>
    </row>
    <row r="15809" spans="1:8" ht="14.5" customHeight="1">
      <c r="A15809" s="131">
        <v>5550012</v>
      </c>
      <c r="B15809" s="131" t="s">
        <v>11683</v>
      </c>
      <c r="D15809" s="132" t="s">
        <v>29975</v>
      </c>
      <c r="E15809" s="132" t="s">
        <v>31045</v>
      </c>
      <c r="F15809" s="132" t="str">
        <f t="shared" si="246"/>
        <v>1320112</v>
      </c>
      <c r="G15809" s="132" t="s">
        <v>23092</v>
      </c>
      <c r="H15809" s="132" t="s">
        <v>17635</v>
      </c>
    </row>
    <row r="15810" spans="1:8" ht="14.5" customHeight="1">
      <c r="A15810" s="131">
        <v>5330007</v>
      </c>
      <c r="B15810" s="131" t="s">
        <v>11684</v>
      </c>
      <c r="D15810" s="132" t="s">
        <v>29975</v>
      </c>
      <c r="E15810" s="132" t="s">
        <v>31046</v>
      </c>
      <c r="F15810" s="132" t="str">
        <f t="shared" si="246"/>
        <v>1320113</v>
      </c>
      <c r="G15810" s="132" t="s">
        <v>23092</v>
      </c>
      <c r="H15810" s="132" t="s">
        <v>14771</v>
      </c>
    </row>
    <row r="15811" spans="1:8" ht="14.5" customHeight="1">
      <c r="A15811" s="131">
        <v>5330007</v>
      </c>
      <c r="B15811" s="131" t="s">
        <v>11684</v>
      </c>
      <c r="D15811" s="132" t="s">
        <v>29975</v>
      </c>
      <c r="E15811" s="132" t="s">
        <v>31047</v>
      </c>
      <c r="F15811" s="132" t="str">
        <f t="shared" ref="F15811:F15874" si="247">TEXT(D15811,"0000")&amp;TEXT(E15811,"000")</f>
        <v>1320114</v>
      </c>
      <c r="G15811" s="132" t="s">
        <v>23092</v>
      </c>
      <c r="H15811" s="132" t="s">
        <v>23105</v>
      </c>
    </row>
    <row r="15812" spans="1:8" ht="14.5" customHeight="1">
      <c r="A15812" s="131">
        <v>5330007</v>
      </c>
      <c r="B15812" s="131" t="s">
        <v>11684</v>
      </c>
      <c r="D15812" s="132" t="s">
        <v>29975</v>
      </c>
      <c r="E15812" s="132" t="s">
        <v>31541</v>
      </c>
      <c r="F15812" s="132" t="str">
        <f t="shared" si="247"/>
        <v>1320115</v>
      </c>
      <c r="G15812" s="132" t="s">
        <v>23092</v>
      </c>
      <c r="H15812" s="132" t="s">
        <v>15190</v>
      </c>
    </row>
    <row r="15813" spans="1:8" ht="14.5" customHeight="1">
      <c r="A15813" s="131">
        <v>5330032</v>
      </c>
      <c r="B15813" s="131" t="s">
        <v>11685</v>
      </c>
      <c r="D15813" s="132" t="s">
        <v>29975</v>
      </c>
      <c r="E15813" s="132" t="s">
        <v>31542</v>
      </c>
      <c r="F15813" s="132" t="str">
        <f t="shared" si="247"/>
        <v>1320117</v>
      </c>
      <c r="G15813" s="132" t="s">
        <v>23092</v>
      </c>
      <c r="H15813" s="132" t="s">
        <v>15672</v>
      </c>
    </row>
    <row r="15814" spans="1:8" ht="14.5" customHeight="1">
      <c r="A15814" s="131">
        <v>5330032</v>
      </c>
      <c r="B15814" s="131" t="s">
        <v>11685</v>
      </c>
      <c r="D15814" s="132" t="s">
        <v>29975</v>
      </c>
      <c r="E15814" s="132" t="s">
        <v>31543</v>
      </c>
      <c r="F15814" s="132" t="str">
        <f t="shared" si="247"/>
        <v>1320118</v>
      </c>
      <c r="G15814" s="132" t="s">
        <v>23092</v>
      </c>
      <c r="H15814" s="132" t="s">
        <v>14912</v>
      </c>
    </row>
    <row r="15815" spans="1:8" ht="14.5" customHeight="1">
      <c r="A15815" s="131">
        <v>5330032</v>
      </c>
      <c r="B15815" s="131" t="s">
        <v>11685</v>
      </c>
      <c r="D15815" s="132" t="s">
        <v>29975</v>
      </c>
      <c r="E15815" s="132" t="s">
        <v>31544</v>
      </c>
      <c r="F15815" s="132" t="str">
        <f t="shared" si="247"/>
        <v>1320119</v>
      </c>
      <c r="G15815" s="132" t="s">
        <v>23092</v>
      </c>
      <c r="H15815" s="132" t="s">
        <v>14956</v>
      </c>
    </row>
    <row r="15816" spans="1:8" ht="14.5" customHeight="1">
      <c r="A15816" s="131">
        <v>5330032</v>
      </c>
      <c r="B15816" s="131" t="s">
        <v>11685</v>
      </c>
      <c r="D15816" s="132" t="s">
        <v>29975</v>
      </c>
      <c r="E15816" s="132" t="s">
        <v>31049</v>
      </c>
      <c r="F15816" s="132" t="str">
        <f t="shared" si="247"/>
        <v>1320120</v>
      </c>
      <c r="G15816" s="132" t="s">
        <v>23092</v>
      </c>
      <c r="H15816" s="132" t="s">
        <v>23039</v>
      </c>
    </row>
    <row r="15817" spans="1:8" ht="14.5" customHeight="1">
      <c r="A15817" s="131">
        <v>5330032</v>
      </c>
      <c r="B15817" s="131" t="s">
        <v>11685</v>
      </c>
      <c r="D15817" s="132" t="s">
        <v>29975</v>
      </c>
      <c r="E15817" s="132" t="s">
        <v>31811</v>
      </c>
      <c r="F15817" s="132" t="str">
        <f t="shared" si="247"/>
        <v>1320122</v>
      </c>
      <c r="G15817" s="132" t="s">
        <v>23092</v>
      </c>
      <c r="H15817" s="132" t="s">
        <v>20010</v>
      </c>
    </row>
    <row r="15818" spans="1:8" ht="14.5" customHeight="1">
      <c r="A15818" s="131">
        <v>5330001</v>
      </c>
      <c r="B15818" s="131" t="s">
        <v>11686</v>
      </c>
      <c r="D15818" s="132" t="s">
        <v>29975</v>
      </c>
      <c r="E15818" s="132" t="s">
        <v>31051</v>
      </c>
      <c r="F15818" s="132" t="str">
        <f t="shared" si="247"/>
        <v>1320123</v>
      </c>
      <c r="G15818" s="132" t="s">
        <v>23092</v>
      </c>
      <c r="H15818" s="132" t="s">
        <v>14936</v>
      </c>
    </row>
    <row r="15819" spans="1:8" ht="14.5" customHeight="1">
      <c r="A15819" s="131">
        <v>5330001</v>
      </c>
      <c r="B15819" s="131" t="s">
        <v>11686</v>
      </c>
      <c r="D15819" s="132" t="s">
        <v>29975</v>
      </c>
      <c r="E15819" s="132" t="s">
        <v>31052</v>
      </c>
      <c r="F15819" s="132" t="str">
        <f t="shared" si="247"/>
        <v>1320125</v>
      </c>
      <c r="G15819" s="132" t="s">
        <v>23092</v>
      </c>
      <c r="H15819" s="132" t="s">
        <v>15027</v>
      </c>
    </row>
    <row r="15820" spans="1:8" ht="14.5" customHeight="1">
      <c r="A15820" s="131">
        <v>5330001</v>
      </c>
      <c r="B15820" s="131" t="s">
        <v>11686</v>
      </c>
      <c r="D15820" s="132" t="s">
        <v>29975</v>
      </c>
      <c r="E15820" s="132" t="s">
        <v>31546</v>
      </c>
      <c r="F15820" s="132" t="str">
        <f t="shared" si="247"/>
        <v>1320126</v>
      </c>
      <c r="G15820" s="132" t="s">
        <v>23092</v>
      </c>
      <c r="H15820" s="132" t="s">
        <v>23027</v>
      </c>
    </row>
    <row r="15821" spans="1:8" ht="14.5" customHeight="1">
      <c r="A15821" s="131">
        <v>5330001</v>
      </c>
      <c r="B15821" s="131" t="s">
        <v>11686</v>
      </c>
      <c r="D15821" s="132" t="s">
        <v>29975</v>
      </c>
      <c r="E15821" s="132" t="s">
        <v>31054</v>
      </c>
      <c r="F15821" s="132" t="str">
        <f t="shared" si="247"/>
        <v>1320128</v>
      </c>
      <c r="G15821" s="132" t="s">
        <v>23092</v>
      </c>
      <c r="H15821" s="132" t="s">
        <v>15892</v>
      </c>
    </row>
    <row r="15822" spans="1:8" ht="14.5" customHeight="1">
      <c r="A15822" s="131">
        <v>5330015</v>
      </c>
      <c r="B15822" s="131" t="s">
        <v>11687</v>
      </c>
      <c r="D15822" s="132" t="s">
        <v>29975</v>
      </c>
      <c r="E15822" s="132" t="s">
        <v>31551</v>
      </c>
      <c r="F15822" s="132" t="str">
        <f t="shared" si="247"/>
        <v>1320136</v>
      </c>
      <c r="G15822" s="132" t="s">
        <v>23092</v>
      </c>
      <c r="H15822" s="132" t="s">
        <v>23106</v>
      </c>
    </row>
    <row r="15823" spans="1:8" ht="14.5" customHeight="1">
      <c r="A15823" s="131">
        <v>5330015</v>
      </c>
      <c r="B15823" s="131" t="s">
        <v>11687</v>
      </c>
      <c r="D15823" s="132" t="s">
        <v>29975</v>
      </c>
      <c r="E15823" s="132" t="s">
        <v>31813</v>
      </c>
      <c r="F15823" s="132" t="str">
        <f t="shared" si="247"/>
        <v>1320141</v>
      </c>
      <c r="G15823" s="132" t="s">
        <v>23092</v>
      </c>
      <c r="H15823" s="132" t="s">
        <v>23107</v>
      </c>
    </row>
    <row r="15824" spans="1:8" ht="14.5" customHeight="1">
      <c r="A15824" s="131">
        <v>5330006</v>
      </c>
      <c r="B15824" s="131" t="s">
        <v>11688</v>
      </c>
      <c r="D15824" s="132" t="s">
        <v>29975</v>
      </c>
      <c r="E15824" s="132" t="s">
        <v>31058</v>
      </c>
      <c r="F15824" s="132" t="str">
        <f t="shared" si="247"/>
        <v>1320143</v>
      </c>
      <c r="G15824" s="132" t="s">
        <v>23092</v>
      </c>
      <c r="H15824" s="132" t="s">
        <v>23108</v>
      </c>
    </row>
    <row r="15825" spans="1:8" ht="14.5" customHeight="1">
      <c r="A15825" s="131">
        <v>5330006</v>
      </c>
      <c r="B15825" s="131" t="s">
        <v>11688</v>
      </c>
      <c r="D15825" s="132" t="s">
        <v>29975</v>
      </c>
      <c r="E15825" s="132" t="s">
        <v>31556</v>
      </c>
      <c r="F15825" s="132" t="str">
        <f t="shared" si="247"/>
        <v>1320144</v>
      </c>
      <c r="G15825" s="132" t="s">
        <v>23092</v>
      </c>
      <c r="H15825" s="132" t="s">
        <v>23109</v>
      </c>
    </row>
    <row r="15826" spans="1:8" ht="14.5" customHeight="1">
      <c r="A15826" s="131">
        <v>5330006</v>
      </c>
      <c r="B15826" s="131" t="s">
        <v>11688</v>
      </c>
      <c r="D15826" s="132" t="s">
        <v>29975</v>
      </c>
      <c r="E15826" s="132" t="s">
        <v>31060</v>
      </c>
      <c r="F15826" s="132" t="str">
        <f t="shared" si="247"/>
        <v>1320146</v>
      </c>
      <c r="G15826" s="132" t="s">
        <v>23092</v>
      </c>
      <c r="H15826" s="132" t="s">
        <v>23110</v>
      </c>
    </row>
    <row r="15827" spans="1:8" ht="14.5" customHeight="1">
      <c r="A15827" s="131">
        <v>5330002</v>
      </c>
      <c r="B15827" s="131" t="s">
        <v>11689</v>
      </c>
      <c r="D15827" s="132" t="s">
        <v>29975</v>
      </c>
      <c r="E15827" s="132" t="s">
        <v>31558</v>
      </c>
      <c r="F15827" s="132" t="str">
        <f t="shared" si="247"/>
        <v>1320149</v>
      </c>
      <c r="G15827" s="132" t="s">
        <v>23092</v>
      </c>
      <c r="H15827" s="132" t="s">
        <v>17619</v>
      </c>
    </row>
    <row r="15828" spans="1:8" ht="14.5" customHeight="1">
      <c r="A15828" s="131">
        <v>5330002</v>
      </c>
      <c r="B15828" s="131" t="s">
        <v>11689</v>
      </c>
      <c r="D15828" s="132" t="s">
        <v>29975</v>
      </c>
      <c r="E15828" s="132" t="s">
        <v>31559</v>
      </c>
      <c r="F15828" s="132" t="str">
        <f t="shared" si="247"/>
        <v>1320150</v>
      </c>
      <c r="G15828" s="132" t="s">
        <v>23092</v>
      </c>
      <c r="H15828" s="132" t="s">
        <v>23111</v>
      </c>
    </row>
    <row r="15829" spans="1:8" ht="14.5" customHeight="1">
      <c r="A15829" s="131">
        <v>5330002</v>
      </c>
      <c r="B15829" s="131" t="s">
        <v>11689</v>
      </c>
      <c r="D15829" s="132" t="s">
        <v>29975</v>
      </c>
      <c r="E15829" s="132" t="s">
        <v>31071</v>
      </c>
      <c r="F15829" s="132" t="str">
        <f t="shared" si="247"/>
        <v>1320162</v>
      </c>
      <c r="G15829" s="132" t="s">
        <v>23092</v>
      </c>
      <c r="H15829" s="132" t="s">
        <v>23112</v>
      </c>
    </row>
    <row r="15830" spans="1:8" ht="14.5" customHeight="1">
      <c r="A15830" s="131">
        <v>5330002</v>
      </c>
      <c r="B15830" s="131" t="s">
        <v>11689</v>
      </c>
      <c r="D15830" s="132" t="s">
        <v>29975</v>
      </c>
      <c r="E15830" s="132" t="s">
        <v>31814</v>
      </c>
      <c r="F15830" s="132" t="str">
        <f t="shared" si="247"/>
        <v>1320164</v>
      </c>
      <c r="G15830" s="132" t="s">
        <v>23092</v>
      </c>
      <c r="H15830" s="132" t="s">
        <v>23113</v>
      </c>
    </row>
    <row r="15831" spans="1:8" ht="14.5" customHeight="1">
      <c r="A15831" s="131">
        <v>5330024</v>
      </c>
      <c r="B15831" s="131" t="s">
        <v>11690</v>
      </c>
      <c r="D15831" s="132" t="s">
        <v>29975</v>
      </c>
      <c r="E15831" s="132" t="s">
        <v>31076</v>
      </c>
      <c r="F15831" s="132" t="str">
        <f t="shared" si="247"/>
        <v>1320169</v>
      </c>
      <c r="G15831" s="132" t="s">
        <v>23092</v>
      </c>
      <c r="H15831" s="132" t="s">
        <v>15504</v>
      </c>
    </row>
    <row r="15832" spans="1:8" ht="14.5" customHeight="1">
      <c r="A15832" s="131">
        <v>5330024</v>
      </c>
      <c r="B15832" s="131" t="s">
        <v>11690</v>
      </c>
      <c r="D15832" s="132" t="s">
        <v>29976</v>
      </c>
      <c r="E15832" s="132" t="s">
        <v>30993</v>
      </c>
      <c r="F15832" s="132" t="str">
        <f t="shared" si="247"/>
        <v>1321001</v>
      </c>
      <c r="G15832" s="132" t="s">
        <v>23114</v>
      </c>
      <c r="H15832" s="132" t="s">
        <v>15805</v>
      </c>
    </row>
    <row r="15833" spans="1:8" ht="14.5" customHeight="1">
      <c r="A15833" s="131">
        <v>5330024</v>
      </c>
      <c r="B15833" s="131" t="s">
        <v>11690</v>
      </c>
      <c r="D15833" s="132" t="s">
        <v>29976</v>
      </c>
      <c r="E15833" s="132" t="s">
        <v>31486</v>
      </c>
      <c r="F15833" s="132" t="str">
        <f t="shared" si="247"/>
        <v>1321002</v>
      </c>
      <c r="G15833" s="132" t="s">
        <v>23114</v>
      </c>
      <c r="H15833" s="132" t="s">
        <v>17717</v>
      </c>
    </row>
    <row r="15834" spans="1:8" ht="14.5" customHeight="1">
      <c r="A15834" s="131">
        <v>5330004</v>
      </c>
      <c r="B15834" s="131" t="s">
        <v>11691</v>
      </c>
      <c r="D15834" s="132" t="s">
        <v>29976</v>
      </c>
      <c r="E15834" s="132" t="s">
        <v>31487</v>
      </c>
      <c r="F15834" s="132" t="str">
        <f t="shared" si="247"/>
        <v>1321003</v>
      </c>
      <c r="G15834" s="132" t="s">
        <v>23114</v>
      </c>
      <c r="H15834" s="132" t="s">
        <v>14842</v>
      </c>
    </row>
    <row r="15835" spans="1:8" ht="14.5" customHeight="1">
      <c r="A15835" s="131">
        <v>5330004</v>
      </c>
      <c r="B15835" s="131" t="s">
        <v>11691</v>
      </c>
      <c r="D15835" s="132" t="s">
        <v>29976</v>
      </c>
      <c r="E15835" s="132" t="s">
        <v>30994</v>
      </c>
      <c r="F15835" s="132" t="str">
        <f t="shared" si="247"/>
        <v>1321004</v>
      </c>
      <c r="G15835" s="132" t="s">
        <v>23114</v>
      </c>
      <c r="H15835" s="132" t="s">
        <v>15943</v>
      </c>
    </row>
    <row r="15836" spans="1:8" ht="14.5" customHeight="1">
      <c r="A15836" s="131">
        <v>5330004</v>
      </c>
      <c r="B15836" s="131" t="s">
        <v>11691</v>
      </c>
      <c r="D15836" s="132" t="s">
        <v>29976</v>
      </c>
      <c r="E15836" s="132" t="s">
        <v>30995</v>
      </c>
      <c r="F15836" s="132" t="str">
        <f t="shared" si="247"/>
        <v>1321005</v>
      </c>
      <c r="G15836" s="132" t="s">
        <v>23114</v>
      </c>
      <c r="H15836" s="132" t="s">
        <v>15622</v>
      </c>
    </row>
    <row r="15837" spans="1:8" ht="14.5" customHeight="1">
      <c r="A15837" s="131">
        <v>5330004</v>
      </c>
      <c r="B15837" s="131" t="s">
        <v>11691</v>
      </c>
      <c r="D15837" s="132" t="s">
        <v>29976</v>
      </c>
      <c r="E15837" s="132" t="s">
        <v>31488</v>
      </c>
      <c r="F15837" s="132" t="str">
        <f t="shared" si="247"/>
        <v>1321006</v>
      </c>
      <c r="G15837" s="132" t="s">
        <v>23114</v>
      </c>
      <c r="H15837" s="132" t="s">
        <v>17635</v>
      </c>
    </row>
    <row r="15838" spans="1:8" ht="14.5" customHeight="1">
      <c r="A15838" s="131">
        <v>5330004</v>
      </c>
      <c r="B15838" s="131" t="s">
        <v>11691</v>
      </c>
      <c r="D15838" s="132" t="s">
        <v>29976</v>
      </c>
      <c r="E15838" s="132" t="s">
        <v>31489</v>
      </c>
      <c r="F15838" s="132" t="str">
        <f t="shared" si="247"/>
        <v>1321007</v>
      </c>
      <c r="G15838" s="132" t="s">
        <v>23114</v>
      </c>
      <c r="H15838" s="132" t="s">
        <v>15462</v>
      </c>
    </row>
    <row r="15839" spans="1:8" ht="14.5" customHeight="1">
      <c r="A15839" s="131">
        <v>5330021</v>
      </c>
      <c r="B15839" s="131" t="s">
        <v>11692</v>
      </c>
      <c r="D15839" s="132" t="s">
        <v>29976</v>
      </c>
      <c r="E15839" s="132" t="s">
        <v>31807</v>
      </c>
      <c r="F15839" s="132" t="str">
        <f t="shared" si="247"/>
        <v>1321008</v>
      </c>
      <c r="G15839" s="132" t="s">
        <v>23114</v>
      </c>
      <c r="H15839" s="132" t="s">
        <v>23115</v>
      </c>
    </row>
    <row r="15840" spans="1:8" ht="14.5" customHeight="1">
      <c r="A15840" s="131">
        <v>5330021</v>
      </c>
      <c r="B15840" s="131" t="s">
        <v>11692</v>
      </c>
      <c r="D15840" s="132" t="s">
        <v>29976</v>
      </c>
      <c r="E15840" s="132" t="s">
        <v>30996</v>
      </c>
      <c r="F15840" s="132" t="str">
        <f t="shared" si="247"/>
        <v>1321009</v>
      </c>
      <c r="G15840" s="132" t="s">
        <v>23114</v>
      </c>
      <c r="H15840" s="132" t="s">
        <v>23116</v>
      </c>
    </row>
    <row r="15841" spans="1:8" ht="14.5" customHeight="1">
      <c r="A15841" s="131">
        <v>5330021</v>
      </c>
      <c r="B15841" s="131" t="s">
        <v>11692</v>
      </c>
      <c r="D15841" s="132" t="s">
        <v>29976</v>
      </c>
      <c r="E15841" s="132" t="s">
        <v>31490</v>
      </c>
      <c r="F15841" s="132" t="str">
        <f t="shared" si="247"/>
        <v>1321010</v>
      </c>
      <c r="G15841" s="132" t="s">
        <v>23114</v>
      </c>
      <c r="H15841" s="132" t="s">
        <v>23117</v>
      </c>
    </row>
    <row r="15842" spans="1:8" ht="14.5" customHeight="1">
      <c r="A15842" s="131">
        <v>5330021</v>
      </c>
      <c r="B15842" s="131" t="s">
        <v>11692</v>
      </c>
      <c r="D15842" s="132" t="s">
        <v>29977</v>
      </c>
      <c r="E15842" s="132" t="s">
        <v>30993</v>
      </c>
      <c r="F15842" s="132" t="str">
        <f t="shared" si="247"/>
        <v>1323001</v>
      </c>
      <c r="G15842" s="132" t="s">
        <v>23118</v>
      </c>
      <c r="H15842" s="132" t="s">
        <v>14751</v>
      </c>
    </row>
    <row r="15843" spans="1:8" ht="14.5" customHeight="1">
      <c r="A15843" s="131">
        <v>5330021</v>
      </c>
      <c r="B15843" s="131" t="s">
        <v>11692</v>
      </c>
      <c r="D15843" s="132" t="s">
        <v>29977</v>
      </c>
      <c r="E15843" s="132" t="s">
        <v>31486</v>
      </c>
      <c r="F15843" s="132" t="str">
        <f t="shared" si="247"/>
        <v>1323002</v>
      </c>
      <c r="G15843" s="132" t="s">
        <v>23118</v>
      </c>
      <c r="H15843" s="132" t="s">
        <v>16061</v>
      </c>
    </row>
    <row r="15844" spans="1:8" ht="14.5" customHeight="1">
      <c r="A15844" s="131">
        <v>5330021</v>
      </c>
      <c r="B15844" s="131" t="s">
        <v>11692</v>
      </c>
      <c r="D15844" s="132" t="s">
        <v>29977</v>
      </c>
      <c r="E15844" s="132" t="s">
        <v>31487</v>
      </c>
      <c r="F15844" s="132" t="str">
        <f t="shared" si="247"/>
        <v>1323003</v>
      </c>
      <c r="G15844" s="132" t="s">
        <v>23118</v>
      </c>
      <c r="H15844" s="132" t="s">
        <v>16062</v>
      </c>
    </row>
    <row r="15845" spans="1:8" ht="14.5" customHeight="1">
      <c r="A15845" s="131">
        <v>5330022</v>
      </c>
      <c r="B15845" s="131" t="s">
        <v>11693</v>
      </c>
      <c r="D15845" s="132" t="s">
        <v>29977</v>
      </c>
      <c r="E15845" s="132" t="s">
        <v>30994</v>
      </c>
      <c r="F15845" s="132" t="str">
        <f t="shared" si="247"/>
        <v>1323004</v>
      </c>
      <c r="G15845" s="132" t="s">
        <v>23118</v>
      </c>
      <c r="H15845" s="132" t="s">
        <v>23119</v>
      </c>
    </row>
    <row r="15846" spans="1:8" ht="14.5" customHeight="1">
      <c r="A15846" s="131">
        <v>5330022</v>
      </c>
      <c r="B15846" s="131" t="s">
        <v>11693</v>
      </c>
      <c r="D15846" s="132" t="s">
        <v>29977</v>
      </c>
      <c r="E15846" s="132" t="s">
        <v>30995</v>
      </c>
      <c r="F15846" s="132" t="str">
        <f t="shared" si="247"/>
        <v>1323005</v>
      </c>
      <c r="G15846" s="132" t="s">
        <v>23118</v>
      </c>
      <c r="H15846" s="132" t="s">
        <v>23120</v>
      </c>
    </row>
    <row r="15847" spans="1:8" ht="14.5" customHeight="1">
      <c r="A15847" s="131">
        <v>5330022</v>
      </c>
      <c r="B15847" s="131" t="s">
        <v>11693</v>
      </c>
      <c r="D15847" s="132" t="s">
        <v>29977</v>
      </c>
      <c r="E15847" s="132" t="s">
        <v>31488</v>
      </c>
      <c r="F15847" s="132" t="str">
        <f t="shared" si="247"/>
        <v>1323006</v>
      </c>
      <c r="G15847" s="132" t="s">
        <v>23118</v>
      </c>
      <c r="H15847" s="132" t="s">
        <v>23121</v>
      </c>
    </row>
    <row r="15848" spans="1:8" ht="14.5" customHeight="1">
      <c r="A15848" s="131">
        <v>5330022</v>
      </c>
      <c r="B15848" s="131" t="s">
        <v>11693</v>
      </c>
      <c r="D15848" s="132" t="s">
        <v>29977</v>
      </c>
      <c r="E15848" s="132" t="s">
        <v>31489</v>
      </c>
      <c r="F15848" s="132" t="str">
        <f t="shared" si="247"/>
        <v>1323007</v>
      </c>
      <c r="G15848" s="132" t="s">
        <v>23118</v>
      </c>
      <c r="H15848" s="132" t="s">
        <v>15204</v>
      </c>
    </row>
    <row r="15849" spans="1:8" ht="14.5" customHeight="1">
      <c r="A15849" s="131">
        <v>5330022</v>
      </c>
      <c r="B15849" s="131" t="s">
        <v>11693</v>
      </c>
      <c r="D15849" s="132" t="s">
        <v>29977</v>
      </c>
      <c r="E15849" s="132" t="s">
        <v>31807</v>
      </c>
      <c r="F15849" s="132" t="str">
        <f t="shared" si="247"/>
        <v>1323008</v>
      </c>
      <c r="G15849" s="132" t="s">
        <v>23118</v>
      </c>
      <c r="H15849" s="132" t="s">
        <v>17606</v>
      </c>
    </row>
    <row r="15850" spans="1:8" ht="14.5" customHeight="1">
      <c r="A15850" s="131">
        <v>5330022</v>
      </c>
      <c r="B15850" s="131" t="s">
        <v>11693</v>
      </c>
      <c r="D15850" s="132" t="s">
        <v>29977</v>
      </c>
      <c r="E15850" s="132" t="s">
        <v>30996</v>
      </c>
      <c r="F15850" s="132" t="str">
        <f t="shared" si="247"/>
        <v>1323009</v>
      </c>
      <c r="G15850" s="132" t="s">
        <v>23118</v>
      </c>
      <c r="H15850" s="132" t="s">
        <v>14784</v>
      </c>
    </row>
    <row r="15851" spans="1:8" ht="14.5" customHeight="1">
      <c r="A15851" s="131">
        <v>5330022</v>
      </c>
      <c r="B15851" s="131" t="s">
        <v>11693</v>
      </c>
      <c r="D15851" s="132" t="s">
        <v>29977</v>
      </c>
      <c r="E15851" s="132" t="s">
        <v>31490</v>
      </c>
      <c r="F15851" s="132" t="str">
        <f t="shared" si="247"/>
        <v>1323010</v>
      </c>
      <c r="G15851" s="132" t="s">
        <v>23118</v>
      </c>
      <c r="H15851" s="132" t="s">
        <v>16202</v>
      </c>
    </row>
    <row r="15852" spans="1:8" ht="14.5" customHeight="1">
      <c r="A15852" s="131">
        <v>5330005</v>
      </c>
      <c r="B15852" s="131" t="s">
        <v>11694</v>
      </c>
      <c r="D15852" s="132" t="s">
        <v>29977</v>
      </c>
      <c r="E15852" s="132" t="s">
        <v>31491</v>
      </c>
      <c r="F15852" s="132" t="str">
        <f t="shared" si="247"/>
        <v>1323011</v>
      </c>
      <c r="G15852" s="132" t="s">
        <v>23118</v>
      </c>
      <c r="H15852" s="132" t="s">
        <v>14913</v>
      </c>
    </row>
    <row r="15853" spans="1:8" ht="14.5" customHeight="1">
      <c r="A15853" s="131">
        <v>5330005</v>
      </c>
      <c r="B15853" s="131" t="s">
        <v>11694</v>
      </c>
      <c r="D15853" s="132" t="s">
        <v>29977</v>
      </c>
      <c r="E15853" s="132" t="s">
        <v>31492</v>
      </c>
      <c r="F15853" s="132" t="str">
        <f t="shared" si="247"/>
        <v>1323012</v>
      </c>
      <c r="G15853" s="132" t="s">
        <v>23118</v>
      </c>
      <c r="H15853" s="132" t="s">
        <v>23122</v>
      </c>
    </row>
    <row r="15854" spans="1:8" ht="14.5" customHeight="1">
      <c r="A15854" s="131">
        <v>5330005</v>
      </c>
      <c r="B15854" s="131" t="s">
        <v>11694</v>
      </c>
      <c r="D15854" s="132" t="s">
        <v>29977</v>
      </c>
      <c r="E15854" s="132" t="s">
        <v>30997</v>
      </c>
      <c r="F15854" s="132" t="str">
        <f t="shared" si="247"/>
        <v>1323013</v>
      </c>
      <c r="G15854" s="132" t="s">
        <v>23118</v>
      </c>
      <c r="H15854" s="132" t="s">
        <v>16736</v>
      </c>
    </row>
    <row r="15855" spans="1:8" ht="14.5" customHeight="1">
      <c r="A15855" s="131">
        <v>5330005</v>
      </c>
      <c r="B15855" s="131" t="s">
        <v>11694</v>
      </c>
      <c r="D15855" s="132" t="s">
        <v>29977</v>
      </c>
      <c r="E15855" s="132" t="s">
        <v>31493</v>
      </c>
      <c r="F15855" s="132" t="str">
        <f t="shared" si="247"/>
        <v>1323014</v>
      </c>
      <c r="G15855" s="132" t="s">
        <v>23118</v>
      </c>
      <c r="H15855" s="132" t="s">
        <v>15787</v>
      </c>
    </row>
    <row r="15856" spans="1:8" ht="14.5" customHeight="1">
      <c r="A15856" s="131">
        <v>5330005</v>
      </c>
      <c r="B15856" s="131" t="s">
        <v>11694</v>
      </c>
      <c r="D15856" s="132" t="s">
        <v>29977</v>
      </c>
      <c r="E15856" s="132" t="s">
        <v>30998</v>
      </c>
      <c r="F15856" s="132" t="str">
        <f t="shared" si="247"/>
        <v>1323015</v>
      </c>
      <c r="G15856" s="132" t="s">
        <v>23118</v>
      </c>
      <c r="H15856" s="132" t="s">
        <v>23123</v>
      </c>
    </row>
    <row r="15857" spans="1:8" ht="14.5" customHeight="1">
      <c r="A15857" s="131">
        <v>5330011</v>
      </c>
      <c r="B15857" s="131" t="s">
        <v>11695</v>
      </c>
      <c r="D15857" s="132" t="s">
        <v>29977</v>
      </c>
      <c r="E15857" s="132" t="s">
        <v>31494</v>
      </c>
      <c r="F15857" s="132" t="str">
        <f t="shared" si="247"/>
        <v>1323016</v>
      </c>
      <c r="G15857" s="132" t="s">
        <v>23118</v>
      </c>
      <c r="H15857" s="132" t="s">
        <v>23124</v>
      </c>
    </row>
    <row r="15858" spans="1:8" ht="14.5" customHeight="1">
      <c r="A15858" s="131">
        <v>5330011</v>
      </c>
      <c r="B15858" s="131" t="s">
        <v>11695</v>
      </c>
      <c r="D15858" s="132" t="s">
        <v>29977</v>
      </c>
      <c r="E15858" s="132" t="s">
        <v>31495</v>
      </c>
      <c r="F15858" s="132" t="str">
        <f t="shared" si="247"/>
        <v>1323017</v>
      </c>
      <c r="G15858" s="132" t="s">
        <v>23118</v>
      </c>
      <c r="H15858" s="132" t="s">
        <v>23125</v>
      </c>
    </row>
    <row r="15859" spans="1:8" ht="14.5" customHeight="1">
      <c r="A15859" s="131">
        <v>5330011</v>
      </c>
      <c r="B15859" s="131" t="s">
        <v>11695</v>
      </c>
      <c r="D15859" s="132" t="s">
        <v>29977</v>
      </c>
      <c r="E15859" s="132" t="s">
        <v>31496</v>
      </c>
      <c r="F15859" s="132" t="str">
        <f t="shared" si="247"/>
        <v>1323018</v>
      </c>
      <c r="G15859" s="132" t="s">
        <v>23118</v>
      </c>
      <c r="H15859" s="132" t="s">
        <v>22820</v>
      </c>
    </row>
    <row r="15860" spans="1:8" ht="14.5" customHeight="1">
      <c r="A15860" s="131">
        <v>5330011</v>
      </c>
      <c r="B15860" s="131" t="s">
        <v>11695</v>
      </c>
      <c r="D15860" s="132" t="s">
        <v>29977</v>
      </c>
      <c r="E15860" s="132" t="s">
        <v>30999</v>
      </c>
      <c r="F15860" s="132" t="str">
        <f t="shared" si="247"/>
        <v>1323019</v>
      </c>
      <c r="G15860" s="132" t="s">
        <v>23118</v>
      </c>
      <c r="H15860" s="132" t="s">
        <v>14846</v>
      </c>
    </row>
    <row r="15861" spans="1:8" ht="14.5" customHeight="1">
      <c r="A15861" s="131">
        <v>5330011</v>
      </c>
      <c r="B15861" s="131" t="s">
        <v>11695</v>
      </c>
      <c r="D15861" s="132" t="s">
        <v>29977</v>
      </c>
      <c r="E15861" s="132" t="s">
        <v>31000</v>
      </c>
      <c r="F15861" s="132" t="str">
        <f t="shared" si="247"/>
        <v>1323020</v>
      </c>
      <c r="G15861" s="132" t="s">
        <v>23118</v>
      </c>
      <c r="H15861" s="132" t="s">
        <v>23126</v>
      </c>
    </row>
    <row r="15862" spans="1:8" ht="14.5" customHeight="1">
      <c r="A15862" s="131">
        <v>5330012</v>
      </c>
      <c r="B15862" s="131" t="s">
        <v>11696</v>
      </c>
      <c r="D15862" s="132" t="s">
        <v>29977</v>
      </c>
      <c r="E15862" s="132" t="s">
        <v>31001</v>
      </c>
      <c r="F15862" s="132" t="str">
        <f t="shared" si="247"/>
        <v>1323021</v>
      </c>
      <c r="G15862" s="132" t="s">
        <v>23118</v>
      </c>
      <c r="H15862" s="132" t="s">
        <v>23127</v>
      </c>
    </row>
    <row r="15863" spans="1:8" ht="14.5" customHeight="1">
      <c r="A15863" s="131">
        <v>5330012</v>
      </c>
      <c r="B15863" s="131" t="s">
        <v>11696</v>
      </c>
      <c r="D15863" s="132" t="s">
        <v>29977</v>
      </c>
      <c r="E15863" s="132" t="s">
        <v>31002</v>
      </c>
      <c r="F15863" s="132" t="str">
        <f t="shared" si="247"/>
        <v>1323022</v>
      </c>
      <c r="G15863" s="132" t="s">
        <v>23118</v>
      </c>
      <c r="H15863" s="132" t="s">
        <v>23128</v>
      </c>
    </row>
    <row r="15864" spans="1:8" ht="14.5" customHeight="1">
      <c r="A15864" s="131">
        <v>5330012</v>
      </c>
      <c r="B15864" s="131" t="s">
        <v>11696</v>
      </c>
      <c r="D15864" s="132" t="s">
        <v>29977</v>
      </c>
      <c r="E15864" s="132" t="s">
        <v>31497</v>
      </c>
      <c r="F15864" s="132" t="str">
        <f t="shared" si="247"/>
        <v>1323023</v>
      </c>
      <c r="G15864" s="132" t="s">
        <v>23118</v>
      </c>
      <c r="H15864" s="132" t="s">
        <v>16177</v>
      </c>
    </row>
    <row r="15865" spans="1:8" ht="14.5" customHeight="1">
      <c r="A15865" s="131">
        <v>5330013</v>
      </c>
      <c r="B15865" s="131" t="s">
        <v>11697</v>
      </c>
      <c r="D15865" s="132" t="s">
        <v>29978</v>
      </c>
      <c r="E15865" s="132" t="s">
        <v>30993</v>
      </c>
      <c r="F15865" s="132" t="str">
        <f t="shared" si="247"/>
        <v>1326001</v>
      </c>
      <c r="G15865" s="132" t="s">
        <v>23129</v>
      </c>
      <c r="H15865" s="132" t="s">
        <v>14751</v>
      </c>
    </row>
    <row r="15866" spans="1:8" ht="14.5" customHeight="1">
      <c r="A15866" s="131">
        <v>5330013</v>
      </c>
      <c r="B15866" s="131" t="s">
        <v>11697</v>
      </c>
      <c r="D15866" s="132" t="s">
        <v>29978</v>
      </c>
      <c r="E15866" s="132" t="s">
        <v>31486</v>
      </c>
      <c r="F15866" s="132" t="str">
        <f t="shared" si="247"/>
        <v>1326002</v>
      </c>
      <c r="G15866" s="132" t="s">
        <v>23129</v>
      </c>
      <c r="H15866" s="132" t="s">
        <v>14892</v>
      </c>
    </row>
    <row r="15867" spans="1:8" ht="14.5" customHeight="1">
      <c r="A15867" s="131">
        <v>5330013</v>
      </c>
      <c r="B15867" s="131" t="s">
        <v>11697</v>
      </c>
      <c r="D15867" s="132" t="s">
        <v>29978</v>
      </c>
      <c r="E15867" s="132" t="s">
        <v>31487</v>
      </c>
      <c r="F15867" s="132" t="str">
        <f t="shared" si="247"/>
        <v>1326003</v>
      </c>
      <c r="G15867" s="132" t="s">
        <v>23129</v>
      </c>
      <c r="H15867" s="132" t="s">
        <v>23130</v>
      </c>
    </row>
    <row r="15868" spans="1:8" ht="14.5" customHeight="1">
      <c r="A15868" s="131">
        <v>5330013</v>
      </c>
      <c r="B15868" s="131" t="s">
        <v>11697</v>
      </c>
      <c r="D15868" s="132" t="s">
        <v>29978</v>
      </c>
      <c r="E15868" s="132" t="s">
        <v>30994</v>
      </c>
      <c r="F15868" s="132" t="str">
        <f t="shared" si="247"/>
        <v>1326004</v>
      </c>
      <c r="G15868" s="132" t="s">
        <v>23129</v>
      </c>
      <c r="H15868" s="132" t="s">
        <v>23116</v>
      </c>
    </row>
    <row r="15869" spans="1:8" ht="14.5" customHeight="1">
      <c r="A15869" s="131">
        <v>5330013</v>
      </c>
      <c r="B15869" s="131" t="s">
        <v>11697</v>
      </c>
      <c r="D15869" s="132" t="s">
        <v>29978</v>
      </c>
      <c r="E15869" s="132" t="s">
        <v>30995</v>
      </c>
      <c r="F15869" s="132" t="str">
        <f t="shared" si="247"/>
        <v>1326005</v>
      </c>
      <c r="G15869" s="132" t="s">
        <v>23129</v>
      </c>
      <c r="H15869" s="132" t="s">
        <v>23069</v>
      </c>
    </row>
    <row r="15870" spans="1:8" ht="14.5" customHeight="1">
      <c r="A15870" s="131">
        <v>5330013</v>
      </c>
      <c r="B15870" s="131" t="s">
        <v>11697</v>
      </c>
      <c r="D15870" s="132" t="s">
        <v>29978</v>
      </c>
      <c r="E15870" s="132" t="s">
        <v>31488</v>
      </c>
      <c r="F15870" s="132" t="str">
        <f t="shared" si="247"/>
        <v>1326006</v>
      </c>
      <c r="G15870" s="132" t="s">
        <v>23129</v>
      </c>
      <c r="H15870" s="132" t="s">
        <v>23131</v>
      </c>
    </row>
    <row r="15871" spans="1:8" ht="14.5" customHeight="1">
      <c r="A15871" s="131">
        <v>5330013</v>
      </c>
      <c r="B15871" s="131" t="s">
        <v>11697</v>
      </c>
      <c r="D15871" s="132" t="s">
        <v>29978</v>
      </c>
      <c r="E15871" s="132" t="s">
        <v>31489</v>
      </c>
      <c r="F15871" s="132" t="str">
        <f t="shared" si="247"/>
        <v>1326007</v>
      </c>
      <c r="G15871" s="132" t="s">
        <v>23129</v>
      </c>
      <c r="H15871" s="132" t="s">
        <v>23102</v>
      </c>
    </row>
    <row r="15872" spans="1:8" ht="14.5" customHeight="1">
      <c r="A15872" s="131">
        <v>5330031</v>
      </c>
      <c r="B15872" s="131" t="s">
        <v>11698</v>
      </c>
      <c r="D15872" s="132" t="s">
        <v>29978</v>
      </c>
      <c r="E15872" s="132" t="s">
        <v>31807</v>
      </c>
      <c r="F15872" s="132" t="str">
        <f t="shared" si="247"/>
        <v>1326008</v>
      </c>
      <c r="G15872" s="132" t="s">
        <v>23129</v>
      </c>
      <c r="H15872" s="132" t="s">
        <v>23101</v>
      </c>
    </row>
    <row r="15873" spans="1:8" ht="14.5" customHeight="1">
      <c r="A15873" s="131">
        <v>5330031</v>
      </c>
      <c r="B15873" s="131" t="s">
        <v>11698</v>
      </c>
      <c r="D15873" s="132" t="s">
        <v>29978</v>
      </c>
      <c r="E15873" s="132" t="s">
        <v>30996</v>
      </c>
      <c r="F15873" s="132" t="str">
        <f t="shared" si="247"/>
        <v>1326009</v>
      </c>
      <c r="G15873" s="132" t="s">
        <v>23129</v>
      </c>
      <c r="H15873" s="132" t="s">
        <v>14842</v>
      </c>
    </row>
    <row r="15874" spans="1:8" ht="14.5" customHeight="1">
      <c r="A15874" s="131">
        <v>5330031</v>
      </c>
      <c r="B15874" s="131" t="s">
        <v>11698</v>
      </c>
      <c r="D15874" s="132" t="s">
        <v>29978</v>
      </c>
      <c r="E15874" s="132" t="s">
        <v>31490</v>
      </c>
      <c r="F15874" s="132" t="str">
        <f t="shared" si="247"/>
        <v>1326010</v>
      </c>
      <c r="G15874" s="132" t="s">
        <v>23129</v>
      </c>
      <c r="H15874" s="132" t="s">
        <v>17635</v>
      </c>
    </row>
    <row r="15875" spans="1:8" ht="14.5" customHeight="1">
      <c r="A15875" s="131">
        <v>5330031</v>
      </c>
      <c r="B15875" s="131" t="s">
        <v>11698</v>
      </c>
      <c r="D15875" s="132" t="s">
        <v>29979</v>
      </c>
      <c r="E15875" s="132" t="s">
        <v>30993</v>
      </c>
      <c r="F15875" s="132" t="str">
        <f t="shared" ref="F15875:F15938" si="248">TEXT(D15875,"0000")&amp;TEXT(E15875,"000")</f>
        <v>1327001</v>
      </c>
      <c r="G15875" s="132" t="s">
        <v>23132</v>
      </c>
      <c r="H15875" s="132" t="s">
        <v>14751</v>
      </c>
    </row>
    <row r="15876" spans="1:8" ht="14.5" customHeight="1">
      <c r="A15876" s="131">
        <v>5330031</v>
      </c>
      <c r="B15876" s="131" t="s">
        <v>11698</v>
      </c>
      <c r="D15876" s="132" t="s">
        <v>29979</v>
      </c>
      <c r="E15876" s="132" t="s">
        <v>31487</v>
      </c>
      <c r="F15876" s="132" t="str">
        <f t="shared" si="248"/>
        <v>1327003</v>
      </c>
      <c r="G15876" s="132" t="s">
        <v>23132</v>
      </c>
      <c r="H15876" s="132" t="s">
        <v>23133</v>
      </c>
    </row>
    <row r="15877" spans="1:8" ht="14.5" customHeight="1">
      <c r="A15877" s="131">
        <v>5330031</v>
      </c>
      <c r="B15877" s="131" t="s">
        <v>11698</v>
      </c>
      <c r="D15877" s="132" t="s">
        <v>29979</v>
      </c>
      <c r="E15877" s="132" t="s">
        <v>30994</v>
      </c>
      <c r="F15877" s="132" t="str">
        <f t="shared" si="248"/>
        <v>1327004</v>
      </c>
      <c r="G15877" s="132" t="s">
        <v>23132</v>
      </c>
      <c r="H15877" s="132" t="s">
        <v>15551</v>
      </c>
    </row>
    <row r="15878" spans="1:8" ht="14.5" customHeight="1">
      <c r="A15878" s="131">
        <v>5330023</v>
      </c>
      <c r="B15878" s="131" t="s">
        <v>11699</v>
      </c>
      <c r="D15878" s="132" t="s">
        <v>29979</v>
      </c>
      <c r="E15878" s="132" t="s">
        <v>30995</v>
      </c>
      <c r="F15878" s="132" t="str">
        <f t="shared" si="248"/>
        <v>1327005</v>
      </c>
      <c r="G15878" s="132" t="s">
        <v>23132</v>
      </c>
      <c r="H15878" s="132" t="s">
        <v>18407</v>
      </c>
    </row>
    <row r="15879" spans="1:8" ht="14.5" customHeight="1">
      <c r="A15879" s="131">
        <v>5330023</v>
      </c>
      <c r="B15879" s="131" t="s">
        <v>11699</v>
      </c>
      <c r="D15879" s="132" t="s">
        <v>29979</v>
      </c>
      <c r="E15879" s="132" t="s">
        <v>31488</v>
      </c>
      <c r="F15879" s="132" t="str">
        <f t="shared" si="248"/>
        <v>1327006</v>
      </c>
      <c r="G15879" s="132" t="s">
        <v>23132</v>
      </c>
      <c r="H15879" s="132" t="s">
        <v>23105</v>
      </c>
    </row>
    <row r="15880" spans="1:8" ht="14.5" customHeight="1">
      <c r="A15880" s="131">
        <v>5330023</v>
      </c>
      <c r="B15880" s="131" t="s">
        <v>11699</v>
      </c>
      <c r="D15880" s="132" t="s">
        <v>29979</v>
      </c>
      <c r="E15880" s="132" t="s">
        <v>31489</v>
      </c>
      <c r="F15880" s="132" t="str">
        <f t="shared" si="248"/>
        <v>1327007</v>
      </c>
      <c r="G15880" s="132" t="s">
        <v>23132</v>
      </c>
      <c r="H15880" s="132" t="s">
        <v>22182</v>
      </c>
    </row>
    <row r="15881" spans="1:8" ht="14.5" customHeight="1">
      <c r="A15881" s="131">
        <v>5330023</v>
      </c>
      <c r="B15881" s="131" t="s">
        <v>11699</v>
      </c>
      <c r="D15881" s="132" t="s">
        <v>29979</v>
      </c>
      <c r="E15881" s="132" t="s">
        <v>31807</v>
      </c>
      <c r="F15881" s="132" t="str">
        <f t="shared" si="248"/>
        <v>1327008</v>
      </c>
      <c r="G15881" s="132" t="s">
        <v>23132</v>
      </c>
      <c r="H15881" s="132" t="s">
        <v>15787</v>
      </c>
    </row>
    <row r="15882" spans="1:8" ht="14.5" customHeight="1">
      <c r="A15882" s="131">
        <v>5330023</v>
      </c>
      <c r="B15882" s="131" t="s">
        <v>11699</v>
      </c>
      <c r="D15882" s="132" t="s">
        <v>29979</v>
      </c>
      <c r="E15882" s="132" t="s">
        <v>30996</v>
      </c>
      <c r="F15882" s="132" t="str">
        <f t="shared" si="248"/>
        <v>1327009</v>
      </c>
      <c r="G15882" s="132" t="s">
        <v>23132</v>
      </c>
      <c r="H15882" s="132" t="s">
        <v>23134</v>
      </c>
    </row>
    <row r="15883" spans="1:8" ht="14.5" customHeight="1">
      <c r="A15883" s="131">
        <v>5330033</v>
      </c>
      <c r="B15883" s="131" t="s">
        <v>11700</v>
      </c>
      <c r="D15883" s="132" t="s">
        <v>29979</v>
      </c>
      <c r="E15883" s="132" t="s">
        <v>31490</v>
      </c>
      <c r="F15883" s="132" t="str">
        <f t="shared" si="248"/>
        <v>1327010</v>
      </c>
      <c r="G15883" s="132" t="s">
        <v>23132</v>
      </c>
      <c r="H15883" s="132" t="s">
        <v>23135</v>
      </c>
    </row>
    <row r="15884" spans="1:8" ht="14.5" customHeight="1">
      <c r="A15884" s="131">
        <v>5330033</v>
      </c>
      <c r="B15884" s="131" t="s">
        <v>11700</v>
      </c>
      <c r="D15884" s="132" t="s">
        <v>29979</v>
      </c>
      <c r="E15884" s="132" t="s">
        <v>31491</v>
      </c>
      <c r="F15884" s="132" t="str">
        <f t="shared" si="248"/>
        <v>1327011</v>
      </c>
      <c r="G15884" s="132" t="s">
        <v>23132</v>
      </c>
      <c r="H15884" s="132" t="s">
        <v>23136</v>
      </c>
    </row>
    <row r="15885" spans="1:8" ht="14.5" customHeight="1">
      <c r="A15885" s="131">
        <v>5330033</v>
      </c>
      <c r="B15885" s="131" t="s">
        <v>11700</v>
      </c>
      <c r="D15885" s="132" t="s">
        <v>29979</v>
      </c>
      <c r="E15885" s="132" t="s">
        <v>30997</v>
      </c>
      <c r="F15885" s="132" t="str">
        <f t="shared" si="248"/>
        <v>1327013</v>
      </c>
      <c r="G15885" s="132" t="s">
        <v>23132</v>
      </c>
      <c r="H15885" s="132" t="s">
        <v>23137</v>
      </c>
    </row>
    <row r="15886" spans="1:8" ht="14.5" customHeight="1">
      <c r="A15886" s="131">
        <v>5330033</v>
      </c>
      <c r="B15886" s="131" t="s">
        <v>11700</v>
      </c>
      <c r="D15886" s="132" t="s">
        <v>29979</v>
      </c>
      <c r="E15886" s="132" t="s">
        <v>31493</v>
      </c>
      <c r="F15886" s="132" t="str">
        <f t="shared" si="248"/>
        <v>1327014</v>
      </c>
      <c r="G15886" s="132" t="s">
        <v>23132</v>
      </c>
      <c r="H15886" s="132" t="s">
        <v>23138</v>
      </c>
    </row>
    <row r="15887" spans="1:8" ht="14.5" customHeight="1">
      <c r="A15887" s="131">
        <v>5330033</v>
      </c>
      <c r="B15887" s="131" t="s">
        <v>11700</v>
      </c>
      <c r="D15887" s="132" t="s">
        <v>29979</v>
      </c>
      <c r="E15887" s="132" t="s">
        <v>30998</v>
      </c>
      <c r="F15887" s="132" t="str">
        <f t="shared" si="248"/>
        <v>1327015</v>
      </c>
      <c r="G15887" s="132" t="s">
        <v>23132</v>
      </c>
      <c r="H15887" s="132" t="s">
        <v>23139</v>
      </c>
    </row>
    <row r="15888" spans="1:8" ht="14.5" customHeight="1">
      <c r="A15888" s="131">
        <v>5330033</v>
      </c>
      <c r="B15888" s="131" t="s">
        <v>11700</v>
      </c>
      <c r="D15888" s="132" t="s">
        <v>29979</v>
      </c>
      <c r="E15888" s="132" t="s">
        <v>31494</v>
      </c>
      <c r="F15888" s="132" t="str">
        <f t="shared" si="248"/>
        <v>1327016</v>
      </c>
      <c r="G15888" s="132" t="s">
        <v>23132</v>
      </c>
      <c r="H15888" s="132" t="s">
        <v>23094</v>
      </c>
    </row>
    <row r="15889" spans="1:8" ht="14.5" customHeight="1">
      <c r="A15889" s="131">
        <v>5330014</v>
      </c>
      <c r="B15889" s="131" t="s">
        <v>11701</v>
      </c>
      <c r="D15889" s="132" t="s">
        <v>29979</v>
      </c>
      <c r="E15889" s="132" t="s">
        <v>31495</v>
      </c>
      <c r="F15889" s="132" t="str">
        <f t="shared" si="248"/>
        <v>1327017</v>
      </c>
      <c r="G15889" s="132" t="s">
        <v>23132</v>
      </c>
      <c r="H15889" s="132" t="s">
        <v>16629</v>
      </c>
    </row>
    <row r="15890" spans="1:8" ht="14.5" customHeight="1">
      <c r="A15890" s="131">
        <v>5330014</v>
      </c>
      <c r="B15890" s="131" t="s">
        <v>11701</v>
      </c>
      <c r="D15890" s="132" t="s">
        <v>29979</v>
      </c>
      <c r="E15890" s="132" t="s">
        <v>31000</v>
      </c>
      <c r="F15890" s="132" t="str">
        <f t="shared" si="248"/>
        <v>1327020</v>
      </c>
      <c r="G15890" s="132" t="s">
        <v>23132</v>
      </c>
      <c r="H15890" s="132" t="s">
        <v>14846</v>
      </c>
    </row>
    <row r="15891" spans="1:8" ht="14.5" customHeight="1">
      <c r="A15891" s="131">
        <v>5330014</v>
      </c>
      <c r="B15891" s="131" t="s">
        <v>11701</v>
      </c>
      <c r="D15891" s="132" t="s">
        <v>29979</v>
      </c>
      <c r="E15891" s="132" t="s">
        <v>31001</v>
      </c>
      <c r="F15891" s="132" t="str">
        <f t="shared" si="248"/>
        <v>1327021</v>
      </c>
      <c r="G15891" s="132" t="s">
        <v>23132</v>
      </c>
      <c r="H15891" s="132" t="s">
        <v>15936</v>
      </c>
    </row>
    <row r="15892" spans="1:8" ht="14.5" customHeight="1">
      <c r="A15892" s="131">
        <v>5330014</v>
      </c>
      <c r="B15892" s="131" t="s">
        <v>11701</v>
      </c>
      <c r="D15892" s="132" t="s">
        <v>29979</v>
      </c>
      <c r="E15892" s="132" t="s">
        <v>31002</v>
      </c>
      <c r="F15892" s="132" t="str">
        <f t="shared" si="248"/>
        <v>1327022</v>
      </c>
      <c r="G15892" s="132" t="s">
        <v>23132</v>
      </c>
      <c r="H15892" s="132" t="s">
        <v>16203</v>
      </c>
    </row>
    <row r="15893" spans="1:8" ht="14.5" customHeight="1">
      <c r="A15893" s="131">
        <v>5330014</v>
      </c>
      <c r="B15893" s="131" t="s">
        <v>11701</v>
      </c>
      <c r="D15893" s="132" t="s">
        <v>29979</v>
      </c>
      <c r="E15893" s="132" t="s">
        <v>31497</v>
      </c>
      <c r="F15893" s="132" t="str">
        <f t="shared" si="248"/>
        <v>1327023</v>
      </c>
      <c r="G15893" s="132" t="s">
        <v>23132</v>
      </c>
      <c r="H15893" s="132" t="s">
        <v>23140</v>
      </c>
    </row>
    <row r="15894" spans="1:8" ht="14.5" customHeight="1">
      <c r="A15894" s="131">
        <v>5330003</v>
      </c>
      <c r="B15894" s="131" t="s">
        <v>11702</v>
      </c>
      <c r="D15894" s="132" t="s">
        <v>29979</v>
      </c>
      <c r="E15894" s="132" t="s">
        <v>31498</v>
      </c>
      <c r="F15894" s="132" t="str">
        <f t="shared" si="248"/>
        <v>1327025</v>
      </c>
      <c r="G15894" s="132" t="s">
        <v>23132</v>
      </c>
      <c r="H15894" s="132" t="s">
        <v>14923</v>
      </c>
    </row>
    <row r="15895" spans="1:8" ht="14.5" customHeight="1">
      <c r="A15895" s="131">
        <v>5330003</v>
      </c>
      <c r="B15895" s="131" t="s">
        <v>11702</v>
      </c>
      <c r="D15895" s="132" t="s">
        <v>29979</v>
      </c>
      <c r="E15895" s="132" t="s">
        <v>31004</v>
      </c>
      <c r="F15895" s="132" t="str">
        <f t="shared" si="248"/>
        <v>1327026</v>
      </c>
      <c r="G15895" s="132" t="s">
        <v>23132</v>
      </c>
      <c r="H15895" s="132" t="s">
        <v>20416</v>
      </c>
    </row>
    <row r="15896" spans="1:8" ht="14.5" customHeight="1">
      <c r="A15896" s="131">
        <v>5330003</v>
      </c>
      <c r="B15896" s="131" t="s">
        <v>11702</v>
      </c>
      <c r="D15896" s="132" t="s">
        <v>29979</v>
      </c>
      <c r="E15896" s="132" t="s">
        <v>31005</v>
      </c>
      <c r="F15896" s="132" t="str">
        <f t="shared" si="248"/>
        <v>1327027</v>
      </c>
      <c r="G15896" s="132" t="s">
        <v>23132</v>
      </c>
      <c r="H15896" s="132" t="s">
        <v>23141</v>
      </c>
    </row>
    <row r="15897" spans="1:8" ht="14.5" customHeight="1">
      <c r="A15897" s="131">
        <v>5370012</v>
      </c>
      <c r="B15897" s="131" t="s">
        <v>11703</v>
      </c>
      <c r="D15897" s="132" t="s">
        <v>29979</v>
      </c>
      <c r="E15897" s="132" t="s">
        <v>31500</v>
      </c>
      <c r="F15897" s="132" t="str">
        <f t="shared" si="248"/>
        <v>1327030</v>
      </c>
      <c r="G15897" s="132" t="s">
        <v>23132</v>
      </c>
      <c r="H15897" s="132" t="s">
        <v>23142</v>
      </c>
    </row>
    <row r="15898" spans="1:8" ht="14.5" customHeight="1">
      <c r="A15898" s="131">
        <v>5370012</v>
      </c>
      <c r="B15898" s="131" t="s">
        <v>11703</v>
      </c>
      <c r="D15898" s="132" t="s">
        <v>29980</v>
      </c>
      <c r="E15898" s="132" t="s">
        <v>30993</v>
      </c>
      <c r="F15898" s="132" t="str">
        <f t="shared" si="248"/>
        <v>1333001</v>
      </c>
      <c r="G15898" s="132" t="s">
        <v>23143</v>
      </c>
      <c r="H15898" s="132" t="s">
        <v>18696</v>
      </c>
    </row>
    <row r="15899" spans="1:8" ht="14.5" customHeight="1">
      <c r="A15899" s="131">
        <v>5370012</v>
      </c>
      <c r="B15899" s="131" t="s">
        <v>11703</v>
      </c>
      <c r="D15899" s="132" t="s">
        <v>29980</v>
      </c>
      <c r="E15899" s="132" t="s">
        <v>31491</v>
      </c>
      <c r="F15899" s="132" t="str">
        <f t="shared" si="248"/>
        <v>1333011</v>
      </c>
      <c r="G15899" s="132" t="s">
        <v>23143</v>
      </c>
      <c r="H15899" s="132" t="s">
        <v>14751</v>
      </c>
    </row>
    <row r="15900" spans="1:8" ht="14.5" customHeight="1">
      <c r="A15900" s="131">
        <v>5370012</v>
      </c>
      <c r="B15900" s="131" t="s">
        <v>11703</v>
      </c>
      <c r="D15900" s="132" t="s">
        <v>29980</v>
      </c>
      <c r="E15900" s="132" t="s">
        <v>31492</v>
      </c>
      <c r="F15900" s="132" t="str">
        <f t="shared" si="248"/>
        <v>1333012</v>
      </c>
      <c r="G15900" s="132" t="s">
        <v>23143</v>
      </c>
      <c r="H15900" s="132" t="s">
        <v>14883</v>
      </c>
    </row>
    <row r="15901" spans="1:8" ht="14.5" customHeight="1">
      <c r="A15901" s="131">
        <v>5370014</v>
      </c>
      <c r="B15901" s="131" t="s">
        <v>11704</v>
      </c>
      <c r="D15901" s="132" t="s">
        <v>29980</v>
      </c>
      <c r="E15901" s="132" t="s">
        <v>30997</v>
      </c>
      <c r="F15901" s="132" t="str">
        <f t="shared" si="248"/>
        <v>1333013</v>
      </c>
      <c r="G15901" s="132" t="s">
        <v>23143</v>
      </c>
      <c r="H15901" s="132" t="s">
        <v>23144</v>
      </c>
    </row>
    <row r="15902" spans="1:8" ht="14.5" customHeight="1">
      <c r="A15902" s="131">
        <v>5370014</v>
      </c>
      <c r="B15902" s="131" t="s">
        <v>11704</v>
      </c>
      <c r="D15902" s="132" t="s">
        <v>29980</v>
      </c>
      <c r="E15902" s="132" t="s">
        <v>31493</v>
      </c>
      <c r="F15902" s="132" t="str">
        <f t="shared" si="248"/>
        <v>1333014</v>
      </c>
      <c r="G15902" s="132" t="s">
        <v>23143</v>
      </c>
      <c r="H15902" s="132" t="s">
        <v>23145</v>
      </c>
    </row>
    <row r="15903" spans="1:8" ht="14.5" customHeight="1">
      <c r="A15903" s="131">
        <v>5370014</v>
      </c>
      <c r="B15903" s="131" t="s">
        <v>11704</v>
      </c>
      <c r="D15903" s="132" t="s">
        <v>29980</v>
      </c>
      <c r="E15903" s="132" t="s">
        <v>30998</v>
      </c>
      <c r="F15903" s="132" t="str">
        <f t="shared" si="248"/>
        <v>1333015</v>
      </c>
      <c r="G15903" s="132" t="s">
        <v>23143</v>
      </c>
      <c r="H15903" s="132" t="s">
        <v>14900</v>
      </c>
    </row>
    <row r="15904" spans="1:8" ht="14.5" customHeight="1">
      <c r="A15904" s="131">
        <v>5370013</v>
      </c>
      <c r="B15904" s="131" t="s">
        <v>11705</v>
      </c>
      <c r="D15904" s="132" t="s">
        <v>29980</v>
      </c>
      <c r="E15904" s="132" t="s">
        <v>31494</v>
      </c>
      <c r="F15904" s="132" t="str">
        <f t="shared" si="248"/>
        <v>1333016</v>
      </c>
      <c r="G15904" s="132" t="s">
        <v>23143</v>
      </c>
      <c r="H15904" s="132" t="s">
        <v>17738</v>
      </c>
    </row>
    <row r="15905" spans="1:8" ht="14.5" customHeight="1">
      <c r="A15905" s="131">
        <v>5370013</v>
      </c>
      <c r="B15905" s="131" t="s">
        <v>11705</v>
      </c>
      <c r="D15905" s="132" t="s">
        <v>29980</v>
      </c>
      <c r="E15905" s="132" t="s">
        <v>31495</v>
      </c>
      <c r="F15905" s="132" t="str">
        <f t="shared" si="248"/>
        <v>1333017</v>
      </c>
      <c r="G15905" s="132" t="s">
        <v>23143</v>
      </c>
      <c r="H15905" s="132" t="s">
        <v>14816</v>
      </c>
    </row>
    <row r="15906" spans="1:8" ht="14.5" customHeight="1">
      <c r="A15906" s="131">
        <v>5370013</v>
      </c>
      <c r="B15906" s="131" t="s">
        <v>11705</v>
      </c>
      <c r="D15906" s="132" t="s">
        <v>29980</v>
      </c>
      <c r="E15906" s="132" t="s">
        <v>31496</v>
      </c>
      <c r="F15906" s="132" t="str">
        <f t="shared" si="248"/>
        <v>1333018</v>
      </c>
      <c r="G15906" s="132" t="s">
        <v>23143</v>
      </c>
      <c r="H15906" s="132" t="s">
        <v>15394</v>
      </c>
    </row>
    <row r="15907" spans="1:8" ht="14.5" customHeight="1">
      <c r="A15907" s="131">
        <v>5370013</v>
      </c>
      <c r="B15907" s="131" t="s">
        <v>11705</v>
      </c>
      <c r="D15907" s="132" t="s">
        <v>29980</v>
      </c>
      <c r="E15907" s="132" t="s">
        <v>30999</v>
      </c>
      <c r="F15907" s="132" t="str">
        <f t="shared" si="248"/>
        <v>1333019</v>
      </c>
      <c r="G15907" s="132" t="s">
        <v>23143</v>
      </c>
      <c r="H15907" s="132" t="s">
        <v>14784</v>
      </c>
    </row>
    <row r="15908" spans="1:8" ht="14.5" customHeight="1">
      <c r="A15908" s="131">
        <v>5370013</v>
      </c>
      <c r="B15908" s="131" t="s">
        <v>11705</v>
      </c>
      <c r="D15908" s="132" t="s">
        <v>29980</v>
      </c>
      <c r="E15908" s="132" t="s">
        <v>31001</v>
      </c>
      <c r="F15908" s="132" t="str">
        <f t="shared" si="248"/>
        <v>1333021</v>
      </c>
      <c r="G15908" s="132" t="s">
        <v>23143</v>
      </c>
      <c r="H15908" s="132" t="s">
        <v>14840</v>
      </c>
    </row>
    <row r="15909" spans="1:8" ht="14.5" customHeight="1">
      <c r="A15909" s="131">
        <v>5370013</v>
      </c>
      <c r="B15909" s="131" t="s">
        <v>11705</v>
      </c>
      <c r="D15909" s="132" t="s">
        <v>29980</v>
      </c>
      <c r="E15909" s="132" t="s">
        <v>31002</v>
      </c>
      <c r="F15909" s="132" t="str">
        <f t="shared" si="248"/>
        <v>1333022</v>
      </c>
      <c r="G15909" s="132" t="s">
        <v>23143</v>
      </c>
      <c r="H15909" s="132" t="s">
        <v>23146</v>
      </c>
    </row>
    <row r="15910" spans="1:8" ht="14.5" customHeight="1">
      <c r="A15910" s="131">
        <v>5370003</v>
      </c>
      <c r="B15910" s="131" t="s">
        <v>11706</v>
      </c>
      <c r="D15910" s="132" t="s">
        <v>29980</v>
      </c>
      <c r="E15910" s="132" t="s">
        <v>31497</v>
      </c>
      <c r="F15910" s="132" t="str">
        <f t="shared" si="248"/>
        <v>1333023</v>
      </c>
      <c r="G15910" s="132" t="s">
        <v>23143</v>
      </c>
      <c r="H15910" s="132" t="s">
        <v>14877</v>
      </c>
    </row>
    <row r="15911" spans="1:8" ht="14.5" customHeight="1">
      <c r="A15911" s="131">
        <v>5370003</v>
      </c>
      <c r="B15911" s="131" t="s">
        <v>11706</v>
      </c>
      <c r="D15911" s="132" t="s">
        <v>29981</v>
      </c>
      <c r="E15911" s="132" t="s">
        <v>30993</v>
      </c>
      <c r="F15911" s="132" t="str">
        <f t="shared" si="248"/>
        <v>1336001</v>
      </c>
      <c r="G15911" s="132" t="s">
        <v>23147</v>
      </c>
      <c r="H15911" s="132" t="s">
        <v>15805</v>
      </c>
    </row>
    <row r="15912" spans="1:8" ht="14.5" customHeight="1">
      <c r="A15912" s="131">
        <v>5370003</v>
      </c>
      <c r="B15912" s="131" t="s">
        <v>11706</v>
      </c>
      <c r="D15912" s="132" t="s">
        <v>29981</v>
      </c>
      <c r="E15912" s="132" t="s">
        <v>31486</v>
      </c>
      <c r="F15912" s="132" t="str">
        <f t="shared" si="248"/>
        <v>1336002</v>
      </c>
      <c r="G15912" s="132" t="s">
        <v>23147</v>
      </c>
      <c r="H15912" s="132" t="s">
        <v>14955</v>
      </c>
    </row>
    <row r="15913" spans="1:8" ht="14.5" customHeight="1">
      <c r="A15913" s="131">
        <v>5370003</v>
      </c>
      <c r="B15913" s="131" t="s">
        <v>11706</v>
      </c>
      <c r="D15913" s="132" t="s">
        <v>29981</v>
      </c>
      <c r="E15913" s="132" t="s">
        <v>31487</v>
      </c>
      <c r="F15913" s="132" t="str">
        <f t="shared" si="248"/>
        <v>1336003</v>
      </c>
      <c r="G15913" s="132" t="s">
        <v>23147</v>
      </c>
      <c r="H15913" s="132" t="s">
        <v>14877</v>
      </c>
    </row>
    <row r="15914" spans="1:8" ht="14.5" customHeight="1">
      <c r="A15914" s="131">
        <v>5370023</v>
      </c>
      <c r="B15914" s="131" t="s">
        <v>11707</v>
      </c>
      <c r="D15914" s="132" t="s">
        <v>29981</v>
      </c>
      <c r="E15914" s="132" t="s">
        <v>30995</v>
      </c>
      <c r="F15914" s="132" t="str">
        <f t="shared" si="248"/>
        <v>1336005</v>
      </c>
      <c r="G15914" s="132" t="s">
        <v>23147</v>
      </c>
      <c r="H15914" s="132" t="s">
        <v>23148</v>
      </c>
    </row>
    <row r="15915" spans="1:8" ht="14.5" customHeight="1">
      <c r="A15915" s="131">
        <v>5370023</v>
      </c>
      <c r="B15915" s="131" t="s">
        <v>11707</v>
      </c>
      <c r="D15915" s="132" t="s">
        <v>29981</v>
      </c>
      <c r="E15915" s="132" t="s">
        <v>31488</v>
      </c>
      <c r="F15915" s="132" t="str">
        <f t="shared" si="248"/>
        <v>1336006</v>
      </c>
      <c r="G15915" s="132" t="s">
        <v>23147</v>
      </c>
      <c r="H15915" s="132" t="s">
        <v>15128</v>
      </c>
    </row>
    <row r="15916" spans="1:8" ht="14.5" customHeight="1">
      <c r="A15916" s="131">
        <v>5370023</v>
      </c>
      <c r="B15916" s="131" t="s">
        <v>11707</v>
      </c>
      <c r="D15916" s="132" t="s">
        <v>29981</v>
      </c>
      <c r="E15916" s="132" t="s">
        <v>31489</v>
      </c>
      <c r="F15916" s="132" t="str">
        <f t="shared" si="248"/>
        <v>1336007</v>
      </c>
      <c r="G15916" s="132" t="s">
        <v>23147</v>
      </c>
      <c r="H15916" s="132" t="s">
        <v>23149</v>
      </c>
    </row>
    <row r="15917" spans="1:8" ht="14.5" customHeight="1">
      <c r="A15917" s="131">
        <v>5370025</v>
      </c>
      <c r="B15917" s="131" t="s">
        <v>11708</v>
      </c>
      <c r="D15917" s="132" t="s">
        <v>29981</v>
      </c>
      <c r="E15917" s="132" t="s">
        <v>31807</v>
      </c>
      <c r="F15917" s="132" t="str">
        <f t="shared" si="248"/>
        <v>1336008</v>
      </c>
      <c r="G15917" s="132" t="s">
        <v>23147</v>
      </c>
      <c r="H15917" s="132" t="s">
        <v>14770</v>
      </c>
    </row>
    <row r="15918" spans="1:8" ht="14.5" customHeight="1">
      <c r="A15918" s="131">
        <v>5370025</v>
      </c>
      <c r="B15918" s="131" t="s">
        <v>11708</v>
      </c>
      <c r="D15918" s="132" t="s">
        <v>29981</v>
      </c>
      <c r="E15918" s="132" t="s">
        <v>31490</v>
      </c>
      <c r="F15918" s="132" t="str">
        <f t="shared" si="248"/>
        <v>1336010</v>
      </c>
      <c r="G15918" s="132" t="s">
        <v>23147</v>
      </c>
      <c r="H15918" s="132" t="s">
        <v>15342</v>
      </c>
    </row>
    <row r="15919" spans="1:8" ht="14.5" customHeight="1">
      <c r="A15919" s="131">
        <v>5370025</v>
      </c>
      <c r="B15919" s="131" t="s">
        <v>11708</v>
      </c>
      <c r="D15919" s="132" t="s">
        <v>29981</v>
      </c>
      <c r="E15919" s="132" t="s">
        <v>31491</v>
      </c>
      <c r="F15919" s="132" t="str">
        <f t="shared" si="248"/>
        <v>1336011</v>
      </c>
      <c r="G15919" s="132" t="s">
        <v>23147</v>
      </c>
      <c r="H15919" s="132" t="s">
        <v>23150</v>
      </c>
    </row>
    <row r="15920" spans="1:8" ht="14.5" customHeight="1">
      <c r="A15920" s="131">
        <v>5370025</v>
      </c>
      <c r="B15920" s="131" t="s">
        <v>11708</v>
      </c>
      <c r="D15920" s="132" t="s">
        <v>29981</v>
      </c>
      <c r="E15920" s="132" t="s">
        <v>31492</v>
      </c>
      <c r="F15920" s="132" t="str">
        <f t="shared" si="248"/>
        <v>1336012</v>
      </c>
      <c r="G15920" s="132" t="s">
        <v>23147</v>
      </c>
      <c r="H15920" s="132" t="s">
        <v>23077</v>
      </c>
    </row>
    <row r="15921" spans="1:8" ht="14.5" customHeight="1">
      <c r="A15921" s="131">
        <v>5370022</v>
      </c>
      <c r="B15921" s="131" t="s">
        <v>11709</v>
      </c>
      <c r="D15921" s="132" t="s">
        <v>29981</v>
      </c>
      <c r="E15921" s="132" t="s">
        <v>30997</v>
      </c>
      <c r="F15921" s="132" t="str">
        <f t="shared" si="248"/>
        <v>1336013</v>
      </c>
      <c r="G15921" s="132" t="s">
        <v>23147</v>
      </c>
      <c r="H15921" s="132" t="s">
        <v>23151</v>
      </c>
    </row>
    <row r="15922" spans="1:8" ht="14.5" customHeight="1">
      <c r="A15922" s="131">
        <v>5370022</v>
      </c>
      <c r="B15922" s="131" t="s">
        <v>11709</v>
      </c>
      <c r="D15922" s="132" t="s">
        <v>29981</v>
      </c>
      <c r="E15922" s="132" t="s">
        <v>31493</v>
      </c>
      <c r="F15922" s="132" t="str">
        <f t="shared" si="248"/>
        <v>1336014</v>
      </c>
      <c r="G15922" s="132" t="s">
        <v>23147</v>
      </c>
      <c r="H15922" s="132" t="s">
        <v>15636</v>
      </c>
    </row>
    <row r="15923" spans="1:8" ht="14.5" customHeight="1">
      <c r="A15923" s="131">
        <v>5370022</v>
      </c>
      <c r="B15923" s="131" t="s">
        <v>11709</v>
      </c>
      <c r="D15923" s="132" t="s">
        <v>29981</v>
      </c>
      <c r="E15923" s="132" t="s">
        <v>30998</v>
      </c>
      <c r="F15923" s="132" t="str">
        <f t="shared" si="248"/>
        <v>1336015</v>
      </c>
      <c r="G15923" s="132" t="s">
        <v>23147</v>
      </c>
      <c r="H15923" s="132" t="s">
        <v>23152</v>
      </c>
    </row>
    <row r="15924" spans="1:8" ht="14.5" customHeight="1">
      <c r="A15924" s="131">
        <v>5370022</v>
      </c>
      <c r="B15924" s="131" t="s">
        <v>11709</v>
      </c>
      <c r="D15924" s="132" t="s">
        <v>29981</v>
      </c>
      <c r="E15924" s="132" t="s">
        <v>31494</v>
      </c>
      <c r="F15924" s="132" t="str">
        <f t="shared" si="248"/>
        <v>1336016</v>
      </c>
      <c r="G15924" s="132" t="s">
        <v>23147</v>
      </c>
      <c r="H15924" s="132" t="s">
        <v>14839</v>
      </c>
    </row>
    <row r="15925" spans="1:8" ht="14.5" customHeight="1">
      <c r="A15925" s="131">
        <v>5370022</v>
      </c>
      <c r="B15925" s="131" t="s">
        <v>11709</v>
      </c>
      <c r="D15925" s="132" t="s">
        <v>29981</v>
      </c>
      <c r="E15925" s="132" t="s">
        <v>31495</v>
      </c>
      <c r="F15925" s="132" t="str">
        <f t="shared" si="248"/>
        <v>1336017</v>
      </c>
      <c r="G15925" s="132" t="s">
        <v>23147</v>
      </c>
      <c r="H15925" s="132" t="s">
        <v>23153</v>
      </c>
    </row>
    <row r="15926" spans="1:8" ht="14.5" customHeight="1">
      <c r="A15926" s="131">
        <v>5370011</v>
      </c>
      <c r="B15926" s="131" t="s">
        <v>11710</v>
      </c>
      <c r="D15926" s="132" t="s">
        <v>29981</v>
      </c>
      <c r="E15926" s="132" t="s">
        <v>31001</v>
      </c>
      <c r="F15926" s="132" t="str">
        <f t="shared" si="248"/>
        <v>1336021</v>
      </c>
      <c r="G15926" s="132" t="s">
        <v>23147</v>
      </c>
      <c r="H15926" s="132" t="s">
        <v>15343</v>
      </c>
    </row>
    <row r="15927" spans="1:8" ht="14.5" customHeight="1">
      <c r="A15927" s="131">
        <v>5370011</v>
      </c>
      <c r="B15927" s="131" t="s">
        <v>11710</v>
      </c>
      <c r="D15927" s="132" t="s">
        <v>29981</v>
      </c>
      <c r="E15927" s="132" t="s">
        <v>31004</v>
      </c>
      <c r="F15927" s="132" t="str">
        <f t="shared" si="248"/>
        <v>1336026</v>
      </c>
      <c r="G15927" s="132" t="s">
        <v>23147</v>
      </c>
      <c r="H15927" s="132" t="s">
        <v>14887</v>
      </c>
    </row>
    <row r="15928" spans="1:8" ht="14.5" customHeight="1">
      <c r="A15928" s="131">
        <v>5370011</v>
      </c>
      <c r="B15928" s="131" t="s">
        <v>11710</v>
      </c>
      <c r="D15928" s="132" t="s">
        <v>29981</v>
      </c>
      <c r="E15928" s="132" t="s">
        <v>31006</v>
      </c>
      <c r="F15928" s="132" t="str">
        <f t="shared" si="248"/>
        <v>1336028</v>
      </c>
      <c r="G15928" s="132" t="s">
        <v>23147</v>
      </c>
      <c r="H15928" s="132" t="s">
        <v>15526</v>
      </c>
    </row>
    <row r="15929" spans="1:8" ht="14.5" customHeight="1">
      <c r="A15929" s="131">
        <v>5370024</v>
      </c>
      <c r="B15929" s="131" t="s">
        <v>11711</v>
      </c>
      <c r="D15929" s="132" t="s">
        <v>29981</v>
      </c>
      <c r="E15929" s="132" t="s">
        <v>31499</v>
      </c>
      <c r="F15929" s="132" t="str">
        <f t="shared" si="248"/>
        <v>1336029</v>
      </c>
      <c r="G15929" s="132" t="s">
        <v>23147</v>
      </c>
      <c r="H15929" s="132" t="s">
        <v>15190</v>
      </c>
    </row>
    <row r="15930" spans="1:8" ht="14.5" customHeight="1">
      <c r="A15930" s="131">
        <v>5370024</v>
      </c>
      <c r="B15930" s="131" t="s">
        <v>11711</v>
      </c>
      <c r="D15930" s="132" t="s">
        <v>29981</v>
      </c>
      <c r="E15930" s="132" t="s">
        <v>31500</v>
      </c>
      <c r="F15930" s="132" t="str">
        <f t="shared" si="248"/>
        <v>1336030</v>
      </c>
      <c r="G15930" s="132" t="s">
        <v>23147</v>
      </c>
      <c r="H15930" s="132" t="s">
        <v>16805</v>
      </c>
    </row>
    <row r="15931" spans="1:8" ht="14.5" customHeight="1">
      <c r="A15931" s="131">
        <v>5370024</v>
      </c>
      <c r="B15931" s="131" t="s">
        <v>11711</v>
      </c>
      <c r="D15931" s="132" t="s">
        <v>29981</v>
      </c>
      <c r="E15931" s="132" t="s">
        <v>31501</v>
      </c>
      <c r="F15931" s="132" t="str">
        <f t="shared" si="248"/>
        <v>1336031</v>
      </c>
      <c r="G15931" s="132" t="s">
        <v>23147</v>
      </c>
      <c r="H15931" s="132" t="s">
        <v>14840</v>
      </c>
    </row>
    <row r="15932" spans="1:8" ht="14.5" customHeight="1">
      <c r="A15932" s="131">
        <v>5370021</v>
      </c>
      <c r="B15932" s="131" t="s">
        <v>11712</v>
      </c>
      <c r="D15932" s="132" t="s">
        <v>29981</v>
      </c>
      <c r="E15932" s="132" t="s">
        <v>31502</v>
      </c>
      <c r="F15932" s="132" t="str">
        <f t="shared" si="248"/>
        <v>1336032</v>
      </c>
      <c r="G15932" s="132" t="s">
        <v>23147</v>
      </c>
      <c r="H15932" s="132" t="s">
        <v>14875</v>
      </c>
    </row>
    <row r="15933" spans="1:8" ht="14.5" customHeight="1">
      <c r="A15933" s="131">
        <v>5370021</v>
      </c>
      <c r="B15933" s="131" t="s">
        <v>11712</v>
      </c>
      <c r="D15933" s="132" t="s">
        <v>29981</v>
      </c>
      <c r="E15933" s="132" t="s">
        <v>31503</v>
      </c>
      <c r="F15933" s="132" t="str">
        <f t="shared" si="248"/>
        <v>1336033</v>
      </c>
      <c r="G15933" s="132" t="s">
        <v>23147</v>
      </c>
      <c r="H15933" s="132" t="s">
        <v>15394</v>
      </c>
    </row>
    <row r="15934" spans="1:8" ht="14.5" customHeight="1">
      <c r="A15934" s="131">
        <v>5370021</v>
      </c>
      <c r="B15934" s="131" t="s">
        <v>11712</v>
      </c>
      <c r="D15934" s="132" t="s">
        <v>29981</v>
      </c>
      <c r="E15934" s="132" t="s">
        <v>31504</v>
      </c>
      <c r="F15934" s="132" t="str">
        <f t="shared" si="248"/>
        <v>1336034</v>
      </c>
      <c r="G15934" s="132" t="s">
        <v>23147</v>
      </c>
      <c r="H15934" s="132" t="s">
        <v>14838</v>
      </c>
    </row>
    <row r="15935" spans="1:8" ht="14.5" customHeight="1">
      <c r="A15935" s="131">
        <v>5370001</v>
      </c>
      <c r="B15935" s="131" t="s">
        <v>11713</v>
      </c>
      <c r="D15935" s="132" t="s">
        <v>29981</v>
      </c>
      <c r="E15935" s="132" t="s">
        <v>31007</v>
      </c>
      <c r="F15935" s="132" t="str">
        <f t="shared" si="248"/>
        <v>1336035</v>
      </c>
      <c r="G15935" s="132" t="s">
        <v>23147</v>
      </c>
      <c r="H15935" s="132" t="s">
        <v>15192</v>
      </c>
    </row>
    <row r="15936" spans="1:8" ht="14.5" customHeight="1">
      <c r="A15936" s="131">
        <v>5370001</v>
      </c>
      <c r="B15936" s="131" t="s">
        <v>11713</v>
      </c>
      <c r="D15936" s="132" t="s">
        <v>29981</v>
      </c>
      <c r="E15936" s="132" t="s">
        <v>31008</v>
      </c>
      <c r="F15936" s="132" t="str">
        <f t="shared" si="248"/>
        <v>1336036</v>
      </c>
      <c r="G15936" s="132" t="s">
        <v>23147</v>
      </c>
      <c r="H15936" s="132" t="s">
        <v>15757</v>
      </c>
    </row>
    <row r="15937" spans="1:8" ht="14.5" customHeight="1">
      <c r="A15937" s="131">
        <v>5370001</v>
      </c>
      <c r="B15937" s="131" t="s">
        <v>11713</v>
      </c>
      <c r="D15937" s="132" t="s">
        <v>29981</v>
      </c>
      <c r="E15937" s="132" t="s">
        <v>31009</v>
      </c>
      <c r="F15937" s="132" t="str">
        <f t="shared" si="248"/>
        <v>1336038</v>
      </c>
      <c r="G15937" s="132" t="s">
        <v>23147</v>
      </c>
      <c r="H15937" s="132" t="s">
        <v>16171</v>
      </c>
    </row>
    <row r="15938" spans="1:8" ht="14.5" customHeight="1">
      <c r="A15938" s="131">
        <v>5370002</v>
      </c>
      <c r="B15938" s="131" t="s">
        <v>11714</v>
      </c>
      <c r="D15938" s="132" t="s">
        <v>29982</v>
      </c>
      <c r="E15938" s="132" t="s">
        <v>30993</v>
      </c>
      <c r="F15938" s="132" t="str">
        <f t="shared" si="248"/>
        <v>1341001</v>
      </c>
      <c r="G15938" s="132" t="s">
        <v>23154</v>
      </c>
      <c r="H15938" s="132" t="s">
        <v>14751</v>
      </c>
    </row>
    <row r="15939" spans="1:8" ht="14.5" customHeight="1">
      <c r="A15939" s="131">
        <v>5370002</v>
      </c>
      <c r="B15939" s="131" t="s">
        <v>11714</v>
      </c>
      <c r="D15939" s="132" t="s">
        <v>29982</v>
      </c>
      <c r="E15939" s="132" t="s">
        <v>31486</v>
      </c>
      <c r="F15939" s="132" t="str">
        <f t="shared" ref="F15939:F16002" si="249">TEXT(D15939,"0000")&amp;TEXT(E15939,"000")</f>
        <v>1341002</v>
      </c>
      <c r="G15939" s="132" t="s">
        <v>23154</v>
      </c>
      <c r="H15939" s="132" t="s">
        <v>14840</v>
      </c>
    </row>
    <row r="15940" spans="1:8" ht="14.5" customHeight="1">
      <c r="A15940" s="131">
        <v>5370002</v>
      </c>
      <c r="B15940" s="131" t="s">
        <v>11714</v>
      </c>
      <c r="D15940" s="132" t="s">
        <v>29982</v>
      </c>
      <c r="E15940" s="132" t="s">
        <v>31487</v>
      </c>
      <c r="F15940" s="132" t="str">
        <f t="shared" si="249"/>
        <v>1341003</v>
      </c>
      <c r="G15940" s="132" t="s">
        <v>23154</v>
      </c>
      <c r="H15940" s="132" t="s">
        <v>23155</v>
      </c>
    </row>
    <row r="15941" spans="1:8" ht="14.5" customHeight="1">
      <c r="A15941" s="131">
        <v>5440024</v>
      </c>
      <c r="B15941" s="131" t="s">
        <v>11715</v>
      </c>
      <c r="D15941" s="132" t="s">
        <v>29982</v>
      </c>
      <c r="E15941" s="132" t="s">
        <v>30994</v>
      </c>
      <c r="F15941" s="132" t="str">
        <f t="shared" si="249"/>
        <v>1341004</v>
      </c>
      <c r="G15941" s="132" t="s">
        <v>23154</v>
      </c>
      <c r="H15941" s="132" t="s">
        <v>14885</v>
      </c>
    </row>
    <row r="15942" spans="1:8" ht="14.5" customHeight="1">
      <c r="A15942" s="131">
        <v>5440024</v>
      </c>
      <c r="B15942" s="131" t="s">
        <v>11715</v>
      </c>
      <c r="D15942" s="132" t="s">
        <v>29982</v>
      </c>
      <c r="E15942" s="132" t="s">
        <v>30995</v>
      </c>
      <c r="F15942" s="132" t="str">
        <f t="shared" si="249"/>
        <v>1341005</v>
      </c>
      <c r="G15942" s="132" t="s">
        <v>23154</v>
      </c>
      <c r="H15942" s="132" t="s">
        <v>23156</v>
      </c>
    </row>
    <row r="15943" spans="1:8" ht="14.5" customHeight="1">
      <c r="A15943" s="131">
        <v>5440024</v>
      </c>
      <c r="B15943" s="131" t="s">
        <v>11715</v>
      </c>
      <c r="D15943" s="132" t="s">
        <v>29982</v>
      </c>
      <c r="E15943" s="132" t="s">
        <v>31488</v>
      </c>
      <c r="F15943" s="132" t="str">
        <f t="shared" si="249"/>
        <v>1341006</v>
      </c>
      <c r="G15943" s="132" t="s">
        <v>23154</v>
      </c>
      <c r="H15943" s="132" t="s">
        <v>17713</v>
      </c>
    </row>
    <row r="15944" spans="1:8" ht="14.5" customHeight="1">
      <c r="A15944" s="131">
        <v>5440024</v>
      </c>
      <c r="B15944" s="131" t="s">
        <v>11715</v>
      </c>
      <c r="D15944" s="132" t="s">
        <v>29982</v>
      </c>
      <c r="E15944" s="132" t="s">
        <v>31489</v>
      </c>
      <c r="F15944" s="132" t="str">
        <f t="shared" si="249"/>
        <v>1341007</v>
      </c>
      <c r="G15944" s="132" t="s">
        <v>23154</v>
      </c>
      <c r="H15944" s="132" t="s">
        <v>15342</v>
      </c>
    </row>
    <row r="15945" spans="1:8" ht="14.5" customHeight="1">
      <c r="A15945" s="131">
        <v>5440025</v>
      </c>
      <c r="B15945" s="131" t="s">
        <v>11716</v>
      </c>
      <c r="D15945" s="132" t="s">
        <v>29982</v>
      </c>
      <c r="E15945" s="132" t="s">
        <v>31807</v>
      </c>
      <c r="F15945" s="132" t="str">
        <f t="shared" si="249"/>
        <v>1341008</v>
      </c>
      <c r="G15945" s="132" t="s">
        <v>23154</v>
      </c>
      <c r="H15945" s="132" t="s">
        <v>23157</v>
      </c>
    </row>
    <row r="15946" spans="1:8" ht="14.5" customHeight="1">
      <c r="A15946" s="131">
        <v>5440025</v>
      </c>
      <c r="B15946" s="131" t="s">
        <v>11716</v>
      </c>
      <c r="D15946" s="132" t="s">
        <v>29982</v>
      </c>
      <c r="E15946" s="132" t="s">
        <v>30996</v>
      </c>
      <c r="F15946" s="132" t="str">
        <f t="shared" si="249"/>
        <v>1341009</v>
      </c>
      <c r="G15946" s="132" t="s">
        <v>23154</v>
      </c>
      <c r="H15946" s="132" t="s">
        <v>15394</v>
      </c>
    </row>
    <row r="15947" spans="1:8" ht="14.5" customHeight="1">
      <c r="A15947" s="131">
        <v>5440025</v>
      </c>
      <c r="B15947" s="131" t="s">
        <v>11716</v>
      </c>
      <c r="D15947" s="132" t="s">
        <v>29982</v>
      </c>
      <c r="E15947" s="132" t="s">
        <v>31490</v>
      </c>
      <c r="F15947" s="132" t="str">
        <f t="shared" si="249"/>
        <v>1341010</v>
      </c>
      <c r="G15947" s="132" t="s">
        <v>23154</v>
      </c>
      <c r="H15947" s="132" t="s">
        <v>14889</v>
      </c>
    </row>
    <row r="15948" spans="1:8" ht="14.5" customHeight="1">
      <c r="A15948" s="131">
        <v>5440025</v>
      </c>
      <c r="B15948" s="131" t="s">
        <v>11716</v>
      </c>
      <c r="D15948" s="132" t="s">
        <v>29982</v>
      </c>
      <c r="E15948" s="132" t="s">
        <v>31001</v>
      </c>
      <c r="F15948" s="132" t="str">
        <f t="shared" si="249"/>
        <v>1341021</v>
      </c>
      <c r="G15948" s="132" t="s">
        <v>23154</v>
      </c>
      <c r="H15948" s="132" t="s">
        <v>15440</v>
      </c>
    </row>
    <row r="15949" spans="1:8" ht="14.5" customHeight="1">
      <c r="A15949" s="131">
        <v>5440033</v>
      </c>
      <c r="B15949" s="131" t="s">
        <v>11717</v>
      </c>
      <c r="D15949" s="132" t="s">
        <v>29982</v>
      </c>
      <c r="E15949" s="132" t="s">
        <v>31002</v>
      </c>
      <c r="F15949" s="132" t="str">
        <f t="shared" si="249"/>
        <v>1341022</v>
      </c>
      <c r="G15949" s="132" t="s">
        <v>23154</v>
      </c>
      <c r="H15949" s="132" t="s">
        <v>21682</v>
      </c>
    </row>
    <row r="15950" spans="1:8" ht="14.5" customHeight="1">
      <c r="A15950" s="131">
        <v>5440033</v>
      </c>
      <c r="B15950" s="131" t="s">
        <v>11717</v>
      </c>
      <c r="D15950" s="132" t="s">
        <v>29982</v>
      </c>
      <c r="E15950" s="132" t="s">
        <v>31497</v>
      </c>
      <c r="F15950" s="132" t="str">
        <f t="shared" si="249"/>
        <v>1341023</v>
      </c>
      <c r="G15950" s="132" t="s">
        <v>23154</v>
      </c>
      <c r="H15950" s="132" t="s">
        <v>18065</v>
      </c>
    </row>
    <row r="15951" spans="1:8" ht="14.5" customHeight="1">
      <c r="A15951" s="131">
        <v>5440033</v>
      </c>
      <c r="B15951" s="131" t="s">
        <v>11717</v>
      </c>
      <c r="D15951" s="132" t="s">
        <v>29982</v>
      </c>
      <c r="E15951" s="132" t="s">
        <v>31003</v>
      </c>
      <c r="F15951" s="132" t="str">
        <f t="shared" si="249"/>
        <v>1341024</v>
      </c>
      <c r="G15951" s="132" t="s">
        <v>23154</v>
      </c>
      <c r="H15951" s="132" t="s">
        <v>19706</v>
      </c>
    </row>
    <row r="15952" spans="1:8" ht="14.5" customHeight="1">
      <c r="A15952" s="131">
        <v>5440033</v>
      </c>
      <c r="B15952" s="131" t="s">
        <v>11717</v>
      </c>
      <c r="D15952" s="132" t="s">
        <v>29982</v>
      </c>
      <c r="E15952" s="132" t="s">
        <v>31498</v>
      </c>
      <c r="F15952" s="132" t="str">
        <f t="shared" si="249"/>
        <v>1341025</v>
      </c>
      <c r="G15952" s="132" t="s">
        <v>23154</v>
      </c>
      <c r="H15952" s="132" t="s">
        <v>16107</v>
      </c>
    </row>
    <row r="15953" spans="1:8" ht="14.5" customHeight="1">
      <c r="A15953" s="131">
        <v>5440033</v>
      </c>
      <c r="B15953" s="131" t="s">
        <v>11717</v>
      </c>
      <c r="D15953" s="132" t="s">
        <v>29982</v>
      </c>
      <c r="E15953" s="132" t="s">
        <v>31004</v>
      </c>
      <c r="F15953" s="132" t="str">
        <f t="shared" si="249"/>
        <v>1341026</v>
      </c>
      <c r="G15953" s="132" t="s">
        <v>23154</v>
      </c>
      <c r="H15953" s="132" t="s">
        <v>16103</v>
      </c>
    </row>
    <row r="15954" spans="1:8" ht="14.5" customHeight="1">
      <c r="A15954" s="131">
        <v>5440021</v>
      </c>
      <c r="B15954" s="131" t="s">
        <v>11718</v>
      </c>
      <c r="D15954" s="132" t="s">
        <v>29982</v>
      </c>
      <c r="E15954" s="132" t="s">
        <v>31005</v>
      </c>
      <c r="F15954" s="132" t="str">
        <f t="shared" si="249"/>
        <v>1341027</v>
      </c>
      <c r="G15954" s="132" t="s">
        <v>23154</v>
      </c>
      <c r="H15954" s="132" t="s">
        <v>15325</v>
      </c>
    </row>
    <row r="15955" spans="1:8" ht="14.5" customHeight="1">
      <c r="A15955" s="131">
        <v>5440021</v>
      </c>
      <c r="B15955" s="131" t="s">
        <v>11718</v>
      </c>
      <c r="D15955" s="132" t="s">
        <v>29982</v>
      </c>
      <c r="E15955" s="132" t="s">
        <v>31006</v>
      </c>
      <c r="F15955" s="132" t="str">
        <f t="shared" si="249"/>
        <v>1341028</v>
      </c>
      <c r="G15955" s="132" t="s">
        <v>23154</v>
      </c>
      <c r="H15955" s="132" t="s">
        <v>16105</v>
      </c>
    </row>
    <row r="15956" spans="1:8" ht="14.5" customHeight="1">
      <c r="A15956" s="131">
        <v>5440021</v>
      </c>
      <c r="B15956" s="131" t="s">
        <v>11718</v>
      </c>
      <c r="D15956" s="132" t="s">
        <v>29982</v>
      </c>
      <c r="E15956" s="132" t="s">
        <v>31499</v>
      </c>
      <c r="F15956" s="132" t="str">
        <f t="shared" si="249"/>
        <v>1341029</v>
      </c>
      <c r="G15956" s="132" t="s">
        <v>23154</v>
      </c>
      <c r="H15956" s="132" t="s">
        <v>16110</v>
      </c>
    </row>
    <row r="15957" spans="1:8" ht="14.5" customHeight="1">
      <c r="A15957" s="131">
        <v>5440021</v>
      </c>
      <c r="B15957" s="131" t="s">
        <v>11718</v>
      </c>
      <c r="D15957" s="132" t="s">
        <v>29982</v>
      </c>
      <c r="E15957" s="132" t="s">
        <v>31500</v>
      </c>
      <c r="F15957" s="132" t="str">
        <f t="shared" si="249"/>
        <v>1341030</v>
      </c>
      <c r="G15957" s="132" t="s">
        <v>23154</v>
      </c>
      <c r="H15957" s="132" t="s">
        <v>15817</v>
      </c>
    </row>
    <row r="15958" spans="1:8" ht="14.5" customHeight="1">
      <c r="A15958" s="131">
        <v>5440022</v>
      </c>
      <c r="B15958" s="131" t="s">
        <v>11719</v>
      </c>
      <c r="D15958" s="132" t="s">
        <v>29982</v>
      </c>
      <c r="E15958" s="132" t="s">
        <v>31501</v>
      </c>
      <c r="F15958" s="132" t="str">
        <f t="shared" si="249"/>
        <v>1341031</v>
      </c>
      <c r="G15958" s="132" t="s">
        <v>23154</v>
      </c>
      <c r="H15958" s="132" t="s">
        <v>17740</v>
      </c>
    </row>
    <row r="15959" spans="1:8" ht="14.5" customHeight="1">
      <c r="A15959" s="131">
        <v>5440022</v>
      </c>
      <c r="B15959" s="131" t="s">
        <v>11719</v>
      </c>
      <c r="D15959" s="132" t="s">
        <v>29982</v>
      </c>
      <c r="E15959" s="132" t="s">
        <v>31502</v>
      </c>
      <c r="F15959" s="132" t="str">
        <f t="shared" si="249"/>
        <v>1341032</v>
      </c>
      <c r="G15959" s="132" t="s">
        <v>23154</v>
      </c>
      <c r="H15959" s="132" t="s">
        <v>15203</v>
      </c>
    </row>
    <row r="15960" spans="1:8" ht="14.5" customHeight="1">
      <c r="A15960" s="131">
        <v>5440022</v>
      </c>
      <c r="B15960" s="131" t="s">
        <v>11719</v>
      </c>
      <c r="D15960" s="132" t="s">
        <v>29982</v>
      </c>
      <c r="E15960" s="132" t="s">
        <v>31503</v>
      </c>
      <c r="F15960" s="132" t="str">
        <f t="shared" si="249"/>
        <v>1341033</v>
      </c>
      <c r="G15960" s="132" t="s">
        <v>23154</v>
      </c>
      <c r="H15960" s="132" t="s">
        <v>23158</v>
      </c>
    </row>
    <row r="15961" spans="1:8" ht="14.5" customHeight="1">
      <c r="A15961" s="131">
        <v>5440002</v>
      </c>
      <c r="B15961" s="131" t="s">
        <v>11720</v>
      </c>
      <c r="D15961" s="132" t="s">
        <v>29982</v>
      </c>
      <c r="E15961" s="132" t="s">
        <v>31504</v>
      </c>
      <c r="F15961" s="132" t="str">
        <f t="shared" si="249"/>
        <v>1341034</v>
      </c>
      <c r="G15961" s="132" t="s">
        <v>23154</v>
      </c>
      <c r="H15961" s="132" t="s">
        <v>23159</v>
      </c>
    </row>
    <row r="15962" spans="1:8" ht="14.5" customHeight="1">
      <c r="A15962" s="131">
        <v>5440002</v>
      </c>
      <c r="B15962" s="131" t="s">
        <v>11720</v>
      </c>
      <c r="D15962" s="132" t="s">
        <v>29982</v>
      </c>
      <c r="E15962" s="132" t="s">
        <v>31007</v>
      </c>
      <c r="F15962" s="132" t="str">
        <f t="shared" si="249"/>
        <v>1341035</v>
      </c>
      <c r="G15962" s="132" t="s">
        <v>23154</v>
      </c>
      <c r="H15962" s="132" t="s">
        <v>15887</v>
      </c>
    </row>
    <row r="15963" spans="1:8" ht="14.5" customHeight="1">
      <c r="A15963" s="131">
        <v>5440002</v>
      </c>
      <c r="B15963" s="131" t="s">
        <v>11720</v>
      </c>
      <c r="D15963" s="132" t="s">
        <v>29982</v>
      </c>
      <c r="E15963" s="132" t="s">
        <v>31008</v>
      </c>
      <c r="F15963" s="132" t="str">
        <f t="shared" si="249"/>
        <v>1341036</v>
      </c>
      <c r="G15963" s="132" t="s">
        <v>23154</v>
      </c>
      <c r="H15963" s="132" t="s">
        <v>23160</v>
      </c>
    </row>
    <row r="15964" spans="1:8" ht="14.5" customHeight="1">
      <c r="A15964" s="131">
        <v>5440003</v>
      </c>
      <c r="B15964" s="131" t="s">
        <v>11721</v>
      </c>
      <c r="D15964" s="132" t="s">
        <v>29982</v>
      </c>
      <c r="E15964" s="132" t="s">
        <v>31505</v>
      </c>
      <c r="F15964" s="132" t="str">
        <f t="shared" si="249"/>
        <v>1341037</v>
      </c>
      <c r="G15964" s="132" t="s">
        <v>23154</v>
      </c>
      <c r="H15964" s="132" t="s">
        <v>20576</v>
      </c>
    </row>
    <row r="15965" spans="1:8" ht="14.5" customHeight="1">
      <c r="A15965" s="131">
        <v>5440003</v>
      </c>
      <c r="B15965" s="131" t="s">
        <v>11721</v>
      </c>
      <c r="D15965" s="132" t="s">
        <v>29982</v>
      </c>
      <c r="E15965" s="132" t="s">
        <v>31009</v>
      </c>
      <c r="F15965" s="132" t="str">
        <f t="shared" si="249"/>
        <v>1341038</v>
      </c>
      <c r="G15965" s="132" t="s">
        <v>23154</v>
      </c>
      <c r="H15965" s="132" t="s">
        <v>23161</v>
      </c>
    </row>
    <row r="15966" spans="1:8" ht="14.5" customHeight="1">
      <c r="A15966" s="131">
        <v>5440003</v>
      </c>
      <c r="B15966" s="131" t="s">
        <v>11721</v>
      </c>
      <c r="D15966" s="132" t="s">
        <v>29982</v>
      </c>
      <c r="E15966" s="132" t="s">
        <v>31506</v>
      </c>
      <c r="F15966" s="132" t="str">
        <f t="shared" si="249"/>
        <v>1341039</v>
      </c>
      <c r="G15966" s="132" t="s">
        <v>23154</v>
      </c>
      <c r="H15966" s="132" t="s">
        <v>21608</v>
      </c>
    </row>
    <row r="15967" spans="1:8" ht="14.5" customHeight="1">
      <c r="A15967" s="131">
        <v>5440003</v>
      </c>
      <c r="B15967" s="131" t="s">
        <v>11721</v>
      </c>
      <c r="D15967" s="132" t="s">
        <v>29982</v>
      </c>
      <c r="E15967" s="132" t="s">
        <v>31010</v>
      </c>
      <c r="F15967" s="132" t="str">
        <f t="shared" si="249"/>
        <v>1341040</v>
      </c>
      <c r="G15967" s="132" t="s">
        <v>23154</v>
      </c>
      <c r="H15967" s="132" t="s">
        <v>23162</v>
      </c>
    </row>
    <row r="15968" spans="1:8" ht="14.5" customHeight="1">
      <c r="A15968" s="131">
        <v>5440003</v>
      </c>
      <c r="B15968" s="131" t="s">
        <v>11721</v>
      </c>
      <c r="D15968" s="132" t="s">
        <v>29982</v>
      </c>
      <c r="E15968" s="132" t="s">
        <v>31507</v>
      </c>
      <c r="F15968" s="132" t="str">
        <f t="shared" si="249"/>
        <v>1341041</v>
      </c>
      <c r="G15968" s="132" t="s">
        <v>23154</v>
      </c>
      <c r="H15968" s="132" t="s">
        <v>23163</v>
      </c>
    </row>
    <row r="15969" spans="1:8" ht="14.5" customHeight="1">
      <c r="A15969" s="131">
        <v>5440003</v>
      </c>
      <c r="B15969" s="131" t="s">
        <v>11721</v>
      </c>
      <c r="D15969" s="132" t="s">
        <v>29982</v>
      </c>
      <c r="E15969" s="132" t="s">
        <v>31508</v>
      </c>
      <c r="F15969" s="132" t="str">
        <f t="shared" si="249"/>
        <v>1341042</v>
      </c>
      <c r="G15969" s="132" t="s">
        <v>23154</v>
      </c>
      <c r="H15969" s="132" t="s">
        <v>23164</v>
      </c>
    </row>
    <row r="15970" spans="1:8" ht="14.5" customHeight="1">
      <c r="A15970" s="131">
        <v>5440001</v>
      </c>
      <c r="B15970" s="131" t="s">
        <v>11722</v>
      </c>
      <c r="D15970" s="132" t="s">
        <v>29982</v>
      </c>
      <c r="E15970" s="132" t="s">
        <v>31509</v>
      </c>
      <c r="F15970" s="132" t="str">
        <f t="shared" si="249"/>
        <v>1341043</v>
      </c>
      <c r="G15970" s="132" t="s">
        <v>23154</v>
      </c>
      <c r="H15970" s="132" t="s">
        <v>15948</v>
      </c>
    </row>
    <row r="15971" spans="1:8" ht="14.5" customHeight="1">
      <c r="A15971" s="131">
        <v>5440001</v>
      </c>
      <c r="B15971" s="131" t="s">
        <v>11722</v>
      </c>
      <c r="D15971" s="132" t="s">
        <v>29982</v>
      </c>
      <c r="E15971" s="132" t="s">
        <v>31011</v>
      </c>
      <c r="F15971" s="132" t="str">
        <f t="shared" si="249"/>
        <v>1341044</v>
      </c>
      <c r="G15971" s="132" t="s">
        <v>23154</v>
      </c>
      <c r="H15971" s="132" t="s">
        <v>17023</v>
      </c>
    </row>
    <row r="15972" spans="1:8" ht="14.5" customHeight="1">
      <c r="A15972" s="131">
        <v>5440001</v>
      </c>
      <c r="B15972" s="131" t="s">
        <v>11722</v>
      </c>
      <c r="D15972" s="132" t="s">
        <v>29982</v>
      </c>
      <c r="E15972" s="132" t="s">
        <v>31510</v>
      </c>
      <c r="F15972" s="132" t="str">
        <f t="shared" si="249"/>
        <v>1341045</v>
      </c>
      <c r="G15972" s="132" t="s">
        <v>23154</v>
      </c>
      <c r="H15972" s="132" t="s">
        <v>16087</v>
      </c>
    </row>
    <row r="15973" spans="1:8" ht="14.5" customHeight="1">
      <c r="A15973" s="131">
        <v>5440001</v>
      </c>
      <c r="B15973" s="131" t="s">
        <v>11722</v>
      </c>
      <c r="D15973" s="132" t="s">
        <v>29982</v>
      </c>
      <c r="E15973" s="132" t="s">
        <v>31012</v>
      </c>
      <c r="F15973" s="132" t="str">
        <f t="shared" si="249"/>
        <v>1341046</v>
      </c>
      <c r="G15973" s="132" t="s">
        <v>23154</v>
      </c>
      <c r="H15973" s="132" t="s">
        <v>23165</v>
      </c>
    </row>
    <row r="15974" spans="1:8" ht="14.5" customHeight="1">
      <c r="A15974" s="131">
        <v>5440001</v>
      </c>
      <c r="B15974" s="131" t="s">
        <v>11722</v>
      </c>
      <c r="D15974" s="132" t="s">
        <v>29982</v>
      </c>
      <c r="E15974" s="132" t="s">
        <v>31511</v>
      </c>
      <c r="F15974" s="132" t="str">
        <f t="shared" si="249"/>
        <v>1341047</v>
      </c>
      <c r="G15974" s="132" t="s">
        <v>23154</v>
      </c>
      <c r="H15974" s="132" t="s">
        <v>15618</v>
      </c>
    </row>
    <row r="15975" spans="1:8" ht="14.5" customHeight="1">
      <c r="A15975" s="131">
        <v>5440001</v>
      </c>
      <c r="B15975" s="131" t="s">
        <v>11722</v>
      </c>
      <c r="D15975" s="132" t="s">
        <v>29982</v>
      </c>
      <c r="E15975" s="132" t="s">
        <v>31512</v>
      </c>
      <c r="F15975" s="132" t="str">
        <f t="shared" si="249"/>
        <v>1341048</v>
      </c>
      <c r="G15975" s="132" t="s">
        <v>23154</v>
      </c>
      <c r="H15975" s="132" t="s">
        <v>23166</v>
      </c>
    </row>
    <row r="15976" spans="1:8" ht="14.5" customHeight="1">
      <c r="A15976" s="131">
        <v>5440001</v>
      </c>
      <c r="B15976" s="131" t="s">
        <v>11722</v>
      </c>
      <c r="D15976" s="132" t="s">
        <v>29982</v>
      </c>
      <c r="E15976" s="132" t="s">
        <v>31513</v>
      </c>
      <c r="F15976" s="132" t="str">
        <f t="shared" si="249"/>
        <v>1341049</v>
      </c>
      <c r="G15976" s="132" t="s">
        <v>23154</v>
      </c>
      <c r="H15976" s="132" t="s">
        <v>15037</v>
      </c>
    </row>
    <row r="15977" spans="1:8" ht="14.5" customHeight="1">
      <c r="A15977" s="131">
        <v>5440011</v>
      </c>
      <c r="B15977" s="131" t="s">
        <v>11723</v>
      </c>
      <c r="D15977" s="132" t="s">
        <v>29982</v>
      </c>
      <c r="E15977" s="132" t="s">
        <v>31013</v>
      </c>
      <c r="F15977" s="132" t="str">
        <f t="shared" si="249"/>
        <v>1341050</v>
      </c>
      <c r="G15977" s="132" t="s">
        <v>23154</v>
      </c>
      <c r="H15977" s="132" t="s">
        <v>21814</v>
      </c>
    </row>
    <row r="15978" spans="1:8" ht="14.5" customHeight="1">
      <c r="A15978" s="131">
        <v>5440011</v>
      </c>
      <c r="B15978" s="131" t="s">
        <v>11723</v>
      </c>
      <c r="D15978" s="132" t="s">
        <v>29982</v>
      </c>
      <c r="E15978" s="132" t="s">
        <v>31014</v>
      </c>
      <c r="F15978" s="132" t="str">
        <f t="shared" si="249"/>
        <v>1341051</v>
      </c>
      <c r="G15978" s="132" t="s">
        <v>23154</v>
      </c>
      <c r="H15978" s="132" t="s">
        <v>23167</v>
      </c>
    </row>
    <row r="15979" spans="1:8" ht="14.5" customHeight="1">
      <c r="A15979" s="131">
        <v>5440011</v>
      </c>
      <c r="B15979" s="131" t="s">
        <v>11723</v>
      </c>
      <c r="D15979" s="132" t="s">
        <v>29982</v>
      </c>
      <c r="E15979" s="132" t="s">
        <v>31809</v>
      </c>
      <c r="F15979" s="132" t="str">
        <f t="shared" si="249"/>
        <v>1341101</v>
      </c>
      <c r="G15979" s="132" t="s">
        <v>23154</v>
      </c>
      <c r="H15979" s="132" t="s">
        <v>23168</v>
      </c>
    </row>
    <row r="15980" spans="1:8" ht="14.5" customHeight="1">
      <c r="A15980" s="131">
        <v>5440011</v>
      </c>
      <c r="B15980" s="131" t="s">
        <v>11723</v>
      </c>
      <c r="D15980" s="132" t="s">
        <v>29982</v>
      </c>
      <c r="E15980" s="132" t="s">
        <v>31537</v>
      </c>
      <c r="F15980" s="132" t="str">
        <f t="shared" si="249"/>
        <v>1341102</v>
      </c>
      <c r="G15980" s="132" t="s">
        <v>23154</v>
      </c>
      <c r="H15980" s="132" t="s">
        <v>23169</v>
      </c>
    </row>
    <row r="15981" spans="1:8" ht="14.5" customHeight="1">
      <c r="A15981" s="131">
        <v>5440011</v>
      </c>
      <c r="B15981" s="131" t="s">
        <v>11723</v>
      </c>
      <c r="D15981" s="132" t="s">
        <v>29982</v>
      </c>
      <c r="E15981" s="132" t="s">
        <v>31538</v>
      </c>
      <c r="F15981" s="132" t="str">
        <f t="shared" si="249"/>
        <v>1341103</v>
      </c>
      <c r="G15981" s="132" t="s">
        <v>23154</v>
      </c>
      <c r="H15981" s="132" t="s">
        <v>14851</v>
      </c>
    </row>
    <row r="15982" spans="1:8" ht="14.5" customHeight="1">
      <c r="A15982" s="131">
        <v>5440011</v>
      </c>
      <c r="B15982" s="131" t="s">
        <v>11723</v>
      </c>
      <c r="D15982" s="132" t="s">
        <v>29982</v>
      </c>
      <c r="E15982" s="132" t="s">
        <v>31539</v>
      </c>
      <c r="F15982" s="132" t="str">
        <f t="shared" si="249"/>
        <v>1341104</v>
      </c>
      <c r="G15982" s="132" t="s">
        <v>23154</v>
      </c>
      <c r="H15982" s="132" t="s">
        <v>17775</v>
      </c>
    </row>
    <row r="15983" spans="1:8" ht="14.5" customHeight="1">
      <c r="A15983" s="131">
        <v>5440004</v>
      </c>
      <c r="B15983" s="131" t="s">
        <v>11724</v>
      </c>
      <c r="D15983" s="132" t="s">
        <v>29982</v>
      </c>
      <c r="E15983" s="132" t="s">
        <v>31040</v>
      </c>
      <c r="F15983" s="132" t="str">
        <f t="shared" si="249"/>
        <v>1341105</v>
      </c>
      <c r="G15983" s="132" t="s">
        <v>23154</v>
      </c>
      <c r="H15983" s="132" t="s">
        <v>14818</v>
      </c>
    </row>
    <row r="15984" spans="1:8" ht="14.5" customHeight="1">
      <c r="A15984" s="131">
        <v>5440004</v>
      </c>
      <c r="B15984" s="131" t="s">
        <v>11724</v>
      </c>
      <c r="D15984" s="132" t="s">
        <v>29982</v>
      </c>
      <c r="E15984" s="132" t="s">
        <v>31810</v>
      </c>
      <c r="F15984" s="132" t="str">
        <f t="shared" si="249"/>
        <v>1341106</v>
      </c>
      <c r="G15984" s="132" t="s">
        <v>23154</v>
      </c>
      <c r="H15984" s="132" t="s">
        <v>14886</v>
      </c>
    </row>
    <row r="15985" spans="1:8" ht="14.5" customHeight="1">
      <c r="A15985" s="131">
        <v>5440004</v>
      </c>
      <c r="B15985" s="131" t="s">
        <v>11724</v>
      </c>
      <c r="D15985" s="132" t="s">
        <v>29982</v>
      </c>
      <c r="E15985" s="132" t="s">
        <v>31041</v>
      </c>
      <c r="F15985" s="132" t="str">
        <f t="shared" si="249"/>
        <v>1341107</v>
      </c>
      <c r="G15985" s="132" t="s">
        <v>23154</v>
      </c>
      <c r="H15985" s="132" t="s">
        <v>14849</v>
      </c>
    </row>
    <row r="15986" spans="1:8" ht="14.5" customHeight="1">
      <c r="A15986" s="131">
        <v>5440004</v>
      </c>
      <c r="B15986" s="131" t="s">
        <v>11724</v>
      </c>
      <c r="D15986" s="132" t="s">
        <v>29982</v>
      </c>
      <c r="E15986" s="132" t="s">
        <v>31042</v>
      </c>
      <c r="F15986" s="132" t="str">
        <f t="shared" si="249"/>
        <v>1341108</v>
      </c>
      <c r="G15986" s="132" t="s">
        <v>23154</v>
      </c>
      <c r="H15986" s="132" t="s">
        <v>15593</v>
      </c>
    </row>
    <row r="15987" spans="1:8" ht="14.5" customHeight="1">
      <c r="A15987" s="131">
        <v>5440013</v>
      </c>
      <c r="B15987" s="131" t="s">
        <v>11725</v>
      </c>
      <c r="D15987" s="132" t="s">
        <v>29982</v>
      </c>
      <c r="E15987" s="132" t="s">
        <v>31044</v>
      </c>
      <c r="F15987" s="132" t="str">
        <f t="shared" si="249"/>
        <v>1341111</v>
      </c>
      <c r="G15987" s="132" t="s">
        <v>23154</v>
      </c>
      <c r="H15987" s="132" t="s">
        <v>15631</v>
      </c>
    </row>
    <row r="15988" spans="1:8" ht="14.5" customHeight="1">
      <c r="A15988" s="131">
        <v>5440013</v>
      </c>
      <c r="B15988" s="131" t="s">
        <v>11725</v>
      </c>
      <c r="D15988" s="132" t="s">
        <v>29982</v>
      </c>
      <c r="E15988" s="132" t="s">
        <v>31047</v>
      </c>
      <c r="F15988" s="132" t="str">
        <f t="shared" si="249"/>
        <v>1341114</v>
      </c>
      <c r="G15988" s="132" t="s">
        <v>23154</v>
      </c>
      <c r="H15988" s="132" t="s">
        <v>23170</v>
      </c>
    </row>
    <row r="15989" spans="1:8" ht="14.5" customHeight="1">
      <c r="A15989" s="131">
        <v>5440013</v>
      </c>
      <c r="B15989" s="131" t="s">
        <v>11725</v>
      </c>
      <c r="D15989" s="132" t="s">
        <v>29982</v>
      </c>
      <c r="E15989" s="132" t="s">
        <v>31542</v>
      </c>
      <c r="F15989" s="132" t="str">
        <f t="shared" si="249"/>
        <v>1341117</v>
      </c>
      <c r="G15989" s="132" t="s">
        <v>23154</v>
      </c>
      <c r="H15989" s="132" t="s">
        <v>23171</v>
      </c>
    </row>
    <row r="15990" spans="1:8" ht="14.5" customHeight="1">
      <c r="A15990" s="131">
        <v>5440013</v>
      </c>
      <c r="B15990" s="131" t="s">
        <v>11725</v>
      </c>
      <c r="D15990" s="132" t="s">
        <v>29982</v>
      </c>
      <c r="E15990" s="132" t="s">
        <v>31813</v>
      </c>
      <c r="F15990" s="132" t="str">
        <f t="shared" si="249"/>
        <v>1341141</v>
      </c>
      <c r="G15990" s="132" t="s">
        <v>23154</v>
      </c>
      <c r="H15990" s="132" t="s">
        <v>23172</v>
      </c>
    </row>
    <row r="15991" spans="1:8" ht="14.5" customHeight="1">
      <c r="A15991" s="131">
        <v>5440012</v>
      </c>
      <c r="B15991" s="131" t="s">
        <v>11726</v>
      </c>
      <c r="D15991" s="132" t="s">
        <v>29982</v>
      </c>
      <c r="E15991" s="132" t="s">
        <v>31555</v>
      </c>
      <c r="F15991" s="132" t="str">
        <f t="shared" si="249"/>
        <v>1341142</v>
      </c>
      <c r="G15991" s="132" t="s">
        <v>23154</v>
      </c>
      <c r="H15991" s="132" t="s">
        <v>23173</v>
      </c>
    </row>
    <row r="15992" spans="1:8" ht="14.5" customHeight="1">
      <c r="A15992" s="131">
        <v>5440012</v>
      </c>
      <c r="B15992" s="131" t="s">
        <v>11726</v>
      </c>
      <c r="D15992" s="132" t="s">
        <v>29982</v>
      </c>
      <c r="E15992" s="132" t="s">
        <v>31556</v>
      </c>
      <c r="F15992" s="132" t="str">
        <f t="shared" si="249"/>
        <v>1341144</v>
      </c>
      <c r="G15992" s="132" t="s">
        <v>23154</v>
      </c>
      <c r="H15992" s="132" t="s">
        <v>14887</v>
      </c>
    </row>
    <row r="15993" spans="1:8" ht="14.5" customHeight="1">
      <c r="A15993" s="131">
        <v>5440012</v>
      </c>
      <c r="B15993" s="131" t="s">
        <v>11726</v>
      </c>
      <c r="D15993" s="132" t="s">
        <v>29982</v>
      </c>
      <c r="E15993" s="132" t="s">
        <v>31059</v>
      </c>
      <c r="F15993" s="132" t="str">
        <f t="shared" si="249"/>
        <v>1341145</v>
      </c>
      <c r="G15993" s="132" t="s">
        <v>23154</v>
      </c>
      <c r="H15993" s="132" t="s">
        <v>14888</v>
      </c>
    </row>
    <row r="15994" spans="1:8" ht="14.5" customHeight="1">
      <c r="A15994" s="131">
        <v>5440012</v>
      </c>
      <c r="B15994" s="131" t="s">
        <v>11726</v>
      </c>
      <c r="D15994" s="132" t="s">
        <v>29982</v>
      </c>
      <c r="E15994" s="132" t="s">
        <v>31557</v>
      </c>
      <c r="F15994" s="132" t="str">
        <f t="shared" si="249"/>
        <v>1341147</v>
      </c>
      <c r="G15994" s="132" t="s">
        <v>23154</v>
      </c>
      <c r="H15994" s="132" t="s">
        <v>14903</v>
      </c>
    </row>
    <row r="15995" spans="1:8" ht="14.5" customHeight="1">
      <c r="A15995" s="131">
        <v>5440014</v>
      </c>
      <c r="B15995" s="131" t="s">
        <v>11727</v>
      </c>
      <c r="D15995" s="132" t="s">
        <v>29982</v>
      </c>
      <c r="E15995" s="132" t="s">
        <v>31558</v>
      </c>
      <c r="F15995" s="132" t="str">
        <f t="shared" si="249"/>
        <v>1341149</v>
      </c>
      <c r="G15995" s="132" t="s">
        <v>23154</v>
      </c>
      <c r="H15995" s="132" t="s">
        <v>14875</v>
      </c>
    </row>
    <row r="15996" spans="1:8" ht="14.5" customHeight="1">
      <c r="A15996" s="131">
        <v>5440014</v>
      </c>
      <c r="B15996" s="131" t="s">
        <v>11727</v>
      </c>
      <c r="D15996" s="132" t="s">
        <v>29982</v>
      </c>
      <c r="E15996" s="132" t="s">
        <v>31062</v>
      </c>
      <c r="F15996" s="132" t="str">
        <f t="shared" si="249"/>
        <v>1341151</v>
      </c>
      <c r="G15996" s="132" t="s">
        <v>23154</v>
      </c>
      <c r="H15996" s="132" t="s">
        <v>15886</v>
      </c>
    </row>
    <row r="15997" spans="1:8" ht="14.5" customHeight="1">
      <c r="A15997" s="131">
        <v>5440014</v>
      </c>
      <c r="B15997" s="131" t="s">
        <v>11727</v>
      </c>
      <c r="D15997" s="132" t="s">
        <v>29982</v>
      </c>
      <c r="E15997" s="132" t="s">
        <v>31067</v>
      </c>
      <c r="F15997" s="132" t="str">
        <f t="shared" si="249"/>
        <v>1341157</v>
      </c>
      <c r="G15997" s="132" t="s">
        <v>23154</v>
      </c>
      <c r="H15997" s="132" t="s">
        <v>23174</v>
      </c>
    </row>
    <row r="15998" spans="1:8" ht="14.5" customHeight="1">
      <c r="A15998" s="131">
        <v>5440014</v>
      </c>
      <c r="B15998" s="131" t="s">
        <v>11727</v>
      </c>
      <c r="D15998" s="132" t="s">
        <v>29982</v>
      </c>
      <c r="E15998" s="132" t="s">
        <v>31561</v>
      </c>
      <c r="F15998" s="132" t="str">
        <f t="shared" si="249"/>
        <v>1341158</v>
      </c>
      <c r="G15998" s="132" t="s">
        <v>23154</v>
      </c>
      <c r="H15998" s="132" t="s">
        <v>14981</v>
      </c>
    </row>
    <row r="15999" spans="1:8" ht="14.5" customHeight="1">
      <c r="A15999" s="131">
        <v>5440015</v>
      </c>
      <c r="B15999" s="131" t="s">
        <v>11728</v>
      </c>
      <c r="D15999" s="132" t="s">
        <v>29982</v>
      </c>
      <c r="E15999" s="132" t="s">
        <v>31068</v>
      </c>
      <c r="F15999" s="132" t="str">
        <f t="shared" si="249"/>
        <v>1341159</v>
      </c>
      <c r="G15999" s="132" t="s">
        <v>23154</v>
      </c>
      <c r="H15999" s="132" t="s">
        <v>14899</v>
      </c>
    </row>
    <row r="16000" spans="1:8" ht="14.5" customHeight="1">
      <c r="A16000" s="131">
        <v>5440015</v>
      </c>
      <c r="B16000" s="131" t="s">
        <v>11728</v>
      </c>
      <c r="D16000" s="132" t="s">
        <v>29982</v>
      </c>
      <c r="E16000" s="132" t="s">
        <v>31069</v>
      </c>
      <c r="F16000" s="132" t="str">
        <f t="shared" si="249"/>
        <v>1341160</v>
      </c>
      <c r="G16000" s="132" t="s">
        <v>23154</v>
      </c>
      <c r="H16000" s="132" t="s">
        <v>18718</v>
      </c>
    </row>
    <row r="16001" spans="1:8" ht="14.5" customHeight="1">
      <c r="A16001" s="131">
        <v>5440015</v>
      </c>
      <c r="B16001" s="131" t="s">
        <v>11728</v>
      </c>
      <c r="D16001" s="132" t="s">
        <v>29982</v>
      </c>
      <c r="E16001" s="132" t="s">
        <v>31070</v>
      </c>
      <c r="F16001" s="132" t="str">
        <f t="shared" si="249"/>
        <v>1341161</v>
      </c>
      <c r="G16001" s="132" t="s">
        <v>23154</v>
      </c>
      <c r="H16001" s="132" t="s">
        <v>14804</v>
      </c>
    </row>
    <row r="16002" spans="1:8" ht="14.5" customHeight="1">
      <c r="A16002" s="131">
        <v>5440015</v>
      </c>
      <c r="B16002" s="131" t="s">
        <v>11728</v>
      </c>
      <c r="D16002" s="132" t="s">
        <v>29982</v>
      </c>
      <c r="E16002" s="132" t="s">
        <v>31071</v>
      </c>
      <c r="F16002" s="132" t="str">
        <f t="shared" si="249"/>
        <v>1341162</v>
      </c>
      <c r="G16002" s="132" t="s">
        <v>23154</v>
      </c>
      <c r="H16002" s="132" t="s">
        <v>14775</v>
      </c>
    </row>
    <row r="16003" spans="1:8" ht="14.5" customHeight="1">
      <c r="A16003" s="131">
        <v>5440015</v>
      </c>
      <c r="B16003" s="131" t="s">
        <v>11728</v>
      </c>
      <c r="D16003" s="132" t="s">
        <v>29982</v>
      </c>
      <c r="E16003" s="132" t="s">
        <v>31072</v>
      </c>
      <c r="F16003" s="132" t="str">
        <f t="shared" ref="F16003:F16066" si="250">TEXT(D16003,"0000")&amp;TEXT(E16003,"000")</f>
        <v>1341163</v>
      </c>
      <c r="G16003" s="132" t="s">
        <v>23154</v>
      </c>
      <c r="H16003" s="132" t="s">
        <v>14772</v>
      </c>
    </row>
    <row r="16004" spans="1:8" ht="14.5" customHeight="1">
      <c r="A16004" s="131">
        <v>5440031</v>
      </c>
      <c r="B16004" s="131" t="s">
        <v>11729</v>
      </c>
      <c r="D16004" s="132" t="s">
        <v>29982</v>
      </c>
      <c r="E16004" s="132" t="s">
        <v>31814</v>
      </c>
      <c r="F16004" s="132" t="str">
        <f t="shared" si="250"/>
        <v>1341164</v>
      </c>
      <c r="G16004" s="132" t="s">
        <v>23154</v>
      </c>
      <c r="H16004" s="132" t="s">
        <v>14877</v>
      </c>
    </row>
    <row r="16005" spans="1:8" ht="14.5" customHeight="1">
      <c r="A16005" s="131">
        <v>5440031</v>
      </c>
      <c r="B16005" s="131" t="s">
        <v>11729</v>
      </c>
      <c r="D16005" s="132" t="s">
        <v>29982</v>
      </c>
      <c r="E16005" s="132" t="s">
        <v>31073</v>
      </c>
      <c r="F16005" s="132" t="str">
        <f t="shared" si="250"/>
        <v>1341165</v>
      </c>
      <c r="G16005" s="132" t="s">
        <v>23154</v>
      </c>
      <c r="H16005" s="132" t="s">
        <v>14810</v>
      </c>
    </row>
    <row r="16006" spans="1:8" ht="14.5" customHeight="1">
      <c r="A16006" s="131">
        <v>5440031</v>
      </c>
      <c r="B16006" s="131" t="s">
        <v>11729</v>
      </c>
      <c r="D16006" s="132" t="s">
        <v>29982</v>
      </c>
      <c r="E16006" s="132" t="s">
        <v>31074</v>
      </c>
      <c r="F16006" s="132" t="str">
        <f t="shared" si="250"/>
        <v>1341166</v>
      </c>
      <c r="G16006" s="132" t="s">
        <v>23154</v>
      </c>
      <c r="H16006" s="132" t="s">
        <v>14781</v>
      </c>
    </row>
    <row r="16007" spans="1:8" ht="14.5" customHeight="1">
      <c r="A16007" s="131">
        <v>5440031</v>
      </c>
      <c r="B16007" s="131" t="s">
        <v>11729</v>
      </c>
      <c r="D16007" s="132" t="s">
        <v>29982</v>
      </c>
      <c r="E16007" s="132" t="s">
        <v>31562</v>
      </c>
      <c r="F16007" s="132" t="str">
        <f t="shared" si="250"/>
        <v>1341167</v>
      </c>
      <c r="G16007" s="132" t="s">
        <v>23154</v>
      </c>
      <c r="H16007" s="132" t="s">
        <v>14816</v>
      </c>
    </row>
    <row r="16008" spans="1:8" ht="14.5" customHeight="1">
      <c r="A16008" s="131">
        <v>5440031</v>
      </c>
      <c r="B16008" s="131" t="s">
        <v>11729</v>
      </c>
      <c r="D16008" s="132" t="s">
        <v>29982</v>
      </c>
      <c r="E16008" s="132" t="s">
        <v>31075</v>
      </c>
      <c r="F16008" s="132" t="str">
        <f t="shared" si="250"/>
        <v>1341168</v>
      </c>
      <c r="G16008" s="132" t="s">
        <v>23154</v>
      </c>
      <c r="H16008" s="132" t="s">
        <v>15659</v>
      </c>
    </row>
    <row r="16009" spans="1:8" ht="14.5" customHeight="1">
      <c r="A16009" s="131">
        <v>5440005</v>
      </c>
      <c r="B16009" s="131" t="s">
        <v>11730</v>
      </c>
      <c r="D16009" s="132" t="s">
        <v>29982</v>
      </c>
      <c r="E16009" s="132" t="s">
        <v>31076</v>
      </c>
      <c r="F16009" s="132" t="str">
        <f t="shared" si="250"/>
        <v>1341169</v>
      </c>
      <c r="G16009" s="132" t="s">
        <v>23154</v>
      </c>
      <c r="H16009" s="132" t="s">
        <v>23175</v>
      </c>
    </row>
    <row r="16010" spans="1:8" ht="14.5" customHeight="1">
      <c r="A16010" s="131">
        <v>5440005</v>
      </c>
      <c r="B16010" s="131" t="s">
        <v>11730</v>
      </c>
      <c r="D16010" s="132" t="s">
        <v>29982</v>
      </c>
      <c r="E16010" s="132" t="s">
        <v>31077</v>
      </c>
      <c r="F16010" s="132" t="str">
        <f t="shared" si="250"/>
        <v>1341170</v>
      </c>
      <c r="G16010" s="132" t="s">
        <v>23154</v>
      </c>
      <c r="H16010" s="132" t="s">
        <v>14811</v>
      </c>
    </row>
    <row r="16011" spans="1:8" ht="14.5" customHeight="1">
      <c r="A16011" s="131">
        <v>5440005</v>
      </c>
      <c r="B16011" s="131" t="s">
        <v>11730</v>
      </c>
      <c r="D16011" s="132" t="s">
        <v>29982</v>
      </c>
      <c r="E16011" s="132" t="s">
        <v>31563</v>
      </c>
      <c r="F16011" s="132" t="str">
        <f t="shared" si="250"/>
        <v>1341171</v>
      </c>
      <c r="G16011" s="132" t="s">
        <v>23154</v>
      </c>
      <c r="H16011" s="132" t="s">
        <v>14782</v>
      </c>
    </row>
    <row r="16012" spans="1:8" ht="14.5" customHeight="1">
      <c r="A16012" s="131">
        <v>5440005</v>
      </c>
      <c r="B16012" s="131" t="s">
        <v>11730</v>
      </c>
      <c r="D16012" s="132" t="s">
        <v>29982</v>
      </c>
      <c r="E16012" s="132" t="s">
        <v>31078</v>
      </c>
      <c r="F16012" s="132" t="str">
        <f t="shared" si="250"/>
        <v>1341172</v>
      </c>
      <c r="G16012" s="132" t="s">
        <v>23154</v>
      </c>
      <c r="H16012" s="132" t="s">
        <v>14786</v>
      </c>
    </row>
    <row r="16013" spans="1:8" ht="14.5" customHeight="1">
      <c r="A16013" s="131">
        <v>5440005</v>
      </c>
      <c r="B16013" s="131" t="s">
        <v>11730</v>
      </c>
      <c r="D16013" s="132" t="s">
        <v>29982</v>
      </c>
      <c r="E16013" s="132" t="s">
        <v>31564</v>
      </c>
      <c r="F16013" s="132" t="str">
        <f t="shared" si="250"/>
        <v>1341173</v>
      </c>
      <c r="G16013" s="132" t="s">
        <v>23154</v>
      </c>
      <c r="H16013" s="132" t="s">
        <v>23176</v>
      </c>
    </row>
    <row r="16014" spans="1:8" ht="14.5" customHeight="1">
      <c r="A16014" s="131">
        <v>5440005</v>
      </c>
      <c r="B16014" s="131" t="s">
        <v>11730</v>
      </c>
      <c r="D16014" s="132" t="s">
        <v>29983</v>
      </c>
      <c r="E16014" s="132" t="s">
        <v>30993</v>
      </c>
      <c r="F16014" s="132" t="str">
        <f t="shared" si="250"/>
        <v>1344001</v>
      </c>
      <c r="G16014" s="132" t="s">
        <v>23177</v>
      </c>
      <c r="H16014" s="132" t="s">
        <v>23178</v>
      </c>
    </row>
    <row r="16015" spans="1:8" ht="14.5" customHeight="1">
      <c r="A16015" s="131">
        <v>5440032</v>
      </c>
      <c r="B16015" s="131" t="s">
        <v>11731</v>
      </c>
      <c r="D16015" s="132" t="s">
        <v>29983</v>
      </c>
      <c r="E16015" s="132" t="s">
        <v>31486</v>
      </c>
      <c r="F16015" s="132" t="str">
        <f t="shared" si="250"/>
        <v>1344002</v>
      </c>
      <c r="G16015" s="132" t="s">
        <v>23177</v>
      </c>
      <c r="H16015" s="132" t="s">
        <v>14854</v>
      </c>
    </row>
    <row r="16016" spans="1:8" ht="14.5" customHeight="1">
      <c r="A16016" s="131">
        <v>5440032</v>
      </c>
      <c r="B16016" s="131" t="s">
        <v>11731</v>
      </c>
      <c r="D16016" s="132" t="s">
        <v>29983</v>
      </c>
      <c r="E16016" s="132" t="s">
        <v>31487</v>
      </c>
      <c r="F16016" s="132" t="str">
        <f t="shared" si="250"/>
        <v>1344003</v>
      </c>
      <c r="G16016" s="132" t="s">
        <v>23177</v>
      </c>
      <c r="H16016" s="132" t="s">
        <v>15625</v>
      </c>
    </row>
    <row r="16017" spans="1:8" ht="14.5" customHeight="1">
      <c r="A16017" s="131">
        <v>5440032</v>
      </c>
      <c r="B16017" s="131" t="s">
        <v>11731</v>
      </c>
      <c r="D16017" s="132" t="s">
        <v>29983</v>
      </c>
      <c r="E16017" s="132" t="s">
        <v>30994</v>
      </c>
      <c r="F16017" s="132" t="str">
        <f t="shared" si="250"/>
        <v>1344004</v>
      </c>
      <c r="G16017" s="132" t="s">
        <v>23177</v>
      </c>
      <c r="H16017" s="132" t="s">
        <v>14855</v>
      </c>
    </row>
    <row r="16018" spans="1:8" ht="14.5" customHeight="1">
      <c r="A16018" s="131">
        <v>5440006</v>
      </c>
      <c r="B16018" s="131" t="s">
        <v>11732</v>
      </c>
      <c r="D16018" s="132" t="s">
        <v>29983</v>
      </c>
      <c r="E16018" s="132" t="s">
        <v>30995</v>
      </c>
      <c r="F16018" s="132" t="str">
        <f t="shared" si="250"/>
        <v>1344005</v>
      </c>
      <c r="G16018" s="132" t="s">
        <v>23177</v>
      </c>
      <c r="H16018" s="132" t="s">
        <v>23179</v>
      </c>
    </row>
    <row r="16019" spans="1:8" ht="14.5" customHeight="1">
      <c r="A16019" s="131">
        <v>5440006</v>
      </c>
      <c r="B16019" s="131" t="s">
        <v>11732</v>
      </c>
      <c r="D16019" s="132" t="s">
        <v>29983</v>
      </c>
      <c r="E16019" s="132" t="s">
        <v>31488</v>
      </c>
      <c r="F16019" s="132" t="str">
        <f t="shared" si="250"/>
        <v>1344006</v>
      </c>
      <c r="G16019" s="132" t="s">
        <v>23177</v>
      </c>
      <c r="H16019" s="132" t="s">
        <v>14857</v>
      </c>
    </row>
    <row r="16020" spans="1:8" ht="14.5" customHeight="1">
      <c r="A16020" s="131">
        <v>5440023</v>
      </c>
      <c r="B16020" s="131" t="s">
        <v>11733</v>
      </c>
      <c r="D16020" s="132" t="s">
        <v>29983</v>
      </c>
      <c r="E16020" s="132" t="s">
        <v>31489</v>
      </c>
      <c r="F16020" s="132" t="str">
        <f t="shared" si="250"/>
        <v>1344007</v>
      </c>
      <c r="G16020" s="132" t="s">
        <v>23177</v>
      </c>
      <c r="H16020" s="132" t="s">
        <v>15321</v>
      </c>
    </row>
    <row r="16021" spans="1:8" ht="14.5" customHeight="1">
      <c r="A16021" s="131">
        <v>5440023</v>
      </c>
      <c r="B16021" s="131" t="s">
        <v>11733</v>
      </c>
      <c r="D16021" s="132" t="s">
        <v>29983</v>
      </c>
      <c r="E16021" s="132" t="s">
        <v>31807</v>
      </c>
      <c r="F16021" s="132" t="str">
        <f t="shared" si="250"/>
        <v>1344008</v>
      </c>
      <c r="G16021" s="132" t="s">
        <v>23177</v>
      </c>
      <c r="H16021" s="132" t="s">
        <v>14856</v>
      </c>
    </row>
    <row r="16022" spans="1:8" ht="14.5" customHeight="1">
      <c r="A16022" s="131">
        <v>5440023</v>
      </c>
      <c r="B16022" s="131" t="s">
        <v>11733</v>
      </c>
      <c r="D16022" s="132" t="s">
        <v>29983</v>
      </c>
      <c r="E16022" s="132" t="s">
        <v>30996</v>
      </c>
      <c r="F16022" s="132" t="str">
        <f t="shared" si="250"/>
        <v>1344009</v>
      </c>
      <c r="G16022" s="132" t="s">
        <v>23177</v>
      </c>
      <c r="H16022" s="132" t="s">
        <v>15940</v>
      </c>
    </row>
    <row r="16023" spans="1:8" ht="14.5" customHeight="1">
      <c r="A16023" s="131">
        <v>5440023</v>
      </c>
      <c r="B16023" s="131" t="s">
        <v>11733</v>
      </c>
      <c r="D16023" s="132" t="s">
        <v>29983</v>
      </c>
      <c r="E16023" s="132" t="s">
        <v>31490</v>
      </c>
      <c r="F16023" s="132" t="str">
        <f t="shared" si="250"/>
        <v>1344010</v>
      </c>
      <c r="G16023" s="132" t="s">
        <v>23177</v>
      </c>
      <c r="H16023" s="132" t="s">
        <v>21681</v>
      </c>
    </row>
    <row r="16024" spans="1:8" ht="14.5" customHeight="1">
      <c r="A16024" s="131">
        <v>5440023</v>
      </c>
      <c r="B16024" s="131" t="s">
        <v>11733</v>
      </c>
      <c r="D16024" s="132" t="s">
        <v>29983</v>
      </c>
      <c r="E16024" s="132" t="s">
        <v>31491</v>
      </c>
      <c r="F16024" s="132" t="str">
        <f t="shared" si="250"/>
        <v>1344011</v>
      </c>
      <c r="G16024" s="132" t="s">
        <v>23177</v>
      </c>
      <c r="H16024" s="132" t="s">
        <v>14820</v>
      </c>
    </row>
    <row r="16025" spans="1:8" ht="14.5" customHeight="1">
      <c r="A16025" s="131">
        <v>5440023</v>
      </c>
      <c r="B16025" s="131" t="s">
        <v>11733</v>
      </c>
      <c r="D16025" s="132" t="s">
        <v>29983</v>
      </c>
      <c r="E16025" s="132" t="s">
        <v>31492</v>
      </c>
      <c r="F16025" s="132" t="str">
        <f t="shared" si="250"/>
        <v>1344012</v>
      </c>
      <c r="G16025" s="132" t="s">
        <v>23177</v>
      </c>
      <c r="H16025" s="132" t="s">
        <v>14867</v>
      </c>
    </row>
    <row r="16026" spans="1:8" ht="14.5" customHeight="1">
      <c r="A16026" s="131">
        <v>5440034</v>
      </c>
      <c r="B16026" s="131" t="s">
        <v>11734</v>
      </c>
      <c r="D16026" s="132" t="s">
        <v>29983</v>
      </c>
      <c r="E16026" s="132" t="s">
        <v>30997</v>
      </c>
      <c r="F16026" s="132" t="str">
        <f t="shared" si="250"/>
        <v>1344013</v>
      </c>
      <c r="G16026" s="132" t="s">
        <v>23177</v>
      </c>
      <c r="H16026" s="132" t="s">
        <v>23180</v>
      </c>
    </row>
    <row r="16027" spans="1:8" ht="14.5" customHeight="1">
      <c r="A16027" s="131">
        <v>5440034</v>
      </c>
      <c r="B16027" s="131" t="s">
        <v>11734</v>
      </c>
      <c r="D16027" s="132" t="s">
        <v>29983</v>
      </c>
      <c r="E16027" s="132" t="s">
        <v>31493</v>
      </c>
      <c r="F16027" s="132" t="str">
        <f t="shared" si="250"/>
        <v>1344014</v>
      </c>
      <c r="G16027" s="132" t="s">
        <v>23177</v>
      </c>
      <c r="H16027" s="132" t="s">
        <v>15070</v>
      </c>
    </row>
    <row r="16028" spans="1:8" ht="14.5" customHeight="1">
      <c r="A16028" s="131">
        <v>5440034</v>
      </c>
      <c r="B16028" s="131" t="s">
        <v>11734</v>
      </c>
      <c r="D16028" s="132" t="s">
        <v>29983</v>
      </c>
      <c r="E16028" s="132" t="s">
        <v>30998</v>
      </c>
      <c r="F16028" s="132" t="str">
        <f t="shared" si="250"/>
        <v>1344015</v>
      </c>
      <c r="G16028" s="132" t="s">
        <v>23177</v>
      </c>
      <c r="H16028" s="132" t="s">
        <v>23181</v>
      </c>
    </row>
    <row r="16029" spans="1:8" ht="14.5" customHeight="1">
      <c r="A16029" s="131">
        <v>5440034</v>
      </c>
      <c r="B16029" s="131" t="s">
        <v>11734</v>
      </c>
      <c r="D16029" s="132" t="s">
        <v>29983</v>
      </c>
      <c r="E16029" s="132" t="s">
        <v>31494</v>
      </c>
      <c r="F16029" s="132" t="str">
        <f t="shared" si="250"/>
        <v>1344016</v>
      </c>
      <c r="G16029" s="132" t="s">
        <v>23177</v>
      </c>
      <c r="H16029" s="132" t="s">
        <v>23182</v>
      </c>
    </row>
    <row r="16030" spans="1:8" ht="14.5" customHeight="1">
      <c r="A16030" s="131">
        <v>5440034</v>
      </c>
      <c r="B16030" s="131" t="s">
        <v>11734</v>
      </c>
      <c r="D16030" s="132" t="s">
        <v>29983</v>
      </c>
      <c r="E16030" s="132" t="s">
        <v>31495</v>
      </c>
      <c r="F16030" s="132" t="str">
        <f t="shared" si="250"/>
        <v>1344017</v>
      </c>
      <c r="G16030" s="132" t="s">
        <v>23177</v>
      </c>
      <c r="H16030" s="132" t="s">
        <v>14821</v>
      </c>
    </row>
    <row r="16031" spans="1:8" ht="14.5" customHeight="1">
      <c r="A16031" s="131">
        <v>5350005</v>
      </c>
      <c r="B16031" s="131" t="s">
        <v>11735</v>
      </c>
      <c r="D16031" s="132" t="s">
        <v>29983</v>
      </c>
      <c r="E16031" s="132" t="s">
        <v>31496</v>
      </c>
      <c r="F16031" s="132" t="str">
        <f t="shared" si="250"/>
        <v>1344018</v>
      </c>
      <c r="G16031" s="132" t="s">
        <v>23177</v>
      </c>
      <c r="H16031" s="132" t="s">
        <v>15115</v>
      </c>
    </row>
    <row r="16032" spans="1:8" ht="14.5" customHeight="1">
      <c r="A16032" s="131">
        <v>5350005</v>
      </c>
      <c r="B16032" s="131" t="s">
        <v>11735</v>
      </c>
      <c r="D16032" s="132" t="s">
        <v>29983</v>
      </c>
      <c r="E16032" s="132" t="s">
        <v>30999</v>
      </c>
      <c r="F16032" s="132" t="str">
        <f t="shared" si="250"/>
        <v>1344019</v>
      </c>
      <c r="G16032" s="132" t="s">
        <v>23177</v>
      </c>
      <c r="H16032" s="132" t="s">
        <v>14853</v>
      </c>
    </row>
    <row r="16033" spans="1:8" ht="14.5" customHeight="1">
      <c r="A16033" s="131">
        <v>5350005</v>
      </c>
      <c r="B16033" s="131" t="s">
        <v>11735</v>
      </c>
      <c r="D16033" s="132" t="s">
        <v>29983</v>
      </c>
      <c r="E16033" s="132" t="s">
        <v>31000</v>
      </c>
      <c r="F16033" s="132" t="str">
        <f t="shared" si="250"/>
        <v>1344020</v>
      </c>
      <c r="G16033" s="132" t="s">
        <v>23177</v>
      </c>
      <c r="H16033" s="132" t="s">
        <v>21082</v>
      </c>
    </row>
    <row r="16034" spans="1:8" ht="14.5" customHeight="1">
      <c r="A16034" s="131">
        <v>5350005</v>
      </c>
      <c r="B16034" s="131" t="s">
        <v>11735</v>
      </c>
      <c r="D16034" s="132" t="s">
        <v>29983</v>
      </c>
      <c r="E16034" s="132" t="s">
        <v>31001</v>
      </c>
      <c r="F16034" s="132" t="str">
        <f t="shared" si="250"/>
        <v>1344021</v>
      </c>
      <c r="G16034" s="132" t="s">
        <v>23177</v>
      </c>
      <c r="H16034" s="132" t="s">
        <v>14804</v>
      </c>
    </row>
    <row r="16035" spans="1:8" ht="14.5" customHeight="1">
      <c r="A16035" s="131">
        <v>5350004</v>
      </c>
      <c r="B16035" s="131" t="s">
        <v>11736</v>
      </c>
      <c r="D16035" s="132" t="s">
        <v>29983</v>
      </c>
      <c r="E16035" s="132" t="s">
        <v>31002</v>
      </c>
      <c r="F16035" s="132" t="str">
        <f t="shared" si="250"/>
        <v>1344022</v>
      </c>
      <c r="G16035" s="132" t="s">
        <v>23177</v>
      </c>
      <c r="H16035" s="132" t="s">
        <v>14817</v>
      </c>
    </row>
    <row r="16036" spans="1:8" ht="14.5" customHeight="1">
      <c r="A16036" s="131">
        <v>5350004</v>
      </c>
      <c r="B16036" s="131" t="s">
        <v>11736</v>
      </c>
      <c r="D16036" s="132" t="s">
        <v>29983</v>
      </c>
      <c r="E16036" s="132" t="s">
        <v>31497</v>
      </c>
      <c r="F16036" s="132" t="str">
        <f t="shared" si="250"/>
        <v>1344023</v>
      </c>
      <c r="G16036" s="132" t="s">
        <v>23177</v>
      </c>
      <c r="H16036" s="132" t="s">
        <v>15060</v>
      </c>
    </row>
    <row r="16037" spans="1:8" ht="14.5" customHeight="1">
      <c r="A16037" s="131">
        <v>5350004</v>
      </c>
      <c r="B16037" s="131" t="s">
        <v>11736</v>
      </c>
      <c r="D16037" s="132" t="s">
        <v>29983</v>
      </c>
      <c r="E16037" s="132" t="s">
        <v>31003</v>
      </c>
      <c r="F16037" s="132" t="str">
        <f t="shared" si="250"/>
        <v>1344024</v>
      </c>
      <c r="G16037" s="132" t="s">
        <v>23177</v>
      </c>
      <c r="H16037" s="132" t="s">
        <v>23183</v>
      </c>
    </row>
    <row r="16038" spans="1:8" ht="14.5" customHeight="1">
      <c r="A16038" s="131">
        <v>5350011</v>
      </c>
      <c r="B16038" s="131" t="s">
        <v>11737</v>
      </c>
      <c r="D16038" s="132" t="s">
        <v>29983</v>
      </c>
      <c r="E16038" s="132" t="s">
        <v>31498</v>
      </c>
      <c r="F16038" s="132" t="str">
        <f t="shared" si="250"/>
        <v>1344025</v>
      </c>
      <c r="G16038" s="132" t="s">
        <v>23177</v>
      </c>
      <c r="H16038" s="132" t="s">
        <v>14863</v>
      </c>
    </row>
    <row r="16039" spans="1:8" ht="14.5" customHeight="1">
      <c r="A16039" s="131">
        <v>5350011</v>
      </c>
      <c r="B16039" s="131" t="s">
        <v>11737</v>
      </c>
      <c r="D16039" s="132" t="s">
        <v>29983</v>
      </c>
      <c r="E16039" s="132" t="s">
        <v>31004</v>
      </c>
      <c r="F16039" s="132" t="str">
        <f t="shared" si="250"/>
        <v>1344026</v>
      </c>
      <c r="G16039" s="132" t="s">
        <v>23177</v>
      </c>
      <c r="H16039" s="132" t="s">
        <v>14864</v>
      </c>
    </row>
    <row r="16040" spans="1:8" ht="14.5" customHeight="1">
      <c r="A16040" s="131">
        <v>5350002</v>
      </c>
      <c r="B16040" s="131" t="s">
        <v>11738</v>
      </c>
      <c r="D16040" s="132" t="s">
        <v>29983</v>
      </c>
      <c r="E16040" s="132" t="s">
        <v>31006</v>
      </c>
      <c r="F16040" s="132" t="str">
        <f t="shared" si="250"/>
        <v>1344028</v>
      </c>
      <c r="G16040" s="132" t="s">
        <v>23177</v>
      </c>
      <c r="H16040" s="132" t="s">
        <v>15195</v>
      </c>
    </row>
    <row r="16041" spans="1:8" ht="14.5" customHeight="1">
      <c r="A16041" s="131">
        <v>5350002</v>
      </c>
      <c r="B16041" s="131" t="s">
        <v>11738</v>
      </c>
      <c r="D16041" s="132" t="s">
        <v>29983</v>
      </c>
      <c r="E16041" s="132" t="s">
        <v>31499</v>
      </c>
      <c r="F16041" s="132" t="str">
        <f t="shared" si="250"/>
        <v>1344029</v>
      </c>
      <c r="G16041" s="132" t="s">
        <v>23177</v>
      </c>
      <c r="H16041" s="132" t="s">
        <v>14865</v>
      </c>
    </row>
    <row r="16042" spans="1:8" ht="14.5" customHeight="1">
      <c r="A16042" s="131">
        <v>5350002</v>
      </c>
      <c r="B16042" s="131" t="s">
        <v>11738</v>
      </c>
      <c r="D16042" s="132" t="s">
        <v>29983</v>
      </c>
      <c r="E16042" s="132" t="s">
        <v>31500</v>
      </c>
      <c r="F16042" s="132" t="str">
        <f t="shared" si="250"/>
        <v>1344030</v>
      </c>
      <c r="G16042" s="132" t="s">
        <v>23177</v>
      </c>
      <c r="H16042" s="132" t="s">
        <v>14770</v>
      </c>
    </row>
    <row r="16043" spans="1:8" ht="14.5" customHeight="1">
      <c r="A16043" s="131">
        <v>5350002</v>
      </c>
      <c r="B16043" s="131" t="s">
        <v>11738</v>
      </c>
      <c r="D16043" s="132" t="s">
        <v>29983</v>
      </c>
      <c r="E16043" s="132" t="s">
        <v>31501</v>
      </c>
      <c r="F16043" s="132" t="str">
        <f t="shared" si="250"/>
        <v>1344031</v>
      </c>
      <c r="G16043" s="132" t="s">
        <v>23177</v>
      </c>
      <c r="H16043" s="132" t="s">
        <v>23184</v>
      </c>
    </row>
    <row r="16044" spans="1:8" ht="14.5" customHeight="1">
      <c r="A16044" s="131">
        <v>5350002</v>
      </c>
      <c r="B16044" s="131" t="s">
        <v>11738</v>
      </c>
      <c r="D16044" s="132" t="s">
        <v>29983</v>
      </c>
      <c r="E16044" s="132" t="s">
        <v>31502</v>
      </c>
      <c r="F16044" s="132" t="str">
        <f t="shared" si="250"/>
        <v>1344032</v>
      </c>
      <c r="G16044" s="132" t="s">
        <v>23177</v>
      </c>
      <c r="H16044" s="132" t="s">
        <v>22905</v>
      </c>
    </row>
    <row r="16045" spans="1:8" ht="14.5" customHeight="1">
      <c r="A16045" s="131">
        <v>5350021</v>
      </c>
      <c r="B16045" s="131" t="s">
        <v>11739</v>
      </c>
      <c r="D16045" s="132" t="s">
        <v>29983</v>
      </c>
      <c r="E16045" s="132" t="s">
        <v>31503</v>
      </c>
      <c r="F16045" s="132" t="str">
        <f t="shared" si="250"/>
        <v>1344033</v>
      </c>
      <c r="G16045" s="132" t="s">
        <v>23177</v>
      </c>
      <c r="H16045" s="132" t="s">
        <v>14955</v>
      </c>
    </row>
    <row r="16046" spans="1:8" ht="14.5" customHeight="1">
      <c r="A16046" s="131">
        <v>5350021</v>
      </c>
      <c r="B16046" s="131" t="s">
        <v>11739</v>
      </c>
      <c r="D16046" s="132" t="s">
        <v>29983</v>
      </c>
      <c r="E16046" s="132" t="s">
        <v>31504</v>
      </c>
      <c r="F16046" s="132" t="str">
        <f t="shared" si="250"/>
        <v>1344034</v>
      </c>
      <c r="G16046" s="132" t="s">
        <v>23177</v>
      </c>
      <c r="H16046" s="132" t="s">
        <v>19052</v>
      </c>
    </row>
    <row r="16047" spans="1:8" ht="14.5" customHeight="1">
      <c r="A16047" s="131">
        <v>5350021</v>
      </c>
      <c r="B16047" s="131" t="s">
        <v>11739</v>
      </c>
      <c r="D16047" s="132" t="s">
        <v>29983</v>
      </c>
      <c r="E16047" s="132" t="s">
        <v>31007</v>
      </c>
      <c r="F16047" s="132" t="str">
        <f t="shared" si="250"/>
        <v>1344035</v>
      </c>
      <c r="G16047" s="132" t="s">
        <v>23177</v>
      </c>
      <c r="H16047" s="132" t="s">
        <v>14898</v>
      </c>
    </row>
    <row r="16048" spans="1:8" ht="14.5" customHeight="1">
      <c r="A16048" s="131">
        <v>5350021</v>
      </c>
      <c r="B16048" s="131" t="s">
        <v>11739</v>
      </c>
      <c r="D16048" s="132" t="s">
        <v>29983</v>
      </c>
      <c r="E16048" s="132" t="s">
        <v>31008</v>
      </c>
      <c r="F16048" s="132" t="str">
        <f t="shared" si="250"/>
        <v>1344036</v>
      </c>
      <c r="G16048" s="132" t="s">
        <v>23177</v>
      </c>
      <c r="H16048" s="132" t="s">
        <v>14848</v>
      </c>
    </row>
    <row r="16049" spans="1:8" ht="14.5" customHeight="1">
      <c r="A16049" s="131">
        <v>5350021</v>
      </c>
      <c r="B16049" s="131" t="s">
        <v>11739</v>
      </c>
      <c r="D16049" s="132" t="s">
        <v>29983</v>
      </c>
      <c r="E16049" s="132" t="s">
        <v>31505</v>
      </c>
      <c r="F16049" s="132" t="str">
        <f t="shared" si="250"/>
        <v>1344037</v>
      </c>
      <c r="G16049" s="132" t="s">
        <v>23177</v>
      </c>
      <c r="H16049" s="132" t="s">
        <v>14982</v>
      </c>
    </row>
    <row r="16050" spans="1:8" ht="14.5" customHeight="1">
      <c r="A16050" s="131">
        <v>5350022</v>
      </c>
      <c r="B16050" s="131" t="s">
        <v>11740</v>
      </c>
      <c r="D16050" s="132" t="s">
        <v>29983</v>
      </c>
      <c r="E16050" s="132" t="s">
        <v>31009</v>
      </c>
      <c r="F16050" s="132" t="str">
        <f t="shared" si="250"/>
        <v>1344038</v>
      </c>
      <c r="G16050" s="132" t="s">
        <v>23177</v>
      </c>
      <c r="H16050" s="132" t="s">
        <v>15946</v>
      </c>
    </row>
    <row r="16051" spans="1:8" ht="14.5" customHeight="1">
      <c r="A16051" s="131">
        <v>5350022</v>
      </c>
      <c r="B16051" s="131" t="s">
        <v>11740</v>
      </c>
      <c r="D16051" s="132" t="s">
        <v>29983</v>
      </c>
      <c r="E16051" s="132" t="s">
        <v>31506</v>
      </c>
      <c r="F16051" s="132" t="str">
        <f t="shared" si="250"/>
        <v>1344039</v>
      </c>
      <c r="G16051" s="132" t="s">
        <v>23177</v>
      </c>
      <c r="H16051" s="132" t="s">
        <v>14960</v>
      </c>
    </row>
    <row r="16052" spans="1:8" ht="14.5" customHeight="1">
      <c r="A16052" s="131">
        <v>5350022</v>
      </c>
      <c r="B16052" s="131" t="s">
        <v>11740</v>
      </c>
      <c r="D16052" s="132" t="s">
        <v>29983</v>
      </c>
      <c r="E16052" s="132" t="s">
        <v>31010</v>
      </c>
      <c r="F16052" s="132" t="str">
        <f t="shared" si="250"/>
        <v>1344040</v>
      </c>
      <c r="G16052" s="132" t="s">
        <v>23177</v>
      </c>
      <c r="H16052" s="132" t="s">
        <v>15156</v>
      </c>
    </row>
    <row r="16053" spans="1:8" ht="14.5" customHeight="1">
      <c r="A16053" s="131">
        <v>5350022</v>
      </c>
      <c r="B16053" s="131" t="s">
        <v>11740</v>
      </c>
      <c r="D16053" s="132" t="s">
        <v>29983</v>
      </c>
      <c r="E16053" s="132" t="s">
        <v>31507</v>
      </c>
      <c r="F16053" s="132" t="str">
        <f t="shared" si="250"/>
        <v>1344041</v>
      </c>
      <c r="G16053" s="132" t="s">
        <v>23177</v>
      </c>
      <c r="H16053" s="132" t="s">
        <v>15402</v>
      </c>
    </row>
    <row r="16054" spans="1:8" ht="14.5" customHeight="1">
      <c r="A16054" s="131">
        <v>5350022</v>
      </c>
      <c r="B16054" s="131" t="s">
        <v>11740</v>
      </c>
      <c r="D16054" s="132" t="s">
        <v>29983</v>
      </c>
      <c r="E16054" s="132" t="s">
        <v>31509</v>
      </c>
      <c r="F16054" s="132" t="str">
        <f t="shared" si="250"/>
        <v>1344043</v>
      </c>
      <c r="G16054" s="132" t="s">
        <v>23177</v>
      </c>
      <c r="H16054" s="132" t="s">
        <v>23185</v>
      </c>
    </row>
    <row r="16055" spans="1:8" ht="14.5" customHeight="1">
      <c r="A16055" s="131">
        <v>5350022</v>
      </c>
      <c r="B16055" s="131" t="s">
        <v>11740</v>
      </c>
      <c r="D16055" s="132" t="s">
        <v>29983</v>
      </c>
      <c r="E16055" s="132" t="s">
        <v>31011</v>
      </c>
      <c r="F16055" s="132" t="str">
        <f t="shared" si="250"/>
        <v>1344044</v>
      </c>
      <c r="G16055" s="132" t="s">
        <v>23177</v>
      </c>
      <c r="H16055" s="132" t="s">
        <v>23186</v>
      </c>
    </row>
    <row r="16056" spans="1:8" ht="14.5" customHeight="1">
      <c r="A16056" s="131">
        <v>5350022</v>
      </c>
      <c r="B16056" s="131" t="s">
        <v>11740</v>
      </c>
      <c r="D16056" s="132" t="s">
        <v>29983</v>
      </c>
      <c r="E16056" s="132" t="s">
        <v>31510</v>
      </c>
      <c r="F16056" s="132" t="str">
        <f t="shared" si="250"/>
        <v>1344045</v>
      </c>
      <c r="G16056" s="132" t="s">
        <v>23177</v>
      </c>
      <c r="H16056" s="132" t="s">
        <v>14962</v>
      </c>
    </row>
    <row r="16057" spans="1:8" ht="14.5" customHeight="1">
      <c r="A16057" s="131">
        <v>5350012</v>
      </c>
      <c r="B16057" s="131" t="s">
        <v>11741</v>
      </c>
      <c r="D16057" s="132" t="s">
        <v>29983</v>
      </c>
      <c r="E16057" s="132" t="s">
        <v>31012</v>
      </c>
      <c r="F16057" s="132" t="str">
        <f t="shared" si="250"/>
        <v>1344046</v>
      </c>
      <c r="G16057" s="132" t="s">
        <v>23177</v>
      </c>
      <c r="H16057" s="132" t="s">
        <v>17828</v>
      </c>
    </row>
    <row r="16058" spans="1:8" ht="14.5" customHeight="1">
      <c r="A16058" s="131">
        <v>5350012</v>
      </c>
      <c r="B16058" s="131" t="s">
        <v>11741</v>
      </c>
      <c r="D16058" s="132" t="s">
        <v>29983</v>
      </c>
      <c r="E16058" s="132" t="s">
        <v>31511</v>
      </c>
      <c r="F16058" s="132" t="str">
        <f t="shared" si="250"/>
        <v>1344047</v>
      </c>
      <c r="G16058" s="132" t="s">
        <v>23177</v>
      </c>
      <c r="H16058" s="132" t="s">
        <v>14980</v>
      </c>
    </row>
    <row r="16059" spans="1:8" ht="14.5" customHeight="1">
      <c r="A16059" s="131">
        <v>5350001</v>
      </c>
      <c r="B16059" s="131" t="s">
        <v>11742</v>
      </c>
      <c r="D16059" s="132" t="s">
        <v>29983</v>
      </c>
      <c r="E16059" s="132" t="s">
        <v>31512</v>
      </c>
      <c r="F16059" s="132" t="str">
        <f t="shared" si="250"/>
        <v>1344048</v>
      </c>
      <c r="G16059" s="132" t="s">
        <v>23177</v>
      </c>
      <c r="H16059" s="132" t="s">
        <v>23187</v>
      </c>
    </row>
    <row r="16060" spans="1:8" ht="14.5" customHeight="1">
      <c r="A16060" s="131">
        <v>5350001</v>
      </c>
      <c r="B16060" s="131" t="s">
        <v>11742</v>
      </c>
      <c r="D16060" s="132" t="s">
        <v>29983</v>
      </c>
      <c r="E16060" s="132" t="s">
        <v>31513</v>
      </c>
      <c r="F16060" s="132" t="str">
        <f t="shared" si="250"/>
        <v>1344049</v>
      </c>
      <c r="G16060" s="132" t="s">
        <v>23177</v>
      </c>
      <c r="H16060" s="132" t="s">
        <v>15208</v>
      </c>
    </row>
    <row r="16061" spans="1:8" ht="14.5" customHeight="1">
      <c r="A16061" s="131">
        <v>5350001</v>
      </c>
      <c r="B16061" s="131" t="s">
        <v>11742</v>
      </c>
      <c r="D16061" s="132" t="s">
        <v>29983</v>
      </c>
      <c r="E16061" s="132" t="s">
        <v>31013</v>
      </c>
      <c r="F16061" s="132" t="str">
        <f t="shared" si="250"/>
        <v>1344050</v>
      </c>
      <c r="G16061" s="132" t="s">
        <v>23177</v>
      </c>
      <c r="H16061" s="132" t="s">
        <v>17768</v>
      </c>
    </row>
    <row r="16062" spans="1:8" ht="14.5" customHeight="1">
      <c r="A16062" s="131">
        <v>5350031</v>
      </c>
      <c r="B16062" s="131" t="s">
        <v>11743</v>
      </c>
      <c r="D16062" s="132" t="s">
        <v>29983</v>
      </c>
      <c r="E16062" s="132" t="s">
        <v>31014</v>
      </c>
      <c r="F16062" s="132" t="str">
        <f t="shared" si="250"/>
        <v>1344051</v>
      </c>
      <c r="G16062" s="132" t="s">
        <v>23177</v>
      </c>
      <c r="H16062" s="132" t="s">
        <v>23089</v>
      </c>
    </row>
    <row r="16063" spans="1:8" ht="14.5" customHeight="1">
      <c r="A16063" s="131">
        <v>5350031</v>
      </c>
      <c r="B16063" s="131" t="s">
        <v>11743</v>
      </c>
      <c r="D16063" s="132" t="s">
        <v>29983</v>
      </c>
      <c r="E16063" s="132" t="s">
        <v>31514</v>
      </c>
      <c r="F16063" s="132" t="str">
        <f t="shared" si="250"/>
        <v>1344052</v>
      </c>
      <c r="G16063" s="132" t="s">
        <v>23177</v>
      </c>
      <c r="H16063" s="132" t="s">
        <v>17730</v>
      </c>
    </row>
    <row r="16064" spans="1:8" ht="14.5" customHeight="1">
      <c r="A16064" s="131">
        <v>5350031</v>
      </c>
      <c r="B16064" s="131" t="s">
        <v>11743</v>
      </c>
      <c r="D16064" s="132" t="s">
        <v>29983</v>
      </c>
      <c r="E16064" s="132" t="s">
        <v>31015</v>
      </c>
      <c r="F16064" s="132" t="str">
        <f t="shared" si="250"/>
        <v>1344053</v>
      </c>
      <c r="G16064" s="132" t="s">
        <v>23177</v>
      </c>
      <c r="H16064" s="132" t="s">
        <v>23188</v>
      </c>
    </row>
    <row r="16065" spans="1:8" ht="14.5" customHeight="1">
      <c r="A16065" s="131">
        <v>5350031</v>
      </c>
      <c r="B16065" s="131" t="s">
        <v>11743</v>
      </c>
      <c r="D16065" s="132" t="s">
        <v>29983</v>
      </c>
      <c r="E16065" s="132" t="s">
        <v>31016</v>
      </c>
      <c r="F16065" s="132" t="str">
        <f t="shared" si="250"/>
        <v>1344054</v>
      </c>
      <c r="G16065" s="132" t="s">
        <v>23177</v>
      </c>
      <c r="H16065" s="132" t="s">
        <v>17755</v>
      </c>
    </row>
    <row r="16066" spans="1:8" ht="14.5" customHeight="1">
      <c r="A16066" s="131">
        <v>5350031</v>
      </c>
      <c r="B16066" s="131" t="s">
        <v>11743</v>
      </c>
      <c r="D16066" s="132" t="s">
        <v>29983</v>
      </c>
      <c r="E16066" s="132" t="s">
        <v>31515</v>
      </c>
      <c r="F16066" s="132" t="str">
        <f t="shared" si="250"/>
        <v>1344055</v>
      </c>
      <c r="G16066" s="132" t="s">
        <v>23177</v>
      </c>
      <c r="H16066" s="132" t="s">
        <v>23189</v>
      </c>
    </row>
    <row r="16067" spans="1:8" ht="14.5" customHeight="1">
      <c r="A16067" s="131">
        <v>5350031</v>
      </c>
      <c r="B16067" s="131" t="s">
        <v>11743</v>
      </c>
      <c r="D16067" s="132" t="s">
        <v>29983</v>
      </c>
      <c r="E16067" s="132" t="s">
        <v>31516</v>
      </c>
      <c r="F16067" s="132" t="str">
        <f t="shared" ref="F16067:F16130" si="251">TEXT(D16067,"0000")&amp;TEXT(E16067,"000")</f>
        <v>1344056</v>
      </c>
      <c r="G16067" s="132" t="s">
        <v>23177</v>
      </c>
      <c r="H16067" s="132" t="s">
        <v>23190</v>
      </c>
    </row>
    <row r="16068" spans="1:8" ht="14.5" customHeight="1">
      <c r="A16068" s="131">
        <v>5350031</v>
      </c>
      <c r="B16068" s="131" t="s">
        <v>11743</v>
      </c>
      <c r="D16068" s="132" t="s">
        <v>29983</v>
      </c>
      <c r="E16068" s="132" t="s">
        <v>31017</v>
      </c>
      <c r="F16068" s="132" t="str">
        <f t="shared" si="251"/>
        <v>1344057</v>
      </c>
      <c r="G16068" s="132" t="s">
        <v>23177</v>
      </c>
      <c r="H16068" s="132" t="s">
        <v>21757</v>
      </c>
    </row>
    <row r="16069" spans="1:8" ht="14.5" customHeight="1">
      <c r="A16069" s="131">
        <v>5350003</v>
      </c>
      <c r="B16069" s="131" t="s">
        <v>11744</v>
      </c>
      <c r="D16069" s="132" t="s">
        <v>29983</v>
      </c>
      <c r="E16069" s="132" t="s">
        <v>31517</v>
      </c>
      <c r="F16069" s="132" t="str">
        <f t="shared" si="251"/>
        <v>1344058</v>
      </c>
      <c r="G16069" s="132" t="s">
        <v>23177</v>
      </c>
      <c r="H16069" s="132" t="s">
        <v>23191</v>
      </c>
    </row>
    <row r="16070" spans="1:8" ht="14.5" customHeight="1">
      <c r="A16070" s="131">
        <v>5350003</v>
      </c>
      <c r="B16070" s="131" t="s">
        <v>11744</v>
      </c>
      <c r="D16070" s="132" t="s">
        <v>29983</v>
      </c>
      <c r="E16070" s="132" t="s">
        <v>31518</v>
      </c>
      <c r="F16070" s="132" t="str">
        <f t="shared" si="251"/>
        <v>1344059</v>
      </c>
      <c r="G16070" s="132" t="s">
        <v>23177</v>
      </c>
      <c r="H16070" s="132" t="s">
        <v>23192</v>
      </c>
    </row>
    <row r="16071" spans="1:8" ht="14.5" customHeight="1">
      <c r="A16071" s="131">
        <v>5350003</v>
      </c>
      <c r="B16071" s="131" t="s">
        <v>11744</v>
      </c>
      <c r="D16071" s="132" t="s">
        <v>29983</v>
      </c>
      <c r="E16071" s="132" t="s">
        <v>31519</v>
      </c>
      <c r="F16071" s="132" t="str">
        <f t="shared" si="251"/>
        <v>1344060</v>
      </c>
      <c r="G16071" s="132" t="s">
        <v>23177</v>
      </c>
      <c r="H16071" s="132" t="s">
        <v>14870</v>
      </c>
    </row>
    <row r="16072" spans="1:8" ht="14.5" customHeight="1">
      <c r="A16072" s="131">
        <v>5350003</v>
      </c>
      <c r="B16072" s="131" t="s">
        <v>11744</v>
      </c>
      <c r="D16072" s="132" t="s">
        <v>29983</v>
      </c>
      <c r="E16072" s="132" t="s">
        <v>31018</v>
      </c>
      <c r="F16072" s="132" t="str">
        <f t="shared" si="251"/>
        <v>1344061</v>
      </c>
      <c r="G16072" s="132" t="s">
        <v>23177</v>
      </c>
      <c r="H16072" s="132" t="s">
        <v>23193</v>
      </c>
    </row>
    <row r="16073" spans="1:8" ht="14.5" customHeight="1">
      <c r="A16073" s="131">
        <v>5350003</v>
      </c>
      <c r="B16073" s="131" t="s">
        <v>11744</v>
      </c>
      <c r="D16073" s="132" t="s">
        <v>29983</v>
      </c>
      <c r="E16073" s="132" t="s">
        <v>31520</v>
      </c>
      <c r="F16073" s="132" t="str">
        <f t="shared" si="251"/>
        <v>1344062</v>
      </c>
      <c r="G16073" s="132" t="s">
        <v>23177</v>
      </c>
      <c r="H16073" s="132" t="s">
        <v>15069</v>
      </c>
    </row>
    <row r="16074" spans="1:8" ht="14.5" customHeight="1">
      <c r="A16074" s="131">
        <v>5350013</v>
      </c>
      <c r="B16074" s="131" t="s">
        <v>11745</v>
      </c>
      <c r="D16074" s="132" t="s">
        <v>29983</v>
      </c>
      <c r="E16074" s="132" t="s">
        <v>31521</v>
      </c>
      <c r="F16074" s="132" t="str">
        <f t="shared" si="251"/>
        <v>1344063</v>
      </c>
      <c r="G16074" s="132" t="s">
        <v>23177</v>
      </c>
      <c r="H16074" s="132" t="s">
        <v>14959</v>
      </c>
    </row>
    <row r="16075" spans="1:8" ht="14.5" customHeight="1">
      <c r="A16075" s="131">
        <v>5350013</v>
      </c>
      <c r="B16075" s="131" t="s">
        <v>11745</v>
      </c>
      <c r="D16075" s="132" t="s">
        <v>29983</v>
      </c>
      <c r="E16075" s="132" t="s">
        <v>31019</v>
      </c>
      <c r="F16075" s="132" t="str">
        <f t="shared" si="251"/>
        <v>1344064</v>
      </c>
      <c r="G16075" s="132" t="s">
        <v>23177</v>
      </c>
      <c r="H16075" s="132" t="s">
        <v>23194</v>
      </c>
    </row>
    <row r="16076" spans="1:8" ht="14.5" customHeight="1">
      <c r="A16076" s="131">
        <v>5360004</v>
      </c>
      <c r="B16076" s="131" t="s">
        <v>11746</v>
      </c>
      <c r="D16076" s="132" t="s">
        <v>29983</v>
      </c>
      <c r="E16076" s="132" t="s">
        <v>31522</v>
      </c>
      <c r="F16076" s="132" t="str">
        <f t="shared" si="251"/>
        <v>1344065</v>
      </c>
      <c r="G16076" s="132" t="s">
        <v>23177</v>
      </c>
      <c r="H16076" s="132" t="s">
        <v>15162</v>
      </c>
    </row>
    <row r="16077" spans="1:8" ht="14.5" customHeight="1">
      <c r="A16077" s="131">
        <v>5360004</v>
      </c>
      <c r="B16077" s="131" t="s">
        <v>11746</v>
      </c>
      <c r="D16077" s="132" t="s">
        <v>29983</v>
      </c>
      <c r="E16077" s="132" t="s">
        <v>31020</v>
      </c>
      <c r="F16077" s="132" t="str">
        <f t="shared" si="251"/>
        <v>1344066</v>
      </c>
      <c r="G16077" s="132" t="s">
        <v>23177</v>
      </c>
      <c r="H16077" s="132" t="s">
        <v>23195</v>
      </c>
    </row>
    <row r="16078" spans="1:8" ht="14.5" customHeight="1">
      <c r="A16078" s="131">
        <v>5360004</v>
      </c>
      <c r="B16078" s="131" t="s">
        <v>11746</v>
      </c>
      <c r="D16078" s="132" t="s">
        <v>29983</v>
      </c>
      <c r="E16078" s="132" t="s">
        <v>31523</v>
      </c>
      <c r="F16078" s="132" t="str">
        <f t="shared" si="251"/>
        <v>1344067</v>
      </c>
      <c r="G16078" s="132" t="s">
        <v>23177</v>
      </c>
      <c r="H16078" s="132" t="s">
        <v>17860</v>
      </c>
    </row>
    <row r="16079" spans="1:8" ht="14.5" customHeight="1">
      <c r="A16079" s="131">
        <v>5360004</v>
      </c>
      <c r="B16079" s="131" t="s">
        <v>11746</v>
      </c>
      <c r="D16079" s="132" t="s">
        <v>29983</v>
      </c>
      <c r="E16079" s="132" t="s">
        <v>31021</v>
      </c>
      <c r="F16079" s="132" t="str">
        <f t="shared" si="251"/>
        <v>1344068</v>
      </c>
      <c r="G16079" s="132" t="s">
        <v>23177</v>
      </c>
      <c r="H16079" s="132" t="s">
        <v>15196</v>
      </c>
    </row>
    <row r="16080" spans="1:8" ht="14.5" customHeight="1">
      <c r="A16080" s="131">
        <v>5360004</v>
      </c>
      <c r="B16080" s="131" t="s">
        <v>11746</v>
      </c>
      <c r="D16080" s="132" t="s">
        <v>29983</v>
      </c>
      <c r="E16080" s="132" t="s">
        <v>31022</v>
      </c>
      <c r="F16080" s="132" t="str">
        <f t="shared" si="251"/>
        <v>1344069</v>
      </c>
      <c r="G16080" s="132" t="s">
        <v>23177</v>
      </c>
      <c r="H16080" s="132" t="s">
        <v>21590</v>
      </c>
    </row>
    <row r="16081" spans="1:8" ht="14.5" customHeight="1">
      <c r="A16081" s="131">
        <v>5360004</v>
      </c>
      <c r="B16081" s="131" t="s">
        <v>11746</v>
      </c>
      <c r="D16081" s="132" t="s">
        <v>29983</v>
      </c>
      <c r="E16081" s="132" t="s">
        <v>31524</v>
      </c>
      <c r="F16081" s="132" t="str">
        <f t="shared" si="251"/>
        <v>1344070</v>
      </c>
      <c r="G16081" s="132" t="s">
        <v>23177</v>
      </c>
      <c r="H16081" s="132" t="s">
        <v>14958</v>
      </c>
    </row>
    <row r="16082" spans="1:8" ht="14.5" customHeight="1">
      <c r="A16082" s="131">
        <v>5360002</v>
      </c>
      <c r="B16082" s="131" t="s">
        <v>11747</v>
      </c>
      <c r="D16082" s="132" t="s">
        <v>29983</v>
      </c>
      <c r="E16082" s="132" t="s">
        <v>31525</v>
      </c>
      <c r="F16082" s="132" t="str">
        <f t="shared" si="251"/>
        <v>1344071</v>
      </c>
      <c r="G16082" s="132" t="s">
        <v>23177</v>
      </c>
      <c r="H16082" s="132" t="s">
        <v>20345</v>
      </c>
    </row>
    <row r="16083" spans="1:8" ht="14.5" customHeight="1">
      <c r="A16083" s="131">
        <v>5360002</v>
      </c>
      <c r="B16083" s="131" t="s">
        <v>11747</v>
      </c>
      <c r="D16083" s="132" t="s">
        <v>29983</v>
      </c>
      <c r="E16083" s="132" t="s">
        <v>31526</v>
      </c>
      <c r="F16083" s="132" t="str">
        <f t="shared" si="251"/>
        <v>1344072</v>
      </c>
      <c r="G16083" s="132" t="s">
        <v>23177</v>
      </c>
      <c r="H16083" s="132" t="s">
        <v>23196</v>
      </c>
    </row>
    <row r="16084" spans="1:8" ht="14.5" customHeight="1">
      <c r="A16084" s="131">
        <v>5360002</v>
      </c>
      <c r="B16084" s="131" t="s">
        <v>11747</v>
      </c>
      <c r="D16084" s="132" t="s">
        <v>29983</v>
      </c>
      <c r="E16084" s="132" t="s">
        <v>31527</v>
      </c>
      <c r="F16084" s="132" t="str">
        <f t="shared" si="251"/>
        <v>1344073</v>
      </c>
      <c r="G16084" s="132" t="s">
        <v>23177</v>
      </c>
      <c r="H16084" s="132" t="s">
        <v>23197</v>
      </c>
    </row>
    <row r="16085" spans="1:8" ht="14.5" customHeight="1">
      <c r="A16085" s="131">
        <v>5360003</v>
      </c>
      <c r="B16085" s="131" t="s">
        <v>11748</v>
      </c>
      <c r="D16085" s="132" t="s">
        <v>29983</v>
      </c>
      <c r="E16085" s="132" t="s">
        <v>31528</v>
      </c>
      <c r="F16085" s="132" t="str">
        <f t="shared" si="251"/>
        <v>1344074</v>
      </c>
      <c r="G16085" s="132" t="s">
        <v>23177</v>
      </c>
      <c r="H16085" s="132" t="s">
        <v>14975</v>
      </c>
    </row>
    <row r="16086" spans="1:8" ht="14.5" customHeight="1">
      <c r="A16086" s="131">
        <v>5360003</v>
      </c>
      <c r="B16086" s="131" t="s">
        <v>11748</v>
      </c>
      <c r="D16086" s="132" t="s">
        <v>29983</v>
      </c>
      <c r="E16086" s="132" t="s">
        <v>31023</v>
      </c>
      <c r="F16086" s="132" t="str">
        <f t="shared" si="251"/>
        <v>1344075</v>
      </c>
      <c r="G16086" s="132" t="s">
        <v>23177</v>
      </c>
      <c r="H16086" s="132" t="s">
        <v>17732</v>
      </c>
    </row>
    <row r="16087" spans="1:8" ht="14.5" customHeight="1">
      <c r="A16087" s="131">
        <v>5360003</v>
      </c>
      <c r="B16087" s="131" t="s">
        <v>11748</v>
      </c>
      <c r="D16087" s="132" t="s">
        <v>29983</v>
      </c>
      <c r="E16087" s="132" t="s">
        <v>31529</v>
      </c>
      <c r="F16087" s="132" t="str">
        <f t="shared" si="251"/>
        <v>1344076</v>
      </c>
      <c r="G16087" s="132" t="s">
        <v>23177</v>
      </c>
      <c r="H16087" s="132" t="s">
        <v>21689</v>
      </c>
    </row>
    <row r="16088" spans="1:8" ht="14.5" customHeight="1">
      <c r="A16088" s="131">
        <v>5360003</v>
      </c>
      <c r="B16088" s="131" t="s">
        <v>11748</v>
      </c>
      <c r="D16088" s="132" t="s">
        <v>29983</v>
      </c>
      <c r="E16088" s="132" t="s">
        <v>31530</v>
      </c>
      <c r="F16088" s="132" t="str">
        <f t="shared" si="251"/>
        <v>1344077</v>
      </c>
      <c r="G16088" s="132" t="s">
        <v>23177</v>
      </c>
      <c r="H16088" s="132" t="s">
        <v>16064</v>
      </c>
    </row>
    <row r="16089" spans="1:8" ht="14.5" customHeight="1">
      <c r="A16089" s="131">
        <v>5360016</v>
      </c>
      <c r="B16089" s="131" t="s">
        <v>11749</v>
      </c>
      <c r="D16089" s="132" t="s">
        <v>29983</v>
      </c>
      <c r="E16089" s="132" t="s">
        <v>31024</v>
      </c>
      <c r="F16089" s="132" t="str">
        <f t="shared" si="251"/>
        <v>1344078</v>
      </c>
      <c r="G16089" s="132" t="s">
        <v>23177</v>
      </c>
      <c r="H16089" s="132" t="s">
        <v>23198</v>
      </c>
    </row>
    <row r="16090" spans="1:8" ht="14.5" customHeight="1">
      <c r="A16090" s="131">
        <v>5360016</v>
      </c>
      <c r="B16090" s="131" t="s">
        <v>11749</v>
      </c>
      <c r="D16090" s="132" t="s">
        <v>29983</v>
      </c>
      <c r="E16090" s="132" t="s">
        <v>31531</v>
      </c>
      <c r="F16090" s="132" t="str">
        <f t="shared" si="251"/>
        <v>1344079</v>
      </c>
      <c r="G16090" s="132" t="s">
        <v>23177</v>
      </c>
      <c r="H16090" s="132" t="s">
        <v>17765</v>
      </c>
    </row>
    <row r="16091" spans="1:8" ht="14.5" customHeight="1">
      <c r="A16091" s="131">
        <v>5360016</v>
      </c>
      <c r="B16091" s="131" t="s">
        <v>11749</v>
      </c>
      <c r="D16091" s="132" t="s">
        <v>29983</v>
      </c>
      <c r="E16091" s="132" t="s">
        <v>31025</v>
      </c>
      <c r="F16091" s="132" t="str">
        <f t="shared" si="251"/>
        <v>1344080</v>
      </c>
      <c r="G16091" s="132" t="s">
        <v>23177</v>
      </c>
      <c r="H16091" s="132" t="s">
        <v>15004</v>
      </c>
    </row>
    <row r="16092" spans="1:8" ht="14.5" customHeight="1">
      <c r="A16092" s="131">
        <v>5360016</v>
      </c>
      <c r="B16092" s="131" t="s">
        <v>11749</v>
      </c>
      <c r="D16092" s="132" t="s">
        <v>29983</v>
      </c>
      <c r="E16092" s="132" t="s">
        <v>31026</v>
      </c>
      <c r="F16092" s="132" t="str">
        <f t="shared" si="251"/>
        <v>1344081</v>
      </c>
      <c r="G16092" s="132" t="s">
        <v>23177</v>
      </c>
      <c r="H16092" s="132" t="s">
        <v>23056</v>
      </c>
    </row>
    <row r="16093" spans="1:8" ht="14.5" customHeight="1">
      <c r="A16093" s="131">
        <v>5360015</v>
      </c>
      <c r="B16093" s="131" t="s">
        <v>11750</v>
      </c>
      <c r="D16093" s="132" t="s">
        <v>29983</v>
      </c>
      <c r="E16093" s="132" t="s">
        <v>31027</v>
      </c>
      <c r="F16093" s="132" t="str">
        <f t="shared" si="251"/>
        <v>1344082</v>
      </c>
      <c r="G16093" s="132" t="s">
        <v>23177</v>
      </c>
      <c r="H16093" s="132" t="s">
        <v>23199</v>
      </c>
    </row>
    <row r="16094" spans="1:8" ht="14.5" customHeight="1">
      <c r="A16094" s="131">
        <v>5360015</v>
      </c>
      <c r="B16094" s="131" t="s">
        <v>11750</v>
      </c>
      <c r="D16094" s="132" t="s">
        <v>29983</v>
      </c>
      <c r="E16094" s="132" t="s">
        <v>31028</v>
      </c>
      <c r="F16094" s="132" t="str">
        <f t="shared" si="251"/>
        <v>1344083</v>
      </c>
      <c r="G16094" s="132" t="s">
        <v>23177</v>
      </c>
      <c r="H16094" s="132" t="s">
        <v>14910</v>
      </c>
    </row>
    <row r="16095" spans="1:8" ht="14.5" customHeight="1">
      <c r="A16095" s="131">
        <v>5360017</v>
      </c>
      <c r="B16095" s="131" t="s">
        <v>11751</v>
      </c>
      <c r="D16095" s="132" t="s">
        <v>29983</v>
      </c>
      <c r="E16095" s="132" t="s">
        <v>31029</v>
      </c>
      <c r="F16095" s="132" t="str">
        <f t="shared" si="251"/>
        <v>1344084</v>
      </c>
      <c r="G16095" s="132" t="s">
        <v>23177</v>
      </c>
      <c r="H16095" s="132" t="s">
        <v>23200</v>
      </c>
    </row>
    <row r="16096" spans="1:8" ht="14.5" customHeight="1">
      <c r="A16096" s="131">
        <v>5360017</v>
      </c>
      <c r="B16096" s="131" t="s">
        <v>11751</v>
      </c>
      <c r="D16096" s="132" t="s">
        <v>29983</v>
      </c>
      <c r="E16096" s="132" t="s">
        <v>31030</v>
      </c>
      <c r="F16096" s="132" t="str">
        <f t="shared" si="251"/>
        <v>1344085</v>
      </c>
      <c r="G16096" s="132" t="s">
        <v>23177</v>
      </c>
      <c r="H16096" s="132" t="s">
        <v>17833</v>
      </c>
    </row>
    <row r="16097" spans="1:8" ht="14.5" customHeight="1">
      <c r="A16097" s="131">
        <v>5360014</v>
      </c>
      <c r="B16097" s="131" t="s">
        <v>11752</v>
      </c>
      <c r="D16097" s="132" t="s">
        <v>29983</v>
      </c>
      <c r="E16097" s="132" t="s">
        <v>31034</v>
      </c>
      <c r="F16097" s="132" t="str">
        <f t="shared" si="251"/>
        <v>1344090</v>
      </c>
      <c r="G16097" s="132" t="s">
        <v>23177</v>
      </c>
      <c r="H16097" s="132" t="s">
        <v>23201</v>
      </c>
    </row>
    <row r="16098" spans="1:8" ht="14.5" customHeight="1">
      <c r="A16098" s="131">
        <v>5360014</v>
      </c>
      <c r="B16098" s="131" t="s">
        <v>11752</v>
      </c>
      <c r="D16098" s="132" t="s">
        <v>29984</v>
      </c>
      <c r="E16098" s="132" t="s">
        <v>30993</v>
      </c>
      <c r="F16098" s="132" t="str">
        <f t="shared" si="251"/>
        <v>1345001</v>
      </c>
      <c r="G16098" s="132" t="s">
        <v>23202</v>
      </c>
      <c r="H16098" s="132" t="s">
        <v>14751</v>
      </c>
    </row>
    <row r="16099" spans="1:8" ht="14.5" customHeight="1">
      <c r="A16099" s="131">
        <v>5360014</v>
      </c>
      <c r="B16099" s="131" t="s">
        <v>11752</v>
      </c>
      <c r="D16099" s="132" t="s">
        <v>29984</v>
      </c>
      <c r="E16099" s="132" t="s">
        <v>31486</v>
      </c>
      <c r="F16099" s="132" t="str">
        <f t="shared" si="251"/>
        <v>1345002</v>
      </c>
      <c r="G16099" s="132" t="s">
        <v>23202</v>
      </c>
      <c r="H16099" s="132" t="s">
        <v>14883</v>
      </c>
    </row>
    <row r="16100" spans="1:8" ht="14.5" customHeight="1">
      <c r="A16100" s="131">
        <v>5360014</v>
      </c>
      <c r="B16100" s="131" t="s">
        <v>11752</v>
      </c>
      <c r="D16100" s="132" t="s">
        <v>29984</v>
      </c>
      <c r="E16100" s="132" t="s">
        <v>31487</v>
      </c>
      <c r="F16100" s="132" t="str">
        <f t="shared" si="251"/>
        <v>1345003</v>
      </c>
      <c r="G16100" s="132" t="s">
        <v>23202</v>
      </c>
      <c r="H16100" s="132" t="s">
        <v>15659</v>
      </c>
    </row>
    <row r="16101" spans="1:8" ht="14.5" customHeight="1">
      <c r="A16101" s="131">
        <v>5360014</v>
      </c>
      <c r="B16101" s="131" t="s">
        <v>11752</v>
      </c>
      <c r="D16101" s="132" t="s">
        <v>29984</v>
      </c>
      <c r="E16101" s="132" t="s">
        <v>30994</v>
      </c>
      <c r="F16101" s="132" t="str">
        <f t="shared" si="251"/>
        <v>1345004</v>
      </c>
      <c r="G16101" s="132" t="s">
        <v>23202</v>
      </c>
      <c r="H16101" s="132" t="s">
        <v>14766</v>
      </c>
    </row>
    <row r="16102" spans="1:8" ht="14.5" customHeight="1">
      <c r="A16102" s="131">
        <v>5360013</v>
      </c>
      <c r="B16102" s="131" t="s">
        <v>11753</v>
      </c>
      <c r="D16102" s="132" t="s">
        <v>29984</v>
      </c>
      <c r="E16102" s="132" t="s">
        <v>30995</v>
      </c>
      <c r="F16102" s="132" t="str">
        <f t="shared" si="251"/>
        <v>1345005</v>
      </c>
      <c r="G16102" s="132" t="s">
        <v>23202</v>
      </c>
      <c r="H16102" s="132" t="s">
        <v>15195</v>
      </c>
    </row>
    <row r="16103" spans="1:8" ht="14.5" customHeight="1">
      <c r="A16103" s="131">
        <v>5360013</v>
      </c>
      <c r="B16103" s="131" t="s">
        <v>11753</v>
      </c>
      <c r="D16103" s="132" t="s">
        <v>29984</v>
      </c>
      <c r="E16103" s="132" t="s">
        <v>31488</v>
      </c>
      <c r="F16103" s="132" t="str">
        <f t="shared" si="251"/>
        <v>1345006</v>
      </c>
      <c r="G16103" s="132" t="s">
        <v>23202</v>
      </c>
      <c r="H16103" s="132" t="s">
        <v>14869</v>
      </c>
    </row>
    <row r="16104" spans="1:8" ht="14.5" customHeight="1">
      <c r="A16104" s="131">
        <v>5360013</v>
      </c>
      <c r="B16104" s="131" t="s">
        <v>11753</v>
      </c>
      <c r="D16104" s="132" t="s">
        <v>29984</v>
      </c>
      <c r="E16104" s="132" t="s">
        <v>31489</v>
      </c>
      <c r="F16104" s="132" t="str">
        <f t="shared" si="251"/>
        <v>1345007</v>
      </c>
      <c r="G16104" s="132" t="s">
        <v>23202</v>
      </c>
      <c r="H16104" s="132" t="s">
        <v>20350</v>
      </c>
    </row>
    <row r="16105" spans="1:8" ht="14.5" customHeight="1">
      <c r="A16105" s="131">
        <v>5360021</v>
      </c>
      <c r="B16105" s="131" t="s">
        <v>11754</v>
      </c>
      <c r="D16105" s="132" t="s">
        <v>29984</v>
      </c>
      <c r="E16105" s="132" t="s">
        <v>31807</v>
      </c>
      <c r="F16105" s="132" t="str">
        <f t="shared" si="251"/>
        <v>1345008</v>
      </c>
      <c r="G16105" s="132" t="s">
        <v>23202</v>
      </c>
      <c r="H16105" s="132" t="s">
        <v>23203</v>
      </c>
    </row>
    <row r="16106" spans="1:8" ht="14.5" customHeight="1">
      <c r="A16106" s="131">
        <v>5360021</v>
      </c>
      <c r="B16106" s="131" t="s">
        <v>11754</v>
      </c>
      <c r="D16106" s="132" t="s">
        <v>29984</v>
      </c>
      <c r="E16106" s="132" t="s">
        <v>30996</v>
      </c>
      <c r="F16106" s="132" t="str">
        <f t="shared" si="251"/>
        <v>1345009</v>
      </c>
      <c r="G16106" s="132" t="s">
        <v>23202</v>
      </c>
      <c r="H16106" s="132" t="s">
        <v>23204</v>
      </c>
    </row>
    <row r="16107" spans="1:8" ht="14.5" customHeight="1">
      <c r="A16107" s="131">
        <v>5360021</v>
      </c>
      <c r="B16107" s="131" t="s">
        <v>11754</v>
      </c>
      <c r="D16107" s="132" t="s">
        <v>29984</v>
      </c>
      <c r="E16107" s="132" t="s">
        <v>31490</v>
      </c>
      <c r="F16107" s="132" t="str">
        <f t="shared" si="251"/>
        <v>1345010</v>
      </c>
      <c r="G16107" s="132" t="s">
        <v>23202</v>
      </c>
      <c r="H16107" s="132" t="s">
        <v>17894</v>
      </c>
    </row>
    <row r="16108" spans="1:8" ht="14.5" customHeight="1">
      <c r="A16108" s="131">
        <v>5360021</v>
      </c>
      <c r="B16108" s="131" t="s">
        <v>11754</v>
      </c>
      <c r="D16108" s="132" t="s">
        <v>29984</v>
      </c>
      <c r="E16108" s="132" t="s">
        <v>31491</v>
      </c>
      <c r="F16108" s="132" t="str">
        <f t="shared" si="251"/>
        <v>1345011</v>
      </c>
      <c r="G16108" s="132" t="s">
        <v>23202</v>
      </c>
      <c r="H16108" s="132" t="s">
        <v>23048</v>
      </c>
    </row>
    <row r="16109" spans="1:8" ht="14.5" customHeight="1">
      <c r="A16109" s="131">
        <v>5360007</v>
      </c>
      <c r="B16109" s="131" t="s">
        <v>11755</v>
      </c>
      <c r="D16109" s="132" t="s">
        <v>29984</v>
      </c>
      <c r="E16109" s="132" t="s">
        <v>31492</v>
      </c>
      <c r="F16109" s="132" t="str">
        <f t="shared" si="251"/>
        <v>1345012</v>
      </c>
      <c r="G16109" s="132" t="s">
        <v>23202</v>
      </c>
      <c r="H16109" s="132" t="s">
        <v>23205</v>
      </c>
    </row>
    <row r="16110" spans="1:8" ht="14.5" customHeight="1">
      <c r="A16110" s="131">
        <v>5360007</v>
      </c>
      <c r="B16110" s="131" t="s">
        <v>11755</v>
      </c>
      <c r="D16110" s="132" t="s">
        <v>29984</v>
      </c>
      <c r="E16110" s="132" t="s">
        <v>30997</v>
      </c>
      <c r="F16110" s="132" t="str">
        <f t="shared" si="251"/>
        <v>1345013</v>
      </c>
      <c r="G16110" s="132" t="s">
        <v>23202</v>
      </c>
      <c r="H16110" s="132" t="s">
        <v>15816</v>
      </c>
    </row>
    <row r="16111" spans="1:8" ht="14.5" customHeight="1">
      <c r="A16111" s="131">
        <v>5360007</v>
      </c>
      <c r="B16111" s="131" t="s">
        <v>11755</v>
      </c>
      <c r="D16111" s="132" t="s">
        <v>29984</v>
      </c>
      <c r="E16111" s="132" t="s">
        <v>31493</v>
      </c>
      <c r="F16111" s="132" t="str">
        <f t="shared" si="251"/>
        <v>1345014</v>
      </c>
      <c r="G16111" s="132" t="s">
        <v>23202</v>
      </c>
      <c r="H16111" s="132" t="s">
        <v>21691</v>
      </c>
    </row>
    <row r="16112" spans="1:8" ht="14.5" customHeight="1">
      <c r="A16112" s="131">
        <v>5360007</v>
      </c>
      <c r="B16112" s="131" t="s">
        <v>11755</v>
      </c>
      <c r="D16112" s="132" t="s">
        <v>29984</v>
      </c>
      <c r="E16112" s="132" t="s">
        <v>30998</v>
      </c>
      <c r="F16112" s="132" t="str">
        <f t="shared" si="251"/>
        <v>1345015</v>
      </c>
      <c r="G16112" s="132" t="s">
        <v>23202</v>
      </c>
      <c r="H16112" s="132" t="s">
        <v>15346</v>
      </c>
    </row>
    <row r="16113" spans="1:8" ht="14.5" customHeight="1">
      <c r="A16113" s="131">
        <v>5360007</v>
      </c>
      <c r="B16113" s="131" t="s">
        <v>11755</v>
      </c>
      <c r="D16113" s="132" t="s">
        <v>29984</v>
      </c>
      <c r="E16113" s="132" t="s">
        <v>31494</v>
      </c>
      <c r="F16113" s="132" t="str">
        <f t="shared" si="251"/>
        <v>1345016</v>
      </c>
      <c r="G16113" s="132" t="s">
        <v>23202</v>
      </c>
      <c r="H16113" s="132" t="s">
        <v>22498</v>
      </c>
    </row>
    <row r="16114" spans="1:8" ht="14.5" customHeight="1">
      <c r="A16114" s="131">
        <v>5360008</v>
      </c>
      <c r="B16114" s="131" t="s">
        <v>11756</v>
      </c>
      <c r="D16114" s="132" t="s">
        <v>29984</v>
      </c>
      <c r="E16114" s="132" t="s">
        <v>31495</v>
      </c>
      <c r="F16114" s="132" t="str">
        <f t="shared" si="251"/>
        <v>1345017</v>
      </c>
      <c r="G16114" s="132" t="s">
        <v>23202</v>
      </c>
      <c r="H16114" s="132" t="s">
        <v>14889</v>
      </c>
    </row>
    <row r="16115" spans="1:8" ht="14.5" customHeight="1">
      <c r="A16115" s="131">
        <v>5360008</v>
      </c>
      <c r="B16115" s="131" t="s">
        <v>11756</v>
      </c>
      <c r="D16115" s="132" t="s">
        <v>29984</v>
      </c>
      <c r="E16115" s="132" t="s">
        <v>31496</v>
      </c>
      <c r="F16115" s="132" t="str">
        <f t="shared" si="251"/>
        <v>1345018</v>
      </c>
      <c r="G16115" s="132" t="s">
        <v>23202</v>
      </c>
      <c r="H16115" s="132" t="s">
        <v>23206</v>
      </c>
    </row>
    <row r="16116" spans="1:8" ht="14.5" customHeight="1">
      <c r="A16116" s="131">
        <v>5360008</v>
      </c>
      <c r="B16116" s="131" t="s">
        <v>11756</v>
      </c>
      <c r="D16116" s="132" t="s">
        <v>29984</v>
      </c>
      <c r="E16116" s="132" t="s">
        <v>31003</v>
      </c>
      <c r="F16116" s="132" t="str">
        <f t="shared" si="251"/>
        <v>1345024</v>
      </c>
      <c r="G16116" s="132" t="s">
        <v>23202</v>
      </c>
      <c r="H16116" s="132" t="s">
        <v>23200</v>
      </c>
    </row>
    <row r="16117" spans="1:8" ht="14.5" customHeight="1">
      <c r="A16117" s="131">
        <v>5360008</v>
      </c>
      <c r="B16117" s="131" t="s">
        <v>11756</v>
      </c>
      <c r="D16117" s="132" t="s">
        <v>29984</v>
      </c>
      <c r="E16117" s="132" t="s">
        <v>31033</v>
      </c>
      <c r="F16117" s="132" t="str">
        <f t="shared" si="251"/>
        <v>1345088</v>
      </c>
      <c r="G16117" s="132" t="s">
        <v>23202</v>
      </c>
      <c r="H16117" s="132" t="s">
        <v>23207</v>
      </c>
    </row>
    <row r="16118" spans="1:8" ht="14.5" customHeight="1">
      <c r="A16118" s="131">
        <v>5360008</v>
      </c>
      <c r="B16118" s="131" t="s">
        <v>11756</v>
      </c>
      <c r="D16118" s="132" t="s">
        <v>29985</v>
      </c>
      <c r="E16118" s="132" t="s">
        <v>30993</v>
      </c>
      <c r="F16118" s="132" t="str">
        <f t="shared" si="251"/>
        <v>1346001</v>
      </c>
      <c r="G16118" s="132" t="s">
        <v>23208</v>
      </c>
      <c r="H16118" s="132" t="s">
        <v>14751</v>
      </c>
    </row>
    <row r="16119" spans="1:8" ht="14.5" customHeight="1">
      <c r="A16119" s="131">
        <v>5360008</v>
      </c>
      <c r="B16119" s="131" t="s">
        <v>11756</v>
      </c>
      <c r="D16119" s="132" t="s">
        <v>29985</v>
      </c>
      <c r="E16119" s="132" t="s">
        <v>31486</v>
      </c>
      <c r="F16119" s="132" t="str">
        <f t="shared" si="251"/>
        <v>1346002</v>
      </c>
      <c r="G16119" s="132" t="s">
        <v>23208</v>
      </c>
      <c r="H16119" s="132" t="s">
        <v>23209</v>
      </c>
    </row>
    <row r="16120" spans="1:8" ht="14.5" customHeight="1">
      <c r="A16120" s="131">
        <v>5360005</v>
      </c>
      <c r="B16120" s="131" t="s">
        <v>11757</v>
      </c>
      <c r="D16120" s="132" t="s">
        <v>29985</v>
      </c>
      <c r="E16120" s="132" t="s">
        <v>31487</v>
      </c>
      <c r="F16120" s="132" t="str">
        <f t="shared" si="251"/>
        <v>1346003</v>
      </c>
      <c r="G16120" s="132" t="s">
        <v>23208</v>
      </c>
      <c r="H16120" s="132" t="s">
        <v>15779</v>
      </c>
    </row>
    <row r="16121" spans="1:8" ht="14.5" customHeight="1">
      <c r="A16121" s="131">
        <v>5360005</v>
      </c>
      <c r="B16121" s="131" t="s">
        <v>11757</v>
      </c>
      <c r="D16121" s="132" t="s">
        <v>29985</v>
      </c>
      <c r="E16121" s="132" t="s">
        <v>30994</v>
      </c>
      <c r="F16121" s="132" t="str">
        <f t="shared" si="251"/>
        <v>1346004</v>
      </c>
      <c r="G16121" s="132" t="s">
        <v>23208</v>
      </c>
      <c r="H16121" s="132" t="s">
        <v>23210</v>
      </c>
    </row>
    <row r="16122" spans="1:8" ht="14.5" customHeight="1">
      <c r="A16122" s="131">
        <v>5360005</v>
      </c>
      <c r="B16122" s="131" t="s">
        <v>11757</v>
      </c>
      <c r="D16122" s="132" t="s">
        <v>29985</v>
      </c>
      <c r="E16122" s="132" t="s">
        <v>30995</v>
      </c>
      <c r="F16122" s="132" t="str">
        <f t="shared" si="251"/>
        <v>1346005</v>
      </c>
      <c r="G16122" s="132" t="s">
        <v>23208</v>
      </c>
      <c r="H16122" s="132" t="s">
        <v>23091</v>
      </c>
    </row>
    <row r="16123" spans="1:8" ht="14.5" customHeight="1">
      <c r="A16123" s="131">
        <v>5360024</v>
      </c>
      <c r="B16123" s="131" t="s">
        <v>11758</v>
      </c>
      <c r="D16123" s="132" t="s">
        <v>29985</v>
      </c>
      <c r="E16123" s="132" t="s">
        <v>31488</v>
      </c>
      <c r="F16123" s="132" t="str">
        <f t="shared" si="251"/>
        <v>1346006</v>
      </c>
      <c r="G16123" s="132" t="s">
        <v>23208</v>
      </c>
      <c r="H16123" s="132" t="s">
        <v>23211</v>
      </c>
    </row>
    <row r="16124" spans="1:8" ht="14.5" customHeight="1">
      <c r="A16124" s="131">
        <v>5360024</v>
      </c>
      <c r="B16124" s="131" t="s">
        <v>11758</v>
      </c>
      <c r="D16124" s="132" t="s">
        <v>29985</v>
      </c>
      <c r="E16124" s="132" t="s">
        <v>31489</v>
      </c>
      <c r="F16124" s="132" t="str">
        <f t="shared" si="251"/>
        <v>1346007</v>
      </c>
      <c r="G16124" s="132" t="s">
        <v>23208</v>
      </c>
      <c r="H16124" s="132" t="s">
        <v>23076</v>
      </c>
    </row>
    <row r="16125" spans="1:8" ht="14.5" customHeight="1">
      <c r="A16125" s="131">
        <v>5360024</v>
      </c>
      <c r="B16125" s="131" t="s">
        <v>11758</v>
      </c>
      <c r="D16125" s="132" t="s">
        <v>29985</v>
      </c>
      <c r="E16125" s="132" t="s">
        <v>31807</v>
      </c>
      <c r="F16125" s="132" t="str">
        <f t="shared" si="251"/>
        <v>1346008</v>
      </c>
      <c r="G16125" s="132" t="s">
        <v>23208</v>
      </c>
      <c r="H16125" s="132" t="s">
        <v>17097</v>
      </c>
    </row>
    <row r="16126" spans="1:8" ht="14.5" customHeight="1">
      <c r="A16126" s="131">
        <v>5360022</v>
      </c>
      <c r="B16126" s="131" t="s">
        <v>11759</v>
      </c>
      <c r="D16126" s="132" t="s">
        <v>29985</v>
      </c>
      <c r="E16126" s="132" t="s">
        <v>30996</v>
      </c>
      <c r="F16126" s="132" t="str">
        <f t="shared" si="251"/>
        <v>1346009</v>
      </c>
      <c r="G16126" s="132" t="s">
        <v>23208</v>
      </c>
      <c r="H16126" s="132" t="s">
        <v>23075</v>
      </c>
    </row>
    <row r="16127" spans="1:8" ht="14.5" customHeight="1">
      <c r="A16127" s="131">
        <v>5360022</v>
      </c>
      <c r="B16127" s="131" t="s">
        <v>11759</v>
      </c>
      <c r="D16127" s="132" t="s">
        <v>29985</v>
      </c>
      <c r="E16127" s="132" t="s">
        <v>31490</v>
      </c>
      <c r="F16127" s="132" t="str">
        <f t="shared" si="251"/>
        <v>1346010</v>
      </c>
      <c r="G16127" s="132" t="s">
        <v>23208</v>
      </c>
      <c r="H16127" s="132" t="s">
        <v>23212</v>
      </c>
    </row>
    <row r="16128" spans="1:8" ht="14.5" customHeight="1">
      <c r="A16128" s="131">
        <v>5360022</v>
      </c>
      <c r="B16128" s="131" t="s">
        <v>11759</v>
      </c>
      <c r="D16128" s="132" t="s">
        <v>29985</v>
      </c>
      <c r="E16128" s="132" t="s">
        <v>31491</v>
      </c>
      <c r="F16128" s="132" t="str">
        <f t="shared" si="251"/>
        <v>1346011</v>
      </c>
      <c r="G16128" s="132" t="s">
        <v>23208</v>
      </c>
      <c r="H16128" s="132" t="s">
        <v>14867</v>
      </c>
    </row>
    <row r="16129" spans="1:8" ht="14.5" customHeight="1">
      <c r="A16129" s="131">
        <v>5360022</v>
      </c>
      <c r="B16129" s="131" t="s">
        <v>11759</v>
      </c>
      <c r="D16129" s="132" t="s">
        <v>29986</v>
      </c>
      <c r="E16129" s="132" t="s">
        <v>31491</v>
      </c>
      <c r="F16129" s="132" t="str">
        <f t="shared" si="251"/>
        <v>1348011</v>
      </c>
      <c r="G16129" s="132" t="s">
        <v>23213</v>
      </c>
      <c r="H16129" s="132" t="s">
        <v>14751</v>
      </c>
    </row>
    <row r="16130" spans="1:8" ht="14.5" customHeight="1">
      <c r="A16130" s="131">
        <v>5360006</v>
      </c>
      <c r="B16130" s="131" t="s">
        <v>11760</v>
      </c>
      <c r="D16130" s="132" t="s">
        <v>29986</v>
      </c>
      <c r="E16130" s="132" t="s">
        <v>31492</v>
      </c>
      <c r="F16130" s="132" t="str">
        <f t="shared" si="251"/>
        <v>1348012</v>
      </c>
      <c r="G16130" s="132" t="s">
        <v>23213</v>
      </c>
      <c r="H16130" s="132" t="s">
        <v>23214</v>
      </c>
    </row>
    <row r="16131" spans="1:8" ht="14.5" customHeight="1">
      <c r="A16131" s="131">
        <v>5360006</v>
      </c>
      <c r="B16131" s="131" t="s">
        <v>11760</v>
      </c>
      <c r="D16131" s="132" t="s">
        <v>29986</v>
      </c>
      <c r="E16131" s="132" t="s">
        <v>30997</v>
      </c>
      <c r="F16131" s="132" t="str">
        <f t="shared" ref="F16131:F16194" si="252">TEXT(D16131,"0000")&amp;TEXT(E16131,"000")</f>
        <v>1348013</v>
      </c>
      <c r="G16131" s="132" t="s">
        <v>23213</v>
      </c>
      <c r="H16131" s="132" t="s">
        <v>14911</v>
      </c>
    </row>
    <row r="16132" spans="1:8" ht="14.5" customHeight="1">
      <c r="A16132" s="131">
        <v>5360006</v>
      </c>
      <c r="B16132" s="131" t="s">
        <v>11760</v>
      </c>
      <c r="D16132" s="132" t="s">
        <v>29986</v>
      </c>
      <c r="E16132" s="132" t="s">
        <v>30998</v>
      </c>
      <c r="F16132" s="132" t="str">
        <f t="shared" si="252"/>
        <v>1348015</v>
      </c>
      <c r="G16132" s="132" t="s">
        <v>23213</v>
      </c>
      <c r="H16132" s="132" t="s">
        <v>22644</v>
      </c>
    </row>
    <row r="16133" spans="1:8" ht="14.5" customHeight="1">
      <c r="A16133" s="131">
        <v>5360006</v>
      </c>
      <c r="B16133" s="131" t="s">
        <v>11760</v>
      </c>
      <c r="D16133" s="132" t="s">
        <v>29986</v>
      </c>
      <c r="E16133" s="132" t="s">
        <v>31494</v>
      </c>
      <c r="F16133" s="132" t="str">
        <f t="shared" si="252"/>
        <v>1348016</v>
      </c>
      <c r="G16133" s="132" t="s">
        <v>23213</v>
      </c>
      <c r="H16133" s="132" t="s">
        <v>23196</v>
      </c>
    </row>
    <row r="16134" spans="1:8" ht="14.5" customHeight="1">
      <c r="A16134" s="131">
        <v>5360011</v>
      </c>
      <c r="B16134" s="131" t="s">
        <v>11761</v>
      </c>
      <c r="D16134" s="132" t="s">
        <v>29986</v>
      </c>
      <c r="E16134" s="132" t="s">
        <v>31495</v>
      </c>
      <c r="F16134" s="132" t="str">
        <f t="shared" si="252"/>
        <v>1348017</v>
      </c>
      <c r="G16134" s="132" t="s">
        <v>23213</v>
      </c>
      <c r="H16134" s="132" t="s">
        <v>14778</v>
      </c>
    </row>
    <row r="16135" spans="1:8" ht="14.5" customHeight="1">
      <c r="A16135" s="131">
        <v>5360011</v>
      </c>
      <c r="B16135" s="131" t="s">
        <v>11761</v>
      </c>
      <c r="D16135" s="132" t="s">
        <v>29986</v>
      </c>
      <c r="E16135" s="132" t="s">
        <v>31496</v>
      </c>
      <c r="F16135" s="132" t="str">
        <f t="shared" si="252"/>
        <v>1348018</v>
      </c>
      <c r="G16135" s="132" t="s">
        <v>23213</v>
      </c>
      <c r="H16135" s="132" t="s">
        <v>15200</v>
      </c>
    </row>
    <row r="16136" spans="1:8" ht="14.5" customHeight="1">
      <c r="A16136" s="131">
        <v>5360011</v>
      </c>
      <c r="B16136" s="131" t="s">
        <v>11761</v>
      </c>
      <c r="D16136" s="132" t="s">
        <v>29986</v>
      </c>
      <c r="E16136" s="132" t="s">
        <v>30999</v>
      </c>
      <c r="F16136" s="132" t="str">
        <f t="shared" si="252"/>
        <v>1348019</v>
      </c>
      <c r="G16136" s="132" t="s">
        <v>23213</v>
      </c>
      <c r="H16136" s="132" t="s">
        <v>15395</v>
      </c>
    </row>
    <row r="16137" spans="1:8" ht="14.5" customHeight="1">
      <c r="A16137" s="131">
        <v>5360023</v>
      </c>
      <c r="B16137" s="131" t="s">
        <v>11762</v>
      </c>
      <c r="D16137" s="132" t="s">
        <v>29986</v>
      </c>
      <c r="E16137" s="132" t="s">
        <v>31000</v>
      </c>
      <c r="F16137" s="132" t="str">
        <f t="shared" si="252"/>
        <v>1348020</v>
      </c>
      <c r="G16137" s="132" t="s">
        <v>23213</v>
      </c>
      <c r="H16137" s="132" t="s">
        <v>14988</v>
      </c>
    </row>
    <row r="16138" spans="1:8" ht="14.5" customHeight="1">
      <c r="A16138" s="131">
        <v>5360023</v>
      </c>
      <c r="B16138" s="131" t="s">
        <v>11762</v>
      </c>
      <c r="D16138" s="132" t="s">
        <v>29986</v>
      </c>
      <c r="E16138" s="132" t="s">
        <v>31001</v>
      </c>
      <c r="F16138" s="132" t="str">
        <f t="shared" si="252"/>
        <v>1348021</v>
      </c>
      <c r="G16138" s="132" t="s">
        <v>23213</v>
      </c>
      <c r="H16138" s="132" t="s">
        <v>15115</v>
      </c>
    </row>
    <row r="16139" spans="1:8" ht="14.5" customHeight="1">
      <c r="A16139" s="131">
        <v>5360023</v>
      </c>
      <c r="B16139" s="131" t="s">
        <v>11762</v>
      </c>
      <c r="D16139" s="132" t="s">
        <v>29986</v>
      </c>
      <c r="E16139" s="132" t="s">
        <v>31003</v>
      </c>
      <c r="F16139" s="132" t="str">
        <f t="shared" si="252"/>
        <v>1348024</v>
      </c>
      <c r="G16139" s="132" t="s">
        <v>23213</v>
      </c>
      <c r="H16139" s="132" t="s">
        <v>23215</v>
      </c>
    </row>
    <row r="16140" spans="1:8" ht="14.5" customHeight="1">
      <c r="A16140" s="131">
        <v>5360023</v>
      </c>
      <c r="B16140" s="131" t="s">
        <v>11762</v>
      </c>
      <c r="D16140" s="132" t="s">
        <v>29986</v>
      </c>
      <c r="E16140" s="132" t="s">
        <v>31005</v>
      </c>
      <c r="F16140" s="132" t="str">
        <f t="shared" si="252"/>
        <v>1348027</v>
      </c>
      <c r="G16140" s="132" t="s">
        <v>23213</v>
      </c>
      <c r="H16140" s="132" t="s">
        <v>16064</v>
      </c>
    </row>
    <row r="16141" spans="1:8" ht="14.5" customHeight="1">
      <c r="A16141" s="131">
        <v>5360023</v>
      </c>
      <c r="B16141" s="131" t="s">
        <v>11762</v>
      </c>
      <c r="D16141" s="132" t="s">
        <v>29986</v>
      </c>
      <c r="E16141" s="132" t="s">
        <v>31006</v>
      </c>
      <c r="F16141" s="132" t="str">
        <f t="shared" si="252"/>
        <v>1348028</v>
      </c>
      <c r="G16141" s="132" t="s">
        <v>23213</v>
      </c>
      <c r="H16141" s="132" t="s">
        <v>15070</v>
      </c>
    </row>
    <row r="16142" spans="1:8" ht="14.5" customHeight="1">
      <c r="A16142" s="131">
        <v>5360023</v>
      </c>
      <c r="B16142" s="131" t="s">
        <v>11762</v>
      </c>
      <c r="D16142" s="132" t="s">
        <v>29986</v>
      </c>
      <c r="E16142" s="132" t="s">
        <v>31502</v>
      </c>
      <c r="F16142" s="132" t="str">
        <f t="shared" si="252"/>
        <v>1348032</v>
      </c>
      <c r="G16142" s="132" t="s">
        <v>23213</v>
      </c>
      <c r="H16142" s="132" t="s">
        <v>14869</v>
      </c>
    </row>
    <row r="16143" spans="1:8" ht="14.5" customHeight="1">
      <c r="A16143" s="131">
        <v>5360023</v>
      </c>
      <c r="B16143" s="131" t="s">
        <v>11762</v>
      </c>
      <c r="D16143" s="132" t="s">
        <v>29987</v>
      </c>
      <c r="E16143" s="132" t="s">
        <v>30993</v>
      </c>
      <c r="F16143" s="132" t="str">
        <f t="shared" si="252"/>
        <v>1349001</v>
      </c>
      <c r="G16143" s="132" t="s">
        <v>23216</v>
      </c>
      <c r="H16143" s="132" t="s">
        <v>15805</v>
      </c>
    </row>
    <row r="16144" spans="1:8" ht="14.5" customHeight="1">
      <c r="A16144" s="131">
        <v>5360023</v>
      </c>
      <c r="B16144" s="131" t="s">
        <v>11762</v>
      </c>
      <c r="D16144" s="132" t="s">
        <v>29987</v>
      </c>
      <c r="E16144" s="132" t="s">
        <v>31487</v>
      </c>
      <c r="F16144" s="132" t="str">
        <f t="shared" si="252"/>
        <v>1349003</v>
      </c>
      <c r="G16144" s="132" t="s">
        <v>23216</v>
      </c>
      <c r="H16144" s="132" t="s">
        <v>23217</v>
      </c>
    </row>
    <row r="16145" spans="1:8" ht="14.5" customHeight="1">
      <c r="A16145" s="131">
        <v>5360023</v>
      </c>
      <c r="B16145" s="131" t="s">
        <v>11762</v>
      </c>
      <c r="D16145" s="132" t="s">
        <v>29987</v>
      </c>
      <c r="E16145" s="132" t="s">
        <v>30995</v>
      </c>
      <c r="F16145" s="132" t="str">
        <f t="shared" si="252"/>
        <v>1349005</v>
      </c>
      <c r="G16145" s="132" t="s">
        <v>23216</v>
      </c>
      <c r="H16145" s="132" t="s">
        <v>14841</v>
      </c>
    </row>
    <row r="16146" spans="1:8" ht="14.5" customHeight="1">
      <c r="A16146" s="131">
        <v>5360001</v>
      </c>
      <c r="B16146" s="131" t="s">
        <v>11763</v>
      </c>
      <c r="D16146" s="132" t="s">
        <v>29987</v>
      </c>
      <c r="E16146" s="132" t="s">
        <v>31488</v>
      </c>
      <c r="F16146" s="132" t="str">
        <f t="shared" si="252"/>
        <v>1349006</v>
      </c>
      <c r="G16146" s="132" t="s">
        <v>23216</v>
      </c>
      <c r="H16146" s="132" t="s">
        <v>14883</v>
      </c>
    </row>
    <row r="16147" spans="1:8" ht="14.5" customHeight="1">
      <c r="A16147" s="131">
        <v>5360001</v>
      </c>
      <c r="B16147" s="131" t="s">
        <v>11763</v>
      </c>
      <c r="D16147" s="132" t="s">
        <v>29987</v>
      </c>
      <c r="E16147" s="132" t="s">
        <v>31489</v>
      </c>
      <c r="F16147" s="132" t="str">
        <f t="shared" si="252"/>
        <v>1349007</v>
      </c>
      <c r="G16147" s="132" t="s">
        <v>23216</v>
      </c>
      <c r="H16147" s="132" t="s">
        <v>14782</v>
      </c>
    </row>
    <row r="16148" spans="1:8" ht="14.5" customHeight="1">
      <c r="A16148" s="131">
        <v>5360001</v>
      </c>
      <c r="B16148" s="131" t="s">
        <v>11763</v>
      </c>
      <c r="D16148" s="132" t="s">
        <v>29987</v>
      </c>
      <c r="E16148" s="132" t="s">
        <v>31807</v>
      </c>
      <c r="F16148" s="132" t="str">
        <f t="shared" si="252"/>
        <v>1349008</v>
      </c>
      <c r="G16148" s="132" t="s">
        <v>23216</v>
      </c>
      <c r="H16148" s="132" t="s">
        <v>23218</v>
      </c>
    </row>
    <row r="16149" spans="1:8" ht="14.5" customHeight="1">
      <c r="A16149" s="131">
        <v>5360025</v>
      </c>
      <c r="B16149" s="131" t="s">
        <v>11764</v>
      </c>
      <c r="D16149" s="132" t="s">
        <v>29987</v>
      </c>
      <c r="E16149" s="132" t="s">
        <v>30996</v>
      </c>
      <c r="F16149" s="132" t="str">
        <f t="shared" si="252"/>
        <v>1349009</v>
      </c>
      <c r="G16149" s="132" t="s">
        <v>23216</v>
      </c>
      <c r="H16149" s="132" t="s">
        <v>17785</v>
      </c>
    </row>
    <row r="16150" spans="1:8" ht="14.5" customHeight="1">
      <c r="A16150" s="131">
        <v>5360025</v>
      </c>
      <c r="B16150" s="131" t="s">
        <v>11764</v>
      </c>
      <c r="D16150" s="132" t="s">
        <v>29987</v>
      </c>
      <c r="E16150" s="132" t="s">
        <v>31491</v>
      </c>
      <c r="F16150" s="132" t="str">
        <f t="shared" si="252"/>
        <v>1349011</v>
      </c>
      <c r="G16150" s="132" t="s">
        <v>23216</v>
      </c>
      <c r="H16150" s="132" t="s">
        <v>14836</v>
      </c>
    </row>
    <row r="16151" spans="1:8" ht="14.5" customHeight="1">
      <c r="A16151" s="131">
        <v>5450033</v>
      </c>
      <c r="B16151" s="131" t="s">
        <v>11765</v>
      </c>
      <c r="D16151" s="132" t="s">
        <v>29987</v>
      </c>
      <c r="E16151" s="132" t="s">
        <v>31492</v>
      </c>
      <c r="F16151" s="132" t="str">
        <f t="shared" si="252"/>
        <v>1349012</v>
      </c>
      <c r="G16151" s="132" t="s">
        <v>23216</v>
      </c>
      <c r="H16151" s="132" t="s">
        <v>15128</v>
      </c>
    </row>
    <row r="16152" spans="1:8" ht="14.5" customHeight="1">
      <c r="A16152" s="131">
        <v>5450033</v>
      </c>
      <c r="B16152" s="131" t="s">
        <v>11765</v>
      </c>
      <c r="D16152" s="132" t="s">
        <v>29987</v>
      </c>
      <c r="E16152" s="132" t="s">
        <v>30997</v>
      </c>
      <c r="F16152" s="132" t="str">
        <f t="shared" si="252"/>
        <v>1349013</v>
      </c>
      <c r="G16152" s="132" t="s">
        <v>23216</v>
      </c>
      <c r="H16152" s="132" t="s">
        <v>14868</v>
      </c>
    </row>
    <row r="16153" spans="1:8" ht="14.5" customHeight="1">
      <c r="A16153" s="131">
        <v>5450051</v>
      </c>
      <c r="B16153" s="131" t="s">
        <v>11766</v>
      </c>
      <c r="D16153" s="132" t="s">
        <v>29987</v>
      </c>
      <c r="E16153" s="132" t="s">
        <v>31493</v>
      </c>
      <c r="F16153" s="132" t="str">
        <f t="shared" si="252"/>
        <v>1349014</v>
      </c>
      <c r="G16153" s="132" t="s">
        <v>23216</v>
      </c>
      <c r="H16153" s="132" t="s">
        <v>23219</v>
      </c>
    </row>
    <row r="16154" spans="1:8" ht="14.5" customHeight="1">
      <c r="A16154" s="131">
        <v>5450051</v>
      </c>
      <c r="B16154" s="131" t="s">
        <v>11766</v>
      </c>
      <c r="D16154" s="132" t="s">
        <v>29987</v>
      </c>
      <c r="E16154" s="132" t="s">
        <v>30998</v>
      </c>
      <c r="F16154" s="132" t="str">
        <f t="shared" si="252"/>
        <v>1349015</v>
      </c>
      <c r="G16154" s="132" t="s">
        <v>23216</v>
      </c>
      <c r="H16154" s="132" t="s">
        <v>14882</v>
      </c>
    </row>
    <row r="16155" spans="1:8" ht="14.5" customHeight="1">
      <c r="A16155" s="131">
        <v>5450051</v>
      </c>
      <c r="B16155" s="131" t="s">
        <v>11766</v>
      </c>
      <c r="D16155" s="132" t="s">
        <v>29987</v>
      </c>
      <c r="E16155" s="132" t="s">
        <v>31494</v>
      </c>
      <c r="F16155" s="132" t="str">
        <f t="shared" si="252"/>
        <v>1349016</v>
      </c>
      <c r="G16155" s="132" t="s">
        <v>23216</v>
      </c>
      <c r="H16155" s="132" t="s">
        <v>15071</v>
      </c>
    </row>
    <row r="16156" spans="1:8" ht="14.5" customHeight="1">
      <c r="A16156" s="131">
        <v>5450052</v>
      </c>
      <c r="B16156" s="131" t="s">
        <v>11767</v>
      </c>
      <c r="D16156" s="132" t="s">
        <v>29987</v>
      </c>
      <c r="E16156" s="132" t="s">
        <v>31495</v>
      </c>
      <c r="F16156" s="132" t="str">
        <f t="shared" si="252"/>
        <v>1349017</v>
      </c>
      <c r="G16156" s="132" t="s">
        <v>23216</v>
      </c>
      <c r="H16156" s="132" t="s">
        <v>15118</v>
      </c>
    </row>
    <row r="16157" spans="1:8" ht="14.5" customHeight="1">
      <c r="A16157" s="131">
        <v>5450052</v>
      </c>
      <c r="B16157" s="131" t="s">
        <v>11767</v>
      </c>
      <c r="D16157" s="132" t="s">
        <v>29987</v>
      </c>
      <c r="E16157" s="132" t="s">
        <v>31496</v>
      </c>
      <c r="F16157" s="132" t="str">
        <f t="shared" si="252"/>
        <v>1349018</v>
      </c>
      <c r="G16157" s="132" t="s">
        <v>23216</v>
      </c>
      <c r="H16157" s="132" t="s">
        <v>15815</v>
      </c>
    </row>
    <row r="16158" spans="1:8" ht="14.5" customHeight="1">
      <c r="A16158" s="131">
        <v>5450052</v>
      </c>
      <c r="B16158" s="131" t="s">
        <v>11767</v>
      </c>
      <c r="D16158" s="132" t="s">
        <v>29987</v>
      </c>
      <c r="E16158" s="132" t="s">
        <v>30999</v>
      </c>
      <c r="F16158" s="132" t="str">
        <f t="shared" si="252"/>
        <v>1349019</v>
      </c>
      <c r="G16158" s="132" t="s">
        <v>23216</v>
      </c>
      <c r="H16158" s="132" t="s">
        <v>15886</v>
      </c>
    </row>
    <row r="16159" spans="1:8" ht="14.5" customHeight="1">
      <c r="A16159" s="131">
        <v>5450052</v>
      </c>
      <c r="B16159" s="131" t="s">
        <v>11767</v>
      </c>
      <c r="D16159" s="132" t="s">
        <v>29987</v>
      </c>
      <c r="E16159" s="132" t="s">
        <v>31000</v>
      </c>
      <c r="F16159" s="132" t="str">
        <f t="shared" si="252"/>
        <v>1349020</v>
      </c>
      <c r="G16159" s="132" t="s">
        <v>23216</v>
      </c>
      <c r="H16159" s="132" t="s">
        <v>16166</v>
      </c>
    </row>
    <row r="16160" spans="1:8" ht="14.5" customHeight="1">
      <c r="A16160" s="131">
        <v>5450052</v>
      </c>
      <c r="B16160" s="131" t="s">
        <v>11767</v>
      </c>
      <c r="D16160" s="132" t="s">
        <v>29987</v>
      </c>
      <c r="E16160" s="132" t="s">
        <v>31001</v>
      </c>
      <c r="F16160" s="132" t="str">
        <f t="shared" si="252"/>
        <v>1349021</v>
      </c>
      <c r="G16160" s="132" t="s">
        <v>23216</v>
      </c>
      <c r="H16160" s="132" t="s">
        <v>14903</v>
      </c>
    </row>
    <row r="16161" spans="1:8" ht="14.5" customHeight="1">
      <c r="A16161" s="131">
        <v>5450023</v>
      </c>
      <c r="B16161" s="131" t="s">
        <v>11768</v>
      </c>
      <c r="D16161" s="132" t="s">
        <v>29987</v>
      </c>
      <c r="E16161" s="132" t="s">
        <v>31002</v>
      </c>
      <c r="F16161" s="132" t="str">
        <f t="shared" si="252"/>
        <v>1349022</v>
      </c>
      <c r="G16161" s="132" t="s">
        <v>23216</v>
      </c>
      <c r="H16161" s="132" t="s">
        <v>15475</v>
      </c>
    </row>
    <row r="16162" spans="1:8" ht="14.5" customHeight="1">
      <c r="A16162" s="131">
        <v>5450023</v>
      </c>
      <c r="B16162" s="131" t="s">
        <v>11768</v>
      </c>
      <c r="D16162" s="132" t="s">
        <v>29987</v>
      </c>
      <c r="E16162" s="132" t="s">
        <v>31497</v>
      </c>
      <c r="F16162" s="132" t="str">
        <f t="shared" si="252"/>
        <v>1349023</v>
      </c>
      <c r="G16162" s="132" t="s">
        <v>23216</v>
      </c>
      <c r="H16162" s="132" t="s">
        <v>14772</v>
      </c>
    </row>
    <row r="16163" spans="1:8" ht="14.5" customHeight="1">
      <c r="A16163" s="131">
        <v>5450023</v>
      </c>
      <c r="B16163" s="131" t="s">
        <v>11768</v>
      </c>
      <c r="D16163" s="132" t="s">
        <v>29987</v>
      </c>
      <c r="E16163" s="132" t="s">
        <v>31003</v>
      </c>
      <c r="F16163" s="132" t="str">
        <f t="shared" si="252"/>
        <v>1349024</v>
      </c>
      <c r="G16163" s="132" t="s">
        <v>23216</v>
      </c>
      <c r="H16163" s="132" t="s">
        <v>15351</v>
      </c>
    </row>
    <row r="16164" spans="1:8" ht="14.5" customHeight="1">
      <c r="A16164" s="131">
        <v>5450023</v>
      </c>
      <c r="B16164" s="131" t="s">
        <v>11768</v>
      </c>
      <c r="D16164" s="132" t="s">
        <v>29987</v>
      </c>
      <c r="E16164" s="132" t="s">
        <v>31498</v>
      </c>
      <c r="F16164" s="132" t="str">
        <f t="shared" si="252"/>
        <v>1349025</v>
      </c>
      <c r="G16164" s="132" t="s">
        <v>23216</v>
      </c>
      <c r="H16164" s="132" t="s">
        <v>17723</v>
      </c>
    </row>
    <row r="16165" spans="1:8" ht="14.5" customHeight="1">
      <c r="A16165" s="131">
        <v>5450035</v>
      </c>
      <c r="B16165" s="131" t="s">
        <v>11769</v>
      </c>
      <c r="D16165" s="132" t="s">
        <v>29987</v>
      </c>
      <c r="E16165" s="132" t="s">
        <v>31004</v>
      </c>
      <c r="F16165" s="132" t="str">
        <f t="shared" si="252"/>
        <v>1349026</v>
      </c>
      <c r="G16165" s="132" t="s">
        <v>23216</v>
      </c>
      <c r="H16165" s="132" t="s">
        <v>15526</v>
      </c>
    </row>
    <row r="16166" spans="1:8" ht="14.5" customHeight="1">
      <c r="A16166" s="131">
        <v>5450035</v>
      </c>
      <c r="B16166" s="131" t="s">
        <v>11769</v>
      </c>
      <c r="D16166" s="132" t="s">
        <v>29987</v>
      </c>
      <c r="E16166" s="132" t="s">
        <v>31005</v>
      </c>
      <c r="F16166" s="132" t="str">
        <f t="shared" si="252"/>
        <v>1349027</v>
      </c>
      <c r="G16166" s="132" t="s">
        <v>23216</v>
      </c>
      <c r="H16166" s="132" t="s">
        <v>14875</v>
      </c>
    </row>
    <row r="16167" spans="1:8" ht="14.5" customHeight="1">
      <c r="A16167" s="131">
        <v>5450035</v>
      </c>
      <c r="B16167" s="131" t="s">
        <v>11769</v>
      </c>
      <c r="D16167" s="132" t="s">
        <v>29987</v>
      </c>
      <c r="E16167" s="132" t="s">
        <v>31006</v>
      </c>
      <c r="F16167" s="132" t="str">
        <f t="shared" si="252"/>
        <v>1349028</v>
      </c>
      <c r="G16167" s="132" t="s">
        <v>23216</v>
      </c>
      <c r="H16167" s="132" t="s">
        <v>14928</v>
      </c>
    </row>
    <row r="16168" spans="1:8" ht="14.5" customHeight="1">
      <c r="A16168" s="131">
        <v>5450041</v>
      </c>
      <c r="B16168" s="131" t="s">
        <v>11770</v>
      </c>
      <c r="D16168" s="132" t="s">
        <v>29987</v>
      </c>
      <c r="E16168" s="132" t="s">
        <v>31499</v>
      </c>
      <c r="F16168" s="132" t="str">
        <f t="shared" si="252"/>
        <v>1349029</v>
      </c>
      <c r="G16168" s="132" t="s">
        <v>23216</v>
      </c>
      <c r="H16168" s="132" t="s">
        <v>15898</v>
      </c>
    </row>
    <row r="16169" spans="1:8" ht="14.5" customHeight="1">
      <c r="A16169" s="131">
        <v>5450041</v>
      </c>
      <c r="B16169" s="131" t="s">
        <v>11770</v>
      </c>
      <c r="D16169" s="132" t="s">
        <v>29987</v>
      </c>
      <c r="E16169" s="132" t="s">
        <v>31500</v>
      </c>
      <c r="F16169" s="132" t="str">
        <f t="shared" si="252"/>
        <v>1349030</v>
      </c>
      <c r="G16169" s="132" t="s">
        <v>23216</v>
      </c>
      <c r="H16169" s="132" t="s">
        <v>16156</v>
      </c>
    </row>
    <row r="16170" spans="1:8" ht="14.5" customHeight="1">
      <c r="A16170" s="131">
        <v>5450005</v>
      </c>
      <c r="B16170" s="131" t="s">
        <v>11771</v>
      </c>
      <c r="D16170" s="132" t="s">
        <v>29987</v>
      </c>
      <c r="E16170" s="132" t="s">
        <v>31501</v>
      </c>
      <c r="F16170" s="132" t="str">
        <f t="shared" si="252"/>
        <v>1349031</v>
      </c>
      <c r="G16170" s="132" t="s">
        <v>23216</v>
      </c>
      <c r="H16170" s="132" t="s">
        <v>23220</v>
      </c>
    </row>
    <row r="16171" spans="1:8" ht="14.5" customHeight="1">
      <c r="A16171" s="131">
        <v>5450005</v>
      </c>
      <c r="B16171" s="131" t="s">
        <v>11771</v>
      </c>
      <c r="D16171" s="132" t="s">
        <v>29987</v>
      </c>
      <c r="E16171" s="132" t="s">
        <v>31502</v>
      </c>
      <c r="F16171" s="132" t="str">
        <f t="shared" si="252"/>
        <v>1349032</v>
      </c>
      <c r="G16171" s="132" t="s">
        <v>23216</v>
      </c>
      <c r="H16171" s="132" t="s">
        <v>16171</v>
      </c>
    </row>
    <row r="16172" spans="1:8" ht="14.5" customHeight="1">
      <c r="A16172" s="131">
        <v>5450011</v>
      </c>
      <c r="B16172" s="131" t="s">
        <v>11772</v>
      </c>
      <c r="D16172" s="132" t="s">
        <v>29987</v>
      </c>
      <c r="E16172" s="132" t="s">
        <v>31503</v>
      </c>
      <c r="F16172" s="132" t="str">
        <f t="shared" si="252"/>
        <v>1349033</v>
      </c>
      <c r="G16172" s="132" t="s">
        <v>23216</v>
      </c>
      <c r="H16172" s="132" t="s">
        <v>23221</v>
      </c>
    </row>
    <row r="16173" spans="1:8" ht="14.5" customHeight="1">
      <c r="A16173" s="131">
        <v>5450011</v>
      </c>
      <c r="B16173" s="131" t="s">
        <v>11772</v>
      </c>
      <c r="D16173" s="132" t="s">
        <v>29988</v>
      </c>
      <c r="E16173" s="132" t="s">
        <v>31491</v>
      </c>
      <c r="F16173" s="132" t="str">
        <f t="shared" si="252"/>
        <v>1351011</v>
      </c>
      <c r="G16173" s="132" t="s">
        <v>23222</v>
      </c>
      <c r="H16173" s="132" t="s">
        <v>23223</v>
      </c>
    </row>
    <row r="16174" spans="1:8" ht="14.5" customHeight="1">
      <c r="A16174" s="131">
        <v>5450011</v>
      </c>
      <c r="B16174" s="131" t="s">
        <v>11772</v>
      </c>
      <c r="D16174" s="132" t="s">
        <v>29988</v>
      </c>
      <c r="E16174" s="132" t="s">
        <v>31492</v>
      </c>
      <c r="F16174" s="132" t="str">
        <f t="shared" si="252"/>
        <v>1351012</v>
      </c>
      <c r="G16174" s="132" t="s">
        <v>23222</v>
      </c>
      <c r="H16174" s="132" t="s">
        <v>14860</v>
      </c>
    </row>
    <row r="16175" spans="1:8" ht="14.5" customHeight="1">
      <c r="A16175" s="131">
        <v>5450011</v>
      </c>
      <c r="B16175" s="131" t="s">
        <v>11772</v>
      </c>
      <c r="D16175" s="132" t="s">
        <v>29988</v>
      </c>
      <c r="E16175" s="132" t="s">
        <v>30997</v>
      </c>
      <c r="F16175" s="132" t="str">
        <f t="shared" si="252"/>
        <v>1351013</v>
      </c>
      <c r="G16175" s="132" t="s">
        <v>23222</v>
      </c>
      <c r="H16175" s="132" t="s">
        <v>14859</v>
      </c>
    </row>
    <row r="16176" spans="1:8" ht="14.5" customHeight="1">
      <c r="A16176" s="131">
        <v>5450011</v>
      </c>
      <c r="B16176" s="131" t="s">
        <v>11772</v>
      </c>
      <c r="D16176" s="132" t="s">
        <v>29988</v>
      </c>
      <c r="E16176" s="132" t="s">
        <v>31493</v>
      </c>
      <c r="F16176" s="132" t="str">
        <f t="shared" si="252"/>
        <v>1351014</v>
      </c>
      <c r="G16176" s="132" t="s">
        <v>23222</v>
      </c>
      <c r="H16176" s="132" t="s">
        <v>16102</v>
      </c>
    </row>
    <row r="16177" spans="1:8" ht="14.5" customHeight="1">
      <c r="A16177" s="131">
        <v>5450001</v>
      </c>
      <c r="B16177" s="131" t="s">
        <v>11773</v>
      </c>
      <c r="D16177" s="132" t="s">
        <v>29988</v>
      </c>
      <c r="E16177" s="132" t="s">
        <v>30998</v>
      </c>
      <c r="F16177" s="132" t="str">
        <f t="shared" si="252"/>
        <v>1351015</v>
      </c>
      <c r="G16177" s="132" t="s">
        <v>23222</v>
      </c>
      <c r="H16177" s="132" t="s">
        <v>15687</v>
      </c>
    </row>
    <row r="16178" spans="1:8" ht="14.5" customHeight="1">
      <c r="A16178" s="131">
        <v>5450001</v>
      </c>
      <c r="B16178" s="131" t="s">
        <v>11773</v>
      </c>
      <c r="D16178" s="132" t="s">
        <v>29988</v>
      </c>
      <c r="E16178" s="132" t="s">
        <v>31494</v>
      </c>
      <c r="F16178" s="132" t="str">
        <f t="shared" si="252"/>
        <v>1351016</v>
      </c>
      <c r="G16178" s="132" t="s">
        <v>23222</v>
      </c>
      <c r="H16178" s="132" t="s">
        <v>14868</v>
      </c>
    </row>
    <row r="16179" spans="1:8" ht="14.5" customHeight="1">
      <c r="A16179" s="131">
        <v>5450001</v>
      </c>
      <c r="B16179" s="131" t="s">
        <v>11773</v>
      </c>
      <c r="D16179" s="132" t="s">
        <v>29988</v>
      </c>
      <c r="E16179" s="132" t="s">
        <v>31495</v>
      </c>
      <c r="F16179" s="132" t="str">
        <f t="shared" si="252"/>
        <v>1351017</v>
      </c>
      <c r="G16179" s="132" t="s">
        <v>23222</v>
      </c>
      <c r="H16179" s="132" t="s">
        <v>23024</v>
      </c>
    </row>
    <row r="16180" spans="1:8" ht="14.5" customHeight="1">
      <c r="A16180" s="131">
        <v>5450002</v>
      </c>
      <c r="B16180" s="131" t="s">
        <v>11774</v>
      </c>
      <c r="D16180" s="132" t="s">
        <v>29988</v>
      </c>
      <c r="E16180" s="132" t="s">
        <v>31496</v>
      </c>
      <c r="F16180" s="132" t="str">
        <f t="shared" si="252"/>
        <v>1351018</v>
      </c>
      <c r="G16180" s="132" t="s">
        <v>23222</v>
      </c>
      <c r="H16180" s="132" t="s">
        <v>19823</v>
      </c>
    </row>
    <row r="16181" spans="1:8" ht="14.5" customHeight="1">
      <c r="A16181" s="131">
        <v>5450002</v>
      </c>
      <c r="B16181" s="131" t="s">
        <v>11774</v>
      </c>
      <c r="D16181" s="132" t="s">
        <v>29988</v>
      </c>
      <c r="E16181" s="132" t="s">
        <v>30999</v>
      </c>
      <c r="F16181" s="132" t="str">
        <f t="shared" si="252"/>
        <v>1351019</v>
      </c>
      <c r="G16181" s="132" t="s">
        <v>23222</v>
      </c>
      <c r="H16181" s="132" t="s">
        <v>14922</v>
      </c>
    </row>
    <row r="16182" spans="1:8" ht="14.5" customHeight="1">
      <c r="A16182" s="131">
        <v>5450002</v>
      </c>
      <c r="B16182" s="131" t="s">
        <v>11774</v>
      </c>
      <c r="D16182" s="132" t="s">
        <v>29988</v>
      </c>
      <c r="E16182" s="132" t="s">
        <v>31000</v>
      </c>
      <c r="F16182" s="132" t="str">
        <f t="shared" si="252"/>
        <v>1351020</v>
      </c>
      <c r="G16182" s="132" t="s">
        <v>23222</v>
      </c>
      <c r="H16182" s="132" t="s">
        <v>15475</v>
      </c>
    </row>
    <row r="16183" spans="1:8" ht="14.5" customHeight="1">
      <c r="A16183" s="131">
        <v>5450014</v>
      </c>
      <c r="B16183" s="131" t="s">
        <v>11775</v>
      </c>
      <c r="D16183" s="132" t="s">
        <v>29988</v>
      </c>
      <c r="E16183" s="132" t="s">
        <v>31001</v>
      </c>
      <c r="F16183" s="132" t="str">
        <f t="shared" si="252"/>
        <v>1351021</v>
      </c>
      <c r="G16183" s="132" t="s">
        <v>23222</v>
      </c>
      <c r="H16183" s="132" t="s">
        <v>18472</v>
      </c>
    </row>
    <row r="16184" spans="1:8" ht="14.5" customHeight="1">
      <c r="A16184" s="131">
        <v>5450014</v>
      </c>
      <c r="B16184" s="131" t="s">
        <v>11775</v>
      </c>
      <c r="D16184" s="132" t="s">
        <v>29988</v>
      </c>
      <c r="E16184" s="132" t="s">
        <v>31002</v>
      </c>
      <c r="F16184" s="132" t="str">
        <f t="shared" si="252"/>
        <v>1351022</v>
      </c>
      <c r="G16184" s="132" t="s">
        <v>23222</v>
      </c>
      <c r="H16184" s="132" t="s">
        <v>16144</v>
      </c>
    </row>
    <row r="16185" spans="1:8" ht="14.5" customHeight="1">
      <c r="A16185" s="131">
        <v>5450022</v>
      </c>
      <c r="B16185" s="131" t="s">
        <v>11776</v>
      </c>
      <c r="D16185" s="132" t="s">
        <v>29988</v>
      </c>
      <c r="E16185" s="132" t="s">
        <v>31497</v>
      </c>
      <c r="F16185" s="132" t="str">
        <f t="shared" si="252"/>
        <v>1351023</v>
      </c>
      <c r="G16185" s="132" t="s">
        <v>23222</v>
      </c>
      <c r="H16185" s="132" t="s">
        <v>15893</v>
      </c>
    </row>
    <row r="16186" spans="1:8" ht="14.5" customHeight="1">
      <c r="A16186" s="131">
        <v>5450022</v>
      </c>
      <c r="B16186" s="131" t="s">
        <v>11776</v>
      </c>
      <c r="D16186" s="132" t="s">
        <v>29988</v>
      </c>
      <c r="E16186" s="132" t="s">
        <v>31003</v>
      </c>
      <c r="F16186" s="132" t="str">
        <f t="shared" si="252"/>
        <v>1351024</v>
      </c>
      <c r="G16186" s="132" t="s">
        <v>23222</v>
      </c>
      <c r="H16186" s="132" t="s">
        <v>23224</v>
      </c>
    </row>
    <row r="16187" spans="1:8" ht="14.5" customHeight="1">
      <c r="A16187" s="131">
        <v>5450022</v>
      </c>
      <c r="B16187" s="131" t="s">
        <v>11776</v>
      </c>
      <c r="D16187" s="132" t="s">
        <v>29988</v>
      </c>
      <c r="E16187" s="132" t="s">
        <v>31498</v>
      </c>
      <c r="F16187" s="132" t="str">
        <f t="shared" si="252"/>
        <v>1351025</v>
      </c>
      <c r="G16187" s="132" t="s">
        <v>23222</v>
      </c>
      <c r="H16187" s="132" t="s">
        <v>23225</v>
      </c>
    </row>
    <row r="16188" spans="1:8" ht="14.5" customHeight="1">
      <c r="A16188" s="131">
        <v>5450021</v>
      </c>
      <c r="B16188" s="131" t="s">
        <v>11777</v>
      </c>
      <c r="D16188" s="132" t="s">
        <v>29988</v>
      </c>
      <c r="E16188" s="132" t="s">
        <v>31004</v>
      </c>
      <c r="F16188" s="132" t="str">
        <f t="shared" si="252"/>
        <v>1351026</v>
      </c>
      <c r="G16188" s="132" t="s">
        <v>23222</v>
      </c>
      <c r="H16188" s="132" t="s">
        <v>21679</v>
      </c>
    </row>
    <row r="16189" spans="1:8" ht="14.5" customHeight="1">
      <c r="A16189" s="131">
        <v>5450021</v>
      </c>
      <c r="B16189" s="131" t="s">
        <v>11777</v>
      </c>
      <c r="D16189" s="132" t="s">
        <v>29988</v>
      </c>
      <c r="E16189" s="132" t="s">
        <v>31005</v>
      </c>
      <c r="F16189" s="132" t="str">
        <f t="shared" si="252"/>
        <v>1351027</v>
      </c>
      <c r="G16189" s="132" t="s">
        <v>23222</v>
      </c>
      <c r="H16189" s="132" t="s">
        <v>16156</v>
      </c>
    </row>
    <row r="16190" spans="1:8" ht="14.5" customHeight="1">
      <c r="A16190" s="131">
        <v>5450021</v>
      </c>
      <c r="B16190" s="131" t="s">
        <v>11777</v>
      </c>
      <c r="D16190" s="132" t="s">
        <v>29988</v>
      </c>
      <c r="E16190" s="132" t="s">
        <v>31006</v>
      </c>
      <c r="F16190" s="132" t="str">
        <f t="shared" si="252"/>
        <v>1351028</v>
      </c>
      <c r="G16190" s="132" t="s">
        <v>23222</v>
      </c>
      <c r="H16190" s="132" t="s">
        <v>15085</v>
      </c>
    </row>
    <row r="16191" spans="1:8" ht="14.5" customHeight="1">
      <c r="A16191" s="131">
        <v>5450021</v>
      </c>
      <c r="B16191" s="131" t="s">
        <v>11777</v>
      </c>
      <c r="D16191" s="132" t="s">
        <v>29988</v>
      </c>
      <c r="E16191" s="132" t="s">
        <v>31499</v>
      </c>
      <c r="F16191" s="132" t="str">
        <f t="shared" si="252"/>
        <v>1351029</v>
      </c>
      <c r="G16191" s="132" t="s">
        <v>23222</v>
      </c>
      <c r="H16191" s="132" t="s">
        <v>22811</v>
      </c>
    </row>
    <row r="16192" spans="1:8" ht="14.5" customHeight="1">
      <c r="A16192" s="131">
        <v>5450021</v>
      </c>
      <c r="B16192" s="131" t="s">
        <v>11777</v>
      </c>
      <c r="D16192" s="132" t="s">
        <v>29988</v>
      </c>
      <c r="E16192" s="132" t="s">
        <v>31500</v>
      </c>
      <c r="F16192" s="132" t="str">
        <f t="shared" si="252"/>
        <v>1351030</v>
      </c>
      <c r="G16192" s="132" t="s">
        <v>23222</v>
      </c>
      <c r="H16192" s="132" t="s">
        <v>15010</v>
      </c>
    </row>
    <row r="16193" spans="1:8" ht="14.5" customHeight="1">
      <c r="A16193" s="131">
        <v>5450021</v>
      </c>
      <c r="B16193" s="131" t="s">
        <v>11777</v>
      </c>
      <c r="D16193" s="132" t="s">
        <v>29988</v>
      </c>
      <c r="E16193" s="132" t="s">
        <v>31501</v>
      </c>
      <c r="F16193" s="132" t="str">
        <f t="shared" si="252"/>
        <v>1351031</v>
      </c>
      <c r="G16193" s="132" t="s">
        <v>23222</v>
      </c>
      <c r="H16193" s="132" t="s">
        <v>23226</v>
      </c>
    </row>
    <row r="16194" spans="1:8" ht="14.5" customHeight="1">
      <c r="A16194" s="131">
        <v>5450021</v>
      </c>
      <c r="B16194" s="131" t="s">
        <v>11777</v>
      </c>
      <c r="D16194" s="132" t="s">
        <v>29988</v>
      </c>
      <c r="E16194" s="132" t="s">
        <v>31502</v>
      </c>
      <c r="F16194" s="132" t="str">
        <f t="shared" si="252"/>
        <v>1351032</v>
      </c>
      <c r="G16194" s="132" t="s">
        <v>23222</v>
      </c>
      <c r="H16194" s="132" t="s">
        <v>23227</v>
      </c>
    </row>
    <row r="16195" spans="1:8" ht="14.5" customHeight="1">
      <c r="A16195" s="131">
        <v>5450003</v>
      </c>
      <c r="B16195" s="131" t="s">
        <v>11778</v>
      </c>
      <c r="D16195" s="132" t="s">
        <v>29988</v>
      </c>
      <c r="E16195" s="132" t="s">
        <v>31503</v>
      </c>
      <c r="F16195" s="132" t="str">
        <f t="shared" ref="F16195:F16258" si="253">TEXT(D16195,"0000")&amp;TEXT(E16195,"000")</f>
        <v>1351033</v>
      </c>
      <c r="G16195" s="132" t="s">
        <v>23222</v>
      </c>
      <c r="H16195" s="132" t="s">
        <v>23228</v>
      </c>
    </row>
    <row r="16196" spans="1:8" ht="14.5" customHeight="1">
      <c r="A16196" s="131">
        <v>5450003</v>
      </c>
      <c r="B16196" s="131" t="s">
        <v>11778</v>
      </c>
      <c r="D16196" s="132" t="s">
        <v>29988</v>
      </c>
      <c r="E16196" s="132" t="s">
        <v>31504</v>
      </c>
      <c r="F16196" s="132" t="str">
        <f t="shared" si="253"/>
        <v>1351034</v>
      </c>
      <c r="G16196" s="132" t="s">
        <v>23222</v>
      </c>
      <c r="H16196" s="132" t="s">
        <v>23229</v>
      </c>
    </row>
    <row r="16197" spans="1:8" ht="14.5" customHeight="1">
      <c r="A16197" s="131">
        <v>5450003</v>
      </c>
      <c r="B16197" s="131" t="s">
        <v>11778</v>
      </c>
      <c r="D16197" s="132" t="s">
        <v>29988</v>
      </c>
      <c r="E16197" s="132" t="s">
        <v>31007</v>
      </c>
      <c r="F16197" s="132" t="str">
        <f t="shared" si="253"/>
        <v>1351035</v>
      </c>
      <c r="G16197" s="132" t="s">
        <v>23222</v>
      </c>
      <c r="H16197" s="132" t="s">
        <v>17258</v>
      </c>
    </row>
    <row r="16198" spans="1:8" ht="14.5" customHeight="1">
      <c r="A16198" s="131">
        <v>5450004</v>
      </c>
      <c r="B16198" s="131" t="s">
        <v>11779</v>
      </c>
      <c r="D16198" s="132" t="s">
        <v>29988</v>
      </c>
      <c r="E16198" s="132" t="s">
        <v>31506</v>
      </c>
      <c r="F16198" s="132" t="str">
        <f t="shared" si="253"/>
        <v>1351039</v>
      </c>
      <c r="G16198" s="132" t="s">
        <v>23222</v>
      </c>
      <c r="H16198" s="132" t="s">
        <v>20805</v>
      </c>
    </row>
    <row r="16199" spans="1:8" ht="14.5" customHeight="1">
      <c r="A16199" s="131">
        <v>5450004</v>
      </c>
      <c r="B16199" s="131" t="s">
        <v>11779</v>
      </c>
      <c r="D16199" s="132" t="s">
        <v>29988</v>
      </c>
      <c r="E16199" s="132" t="s">
        <v>31011</v>
      </c>
      <c r="F16199" s="132" t="str">
        <f t="shared" si="253"/>
        <v>1351044</v>
      </c>
      <c r="G16199" s="132" t="s">
        <v>23222</v>
      </c>
      <c r="H16199" s="132" t="s">
        <v>16207</v>
      </c>
    </row>
    <row r="16200" spans="1:8" ht="14.5" customHeight="1">
      <c r="A16200" s="131">
        <v>5450004</v>
      </c>
      <c r="B16200" s="131" t="s">
        <v>11779</v>
      </c>
      <c r="D16200" s="132" t="s">
        <v>29988</v>
      </c>
      <c r="E16200" s="132" t="s">
        <v>31510</v>
      </c>
      <c r="F16200" s="132" t="str">
        <f t="shared" si="253"/>
        <v>1351045</v>
      </c>
      <c r="G16200" s="132" t="s">
        <v>23222</v>
      </c>
      <c r="H16200" s="132" t="s">
        <v>17409</v>
      </c>
    </row>
    <row r="16201" spans="1:8" ht="14.5" customHeight="1">
      <c r="A16201" s="131">
        <v>5450004</v>
      </c>
      <c r="B16201" s="131" t="s">
        <v>11779</v>
      </c>
      <c r="D16201" s="132" t="s">
        <v>29988</v>
      </c>
      <c r="E16201" s="132" t="s">
        <v>31513</v>
      </c>
      <c r="F16201" s="132" t="str">
        <f t="shared" si="253"/>
        <v>1351049</v>
      </c>
      <c r="G16201" s="132" t="s">
        <v>23222</v>
      </c>
      <c r="H16201" s="132" t="s">
        <v>23230</v>
      </c>
    </row>
    <row r="16202" spans="1:8" ht="14.5" customHeight="1">
      <c r="A16202" s="131">
        <v>5450053</v>
      </c>
      <c r="B16202" s="131" t="s">
        <v>11780</v>
      </c>
      <c r="D16202" s="132" t="s">
        <v>29988</v>
      </c>
      <c r="E16202" s="132" t="s">
        <v>31015</v>
      </c>
      <c r="F16202" s="132" t="str">
        <f t="shared" si="253"/>
        <v>1351053</v>
      </c>
      <c r="G16202" s="132" t="s">
        <v>23222</v>
      </c>
      <c r="H16202" s="132" t="s">
        <v>23231</v>
      </c>
    </row>
    <row r="16203" spans="1:8" ht="14.5" customHeight="1">
      <c r="A16203" s="131">
        <v>5450053</v>
      </c>
      <c r="B16203" s="131" t="s">
        <v>11780</v>
      </c>
      <c r="D16203" s="132" t="s">
        <v>29988</v>
      </c>
      <c r="E16203" s="132" t="s">
        <v>31515</v>
      </c>
      <c r="F16203" s="132" t="str">
        <f t="shared" si="253"/>
        <v>1351055</v>
      </c>
      <c r="G16203" s="132" t="s">
        <v>23222</v>
      </c>
      <c r="H16203" s="132" t="s">
        <v>23157</v>
      </c>
    </row>
    <row r="16204" spans="1:8" ht="14.5" customHeight="1">
      <c r="A16204" s="131">
        <v>5450053</v>
      </c>
      <c r="B16204" s="131" t="s">
        <v>11780</v>
      </c>
      <c r="D16204" s="132" t="s">
        <v>29988</v>
      </c>
      <c r="E16204" s="132" t="s">
        <v>31516</v>
      </c>
      <c r="F16204" s="132" t="str">
        <f t="shared" si="253"/>
        <v>1351056</v>
      </c>
      <c r="G16204" s="132" t="s">
        <v>23222</v>
      </c>
      <c r="H16204" s="132" t="s">
        <v>15064</v>
      </c>
    </row>
    <row r="16205" spans="1:8" ht="14.5" customHeight="1">
      <c r="A16205" s="131">
        <v>5450053</v>
      </c>
      <c r="B16205" s="131" t="s">
        <v>11780</v>
      </c>
      <c r="D16205" s="132" t="s">
        <v>29988</v>
      </c>
      <c r="E16205" s="132" t="s">
        <v>31044</v>
      </c>
      <c r="F16205" s="132" t="str">
        <f t="shared" si="253"/>
        <v>1351111</v>
      </c>
      <c r="G16205" s="132" t="s">
        <v>23222</v>
      </c>
      <c r="H16205" s="132" t="s">
        <v>23232</v>
      </c>
    </row>
    <row r="16206" spans="1:8" ht="14.5" customHeight="1">
      <c r="A16206" s="131">
        <v>5450043</v>
      </c>
      <c r="B16206" s="131" t="s">
        <v>11781</v>
      </c>
      <c r="D16206" s="132" t="s">
        <v>29988</v>
      </c>
      <c r="E16206" s="132" t="s">
        <v>31045</v>
      </c>
      <c r="F16206" s="132" t="str">
        <f t="shared" si="253"/>
        <v>1351112</v>
      </c>
      <c r="G16206" s="132" t="s">
        <v>23222</v>
      </c>
      <c r="H16206" s="132" t="s">
        <v>23233</v>
      </c>
    </row>
    <row r="16207" spans="1:8" ht="14.5" customHeight="1">
      <c r="A16207" s="131">
        <v>5450043</v>
      </c>
      <c r="B16207" s="131" t="s">
        <v>11781</v>
      </c>
      <c r="D16207" s="132" t="s">
        <v>29988</v>
      </c>
      <c r="E16207" s="132" t="s">
        <v>31047</v>
      </c>
      <c r="F16207" s="132" t="str">
        <f t="shared" si="253"/>
        <v>1351114</v>
      </c>
      <c r="G16207" s="132" t="s">
        <v>23222</v>
      </c>
      <c r="H16207" s="132" t="s">
        <v>14879</v>
      </c>
    </row>
    <row r="16208" spans="1:8" ht="14.5" customHeight="1">
      <c r="A16208" s="131">
        <v>5450043</v>
      </c>
      <c r="B16208" s="131" t="s">
        <v>11781</v>
      </c>
      <c r="D16208" s="132" t="s">
        <v>29988</v>
      </c>
      <c r="E16208" s="132" t="s">
        <v>31541</v>
      </c>
      <c r="F16208" s="132" t="str">
        <f t="shared" si="253"/>
        <v>1351115</v>
      </c>
      <c r="G16208" s="132" t="s">
        <v>23222</v>
      </c>
      <c r="H16208" s="132" t="s">
        <v>15009</v>
      </c>
    </row>
    <row r="16209" spans="1:8" ht="14.5" customHeight="1">
      <c r="A16209" s="131">
        <v>5450042</v>
      </c>
      <c r="B16209" s="131" t="s">
        <v>11782</v>
      </c>
      <c r="D16209" s="132" t="s">
        <v>29988</v>
      </c>
      <c r="E16209" s="132" t="s">
        <v>31048</v>
      </c>
      <c r="F16209" s="132" t="str">
        <f t="shared" si="253"/>
        <v>1351116</v>
      </c>
      <c r="G16209" s="132" t="s">
        <v>23222</v>
      </c>
      <c r="H16209" s="132" t="s">
        <v>14843</v>
      </c>
    </row>
    <row r="16210" spans="1:8" ht="14.5" customHeight="1">
      <c r="A16210" s="131">
        <v>5450042</v>
      </c>
      <c r="B16210" s="131" t="s">
        <v>11782</v>
      </c>
      <c r="D16210" s="132" t="s">
        <v>29988</v>
      </c>
      <c r="E16210" s="132" t="s">
        <v>31542</v>
      </c>
      <c r="F16210" s="132" t="str">
        <f t="shared" si="253"/>
        <v>1351117</v>
      </c>
      <c r="G16210" s="132" t="s">
        <v>23222</v>
      </c>
      <c r="H16210" s="132" t="s">
        <v>23234</v>
      </c>
    </row>
    <row r="16211" spans="1:8" ht="14.5" customHeight="1">
      <c r="A16211" s="131">
        <v>5450012</v>
      </c>
      <c r="B16211" s="131" t="s">
        <v>11783</v>
      </c>
      <c r="D16211" s="132" t="s">
        <v>29988</v>
      </c>
      <c r="E16211" s="132" t="s">
        <v>31544</v>
      </c>
      <c r="F16211" s="132" t="str">
        <f t="shared" si="253"/>
        <v>1351119</v>
      </c>
      <c r="G16211" s="132" t="s">
        <v>23222</v>
      </c>
      <c r="H16211" s="132" t="s">
        <v>23235</v>
      </c>
    </row>
    <row r="16212" spans="1:8" ht="14.5" customHeight="1">
      <c r="A16212" s="131">
        <v>5450012</v>
      </c>
      <c r="B16212" s="131" t="s">
        <v>11783</v>
      </c>
      <c r="D16212" s="132" t="s">
        <v>29988</v>
      </c>
      <c r="E16212" s="132" t="s">
        <v>31050</v>
      </c>
      <c r="F16212" s="132" t="str">
        <f t="shared" si="253"/>
        <v>1351121</v>
      </c>
      <c r="G16212" s="132" t="s">
        <v>23222</v>
      </c>
      <c r="H16212" s="132" t="s">
        <v>17723</v>
      </c>
    </row>
    <row r="16213" spans="1:8" ht="14.5" customHeight="1">
      <c r="A16213" s="131">
        <v>5580021</v>
      </c>
      <c r="B16213" s="131" t="s">
        <v>11784</v>
      </c>
      <c r="D16213" s="132" t="s">
        <v>29988</v>
      </c>
      <c r="E16213" s="132" t="s">
        <v>31811</v>
      </c>
      <c r="F16213" s="132" t="str">
        <f t="shared" si="253"/>
        <v>1351122</v>
      </c>
      <c r="G16213" s="132" t="s">
        <v>23222</v>
      </c>
      <c r="H16213" s="132" t="s">
        <v>23236</v>
      </c>
    </row>
    <row r="16214" spans="1:8" ht="14.5" customHeight="1">
      <c r="A16214" s="131">
        <v>5580021</v>
      </c>
      <c r="B16214" s="131" t="s">
        <v>11784</v>
      </c>
      <c r="D16214" s="132" t="s">
        <v>29988</v>
      </c>
      <c r="E16214" s="132" t="s">
        <v>31051</v>
      </c>
      <c r="F16214" s="132" t="str">
        <f t="shared" si="253"/>
        <v>1351123</v>
      </c>
      <c r="G16214" s="132" t="s">
        <v>23222</v>
      </c>
      <c r="H16214" s="132" t="s">
        <v>17756</v>
      </c>
    </row>
    <row r="16215" spans="1:8" ht="14.5" customHeight="1">
      <c r="A16215" s="131">
        <v>5580014</v>
      </c>
      <c r="B16215" s="131" t="s">
        <v>11785</v>
      </c>
      <c r="D16215" s="132" t="s">
        <v>29988</v>
      </c>
      <c r="E16215" s="132" t="s">
        <v>31052</v>
      </c>
      <c r="F16215" s="132" t="str">
        <f t="shared" si="253"/>
        <v>1351125</v>
      </c>
      <c r="G16215" s="132" t="s">
        <v>23222</v>
      </c>
      <c r="H16215" s="132" t="s">
        <v>22755</v>
      </c>
    </row>
    <row r="16216" spans="1:8" ht="14.5" customHeight="1">
      <c r="A16216" s="131">
        <v>5580014</v>
      </c>
      <c r="B16216" s="131" t="s">
        <v>11785</v>
      </c>
      <c r="D16216" s="132" t="s">
        <v>29988</v>
      </c>
      <c r="E16216" s="132" t="s">
        <v>31053</v>
      </c>
      <c r="F16216" s="132" t="str">
        <f t="shared" si="253"/>
        <v>1351127</v>
      </c>
      <c r="G16216" s="132" t="s">
        <v>23222</v>
      </c>
      <c r="H16216" s="132" t="s">
        <v>23237</v>
      </c>
    </row>
    <row r="16217" spans="1:8" ht="14.5" customHeight="1">
      <c r="A16217" s="131">
        <v>5580014</v>
      </c>
      <c r="B16217" s="131" t="s">
        <v>11785</v>
      </c>
      <c r="D16217" s="132" t="s">
        <v>29988</v>
      </c>
      <c r="E16217" s="132" t="s">
        <v>31573</v>
      </c>
      <c r="F16217" s="132" t="str">
        <f t="shared" si="253"/>
        <v>1351201</v>
      </c>
      <c r="G16217" s="132" t="s">
        <v>23222</v>
      </c>
      <c r="H16217" s="132" t="s">
        <v>23238</v>
      </c>
    </row>
    <row r="16218" spans="1:8" ht="14.5" customHeight="1">
      <c r="A16218" s="131">
        <v>5580014</v>
      </c>
      <c r="B16218" s="131" t="s">
        <v>11785</v>
      </c>
      <c r="D16218" s="132" t="s">
        <v>29988</v>
      </c>
      <c r="E16218" s="132" t="s">
        <v>31098</v>
      </c>
      <c r="F16218" s="132" t="str">
        <f t="shared" si="253"/>
        <v>1351203</v>
      </c>
      <c r="G16218" s="132" t="s">
        <v>23222</v>
      </c>
      <c r="H16218" s="132" t="s">
        <v>14931</v>
      </c>
    </row>
    <row r="16219" spans="1:8" ht="14.5" customHeight="1">
      <c r="A16219" s="131">
        <v>5580014</v>
      </c>
      <c r="B16219" s="131" t="s">
        <v>11785</v>
      </c>
      <c r="D16219" s="132" t="s">
        <v>29988</v>
      </c>
      <c r="E16219" s="132" t="s">
        <v>31575</v>
      </c>
      <c r="F16219" s="132" t="str">
        <f t="shared" si="253"/>
        <v>1351204</v>
      </c>
      <c r="G16219" s="132" t="s">
        <v>23222</v>
      </c>
      <c r="H16219" s="132" t="s">
        <v>15163</v>
      </c>
    </row>
    <row r="16220" spans="1:8" ht="14.5" customHeight="1">
      <c r="A16220" s="131">
        <v>5580015</v>
      </c>
      <c r="B16220" s="131" t="s">
        <v>11786</v>
      </c>
      <c r="D16220" s="132" t="s">
        <v>29988</v>
      </c>
      <c r="E16220" s="132" t="s">
        <v>31576</v>
      </c>
      <c r="F16220" s="132" t="str">
        <f t="shared" si="253"/>
        <v>1351205</v>
      </c>
      <c r="G16220" s="132" t="s">
        <v>23222</v>
      </c>
      <c r="H16220" s="132" t="s">
        <v>23239</v>
      </c>
    </row>
    <row r="16221" spans="1:8" ht="14.5" customHeight="1">
      <c r="A16221" s="131">
        <v>5580015</v>
      </c>
      <c r="B16221" s="131" t="s">
        <v>11786</v>
      </c>
      <c r="D16221" s="132" t="s">
        <v>29988</v>
      </c>
      <c r="E16221" s="132" t="s">
        <v>31577</v>
      </c>
      <c r="F16221" s="132" t="str">
        <f t="shared" si="253"/>
        <v>1351206</v>
      </c>
      <c r="G16221" s="132" t="s">
        <v>23222</v>
      </c>
      <c r="H16221" s="132" t="s">
        <v>14765</v>
      </c>
    </row>
    <row r="16222" spans="1:8" ht="14.5" customHeight="1">
      <c r="A16222" s="131">
        <v>5580013</v>
      </c>
      <c r="B16222" s="131" t="s">
        <v>11787</v>
      </c>
      <c r="D16222" s="132" t="s">
        <v>29988</v>
      </c>
      <c r="E16222" s="132" t="s">
        <v>31578</v>
      </c>
      <c r="F16222" s="132" t="str">
        <f t="shared" si="253"/>
        <v>1351208</v>
      </c>
      <c r="G16222" s="132" t="s">
        <v>23222</v>
      </c>
      <c r="H16222" s="132" t="s">
        <v>18822</v>
      </c>
    </row>
    <row r="16223" spans="1:8" ht="14.5" customHeight="1">
      <c r="A16223" s="131">
        <v>5580013</v>
      </c>
      <c r="B16223" s="131" t="s">
        <v>11787</v>
      </c>
      <c r="D16223" s="132" t="s">
        <v>29988</v>
      </c>
      <c r="E16223" s="132" t="s">
        <v>31102</v>
      </c>
      <c r="F16223" s="132" t="str">
        <f t="shared" si="253"/>
        <v>1351211</v>
      </c>
      <c r="G16223" s="132" t="s">
        <v>23222</v>
      </c>
      <c r="H16223" s="132" t="s">
        <v>23240</v>
      </c>
    </row>
    <row r="16224" spans="1:8" ht="14.5" customHeight="1">
      <c r="A16224" s="131">
        <v>5580013</v>
      </c>
      <c r="B16224" s="131" t="s">
        <v>11787</v>
      </c>
      <c r="D16224" s="132" t="s">
        <v>29988</v>
      </c>
      <c r="E16224" s="132" t="s">
        <v>31104</v>
      </c>
      <c r="F16224" s="132" t="str">
        <f t="shared" si="253"/>
        <v>1351213</v>
      </c>
      <c r="G16224" s="132" t="s">
        <v>23222</v>
      </c>
      <c r="H16224" s="132" t="s">
        <v>22852</v>
      </c>
    </row>
    <row r="16225" spans="1:8" ht="14.5" customHeight="1">
      <c r="A16225" s="131">
        <v>5580046</v>
      </c>
      <c r="B16225" s="131" t="s">
        <v>11788</v>
      </c>
      <c r="D16225" s="132" t="s">
        <v>29988</v>
      </c>
      <c r="E16225" s="132" t="s">
        <v>31580</v>
      </c>
      <c r="F16225" s="132" t="str">
        <f t="shared" si="253"/>
        <v>1351215</v>
      </c>
      <c r="G16225" s="132" t="s">
        <v>23222</v>
      </c>
      <c r="H16225" s="132" t="s">
        <v>15452</v>
      </c>
    </row>
    <row r="16226" spans="1:8" ht="14.5" customHeight="1">
      <c r="A16226" s="131">
        <v>5580046</v>
      </c>
      <c r="B16226" s="131" t="s">
        <v>11788</v>
      </c>
      <c r="D16226" s="132" t="s">
        <v>29988</v>
      </c>
      <c r="E16226" s="132" t="s">
        <v>31106</v>
      </c>
      <c r="F16226" s="132" t="str">
        <f t="shared" si="253"/>
        <v>1351217</v>
      </c>
      <c r="G16226" s="132" t="s">
        <v>23222</v>
      </c>
      <c r="H16226" s="132" t="s">
        <v>14804</v>
      </c>
    </row>
    <row r="16227" spans="1:8" ht="14.5" customHeight="1">
      <c r="A16227" s="131">
        <v>5580032</v>
      </c>
      <c r="B16227" s="131" t="s">
        <v>11789</v>
      </c>
      <c r="D16227" s="132" t="s">
        <v>29988</v>
      </c>
      <c r="E16227" s="132" t="s">
        <v>31107</v>
      </c>
      <c r="F16227" s="132" t="str">
        <f t="shared" si="253"/>
        <v>1351220</v>
      </c>
      <c r="G16227" s="132" t="s">
        <v>23222</v>
      </c>
      <c r="H16227" s="132" t="s">
        <v>23241</v>
      </c>
    </row>
    <row r="16228" spans="1:8" ht="14.5" customHeight="1">
      <c r="A16228" s="131">
        <v>5580032</v>
      </c>
      <c r="B16228" s="131" t="s">
        <v>11789</v>
      </c>
      <c r="D16228" s="132" t="s">
        <v>29988</v>
      </c>
      <c r="E16228" s="132" t="s">
        <v>31108</v>
      </c>
      <c r="F16228" s="132" t="str">
        <f t="shared" si="253"/>
        <v>1351221</v>
      </c>
      <c r="G16228" s="132" t="s">
        <v>23222</v>
      </c>
      <c r="H16228" s="132" t="s">
        <v>14821</v>
      </c>
    </row>
    <row r="16229" spans="1:8" ht="14.5" customHeight="1">
      <c r="A16229" s="131">
        <v>5580032</v>
      </c>
      <c r="B16229" s="131" t="s">
        <v>11789</v>
      </c>
      <c r="D16229" s="132" t="s">
        <v>29988</v>
      </c>
      <c r="E16229" s="132" t="s">
        <v>31583</v>
      </c>
      <c r="F16229" s="132" t="str">
        <f t="shared" si="253"/>
        <v>1351222</v>
      </c>
      <c r="G16229" s="132" t="s">
        <v>23222</v>
      </c>
      <c r="H16229" s="132" t="s">
        <v>23242</v>
      </c>
    </row>
    <row r="16230" spans="1:8" ht="14.5" customHeight="1">
      <c r="A16230" s="131">
        <v>5580032</v>
      </c>
      <c r="B16230" s="131" t="s">
        <v>11789</v>
      </c>
      <c r="D16230" s="132" t="s">
        <v>29988</v>
      </c>
      <c r="E16230" s="132" t="s">
        <v>31109</v>
      </c>
      <c r="F16230" s="132" t="str">
        <f t="shared" si="253"/>
        <v>1351223</v>
      </c>
      <c r="G16230" s="132" t="s">
        <v>23222</v>
      </c>
      <c r="H16230" s="132" t="s">
        <v>23243</v>
      </c>
    </row>
    <row r="16231" spans="1:8" ht="14.5" customHeight="1">
      <c r="A16231" s="131">
        <v>5580032</v>
      </c>
      <c r="B16231" s="131" t="s">
        <v>11789</v>
      </c>
      <c r="D16231" s="132" t="s">
        <v>29988</v>
      </c>
      <c r="E16231" s="132" t="s">
        <v>31110</v>
      </c>
      <c r="F16231" s="132" t="str">
        <f t="shared" si="253"/>
        <v>1351224</v>
      </c>
      <c r="G16231" s="132" t="s">
        <v>23222</v>
      </c>
      <c r="H16231" s="132" t="s">
        <v>15614</v>
      </c>
    </row>
    <row r="16232" spans="1:8" ht="14.5" customHeight="1">
      <c r="A16232" s="131">
        <v>5580032</v>
      </c>
      <c r="B16232" s="131" t="s">
        <v>11789</v>
      </c>
      <c r="D16232" s="132" t="s">
        <v>29988</v>
      </c>
      <c r="E16232" s="132" t="s">
        <v>31113</v>
      </c>
      <c r="F16232" s="132" t="str">
        <f t="shared" si="253"/>
        <v>1351228</v>
      </c>
      <c r="G16232" s="132" t="s">
        <v>23222</v>
      </c>
      <c r="H16232" s="132" t="s">
        <v>16177</v>
      </c>
    </row>
    <row r="16233" spans="1:8" ht="14.5" customHeight="1">
      <c r="A16233" s="131">
        <v>5580032</v>
      </c>
      <c r="B16233" s="131" t="s">
        <v>11789</v>
      </c>
      <c r="D16233" s="132" t="s">
        <v>29988</v>
      </c>
      <c r="E16233" s="132" t="s">
        <v>31114</v>
      </c>
      <c r="F16233" s="132" t="str">
        <f t="shared" si="253"/>
        <v>1351229</v>
      </c>
      <c r="G16233" s="132" t="s">
        <v>23222</v>
      </c>
      <c r="H16233" s="132" t="s">
        <v>15062</v>
      </c>
    </row>
    <row r="16234" spans="1:8" ht="14.5" customHeight="1">
      <c r="A16234" s="131">
        <v>5580011</v>
      </c>
      <c r="B16234" s="131" t="s">
        <v>11790</v>
      </c>
      <c r="D16234" s="132" t="s">
        <v>29988</v>
      </c>
      <c r="E16234" s="132" t="s">
        <v>31115</v>
      </c>
      <c r="F16234" s="132" t="str">
        <f t="shared" si="253"/>
        <v>1351230</v>
      </c>
      <c r="G16234" s="132" t="s">
        <v>23222</v>
      </c>
      <c r="H16234" s="132" t="s">
        <v>21637</v>
      </c>
    </row>
    <row r="16235" spans="1:8" ht="14.5" customHeight="1">
      <c r="A16235" s="131">
        <v>5580011</v>
      </c>
      <c r="B16235" s="131" t="s">
        <v>11790</v>
      </c>
      <c r="D16235" s="132" t="s">
        <v>29988</v>
      </c>
      <c r="E16235" s="132" t="s">
        <v>31586</v>
      </c>
      <c r="F16235" s="132" t="str">
        <f t="shared" si="253"/>
        <v>1351232</v>
      </c>
      <c r="G16235" s="132" t="s">
        <v>23222</v>
      </c>
      <c r="H16235" s="132" t="s">
        <v>17552</v>
      </c>
    </row>
    <row r="16236" spans="1:8" ht="14.5" customHeight="1">
      <c r="A16236" s="131">
        <v>5580011</v>
      </c>
      <c r="B16236" s="131" t="s">
        <v>11790</v>
      </c>
      <c r="D16236" s="132" t="s">
        <v>29988</v>
      </c>
      <c r="E16236" s="132" t="s">
        <v>31588</v>
      </c>
      <c r="F16236" s="132" t="str">
        <f t="shared" si="253"/>
        <v>1351234</v>
      </c>
      <c r="G16236" s="132" t="s">
        <v>23222</v>
      </c>
      <c r="H16236" s="132" t="s">
        <v>15936</v>
      </c>
    </row>
    <row r="16237" spans="1:8" ht="14.5" customHeight="1">
      <c r="A16237" s="131">
        <v>5580011</v>
      </c>
      <c r="B16237" s="131" t="s">
        <v>11790</v>
      </c>
      <c r="D16237" s="132" t="s">
        <v>29988</v>
      </c>
      <c r="E16237" s="132" t="s">
        <v>31118</v>
      </c>
      <c r="F16237" s="132" t="str">
        <f t="shared" si="253"/>
        <v>1351237</v>
      </c>
      <c r="G16237" s="132" t="s">
        <v>23222</v>
      </c>
      <c r="H16237" s="132" t="s">
        <v>23244</v>
      </c>
    </row>
    <row r="16238" spans="1:8" ht="14.5" customHeight="1">
      <c r="A16238" s="131">
        <v>5580011</v>
      </c>
      <c r="B16238" s="131" t="s">
        <v>11790</v>
      </c>
      <c r="D16238" s="132" t="s">
        <v>29988</v>
      </c>
      <c r="E16238" s="132" t="s">
        <v>31161</v>
      </c>
      <c r="F16238" s="132" t="str">
        <f t="shared" si="253"/>
        <v>1351302</v>
      </c>
      <c r="G16238" s="132" t="s">
        <v>23222</v>
      </c>
      <c r="H16238" s="132" t="s">
        <v>15805</v>
      </c>
    </row>
    <row r="16239" spans="1:8" ht="14.5" customHeight="1">
      <c r="A16239" s="131">
        <v>5580011</v>
      </c>
      <c r="B16239" s="131" t="s">
        <v>11790</v>
      </c>
      <c r="D16239" s="132" t="s">
        <v>29988</v>
      </c>
      <c r="E16239" s="132" t="s">
        <v>30990</v>
      </c>
      <c r="F16239" s="132" t="str">
        <f t="shared" si="253"/>
        <v>1351304</v>
      </c>
      <c r="G16239" s="132" t="s">
        <v>23222</v>
      </c>
      <c r="H16239" s="132" t="s">
        <v>15892</v>
      </c>
    </row>
    <row r="16240" spans="1:8" ht="14.5" customHeight="1">
      <c r="A16240" s="131">
        <v>5580011</v>
      </c>
      <c r="B16240" s="131" t="s">
        <v>11790</v>
      </c>
      <c r="D16240" s="132" t="s">
        <v>29988</v>
      </c>
      <c r="E16240" s="132" t="s">
        <v>31163</v>
      </c>
      <c r="F16240" s="132" t="str">
        <f t="shared" si="253"/>
        <v>1351305</v>
      </c>
      <c r="G16240" s="132" t="s">
        <v>23222</v>
      </c>
      <c r="H16240" s="132" t="s">
        <v>23245</v>
      </c>
    </row>
    <row r="16241" spans="1:8" ht="14.5" customHeight="1">
      <c r="A16241" s="131">
        <v>5580011</v>
      </c>
      <c r="B16241" s="131" t="s">
        <v>11790</v>
      </c>
      <c r="D16241" s="132" t="s">
        <v>29988</v>
      </c>
      <c r="E16241" s="132" t="s">
        <v>31164</v>
      </c>
      <c r="F16241" s="132" t="str">
        <f t="shared" si="253"/>
        <v>1351306</v>
      </c>
      <c r="G16241" s="132" t="s">
        <v>23222</v>
      </c>
      <c r="H16241" s="132" t="s">
        <v>14803</v>
      </c>
    </row>
    <row r="16242" spans="1:8" ht="14.5" customHeight="1">
      <c r="A16242" s="131">
        <v>5580011</v>
      </c>
      <c r="B16242" s="131" t="s">
        <v>11790</v>
      </c>
      <c r="D16242" s="132" t="s">
        <v>29988</v>
      </c>
      <c r="E16242" s="132" t="s">
        <v>31165</v>
      </c>
      <c r="F16242" s="132" t="str">
        <f t="shared" si="253"/>
        <v>1351307</v>
      </c>
      <c r="G16242" s="132" t="s">
        <v>23222</v>
      </c>
      <c r="H16242" s="132" t="s">
        <v>14772</v>
      </c>
    </row>
    <row r="16243" spans="1:8" ht="14.5" customHeight="1">
      <c r="A16243" s="131">
        <v>5580011</v>
      </c>
      <c r="B16243" s="131" t="s">
        <v>11790</v>
      </c>
      <c r="D16243" s="132" t="s">
        <v>29988</v>
      </c>
      <c r="E16243" s="132" t="s">
        <v>31166</v>
      </c>
      <c r="F16243" s="132" t="str">
        <f t="shared" si="253"/>
        <v>1351308</v>
      </c>
      <c r="G16243" s="132" t="s">
        <v>23222</v>
      </c>
      <c r="H16243" s="132" t="s">
        <v>23246</v>
      </c>
    </row>
    <row r="16244" spans="1:8" ht="14.5" customHeight="1">
      <c r="A16244" s="131">
        <v>5580031</v>
      </c>
      <c r="B16244" s="131" t="s">
        <v>11791</v>
      </c>
      <c r="D16244" s="132" t="s">
        <v>29988</v>
      </c>
      <c r="E16244" s="132" t="s">
        <v>31611</v>
      </c>
      <c r="F16244" s="132" t="str">
        <f t="shared" si="253"/>
        <v>1351309</v>
      </c>
      <c r="G16244" s="132" t="s">
        <v>23222</v>
      </c>
      <c r="H16244" s="132" t="s">
        <v>23247</v>
      </c>
    </row>
    <row r="16245" spans="1:8" ht="14.5" customHeight="1">
      <c r="A16245" s="131">
        <v>5580031</v>
      </c>
      <c r="B16245" s="131" t="s">
        <v>11791</v>
      </c>
      <c r="D16245" s="132" t="s">
        <v>29988</v>
      </c>
      <c r="E16245" s="132" t="s">
        <v>31167</v>
      </c>
      <c r="F16245" s="132" t="str">
        <f t="shared" si="253"/>
        <v>1351310</v>
      </c>
      <c r="G16245" s="132" t="s">
        <v>23222</v>
      </c>
      <c r="H16245" s="132" t="s">
        <v>16061</v>
      </c>
    </row>
    <row r="16246" spans="1:8" ht="14.5" customHeight="1">
      <c r="A16246" s="131">
        <v>5580033</v>
      </c>
      <c r="B16246" s="131" t="s">
        <v>11792</v>
      </c>
      <c r="D16246" s="132" t="s">
        <v>29988</v>
      </c>
      <c r="E16246" s="132" t="s">
        <v>31168</v>
      </c>
      <c r="F16246" s="132" t="str">
        <f t="shared" si="253"/>
        <v>1351311</v>
      </c>
      <c r="G16246" s="132" t="s">
        <v>23222</v>
      </c>
      <c r="H16246" s="132" t="s">
        <v>14923</v>
      </c>
    </row>
    <row r="16247" spans="1:8" ht="14.5" customHeight="1">
      <c r="A16247" s="131">
        <v>5580033</v>
      </c>
      <c r="B16247" s="131" t="s">
        <v>11792</v>
      </c>
      <c r="D16247" s="132" t="s">
        <v>29988</v>
      </c>
      <c r="E16247" s="132" t="s">
        <v>31169</v>
      </c>
      <c r="F16247" s="132" t="str">
        <f t="shared" si="253"/>
        <v>1351312</v>
      </c>
      <c r="G16247" s="132" t="s">
        <v>23222</v>
      </c>
      <c r="H16247" s="132" t="s">
        <v>14956</v>
      </c>
    </row>
    <row r="16248" spans="1:8" ht="14.5" customHeight="1">
      <c r="A16248" s="131">
        <v>5580033</v>
      </c>
      <c r="B16248" s="131" t="s">
        <v>11792</v>
      </c>
      <c r="D16248" s="132" t="s">
        <v>29988</v>
      </c>
      <c r="E16248" s="132" t="s">
        <v>31612</v>
      </c>
      <c r="F16248" s="132" t="str">
        <f t="shared" si="253"/>
        <v>1351313</v>
      </c>
      <c r="G16248" s="132" t="s">
        <v>23222</v>
      </c>
      <c r="H16248" s="132" t="s">
        <v>23248</v>
      </c>
    </row>
    <row r="16249" spans="1:8" ht="14.5" customHeight="1">
      <c r="A16249" s="131">
        <v>5580022</v>
      </c>
      <c r="B16249" s="131" t="s">
        <v>11793</v>
      </c>
      <c r="D16249" s="132" t="s">
        <v>29988</v>
      </c>
      <c r="E16249" s="132" t="s">
        <v>31613</v>
      </c>
      <c r="F16249" s="132" t="str">
        <f t="shared" si="253"/>
        <v>1351314</v>
      </c>
      <c r="G16249" s="132" t="s">
        <v>23222</v>
      </c>
      <c r="H16249" s="132" t="s">
        <v>16062</v>
      </c>
    </row>
    <row r="16250" spans="1:8" ht="14.5" customHeight="1">
      <c r="A16250" s="131">
        <v>5580022</v>
      </c>
      <c r="B16250" s="131" t="s">
        <v>11793</v>
      </c>
      <c r="D16250" s="132" t="s">
        <v>29988</v>
      </c>
      <c r="E16250" s="132" t="s">
        <v>31171</v>
      </c>
      <c r="F16250" s="132" t="str">
        <f t="shared" si="253"/>
        <v>1351318</v>
      </c>
      <c r="G16250" s="132" t="s">
        <v>23222</v>
      </c>
      <c r="H16250" s="132" t="s">
        <v>16202</v>
      </c>
    </row>
    <row r="16251" spans="1:8" ht="14.5" customHeight="1">
      <c r="A16251" s="131">
        <v>5580022</v>
      </c>
      <c r="B16251" s="131" t="s">
        <v>11793</v>
      </c>
      <c r="D16251" s="132" t="s">
        <v>29988</v>
      </c>
      <c r="E16251" s="132" t="s">
        <v>31172</v>
      </c>
      <c r="F16251" s="132" t="str">
        <f t="shared" si="253"/>
        <v>1351319</v>
      </c>
      <c r="G16251" s="132" t="s">
        <v>23222</v>
      </c>
      <c r="H16251" s="132" t="s">
        <v>23249</v>
      </c>
    </row>
    <row r="16252" spans="1:8" ht="14.5" customHeight="1">
      <c r="A16252" s="131">
        <v>5580043</v>
      </c>
      <c r="B16252" s="131" t="s">
        <v>11794</v>
      </c>
      <c r="D16252" s="132" t="s">
        <v>29988</v>
      </c>
      <c r="E16252" s="132" t="s">
        <v>31177</v>
      </c>
      <c r="F16252" s="132" t="str">
        <f t="shared" si="253"/>
        <v>1351327</v>
      </c>
      <c r="G16252" s="132" t="s">
        <v>23222</v>
      </c>
      <c r="H16252" s="132" t="s">
        <v>20946</v>
      </c>
    </row>
    <row r="16253" spans="1:8" ht="14.5" customHeight="1">
      <c r="A16253" s="131">
        <v>5580043</v>
      </c>
      <c r="B16253" s="131" t="s">
        <v>11794</v>
      </c>
      <c r="D16253" s="132" t="s">
        <v>29988</v>
      </c>
      <c r="E16253" s="132" t="s">
        <v>31178</v>
      </c>
      <c r="F16253" s="132" t="str">
        <f t="shared" si="253"/>
        <v>1351329</v>
      </c>
      <c r="G16253" s="132" t="s">
        <v>23222</v>
      </c>
      <c r="H16253" s="132" t="s">
        <v>20416</v>
      </c>
    </row>
    <row r="16254" spans="1:8" ht="14.5" customHeight="1">
      <c r="A16254" s="131">
        <v>5580043</v>
      </c>
      <c r="B16254" s="131" t="s">
        <v>11794</v>
      </c>
      <c r="D16254" s="132" t="s">
        <v>29988</v>
      </c>
      <c r="E16254" s="132" t="s">
        <v>31619</v>
      </c>
      <c r="F16254" s="132" t="str">
        <f t="shared" si="253"/>
        <v>1351330</v>
      </c>
      <c r="G16254" s="132" t="s">
        <v>23222</v>
      </c>
      <c r="H16254" s="132" t="s">
        <v>23127</v>
      </c>
    </row>
    <row r="16255" spans="1:8" ht="14.5" customHeight="1">
      <c r="A16255" s="131">
        <v>5580043</v>
      </c>
      <c r="B16255" s="131" t="s">
        <v>11794</v>
      </c>
      <c r="D16255" s="132" t="s">
        <v>29989</v>
      </c>
      <c r="E16255" s="132" t="s">
        <v>30993</v>
      </c>
      <c r="F16255" s="132" t="str">
        <f t="shared" si="253"/>
        <v>1352001</v>
      </c>
      <c r="G16255" s="132" t="s">
        <v>23250</v>
      </c>
      <c r="H16255" s="132" t="s">
        <v>14751</v>
      </c>
    </row>
    <row r="16256" spans="1:8" ht="14.5" customHeight="1">
      <c r="A16256" s="131">
        <v>5580045</v>
      </c>
      <c r="B16256" s="131" t="s">
        <v>11795</v>
      </c>
      <c r="D16256" s="132" t="s">
        <v>29989</v>
      </c>
      <c r="E16256" s="132" t="s">
        <v>31486</v>
      </c>
      <c r="F16256" s="132" t="str">
        <f t="shared" si="253"/>
        <v>1352002</v>
      </c>
      <c r="G16256" s="132" t="s">
        <v>23250</v>
      </c>
      <c r="H16256" s="132" t="s">
        <v>21679</v>
      </c>
    </row>
    <row r="16257" spans="1:8" ht="14.5" customHeight="1">
      <c r="A16257" s="131">
        <v>5580045</v>
      </c>
      <c r="B16257" s="131" t="s">
        <v>11795</v>
      </c>
      <c r="D16257" s="132" t="s">
        <v>29989</v>
      </c>
      <c r="E16257" s="132" t="s">
        <v>31487</v>
      </c>
      <c r="F16257" s="132" t="str">
        <f t="shared" si="253"/>
        <v>1352003</v>
      </c>
      <c r="G16257" s="132" t="s">
        <v>23250</v>
      </c>
      <c r="H16257" s="132" t="s">
        <v>23251</v>
      </c>
    </row>
    <row r="16258" spans="1:8" ht="14.5" customHeight="1">
      <c r="A16258" s="131">
        <v>5580047</v>
      </c>
      <c r="B16258" s="131" t="s">
        <v>11796</v>
      </c>
      <c r="D16258" s="132" t="s">
        <v>29989</v>
      </c>
      <c r="E16258" s="132" t="s">
        <v>30994</v>
      </c>
      <c r="F16258" s="132" t="str">
        <f t="shared" si="253"/>
        <v>1352004</v>
      </c>
      <c r="G16258" s="132" t="s">
        <v>23250</v>
      </c>
      <c r="H16258" s="132" t="s">
        <v>15810</v>
      </c>
    </row>
    <row r="16259" spans="1:8" ht="14.5" customHeight="1">
      <c r="A16259" s="131">
        <v>5580047</v>
      </c>
      <c r="B16259" s="131" t="s">
        <v>11796</v>
      </c>
      <c r="D16259" s="132" t="s">
        <v>29989</v>
      </c>
      <c r="E16259" s="132" t="s">
        <v>30995</v>
      </c>
      <c r="F16259" s="132" t="str">
        <f t="shared" ref="F16259:F16322" si="254">TEXT(D16259,"0000")&amp;TEXT(E16259,"000")</f>
        <v>1352005</v>
      </c>
      <c r="G16259" s="132" t="s">
        <v>23250</v>
      </c>
      <c r="H16259" s="132" t="s">
        <v>14860</v>
      </c>
    </row>
    <row r="16260" spans="1:8" ht="14.5" customHeight="1">
      <c r="A16260" s="131">
        <v>5580001</v>
      </c>
      <c r="B16260" s="131" t="s">
        <v>11797</v>
      </c>
      <c r="D16260" s="132" t="s">
        <v>29989</v>
      </c>
      <c r="E16260" s="132" t="s">
        <v>31488</v>
      </c>
      <c r="F16260" s="132" t="str">
        <f t="shared" si="254"/>
        <v>1352006</v>
      </c>
      <c r="G16260" s="132" t="s">
        <v>23250</v>
      </c>
      <c r="H16260" s="132" t="s">
        <v>17757</v>
      </c>
    </row>
    <row r="16261" spans="1:8" ht="14.5" customHeight="1">
      <c r="A16261" s="131">
        <v>5580001</v>
      </c>
      <c r="B16261" s="131" t="s">
        <v>11797</v>
      </c>
      <c r="D16261" s="132" t="s">
        <v>29989</v>
      </c>
      <c r="E16261" s="132" t="s">
        <v>31489</v>
      </c>
      <c r="F16261" s="132" t="str">
        <f t="shared" si="254"/>
        <v>1352007</v>
      </c>
      <c r="G16261" s="132" t="s">
        <v>23250</v>
      </c>
      <c r="H16261" s="132" t="s">
        <v>14931</v>
      </c>
    </row>
    <row r="16262" spans="1:8" ht="14.5" customHeight="1">
      <c r="A16262" s="131">
        <v>5580001</v>
      </c>
      <c r="B16262" s="131" t="s">
        <v>11797</v>
      </c>
      <c r="D16262" s="132" t="s">
        <v>29989</v>
      </c>
      <c r="E16262" s="132" t="s">
        <v>31807</v>
      </c>
      <c r="F16262" s="132" t="str">
        <f t="shared" si="254"/>
        <v>1352008</v>
      </c>
      <c r="G16262" s="132" t="s">
        <v>23250</v>
      </c>
      <c r="H16262" s="132" t="s">
        <v>15945</v>
      </c>
    </row>
    <row r="16263" spans="1:8" ht="14.5" customHeight="1">
      <c r="A16263" s="131">
        <v>5580001</v>
      </c>
      <c r="B16263" s="131" t="s">
        <v>11797</v>
      </c>
      <c r="D16263" s="132" t="s">
        <v>29989</v>
      </c>
      <c r="E16263" s="132" t="s">
        <v>30996</v>
      </c>
      <c r="F16263" s="132" t="str">
        <f t="shared" si="254"/>
        <v>1352009</v>
      </c>
      <c r="G16263" s="132" t="s">
        <v>23250</v>
      </c>
      <c r="H16263" s="132" t="s">
        <v>15475</v>
      </c>
    </row>
    <row r="16264" spans="1:8" ht="14.5" customHeight="1">
      <c r="A16264" s="131">
        <v>5580001</v>
      </c>
      <c r="B16264" s="131" t="s">
        <v>11797</v>
      </c>
      <c r="D16264" s="132" t="s">
        <v>29989</v>
      </c>
      <c r="E16264" s="132" t="s">
        <v>31490</v>
      </c>
      <c r="F16264" s="132" t="str">
        <f t="shared" si="254"/>
        <v>1352010</v>
      </c>
      <c r="G16264" s="132" t="s">
        <v>23250</v>
      </c>
      <c r="H16264" s="132" t="s">
        <v>23227</v>
      </c>
    </row>
    <row r="16265" spans="1:8" ht="14.5" customHeight="1">
      <c r="A16265" s="131">
        <v>5580053</v>
      </c>
      <c r="B16265" s="131" t="s">
        <v>11798</v>
      </c>
      <c r="D16265" s="132" t="s">
        <v>29989</v>
      </c>
      <c r="E16265" s="132" t="s">
        <v>31491</v>
      </c>
      <c r="F16265" s="132" t="str">
        <f t="shared" si="254"/>
        <v>1352011</v>
      </c>
      <c r="G16265" s="132" t="s">
        <v>23250</v>
      </c>
      <c r="H16265" s="132" t="s">
        <v>23252</v>
      </c>
    </row>
    <row r="16266" spans="1:8" ht="14.5" customHeight="1">
      <c r="A16266" s="131">
        <v>5580053</v>
      </c>
      <c r="B16266" s="131" t="s">
        <v>11798</v>
      </c>
      <c r="D16266" s="132" t="s">
        <v>29989</v>
      </c>
      <c r="E16266" s="132" t="s">
        <v>31492</v>
      </c>
      <c r="F16266" s="132" t="str">
        <f t="shared" si="254"/>
        <v>1352012</v>
      </c>
      <c r="G16266" s="132" t="s">
        <v>23250</v>
      </c>
      <c r="H16266" s="132" t="s">
        <v>16156</v>
      </c>
    </row>
    <row r="16267" spans="1:8" ht="14.5" customHeight="1">
      <c r="A16267" s="131">
        <v>5580053</v>
      </c>
      <c r="B16267" s="131" t="s">
        <v>11798</v>
      </c>
      <c r="D16267" s="132" t="s">
        <v>29989</v>
      </c>
      <c r="E16267" s="132" t="s">
        <v>30997</v>
      </c>
      <c r="F16267" s="132" t="str">
        <f t="shared" si="254"/>
        <v>1352013</v>
      </c>
      <c r="G16267" s="132" t="s">
        <v>23250</v>
      </c>
      <c r="H16267" s="132" t="s">
        <v>23105</v>
      </c>
    </row>
    <row r="16268" spans="1:8" ht="14.5" customHeight="1">
      <c r="A16268" s="131">
        <v>5580053</v>
      </c>
      <c r="B16268" s="131" t="s">
        <v>11798</v>
      </c>
      <c r="D16268" s="132" t="s">
        <v>29989</v>
      </c>
      <c r="E16268" s="132" t="s">
        <v>31493</v>
      </c>
      <c r="F16268" s="132" t="str">
        <f t="shared" si="254"/>
        <v>1352014</v>
      </c>
      <c r="G16268" s="132" t="s">
        <v>23250</v>
      </c>
      <c r="H16268" s="132" t="s">
        <v>17723</v>
      </c>
    </row>
    <row r="16269" spans="1:8" ht="14.5" customHeight="1">
      <c r="A16269" s="131">
        <v>5580053</v>
      </c>
      <c r="B16269" s="131" t="s">
        <v>11798</v>
      </c>
      <c r="D16269" s="132" t="s">
        <v>29989</v>
      </c>
      <c r="E16269" s="132" t="s">
        <v>30998</v>
      </c>
      <c r="F16269" s="132" t="str">
        <f t="shared" si="254"/>
        <v>1352015</v>
      </c>
      <c r="G16269" s="132" t="s">
        <v>23250</v>
      </c>
      <c r="H16269" s="132" t="s">
        <v>23253</v>
      </c>
    </row>
    <row r="16270" spans="1:8" ht="14.5" customHeight="1">
      <c r="A16270" s="131">
        <v>5580052</v>
      </c>
      <c r="B16270" s="131" t="s">
        <v>11799</v>
      </c>
      <c r="D16270" s="132" t="s">
        <v>29989</v>
      </c>
      <c r="E16270" s="132" t="s">
        <v>31495</v>
      </c>
      <c r="F16270" s="132" t="str">
        <f t="shared" si="254"/>
        <v>1352017</v>
      </c>
      <c r="G16270" s="132" t="s">
        <v>23250</v>
      </c>
      <c r="H16270" s="132" t="s">
        <v>22182</v>
      </c>
    </row>
    <row r="16271" spans="1:8" ht="14.5" customHeight="1">
      <c r="A16271" s="131">
        <v>5580052</v>
      </c>
      <c r="B16271" s="131" t="s">
        <v>11799</v>
      </c>
      <c r="D16271" s="132" t="s">
        <v>29989</v>
      </c>
      <c r="E16271" s="132" t="s">
        <v>31496</v>
      </c>
      <c r="F16271" s="132" t="str">
        <f t="shared" si="254"/>
        <v>1352018</v>
      </c>
      <c r="G16271" s="132" t="s">
        <v>23250</v>
      </c>
      <c r="H16271" s="132" t="s">
        <v>23254</v>
      </c>
    </row>
    <row r="16272" spans="1:8" ht="14.5" customHeight="1">
      <c r="A16272" s="131">
        <v>5580052</v>
      </c>
      <c r="B16272" s="131" t="s">
        <v>11799</v>
      </c>
      <c r="D16272" s="132" t="s">
        <v>29989</v>
      </c>
      <c r="E16272" s="132" t="s">
        <v>30999</v>
      </c>
      <c r="F16272" s="132" t="str">
        <f t="shared" si="254"/>
        <v>1352019</v>
      </c>
      <c r="G16272" s="132" t="s">
        <v>23250</v>
      </c>
      <c r="H16272" s="132" t="s">
        <v>23255</v>
      </c>
    </row>
    <row r="16273" spans="1:8" ht="14.5" customHeight="1">
      <c r="A16273" s="131">
        <v>5580052</v>
      </c>
      <c r="B16273" s="131" t="s">
        <v>11799</v>
      </c>
      <c r="D16273" s="132" t="s">
        <v>29989</v>
      </c>
      <c r="E16273" s="132" t="s">
        <v>31000</v>
      </c>
      <c r="F16273" s="132" t="str">
        <f t="shared" si="254"/>
        <v>1352020</v>
      </c>
      <c r="G16273" s="132" t="s">
        <v>23250</v>
      </c>
      <c r="H16273" s="132" t="s">
        <v>23256</v>
      </c>
    </row>
    <row r="16274" spans="1:8" ht="14.5" customHeight="1">
      <c r="A16274" s="131">
        <v>5580054</v>
      </c>
      <c r="B16274" s="131" t="s">
        <v>11800</v>
      </c>
      <c r="D16274" s="132" t="s">
        <v>29989</v>
      </c>
      <c r="E16274" s="132" t="s">
        <v>31002</v>
      </c>
      <c r="F16274" s="132" t="str">
        <f t="shared" si="254"/>
        <v>1352022</v>
      </c>
      <c r="G16274" s="132" t="s">
        <v>23250</v>
      </c>
      <c r="H16274" s="132" t="s">
        <v>23257</v>
      </c>
    </row>
    <row r="16275" spans="1:8" ht="14.5" customHeight="1">
      <c r="A16275" s="131">
        <v>5580054</v>
      </c>
      <c r="B16275" s="131" t="s">
        <v>11800</v>
      </c>
      <c r="D16275" s="132" t="s">
        <v>29989</v>
      </c>
      <c r="E16275" s="132" t="s">
        <v>31498</v>
      </c>
      <c r="F16275" s="132" t="str">
        <f t="shared" si="254"/>
        <v>1352025</v>
      </c>
      <c r="G16275" s="132" t="s">
        <v>23250</v>
      </c>
      <c r="H16275" s="132" t="s">
        <v>23258</v>
      </c>
    </row>
    <row r="16276" spans="1:8" ht="14.5" customHeight="1">
      <c r="A16276" s="131">
        <v>5580054</v>
      </c>
      <c r="B16276" s="131" t="s">
        <v>11800</v>
      </c>
      <c r="D16276" s="132" t="s">
        <v>29989</v>
      </c>
      <c r="E16276" s="132" t="s">
        <v>31501</v>
      </c>
      <c r="F16276" s="132" t="str">
        <f t="shared" si="254"/>
        <v>1352031</v>
      </c>
      <c r="G16276" s="132" t="s">
        <v>23250</v>
      </c>
      <c r="H16276" s="132" t="s">
        <v>23151</v>
      </c>
    </row>
    <row r="16277" spans="1:8" ht="14.5" customHeight="1">
      <c r="A16277" s="131">
        <v>5580054</v>
      </c>
      <c r="B16277" s="131" t="s">
        <v>11800</v>
      </c>
      <c r="D16277" s="132" t="s">
        <v>29989</v>
      </c>
      <c r="E16277" s="132" t="s">
        <v>31503</v>
      </c>
      <c r="F16277" s="132" t="str">
        <f t="shared" si="254"/>
        <v>1352033</v>
      </c>
      <c r="G16277" s="132" t="s">
        <v>23250</v>
      </c>
      <c r="H16277" s="132" t="s">
        <v>23249</v>
      </c>
    </row>
    <row r="16278" spans="1:8" ht="14.5" customHeight="1">
      <c r="A16278" s="131">
        <v>5580054</v>
      </c>
      <c r="B16278" s="131" t="s">
        <v>11800</v>
      </c>
      <c r="D16278" s="132" t="s">
        <v>29990</v>
      </c>
      <c r="E16278" s="132" t="s">
        <v>30993</v>
      </c>
      <c r="F16278" s="132" t="str">
        <f t="shared" si="254"/>
        <v>1356001</v>
      </c>
      <c r="G16278" s="132" t="s">
        <v>23259</v>
      </c>
      <c r="H16278" s="132" t="s">
        <v>14751</v>
      </c>
    </row>
    <row r="16279" spans="1:8" ht="14.5" customHeight="1">
      <c r="A16279" s="131">
        <v>5580042</v>
      </c>
      <c r="B16279" s="131" t="s">
        <v>11801</v>
      </c>
      <c r="D16279" s="132" t="s">
        <v>29990</v>
      </c>
      <c r="E16279" s="132" t="s">
        <v>31486</v>
      </c>
      <c r="F16279" s="132" t="str">
        <f t="shared" si="254"/>
        <v>1356002</v>
      </c>
      <c r="G16279" s="132" t="s">
        <v>23259</v>
      </c>
      <c r="H16279" s="132" t="s">
        <v>14852</v>
      </c>
    </row>
    <row r="16280" spans="1:8" ht="14.5" customHeight="1">
      <c r="A16280" s="131">
        <v>5580042</v>
      </c>
      <c r="B16280" s="131" t="s">
        <v>11801</v>
      </c>
      <c r="D16280" s="132" t="s">
        <v>29990</v>
      </c>
      <c r="E16280" s="132" t="s">
        <v>31487</v>
      </c>
      <c r="F16280" s="132" t="str">
        <f t="shared" si="254"/>
        <v>1356003</v>
      </c>
      <c r="G16280" s="132" t="s">
        <v>23259</v>
      </c>
      <c r="H16280" s="132" t="s">
        <v>14836</v>
      </c>
    </row>
    <row r="16281" spans="1:8" ht="14.5" customHeight="1">
      <c r="A16281" s="131">
        <v>5580003</v>
      </c>
      <c r="B16281" s="131" t="s">
        <v>11802</v>
      </c>
      <c r="D16281" s="132" t="s">
        <v>29990</v>
      </c>
      <c r="E16281" s="132" t="s">
        <v>30994</v>
      </c>
      <c r="F16281" s="132" t="str">
        <f t="shared" si="254"/>
        <v>1356004</v>
      </c>
      <c r="G16281" s="132" t="s">
        <v>23259</v>
      </c>
      <c r="H16281" s="132" t="s">
        <v>14877</v>
      </c>
    </row>
    <row r="16282" spans="1:8" ht="14.5" customHeight="1">
      <c r="A16282" s="131">
        <v>5580003</v>
      </c>
      <c r="B16282" s="131" t="s">
        <v>11802</v>
      </c>
      <c r="D16282" s="132" t="s">
        <v>29990</v>
      </c>
      <c r="E16282" s="132" t="s">
        <v>30995</v>
      </c>
      <c r="F16282" s="132" t="str">
        <f t="shared" si="254"/>
        <v>1356005</v>
      </c>
      <c r="G16282" s="132" t="s">
        <v>23259</v>
      </c>
      <c r="H16282" s="132" t="s">
        <v>15085</v>
      </c>
    </row>
    <row r="16283" spans="1:8" ht="14.5" customHeight="1">
      <c r="A16283" s="131">
        <v>5580003</v>
      </c>
      <c r="B16283" s="131" t="s">
        <v>11802</v>
      </c>
      <c r="D16283" s="132" t="s">
        <v>29990</v>
      </c>
      <c r="E16283" s="132" t="s">
        <v>31488</v>
      </c>
      <c r="F16283" s="132" t="str">
        <f t="shared" si="254"/>
        <v>1356006</v>
      </c>
      <c r="G16283" s="132" t="s">
        <v>23259</v>
      </c>
      <c r="H16283" s="132" t="s">
        <v>16102</v>
      </c>
    </row>
    <row r="16284" spans="1:8" ht="14.5" customHeight="1">
      <c r="A16284" s="131">
        <v>5580003</v>
      </c>
      <c r="B16284" s="131" t="s">
        <v>11802</v>
      </c>
      <c r="D16284" s="132" t="s">
        <v>29990</v>
      </c>
      <c r="E16284" s="132" t="s">
        <v>31489</v>
      </c>
      <c r="F16284" s="132" t="str">
        <f t="shared" si="254"/>
        <v>1356007</v>
      </c>
      <c r="G16284" s="132" t="s">
        <v>23259</v>
      </c>
      <c r="H16284" s="132" t="s">
        <v>15190</v>
      </c>
    </row>
    <row r="16285" spans="1:8" ht="14.5" customHeight="1">
      <c r="A16285" s="131">
        <v>5580002</v>
      </c>
      <c r="B16285" s="131" t="s">
        <v>11803</v>
      </c>
      <c r="D16285" s="132" t="s">
        <v>29990</v>
      </c>
      <c r="E16285" s="132" t="s">
        <v>31807</v>
      </c>
      <c r="F16285" s="132" t="str">
        <f t="shared" si="254"/>
        <v>1356008</v>
      </c>
      <c r="G16285" s="132" t="s">
        <v>23259</v>
      </c>
      <c r="H16285" s="132" t="s">
        <v>14868</v>
      </c>
    </row>
    <row r="16286" spans="1:8" ht="14.5" customHeight="1">
      <c r="A16286" s="131">
        <v>5580002</v>
      </c>
      <c r="B16286" s="131" t="s">
        <v>11803</v>
      </c>
      <c r="D16286" s="132" t="s">
        <v>29990</v>
      </c>
      <c r="E16286" s="132" t="s">
        <v>30996</v>
      </c>
      <c r="F16286" s="132" t="str">
        <f t="shared" si="254"/>
        <v>1356009</v>
      </c>
      <c r="G16286" s="132" t="s">
        <v>23259</v>
      </c>
      <c r="H16286" s="132" t="s">
        <v>15526</v>
      </c>
    </row>
    <row r="16287" spans="1:8" ht="14.5" customHeight="1">
      <c r="A16287" s="131">
        <v>5580002</v>
      </c>
      <c r="B16287" s="131" t="s">
        <v>11803</v>
      </c>
      <c r="D16287" s="132" t="s">
        <v>29990</v>
      </c>
      <c r="E16287" s="132" t="s">
        <v>31490</v>
      </c>
      <c r="F16287" s="132" t="str">
        <f t="shared" si="254"/>
        <v>1356010</v>
      </c>
      <c r="G16287" s="132" t="s">
        <v>23259</v>
      </c>
      <c r="H16287" s="132" t="s">
        <v>16156</v>
      </c>
    </row>
    <row r="16288" spans="1:8" ht="14.5" customHeight="1">
      <c r="A16288" s="131">
        <v>5580004</v>
      </c>
      <c r="B16288" s="131" t="s">
        <v>11804</v>
      </c>
      <c r="D16288" s="132" t="s">
        <v>29990</v>
      </c>
      <c r="E16288" s="132" t="s">
        <v>31491</v>
      </c>
      <c r="F16288" s="132" t="str">
        <f t="shared" si="254"/>
        <v>1356011</v>
      </c>
      <c r="G16288" s="132" t="s">
        <v>23259</v>
      </c>
      <c r="H16288" s="132" t="s">
        <v>14882</v>
      </c>
    </row>
    <row r="16289" spans="1:8" ht="14.5" customHeight="1">
      <c r="A16289" s="131">
        <v>5580004</v>
      </c>
      <c r="B16289" s="131" t="s">
        <v>11804</v>
      </c>
      <c r="D16289" s="132" t="s">
        <v>29990</v>
      </c>
      <c r="E16289" s="132" t="s">
        <v>31492</v>
      </c>
      <c r="F16289" s="132" t="str">
        <f t="shared" si="254"/>
        <v>1356012</v>
      </c>
      <c r="G16289" s="132" t="s">
        <v>23259</v>
      </c>
      <c r="H16289" s="132" t="s">
        <v>17756</v>
      </c>
    </row>
    <row r="16290" spans="1:8" ht="14.5" customHeight="1">
      <c r="A16290" s="131">
        <v>5580004</v>
      </c>
      <c r="B16290" s="131" t="s">
        <v>11804</v>
      </c>
      <c r="D16290" s="132" t="s">
        <v>29990</v>
      </c>
      <c r="E16290" s="132" t="s">
        <v>30997</v>
      </c>
      <c r="F16290" s="132" t="str">
        <f t="shared" si="254"/>
        <v>1356013</v>
      </c>
      <c r="G16290" s="132" t="s">
        <v>23259</v>
      </c>
      <c r="H16290" s="132" t="s">
        <v>23083</v>
      </c>
    </row>
    <row r="16291" spans="1:8" ht="14.5" customHeight="1">
      <c r="A16291" s="131">
        <v>5580004</v>
      </c>
      <c r="B16291" s="131" t="s">
        <v>11804</v>
      </c>
      <c r="D16291" s="132" t="s">
        <v>29990</v>
      </c>
      <c r="E16291" s="132" t="s">
        <v>31493</v>
      </c>
      <c r="F16291" s="132" t="str">
        <f t="shared" si="254"/>
        <v>1356014</v>
      </c>
      <c r="G16291" s="132" t="s">
        <v>23259</v>
      </c>
      <c r="H16291" s="132" t="s">
        <v>23260</v>
      </c>
    </row>
    <row r="16292" spans="1:8" ht="14.5" customHeight="1">
      <c r="A16292" s="131">
        <v>5580012</v>
      </c>
      <c r="B16292" s="131" t="s">
        <v>11805</v>
      </c>
      <c r="D16292" s="132" t="s">
        <v>29990</v>
      </c>
      <c r="E16292" s="132" t="s">
        <v>30998</v>
      </c>
      <c r="F16292" s="132" t="str">
        <f t="shared" si="254"/>
        <v>1356015</v>
      </c>
      <c r="G16292" s="132" t="s">
        <v>23259</v>
      </c>
      <c r="H16292" s="132" t="s">
        <v>14784</v>
      </c>
    </row>
    <row r="16293" spans="1:8" ht="14.5" customHeight="1">
      <c r="A16293" s="131">
        <v>5580012</v>
      </c>
      <c r="B16293" s="131" t="s">
        <v>11805</v>
      </c>
      <c r="D16293" s="132" t="s">
        <v>29990</v>
      </c>
      <c r="E16293" s="132" t="s">
        <v>31494</v>
      </c>
      <c r="F16293" s="132" t="str">
        <f t="shared" si="254"/>
        <v>1356016</v>
      </c>
      <c r="G16293" s="132" t="s">
        <v>23259</v>
      </c>
      <c r="H16293" s="132" t="s">
        <v>14881</v>
      </c>
    </row>
    <row r="16294" spans="1:8" ht="14.5" customHeight="1">
      <c r="A16294" s="131">
        <v>5580055</v>
      </c>
      <c r="B16294" s="131" t="s">
        <v>11806</v>
      </c>
      <c r="D16294" s="132" t="s">
        <v>29990</v>
      </c>
      <c r="E16294" s="132" t="s">
        <v>31495</v>
      </c>
      <c r="F16294" s="132" t="str">
        <f t="shared" si="254"/>
        <v>1356017</v>
      </c>
      <c r="G16294" s="132" t="s">
        <v>23259</v>
      </c>
      <c r="H16294" s="132" t="s">
        <v>15211</v>
      </c>
    </row>
    <row r="16295" spans="1:8" ht="14.5" customHeight="1">
      <c r="A16295" s="131">
        <v>5580055</v>
      </c>
      <c r="B16295" s="131" t="s">
        <v>11806</v>
      </c>
      <c r="D16295" s="132" t="s">
        <v>29990</v>
      </c>
      <c r="E16295" s="132" t="s">
        <v>31496</v>
      </c>
      <c r="F16295" s="132" t="str">
        <f t="shared" si="254"/>
        <v>1356018</v>
      </c>
      <c r="G16295" s="132" t="s">
        <v>23259</v>
      </c>
      <c r="H16295" s="132" t="s">
        <v>23261</v>
      </c>
    </row>
    <row r="16296" spans="1:8" ht="14.5" customHeight="1">
      <c r="A16296" s="131">
        <v>5580055</v>
      </c>
      <c r="B16296" s="131" t="s">
        <v>11806</v>
      </c>
      <c r="D16296" s="132" t="s">
        <v>29990</v>
      </c>
      <c r="E16296" s="132" t="s">
        <v>30999</v>
      </c>
      <c r="F16296" s="132" t="str">
        <f t="shared" si="254"/>
        <v>1356019</v>
      </c>
      <c r="G16296" s="132" t="s">
        <v>23259</v>
      </c>
      <c r="H16296" s="132" t="s">
        <v>17023</v>
      </c>
    </row>
    <row r="16297" spans="1:8" ht="14.5" customHeight="1">
      <c r="A16297" s="131">
        <v>5580055</v>
      </c>
      <c r="B16297" s="131" t="s">
        <v>11806</v>
      </c>
      <c r="D16297" s="132" t="s">
        <v>29990</v>
      </c>
      <c r="E16297" s="132" t="s">
        <v>31000</v>
      </c>
      <c r="F16297" s="132" t="str">
        <f t="shared" si="254"/>
        <v>1356020</v>
      </c>
      <c r="G16297" s="132" t="s">
        <v>23259</v>
      </c>
      <c r="H16297" s="132" t="s">
        <v>23221</v>
      </c>
    </row>
    <row r="16298" spans="1:8" ht="14.5" customHeight="1">
      <c r="A16298" s="131">
        <v>5580055</v>
      </c>
      <c r="B16298" s="131" t="s">
        <v>11806</v>
      </c>
      <c r="D16298" s="132" t="s">
        <v>29990</v>
      </c>
      <c r="E16298" s="132" t="s">
        <v>31001</v>
      </c>
      <c r="F16298" s="132" t="str">
        <f t="shared" si="254"/>
        <v>1356021</v>
      </c>
      <c r="G16298" s="132" t="s">
        <v>23259</v>
      </c>
      <c r="H16298" s="132" t="s">
        <v>23262</v>
      </c>
    </row>
    <row r="16299" spans="1:8" ht="14.5" customHeight="1">
      <c r="A16299" s="131">
        <v>5580056</v>
      </c>
      <c r="B16299" s="131" t="s">
        <v>11807</v>
      </c>
      <c r="D16299" s="132" t="s">
        <v>29990</v>
      </c>
      <c r="E16299" s="132" t="s">
        <v>31002</v>
      </c>
      <c r="F16299" s="132" t="str">
        <f t="shared" si="254"/>
        <v>1356022</v>
      </c>
      <c r="G16299" s="132" t="s">
        <v>23259</v>
      </c>
      <c r="H16299" s="132" t="s">
        <v>23263</v>
      </c>
    </row>
    <row r="16300" spans="1:8" ht="14.5" customHeight="1">
      <c r="A16300" s="131">
        <v>5580056</v>
      </c>
      <c r="B16300" s="131" t="s">
        <v>11807</v>
      </c>
      <c r="D16300" s="132" t="s">
        <v>29990</v>
      </c>
      <c r="E16300" s="132" t="s">
        <v>31497</v>
      </c>
      <c r="F16300" s="132" t="str">
        <f t="shared" si="254"/>
        <v>1356023</v>
      </c>
      <c r="G16300" s="132" t="s">
        <v>23259</v>
      </c>
      <c r="H16300" s="132" t="s">
        <v>23264</v>
      </c>
    </row>
    <row r="16301" spans="1:8" ht="14.5" customHeight="1">
      <c r="A16301" s="131">
        <v>5580056</v>
      </c>
      <c r="B16301" s="131" t="s">
        <v>11807</v>
      </c>
      <c r="D16301" s="132" t="s">
        <v>29990</v>
      </c>
      <c r="E16301" s="132" t="s">
        <v>31003</v>
      </c>
      <c r="F16301" s="132" t="str">
        <f t="shared" si="254"/>
        <v>1356024</v>
      </c>
      <c r="G16301" s="132" t="s">
        <v>23259</v>
      </c>
      <c r="H16301" s="132" t="s">
        <v>17785</v>
      </c>
    </row>
    <row r="16302" spans="1:8" ht="14.5" customHeight="1">
      <c r="A16302" s="131">
        <v>5580056</v>
      </c>
      <c r="B16302" s="131" t="s">
        <v>11807</v>
      </c>
      <c r="D16302" s="132" t="s">
        <v>29990</v>
      </c>
      <c r="E16302" s="132" t="s">
        <v>31498</v>
      </c>
      <c r="F16302" s="132" t="str">
        <f t="shared" si="254"/>
        <v>1356025</v>
      </c>
      <c r="G16302" s="132" t="s">
        <v>23259</v>
      </c>
      <c r="H16302" s="132" t="s">
        <v>23265</v>
      </c>
    </row>
    <row r="16303" spans="1:8" ht="14.5" customHeight="1">
      <c r="A16303" s="131">
        <v>5580051</v>
      </c>
      <c r="B16303" s="131" t="s">
        <v>11808</v>
      </c>
      <c r="D16303" s="132" t="s">
        <v>29990</v>
      </c>
      <c r="E16303" s="132" t="s">
        <v>31004</v>
      </c>
      <c r="F16303" s="132" t="str">
        <f t="shared" si="254"/>
        <v>1356026</v>
      </c>
      <c r="G16303" s="132" t="s">
        <v>23259</v>
      </c>
      <c r="H16303" s="132" t="s">
        <v>16055</v>
      </c>
    </row>
    <row r="16304" spans="1:8" ht="14.5" customHeight="1">
      <c r="A16304" s="131">
        <v>5580051</v>
      </c>
      <c r="B16304" s="131" t="s">
        <v>11808</v>
      </c>
      <c r="D16304" s="132" t="s">
        <v>29990</v>
      </c>
      <c r="E16304" s="132" t="s">
        <v>31005</v>
      </c>
      <c r="F16304" s="132" t="str">
        <f t="shared" si="254"/>
        <v>1356027</v>
      </c>
      <c r="G16304" s="132" t="s">
        <v>23259</v>
      </c>
      <c r="H16304" s="132" t="s">
        <v>23266</v>
      </c>
    </row>
    <row r="16305" spans="1:8" ht="14.5" customHeight="1">
      <c r="A16305" s="131">
        <v>5580051</v>
      </c>
      <c r="B16305" s="131" t="s">
        <v>11808</v>
      </c>
      <c r="D16305" s="132" t="s">
        <v>29990</v>
      </c>
      <c r="E16305" s="132" t="s">
        <v>31006</v>
      </c>
      <c r="F16305" s="132" t="str">
        <f t="shared" si="254"/>
        <v>1356028</v>
      </c>
      <c r="G16305" s="132" t="s">
        <v>23259</v>
      </c>
      <c r="H16305" s="132" t="s">
        <v>15624</v>
      </c>
    </row>
    <row r="16306" spans="1:8" ht="14.5" customHeight="1">
      <c r="A16306" s="131">
        <v>5580041</v>
      </c>
      <c r="B16306" s="131" t="s">
        <v>11809</v>
      </c>
      <c r="D16306" s="132" t="s">
        <v>29990</v>
      </c>
      <c r="E16306" s="132" t="s">
        <v>31499</v>
      </c>
      <c r="F16306" s="132" t="str">
        <f t="shared" si="254"/>
        <v>1356029</v>
      </c>
      <c r="G16306" s="132" t="s">
        <v>23259</v>
      </c>
      <c r="H16306" s="132" t="s">
        <v>15083</v>
      </c>
    </row>
    <row r="16307" spans="1:8" ht="14.5" customHeight="1">
      <c r="A16307" s="131">
        <v>5580041</v>
      </c>
      <c r="B16307" s="131" t="s">
        <v>11809</v>
      </c>
      <c r="D16307" s="132" t="s">
        <v>29990</v>
      </c>
      <c r="E16307" s="132" t="s">
        <v>31500</v>
      </c>
      <c r="F16307" s="132" t="str">
        <f t="shared" si="254"/>
        <v>1356030</v>
      </c>
      <c r="G16307" s="132" t="s">
        <v>23259</v>
      </c>
      <c r="H16307" s="132" t="s">
        <v>23068</v>
      </c>
    </row>
    <row r="16308" spans="1:8" ht="14.5" customHeight="1">
      <c r="A16308" s="131">
        <v>5580041</v>
      </c>
      <c r="B16308" s="131" t="s">
        <v>11809</v>
      </c>
      <c r="D16308" s="132" t="s">
        <v>29990</v>
      </c>
      <c r="E16308" s="132" t="s">
        <v>31501</v>
      </c>
      <c r="F16308" s="132" t="str">
        <f t="shared" si="254"/>
        <v>1356031</v>
      </c>
      <c r="G16308" s="132" t="s">
        <v>23259</v>
      </c>
      <c r="H16308" s="132" t="s">
        <v>15288</v>
      </c>
    </row>
    <row r="16309" spans="1:8" ht="14.5" customHeight="1">
      <c r="A16309" s="131">
        <v>5580041</v>
      </c>
      <c r="B16309" s="131" t="s">
        <v>11809</v>
      </c>
      <c r="D16309" s="132" t="s">
        <v>29990</v>
      </c>
      <c r="E16309" s="132" t="s">
        <v>31502</v>
      </c>
      <c r="F16309" s="132" t="str">
        <f t="shared" si="254"/>
        <v>1356032</v>
      </c>
      <c r="G16309" s="132" t="s">
        <v>23259</v>
      </c>
      <c r="H16309" s="132" t="s">
        <v>22851</v>
      </c>
    </row>
    <row r="16310" spans="1:8" ht="14.5" customHeight="1">
      <c r="A16310" s="131">
        <v>5580023</v>
      </c>
      <c r="B16310" s="131" t="s">
        <v>11810</v>
      </c>
      <c r="D16310" s="132" t="s">
        <v>29990</v>
      </c>
      <c r="E16310" s="132" t="s">
        <v>31503</v>
      </c>
      <c r="F16310" s="132" t="str">
        <f t="shared" si="254"/>
        <v>1356033</v>
      </c>
      <c r="G16310" s="132" t="s">
        <v>23259</v>
      </c>
      <c r="H16310" s="132" t="s">
        <v>14955</v>
      </c>
    </row>
    <row r="16311" spans="1:8" ht="14.5" customHeight="1">
      <c r="A16311" s="131">
        <v>5580023</v>
      </c>
      <c r="B16311" s="131" t="s">
        <v>11810</v>
      </c>
      <c r="D16311" s="132" t="s">
        <v>29990</v>
      </c>
      <c r="E16311" s="132" t="s">
        <v>31504</v>
      </c>
      <c r="F16311" s="132" t="str">
        <f t="shared" si="254"/>
        <v>1356034</v>
      </c>
      <c r="G16311" s="132" t="s">
        <v>23259</v>
      </c>
      <c r="H16311" s="132" t="s">
        <v>23267</v>
      </c>
    </row>
    <row r="16312" spans="1:8" ht="14.5" customHeight="1">
      <c r="A16312" s="131">
        <v>5580023</v>
      </c>
      <c r="B16312" s="131" t="s">
        <v>11810</v>
      </c>
      <c r="D16312" s="132" t="s">
        <v>29990</v>
      </c>
      <c r="E16312" s="132" t="s">
        <v>31007</v>
      </c>
      <c r="F16312" s="132" t="str">
        <f t="shared" si="254"/>
        <v>1356035</v>
      </c>
      <c r="G16312" s="132" t="s">
        <v>23259</v>
      </c>
      <c r="H16312" s="132" t="s">
        <v>23268</v>
      </c>
    </row>
    <row r="16313" spans="1:8" ht="14.5" customHeight="1">
      <c r="A16313" s="131">
        <v>5580023</v>
      </c>
      <c r="B16313" s="131" t="s">
        <v>11810</v>
      </c>
      <c r="D16313" s="132" t="s">
        <v>29990</v>
      </c>
      <c r="E16313" s="132" t="s">
        <v>31008</v>
      </c>
      <c r="F16313" s="132" t="str">
        <f t="shared" si="254"/>
        <v>1356036</v>
      </c>
      <c r="G16313" s="132" t="s">
        <v>23259</v>
      </c>
      <c r="H16313" s="132" t="s">
        <v>23269</v>
      </c>
    </row>
    <row r="16314" spans="1:8" ht="14.5" customHeight="1">
      <c r="A16314" s="131">
        <v>5580023</v>
      </c>
      <c r="B16314" s="131" t="s">
        <v>11810</v>
      </c>
      <c r="D16314" s="132" t="s">
        <v>29990</v>
      </c>
      <c r="E16314" s="132" t="s">
        <v>31505</v>
      </c>
      <c r="F16314" s="132" t="str">
        <f t="shared" si="254"/>
        <v>1356037</v>
      </c>
      <c r="G16314" s="132" t="s">
        <v>23259</v>
      </c>
      <c r="H16314" s="132" t="s">
        <v>21688</v>
      </c>
    </row>
    <row r="16315" spans="1:8" ht="14.5" customHeight="1">
      <c r="A16315" s="131">
        <v>5460003</v>
      </c>
      <c r="B16315" s="131" t="s">
        <v>11811</v>
      </c>
      <c r="D16315" s="132" t="s">
        <v>29990</v>
      </c>
      <c r="E16315" s="132" t="s">
        <v>31009</v>
      </c>
      <c r="F16315" s="132" t="str">
        <f t="shared" si="254"/>
        <v>1356038</v>
      </c>
      <c r="G16315" s="132" t="s">
        <v>23259</v>
      </c>
      <c r="H16315" s="132" t="s">
        <v>15167</v>
      </c>
    </row>
    <row r="16316" spans="1:8" ht="14.5" customHeight="1">
      <c r="A16316" s="131">
        <v>5460003</v>
      </c>
      <c r="B16316" s="131" t="s">
        <v>11811</v>
      </c>
      <c r="D16316" s="132" t="s">
        <v>29990</v>
      </c>
      <c r="E16316" s="132" t="s">
        <v>31010</v>
      </c>
      <c r="F16316" s="132" t="str">
        <f t="shared" si="254"/>
        <v>1356040</v>
      </c>
      <c r="G16316" s="132" t="s">
        <v>23259</v>
      </c>
      <c r="H16316" s="132" t="s">
        <v>23270</v>
      </c>
    </row>
    <row r="16317" spans="1:8" ht="14.5" customHeight="1">
      <c r="A16317" s="131">
        <v>5460003</v>
      </c>
      <c r="B16317" s="131" t="s">
        <v>11811</v>
      </c>
      <c r="D16317" s="132" t="s">
        <v>29990</v>
      </c>
      <c r="E16317" s="132" t="s">
        <v>31508</v>
      </c>
      <c r="F16317" s="132" t="str">
        <f t="shared" si="254"/>
        <v>1356042</v>
      </c>
      <c r="G16317" s="132" t="s">
        <v>23259</v>
      </c>
      <c r="H16317" s="132" t="s">
        <v>23271</v>
      </c>
    </row>
    <row r="16318" spans="1:8" ht="14.5" customHeight="1">
      <c r="A16318" s="131">
        <v>5460003</v>
      </c>
      <c r="B16318" s="131" t="s">
        <v>11811</v>
      </c>
      <c r="D16318" s="132" t="s">
        <v>29990</v>
      </c>
      <c r="E16318" s="132" t="s">
        <v>31509</v>
      </c>
      <c r="F16318" s="132" t="str">
        <f t="shared" si="254"/>
        <v>1356043</v>
      </c>
      <c r="G16318" s="132" t="s">
        <v>23259</v>
      </c>
      <c r="H16318" s="132" t="s">
        <v>16171</v>
      </c>
    </row>
    <row r="16319" spans="1:8" ht="14.5" customHeight="1">
      <c r="A16319" s="131">
        <v>5460003</v>
      </c>
      <c r="B16319" s="131" t="s">
        <v>11811</v>
      </c>
      <c r="D16319" s="132" t="s">
        <v>29990</v>
      </c>
      <c r="E16319" s="132" t="s">
        <v>31519</v>
      </c>
      <c r="F16319" s="132" t="str">
        <f t="shared" si="254"/>
        <v>1356060</v>
      </c>
      <c r="G16319" s="132" t="s">
        <v>23259</v>
      </c>
      <c r="H16319" s="132" t="s">
        <v>23272</v>
      </c>
    </row>
    <row r="16320" spans="1:8" ht="14.5" customHeight="1">
      <c r="A16320" s="131">
        <v>5460003</v>
      </c>
      <c r="B16320" s="131" t="s">
        <v>11811</v>
      </c>
      <c r="D16320" s="132" t="s">
        <v>29991</v>
      </c>
      <c r="E16320" s="132" t="s">
        <v>30993</v>
      </c>
      <c r="F16320" s="132" t="str">
        <f t="shared" si="254"/>
        <v>1358001</v>
      </c>
      <c r="G16320" s="132" t="s">
        <v>23273</v>
      </c>
      <c r="H16320" s="132" t="s">
        <v>17097</v>
      </c>
    </row>
    <row r="16321" spans="1:8" ht="14.5" customHeight="1">
      <c r="A16321" s="131">
        <v>5460003</v>
      </c>
      <c r="B16321" s="131" t="s">
        <v>11811</v>
      </c>
      <c r="D16321" s="132" t="s">
        <v>29991</v>
      </c>
      <c r="E16321" s="132" t="s">
        <v>31486</v>
      </c>
      <c r="F16321" s="132" t="str">
        <f t="shared" si="254"/>
        <v>1358002</v>
      </c>
      <c r="G16321" s="132" t="s">
        <v>23273</v>
      </c>
      <c r="H16321" s="132" t="s">
        <v>14751</v>
      </c>
    </row>
    <row r="16322" spans="1:8" ht="14.5" customHeight="1">
      <c r="A16322" s="131">
        <v>5460003</v>
      </c>
      <c r="B16322" s="131" t="s">
        <v>11811</v>
      </c>
      <c r="D16322" s="132" t="s">
        <v>29991</v>
      </c>
      <c r="E16322" s="132" t="s">
        <v>31487</v>
      </c>
      <c r="F16322" s="132" t="str">
        <f t="shared" si="254"/>
        <v>1358003</v>
      </c>
      <c r="G16322" s="132" t="s">
        <v>23273</v>
      </c>
      <c r="H16322" s="132" t="s">
        <v>15440</v>
      </c>
    </row>
    <row r="16323" spans="1:8" ht="14.5" customHeight="1">
      <c r="A16323" s="131">
        <v>5460001</v>
      </c>
      <c r="B16323" s="131" t="s">
        <v>11812</v>
      </c>
      <c r="D16323" s="132" t="s">
        <v>29991</v>
      </c>
      <c r="E16323" s="132" t="s">
        <v>30994</v>
      </c>
      <c r="F16323" s="132" t="str">
        <f t="shared" ref="F16323:F16386" si="255">TEXT(D16323,"0000")&amp;TEXT(E16323,"000")</f>
        <v>1358004</v>
      </c>
      <c r="G16323" s="132" t="s">
        <v>23273</v>
      </c>
      <c r="H16323" s="132" t="s">
        <v>20576</v>
      </c>
    </row>
    <row r="16324" spans="1:8" ht="14.5" customHeight="1">
      <c r="A16324" s="131">
        <v>5460001</v>
      </c>
      <c r="B16324" s="131" t="s">
        <v>11812</v>
      </c>
      <c r="D16324" s="132" t="s">
        <v>29991</v>
      </c>
      <c r="E16324" s="132" t="s">
        <v>30995</v>
      </c>
      <c r="F16324" s="132" t="str">
        <f t="shared" si="255"/>
        <v>1358005</v>
      </c>
      <c r="G16324" s="132" t="s">
        <v>23273</v>
      </c>
      <c r="H16324" s="132" t="s">
        <v>23274</v>
      </c>
    </row>
    <row r="16325" spans="1:8" ht="14.5" customHeight="1">
      <c r="A16325" s="131">
        <v>5460001</v>
      </c>
      <c r="B16325" s="131" t="s">
        <v>11812</v>
      </c>
      <c r="D16325" s="132" t="s">
        <v>29991</v>
      </c>
      <c r="E16325" s="132" t="s">
        <v>31488</v>
      </c>
      <c r="F16325" s="132" t="str">
        <f t="shared" si="255"/>
        <v>1358006</v>
      </c>
      <c r="G16325" s="132" t="s">
        <v>23273</v>
      </c>
      <c r="H16325" s="132" t="s">
        <v>16103</v>
      </c>
    </row>
    <row r="16326" spans="1:8" ht="14.5" customHeight="1">
      <c r="A16326" s="131">
        <v>5460001</v>
      </c>
      <c r="B16326" s="131" t="s">
        <v>11812</v>
      </c>
      <c r="D16326" s="132" t="s">
        <v>29991</v>
      </c>
      <c r="E16326" s="132" t="s">
        <v>31489</v>
      </c>
      <c r="F16326" s="132" t="str">
        <f t="shared" si="255"/>
        <v>1358007</v>
      </c>
      <c r="G16326" s="132" t="s">
        <v>23273</v>
      </c>
      <c r="H16326" s="132" t="s">
        <v>15948</v>
      </c>
    </row>
    <row r="16327" spans="1:8" ht="14.5" customHeight="1">
      <c r="A16327" s="131">
        <v>5460044</v>
      </c>
      <c r="B16327" s="131" t="s">
        <v>11813</v>
      </c>
      <c r="D16327" s="132" t="s">
        <v>29991</v>
      </c>
      <c r="E16327" s="132" t="s">
        <v>31807</v>
      </c>
      <c r="F16327" s="132" t="str">
        <f t="shared" si="255"/>
        <v>1358008</v>
      </c>
      <c r="G16327" s="132" t="s">
        <v>23273</v>
      </c>
      <c r="H16327" s="132" t="s">
        <v>15203</v>
      </c>
    </row>
    <row r="16328" spans="1:8" ht="14.5" customHeight="1">
      <c r="A16328" s="131">
        <v>5460044</v>
      </c>
      <c r="B16328" s="131" t="s">
        <v>11813</v>
      </c>
      <c r="D16328" s="132" t="s">
        <v>29991</v>
      </c>
      <c r="E16328" s="132" t="s">
        <v>30996</v>
      </c>
      <c r="F16328" s="132" t="str">
        <f t="shared" si="255"/>
        <v>1358009</v>
      </c>
      <c r="G16328" s="132" t="s">
        <v>23273</v>
      </c>
      <c r="H16328" s="132" t="s">
        <v>15084</v>
      </c>
    </row>
    <row r="16329" spans="1:8" ht="14.5" customHeight="1">
      <c r="A16329" s="131">
        <v>5460044</v>
      </c>
      <c r="B16329" s="131" t="s">
        <v>11813</v>
      </c>
      <c r="D16329" s="132" t="s">
        <v>29991</v>
      </c>
      <c r="E16329" s="132" t="s">
        <v>31490</v>
      </c>
      <c r="F16329" s="132" t="str">
        <f t="shared" si="255"/>
        <v>1358010</v>
      </c>
      <c r="G16329" s="132" t="s">
        <v>23273</v>
      </c>
      <c r="H16329" s="132" t="s">
        <v>15618</v>
      </c>
    </row>
    <row r="16330" spans="1:8" ht="14.5" customHeight="1">
      <c r="A16330" s="131">
        <v>5460044</v>
      </c>
      <c r="B16330" s="131" t="s">
        <v>11813</v>
      </c>
      <c r="D16330" s="132" t="s">
        <v>29991</v>
      </c>
      <c r="E16330" s="132" t="s">
        <v>31491</v>
      </c>
      <c r="F16330" s="132" t="str">
        <f t="shared" si="255"/>
        <v>1358011</v>
      </c>
      <c r="G16330" s="132" t="s">
        <v>23273</v>
      </c>
      <c r="H16330" s="132" t="s">
        <v>15508</v>
      </c>
    </row>
    <row r="16331" spans="1:8" ht="14.5" customHeight="1">
      <c r="A16331" s="131">
        <v>5460044</v>
      </c>
      <c r="B16331" s="131" t="s">
        <v>11813</v>
      </c>
      <c r="D16331" s="132" t="s">
        <v>29991</v>
      </c>
      <c r="E16331" s="132" t="s">
        <v>31492</v>
      </c>
      <c r="F16331" s="132" t="str">
        <f t="shared" si="255"/>
        <v>1358012</v>
      </c>
      <c r="G16331" s="132" t="s">
        <v>23273</v>
      </c>
      <c r="H16331" s="132" t="s">
        <v>14899</v>
      </c>
    </row>
    <row r="16332" spans="1:8" ht="14.5" customHeight="1">
      <c r="A16332" s="131">
        <v>5460044</v>
      </c>
      <c r="B16332" s="131" t="s">
        <v>11813</v>
      </c>
      <c r="D16332" s="132" t="s">
        <v>29991</v>
      </c>
      <c r="E16332" s="132" t="s">
        <v>30997</v>
      </c>
      <c r="F16332" s="132" t="str">
        <f t="shared" si="255"/>
        <v>1358013</v>
      </c>
      <c r="G16332" s="132" t="s">
        <v>23273</v>
      </c>
      <c r="H16332" s="132" t="s">
        <v>14905</v>
      </c>
    </row>
    <row r="16333" spans="1:8" ht="14.5" customHeight="1">
      <c r="A16333" s="131">
        <v>5460002</v>
      </c>
      <c r="B16333" s="131" t="s">
        <v>11814</v>
      </c>
      <c r="D16333" s="132" t="s">
        <v>29991</v>
      </c>
      <c r="E16333" s="132" t="s">
        <v>31493</v>
      </c>
      <c r="F16333" s="132" t="str">
        <f t="shared" si="255"/>
        <v>1358014</v>
      </c>
      <c r="G16333" s="132" t="s">
        <v>23273</v>
      </c>
      <c r="H16333" s="132" t="s">
        <v>23275</v>
      </c>
    </row>
    <row r="16334" spans="1:8" ht="14.5" customHeight="1">
      <c r="A16334" s="131">
        <v>5460002</v>
      </c>
      <c r="B16334" s="131" t="s">
        <v>11814</v>
      </c>
      <c r="D16334" s="132" t="s">
        <v>29991</v>
      </c>
      <c r="E16334" s="132" t="s">
        <v>30998</v>
      </c>
      <c r="F16334" s="132" t="str">
        <f t="shared" si="255"/>
        <v>1358015</v>
      </c>
      <c r="G16334" s="132" t="s">
        <v>23273</v>
      </c>
      <c r="H16334" s="132" t="s">
        <v>15325</v>
      </c>
    </row>
    <row r="16335" spans="1:8" ht="14.5" customHeight="1">
      <c r="A16335" s="131">
        <v>5460002</v>
      </c>
      <c r="B16335" s="131" t="s">
        <v>11814</v>
      </c>
      <c r="D16335" s="132" t="s">
        <v>29991</v>
      </c>
      <c r="E16335" s="132" t="s">
        <v>31494</v>
      </c>
      <c r="F16335" s="132" t="str">
        <f t="shared" si="255"/>
        <v>1358016</v>
      </c>
      <c r="G16335" s="132" t="s">
        <v>23273</v>
      </c>
      <c r="H16335" s="132" t="s">
        <v>16105</v>
      </c>
    </row>
    <row r="16336" spans="1:8" ht="14.5" customHeight="1">
      <c r="A16336" s="131">
        <v>5460002</v>
      </c>
      <c r="B16336" s="131" t="s">
        <v>11814</v>
      </c>
      <c r="D16336" s="132" t="s">
        <v>29991</v>
      </c>
      <c r="E16336" s="132" t="s">
        <v>31495</v>
      </c>
      <c r="F16336" s="132" t="str">
        <f t="shared" si="255"/>
        <v>1358017</v>
      </c>
      <c r="G16336" s="132" t="s">
        <v>23273</v>
      </c>
      <c r="H16336" s="132" t="s">
        <v>23164</v>
      </c>
    </row>
    <row r="16337" spans="1:8" ht="14.5" customHeight="1">
      <c r="A16337" s="131">
        <v>5460002</v>
      </c>
      <c r="B16337" s="131" t="s">
        <v>11814</v>
      </c>
      <c r="D16337" s="132" t="s">
        <v>29991</v>
      </c>
      <c r="E16337" s="132" t="s">
        <v>31496</v>
      </c>
      <c r="F16337" s="132" t="str">
        <f t="shared" si="255"/>
        <v>1358018</v>
      </c>
      <c r="G16337" s="132" t="s">
        <v>23273</v>
      </c>
      <c r="H16337" s="132" t="s">
        <v>23276</v>
      </c>
    </row>
    <row r="16338" spans="1:8" ht="14.5" customHeight="1">
      <c r="A16338" s="131">
        <v>5460002</v>
      </c>
      <c r="B16338" s="131" t="s">
        <v>11814</v>
      </c>
      <c r="D16338" s="132" t="s">
        <v>29991</v>
      </c>
      <c r="E16338" s="132" t="s">
        <v>30999</v>
      </c>
      <c r="F16338" s="132" t="str">
        <f t="shared" si="255"/>
        <v>1358019</v>
      </c>
      <c r="G16338" s="132" t="s">
        <v>23273</v>
      </c>
      <c r="H16338" s="132" t="s">
        <v>18065</v>
      </c>
    </row>
    <row r="16339" spans="1:8" ht="14.5" customHeight="1">
      <c r="A16339" s="131">
        <v>5460002</v>
      </c>
      <c r="B16339" s="131" t="s">
        <v>11814</v>
      </c>
      <c r="D16339" s="132" t="s">
        <v>29991</v>
      </c>
      <c r="E16339" s="132" t="s">
        <v>31000</v>
      </c>
      <c r="F16339" s="132" t="str">
        <f t="shared" si="255"/>
        <v>1358020</v>
      </c>
      <c r="G16339" s="132" t="s">
        <v>23273</v>
      </c>
      <c r="H16339" s="132" t="s">
        <v>16110</v>
      </c>
    </row>
    <row r="16340" spans="1:8" ht="14.5" customHeight="1">
      <c r="A16340" s="131">
        <v>5460002</v>
      </c>
      <c r="B16340" s="131" t="s">
        <v>11814</v>
      </c>
      <c r="D16340" s="132" t="s">
        <v>29991</v>
      </c>
      <c r="E16340" s="132" t="s">
        <v>31001</v>
      </c>
      <c r="F16340" s="132" t="str">
        <f t="shared" si="255"/>
        <v>1358021</v>
      </c>
      <c r="G16340" s="132" t="s">
        <v>23273</v>
      </c>
      <c r="H16340" s="132" t="s">
        <v>23277</v>
      </c>
    </row>
    <row r="16341" spans="1:8" ht="14.5" customHeight="1">
      <c r="A16341" s="131">
        <v>5460041</v>
      </c>
      <c r="B16341" s="131" t="s">
        <v>11815</v>
      </c>
      <c r="D16341" s="132" t="s">
        <v>29991</v>
      </c>
      <c r="E16341" s="132" t="s">
        <v>31002</v>
      </c>
      <c r="F16341" s="132" t="str">
        <f t="shared" si="255"/>
        <v>1358022</v>
      </c>
      <c r="G16341" s="132" t="s">
        <v>23273</v>
      </c>
      <c r="H16341" s="132" t="s">
        <v>23278</v>
      </c>
    </row>
    <row r="16342" spans="1:8" ht="14.5" customHeight="1">
      <c r="A16342" s="131">
        <v>5460041</v>
      </c>
      <c r="B16342" s="131" t="s">
        <v>11815</v>
      </c>
      <c r="D16342" s="132" t="s">
        <v>29991</v>
      </c>
      <c r="E16342" s="132" t="s">
        <v>31497</v>
      </c>
      <c r="F16342" s="132" t="str">
        <f t="shared" si="255"/>
        <v>1358023</v>
      </c>
      <c r="G16342" s="132" t="s">
        <v>23273</v>
      </c>
      <c r="H16342" s="132" t="s">
        <v>23279</v>
      </c>
    </row>
    <row r="16343" spans="1:8" ht="14.5" customHeight="1">
      <c r="A16343" s="131">
        <v>5460041</v>
      </c>
      <c r="B16343" s="131" t="s">
        <v>11815</v>
      </c>
      <c r="D16343" s="132" t="s">
        <v>29991</v>
      </c>
      <c r="E16343" s="132" t="s">
        <v>31003</v>
      </c>
      <c r="F16343" s="132" t="str">
        <f t="shared" si="255"/>
        <v>1358024</v>
      </c>
      <c r="G16343" s="132" t="s">
        <v>23273</v>
      </c>
      <c r="H16343" s="132" t="s">
        <v>14924</v>
      </c>
    </row>
    <row r="16344" spans="1:8" ht="14.5" customHeight="1">
      <c r="A16344" s="131">
        <v>5460041</v>
      </c>
      <c r="B16344" s="131" t="s">
        <v>11815</v>
      </c>
      <c r="D16344" s="132" t="s">
        <v>29991</v>
      </c>
      <c r="E16344" s="132" t="s">
        <v>31498</v>
      </c>
      <c r="F16344" s="132" t="str">
        <f t="shared" si="255"/>
        <v>1358025</v>
      </c>
      <c r="G16344" s="132" t="s">
        <v>23273</v>
      </c>
      <c r="H16344" s="132" t="s">
        <v>23161</v>
      </c>
    </row>
    <row r="16345" spans="1:8" ht="14.5" customHeight="1">
      <c r="A16345" s="131">
        <v>5460041</v>
      </c>
      <c r="B16345" s="131" t="s">
        <v>11815</v>
      </c>
      <c r="D16345" s="132" t="s">
        <v>29991</v>
      </c>
      <c r="E16345" s="132" t="s">
        <v>31004</v>
      </c>
      <c r="F16345" s="132" t="str">
        <f t="shared" si="255"/>
        <v>1358026</v>
      </c>
      <c r="G16345" s="132" t="s">
        <v>23273</v>
      </c>
      <c r="H16345" s="132" t="s">
        <v>16171</v>
      </c>
    </row>
    <row r="16346" spans="1:8" ht="14.5" customHeight="1">
      <c r="A16346" s="131">
        <v>5460024</v>
      </c>
      <c r="B16346" s="131" t="s">
        <v>11816</v>
      </c>
      <c r="D16346" s="132" t="s">
        <v>29991</v>
      </c>
      <c r="E16346" s="132" t="s">
        <v>31005</v>
      </c>
      <c r="F16346" s="132" t="str">
        <f t="shared" si="255"/>
        <v>1358027</v>
      </c>
      <c r="G16346" s="132" t="s">
        <v>23273</v>
      </c>
      <c r="H16346" s="132" t="s">
        <v>17564</v>
      </c>
    </row>
    <row r="16347" spans="1:8" ht="14.5" customHeight="1">
      <c r="A16347" s="131">
        <v>5460024</v>
      </c>
      <c r="B16347" s="131" t="s">
        <v>11816</v>
      </c>
      <c r="D16347" s="132" t="s">
        <v>29991</v>
      </c>
      <c r="E16347" s="132" t="s">
        <v>31006</v>
      </c>
      <c r="F16347" s="132" t="str">
        <f t="shared" si="255"/>
        <v>1358028</v>
      </c>
      <c r="G16347" s="132" t="s">
        <v>23273</v>
      </c>
      <c r="H16347" s="132" t="s">
        <v>15817</v>
      </c>
    </row>
    <row r="16348" spans="1:8" ht="14.5" customHeight="1">
      <c r="A16348" s="131">
        <v>5460024</v>
      </c>
      <c r="B16348" s="131" t="s">
        <v>11816</v>
      </c>
      <c r="D16348" s="132" t="s">
        <v>29991</v>
      </c>
      <c r="E16348" s="132" t="s">
        <v>31499</v>
      </c>
      <c r="F16348" s="132" t="str">
        <f t="shared" si="255"/>
        <v>1358029</v>
      </c>
      <c r="G16348" s="132" t="s">
        <v>23273</v>
      </c>
      <c r="H16348" s="132" t="s">
        <v>23280</v>
      </c>
    </row>
    <row r="16349" spans="1:8" ht="14.5" customHeight="1">
      <c r="A16349" s="131">
        <v>5460024</v>
      </c>
      <c r="B16349" s="131" t="s">
        <v>11816</v>
      </c>
      <c r="D16349" s="132" t="s">
        <v>29991</v>
      </c>
      <c r="E16349" s="132" t="s">
        <v>31500</v>
      </c>
      <c r="F16349" s="132" t="str">
        <f t="shared" si="255"/>
        <v>1358030</v>
      </c>
      <c r="G16349" s="132" t="s">
        <v>23273</v>
      </c>
      <c r="H16349" s="132" t="s">
        <v>23158</v>
      </c>
    </row>
    <row r="16350" spans="1:8" ht="14.5" customHeight="1">
      <c r="A16350" s="131">
        <v>5460043</v>
      </c>
      <c r="B16350" s="131" t="s">
        <v>11817</v>
      </c>
      <c r="D16350" s="132" t="s">
        <v>29991</v>
      </c>
      <c r="E16350" s="132" t="s">
        <v>31501</v>
      </c>
      <c r="F16350" s="132" t="str">
        <f t="shared" si="255"/>
        <v>1358031</v>
      </c>
      <c r="G16350" s="132" t="s">
        <v>23273</v>
      </c>
      <c r="H16350" s="132" t="s">
        <v>17729</v>
      </c>
    </row>
    <row r="16351" spans="1:8" ht="14.5" customHeight="1">
      <c r="A16351" s="131">
        <v>5460043</v>
      </c>
      <c r="B16351" s="131" t="s">
        <v>11817</v>
      </c>
      <c r="D16351" s="132" t="s">
        <v>29991</v>
      </c>
      <c r="E16351" s="132" t="s">
        <v>31502</v>
      </c>
      <c r="F16351" s="132" t="str">
        <f t="shared" si="255"/>
        <v>1358032</v>
      </c>
      <c r="G16351" s="132" t="s">
        <v>23273</v>
      </c>
      <c r="H16351" s="132" t="s">
        <v>23281</v>
      </c>
    </row>
    <row r="16352" spans="1:8" ht="14.5" customHeight="1">
      <c r="A16352" s="131">
        <v>5460043</v>
      </c>
      <c r="B16352" s="131" t="s">
        <v>11817</v>
      </c>
      <c r="D16352" s="132" t="s">
        <v>29991</v>
      </c>
      <c r="E16352" s="132" t="s">
        <v>31503</v>
      </c>
      <c r="F16352" s="132" t="str">
        <f t="shared" si="255"/>
        <v>1358033</v>
      </c>
      <c r="G16352" s="132" t="s">
        <v>23273</v>
      </c>
      <c r="H16352" s="132" t="s">
        <v>22878</v>
      </c>
    </row>
    <row r="16353" spans="1:8" ht="14.5" customHeight="1">
      <c r="A16353" s="131">
        <v>5460043</v>
      </c>
      <c r="B16353" s="131" t="s">
        <v>11817</v>
      </c>
      <c r="D16353" s="132" t="s">
        <v>29991</v>
      </c>
      <c r="E16353" s="132" t="s">
        <v>31007</v>
      </c>
      <c r="F16353" s="132" t="str">
        <f t="shared" si="255"/>
        <v>1358035</v>
      </c>
      <c r="G16353" s="132" t="s">
        <v>23273</v>
      </c>
      <c r="H16353" s="132" t="s">
        <v>23282</v>
      </c>
    </row>
    <row r="16354" spans="1:8" ht="14.5" customHeight="1">
      <c r="A16354" s="131">
        <v>5460043</v>
      </c>
      <c r="B16354" s="131" t="s">
        <v>11817</v>
      </c>
      <c r="D16354" s="132" t="s">
        <v>29991</v>
      </c>
      <c r="E16354" s="132" t="s">
        <v>31505</v>
      </c>
      <c r="F16354" s="132" t="str">
        <f t="shared" si="255"/>
        <v>1358037</v>
      </c>
      <c r="G16354" s="132" t="s">
        <v>23273</v>
      </c>
      <c r="H16354" s="132" t="s">
        <v>14809</v>
      </c>
    </row>
    <row r="16355" spans="1:8" ht="14.5" customHeight="1">
      <c r="A16355" s="131">
        <v>5460022</v>
      </c>
      <c r="B16355" s="131" t="s">
        <v>11818</v>
      </c>
      <c r="D16355" s="132" t="s">
        <v>29992</v>
      </c>
      <c r="E16355" s="132" t="s">
        <v>30993</v>
      </c>
      <c r="F16355" s="132" t="str">
        <f t="shared" si="255"/>
        <v>1360001</v>
      </c>
      <c r="G16355" s="132" t="s">
        <v>23283</v>
      </c>
      <c r="H16355" s="132" t="s">
        <v>14751</v>
      </c>
    </row>
    <row r="16356" spans="1:8" ht="14.5" customHeight="1">
      <c r="A16356" s="131">
        <v>5460022</v>
      </c>
      <c r="B16356" s="131" t="s">
        <v>11818</v>
      </c>
      <c r="D16356" s="132" t="s">
        <v>29992</v>
      </c>
      <c r="E16356" s="132" t="s">
        <v>31486</v>
      </c>
      <c r="F16356" s="132" t="str">
        <f t="shared" si="255"/>
        <v>1360002</v>
      </c>
      <c r="G16356" s="132" t="s">
        <v>23283</v>
      </c>
      <c r="H16356" s="132" t="s">
        <v>22990</v>
      </c>
    </row>
    <row r="16357" spans="1:8" ht="14.5" customHeight="1">
      <c r="A16357" s="131">
        <v>5460022</v>
      </c>
      <c r="B16357" s="131" t="s">
        <v>11818</v>
      </c>
      <c r="D16357" s="132" t="s">
        <v>29992</v>
      </c>
      <c r="E16357" s="132" t="s">
        <v>31487</v>
      </c>
      <c r="F16357" s="132" t="str">
        <f t="shared" si="255"/>
        <v>1360003</v>
      </c>
      <c r="G16357" s="132" t="s">
        <v>23283</v>
      </c>
      <c r="H16357" s="132" t="s">
        <v>15325</v>
      </c>
    </row>
    <row r="16358" spans="1:8" ht="14.5" customHeight="1">
      <c r="A16358" s="131">
        <v>5460022</v>
      </c>
      <c r="B16358" s="131" t="s">
        <v>11818</v>
      </c>
      <c r="D16358" s="132" t="s">
        <v>29992</v>
      </c>
      <c r="E16358" s="132" t="s">
        <v>30994</v>
      </c>
      <c r="F16358" s="132" t="str">
        <f t="shared" si="255"/>
        <v>1360004</v>
      </c>
      <c r="G16358" s="132" t="s">
        <v>23283</v>
      </c>
      <c r="H16358" s="132" t="s">
        <v>14809</v>
      </c>
    </row>
    <row r="16359" spans="1:8" ht="14.5" customHeight="1">
      <c r="A16359" s="131">
        <v>5460022</v>
      </c>
      <c r="B16359" s="131" t="s">
        <v>11818</v>
      </c>
      <c r="D16359" s="132" t="s">
        <v>29992</v>
      </c>
      <c r="E16359" s="132" t="s">
        <v>30995</v>
      </c>
      <c r="F16359" s="132" t="str">
        <f t="shared" si="255"/>
        <v>1360005</v>
      </c>
      <c r="G16359" s="132" t="s">
        <v>23283</v>
      </c>
      <c r="H16359" s="132" t="s">
        <v>15396</v>
      </c>
    </row>
    <row r="16360" spans="1:8" ht="14.5" customHeight="1">
      <c r="A16360" s="131">
        <v>5460022</v>
      </c>
      <c r="B16360" s="131" t="s">
        <v>11818</v>
      </c>
      <c r="D16360" s="132" t="s">
        <v>29992</v>
      </c>
      <c r="E16360" s="132" t="s">
        <v>31488</v>
      </c>
      <c r="F16360" s="132" t="str">
        <f t="shared" si="255"/>
        <v>1360006</v>
      </c>
      <c r="G16360" s="132" t="s">
        <v>23283</v>
      </c>
      <c r="H16360" s="132" t="s">
        <v>14816</v>
      </c>
    </row>
    <row r="16361" spans="1:8" ht="14.5" customHeight="1">
      <c r="A16361" s="131">
        <v>5460022</v>
      </c>
      <c r="B16361" s="131" t="s">
        <v>11818</v>
      </c>
      <c r="D16361" s="132" t="s">
        <v>29992</v>
      </c>
      <c r="E16361" s="132" t="s">
        <v>31489</v>
      </c>
      <c r="F16361" s="132" t="str">
        <f t="shared" si="255"/>
        <v>1360007</v>
      </c>
      <c r="G16361" s="132" t="s">
        <v>23283</v>
      </c>
      <c r="H16361" s="132" t="s">
        <v>14906</v>
      </c>
    </row>
    <row r="16362" spans="1:8" ht="14.5" customHeight="1">
      <c r="A16362" s="131">
        <v>5460022</v>
      </c>
      <c r="B16362" s="131" t="s">
        <v>11818</v>
      </c>
      <c r="D16362" s="132" t="s">
        <v>29992</v>
      </c>
      <c r="E16362" s="132" t="s">
        <v>31807</v>
      </c>
      <c r="F16362" s="132" t="str">
        <f t="shared" si="255"/>
        <v>1360008</v>
      </c>
      <c r="G16362" s="132" t="s">
        <v>23283</v>
      </c>
      <c r="H16362" s="132" t="s">
        <v>16105</v>
      </c>
    </row>
    <row r="16363" spans="1:8" ht="14.5" customHeight="1">
      <c r="A16363" s="131">
        <v>5460022</v>
      </c>
      <c r="B16363" s="131" t="s">
        <v>11818</v>
      </c>
      <c r="D16363" s="132" t="s">
        <v>29992</v>
      </c>
      <c r="E16363" s="132" t="s">
        <v>30996</v>
      </c>
      <c r="F16363" s="132" t="str">
        <f t="shared" si="255"/>
        <v>1360009</v>
      </c>
      <c r="G16363" s="132" t="s">
        <v>23283</v>
      </c>
      <c r="H16363" s="132" t="s">
        <v>14900</v>
      </c>
    </row>
    <row r="16364" spans="1:8" ht="14.5" customHeight="1">
      <c r="A16364" s="131">
        <v>5460014</v>
      </c>
      <c r="B16364" s="131" t="s">
        <v>11819</v>
      </c>
      <c r="D16364" s="132" t="s">
        <v>29992</v>
      </c>
      <c r="E16364" s="132" t="s">
        <v>31490</v>
      </c>
      <c r="F16364" s="132" t="str">
        <f t="shared" si="255"/>
        <v>1360010</v>
      </c>
      <c r="G16364" s="132" t="s">
        <v>23283</v>
      </c>
      <c r="H16364" s="132" t="s">
        <v>23284</v>
      </c>
    </row>
    <row r="16365" spans="1:8" ht="14.5" customHeight="1">
      <c r="A16365" s="131">
        <v>5460014</v>
      </c>
      <c r="B16365" s="131" t="s">
        <v>11819</v>
      </c>
      <c r="D16365" s="132" t="s">
        <v>29992</v>
      </c>
      <c r="E16365" s="132" t="s">
        <v>31491</v>
      </c>
      <c r="F16365" s="132" t="str">
        <f t="shared" si="255"/>
        <v>1360011</v>
      </c>
      <c r="G16365" s="132" t="s">
        <v>23283</v>
      </c>
      <c r="H16365" s="132" t="s">
        <v>14902</v>
      </c>
    </row>
    <row r="16366" spans="1:8" ht="14.5" customHeight="1">
      <c r="A16366" s="131">
        <v>5460014</v>
      </c>
      <c r="B16366" s="131" t="s">
        <v>11819</v>
      </c>
      <c r="D16366" s="132" t="s">
        <v>29992</v>
      </c>
      <c r="E16366" s="132" t="s">
        <v>31492</v>
      </c>
      <c r="F16366" s="132" t="str">
        <f t="shared" si="255"/>
        <v>1360012</v>
      </c>
      <c r="G16366" s="132" t="s">
        <v>23283</v>
      </c>
      <c r="H16366" s="132" t="s">
        <v>23285</v>
      </c>
    </row>
    <row r="16367" spans="1:8" ht="14.5" customHeight="1">
      <c r="A16367" s="131">
        <v>5460014</v>
      </c>
      <c r="B16367" s="131" t="s">
        <v>11819</v>
      </c>
      <c r="D16367" s="132" t="s">
        <v>29992</v>
      </c>
      <c r="E16367" s="132" t="s">
        <v>30997</v>
      </c>
      <c r="F16367" s="132" t="str">
        <f t="shared" si="255"/>
        <v>1360013</v>
      </c>
      <c r="G16367" s="132" t="s">
        <v>23283</v>
      </c>
      <c r="H16367" s="132" t="s">
        <v>21118</v>
      </c>
    </row>
    <row r="16368" spans="1:8" ht="14.5" customHeight="1">
      <c r="A16368" s="131">
        <v>5460031</v>
      </c>
      <c r="B16368" s="131" t="s">
        <v>11820</v>
      </c>
      <c r="D16368" s="132" t="s">
        <v>29992</v>
      </c>
      <c r="E16368" s="132" t="s">
        <v>31493</v>
      </c>
      <c r="F16368" s="132" t="str">
        <f t="shared" si="255"/>
        <v>1360014</v>
      </c>
      <c r="G16368" s="132" t="s">
        <v>23283</v>
      </c>
      <c r="H16368" s="132" t="s">
        <v>17772</v>
      </c>
    </row>
    <row r="16369" spans="1:8" ht="14.5" customHeight="1">
      <c r="A16369" s="131">
        <v>5460031</v>
      </c>
      <c r="B16369" s="131" t="s">
        <v>11820</v>
      </c>
      <c r="D16369" s="132" t="s">
        <v>29992</v>
      </c>
      <c r="E16369" s="132" t="s">
        <v>30998</v>
      </c>
      <c r="F16369" s="132" t="str">
        <f t="shared" si="255"/>
        <v>1360015</v>
      </c>
      <c r="G16369" s="132" t="s">
        <v>23283</v>
      </c>
      <c r="H16369" s="132" t="s">
        <v>23286</v>
      </c>
    </row>
    <row r="16370" spans="1:8" ht="14.5" customHeight="1">
      <c r="A16370" s="131">
        <v>5460031</v>
      </c>
      <c r="B16370" s="131" t="s">
        <v>11820</v>
      </c>
      <c r="D16370" s="132" t="s">
        <v>29992</v>
      </c>
      <c r="E16370" s="132" t="s">
        <v>31494</v>
      </c>
      <c r="F16370" s="132" t="str">
        <f t="shared" si="255"/>
        <v>1360016</v>
      </c>
      <c r="G16370" s="132" t="s">
        <v>23283</v>
      </c>
      <c r="H16370" s="132" t="s">
        <v>17734</v>
      </c>
    </row>
    <row r="16371" spans="1:8" ht="14.5" customHeight="1">
      <c r="A16371" s="131">
        <v>5460031</v>
      </c>
      <c r="B16371" s="131" t="s">
        <v>11820</v>
      </c>
      <c r="D16371" s="132" t="s">
        <v>29992</v>
      </c>
      <c r="E16371" s="132" t="s">
        <v>31495</v>
      </c>
      <c r="F16371" s="132" t="str">
        <f t="shared" si="255"/>
        <v>1360017</v>
      </c>
      <c r="G16371" s="132" t="s">
        <v>23283</v>
      </c>
      <c r="H16371" s="132" t="s">
        <v>23158</v>
      </c>
    </row>
    <row r="16372" spans="1:8" ht="14.5" customHeight="1">
      <c r="A16372" s="131">
        <v>5460031</v>
      </c>
      <c r="B16372" s="131" t="s">
        <v>11820</v>
      </c>
      <c r="D16372" s="132" t="s">
        <v>29992</v>
      </c>
      <c r="E16372" s="132" t="s">
        <v>31496</v>
      </c>
      <c r="F16372" s="132" t="str">
        <f t="shared" si="255"/>
        <v>1360018</v>
      </c>
      <c r="G16372" s="132" t="s">
        <v>23283</v>
      </c>
      <c r="H16372" s="132" t="s">
        <v>18065</v>
      </c>
    </row>
    <row r="16373" spans="1:8" ht="14.5" customHeight="1">
      <c r="A16373" s="131">
        <v>5460031</v>
      </c>
      <c r="B16373" s="131" t="s">
        <v>11820</v>
      </c>
      <c r="D16373" s="132" t="s">
        <v>29992</v>
      </c>
      <c r="E16373" s="132" t="s">
        <v>30999</v>
      </c>
      <c r="F16373" s="132" t="str">
        <f t="shared" si="255"/>
        <v>1360019</v>
      </c>
      <c r="G16373" s="132" t="s">
        <v>23283</v>
      </c>
      <c r="H16373" s="132" t="s">
        <v>21682</v>
      </c>
    </row>
    <row r="16374" spans="1:8" ht="14.5" customHeight="1">
      <c r="A16374" s="131">
        <v>5460021</v>
      </c>
      <c r="B16374" s="131" t="s">
        <v>11821</v>
      </c>
      <c r="D16374" s="132" t="s">
        <v>29992</v>
      </c>
      <c r="E16374" s="132" t="s">
        <v>31000</v>
      </c>
      <c r="F16374" s="132" t="str">
        <f t="shared" si="255"/>
        <v>1360020</v>
      </c>
      <c r="G16374" s="132" t="s">
        <v>23283</v>
      </c>
      <c r="H16374" s="132" t="s">
        <v>23287</v>
      </c>
    </row>
    <row r="16375" spans="1:8" ht="14.5" customHeight="1">
      <c r="A16375" s="131">
        <v>5460021</v>
      </c>
      <c r="B16375" s="131" t="s">
        <v>11821</v>
      </c>
      <c r="D16375" s="132" t="s">
        <v>29992</v>
      </c>
      <c r="E16375" s="132" t="s">
        <v>31001</v>
      </c>
      <c r="F16375" s="132" t="str">
        <f t="shared" si="255"/>
        <v>1360021</v>
      </c>
      <c r="G16375" s="132" t="s">
        <v>23283</v>
      </c>
      <c r="H16375" s="132" t="s">
        <v>16107</v>
      </c>
    </row>
    <row r="16376" spans="1:8" ht="14.5" customHeight="1">
      <c r="A16376" s="131">
        <v>5460021</v>
      </c>
      <c r="B16376" s="131" t="s">
        <v>11821</v>
      </c>
      <c r="D16376" s="132" t="s">
        <v>29992</v>
      </c>
      <c r="E16376" s="132" t="s">
        <v>31002</v>
      </c>
      <c r="F16376" s="132" t="str">
        <f t="shared" si="255"/>
        <v>1360022</v>
      </c>
      <c r="G16376" s="132" t="s">
        <v>23283</v>
      </c>
      <c r="H16376" s="132" t="s">
        <v>22601</v>
      </c>
    </row>
    <row r="16377" spans="1:8" ht="14.5" customHeight="1">
      <c r="A16377" s="131">
        <v>5460021</v>
      </c>
      <c r="B16377" s="131" t="s">
        <v>11821</v>
      </c>
      <c r="D16377" s="132" t="s">
        <v>29992</v>
      </c>
      <c r="E16377" s="132" t="s">
        <v>31497</v>
      </c>
      <c r="F16377" s="132" t="str">
        <f t="shared" si="255"/>
        <v>1360023</v>
      </c>
      <c r="G16377" s="132" t="s">
        <v>23283</v>
      </c>
      <c r="H16377" s="132" t="s">
        <v>15418</v>
      </c>
    </row>
    <row r="16378" spans="1:8" ht="14.5" customHeight="1">
      <c r="A16378" s="131">
        <v>5460012</v>
      </c>
      <c r="B16378" s="131" t="s">
        <v>11822</v>
      </c>
      <c r="D16378" s="132" t="s">
        <v>29992</v>
      </c>
      <c r="E16378" s="132" t="s">
        <v>31003</v>
      </c>
      <c r="F16378" s="132" t="str">
        <f t="shared" si="255"/>
        <v>1360024</v>
      </c>
      <c r="G16378" s="132" t="s">
        <v>23283</v>
      </c>
      <c r="H16378" s="132" t="s">
        <v>23288</v>
      </c>
    </row>
    <row r="16379" spans="1:8" ht="14.5" customHeight="1">
      <c r="A16379" s="131">
        <v>5460012</v>
      </c>
      <c r="B16379" s="131" t="s">
        <v>11822</v>
      </c>
      <c r="D16379" s="132" t="s">
        <v>29992</v>
      </c>
      <c r="E16379" s="132" t="s">
        <v>31498</v>
      </c>
      <c r="F16379" s="132" t="str">
        <f t="shared" si="255"/>
        <v>1360025</v>
      </c>
      <c r="G16379" s="132" t="s">
        <v>23283</v>
      </c>
      <c r="H16379" s="132" t="s">
        <v>23289</v>
      </c>
    </row>
    <row r="16380" spans="1:8" ht="14.5" customHeight="1">
      <c r="A16380" s="131">
        <v>5460012</v>
      </c>
      <c r="B16380" s="131" t="s">
        <v>11822</v>
      </c>
      <c r="D16380" s="132" t="s">
        <v>29992</v>
      </c>
      <c r="E16380" s="132" t="s">
        <v>31004</v>
      </c>
      <c r="F16380" s="132" t="str">
        <f t="shared" si="255"/>
        <v>1360026</v>
      </c>
      <c r="G16380" s="132" t="s">
        <v>23283</v>
      </c>
      <c r="H16380" s="132" t="s">
        <v>16492</v>
      </c>
    </row>
    <row r="16381" spans="1:8" ht="14.5" customHeight="1">
      <c r="A16381" s="131">
        <v>5460012</v>
      </c>
      <c r="B16381" s="131" t="s">
        <v>11822</v>
      </c>
      <c r="D16381" s="132" t="s">
        <v>29992</v>
      </c>
      <c r="E16381" s="132" t="s">
        <v>31005</v>
      </c>
      <c r="F16381" s="132" t="str">
        <f t="shared" si="255"/>
        <v>1360027</v>
      </c>
      <c r="G16381" s="132" t="s">
        <v>23283</v>
      </c>
      <c r="H16381" s="132" t="s">
        <v>23290</v>
      </c>
    </row>
    <row r="16382" spans="1:8" ht="14.5" customHeight="1">
      <c r="A16382" s="131">
        <v>5460042</v>
      </c>
      <c r="B16382" s="131" t="s">
        <v>11823</v>
      </c>
      <c r="D16382" s="132" t="s">
        <v>29992</v>
      </c>
      <c r="E16382" s="132" t="s">
        <v>31006</v>
      </c>
      <c r="F16382" s="132" t="str">
        <f t="shared" si="255"/>
        <v>1360028</v>
      </c>
      <c r="G16382" s="132" t="s">
        <v>23283</v>
      </c>
      <c r="H16382" s="132" t="s">
        <v>15948</v>
      </c>
    </row>
    <row r="16383" spans="1:8" ht="14.5" customHeight="1">
      <c r="A16383" s="131">
        <v>5460042</v>
      </c>
      <c r="B16383" s="131" t="s">
        <v>11823</v>
      </c>
      <c r="D16383" s="132" t="s">
        <v>29992</v>
      </c>
      <c r="E16383" s="132" t="s">
        <v>31499</v>
      </c>
      <c r="F16383" s="132" t="str">
        <f t="shared" si="255"/>
        <v>1360029</v>
      </c>
      <c r="G16383" s="132" t="s">
        <v>23283</v>
      </c>
      <c r="H16383" s="132" t="s">
        <v>22851</v>
      </c>
    </row>
    <row r="16384" spans="1:8" ht="14.5" customHeight="1">
      <c r="A16384" s="131">
        <v>5460042</v>
      </c>
      <c r="B16384" s="131" t="s">
        <v>11823</v>
      </c>
      <c r="D16384" s="132" t="s">
        <v>29992</v>
      </c>
      <c r="E16384" s="132" t="s">
        <v>31500</v>
      </c>
      <c r="F16384" s="132" t="str">
        <f t="shared" si="255"/>
        <v>1360030</v>
      </c>
      <c r="G16384" s="132" t="s">
        <v>23283</v>
      </c>
      <c r="H16384" s="132" t="s">
        <v>17740</v>
      </c>
    </row>
    <row r="16385" spans="1:8" ht="14.5" customHeight="1">
      <c r="A16385" s="131">
        <v>5460042</v>
      </c>
      <c r="B16385" s="131" t="s">
        <v>11823</v>
      </c>
      <c r="D16385" s="132" t="s">
        <v>29992</v>
      </c>
      <c r="E16385" s="132" t="s">
        <v>31501</v>
      </c>
      <c r="F16385" s="132" t="str">
        <f t="shared" si="255"/>
        <v>1360031</v>
      </c>
      <c r="G16385" s="132" t="s">
        <v>23283</v>
      </c>
      <c r="H16385" s="132" t="s">
        <v>23291</v>
      </c>
    </row>
    <row r="16386" spans="1:8" ht="14.5" customHeight="1">
      <c r="A16386" s="131">
        <v>5460011</v>
      </c>
      <c r="B16386" s="131" t="s">
        <v>11824</v>
      </c>
      <c r="D16386" s="132" t="s">
        <v>29992</v>
      </c>
      <c r="E16386" s="132" t="s">
        <v>31502</v>
      </c>
      <c r="F16386" s="132" t="str">
        <f t="shared" si="255"/>
        <v>1360032</v>
      </c>
      <c r="G16386" s="132" t="s">
        <v>23283</v>
      </c>
      <c r="H16386" s="132" t="s">
        <v>23292</v>
      </c>
    </row>
    <row r="16387" spans="1:8" ht="14.5" customHeight="1">
      <c r="A16387" s="131">
        <v>5460011</v>
      </c>
      <c r="B16387" s="131" t="s">
        <v>11824</v>
      </c>
      <c r="D16387" s="132" t="s">
        <v>29992</v>
      </c>
      <c r="E16387" s="132" t="s">
        <v>31503</v>
      </c>
      <c r="F16387" s="132" t="str">
        <f t="shared" ref="F16387:F16450" si="256">TEXT(D16387,"0000")&amp;TEXT(E16387,"000")</f>
        <v>1360033</v>
      </c>
      <c r="G16387" s="132" t="s">
        <v>23283</v>
      </c>
      <c r="H16387" s="132" t="s">
        <v>20613</v>
      </c>
    </row>
    <row r="16388" spans="1:8" ht="14.5" customHeight="1">
      <c r="A16388" s="131">
        <v>5460011</v>
      </c>
      <c r="B16388" s="131" t="s">
        <v>11824</v>
      </c>
      <c r="D16388" s="132" t="s">
        <v>29992</v>
      </c>
      <c r="E16388" s="132" t="s">
        <v>31504</v>
      </c>
      <c r="F16388" s="132" t="str">
        <f t="shared" si="256"/>
        <v>1360034</v>
      </c>
      <c r="G16388" s="132" t="s">
        <v>23283</v>
      </c>
      <c r="H16388" s="132" t="s">
        <v>15015</v>
      </c>
    </row>
    <row r="16389" spans="1:8" ht="14.5" customHeight="1">
      <c r="A16389" s="131">
        <v>5460011</v>
      </c>
      <c r="B16389" s="131" t="s">
        <v>11824</v>
      </c>
      <c r="D16389" s="132" t="s">
        <v>29992</v>
      </c>
      <c r="E16389" s="132" t="s">
        <v>31007</v>
      </c>
      <c r="F16389" s="132" t="str">
        <f t="shared" si="256"/>
        <v>1360035</v>
      </c>
      <c r="G16389" s="132" t="s">
        <v>23283</v>
      </c>
      <c r="H16389" s="132" t="s">
        <v>16103</v>
      </c>
    </row>
    <row r="16390" spans="1:8" ht="14.5" customHeight="1">
      <c r="A16390" s="131">
        <v>5460032</v>
      </c>
      <c r="B16390" s="131" t="s">
        <v>11825</v>
      </c>
      <c r="D16390" s="132" t="s">
        <v>29992</v>
      </c>
      <c r="E16390" s="132" t="s">
        <v>31008</v>
      </c>
      <c r="F16390" s="132" t="str">
        <f t="shared" si="256"/>
        <v>1360036</v>
      </c>
      <c r="G16390" s="132" t="s">
        <v>23283</v>
      </c>
      <c r="H16390" s="132" t="s">
        <v>20576</v>
      </c>
    </row>
    <row r="16391" spans="1:8" ht="14.5" customHeight="1">
      <c r="A16391" s="131">
        <v>5460032</v>
      </c>
      <c r="B16391" s="131" t="s">
        <v>11825</v>
      </c>
      <c r="D16391" s="132" t="s">
        <v>29992</v>
      </c>
      <c r="E16391" s="132" t="s">
        <v>31505</v>
      </c>
      <c r="F16391" s="132" t="str">
        <f t="shared" si="256"/>
        <v>1360037</v>
      </c>
      <c r="G16391" s="132" t="s">
        <v>23283</v>
      </c>
      <c r="H16391" s="132" t="s">
        <v>23293</v>
      </c>
    </row>
    <row r="16392" spans="1:8" ht="14.5" customHeight="1">
      <c r="A16392" s="131">
        <v>5460032</v>
      </c>
      <c r="B16392" s="131" t="s">
        <v>11825</v>
      </c>
      <c r="D16392" s="132" t="s">
        <v>29992</v>
      </c>
      <c r="E16392" s="132" t="s">
        <v>31009</v>
      </c>
      <c r="F16392" s="132" t="str">
        <f t="shared" si="256"/>
        <v>1360038</v>
      </c>
      <c r="G16392" s="132" t="s">
        <v>23283</v>
      </c>
      <c r="H16392" s="132" t="s">
        <v>15440</v>
      </c>
    </row>
    <row r="16393" spans="1:8" ht="14.5" customHeight="1">
      <c r="A16393" s="131">
        <v>5460033</v>
      </c>
      <c r="B16393" s="131" t="s">
        <v>11826</v>
      </c>
      <c r="D16393" s="132" t="s">
        <v>29992</v>
      </c>
      <c r="E16393" s="132" t="s">
        <v>31506</v>
      </c>
      <c r="F16393" s="132" t="str">
        <f t="shared" si="256"/>
        <v>1360039</v>
      </c>
      <c r="G16393" s="132" t="s">
        <v>23283</v>
      </c>
      <c r="H16393" s="132" t="s">
        <v>23294</v>
      </c>
    </row>
    <row r="16394" spans="1:8" ht="14.5" customHeight="1">
      <c r="A16394" s="131">
        <v>5460033</v>
      </c>
      <c r="B16394" s="131" t="s">
        <v>11826</v>
      </c>
      <c r="D16394" s="132" t="s">
        <v>29992</v>
      </c>
      <c r="E16394" s="132" t="s">
        <v>31010</v>
      </c>
      <c r="F16394" s="132" t="str">
        <f t="shared" si="256"/>
        <v>1360040</v>
      </c>
      <c r="G16394" s="132" t="s">
        <v>23283</v>
      </c>
      <c r="H16394" s="132" t="s">
        <v>19439</v>
      </c>
    </row>
    <row r="16395" spans="1:8" ht="14.5" customHeight="1">
      <c r="A16395" s="131">
        <v>5460033</v>
      </c>
      <c r="B16395" s="131" t="s">
        <v>11826</v>
      </c>
      <c r="D16395" s="132" t="s">
        <v>29992</v>
      </c>
      <c r="E16395" s="132" t="s">
        <v>31507</v>
      </c>
      <c r="F16395" s="132" t="str">
        <f t="shared" si="256"/>
        <v>1360041</v>
      </c>
      <c r="G16395" s="132" t="s">
        <v>23283</v>
      </c>
      <c r="H16395" s="132" t="s">
        <v>23295</v>
      </c>
    </row>
    <row r="16396" spans="1:8" ht="14.5" customHeight="1">
      <c r="A16396" s="131">
        <v>5460033</v>
      </c>
      <c r="B16396" s="131" t="s">
        <v>11826</v>
      </c>
      <c r="D16396" s="132" t="s">
        <v>29992</v>
      </c>
      <c r="E16396" s="132" t="s">
        <v>31508</v>
      </c>
      <c r="F16396" s="132" t="str">
        <f t="shared" si="256"/>
        <v>1360042</v>
      </c>
      <c r="G16396" s="132" t="s">
        <v>23283</v>
      </c>
      <c r="H16396" s="132" t="s">
        <v>23296</v>
      </c>
    </row>
    <row r="16397" spans="1:8" ht="14.5" customHeight="1">
      <c r="A16397" s="131">
        <v>5460033</v>
      </c>
      <c r="B16397" s="131" t="s">
        <v>11826</v>
      </c>
      <c r="D16397" s="132" t="s">
        <v>29992</v>
      </c>
      <c r="E16397" s="132" t="s">
        <v>31011</v>
      </c>
      <c r="F16397" s="132" t="str">
        <f t="shared" si="256"/>
        <v>1360044</v>
      </c>
      <c r="G16397" s="132" t="s">
        <v>23283</v>
      </c>
      <c r="H16397" s="132" t="s">
        <v>23297</v>
      </c>
    </row>
    <row r="16398" spans="1:8" ht="14.5" customHeight="1">
      <c r="A16398" s="131">
        <v>5460023</v>
      </c>
      <c r="B16398" s="131" t="s">
        <v>11827</v>
      </c>
      <c r="D16398" s="132" t="s">
        <v>29992</v>
      </c>
      <c r="E16398" s="132" t="s">
        <v>31510</v>
      </c>
      <c r="F16398" s="132" t="str">
        <f t="shared" si="256"/>
        <v>1360045</v>
      </c>
      <c r="G16398" s="132" t="s">
        <v>23283</v>
      </c>
      <c r="H16398" s="132" t="s">
        <v>23298</v>
      </c>
    </row>
    <row r="16399" spans="1:8" ht="14.5" customHeight="1">
      <c r="A16399" s="131">
        <v>5460023</v>
      </c>
      <c r="B16399" s="131" t="s">
        <v>11827</v>
      </c>
      <c r="D16399" s="132" t="s">
        <v>29992</v>
      </c>
      <c r="E16399" s="132" t="s">
        <v>31012</v>
      </c>
      <c r="F16399" s="132" t="str">
        <f t="shared" si="256"/>
        <v>1360046</v>
      </c>
      <c r="G16399" s="132" t="s">
        <v>23283</v>
      </c>
      <c r="H16399" s="132" t="s">
        <v>23299</v>
      </c>
    </row>
    <row r="16400" spans="1:8" ht="14.5" customHeight="1">
      <c r="A16400" s="131">
        <v>5460023</v>
      </c>
      <c r="B16400" s="131" t="s">
        <v>11827</v>
      </c>
      <c r="D16400" s="132" t="s">
        <v>29992</v>
      </c>
      <c r="E16400" s="132" t="s">
        <v>31511</v>
      </c>
      <c r="F16400" s="132" t="str">
        <f t="shared" si="256"/>
        <v>1360047</v>
      </c>
      <c r="G16400" s="132" t="s">
        <v>23283</v>
      </c>
      <c r="H16400" s="132" t="s">
        <v>23300</v>
      </c>
    </row>
    <row r="16401" spans="1:8" ht="14.5" customHeight="1">
      <c r="A16401" s="131">
        <v>5460023</v>
      </c>
      <c r="B16401" s="131" t="s">
        <v>11827</v>
      </c>
      <c r="D16401" s="132" t="s">
        <v>29992</v>
      </c>
      <c r="E16401" s="132" t="s">
        <v>31512</v>
      </c>
      <c r="F16401" s="132" t="str">
        <f t="shared" si="256"/>
        <v>1360048</v>
      </c>
      <c r="G16401" s="132" t="s">
        <v>23283</v>
      </c>
      <c r="H16401" s="132" t="s">
        <v>16108</v>
      </c>
    </row>
    <row r="16402" spans="1:8" ht="14.5" customHeight="1">
      <c r="A16402" s="131">
        <v>5460023</v>
      </c>
      <c r="B16402" s="131" t="s">
        <v>11827</v>
      </c>
      <c r="D16402" s="132" t="s">
        <v>29992</v>
      </c>
      <c r="E16402" s="132" t="s">
        <v>31513</v>
      </c>
      <c r="F16402" s="132" t="str">
        <f t="shared" si="256"/>
        <v>1360049</v>
      </c>
      <c r="G16402" s="132" t="s">
        <v>23283</v>
      </c>
      <c r="H16402" s="132" t="s">
        <v>16024</v>
      </c>
    </row>
    <row r="16403" spans="1:8" ht="14.5" customHeight="1">
      <c r="A16403" s="131">
        <v>5460023</v>
      </c>
      <c r="B16403" s="131" t="s">
        <v>11827</v>
      </c>
      <c r="D16403" s="132" t="s">
        <v>29992</v>
      </c>
      <c r="E16403" s="132" t="s">
        <v>31013</v>
      </c>
      <c r="F16403" s="132" t="str">
        <f t="shared" si="256"/>
        <v>1360050</v>
      </c>
      <c r="G16403" s="132" t="s">
        <v>23283</v>
      </c>
      <c r="H16403" s="132" t="s">
        <v>15203</v>
      </c>
    </row>
    <row r="16404" spans="1:8" ht="14.5" customHeight="1">
      <c r="A16404" s="131">
        <v>5460023</v>
      </c>
      <c r="B16404" s="131" t="s">
        <v>11827</v>
      </c>
      <c r="D16404" s="132" t="s">
        <v>29992</v>
      </c>
      <c r="E16404" s="132" t="s">
        <v>31514</v>
      </c>
      <c r="F16404" s="132" t="str">
        <f t="shared" si="256"/>
        <v>1360052</v>
      </c>
      <c r="G16404" s="132" t="s">
        <v>23283</v>
      </c>
      <c r="H16404" s="132" t="s">
        <v>23301</v>
      </c>
    </row>
    <row r="16405" spans="1:8" ht="14.5" customHeight="1">
      <c r="A16405" s="131">
        <v>5460035</v>
      </c>
      <c r="B16405" s="131" t="s">
        <v>11828</v>
      </c>
      <c r="D16405" s="132" t="s">
        <v>29992</v>
      </c>
      <c r="E16405" s="132" t="s">
        <v>31015</v>
      </c>
      <c r="F16405" s="132" t="str">
        <f t="shared" si="256"/>
        <v>1360053</v>
      </c>
      <c r="G16405" s="132" t="s">
        <v>23283</v>
      </c>
      <c r="H16405" s="132" t="s">
        <v>17733</v>
      </c>
    </row>
    <row r="16406" spans="1:8" ht="14.5" customHeight="1">
      <c r="A16406" s="131">
        <v>5460035</v>
      </c>
      <c r="B16406" s="131" t="s">
        <v>11828</v>
      </c>
      <c r="D16406" s="132" t="s">
        <v>29992</v>
      </c>
      <c r="E16406" s="132" t="s">
        <v>31016</v>
      </c>
      <c r="F16406" s="132" t="str">
        <f t="shared" si="256"/>
        <v>1360054</v>
      </c>
      <c r="G16406" s="132" t="s">
        <v>23283</v>
      </c>
      <c r="H16406" s="132" t="s">
        <v>14888</v>
      </c>
    </row>
    <row r="16407" spans="1:8" ht="14.5" customHeight="1">
      <c r="A16407" s="131">
        <v>5460035</v>
      </c>
      <c r="B16407" s="131" t="s">
        <v>11828</v>
      </c>
      <c r="D16407" s="132" t="s">
        <v>29992</v>
      </c>
      <c r="E16407" s="132" t="s">
        <v>31515</v>
      </c>
      <c r="F16407" s="132" t="str">
        <f t="shared" si="256"/>
        <v>1360055</v>
      </c>
      <c r="G16407" s="132" t="s">
        <v>23283</v>
      </c>
      <c r="H16407" s="132" t="s">
        <v>17223</v>
      </c>
    </row>
    <row r="16408" spans="1:8" ht="14.5" customHeight="1">
      <c r="A16408" s="131">
        <v>5460035</v>
      </c>
      <c r="B16408" s="131" t="s">
        <v>11828</v>
      </c>
      <c r="D16408" s="132" t="s">
        <v>29992</v>
      </c>
      <c r="E16408" s="132" t="s">
        <v>31516</v>
      </c>
      <c r="F16408" s="132" t="str">
        <f t="shared" si="256"/>
        <v>1360056</v>
      </c>
      <c r="G16408" s="132" t="s">
        <v>23283</v>
      </c>
      <c r="H16408" s="132" t="s">
        <v>23302</v>
      </c>
    </row>
    <row r="16409" spans="1:8" ht="14.5" customHeight="1">
      <c r="A16409" s="131">
        <v>5460035</v>
      </c>
      <c r="B16409" s="131" t="s">
        <v>11828</v>
      </c>
      <c r="D16409" s="132" t="s">
        <v>29992</v>
      </c>
      <c r="E16409" s="132" t="s">
        <v>31017</v>
      </c>
      <c r="F16409" s="132" t="str">
        <f t="shared" si="256"/>
        <v>1360057</v>
      </c>
      <c r="G16409" s="132" t="s">
        <v>23283</v>
      </c>
      <c r="H16409" s="132" t="s">
        <v>23303</v>
      </c>
    </row>
    <row r="16410" spans="1:8" ht="14.5" customHeight="1">
      <c r="A16410" s="131">
        <v>5460013</v>
      </c>
      <c r="B16410" s="131" t="s">
        <v>11829</v>
      </c>
      <c r="D16410" s="132" t="s">
        <v>29992</v>
      </c>
      <c r="E16410" s="132" t="s">
        <v>31517</v>
      </c>
      <c r="F16410" s="132" t="str">
        <f t="shared" si="256"/>
        <v>1360058</v>
      </c>
      <c r="G16410" s="132" t="s">
        <v>23283</v>
      </c>
      <c r="H16410" s="132" t="s">
        <v>14903</v>
      </c>
    </row>
    <row r="16411" spans="1:8" ht="14.5" customHeight="1">
      <c r="A16411" s="131">
        <v>5460013</v>
      </c>
      <c r="B16411" s="131" t="s">
        <v>11829</v>
      </c>
      <c r="D16411" s="132" t="s">
        <v>29992</v>
      </c>
      <c r="E16411" s="132" t="s">
        <v>31518</v>
      </c>
      <c r="F16411" s="132" t="str">
        <f t="shared" si="256"/>
        <v>1360059</v>
      </c>
      <c r="G16411" s="132" t="s">
        <v>23283</v>
      </c>
      <c r="H16411" s="132" t="s">
        <v>15887</v>
      </c>
    </row>
    <row r="16412" spans="1:8" ht="14.5" customHeight="1">
      <c r="A16412" s="131">
        <v>5460013</v>
      </c>
      <c r="B16412" s="131" t="s">
        <v>11829</v>
      </c>
      <c r="D16412" s="132" t="s">
        <v>29992</v>
      </c>
      <c r="E16412" s="132" t="s">
        <v>31519</v>
      </c>
      <c r="F16412" s="132" t="str">
        <f t="shared" si="256"/>
        <v>1360060</v>
      </c>
      <c r="G16412" s="132" t="s">
        <v>23283</v>
      </c>
      <c r="H16412" s="132" t="s">
        <v>14901</v>
      </c>
    </row>
    <row r="16413" spans="1:8" ht="14.5" customHeight="1">
      <c r="A16413" s="131">
        <v>5460013</v>
      </c>
      <c r="B16413" s="131" t="s">
        <v>11829</v>
      </c>
      <c r="D16413" s="132" t="s">
        <v>29992</v>
      </c>
      <c r="E16413" s="132" t="s">
        <v>31018</v>
      </c>
      <c r="F16413" s="132" t="str">
        <f t="shared" si="256"/>
        <v>1360061</v>
      </c>
      <c r="G16413" s="132" t="s">
        <v>23283</v>
      </c>
      <c r="H16413" s="132" t="s">
        <v>17023</v>
      </c>
    </row>
    <row r="16414" spans="1:8" ht="14.5" customHeight="1">
      <c r="A16414" s="131">
        <v>5460013</v>
      </c>
      <c r="B16414" s="131" t="s">
        <v>11829</v>
      </c>
      <c r="D16414" s="132" t="s">
        <v>29992</v>
      </c>
      <c r="E16414" s="132" t="s">
        <v>31520</v>
      </c>
      <c r="F16414" s="132" t="str">
        <f t="shared" si="256"/>
        <v>1360062</v>
      </c>
      <c r="G16414" s="132" t="s">
        <v>23283</v>
      </c>
      <c r="H16414" s="132" t="s">
        <v>17729</v>
      </c>
    </row>
    <row r="16415" spans="1:8" ht="14.5" customHeight="1">
      <c r="A16415" s="131">
        <v>5460013</v>
      </c>
      <c r="B16415" s="131" t="s">
        <v>11829</v>
      </c>
      <c r="D16415" s="132" t="s">
        <v>29992</v>
      </c>
      <c r="E16415" s="132" t="s">
        <v>31521</v>
      </c>
      <c r="F16415" s="132" t="str">
        <f t="shared" si="256"/>
        <v>1360063</v>
      </c>
      <c r="G16415" s="132" t="s">
        <v>23283</v>
      </c>
      <c r="H16415" s="132" t="s">
        <v>15384</v>
      </c>
    </row>
    <row r="16416" spans="1:8" ht="14.5" customHeight="1">
      <c r="A16416" s="131">
        <v>5570032</v>
      </c>
      <c r="B16416" s="131" t="s">
        <v>11830</v>
      </c>
      <c r="D16416" s="132" t="s">
        <v>29992</v>
      </c>
      <c r="E16416" s="132" t="s">
        <v>31019</v>
      </c>
      <c r="F16416" s="132" t="str">
        <f t="shared" si="256"/>
        <v>1360064</v>
      </c>
      <c r="G16416" s="132" t="s">
        <v>23283</v>
      </c>
      <c r="H16416" s="132" t="s">
        <v>23304</v>
      </c>
    </row>
    <row r="16417" spans="1:8" ht="14.5" customHeight="1">
      <c r="A16417" s="131">
        <v>5570032</v>
      </c>
      <c r="B16417" s="131" t="s">
        <v>11830</v>
      </c>
      <c r="D16417" s="132" t="s">
        <v>29992</v>
      </c>
      <c r="E16417" s="132" t="s">
        <v>31522</v>
      </c>
      <c r="F16417" s="132" t="str">
        <f t="shared" si="256"/>
        <v>1360065</v>
      </c>
      <c r="G16417" s="132" t="s">
        <v>23283</v>
      </c>
      <c r="H16417" s="132" t="s">
        <v>15957</v>
      </c>
    </row>
    <row r="16418" spans="1:8" ht="14.5" customHeight="1">
      <c r="A16418" s="131">
        <v>5570032</v>
      </c>
      <c r="B16418" s="131" t="s">
        <v>11830</v>
      </c>
      <c r="D16418" s="132" t="s">
        <v>29992</v>
      </c>
      <c r="E16418" s="132" t="s">
        <v>31020</v>
      </c>
      <c r="F16418" s="132" t="str">
        <f t="shared" si="256"/>
        <v>1360066</v>
      </c>
      <c r="G16418" s="132" t="s">
        <v>23283</v>
      </c>
      <c r="H16418" s="132" t="s">
        <v>23305</v>
      </c>
    </row>
    <row r="16419" spans="1:8" ht="14.5" customHeight="1">
      <c r="A16419" s="131">
        <v>5570041</v>
      </c>
      <c r="B16419" s="131" t="s">
        <v>11831</v>
      </c>
      <c r="D16419" s="132" t="s">
        <v>29992</v>
      </c>
      <c r="E16419" s="132" t="s">
        <v>31523</v>
      </c>
      <c r="F16419" s="132" t="str">
        <f t="shared" si="256"/>
        <v>1360067</v>
      </c>
      <c r="G16419" s="132" t="s">
        <v>23283</v>
      </c>
      <c r="H16419" s="132" t="s">
        <v>20886</v>
      </c>
    </row>
    <row r="16420" spans="1:8" ht="14.5" customHeight="1">
      <c r="A16420" s="131">
        <v>5570041</v>
      </c>
      <c r="B16420" s="131" t="s">
        <v>11831</v>
      </c>
      <c r="D16420" s="132" t="s">
        <v>29992</v>
      </c>
      <c r="E16420" s="132" t="s">
        <v>31021</v>
      </c>
      <c r="F16420" s="132" t="str">
        <f t="shared" si="256"/>
        <v>1360068</v>
      </c>
      <c r="G16420" s="132" t="s">
        <v>23283</v>
      </c>
      <c r="H16420" s="132" t="s">
        <v>14954</v>
      </c>
    </row>
    <row r="16421" spans="1:8" ht="14.5" customHeight="1">
      <c r="A16421" s="131">
        <v>5570041</v>
      </c>
      <c r="B16421" s="131" t="s">
        <v>11831</v>
      </c>
      <c r="D16421" s="132" t="s">
        <v>29992</v>
      </c>
      <c r="E16421" s="132" t="s">
        <v>31022</v>
      </c>
      <c r="F16421" s="132" t="str">
        <f t="shared" si="256"/>
        <v>1360069</v>
      </c>
      <c r="G16421" s="132" t="s">
        <v>23283</v>
      </c>
      <c r="H16421" s="132" t="s">
        <v>14955</v>
      </c>
    </row>
    <row r="16422" spans="1:8" ht="14.5" customHeight="1">
      <c r="A16422" s="131">
        <v>5570042</v>
      </c>
      <c r="B16422" s="131" t="s">
        <v>11832</v>
      </c>
      <c r="D16422" s="132" t="s">
        <v>29992</v>
      </c>
      <c r="E16422" s="132" t="s">
        <v>31524</v>
      </c>
      <c r="F16422" s="132" t="str">
        <f t="shared" si="256"/>
        <v>1360070</v>
      </c>
      <c r="G16422" s="132" t="s">
        <v>23283</v>
      </c>
      <c r="H16422" s="132" t="s">
        <v>15385</v>
      </c>
    </row>
    <row r="16423" spans="1:8" ht="14.5" customHeight="1">
      <c r="A16423" s="131">
        <v>5570042</v>
      </c>
      <c r="B16423" s="131" t="s">
        <v>11832</v>
      </c>
      <c r="D16423" s="132" t="s">
        <v>29992</v>
      </c>
      <c r="E16423" s="132" t="s">
        <v>31525</v>
      </c>
      <c r="F16423" s="132" t="str">
        <f t="shared" si="256"/>
        <v>1360071</v>
      </c>
      <c r="G16423" s="132" t="s">
        <v>23283</v>
      </c>
      <c r="H16423" s="132" t="s">
        <v>21693</v>
      </c>
    </row>
    <row r="16424" spans="1:8" ht="14.5" customHeight="1">
      <c r="A16424" s="131">
        <v>5570061</v>
      </c>
      <c r="B16424" s="131" t="s">
        <v>11833</v>
      </c>
      <c r="D16424" s="132" t="s">
        <v>29992</v>
      </c>
      <c r="E16424" s="132" t="s">
        <v>31526</v>
      </c>
      <c r="F16424" s="132" t="str">
        <f t="shared" si="256"/>
        <v>1360072</v>
      </c>
      <c r="G16424" s="132" t="s">
        <v>23283</v>
      </c>
      <c r="H16424" s="132" t="s">
        <v>18063</v>
      </c>
    </row>
    <row r="16425" spans="1:8" ht="14.5" customHeight="1">
      <c r="A16425" s="131">
        <v>5570061</v>
      </c>
      <c r="B16425" s="131" t="s">
        <v>11833</v>
      </c>
      <c r="D16425" s="132" t="s">
        <v>29992</v>
      </c>
      <c r="E16425" s="132" t="s">
        <v>31527</v>
      </c>
      <c r="F16425" s="132" t="str">
        <f t="shared" si="256"/>
        <v>1360073</v>
      </c>
      <c r="G16425" s="132" t="s">
        <v>23283</v>
      </c>
      <c r="H16425" s="132" t="s">
        <v>23306</v>
      </c>
    </row>
    <row r="16426" spans="1:8" ht="14.5" customHeight="1">
      <c r="A16426" s="131">
        <v>5570061</v>
      </c>
      <c r="B16426" s="131" t="s">
        <v>11833</v>
      </c>
      <c r="D16426" s="132" t="s">
        <v>29992</v>
      </c>
      <c r="E16426" s="132" t="s">
        <v>31528</v>
      </c>
      <c r="F16426" s="132" t="str">
        <f t="shared" si="256"/>
        <v>1360074</v>
      </c>
      <c r="G16426" s="132" t="s">
        <v>23283</v>
      </c>
      <c r="H16426" s="132" t="s">
        <v>23307</v>
      </c>
    </row>
    <row r="16427" spans="1:8" ht="14.5" customHeight="1">
      <c r="A16427" s="131">
        <v>5570061</v>
      </c>
      <c r="B16427" s="131" t="s">
        <v>11833</v>
      </c>
      <c r="D16427" s="132" t="s">
        <v>29992</v>
      </c>
      <c r="E16427" s="132" t="s">
        <v>31023</v>
      </c>
      <c r="F16427" s="132" t="str">
        <f t="shared" si="256"/>
        <v>1360075</v>
      </c>
      <c r="G16427" s="132" t="s">
        <v>23283</v>
      </c>
      <c r="H16427" s="132" t="s">
        <v>15212</v>
      </c>
    </row>
    <row r="16428" spans="1:8" ht="14.5" customHeight="1">
      <c r="A16428" s="131">
        <v>5570021</v>
      </c>
      <c r="B16428" s="131" t="s">
        <v>11834</v>
      </c>
      <c r="D16428" s="132" t="s">
        <v>29992</v>
      </c>
      <c r="E16428" s="132" t="s">
        <v>31529</v>
      </c>
      <c r="F16428" s="132" t="str">
        <f t="shared" si="256"/>
        <v>1360076</v>
      </c>
      <c r="G16428" s="132" t="s">
        <v>23283</v>
      </c>
      <c r="H16428" s="132" t="s">
        <v>23281</v>
      </c>
    </row>
    <row r="16429" spans="1:8" ht="14.5" customHeight="1">
      <c r="A16429" s="131">
        <v>5570021</v>
      </c>
      <c r="B16429" s="131" t="s">
        <v>11834</v>
      </c>
      <c r="D16429" s="132" t="s">
        <v>29992</v>
      </c>
      <c r="E16429" s="132" t="s">
        <v>31530</v>
      </c>
      <c r="F16429" s="132" t="str">
        <f t="shared" si="256"/>
        <v>1360077</v>
      </c>
      <c r="G16429" s="132" t="s">
        <v>23283</v>
      </c>
      <c r="H16429" s="132" t="s">
        <v>15903</v>
      </c>
    </row>
    <row r="16430" spans="1:8" ht="14.5" customHeight="1">
      <c r="A16430" s="131">
        <v>5570001</v>
      </c>
      <c r="B16430" s="131" t="s">
        <v>11835</v>
      </c>
      <c r="D16430" s="132" t="s">
        <v>29992</v>
      </c>
      <c r="E16430" s="132" t="s">
        <v>31024</v>
      </c>
      <c r="F16430" s="132" t="str">
        <f t="shared" si="256"/>
        <v>1360078</v>
      </c>
      <c r="G16430" s="132" t="s">
        <v>23283</v>
      </c>
      <c r="H16430" s="132" t="s">
        <v>23308</v>
      </c>
    </row>
    <row r="16431" spans="1:8" ht="14.5" customHeight="1">
      <c r="A16431" s="131">
        <v>5570001</v>
      </c>
      <c r="B16431" s="131" t="s">
        <v>11835</v>
      </c>
      <c r="D16431" s="132" t="s">
        <v>29992</v>
      </c>
      <c r="E16431" s="132" t="s">
        <v>31025</v>
      </c>
      <c r="F16431" s="132" t="str">
        <f t="shared" si="256"/>
        <v>1360080</v>
      </c>
      <c r="G16431" s="132" t="s">
        <v>23283</v>
      </c>
      <c r="H16431" s="132" t="s">
        <v>23309</v>
      </c>
    </row>
    <row r="16432" spans="1:8" ht="14.5" customHeight="1">
      <c r="A16432" s="131">
        <v>5570001</v>
      </c>
      <c r="B16432" s="131" t="s">
        <v>11835</v>
      </c>
      <c r="D16432" s="132" t="s">
        <v>29992</v>
      </c>
      <c r="E16432" s="132" t="s">
        <v>31026</v>
      </c>
      <c r="F16432" s="132" t="str">
        <f t="shared" si="256"/>
        <v>1360081</v>
      </c>
      <c r="G16432" s="132" t="s">
        <v>23283</v>
      </c>
      <c r="H16432" s="132" t="s">
        <v>23310</v>
      </c>
    </row>
    <row r="16433" spans="1:8" ht="14.5" customHeight="1">
      <c r="A16433" s="131">
        <v>5570052</v>
      </c>
      <c r="B16433" s="131" t="s">
        <v>11836</v>
      </c>
      <c r="D16433" s="132" t="s">
        <v>29992</v>
      </c>
      <c r="E16433" s="132" t="s">
        <v>31027</v>
      </c>
      <c r="F16433" s="132" t="str">
        <f t="shared" si="256"/>
        <v>1360082</v>
      </c>
      <c r="G16433" s="132" t="s">
        <v>23283</v>
      </c>
      <c r="H16433" s="132" t="s">
        <v>14897</v>
      </c>
    </row>
    <row r="16434" spans="1:8" ht="14.5" customHeight="1">
      <c r="A16434" s="131">
        <v>5570052</v>
      </c>
      <c r="B16434" s="131" t="s">
        <v>11836</v>
      </c>
      <c r="D16434" s="132" t="s">
        <v>29992</v>
      </c>
      <c r="E16434" s="132" t="s">
        <v>31028</v>
      </c>
      <c r="F16434" s="132" t="str">
        <f t="shared" si="256"/>
        <v>1360083</v>
      </c>
      <c r="G16434" s="132" t="s">
        <v>23283</v>
      </c>
      <c r="H16434" s="132" t="s">
        <v>23311</v>
      </c>
    </row>
    <row r="16435" spans="1:8" ht="14.5" customHeight="1">
      <c r="A16435" s="131">
        <v>5570012</v>
      </c>
      <c r="B16435" s="131" t="s">
        <v>11837</v>
      </c>
      <c r="D16435" s="132" t="s">
        <v>29992</v>
      </c>
      <c r="E16435" s="132" t="s">
        <v>31029</v>
      </c>
      <c r="F16435" s="132" t="str">
        <f t="shared" si="256"/>
        <v>1360084</v>
      </c>
      <c r="G16435" s="132" t="s">
        <v>23283</v>
      </c>
      <c r="H16435" s="132" t="s">
        <v>14981</v>
      </c>
    </row>
    <row r="16436" spans="1:8" ht="14.5" customHeight="1">
      <c r="A16436" s="131">
        <v>5570012</v>
      </c>
      <c r="B16436" s="131" t="s">
        <v>11837</v>
      </c>
      <c r="D16436" s="132" t="s">
        <v>29992</v>
      </c>
      <c r="E16436" s="132" t="s">
        <v>31030</v>
      </c>
      <c r="F16436" s="132" t="str">
        <f t="shared" si="256"/>
        <v>1360085</v>
      </c>
      <c r="G16436" s="132" t="s">
        <v>23283</v>
      </c>
      <c r="H16436" s="132" t="s">
        <v>14810</v>
      </c>
    </row>
    <row r="16437" spans="1:8" ht="14.5" customHeight="1">
      <c r="A16437" s="131">
        <v>5570053</v>
      </c>
      <c r="B16437" s="131" t="s">
        <v>11838</v>
      </c>
      <c r="D16437" s="132" t="s">
        <v>29993</v>
      </c>
      <c r="E16437" s="132" t="s">
        <v>31486</v>
      </c>
      <c r="F16437" s="132" t="str">
        <f t="shared" si="256"/>
        <v>1370002</v>
      </c>
      <c r="G16437" s="132" t="s">
        <v>23312</v>
      </c>
      <c r="H16437" s="132" t="s">
        <v>14751</v>
      </c>
    </row>
    <row r="16438" spans="1:8" ht="14.5" customHeight="1">
      <c r="A16438" s="131">
        <v>5570053</v>
      </c>
      <c r="B16438" s="131" t="s">
        <v>11838</v>
      </c>
      <c r="D16438" s="132" t="s">
        <v>29993</v>
      </c>
      <c r="E16438" s="132" t="s">
        <v>31487</v>
      </c>
      <c r="F16438" s="132" t="str">
        <f t="shared" si="256"/>
        <v>1370003</v>
      </c>
      <c r="G16438" s="132" t="s">
        <v>23312</v>
      </c>
      <c r="H16438" s="132" t="s">
        <v>21765</v>
      </c>
    </row>
    <row r="16439" spans="1:8" ht="14.5" customHeight="1">
      <c r="A16439" s="131">
        <v>5570054</v>
      </c>
      <c r="B16439" s="131" t="s">
        <v>11839</v>
      </c>
      <c r="D16439" s="132" t="s">
        <v>29993</v>
      </c>
      <c r="E16439" s="132" t="s">
        <v>30994</v>
      </c>
      <c r="F16439" s="132" t="str">
        <f t="shared" si="256"/>
        <v>1370004</v>
      </c>
      <c r="G16439" s="132" t="s">
        <v>23312</v>
      </c>
      <c r="H16439" s="132" t="s">
        <v>17908</v>
      </c>
    </row>
    <row r="16440" spans="1:8" ht="14.5" customHeight="1">
      <c r="A16440" s="131">
        <v>5570054</v>
      </c>
      <c r="B16440" s="131" t="s">
        <v>11839</v>
      </c>
      <c r="D16440" s="132" t="s">
        <v>29993</v>
      </c>
      <c r="E16440" s="132" t="s">
        <v>30995</v>
      </c>
      <c r="F16440" s="132" t="str">
        <f t="shared" si="256"/>
        <v>1370005</v>
      </c>
      <c r="G16440" s="132" t="s">
        <v>23312</v>
      </c>
      <c r="H16440" s="132" t="s">
        <v>23313</v>
      </c>
    </row>
    <row r="16441" spans="1:8" ht="14.5" customHeight="1">
      <c r="A16441" s="131">
        <v>5570055</v>
      </c>
      <c r="B16441" s="131" t="s">
        <v>11840</v>
      </c>
      <c r="D16441" s="132" t="s">
        <v>29993</v>
      </c>
      <c r="E16441" s="132" t="s">
        <v>31488</v>
      </c>
      <c r="F16441" s="132" t="str">
        <f t="shared" si="256"/>
        <v>1370006</v>
      </c>
      <c r="G16441" s="132" t="s">
        <v>23312</v>
      </c>
      <c r="H16441" s="132" t="s">
        <v>18027</v>
      </c>
    </row>
    <row r="16442" spans="1:8" ht="14.5" customHeight="1">
      <c r="A16442" s="131">
        <v>5570055</v>
      </c>
      <c r="B16442" s="131" t="s">
        <v>11840</v>
      </c>
      <c r="D16442" s="132" t="s">
        <v>29993</v>
      </c>
      <c r="E16442" s="132" t="s">
        <v>31489</v>
      </c>
      <c r="F16442" s="132" t="str">
        <f t="shared" si="256"/>
        <v>1370007</v>
      </c>
      <c r="G16442" s="132" t="s">
        <v>23312</v>
      </c>
      <c r="H16442" s="132" t="s">
        <v>17919</v>
      </c>
    </row>
    <row r="16443" spans="1:8" ht="14.5" customHeight="1">
      <c r="A16443" s="131">
        <v>5570002</v>
      </c>
      <c r="B16443" s="131" t="s">
        <v>11841</v>
      </c>
      <c r="D16443" s="132" t="s">
        <v>29993</v>
      </c>
      <c r="E16443" s="132" t="s">
        <v>31807</v>
      </c>
      <c r="F16443" s="132" t="str">
        <f t="shared" si="256"/>
        <v>1370008</v>
      </c>
      <c r="G16443" s="132" t="s">
        <v>23312</v>
      </c>
      <c r="H16443" s="132" t="s">
        <v>17814</v>
      </c>
    </row>
    <row r="16444" spans="1:8" ht="14.5" customHeight="1">
      <c r="A16444" s="131">
        <v>5570002</v>
      </c>
      <c r="B16444" s="131" t="s">
        <v>11841</v>
      </c>
      <c r="D16444" s="132" t="s">
        <v>29993</v>
      </c>
      <c r="E16444" s="132" t="s">
        <v>30996</v>
      </c>
      <c r="F16444" s="132" t="str">
        <f t="shared" si="256"/>
        <v>1370009</v>
      </c>
      <c r="G16444" s="132" t="s">
        <v>23312</v>
      </c>
      <c r="H16444" s="132" t="s">
        <v>16537</v>
      </c>
    </row>
    <row r="16445" spans="1:8" ht="14.5" customHeight="1">
      <c r="A16445" s="131">
        <v>5570051</v>
      </c>
      <c r="B16445" s="131" t="s">
        <v>11842</v>
      </c>
      <c r="D16445" s="132" t="s">
        <v>29993</v>
      </c>
      <c r="E16445" s="132" t="s">
        <v>31490</v>
      </c>
      <c r="F16445" s="132" t="str">
        <f t="shared" si="256"/>
        <v>1370010</v>
      </c>
      <c r="G16445" s="132" t="s">
        <v>23312</v>
      </c>
      <c r="H16445" s="132" t="s">
        <v>23314</v>
      </c>
    </row>
    <row r="16446" spans="1:8" ht="14.5" customHeight="1">
      <c r="A16446" s="131">
        <v>5570051</v>
      </c>
      <c r="B16446" s="131" t="s">
        <v>11842</v>
      </c>
      <c r="D16446" s="132" t="s">
        <v>29993</v>
      </c>
      <c r="E16446" s="132" t="s">
        <v>31491</v>
      </c>
      <c r="F16446" s="132" t="str">
        <f t="shared" si="256"/>
        <v>1370011</v>
      </c>
      <c r="G16446" s="132" t="s">
        <v>23312</v>
      </c>
      <c r="H16446" s="132" t="s">
        <v>15660</v>
      </c>
    </row>
    <row r="16447" spans="1:8" ht="14.5" customHeight="1">
      <c r="A16447" s="131">
        <v>5570051</v>
      </c>
      <c r="B16447" s="131" t="s">
        <v>11842</v>
      </c>
      <c r="D16447" s="132" t="s">
        <v>29993</v>
      </c>
      <c r="E16447" s="132" t="s">
        <v>31492</v>
      </c>
      <c r="F16447" s="132" t="str">
        <f t="shared" si="256"/>
        <v>1370012</v>
      </c>
      <c r="G16447" s="132" t="s">
        <v>23312</v>
      </c>
      <c r="H16447" s="132" t="s">
        <v>14864</v>
      </c>
    </row>
    <row r="16448" spans="1:8" ht="14.5" customHeight="1">
      <c r="A16448" s="131">
        <v>5570044</v>
      </c>
      <c r="B16448" s="131" t="s">
        <v>11843</v>
      </c>
      <c r="D16448" s="132" t="s">
        <v>29993</v>
      </c>
      <c r="E16448" s="132" t="s">
        <v>30997</v>
      </c>
      <c r="F16448" s="132" t="str">
        <f t="shared" si="256"/>
        <v>1370013</v>
      </c>
      <c r="G16448" s="132" t="s">
        <v>23312</v>
      </c>
      <c r="H16448" s="132" t="s">
        <v>17920</v>
      </c>
    </row>
    <row r="16449" spans="1:8" ht="14.5" customHeight="1">
      <c r="A16449" s="131">
        <v>5570044</v>
      </c>
      <c r="B16449" s="131" t="s">
        <v>11843</v>
      </c>
      <c r="D16449" s="132" t="s">
        <v>29993</v>
      </c>
      <c r="E16449" s="132" t="s">
        <v>31493</v>
      </c>
      <c r="F16449" s="132" t="str">
        <f t="shared" si="256"/>
        <v>1370014</v>
      </c>
      <c r="G16449" s="132" t="s">
        <v>23312</v>
      </c>
      <c r="H16449" s="132" t="s">
        <v>17911</v>
      </c>
    </row>
    <row r="16450" spans="1:8" ht="14.5" customHeight="1">
      <c r="A16450" s="131">
        <v>5570045</v>
      </c>
      <c r="B16450" s="131" t="s">
        <v>11844</v>
      </c>
      <c r="D16450" s="132" t="s">
        <v>29993</v>
      </c>
      <c r="E16450" s="132" t="s">
        <v>30998</v>
      </c>
      <c r="F16450" s="132" t="str">
        <f t="shared" si="256"/>
        <v>1370015</v>
      </c>
      <c r="G16450" s="132" t="s">
        <v>23312</v>
      </c>
      <c r="H16450" s="132" t="s">
        <v>17604</v>
      </c>
    </row>
    <row r="16451" spans="1:8" ht="14.5" customHeight="1">
      <c r="A16451" s="131">
        <v>5570045</v>
      </c>
      <c r="B16451" s="131" t="s">
        <v>11844</v>
      </c>
      <c r="D16451" s="132" t="s">
        <v>29993</v>
      </c>
      <c r="E16451" s="132" t="s">
        <v>31494</v>
      </c>
      <c r="F16451" s="132" t="str">
        <f t="shared" ref="F16451:F16514" si="257">TEXT(D16451,"0000")&amp;TEXT(E16451,"000")</f>
        <v>1370016</v>
      </c>
      <c r="G16451" s="132" t="s">
        <v>23312</v>
      </c>
      <c r="H16451" s="132" t="s">
        <v>17923</v>
      </c>
    </row>
    <row r="16452" spans="1:8" ht="14.5" customHeight="1">
      <c r="A16452" s="131">
        <v>5570043</v>
      </c>
      <c r="B16452" s="131" t="s">
        <v>11845</v>
      </c>
      <c r="D16452" s="132" t="s">
        <v>29993</v>
      </c>
      <c r="E16452" s="132" t="s">
        <v>31495</v>
      </c>
      <c r="F16452" s="132" t="str">
        <f t="shared" si="257"/>
        <v>1370017</v>
      </c>
      <c r="G16452" s="132" t="s">
        <v>23312</v>
      </c>
      <c r="H16452" s="132" t="s">
        <v>17921</v>
      </c>
    </row>
    <row r="16453" spans="1:8" ht="14.5" customHeight="1">
      <c r="A16453" s="131">
        <v>5570043</v>
      </c>
      <c r="B16453" s="131" t="s">
        <v>11845</v>
      </c>
      <c r="D16453" s="132" t="s">
        <v>29993</v>
      </c>
      <c r="E16453" s="132" t="s">
        <v>31496</v>
      </c>
      <c r="F16453" s="132" t="str">
        <f t="shared" si="257"/>
        <v>1370018</v>
      </c>
      <c r="G16453" s="132" t="s">
        <v>23312</v>
      </c>
      <c r="H16453" s="132" t="s">
        <v>18039</v>
      </c>
    </row>
    <row r="16454" spans="1:8" ht="14.5" customHeight="1">
      <c r="A16454" s="131">
        <v>5570062</v>
      </c>
      <c r="B16454" s="131" t="s">
        <v>11846</v>
      </c>
      <c r="D16454" s="132" t="s">
        <v>29993</v>
      </c>
      <c r="E16454" s="132" t="s">
        <v>30999</v>
      </c>
      <c r="F16454" s="132" t="str">
        <f t="shared" si="257"/>
        <v>1370019</v>
      </c>
      <c r="G16454" s="132" t="s">
        <v>23312</v>
      </c>
      <c r="H16454" s="132" t="s">
        <v>16464</v>
      </c>
    </row>
    <row r="16455" spans="1:8" ht="14.5" customHeight="1">
      <c r="A16455" s="131">
        <v>5570062</v>
      </c>
      <c r="B16455" s="131" t="s">
        <v>11846</v>
      </c>
      <c r="D16455" s="132" t="s">
        <v>29993</v>
      </c>
      <c r="E16455" s="132" t="s">
        <v>31001</v>
      </c>
      <c r="F16455" s="132" t="str">
        <f t="shared" si="257"/>
        <v>1370021</v>
      </c>
      <c r="G16455" s="132" t="s">
        <v>23312</v>
      </c>
      <c r="H16455" s="132" t="s">
        <v>17906</v>
      </c>
    </row>
    <row r="16456" spans="1:8" ht="14.5" customHeight="1">
      <c r="A16456" s="131">
        <v>5570062</v>
      </c>
      <c r="B16456" s="131" t="s">
        <v>11846</v>
      </c>
      <c r="D16456" s="132" t="s">
        <v>29993</v>
      </c>
      <c r="E16456" s="132" t="s">
        <v>31002</v>
      </c>
      <c r="F16456" s="132" t="str">
        <f t="shared" si="257"/>
        <v>1370022</v>
      </c>
      <c r="G16456" s="132" t="s">
        <v>23312</v>
      </c>
      <c r="H16456" s="132" t="s">
        <v>17928</v>
      </c>
    </row>
    <row r="16457" spans="1:8" ht="14.5" customHeight="1">
      <c r="A16457" s="131">
        <v>5570031</v>
      </c>
      <c r="B16457" s="131" t="s">
        <v>11847</v>
      </c>
      <c r="D16457" s="132" t="s">
        <v>29993</v>
      </c>
      <c r="E16457" s="132" t="s">
        <v>31497</v>
      </c>
      <c r="F16457" s="132" t="str">
        <f t="shared" si="257"/>
        <v>1370023</v>
      </c>
      <c r="G16457" s="132" t="s">
        <v>23312</v>
      </c>
      <c r="H16457" s="132" t="s">
        <v>23315</v>
      </c>
    </row>
    <row r="16458" spans="1:8" ht="14.5" customHeight="1">
      <c r="A16458" s="131">
        <v>5570031</v>
      </c>
      <c r="B16458" s="131" t="s">
        <v>11847</v>
      </c>
      <c r="D16458" s="132" t="s">
        <v>29993</v>
      </c>
      <c r="E16458" s="132" t="s">
        <v>31003</v>
      </c>
      <c r="F16458" s="132" t="str">
        <f t="shared" si="257"/>
        <v>1370024</v>
      </c>
      <c r="G16458" s="132" t="s">
        <v>23312</v>
      </c>
      <c r="H16458" s="132" t="s">
        <v>23316</v>
      </c>
    </row>
    <row r="16459" spans="1:8" ht="14.5" customHeight="1">
      <c r="A16459" s="131">
        <v>5570031</v>
      </c>
      <c r="B16459" s="131" t="s">
        <v>11847</v>
      </c>
      <c r="D16459" s="132" t="s">
        <v>29994</v>
      </c>
      <c r="E16459" s="132" t="s">
        <v>30993</v>
      </c>
      <c r="F16459" s="132" t="str">
        <f t="shared" si="257"/>
        <v>1371001</v>
      </c>
      <c r="G16459" s="132" t="s">
        <v>23317</v>
      </c>
      <c r="H16459" s="132" t="s">
        <v>15805</v>
      </c>
    </row>
    <row r="16460" spans="1:8" ht="14.5" customHeight="1">
      <c r="A16460" s="131">
        <v>5570014</v>
      </c>
      <c r="B16460" s="131" t="s">
        <v>11848</v>
      </c>
      <c r="D16460" s="132" t="s">
        <v>29994</v>
      </c>
      <c r="E16460" s="132" t="s">
        <v>31486</v>
      </c>
      <c r="F16460" s="132" t="str">
        <f t="shared" si="257"/>
        <v>1371002</v>
      </c>
      <c r="G16460" s="132" t="s">
        <v>23317</v>
      </c>
      <c r="H16460" s="132" t="s">
        <v>17995</v>
      </c>
    </row>
    <row r="16461" spans="1:8" ht="14.5" customHeight="1">
      <c r="A16461" s="131">
        <v>5570014</v>
      </c>
      <c r="B16461" s="131" t="s">
        <v>11848</v>
      </c>
      <c r="D16461" s="132" t="s">
        <v>29994</v>
      </c>
      <c r="E16461" s="132" t="s">
        <v>31487</v>
      </c>
      <c r="F16461" s="132" t="str">
        <f t="shared" si="257"/>
        <v>1371003</v>
      </c>
      <c r="G16461" s="132" t="s">
        <v>23317</v>
      </c>
      <c r="H16461" s="132" t="s">
        <v>23318</v>
      </c>
    </row>
    <row r="16462" spans="1:8" ht="14.5" customHeight="1">
      <c r="A16462" s="131">
        <v>5570014</v>
      </c>
      <c r="B16462" s="131" t="s">
        <v>11848</v>
      </c>
      <c r="D16462" s="132" t="s">
        <v>29994</v>
      </c>
      <c r="E16462" s="132" t="s">
        <v>30994</v>
      </c>
      <c r="F16462" s="132" t="str">
        <f t="shared" si="257"/>
        <v>1371004</v>
      </c>
      <c r="G16462" s="132" t="s">
        <v>23317</v>
      </c>
      <c r="H16462" s="132" t="s">
        <v>16528</v>
      </c>
    </row>
    <row r="16463" spans="1:8" ht="14.5" customHeight="1">
      <c r="A16463" s="131">
        <v>5570003</v>
      </c>
      <c r="B16463" s="131" t="s">
        <v>11849</v>
      </c>
      <c r="D16463" s="132" t="s">
        <v>29994</v>
      </c>
      <c r="E16463" s="132" t="s">
        <v>30995</v>
      </c>
      <c r="F16463" s="132" t="str">
        <f t="shared" si="257"/>
        <v>1371005</v>
      </c>
      <c r="G16463" s="132" t="s">
        <v>23317</v>
      </c>
      <c r="H16463" s="132" t="s">
        <v>17884</v>
      </c>
    </row>
    <row r="16464" spans="1:8" ht="14.5" customHeight="1">
      <c r="A16464" s="131">
        <v>5570003</v>
      </c>
      <c r="B16464" s="131" t="s">
        <v>11849</v>
      </c>
      <c r="D16464" s="132" t="s">
        <v>29994</v>
      </c>
      <c r="E16464" s="132" t="s">
        <v>31488</v>
      </c>
      <c r="F16464" s="132" t="str">
        <f t="shared" si="257"/>
        <v>1371006</v>
      </c>
      <c r="G16464" s="132" t="s">
        <v>23317</v>
      </c>
      <c r="H16464" s="132" t="s">
        <v>18059</v>
      </c>
    </row>
    <row r="16465" spans="1:8" ht="14.5" customHeight="1">
      <c r="A16465" s="131">
        <v>5570011</v>
      </c>
      <c r="B16465" s="131" t="s">
        <v>11850</v>
      </c>
      <c r="D16465" s="132" t="s">
        <v>29994</v>
      </c>
      <c r="E16465" s="132" t="s">
        <v>31489</v>
      </c>
      <c r="F16465" s="132" t="str">
        <f t="shared" si="257"/>
        <v>1371007</v>
      </c>
      <c r="G16465" s="132" t="s">
        <v>23317</v>
      </c>
      <c r="H16465" s="132" t="s">
        <v>14968</v>
      </c>
    </row>
    <row r="16466" spans="1:8" ht="14.5" customHeight="1">
      <c r="A16466" s="131">
        <v>5570011</v>
      </c>
      <c r="B16466" s="131" t="s">
        <v>11850</v>
      </c>
      <c r="D16466" s="132" t="s">
        <v>29994</v>
      </c>
      <c r="E16466" s="132" t="s">
        <v>31807</v>
      </c>
      <c r="F16466" s="132" t="str">
        <f t="shared" si="257"/>
        <v>1371008</v>
      </c>
      <c r="G16466" s="132" t="s">
        <v>23317</v>
      </c>
      <c r="H16466" s="132" t="s">
        <v>16863</v>
      </c>
    </row>
    <row r="16467" spans="1:8" ht="14.5" customHeight="1">
      <c r="A16467" s="131">
        <v>5570013</v>
      </c>
      <c r="B16467" s="131" t="s">
        <v>11851</v>
      </c>
      <c r="D16467" s="132" t="s">
        <v>29994</v>
      </c>
      <c r="E16467" s="132" t="s">
        <v>30996</v>
      </c>
      <c r="F16467" s="132" t="str">
        <f t="shared" si="257"/>
        <v>1371009</v>
      </c>
      <c r="G16467" s="132" t="s">
        <v>23317</v>
      </c>
      <c r="H16467" s="132" t="s">
        <v>18379</v>
      </c>
    </row>
    <row r="16468" spans="1:8" ht="14.5" customHeight="1">
      <c r="A16468" s="131">
        <v>5570013</v>
      </c>
      <c r="B16468" s="131" t="s">
        <v>11851</v>
      </c>
      <c r="D16468" s="132" t="s">
        <v>29994</v>
      </c>
      <c r="E16468" s="132" t="s">
        <v>31490</v>
      </c>
      <c r="F16468" s="132" t="str">
        <f t="shared" si="257"/>
        <v>1371010</v>
      </c>
      <c r="G16468" s="132" t="s">
        <v>23317</v>
      </c>
      <c r="H16468" s="132" t="s">
        <v>17493</v>
      </c>
    </row>
    <row r="16469" spans="1:8" ht="14.5" customHeight="1">
      <c r="A16469" s="131">
        <v>5570024</v>
      </c>
      <c r="B16469" s="131" t="s">
        <v>11852</v>
      </c>
      <c r="D16469" s="132" t="s">
        <v>29994</v>
      </c>
      <c r="E16469" s="132" t="s">
        <v>31491</v>
      </c>
      <c r="F16469" s="132" t="str">
        <f t="shared" si="257"/>
        <v>1371011</v>
      </c>
      <c r="G16469" s="132" t="s">
        <v>23317</v>
      </c>
      <c r="H16469" s="132" t="s">
        <v>17963</v>
      </c>
    </row>
    <row r="16470" spans="1:8" ht="14.5" customHeight="1">
      <c r="A16470" s="131">
        <v>5570024</v>
      </c>
      <c r="B16470" s="131" t="s">
        <v>11852</v>
      </c>
      <c r="D16470" s="132" t="s">
        <v>29994</v>
      </c>
      <c r="E16470" s="132" t="s">
        <v>30997</v>
      </c>
      <c r="F16470" s="132" t="str">
        <f t="shared" si="257"/>
        <v>1371013</v>
      </c>
      <c r="G16470" s="132" t="s">
        <v>23317</v>
      </c>
      <c r="H16470" s="132" t="s">
        <v>18009</v>
      </c>
    </row>
    <row r="16471" spans="1:8" ht="14.5" customHeight="1">
      <c r="A16471" s="131">
        <v>5570024</v>
      </c>
      <c r="B16471" s="131" t="s">
        <v>11852</v>
      </c>
      <c r="D16471" s="132" t="s">
        <v>29994</v>
      </c>
      <c r="E16471" s="132" t="s">
        <v>31493</v>
      </c>
      <c r="F16471" s="132" t="str">
        <f t="shared" si="257"/>
        <v>1371014</v>
      </c>
      <c r="G16471" s="132" t="s">
        <v>23317</v>
      </c>
      <c r="H16471" s="132" t="s">
        <v>22348</v>
      </c>
    </row>
    <row r="16472" spans="1:8" ht="14.5" customHeight="1">
      <c r="A16472" s="131">
        <v>5570022</v>
      </c>
      <c r="B16472" s="131" t="s">
        <v>11853</v>
      </c>
      <c r="D16472" s="132" t="s">
        <v>29994</v>
      </c>
      <c r="E16472" s="132" t="s">
        <v>30998</v>
      </c>
      <c r="F16472" s="132" t="str">
        <f t="shared" si="257"/>
        <v>1371015</v>
      </c>
      <c r="G16472" s="132" t="s">
        <v>23317</v>
      </c>
      <c r="H16472" s="132" t="s">
        <v>17997</v>
      </c>
    </row>
    <row r="16473" spans="1:8" ht="14.5" customHeight="1">
      <c r="A16473" s="131">
        <v>5570022</v>
      </c>
      <c r="B16473" s="131" t="s">
        <v>11853</v>
      </c>
      <c r="D16473" s="132" t="s">
        <v>29994</v>
      </c>
      <c r="E16473" s="132" t="s">
        <v>31494</v>
      </c>
      <c r="F16473" s="132" t="str">
        <f t="shared" si="257"/>
        <v>1371016</v>
      </c>
      <c r="G16473" s="132" t="s">
        <v>23317</v>
      </c>
      <c r="H16473" s="132" t="s">
        <v>23319</v>
      </c>
    </row>
    <row r="16474" spans="1:8" ht="14.5" customHeight="1">
      <c r="A16474" s="131">
        <v>5570022</v>
      </c>
      <c r="B16474" s="131" t="s">
        <v>11853</v>
      </c>
      <c r="D16474" s="132" t="s">
        <v>29994</v>
      </c>
      <c r="E16474" s="132" t="s">
        <v>31495</v>
      </c>
      <c r="F16474" s="132" t="str">
        <f t="shared" si="257"/>
        <v>1371017</v>
      </c>
      <c r="G16474" s="132" t="s">
        <v>23317</v>
      </c>
      <c r="H16474" s="132" t="s">
        <v>18055</v>
      </c>
    </row>
    <row r="16475" spans="1:8" ht="14.5" customHeight="1">
      <c r="A16475" s="131">
        <v>5570025</v>
      </c>
      <c r="B16475" s="131" t="s">
        <v>11854</v>
      </c>
      <c r="D16475" s="132" t="s">
        <v>29995</v>
      </c>
      <c r="E16475" s="132" t="s">
        <v>30993</v>
      </c>
      <c r="F16475" s="132" t="str">
        <f t="shared" si="257"/>
        <v>1373001</v>
      </c>
      <c r="G16475" s="132" t="s">
        <v>23320</v>
      </c>
      <c r="H16475" s="132" t="s">
        <v>15936</v>
      </c>
    </row>
    <row r="16476" spans="1:8" ht="14.5" customHeight="1">
      <c r="A16476" s="131">
        <v>5570025</v>
      </c>
      <c r="B16476" s="131" t="s">
        <v>11854</v>
      </c>
      <c r="D16476" s="132" t="s">
        <v>29995</v>
      </c>
      <c r="E16476" s="132" t="s">
        <v>31486</v>
      </c>
      <c r="F16476" s="132" t="str">
        <f t="shared" si="257"/>
        <v>1373002</v>
      </c>
      <c r="G16476" s="132" t="s">
        <v>23320</v>
      </c>
      <c r="H16476" s="132" t="s">
        <v>23321</v>
      </c>
    </row>
    <row r="16477" spans="1:8" ht="14.5" customHeight="1">
      <c r="A16477" s="131">
        <v>5570025</v>
      </c>
      <c r="B16477" s="131" t="s">
        <v>11854</v>
      </c>
      <c r="D16477" s="132" t="s">
        <v>29995</v>
      </c>
      <c r="E16477" s="132" t="s">
        <v>31487</v>
      </c>
      <c r="F16477" s="132" t="str">
        <f t="shared" si="257"/>
        <v>1373003</v>
      </c>
      <c r="G16477" s="132" t="s">
        <v>23320</v>
      </c>
      <c r="H16477" s="132" t="s">
        <v>23322</v>
      </c>
    </row>
    <row r="16478" spans="1:8" ht="14.5" customHeight="1">
      <c r="A16478" s="131">
        <v>5570004</v>
      </c>
      <c r="B16478" s="131" t="s">
        <v>11855</v>
      </c>
      <c r="D16478" s="132" t="s">
        <v>29995</v>
      </c>
      <c r="E16478" s="132" t="s">
        <v>30994</v>
      </c>
      <c r="F16478" s="132" t="str">
        <f t="shared" si="257"/>
        <v>1373004</v>
      </c>
      <c r="G16478" s="132" t="s">
        <v>23320</v>
      </c>
      <c r="H16478" s="132" t="s">
        <v>23323</v>
      </c>
    </row>
    <row r="16479" spans="1:8" ht="14.5" customHeight="1">
      <c r="A16479" s="131">
        <v>5570004</v>
      </c>
      <c r="B16479" s="131" t="s">
        <v>11855</v>
      </c>
      <c r="D16479" s="132" t="s">
        <v>29995</v>
      </c>
      <c r="E16479" s="132" t="s">
        <v>30995</v>
      </c>
      <c r="F16479" s="132" t="str">
        <f t="shared" si="257"/>
        <v>1373005</v>
      </c>
      <c r="G16479" s="132" t="s">
        <v>23320</v>
      </c>
      <c r="H16479" s="132" t="s">
        <v>17949</v>
      </c>
    </row>
    <row r="16480" spans="1:8" ht="14.5" customHeight="1">
      <c r="A16480" s="131">
        <v>5570004</v>
      </c>
      <c r="B16480" s="131" t="s">
        <v>11855</v>
      </c>
      <c r="D16480" s="132" t="s">
        <v>29995</v>
      </c>
      <c r="E16480" s="132" t="s">
        <v>31488</v>
      </c>
      <c r="F16480" s="132" t="str">
        <f t="shared" si="257"/>
        <v>1373006</v>
      </c>
      <c r="G16480" s="132" t="s">
        <v>23320</v>
      </c>
      <c r="H16480" s="132" t="s">
        <v>14991</v>
      </c>
    </row>
    <row r="16481" spans="1:8" ht="14.5" customHeight="1">
      <c r="A16481" s="131">
        <v>5570016</v>
      </c>
      <c r="B16481" s="131" t="s">
        <v>11856</v>
      </c>
      <c r="D16481" s="132" t="s">
        <v>29995</v>
      </c>
      <c r="E16481" s="132" t="s">
        <v>31489</v>
      </c>
      <c r="F16481" s="132" t="str">
        <f t="shared" si="257"/>
        <v>1373007</v>
      </c>
      <c r="G16481" s="132" t="s">
        <v>23320</v>
      </c>
      <c r="H16481" s="132" t="s">
        <v>15373</v>
      </c>
    </row>
    <row r="16482" spans="1:8" ht="14.5" customHeight="1">
      <c r="A16482" s="131">
        <v>5570016</v>
      </c>
      <c r="B16482" s="131" t="s">
        <v>11856</v>
      </c>
      <c r="D16482" s="132" t="s">
        <v>29995</v>
      </c>
      <c r="E16482" s="132" t="s">
        <v>31807</v>
      </c>
      <c r="F16482" s="132" t="str">
        <f t="shared" si="257"/>
        <v>1373008</v>
      </c>
      <c r="G16482" s="132" t="s">
        <v>23320</v>
      </c>
      <c r="H16482" s="132" t="s">
        <v>18534</v>
      </c>
    </row>
    <row r="16483" spans="1:8" ht="14.5" customHeight="1">
      <c r="A16483" s="131">
        <v>5570015</v>
      </c>
      <c r="B16483" s="131" t="s">
        <v>11857</v>
      </c>
      <c r="D16483" s="132" t="s">
        <v>29995</v>
      </c>
      <c r="E16483" s="132" t="s">
        <v>30996</v>
      </c>
      <c r="F16483" s="132" t="str">
        <f t="shared" si="257"/>
        <v>1373009</v>
      </c>
      <c r="G16483" s="132" t="s">
        <v>23320</v>
      </c>
      <c r="H16483" s="132" t="s">
        <v>17920</v>
      </c>
    </row>
    <row r="16484" spans="1:8" ht="14.5" customHeight="1">
      <c r="A16484" s="131">
        <v>5570015</v>
      </c>
      <c r="B16484" s="131" t="s">
        <v>11857</v>
      </c>
      <c r="D16484" s="132" t="s">
        <v>29995</v>
      </c>
      <c r="E16484" s="132" t="s">
        <v>31490</v>
      </c>
      <c r="F16484" s="132" t="str">
        <f t="shared" si="257"/>
        <v>1373010</v>
      </c>
      <c r="G16484" s="132" t="s">
        <v>23320</v>
      </c>
      <c r="H16484" s="132" t="s">
        <v>18028</v>
      </c>
    </row>
    <row r="16485" spans="1:8" ht="14.5" customHeight="1">
      <c r="A16485" s="131">
        <v>5570033</v>
      </c>
      <c r="B16485" s="131" t="s">
        <v>11858</v>
      </c>
      <c r="D16485" s="132" t="s">
        <v>29995</v>
      </c>
      <c r="E16485" s="132" t="s">
        <v>31491</v>
      </c>
      <c r="F16485" s="132" t="str">
        <f t="shared" si="257"/>
        <v>1373011</v>
      </c>
      <c r="G16485" s="132" t="s">
        <v>23320</v>
      </c>
      <c r="H16485" s="132" t="s">
        <v>23324</v>
      </c>
    </row>
    <row r="16486" spans="1:8" ht="14.5" customHeight="1">
      <c r="A16486" s="131">
        <v>5570033</v>
      </c>
      <c r="B16486" s="131" t="s">
        <v>11858</v>
      </c>
      <c r="D16486" s="132" t="s">
        <v>29995</v>
      </c>
      <c r="E16486" s="132" t="s">
        <v>31492</v>
      </c>
      <c r="F16486" s="132" t="str">
        <f t="shared" si="257"/>
        <v>1373012</v>
      </c>
      <c r="G16486" s="132" t="s">
        <v>23320</v>
      </c>
      <c r="H16486" s="132" t="s">
        <v>15069</v>
      </c>
    </row>
    <row r="16487" spans="1:8" ht="14.5" customHeight="1">
      <c r="A16487" s="131">
        <v>5570033</v>
      </c>
      <c r="B16487" s="131" t="s">
        <v>11858</v>
      </c>
      <c r="D16487" s="132" t="s">
        <v>29995</v>
      </c>
      <c r="E16487" s="132" t="s">
        <v>30997</v>
      </c>
      <c r="F16487" s="132" t="str">
        <f t="shared" si="257"/>
        <v>1373013</v>
      </c>
      <c r="G16487" s="132" t="s">
        <v>23320</v>
      </c>
      <c r="H16487" s="132" t="s">
        <v>17421</v>
      </c>
    </row>
    <row r="16488" spans="1:8" ht="14.5" customHeight="1">
      <c r="A16488" s="131">
        <v>5570034</v>
      </c>
      <c r="B16488" s="131" t="s">
        <v>11859</v>
      </c>
      <c r="D16488" s="132" t="s">
        <v>29995</v>
      </c>
      <c r="E16488" s="132" t="s">
        <v>31493</v>
      </c>
      <c r="F16488" s="132" t="str">
        <f t="shared" si="257"/>
        <v>1373014</v>
      </c>
      <c r="G16488" s="132" t="s">
        <v>23320</v>
      </c>
      <c r="H16488" s="132" t="s">
        <v>14751</v>
      </c>
    </row>
    <row r="16489" spans="1:8" ht="14.5" customHeight="1">
      <c r="A16489" s="131">
        <v>5570034</v>
      </c>
      <c r="B16489" s="131" t="s">
        <v>11859</v>
      </c>
      <c r="D16489" s="132" t="s">
        <v>29995</v>
      </c>
      <c r="E16489" s="132" t="s">
        <v>30998</v>
      </c>
      <c r="F16489" s="132" t="str">
        <f t="shared" si="257"/>
        <v>1373015</v>
      </c>
      <c r="G16489" s="132" t="s">
        <v>23320</v>
      </c>
      <c r="H16489" s="132" t="s">
        <v>23325</v>
      </c>
    </row>
    <row r="16490" spans="1:8" ht="14.5" customHeight="1">
      <c r="A16490" s="131">
        <v>5570034</v>
      </c>
      <c r="B16490" s="131" t="s">
        <v>11859</v>
      </c>
      <c r="D16490" s="132" t="s">
        <v>29995</v>
      </c>
      <c r="E16490" s="132" t="s">
        <v>31494</v>
      </c>
      <c r="F16490" s="132" t="str">
        <f t="shared" si="257"/>
        <v>1373016</v>
      </c>
      <c r="G16490" s="132" t="s">
        <v>23320</v>
      </c>
      <c r="H16490" s="132" t="s">
        <v>21665</v>
      </c>
    </row>
    <row r="16491" spans="1:8" ht="14.5" customHeight="1">
      <c r="A16491" s="131">
        <v>5570063</v>
      </c>
      <c r="B16491" s="131" t="s">
        <v>11860</v>
      </c>
      <c r="D16491" s="132" t="s">
        <v>29995</v>
      </c>
      <c r="E16491" s="132" t="s">
        <v>31496</v>
      </c>
      <c r="F16491" s="132" t="str">
        <f t="shared" si="257"/>
        <v>1373018</v>
      </c>
      <c r="G16491" s="132" t="s">
        <v>23320</v>
      </c>
      <c r="H16491" s="132" t="s">
        <v>23326</v>
      </c>
    </row>
    <row r="16492" spans="1:8" ht="14.5" customHeight="1">
      <c r="A16492" s="131">
        <v>5570063</v>
      </c>
      <c r="B16492" s="131" t="s">
        <v>11860</v>
      </c>
      <c r="D16492" s="132" t="s">
        <v>29995</v>
      </c>
      <c r="E16492" s="132" t="s">
        <v>30999</v>
      </c>
      <c r="F16492" s="132" t="str">
        <f t="shared" si="257"/>
        <v>1373019</v>
      </c>
      <c r="G16492" s="132" t="s">
        <v>23320</v>
      </c>
      <c r="H16492" s="132" t="s">
        <v>18543</v>
      </c>
    </row>
    <row r="16493" spans="1:8" ht="14.5" customHeight="1">
      <c r="A16493" s="131">
        <v>5570063</v>
      </c>
      <c r="B16493" s="131" t="s">
        <v>11860</v>
      </c>
      <c r="D16493" s="132" t="s">
        <v>29995</v>
      </c>
      <c r="E16493" s="132" t="s">
        <v>31000</v>
      </c>
      <c r="F16493" s="132" t="str">
        <f t="shared" si="257"/>
        <v>1373020</v>
      </c>
      <c r="G16493" s="132" t="s">
        <v>23320</v>
      </c>
      <c r="H16493" s="132" t="s">
        <v>23327</v>
      </c>
    </row>
    <row r="16494" spans="1:8" ht="14.5" customHeight="1">
      <c r="A16494" s="131">
        <v>5570063</v>
      </c>
      <c r="B16494" s="131" t="s">
        <v>11860</v>
      </c>
      <c r="D16494" s="132" t="s">
        <v>29995</v>
      </c>
      <c r="E16494" s="132" t="s">
        <v>31001</v>
      </c>
      <c r="F16494" s="132" t="str">
        <f t="shared" si="257"/>
        <v>1373021</v>
      </c>
      <c r="G16494" s="132" t="s">
        <v>23320</v>
      </c>
      <c r="H16494" s="132" t="s">
        <v>17947</v>
      </c>
    </row>
    <row r="16495" spans="1:8" ht="14.5" customHeight="1">
      <c r="A16495" s="131">
        <v>5570063</v>
      </c>
      <c r="B16495" s="131" t="s">
        <v>11860</v>
      </c>
      <c r="D16495" s="132" t="s">
        <v>29995</v>
      </c>
      <c r="E16495" s="132" t="s">
        <v>31002</v>
      </c>
      <c r="F16495" s="132" t="str">
        <f t="shared" si="257"/>
        <v>1373022</v>
      </c>
      <c r="G16495" s="132" t="s">
        <v>23320</v>
      </c>
      <c r="H16495" s="132" t="s">
        <v>17956</v>
      </c>
    </row>
    <row r="16496" spans="1:8" ht="14.5" customHeight="1">
      <c r="A16496" s="131">
        <v>5570063</v>
      </c>
      <c r="B16496" s="131" t="s">
        <v>11860</v>
      </c>
      <c r="D16496" s="132" t="s">
        <v>29995</v>
      </c>
      <c r="E16496" s="132" t="s">
        <v>31497</v>
      </c>
      <c r="F16496" s="132" t="str">
        <f t="shared" si="257"/>
        <v>1373023</v>
      </c>
      <c r="G16496" s="132" t="s">
        <v>23320</v>
      </c>
      <c r="H16496" s="132" t="s">
        <v>18009</v>
      </c>
    </row>
    <row r="16497" spans="1:8" ht="14.5" customHeight="1">
      <c r="A16497" s="131">
        <v>5570063</v>
      </c>
      <c r="B16497" s="131" t="s">
        <v>11860</v>
      </c>
      <c r="D16497" s="132" t="s">
        <v>29995</v>
      </c>
      <c r="E16497" s="132" t="s">
        <v>31003</v>
      </c>
      <c r="F16497" s="132" t="str">
        <f t="shared" si="257"/>
        <v>1373024</v>
      </c>
      <c r="G16497" s="132" t="s">
        <v>23320</v>
      </c>
      <c r="H16497" s="132" t="s">
        <v>17951</v>
      </c>
    </row>
    <row r="16498" spans="1:8" ht="14.5" customHeight="1">
      <c r="A16498" s="131">
        <v>5570023</v>
      </c>
      <c r="B16498" s="131" t="s">
        <v>11861</v>
      </c>
      <c r="D16498" s="132" t="s">
        <v>29995</v>
      </c>
      <c r="E16498" s="132" t="s">
        <v>31498</v>
      </c>
      <c r="F16498" s="132" t="str">
        <f t="shared" si="257"/>
        <v>1373025</v>
      </c>
      <c r="G16498" s="132" t="s">
        <v>23320</v>
      </c>
      <c r="H16498" s="132" t="s">
        <v>23328</v>
      </c>
    </row>
    <row r="16499" spans="1:8" ht="14.5" customHeight="1">
      <c r="A16499" s="131">
        <v>5570023</v>
      </c>
      <c r="B16499" s="131" t="s">
        <v>11861</v>
      </c>
      <c r="D16499" s="132" t="s">
        <v>29995</v>
      </c>
      <c r="E16499" s="132" t="s">
        <v>31004</v>
      </c>
      <c r="F16499" s="132" t="str">
        <f t="shared" si="257"/>
        <v>1373026</v>
      </c>
      <c r="G16499" s="132" t="s">
        <v>23320</v>
      </c>
      <c r="H16499" s="132" t="s">
        <v>17814</v>
      </c>
    </row>
    <row r="16500" spans="1:8" ht="14.5" customHeight="1">
      <c r="A16500" s="131">
        <v>5320031</v>
      </c>
      <c r="B16500" s="131" t="s">
        <v>11862</v>
      </c>
      <c r="D16500" s="132" t="s">
        <v>29995</v>
      </c>
      <c r="E16500" s="132" t="s">
        <v>31005</v>
      </c>
      <c r="F16500" s="132" t="str">
        <f t="shared" si="257"/>
        <v>1373027</v>
      </c>
      <c r="G16500" s="132" t="s">
        <v>23320</v>
      </c>
      <c r="H16500" s="132" t="s">
        <v>21798</v>
      </c>
    </row>
    <row r="16501" spans="1:8" ht="14.5" customHeight="1">
      <c r="A16501" s="131">
        <v>5320031</v>
      </c>
      <c r="B16501" s="131" t="s">
        <v>11862</v>
      </c>
      <c r="D16501" s="132" t="s">
        <v>29995</v>
      </c>
      <c r="E16501" s="132" t="s">
        <v>31006</v>
      </c>
      <c r="F16501" s="132" t="str">
        <f t="shared" si="257"/>
        <v>1373028</v>
      </c>
      <c r="G16501" s="132" t="s">
        <v>23320</v>
      </c>
      <c r="H16501" s="132" t="s">
        <v>23329</v>
      </c>
    </row>
    <row r="16502" spans="1:8" ht="14.5" customHeight="1">
      <c r="A16502" s="131">
        <v>5320031</v>
      </c>
      <c r="B16502" s="131" t="s">
        <v>11862</v>
      </c>
      <c r="D16502" s="132" t="s">
        <v>29996</v>
      </c>
      <c r="E16502" s="132" t="s">
        <v>30993</v>
      </c>
      <c r="F16502" s="132" t="str">
        <f t="shared" si="257"/>
        <v>1374001</v>
      </c>
      <c r="G16502" s="132" t="s">
        <v>23330</v>
      </c>
      <c r="H16502" s="132" t="s">
        <v>14751</v>
      </c>
    </row>
    <row r="16503" spans="1:8" ht="14.5" customHeight="1">
      <c r="A16503" s="131">
        <v>5320031</v>
      </c>
      <c r="B16503" s="131" t="s">
        <v>11862</v>
      </c>
      <c r="D16503" s="132" t="s">
        <v>29996</v>
      </c>
      <c r="E16503" s="132" t="s">
        <v>31486</v>
      </c>
      <c r="F16503" s="132" t="str">
        <f t="shared" si="257"/>
        <v>1374002</v>
      </c>
      <c r="G16503" s="132" t="s">
        <v>23330</v>
      </c>
      <c r="H16503" s="132" t="s">
        <v>18022</v>
      </c>
    </row>
    <row r="16504" spans="1:8" ht="14.5" customHeight="1">
      <c r="A16504" s="131">
        <v>5320013</v>
      </c>
      <c r="B16504" s="131" t="s">
        <v>11863</v>
      </c>
      <c r="D16504" s="132" t="s">
        <v>29996</v>
      </c>
      <c r="E16504" s="132" t="s">
        <v>31487</v>
      </c>
      <c r="F16504" s="132" t="str">
        <f t="shared" si="257"/>
        <v>1374003</v>
      </c>
      <c r="G16504" s="132" t="s">
        <v>23330</v>
      </c>
      <c r="H16504" s="132" t="s">
        <v>21765</v>
      </c>
    </row>
    <row r="16505" spans="1:8" ht="14.5" customHeight="1">
      <c r="A16505" s="131">
        <v>5320013</v>
      </c>
      <c r="B16505" s="131" t="s">
        <v>11863</v>
      </c>
      <c r="D16505" s="132" t="s">
        <v>29996</v>
      </c>
      <c r="E16505" s="132" t="s">
        <v>30995</v>
      </c>
      <c r="F16505" s="132" t="str">
        <f t="shared" si="257"/>
        <v>1374005</v>
      </c>
      <c r="G16505" s="132" t="s">
        <v>23330</v>
      </c>
      <c r="H16505" s="132" t="s">
        <v>23331</v>
      </c>
    </row>
    <row r="16506" spans="1:8" ht="14.5" customHeight="1">
      <c r="A16506" s="131">
        <v>5320013</v>
      </c>
      <c r="B16506" s="131" t="s">
        <v>11863</v>
      </c>
      <c r="D16506" s="132" t="s">
        <v>29996</v>
      </c>
      <c r="E16506" s="132" t="s">
        <v>31488</v>
      </c>
      <c r="F16506" s="132" t="str">
        <f t="shared" si="257"/>
        <v>1374006</v>
      </c>
      <c r="G16506" s="132" t="s">
        <v>23330</v>
      </c>
      <c r="H16506" s="132" t="s">
        <v>22379</v>
      </c>
    </row>
    <row r="16507" spans="1:8" ht="14.5" customHeight="1">
      <c r="A16507" s="131">
        <v>5320013</v>
      </c>
      <c r="B16507" s="131" t="s">
        <v>11863</v>
      </c>
      <c r="D16507" s="132" t="s">
        <v>29996</v>
      </c>
      <c r="E16507" s="132" t="s">
        <v>31489</v>
      </c>
      <c r="F16507" s="132" t="str">
        <f t="shared" si="257"/>
        <v>1374007</v>
      </c>
      <c r="G16507" s="132" t="s">
        <v>23330</v>
      </c>
      <c r="H16507" s="132" t="s">
        <v>18905</v>
      </c>
    </row>
    <row r="16508" spans="1:8" ht="14.5" customHeight="1">
      <c r="A16508" s="131">
        <v>5320012</v>
      </c>
      <c r="B16508" s="131" t="s">
        <v>11864</v>
      </c>
      <c r="D16508" s="132" t="s">
        <v>29996</v>
      </c>
      <c r="E16508" s="132" t="s">
        <v>31807</v>
      </c>
      <c r="F16508" s="132" t="str">
        <f t="shared" si="257"/>
        <v>1374008</v>
      </c>
      <c r="G16508" s="132" t="s">
        <v>23330</v>
      </c>
      <c r="H16508" s="132" t="s">
        <v>23332</v>
      </c>
    </row>
    <row r="16509" spans="1:8" ht="14.5" customHeight="1">
      <c r="A16509" s="131">
        <v>5320012</v>
      </c>
      <c r="B16509" s="131" t="s">
        <v>11864</v>
      </c>
      <c r="D16509" s="132" t="s">
        <v>29996</v>
      </c>
      <c r="E16509" s="132" t="s">
        <v>30996</v>
      </c>
      <c r="F16509" s="132" t="str">
        <f t="shared" si="257"/>
        <v>1374009</v>
      </c>
      <c r="G16509" s="132" t="s">
        <v>23330</v>
      </c>
      <c r="H16509" s="132" t="s">
        <v>22877</v>
      </c>
    </row>
    <row r="16510" spans="1:8" ht="14.5" customHeight="1">
      <c r="A16510" s="131">
        <v>5320012</v>
      </c>
      <c r="B16510" s="131" t="s">
        <v>11864</v>
      </c>
      <c r="D16510" s="132" t="s">
        <v>29997</v>
      </c>
      <c r="E16510" s="132" t="s">
        <v>30993</v>
      </c>
      <c r="F16510" s="132" t="str">
        <f t="shared" si="257"/>
        <v>1375001</v>
      </c>
      <c r="G16510" s="132" t="s">
        <v>23333</v>
      </c>
      <c r="H16510" s="132" t="s">
        <v>14751</v>
      </c>
    </row>
    <row r="16511" spans="1:8" ht="14.5" customHeight="1">
      <c r="A16511" s="131">
        <v>5320012</v>
      </c>
      <c r="B16511" s="131" t="s">
        <v>11864</v>
      </c>
      <c r="D16511" s="132" t="s">
        <v>29997</v>
      </c>
      <c r="E16511" s="132" t="s">
        <v>31486</v>
      </c>
      <c r="F16511" s="132" t="str">
        <f t="shared" si="257"/>
        <v>1375002</v>
      </c>
      <c r="G16511" s="132" t="s">
        <v>23333</v>
      </c>
      <c r="H16511" s="132" t="s">
        <v>23334</v>
      </c>
    </row>
    <row r="16512" spans="1:8" ht="14.5" customHeight="1">
      <c r="A16512" s="131">
        <v>5320025</v>
      </c>
      <c r="B16512" s="131" t="s">
        <v>11865</v>
      </c>
      <c r="D16512" s="132" t="s">
        <v>29997</v>
      </c>
      <c r="E16512" s="132" t="s">
        <v>31487</v>
      </c>
      <c r="F16512" s="132" t="str">
        <f t="shared" si="257"/>
        <v>1375003</v>
      </c>
      <c r="G16512" s="132" t="s">
        <v>23333</v>
      </c>
      <c r="H16512" s="132" t="s">
        <v>14771</v>
      </c>
    </row>
    <row r="16513" spans="1:8" ht="14.5" customHeight="1">
      <c r="A16513" s="131">
        <v>5320025</v>
      </c>
      <c r="B16513" s="131" t="s">
        <v>11865</v>
      </c>
      <c r="D16513" s="132" t="s">
        <v>29997</v>
      </c>
      <c r="E16513" s="132" t="s">
        <v>30994</v>
      </c>
      <c r="F16513" s="132" t="str">
        <f t="shared" si="257"/>
        <v>1375004</v>
      </c>
      <c r="G16513" s="132" t="s">
        <v>23333</v>
      </c>
      <c r="H16513" s="132" t="s">
        <v>17964</v>
      </c>
    </row>
    <row r="16514" spans="1:8" ht="14.5" customHeight="1">
      <c r="A16514" s="131">
        <v>5320025</v>
      </c>
      <c r="B16514" s="131" t="s">
        <v>11865</v>
      </c>
      <c r="D16514" s="132" t="s">
        <v>29997</v>
      </c>
      <c r="E16514" s="132" t="s">
        <v>30995</v>
      </c>
      <c r="F16514" s="132" t="str">
        <f t="shared" si="257"/>
        <v>1375005</v>
      </c>
      <c r="G16514" s="132" t="s">
        <v>23333</v>
      </c>
      <c r="H16514" s="132" t="s">
        <v>18066</v>
      </c>
    </row>
    <row r="16515" spans="1:8" ht="14.5" customHeight="1">
      <c r="A16515" s="131">
        <v>5320023</v>
      </c>
      <c r="B16515" s="131" t="s">
        <v>11866</v>
      </c>
      <c r="D16515" s="132" t="s">
        <v>29997</v>
      </c>
      <c r="E16515" s="132" t="s">
        <v>31488</v>
      </c>
      <c r="F16515" s="132" t="str">
        <f t="shared" ref="F16515:F16578" si="258">TEXT(D16515,"0000")&amp;TEXT(E16515,"000")</f>
        <v>1375006</v>
      </c>
      <c r="G16515" s="132" t="s">
        <v>23333</v>
      </c>
      <c r="H16515" s="132" t="s">
        <v>15510</v>
      </c>
    </row>
    <row r="16516" spans="1:8" ht="14.5" customHeight="1">
      <c r="A16516" s="131">
        <v>5320023</v>
      </c>
      <c r="B16516" s="131" t="s">
        <v>11866</v>
      </c>
      <c r="D16516" s="132" t="s">
        <v>29997</v>
      </c>
      <c r="E16516" s="132" t="s">
        <v>31489</v>
      </c>
      <c r="F16516" s="132" t="str">
        <f t="shared" si="258"/>
        <v>1375007</v>
      </c>
      <c r="G16516" s="132" t="s">
        <v>23333</v>
      </c>
      <c r="H16516" s="132" t="s">
        <v>15373</v>
      </c>
    </row>
    <row r="16517" spans="1:8" ht="14.5" customHeight="1">
      <c r="A16517" s="131">
        <v>5320023</v>
      </c>
      <c r="B16517" s="131" t="s">
        <v>11866</v>
      </c>
      <c r="D16517" s="132" t="s">
        <v>29998</v>
      </c>
      <c r="E16517" s="132" t="s">
        <v>30993</v>
      </c>
      <c r="F16517" s="132" t="str">
        <f t="shared" si="258"/>
        <v>1376001</v>
      </c>
      <c r="G16517" s="132" t="s">
        <v>23335</v>
      </c>
      <c r="H16517" s="132" t="s">
        <v>14751</v>
      </c>
    </row>
    <row r="16518" spans="1:8" ht="14.5" customHeight="1">
      <c r="A16518" s="131">
        <v>5320023</v>
      </c>
      <c r="B16518" s="131" t="s">
        <v>11866</v>
      </c>
      <c r="D16518" s="132" t="s">
        <v>29998</v>
      </c>
      <c r="E16518" s="132" t="s">
        <v>31487</v>
      </c>
      <c r="F16518" s="132" t="str">
        <f t="shared" si="258"/>
        <v>1376003</v>
      </c>
      <c r="G16518" s="132" t="s">
        <v>23335</v>
      </c>
      <c r="H16518" s="132" t="s">
        <v>17982</v>
      </c>
    </row>
    <row r="16519" spans="1:8" ht="14.5" customHeight="1">
      <c r="A16519" s="131">
        <v>5320023</v>
      </c>
      <c r="B16519" s="131" t="s">
        <v>11866</v>
      </c>
      <c r="D16519" s="132" t="s">
        <v>29998</v>
      </c>
      <c r="E16519" s="132" t="s">
        <v>30994</v>
      </c>
      <c r="F16519" s="132" t="str">
        <f t="shared" si="258"/>
        <v>1376004</v>
      </c>
      <c r="G16519" s="132" t="s">
        <v>23335</v>
      </c>
      <c r="H16519" s="132" t="s">
        <v>16683</v>
      </c>
    </row>
    <row r="16520" spans="1:8" ht="14.5" customHeight="1">
      <c r="A16520" s="131">
        <v>5320024</v>
      </c>
      <c r="B16520" s="131" t="s">
        <v>11867</v>
      </c>
      <c r="D16520" s="132" t="s">
        <v>29998</v>
      </c>
      <c r="E16520" s="132" t="s">
        <v>30995</v>
      </c>
      <c r="F16520" s="132" t="str">
        <f t="shared" si="258"/>
        <v>1376005</v>
      </c>
      <c r="G16520" s="132" t="s">
        <v>23335</v>
      </c>
      <c r="H16520" s="132" t="s">
        <v>20365</v>
      </c>
    </row>
    <row r="16521" spans="1:8" ht="14.5" customHeight="1">
      <c r="A16521" s="131">
        <v>5320024</v>
      </c>
      <c r="B16521" s="131" t="s">
        <v>11867</v>
      </c>
      <c r="D16521" s="132" t="s">
        <v>29998</v>
      </c>
      <c r="E16521" s="132" t="s">
        <v>31488</v>
      </c>
      <c r="F16521" s="132" t="str">
        <f t="shared" si="258"/>
        <v>1376006</v>
      </c>
      <c r="G16521" s="132" t="s">
        <v>23335</v>
      </c>
      <c r="H16521" s="132" t="s">
        <v>23336</v>
      </c>
    </row>
    <row r="16522" spans="1:8" ht="14.5" customHeight="1">
      <c r="A16522" s="131">
        <v>5320024</v>
      </c>
      <c r="B16522" s="131" t="s">
        <v>11867</v>
      </c>
      <c r="D16522" s="132" t="s">
        <v>29998</v>
      </c>
      <c r="E16522" s="132" t="s">
        <v>31489</v>
      </c>
      <c r="F16522" s="132" t="str">
        <f t="shared" si="258"/>
        <v>1376007</v>
      </c>
      <c r="G16522" s="132" t="s">
        <v>23335</v>
      </c>
      <c r="H16522" s="132" t="s">
        <v>23337</v>
      </c>
    </row>
    <row r="16523" spans="1:8" ht="14.5" customHeight="1">
      <c r="A16523" s="131">
        <v>5320028</v>
      </c>
      <c r="B16523" s="131" t="s">
        <v>11868</v>
      </c>
      <c r="D16523" s="132" t="s">
        <v>29998</v>
      </c>
      <c r="E16523" s="132" t="s">
        <v>31807</v>
      </c>
      <c r="F16523" s="132" t="str">
        <f t="shared" si="258"/>
        <v>1376008</v>
      </c>
      <c r="G16523" s="132" t="s">
        <v>23335</v>
      </c>
      <c r="H16523" s="132" t="s">
        <v>20343</v>
      </c>
    </row>
    <row r="16524" spans="1:8" ht="14.5" customHeight="1">
      <c r="A16524" s="131">
        <v>5320028</v>
      </c>
      <c r="B16524" s="131" t="s">
        <v>11868</v>
      </c>
      <c r="D16524" s="132" t="s">
        <v>29998</v>
      </c>
      <c r="E16524" s="132" t="s">
        <v>30996</v>
      </c>
      <c r="F16524" s="132" t="str">
        <f t="shared" si="258"/>
        <v>1376009</v>
      </c>
      <c r="G16524" s="132" t="s">
        <v>23335</v>
      </c>
      <c r="H16524" s="132" t="s">
        <v>23338</v>
      </c>
    </row>
    <row r="16525" spans="1:8" ht="14.5" customHeight="1">
      <c r="A16525" s="131">
        <v>5320028</v>
      </c>
      <c r="B16525" s="131" t="s">
        <v>11868</v>
      </c>
      <c r="D16525" s="132" t="s">
        <v>29998</v>
      </c>
      <c r="E16525" s="132" t="s">
        <v>31490</v>
      </c>
      <c r="F16525" s="132" t="str">
        <f t="shared" si="258"/>
        <v>1376010</v>
      </c>
      <c r="G16525" s="132" t="s">
        <v>23335</v>
      </c>
      <c r="H16525" s="132" t="s">
        <v>17984</v>
      </c>
    </row>
    <row r="16526" spans="1:8" ht="14.5" customHeight="1">
      <c r="A16526" s="131">
        <v>5320001</v>
      </c>
      <c r="B16526" s="131" t="s">
        <v>11869</v>
      </c>
      <c r="D16526" s="132" t="s">
        <v>29998</v>
      </c>
      <c r="E16526" s="132" t="s">
        <v>31491</v>
      </c>
      <c r="F16526" s="132" t="str">
        <f t="shared" si="258"/>
        <v>1376011</v>
      </c>
      <c r="G16526" s="132" t="s">
        <v>23335</v>
      </c>
      <c r="H16526" s="132" t="s">
        <v>19365</v>
      </c>
    </row>
    <row r="16527" spans="1:8" ht="14.5" customHeight="1">
      <c r="A16527" s="131">
        <v>5320001</v>
      </c>
      <c r="B16527" s="131" t="s">
        <v>11869</v>
      </c>
      <c r="D16527" s="132" t="s">
        <v>29998</v>
      </c>
      <c r="E16527" s="132" t="s">
        <v>31493</v>
      </c>
      <c r="F16527" s="132" t="str">
        <f t="shared" si="258"/>
        <v>1376014</v>
      </c>
      <c r="G16527" s="132" t="s">
        <v>23335</v>
      </c>
      <c r="H16527" s="132" t="s">
        <v>18002</v>
      </c>
    </row>
    <row r="16528" spans="1:8" ht="14.5" customHeight="1">
      <c r="A16528" s="131">
        <v>5320001</v>
      </c>
      <c r="B16528" s="131" t="s">
        <v>11869</v>
      </c>
      <c r="D16528" s="132" t="s">
        <v>29998</v>
      </c>
      <c r="E16528" s="132" t="s">
        <v>30998</v>
      </c>
      <c r="F16528" s="132" t="str">
        <f t="shared" si="258"/>
        <v>1376015</v>
      </c>
      <c r="G16528" s="132" t="s">
        <v>23335</v>
      </c>
      <c r="H16528" s="132" t="s">
        <v>17486</v>
      </c>
    </row>
    <row r="16529" spans="1:8" ht="14.5" customHeight="1">
      <c r="A16529" s="131">
        <v>5320027</v>
      </c>
      <c r="B16529" s="131" t="s">
        <v>11870</v>
      </c>
      <c r="D16529" s="132" t="s">
        <v>29998</v>
      </c>
      <c r="E16529" s="132" t="s">
        <v>31494</v>
      </c>
      <c r="F16529" s="132" t="str">
        <f t="shared" si="258"/>
        <v>1376016</v>
      </c>
      <c r="G16529" s="132" t="s">
        <v>23335</v>
      </c>
      <c r="H16529" s="132" t="s">
        <v>20201</v>
      </c>
    </row>
    <row r="16530" spans="1:8" ht="14.5" customHeight="1">
      <c r="A16530" s="131">
        <v>5320027</v>
      </c>
      <c r="B16530" s="131" t="s">
        <v>11870</v>
      </c>
      <c r="D16530" s="132" t="s">
        <v>29998</v>
      </c>
      <c r="E16530" s="132" t="s">
        <v>31495</v>
      </c>
      <c r="F16530" s="132" t="str">
        <f t="shared" si="258"/>
        <v>1376017</v>
      </c>
      <c r="G16530" s="132" t="s">
        <v>23335</v>
      </c>
      <c r="H16530" s="132" t="s">
        <v>18066</v>
      </c>
    </row>
    <row r="16531" spans="1:8" ht="14.5" customHeight="1">
      <c r="A16531" s="131">
        <v>5320027</v>
      </c>
      <c r="B16531" s="131" t="s">
        <v>11870</v>
      </c>
      <c r="D16531" s="132" t="s">
        <v>29998</v>
      </c>
      <c r="E16531" s="132" t="s">
        <v>30999</v>
      </c>
      <c r="F16531" s="132" t="str">
        <f t="shared" si="258"/>
        <v>1376019</v>
      </c>
      <c r="G16531" s="132" t="s">
        <v>23335</v>
      </c>
      <c r="H16531" s="132" t="s">
        <v>17983</v>
      </c>
    </row>
    <row r="16532" spans="1:8" ht="14.5" customHeight="1">
      <c r="A16532" s="131">
        <v>5320021</v>
      </c>
      <c r="B16532" s="131" t="s">
        <v>11871</v>
      </c>
      <c r="D16532" s="132" t="s">
        <v>29998</v>
      </c>
      <c r="E16532" s="132" t="s">
        <v>31001</v>
      </c>
      <c r="F16532" s="132" t="str">
        <f t="shared" si="258"/>
        <v>1376021</v>
      </c>
      <c r="G16532" s="132" t="s">
        <v>23335</v>
      </c>
      <c r="H16532" s="132" t="s">
        <v>23339</v>
      </c>
    </row>
    <row r="16533" spans="1:8" ht="14.5" customHeight="1">
      <c r="A16533" s="131">
        <v>5320021</v>
      </c>
      <c r="B16533" s="131" t="s">
        <v>11871</v>
      </c>
      <c r="D16533" s="132" t="s">
        <v>29999</v>
      </c>
      <c r="E16533" s="132" t="s">
        <v>30993</v>
      </c>
      <c r="F16533" s="132" t="str">
        <f t="shared" si="258"/>
        <v>1377001</v>
      </c>
      <c r="G16533" s="132" t="s">
        <v>23340</v>
      </c>
      <c r="H16533" s="132" t="s">
        <v>14751</v>
      </c>
    </row>
    <row r="16534" spans="1:8" ht="14.5" customHeight="1">
      <c r="A16534" s="131">
        <v>5320021</v>
      </c>
      <c r="B16534" s="131" t="s">
        <v>11871</v>
      </c>
      <c r="D16534" s="132" t="s">
        <v>29999</v>
      </c>
      <c r="E16534" s="132" t="s">
        <v>31486</v>
      </c>
      <c r="F16534" s="132" t="str">
        <f t="shared" si="258"/>
        <v>1377002</v>
      </c>
      <c r="G16534" s="132" t="s">
        <v>23340</v>
      </c>
      <c r="H16534" s="132" t="s">
        <v>23341</v>
      </c>
    </row>
    <row r="16535" spans="1:8" ht="14.5" customHeight="1">
      <c r="A16535" s="131">
        <v>5320026</v>
      </c>
      <c r="B16535" s="131" t="s">
        <v>11872</v>
      </c>
      <c r="D16535" s="132" t="s">
        <v>29999</v>
      </c>
      <c r="E16535" s="132" t="s">
        <v>31487</v>
      </c>
      <c r="F16535" s="132" t="str">
        <f t="shared" si="258"/>
        <v>1377003</v>
      </c>
      <c r="G16535" s="132" t="s">
        <v>23340</v>
      </c>
      <c r="H16535" s="132" t="s">
        <v>23342</v>
      </c>
    </row>
    <row r="16536" spans="1:8" ht="14.5" customHeight="1">
      <c r="A16536" s="131">
        <v>5320026</v>
      </c>
      <c r="B16536" s="131" t="s">
        <v>11872</v>
      </c>
      <c r="D16536" s="132" t="s">
        <v>29999</v>
      </c>
      <c r="E16536" s="132" t="s">
        <v>30994</v>
      </c>
      <c r="F16536" s="132" t="str">
        <f t="shared" si="258"/>
        <v>1377004</v>
      </c>
      <c r="G16536" s="132" t="s">
        <v>23340</v>
      </c>
      <c r="H16536" s="132" t="s">
        <v>23343</v>
      </c>
    </row>
    <row r="16537" spans="1:8" ht="14.5" customHeight="1">
      <c r="A16537" s="131">
        <v>5320026</v>
      </c>
      <c r="B16537" s="131" t="s">
        <v>11872</v>
      </c>
      <c r="D16537" s="132" t="s">
        <v>29999</v>
      </c>
      <c r="E16537" s="132" t="s">
        <v>30995</v>
      </c>
      <c r="F16537" s="132" t="str">
        <f t="shared" si="258"/>
        <v>1377005</v>
      </c>
      <c r="G16537" s="132" t="s">
        <v>23340</v>
      </c>
      <c r="H16537" s="132" t="s">
        <v>17983</v>
      </c>
    </row>
    <row r="16538" spans="1:8" ht="14.5" customHeight="1">
      <c r="A16538" s="131">
        <v>5320026</v>
      </c>
      <c r="B16538" s="131" t="s">
        <v>11872</v>
      </c>
      <c r="D16538" s="132" t="s">
        <v>29999</v>
      </c>
      <c r="E16538" s="132" t="s">
        <v>31488</v>
      </c>
      <c r="F16538" s="132" t="str">
        <f t="shared" si="258"/>
        <v>1377006</v>
      </c>
      <c r="G16538" s="132" t="s">
        <v>23340</v>
      </c>
      <c r="H16538" s="132" t="s">
        <v>23344</v>
      </c>
    </row>
    <row r="16539" spans="1:8" ht="14.5" customHeight="1">
      <c r="A16539" s="131">
        <v>5320026</v>
      </c>
      <c r="B16539" s="131" t="s">
        <v>11872</v>
      </c>
      <c r="D16539" s="132" t="s">
        <v>29999</v>
      </c>
      <c r="E16539" s="132" t="s">
        <v>31489</v>
      </c>
      <c r="F16539" s="132" t="str">
        <f t="shared" si="258"/>
        <v>1377007</v>
      </c>
      <c r="G16539" s="132" t="s">
        <v>23340</v>
      </c>
      <c r="H16539" s="132" t="s">
        <v>23345</v>
      </c>
    </row>
    <row r="16540" spans="1:8" ht="14.5" customHeight="1">
      <c r="A16540" s="131">
        <v>5320026</v>
      </c>
      <c r="B16540" s="131" t="s">
        <v>11872</v>
      </c>
      <c r="D16540" s="132" t="s">
        <v>29999</v>
      </c>
      <c r="E16540" s="132" t="s">
        <v>31807</v>
      </c>
      <c r="F16540" s="132" t="str">
        <f t="shared" si="258"/>
        <v>1377008</v>
      </c>
      <c r="G16540" s="132" t="s">
        <v>23340</v>
      </c>
      <c r="H16540" s="132" t="s">
        <v>18066</v>
      </c>
    </row>
    <row r="16541" spans="1:8" ht="14.5" customHeight="1">
      <c r="A16541" s="131">
        <v>5320033</v>
      </c>
      <c r="B16541" s="131" t="s">
        <v>11873</v>
      </c>
      <c r="D16541" s="132" t="s">
        <v>29999</v>
      </c>
      <c r="E16541" s="132" t="s">
        <v>30996</v>
      </c>
      <c r="F16541" s="132" t="str">
        <f t="shared" si="258"/>
        <v>1377009</v>
      </c>
      <c r="G16541" s="132" t="s">
        <v>23340</v>
      </c>
      <c r="H16541" s="132" t="s">
        <v>23346</v>
      </c>
    </row>
    <row r="16542" spans="1:8" ht="14.5" customHeight="1">
      <c r="A16542" s="131">
        <v>5320033</v>
      </c>
      <c r="B16542" s="131" t="s">
        <v>11873</v>
      </c>
      <c r="D16542" s="132" t="s">
        <v>29999</v>
      </c>
      <c r="E16542" s="132" t="s">
        <v>31490</v>
      </c>
      <c r="F16542" s="132" t="str">
        <f t="shared" si="258"/>
        <v>1377010</v>
      </c>
      <c r="G16542" s="132" t="s">
        <v>23340</v>
      </c>
      <c r="H16542" s="132" t="s">
        <v>17262</v>
      </c>
    </row>
    <row r="16543" spans="1:8" ht="14.5" customHeight="1">
      <c r="A16543" s="131">
        <v>5320033</v>
      </c>
      <c r="B16543" s="131" t="s">
        <v>11873</v>
      </c>
      <c r="D16543" s="132" t="s">
        <v>29999</v>
      </c>
      <c r="E16543" s="132" t="s">
        <v>31491</v>
      </c>
      <c r="F16543" s="132" t="str">
        <f t="shared" si="258"/>
        <v>1377011</v>
      </c>
      <c r="G16543" s="132" t="s">
        <v>23340</v>
      </c>
      <c r="H16543" s="132" t="s">
        <v>16767</v>
      </c>
    </row>
    <row r="16544" spans="1:8" ht="14.5" customHeight="1">
      <c r="A16544" s="131">
        <v>5320033</v>
      </c>
      <c r="B16544" s="131" t="s">
        <v>11873</v>
      </c>
      <c r="D16544" s="132" t="s">
        <v>29999</v>
      </c>
      <c r="E16544" s="132" t="s">
        <v>31492</v>
      </c>
      <c r="F16544" s="132" t="str">
        <f t="shared" si="258"/>
        <v>1377012</v>
      </c>
      <c r="G16544" s="132" t="s">
        <v>23340</v>
      </c>
      <c r="H16544" s="132" t="s">
        <v>17402</v>
      </c>
    </row>
    <row r="16545" spans="1:8" ht="14.5" customHeight="1">
      <c r="A16545" s="131">
        <v>5320033</v>
      </c>
      <c r="B16545" s="131" t="s">
        <v>11873</v>
      </c>
      <c r="D16545" s="132" t="s">
        <v>30000</v>
      </c>
      <c r="E16545" s="132" t="s">
        <v>30993</v>
      </c>
      <c r="F16545" s="132" t="str">
        <f t="shared" si="258"/>
        <v>1379001</v>
      </c>
      <c r="G16545" s="132" t="s">
        <v>23347</v>
      </c>
      <c r="H16545" s="132" t="s">
        <v>14751</v>
      </c>
    </row>
    <row r="16546" spans="1:8" ht="14.5" customHeight="1">
      <c r="A16546" s="131">
        <v>5320033</v>
      </c>
      <c r="B16546" s="131" t="s">
        <v>11873</v>
      </c>
      <c r="D16546" s="132" t="s">
        <v>30000</v>
      </c>
      <c r="E16546" s="132" t="s">
        <v>31486</v>
      </c>
      <c r="F16546" s="132" t="str">
        <f t="shared" si="258"/>
        <v>1379002</v>
      </c>
      <c r="G16546" s="132" t="s">
        <v>23347</v>
      </c>
      <c r="H16546" s="132" t="s">
        <v>17931</v>
      </c>
    </row>
    <row r="16547" spans="1:8" ht="14.5" customHeight="1">
      <c r="A16547" s="131">
        <v>5320011</v>
      </c>
      <c r="B16547" s="131" t="s">
        <v>11874</v>
      </c>
      <c r="D16547" s="132" t="s">
        <v>30000</v>
      </c>
      <c r="E16547" s="132" t="s">
        <v>31487</v>
      </c>
      <c r="F16547" s="132" t="str">
        <f t="shared" si="258"/>
        <v>1379003</v>
      </c>
      <c r="G16547" s="132" t="s">
        <v>23347</v>
      </c>
      <c r="H16547" s="132" t="s">
        <v>23348</v>
      </c>
    </row>
    <row r="16548" spans="1:8" ht="14.5" customHeight="1">
      <c r="A16548" s="131">
        <v>5320011</v>
      </c>
      <c r="B16548" s="131" t="s">
        <v>11874</v>
      </c>
      <c r="D16548" s="132" t="s">
        <v>30000</v>
      </c>
      <c r="E16548" s="132" t="s">
        <v>30994</v>
      </c>
      <c r="F16548" s="132" t="str">
        <f t="shared" si="258"/>
        <v>1379004</v>
      </c>
      <c r="G16548" s="132" t="s">
        <v>23347</v>
      </c>
      <c r="H16548" s="132" t="s">
        <v>23349</v>
      </c>
    </row>
    <row r="16549" spans="1:8" ht="14.5" customHeight="1">
      <c r="A16549" s="131">
        <v>5320011</v>
      </c>
      <c r="B16549" s="131" t="s">
        <v>11874</v>
      </c>
      <c r="D16549" s="132" t="s">
        <v>30000</v>
      </c>
      <c r="E16549" s="132" t="s">
        <v>30995</v>
      </c>
      <c r="F16549" s="132" t="str">
        <f t="shared" si="258"/>
        <v>1379005</v>
      </c>
      <c r="G16549" s="132" t="s">
        <v>23347</v>
      </c>
      <c r="H16549" s="132" t="s">
        <v>22514</v>
      </c>
    </row>
    <row r="16550" spans="1:8" ht="14.5" customHeight="1">
      <c r="A16550" s="131">
        <v>5320011</v>
      </c>
      <c r="B16550" s="131" t="s">
        <v>11874</v>
      </c>
      <c r="D16550" s="132" t="s">
        <v>30000</v>
      </c>
      <c r="E16550" s="132" t="s">
        <v>31488</v>
      </c>
      <c r="F16550" s="132" t="str">
        <f t="shared" si="258"/>
        <v>1379006</v>
      </c>
      <c r="G16550" s="132" t="s">
        <v>23347</v>
      </c>
      <c r="H16550" s="132" t="s">
        <v>23021</v>
      </c>
    </row>
    <row r="16551" spans="1:8" ht="14.5" customHeight="1">
      <c r="A16551" s="131">
        <v>5320011</v>
      </c>
      <c r="B16551" s="131" t="s">
        <v>11874</v>
      </c>
      <c r="D16551" s="132" t="s">
        <v>30000</v>
      </c>
      <c r="E16551" s="132" t="s">
        <v>31489</v>
      </c>
      <c r="F16551" s="132" t="str">
        <f t="shared" si="258"/>
        <v>1379007</v>
      </c>
      <c r="G16551" s="132" t="s">
        <v>23347</v>
      </c>
      <c r="H16551" s="132" t="s">
        <v>15373</v>
      </c>
    </row>
    <row r="16552" spans="1:8" ht="14.5" customHeight="1">
      <c r="A16552" s="131">
        <v>5320011</v>
      </c>
      <c r="B16552" s="131" t="s">
        <v>11874</v>
      </c>
      <c r="D16552" s="132" t="s">
        <v>30001</v>
      </c>
      <c r="E16552" s="132" t="s">
        <v>30993</v>
      </c>
      <c r="F16552" s="132" t="str">
        <f t="shared" si="258"/>
        <v>1380001</v>
      </c>
      <c r="G16552" s="132" t="s">
        <v>23350</v>
      </c>
      <c r="H16552" s="132" t="s">
        <v>14751</v>
      </c>
    </row>
    <row r="16553" spans="1:8" ht="14.5" customHeight="1">
      <c r="A16553" s="131">
        <v>5320011</v>
      </c>
      <c r="B16553" s="131" t="s">
        <v>11874</v>
      </c>
      <c r="D16553" s="132" t="s">
        <v>30001</v>
      </c>
      <c r="E16553" s="132" t="s">
        <v>31486</v>
      </c>
      <c r="F16553" s="132" t="str">
        <f t="shared" si="258"/>
        <v>1380002</v>
      </c>
      <c r="G16553" s="132" t="s">
        <v>23350</v>
      </c>
      <c r="H16553" s="132" t="s">
        <v>17940</v>
      </c>
    </row>
    <row r="16554" spans="1:8" ht="14.5" customHeight="1">
      <c r="A16554" s="131">
        <v>5320006</v>
      </c>
      <c r="B16554" s="131" t="s">
        <v>11875</v>
      </c>
      <c r="D16554" s="132" t="s">
        <v>30001</v>
      </c>
      <c r="E16554" s="132" t="s">
        <v>31487</v>
      </c>
      <c r="F16554" s="132" t="str">
        <f t="shared" si="258"/>
        <v>1380003</v>
      </c>
      <c r="G16554" s="132" t="s">
        <v>23350</v>
      </c>
      <c r="H16554" s="132" t="s">
        <v>18016</v>
      </c>
    </row>
    <row r="16555" spans="1:8" ht="14.5" customHeight="1">
      <c r="A16555" s="131">
        <v>5320006</v>
      </c>
      <c r="B16555" s="131" t="s">
        <v>11875</v>
      </c>
      <c r="D16555" s="132" t="s">
        <v>30001</v>
      </c>
      <c r="E16555" s="132" t="s">
        <v>30994</v>
      </c>
      <c r="F16555" s="132" t="str">
        <f t="shared" si="258"/>
        <v>1380004</v>
      </c>
      <c r="G16555" s="132" t="s">
        <v>23350</v>
      </c>
      <c r="H16555" s="132" t="s">
        <v>17939</v>
      </c>
    </row>
    <row r="16556" spans="1:8" ht="14.5" customHeight="1">
      <c r="A16556" s="131">
        <v>5320006</v>
      </c>
      <c r="B16556" s="131" t="s">
        <v>11875</v>
      </c>
      <c r="D16556" s="132" t="s">
        <v>30001</v>
      </c>
      <c r="E16556" s="132" t="s">
        <v>30995</v>
      </c>
      <c r="F16556" s="132" t="str">
        <f t="shared" si="258"/>
        <v>1380005</v>
      </c>
      <c r="G16556" s="132" t="s">
        <v>23350</v>
      </c>
      <c r="H16556" s="132" t="s">
        <v>17959</v>
      </c>
    </row>
    <row r="16557" spans="1:8" ht="14.5" customHeight="1">
      <c r="A16557" s="131">
        <v>5320006</v>
      </c>
      <c r="B16557" s="131" t="s">
        <v>11875</v>
      </c>
      <c r="D16557" s="132" t="s">
        <v>30001</v>
      </c>
      <c r="E16557" s="132" t="s">
        <v>31488</v>
      </c>
      <c r="F16557" s="132" t="str">
        <f t="shared" si="258"/>
        <v>1380006</v>
      </c>
      <c r="G16557" s="132" t="s">
        <v>23350</v>
      </c>
      <c r="H16557" s="132" t="s">
        <v>20539</v>
      </c>
    </row>
    <row r="16558" spans="1:8" ht="14.5" customHeight="1">
      <c r="A16558" s="131">
        <v>5320004</v>
      </c>
      <c r="B16558" s="131" t="s">
        <v>11876</v>
      </c>
      <c r="D16558" s="132" t="s">
        <v>30001</v>
      </c>
      <c r="E16558" s="132" t="s">
        <v>30996</v>
      </c>
      <c r="F16558" s="132" t="str">
        <f t="shared" si="258"/>
        <v>1380009</v>
      </c>
      <c r="G16558" s="132" t="s">
        <v>23350</v>
      </c>
      <c r="H16558" s="132" t="s">
        <v>17814</v>
      </c>
    </row>
    <row r="16559" spans="1:8" ht="14.5" customHeight="1">
      <c r="A16559" s="131">
        <v>5320004</v>
      </c>
      <c r="B16559" s="131" t="s">
        <v>11876</v>
      </c>
      <c r="D16559" s="132" t="s">
        <v>30002</v>
      </c>
      <c r="E16559" s="132" t="s">
        <v>31491</v>
      </c>
      <c r="F16559" s="132" t="str">
        <f t="shared" si="258"/>
        <v>1385011</v>
      </c>
      <c r="G16559" s="132" t="s">
        <v>23351</v>
      </c>
      <c r="H16559" s="132" t="s">
        <v>15805</v>
      </c>
    </row>
    <row r="16560" spans="1:8" ht="14.5" customHeight="1">
      <c r="A16560" s="131">
        <v>5320004</v>
      </c>
      <c r="B16560" s="131" t="s">
        <v>11876</v>
      </c>
      <c r="D16560" s="132" t="s">
        <v>30002</v>
      </c>
      <c r="E16560" s="132" t="s">
        <v>30997</v>
      </c>
      <c r="F16560" s="132" t="str">
        <f t="shared" si="258"/>
        <v>1385013</v>
      </c>
      <c r="G16560" s="132" t="s">
        <v>23351</v>
      </c>
      <c r="H16560" s="132" t="s">
        <v>18067</v>
      </c>
    </row>
    <row r="16561" spans="1:8" ht="14.5" customHeight="1">
      <c r="A16561" s="131">
        <v>5320034</v>
      </c>
      <c r="B16561" s="131" t="s">
        <v>11877</v>
      </c>
      <c r="D16561" s="132" t="s">
        <v>30002</v>
      </c>
      <c r="E16561" s="132" t="s">
        <v>31493</v>
      </c>
      <c r="F16561" s="132" t="str">
        <f t="shared" si="258"/>
        <v>1385014</v>
      </c>
      <c r="G16561" s="132" t="s">
        <v>23351</v>
      </c>
      <c r="H16561" s="132" t="s">
        <v>22379</v>
      </c>
    </row>
    <row r="16562" spans="1:8" ht="14.5" customHeight="1">
      <c r="A16562" s="131">
        <v>5320034</v>
      </c>
      <c r="B16562" s="131" t="s">
        <v>11877</v>
      </c>
      <c r="D16562" s="132" t="s">
        <v>30002</v>
      </c>
      <c r="E16562" s="132" t="s">
        <v>30998</v>
      </c>
      <c r="F16562" s="132" t="str">
        <f t="shared" si="258"/>
        <v>1385015</v>
      </c>
      <c r="G16562" s="132" t="s">
        <v>23351</v>
      </c>
      <c r="H16562" s="132" t="s">
        <v>16767</v>
      </c>
    </row>
    <row r="16563" spans="1:8" ht="14.5" customHeight="1">
      <c r="A16563" s="131">
        <v>5320022</v>
      </c>
      <c r="B16563" s="131" t="s">
        <v>11878</v>
      </c>
      <c r="D16563" s="132" t="s">
        <v>30002</v>
      </c>
      <c r="E16563" s="132" t="s">
        <v>31494</v>
      </c>
      <c r="F16563" s="132" t="str">
        <f t="shared" si="258"/>
        <v>1385016</v>
      </c>
      <c r="G16563" s="132" t="s">
        <v>23351</v>
      </c>
      <c r="H16563" s="132" t="s">
        <v>18066</v>
      </c>
    </row>
    <row r="16564" spans="1:8" ht="14.5" customHeight="1">
      <c r="A16564" s="131">
        <v>5320022</v>
      </c>
      <c r="B16564" s="131" t="s">
        <v>11878</v>
      </c>
      <c r="D16564" s="132" t="s">
        <v>30002</v>
      </c>
      <c r="E16564" s="132" t="s">
        <v>31495</v>
      </c>
      <c r="F16564" s="132" t="str">
        <f t="shared" si="258"/>
        <v>1385017</v>
      </c>
      <c r="G16564" s="132" t="s">
        <v>23351</v>
      </c>
      <c r="H16564" s="132" t="s">
        <v>18070</v>
      </c>
    </row>
    <row r="16565" spans="1:8" ht="14.5" customHeight="1">
      <c r="A16565" s="131">
        <v>5320002</v>
      </c>
      <c r="B16565" s="131" t="s">
        <v>11879</v>
      </c>
      <c r="D16565" s="132" t="s">
        <v>30002</v>
      </c>
      <c r="E16565" s="132" t="s">
        <v>31496</v>
      </c>
      <c r="F16565" s="132" t="str">
        <f t="shared" si="258"/>
        <v>1385018</v>
      </c>
      <c r="G16565" s="132" t="s">
        <v>23351</v>
      </c>
      <c r="H16565" s="132" t="s">
        <v>18905</v>
      </c>
    </row>
    <row r="16566" spans="1:8" ht="14.5" customHeight="1">
      <c r="A16566" s="131">
        <v>5320002</v>
      </c>
      <c r="B16566" s="131" t="s">
        <v>11879</v>
      </c>
      <c r="D16566" s="132" t="s">
        <v>30002</v>
      </c>
      <c r="E16566" s="132" t="s">
        <v>30999</v>
      </c>
      <c r="F16566" s="132" t="str">
        <f t="shared" si="258"/>
        <v>1385019</v>
      </c>
      <c r="G16566" s="132" t="s">
        <v>23351</v>
      </c>
      <c r="H16566" s="132" t="s">
        <v>15373</v>
      </c>
    </row>
    <row r="16567" spans="1:8" ht="14.5" customHeight="1">
      <c r="A16567" s="131">
        <v>5320002</v>
      </c>
      <c r="B16567" s="131" t="s">
        <v>11879</v>
      </c>
      <c r="D16567" s="132" t="s">
        <v>30002</v>
      </c>
      <c r="E16567" s="132" t="s">
        <v>31002</v>
      </c>
      <c r="F16567" s="132" t="str">
        <f t="shared" si="258"/>
        <v>1385022</v>
      </c>
      <c r="G16567" s="132" t="s">
        <v>23351</v>
      </c>
      <c r="H16567" s="132" t="s">
        <v>23352</v>
      </c>
    </row>
    <row r="16568" spans="1:8" ht="14.5" customHeight="1">
      <c r="A16568" s="131">
        <v>5320002</v>
      </c>
      <c r="B16568" s="131" t="s">
        <v>11879</v>
      </c>
      <c r="D16568" s="132" t="s">
        <v>30002</v>
      </c>
      <c r="E16568" s="132" t="s">
        <v>31497</v>
      </c>
      <c r="F16568" s="132" t="str">
        <f t="shared" si="258"/>
        <v>1385023</v>
      </c>
      <c r="G16568" s="132" t="s">
        <v>23351</v>
      </c>
      <c r="H16568" s="132" t="s">
        <v>18771</v>
      </c>
    </row>
    <row r="16569" spans="1:8" ht="14.5" customHeight="1">
      <c r="A16569" s="131">
        <v>5320002</v>
      </c>
      <c r="B16569" s="131" t="s">
        <v>11879</v>
      </c>
      <c r="D16569" s="132" t="s">
        <v>30002</v>
      </c>
      <c r="E16569" s="132" t="s">
        <v>31501</v>
      </c>
      <c r="F16569" s="132" t="str">
        <f t="shared" si="258"/>
        <v>1385031</v>
      </c>
      <c r="G16569" s="132" t="s">
        <v>23351</v>
      </c>
      <c r="H16569" s="132" t="s">
        <v>18084</v>
      </c>
    </row>
    <row r="16570" spans="1:8" ht="14.5" customHeight="1">
      <c r="A16570" s="131">
        <v>5320002</v>
      </c>
      <c r="B16570" s="131" t="s">
        <v>11879</v>
      </c>
      <c r="D16570" s="132" t="s">
        <v>30002</v>
      </c>
      <c r="E16570" s="132" t="s">
        <v>31507</v>
      </c>
      <c r="F16570" s="132" t="str">
        <f t="shared" si="258"/>
        <v>1385041</v>
      </c>
      <c r="G16570" s="132" t="s">
        <v>23351</v>
      </c>
      <c r="H16570" s="132" t="s">
        <v>18092</v>
      </c>
    </row>
    <row r="16571" spans="1:8" ht="14.5" customHeight="1">
      <c r="A16571" s="131">
        <v>5320005</v>
      </c>
      <c r="B16571" s="131" t="s">
        <v>11880</v>
      </c>
      <c r="D16571" s="132" t="s">
        <v>30002</v>
      </c>
      <c r="E16571" s="132" t="s">
        <v>31508</v>
      </c>
      <c r="F16571" s="132" t="str">
        <f t="shared" si="258"/>
        <v>1385042</v>
      </c>
      <c r="G16571" s="132" t="s">
        <v>23351</v>
      </c>
      <c r="H16571" s="132" t="s">
        <v>23353</v>
      </c>
    </row>
    <row r="16572" spans="1:8" ht="14.5" customHeight="1">
      <c r="A16572" s="131">
        <v>5320005</v>
      </c>
      <c r="B16572" s="131" t="s">
        <v>11880</v>
      </c>
      <c r="D16572" s="132" t="s">
        <v>30002</v>
      </c>
      <c r="E16572" s="132" t="s">
        <v>31014</v>
      </c>
      <c r="F16572" s="132" t="str">
        <f t="shared" si="258"/>
        <v>1385051</v>
      </c>
      <c r="G16572" s="132" t="s">
        <v>23351</v>
      </c>
      <c r="H16572" s="132" t="s">
        <v>18101</v>
      </c>
    </row>
    <row r="16573" spans="1:8" ht="14.5" customHeight="1">
      <c r="A16573" s="131">
        <v>5320005</v>
      </c>
      <c r="B16573" s="131" t="s">
        <v>11880</v>
      </c>
      <c r="D16573" s="132" t="s">
        <v>30002</v>
      </c>
      <c r="E16573" s="132" t="s">
        <v>31514</v>
      </c>
      <c r="F16573" s="132" t="str">
        <f t="shared" si="258"/>
        <v>1385052</v>
      </c>
      <c r="G16573" s="132" t="s">
        <v>23351</v>
      </c>
      <c r="H16573" s="132" t="s">
        <v>18105</v>
      </c>
    </row>
    <row r="16574" spans="1:8" ht="14.5" customHeight="1">
      <c r="A16574" s="131">
        <v>5320032</v>
      </c>
      <c r="B16574" s="131" t="s">
        <v>11881</v>
      </c>
      <c r="D16574" s="132" t="s">
        <v>30002</v>
      </c>
      <c r="E16574" s="132" t="s">
        <v>31018</v>
      </c>
      <c r="F16574" s="132" t="str">
        <f t="shared" si="258"/>
        <v>1385061</v>
      </c>
      <c r="G16574" s="132" t="s">
        <v>23351</v>
      </c>
      <c r="H16574" s="132" t="s">
        <v>18103</v>
      </c>
    </row>
    <row r="16575" spans="1:8" ht="14.5" customHeight="1">
      <c r="A16575" s="131">
        <v>5320032</v>
      </c>
      <c r="B16575" s="131" t="s">
        <v>11881</v>
      </c>
      <c r="D16575" s="132" t="s">
        <v>30002</v>
      </c>
      <c r="E16575" s="132" t="s">
        <v>31524</v>
      </c>
      <c r="F16575" s="132" t="str">
        <f t="shared" si="258"/>
        <v>1385070</v>
      </c>
      <c r="G16575" s="132" t="s">
        <v>23351</v>
      </c>
      <c r="H16575" s="132" t="s">
        <v>16762</v>
      </c>
    </row>
    <row r="16576" spans="1:8" ht="14.5" customHeight="1">
      <c r="A16576" s="131">
        <v>5320032</v>
      </c>
      <c r="B16576" s="131" t="s">
        <v>11881</v>
      </c>
      <c r="D16576" s="132" t="s">
        <v>30002</v>
      </c>
      <c r="E16576" s="132" t="s">
        <v>31525</v>
      </c>
      <c r="F16576" s="132" t="str">
        <f t="shared" si="258"/>
        <v>1385071</v>
      </c>
      <c r="G16576" s="132" t="s">
        <v>23351</v>
      </c>
      <c r="H16576" s="132" t="s">
        <v>18094</v>
      </c>
    </row>
    <row r="16577" spans="1:8" ht="14.5" customHeight="1">
      <c r="A16577" s="131">
        <v>5320036</v>
      </c>
      <c r="B16577" s="131" t="s">
        <v>11882</v>
      </c>
      <c r="D16577" s="132" t="s">
        <v>30002</v>
      </c>
      <c r="E16577" s="132" t="s">
        <v>31526</v>
      </c>
      <c r="F16577" s="132" t="str">
        <f t="shared" si="258"/>
        <v>1385072</v>
      </c>
      <c r="G16577" s="132" t="s">
        <v>23351</v>
      </c>
      <c r="H16577" s="132" t="s">
        <v>18099</v>
      </c>
    </row>
    <row r="16578" spans="1:8" ht="14.5" customHeight="1">
      <c r="A16578" s="131">
        <v>5320036</v>
      </c>
      <c r="B16578" s="131" t="s">
        <v>11882</v>
      </c>
      <c r="D16578" s="132" t="s">
        <v>30002</v>
      </c>
      <c r="E16578" s="132" t="s">
        <v>31527</v>
      </c>
      <c r="F16578" s="132" t="str">
        <f t="shared" si="258"/>
        <v>1385073</v>
      </c>
      <c r="G16578" s="132" t="s">
        <v>23351</v>
      </c>
      <c r="H16578" s="132" t="s">
        <v>17243</v>
      </c>
    </row>
    <row r="16579" spans="1:8" ht="14.5" customHeight="1">
      <c r="A16579" s="131">
        <v>5320036</v>
      </c>
      <c r="B16579" s="131" t="s">
        <v>11882</v>
      </c>
      <c r="D16579" s="132" t="s">
        <v>30002</v>
      </c>
      <c r="E16579" s="132" t="s">
        <v>31023</v>
      </c>
      <c r="F16579" s="132" t="str">
        <f t="shared" ref="F16579:F16642" si="259">TEXT(D16579,"0000")&amp;TEXT(E16579,"000")</f>
        <v>1385075</v>
      </c>
      <c r="G16579" s="132" t="s">
        <v>23351</v>
      </c>
      <c r="H16579" s="132" t="s">
        <v>23354</v>
      </c>
    </row>
    <row r="16580" spans="1:8" ht="14.5" customHeight="1">
      <c r="A16580" s="131">
        <v>5320035</v>
      </c>
      <c r="B16580" s="131" t="s">
        <v>11883</v>
      </c>
      <c r="D16580" s="132" t="s">
        <v>30002</v>
      </c>
      <c r="E16580" s="132" t="s">
        <v>31529</v>
      </c>
      <c r="F16580" s="132" t="str">
        <f t="shared" si="259"/>
        <v>1385076</v>
      </c>
      <c r="G16580" s="132" t="s">
        <v>23351</v>
      </c>
      <c r="H16580" s="132" t="s">
        <v>23355</v>
      </c>
    </row>
    <row r="16581" spans="1:8" ht="14.5" customHeight="1">
      <c r="A16581" s="131">
        <v>5320035</v>
      </c>
      <c r="B16581" s="131" t="s">
        <v>11883</v>
      </c>
      <c r="D16581" s="132" t="s">
        <v>30002</v>
      </c>
      <c r="E16581" s="132" t="s">
        <v>31530</v>
      </c>
      <c r="F16581" s="132" t="str">
        <f t="shared" si="259"/>
        <v>1385077</v>
      </c>
      <c r="G16581" s="132" t="s">
        <v>23351</v>
      </c>
      <c r="H16581" s="132" t="s">
        <v>23356</v>
      </c>
    </row>
    <row r="16582" spans="1:8" ht="14.5" customHeight="1">
      <c r="A16582" s="131">
        <v>5320035</v>
      </c>
      <c r="B16582" s="131" t="s">
        <v>11883</v>
      </c>
      <c r="D16582" s="132" t="s">
        <v>30002</v>
      </c>
      <c r="E16582" s="132" t="s">
        <v>31531</v>
      </c>
      <c r="F16582" s="132" t="str">
        <f t="shared" si="259"/>
        <v>1385079</v>
      </c>
      <c r="G16582" s="132" t="s">
        <v>23351</v>
      </c>
      <c r="H16582" s="132" t="s">
        <v>17814</v>
      </c>
    </row>
    <row r="16583" spans="1:8" ht="14.5" customHeight="1">
      <c r="A16583" s="131">
        <v>5320003</v>
      </c>
      <c r="B16583" s="131" t="s">
        <v>11884</v>
      </c>
      <c r="D16583" s="132" t="s">
        <v>30002</v>
      </c>
      <c r="E16583" s="132" t="s">
        <v>31026</v>
      </c>
      <c r="F16583" s="132" t="str">
        <f t="shared" si="259"/>
        <v>1385081</v>
      </c>
      <c r="G16583" s="132" t="s">
        <v>23351</v>
      </c>
      <c r="H16583" s="132" t="s">
        <v>23357</v>
      </c>
    </row>
    <row r="16584" spans="1:8" ht="14.5" customHeight="1">
      <c r="A16584" s="131">
        <v>5320003</v>
      </c>
      <c r="B16584" s="131" t="s">
        <v>11884</v>
      </c>
      <c r="D16584" s="132" t="s">
        <v>30002</v>
      </c>
      <c r="E16584" s="132" t="s">
        <v>31027</v>
      </c>
      <c r="F16584" s="132" t="str">
        <f t="shared" si="259"/>
        <v>1385082</v>
      </c>
      <c r="G16584" s="132" t="s">
        <v>23351</v>
      </c>
      <c r="H16584" s="132" t="s">
        <v>18087</v>
      </c>
    </row>
    <row r="16585" spans="1:8" ht="14.5" customHeight="1">
      <c r="A16585" s="131">
        <v>5320003</v>
      </c>
      <c r="B16585" s="131" t="s">
        <v>11884</v>
      </c>
      <c r="D16585" s="132" t="s">
        <v>30003</v>
      </c>
      <c r="E16585" s="132" t="s">
        <v>31001</v>
      </c>
      <c r="F16585" s="132" t="str">
        <f t="shared" si="259"/>
        <v>1386021</v>
      </c>
      <c r="G16585" s="132" t="s">
        <v>23358</v>
      </c>
      <c r="H16585" s="132" t="s">
        <v>14751</v>
      </c>
    </row>
    <row r="16586" spans="1:8" ht="14.5" customHeight="1">
      <c r="A16586" s="131">
        <v>5320003</v>
      </c>
      <c r="B16586" s="131" t="s">
        <v>11884</v>
      </c>
      <c r="D16586" s="132" t="s">
        <v>30003</v>
      </c>
      <c r="E16586" s="132" t="s">
        <v>31003</v>
      </c>
      <c r="F16586" s="132" t="str">
        <f t="shared" si="259"/>
        <v>1386024</v>
      </c>
      <c r="G16586" s="132" t="s">
        <v>23358</v>
      </c>
      <c r="H16586" s="132" t="s">
        <v>18066</v>
      </c>
    </row>
    <row r="16587" spans="1:8" ht="14.5" customHeight="1">
      <c r="A16587" s="131">
        <v>5320003</v>
      </c>
      <c r="B16587" s="131" t="s">
        <v>11884</v>
      </c>
      <c r="D16587" s="132" t="s">
        <v>30003</v>
      </c>
      <c r="E16587" s="132" t="s">
        <v>31498</v>
      </c>
      <c r="F16587" s="132" t="str">
        <f t="shared" si="259"/>
        <v>1386025</v>
      </c>
      <c r="G16587" s="132" t="s">
        <v>23358</v>
      </c>
      <c r="H16587" s="132" t="s">
        <v>23359</v>
      </c>
    </row>
    <row r="16588" spans="1:8" ht="14.5" customHeight="1">
      <c r="A16588" s="131">
        <v>5380041</v>
      </c>
      <c r="B16588" s="131" t="s">
        <v>11885</v>
      </c>
      <c r="D16588" s="132" t="s">
        <v>30003</v>
      </c>
      <c r="E16588" s="132" t="s">
        <v>31004</v>
      </c>
      <c r="F16588" s="132" t="str">
        <f t="shared" si="259"/>
        <v>1386026</v>
      </c>
      <c r="G16588" s="132" t="s">
        <v>23358</v>
      </c>
      <c r="H16588" s="132" t="s">
        <v>18098</v>
      </c>
    </row>
    <row r="16589" spans="1:8" ht="14.5" customHeight="1">
      <c r="A16589" s="131">
        <v>5380041</v>
      </c>
      <c r="B16589" s="131" t="s">
        <v>11885</v>
      </c>
      <c r="D16589" s="132" t="s">
        <v>30003</v>
      </c>
      <c r="E16589" s="132" t="s">
        <v>31005</v>
      </c>
      <c r="F16589" s="132" t="str">
        <f t="shared" si="259"/>
        <v>1386027</v>
      </c>
      <c r="G16589" s="132" t="s">
        <v>23358</v>
      </c>
      <c r="H16589" s="132" t="s">
        <v>18087</v>
      </c>
    </row>
    <row r="16590" spans="1:8" ht="14.5" customHeight="1">
      <c r="A16590" s="131">
        <v>5380041</v>
      </c>
      <c r="B16590" s="131" t="s">
        <v>11885</v>
      </c>
      <c r="D16590" s="132" t="s">
        <v>30003</v>
      </c>
      <c r="E16590" s="132" t="s">
        <v>31006</v>
      </c>
      <c r="F16590" s="132" t="str">
        <f t="shared" si="259"/>
        <v>1386028</v>
      </c>
      <c r="G16590" s="132" t="s">
        <v>23358</v>
      </c>
      <c r="H16590" s="132" t="s">
        <v>14937</v>
      </c>
    </row>
    <row r="16591" spans="1:8" ht="14.5" customHeight="1">
      <c r="A16591" s="131">
        <v>5380041</v>
      </c>
      <c r="B16591" s="131" t="s">
        <v>11885</v>
      </c>
      <c r="D16591" s="132" t="s">
        <v>30003</v>
      </c>
      <c r="E16591" s="132" t="s">
        <v>31499</v>
      </c>
      <c r="F16591" s="132" t="str">
        <f t="shared" si="259"/>
        <v>1386029</v>
      </c>
      <c r="G16591" s="132" t="s">
        <v>23358</v>
      </c>
      <c r="H16591" s="132" t="s">
        <v>23360</v>
      </c>
    </row>
    <row r="16592" spans="1:8" ht="14.5" customHeight="1">
      <c r="A16592" s="131">
        <v>5380041</v>
      </c>
      <c r="B16592" s="131" t="s">
        <v>11885</v>
      </c>
      <c r="D16592" s="132" t="s">
        <v>30003</v>
      </c>
      <c r="E16592" s="132" t="s">
        <v>31500</v>
      </c>
      <c r="F16592" s="132" t="str">
        <f t="shared" si="259"/>
        <v>1386030</v>
      </c>
      <c r="G16592" s="132" t="s">
        <v>23358</v>
      </c>
      <c r="H16592" s="132" t="s">
        <v>16762</v>
      </c>
    </row>
    <row r="16593" spans="1:8" ht="14.5" customHeight="1">
      <c r="A16593" s="131">
        <v>5380042</v>
      </c>
      <c r="B16593" s="131" t="s">
        <v>11886</v>
      </c>
      <c r="D16593" s="132" t="s">
        <v>30003</v>
      </c>
      <c r="E16593" s="132" t="s">
        <v>31501</v>
      </c>
      <c r="F16593" s="132" t="str">
        <f t="shared" si="259"/>
        <v>1386031</v>
      </c>
      <c r="G16593" s="132" t="s">
        <v>23358</v>
      </c>
      <c r="H16593" s="132" t="s">
        <v>15016</v>
      </c>
    </row>
    <row r="16594" spans="1:8" ht="14.5" customHeight="1">
      <c r="A16594" s="131">
        <v>5380042</v>
      </c>
      <c r="B16594" s="131" t="s">
        <v>11886</v>
      </c>
      <c r="D16594" s="132" t="s">
        <v>30003</v>
      </c>
      <c r="E16594" s="132" t="s">
        <v>31503</v>
      </c>
      <c r="F16594" s="132" t="str">
        <f t="shared" si="259"/>
        <v>1386033</v>
      </c>
      <c r="G16594" s="132" t="s">
        <v>23358</v>
      </c>
      <c r="H16594" s="132" t="s">
        <v>23361</v>
      </c>
    </row>
    <row r="16595" spans="1:8" ht="14.5" customHeight="1">
      <c r="A16595" s="131">
        <v>5380042</v>
      </c>
      <c r="B16595" s="131" t="s">
        <v>11886</v>
      </c>
      <c r="D16595" s="132" t="s">
        <v>30003</v>
      </c>
      <c r="E16595" s="132" t="s">
        <v>31504</v>
      </c>
      <c r="F16595" s="132" t="str">
        <f t="shared" si="259"/>
        <v>1386034</v>
      </c>
      <c r="G16595" s="132" t="s">
        <v>23358</v>
      </c>
      <c r="H16595" s="132" t="s">
        <v>18084</v>
      </c>
    </row>
    <row r="16596" spans="1:8" ht="14.5" customHeight="1">
      <c r="A16596" s="131">
        <v>5380042</v>
      </c>
      <c r="B16596" s="131" t="s">
        <v>11886</v>
      </c>
      <c r="D16596" s="132" t="s">
        <v>30003</v>
      </c>
      <c r="E16596" s="132" t="s">
        <v>31007</v>
      </c>
      <c r="F16596" s="132" t="str">
        <f t="shared" si="259"/>
        <v>1386035</v>
      </c>
      <c r="G16596" s="132" t="s">
        <v>23358</v>
      </c>
      <c r="H16596" s="132" t="s">
        <v>23362</v>
      </c>
    </row>
    <row r="16597" spans="1:8" ht="14.5" customHeight="1">
      <c r="A16597" s="131">
        <v>5380042</v>
      </c>
      <c r="B16597" s="131" t="s">
        <v>11886</v>
      </c>
      <c r="D16597" s="132" t="s">
        <v>30003</v>
      </c>
      <c r="E16597" s="132" t="s">
        <v>31008</v>
      </c>
      <c r="F16597" s="132" t="str">
        <f t="shared" si="259"/>
        <v>1386036</v>
      </c>
      <c r="G16597" s="132" t="s">
        <v>23358</v>
      </c>
      <c r="H16597" s="132" t="s">
        <v>18590</v>
      </c>
    </row>
    <row r="16598" spans="1:8" ht="14.5" customHeight="1">
      <c r="A16598" s="131">
        <v>5380043</v>
      </c>
      <c r="B16598" s="131" t="s">
        <v>11887</v>
      </c>
      <c r="D16598" s="132" t="s">
        <v>30003</v>
      </c>
      <c r="E16598" s="132" t="s">
        <v>31009</v>
      </c>
      <c r="F16598" s="132" t="str">
        <f t="shared" si="259"/>
        <v>1386038</v>
      </c>
      <c r="G16598" s="132" t="s">
        <v>23358</v>
      </c>
      <c r="H16598" s="132" t="s">
        <v>18101</v>
      </c>
    </row>
    <row r="16599" spans="1:8" ht="14.5" customHeight="1">
      <c r="A16599" s="131">
        <v>5380043</v>
      </c>
      <c r="B16599" s="131" t="s">
        <v>11887</v>
      </c>
      <c r="D16599" s="132" t="s">
        <v>30003</v>
      </c>
      <c r="E16599" s="132" t="s">
        <v>31506</v>
      </c>
      <c r="F16599" s="132" t="str">
        <f t="shared" si="259"/>
        <v>1386039</v>
      </c>
      <c r="G16599" s="132" t="s">
        <v>23358</v>
      </c>
      <c r="H16599" s="132" t="s">
        <v>17243</v>
      </c>
    </row>
    <row r="16600" spans="1:8" ht="14.5" customHeight="1">
      <c r="A16600" s="131">
        <v>5380043</v>
      </c>
      <c r="B16600" s="131" t="s">
        <v>11887</v>
      </c>
      <c r="D16600" s="132" t="s">
        <v>30003</v>
      </c>
      <c r="E16600" s="132" t="s">
        <v>31010</v>
      </c>
      <c r="F16600" s="132" t="str">
        <f t="shared" si="259"/>
        <v>1386040</v>
      </c>
      <c r="G16600" s="132" t="s">
        <v>23358</v>
      </c>
      <c r="H16600" s="132" t="s">
        <v>23363</v>
      </c>
    </row>
    <row r="16601" spans="1:8" ht="14.5" customHeight="1">
      <c r="A16601" s="131">
        <v>5380043</v>
      </c>
      <c r="B16601" s="131" t="s">
        <v>11887</v>
      </c>
      <c r="D16601" s="132" t="s">
        <v>30003</v>
      </c>
      <c r="E16601" s="132" t="s">
        <v>31508</v>
      </c>
      <c r="F16601" s="132" t="str">
        <f t="shared" si="259"/>
        <v>1386042</v>
      </c>
      <c r="G16601" s="132" t="s">
        <v>23358</v>
      </c>
      <c r="H16601" s="132" t="s">
        <v>18070</v>
      </c>
    </row>
    <row r="16602" spans="1:8" ht="14.5" customHeight="1">
      <c r="A16602" s="131">
        <v>5380053</v>
      </c>
      <c r="B16602" s="131" t="s">
        <v>11888</v>
      </c>
      <c r="D16602" s="132" t="s">
        <v>30003</v>
      </c>
      <c r="E16602" s="132" t="s">
        <v>31011</v>
      </c>
      <c r="F16602" s="132" t="str">
        <f t="shared" si="259"/>
        <v>1386044</v>
      </c>
      <c r="G16602" s="132" t="s">
        <v>23358</v>
      </c>
      <c r="H16602" s="132" t="s">
        <v>23364</v>
      </c>
    </row>
    <row r="16603" spans="1:8" ht="14.5" customHeight="1">
      <c r="A16603" s="131">
        <v>5380053</v>
      </c>
      <c r="B16603" s="131" t="s">
        <v>11888</v>
      </c>
      <c r="D16603" s="132" t="s">
        <v>30003</v>
      </c>
      <c r="E16603" s="132" t="s">
        <v>31510</v>
      </c>
      <c r="F16603" s="132" t="str">
        <f t="shared" si="259"/>
        <v>1386045</v>
      </c>
      <c r="G16603" s="132" t="s">
        <v>23358</v>
      </c>
      <c r="H16603" s="132" t="s">
        <v>18067</v>
      </c>
    </row>
    <row r="16604" spans="1:8" ht="14.5" customHeight="1">
      <c r="A16604" s="131">
        <v>5380053</v>
      </c>
      <c r="B16604" s="131" t="s">
        <v>11888</v>
      </c>
      <c r="D16604" s="132" t="s">
        <v>30003</v>
      </c>
      <c r="E16604" s="132" t="s">
        <v>31512</v>
      </c>
      <c r="F16604" s="132" t="str">
        <f t="shared" si="259"/>
        <v>1386048</v>
      </c>
      <c r="G16604" s="132" t="s">
        <v>23358</v>
      </c>
      <c r="H16604" s="132" t="s">
        <v>18094</v>
      </c>
    </row>
    <row r="16605" spans="1:8" ht="14.5" customHeight="1">
      <c r="A16605" s="131">
        <v>5380053</v>
      </c>
      <c r="B16605" s="131" t="s">
        <v>11888</v>
      </c>
      <c r="D16605" s="132" t="s">
        <v>30003</v>
      </c>
      <c r="E16605" s="132" t="s">
        <v>31025</v>
      </c>
      <c r="F16605" s="132" t="str">
        <f t="shared" si="259"/>
        <v>1386080</v>
      </c>
      <c r="G16605" s="132" t="s">
        <v>23358</v>
      </c>
      <c r="H16605" s="132" t="s">
        <v>17991</v>
      </c>
    </row>
    <row r="16606" spans="1:8" ht="14.5" customHeight="1">
      <c r="A16606" s="131">
        <v>5380053</v>
      </c>
      <c r="B16606" s="131" t="s">
        <v>11888</v>
      </c>
      <c r="D16606" s="132" t="s">
        <v>30003</v>
      </c>
      <c r="E16606" s="132" t="s">
        <v>31574</v>
      </c>
      <c r="F16606" s="132" t="str">
        <f t="shared" si="259"/>
        <v>1386202</v>
      </c>
      <c r="G16606" s="132" t="s">
        <v>23358</v>
      </c>
      <c r="H16606" s="132" t="s">
        <v>18117</v>
      </c>
    </row>
    <row r="16607" spans="1:8" ht="14.5" customHeight="1">
      <c r="A16607" s="131">
        <v>5380053</v>
      </c>
      <c r="B16607" s="131" t="s">
        <v>11888</v>
      </c>
      <c r="D16607" s="132" t="s">
        <v>30003</v>
      </c>
      <c r="E16607" s="132" t="s">
        <v>31098</v>
      </c>
      <c r="F16607" s="132" t="str">
        <f t="shared" si="259"/>
        <v>1386203</v>
      </c>
      <c r="G16607" s="132" t="s">
        <v>23358</v>
      </c>
      <c r="H16607" s="132" t="s">
        <v>18118</v>
      </c>
    </row>
    <row r="16608" spans="1:8" ht="14.5" customHeight="1">
      <c r="A16608" s="131">
        <v>5380034</v>
      </c>
      <c r="B16608" s="131" t="s">
        <v>11889</v>
      </c>
      <c r="D16608" s="132" t="s">
        <v>30003</v>
      </c>
      <c r="E16608" s="132" t="s">
        <v>31576</v>
      </c>
      <c r="F16608" s="132" t="str">
        <f t="shared" si="259"/>
        <v>1386205</v>
      </c>
      <c r="G16608" s="132" t="s">
        <v>23358</v>
      </c>
      <c r="H16608" s="132" t="s">
        <v>18119</v>
      </c>
    </row>
    <row r="16609" spans="1:8" ht="14.5" customHeight="1">
      <c r="A16609" s="131">
        <v>5380034</v>
      </c>
      <c r="B16609" s="131" t="s">
        <v>11889</v>
      </c>
      <c r="D16609" s="132" t="s">
        <v>30003</v>
      </c>
      <c r="E16609" s="132" t="s">
        <v>31577</v>
      </c>
      <c r="F16609" s="132" t="str">
        <f t="shared" si="259"/>
        <v>1386206</v>
      </c>
      <c r="G16609" s="132" t="s">
        <v>23358</v>
      </c>
      <c r="H16609" s="132" t="s">
        <v>23365</v>
      </c>
    </row>
    <row r="16610" spans="1:8" ht="14.5" customHeight="1">
      <c r="A16610" s="131">
        <v>5380033</v>
      </c>
      <c r="B16610" s="131" t="s">
        <v>11890</v>
      </c>
      <c r="D16610" s="132" t="s">
        <v>30003</v>
      </c>
      <c r="E16610" s="132" t="s">
        <v>31099</v>
      </c>
      <c r="F16610" s="132" t="str">
        <f t="shared" si="259"/>
        <v>1386207</v>
      </c>
      <c r="G16610" s="132" t="s">
        <v>23358</v>
      </c>
      <c r="H16610" s="132" t="s">
        <v>23366</v>
      </c>
    </row>
    <row r="16611" spans="1:8" ht="14.5" customHeight="1">
      <c r="A16611" s="131">
        <v>5380033</v>
      </c>
      <c r="B16611" s="131" t="s">
        <v>11890</v>
      </c>
      <c r="D16611" s="132" t="s">
        <v>30003</v>
      </c>
      <c r="E16611" s="132" t="s">
        <v>31578</v>
      </c>
      <c r="F16611" s="132" t="str">
        <f t="shared" si="259"/>
        <v>1386208</v>
      </c>
      <c r="G16611" s="132" t="s">
        <v>23358</v>
      </c>
      <c r="H16611" s="132" t="s">
        <v>18112</v>
      </c>
    </row>
    <row r="16612" spans="1:8" ht="14.5" customHeight="1">
      <c r="A16612" s="131">
        <v>5380044</v>
      </c>
      <c r="B16612" s="131" t="s">
        <v>11891</v>
      </c>
      <c r="D16612" s="132" t="s">
        <v>30003</v>
      </c>
      <c r="E16612" s="132" t="s">
        <v>31100</v>
      </c>
      <c r="F16612" s="132" t="str">
        <f t="shared" si="259"/>
        <v>1386209</v>
      </c>
      <c r="G16612" s="132" t="s">
        <v>23358</v>
      </c>
      <c r="H16612" s="132" t="s">
        <v>23367</v>
      </c>
    </row>
    <row r="16613" spans="1:8" ht="14.5" customHeight="1">
      <c r="A16613" s="131">
        <v>5380044</v>
      </c>
      <c r="B16613" s="131" t="s">
        <v>11891</v>
      </c>
      <c r="D16613" s="132" t="s">
        <v>30003</v>
      </c>
      <c r="E16613" s="132" t="s">
        <v>31101</v>
      </c>
      <c r="F16613" s="132" t="str">
        <f t="shared" si="259"/>
        <v>1386210</v>
      </c>
      <c r="G16613" s="132" t="s">
        <v>23358</v>
      </c>
      <c r="H16613" s="132" t="s">
        <v>23368</v>
      </c>
    </row>
    <row r="16614" spans="1:8" ht="14.5" customHeight="1">
      <c r="A16614" s="131">
        <v>5380044</v>
      </c>
      <c r="B16614" s="131" t="s">
        <v>11891</v>
      </c>
      <c r="D16614" s="132" t="s">
        <v>30003</v>
      </c>
      <c r="E16614" s="132" t="s">
        <v>31580</v>
      </c>
      <c r="F16614" s="132" t="str">
        <f t="shared" si="259"/>
        <v>1386215</v>
      </c>
      <c r="G16614" s="132" t="s">
        <v>23358</v>
      </c>
      <c r="H16614" s="132" t="s">
        <v>14981</v>
      </c>
    </row>
    <row r="16615" spans="1:8" ht="14.5" customHeight="1">
      <c r="A16615" s="131">
        <v>5380035</v>
      </c>
      <c r="B16615" s="131" t="s">
        <v>11892</v>
      </c>
      <c r="D16615" s="132" t="s">
        <v>30003</v>
      </c>
      <c r="E16615" s="132" t="s">
        <v>31582</v>
      </c>
      <c r="F16615" s="132" t="str">
        <f t="shared" si="259"/>
        <v>1386219</v>
      </c>
      <c r="G16615" s="132" t="s">
        <v>23358</v>
      </c>
      <c r="H16615" s="132" t="s">
        <v>15473</v>
      </c>
    </row>
    <row r="16616" spans="1:8" ht="14.5" customHeight="1">
      <c r="A16616" s="131">
        <v>5380035</v>
      </c>
      <c r="B16616" s="131" t="s">
        <v>11892</v>
      </c>
      <c r="D16616" s="132" t="s">
        <v>30003</v>
      </c>
      <c r="E16616" s="132" t="s">
        <v>31107</v>
      </c>
      <c r="F16616" s="132" t="str">
        <f t="shared" si="259"/>
        <v>1386220</v>
      </c>
      <c r="G16616" s="132" t="s">
        <v>23358</v>
      </c>
      <c r="H16616" s="132" t="s">
        <v>15146</v>
      </c>
    </row>
    <row r="16617" spans="1:8" ht="14.5" customHeight="1">
      <c r="A16617" s="131">
        <v>5380035</v>
      </c>
      <c r="B16617" s="131" t="s">
        <v>11892</v>
      </c>
      <c r="D16617" s="132" t="s">
        <v>30003</v>
      </c>
      <c r="E16617" s="132" t="s">
        <v>31583</v>
      </c>
      <c r="F16617" s="132" t="str">
        <f t="shared" si="259"/>
        <v>1386222</v>
      </c>
      <c r="G16617" s="132" t="s">
        <v>23358</v>
      </c>
      <c r="H16617" s="132" t="s">
        <v>17781</v>
      </c>
    </row>
    <row r="16618" spans="1:8" ht="14.5" customHeight="1">
      <c r="A16618" s="131">
        <v>5380035</v>
      </c>
      <c r="B16618" s="131" t="s">
        <v>11892</v>
      </c>
      <c r="D16618" s="132" t="s">
        <v>30003</v>
      </c>
      <c r="E16618" s="132" t="s">
        <v>31109</v>
      </c>
      <c r="F16618" s="132" t="str">
        <f t="shared" si="259"/>
        <v>1386223</v>
      </c>
      <c r="G16618" s="132" t="s">
        <v>23358</v>
      </c>
      <c r="H16618" s="132" t="s">
        <v>23369</v>
      </c>
    </row>
    <row r="16619" spans="1:8" ht="14.5" customHeight="1">
      <c r="A16619" s="131">
        <v>5380035</v>
      </c>
      <c r="B16619" s="131" t="s">
        <v>11892</v>
      </c>
      <c r="D16619" s="132" t="s">
        <v>30004</v>
      </c>
      <c r="E16619" s="132" t="s">
        <v>30993</v>
      </c>
      <c r="F16619" s="132" t="str">
        <f t="shared" si="259"/>
        <v>1390001</v>
      </c>
      <c r="G16619" s="132" t="s">
        <v>23370</v>
      </c>
      <c r="H16619" s="132" t="s">
        <v>18123</v>
      </c>
    </row>
    <row r="16620" spans="1:8" ht="14.5" customHeight="1">
      <c r="A16620" s="131">
        <v>5380031</v>
      </c>
      <c r="B16620" s="131" t="s">
        <v>11893</v>
      </c>
      <c r="D16620" s="132" t="s">
        <v>30004</v>
      </c>
      <c r="E16620" s="132" t="s">
        <v>31486</v>
      </c>
      <c r="F16620" s="132" t="str">
        <f t="shared" si="259"/>
        <v>1390002</v>
      </c>
      <c r="G16620" s="132" t="s">
        <v>23370</v>
      </c>
      <c r="H16620" s="132" t="s">
        <v>14955</v>
      </c>
    </row>
    <row r="16621" spans="1:8" ht="14.5" customHeight="1">
      <c r="A16621" s="131">
        <v>5380031</v>
      </c>
      <c r="B16621" s="131" t="s">
        <v>11893</v>
      </c>
      <c r="D16621" s="132" t="s">
        <v>30004</v>
      </c>
      <c r="E16621" s="132" t="s">
        <v>31487</v>
      </c>
      <c r="F16621" s="132" t="str">
        <f t="shared" si="259"/>
        <v>1390003</v>
      </c>
      <c r="G16621" s="132" t="s">
        <v>23370</v>
      </c>
      <c r="H16621" s="132" t="s">
        <v>16570</v>
      </c>
    </row>
    <row r="16622" spans="1:8" ht="14.5" customHeight="1">
      <c r="A16622" s="131">
        <v>5380031</v>
      </c>
      <c r="B16622" s="131" t="s">
        <v>11893</v>
      </c>
      <c r="D16622" s="132" t="s">
        <v>30004</v>
      </c>
      <c r="E16622" s="132" t="s">
        <v>30994</v>
      </c>
      <c r="F16622" s="132" t="str">
        <f t="shared" si="259"/>
        <v>1390004</v>
      </c>
      <c r="G16622" s="132" t="s">
        <v>23370</v>
      </c>
      <c r="H16622" s="132" t="s">
        <v>23371</v>
      </c>
    </row>
    <row r="16623" spans="1:8" ht="14.5" customHeight="1">
      <c r="A16623" s="131">
        <v>5380031</v>
      </c>
      <c r="B16623" s="131" t="s">
        <v>11893</v>
      </c>
      <c r="D16623" s="132" t="s">
        <v>30004</v>
      </c>
      <c r="E16623" s="132" t="s">
        <v>30995</v>
      </c>
      <c r="F16623" s="132" t="str">
        <f t="shared" si="259"/>
        <v>1390005</v>
      </c>
      <c r="G16623" s="132" t="s">
        <v>23370</v>
      </c>
      <c r="H16623" s="132" t="s">
        <v>17421</v>
      </c>
    </row>
    <row r="16624" spans="1:8" ht="14.5" customHeight="1">
      <c r="A16624" s="131">
        <v>5380054</v>
      </c>
      <c r="B16624" s="131" t="s">
        <v>11894</v>
      </c>
      <c r="D16624" s="132" t="s">
        <v>30004</v>
      </c>
      <c r="E16624" s="132" t="s">
        <v>31488</v>
      </c>
      <c r="F16624" s="132" t="str">
        <f t="shared" si="259"/>
        <v>1390006</v>
      </c>
      <c r="G16624" s="132" t="s">
        <v>23370</v>
      </c>
      <c r="H16624" s="132" t="s">
        <v>23372</v>
      </c>
    </row>
    <row r="16625" spans="1:8" ht="14.5" customHeight="1">
      <c r="A16625" s="131">
        <v>5380054</v>
      </c>
      <c r="B16625" s="131" t="s">
        <v>11894</v>
      </c>
      <c r="D16625" s="132" t="s">
        <v>30004</v>
      </c>
      <c r="E16625" s="132" t="s">
        <v>31489</v>
      </c>
      <c r="F16625" s="132" t="str">
        <f t="shared" si="259"/>
        <v>1390007</v>
      </c>
      <c r="G16625" s="132" t="s">
        <v>23370</v>
      </c>
      <c r="H16625" s="132" t="s">
        <v>18127</v>
      </c>
    </row>
    <row r="16626" spans="1:8" ht="14.5" customHeight="1">
      <c r="A16626" s="131">
        <v>5380054</v>
      </c>
      <c r="B16626" s="131" t="s">
        <v>11894</v>
      </c>
      <c r="D16626" s="132" t="s">
        <v>30004</v>
      </c>
      <c r="E16626" s="132" t="s">
        <v>31807</v>
      </c>
      <c r="F16626" s="132" t="str">
        <f t="shared" si="259"/>
        <v>1390008</v>
      </c>
      <c r="G16626" s="132" t="s">
        <v>23370</v>
      </c>
      <c r="H16626" s="132" t="s">
        <v>23373</v>
      </c>
    </row>
    <row r="16627" spans="1:8" ht="14.5" customHeight="1">
      <c r="A16627" s="131">
        <v>5380054</v>
      </c>
      <c r="B16627" s="131" t="s">
        <v>11894</v>
      </c>
      <c r="D16627" s="132" t="s">
        <v>30004</v>
      </c>
      <c r="E16627" s="132" t="s">
        <v>30996</v>
      </c>
      <c r="F16627" s="132" t="str">
        <f t="shared" si="259"/>
        <v>1390009</v>
      </c>
      <c r="G16627" s="132" t="s">
        <v>23370</v>
      </c>
      <c r="H16627" s="132" t="s">
        <v>18142</v>
      </c>
    </row>
    <row r="16628" spans="1:8" ht="14.5" customHeight="1">
      <c r="A16628" s="131">
        <v>5380051</v>
      </c>
      <c r="B16628" s="131" t="s">
        <v>11895</v>
      </c>
      <c r="D16628" s="132" t="s">
        <v>30004</v>
      </c>
      <c r="E16628" s="132" t="s">
        <v>31490</v>
      </c>
      <c r="F16628" s="132" t="str">
        <f t="shared" si="259"/>
        <v>1390010</v>
      </c>
      <c r="G16628" s="132" t="s">
        <v>23370</v>
      </c>
      <c r="H16628" s="132" t="s">
        <v>18143</v>
      </c>
    </row>
    <row r="16629" spans="1:8" ht="14.5" customHeight="1">
      <c r="A16629" s="131">
        <v>5380051</v>
      </c>
      <c r="B16629" s="131" t="s">
        <v>11895</v>
      </c>
      <c r="D16629" s="132" t="s">
        <v>30004</v>
      </c>
      <c r="E16629" s="132" t="s">
        <v>31491</v>
      </c>
      <c r="F16629" s="132" t="str">
        <f t="shared" si="259"/>
        <v>1390011</v>
      </c>
      <c r="G16629" s="132" t="s">
        <v>23370</v>
      </c>
      <c r="H16629" s="132" t="s">
        <v>18150</v>
      </c>
    </row>
    <row r="16630" spans="1:8" ht="14.5" customHeight="1">
      <c r="A16630" s="131">
        <v>5380051</v>
      </c>
      <c r="B16630" s="131" t="s">
        <v>11895</v>
      </c>
      <c r="D16630" s="132" t="s">
        <v>30004</v>
      </c>
      <c r="E16630" s="132" t="s">
        <v>31492</v>
      </c>
      <c r="F16630" s="132" t="str">
        <f t="shared" si="259"/>
        <v>1390012</v>
      </c>
      <c r="G16630" s="132" t="s">
        <v>23370</v>
      </c>
      <c r="H16630" s="132" t="s">
        <v>18153</v>
      </c>
    </row>
    <row r="16631" spans="1:8" ht="14.5" customHeight="1">
      <c r="A16631" s="131">
        <v>5380051</v>
      </c>
      <c r="B16631" s="131" t="s">
        <v>11895</v>
      </c>
      <c r="D16631" s="132" t="s">
        <v>30004</v>
      </c>
      <c r="E16631" s="132" t="s">
        <v>30997</v>
      </c>
      <c r="F16631" s="132" t="str">
        <f t="shared" si="259"/>
        <v>1390013</v>
      </c>
      <c r="G16631" s="132" t="s">
        <v>23370</v>
      </c>
      <c r="H16631" s="132" t="s">
        <v>18151</v>
      </c>
    </row>
    <row r="16632" spans="1:8" ht="14.5" customHeight="1">
      <c r="A16632" s="131">
        <v>5380051</v>
      </c>
      <c r="B16632" s="131" t="s">
        <v>11895</v>
      </c>
      <c r="D16632" s="132" t="s">
        <v>30004</v>
      </c>
      <c r="E16632" s="132" t="s">
        <v>31493</v>
      </c>
      <c r="F16632" s="132" t="str">
        <f t="shared" si="259"/>
        <v>1390014</v>
      </c>
      <c r="G16632" s="132" t="s">
        <v>23370</v>
      </c>
      <c r="H16632" s="132" t="s">
        <v>18152</v>
      </c>
    </row>
    <row r="16633" spans="1:8" ht="14.5" customHeight="1">
      <c r="A16633" s="131">
        <v>5380051</v>
      </c>
      <c r="B16633" s="131" t="s">
        <v>11895</v>
      </c>
      <c r="D16633" s="132" t="s">
        <v>30004</v>
      </c>
      <c r="E16633" s="132" t="s">
        <v>30998</v>
      </c>
      <c r="F16633" s="132" t="str">
        <f t="shared" si="259"/>
        <v>1390015</v>
      </c>
      <c r="G16633" s="132" t="s">
        <v>23370</v>
      </c>
      <c r="H16633" s="132" t="s">
        <v>17517</v>
      </c>
    </row>
    <row r="16634" spans="1:8" ht="14.5" customHeight="1">
      <c r="A16634" s="131">
        <v>5380037</v>
      </c>
      <c r="B16634" s="131" t="s">
        <v>11896</v>
      </c>
      <c r="D16634" s="132" t="s">
        <v>30004</v>
      </c>
      <c r="E16634" s="132" t="s">
        <v>31494</v>
      </c>
      <c r="F16634" s="132" t="str">
        <f t="shared" si="259"/>
        <v>1390016</v>
      </c>
      <c r="G16634" s="132" t="s">
        <v>23370</v>
      </c>
      <c r="H16634" s="132" t="s">
        <v>18137</v>
      </c>
    </row>
    <row r="16635" spans="1:8" ht="14.5" customHeight="1">
      <c r="A16635" s="131">
        <v>5380037</v>
      </c>
      <c r="B16635" s="131" t="s">
        <v>11896</v>
      </c>
      <c r="D16635" s="132" t="s">
        <v>30004</v>
      </c>
      <c r="E16635" s="132" t="s">
        <v>31495</v>
      </c>
      <c r="F16635" s="132" t="str">
        <f t="shared" si="259"/>
        <v>1390017</v>
      </c>
      <c r="G16635" s="132" t="s">
        <v>23370</v>
      </c>
      <c r="H16635" s="132" t="s">
        <v>18144</v>
      </c>
    </row>
    <row r="16636" spans="1:8" ht="14.5" customHeight="1">
      <c r="A16636" s="131">
        <v>5380037</v>
      </c>
      <c r="B16636" s="131" t="s">
        <v>11896</v>
      </c>
      <c r="D16636" s="132" t="s">
        <v>30004</v>
      </c>
      <c r="E16636" s="132" t="s">
        <v>31496</v>
      </c>
      <c r="F16636" s="132" t="str">
        <f t="shared" si="259"/>
        <v>1390018</v>
      </c>
      <c r="G16636" s="132" t="s">
        <v>23370</v>
      </c>
      <c r="H16636" s="132" t="s">
        <v>18145</v>
      </c>
    </row>
    <row r="16637" spans="1:8" ht="14.5" customHeight="1">
      <c r="A16637" s="131">
        <v>5380032</v>
      </c>
      <c r="B16637" s="131" t="s">
        <v>11897</v>
      </c>
      <c r="D16637" s="132" t="s">
        <v>30004</v>
      </c>
      <c r="E16637" s="132" t="s">
        <v>30999</v>
      </c>
      <c r="F16637" s="132" t="str">
        <f t="shared" si="259"/>
        <v>1390019</v>
      </c>
      <c r="G16637" s="132" t="s">
        <v>23370</v>
      </c>
      <c r="H16637" s="132" t="s">
        <v>18066</v>
      </c>
    </row>
    <row r="16638" spans="1:8" ht="14.5" customHeight="1">
      <c r="A16638" s="131">
        <v>5380032</v>
      </c>
      <c r="B16638" s="131" t="s">
        <v>11897</v>
      </c>
      <c r="D16638" s="132" t="s">
        <v>30004</v>
      </c>
      <c r="E16638" s="132" t="s">
        <v>31000</v>
      </c>
      <c r="F16638" s="132" t="str">
        <f t="shared" si="259"/>
        <v>1390020</v>
      </c>
      <c r="G16638" s="132" t="s">
        <v>23370</v>
      </c>
      <c r="H16638" s="132" t="s">
        <v>20201</v>
      </c>
    </row>
    <row r="16639" spans="1:8" ht="14.5" customHeight="1">
      <c r="A16639" s="131">
        <v>5380032</v>
      </c>
      <c r="B16639" s="131" t="s">
        <v>11897</v>
      </c>
      <c r="D16639" s="132" t="s">
        <v>30004</v>
      </c>
      <c r="E16639" s="132" t="s">
        <v>31001</v>
      </c>
      <c r="F16639" s="132" t="str">
        <f t="shared" si="259"/>
        <v>1390021</v>
      </c>
      <c r="G16639" s="132" t="s">
        <v>23370</v>
      </c>
      <c r="H16639" s="132" t="s">
        <v>18148</v>
      </c>
    </row>
    <row r="16640" spans="1:8" ht="14.5" customHeight="1">
      <c r="A16640" s="131">
        <v>5380032</v>
      </c>
      <c r="B16640" s="131" t="s">
        <v>11897</v>
      </c>
      <c r="D16640" s="132" t="s">
        <v>30004</v>
      </c>
      <c r="E16640" s="132" t="s">
        <v>31002</v>
      </c>
      <c r="F16640" s="132" t="str">
        <f t="shared" si="259"/>
        <v>1390022</v>
      </c>
      <c r="G16640" s="132" t="s">
        <v>23370</v>
      </c>
      <c r="H16640" s="132" t="s">
        <v>23374</v>
      </c>
    </row>
    <row r="16641" spans="1:8" ht="14.5" customHeight="1">
      <c r="A16641" s="131">
        <v>5380052</v>
      </c>
      <c r="B16641" s="131" t="s">
        <v>11898</v>
      </c>
      <c r="D16641" s="132" t="s">
        <v>30004</v>
      </c>
      <c r="E16641" s="132" t="s">
        <v>31497</v>
      </c>
      <c r="F16641" s="132" t="str">
        <f t="shared" si="259"/>
        <v>1390023</v>
      </c>
      <c r="G16641" s="132" t="s">
        <v>23370</v>
      </c>
      <c r="H16641" s="132" t="s">
        <v>23375</v>
      </c>
    </row>
    <row r="16642" spans="1:8" ht="14.5" customHeight="1">
      <c r="A16642" s="131">
        <v>5380052</v>
      </c>
      <c r="B16642" s="131" t="s">
        <v>11898</v>
      </c>
      <c r="D16642" s="132" t="s">
        <v>30004</v>
      </c>
      <c r="E16642" s="132" t="s">
        <v>31003</v>
      </c>
      <c r="F16642" s="132" t="str">
        <f t="shared" si="259"/>
        <v>1390024</v>
      </c>
      <c r="G16642" s="132" t="s">
        <v>23370</v>
      </c>
      <c r="H16642" s="132" t="s">
        <v>23376</v>
      </c>
    </row>
    <row r="16643" spans="1:8" ht="14.5" customHeight="1">
      <c r="A16643" s="131">
        <v>5380052</v>
      </c>
      <c r="B16643" s="131" t="s">
        <v>11898</v>
      </c>
      <c r="D16643" s="132" t="s">
        <v>30004</v>
      </c>
      <c r="E16643" s="132" t="s">
        <v>31498</v>
      </c>
      <c r="F16643" s="132" t="str">
        <f t="shared" ref="F16643:F16706" si="260">TEXT(D16643,"0000")&amp;TEXT(E16643,"000")</f>
        <v>1390025</v>
      </c>
      <c r="G16643" s="132" t="s">
        <v>23370</v>
      </c>
      <c r="H16643" s="132" t="s">
        <v>18139</v>
      </c>
    </row>
    <row r="16644" spans="1:8" ht="14.5" customHeight="1">
      <c r="A16644" s="131">
        <v>5380052</v>
      </c>
      <c r="B16644" s="131" t="s">
        <v>11898</v>
      </c>
      <c r="D16644" s="132" t="s">
        <v>30004</v>
      </c>
      <c r="E16644" s="132" t="s">
        <v>31005</v>
      </c>
      <c r="F16644" s="132" t="str">
        <f t="shared" si="260"/>
        <v>1390027</v>
      </c>
      <c r="G16644" s="132" t="s">
        <v>23370</v>
      </c>
      <c r="H16644" s="132" t="s">
        <v>18149</v>
      </c>
    </row>
    <row r="16645" spans="1:8" ht="14.5" customHeight="1">
      <c r="A16645" s="131">
        <v>5380052</v>
      </c>
      <c r="B16645" s="131" t="s">
        <v>11898</v>
      </c>
      <c r="D16645" s="132" t="s">
        <v>30004</v>
      </c>
      <c r="E16645" s="132" t="s">
        <v>31006</v>
      </c>
      <c r="F16645" s="132" t="str">
        <f t="shared" si="260"/>
        <v>1390028</v>
      </c>
      <c r="G16645" s="132" t="s">
        <v>23370</v>
      </c>
      <c r="H16645" s="132" t="s">
        <v>23377</v>
      </c>
    </row>
    <row r="16646" spans="1:8" ht="14.5" customHeight="1">
      <c r="A16646" s="131">
        <v>5590003</v>
      </c>
      <c r="B16646" s="131" t="s">
        <v>11899</v>
      </c>
      <c r="D16646" s="132" t="s">
        <v>30004</v>
      </c>
      <c r="E16646" s="132" t="s">
        <v>31499</v>
      </c>
      <c r="F16646" s="132" t="str">
        <f t="shared" si="260"/>
        <v>1390029</v>
      </c>
      <c r="G16646" s="132" t="s">
        <v>23370</v>
      </c>
      <c r="H16646" s="132" t="s">
        <v>23378</v>
      </c>
    </row>
    <row r="16647" spans="1:8" ht="14.5" customHeight="1">
      <c r="A16647" s="131">
        <v>5590003</v>
      </c>
      <c r="B16647" s="131" t="s">
        <v>11899</v>
      </c>
      <c r="D16647" s="132" t="s">
        <v>30004</v>
      </c>
      <c r="E16647" s="132" t="s">
        <v>31500</v>
      </c>
      <c r="F16647" s="132" t="str">
        <f t="shared" si="260"/>
        <v>1390030</v>
      </c>
      <c r="G16647" s="132" t="s">
        <v>23370</v>
      </c>
      <c r="H16647" s="132" t="s">
        <v>23379</v>
      </c>
    </row>
    <row r="16648" spans="1:8" ht="14.5" customHeight="1">
      <c r="A16648" s="131">
        <v>5590003</v>
      </c>
      <c r="B16648" s="131" t="s">
        <v>11899</v>
      </c>
      <c r="D16648" s="132" t="s">
        <v>30004</v>
      </c>
      <c r="E16648" s="132" t="s">
        <v>31501</v>
      </c>
      <c r="F16648" s="132" t="str">
        <f t="shared" si="260"/>
        <v>1390031</v>
      </c>
      <c r="G16648" s="132" t="s">
        <v>23370</v>
      </c>
      <c r="H16648" s="132" t="s">
        <v>21785</v>
      </c>
    </row>
    <row r="16649" spans="1:8" ht="14.5" customHeight="1">
      <c r="A16649" s="131">
        <v>5590003</v>
      </c>
      <c r="B16649" s="131" t="s">
        <v>11899</v>
      </c>
      <c r="D16649" s="132" t="s">
        <v>30004</v>
      </c>
      <c r="E16649" s="132" t="s">
        <v>31502</v>
      </c>
      <c r="F16649" s="132" t="str">
        <f t="shared" si="260"/>
        <v>1390032</v>
      </c>
      <c r="G16649" s="132" t="s">
        <v>23370</v>
      </c>
      <c r="H16649" s="132" t="s">
        <v>18154</v>
      </c>
    </row>
    <row r="16650" spans="1:8" ht="14.5" customHeight="1">
      <c r="A16650" s="131">
        <v>5590023</v>
      </c>
      <c r="B16650" s="131" t="s">
        <v>11900</v>
      </c>
      <c r="D16650" s="132" t="s">
        <v>30004</v>
      </c>
      <c r="E16650" s="132" t="s">
        <v>31503</v>
      </c>
      <c r="F16650" s="132" t="str">
        <f t="shared" si="260"/>
        <v>1390033</v>
      </c>
      <c r="G16650" s="132" t="s">
        <v>23370</v>
      </c>
      <c r="H16650" s="132" t="s">
        <v>21783</v>
      </c>
    </row>
    <row r="16651" spans="1:8" ht="14.5" customHeight="1">
      <c r="A16651" s="131">
        <v>5590023</v>
      </c>
      <c r="B16651" s="131" t="s">
        <v>11900</v>
      </c>
      <c r="D16651" s="132" t="s">
        <v>30004</v>
      </c>
      <c r="E16651" s="132" t="s">
        <v>31504</v>
      </c>
      <c r="F16651" s="132" t="str">
        <f t="shared" si="260"/>
        <v>1390034</v>
      </c>
      <c r="G16651" s="132" t="s">
        <v>23370</v>
      </c>
      <c r="H16651" s="132" t="s">
        <v>18156</v>
      </c>
    </row>
    <row r="16652" spans="1:8" ht="14.5" customHeight="1">
      <c r="A16652" s="131">
        <v>5590011</v>
      </c>
      <c r="B16652" s="131" t="s">
        <v>11901</v>
      </c>
      <c r="D16652" s="132" t="s">
        <v>30004</v>
      </c>
      <c r="E16652" s="132" t="s">
        <v>31008</v>
      </c>
      <c r="F16652" s="132" t="str">
        <f t="shared" si="260"/>
        <v>1390036</v>
      </c>
      <c r="G16652" s="132" t="s">
        <v>23370</v>
      </c>
      <c r="H16652" s="132" t="s">
        <v>23380</v>
      </c>
    </row>
    <row r="16653" spans="1:8" ht="14.5" customHeight="1">
      <c r="A16653" s="131">
        <v>5590011</v>
      </c>
      <c r="B16653" s="131" t="s">
        <v>11901</v>
      </c>
      <c r="D16653" s="132" t="s">
        <v>30004</v>
      </c>
      <c r="E16653" s="132" t="s">
        <v>31506</v>
      </c>
      <c r="F16653" s="132" t="str">
        <f t="shared" si="260"/>
        <v>1390039</v>
      </c>
      <c r="G16653" s="132" t="s">
        <v>23370</v>
      </c>
      <c r="H16653" s="132" t="s">
        <v>23381</v>
      </c>
    </row>
    <row r="16654" spans="1:8" ht="14.5" customHeight="1">
      <c r="A16654" s="131">
        <v>5590011</v>
      </c>
      <c r="B16654" s="131" t="s">
        <v>11901</v>
      </c>
      <c r="D16654" s="132" t="s">
        <v>30004</v>
      </c>
      <c r="E16654" s="132" t="s">
        <v>31010</v>
      </c>
      <c r="F16654" s="132" t="str">
        <f t="shared" si="260"/>
        <v>1390040</v>
      </c>
      <c r="G16654" s="132" t="s">
        <v>23370</v>
      </c>
      <c r="H16654" s="132" t="s">
        <v>23382</v>
      </c>
    </row>
    <row r="16655" spans="1:8" ht="14.5" customHeight="1">
      <c r="A16655" s="131">
        <v>5590011</v>
      </c>
      <c r="B16655" s="131" t="s">
        <v>11901</v>
      </c>
      <c r="D16655" s="132" t="s">
        <v>30004</v>
      </c>
      <c r="E16655" s="132" t="s">
        <v>31507</v>
      </c>
      <c r="F16655" s="132" t="str">
        <f t="shared" si="260"/>
        <v>1390041</v>
      </c>
      <c r="G16655" s="132" t="s">
        <v>23370</v>
      </c>
      <c r="H16655" s="132" t="s">
        <v>23383</v>
      </c>
    </row>
    <row r="16656" spans="1:8" ht="14.5" customHeight="1">
      <c r="A16656" s="131">
        <v>5590011</v>
      </c>
      <c r="B16656" s="131" t="s">
        <v>11901</v>
      </c>
      <c r="D16656" s="132" t="s">
        <v>30004</v>
      </c>
      <c r="E16656" s="132" t="s">
        <v>31033</v>
      </c>
      <c r="F16656" s="132" t="str">
        <f t="shared" si="260"/>
        <v>1390088</v>
      </c>
      <c r="G16656" s="132" t="s">
        <v>23370</v>
      </c>
      <c r="H16656" s="132" t="s">
        <v>15805</v>
      </c>
    </row>
    <row r="16657" spans="1:8" ht="14.5" customHeight="1">
      <c r="A16657" s="131">
        <v>5590014</v>
      </c>
      <c r="B16657" s="131" t="s">
        <v>11902</v>
      </c>
      <c r="D16657" s="132" t="s">
        <v>30004</v>
      </c>
      <c r="E16657" s="132" t="s">
        <v>31034</v>
      </c>
      <c r="F16657" s="132" t="str">
        <f t="shared" si="260"/>
        <v>1390090</v>
      </c>
      <c r="G16657" s="132" t="s">
        <v>23370</v>
      </c>
      <c r="H16657" s="132" t="s">
        <v>17991</v>
      </c>
    </row>
    <row r="16658" spans="1:8" ht="14.5" customHeight="1">
      <c r="A16658" s="131">
        <v>5590014</v>
      </c>
      <c r="B16658" s="131" t="s">
        <v>11902</v>
      </c>
      <c r="D16658" s="132" t="s">
        <v>30005</v>
      </c>
      <c r="E16658" s="132" t="s">
        <v>30993</v>
      </c>
      <c r="F16658" s="132" t="str">
        <f t="shared" si="260"/>
        <v>1391001</v>
      </c>
      <c r="G16658" s="132" t="s">
        <v>23384</v>
      </c>
      <c r="H16658" s="132" t="s">
        <v>15805</v>
      </c>
    </row>
    <row r="16659" spans="1:8" ht="14.5" customHeight="1">
      <c r="A16659" s="131">
        <v>5590014</v>
      </c>
      <c r="B16659" s="131" t="s">
        <v>11902</v>
      </c>
      <c r="D16659" s="132" t="s">
        <v>30005</v>
      </c>
      <c r="E16659" s="132" t="s">
        <v>31486</v>
      </c>
      <c r="F16659" s="132" t="str">
        <f t="shared" si="260"/>
        <v>1391002</v>
      </c>
      <c r="G16659" s="132" t="s">
        <v>23384</v>
      </c>
      <c r="H16659" s="132" t="s">
        <v>16900</v>
      </c>
    </row>
    <row r="16660" spans="1:8" ht="14.5" customHeight="1">
      <c r="A16660" s="131">
        <v>5590001</v>
      </c>
      <c r="B16660" s="131" t="s">
        <v>11903</v>
      </c>
      <c r="D16660" s="132" t="s">
        <v>30005</v>
      </c>
      <c r="E16660" s="132" t="s">
        <v>31487</v>
      </c>
      <c r="F16660" s="132" t="str">
        <f t="shared" si="260"/>
        <v>1391003</v>
      </c>
      <c r="G16660" s="132" t="s">
        <v>23384</v>
      </c>
      <c r="H16660" s="132" t="s">
        <v>18192</v>
      </c>
    </row>
    <row r="16661" spans="1:8" ht="14.5" customHeight="1">
      <c r="A16661" s="131">
        <v>5590001</v>
      </c>
      <c r="B16661" s="131" t="s">
        <v>11903</v>
      </c>
      <c r="D16661" s="132" t="s">
        <v>30005</v>
      </c>
      <c r="E16661" s="132" t="s">
        <v>30994</v>
      </c>
      <c r="F16661" s="132" t="str">
        <f t="shared" si="260"/>
        <v>1391004</v>
      </c>
      <c r="G16661" s="132" t="s">
        <v>23384</v>
      </c>
      <c r="H16661" s="132" t="s">
        <v>18905</v>
      </c>
    </row>
    <row r="16662" spans="1:8" ht="14.5" customHeight="1">
      <c r="A16662" s="131">
        <v>5590001</v>
      </c>
      <c r="B16662" s="131" t="s">
        <v>11903</v>
      </c>
      <c r="D16662" s="132" t="s">
        <v>30005</v>
      </c>
      <c r="E16662" s="132" t="s">
        <v>30995</v>
      </c>
      <c r="F16662" s="132" t="str">
        <f t="shared" si="260"/>
        <v>1391005</v>
      </c>
      <c r="G16662" s="132" t="s">
        <v>23384</v>
      </c>
      <c r="H16662" s="132" t="s">
        <v>15016</v>
      </c>
    </row>
    <row r="16663" spans="1:8" ht="14.5" customHeight="1">
      <c r="A16663" s="131">
        <v>5590007</v>
      </c>
      <c r="B16663" s="131" t="s">
        <v>11904</v>
      </c>
      <c r="D16663" s="132" t="s">
        <v>30005</v>
      </c>
      <c r="E16663" s="132" t="s">
        <v>31488</v>
      </c>
      <c r="F16663" s="132" t="str">
        <f t="shared" si="260"/>
        <v>1391006</v>
      </c>
      <c r="G16663" s="132" t="s">
        <v>23384</v>
      </c>
      <c r="H16663" s="132" t="s">
        <v>17097</v>
      </c>
    </row>
    <row r="16664" spans="1:8" ht="14.5" customHeight="1">
      <c r="A16664" s="131">
        <v>5590007</v>
      </c>
      <c r="B16664" s="131" t="s">
        <v>11904</v>
      </c>
      <c r="D16664" s="132" t="s">
        <v>30005</v>
      </c>
      <c r="E16664" s="132" t="s">
        <v>31489</v>
      </c>
      <c r="F16664" s="132" t="str">
        <f t="shared" si="260"/>
        <v>1391007</v>
      </c>
      <c r="G16664" s="132" t="s">
        <v>23384</v>
      </c>
      <c r="H16664" s="132" t="s">
        <v>18201</v>
      </c>
    </row>
    <row r="16665" spans="1:8" ht="14.5" customHeight="1">
      <c r="A16665" s="131">
        <v>5590007</v>
      </c>
      <c r="B16665" s="131" t="s">
        <v>11904</v>
      </c>
      <c r="D16665" s="132" t="s">
        <v>30005</v>
      </c>
      <c r="E16665" s="132" t="s">
        <v>31807</v>
      </c>
      <c r="F16665" s="132" t="str">
        <f t="shared" si="260"/>
        <v>1391008</v>
      </c>
      <c r="G16665" s="132" t="s">
        <v>23384</v>
      </c>
      <c r="H16665" s="132" t="s">
        <v>16501</v>
      </c>
    </row>
    <row r="16666" spans="1:8" ht="14.5" customHeight="1">
      <c r="A16666" s="131">
        <v>5590021</v>
      </c>
      <c r="B16666" s="131" t="s">
        <v>11905</v>
      </c>
      <c r="D16666" s="132" t="s">
        <v>30005</v>
      </c>
      <c r="E16666" s="132" t="s">
        <v>30996</v>
      </c>
      <c r="F16666" s="132" t="str">
        <f t="shared" si="260"/>
        <v>1391009</v>
      </c>
      <c r="G16666" s="132" t="s">
        <v>23384</v>
      </c>
      <c r="H16666" s="132" t="s">
        <v>18194</v>
      </c>
    </row>
    <row r="16667" spans="1:8" ht="14.5" customHeight="1">
      <c r="A16667" s="131">
        <v>5590021</v>
      </c>
      <c r="B16667" s="131" t="s">
        <v>11905</v>
      </c>
      <c r="D16667" s="132" t="s">
        <v>30005</v>
      </c>
      <c r="E16667" s="132" t="s">
        <v>31490</v>
      </c>
      <c r="F16667" s="132" t="str">
        <f t="shared" si="260"/>
        <v>1391010</v>
      </c>
      <c r="G16667" s="132" t="s">
        <v>23384</v>
      </c>
      <c r="H16667" s="132" t="s">
        <v>18193</v>
      </c>
    </row>
    <row r="16668" spans="1:8" ht="14.5" customHeight="1">
      <c r="A16668" s="131">
        <v>5590024</v>
      </c>
      <c r="B16668" s="131" t="s">
        <v>11906</v>
      </c>
      <c r="D16668" s="132" t="s">
        <v>30005</v>
      </c>
      <c r="E16668" s="132" t="s">
        <v>31491</v>
      </c>
      <c r="F16668" s="132" t="str">
        <f t="shared" si="260"/>
        <v>1391011</v>
      </c>
      <c r="G16668" s="132" t="s">
        <v>23384</v>
      </c>
      <c r="H16668" s="132" t="s">
        <v>18197</v>
      </c>
    </row>
    <row r="16669" spans="1:8" ht="14.5" customHeight="1">
      <c r="A16669" s="131">
        <v>5590024</v>
      </c>
      <c r="B16669" s="131" t="s">
        <v>11906</v>
      </c>
      <c r="D16669" s="132" t="s">
        <v>30005</v>
      </c>
      <c r="E16669" s="132" t="s">
        <v>31492</v>
      </c>
      <c r="F16669" s="132" t="str">
        <f t="shared" si="260"/>
        <v>1391012</v>
      </c>
      <c r="G16669" s="132" t="s">
        <v>23384</v>
      </c>
      <c r="H16669" s="132" t="s">
        <v>23385</v>
      </c>
    </row>
    <row r="16670" spans="1:8" ht="14.5" customHeight="1">
      <c r="A16670" s="131">
        <v>5590024</v>
      </c>
      <c r="B16670" s="131" t="s">
        <v>11906</v>
      </c>
      <c r="D16670" s="132" t="s">
        <v>30005</v>
      </c>
      <c r="E16670" s="132" t="s">
        <v>30997</v>
      </c>
      <c r="F16670" s="132" t="str">
        <f t="shared" si="260"/>
        <v>1391013</v>
      </c>
      <c r="G16670" s="132" t="s">
        <v>23384</v>
      </c>
      <c r="H16670" s="132" t="s">
        <v>18066</v>
      </c>
    </row>
    <row r="16671" spans="1:8" ht="14.5" customHeight="1">
      <c r="A16671" s="131">
        <v>5590024</v>
      </c>
      <c r="B16671" s="131" t="s">
        <v>11906</v>
      </c>
      <c r="D16671" s="132" t="s">
        <v>30005</v>
      </c>
      <c r="E16671" s="132" t="s">
        <v>31493</v>
      </c>
      <c r="F16671" s="132" t="str">
        <f t="shared" si="260"/>
        <v>1391014</v>
      </c>
      <c r="G16671" s="132" t="s">
        <v>23384</v>
      </c>
      <c r="H16671" s="132" t="s">
        <v>18183</v>
      </c>
    </row>
    <row r="16672" spans="1:8" ht="14.5" customHeight="1">
      <c r="A16672" s="131">
        <v>5590024</v>
      </c>
      <c r="B16672" s="131" t="s">
        <v>11906</v>
      </c>
      <c r="D16672" s="132" t="s">
        <v>30005</v>
      </c>
      <c r="E16672" s="132" t="s">
        <v>30998</v>
      </c>
      <c r="F16672" s="132" t="str">
        <f t="shared" si="260"/>
        <v>1391015</v>
      </c>
      <c r="G16672" s="132" t="s">
        <v>23384</v>
      </c>
      <c r="H16672" s="132" t="s">
        <v>23386</v>
      </c>
    </row>
    <row r="16673" spans="1:8" ht="14.5" customHeight="1">
      <c r="A16673" s="131">
        <v>5590024</v>
      </c>
      <c r="B16673" s="131" t="s">
        <v>11906</v>
      </c>
      <c r="D16673" s="132" t="s">
        <v>30005</v>
      </c>
      <c r="E16673" s="132" t="s">
        <v>31494</v>
      </c>
      <c r="F16673" s="132" t="str">
        <f t="shared" si="260"/>
        <v>1391016</v>
      </c>
      <c r="G16673" s="132" t="s">
        <v>23384</v>
      </c>
      <c r="H16673" s="132" t="s">
        <v>16767</v>
      </c>
    </row>
    <row r="16674" spans="1:8" ht="14.5" customHeight="1">
      <c r="A16674" s="131">
        <v>5590024</v>
      </c>
      <c r="B16674" s="131" t="s">
        <v>11906</v>
      </c>
      <c r="D16674" s="132" t="s">
        <v>30005</v>
      </c>
      <c r="E16674" s="132" t="s">
        <v>31495</v>
      </c>
      <c r="F16674" s="132" t="str">
        <f t="shared" si="260"/>
        <v>1391017</v>
      </c>
      <c r="G16674" s="132" t="s">
        <v>23384</v>
      </c>
      <c r="H16674" s="132" t="s">
        <v>18202</v>
      </c>
    </row>
    <row r="16675" spans="1:8" ht="14.5" customHeight="1">
      <c r="A16675" s="131">
        <v>5590024</v>
      </c>
      <c r="B16675" s="131" t="s">
        <v>11906</v>
      </c>
      <c r="D16675" s="132" t="s">
        <v>30005</v>
      </c>
      <c r="E16675" s="132" t="s">
        <v>31496</v>
      </c>
      <c r="F16675" s="132" t="str">
        <f t="shared" si="260"/>
        <v>1391018</v>
      </c>
      <c r="G16675" s="132" t="s">
        <v>23384</v>
      </c>
      <c r="H16675" s="132" t="s">
        <v>23387</v>
      </c>
    </row>
    <row r="16676" spans="1:8" ht="14.5" customHeight="1">
      <c r="A16676" s="131">
        <v>5590004</v>
      </c>
      <c r="B16676" s="131" t="s">
        <v>11907</v>
      </c>
      <c r="D16676" s="132" t="s">
        <v>30005</v>
      </c>
      <c r="E16676" s="132" t="s">
        <v>30999</v>
      </c>
      <c r="F16676" s="132" t="str">
        <f t="shared" si="260"/>
        <v>1391019</v>
      </c>
      <c r="G16676" s="132" t="s">
        <v>23384</v>
      </c>
      <c r="H16676" s="132" t="s">
        <v>23388</v>
      </c>
    </row>
    <row r="16677" spans="1:8" ht="14.5" customHeight="1">
      <c r="A16677" s="131">
        <v>5590004</v>
      </c>
      <c r="B16677" s="131" t="s">
        <v>11907</v>
      </c>
      <c r="D16677" s="132" t="s">
        <v>30005</v>
      </c>
      <c r="E16677" s="132" t="s">
        <v>31000</v>
      </c>
      <c r="F16677" s="132" t="str">
        <f t="shared" si="260"/>
        <v>1391020</v>
      </c>
      <c r="G16677" s="132" t="s">
        <v>23384</v>
      </c>
      <c r="H16677" s="132" t="s">
        <v>23389</v>
      </c>
    </row>
    <row r="16678" spans="1:8" ht="14.5" customHeight="1">
      <c r="A16678" s="131">
        <v>5590004</v>
      </c>
      <c r="B16678" s="131" t="s">
        <v>11907</v>
      </c>
      <c r="D16678" s="132" t="s">
        <v>30005</v>
      </c>
      <c r="E16678" s="132" t="s">
        <v>31001</v>
      </c>
      <c r="F16678" s="132" t="str">
        <f t="shared" si="260"/>
        <v>1391021</v>
      </c>
      <c r="G16678" s="132" t="s">
        <v>23384</v>
      </c>
      <c r="H16678" s="132" t="s">
        <v>18196</v>
      </c>
    </row>
    <row r="16679" spans="1:8" ht="14.5" customHeight="1">
      <c r="A16679" s="131">
        <v>5590017</v>
      </c>
      <c r="B16679" s="131" t="s">
        <v>11908</v>
      </c>
      <c r="D16679" s="132" t="s">
        <v>30005</v>
      </c>
      <c r="E16679" s="132" t="s">
        <v>31002</v>
      </c>
      <c r="F16679" s="132" t="str">
        <f t="shared" si="260"/>
        <v>1391022</v>
      </c>
      <c r="G16679" s="132" t="s">
        <v>23384</v>
      </c>
      <c r="H16679" s="132" t="s">
        <v>14996</v>
      </c>
    </row>
    <row r="16680" spans="1:8" ht="14.5" customHeight="1">
      <c r="A16680" s="131">
        <v>5590017</v>
      </c>
      <c r="B16680" s="131" t="s">
        <v>11908</v>
      </c>
      <c r="D16680" s="132" t="s">
        <v>30005</v>
      </c>
      <c r="E16680" s="132" t="s">
        <v>31497</v>
      </c>
      <c r="F16680" s="132" t="str">
        <f t="shared" si="260"/>
        <v>1391023</v>
      </c>
      <c r="G16680" s="132" t="s">
        <v>23384</v>
      </c>
      <c r="H16680" s="132" t="s">
        <v>18191</v>
      </c>
    </row>
    <row r="16681" spans="1:8" ht="14.5" customHeight="1">
      <c r="A16681" s="131">
        <v>5590017</v>
      </c>
      <c r="B16681" s="131" t="s">
        <v>11908</v>
      </c>
      <c r="D16681" s="132" t="s">
        <v>30005</v>
      </c>
      <c r="E16681" s="132" t="s">
        <v>31003</v>
      </c>
      <c r="F16681" s="132" t="str">
        <f t="shared" si="260"/>
        <v>1391024</v>
      </c>
      <c r="G16681" s="132" t="s">
        <v>23384</v>
      </c>
      <c r="H16681" s="132" t="s">
        <v>23390</v>
      </c>
    </row>
    <row r="16682" spans="1:8" ht="14.5" customHeight="1">
      <c r="A16682" s="131">
        <v>5590017</v>
      </c>
      <c r="B16682" s="131" t="s">
        <v>11908</v>
      </c>
      <c r="D16682" s="132" t="s">
        <v>30005</v>
      </c>
      <c r="E16682" s="132" t="s">
        <v>31498</v>
      </c>
      <c r="F16682" s="132" t="str">
        <f t="shared" si="260"/>
        <v>1391025</v>
      </c>
      <c r="G16682" s="132" t="s">
        <v>23384</v>
      </c>
      <c r="H16682" s="132" t="s">
        <v>18223</v>
      </c>
    </row>
    <row r="16683" spans="1:8" ht="14.5" customHeight="1">
      <c r="A16683" s="131">
        <v>5590034</v>
      </c>
      <c r="B16683" s="131" t="s">
        <v>11909</v>
      </c>
      <c r="D16683" s="132" t="s">
        <v>30005</v>
      </c>
      <c r="E16683" s="132" t="s">
        <v>31004</v>
      </c>
      <c r="F16683" s="132" t="str">
        <f t="shared" si="260"/>
        <v>1391026</v>
      </c>
      <c r="G16683" s="132" t="s">
        <v>23384</v>
      </c>
      <c r="H16683" s="132" t="s">
        <v>18200</v>
      </c>
    </row>
    <row r="16684" spans="1:8" ht="14.5" customHeight="1">
      <c r="A16684" s="131">
        <v>5590034</v>
      </c>
      <c r="B16684" s="131" t="s">
        <v>11909</v>
      </c>
      <c r="D16684" s="132" t="s">
        <v>30005</v>
      </c>
      <c r="E16684" s="132" t="s">
        <v>31005</v>
      </c>
      <c r="F16684" s="132" t="str">
        <f t="shared" si="260"/>
        <v>1391027</v>
      </c>
      <c r="G16684" s="132" t="s">
        <v>23384</v>
      </c>
      <c r="H16684" s="132" t="s">
        <v>23391</v>
      </c>
    </row>
    <row r="16685" spans="1:8" ht="14.5" customHeight="1">
      <c r="A16685" s="131">
        <v>5590034</v>
      </c>
      <c r="B16685" s="131" t="s">
        <v>11909</v>
      </c>
      <c r="D16685" s="132" t="s">
        <v>30005</v>
      </c>
      <c r="E16685" s="132" t="s">
        <v>31006</v>
      </c>
      <c r="F16685" s="132" t="str">
        <f t="shared" si="260"/>
        <v>1391028</v>
      </c>
      <c r="G16685" s="132" t="s">
        <v>23384</v>
      </c>
      <c r="H16685" s="132" t="s">
        <v>18203</v>
      </c>
    </row>
    <row r="16686" spans="1:8" ht="14.5" customHeight="1">
      <c r="A16686" s="131">
        <v>5590033</v>
      </c>
      <c r="B16686" s="131" t="s">
        <v>11910</v>
      </c>
      <c r="D16686" s="132" t="s">
        <v>30006</v>
      </c>
      <c r="E16686" s="132" t="s">
        <v>30993</v>
      </c>
      <c r="F16686" s="132" t="str">
        <f t="shared" si="260"/>
        <v>1392001</v>
      </c>
      <c r="G16686" s="132" t="s">
        <v>23392</v>
      </c>
      <c r="H16686" s="132" t="s">
        <v>23393</v>
      </c>
    </row>
    <row r="16687" spans="1:8" ht="14.5" customHeight="1">
      <c r="A16687" s="131">
        <v>5590033</v>
      </c>
      <c r="B16687" s="131" t="s">
        <v>11910</v>
      </c>
      <c r="D16687" s="132" t="s">
        <v>30006</v>
      </c>
      <c r="E16687" s="132" t="s">
        <v>31486</v>
      </c>
      <c r="F16687" s="132" t="str">
        <f t="shared" si="260"/>
        <v>1392002</v>
      </c>
      <c r="G16687" s="132" t="s">
        <v>23392</v>
      </c>
      <c r="H16687" s="132" t="s">
        <v>22514</v>
      </c>
    </row>
    <row r="16688" spans="1:8" ht="14.5" customHeight="1">
      <c r="A16688" s="131">
        <v>5590033</v>
      </c>
      <c r="B16688" s="131" t="s">
        <v>11910</v>
      </c>
      <c r="D16688" s="132" t="s">
        <v>30006</v>
      </c>
      <c r="E16688" s="132" t="s">
        <v>31487</v>
      </c>
      <c r="F16688" s="132" t="str">
        <f t="shared" si="260"/>
        <v>1392003</v>
      </c>
      <c r="G16688" s="132" t="s">
        <v>23392</v>
      </c>
      <c r="H16688" s="132" t="s">
        <v>23394</v>
      </c>
    </row>
    <row r="16689" spans="1:8" ht="14.5" customHeight="1">
      <c r="A16689" s="131">
        <v>5590033</v>
      </c>
      <c r="B16689" s="131" t="s">
        <v>11910</v>
      </c>
      <c r="D16689" s="132" t="s">
        <v>30006</v>
      </c>
      <c r="E16689" s="132" t="s">
        <v>30994</v>
      </c>
      <c r="F16689" s="132" t="str">
        <f t="shared" si="260"/>
        <v>1392004</v>
      </c>
      <c r="G16689" s="132" t="s">
        <v>23392</v>
      </c>
      <c r="H16689" s="132" t="s">
        <v>19563</v>
      </c>
    </row>
    <row r="16690" spans="1:8" ht="14.5" customHeight="1">
      <c r="A16690" s="131">
        <v>5590033</v>
      </c>
      <c r="B16690" s="131" t="s">
        <v>11910</v>
      </c>
      <c r="D16690" s="132" t="s">
        <v>30006</v>
      </c>
      <c r="E16690" s="132" t="s">
        <v>30995</v>
      </c>
      <c r="F16690" s="132" t="str">
        <f t="shared" si="260"/>
        <v>1392005</v>
      </c>
      <c r="G16690" s="132" t="s">
        <v>23392</v>
      </c>
      <c r="H16690" s="132" t="s">
        <v>18158</v>
      </c>
    </row>
    <row r="16691" spans="1:8" ht="14.5" customHeight="1">
      <c r="A16691" s="131">
        <v>5590033</v>
      </c>
      <c r="B16691" s="131" t="s">
        <v>11910</v>
      </c>
      <c r="D16691" s="132" t="s">
        <v>30006</v>
      </c>
      <c r="E16691" s="132" t="s">
        <v>31488</v>
      </c>
      <c r="F16691" s="132" t="str">
        <f t="shared" si="260"/>
        <v>1392006</v>
      </c>
      <c r="G16691" s="132" t="s">
        <v>23392</v>
      </c>
      <c r="H16691" s="132" t="s">
        <v>23395</v>
      </c>
    </row>
    <row r="16692" spans="1:8" ht="14.5" customHeight="1">
      <c r="A16692" s="131">
        <v>5590033</v>
      </c>
      <c r="B16692" s="131" t="s">
        <v>11910</v>
      </c>
      <c r="D16692" s="132" t="s">
        <v>30006</v>
      </c>
      <c r="E16692" s="132" t="s">
        <v>31489</v>
      </c>
      <c r="F16692" s="132" t="str">
        <f t="shared" si="260"/>
        <v>1392007</v>
      </c>
      <c r="G16692" s="132" t="s">
        <v>23392</v>
      </c>
      <c r="H16692" s="132" t="s">
        <v>23396</v>
      </c>
    </row>
    <row r="16693" spans="1:8" ht="14.5" customHeight="1">
      <c r="A16693" s="131">
        <v>5590033</v>
      </c>
      <c r="B16693" s="131" t="s">
        <v>11910</v>
      </c>
      <c r="D16693" s="132" t="s">
        <v>30006</v>
      </c>
      <c r="E16693" s="132" t="s">
        <v>31807</v>
      </c>
      <c r="F16693" s="132" t="str">
        <f t="shared" si="260"/>
        <v>1392008</v>
      </c>
      <c r="G16693" s="132" t="s">
        <v>23392</v>
      </c>
      <c r="H16693" s="132" t="s">
        <v>18162</v>
      </c>
    </row>
    <row r="16694" spans="1:8" ht="14.5" customHeight="1">
      <c r="A16694" s="131">
        <v>5590031</v>
      </c>
      <c r="B16694" s="131" t="s">
        <v>11911</v>
      </c>
      <c r="D16694" s="132" t="s">
        <v>30006</v>
      </c>
      <c r="E16694" s="132" t="s">
        <v>30996</v>
      </c>
      <c r="F16694" s="132" t="str">
        <f t="shared" si="260"/>
        <v>1392009</v>
      </c>
      <c r="G16694" s="132" t="s">
        <v>23392</v>
      </c>
      <c r="H16694" s="132" t="s">
        <v>23397</v>
      </c>
    </row>
    <row r="16695" spans="1:8" ht="14.5" customHeight="1">
      <c r="A16695" s="131">
        <v>5590031</v>
      </c>
      <c r="B16695" s="131" t="s">
        <v>11911</v>
      </c>
      <c r="D16695" s="132" t="s">
        <v>30006</v>
      </c>
      <c r="E16695" s="132" t="s">
        <v>31490</v>
      </c>
      <c r="F16695" s="132" t="str">
        <f t="shared" si="260"/>
        <v>1392010</v>
      </c>
      <c r="G16695" s="132" t="s">
        <v>23392</v>
      </c>
      <c r="H16695" s="132" t="s">
        <v>18164</v>
      </c>
    </row>
    <row r="16696" spans="1:8" ht="14.5" customHeight="1">
      <c r="A16696" s="131">
        <v>5590031</v>
      </c>
      <c r="B16696" s="131" t="s">
        <v>11911</v>
      </c>
      <c r="D16696" s="132" t="s">
        <v>30006</v>
      </c>
      <c r="E16696" s="132" t="s">
        <v>31491</v>
      </c>
      <c r="F16696" s="132" t="str">
        <f t="shared" si="260"/>
        <v>1392011</v>
      </c>
      <c r="G16696" s="132" t="s">
        <v>23392</v>
      </c>
      <c r="H16696" s="132" t="s">
        <v>16848</v>
      </c>
    </row>
    <row r="16697" spans="1:8" ht="14.5" customHeight="1">
      <c r="A16697" s="131">
        <v>5590031</v>
      </c>
      <c r="B16697" s="131" t="s">
        <v>11911</v>
      </c>
      <c r="D16697" s="132" t="s">
        <v>30006</v>
      </c>
      <c r="E16697" s="132" t="s">
        <v>31492</v>
      </c>
      <c r="F16697" s="132" t="str">
        <f t="shared" si="260"/>
        <v>1392012</v>
      </c>
      <c r="G16697" s="132" t="s">
        <v>23392</v>
      </c>
      <c r="H16697" s="132" t="s">
        <v>18165</v>
      </c>
    </row>
    <row r="16698" spans="1:8" ht="14.5" customHeight="1">
      <c r="A16698" s="131">
        <v>5590031</v>
      </c>
      <c r="B16698" s="131" t="s">
        <v>11911</v>
      </c>
      <c r="D16698" s="132" t="s">
        <v>30006</v>
      </c>
      <c r="E16698" s="132" t="s">
        <v>30997</v>
      </c>
      <c r="F16698" s="132" t="str">
        <f t="shared" si="260"/>
        <v>1392013</v>
      </c>
      <c r="G16698" s="132" t="s">
        <v>23392</v>
      </c>
      <c r="H16698" s="132" t="s">
        <v>15044</v>
      </c>
    </row>
    <row r="16699" spans="1:8" ht="14.5" customHeight="1">
      <c r="A16699" s="131">
        <v>5590031</v>
      </c>
      <c r="B16699" s="131" t="s">
        <v>11911</v>
      </c>
      <c r="D16699" s="132" t="s">
        <v>30006</v>
      </c>
      <c r="E16699" s="132" t="s">
        <v>31493</v>
      </c>
      <c r="F16699" s="132" t="str">
        <f t="shared" si="260"/>
        <v>1392014</v>
      </c>
      <c r="G16699" s="132" t="s">
        <v>23392</v>
      </c>
      <c r="H16699" s="132" t="s">
        <v>23398</v>
      </c>
    </row>
    <row r="16700" spans="1:8" ht="14.5" customHeight="1">
      <c r="A16700" s="131">
        <v>5590031</v>
      </c>
      <c r="B16700" s="131" t="s">
        <v>11911</v>
      </c>
      <c r="D16700" s="132" t="s">
        <v>30006</v>
      </c>
      <c r="E16700" s="132" t="s">
        <v>30998</v>
      </c>
      <c r="F16700" s="132" t="str">
        <f t="shared" si="260"/>
        <v>1392015</v>
      </c>
      <c r="G16700" s="132" t="s">
        <v>23392</v>
      </c>
      <c r="H16700" s="132" t="s">
        <v>17094</v>
      </c>
    </row>
    <row r="16701" spans="1:8" ht="14.5" customHeight="1">
      <c r="A16701" s="131">
        <v>5590031</v>
      </c>
      <c r="B16701" s="131" t="s">
        <v>11911</v>
      </c>
      <c r="D16701" s="132" t="s">
        <v>30006</v>
      </c>
      <c r="E16701" s="132" t="s">
        <v>31014</v>
      </c>
      <c r="F16701" s="132" t="str">
        <f t="shared" si="260"/>
        <v>1392051</v>
      </c>
      <c r="G16701" s="132" t="s">
        <v>23392</v>
      </c>
      <c r="H16701" s="132" t="s">
        <v>18166</v>
      </c>
    </row>
    <row r="16702" spans="1:8" ht="14.5" customHeight="1">
      <c r="A16702" s="131">
        <v>5590031</v>
      </c>
      <c r="B16702" s="131" t="s">
        <v>11911</v>
      </c>
      <c r="D16702" s="132" t="s">
        <v>30006</v>
      </c>
      <c r="E16702" s="132" t="s">
        <v>31514</v>
      </c>
      <c r="F16702" s="132" t="str">
        <f t="shared" si="260"/>
        <v>1392052</v>
      </c>
      <c r="G16702" s="132" t="s">
        <v>23392</v>
      </c>
      <c r="H16702" s="132" t="s">
        <v>18170</v>
      </c>
    </row>
    <row r="16703" spans="1:8" ht="14.5" customHeight="1">
      <c r="A16703" s="131">
        <v>5590032</v>
      </c>
      <c r="B16703" s="131" t="s">
        <v>11912</v>
      </c>
      <c r="D16703" s="132" t="s">
        <v>30006</v>
      </c>
      <c r="E16703" s="132" t="s">
        <v>31015</v>
      </c>
      <c r="F16703" s="132" t="str">
        <f t="shared" si="260"/>
        <v>1392053</v>
      </c>
      <c r="G16703" s="132" t="s">
        <v>23392</v>
      </c>
      <c r="H16703" s="132" t="s">
        <v>18172</v>
      </c>
    </row>
    <row r="16704" spans="1:8" ht="14.5" customHeight="1">
      <c r="A16704" s="131">
        <v>5590032</v>
      </c>
      <c r="B16704" s="131" t="s">
        <v>11912</v>
      </c>
      <c r="D16704" s="132" t="s">
        <v>30006</v>
      </c>
      <c r="E16704" s="132" t="s">
        <v>31016</v>
      </c>
      <c r="F16704" s="132" t="str">
        <f t="shared" si="260"/>
        <v>1392054</v>
      </c>
      <c r="G16704" s="132" t="s">
        <v>23392</v>
      </c>
      <c r="H16704" s="132" t="s">
        <v>18177</v>
      </c>
    </row>
    <row r="16705" spans="1:8" ht="14.5" customHeight="1">
      <c r="A16705" s="131">
        <v>5590032</v>
      </c>
      <c r="B16705" s="131" t="s">
        <v>11912</v>
      </c>
      <c r="D16705" s="132" t="s">
        <v>30006</v>
      </c>
      <c r="E16705" s="132" t="s">
        <v>31515</v>
      </c>
      <c r="F16705" s="132" t="str">
        <f t="shared" si="260"/>
        <v>1392055</v>
      </c>
      <c r="G16705" s="132" t="s">
        <v>23392</v>
      </c>
      <c r="H16705" s="132" t="s">
        <v>23399</v>
      </c>
    </row>
    <row r="16706" spans="1:8" ht="14.5" customHeight="1">
      <c r="A16706" s="131">
        <v>5590032</v>
      </c>
      <c r="B16706" s="131" t="s">
        <v>11912</v>
      </c>
      <c r="D16706" s="132" t="s">
        <v>30006</v>
      </c>
      <c r="E16706" s="132" t="s">
        <v>31516</v>
      </c>
      <c r="F16706" s="132" t="str">
        <f t="shared" si="260"/>
        <v>1392056</v>
      </c>
      <c r="G16706" s="132" t="s">
        <v>23392</v>
      </c>
      <c r="H16706" s="132" t="s">
        <v>18168</v>
      </c>
    </row>
    <row r="16707" spans="1:8" ht="14.5" customHeight="1">
      <c r="A16707" s="131">
        <v>5590032</v>
      </c>
      <c r="B16707" s="131" t="s">
        <v>11912</v>
      </c>
      <c r="D16707" s="132" t="s">
        <v>30006</v>
      </c>
      <c r="E16707" s="132" t="s">
        <v>31017</v>
      </c>
      <c r="F16707" s="132" t="str">
        <f t="shared" ref="F16707:F16770" si="261">TEXT(D16707,"0000")&amp;TEXT(E16707,"000")</f>
        <v>1392057</v>
      </c>
      <c r="G16707" s="132" t="s">
        <v>23392</v>
      </c>
      <c r="H16707" s="132" t="s">
        <v>18173</v>
      </c>
    </row>
    <row r="16708" spans="1:8" ht="14.5" customHeight="1">
      <c r="A16708" s="131">
        <v>5590032</v>
      </c>
      <c r="B16708" s="131" t="s">
        <v>11912</v>
      </c>
      <c r="D16708" s="132" t="s">
        <v>30006</v>
      </c>
      <c r="E16708" s="132" t="s">
        <v>31517</v>
      </c>
      <c r="F16708" s="132" t="str">
        <f t="shared" si="261"/>
        <v>1392058</v>
      </c>
      <c r="G16708" s="132" t="s">
        <v>23392</v>
      </c>
      <c r="H16708" s="132" t="s">
        <v>23400</v>
      </c>
    </row>
    <row r="16709" spans="1:8" ht="14.5" customHeight="1">
      <c r="A16709" s="131">
        <v>5590032</v>
      </c>
      <c r="B16709" s="131" t="s">
        <v>11912</v>
      </c>
      <c r="D16709" s="132" t="s">
        <v>30007</v>
      </c>
      <c r="E16709" s="132" t="s">
        <v>30993</v>
      </c>
      <c r="F16709" s="132" t="str">
        <f t="shared" si="261"/>
        <v>1393001</v>
      </c>
      <c r="G16709" s="132" t="s">
        <v>23401</v>
      </c>
      <c r="H16709" s="132" t="s">
        <v>15805</v>
      </c>
    </row>
    <row r="16710" spans="1:8" ht="14.5" customHeight="1">
      <c r="A16710" s="131">
        <v>5590016</v>
      </c>
      <c r="B16710" s="131" t="s">
        <v>11913</v>
      </c>
      <c r="D16710" s="132" t="s">
        <v>30007</v>
      </c>
      <c r="E16710" s="132" t="s">
        <v>31486</v>
      </c>
      <c r="F16710" s="132" t="str">
        <f t="shared" si="261"/>
        <v>1393002</v>
      </c>
      <c r="G16710" s="132" t="s">
        <v>23401</v>
      </c>
      <c r="H16710" s="132" t="s">
        <v>21549</v>
      </c>
    </row>
    <row r="16711" spans="1:8" ht="14.5" customHeight="1">
      <c r="A16711" s="131">
        <v>5590016</v>
      </c>
      <c r="B16711" s="131" t="s">
        <v>11913</v>
      </c>
      <c r="D16711" s="132" t="s">
        <v>30007</v>
      </c>
      <c r="E16711" s="132" t="s">
        <v>31487</v>
      </c>
      <c r="F16711" s="132" t="str">
        <f t="shared" si="261"/>
        <v>1393003</v>
      </c>
      <c r="G16711" s="132" t="s">
        <v>23401</v>
      </c>
      <c r="H16711" s="132" t="s">
        <v>18206</v>
      </c>
    </row>
    <row r="16712" spans="1:8" ht="14.5" customHeight="1">
      <c r="A16712" s="131">
        <v>5590016</v>
      </c>
      <c r="B16712" s="131" t="s">
        <v>11913</v>
      </c>
      <c r="D16712" s="132" t="s">
        <v>30007</v>
      </c>
      <c r="E16712" s="132" t="s">
        <v>30994</v>
      </c>
      <c r="F16712" s="132" t="str">
        <f t="shared" si="261"/>
        <v>1393004</v>
      </c>
      <c r="G16712" s="132" t="s">
        <v>23401</v>
      </c>
      <c r="H16712" s="132" t="s">
        <v>21789</v>
      </c>
    </row>
    <row r="16713" spans="1:8" ht="14.5" customHeight="1">
      <c r="A16713" s="131">
        <v>5590016</v>
      </c>
      <c r="B16713" s="131" t="s">
        <v>11913</v>
      </c>
      <c r="D16713" s="132" t="s">
        <v>30007</v>
      </c>
      <c r="E16713" s="132" t="s">
        <v>30995</v>
      </c>
      <c r="F16713" s="132" t="str">
        <f t="shared" si="261"/>
        <v>1393005</v>
      </c>
      <c r="G16713" s="132" t="s">
        <v>23401</v>
      </c>
      <c r="H16713" s="132" t="s">
        <v>18211</v>
      </c>
    </row>
    <row r="16714" spans="1:8" ht="14.5" customHeight="1">
      <c r="A16714" s="131">
        <v>5590005</v>
      </c>
      <c r="B16714" s="131" t="s">
        <v>11914</v>
      </c>
      <c r="D16714" s="132" t="s">
        <v>30007</v>
      </c>
      <c r="E16714" s="132" t="s">
        <v>31488</v>
      </c>
      <c r="F16714" s="132" t="str">
        <f t="shared" si="261"/>
        <v>1393006</v>
      </c>
      <c r="G16714" s="132" t="s">
        <v>23401</v>
      </c>
      <c r="H16714" s="132" t="s">
        <v>17266</v>
      </c>
    </row>
    <row r="16715" spans="1:8" ht="14.5" customHeight="1">
      <c r="A16715" s="131">
        <v>5590005</v>
      </c>
      <c r="B16715" s="131" t="s">
        <v>11914</v>
      </c>
      <c r="D16715" s="132" t="s">
        <v>30007</v>
      </c>
      <c r="E16715" s="132" t="s">
        <v>31489</v>
      </c>
      <c r="F16715" s="132" t="str">
        <f t="shared" si="261"/>
        <v>1393007</v>
      </c>
      <c r="G16715" s="132" t="s">
        <v>23401</v>
      </c>
      <c r="H16715" s="132" t="s">
        <v>18209</v>
      </c>
    </row>
    <row r="16716" spans="1:8" ht="14.5" customHeight="1">
      <c r="A16716" s="131">
        <v>5590005</v>
      </c>
      <c r="B16716" s="131" t="s">
        <v>11914</v>
      </c>
      <c r="D16716" s="132" t="s">
        <v>30007</v>
      </c>
      <c r="E16716" s="132" t="s">
        <v>31807</v>
      </c>
      <c r="F16716" s="132" t="str">
        <f t="shared" si="261"/>
        <v>1393008</v>
      </c>
      <c r="G16716" s="132" t="s">
        <v>23401</v>
      </c>
      <c r="H16716" s="132" t="s">
        <v>23402</v>
      </c>
    </row>
    <row r="16717" spans="1:8" ht="14.5" customHeight="1">
      <c r="A16717" s="131">
        <v>5590005</v>
      </c>
      <c r="B16717" s="131" t="s">
        <v>11914</v>
      </c>
      <c r="D16717" s="132" t="s">
        <v>30007</v>
      </c>
      <c r="E16717" s="132" t="s">
        <v>30996</v>
      </c>
      <c r="F16717" s="132" t="str">
        <f t="shared" si="261"/>
        <v>1393009</v>
      </c>
      <c r="G16717" s="132" t="s">
        <v>23401</v>
      </c>
      <c r="H16717" s="132" t="s">
        <v>23403</v>
      </c>
    </row>
    <row r="16718" spans="1:8" ht="14.5" customHeight="1">
      <c r="A16718" s="131">
        <v>5590006</v>
      </c>
      <c r="B16718" s="131" t="s">
        <v>11915</v>
      </c>
      <c r="D16718" s="132" t="s">
        <v>30007</v>
      </c>
      <c r="E16718" s="132" t="s">
        <v>31490</v>
      </c>
      <c r="F16718" s="132" t="str">
        <f t="shared" si="261"/>
        <v>1393010</v>
      </c>
      <c r="G16718" s="132" t="s">
        <v>23401</v>
      </c>
      <c r="H16718" s="132" t="s">
        <v>23404</v>
      </c>
    </row>
    <row r="16719" spans="1:8" ht="14.5" customHeight="1">
      <c r="A16719" s="131">
        <v>5590006</v>
      </c>
      <c r="B16719" s="131" t="s">
        <v>11915</v>
      </c>
      <c r="D16719" s="132" t="s">
        <v>30007</v>
      </c>
      <c r="E16719" s="132" t="s">
        <v>31491</v>
      </c>
      <c r="F16719" s="132" t="str">
        <f t="shared" si="261"/>
        <v>1393011</v>
      </c>
      <c r="G16719" s="132" t="s">
        <v>23401</v>
      </c>
      <c r="H16719" s="132" t="s">
        <v>18155</v>
      </c>
    </row>
    <row r="16720" spans="1:8" ht="14.5" customHeight="1">
      <c r="A16720" s="131">
        <v>5590006</v>
      </c>
      <c r="B16720" s="131" t="s">
        <v>11915</v>
      </c>
      <c r="D16720" s="132" t="s">
        <v>30007</v>
      </c>
      <c r="E16720" s="132" t="s">
        <v>31492</v>
      </c>
      <c r="F16720" s="132" t="str">
        <f t="shared" si="261"/>
        <v>1393012</v>
      </c>
      <c r="G16720" s="132" t="s">
        <v>23401</v>
      </c>
      <c r="H16720" s="132" t="s">
        <v>18243</v>
      </c>
    </row>
    <row r="16721" spans="1:8" ht="14.5" customHeight="1">
      <c r="A16721" s="131">
        <v>5590002</v>
      </c>
      <c r="B16721" s="131" t="s">
        <v>11916</v>
      </c>
      <c r="D16721" s="132" t="s">
        <v>30007</v>
      </c>
      <c r="E16721" s="132" t="s">
        <v>30997</v>
      </c>
      <c r="F16721" s="132" t="str">
        <f t="shared" si="261"/>
        <v>1393013</v>
      </c>
      <c r="G16721" s="132" t="s">
        <v>23401</v>
      </c>
      <c r="H16721" s="132" t="s">
        <v>20346</v>
      </c>
    </row>
    <row r="16722" spans="1:8" ht="14.5" customHeight="1">
      <c r="A16722" s="131">
        <v>5590002</v>
      </c>
      <c r="B16722" s="131" t="s">
        <v>11916</v>
      </c>
      <c r="D16722" s="132" t="s">
        <v>30007</v>
      </c>
      <c r="E16722" s="132" t="s">
        <v>31493</v>
      </c>
      <c r="F16722" s="132" t="str">
        <f t="shared" si="261"/>
        <v>1393014</v>
      </c>
      <c r="G16722" s="132" t="s">
        <v>23401</v>
      </c>
      <c r="H16722" s="132" t="s">
        <v>20712</v>
      </c>
    </row>
    <row r="16723" spans="1:8" ht="14.5" customHeight="1">
      <c r="A16723" s="131">
        <v>5590002</v>
      </c>
      <c r="B16723" s="131" t="s">
        <v>11916</v>
      </c>
      <c r="D16723" s="132" t="s">
        <v>30007</v>
      </c>
      <c r="E16723" s="132" t="s">
        <v>30998</v>
      </c>
      <c r="F16723" s="132" t="str">
        <f t="shared" si="261"/>
        <v>1393015</v>
      </c>
      <c r="G16723" s="132" t="s">
        <v>23401</v>
      </c>
      <c r="H16723" s="132" t="s">
        <v>19023</v>
      </c>
    </row>
    <row r="16724" spans="1:8" ht="14.5" customHeight="1">
      <c r="A16724" s="131">
        <v>5590012</v>
      </c>
      <c r="B16724" s="131" t="s">
        <v>11917</v>
      </c>
      <c r="D16724" s="132" t="s">
        <v>30007</v>
      </c>
      <c r="E16724" s="132" t="s">
        <v>31494</v>
      </c>
      <c r="F16724" s="132" t="str">
        <f t="shared" si="261"/>
        <v>1393016</v>
      </c>
      <c r="G16724" s="132" t="s">
        <v>23401</v>
      </c>
      <c r="H16724" s="132" t="s">
        <v>23405</v>
      </c>
    </row>
    <row r="16725" spans="1:8" ht="14.5" customHeight="1">
      <c r="A16725" s="131">
        <v>5590012</v>
      </c>
      <c r="B16725" s="131" t="s">
        <v>11917</v>
      </c>
      <c r="D16725" s="132" t="s">
        <v>30007</v>
      </c>
      <c r="E16725" s="132" t="s">
        <v>31495</v>
      </c>
      <c r="F16725" s="132" t="str">
        <f t="shared" si="261"/>
        <v>1393017</v>
      </c>
      <c r="G16725" s="132" t="s">
        <v>23401</v>
      </c>
      <c r="H16725" s="132" t="s">
        <v>18220</v>
      </c>
    </row>
    <row r="16726" spans="1:8" ht="14.5" customHeight="1">
      <c r="A16726" s="131">
        <v>5590012</v>
      </c>
      <c r="B16726" s="131" t="s">
        <v>11917</v>
      </c>
      <c r="D16726" s="132" t="s">
        <v>30007</v>
      </c>
      <c r="E16726" s="132" t="s">
        <v>31496</v>
      </c>
      <c r="F16726" s="132" t="str">
        <f t="shared" si="261"/>
        <v>1393018</v>
      </c>
      <c r="G16726" s="132" t="s">
        <v>23401</v>
      </c>
      <c r="H16726" s="132" t="s">
        <v>23406</v>
      </c>
    </row>
    <row r="16727" spans="1:8" ht="14.5" customHeight="1">
      <c r="A16727" s="131">
        <v>5590012</v>
      </c>
      <c r="B16727" s="131" t="s">
        <v>11917</v>
      </c>
      <c r="D16727" s="132" t="s">
        <v>30007</v>
      </c>
      <c r="E16727" s="132" t="s">
        <v>30999</v>
      </c>
      <c r="F16727" s="132" t="str">
        <f t="shared" si="261"/>
        <v>1393019</v>
      </c>
      <c r="G16727" s="132" t="s">
        <v>23401</v>
      </c>
      <c r="H16727" s="132" t="s">
        <v>19439</v>
      </c>
    </row>
    <row r="16728" spans="1:8" ht="14.5" customHeight="1">
      <c r="A16728" s="131">
        <v>5590026</v>
      </c>
      <c r="B16728" s="131" t="s">
        <v>11918</v>
      </c>
      <c r="D16728" s="132" t="s">
        <v>30007</v>
      </c>
      <c r="E16728" s="132" t="s">
        <v>31000</v>
      </c>
      <c r="F16728" s="132" t="str">
        <f t="shared" si="261"/>
        <v>1393020</v>
      </c>
      <c r="G16728" s="132" t="s">
        <v>23401</v>
      </c>
      <c r="H16728" s="132" t="s">
        <v>23407</v>
      </c>
    </row>
    <row r="16729" spans="1:8" ht="14.5" customHeight="1">
      <c r="A16729" s="131">
        <v>5590026</v>
      </c>
      <c r="B16729" s="131" t="s">
        <v>11918</v>
      </c>
      <c r="D16729" s="132" t="s">
        <v>30007</v>
      </c>
      <c r="E16729" s="132" t="s">
        <v>31002</v>
      </c>
      <c r="F16729" s="132" t="str">
        <f t="shared" si="261"/>
        <v>1393022</v>
      </c>
      <c r="G16729" s="132" t="s">
        <v>23401</v>
      </c>
      <c r="H16729" s="132" t="s">
        <v>23408</v>
      </c>
    </row>
    <row r="16730" spans="1:8" ht="14.5" customHeight="1">
      <c r="A16730" s="131">
        <v>5590025</v>
      </c>
      <c r="B16730" s="131" t="s">
        <v>11919</v>
      </c>
      <c r="D16730" s="132" t="s">
        <v>30007</v>
      </c>
      <c r="E16730" s="132" t="s">
        <v>31033</v>
      </c>
      <c r="F16730" s="132" t="str">
        <f t="shared" si="261"/>
        <v>1393088</v>
      </c>
      <c r="G16730" s="132" t="s">
        <v>23401</v>
      </c>
      <c r="H16730" s="132" t="s">
        <v>17991</v>
      </c>
    </row>
    <row r="16731" spans="1:8" ht="14.5" customHeight="1">
      <c r="A16731" s="131">
        <v>5590025</v>
      </c>
      <c r="B16731" s="131" t="s">
        <v>11919</v>
      </c>
      <c r="D16731" s="132" t="s">
        <v>30008</v>
      </c>
      <c r="E16731" s="132" t="s">
        <v>30993</v>
      </c>
      <c r="F16731" s="132" t="str">
        <f t="shared" si="261"/>
        <v>1394001</v>
      </c>
      <c r="G16731" s="132" t="s">
        <v>23409</v>
      </c>
      <c r="H16731" s="132" t="s">
        <v>15805</v>
      </c>
    </row>
    <row r="16732" spans="1:8" ht="14.5" customHeight="1">
      <c r="A16732" s="131">
        <v>5590013</v>
      </c>
      <c r="B16732" s="131" t="s">
        <v>11920</v>
      </c>
      <c r="D16732" s="132" t="s">
        <v>30008</v>
      </c>
      <c r="E16732" s="132" t="s">
        <v>31486</v>
      </c>
      <c r="F16732" s="132" t="str">
        <f t="shared" si="261"/>
        <v>1394002</v>
      </c>
      <c r="G16732" s="132" t="s">
        <v>23409</v>
      </c>
      <c r="H16732" s="132" t="s">
        <v>18231</v>
      </c>
    </row>
    <row r="16733" spans="1:8" ht="14.5" customHeight="1">
      <c r="A16733" s="131">
        <v>5590013</v>
      </c>
      <c r="B16733" s="131" t="s">
        <v>11920</v>
      </c>
      <c r="D16733" s="132" t="s">
        <v>30008</v>
      </c>
      <c r="E16733" s="132" t="s">
        <v>31487</v>
      </c>
      <c r="F16733" s="132" t="str">
        <f t="shared" si="261"/>
        <v>1394003</v>
      </c>
      <c r="G16733" s="132" t="s">
        <v>23409</v>
      </c>
      <c r="H16733" s="132" t="s">
        <v>18905</v>
      </c>
    </row>
    <row r="16734" spans="1:8" ht="14.5" customHeight="1">
      <c r="A16734" s="131">
        <v>5590013</v>
      </c>
      <c r="B16734" s="131" t="s">
        <v>11920</v>
      </c>
      <c r="D16734" s="132" t="s">
        <v>30008</v>
      </c>
      <c r="E16734" s="132" t="s">
        <v>30994</v>
      </c>
      <c r="F16734" s="132" t="str">
        <f t="shared" si="261"/>
        <v>1394004</v>
      </c>
      <c r="G16734" s="132" t="s">
        <v>23409</v>
      </c>
      <c r="H16734" s="132" t="s">
        <v>23410</v>
      </c>
    </row>
    <row r="16735" spans="1:8" ht="14.5" customHeight="1">
      <c r="A16735" s="131">
        <v>5590013</v>
      </c>
      <c r="B16735" s="131" t="s">
        <v>11920</v>
      </c>
      <c r="D16735" s="132" t="s">
        <v>30008</v>
      </c>
      <c r="E16735" s="132" t="s">
        <v>30995</v>
      </c>
      <c r="F16735" s="132" t="str">
        <f t="shared" si="261"/>
        <v>1394005</v>
      </c>
      <c r="G16735" s="132" t="s">
        <v>23409</v>
      </c>
      <c r="H16735" s="132" t="s">
        <v>20073</v>
      </c>
    </row>
    <row r="16736" spans="1:8" ht="14.5" customHeight="1">
      <c r="A16736" s="131">
        <v>5590013</v>
      </c>
      <c r="B16736" s="131" t="s">
        <v>11920</v>
      </c>
      <c r="D16736" s="132" t="s">
        <v>30008</v>
      </c>
      <c r="E16736" s="132" t="s">
        <v>31488</v>
      </c>
      <c r="F16736" s="132" t="str">
        <f t="shared" si="261"/>
        <v>1394006</v>
      </c>
      <c r="G16736" s="132" t="s">
        <v>23409</v>
      </c>
      <c r="H16736" s="132" t="s">
        <v>23411</v>
      </c>
    </row>
    <row r="16737" spans="1:8" ht="14.5" customHeight="1">
      <c r="A16737" s="131">
        <v>5590013</v>
      </c>
      <c r="B16737" s="131" t="s">
        <v>11920</v>
      </c>
      <c r="D16737" s="132" t="s">
        <v>30008</v>
      </c>
      <c r="E16737" s="132" t="s">
        <v>31489</v>
      </c>
      <c r="F16737" s="132" t="str">
        <f t="shared" si="261"/>
        <v>1394007</v>
      </c>
      <c r="G16737" s="132" t="s">
        <v>23409</v>
      </c>
      <c r="H16737" s="132" t="s">
        <v>22541</v>
      </c>
    </row>
    <row r="16738" spans="1:8" ht="14.5" customHeight="1">
      <c r="A16738" s="131">
        <v>5590013</v>
      </c>
      <c r="B16738" s="131" t="s">
        <v>11920</v>
      </c>
      <c r="D16738" s="132" t="s">
        <v>30008</v>
      </c>
      <c r="E16738" s="132" t="s">
        <v>31807</v>
      </c>
      <c r="F16738" s="132" t="str">
        <f t="shared" si="261"/>
        <v>1394008</v>
      </c>
      <c r="G16738" s="132" t="s">
        <v>23409</v>
      </c>
      <c r="H16738" s="132" t="s">
        <v>18232</v>
      </c>
    </row>
    <row r="16739" spans="1:8" ht="14.5" customHeight="1">
      <c r="A16739" s="131">
        <v>5590013</v>
      </c>
      <c r="B16739" s="131" t="s">
        <v>11920</v>
      </c>
      <c r="D16739" s="132" t="s">
        <v>30008</v>
      </c>
      <c r="E16739" s="132" t="s">
        <v>30996</v>
      </c>
      <c r="F16739" s="132" t="str">
        <f t="shared" si="261"/>
        <v>1394009</v>
      </c>
      <c r="G16739" s="132" t="s">
        <v>23409</v>
      </c>
      <c r="H16739" s="132" t="s">
        <v>20075</v>
      </c>
    </row>
    <row r="16740" spans="1:8" ht="14.5" customHeight="1">
      <c r="A16740" s="131">
        <v>5590022</v>
      </c>
      <c r="B16740" s="131" t="s">
        <v>11921</v>
      </c>
      <c r="D16740" s="132" t="s">
        <v>30008</v>
      </c>
      <c r="E16740" s="132" t="s">
        <v>31490</v>
      </c>
      <c r="F16740" s="132" t="str">
        <f t="shared" si="261"/>
        <v>1394010</v>
      </c>
      <c r="G16740" s="132" t="s">
        <v>23409</v>
      </c>
      <c r="H16740" s="132" t="s">
        <v>17884</v>
      </c>
    </row>
    <row r="16741" spans="1:8" ht="14.5" customHeight="1">
      <c r="A16741" s="131">
        <v>5590022</v>
      </c>
      <c r="B16741" s="131" t="s">
        <v>11921</v>
      </c>
      <c r="D16741" s="132" t="s">
        <v>30008</v>
      </c>
      <c r="E16741" s="132" t="s">
        <v>31491</v>
      </c>
      <c r="F16741" s="132" t="str">
        <f t="shared" si="261"/>
        <v>1394011</v>
      </c>
      <c r="G16741" s="132" t="s">
        <v>23409</v>
      </c>
      <c r="H16741" s="132" t="s">
        <v>23412</v>
      </c>
    </row>
    <row r="16742" spans="1:8" ht="14.5" customHeight="1">
      <c r="A16742" s="131">
        <v>5590015</v>
      </c>
      <c r="B16742" s="131" t="s">
        <v>11922</v>
      </c>
      <c r="D16742" s="132" t="s">
        <v>30008</v>
      </c>
      <c r="E16742" s="132" t="s">
        <v>31492</v>
      </c>
      <c r="F16742" s="132" t="str">
        <f t="shared" si="261"/>
        <v>1394012</v>
      </c>
      <c r="G16742" s="132" t="s">
        <v>23409</v>
      </c>
      <c r="H16742" s="132" t="s">
        <v>23413</v>
      </c>
    </row>
    <row r="16743" spans="1:8" ht="14.5" customHeight="1">
      <c r="A16743" s="131">
        <v>5590015</v>
      </c>
      <c r="B16743" s="131" t="s">
        <v>11922</v>
      </c>
      <c r="D16743" s="132" t="s">
        <v>30008</v>
      </c>
      <c r="E16743" s="132" t="s">
        <v>30997</v>
      </c>
      <c r="F16743" s="132" t="str">
        <f t="shared" si="261"/>
        <v>1394013</v>
      </c>
      <c r="G16743" s="132" t="s">
        <v>23409</v>
      </c>
      <c r="H16743" s="132" t="s">
        <v>17041</v>
      </c>
    </row>
    <row r="16744" spans="1:8" ht="14.5" customHeight="1">
      <c r="A16744" s="131">
        <v>5590015</v>
      </c>
      <c r="B16744" s="131" t="s">
        <v>11922</v>
      </c>
      <c r="D16744" s="132" t="s">
        <v>30008</v>
      </c>
      <c r="E16744" s="132" t="s">
        <v>31493</v>
      </c>
      <c r="F16744" s="132" t="str">
        <f t="shared" si="261"/>
        <v>1394014</v>
      </c>
      <c r="G16744" s="132" t="s">
        <v>23409</v>
      </c>
      <c r="H16744" s="132" t="s">
        <v>18229</v>
      </c>
    </row>
    <row r="16745" spans="1:8" ht="14.5" customHeight="1">
      <c r="A16745" s="131">
        <v>5590015</v>
      </c>
      <c r="B16745" s="131" t="s">
        <v>11922</v>
      </c>
      <c r="D16745" s="132" t="s">
        <v>30008</v>
      </c>
      <c r="E16745" s="132" t="s">
        <v>30998</v>
      </c>
      <c r="F16745" s="132" t="str">
        <f t="shared" si="261"/>
        <v>1394015</v>
      </c>
      <c r="G16745" s="132" t="s">
        <v>23409</v>
      </c>
      <c r="H16745" s="132" t="s">
        <v>15381</v>
      </c>
    </row>
    <row r="16746" spans="1:8" ht="14.5" customHeight="1">
      <c r="A16746" s="131">
        <v>5470024</v>
      </c>
      <c r="B16746" s="131" t="s">
        <v>11923</v>
      </c>
      <c r="D16746" s="132" t="s">
        <v>30008</v>
      </c>
      <c r="E16746" s="132" t="s">
        <v>31494</v>
      </c>
      <c r="F16746" s="132" t="str">
        <f t="shared" si="261"/>
        <v>1394016</v>
      </c>
      <c r="G16746" s="132" t="s">
        <v>23409</v>
      </c>
      <c r="H16746" s="132" t="s">
        <v>15292</v>
      </c>
    </row>
    <row r="16747" spans="1:8" ht="14.5" customHeight="1">
      <c r="A16747" s="131">
        <v>5470024</v>
      </c>
      <c r="B16747" s="131" t="s">
        <v>11923</v>
      </c>
      <c r="D16747" s="132" t="s">
        <v>30008</v>
      </c>
      <c r="E16747" s="132" t="s">
        <v>31495</v>
      </c>
      <c r="F16747" s="132" t="str">
        <f t="shared" si="261"/>
        <v>1394017</v>
      </c>
      <c r="G16747" s="132" t="s">
        <v>23409</v>
      </c>
      <c r="H16747" s="132" t="s">
        <v>23414</v>
      </c>
    </row>
    <row r="16748" spans="1:8" ht="14.5" customHeight="1">
      <c r="A16748" s="131">
        <v>5470024</v>
      </c>
      <c r="B16748" s="131" t="s">
        <v>11923</v>
      </c>
      <c r="D16748" s="132" t="s">
        <v>30008</v>
      </c>
      <c r="E16748" s="132" t="s">
        <v>31496</v>
      </c>
      <c r="F16748" s="132" t="str">
        <f t="shared" si="261"/>
        <v>1394018</v>
      </c>
      <c r="G16748" s="132" t="s">
        <v>23409</v>
      </c>
      <c r="H16748" s="132" t="s">
        <v>19166</v>
      </c>
    </row>
    <row r="16749" spans="1:8" ht="14.5" customHeight="1">
      <c r="A16749" s="131">
        <v>5470024</v>
      </c>
      <c r="B16749" s="131" t="s">
        <v>11923</v>
      </c>
      <c r="D16749" s="132" t="s">
        <v>30008</v>
      </c>
      <c r="E16749" s="132" t="s">
        <v>30999</v>
      </c>
      <c r="F16749" s="132" t="str">
        <f t="shared" si="261"/>
        <v>1394019</v>
      </c>
      <c r="G16749" s="132" t="s">
        <v>23409</v>
      </c>
      <c r="H16749" s="132" t="s">
        <v>15095</v>
      </c>
    </row>
    <row r="16750" spans="1:8" ht="14.5" customHeight="1">
      <c r="A16750" s="131">
        <v>5470024</v>
      </c>
      <c r="B16750" s="131" t="s">
        <v>11923</v>
      </c>
      <c r="D16750" s="132" t="s">
        <v>30008</v>
      </c>
      <c r="E16750" s="132" t="s">
        <v>31000</v>
      </c>
      <c r="F16750" s="132" t="str">
        <f t="shared" si="261"/>
        <v>1394020</v>
      </c>
      <c r="G16750" s="132" t="s">
        <v>23409</v>
      </c>
      <c r="H16750" s="132" t="s">
        <v>23415</v>
      </c>
    </row>
    <row r="16751" spans="1:8" ht="14.5" customHeight="1">
      <c r="A16751" s="131">
        <v>5470024</v>
      </c>
      <c r="B16751" s="131" t="s">
        <v>11923</v>
      </c>
      <c r="D16751" s="132" t="s">
        <v>30008</v>
      </c>
      <c r="E16751" s="132" t="s">
        <v>31001</v>
      </c>
      <c r="F16751" s="132" t="str">
        <f t="shared" si="261"/>
        <v>1394021</v>
      </c>
      <c r="G16751" s="132" t="s">
        <v>23409</v>
      </c>
      <c r="H16751" s="132" t="s">
        <v>23416</v>
      </c>
    </row>
    <row r="16752" spans="1:8" ht="14.5" customHeight="1">
      <c r="A16752" s="131">
        <v>5470024</v>
      </c>
      <c r="B16752" s="131" t="s">
        <v>11923</v>
      </c>
      <c r="D16752" s="132" t="s">
        <v>30008</v>
      </c>
      <c r="E16752" s="132" t="s">
        <v>31002</v>
      </c>
      <c r="F16752" s="132" t="str">
        <f t="shared" si="261"/>
        <v>1394022</v>
      </c>
      <c r="G16752" s="132" t="s">
        <v>23409</v>
      </c>
      <c r="H16752" s="132" t="s">
        <v>23417</v>
      </c>
    </row>
    <row r="16753" spans="1:8" ht="14.5" customHeight="1">
      <c r="A16753" s="131">
        <v>5470025</v>
      </c>
      <c r="B16753" s="131" t="s">
        <v>11924</v>
      </c>
      <c r="D16753" s="132" t="s">
        <v>30008</v>
      </c>
      <c r="E16753" s="132" t="s">
        <v>31003</v>
      </c>
      <c r="F16753" s="132" t="str">
        <f t="shared" si="261"/>
        <v>1394024</v>
      </c>
      <c r="G16753" s="132" t="s">
        <v>23409</v>
      </c>
      <c r="H16753" s="132" t="s">
        <v>23418</v>
      </c>
    </row>
    <row r="16754" spans="1:8" ht="14.5" customHeight="1">
      <c r="A16754" s="131">
        <v>5470025</v>
      </c>
      <c r="B16754" s="131" t="s">
        <v>11924</v>
      </c>
      <c r="D16754" s="132" t="s">
        <v>30009</v>
      </c>
      <c r="E16754" s="132" t="s">
        <v>30993</v>
      </c>
      <c r="F16754" s="132" t="str">
        <f t="shared" si="261"/>
        <v>1396001</v>
      </c>
      <c r="G16754" s="132" t="s">
        <v>23419</v>
      </c>
      <c r="H16754" s="132" t="s">
        <v>23420</v>
      </c>
    </row>
    <row r="16755" spans="1:8" ht="14.5" customHeight="1">
      <c r="A16755" s="131">
        <v>5470025</v>
      </c>
      <c r="B16755" s="131" t="s">
        <v>11924</v>
      </c>
      <c r="D16755" s="132" t="s">
        <v>30009</v>
      </c>
      <c r="E16755" s="132" t="s">
        <v>31486</v>
      </c>
      <c r="F16755" s="132" t="str">
        <f t="shared" si="261"/>
        <v>1396002</v>
      </c>
      <c r="G16755" s="132" t="s">
        <v>23419</v>
      </c>
      <c r="H16755" s="132" t="s">
        <v>18218</v>
      </c>
    </row>
    <row r="16756" spans="1:8" ht="14.5" customHeight="1">
      <c r="A16756" s="131">
        <v>5470022</v>
      </c>
      <c r="B16756" s="131" t="s">
        <v>11925</v>
      </c>
      <c r="D16756" s="132" t="s">
        <v>30009</v>
      </c>
      <c r="E16756" s="132" t="s">
        <v>31487</v>
      </c>
      <c r="F16756" s="132" t="str">
        <f t="shared" si="261"/>
        <v>1396003</v>
      </c>
      <c r="G16756" s="132" t="s">
        <v>23419</v>
      </c>
      <c r="H16756" s="132" t="s">
        <v>18220</v>
      </c>
    </row>
    <row r="16757" spans="1:8" ht="14.5" customHeight="1">
      <c r="A16757" s="131">
        <v>5470022</v>
      </c>
      <c r="B16757" s="131" t="s">
        <v>11925</v>
      </c>
      <c r="D16757" s="132" t="s">
        <v>30009</v>
      </c>
      <c r="E16757" s="132" t="s">
        <v>30994</v>
      </c>
      <c r="F16757" s="132" t="str">
        <f t="shared" si="261"/>
        <v>1396004</v>
      </c>
      <c r="G16757" s="132" t="s">
        <v>23419</v>
      </c>
      <c r="H16757" s="132" t="s">
        <v>23421</v>
      </c>
    </row>
    <row r="16758" spans="1:8" ht="14.5" customHeight="1">
      <c r="A16758" s="131">
        <v>5470022</v>
      </c>
      <c r="B16758" s="131" t="s">
        <v>11925</v>
      </c>
      <c r="D16758" s="132" t="s">
        <v>30009</v>
      </c>
      <c r="E16758" s="132" t="s">
        <v>30995</v>
      </c>
      <c r="F16758" s="132" t="str">
        <f t="shared" si="261"/>
        <v>1396005</v>
      </c>
      <c r="G16758" s="132" t="s">
        <v>23419</v>
      </c>
      <c r="H16758" s="132" t="s">
        <v>23422</v>
      </c>
    </row>
    <row r="16759" spans="1:8" ht="14.5" customHeight="1">
      <c r="A16759" s="131">
        <v>5470022</v>
      </c>
      <c r="B16759" s="131" t="s">
        <v>11925</v>
      </c>
      <c r="D16759" s="132" t="s">
        <v>30009</v>
      </c>
      <c r="E16759" s="132" t="s">
        <v>31488</v>
      </c>
      <c r="F16759" s="132" t="str">
        <f t="shared" si="261"/>
        <v>1396006</v>
      </c>
      <c r="G16759" s="132" t="s">
        <v>23419</v>
      </c>
      <c r="H16759" s="132" t="s">
        <v>15151</v>
      </c>
    </row>
    <row r="16760" spans="1:8" ht="14.5" customHeight="1">
      <c r="A16760" s="131">
        <v>5470022</v>
      </c>
      <c r="B16760" s="131" t="s">
        <v>11925</v>
      </c>
      <c r="D16760" s="132" t="s">
        <v>30009</v>
      </c>
      <c r="E16760" s="132" t="s">
        <v>31489</v>
      </c>
      <c r="F16760" s="132" t="str">
        <f t="shared" si="261"/>
        <v>1396007</v>
      </c>
      <c r="G16760" s="132" t="s">
        <v>23419</v>
      </c>
      <c r="H16760" s="132" t="s">
        <v>18782</v>
      </c>
    </row>
    <row r="16761" spans="1:8" ht="14.5" customHeight="1">
      <c r="A16761" s="131">
        <v>5470022</v>
      </c>
      <c r="B16761" s="131" t="s">
        <v>11925</v>
      </c>
      <c r="D16761" s="132" t="s">
        <v>30009</v>
      </c>
      <c r="E16761" s="132" t="s">
        <v>31807</v>
      </c>
      <c r="F16761" s="132" t="str">
        <f t="shared" si="261"/>
        <v>1396008</v>
      </c>
      <c r="G16761" s="132" t="s">
        <v>23419</v>
      </c>
      <c r="H16761" s="132" t="s">
        <v>18066</v>
      </c>
    </row>
    <row r="16762" spans="1:8" ht="14.5" customHeight="1">
      <c r="A16762" s="131">
        <v>5470022</v>
      </c>
      <c r="B16762" s="131" t="s">
        <v>11925</v>
      </c>
      <c r="D16762" s="132" t="s">
        <v>30009</v>
      </c>
      <c r="E16762" s="132" t="s">
        <v>30996</v>
      </c>
      <c r="F16762" s="132" t="str">
        <f t="shared" si="261"/>
        <v>1396009</v>
      </c>
      <c r="G16762" s="132" t="s">
        <v>23419</v>
      </c>
      <c r="H16762" s="132" t="s">
        <v>23423</v>
      </c>
    </row>
    <row r="16763" spans="1:8" ht="14.5" customHeight="1">
      <c r="A16763" s="131">
        <v>5470022</v>
      </c>
      <c r="B16763" s="131" t="s">
        <v>11925</v>
      </c>
      <c r="D16763" s="132" t="s">
        <v>30009</v>
      </c>
      <c r="E16763" s="132" t="s">
        <v>31014</v>
      </c>
      <c r="F16763" s="132" t="str">
        <f t="shared" si="261"/>
        <v>1396051</v>
      </c>
      <c r="G16763" s="132" t="s">
        <v>23419</v>
      </c>
      <c r="H16763" s="132" t="s">
        <v>15805</v>
      </c>
    </row>
    <row r="16764" spans="1:8" ht="14.5" customHeight="1">
      <c r="A16764" s="131">
        <v>5470023</v>
      </c>
      <c r="B16764" s="131" t="s">
        <v>11926</v>
      </c>
      <c r="D16764" s="132" t="s">
        <v>30009</v>
      </c>
      <c r="E16764" s="132" t="s">
        <v>31514</v>
      </c>
      <c r="F16764" s="132" t="str">
        <f t="shared" si="261"/>
        <v>1396052</v>
      </c>
      <c r="G16764" s="132" t="s">
        <v>23419</v>
      </c>
      <c r="H16764" s="132" t="s">
        <v>18216</v>
      </c>
    </row>
    <row r="16765" spans="1:8" ht="14.5" customHeight="1">
      <c r="A16765" s="131">
        <v>5470023</v>
      </c>
      <c r="B16765" s="131" t="s">
        <v>11926</v>
      </c>
      <c r="D16765" s="132" t="s">
        <v>30009</v>
      </c>
      <c r="E16765" s="132" t="s">
        <v>31015</v>
      </c>
      <c r="F16765" s="132" t="str">
        <f t="shared" si="261"/>
        <v>1396053</v>
      </c>
      <c r="G16765" s="132" t="s">
        <v>23419</v>
      </c>
      <c r="H16765" s="132" t="s">
        <v>18214</v>
      </c>
    </row>
    <row r="16766" spans="1:8" ht="14.5" customHeight="1">
      <c r="A16766" s="131">
        <v>5470001</v>
      </c>
      <c r="B16766" s="131" t="s">
        <v>11927</v>
      </c>
      <c r="D16766" s="132" t="s">
        <v>30009</v>
      </c>
      <c r="E16766" s="132" t="s">
        <v>31016</v>
      </c>
      <c r="F16766" s="132" t="str">
        <f t="shared" si="261"/>
        <v>1396054</v>
      </c>
      <c r="G16766" s="132" t="s">
        <v>23419</v>
      </c>
      <c r="H16766" s="132" t="s">
        <v>17207</v>
      </c>
    </row>
    <row r="16767" spans="1:8" ht="14.5" customHeight="1">
      <c r="A16767" s="131">
        <v>5470001</v>
      </c>
      <c r="B16767" s="131" t="s">
        <v>11927</v>
      </c>
      <c r="D16767" s="132" t="s">
        <v>30009</v>
      </c>
      <c r="E16767" s="132" t="s">
        <v>31515</v>
      </c>
      <c r="F16767" s="132" t="str">
        <f t="shared" si="261"/>
        <v>1396055</v>
      </c>
      <c r="G16767" s="132" t="s">
        <v>23419</v>
      </c>
      <c r="H16767" s="132" t="s">
        <v>18217</v>
      </c>
    </row>
    <row r="16768" spans="1:8" ht="14.5" customHeight="1">
      <c r="A16768" s="131">
        <v>5470001</v>
      </c>
      <c r="B16768" s="131" t="s">
        <v>11927</v>
      </c>
      <c r="D16768" s="132" t="s">
        <v>30009</v>
      </c>
      <c r="E16768" s="132" t="s">
        <v>31516</v>
      </c>
      <c r="F16768" s="132" t="str">
        <f t="shared" si="261"/>
        <v>1396056</v>
      </c>
      <c r="G16768" s="132" t="s">
        <v>23419</v>
      </c>
      <c r="H16768" s="132" t="s">
        <v>17126</v>
      </c>
    </row>
    <row r="16769" spans="1:8" ht="14.5" customHeight="1">
      <c r="A16769" s="131">
        <v>5470001</v>
      </c>
      <c r="B16769" s="131" t="s">
        <v>11927</v>
      </c>
      <c r="D16769" s="132" t="s">
        <v>30009</v>
      </c>
      <c r="E16769" s="132" t="s">
        <v>31517</v>
      </c>
      <c r="F16769" s="132" t="str">
        <f t="shared" si="261"/>
        <v>1396058</v>
      </c>
      <c r="G16769" s="132" t="s">
        <v>23419</v>
      </c>
      <c r="H16769" s="132" t="s">
        <v>23424</v>
      </c>
    </row>
    <row r="16770" spans="1:8" ht="14.5" customHeight="1">
      <c r="A16770" s="131">
        <v>5470001</v>
      </c>
      <c r="B16770" s="131" t="s">
        <v>11927</v>
      </c>
      <c r="D16770" s="132" t="s">
        <v>30009</v>
      </c>
      <c r="E16770" s="132" t="s">
        <v>31518</v>
      </c>
      <c r="F16770" s="132" t="str">
        <f t="shared" si="261"/>
        <v>1396059</v>
      </c>
      <c r="G16770" s="132" t="s">
        <v>23419</v>
      </c>
      <c r="H16770" s="132" t="s">
        <v>23425</v>
      </c>
    </row>
    <row r="16771" spans="1:8" ht="14.5" customHeight="1">
      <c r="A16771" s="131">
        <v>5470001</v>
      </c>
      <c r="B16771" s="131" t="s">
        <v>11927</v>
      </c>
      <c r="D16771" s="132" t="s">
        <v>30009</v>
      </c>
      <c r="E16771" s="132" t="s">
        <v>31519</v>
      </c>
      <c r="F16771" s="132" t="str">
        <f t="shared" ref="F16771:F16834" si="262">TEXT(D16771,"0000")&amp;TEXT(E16771,"000")</f>
        <v>1396060</v>
      </c>
      <c r="G16771" s="132" t="s">
        <v>23419</v>
      </c>
      <c r="H16771" s="132" t="s">
        <v>23426</v>
      </c>
    </row>
    <row r="16772" spans="1:8" ht="14.5" customHeight="1">
      <c r="A16772" s="131">
        <v>5470001</v>
      </c>
      <c r="B16772" s="131" t="s">
        <v>11927</v>
      </c>
      <c r="D16772" s="132" t="s">
        <v>30009</v>
      </c>
      <c r="E16772" s="132" t="s">
        <v>31018</v>
      </c>
      <c r="F16772" s="132" t="str">
        <f t="shared" si="262"/>
        <v>1396061</v>
      </c>
      <c r="G16772" s="132" t="s">
        <v>23419</v>
      </c>
      <c r="H16772" s="132" t="s">
        <v>18222</v>
      </c>
    </row>
    <row r="16773" spans="1:8" ht="14.5" customHeight="1">
      <c r="A16773" s="131">
        <v>5470001</v>
      </c>
      <c r="B16773" s="131" t="s">
        <v>11927</v>
      </c>
      <c r="D16773" s="132" t="s">
        <v>30009</v>
      </c>
      <c r="E16773" s="132" t="s">
        <v>31520</v>
      </c>
      <c r="F16773" s="132" t="str">
        <f t="shared" si="262"/>
        <v>1396062</v>
      </c>
      <c r="G16773" s="132" t="s">
        <v>23419</v>
      </c>
      <c r="H16773" s="132" t="s">
        <v>23427</v>
      </c>
    </row>
    <row r="16774" spans="1:8" ht="14.5" customHeight="1">
      <c r="A16774" s="131">
        <v>5470001</v>
      </c>
      <c r="B16774" s="131" t="s">
        <v>11927</v>
      </c>
      <c r="D16774" s="132" t="s">
        <v>30009</v>
      </c>
      <c r="E16774" s="132" t="s">
        <v>31521</v>
      </c>
      <c r="F16774" s="132" t="str">
        <f t="shared" si="262"/>
        <v>1396063</v>
      </c>
      <c r="G16774" s="132" t="s">
        <v>23419</v>
      </c>
      <c r="H16774" s="132" t="s">
        <v>23428</v>
      </c>
    </row>
    <row r="16775" spans="1:8" ht="14.5" customHeight="1">
      <c r="A16775" s="131">
        <v>5470004</v>
      </c>
      <c r="B16775" s="131" t="s">
        <v>11928</v>
      </c>
      <c r="D16775" s="132" t="s">
        <v>30009</v>
      </c>
      <c r="E16775" s="132" t="s">
        <v>31019</v>
      </c>
      <c r="F16775" s="132" t="str">
        <f t="shared" si="262"/>
        <v>1396064</v>
      </c>
      <c r="G16775" s="132" t="s">
        <v>23419</v>
      </c>
      <c r="H16775" s="132" t="s">
        <v>23429</v>
      </c>
    </row>
    <row r="16776" spans="1:8" ht="14.5" customHeight="1">
      <c r="A16776" s="131">
        <v>5470004</v>
      </c>
      <c r="B16776" s="131" t="s">
        <v>11928</v>
      </c>
      <c r="D16776" s="132" t="s">
        <v>30010</v>
      </c>
      <c r="E16776" s="132" t="s">
        <v>30993</v>
      </c>
      <c r="F16776" s="132" t="str">
        <f t="shared" si="262"/>
        <v>1401001</v>
      </c>
      <c r="G16776" s="132" t="s">
        <v>23430</v>
      </c>
      <c r="H16776" s="132" t="s">
        <v>15805</v>
      </c>
    </row>
    <row r="16777" spans="1:8" ht="14.5" customHeight="1">
      <c r="A16777" s="131">
        <v>5470004</v>
      </c>
      <c r="B16777" s="131" t="s">
        <v>11928</v>
      </c>
      <c r="D16777" s="132" t="s">
        <v>30010</v>
      </c>
      <c r="E16777" s="132" t="s">
        <v>31487</v>
      </c>
      <c r="F16777" s="132" t="str">
        <f t="shared" si="262"/>
        <v>1401003</v>
      </c>
      <c r="G16777" s="132" t="s">
        <v>23430</v>
      </c>
      <c r="H16777" s="132" t="s">
        <v>17398</v>
      </c>
    </row>
    <row r="16778" spans="1:8" ht="14.5" customHeight="1">
      <c r="A16778" s="131">
        <v>5470006</v>
      </c>
      <c r="B16778" s="131" t="s">
        <v>11929</v>
      </c>
      <c r="D16778" s="132" t="s">
        <v>30010</v>
      </c>
      <c r="E16778" s="132" t="s">
        <v>30994</v>
      </c>
      <c r="F16778" s="132" t="str">
        <f t="shared" si="262"/>
        <v>1401004</v>
      </c>
      <c r="G16778" s="132" t="s">
        <v>23430</v>
      </c>
      <c r="H16778" s="132" t="s">
        <v>15033</v>
      </c>
    </row>
    <row r="16779" spans="1:8" ht="14.5" customHeight="1">
      <c r="A16779" s="131">
        <v>5470006</v>
      </c>
      <c r="B16779" s="131" t="s">
        <v>11929</v>
      </c>
      <c r="D16779" s="132" t="s">
        <v>30010</v>
      </c>
      <c r="E16779" s="132" t="s">
        <v>30995</v>
      </c>
      <c r="F16779" s="132" t="str">
        <f t="shared" si="262"/>
        <v>1401005</v>
      </c>
      <c r="G16779" s="132" t="s">
        <v>23430</v>
      </c>
      <c r="H16779" s="132" t="s">
        <v>16443</v>
      </c>
    </row>
    <row r="16780" spans="1:8" ht="14.5" customHeight="1">
      <c r="A16780" s="131">
        <v>5470006</v>
      </c>
      <c r="B16780" s="131" t="s">
        <v>11929</v>
      </c>
      <c r="D16780" s="132" t="s">
        <v>30010</v>
      </c>
      <c r="E16780" s="132" t="s">
        <v>31488</v>
      </c>
      <c r="F16780" s="132" t="str">
        <f t="shared" si="262"/>
        <v>1401006</v>
      </c>
      <c r="G16780" s="132" t="s">
        <v>23430</v>
      </c>
      <c r="H16780" s="132" t="s">
        <v>23411</v>
      </c>
    </row>
    <row r="16781" spans="1:8" ht="14.5" customHeight="1">
      <c r="A16781" s="131">
        <v>5470006</v>
      </c>
      <c r="B16781" s="131" t="s">
        <v>11929</v>
      </c>
      <c r="D16781" s="132" t="s">
        <v>30010</v>
      </c>
      <c r="E16781" s="132" t="s">
        <v>30996</v>
      </c>
      <c r="F16781" s="132" t="str">
        <f t="shared" si="262"/>
        <v>1401009</v>
      </c>
      <c r="G16781" s="132" t="s">
        <v>23430</v>
      </c>
      <c r="H16781" s="132" t="s">
        <v>18250</v>
      </c>
    </row>
    <row r="16782" spans="1:8" ht="14.5" customHeight="1">
      <c r="A16782" s="131">
        <v>5470005</v>
      </c>
      <c r="B16782" s="131" t="s">
        <v>11930</v>
      </c>
      <c r="D16782" s="132" t="s">
        <v>30010</v>
      </c>
      <c r="E16782" s="132" t="s">
        <v>31490</v>
      </c>
      <c r="F16782" s="132" t="str">
        <f t="shared" si="262"/>
        <v>1401010</v>
      </c>
      <c r="G16782" s="132" t="s">
        <v>23430</v>
      </c>
      <c r="H16782" s="132" t="s">
        <v>15250</v>
      </c>
    </row>
    <row r="16783" spans="1:8" ht="14.5" customHeight="1">
      <c r="A16783" s="131">
        <v>5470005</v>
      </c>
      <c r="B16783" s="131" t="s">
        <v>11930</v>
      </c>
      <c r="D16783" s="132" t="s">
        <v>30010</v>
      </c>
      <c r="E16783" s="132" t="s">
        <v>31491</v>
      </c>
      <c r="F16783" s="132" t="str">
        <f t="shared" si="262"/>
        <v>1401011</v>
      </c>
      <c r="G16783" s="132" t="s">
        <v>23430</v>
      </c>
      <c r="H16783" s="132" t="s">
        <v>18247</v>
      </c>
    </row>
    <row r="16784" spans="1:8" ht="14.5" customHeight="1">
      <c r="A16784" s="131">
        <v>5470002</v>
      </c>
      <c r="B16784" s="131" t="s">
        <v>11931</v>
      </c>
      <c r="D16784" s="132" t="s">
        <v>30010</v>
      </c>
      <c r="E16784" s="132" t="s">
        <v>31492</v>
      </c>
      <c r="F16784" s="132" t="str">
        <f t="shared" si="262"/>
        <v>1401012</v>
      </c>
      <c r="G16784" s="132" t="s">
        <v>23430</v>
      </c>
      <c r="H16784" s="132" t="s">
        <v>18245</v>
      </c>
    </row>
    <row r="16785" spans="1:8" ht="14.5" customHeight="1">
      <c r="A16785" s="131">
        <v>5470002</v>
      </c>
      <c r="B16785" s="131" t="s">
        <v>11931</v>
      </c>
      <c r="D16785" s="132" t="s">
        <v>30010</v>
      </c>
      <c r="E16785" s="132" t="s">
        <v>30997</v>
      </c>
      <c r="F16785" s="132" t="str">
        <f t="shared" si="262"/>
        <v>1401013</v>
      </c>
      <c r="G16785" s="132" t="s">
        <v>23430</v>
      </c>
      <c r="H16785" s="132" t="s">
        <v>23431</v>
      </c>
    </row>
    <row r="16786" spans="1:8" ht="14.5" customHeight="1">
      <c r="A16786" s="131">
        <v>5470002</v>
      </c>
      <c r="B16786" s="131" t="s">
        <v>11931</v>
      </c>
      <c r="D16786" s="132" t="s">
        <v>30010</v>
      </c>
      <c r="E16786" s="132" t="s">
        <v>31493</v>
      </c>
      <c r="F16786" s="132" t="str">
        <f t="shared" si="262"/>
        <v>1401014</v>
      </c>
      <c r="G16786" s="132" t="s">
        <v>23430</v>
      </c>
      <c r="H16786" s="132" t="s">
        <v>18249</v>
      </c>
    </row>
    <row r="16787" spans="1:8" ht="14.5" customHeight="1">
      <c r="A16787" s="131">
        <v>5470002</v>
      </c>
      <c r="B16787" s="131" t="s">
        <v>11931</v>
      </c>
      <c r="D16787" s="132" t="s">
        <v>30010</v>
      </c>
      <c r="E16787" s="132" t="s">
        <v>31494</v>
      </c>
      <c r="F16787" s="132" t="str">
        <f t="shared" si="262"/>
        <v>1401016</v>
      </c>
      <c r="G16787" s="132" t="s">
        <v>23430</v>
      </c>
      <c r="H16787" s="132" t="s">
        <v>18263</v>
      </c>
    </row>
    <row r="16788" spans="1:8" ht="14.5" customHeight="1">
      <c r="A16788" s="131">
        <v>5470002</v>
      </c>
      <c r="B16788" s="131" t="s">
        <v>11931</v>
      </c>
      <c r="D16788" s="132" t="s">
        <v>30010</v>
      </c>
      <c r="E16788" s="132" t="s">
        <v>31495</v>
      </c>
      <c r="F16788" s="132" t="str">
        <f t="shared" si="262"/>
        <v>1401017</v>
      </c>
      <c r="G16788" s="132" t="s">
        <v>23430</v>
      </c>
      <c r="H16788" s="132" t="s">
        <v>18269</v>
      </c>
    </row>
    <row r="16789" spans="1:8" ht="14.5" customHeight="1">
      <c r="A16789" s="131">
        <v>5470002</v>
      </c>
      <c r="B16789" s="131" t="s">
        <v>11931</v>
      </c>
      <c r="D16789" s="132" t="s">
        <v>30010</v>
      </c>
      <c r="E16789" s="132" t="s">
        <v>31496</v>
      </c>
      <c r="F16789" s="132" t="str">
        <f t="shared" si="262"/>
        <v>1401018</v>
      </c>
      <c r="G16789" s="132" t="s">
        <v>23430</v>
      </c>
      <c r="H16789" s="132" t="s">
        <v>18283</v>
      </c>
    </row>
    <row r="16790" spans="1:8" ht="14.5" customHeight="1">
      <c r="A16790" s="131">
        <v>5470002</v>
      </c>
      <c r="B16790" s="131" t="s">
        <v>11931</v>
      </c>
      <c r="D16790" s="132" t="s">
        <v>30010</v>
      </c>
      <c r="E16790" s="132" t="s">
        <v>30999</v>
      </c>
      <c r="F16790" s="132" t="str">
        <f t="shared" si="262"/>
        <v>1401019</v>
      </c>
      <c r="G16790" s="132" t="s">
        <v>23430</v>
      </c>
      <c r="H16790" s="132" t="s">
        <v>15015</v>
      </c>
    </row>
    <row r="16791" spans="1:8" ht="14.5" customHeight="1">
      <c r="A16791" s="131">
        <v>5470003</v>
      </c>
      <c r="B16791" s="131" t="s">
        <v>11932</v>
      </c>
      <c r="D16791" s="132" t="s">
        <v>30010</v>
      </c>
      <c r="E16791" s="132" t="s">
        <v>31000</v>
      </c>
      <c r="F16791" s="132" t="str">
        <f t="shared" si="262"/>
        <v>1401020</v>
      </c>
      <c r="G16791" s="132" t="s">
        <v>23430</v>
      </c>
      <c r="H16791" s="132" t="s">
        <v>18265</v>
      </c>
    </row>
    <row r="16792" spans="1:8" ht="14.5" customHeight="1">
      <c r="A16792" s="131">
        <v>5470003</v>
      </c>
      <c r="B16792" s="131" t="s">
        <v>11932</v>
      </c>
      <c r="D16792" s="132" t="s">
        <v>30010</v>
      </c>
      <c r="E16792" s="132" t="s">
        <v>31001</v>
      </c>
      <c r="F16792" s="132" t="str">
        <f t="shared" si="262"/>
        <v>1401021</v>
      </c>
      <c r="G16792" s="132" t="s">
        <v>23430</v>
      </c>
      <c r="H16792" s="132" t="s">
        <v>18380</v>
      </c>
    </row>
    <row r="16793" spans="1:8" ht="14.5" customHeight="1">
      <c r="A16793" s="131">
        <v>5470003</v>
      </c>
      <c r="B16793" s="131" t="s">
        <v>11932</v>
      </c>
      <c r="D16793" s="132" t="s">
        <v>30010</v>
      </c>
      <c r="E16793" s="132" t="s">
        <v>31002</v>
      </c>
      <c r="F16793" s="132" t="str">
        <f t="shared" si="262"/>
        <v>1401022</v>
      </c>
      <c r="G16793" s="132" t="s">
        <v>23430</v>
      </c>
      <c r="H16793" s="132" t="s">
        <v>19997</v>
      </c>
    </row>
    <row r="16794" spans="1:8" ht="14.5" customHeight="1">
      <c r="A16794" s="131">
        <v>5470003</v>
      </c>
      <c r="B16794" s="131" t="s">
        <v>11932</v>
      </c>
      <c r="D16794" s="132" t="s">
        <v>30010</v>
      </c>
      <c r="E16794" s="132" t="s">
        <v>31497</v>
      </c>
      <c r="F16794" s="132" t="str">
        <f t="shared" si="262"/>
        <v>1401023</v>
      </c>
      <c r="G16794" s="132" t="s">
        <v>23430</v>
      </c>
      <c r="H16794" s="132" t="s">
        <v>18267</v>
      </c>
    </row>
    <row r="16795" spans="1:8" ht="14.5" customHeight="1">
      <c r="A16795" s="131">
        <v>5470003</v>
      </c>
      <c r="B16795" s="131" t="s">
        <v>11932</v>
      </c>
      <c r="D16795" s="132" t="s">
        <v>30010</v>
      </c>
      <c r="E16795" s="132" t="s">
        <v>31003</v>
      </c>
      <c r="F16795" s="132" t="str">
        <f t="shared" si="262"/>
        <v>1401024</v>
      </c>
      <c r="G16795" s="132" t="s">
        <v>23430</v>
      </c>
      <c r="H16795" s="132" t="s">
        <v>23432</v>
      </c>
    </row>
    <row r="16796" spans="1:8" ht="14.5" customHeight="1">
      <c r="A16796" s="131">
        <v>5470027</v>
      </c>
      <c r="B16796" s="131" t="s">
        <v>11933</v>
      </c>
      <c r="D16796" s="132" t="s">
        <v>30010</v>
      </c>
      <c r="E16796" s="132" t="s">
        <v>31502</v>
      </c>
      <c r="F16796" s="132" t="str">
        <f t="shared" si="262"/>
        <v>1401032</v>
      </c>
      <c r="G16796" s="132" t="s">
        <v>23430</v>
      </c>
      <c r="H16796" s="132" t="s">
        <v>23433</v>
      </c>
    </row>
    <row r="16797" spans="1:8" ht="14.5" customHeight="1">
      <c r="A16797" s="131">
        <v>5470027</v>
      </c>
      <c r="B16797" s="131" t="s">
        <v>11933</v>
      </c>
      <c r="D16797" s="132" t="s">
        <v>30010</v>
      </c>
      <c r="E16797" s="132" t="s">
        <v>31503</v>
      </c>
      <c r="F16797" s="132" t="str">
        <f t="shared" si="262"/>
        <v>1401033</v>
      </c>
      <c r="G16797" s="132" t="s">
        <v>23430</v>
      </c>
      <c r="H16797" s="132" t="s">
        <v>23434</v>
      </c>
    </row>
    <row r="16798" spans="1:8" ht="14.5" customHeight="1">
      <c r="A16798" s="131">
        <v>5470027</v>
      </c>
      <c r="B16798" s="131" t="s">
        <v>11933</v>
      </c>
      <c r="D16798" s="132" t="s">
        <v>30010</v>
      </c>
      <c r="E16798" s="132" t="s">
        <v>31007</v>
      </c>
      <c r="F16798" s="132" t="str">
        <f t="shared" si="262"/>
        <v>1401035</v>
      </c>
      <c r="G16798" s="132" t="s">
        <v>23430</v>
      </c>
      <c r="H16798" s="132" t="s">
        <v>18310</v>
      </c>
    </row>
    <row r="16799" spans="1:8" ht="14.5" customHeight="1">
      <c r="A16799" s="131">
        <v>5470027</v>
      </c>
      <c r="B16799" s="131" t="s">
        <v>11933</v>
      </c>
      <c r="D16799" s="132" t="s">
        <v>30010</v>
      </c>
      <c r="E16799" s="132" t="s">
        <v>31008</v>
      </c>
      <c r="F16799" s="132" t="str">
        <f t="shared" si="262"/>
        <v>1401036</v>
      </c>
      <c r="G16799" s="132" t="s">
        <v>23430</v>
      </c>
      <c r="H16799" s="132" t="s">
        <v>17884</v>
      </c>
    </row>
    <row r="16800" spans="1:8" ht="14.5" customHeight="1">
      <c r="A16800" s="131">
        <v>5470027</v>
      </c>
      <c r="B16800" s="131" t="s">
        <v>11933</v>
      </c>
      <c r="D16800" s="132" t="s">
        <v>30010</v>
      </c>
      <c r="E16800" s="132" t="s">
        <v>31507</v>
      </c>
      <c r="F16800" s="132" t="str">
        <f t="shared" si="262"/>
        <v>1401041</v>
      </c>
      <c r="G16800" s="132" t="s">
        <v>23430</v>
      </c>
      <c r="H16800" s="132" t="s">
        <v>23435</v>
      </c>
    </row>
    <row r="16801" spans="1:8" ht="14.5" customHeight="1">
      <c r="A16801" s="131">
        <v>5470027</v>
      </c>
      <c r="B16801" s="131" t="s">
        <v>11933</v>
      </c>
      <c r="D16801" s="132" t="s">
        <v>30010</v>
      </c>
      <c r="E16801" s="132" t="s">
        <v>31508</v>
      </c>
      <c r="F16801" s="132" t="str">
        <f t="shared" si="262"/>
        <v>1401042</v>
      </c>
      <c r="G16801" s="132" t="s">
        <v>23430</v>
      </c>
      <c r="H16801" s="132" t="s">
        <v>18256</v>
      </c>
    </row>
    <row r="16802" spans="1:8" ht="14.5" customHeight="1">
      <c r="A16802" s="131">
        <v>5470027</v>
      </c>
      <c r="B16802" s="131" t="s">
        <v>11933</v>
      </c>
      <c r="D16802" s="132" t="s">
        <v>30010</v>
      </c>
      <c r="E16802" s="132" t="s">
        <v>31509</v>
      </c>
      <c r="F16802" s="132" t="str">
        <f t="shared" si="262"/>
        <v>1401043</v>
      </c>
      <c r="G16802" s="132" t="s">
        <v>23430</v>
      </c>
      <c r="H16802" s="132" t="s">
        <v>15128</v>
      </c>
    </row>
    <row r="16803" spans="1:8" ht="14.5" customHeight="1">
      <c r="A16803" s="131">
        <v>5470026</v>
      </c>
      <c r="B16803" s="131" t="s">
        <v>11934</v>
      </c>
      <c r="D16803" s="132" t="s">
        <v>30010</v>
      </c>
      <c r="E16803" s="132" t="s">
        <v>31011</v>
      </c>
      <c r="F16803" s="132" t="str">
        <f t="shared" si="262"/>
        <v>1401044</v>
      </c>
      <c r="G16803" s="132" t="s">
        <v>23430</v>
      </c>
      <c r="H16803" s="132" t="s">
        <v>14875</v>
      </c>
    </row>
    <row r="16804" spans="1:8" ht="14.5" customHeight="1">
      <c r="A16804" s="131">
        <v>5470026</v>
      </c>
      <c r="B16804" s="131" t="s">
        <v>11934</v>
      </c>
      <c r="D16804" s="132" t="s">
        <v>30010</v>
      </c>
      <c r="E16804" s="132" t="s">
        <v>31510</v>
      </c>
      <c r="F16804" s="132" t="str">
        <f t="shared" si="262"/>
        <v>1401045</v>
      </c>
      <c r="G16804" s="132" t="s">
        <v>23430</v>
      </c>
      <c r="H16804" s="132" t="s">
        <v>20807</v>
      </c>
    </row>
    <row r="16805" spans="1:8" ht="14.5" customHeight="1">
      <c r="A16805" s="131">
        <v>5470026</v>
      </c>
      <c r="B16805" s="131" t="s">
        <v>11934</v>
      </c>
      <c r="D16805" s="132" t="s">
        <v>30011</v>
      </c>
      <c r="E16805" s="132" t="s">
        <v>30993</v>
      </c>
      <c r="F16805" s="132" t="str">
        <f t="shared" si="262"/>
        <v>1402001</v>
      </c>
      <c r="G16805" s="132" t="s">
        <v>23436</v>
      </c>
      <c r="H16805" s="132" t="s">
        <v>15805</v>
      </c>
    </row>
    <row r="16806" spans="1:8" ht="14.5" customHeight="1">
      <c r="A16806" s="131">
        <v>5470026</v>
      </c>
      <c r="B16806" s="131" t="s">
        <v>11934</v>
      </c>
      <c r="D16806" s="132" t="s">
        <v>30011</v>
      </c>
      <c r="E16806" s="132" t="s">
        <v>31486</v>
      </c>
      <c r="F16806" s="132" t="str">
        <f t="shared" si="262"/>
        <v>1402002</v>
      </c>
      <c r="G16806" s="132" t="s">
        <v>23436</v>
      </c>
      <c r="H16806" s="132" t="s">
        <v>23437</v>
      </c>
    </row>
    <row r="16807" spans="1:8" ht="14.5" customHeight="1">
      <c r="A16807" s="131">
        <v>5470026</v>
      </c>
      <c r="B16807" s="131" t="s">
        <v>11934</v>
      </c>
      <c r="D16807" s="132" t="s">
        <v>30011</v>
      </c>
      <c r="E16807" s="132" t="s">
        <v>30995</v>
      </c>
      <c r="F16807" s="132" t="str">
        <f t="shared" si="262"/>
        <v>1402005</v>
      </c>
      <c r="G16807" s="132" t="s">
        <v>23436</v>
      </c>
      <c r="H16807" s="132" t="s">
        <v>15151</v>
      </c>
    </row>
    <row r="16808" spans="1:8" ht="14.5" customHeight="1">
      <c r="A16808" s="131">
        <v>5470026</v>
      </c>
      <c r="B16808" s="131" t="s">
        <v>11934</v>
      </c>
      <c r="D16808" s="132" t="s">
        <v>30011</v>
      </c>
      <c r="E16808" s="132" t="s">
        <v>31488</v>
      </c>
      <c r="F16808" s="132" t="str">
        <f t="shared" si="262"/>
        <v>1402006</v>
      </c>
      <c r="G16808" s="132" t="s">
        <v>23436</v>
      </c>
      <c r="H16808" s="132" t="s">
        <v>17658</v>
      </c>
    </row>
    <row r="16809" spans="1:8" ht="14.5" customHeight="1">
      <c r="A16809" s="131">
        <v>5470021</v>
      </c>
      <c r="B16809" s="131" t="s">
        <v>11935</v>
      </c>
      <c r="D16809" s="132" t="s">
        <v>30011</v>
      </c>
      <c r="E16809" s="132" t="s">
        <v>31489</v>
      </c>
      <c r="F16809" s="132" t="str">
        <f t="shared" si="262"/>
        <v>1402007</v>
      </c>
      <c r="G16809" s="132" t="s">
        <v>23436</v>
      </c>
      <c r="H16809" s="132" t="s">
        <v>23438</v>
      </c>
    </row>
    <row r="16810" spans="1:8" ht="14.5" customHeight="1">
      <c r="A16810" s="131">
        <v>5470021</v>
      </c>
      <c r="B16810" s="131" t="s">
        <v>11935</v>
      </c>
      <c r="D16810" s="132" t="s">
        <v>30011</v>
      </c>
      <c r="E16810" s="132" t="s">
        <v>30996</v>
      </c>
      <c r="F16810" s="132" t="str">
        <f t="shared" si="262"/>
        <v>1402009</v>
      </c>
      <c r="G16810" s="132" t="s">
        <v>23436</v>
      </c>
      <c r="H16810" s="132" t="s">
        <v>21804</v>
      </c>
    </row>
    <row r="16811" spans="1:8" ht="14.5" customHeight="1">
      <c r="A16811" s="131">
        <v>5470021</v>
      </c>
      <c r="B16811" s="131" t="s">
        <v>11935</v>
      </c>
      <c r="D16811" s="132" t="s">
        <v>30011</v>
      </c>
      <c r="E16811" s="132" t="s">
        <v>31490</v>
      </c>
      <c r="F16811" s="132" t="str">
        <f t="shared" si="262"/>
        <v>1402010</v>
      </c>
      <c r="G16811" s="132" t="s">
        <v>23436</v>
      </c>
      <c r="H16811" s="132" t="s">
        <v>16762</v>
      </c>
    </row>
    <row r="16812" spans="1:8" ht="14.5" customHeight="1">
      <c r="A16812" s="131">
        <v>5470021</v>
      </c>
      <c r="B16812" s="131" t="s">
        <v>11935</v>
      </c>
      <c r="D16812" s="132" t="s">
        <v>30011</v>
      </c>
      <c r="E16812" s="132" t="s">
        <v>31491</v>
      </c>
      <c r="F16812" s="132" t="str">
        <f t="shared" si="262"/>
        <v>1402011</v>
      </c>
      <c r="G16812" s="132" t="s">
        <v>23436</v>
      </c>
      <c r="H16812" s="132" t="s">
        <v>20098</v>
      </c>
    </row>
    <row r="16813" spans="1:8" ht="14.5" customHeight="1">
      <c r="A16813" s="131">
        <v>5470021</v>
      </c>
      <c r="B16813" s="131" t="s">
        <v>11935</v>
      </c>
      <c r="D16813" s="132" t="s">
        <v>30011</v>
      </c>
      <c r="E16813" s="132" t="s">
        <v>31492</v>
      </c>
      <c r="F16813" s="132" t="str">
        <f t="shared" si="262"/>
        <v>1402012</v>
      </c>
      <c r="G16813" s="132" t="s">
        <v>23436</v>
      </c>
      <c r="H16813" s="132" t="s">
        <v>18304</v>
      </c>
    </row>
    <row r="16814" spans="1:8" ht="14.5" customHeight="1">
      <c r="A16814" s="131">
        <v>5470034</v>
      </c>
      <c r="B16814" s="131" t="s">
        <v>11936</v>
      </c>
      <c r="D16814" s="132" t="s">
        <v>30011</v>
      </c>
      <c r="E16814" s="132" t="s">
        <v>30997</v>
      </c>
      <c r="F16814" s="132" t="str">
        <f t="shared" si="262"/>
        <v>1402013</v>
      </c>
      <c r="G16814" s="132" t="s">
        <v>23436</v>
      </c>
      <c r="H16814" s="132" t="s">
        <v>22514</v>
      </c>
    </row>
    <row r="16815" spans="1:8" ht="14.5" customHeight="1">
      <c r="A16815" s="131">
        <v>5470034</v>
      </c>
      <c r="B16815" s="131" t="s">
        <v>11936</v>
      </c>
      <c r="D16815" s="132" t="s">
        <v>30011</v>
      </c>
      <c r="E16815" s="132" t="s">
        <v>31493</v>
      </c>
      <c r="F16815" s="132" t="str">
        <f t="shared" si="262"/>
        <v>1402014</v>
      </c>
      <c r="G16815" s="132" t="s">
        <v>23436</v>
      </c>
      <c r="H16815" s="132" t="s">
        <v>17884</v>
      </c>
    </row>
    <row r="16816" spans="1:8" ht="14.5" customHeight="1">
      <c r="A16816" s="131">
        <v>5470034</v>
      </c>
      <c r="B16816" s="131" t="s">
        <v>11936</v>
      </c>
      <c r="D16816" s="132" t="s">
        <v>30011</v>
      </c>
      <c r="E16816" s="132" t="s">
        <v>30998</v>
      </c>
      <c r="F16816" s="132" t="str">
        <f t="shared" si="262"/>
        <v>1402015</v>
      </c>
      <c r="G16816" s="132" t="s">
        <v>23436</v>
      </c>
      <c r="H16816" s="132" t="s">
        <v>23439</v>
      </c>
    </row>
    <row r="16817" spans="1:8" ht="14.5" customHeight="1">
      <c r="A16817" s="131">
        <v>5470034</v>
      </c>
      <c r="B16817" s="131" t="s">
        <v>11936</v>
      </c>
      <c r="D16817" s="132" t="s">
        <v>30011</v>
      </c>
      <c r="E16817" s="132" t="s">
        <v>31494</v>
      </c>
      <c r="F16817" s="132" t="str">
        <f t="shared" si="262"/>
        <v>1402016</v>
      </c>
      <c r="G16817" s="132" t="s">
        <v>23436</v>
      </c>
      <c r="H16817" s="132" t="s">
        <v>14992</v>
      </c>
    </row>
    <row r="16818" spans="1:8" ht="14.5" customHeight="1">
      <c r="A16818" s="131">
        <v>5470034</v>
      </c>
      <c r="B16818" s="131" t="s">
        <v>11936</v>
      </c>
      <c r="D16818" s="132" t="s">
        <v>30011</v>
      </c>
      <c r="E16818" s="132" t="s">
        <v>31495</v>
      </c>
      <c r="F16818" s="132" t="str">
        <f t="shared" si="262"/>
        <v>1402017</v>
      </c>
      <c r="G16818" s="132" t="s">
        <v>23436</v>
      </c>
      <c r="H16818" s="132" t="s">
        <v>18376</v>
      </c>
    </row>
    <row r="16819" spans="1:8" ht="14.5" customHeight="1">
      <c r="A16819" s="131">
        <v>5470014</v>
      </c>
      <c r="B16819" s="131" t="s">
        <v>11937</v>
      </c>
      <c r="D16819" s="132" t="s">
        <v>30011</v>
      </c>
      <c r="E16819" s="132" t="s">
        <v>30999</v>
      </c>
      <c r="F16819" s="132" t="str">
        <f t="shared" si="262"/>
        <v>1402019</v>
      </c>
      <c r="G16819" s="132" t="s">
        <v>23436</v>
      </c>
      <c r="H16819" s="132" t="s">
        <v>23440</v>
      </c>
    </row>
    <row r="16820" spans="1:8" ht="14.5" customHeight="1">
      <c r="A16820" s="131">
        <v>5470014</v>
      </c>
      <c r="B16820" s="131" t="s">
        <v>11937</v>
      </c>
      <c r="D16820" s="132" t="s">
        <v>30011</v>
      </c>
      <c r="E16820" s="132" t="s">
        <v>31001</v>
      </c>
      <c r="F16820" s="132" t="str">
        <f t="shared" si="262"/>
        <v>1402021</v>
      </c>
      <c r="G16820" s="132" t="s">
        <v>23436</v>
      </c>
      <c r="H16820" s="132" t="s">
        <v>18293</v>
      </c>
    </row>
    <row r="16821" spans="1:8" ht="14.5" customHeight="1">
      <c r="A16821" s="131">
        <v>5470014</v>
      </c>
      <c r="B16821" s="131" t="s">
        <v>11937</v>
      </c>
      <c r="D16821" s="132" t="s">
        <v>30011</v>
      </c>
      <c r="E16821" s="132" t="s">
        <v>31002</v>
      </c>
      <c r="F16821" s="132" t="str">
        <f t="shared" si="262"/>
        <v>1402022</v>
      </c>
      <c r="G16821" s="132" t="s">
        <v>23436</v>
      </c>
      <c r="H16821" s="132" t="s">
        <v>15787</v>
      </c>
    </row>
    <row r="16822" spans="1:8" ht="14.5" customHeight="1">
      <c r="A16822" s="131">
        <v>5470014</v>
      </c>
      <c r="B16822" s="131" t="s">
        <v>11937</v>
      </c>
      <c r="D16822" s="132" t="s">
        <v>30011</v>
      </c>
      <c r="E16822" s="132" t="s">
        <v>31497</v>
      </c>
      <c r="F16822" s="132" t="str">
        <f t="shared" si="262"/>
        <v>1402023</v>
      </c>
      <c r="G16822" s="132" t="s">
        <v>23436</v>
      </c>
      <c r="H16822" s="132" t="s">
        <v>23441</v>
      </c>
    </row>
    <row r="16823" spans="1:8" ht="14.5" customHeight="1">
      <c r="A16823" s="131">
        <v>5470011</v>
      </c>
      <c r="B16823" s="131" t="s">
        <v>11938</v>
      </c>
      <c r="D16823" s="132" t="s">
        <v>30011</v>
      </c>
      <c r="E16823" s="132" t="s">
        <v>31003</v>
      </c>
      <c r="F16823" s="132" t="str">
        <f t="shared" si="262"/>
        <v>1402024</v>
      </c>
      <c r="G16823" s="132" t="s">
        <v>23436</v>
      </c>
      <c r="H16823" s="132" t="s">
        <v>18294</v>
      </c>
    </row>
    <row r="16824" spans="1:8" ht="14.5" customHeight="1">
      <c r="A16824" s="131">
        <v>5470011</v>
      </c>
      <c r="B16824" s="131" t="s">
        <v>11938</v>
      </c>
      <c r="D16824" s="132" t="s">
        <v>30011</v>
      </c>
      <c r="E16824" s="132" t="s">
        <v>31004</v>
      </c>
      <c r="F16824" s="132" t="str">
        <f t="shared" si="262"/>
        <v>1402026</v>
      </c>
      <c r="G16824" s="132" t="s">
        <v>23436</v>
      </c>
      <c r="H16824" s="132" t="s">
        <v>23442</v>
      </c>
    </row>
    <row r="16825" spans="1:8" ht="14.5" customHeight="1">
      <c r="A16825" s="131">
        <v>5470011</v>
      </c>
      <c r="B16825" s="131" t="s">
        <v>11938</v>
      </c>
      <c r="D16825" s="132" t="s">
        <v>30011</v>
      </c>
      <c r="E16825" s="132" t="s">
        <v>31005</v>
      </c>
      <c r="F16825" s="132" t="str">
        <f t="shared" si="262"/>
        <v>1402027</v>
      </c>
      <c r="G16825" s="132" t="s">
        <v>23436</v>
      </c>
      <c r="H16825" s="132" t="s">
        <v>16890</v>
      </c>
    </row>
    <row r="16826" spans="1:8" ht="14.5" customHeight="1">
      <c r="A16826" s="131">
        <v>5470011</v>
      </c>
      <c r="B16826" s="131" t="s">
        <v>11938</v>
      </c>
      <c r="D16826" s="132" t="s">
        <v>30011</v>
      </c>
      <c r="E16826" s="132" t="s">
        <v>31006</v>
      </c>
      <c r="F16826" s="132" t="str">
        <f t="shared" si="262"/>
        <v>1402028</v>
      </c>
      <c r="G16826" s="132" t="s">
        <v>23436</v>
      </c>
      <c r="H16826" s="132" t="s">
        <v>23443</v>
      </c>
    </row>
    <row r="16827" spans="1:8" ht="14.5" customHeight="1">
      <c r="A16827" s="131">
        <v>5470011</v>
      </c>
      <c r="B16827" s="131" t="s">
        <v>11938</v>
      </c>
      <c r="D16827" s="132" t="s">
        <v>30011</v>
      </c>
      <c r="E16827" s="132" t="s">
        <v>31499</v>
      </c>
      <c r="F16827" s="132" t="str">
        <f t="shared" si="262"/>
        <v>1402029</v>
      </c>
      <c r="G16827" s="132" t="s">
        <v>23436</v>
      </c>
      <c r="H16827" s="132" t="s">
        <v>18543</v>
      </c>
    </row>
    <row r="16828" spans="1:8" ht="14.5" customHeight="1">
      <c r="A16828" s="131">
        <v>5470011</v>
      </c>
      <c r="B16828" s="131" t="s">
        <v>11938</v>
      </c>
      <c r="D16828" s="132" t="s">
        <v>30012</v>
      </c>
      <c r="E16828" s="132" t="s">
        <v>30993</v>
      </c>
      <c r="F16828" s="132" t="str">
        <f t="shared" si="262"/>
        <v>1404001</v>
      </c>
      <c r="G16828" s="132" t="s">
        <v>23444</v>
      </c>
      <c r="H16828" s="132" t="s">
        <v>14751</v>
      </c>
    </row>
    <row r="16829" spans="1:8" ht="14.5" customHeight="1">
      <c r="A16829" s="131">
        <v>5470011</v>
      </c>
      <c r="B16829" s="131" t="s">
        <v>11938</v>
      </c>
      <c r="D16829" s="132" t="s">
        <v>30012</v>
      </c>
      <c r="E16829" s="132" t="s">
        <v>31486</v>
      </c>
      <c r="F16829" s="132" t="str">
        <f t="shared" si="262"/>
        <v>1404002</v>
      </c>
      <c r="G16829" s="132" t="s">
        <v>23444</v>
      </c>
      <c r="H16829" s="132" t="s">
        <v>23445</v>
      </c>
    </row>
    <row r="16830" spans="1:8" ht="14.5" customHeight="1">
      <c r="A16830" s="131">
        <v>5470011</v>
      </c>
      <c r="B16830" s="131" t="s">
        <v>11938</v>
      </c>
      <c r="D16830" s="132" t="s">
        <v>30012</v>
      </c>
      <c r="E16830" s="132" t="s">
        <v>31487</v>
      </c>
      <c r="F16830" s="132" t="str">
        <f t="shared" si="262"/>
        <v>1404003</v>
      </c>
      <c r="G16830" s="132" t="s">
        <v>23444</v>
      </c>
      <c r="H16830" s="132" t="s">
        <v>22597</v>
      </c>
    </row>
    <row r="16831" spans="1:8" ht="14.5" customHeight="1">
      <c r="A16831" s="131">
        <v>5470016</v>
      </c>
      <c r="B16831" s="131" t="s">
        <v>11939</v>
      </c>
      <c r="D16831" s="132" t="s">
        <v>30012</v>
      </c>
      <c r="E16831" s="132" t="s">
        <v>30994</v>
      </c>
      <c r="F16831" s="132" t="str">
        <f t="shared" si="262"/>
        <v>1404004</v>
      </c>
      <c r="G16831" s="132" t="s">
        <v>23444</v>
      </c>
      <c r="H16831" s="132" t="s">
        <v>18283</v>
      </c>
    </row>
    <row r="16832" spans="1:8" ht="14.5" customHeight="1">
      <c r="A16832" s="131">
        <v>5470016</v>
      </c>
      <c r="B16832" s="131" t="s">
        <v>11939</v>
      </c>
      <c r="D16832" s="132" t="s">
        <v>30012</v>
      </c>
      <c r="E16832" s="132" t="s">
        <v>30995</v>
      </c>
      <c r="F16832" s="132" t="str">
        <f t="shared" si="262"/>
        <v>1404005</v>
      </c>
      <c r="G16832" s="132" t="s">
        <v>23444</v>
      </c>
      <c r="H16832" s="132" t="s">
        <v>14992</v>
      </c>
    </row>
    <row r="16833" spans="1:8" ht="14.5" customHeight="1">
      <c r="A16833" s="131">
        <v>5470016</v>
      </c>
      <c r="B16833" s="131" t="s">
        <v>11939</v>
      </c>
      <c r="D16833" s="132" t="s">
        <v>30012</v>
      </c>
      <c r="E16833" s="132" t="s">
        <v>31489</v>
      </c>
      <c r="F16833" s="132" t="str">
        <f t="shared" si="262"/>
        <v>1404007</v>
      </c>
      <c r="G16833" s="132" t="s">
        <v>23444</v>
      </c>
      <c r="H16833" s="132" t="s">
        <v>23446</v>
      </c>
    </row>
    <row r="16834" spans="1:8" ht="14.5" customHeight="1">
      <c r="A16834" s="131">
        <v>5470016</v>
      </c>
      <c r="B16834" s="131" t="s">
        <v>11939</v>
      </c>
      <c r="D16834" s="132" t="s">
        <v>30012</v>
      </c>
      <c r="E16834" s="132" t="s">
        <v>31807</v>
      </c>
      <c r="F16834" s="132" t="str">
        <f t="shared" si="262"/>
        <v>1404008</v>
      </c>
      <c r="G16834" s="132" t="s">
        <v>23444</v>
      </c>
      <c r="H16834" s="132" t="s">
        <v>18290</v>
      </c>
    </row>
    <row r="16835" spans="1:8" ht="14.5" customHeight="1">
      <c r="A16835" s="131">
        <v>5470015</v>
      </c>
      <c r="B16835" s="131" t="s">
        <v>11940</v>
      </c>
      <c r="D16835" s="132" t="s">
        <v>30013</v>
      </c>
      <c r="E16835" s="132" t="s">
        <v>30993</v>
      </c>
      <c r="F16835" s="132" t="str">
        <f t="shared" ref="F16835:F16898" si="263">TEXT(D16835,"0000")&amp;TEXT(E16835,"000")</f>
        <v>1405001</v>
      </c>
      <c r="G16835" s="132" t="s">
        <v>23447</v>
      </c>
      <c r="H16835" s="132" t="s">
        <v>15805</v>
      </c>
    </row>
    <row r="16836" spans="1:8" ht="14.5" customHeight="1">
      <c r="A16836" s="131">
        <v>5470015</v>
      </c>
      <c r="B16836" s="131" t="s">
        <v>11940</v>
      </c>
      <c r="D16836" s="132" t="s">
        <v>30013</v>
      </c>
      <c r="E16836" s="132" t="s">
        <v>31486</v>
      </c>
      <c r="F16836" s="132" t="str">
        <f t="shared" si="263"/>
        <v>1405002</v>
      </c>
      <c r="G16836" s="132" t="s">
        <v>23447</v>
      </c>
      <c r="H16836" s="132" t="s">
        <v>19433</v>
      </c>
    </row>
    <row r="16837" spans="1:8" ht="14.5" customHeight="1">
      <c r="A16837" s="131">
        <v>5470015</v>
      </c>
      <c r="B16837" s="131" t="s">
        <v>11940</v>
      </c>
      <c r="D16837" s="132" t="s">
        <v>30013</v>
      </c>
      <c r="E16837" s="132" t="s">
        <v>31487</v>
      </c>
      <c r="F16837" s="132" t="str">
        <f t="shared" si="263"/>
        <v>1405003</v>
      </c>
      <c r="G16837" s="132" t="s">
        <v>23447</v>
      </c>
      <c r="H16837" s="132" t="s">
        <v>23448</v>
      </c>
    </row>
    <row r="16838" spans="1:8" ht="14.5" customHeight="1">
      <c r="A16838" s="131">
        <v>5470015</v>
      </c>
      <c r="B16838" s="131" t="s">
        <v>11940</v>
      </c>
      <c r="D16838" s="132" t="s">
        <v>30013</v>
      </c>
      <c r="E16838" s="132" t="s">
        <v>30994</v>
      </c>
      <c r="F16838" s="132" t="str">
        <f t="shared" si="263"/>
        <v>1405004</v>
      </c>
      <c r="G16838" s="132" t="s">
        <v>23447</v>
      </c>
      <c r="H16838" s="132" t="s">
        <v>18260</v>
      </c>
    </row>
    <row r="16839" spans="1:8" ht="14.5" customHeight="1">
      <c r="A16839" s="131">
        <v>5470013</v>
      </c>
      <c r="B16839" s="131" t="s">
        <v>11941</v>
      </c>
      <c r="D16839" s="132" t="s">
        <v>30013</v>
      </c>
      <c r="E16839" s="132" t="s">
        <v>30995</v>
      </c>
      <c r="F16839" s="132" t="str">
        <f t="shared" si="263"/>
        <v>1405005</v>
      </c>
      <c r="G16839" s="132" t="s">
        <v>23447</v>
      </c>
      <c r="H16839" s="132" t="s">
        <v>18261</v>
      </c>
    </row>
    <row r="16840" spans="1:8" ht="14.5" customHeight="1">
      <c r="A16840" s="131">
        <v>5470013</v>
      </c>
      <c r="B16840" s="131" t="s">
        <v>11941</v>
      </c>
      <c r="D16840" s="132" t="s">
        <v>30013</v>
      </c>
      <c r="E16840" s="132" t="s">
        <v>31488</v>
      </c>
      <c r="F16840" s="132" t="str">
        <f t="shared" si="263"/>
        <v>1405006</v>
      </c>
      <c r="G16840" s="132" t="s">
        <v>23447</v>
      </c>
      <c r="H16840" s="132" t="s">
        <v>18264</v>
      </c>
    </row>
    <row r="16841" spans="1:8" ht="14.5" customHeight="1">
      <c r="A16841" s="131">
        <v>5470013</v>
      </c>
      <c r="B16841" s="131" t="s">
        <v>11941</v>
      </c>
      <c r="D16841" s="132" t="s">
        <v>30013</v>
      </c>
      <c r="E16841" s="132" t="s">
        <v>31491</v>
      </c>
      <c r="F16841" s="132" t="str">
        <f t="shared" si="263"/>
        <v>1405011</v>
      </c>
      <c r="G16841" s="132" t="s">
        <v>23447</v>
      </c>
      <c r="H16841" s="132" t="s">
        <v>18254</v>
      </c>
    </row>
    <row r="16842" spans="1:8" ht="14.5" customHeight="1">
      <c r="A16842" s="131">
        <v>5470012</v>
      </c>
      <c r="B16842" s="131" t="s">
        <v>11942</v>
      </c>
      <c r="D16842" s="132" t="s">
        <v>30013</v>
      </c>
      <c r="E16842" s="132" t="s">
        <v>30997</v>
      </c>
      <c r="F16842" s="132" t="str">
        <f t="shared" si="263"/>
        <v>1405013</v>
      </c>
      <c r="G16842" s="132" t="s">
        <v>23447</v>
      </c>
      <c r="H16842" s="132" t="s">
        <v>16795</v>
      </c>
    </row>
    <row r="16843" spans="1:8" ht="14.5" customHeight="1">
      <c r="A16843" s="131">
        <v>5470012</v>
      </c>
      <c r="B16843" s="131" t="s">
        <v>11942</v>
      </c>
      <c r="D16843" s="132" t="s">
        <v>30013</v>
      </c>
      <c r="E16843" s="132" t="s">
        <v>31493</v>
      </c>
      <c r="F16843" s="132" t="str">
        <f t="shared" si="263"/>
        <v>1405014</v>
      </c>
      <c r="G16843" s="132" t="s">
        <v>23447</v>
      </c>
      <c r="H16843" s="132" t="s">
        <v>14992</v>
      </c>
    </row>
    <row r="16844" spans="1:8" ht="14.5" customHeight="1">
      <c r="A16844" s="131">
        <v>5470012</v>
      </c>
      <c r="B16844" s="131" t="s">
        <v>11942</v>
      </c>
      <c r="D16844" s="132" t="s">
        <v>30013</v>
      </c>
      <c r="E16844" s="132" t="s">
        <v>31001</v>
      </c>
      <c r="F16844" s="132" t="str">
        <f t="shared" si="263"/>
        <v>1405021</v>
      </c>
      <c r="G16844" s="132" t="s">
        <v>23447</v>
      </c>
      <c r="H16844" s="132" t="s">
        <v>23449</v>
      </c>
    </row>
    <row r="16845" spans="1:8" ht="14.5" customHeight="1">
      <c r="A16845" s="131">
        <v>5470012</v>
      </c>
      <c r="B16845" s="131" t="s">
        <v>11942</v>
      </c>
      <c r="D16845" s="132" t="s">
        <v>30014</v>
      </c>
      <c r="E16845" s="132" t="s">
        <v>30993</v>
      </c>
      <c r="F16845" s="132" t="str">
        <f t="shared" si="263"/>
        <v>1406001</v>
      </c>
      <c r="G16845" s="132" t="s">
        <v>23450</v>
      </c>
      <c r="H16845" s="132" t="s">
        <v>14751</v>
      </c>
    </row>
    <row r="16846" spans="1:8" ht="14.5" customHeight="1">
      <c r="A16846" s="131">
        <v>5470012</v>
      </c>
      <c r="B16846" s="131" t="s">
        <v>11942</v>
      </c>
      <c r="D16846" s="132" t="s">
        <v>30014</v>
      </c>
      <c r="E16846" s="132" t="s">
        <v>31486</v>
      </c>
      <c r="F16846" s="132" t="str">
        <f t="shared" si="263"/>
        <v>1406002</v>
      </c>
      <c r="G16846" s="132" t="s">
        <v>23450</v>
      </c>
      <c r="H16846" s="132" t="s">
        <v>22596</v>
      </c>
    </row>
    <row r="16847" spans="1:8" ht="14.5" customHeight="1">
      <c r="A16847" s="131">
        <v>5470032</v>
      </c>
      <c r="B16847" s="131" t="s">
        <v>11943</v>
      </c>
      <c r="D16847" s="132" t="s">
        <v>30014</v>
      </c>
      <c r="E16847" s="132" t="s">
        <v>31487</v>
      </c>
      <c r="F16847" s="132" t="str">
        <f t="shared" si="263"/>
        <v>1406003</v>
      </c>
      <c r="G16847" s="132" t="s">
        <v>23450</v>
      </c>
      <c r="H16847" s="132" t="s">
        <v>16636</v>
      </c>
    </row>
    <row r="16848" spans="1:8" ht="14.5" customHeight="1">
      <c r="A16848" s="131">
        <v>5470032</v>
      </c>
      <c r="B16848" s="131" t="s">
        <v>11943</v>
      </c>
      <c r="D16848" s="132" t="s">
        <v>30014</v>
      </c>
      <c r="E16848" s="132" t="s">
        <v>30994</v>
      </c>
      <c r="F16848" s="132" t="str">
        <f t="shared" si="263"/>
        <v>1406004</v>
      </c>
      <c r="G16848" s="132" t="s">
        <v>23450</v>
      </c>
      <c r="H16848" s="132" t="s">
        <v>19902</v>
      </c>
    </row>
    <row r="16849" spans="1:8" ht="14.5" customHeight="1">
      <c r="A16849" s="131">
        <v>5470032</v>
      </c>
      <c r="B16849" s="131" t="s">
        <v>11943</v>
      </c>
      <c r="D16849" s="132" t="s">
        <v>30014</v>
      </c>
      <c r="E16849" s="132" t="s">
        <v>30995</v>
      </c>
      <c r="F16849" s="132" t="str">
        <f t="shared" si="263"/>
        <v>1406005</v>
      </c>
      <c r="G16849" s="132" t="s">
        <v>23450</v>
      </c>
      <c r="H16849" s="132" t="s">
        <v>18287</v>
      </c>
    </row>
    <row r="16850" spans="1:8" ht="14.5" customHeight="1">
      <c r="A16850" s="131">
        <v>5470032</v>
      </c>
      <c r="B16850" s="131" t="s">
        <v>11943</v>
      </c>
      <c r="D16850" s="132" t="s">
        <v>30014</v>
      </c>
      <c r="E16850" s="132" t="s">
        <v>31807</v>
      </c>
      <c r="F16850" s="132" t="str">
        <f t="shared" si="263"/>
        <v>1406008</v>
      </c>
      <c r="G16850" s="132" t="s">
        <v>23450</v>
      </c>
      <c r="H16850" s="132" t="s">
        <v>16399</v>
      </c>
    </row>
    <row r="16851" spans="1:8" ht="14.5" customHeight="1">
      <c r="A16851" s="131">
        <v>5470035</v>
      </c>
      <c r="B16851" s="131" t="s">
        <v>11944</v>
      </c>
      <c r="D16851" s="132" t="s">
        <v>30014</v>
      </c>
      <c r="E16851" s="132" t="s">
        <v>30996</v>
      </c>
      <c r="F16851" s="132" t="str">
        <f t="shared" si="263"/>
        <v>1406009</v>
      </c>
      <c r="G16851" s="132" t="s">
        <v>23450</v>
      </c>
      <c r="H16851" s="132" t="s">
        <v>22597</v>
      </c>
    </row>
    <row r="16852" spans="1:8" ht="14.5" customHeight="1">
      <c r="A16852" s="131">
        <v>5470035</v>
      </c>
      <c r="B16852" s="131" t="s">
        <v>11944</v>
      </c>
      <c r="D16852" s="132" t="s">
        <v>30015</v>
      </c>
      <c r="E16852" s="132" t="s">
        <v>30993</v>
      </c>
      <c r="F16852" s="132" t="str">
        <f t="shared" si="263"/>
        <v>1412001</v>
      </c>
      <c r="G16852" s="132" t="s">
        <v>23451</v>
      </c>
      <c r="H16852" s="132" t="s">
        <v>15805</v>
      </c>
    </row>
    <row r="16853" spans="1:8" ht="14.5" customHeight="1">
      <c r="A16853" s="131">
        <v>5470035</v>
      </c>
      <c r="B16853" s="131" t="s">
        <v>11944</v>
      </c>
      <c r="D16853" s="132" t="s">
        <v>30015</v>
      </c>
      <c r="E16853" s="132" t="s">
        <v>31486</v>
      </c>
      <c r="F16853" s="132" t="str">
        <f t="shared" si="263"/>
        <v>1412002</v>
      </c>
      <c r="G16853" s="132" t="s">
        <v>23451</v>
      </c>
      <c r="H16853" s="132" t="s">
        <v>18300</v>
      </c>
    </row>
    <row r="16854" spans="1:8" ht="14.5" customHeight="1">
      <c r="A16854" s="131">
        <v>5470035</v>
      </c>
      <c r="B16854" s="131" t="s">
        <v>11944</v>
      </c>
      <c r="D16854" s="132" t="s">
        <v>30015</v>
      </c>
      <c r="E16854" s="132" t="s">
        <v>31487</v>
      </c>
      <c r="F16854" s="132" t="str">
        <f t="shared" si="263"/>
        <v>1412003</v>
      </c>
      <c r="G16854" s="132" t="s">
        <v>23451</v>
      </c>
      <c r="H16854" s="132" t="s">
        <v>18294</v>
      </c>
    </row>
    <row r="16855" spans="1:8" ht="14.5" customHeight="1">
      <c r="A16855" s="131">
        <v>5470042</v>
      </c>
      <c r="B16855" s="131" t="s">
        <v>11945</v>
      </c>
      <c r="D16855" s="132" t="s">
        <v>30015</v>
      </c>
      <c r="E16855" s="132" t="s">
        <v>30994</v>
      </c>
      <c r="F16855" s="132" t="str">
        <f t="shared" si="263"/>
        <v>1412004</v>
      </c>
      <c r="G16855" s="132" t="s">
        <v>23451</v>
      </c>
      <c r="H16855" s="132" t="s">
        <v>18296</v>
      </c>
    </row>
    <row r="16856" spans="1:8" ht="14.5" customHeight="1">
      <c r="A16856" s="131">
        <v>5470042</v>
      </c>
      <c r="B16856" s="131" t="s">
        <v>11945</v>
      </c>
      <c r="D16856" s="132" t="s">
        <v>30015</v>
      </c>
      <c r="E16856" s="132" t="s">
        <v>30995</v>
      </c>
      <c r="F16856" s="132" t="str">
        <f t="shared" si="263"/>
        <v>1412005</v>
      </c>
      <c r="G16856" s="132" t="s">
        <v>23451</v>
      </c>
      <c r="H16856" s="132" t="s">
        <v>17009</v>
      </c>
    </row>
    <row r="16857" spans="1:8" ht="14.5" customHeight="1">
      <c r="A16857" s="131">
        <v>5470042</v>
      </c>
      <c r="B16857" s="131" t="s">
        <v>11945</v>
      </c>
      <c r="D16857" s="132" t="s">
        <v>30015</v>
      </c>
      <c r="E16857" s="132" t="s">
        <v>31488</v>
      </c>
      <c r="F16857" s="132" t="str">
        <f t="shared" si="263"/>
        <v>1412006</v>
      </c>
      <c r="G16857" s="132" t="s">
        <v>23451</v>
      </c>
      <c r="H16857" s="132" t="s">
        <v>18293</v>
      </c>
    </row>
    <row r="16858" spans="1:8" ht="14.5" customHeight="1">
      <c r="A16858" s="131">
        <v>5470045</v>
      </c>
      <c r="B16858" s="131" t="s">
        <v>11946</v>
      </c>
      <c r="D16858" s="132" t="s">
        <v>30015</v>
      </c>
      <c r="E16858" s="132" t="s">
        <v>31489</v>
      </c>
      <c r="F16858" s="132" t="str">
        <f t="shared" si="263"/>
        <v>1412007</v>
      </c>
      <c r="G16858" s="132" t="s">
        <v>23451</v>
      </c>
      <c r="H16858" s="132" t="s">
        <v>18298</v>
      </c>
    </row>
    <row r="16859" spans="1:8" ht="14.5" customHeight="1">
      <c r="A16859" s="131">
        <v>5470045</v>
      </c>
      <c r="B16859" s="131" t="s">
        <v>11946</v>
      </c>
      <c r="D16859" s="132" t="s">
        <v>30015</v>
      </c>
      <c r="E16859" s="132" t="s">
        <v>31807</v>
      </c>
      <c r="F16859" s="132" t="str">
        <f t="shared" si="263"/>
        <v>1412008</v>
      </c>
      <c r="G16859" s="132" t="s">
        <v>23451</v>
      </c>
      <c r="H16859" s="132" t="s">
        <v>23452</v>
      </c>
    </row>
    <row r="16860" spans="1:8" ht="14.5" customHeight="1">
      <c r="A16860" s="131">
        <v>5470041</v>
      </c>
      <c r="B16860" s="131" t="s">
        <v>11947</v>
      </c>
      <c r="D16860" s="132" t="s">
        <v>30015</v>
      </c>
      <c r="E16860" s="132" t="s">
        <v>30996</v>
      </c>
      <c r="F16860" s="132" t="str">
        <f t="shared" si="263"/>
        <v>1412009</v>
      </c>
      <c r="G16860" s="132" t="s">
        <v>23451</v>
      </c>
      <c r="H16860" s="132" t="s">
        <v>18283</v>
      </c>
    </row>
    <row r="16861" spans="1:8" ht="14.5" customHeight="1">
      <c r="A16861" s="131">
        <v>5470041</v>
      </c>
      <c r="B16861" s="131" t="s">
        <v>11947</v>
      </c>
      <c r="D16861" s="132" t="s">
        <v>30016</v>
      </c>
      <c r="E16861" s="132" t="s">
        <v>30993</v>
      </c>
      <c r="F16861" s="132" t="str">
        <f t="shared" si="263"/>
        <v>1413001</v>
      </c>
      <c r="G16861" s="132" t="s">
        <v>23453</v>
      </c>
      <c r="H16861" s="132" t="s">
        <v>14751</v>
      </c>
    </row>
    <row r="16862" spans="1:8" ht="14.5" customHeight="1">
      <c r="A16862" s="131">
        <v>5470033</v>
      </c>
      <c r="B16862" s="131" t="s">
        <v>11948</v>
      </c>
      <c r="D16862" s="132" t="s">
        <v>30016</v>
      </c>
      <c r="E16862" s="132" t="s">
        <v>31486</v>
      </c>
      <c r="F16862" s="132" t="str">
        <f t="shared" si="263"/>
        <v>1413002</v>
      </c>
      <c r="G16862" s="132" t="s">
        <v>23453</v>
      </c>
      <c r="H16862" s="132" t="s">
        <v>23454</v>
      </c>
    </row>
    <row r="16863" spans="1:8" ht="14.5" customHeight="1">
      <c r="A16863" s="131">
        <v>5470033</v>
      </c>
      <c r="B16863" s="131" t="s">
        <v>11948</v>
      </c>
      <c r="D16863" s="132" t="s">
        <v>30016</v>
      </c>
      <c r="E16863" s="132" t="s">
        <v>31487</v>
      </c>
      <c r="F16863" s="132" t="str">
        <f t="shared" si="263"/>
        <v>1413003</v>
      </c>
      <c r="G16863" s="132" t="s">
        <v>23453</v>
      </c>
      <c r="H16863" s="132" t="s">
        <v>15936</v>
      </c>
    </row>
    <row r="16864" spans="1:8" ht="14.5" customHeight="1">
      <c r="A16864" s="131">
        <v>5470033</v>
      </c>
      <c r="B16864" s="131" t="s">
        <v>11948</v>
      </c>
      <c r="D16864" s="132" t="s">
        <v>30016</v>
      </c>
      <c r="E16864" s="132" t="s">
        <v>30994</v>
      </c>
      <c r="F16864" s="132" t="str">
        <f t="shared" si="263"/>
        <v>1413004</v>
      </c>
      <c r="G16864" s="132" t="s">
        <v>23453</v>
      </c>
      <c r="H16864" s="132" t="s">
        <v>14997</v>
      </c>
    </row>
    <row r="16865" spans="1:8" ht="14.5" customHeight="1">
      <c r="A16865" s="131">
        <v>5470033</v>
      </c>
      <c r="B16865" s="131" t="s">
        <v>11948</v>
      </c>
      <c r="D16865" s="132" t="s">
        <v>30017</v>
      </c>
      <c r="E16865" s="132" t="s">
        <v>30993</v>
      </c>
      <c r="F16865" s="132" t="str">
        <f t="shared" si="263"/>
        <v>1440001</v>
      </c>
      <c r="G16865" s="132" t="s">
        <v>23455</v>
      </c>
      <c r="H16865" s="132" t="s">
        <v>15805</v>
      </c>
    </row>
    <row r="16866" spans="1:8" ht="14.5" customHeight="1">
      <c r="A16866" s="131">
        <v>5470033</v>
      </c>
      <c r="B16866" s="131" t="s">
        <v>11948</v>
      </c>
      <c r="D16866" s="132" t="s">
        <v>30017</v>
      </c>
      <c r="E16866" s="132" t="s">
        <v>31487</v>
      </c>
      <c r="F16866" s="132" t="str">
        <f t="shared" si="263"/>
        <v>1440003</v>
      </c>
      <c r="G16866" s="132" t="s">
        <v>23455</v>
      </c>
      <c r="H16866" s="132" t="s">
        <v>18394</v>
      </c>
    </row>
    <row r="16867" spans="1:8" ht="14.5" customHeight="1">
      <c r="A16867" s="131">
        <v>5470033</v>
      </c>
      <c r="B16867" s="131" t="s">
        <v>11948</v>
      </c>
      <c r="D16867" s="132" t="s">
        <v>30017</v>
      </c>
      <c r="E16867" s="132" t="s">
        <v>30995</v>
      </c>
      <c r="F16867" s="132" t="str">
        <f t="shared" si="263"/>
        <v>1440005</v>
      </c>
      <c r="G16867" s="132" t="s">
        <v>23455</v>
      </c>
      <c r="H16867" s="132" t="s">
        <v>18389</v>
      </c>
    </row>
    <row r="16868" spans="1:8" ht="14.5" customHeight="1">
      <c r="A16868" s="131">
        <v>5470048</v>
      </c>
      <c r="B16868" s="131" t="s">
        <v>11949</v>
      </c>
      <c r="D16868" s="132" t="s">
        <v>30017</v>
      </c>
      <c r="E16868" s="132" t="s">
        <v>31488</v>
      </c>
      <c r="F16868" s="132" t="str">
        <f t="shared" si="263"/>
        <v>1440006</v>
      </c>
      <c r="G16868" s="132" t="s">
        <v>23455</v>
      </c>
      <c r="H16868" s="132" t="s">
        <v>23456</v>
      </c>
    </row>
    <row r="16869" spans="1:8" ht="14.5" customHeight="1">
      <c r="A16869" s="131">
        <v>5470048</v>
      </c>
      <c r="B16869" s="131" t="s">
        <v>11949</v>
      </c>
      <c r="D16869" s="132" t="s">
        <v>30017</v>
      </c>
      <c r="E16869" s="132" t="s">
        <v>31489</v>
      </c>
      <c r="F16869" s="132" t="str">
        <f t="shared" si="263"/>
        <v>1440007</v>
      </c>
      <c r="G16869" s="132" t="s">
        <v>23455</v>
      </c>
      <c r="H16869" s="132" t="s">
        <v>18395</v>
      </c>
    </row>
    <row r="16870" spans="1:8" ht="14.5" customHeight="1">
      <c r="A16870" s="131">
        <v>5470043</v>
      </c>
      <c r="B16870" s="131" t="s">
        <v>11950</v>
      </c>
      <c r="D16870" s="132" t="s">
        <v>30017</v>
      </c>
      <c r="E16870" s="132" t="s">
        <v>31807</v>
      </c>
      <c r="F16870" s="132" t="str">
        <f t="shared" si="263"/>
        <v>1440008</v>
      </c>
      <c r="G16870" s="132" t="s">
        <v>23455</v>
      </c>
      <c r="H16870" s="132" t="s">
        <v>23457</v>
      </c>
    </row>
    <row r="16871" spans="1:8" ht="14.5" customHeight="1">
      <c r="A16871" s="131">
        <v>5470043</v>
      </c>
      <c r="B16871" s="131" t="s">
        <v>11950</v>
      </c>
      <c r="D16871" s="132" t="s">
        <v>30017</v>
      </c>
      <c r="E16871" s="132" t="s">
        <v>30996</v>
      </c>
      <c r="F16871" s="132" t="str">
        <f t="shared" si="263"/>
        <v>1440009</v>
      </c>
      <c r="G16871" s="132" t="s">
        <v>23455</v>
      </c>
      <c r="H16871" s="132" t="s">
        <v>18317</v>
      </c>
    </row>
    <row r="16872" spans="1:8" ht="14.5" customHeight="1">
      <c r="A16872" s="131">
        <v>5470043</v>
      </c>
      <c r="B16872" s="131" t="s">
        <v>11950</v>
      </c>
      <c r="D16872" s="132" t="s">
        <v>30017</v>
      </c>
      <c r="E16872" s="132" t="s">
        <v>31490</v>
      </c>
      <c r="F16872" s="132" t="str">
        <f t="shared" si="263"/>
        <v>1440010</v>
      </c>
      <c r="G16872" s="132" t="s">
        <v>23455</v>
      </c>
      <c r="H16872" s="132" t="s">
        <v>16848</v>
      </c>
    </row>
    <row r="16873" spans="1:8" ht="14.5" customHeight="1">
      <c r="A16873" s="131">
        <v>5470043</v>
      </c>
      <c r="B16873" s="131" t="s">
        <v>11950</v>
      </c>
      <c r="D16873" s="132" t="s">
        <v>30017</v>
      </c>
      <c r="E16873" s="132" t="s">
        <v>31491</v>
      </c>
      <c r="F16873" s="132" t="str">
        <f t="shared" si="263"/>
        <v>1440011</v>
      </c>
      <c r="G16873" s="132" t="s">
        <v>23455</v>
      </c>
      <c r="H16873" s="132" t="s">
        <v>18390</v>
      </c>
    </row>
    <row r="16874" spans="1:8" ht="14.5" customHeight="1">
      <c r="A16874" s="131">
        <v>5470044</v>
      </c>
      <c r="B16874" s="131" t="s">
        <v>11951</v>
      </c>
      <c r="D16874" s="132" t="s">
        <v>30017</v>
      </c>
      <c r="E16874" s="132" t="s">
        <v>31492</v>
      </c>
      <c r="F16874" s="132" t="str">
        <f t="shared" si="263"/>
        <v>1440012</v>
      </c>
      <c r="G16874" s="132" t="s">
        <v>23455</v>
      </c>
      <c r="H16874" s="132" t="s">
        <v>23458</v>
      </c>
    </row>
    <row r="16875" spans="1:8" ht="14.5" customHeight="1">
      <c r="A16875" s="131">
        <v>5470044</v>
      </c>
      <c r="B16875" s="131" t="s">
        <v>11951</v>
      </c>
      <c r="D16875" s="132" t="s">
        <v>30017</v>
      </c>
      <c r="E16875" s="132" t="s">
        <v>30997</v>
      </c>
      <c r="F16875" s="132" t="str">
        <f t="shared" si="263"/>
        <v>1440013</v>
      </c>
      <c r="G16875" s="132" t="s">
        <v>23455</v>
      </c>
      <c r="H16875" s="132" t="s">
        <v>23459</v>
      </c>
    </row>
    <row r="16876" spans="1:8" ht="14.5" customHeight="1">
      <c r="A16876" s="131">
        <v>5470044</v>
      </c>
      <c r="B16876" s="131" t="s">
        <v>11951</v>
      </c>
      <c r="D16876" s="132" t="s">
        <v>30017</v>
      </c>
      <c r="E16876" s="132" t="s">
        <v>30998</v>
      </c>
      <c r="F16876" s="132" t="str">
        <f t="shared" si="263"/>
        <v>1440015</v>
      </c>
      <c r="G16876" s="132" t="s">
        <v>23455</v>
      </c>
      <c r="H16876" s="132" t="s">
        <v>23460</v>
      </c>
    </row>
    <row r="16877" spans="1:8" ht="14.5" customHeight="1">
      <c r="A16877" s="131">
        <v>5470044</v>
      </c>
      <c r="B16877" s="131" t="s">
        <v>11951</v>
      </c>
      <c r="D16877" s="132" t="s">
        <v>30017</v>
      </c>
      <c r="E16877" s="132" t="s">
        <v>31494</v>
      </c>
      <c r="F16877" s="132" t="str">
        <f t="shared" si="263"/>
        <v>1440016</v>
      </c>
      <c r="G16877" s="132" t="s">
        <v>23455</v>
      </c>
      <c r="H16877" s="132" t="s">
        <v>18339</v>
      </c>
    </row>
    <row r="16878" spans="1:8" ht="14.5" customHeight="1">
      <c r="A16878" s="131">
        <v>5470044</v>
      </c>
      <c r="B16878" s="131" t="s">
        <v>11951</v>
      </c>
      <c r="D16878" s="132" t="s">
        <v>30017</v>
      </c>
      <c r="E16878" s="132" t="s">
        <v>31495</v>
      </c>
      <c r="F16878" s="132" t="str">
        <f t="shared" si="263"/>
        <v>1440017</v>
      </c>
      <c r="G16878" s="132" t="s">
        <v>23455</v>
      </c>
      <c r="H16878" s="132" t="s">
        <v>23461</v>
      </c>
    </row>
    <row r="16879" spans="1:8" ht="14.5" customHeight="1">
      <c r="A16879" s="131">
        <v>5470031</v>
      </c>
      <c r="B16879" s="131" t="s">
        <v>11952</v>
      </c>
      <c r="D16879" s="132" t="s">
        <v>30017</v>
      </c>
      <c r="E16879" s="132" t="s">
        <v>31496</v>
      </c>
      <c r="F16879" s="132" t="str">
        <f t="shared" si="263"/>
        <v>1440018</v>
      </c>
      <c r="G16879" s="132" t="s">
        <v>23455</v>
      </c>
      <c r="H16879" s="132" t="s">
        <v>23462</v>
      </c>
    </row>
    <row r="16880" spans="1:8" ht="14.5" customHeight="1">
      <c r="A16880" s="131">
        <v>5470031</v>
      </c>
      <c r="B16880" s="131" t="s">
        <v>11952</v>
      </c>
      <c r="D16880" s="132" t="s">
        <v>30017</v>
      </c>
      <c r="E16880" s="132" t="s">
        <v>30999</v>
      </c>
      <c r="F16880" s="132" t="str">
        <f t="shared" si="263"/>
        <v>1440019</v>
      </c>
      <c r="G16880" s="132" t="s">
        <v>23455</v>
      </c>
      <c r="H16880" s="132" t="s">
        <v>18403</v>
      </c>
    </row>
    <row r="16881" spans="1:8" ht="14.5" customHeight="1">
      <c r="A16881" s="131">
        <v>5470031</v>
      </c>
      <c r="B16881" s="131" t="s">
        <v>11952</v>
      </c>
      <c r="D16881" s="132" t="s">
        <v>30017</v>
      </c>
      <c r="E16881" s="132" t="s">
        <v>31000</v>
      </c>
      <c r="F16881" s="132" t="str">
        <f t="shared" si="263"/>
        <v>1440020</v>
      </c>
      <c r="G16881" s="132" t="s">
        <v>23455</v>
      </c>
      <c r="H16881" s="132" t="s">
        <v>18404</v>
      </c>
    </row>
    <row r="16882" spans="1:8" ht="14.5" customHeight="1">
      <c r="A16882" s="131">
        <v>5470031</v>
      </c>
      <c r="B16882" s="131" t="s">
        <v>11952</v>
      </c>
      <c r="D16882" s="132" t="s">
        <v>30017</v>
      </c>
      <c r="E16882" s="132" t="s">
        <v>31001</v>
      </c>
      <c r="F16882" s="132" t="str">
        <f t="shared" si="263"/>
        <v>1440021</v>
      </c>
      <c r="G16882" s="132" t="s">
        <v>23455</v>
      </c>
      <c r="H16882" s="132" t="s">
        <v>18397</v>
      </c>
    </row>
    <row r="16883" spans="1:8" ht="14.5" customHeight="1">
      <c r="A16883" s="131">
        <v>5470046</v>
      </c>
      <c r="B16883" s="131" t="s">
        <v>11953</v>
      </c>
      <c r="D16883" s="132" t="s">
        <v>30017</v>
      </c>
      <c r="E16883" s="132" t="s">
        <v>31002</v>
      </c>
      <c r="F16883" s="132" t="str">
        <f t="shared" si="263"/>
        <v>1440022</v>
      </c>
      <c r="G16883" s="132" t="s">
        <v>23455</v>
      </c>
      <c r="H16883" s="132" t="s">
        <v>23463</v>
      </c>
    </row>
    <row r="16884" spans="1:8" ht="14.5" customHeight="1">
      <c r="A16884" s="131">
        <v>5470046</v>
      </c>
      <c r="B16884" s="131" t="s">
        <v>11953</v>
      </c>
      <c r="D16884" s="132" t="s">
        <v>30017</v>
      </c>
      <c r="E16884" s="132" t="s">
        <v>31497</v>
      </c>
      <c r="F16884" s="132" t="str">
        <f t="shared" si="263"/>
        <v>1440023</v>
      </c>
      <c r="G16884" s="132" t="s">
        <v>23455</v>
      </c>
      <c r="H16884" s="132" t="s">
        <v>23464</v>
      </c>
    </row>
    <row r="16885" spans="1:8" ht="14.5" customHeight="1">
      <c r="A16885" s="131">
        <v>5300021</v>
      </c>
      <c r="B16885" s="131" t="s">
        <v>11954</v>
      </c>
      <c r="D16885" s="132" t="s">
        <v>30017</v>
      </c>
      <c r="E16885" s="132" t="s">
        <v>31006</v>
      </c>
      <c r="F16885" s="132" t="str">
        <f t="shared" si="263"/>
        <v>1440028</v>
      </c>
      <c r="G16885" s="132" t="s">
        <v>23455</v>
      </c>
      <c r="H16885" s="132" t="s">
        <v>23465</v>
      </c>
    </row>
    <row r="16886" spans="1:8" ht="14.5" customHeight="1">
      <c r="A16886" s="131">
        <v>5300021</v>
      </c>
      <c r="B16886" s="131" t="s">
        <v>11954</v>
      </c>
      <c r="D16886" s="132" t="s">
        <v>30017</v>
      </c>
      <c r="E16886" s="132" t="s">
        <v>31499</v>
      </c>
      <c r="F16886" s="132" t="str">
        <f t="shared" si="263"/>
        <v>1440029</v>
      </c>
      <c r="G16886" s="132" t="s">
        <v>23455</v>
      </c>
      <c r="H16886" s="132" t="s">
        <v>23466</v>
      </c>
    </row>
    <row r="16887" spans="1:8" ht="14.5" customHeight="1">
      <c r="A16887" s="131">
        <v>5300001</v>
      </c>
      <c r="B16887" s="131" t="s">
        <v>11955</v>
      </c>
      <c r="D16887" s="132" t="s">
        <v>30017</v>
      </c>
      <c r="E16887" s="132" t="s">
        <v>31502</v>
      </c>
      <c r="F16887" s="132" t="str">
        <f t="shared" si="263"/>
        <v>1440032</v>
      </c>
      <c r="G16887" s="132" t="s">
        <v>23455</v>
      </c>
      <c r="H16887" s="132" t="s">
        <v>18333</v>
      </c>
    </row>
    <row r="16888" spans="1:8" ht="14.5" customHeight="1">
      <c r="A16888" s="131">
        <v>5300001</v>
      </c>
      <c r="B16888" s="131" t="s">
        <v>11955</v>
      </c>
      <c r="D16888" s="132" t="s">
        <v>30017</v>
      </c>
      <c r="E16888" s="132" t="s">
        <v>31503</v>
      </c>
      <c r="F16888" s="132" t="str">
        <f t="shared" si="263"/>
        <v>1440033</v>
      </c>
      <c r="G16888" s="132" t="s">
        <v>23455</v>
      </c>
      <c r="H16888" s="132" t="s">
        <v>18424</v>
      </c>
    </row>
    <row r="16889" spans="1:8" ht="14.5" customHeight="1">
      <c r="A16889" s="131">
        <v>5300001</v>
      </c>
      <c r="B16889" s="131" t="s">
        <v>11955</v>
      </c>
      <c r="D16889" s="132" t="s">
        <v>30017</v>
      </c>
      <c r="E16889" s="132" t="s">
        <v>31504</v>
      </c>
      <c r="F16889" s="132" t="str">
        <f t="shared" si="263"/>
        <v>1440034</v>
      </c>
      <c r="G16889" s="132" t="s">
        <v>23455</v>
      </c>
      <c r="H16889" s="132" t="s">
        <v>18765</v>
      </c>
    </row>
    <row r="16890" spans="1:8" ht="14.5" customHeight="1">
      <c r="A16890" s="131">
        <v>5300025</v>
      </c>
      <c r="B16890" s="131" t="s">
        <v>11956</v>
      </c>
      <c r="D16890" s="132" t="s">
        <v>30017</v>
      </c>
      <c r="E16890" s="132" t="s">
        <v>31506</v>
      </c>
      <c r="F16890" s="132" t="str">
        <f t="shared" si="263"/>
        <v>1440039</v>
      </c>
      <c r="G16890" s="132" t="s">
        <v>23455</v>
      </c>
      <c r="H16890" s="132" t="s">
        <v>18320</v>
      </c>
    </row>
    <row r="16891" spans="1:8" ht="14.5" customHeight="1">
      <c r="A16891" s="131">
        <v>5300025</v>
      </c>
      <c r="B16891" s="131" t="s">
        <v>11956</v>
      </c>
      <c r="D16891" s="132" t="s">
        <v>30017</v>
      </c>
      <c r="E16891" s="132" t="s">
        <v>31010</v>
      </c>
      <c r="F16891" s="132" t="str">
        <f t="shared" si="263"/>
        <v>1440040</v>
      </c>
      <c r="G16891" s="132" t="s">
        <v>23455</v>
      </c>
      <c r="H16891" s="132" t="s">
        <v>16534</v>
      </c>
    </row>
    <row r="16892" spans="1:8" ht="14.5" customHeight="1">
      <c r="A16892" s="131">
        <v>5300012</v>
      </c>
      <c r="B16892" s="131" t="s">
        <v>11957</v>
      </c>
      <c r="D16892" s="132" t="s">
        <v>30017</v>
      </c>
      <c r="E16892" s="132" t="s">
        <v>31509</v>
      </c>
      <c r="F16892" s="132" t="str">
        <f t="shared" si="263"/>
        <v>1440043</v>
      </c>
      <c r="G16892" s="132" t="s">
        <v>23455</v>
      </c>
      <c r="H16892" s="132" t="s">
        <v>22571</v>
      </c>
    </row>
    <row r="16893" spans="1:8" ht="14.5" customHeight="1">
      <c r="A16893" s="131">
        <v>5300012</v>
      </c>
      <c r="B16893" s="131" t="s">
        <v>11957</v>
      </c>
      <c r="D16893" s="132" t="s">
        <v>30017</v>
      </c>
      <c r="E16893" s="132" t="s">
        <v>31011</v>
      </c>
      <c r="F16893" s="132" t="str">
        <f t="shared" si="263"/>
        <v>1440044</v>
      </c>
      <c r="G16893" s="132" t="s">
        <v>23455</v>
      </c>
      <c r="H16893" s="132" t="s">
        <v>18421</v>
      </c>
    </row>
    <row r="16894" spans="1:8" ht="14.5" customHeight="1">
      <c r="A16894" s="131">
        <v>5300057</v>
      </c>
      <c r="B16894" s="131" t="s">
        <v>11958</v>
      </c>
      <c r="D16894" s="132" t="s">
        <v>30017</v>
      </c>
      <c r="E16894" s="132" t="s">
        <v>31510</v>
      </c>
      <c r="F16894" s="132" t="str">
        <f t="shared" si="263"/>
        <v>1440045</v>
      </c>
      <c r="G16894" s="132" t="s">
        <v>23455</v>
      </c>
      <c r="H16894" s="132" t="s">
        <v>18326</v>
      </c>
    </row>
    <row r="16895" spans="1:8" ht="14.5" customHeight="1">
      <c r="A16895" s="131">
        <v>5300057</v>
      </c>
      <c r="B16895" s="131" t="s">
        <v>11958</v>
      </c>
      <c r="D16895" s="132" t="s">
        <v>30017</v>
      </c>
      <c r="E16895" s="132" t="s">
        <v>31012</v>
      </c>
      <c r="F16895" s="132" t="str">
        <f t="shared" si="263"/>
        <v>1440046</v>
      </c>
      <c r="G16895" s="132" t="s">
        <v>23455</v>
      </c>
      <c r="H16895" s="132" t="s">
        <v>23467</v>
      </c>
    </row>
    <row r="16896" spans="1:8" ht="14.5" customHeight="1">
      <c r="A16896" s="131">
        <v>5300002</v>
      </c>
      <c r="B16896" s="131" t="s">
        <v>11959</v>
      </c>
      <c r="D16896" s="132" t="s">
        <v>30017</v>
      </c>
      <c r="E16896" s="132" t="s">
        <v>31511</v>
      </c>
      <c r="F16896" s="132" t="str">
        <f t="shared" si="263"/>
        <v>1440047</v>
      </c>
      <c r="G16896" s="132" t="s">
        <v>23455</v>
      </c>
      <c r="H16896" s="132" t="s">
        <v>18324</v>
      </c>
    </row>
    <row r="16897" spans="1:8" ht="14.5" customHeight="1">
      <c r="A16897" s="131">
        <v>5300002</v>
      </c>
      <c r="B16897" s="131" t="s">
        <v>11959</v>
      </c>
      <c r="D16897" s="132" t="s">
        <v>30018</v>
      </c>
      <c r="E16897" s="132" t="s">
        <v>30993</v>
      </c>
      <c r="F16897" s="132" t="str">
        <f t="shared" si="263"/>
        <v>1442001</v>
      </c>
      <c r="G16897" s="132" t="s">
        <v>23468</v>
      </c>
      <c r="H16897" s="132" t="s">
        <v>15805</v>
      </c>
    </row>
    <row r="16898" spans="1:8" ht="14.5" customHeight="1">
      <c r="A16898" s="131">
        <v>5300041</v>
      </c>
      <c r="B16898" s="131" t="s">
        <v>11960</v>
      </c>
      <c r="D16898" s="132" t="s">
        <v>30018</v>
      </c>
      <c r="E16898" s="132" t="s">
        <v>31486</v>
      </c>
      <c r="F16898" s="132" t="str">
        <f t="shared" si="263"/>
        <v>1442002</v>
      </c>
      <c r="G16898" s="132" t="s">
        <v>23468</v>
      </c>
      <c r="H16898" s="132" t="s">
        <v>18328</v>
      </c>
    </row>
    <row r="16899" spans="1:8" ht="14.5" customHeight="1">
      <c r="A16899" s="131">
        <v>5300041</v>
      </c>
      <c r="B16899" s="131" t="s">
        <v>11960</v>
      </c>
      <c r="D16899" s="132" t="s">
        <v>30018</v>
      </c>
      <c r="E16899" s="132" t="s">
        <v>31487</v>
      </c>
      <c r="F16899" s="132" t="str">
        <f t="shared" ref="F16899:F16962" si="264">TEXT(D16899,"0000")&amp;TEXT(E16899,"000")</f>
        <v>1442003</v>
      </c>
      <c r="G16899" s="132" t="s">
        <v>23468</v>
      </c>
      <c r="H16899" s="132" t="s">
        <v>15492</v>
      </c>
    </row>
    <row r="16900" spans="1:8" ht="14.5" customHeight="1">
      <c r="A16900" s="131">
        <v>5300041</v>
      </c>
      <c r="B16900" s="131" t="s">
        <v>11960</v>
      </c>
      <c r="D16900" s="132" t="s">
        <v>30018</v>
      </c>
      <c r="E16900" s="132" t="s">
        <v>30994</v>
      </c>
      <c r="F16900" s="132" t="str">
        <f t="shared" si="264"/>
        <v>1442004</v>
      </c>
      <c r="G16900" s="132" t="s">
        <v>23468</v>
      </c>
      <c r="H16900" s="132" t="s">
        <v>18436</v>
      </c>
    </row>
    <row r="16901" spans="1:8" ht="14.5" customHeight="1">
      <c r="A16901" s="131">
        <v>5300041</v>
      </c>
      <c r="B16901" s="131" t="s">
        <v>11960</v>
      </c>
      <c r="D16901" s="132" t="s">
        <v>30018</v>
      </c>
      <c r="E16901" s="132" t="s">
        <v>31488</v>
      </c>
      <c r="F16901" s="132" t="str">
        <f t="shared" si="264"/>
        <v>1442006</v>
      </c>
      <c r="G16901" s="132" t="s">
        <v>23468</v>
      </c>
      <c r="H16901" s="132" t="s">
        <v>23469</v>
      </c>
    </row>
    <row r="16902" spans="1:8" ht="14.5" customHeight="1">
      <c r="A16902" s="131">
        <v>5300041</v>
      </c>
      <c r="B16902" s="131" t="s">
        <v>11960</v>
      </c>
      <c r="D16902" s="132" t="s">
        <v>30018</v>
      </c>
      <c r="E16902" s="132" t="s">
        <v>31807</v>
      </c>
      <c r="F16902" s="132" t="str">
        <f t="shared" si="264"/>
        <v>1442008</v>
      </c>
      <c r="G16902" s="132" t="s">
        <v>23468</v>
      </c>
      <c r="H16902" s="132" t="s">
        <v>18974</v>
      </c>
    </row>
    <row r="16903" spans="1:8" ht="14.5" customHeight="1">
      <c r="A16903" s="131">
        <v>5300041</v>
      </c>
      <c r="B16903" s="131" t="s">
        <v>11960</v>
      </c>
      <c r="D16903" s="132" t="s">
        <v>30018</v>
      </c>
      <c r="E16903" s="132" t="s">
        <v>30996</v>
      </c>
      <c r="F16903" s="132" t="str">
        <f t="shared" si="264"/>
        <v>1442009</v>
      </c>
      <c r="G16903" s="132" t="s">
        <v>23468</v>
      </c>
      <c r="H16903" s="132" t="s">
        <v>18320</v>
      </c>
    </row>
    <row r="16904" spans="1:8" ht="14.5" customHeight="1">
      <c r="A16904" s="131">
        <v>5310041</v>
      </c>
      <c r="B16904" s="131" t="s">
        <v>11960</v>
      </c>
      <c r="D16904" s="132" t="s">
        <v>30018</v>
      </c>
      <c r="E16904" s="132" t="s">
        <v>31490</v>
      </c>
      <c r="F16904" s="132" t="str">
        <f t="shared" si="264"/>
        <v>1442010</v>
      </c>
      <c r="G16904" s="132" t="s">
        <v>23468</v>
      </c>
      <c r="H16904" s="132" t="s">
        <v>23470</v>
      </c>
    </row>
    <row r="16905" spans="1:8" ht="14.5" customHeight="1">
      <c r="A16905" s="131">
        <v>5310041</v>
      </c>
      <c r="B16905" s="131" t="s">
        <v>11960</v>
      </c>
      <c r="D16905" s="132" t="s">
        <v>30018</v>
      </c>
      <c r="E16905" s="132" t="s">
        <v>31491</v>
      </c>
      <c r="F16905" s="132" t="str">
        <f t="shared" si="264"/>
        <v>1442011</v>
      </c>
      <c r="G16905" s="132" t="s">
        <v>23468</v>
      </c>
      <c r="H16905" s="132" t="s">
        <v>18406</v>
      </c>
    </row>
    <row r="16906" spans="1:8" ht="14.5" customHeight="1">
      <c r="A16906" s="131">
        <v>5300043</v>
      </c>
      <c r="B16906" s="131" t="s">
        <v>11961</v>
      </c>
      <c r="D16906" s="132" t="s">
        <v>30018</v>
      </c>
      <c r="E16906" s="132" t="s">
        <v>31492</v>
      </c>
      <c r="F16906" s="132" t="str">
        <f t="shared" si="264"/>
        <v>1442012</v>
      </c>
      <c r="G16906" s="132" t="s">
        <v>23468</v>
      </c>
      <c r="H16906" s="132" t="s">
        <v>18435</v>
      </c>
    </row>
    <row r="16907" spans="1:8" ht="14.5" customHeight="1">
      <c r="A16907" s="131">
        <v>5300043</v>
      </c>
      <c r="B16907" s="131" t="s">
        <v>11961</v>
      </c>
      <c r="D16907" s="132" t="s">
        <v>30018</v>
      </c>
      <c r="E16907" s="132" t="s">
        <v>30997</v>
      </c>
      <c r="F16907" s="132" t="str">
        <f t="shared" si="264"/>
        <v>1442013</v>
      </c>
      <c r="G16907" s="132" t="s">
        <v>23468</v>
      </c>
      <c r="H16907" s="132" t="s">
        <v>18434</v>
      </c>
    </row>
    <row r="16908" spans="1:8" ht="14.5" customHeight="1">
      <c r="A16908" s="131">
        <v>5300043</v>
      </c>
      <c r="B16908" s="131" t="s">
        <v>11961</v>
      </c>
      <c r="D16908" s="132" t="s">
        <v>30018</v>
      </c>
      <c r="E16908" s="132" t="s">
        <v>31493</v>
      </c>
      <c r="F16908" s="132" t="str">
        <f t="shared" si="264"/>
        <v>1442014</v>
      </c>
      <c r="G16908" s="132" t="s">
        <v>23468</v>
      </c>
      <c r="H16908" s="132" t="s">
        <v>23471</v>
      </c>
    </row>
    <row r="16909" spans="1:8" ht="14.5" customHeight="1">
      <c r="A16909" s="131">
        <v>5300043</v>
      </c>
      <c r="B16909" s="131" t="s">
        <v>11961</v>
      </c>
      <c r="D16909" s="132" t="s">
        <v>30018</v>
      </c>
      <c r="E16909" s="132" t="s">
        <v>30998</v>
      </c>
      <c r="F16909" s="132" t="str">
        <f t="shared" si="264"/>
        <v>1442015</v>
      </c>
      <c r="G16909" s="132" t="s">
        <v>23468</v>
      </c>
      <c r="H16909" s="132" t="s">
        <v>18438</v>
      </c>
    </row>
    <row r="16910" spans="1:8" ht="14.5" customHeight="1">
      <c r="A16910" s="131">
        <v>5300042</v>
      </c>
      <c r="B16910" s="131" t="s">
        <v>11962</v>
      </c>
      <c r="D16910" s="132" t="s">
        <v>30018</v>
      </c>
      <c r="E16910" s="132" t="s">
        <v>31496</v>
      </c>
      <c r="F16910" s="132" t="str">
        <f t="shared" si="264"/>
        <v>1442018</v>
      </c>
      <c r="G16910" s="132" t="s">
        <v>23468</v>
      </c>
      <c r="H16910" s="132" t="s">
        <v>23472</v>
      </c>
    </row>
    <row r="16911" spans="1:8" ht="14.5" customHeight="1">
      <c r="A16911" s="131">
        <v>5300042</v>
      </c>
      <c r="B16911" s="131" t="s">
        <v>11962</v>
      </c>
      <c r="D16911" s="132" t="s">
        <v>30018</v>
      </c>
      <c r="E16911" s="132" t="s">
        <v>30999</v>
      </c>
      <c r="F16911" s="132" t="str">
        <f t="shared" si="264"/>
        <v>1442019</v>
      </c>
      <c r="G16911" s="132" t="s">
        <v>23468</v>
      </c>
      <c r="H16911" s="132" t="s">
        <v>18439</v>
      </c>
    </row>
    <row r="16912" spans="1:8" ht="14.5" customHeight="1">
      <c r="A16912" s="131">
        <v>5300042</v>
      </c>
      <c r="B16912" s="131" t="s">
        <v>11962</v>
      </c>
      <c r="D16912" s="132" t="s">
        <v>30018</v>
      </c>
      <c r="E16912" s="132" t="s">
        <v>31000</v>
      </c>
      <c r="F16912" s="132" t="str">
        <f t="shared" si="264"/>
        <v>1442020</v>
      </c>
      <c r="G16912" s="132" t="s">
        <v>23468</v>
      </c>
      <c r="H16912" s="132" t="s">
        <v>23460</v>
      </c>
    </row>
    <row r="16913" spans="1:8" ht="14.5" customHeight="1">
      <c r="A16913" s="131">
        <v>5300035</v>
      </c>
      <c r="B16913" s="131" t="s">
        <v>11963</v>
      </c>
      <c r="D16913" s="132" t="s">
        <v>30018</v>
      </c>
      <c r="E16913" s="132" t="s">
        <v>31001</v>
      </c>
      <c r="F16913" s="132" t="str">
        <f t="shared" si="264"/>
        <v>1442021</v>
      </c>
      <c r="G16913" s="132" t="s">
        <v>23468</v>
      </c>
      <c r="H16913" s="132" t="s">
        <v>23473</v>
      </c>
    </row>
    <row r="16914" spans="1:8" ht="14.5" customHeight="1">
      <c r="A16914" s="131">
        <v>5300035</v>
      </c>
      <c r="B16914" s="131" t="s">
        <v>11963</v>
      </c>
      <c r="D16914" s="132" t="s">
        <v>30018</v>
      </c>
      <c r="E16914" s="132" t="s">
        <v>31002</v>
      </c>
      <c r="F16914" s="132" t="str">
        <f t="shared" si="264"/>
        <v>1442022</v>
      </c>
      <c r="G16914" s="132" t="s">
        <v>23468</v>
      </c>
      <c r="H16914" s="132" t="s">
        <v>18329</v>
      </c>
    </row>
    <row r="16915" spans="1:8" ht="14.5" customHeight="1">
      <c r="A16915" s="131">
        <v>5300003</v>
      </c>
      <c r="B16915" s="131" t="s">
        <v>11964</v>
      </c>
      <c r="D16915" s="132" t="s">
        <v>30018</v>
      </c>
      <c r="E16915" s="132" t="s">
        <v>31497</v>
      </c>
      <c r="F16915" s="132" t="str">
        <f t="shared" si="264"/>
        <v>1442023</v>
      </c>
      <c r="G16915" s="132" t="s">
        <v>23468</v>
      </c>
      <c r="H16915" s="132" t="s">
        <v>23474</v>
      </c>
    </row>
    <row r="16916" spans="1:8" ht="14.5" customHeight="1">
      <c r="A16916" s="131">
        <v>5300003</v>
      </c>
      <c r="B16916" s="131" t="s">
        <v>11964</v>
      </c>
      <c r="D16916" s="132" t="s">
        <v>30018</v>
      </c>
      <c r="E16916" s="132" t="s">
        <v>31003</v>
      </c>
      <c r="F16916" s="132" t="str">
        <f t="shared" si="264"/>
        <v>1442024</v>
      </c>
      <c r="G16916" s="132" t="s">
        <v>23468</v>
      </c>
      <c r="H16916" s="132" t="s">
        <v>18399</v>
      </c>
    </row>
    <row r="16917" spans="1:8" ht="14.5" customHeight="1">
      <c r="A16917" s="131">
        <v>5300003</v>
      </c>
      <c r="B16917" s="131" t="s">
        <v>11964</v>
      </c>
      <c r="D16917" s="132" t="s">
        <v>30018</v>
      </c>
      <c r="E16917" s="132" t="s">
        <v>31502</v>
      </c>
      <c r="F16917" s="132" t="str">
        <f t="shared" si="264"/>
        <v>1442032</v>
      </c>
      <c r="G16917" s="132" t="s">
        <v>23468</v>
      </c>
      <c r="H16917" s="132" t="s">
        <v>17187</v>
      </c>
    </row>
    <row r="16918" spans="1:8" ht="14.5" customHeight="1">
      <c r="A16918" s="131">
        <v>5300004</v>
      </c>
      <c r="B16918" s="131" t="s">
        <v>11965</v>
      </c>
      <c r="D16918" s="132" t="s">
        <v>30018</v>
      </c>
      <c r="E16918" s="132" t="s">
        <v>31503</v>
      </c>
      <c r="F16918" s="132" t="str">
        <f t="shared" si="264"/>
        <v>1442033</v>
      </c>
      <c r="G16918" s="132" t="s">
        <v>23468</v>
      </c>
      <c r="H16918" s="132" t="s">
        <v>18389</v>
      </c>
    </row>
    <row r="16919" spans="1:8" ht="14.5" customHeight="1">
      <c r="A16919" s="131">
        <v>5300004</v>
      </c>
      <c r="B16919" s="131" t="s">
        <v>11965</v>
      </c>
      <c r="D16919" s="132" t="s">
        <v>30018</v>
      </c>
      <c r="E16919" s="132" t="s">
        <v>31504</v>
      </c>
      <c r="F16919" s="132" t="str">
        <f t="shared" si="264"/>
        <v>1442034</v>
      </c>
      <c r="G16919" s="132" t="s">
        <v>23468</v>
      </c>
      <c r="H16919" s="132" t="s">
        <v>22597</v>
      </c>
    </row>
    <row r="16920" spans="1:8" ht="14.5" customHeight="1">
      <c r="A16920" s="131">
        <v>5300016</v>
      </c>
      <c r="B16920" s="131" t="s">
        <v>11966</v>
      </c>
      <c r="D16920" s="132" t="s">
        <v>30018</v>
      </c>
      <c r="E16920" s="132" t="s">
        <v>31007</v>
      </c>
      <c r="F16920" s="132" t="str">
        <f t="shared" si="264"/>
        <v>1442035</v>
      </c>
      <c r="G16920" s="132" t="s">
        <v>23468</v>
      </c>
      <c r="H16920" s="132" t="s">
        <v>18333</v>
      </c>
    </row>
    <row r="16921" spans="1:8" ht="14.5" customHeight="1">
      <c r="A16921" s="131">
        <v>5300016</v>
      </c>
      <c r="B16921" s="131" t="s">
        <v>11966</v>
      </c>
      <c r="D16921" s="132" t="s">
        <v>30018</v>
      </c>
      <c r="E16921" s="132" t="s">
        <v>31008</v>
      </c>
      <c r="F16921" s="132" t="str">
        <f t="shared" si="264"/>
        <v>1442036</v>
      </c>
      <c r="G16921" s="132" t="s">
        <v>23468</v>
      </c>
      <c r="H16921" s="132" t="s">
        <v>18397</v>
      </c>
    </row>
    <row r="16922" spans="1:8" ht="14.5" customHeight="1">
      <c r="A16922" s="131">
        <v>5300016</v>
      </c>
      <c r="B16922" s="131" t="s">
        <v>11966</v>
      </c>
      <c r="D16922" s="132" t="s">
        <v>30018</v>
      </c>
      <c r="E16922" s="132" t="s">
        <v>31505</v>
      </c>
      <c r="F16922" s="132" t="str">
        <f t="shared" si="264"/>
        <v>1442037</v>
      </c>
      <c r="G16922" s="132" t="s">
        <v>23468</v>
      </c>
      <c r="H16922" s="132" t="s">
        <v>18414</v>
      </c>
    </row>
    <row r="16923" spans="1:8" ht="14.5" customHeight="1">
      <c r="A16923" s="131">
        <v>5300015</v>
      </c>
      <c r="B16923" s="131" t="s">
        <v>11967</v>
      </c>
      <c r="D16923" s="132" t="s">
        <v>30018</v>
      </c>
      <c r="E16923" s="132" t="s">
        <v>31506</v>
      </c>
      <c r="F16923" s="132" t="str">
        <f t="shared" si="264"/>
        <v>1442039</v>
      </c>
      <c r="G16923" s="132" t="s">
        <v>23468</v>
      </c>
      <c r="H16923" s="132" t="s">
        <v>18416</v>
      </c>
    </row>
    <row r="16924" spans="1:8" ht="14.5" customHeight="1">
      <c r="A16924" s="131">
        <v>5300015</v>
      </c>
      <c r="B16924" s="131" t="s">
        <v>11967</v>
      </c>
      <c r="D16924" s="132" t="s">
        <v>30018</v>
      </c>
      <c r="E16924" s="132" t="s">
        <v>31514</v>
      </c>
      <c r="F16924" s="132" t="str">
        <f t="shared" si="264"/>
        <v>1442052</v>
      </c>
      <c r="G16924" s="132" t="s">
        <v>23468</v>
      </c>
      <c r="H16924" s="132" t="s">
        <v>23475</v>
      </c>
    </row>
    <row r="16925" spans="1:8" ht="14.5" customHeight="1">
      <c r="A16925" s="131">
        <v>5300015</v>
      </c>
      <c r="B16925" s="131" t="s">
        <v>11967</v>
      </c>
      <c r="D16925" s="132" t="s">
        <v>30019</v>
      </c>
      <c r="E16925" s="132" t="s">
        <v>30993</v>
      </c>
      <c r="F16925" s="132" t="str">
        <f t="shared" si="264"/>
        <v>1444001</v>
      </c>
      <c r="G16925" s="132" t="s">
        <v>23476</v>
      </c>
      <c r="H16925" s="132" t="s">
        <v>15805</v>
      </c>
    </row>
    <row r="16926" spans="1:8" ht="14.5" customHeight="1">
      <c r="A16926" s="131">
        <v>5300015</v>
      </c>
      <c r="B16926" s="131" t="s">
        <v>11967</v>
      </c>
      <c r="D16926" s="132" t="s">
        <v>30019</v>
      </c>
      <c r="E16926" s="132" t="s">
        <v>31487</v>
      </c>
      <c r="F16926" s="132" t="str">
        <f t="shared" si="264"/>
        <v>1444003</v>
      </c>
      <c r="G16926" s="132" t="s">
        <v>23476</v>
      </c>
      <c r="H16926" s="132" t="s">
        <v>18333</v>
      </c>
    </row>
    <row r="16927" spans="1:8" ht="14.5" customHeight="1">
      <c r="A16927" s="131">
        <v>5300005</v>
      </c>
      <c r="B16927" s="131" t="s">
        <v>11968</v>
      </c>
      <c r="D16927" s="132" t="s">
        <v>30019</v>
      </c>
      <c r="E16927" s="132" t="s">
        <v>30994</v>
      </c>
      <c r="F16927" s="132" t="str">
        <f t="shared" si="264"/>
        <v>1444004</v>
      </c>
      <c r="G16927" s="132" t="s">
        <v>23476</v>
      </c>
      <c r="H16927" s="132" t="s">
        <v>18335</v>
      </c>
    </row>
    <row r="16928" spans="1:8" ht="14.5" customHeight="1">
      <c r="A16928" s="131">
        <v>5300005</v>
      </c>
      <c r="B16928" s="131" t="s">
        <v>11968</v>
      </c>
      <c r="D16928" s="132" t="s">
        <v>30019</v>
      </c>
      <c r="E16928" s="132" t="s">
        <v>30995</v>
      </c>
      <c r="F16928" s="132" t="str">
        <f t="shared" si="264"/>
        <v>1444005</v>
      </c>
      <c r="G16928" s="132" t="s">
        <v>23476</v>
      </c>
      <c r="H16928" s="132" t="s">
        <v>18323</v>
      </c>
    </row>
    <row r="16929" spans="1:8" ht="14.5" customHeight="1">
      <c r="A16929" s="131">
        <v>5300005</v>
      </c>
      <c r="B16929" s="131" t="s">
        <v>11968</v>
      </c>
      <c r="D16929" s="132" t="s">
        <v>30019</v>
      </c>
      <c r="E16929" s="132" t="s">
        <v>31488</v>
      </c>
      <c r="F16929" s="132" t="str">
        <f t="shared" si="264"/>
        <v>1444006</v>
      </c>
      <c r="G16929" s="132" t="s">
        <v>23476</v>
      </c>
      <c r="H16929" s="132" t="s">
        <v>18421</v>
      </c>
    </row>
    <row r="16930" spans="1:8" ht="14.5" customHeight="1">
      <c r="A16930" s="131">
        <v>5300005</v>
      </c>
      <c r="B16930" s="131" t="s">
        <v>11968</v>
      </c>
      <c r="D16930" s="132" t="s">
        <v>30019</v>
      </c>
      <c r="E16930" s="132" t="s">
        <v>31807</v>
      </c>
      <c r="F16930" s="132" t="str">
        <f t="shared" si="264"/>
        <v>1444008</v>
      </c>
      <c r="G16930" s="132" t="s">
        <v>23476</v>
      </c>
      <c r="H16930" s="132" t="s">
        <v>23477</v>
      </c>
    </row>
    <row r="16931" spans="1:8" ht="14.5" customHeight="1">
      <c r="A16931" s="131">
        <v>5300005</v>
      </c>
      <c r="B16931" s="131" t="s">
        <v>11968</v>
      </c>
      <c r="D16931" s="132" t="s">
        <v>30019</v>
      </c>
      <c r="E16931" s="132" t="s">
        <v>30996</v>
      </c>
      <c r="F16931" s="132" t="str">
        <f t="shared" si="264"/>
        <v>1444009</v>
      </c>
      <c r="G16931" s="132" t="s">
        <v>23476</v>
      </c>
      <c r="H16931" s="132" t="s">
        <v>18422</v>
      </c>
    </row>
    <row r="16932" spans="1:8" ht="14.5" customHeight="1">
      <c r="A16932" s="131">
        <v>5300005</v>
      </c>
      <c r="B16932" s="131" t="s">
        <v>11968</v>
      </c>
      <c r="D16932" s="132" t="s">
        <v>30019</v>
      </c>
      <c r="E16932" s="132" t="s">
        <v>31492</v>
      </c>
      <c r="F16932" s="132" t="str">
        <f t="shared" si="264"/>
        <v>1444012</v>
      </c>
      <c r="G16932" s="132" t="s">
        <v>23476</v>
      </c>
      <c r="H16932" s="132" t="s">
        <v>18406</v>
      </c>
    </row>
    <row r="16933" spans="1:8" ht="14.5" customHeight="1">
      <c r="A16933" s="131">
        <v>5300047</v>
      </c>
      <c r="B16933" s="131" t="s">
        <v>11969</v>
      </c>
      <c r="D16933" s="132" t="s">
        <v>30019</v>
      </c>
      <c r="E16933" s="132" t="s">
        <v>31494</v>
      </c>
      <c r="F16933" s="132" t="str">
        <f t="shared" si="264"/>
        <v>1444016</v>
      </c>
      <c r="G16933" s="132" t="s">
        <v>23476</v>
      </c>
      <c r="H16933" s="132" t="s">
        <v>18334</v>
      </c>
    </row>
    <row r="16934" spans="1:8" ht="14.5" customHeight="1">
      <c r="A16934" s="131">
        <v>5300047</v>
      </c>
      <c r="B16934" s="131" t="s">
        <v>11969</v>
      </c>
      <c r="D16934" s="132" t="s">
        <v>30019</v>
      </c>
      <c r="E16934" s="132" t="s">
        <v>31496</v>
      </c>
      <c r="F16934" s="132" t="str">
        <f t="shared" si="264"/>
        <v>1444018</v>
      </c>
      <c r="G16934" s="132" t="s">
        <v>23476</v>
      </c>
      <c r="H16934" s="132" t="s">
        <v>23478</v>
      </c>
    </row>
    <row r="16935" spans="1:8" ht="14.5" customHeight="1">
      <c r="A16935" s="131">
        <v>5300047</v>
      </c>
      <c r="B16935" s="131" t="s">
        <v>11969</v>
      </c>
      <c r="D16935" s="132" t="s">
        <v>30019</v>
      </c>
      <c r="E16935" s="132" t="s">
        <v>30999</v>
      </c>
      <c r="F16935" s="132" t="str">
        <f t="shared" si="264"/>
        <v>1444019</v>
      </c>
      <c r="G16935" s="132" t="s">
        <v>23476</v>
      </c>
      <c r="H16935" s="132" t="s">
        <v>23479</v>
      </c>
    </row>
    <row r="16936" spans="1:8" ht="14.5" customHeight="1">
      <c r="A16936" s="131">
        <v>5300047</v>
      </c>
      <c r="B16936" s="131" t="s">
        <v>11969</v>
      </c>
      <c r="D16936" s="132" t="s">
        <v>30019</v>
      </c>
      <c r="E16936" s="132" t="s">
        <v>31001</v>
      </c>
      <c r="F16936" s="132" t="str">
        <f t="shared" si="264"/>
        <v>1444021</v>
      </c>
      <c r="G16936" s="132" t="s">
        <v>23476</v>
      </c>
      <c r="H16936" s="132" t="s">
        <v>18432</v>
      </c>
    </row>
    <row r="16937" spans="1:8" ht="14.5" customHeight="1">
      <c r="A16937" s="131">
        <v>5300047</v>
      </c>
      <c r="B16937" s="131" t="s">
        <v>11969</v>
      </c>
      <c r="D16937" s="132" t="s">
        <v>30020</v>
      </c>
      <c r="E16937" s="132" t="s">
        <v>30993</v>
      </c>
      <c r="F16937" s="132" t="str">
        <f t="shared" si="264"/>
        <v>1445001</v>
      </c>
      <c r="G16937" s="132" t="s">
        <v>23480</v>
      </c>
      <c r="H16937" s="132" t="s">
        <v>15805</v>
      </c>
    </row>
    <row r="16938" spans="1:8" ht="14.5" customHeight="1">
      <c r="A16938" s="131">
        <v>5300047</v>
      </c>
      <c r="B16938" s="131" t="s">
        <v>11969</v>
      </c>
      <c r="D16938" s="132" t="s">
        <v>30020</v>
      </c>
      <c r="E16938" s="132" t="s">
        <v>31486</v>
      </c>
      <c r="F16938" s="132" t="str">
        <f t="shared" si="264"/>
        <v>1445002</v>
      </c>
      <c r="G16938" s="132" t="s">
        <v>23480</v>
      </c>
      <c r="H16938" s="132" t="s">
        <v>14997</v>
      </c>
    </row>
    <row r="16939" spans="1:8" ht="14.5" customHeight="1">
      <c r="A16939" s="131">
        <v>5300044</v>
      </c>
      <c r="B16939" s="131" t="s">
        <v>11970</v>
      </c>
      <c r="D16939" s="132" t="s">
        <v>30020</v>
      </c>
      <c r="E16939" s="132" t="s">
        <v>31487</v>
      </c>
      <c r="F16939" s="132" t="str">
        <f t="shared" si="264"/>
        <v>1445003</v>
      </c>
      <c r="G16939" s="132" t="s">
        <v>23480</v>
      </c>
      <c r="H16939" s="132" t="s">
        <v>23481</v>
      </c>
    </row>
    <row r="16940" spans="1:8" ht="14.5" customHeight="1">
      <c r="A16940" s="131">
        <v>5300044</v>
      </c>
      <c r="B16940" s="131" t="s">
        <v>11970</v>
      </c>
      <c r="D16940" s="132" t="s">
        <v>30020</v>
      </c>
      <c r="E16940" s="132" t="s">
        <v>30994</v>
      </c>
      <c r="F16940" s="132" t="str">
        <f t="shared" si="264"/>
        <v>1445004</v>
      </c>
      <c r="G16940" s="132" t="s">
        <v>23480</v>
      </c>
      <c r="H16940" s="132" t="s">
        <v>18423</v>
      </c>
    </row>
    <row r="16941" spans="1:8" ht="14.5" customHeight="1">
      <c r="A16941" s="131">
        <v>5300054</v>
      </c>
      <c r="B16941" s="131" t="s">
        <v>11971</v>
      </c>
      <c r="D16941" s="132" t="s">
        <v>30020</v>
      </c>
      <c r="E16941" s="132" t="s">
        <v>30995</v>
      </c>
      <c r="F16941" s="132" t="str">
        <f t="shared" si="264"/>
        <v>1445005</v>
      </c>
      <c r="G16941" s="132" t="s">
        <v>23480</v>
      </c>
      <c r="H16941" s="132" t="s">
        <v>18424</v>
      </c>
    </row>
    <row r="16942" spans="1:8" ht="14.5" customHeight="1">
      <c r="A16942" s="131">
        <v>5300054</v>
      </c>
      <c r="B16942" s="131" t="s">
        <v>11971</v>
      </c>
      <c r="D16942" s="132" t="s">
        <v>30020</v>
      </c>
      <c r="E16942" s="132" t="s">
        <v>31488</v>
      </c>
      <c r="F16942" s="132" t="str">
        <f t="shared" si="264"/>
        <v>1445006</v>
      </c>
      <c r="G16942" s="132" t="s">
        <v>23480</v>
      </c>
      <c r="H16942" s="132" t="s">
        <v>18425</v>
      </c>
    </row>
    <row r="16943" spans="1:8" ht="14.5" customHeight="1">
      <c r="A16943" s="131">
        <v>5310077</v>
      </c>
      <c r="B16943" s="131" t="s">
        <v>11972</v>
      </c>
      <c r="D16943" s="132" t="s">
        <v>30020</v>
      </c>
      <c r="E16943" s="132" t="s">
        <v>31807</v>
      </c>
      <c r="F16943" s="132" t="str">
        <f t="shared" si="264"/>
        <v>1445008</v>
      </c>
      <c r="G16943" s="132" t="s">
        <v>23480</v>
      </c>
      <c r="H16943" s="132" t="s">
        <v>23463</v>
      </c>
    </row>
    <row r="16944" spans="1:8" ht="14.5" customHeight="1">
      <c r="A16944" s="131">
        <v>5310077</v>
      </c>
      <c r="B16944" s="131" t="s">
        <v>11972</v>
      </c>
      <c r="D16944" s="132" t="s">
        <v>30020</v>
      </c>
      <c r="E16944" s="132" t="s">
        <v>30996</v>
      </c>
      <c r="F16944" s="132" t="str">
        <f t="shared" si="264"/>
        <v>1445009</v>
      </c>
      <c r="G16944" s="132" t="s">
        <v>23480</v>
      </c>
      <c r="H16944" s="132" t="s">
        <v>18333</v>
      </c>
    </row>
    <row r="16945" spans="1:8" ht="14.5" customHeight="1">
      <c r="A16945" s="131">
        <v>5310076</v>
      </c>
      <c r="B16945" s="131" t="s">
        <v>11973</v>
      </c>
      <c r="D16945" s="132" t="s">
        <v>30020</v>
      </c>
      <c r="E16945" s="132" t="s">
        <v>31490</v>
      </c>
      <c r="F16945" s="132" t="str">
        <f t="shared" si="264"/>
        <v>1445010</v>
      </c>
      <c r="G16945" s="132" t="s">
        <v>23480</v>
      </c>
      <c r="H16945" s="132" t="s">
        <v>23482</v>
      </c>
    </row>
    <row r="16946" spans="1:8" ht="14.5" customHeight="1">
      <c r="A16946" s="131">
        <v>5310076</v>
      </c>
      <c r="B16946" s="131" t="s">
        <v>11973</v>
      </c>
      <c r="D16946" s="132" t="s">
        <v>30020</v>
      </c>
      <c r="E16946" s="132" t="s">
        <v>30997</v>
      </c>
      <c r="F16946" s="132" t="str">
        <f t="shared" si="264"/>
        <v>1445013</v>
      </c>
      <c r="G16946" s="132" t="s">
        <v>23480</v>
      </c>
      <c r="H16946" s="132" t="s">
        <v>18323</v>
      </c>
    </row>
    <row r="16947" spans="1:8" ht="14.5" customHeight="1">
      <c r="A16947" s="131">
        <v>5310076</v>
      </c>
      <c r="B16947" s="131" t="s">
        <v>11973</v>
      </c>
      <c r="D16947" s="132" t="s">
        <v>30020</v>
      </c>
      <c r="E16947" s="132" t="s">
        <v>31493</v>
      </c>
      <c r="F16947" s="132" t="str">
        <f t="shared" si="264"/>
        <v>1445014</v>
      </c>
      <c r="G16947" s="132" t="s">
        <v>23480</v>
      </c>
      <c r="H16947" s="132" t="s">
        <v>16862</v>
      </c>
    </row>
    <row r="16948" spans="1:8" ht="14.5" customHeight="1">
      <c r="A16948" s="131">
        <v>5310076</v>
      </c>
      <c r="B16948" s="131" t="s">
        <v>11973</v>
      </c>
      <c r="D16948" s="132" t="s">
        <v>30020</v>
      </c>
      <c r="E16948" s="132" t="s">
        <v>30998</v>
      </c>
      <c r="F16948" s="132" t="str">
        <f t="shared" si="264"/>
        <v>1445015</v>
      </c>
      <c r="G16948" s="132" t="s">
        <v>23480</v>
      </c>
      <c r="H16948" s="132" t="s">
        <v>18335</v>
      </c>
    </row>
    <row r="16949" spans="1:8" ht="14.5" customHeight="1">
      <c r="A16949" s="131">
        <v>5310076</v>
      </c>
      <c r="B16949" s="131" t="s">
        <v>11973</v>
      </c>
      <c r="D16949" s="132" t="s">
        <v>30020</v>
      </c>
      <c r="E16949" s="132" t="s">
        <v>31494</v>
      </c>
      <c r="F16949" s="132" t="str">
        <f t="shared" si="264"/>
        <v>1445016</v>
      </c>
      <c r="G16949" s="132" t="s">
        <v>23480</v>
      </c>
      <c r="H16949" s="132" t="s">
        <v>18431</v>
      </c>
    </row>
    <row r="16950" spans="1:8" ht="14.5" customHeight="1">
      <c r="A16950" s="131">
        <v>5310075</v>
      </c>
      <c r="B16950" s="131" t="s">
        <v>11974</v>
      </c>
      <c r="D16950" s="132" t="s">
        <v>30021</v>
      </c>
      <c r="E16950" s="132" t="s">
        <v>30993</v>
      </c>
      <c r="F16950" s="132" t="str">
        <f t="shared" si="264"/>
        <v>1448001</v>
      </c>
      <c r="G16950" s="132" t="s">
        <v>23483</v>
      </c>
      <c r="H16950" s="132" t="s">
        <v>15805</v>
      </c>
    </row>
    <row r="16951" spans="1:8" ht="14.5" customHeight="1">
      <c r="A16951" s="131">
        <v>5310075</v>
      </c>
      <c r="B16951" s="131" t="s">
        <v>11974</v>
      </c>
      <c r="D16951" s="132" t="s">
        <v>30021</v>
      </c>
      <c r="E16951" s="132" t="s">
        <v>31486</v>
      </c>
      <c r="F16951" s="132" t="str">
        <f t="shared" si="264"/>
        <v>1448002</v>
      </c>
      <c r="G16951" s="132" t="s">
        <v>23483</v>
      </c>
      <c r="H16951" s="132" t="s">
        <v>23484</v>
      </c>
    </row>
    <row r="16952" spans="1:8" ht="14.5" customHeight="1">
      <c r="A16952" s="131">
        <v>5310075</v>
      </c>
      <c r="B16952" s="131" t="s">
        <v>11974</v>
      </c>
      <c r="D16952" s="132" t="s">
        <v>30021</v>
      </c>
      <c r="E16952" s="132" t="s">
        <v>31487</v>
      </c>
      <c r="F16952" s="132" t="str">
        <f t="shared" si="264"/>
        <v>1448003</v>
      </c>
      <c r="G16952" s="132" t="s">
        <v>23483</v>
      </c>
      <c r="H16952" s="132" t="s">
        <v>18442</v>
      </c>
    </row>
    <row r="16953" spans="1:8" ht="14.5" customHeight="1">
      <c r="A16953" s="131">
        <v>5310064</v>
      </c>
      <c r="B16953" s="131" t="s">
        <v>11975</v>
      </c>
      <c r="D16953" s="132" t="s">
        <v>30021</v>
      </c>
      <c r="E16953" s="132" t="s">
        <v>30994</v>
      </c>
      <c r="F16953" s="132" t="str">
        <f t="shared" si="264"/>
        <v>1448004</v>
      </c>
      <c r="G16953" s="132" t="s">
        <v>23483</v>
      </c>
      <c r="H16953" s="132" t="s">
        <v>18439</v>
      </c>
    </row>
    <row r="16954" spans="1:8" ht="14.5" customHeight="1">
      <c r="A16954" s="131">
        <v>5310064</v>
      </c>
      <c r="B16954" s="131" t="s">
        <v>11975</v>
      </c>
      <c r="D16954" s="132" t="s">
        <v>30021</v>
      </c>
      <c r="E16954" s="132" t="s">
        <v>31488</v>
      </c>
      <c r="F16954" s="132" t="str">
        <f t="shared" si="264"/>
        <v>1448006</v>
      </c>
      <c r="G16954" s="132" t="s">
        <v>23483</v>
      </c>
      <c r="H16954" s="132" t="s">
        <v>18440</v>
      </c>
    </row>
    <row r="16955" spans="1:8" ht="14.5" customHeight="1">
      <c r="A16955" s="131">
        <v>5310072</v>
      </c>
      <c r="B16955" s="131" t="s">
        <v>11976</v>
      </c>
      <c r="D16955" s="132" t="s">
        <v>30021</v>
      </c>
      <c r="E16955" s="132" t="s">
        <v>31489</v>
      </c>
      <c r="F16955" s="132" t="str">
        <f t="shared" si="264"/>
        <v>1448007</v>
      </c>
      <c r="G16955" s="132" t="s">
        <v>23483</v>
      </c>
      <c r="H16955" s="132" t="s">
        <v>18330</v>
      </c>
    </row>
    <row r="16956" spans="1:8" ht="14.5" customHeight="1">
      <c r="A16956" s="131">
        <v>5310072</v>
      </c>
      <c r="B16956" s="131" t="s">
        <v>11976</v>
      </c>
      <c r="D16956" s="132" t="s">
        <v>30021</v>
      </c>
      <c r="E16956" s="132" t="s">
        <v>31807</v>
      </c>
      <c r="F16956" s="132" t="str">
        <f t="shared" si="264"/>
        <v>1448008</v>
      </c>
      <c r="G16956" s="132" t="s">
        <v>23483</v>
      </c>
      <c r="H16956" s="132" t="s">
        <v>18329</v>
      </c>
    </row>
    <row r="16957" spans="1:8" ht="14.5" customHeight="1">
      <c r="A16957" s="131">
        <v>5310072</v>
      </c>
      <c r="B16957" s="131" t="s">
        <v>11976</v>
      </c>
      <c r="D16957" s="132" t="s">
        <v>30021</v>
      </c>
      <c r="E16957" s="132" t="s">
        <v>31491</v>
      </c>
      <c r="F16957" s="132" t="str">
        <f t="shared" si="264"/>
        <v>1448011</v>
      </c>
      <c r="G16957" s="132" t="s">
        <v>23483</v>
      </c>
      <c r="H16957" s="132" t="s">
        <v>18327</v>
      </c>
    </row>
    <row r="16958" spans="1:8" ht="14.5" customHeight="1">
      <c r="A16958" s="131">
        <v>5310072</v>
      </c>
      <c r="B16958" s="131" t="s">
        <v>11976</v>
      </c>
      <c r="D16958" s="132" t="s">
        <v>30021</v>
      </c>
      <c r="E16958" s="132" t="s">
        <v>31492</v>
      </c>
      <c r="F16958" s="132" t="str">
        <f t="shared" si="264"/>
        <v>1448012</v>
      </c>
      <c r="G16958" s="132" t="s">
        <v>23483</v>
      </c>
      <c r="H16958" s="132" t="s">
        <v>23485</v>
      </c>
    </row>
    <row r="16959" spans="1:8" ht="14.5" customHeight="1">
      <c r="A16959" s="131">
        <v>5310072</v>
      </c>
      <c r="B16959" s="131" t="s">
        <v>11976</v>
      </c>
      <c r="D16959" s="132" t="s">
        <v>30021</v>
      </c>
      <c r="E16959" s="132" t="s">
        <v>31493</v>
      </c>
      <c r="F16959" s="132" t="str">
        <f t="shared" si="264"/>
        <v>1448014</v>
      </c>
      <c r="G16959" s="132" t="s">
        <v>23483</v>
      </c>
      <c r="H16959" s="132" t="s">
        <v>18328</v>
      </c>
    </row>
    <row r="16960" spans="1:8" ht="14.5" customHeight="1">
      <c r="A16960" s="131">
        <v>5310072</v>
      </c>
      <c r="B16960" s="131" t="s">
        <v>11976</v>
      </c>
      <c r="D16960" s="132" t="s">
        <v>30021</v>
      </c>
      <c r="E16960" s="132" t="s">
        <v>30998</v>
      </c>
      <c r="F16960" s="132" t="str">
        <f t="shared" si="264"/>
        <v>1448015</v>
      </c>
      <c r="G16960" s="132" t="s">
        <v>23483</v>
      </c>
      <c r="H16960" s="132" t="s">
        <v>15143</v>
      </c>
    </row>
    <row r="16961" spans="1:8" ht="14.5" customHeight="1">
      <c r="A16961" s="131">
        <v>5310072</v>
      </c>
      <c r="B16961" s="131" t="s">
        <v>11976</v>
      </c>
      <c r="D16961" s="132" t="s">
        <v>30021</v>
      </c>
      <c r="E16961" s="132" t="s">
        <v>31494</v>
      </c>
      <c r="F16961" s="132" t="str">
        <f t="shared" si="264"/>
        <v>1448016</v>
      </c>
      <c r="G16961" s="132" t="s">
        <v>23483</v>
      </c>
      <c r="H16961" s="132" t="s">
        <v>14997</v>
      </c>
    </row>
    <row r="16962" spans="1:8" ht="14.5" customHeight="1">
      <c r="A16962" s="131">
        <v>5310071</v>
      </c>
      <c r="B16962" s="131" t="s">
        <v>11977</v>
      </c>
      <c r="D16962" s="132" t="s">
        <v>30021</v>
      </c>
      <c r="E16962" s="132" t="s">
        <v>31495</v>
      </c>
      <c r="F16962" s="132" t="str">
        <f t="shared" si="264"/>
        <v>1448017</v>
      </c>
      <c r="G16962" s="132" t="s">
        <v>23483</v>
      </c>
      <c r="H16962" s="132" t="s">
        <v>23486</v>
      </c>
    </row>
    <row r="16963" spans="1:8" ht="14.5" customHeight="1">
      <c r="A16963" s="131">
        <v>5310071</v>
      </c>
      <c r="B16963" s="131" t="s">
        <v>11977</v>
      </c>
      <c r="D16963" s="132" t="s">
        <v>30021</v>
      </c>
      <c r="E16963" s="132" t="s">
        <v>31496</v>
      </c>
      <c r="F16963" s="132" t="str">
        <f t="shared" ref="F16963:F17026" si="265">TEXT(D16963,"0000")&amp;TEXT(E16963,"000")</f>
        <v>1448018</v>
      </c>
      <c r="G16963" s="132" t="s">
        <v>23483</v>
      </c>
      <c r="H16963" s="132" t="s">
        <v>18379</v>
      </c>
    </row>
    <row r="16964" spans="1:8" ht="14.5" customHeight="1">
      <c r="A16964" s="131">
        <v>5310071</v>
      </c>
      <c r="B16964" s="131" t="s">
        <v>11977</v>
      </c>
      <c r="D16964" s="132" t="s">
        <v>30021</v>
      </c>
      <c r="E16964" s="132" t="s">
        <v>30999</v>
      </c>
      <c r="F16964" s="132" t="str">
        <f t="shared" si="265"/>
        <v>1448019</v>
      </c>
      <c r="G16964" s="132" t="s">
        <v>23483</v>
      </c>
      <c r="H16964" s="132" t="s">
        <v>23487</v>
      </c>
    </row>
    <row r="16965" spans="1:8" ht="14.5" customHeight="1">
      <c r="A16965" s="131">
        <v>5310071</v>
      </c>
      <c r="B16965" s="131" t="s">
        <v>11977</v>
      </c>
      <c r="D16965" s="132" t="s">
        <v>30021</v>
      </c>
      <c r="E16965" s="132" t="s">
        <v>31000</v>
      </c>
      <c r="F16965" s="132" t="str">
        <f t="shared" si="265"/>
        <v>1448020</v>
      </c>
      <c r="G16965" s="132" t="s">
        <v>23483</v>
      </c>
      <c r="H16965" s="132" t="s">
        <v>18399</v>
      </c>
    </row>
    <row r="16966" spans="1:8" ht="14.5" customHeight="1">
      <c r="A16966" s="131">
        <v>5310071</v>
      </c>
      <c r="B16966" s="131" t="s">
        <v>11977</v>
      </c>
      <c r="D16966" s="132" t="s">
        <v>30021</v>
      </c>
      <c r="E16966" s="132" t="s">
        <v>31001</v>
      </c>
      <c r="F16966" s="132" t="str">
        <f t="shared" si="265"/>
        <v>1448021</v>
      </c>
      <c r="G16966" s="132" t="s">
        <v>23483</v>
      </c>
      <c r="H16966" s="132" t="s">
        <v>15383</v>
      </c>
    </row>
    <row r="16967" spans="1:8" ht="14.5" customHeight="1">
      <c r="A16967" s="131">
        <v>5310071</v>
      </c>
      <c r="B16967" s="131" t="s">
        <v>11977</v>
      </c>
      <c r="D16967" s="132" t="s">
        <v>30021</v>
      </c>
      <c r="E16967" s="132" t="s">
        <v>31003</v>
      </c>
      <c r="F16967" s="132" t="str">
        <f t="shared" si="265"/>
        <v>1448024</v>
      </c>
      <c r="G16967" s="132" t="s">
        <v>23483</v>
      </c>
      <c r="H16967" s="132" t="s">
        <v>18404</v>
      </c>
    </row>
    <row r="16968" spans="1:8" ht="14.5" customHeight="1">
      <c r="A16968" s="131">
        <v>5310071</v>
      </c>
      <c r="B16968" s="131" t="s">
        <v>11977</v>
      </c>
      <c r="D16968" s="132" t="s">
        <v>30021</v>
      </c>
      <c r="E16968" s="132" t="s">
        <v>31004</v>
      </c>
      <c r="F16968" s="132" t="str">
        <f t="shared" si="265"/>
        <v>1448026</v>
      </c>
      <c r="G16968" s="132" t="s">
        <v>23483</v>
      </c>
      <c r="H16968" s="132" t="s">
        <v>23488</v>
      </c>
    </row>
    <row r="16969" spans="1:8" ht="14.5" customHeight="1">
      <c r="A16969" s="131">
        <v>5310062</v>
      </c>
      <c r="B16969" s="131" t="s">
        <v>11978</v>
      </c>
      <c r="D16969" s="132" t="s">
        <v>30021</v>
      </c>
      <c r="E16969" s="132" t="s">
        <v>31500</v>
      </c>
      <c r="F16969" s="132" t="str">
        <f t="shared" si="265"/>
        <v>1448030</v>
      </c>
      <c r="G16969" s="132" t="s">
        <v>23483</v>
      </c>
      <c r="H16969" s="132" t="s">
        <v>23489</v>
      </c>
    </row>
    <row r="16970" spans="1:8" ht="14.5" customHeight="1">
      <c r="A16970" s="131">
        <v>5310062</v>
      </c>
      <c r="B16970" s="131" t="s">
        <v>11978</v>
      </c>
      <c r="D16970" s="132" t="s">
        <v>30021</v>
      </c>
      <c r="E16970" s="132" t="s">
        <v>31501</v>
      </c>
      <c r="F16970" s="132" t="str">
        <f t="shared" si="265"/>
        <v>1448031</v>
      </c>
      <c r="G16970" s="132" t="s">
        <v>23483</v>
      </c>
      <c r="H16970" s="132" t="s">
        <v>15492</v>
      </c>
    </row>
    <row r="16971" spans="1:8" ht="14.5" customHeight="1">
      <c r="A16971" s="131">
        <v>5310062</v>
      </c>
      <c r="B16971" s="131" t="s">
        <v>11978</v>
      </c>
      <c r="D16971" s="132" t="s">
        <v>30022</v>
      </c>
      <c r="E16971" s="132" t="s">
        <v>31486</v>
      </c>
      <c r="F16971" s="132" t="str">
        <f t="shared" si="265"/>
        <v>1470002</v>
      </c>
      <c r="G16971" s="132" t="s">
        <v>23490</v>
      </c>
      <c r="H16971" s="132" t="s">
        <v>15805</v>
      </c>
    </row>
    <row r="16972" spans="1:8" ht="14.5" customHeight="1">
      <c r="A16972" s="131">
        <v>5310061</v>
      </c>
      <c r="B16972" s="131" t="s">
        <v>11979</v>
      </c>
      <c r="D16972" s="132" t="s">
        <v>30022</v>
      </c>
      <c r="E16972" s="132" t="s">
        <v>31487</v>
      </c>
      <c r="F16972" s="132" t="str">
        <f t="shared" si="265"/>
        <v>1470003</v>
      </c>
      <c r="G16972" s="132" t="s">
        <v>23490</v>
      </c>
      <c r="H16972" s="132" t="s">
        <v>14935</v>
      </c>
    </row>
    <row r="16973" spans="1:8" ht="14.5" customHeight="1">
      <c r="A16973" s="131">
        <v>5310061</v>
      </c>
      <c r="B16973" s="131" t="s">
        <v>11979</v>
      </c>
      <c r="D16973" s="132" t="s">
        <v>30022</v>
      </c>
      <c r="E16973" s="132" t="s">
        <v>30996</v>
      </c>
      <c r="F16973" s="132" t="str">
        <f t="shared" si="265"/>
        <v>1470009</v>
      </c>
      <c r="G16973" s="132" t="s">
        <v>23490</v>
      </c>
      <c r="H16973" s="132" t="s">
        <v>17886</v>
      </c>
    </row>
    <row r="16974" spans="1:8" ht="14.5" customHeight="1">
      <c r="A16974" s="131">
        <v>5310063</v>
      </c>
      <c r="B16974" s="131" t="s">
        <v>11980</v>
      </c>
      <c r="D16974" s="132" t="s">
        <v>30022</v>
      </c>
      <c r="E16974" s="132" t="s">
        <v>31491</v>
      </c>
      <c r="F16974" s="132" t="str">
        <f t="shared" si="265"/>
        <v>1470011</v>
      </c>
      <c r="G16974" s="132" t="s">
        <v>23490</v>
      </c>
      <c r="H16974" s="132" t="s">
        <v>23491</v>
      </c>
    </row>
    <row r="16975" spans="1:8" ht="14.5" customHeight="1">
      <c r="A16975" s="131">
        <v>5310063</v>
      </c>
      <c r="B16975" s="131" t="s">
        <v>11980</v>
      </c>
      <c r="D16975" s="132" t="s">
        <v>30022</v>
      </c>
      <c r="E16975" s="132" t="s">
        <v>31492</v>
      </c>
      <c r="F16975" s="132" t="str">
        <f t="shared" si="265"/>
        <v>1470012</v>
      </c>
      <c r="G16975" s="132" t="s">
        <v>23490</v>
      </c>
      <c r="H16975" s="132" t="s">
        <v>18457</v>
      </c>
    </row>
    <row r="16976" spans="1:8" ht="14.5" customHeight="1">
      <c r="A16976" s="131">
        <v>5310063</v>
      </c>
      <c r="B16976" s="131" t="s">
        <v>11980</v>
      </c>
      <c r="D16976" s="132" t="s">
        <v>30022</v>
      </c>
      <c r="E16976" s="132" t="s">
        <v>30998</v>
      </c>
      <c r="F16976" s="132" t="str">
        <f t="shared" si="265"/>
        <v>1470015</v>
      </c>
      <c r="G16976" s="132" t="s">
        <v>23490</v>
      </c>
      <c r="H16976" s="132" t="s">
        <v>18459</v>
      </c>
    </row>
    <row r="16977" spans="1:8" ht="14.5" customHeight="1">
      <c r="A16977" s="131">
        <v>5310073</v>
      </c>
      <c r="B16977" s="131" t="s">
        <v>11981</v>
      </c>
      <c r="D16977" s="132" t="s">
        <v>30022</v>
      </c>
      <c r="E16977" s="132" t="s">
        <v>31494</v>
      </c>
      <c r="F16977" s="132" t="str">
        <f t="shared" si="265"/>
        <v>1470016</v>
      </c>
      <c r="G16977" s="132" t="s">
        <v>23490</v>
      </c>
      <c r="H16977" s="132" t="s">
        <v>18458</v>
      </c>
    </row>
    <row r="16978" spans="1:8" ht="14.5" customHeight="1">
      <c r="A16978" s="131">
        <v>5310073</v>
      </c>
      <c r="B16978" s="131" t="s">
        <v>11981</v>
      </c>
      <c r="D16978" s="132" t="s">
        <v>30022</v>
      </c>
      <c r="E16978" s="132" t="s">
        <v>31495</v>
      </c>
      <c r="F16978" s="132" t="str">
        <f t="shared" si="265"/>
        <v>1470017</v>
      </c>
      <c r="G16978" s="132" t="s">
        <v>23490</v>
      </c>
      <c r="H16978" s="132" t="s">
        <v>18473</v>
      </c>
    </row>
    <row r="16979" spans="1:8" ht="14.5" customHeight="1">
      <c r="A16979" s="131">
        <v>5310073</v>
      </c>
      <c r="B16979" s="131" t="s">
        <v>11981</v>
      </c>
      <c r="D16979" s="132" t="s">
        <v>30022</v>
      </c>
      <c r="E16979" s="132" t="s">
        <v>31496</v>
      </c>
      <c r="F16979" s="132" t="str">
        <f t="shared" si="265"/>
        <v>1470018</v>
      </c>
      <c r="G16979" s="132" t="s">
        <v>23490</v>
      </c>
      <c r="H16979" s="132" t="s">
        <v>18240</v>
      </c>
    </row>
    <row r="16980" spans="1:8" ht="14.5" customHeight="1">
      <c r="A16980" s="131">
        <v>5310074</v>
      </c>
      <c r="B16980" s="131" t="s">
        <v>11982</v>
      </c>
      <c r="D16980" s="132" t="s">
        <v>30022</v>
      </c>
      <c r="E16980" s="132" t="s">
        <v>30999</v>
      </c>
      <c r="F16980" s="132" t="str">
        <f t="shared" si="265"/>
        <v>1470019</v>
      </c>
      <c r="G16980" s="132" t="s">
        <v>23490</v>
      </c>
      <c r="H16980" s="132" t="s">
        <v>18455</v>
      </c>
    </row>
    <row r="16981" spans="1:8" ht="14.5" customHeight="1">
      <c r="A16981" s="131">
        <v>5310074</v>
      </c>
      <c r="B16981" s="131" t="s">
        <v>11982</v>
      </c>
      <c r="D16981" s="132" t="s">
        <v>30022</v>
      </c>
      <c r="E16981" s="132" t="s">
        <v>31000</v>
      </c>
      <c r="F16981" s="132" t="str">
        <f t="shared" si="265"/>
        <v>1470020</v>
      </c>
      <c r="G16981" s="132" t="s">
        <v>23490</v>
      </c>
      <c r="H16981" s="132" t="s">
        <v>18356</v>
      </c>
    </row>
    <row r="16982" spans="1:8" ht="14.5" customHeight="1">
      <c r="A16982" s="131">
        <v>5310074</v>
      </c>
      <c r="B16982" s="131" t="s">
        <v>11982</v>
      </c>
      <c r="D16982" s="132" t="s">
        <v>30022</v>
      </c>
      <c r="E16982" s="132" t="s">
        <v>31001</v>
      </c>
      <c r="F16982" s="132" t="str">
        <f t="shared" si="265"/>
        <v>1470021</v>
      </c>
      <c r="G16982" s="132" t="s">
        <v>23490</v>
      </c>
      <c r="H16982" s="132" t="s">
        <v>21775</v>
      </c>
    </row>
    <row r="16983" spans="1:8" ht="14.5" customHeight="1">
      <c r="A16983" s="131">
        <v>5410052</v>
      </c>
      <c r="B16983" s="131" t="s">
        <v>11983</v>
      </c>
      <c r="D16983" s="132" t="s">
        <v>30022</v>
      </c>
      <c r="E16983" s="132" t="s">
        <v>31002</v>
      </c>
      <c r="F16983" s="132" t="str">
        <f t="shared" si="265"/>
        <v>1470022</v>
      </c>
      <c r="G16983" s="132" t="s">
        <v>23490</v>
      </c>
      <c r="H16983" s="132" t="s">
        <v>23492</v>
      </c>
    </row>
    <row r="16984" spans="1:8" ht="14.5" customHeight="1">
      <c r="A16984" s="131">
        <v>5410052</v>
      </c>
      <c r="B16984" s="131" t="s">
        <v>11983</v>
      </c>
      <c r="D16984" s="132" t="s">
        <v>30022</v>
      </c>
      <c r="E16984" s="132" t="s">
        <v>31003</v>
      </c>
      <c r="F16984" s="132" t="str">
        <f t="shared" si="265"/>
        <v>1470024</v>
      </c>
      <c r="G16984" s="132" t="s">
        <v>23490</v>
      </c>
      <c r="H16984" s="132" t="s">
        <v>23493</v>
      </c>
    </row>
    <row r="16985" spans="1:8" ht="14.5" customHeight="1">
      <c r="A16985" s="131">
        <v>5410052</v>
      </c>
      <c r="B16985" s="131" t="s">
        <v>11983</v>
      </c>
      <c r="D16985" s="132" t="s">
        <v>30022</v>
      </c>
      <c r="E16985" s="132" t="s">
        <v>31004</v>
      </c>
      <c r="F16985" s="132" t="str">
        <f t="shared" si="265"/>
        <v>1470026</v>
      </c>
      <c r="G16985" s="132" t="s">
        <v>23490</v>
      </c>
      <c r="H16985" s="132" t="s">
        <v>23494</v>
      </c>
    </row>
    <row r="16986" spans="1:8" ht="14.5" customHeight="1">
      <c r="A16986" s="131">
        <v>5410047</v>
      </c>
      <c r="B16986" s="131" t="s">
        <v>11984</v>
      </c>
      <c r="D16986" s="132" t="s">
        <v>30022</v>
      </c>
      <c r="E16986" s="132" t="s">
        <v>31005</v>
      </c>
      <c r="F16986" s="132" t="str">
        <f t="shared" si="265"/>
        <v>1470027</v>
      </c>
      <c r="G16986" s="132" t="s">
        <v>23490</v>
      </c>
      <c r="H16986" s="132" t="s">
        <v>21819</v>
      </c>
    </row>
    <row r="16987" spans="1:8" ht="14.5" customHeight="1">
      <c r="A16987" s="131">
        <v>5410047</v>
      </c>
      <c r="B16987" s="131" t="s">
        <v>11984</v>
      </c>
      <c r="D16987" s="132" t="s">
        <v>30022</v>
      </c>
      <c r="E16987" s="132" t="s">
        <v>31499</v>
      </c>
      <c r="F16987" s="132" t="str">
        <f t="shared" si="265"/>
        <v>1470029</v>
      </c>
      <c r="G16987" s="132" t="s">
        <v>23490</v>
      </c>
      <c r="H16987" s="132" t="s">
        <v>20365</v>
      </c>
    </row>
    <row r="16988" spans="1:8" ht="14.5" customHeight="1">
      <c r="A16988" s="131">
        <v>5410047</v>
      </c>
      <c r="B16988" s="131" t="s">
        <v>11984</v>
      </c>
      <c r="D16988" s="132" t="s">
        <v>30022</v>
      </c>
      <c r="E16988" s="132" t="s">
        <v>31501</v>
      </c>
      <c r="F16988" s="132" t="str">
        <f t="shared" si="265"/>
        <v>1470031</v>
      </c>
      <c r="G16988" s="132" t="s">
        <v>23490</v>
      </c>
      <c r="H16988" s="132" t="s">
        <v>23454</v>
      </c>
    </row>
    <row r="16989" spans="1:8" ht="14.5" customHeight="1">
      <c r="A16989" s="131">
        <v>5410047</v>
      </c>
      <c r="B16989" s="131" t="s">
        <v>11984</v>
      </c>
      <c r="D16989" s="132" t="s">
        <v>30022</v>
      </c>
      <c r="E16989" s="132" t="s">
        <v>31809</v>
      </c>
      <c r="F16989" s="132" t="str">
        <f t="shared" si="265"/>
        <v>1470101</v>
      </c>
      <c r="G16989" s="132" t="s">
        <v>23490</v>
      </c>
      <c r="H16989" s="132" t="s">
        <v>23495</v>
      </c>
    </row>
    <row r="16990" spans="1:8" ht="14.5" customHeight="1">
      <c r="A16990" s="131">
        <v>5400019</v>
      </c>
      <c r="B16990" s="131" t="s">
        <v>11985</v>
      </c>
      <c r="D16990" s="132" t="s">
        <v>30022</v>
      </c>
      <c r="E16990" s="132" t="s">
        <v>31537</v>
      </c>
      <c r="F16990" s="132" t="str">
        <f t="shared" si="265"/>
        <v>1470102</v>
      </c>
      <c r="G16990" s="132" t="s">
        <v>23490</v>
      </c>
      <c r="H16990" s="132" t="s">
        <v>18347</v>
      </c>
    </row>
    <row r="16991" spans="1:8" ht="14.5" customHeight="1">
      <c r="A16991" s="131">
        <v>5400019</v>
      </c>
      <c r="B16991" s="131" t="s">
        <v>11985</v>
      </c>
      <c r="D16991" s="132" t="s">
        <v>30022</v>
      </c>
      <c r="E16991" s="132" t="s">
        <v>31538</v>
      </c>
      <c r="F16991" s="132" t="str">
        <f t="shared" si="265"/>
        <v>1470103</v>
      </c>
      <c r="G16991" s="132" t="s">
        <v>23490</v>
      </c>
      <c r="H16991" s="132" t="s">
        <v>17906</v>
      </c>
    </row>
    <row r="16992" spans="1:8" ht="14.5" customHeight="1">
      <c r="A16992" s="131">
        <v>5400022</v>
      </c>
      <c r="B16992" s="131" t="s">
        <v>11986</v>
      </c>
      <c r="D16992" s="132" t="s">
        <v>30022</v>
      </c>
      <c r="E16992" s="132" t="s">
        <v>31539</v>
      </c>
      <c r="F16992" s="132" t="str">
        <f t="shared" si="265"/>
        <v>1470104</v>
      </c>
      <c r="G16992" s="132" t="s">
        <v>23490</v>
      </c>
      <c r="H16992" s="132" t="s">
        <v>23496</v>
      </c>
    </row>
    <row r="16993" spans="1:8" ht="14.5" customHeight="1">
      <c r="A16993" s="131">
        <v>5400022</v>
      </c>
      <c r="B16993" s="131" t="s">
        <v>11986</v>
      </c>
      <c r="D16993" s="132" t="s">
        <v>30022</v>
      </c>
      <c r="E16993" s="132" t="s">
        <v>31810</v>
      </c>
      <c r="F16993" s="132" t="str">
        <f t="shared" si="265"/>
        <v>1470106</v>
      </c>
      <c r="G16993" s="132" t="s">
        <v>23490</v>
      </c>
      <c r="H16993" s="132" t="s">
        <v>23497</v>
      </c>
    </row>
    <row r="16994" spans="1:8" ht="14.5" customHeight="1">
      <c r="A16994" s="131">
        <v>5410042</v>
      </c>
      <c r="B16994" s="131" t="s">
        <v>11987</v>
      </c>
      <c r="D16994" s="132" t="s">
        <v>30022</v>
      </c>
      <c r="E16994" s="132" t="s">
        <v>31049</v>
      </c>
      <c r="F16994" s="132" t="str">
        <f t="shared" si="265"/>
        <v>1470120</v>
      </c>
      <c r="G16994" s="132" t="s">
        <v>23490</v>
      </c>
      <c r="H16994" s="132" t="s">
        <v>23498</v>
      </c>
    </row>
    <row r="16995" spans="1:8" ht="14.5" customHeight="1">
      <c r="A16995" s="131">
        <v>5410042</v>
      </c>
      <c r="B16995" s="131" t="s">
        <v>11987</v>
      </c>
      <c r="D16995" s="132" t="s">
        <v>30022</v>
      </c>
      <c r="E16995" s="132" t="s">
        <v>31050</v>
      </c>
      <c r="F16995" s="132" t="str">
        <f t="shared" si="265"/>
        <v>1470121</v>
      </c>
      <c r="G16995" s="132" t="s">
        <v>23490</v>
      </c>
      <c r="H16995" s="132" t="s">
        <v>18348</v>
      </c>
    </row>
    <row r="16996" spans="1:8" ht="14.5" customHeight="1">
      <c r="A16996" s="131">
        <v>5410042</v>
      </c>
      <c r="B16996" s="131" t="s">
        <v>11987</v>
      </c>
      <c r="D16996" s="132" t="s">
        <v>30022</v>
      </c>
      <c r="E16996" s="132" t="s">
        <v>31811</v>
      </c>
      <c r="F16996" s="132" t="str">
        <f t="shared" si="265"/>
        <v>1470122</v>
      </c>
      <c r="G16996" s="132" t="s">
        <v>23490</v>
      </c>
      <c r="H16996" s="132" t="s">
        <v>15044</v>
      </c>
    </row>
    <row r="16997" spans="1:8" ht="14.5" customHeight="1">
      <c r="A16997" s="131">
        <v>5410042</v>
      </c>
      <c r="B16997" s="131" t="s">
        <v>11987</v>
      </c>
      <c r="D16997" s="132" t="s">
        <v>30022</v>
      </c>
      <c r="E16997" s="132" t="s">
        <v>31051</v>
      </c>
      <c r="F16997" s="132" t="str">
        <f t="shared" si="265"/>
        <v>1470123</v>
      </c>
      <c r="G16997" s="132" t="s">
        <v>23490</v>
      </c>
      <c r="H16997" s="132" t="s">
        <v>23499</v>
      </c>
    </row>
    <row r="16998" spans="1:8" ht="14.5" customHeight="1">
      <c r="A16998" s="131">
        <v>5400005</v>
      </c>
      <c r="B16998" s="131" t="s">
        <v>11988</v>
      </c>
      <c r="D16998" s="132" t="s">
        <v>30022</v>
      </c>
      <c r="E16998" s="132" t="s">
        <v>31052</v>
      </c>
      <c r="F16998" s="132" t="str">
        <f t="shared" si="265"/>
        <v>1470125</v>
      </c>
      <c r="G16998" s="132" t="s">
        <v>23490</v>
      </c>
      <c r="H16998" s="132" t="s">
        <v>22363</v>
      </c>
    </row>
    <row r="16999" spans="1:8" ht="14.5" customHeight="1">
      <c r="A16999" s="131">
        <v>5400005</v>
      </c>
      <c r="B16999" s="131" t="s">
        <v>11988</v>
      </c>
      <c r="D16999" s="132" t="s">
        <v>30022</v>
      </c>
      <c r="E16999" s="132" t="s">
        <v>31550</v>
      </c>
      <c r="F16999" s="132" t="str">
        <f t="shared" si="265"/>
        <v>1470135</v>
      </c>
      <c r="G16999" s="132" t="s">
        <v>23490</v>
      </c>
      <c r="H16999" s="132" t="s">
        <v>23500</v>
      </c>
    </row>
    <row r="17000" spans="1:8" ht="14.5" customHeight="1">
      <c r="A17000" s="131">
        <v>5400038</v>
      </c>
      <c r="B17000" s="131" t="s">
        <v>11989</v>
      </c>
      <c r="D17000" s="132" t="s">
        <v>30022</v>
      </c>
      <c r="E17000" s="132" t="s">
        <v>31573</v>
      </c>
      <c r="F17000" s="132" t="str">
        <f t="shared" si="265"/>
        <v>1470201</v>
      </c>
      <c r="G17000" s="132" t="s">
        <v>23490</v>
      </c>
      <c r="H17000" s="132" t="s">
        <v>23501</v>
      </c>
    </row>
    <row r="17001" spans="1:8" ht="14.5" customHeight="1">
      <c r="A17001" s="131">
        <v>5400038</v>
      </c>
      <c r="B17001" s="131" t="s">
        <v>11989</v>
      </c>
      <c r="D17001" s="132" t="s">
        <v>30022</v>
      </c>
      <c r="E17001" s="132" t="s">
        <v>31574</v>
      </c>
      <c r="F17001" s="132" t="str">
        <f t="shared" si="265"/>
        <v>1470202</v>
      </c>
      <c r="G17001" s="132" t="s">
        <v>23490</v>
      </c>
      <c r="H17001" s="132" t="s">
        <v>18360</v>
      </c>
    </row>
    <row r="17002" spans="1:8" ht="14.5" customHeight="1">
      <c r="A17002" s="131">
        <v>5400038</v>
      </c>
      <c r="B17002" s="131" t="s">
        <v>11989</v>
      </c>
      <c r="D17002" s="132" t="s">
        <v>30022</v>
      </c>
      <c r="E17002" s="132" t="s">
        <v>31098</v>
      </c>
      <c r="F17002" s="132" t="str">
        <f t="shared" si="265"/>
        <v>1470203</v>
      </c>
      <c r="G17002" s="132" t="s">
        <v>23490</v>
      </c>
      <c r="H17002" s="132" t="s">
        <v>18470</v>
      </c>
    </row>
    <row r="17003" spans="1:8" ht="14.5" customHeight="1">
      <c r="A17003" s="131">
        <v>5400013</v>
      </c>
      <c r="B17003" s="131" t="s">
        <v>11990</v>
      </c>
      <c r="D17003" s="132" t="s">
        <v>30022</v>
      </c>
      <c r="E17003" s="132" t="s">
        <v>31576</v>
      </c>
      <c r="F17003" s="132" t="str">
        <f t="shared" si="265"/>
        <v>1470205</v>
      </c>
      <c r="G17003" s="132" t="s">
        <v>23490</v>
      </c>
      <c r="H17003" s="132" t="s">
        <v>16177</v>
      </c>
    </row>
    <row r="17004" spans="1:8" ht="14.5" customHeight="1">
      <c r="A17004" s="131">
        <v>5400013</v>
      </c>
      <c r="B17004" s="131" t="s">
        <v>11990</v>
      </c>
      <c r="D17004" s="132" t="s">
        <v>30022</v>
      </c>
      <c r="E17004" s="132" t="s">
        <v>31577</v>
      </c>
      <c r="F17004" s="132" t="str">
        <f t="shared" si="265"/>
        <v>1470206</v>
      </c>
      <c r="G17004" s="132" t="s">
        <v>23490</v>
      </c>
      <c r="H17004" s="132" t="s">
        <v>18917</v>
      </c>
    </row>
    <row r="17005" spans="1:8" ht="14.5" customHeight="1">
      <c r="A17005" s="131">
        <v>5400013</v>
      </c>
      <c r="B17005" s="131" t="s">
        <v>11990</v>
      </c>
      <c r="D17005" s="132" t="s">
        <v>30022</v>
      </c>
      <c r="E17005" s="132" t="s">
        <v>31099</v>
      </c>
      <c r="F17005" s="132" t="str">
        <f t="shared" si="265"/>
        <v>1470207</v>
      </c>
      <c r="G17005" s="132" t="s">
        <v>23490</v>
      </c>
      <c r="H17005" s="132" t="s">
        <v>23502</v>
      </c>
    </row>
    <row r="17006" spans="1:8" ht="14.5" customHeight="1">
      <c r="A17006" s="131">
        <v>5400013</v>
      </c>
      <c r="B17006" s="131" t="s">
        <v>11990</v>
      </c>
      <c r="D17006" s="132" t="s">
        <v>30022</v>
      </c>
      <c r="E17006" s="132" t="s">
        <v>31578</v>
      </c>
      <c r="F17006" s="132" t="str">
        <f t="shared" si="265"/>
        <v>1470208</v>
      </c>
      <c r="G17006" s="132" t="s">
        <v>23490</v>
      </c>
      <c r="H17006" s="132" t="s">
        <v>15166</v>
      </c>
    </row>
    <row r="17007" spans="1:8" ht="14.5" customHeight="1">
      <c r="A17007" s="131">
        <v>5400037</v>
      </c>
      <c r="B17007" s="131" t="s">
        <v>11991</v>
      </c>
      <c r="D17007" s="132" t="s">
        <v>30022</v>
      </c>
      <c r="E17007" s="132" t="s">
        <v>31101</v>
      </c>
      <c r="F17007" s="132" t="str">
        <f t="shared" si="265"/>
        <v>1470210</v>
      </c>
      <c r="G17007" s="132" t="s">
        <v>23490</v>
      </c>
      <c r="H17007" s="132" t="s">
        <v>23503</v>
      </c>
    </row>
    <row r="17008" spans="1:8" ht="14.5" customHeight="1">
      <c r="A17008" s="131">
        <v>5400037</v>
      </c>
      <c r="B17008" s="131" t="s">
        <v>11991</v>
      </c>
      <c r="D17008" s="132" t="s">
        <v>30022</v>
      </c>
      <c r="E17008" s="132" t="s">
        <v>31103</v>
      </c>
      <c r="F17008" s="132" t="str">
        <f t="shared" si="265"/>
        <v>1470212</v>
      </c>
      <c r="G17008" s="132" t="s">
        <v>23490</v>
      </c>
      <c r="H17008" s="132" t="s">
        <v>23504</v>
      </c>
    </row>
    <row r="17009" spans="1:8" ht="14.5" customHeight="1">
      <c r="A17009" s="131">
        <v>5400037</v>
      </c>
      <c r="B17009" s="131" t="s">
        <v>11991</v>
      </c>
      <c r="D17009" s="132" t="s">
        <v>30022</v>
      </c>
      <c r="E17009" s="132" t="s">
        <v>31104</v>
      </c>
      <c r="F17009" s="132" t="str">
        <f t="shared" si="265"/>
        <v>1470213</v>
      </c>
      <c r="G17009" s="132" t="s">
        <v>23490</v>
      </c>
      <c r="H17009" s="132" t="s">
        <v>15817</v>
      </c>
    </row>
    <row r="17010" spans="1:8" ht="14.5" customHeight="1">
      <c r="A17010" s="131">
        <v>5400026</v>
      </c>
      <c r="B17010" s="131" t="s">
        <v>11992</v>
      </c>
      <c r="D17010" s="132" t="s">
        <v>30022</v>
      </c>
      <c r="E17010" s="132" t="s">
        <v>31579</v>
      </c>
      <c r="F17010" s="132" t="str">
        <f t="shared" si="265"/>
        <v>1470214</v>
      </c>
      <c r="G17010" s="132" t="s">
        <v>23490</v>
      </c>
      <c r="H17010" s="132" t="s">
        <v>23505</v>
      </c>
    </row>
    <row r="17011" spans="1:8" ht="14.5" customHeight="1">
      <c r="A17011" s="131">
        <v>5400026</v>
      </c>
      <c r="B17011" s="131" t="s">
        <v>11992</v>
      </c>
      <c r="D17011" s="132" t="s">
        <v>30022</v>
      </c>
      <c r="E17011" s="132" t="s">
        <v>31610</v>
      </c>
      <c r="F17011" s="132" t="str">
        <f t="shared" si="265"/>
        <v>1470301</v>
      </c>
      <c r="G17011" s="132" t="s">
        <v>23490</v>
      </c>
      <c r="H17011" s="132" t="s">
        <v>23506</v>
      </c>
    </row>
    <row r="17012" spans="1:8" ht="14.5" customHeight="1">
      <c r="A17012" s="131">
        <v>5400021</v>
      </c>
      <c r="B17012" s="131" t="s">
        <v>11993</v>
      </c>
      <c r="D17012" s="132" t="s">
        <v>30022</v>
      </c>
      <c r="E17012" s="132" t="s">
        <v>31163</v>
      </c>
      <c r="F17012" s="132" t="str">
        <f t="shared" si="265"/>
        <v>1470305</v>
      </c>
      <c r="G17012" s="132" t="s">
        <v>23490</v>
      </c>
      <c r="H17012" s="132" t="s">
        <v>18475</v>
      </c>
    </row>
    <row r="17013" spans="1:8" ht="14.5" customHeight="1">
      <c r="A17013" s="131">
        <v>5400021</v>
      </c>
      <c r="B17013" s="131" t="s">
        <v>11993</v>
      </c>
      <c r="D17013" s="132" t="s">
        <v>30022</v>
      </c>
      <c r="E17013" s="132" t="s">
        <v>31164</v>
      </c>
      <c r="F17013" s="132" t="str">
        <f t="shared" si="265"/>
        <v>1470306</v>
      </c>
      <c r="G17013" s="132" t="s">
        <v>23490</v>
      </c>
      <c r="H17013" s="132" t="s">
        <v>23507</v>
      </c>
    </row>
    <row r="17014" spans="1:8" ht="14.5" customHeight="1">
      <c r="A17014" s="131">
        <v>5400021</v>
      </c>
      <c r="B17014" s="131" t="s">
        <v>11993</v>
      </c>
      <c r="D17014" s="132" t="s">
        <v>30022</v>
      </c>
      <c r="E17014" s="132" t="s">
        <v>31165</v>
      </c>
      <c r="F17014" s="132" t="str">
        <f t="shared" si="265"/>
        <v>1470307</v>
      </c>
      <c r="G17014" s="132" t="s">
        <v>23490</v>
      </c>
      <c r="H17014" s="132" t="s">
        <v>15016</v>
      </c>
    </row>
    <row r="17015" spans="1:8" ht="14.5" customHeight="1">
      <c r="A17015" s="131">
        <v>5400008</v>
      </c>
      <c r="B17015" s="131" t="s">
        <v>11994</v>
      </c>
      <c r="D17015" s="132" t="s">
        <v>30022</v>
      </c>
      <c r="E17015" s="132" t="s">
        <v>31611</v>
      </c>
      <c r="F17015" s="132" t="str">
        <f t="shared" si="265"/>
        <v>1470309</v>
      </c>
      <c r="G17015" s="132" t="s">
        <v>23490</v>
      </c>
      <c r="H17015" s="132" t="s">
        <v>18476</v>
      </c>
    </row>
    <row r="17016" spans="1:8" ht="14.5" customHeight="1">
      <c r="A17016" s="131">
        <v>5400008</v>
      </c>
      <c r="B17016" s="131" t="s">
        <v>11994</v>
      </c>
      <c r="D17016" s="132" t="s">
        <v>30022</v>
      </c>
      <c r="E17016" s="132" t="s">
        <v>31169</v>
      </c>
      <c r="F17016" s="132" t="str">
        <f t="shared" si="265"/>
        <v>1470312</v>
      </c>
      <c r="G17016" s="132" t="s">
        <v>23490</v>
      </c>
      <c r="H17016" s="132" t="s">
        <v>23508</v>
      </c>
    </row>
    <row r="17017" spans="1:8" ht="14.5" customHeight="1">
      <c r="A17017" s="131">
        <v>5400008</v>
      </c>
      <c r="B17017" s="131" t="s">
        <v>11994</v>
      </c>
      <c r="D17017" s="132" t="s">
        <v>30022</v>
      </c>
      <c r="E17017" s="132" t="s">
        <v>31613</v>
      </c>
      <c r="F17017" s="132" t="str">
        <f t="shared" si="265"/>
        <v>1470314</v>
      </c>
      <c r="G17017" s="132" t="s">
        <v>23490</v>
      </c>
      <c r="H17017" s="132" t="s">
        <v>23509</v>
      </c>
    </row>
    <row r="17018" spans="1:8" ht="14.5" customHeight="1">
      <c r="A17018" s="131">
        <v>5400008</v>
      </c>
      <c r="B17018" s="131" t="s">
        <v>11994</v>
      </c>
      <c r="D17018" s="132" t="s">
        <v>30023</v>
      </c>
      <c r="E17018" s="132" t="s">
        <v>30993</v>
      </c>
      <c r="F17018" s="132" t="str">
        <f t="shared" si="265"/>
        <v>1471001</v>
      </c>
      <c r="G17018" s="132" t="s">
        <v>23510</v>
      </c>
      <c r="H17018" s="132" t="s">
        <v>15805</v>
      </c>
    </row>
    <row r="17019" spans="1:8" ht="14.5" customHeight="1">
      <c r="A17019" s="131">
        <v>5410048</v>
      </c>
      <c r="B17019" s="131" t="s">
        <v>11995</v>
      </c>
      <c r="D17019" s="132" t="s">
        <v>30023</v>
      </c>
      <c r="E17019" s="132" t="s">
        <v>31486</v>
      </c>
      <c r="F17019" s="132" t="str">
        <f t="shared" si="265"/>
        <v>1471002</v>
      </c>
      <c r="G17019" s="132" t="s">
        <v>23510</v>
      </c>
      <c r="H17019" s="132" t="s">
        <v>18492</v>
      </c>
    </row>
    <row r="17020" spans="1:8" ht="14.5" customHeight="1">
      <c r="A17020" s="131">
        <v>5410048</v>
      </c>
      <c r="B17020" s="131" t="s">
        <v>11995</v>
      </c>
      <c r="D17020" s="132" t="s">
        <v>30023</v>
      </c>
      <c r="E17020" s="132" t="s">
        <v>31487</v>
      </c>
      <c r="F17020" s="132" t="str">
        <f t="shared" si="265"/>
        <v>1471003</v>
      </c>
      <c r="G17020" s="132" t="s">
        <v>23510</v>
      </c>
      <c r="H17020" s="132" t="s">
        <v>18493</v>
      </c>
    </row>
    <row r="17021" spans="1:8" ht="14.5" customHeight="1">
      <c r="A17021" s="131">
        <v>5410048</v>
      </c>
      <c r="B17021" s="131" t="s">
        <v>11995</v>
      </c>
      <c r="D17021" s="132" t="s">
        <v>30023</v>
      </c>
      <c r="E17021" s="132" t="s">
        <v>30994</v>
      </c>
      <c r="F17021" s="132" t="str">
        <f t="shared" si="265"/>
        <v>1471004</v>
      </c>
      <c r="G17021" s="132" t="s">
        <v>23510</v>
      </c>
      <c r="H17021" s="132" t="s">
        <v>16500</v>
      </c>
    </row>
    <row r="17022" spans="1:8" ht="14.5" customHeight="1">
      <c r="A17022" s="131">
        <v>5410048</v>
      </c>
      <c r="B17022" s="131" t="s">
        <v>11995</v>
      </c>
      <c r="D17022" s="132" t="s">
        <v>30023</v>
      </c>
      <c r="E17022" s="132" t="s">
        <v>30995</v>
      </c>
      <c r="F17022" s="132" t="str">
        <f t="shared" si="265"/>
        <v>1471005</v>
      </c>
      <c r="G17022" s="132" t="s">
        <v>23510</v>
      </c>
      <c r="H17022" s="132" t="s">
        <v>15374</v>
      </c>
    </row>
    <row r="17023" spans="1:8" ht="14.5" customHeight="1">
      <c r="A17023" s="131">
        <v>5410057</v>
      </c>
      <c r="B17023" s="131" t="s">
        <v>11996</v>
      </c>
      <c r="D17023" s="132" t="s">
        <v>30023</v>
      </c>
      <c r="E17023" s="132" t="s">
        <v>31488</v>
      </c>
      <c r="F17023" s="132" t="str">
        <f t="shared" si="265"/>
        <v>1471006</v>
      </c>
      <c r="G17023" s="132" t="s">
        <v>23510</v>
      </c>
      <c r="H17023" s="132" t="s">
        <v>17317</v>
      </c>
    </row>
    <row r="17024" spans="1:8" ht="14.5" customHeight="1">
      <c r="A17024" s="131">
        <v>5410057</v>
      </c>
      <c r="B17024" s="131" t="s">
        <v>11996</v>
      </c>
      <c r="D17024" s="132" t="s">
        <v>30023</v>
      </c>
      <c r="E17024" s="132" t="s">
        <v>31807</v>
      </c>
      <c r="F17024" s="132" t="str">
        <f t="shared" si="265"/>
        <v>1471008</v>
      </c>
      <c r="G17024" s="132" t="s">
        <v>23510</v>
      </c>
      <c r="H17024" s="132" t="s">
        <v>15422</v>
      </c>
    </row>
    <row r="17025" spans="1:8" ht="14.5" customHeight="1">
      <c r="A17025" s="131">
        <v>5410057</v>
      </c>
      <c r="B17025" s="131" t="s">
        <v>11996</v>
      </c>
      <c r="D17025" s="132" t="s">
        <v>30023</v>
      </c>
      <c r="E17025" s="132" t="s">
        <v>30996</v>
      </c>
      <c r="F17025" s="132" t="str">
        <f t="shared" si="265"/>
        <v>1471009</v>
      </c>
      <c r="G17025" s="132" t="s">
        <v>23510</v>
      </c>
      <c r="H17025" s="132" t="s">
        <v>20441</v>
      </c>
    </row>
    <row r="17026" spans="1:8" ht="14.5" customHeight="1">
      <c r="A17026" s="131">
        <v>5410057</v>
      </c>
      <c r="B17026" s="131" t="s">
        <v>11996</v>
      </c>
      <c r="D17026" s="132" t="s">
        <v>30024</v>
      </c>
      <c r="E17026" s="132" t="s">
        <v>30993</v>
      </c>
      <c r="F17026" s="132" t="str">
        <f t="shared" si="265"/>
        <v>1473001</v>
      </c>
      <c r="G17026" s="132" t="s">
        <v>23511</v>
      </c>
      <c r="H17026" s="132" t="s">
        <v>15805</v>
      </c>
    </row>
    <row r="17027" spans="1:8" ht="14.5" customHeight="1">
      <c r="A17027" s="131">
        <v>5410041</v>
      </c>
      <c r="B17027" s="131" t="s">
        <v>11997</v>
      </c>
      <c r="D17027" s="132" t="s">
        <v>30024</v>
      </c>
      <c r="E17027" s="132" t="s">
        <v>31487</v>
      </c>
      <c r="F17027" s="132" t="str">
        <f t="shared" ref="F17027:F17090" si="266">TEXT(D17027,"0000")&amp;TEXT(E17027,"000")</f>
        <v>1473003</v>
      </c>
      <c r="G17027" s="132" t="s">
        <v>23511</v>
      </c>
      <c r="H17027" s="132" t="s">
        <v>15492</v>
      </c>
    </row>
    <row r="17028" spans="1:8" ht="14.5" customHeight="1">
      <c r="A17028" s="131">
        <v>5410041</v>
      </c>
      <c r="B17028" s="131" t="s">
        <v>11997</v>
      </c>
      <c r="D17028" s="132" t="s">
        <v>30024</v>
      </c>
      <c r="E17028" s="132" t="s">
        <v>30994</v>
      </c>
      <c r="F17028" s="132" t="str">
        <f t="shared" si="266"/>
        <v>1473004</v>
      </c>
      <c r="G17028" s="132" t="s">
        <v>23511</v>
      </c>
      <c r="H17028" s="132" t="s">
        <v>23512</v>
      </c>
    </row>
    <row r="17029" spans="1:8" ht="14.5" customHeight="1">
      <c r="A17029" s="131">
        <v>5410041</v>
      </c>
      <c r="B17029" s="131" t="s">
        <v>11997</v>
      </c>
      <c r="D17029" s="132" t="s">
        <v>30024</v>
      </c>
      <c r="E17029" s="132" t="s">
        <v>30995</v>
      </c>
      <c r="F17029" s="132" t="str">
        <f t="shared" si="266"/>
        <v>1473005</v>
      </c>
      <c r="G17029" s="132" t="s">
        <v>23511</v>
      </c>
      <c r="H17029" s="132" t="s">
        <v>18497</v>
      </c>
    </row>
    <row r="17030" spans="1:8" ht="14.5" customHeight="1">
      <c r="A17030" s="131">
        <v>5410041</v>
      </c>
      <c r="B17030" s="131" t="s">
        <v>11997</v>
      </c>
      <c r="D17030" s="132" t="s">
        <v>30024</v>
      </c>
      <c r="E17030" s="132" t="s">
        <v>31488</v>
      </c>
      <c r="F17030" s="132" t="str">
        <f t="shared" si="266"/>
        <v>1473006</v>
      </c>
      <c r="G17030" s="132" t="s">
        <v>23511</v>
      </c>
      <c r="H17030" s="132" t="s">
        <v>23513</v>
      </c>
    </row>
    <row r="17031" spans="1:8" ht="14.5" customHeight="1">
      <c r="A17031" s="131">
        <v>5410056</v>
      </c>
      <c r="B17031" s="131" t="s">
        <v>11998</v>
      </c>
      <c r="D17031" s="132" t="s">
        <v>30024</v>
      </c>
      <c r="E17031" s="132" t="s">
        <v>31489</v>
      </c>
      <c r="F17031" s="132" t="str">
        <f t="shared" si="266"/>
        <v>1473007</v>
      </c>
      <c r="G17031" s="132" t="s">
        <v>23511</v>
      </c>
      <c r="H17031" s="132" t="s">
        <v>18495</v>
      </c>
    </row>
    <row r="17032" spans="1:8" ht="14.5" customHeight="1">
      <c r="A17032" s="131">
        <v>5410056</v>
      </c>
      <c r="B17032" s="131" t="s">
        <v>11998</v>
      </c>
      <c r="D17032" s="132" t="s">
        <v>30024</v>
      </c>
      <c r="E17032" s="132" t="s">
        <v>30996</v>
      </c>
      <c r="F17032" s="132" t="str">
        <f t="shared" si="266"/>
        <v>1473009</v>
      </c>
      <c r="G17032" s="132" t="s">
        <v>23511</v>
      </c>
      <c r="H17032" s="132" t="s">
        <v>23514</v>
      </c>
    </row>
    <row r="17033" spans="1:8" ht="14.5" customHeight="1">
      <c r="A17033" s="131">
        <v>5410056</v>
      </c>
      <c r="B17033" s="131" t="s">
        <v>11998</v>
      </c>
      <c r="D17033" s="132" t="s">
        <v>30025</v>
      </c>
      <c r="E17033" s="132" t="s">
        <v>30993</v>
      </c>
      <c r="F17033" s="132" t="str">
        <f t="shared" si="266"/>
        <v>1475001</v>
      </c>
      <c r="G17033" s="132" t="s">
        <v>23515</v>
      </c>
      <c r="H17033" s="132" t="s">
        <v>14751</v>
      </c>
    </row>
    <row r="17034" spans="1:8" ht="14.5" customHeight="1">
      <c r="A17034" s="131">
        <v>5410056</v>
      </c>
      <c r="B17034" s="131" t="s">
        <v>11998</v>
      </c>
      <c r="D17034" s="132" t="s">
        <v>30025</v>
      </c>
      <c r="E17034" s="132" t="s">
        <v>31486</v>
      </c>
      <c r="F17034" s="132" t="str">
        <f t="shared" si="266"/>
        <v>1475002</v>
      </c>
      <c r="G17034" s="132" t="s">
        <v>23515</v>
      </c>
      <c r="H17034" s="132" t="s">
        <v>23516</v>
      </c>
    </row>
    <row r="17035" spans="1:8" ht="14.5" customHeight="1">
      <c r="A17035" s="131">
        <v>5410043</v>
      </c>
      <c r="B17035" s="131" t="s">
        <v>11999</v>
      </c>
      <c r="D17035" s="132" t="s">
        <v>30025</v>
      </c>
      <c r="E17035" s="132" t="s">
        <v>31487</v>
      </c>
      <c r="F17035" s="132" t="str">
        <f t="shared" si="266"/>
        <v>1475003</v>
      </c>
      <c r="G17035" s="132" t="s">
        <v>23515</v>
      </c>
      <c r="H17035" s="132" t="s">
        <v>20365</v>
      </c>
    </row>
    <row r="17036" spans="1:8" ht="14.5" customHeight="1">
      <c r="A17036" s="131">
        <v>5410043</v>
      </c>
      <c r="B17036" s="131" t="s">
        <v>11999</v>
      </c>
      <c r="D17036" s="132" t="s">
        <v>30025</v>
      </c>
      <c r="E17036" s="132" t="s">
        <v>30995</v>
      </c>
      <c r="F17036" s="132" t="str">
        <f t="shared" si="266"/>
        <v>1475005</v>
      </c>
      <c r="G17036" s="132" t="s">
        <v>23515</v>
      </c>
      <c r="H17036" s="132" t="s">
        <v>18485</v>
      </c>
    </row>
    <row r="17037" spans="1:8" ht="14.5" customHeight="1">
      <c r="A17037" s="131">
        <v>5410043</v>
      </c>
      <c r="B17037" s="131" t="s">
        <v>11999</v>
      </c>
      <c r="D17037" s="132" t="s">
        <v>30025</v>
      </c>
      <c r="E17037" s="132" t="s">
        <v>31488</v>
      </c>
      <c r="F17037" s="132" t="str">
        <f t="shared" si="266"/>
        <v>1475006</v>
      </c>
      <c r="G17037" s="132" t="s">
        <v>23515</v>
      </c>
      <c r="H17037" s="132" t="s">
        <v>18349</v>
      </c>
    </row>
    <row r="17038" spans="1:8" ht="14.5" customHeight="1">
      <c r="A17038" s="131">
        <v>5410043</v>
      </c>
      <c r="B17038" s="131" t="s">
        <v>11999</v>
      </c>
      <c r="D17038" s="132" t="s">
        <v>30025</v>
      </c>
      <c r="E17038" s="132" t="s">
        <v>31489</v>
      </c>
      <c r="F17038" s="132" t="str">
        <f t="shared" si="266"/>
        <v>1475007</v>
      </c>
      <c r="G17038" s="132" t="s">
        <v>23515</v>
      </c>
      <c r="H17038" s="132" t="s">
        <v>16459</v>
      </c>
    </row>
    <row r="17039" spans="1:8" ht="14.5" customHeight="1">
      <c r="A17039" s="131">
        <v>5400033</v>
      </c>
      <c r="B17039" s="131" t="s">
        <v>12000</v>
      </c>
      <c r="D17039" s="132" t="s">
        <v>30025</v>
      </c>
      <c r="E17039" s="132" t="s">
        <v>31807</v>
      </c>
      <c r="F17039" s="132" t="str">
        <f t="shared" si="266"/>
        <v>1475008</v>
      </c>
      <c r="G17039" s="132" t="s">
        <v>23515</v>
      </c>
      <c r="H17039" s="132" t="s">
        <v>14993</v>
      </c>
    </row>
    <row r="17040" spans="1:8" ht="14.5" customHeight="1">
      <c r="A17040" s="131">
        <v>5400033</v>
      </c>
      <c r="B17040" s="131" t="s">
        <v>12000</v>
      </c>
      <c r="D17040" s="132" t="s">
        <v>30025</v>
      </c>
      <c r="E17040" s="132" t="s">
        <v>31490</v>
      </c>
      <c r="F17040" s="132" t="str">
        <f t="shared" si="266"/>
        <v>1475010</v>
      </c>
      <c r="G17040" s="132" t="s">
        <v>23515</v>
      </c>
      <c r="H17040" s="132" t="s">
        <v>15373</v>
      </c>
    </row>
    <row r="17041" spans="1:8" ht="14.5" customHeight="1">
      <c r="A17041" s="131">
        <v>5400034</v>
      </c>
      <c r="B17041" s="131" t="s">
        <v>12001</v>
      </c>
      <c r="D17041" s="132" t="s">
        <v>30025</v>
      </c>
      <c r="E17041" s="132" t="s">
        <v>31491</v>
      </c>
      <c r="F17041" s="132" t="str">
        <f t="shared" si="266"/>
        <v>1475011</v>
      </c>
      <c r="G17041" s="132" t="s">
        <v>23515</v>
      </c>
      <c r="H17041" s="132" t="s">
        <v>18356</v>
      </c>
    </row>
    <row r="17042" spans="1:8" ht="14.5" customHeight="1">
      <c r="A17042" s="131">
        <v>5400034</v>
      </c>
      <c r="B17042" s="131" t="s">
        <v>12001</v>
      </c>
      <c r="D17042" s="132" t="s">
        <v>30025</v>
      </c>
      <c r="E17042" s="132" t="s">
        <v>31492</v>
      </c>
      <c r="F17042" s="132" t="str">
        <f t="shared" si="266"/>
        <v>1475012</v>
      </c>
      <c r="G17042" s="132" t="s">
        <v>23515</v>
      </c>
      <c r="H17042" s="132" t="s">
        <v>23517</v>
      </c>
    </row>
    <row r="17043" spans="1:8" ht="14.5" customHeight="1">
      <c r="A17043" s="131">
        <v>5400001</v>
      </c>
      <c r="B17043" s="131" t="s">
        <v>12002</v>
      </c>
      <c r="D17043" s="132" t="s">
        <v>30025</v>
      </c>
      <c r="E17043" s="132" t="s">
        <v>31493</v>
      </c>
      <c r="F17043" s="132" t="str">
        <f t="shared" si="266"/>
        <v>1475014</v>
      </c>
      <c r="G17043" s="132" t="s">
        <v>23515</v>
      </c>
      <c r="H17043" s="132" t="s">
        <v>23518</v>
      </c>
    </row>
    <row r="17044" spans="1:8" ht="14.5" customHeight="1">
      <c r="A17044" s="131">
        <v>5400001</v>
      </c>
      <c r="B17044" s="131" t="s">
        <v>12002</v>
      </c>
      <c r="D17044" s="132" t="s">
        <v>30026</v>
      </c>
      <c r="E17044" s="132" t="s">
        <v>30993</v>
      </c>
      <c r="F17044" s="132" t="str">
        <f t="shared" si="266"/>
        <v>1501001</v>
      </c>
      <c r="G17044" s="132" t="s">
        <v>23519</v>
      </c>
      <c r="H17044" s="132" t="s">
        <v>23520</v>
      </c>
    </row>
    <row r="17045" spans="1:8" ht="14.5" customHeight="1">
      <c r="A17045" s="131">
        <v>5410055</v>
      </c>
      <c r="B17045" s="131" t="s">
        <v>12003</v>
      </c>
      <c r="D17045" s="132" t="s">
        <v>30026</v>
      </c>
      <c r="E17045" s="132" t="s">
        <v>31486</v>
      </c>
      <c r="F17045" s="132" t="str">
        <f t="shared" si="266"/>
        <v>1501002</v>
      </c>
      <c r="G17045" s="132" t="s">
        <v>23519</v>
      </c>
      <c r="H17045" s="132" t="s">
        <v>18512</v>
      </c>
    </row>
    <row r="17046" spans="1:8" ht="14.5" customHeight="1">
      <c r="A17046" s="131">
        <v>5410055</v>
      </c>
      <c r="B17046" s="131" t="s">
        <v>12003</v>
      </c>
      <c r="D17046" s="132" t="s">
        <v>30026</v>
      </c>
      <c r="E17046" s="132" t="s">
        <v>31487</v>
      </c>
      <c r="F17046" s="132" t="str">
        <f t="shared" si="266"/>
        <v>1501003</v>
      </c>
      <c r="G17046" s="132" t="s">
        <v>23519</v>
      </c>
      <c r="H17046" s="132" t="s">
        <v>18376</v>
      </c>
    </row>
    <row r="17047" spans="1:8" ht="14.5" customHeight="1">
      <c r="A17047" s="131">
        <v>5410055</v>
      </c>
      <c r="B17047" s="131" t="s">
        <v>12003</v>
      </c>
      <c r="D17047" s="132" t="s">
        <v>30026</v>
      </c>
      <c r="E17047" s="132" t="s">
        <v>30994</v>
      </c>
      <c r="F17047" s="132" t="str">
        <f t="shared" si="266"/>
        <v>1501004</v>
      </c>
      <c r="G17047" s="132" t="s">
        <v>23519</v>
      </c>
      <c r="H17047" s="132" t="s">
        <v>23521</v>
      </c>
    </row>
    <row r="17048" spans="1:8" ht="14.5" customHeight="1">
      <c r="A17048" s="131">
        <v>5410055</v>
      </c>
      <c r="B17048" s="131" t="s">
        <v>12003</v>
      </c>
      <c r="D17048" s="132" t="s">
        <v>30026</v>
      </c>
      <c r="E17048" s="132" t="s">
        <v>30995</v>
      </c>
      <c r="F17048" s="132" t="str">
        <f t="shared" si="266"/>
        <v>1501005</v>
      </c>
      <c r="G17048" s="132" t="s">
        <v>23519</v>
      </c>
      <c r="H17048" s="132" t="s">
        <v>20817</v>
      </c>
    </row>
    <row r="17049" spans="1:8" ht="14.5" customHeight="1">
      <c r="A17049" s="131">
        <v>5400012</v>
      </c>
      <c r="B17049" s="131" t="s">
        <v>12004</v>
      </c>
      <c r="D17049" s="132" t="s">
        <v>30026</v>
      </c>
      <c r="E17049" s="132" t="s">
        <v>31488</v>
      </c>
      <c r="F17049" s="132" t="str">
        <f t="shared" si="266"/>
        <v>1501006</v>
      </c>
      <c r="G17049" s="132" t="s">
        <v>23519</v>
      </c>
      <c r="H17049" s="132" t="s">
        <v>14996</v>
      </c>
    </row>
    <row r="17050" spans="1:8" ht="14.5" customHeight="1">
      <c r="A17050" s="131">
        <v>5400012</v>
      </c>
      <c r="B17050" s="131" t="s">
        <v>12004</v>
      </c>
      <c r="D17050" s="132" t="s">
        <v>30026</v>
      </c>
      <c r="E17050" s="132" t="s">
        <v>31807</v>
      </c>
      <c r="F17050" s="132" t="str">
        <f t="shared" si="266"/>
        <v>1501008</v>
      </c>
      <c r="G17050" s="132" t="s">
        <v>23519</v>
      </c>
      <c r="H17050" s="132" t="s">
        <v>17190</v>
      </c>
    </row>
    <row r="17051" spans="1:8" ht="14.5" customHeight="1">
      <c r="A17051" s="131">
        <v>5400012</v>
      </c>
      <c r="B17051" s="131" t="s">
        <v>12004</v>
      </c>
      <c r="D17051" s="132" t="s">
        <v>30026</v>
      </c>
      <c r="E17051" s="132" t="s">
        <v>30996</v>
      </c>
      <c r="F17051" s="132" t="str">
        <f t="shared" si="266"/>
        <v>1501009</v>
      </c>
      <c r="G17051" s="132" t="s">
        <v>23519</v>
      </c>
      <c r="H17051" s="132" t="s">
        <v>18523</v>
      </c>
    </row>
    <row r="17052" spans="1:8" ht="14.5" customHeight="1">
      <c r="A17052" s="131">
        <v>5400012</v>
      </c>
      <c r="B17052" s="131" t="s">
        <v>12004</v>
      </c>
      <c r="D17052" s="132" t="s">
        <v>30026</v>
      </c>
      <c r="E17052" s="132" t="s">
        <v>31492</v>
      </c>
      <c r="F17052" s="132" t="str">
        <f t="shared" si="266"/>
        <v>1501012</v>
      </c>
      <c r="G17052" s="132" t="s">
        <v>23519</v>
      </c>
      <c r="H17052" s="132" t="s">
        <v>23522</v>
      </c>
    </row>
    <row r="17053" spans="1:8" ht="14.5" customHeight="1">
      <c r="A17053" s="131">
        <v>5400012</v>
      </c>
      <c r="B17053" s="131" t="s">
        <v>12004</v>
      </c>
      <c r="D17053" s="132" t="s">
        <v>30026</v>
      </c>
      <c r="E17053" s="132" t="s">
        <v>30997</v>
      </c>
      <c r="F17053" s="132" t="str">
        <f t="shared" si="266"/>
        <v>1501013</v>
      </c>
      <c r="G17053" s="132" t="s">
        <v>23519</v>
      </c>
      <c r="H17053" s="132" t="s">
        <v>23523</v>
      </c>
    </row>
    <row r="17054" spans="1:8" ht="14.5" customHeight="1">
      <c r="A17054" s="131">
        <v>5420012</v>
      </c>
      <c r="B17054" s="131" t="s">
        <v>12004</v>
      </c>
      <c r="D17054" s="132" t="s">
        <v>30026</v>
      </c>
      <c r="E17054" s="132" t="s">
        <v>31493</v>
      </c>
      <c r="F17054" s="132" t="str">
        <f t="shared" si="266"/>
        <v>1501014</v>
      </c>
      <c r="G17054" s="132" t="s">
        <v>23519</v>
      </c>
      <c r="H17054" s="132" t="s">
        <v>18158</v>
      </c>
    </row>
    <row r="17055" spans="1:8" ht="14.5" customHeight="1">
      <c r="A17055" s="131">
        <v>5420012</v>
      </c>
      <c r="B17055" s="131" t="s">
        <v>12004</v>
      </c>
      <c r="D17055" s="132" t="s">
        <v>30026</v>
      </c>
      <c r="E17055" s="132" t="s">
        <v>30998</v>
      </c>
      <c r="F17055" s="132" t="str">
        <f t="shared" si="266"/>
        <v>1501015</v>
      </c>
      <c r="G17055" s="132" t="s">
        <v>23519</v>
      </c>
      <c r="H17055" s="132" t="s">
        <v>23524</v>
      </c>
    </row>
    <row r="17056" spans="1:8" ht="14.5" customHeight="1">
      <c r="A17056" s="131">
        <v>5420012</v>
      </c>
      <c r="B17056" s="131" t="s">
        <v>12004</v>
      </c>
      <c r="D17056" s="132" t="s">
        <v>30026</v>
      </c>
      <c r="E17056" s="132" t="s">
        <v>31494</v>
      </c>
      <c r="F17056" s="132" t="str">
        <f t="shared" si="266"/>
        <v>1501016</v>
      </c>
      <c r="G17056" s="132" t="s">
        <v>23519</v>
      </c>
      <c r="H17056" s="132" t="s">
        <v>18567</v>
      </c>
    </row>
    <row r="17057" spans="1:8" ht="14.5" customHeight="1">
      <c r="A17057" s="131">
        <v>5420012</v>
      </c>
      <c r="B17057" s="131" t="s">
        <v>12004</v>
      </c>
      <c r="D17057" s="132" t="s">
        <v>30026</v>
      </c>
      <c r="E17057" s="132" t="s">
        <v>31495</v>
      </c>
      <c r="F17057" s="132" t="str">
        <f t="shared" si="266"/>
        <v>1501017</v>
      </c>
      <c r="G17057" s="132" t="s">
        <v>23519</v>
      </c>
      <c r="H17057" s="132" t="s">
        <v>18531</v>
      </c>
    </row>
    <row r="17058" spans="1:8" ht="14.5" customHeight="1">
      <c r="A17058" s="131">
        <v>5400004</v>
      </c>
      <c r="B17058" s="131" t="s">
        <v>12005</v>
      </c>
      <c r="D17058" s="132" t="s">
        <v>30026</v>
      </c>
      <c r="E17058" s="132" t="s">
        <v>31496</v>
      </c>
      <c r="F17058" s="132" t="str">
        <f t="shared" si="266"/>
        <v>1501018</v>
      </c>
      <c r="G17058" s="132" t="s">
        <v>23519</v>
      </c>
      <c r="H17058" s="132" t="s">
        <v>14941</v>
      </c>
    </row>
    <row r="17059" spans="1:8" ht="14.5" customHeight="1">
      <c r="A17059" s="131">
        <v>5400004</v>
      </c>
      <c r="B17059" s="131" t="s">
        <v>12005</v>
      </c>
      <c r="D17059" s="132" t="s">
        <v>30026</v>
      </c>
      <c r="E17059" s="132" t="s">
        <v>31000</v>
      </c>
      <c r="F17059" s="132" t="str">
        <f t="shared" si="266"/>
        <v>1501020</v>
      </c>
      <c r="G17059" s="132" t="s">
        <v>23519</v>
      </c>
      <c r="H17059" s="132" t="s">
        <v>23525</v>
      </c>
    </row>
    <row r="17060" spans="1:8" ht="14.5" customHeight="1">
      <c r="A17060" s="131">
        <v>5400035</v>
      </c>
      <c r="B17060" s="131" t="s">
        <v>12006</v>
      </c>
      <c r="D17060" s="132" t="s">
        <v>30026</v>
      </c>
      <c r="E17060" s="132" t="s">
        <v>31001</v>
      </c>
      <c r="F17060" s="132" t="str">
        <f t="shared" si="266"/>
        <v>1501021</v>
      </c>
      <c r="G17060" s="132" t="s">
        <v>23519</v>
      </c>
      <c r="H17060" s="132" t="s">
        <v>18519</v>
      </c>
    </row>
    <row r="17061" spans="1:8" ht="14.5" customHeight="1">
      <c r="A17061" s="131">
        <v>5400035</v>
      </c>
      <c r="B17061" s="131" t="s">
        <v>12006</v>
      </c>
      <c r="D17061" s="132" t="s">
        <v>30026</v>
      </c>
      <c r="E17061" s="132" t="s">
        <v>31002</v>
      </c>
      <c r="F17061" s="132" t="str">
        <f t="shared" si="266"/>
        <v>1501022</v>
      </c>
      <c r="G17061" s="132" t="s">
        <v>23519</v>
      </c>
      <c r="H17061" s="132" t="s">
        <v>18713</v>
      </c>
    </row>
    <row r="17062" spans="1:8" ht="14.5" customHeight="1">
      <c r="A17062" s="131">
        <v>5400028</v>
      </c>
      <c r="B17062" s="131" t="s">
        <v>12007</v>
      </c>
      <c r="D17062" s="132" t="s">
        <v>30026</v>
      </c>
      <c r="E17062" s="132" t="s">
        <v>31497</v>
      </c>
      <c r="F17062" s="132" t="str">
        <f t="shared" si="266"/>
        <v>1501023</v>
      </c>
      <c r="G17062" s="132" t="s">
        <v>23519</v>
      </c>
      <c r="H17062" s="132" t="s">
        <v>18572</v>
      </c>
    </row>
    <row r="17063" spans="1:8" ht="14.5" customHeight="1">
      <c r="A17063" s="131">
        <v>5400028</v>
      </c>
      <c r="B17063" s="131" t="s">
        <v>12007</v>
      </c>
      <c r="D17063" s="132" t="s">
        <v>30026</v>
      </c>
      <c r="E17063" s="132" t="s">
        <v>31003</v>
      </c>
      <c r="F17063" s="132" t="str">
        <f t="shared" si="266"/>
        <v>1501024</v>
      </c>
      <c r="G17063" s="132" t="s">
        <v>23519</v>
      </c>
      <c r="H17063" s="132" t="s">
        <v>15143</v>
      </c>
    </row>
    <row r="17064" spans="1:8" ht="14.5" customHeight="1">
      <c r="A17064" s="131">
        <v>5400025</v>
      </c>
      <c r="B17064" s="131" t="s">
        <v>12008</v>
      </c>
      <c r="D17064" s="132" t="s">
        <v>30026</v>
      </c>
      <c r="E17064" s="132" t="s">
        <v>31498</v>
      </c>
      <c r="F17064" s="132" t="str">
        <f t="shared" si="266"/>
        <v>1501025</v>
      </c>
      <c r="G17064" s="132" t="s">
        <v>23519</v>
      </c>
      <c r="H17064" s="132" t="s">
        <v>23526</v>
      </c>
    </row>
    <row r="17065" spans="1:8" ht="14.5" customHeight="1">
      <c r="A17065" s="131">
        <v>5400025</v>
      </c>
      <c r="B17065" s="131" t="s">
        <v>12008</v>
      </c>
      <c r="D17065" s="132" t="s">
        <v>30026</v>
      </c>
      <c r="E17065" s="132" t="s">
        <v>31004</v>
      </c>
      <c r="F17065" s="132" t="str">
        <f t="shared" si="266"/>
        <v>1501026</v>
      </c>
      <c r="G17065" s="132" t="s">
        <v>23519</v>
      </c>
      <c r="H17065" s="132" t="s">
        <v>23527</v>
      </c>
    </row>
    <row r="17066" spans="1:8" ht="14.5" customHeight="1">
      <c r="A17066" s="131">
        <v>5410045</v>
      </c>
      <c r="B17066" s="131" t="s">
        <v>12009</v>
      </c>
      <c r="D17066" s="132" t="s">
        <v>30026</v>
      </c>
      <c r="E17066" s="132" t="s">
        <v>31005</v>
      </c>
      <c r="F17066" s="132" t="str">
        <f t="shared" si="266"/>
        <v>1501027</v>
      </c>
      <c r="G17066" s="132" t="s">
        <v>23519</v>
      </c>
      <c r="H17066" s="132" t="s">
        <v>23528</v>
      </c>
    </row>
    <row r="17067" spans="1:8" ht="14.5" customHeight="1">
      <c r="A17067" s="131">
        <v>5410045</v>
      </c>
      <c r="B17067" s="131" t="s">
        <v>12009</v>
      </c>
      <c r="D17067" s="132" t="s">
        <v>30026</v>
      </c>
      <c r="E17067" s="132" t="s">
        <v>31006</v>
      </c>
      <c r="F17067" s="132" t="str">
        <f t="shared" si="266"/>
        <v>1501028</v>
      </c>
      <c r="G17067" s="132" t="s">
        <v>23519</v>
      </c>
      <c r="H17067" s="132" t="s">
        <v>15805</v>
      </c>
    </row>
    <row r="17068" spans="1:8" ht="14.5" customHeight="1">
      <c r="A17068" s="131">
        <v>5410045</v>
      </c>
      <c r="B17068" s="131" t="s">
        <v>12009</v>
      </c>
      <c r="D17068" s="132" t="s">
        <v>30026</v>
      </c>
      <c r="E17068" s="132" t="s">
        <v>31499</v>
      </c>
      <c r="F17068" s="132" t="str">
        <f t="shared" si="266"/>
        <v>1501029</v>
      </c>
      <c r="G17068" s="132" t="s">
        <v>23519</v>
      </c>
      <c r="H17068" s="132" t="s">
        <v>20072</v>
      </c>
    </row>
    <row r="17069" spans="1:8" ht="14.5" customHeight="1">
      <c r="A17069" s="131">
        <v>5410045</v>
      </c>
      <c r="B17069" s="131" t="s">
        <v>12009</v>
      </c>
      <c r="D17069" s="132" t="s">
        <v>30026</v>
      </c>
      <c r="E17069" s="132" t="s">
        <v>31500</v>
      </c>
      <c r="F17069" s="132" t="str">
        <f t="shared" si="266"/>
        <v>1501030</v>
      </c>
      <c r="G17069" s="132" t="s">
        <v>23519</v>
      </c>
      <c r="H17069" s="132" t="s">
        <v>18529</v>
      </c>
    </row>
    <row r="17070" spans="1:8" ht="14.5" customHeight="1">
      <c r="A17070" s="131">
        <v>5400011</v>
      </c>
      <c r="B17070" s="131" t="s">
        <v>12010</v>
      </c>
      <c r="D17070" s="132" t="s">
        <v>30026</v>
      </c>
      <c r="E17070" s="132" t="s">
        <v>31503</v>
      </c>
      <c r="F17070" s="132" t="str">
        <f t="shared" si="266"/>
        <v>1501033</v>
      </c>
      <c r="G17070" s="132" t="s">
        <v>23519</v>
      </c>
      <c r="H17070" s="132" t="s">
        <v>23529</v>
      </c>
    </row>
    <row r="17071" spans="1:8" ht="14.5" customHeight="1">
      <c r="A17071" s="131">
        <v>5400011</v>
      </c>
      <c r="B17071" s="131" t="s">
        <v>12010</v>
      </c>
      <c r="D17071" s="132" t="s">
        <v>30026</v>
      </c>
      <c r="E17071" s="132" t="s">
        <v>31008</v>
      </c>
      <c r="F17071" s="132" t="str">
        <f t="shared" si="266"/>
        <v>1501036</v>
      </c>
      <c r="G17071" s="132" t="s">
        <v>23519</v>
      </c>
      <c r="H17071" s="132" t="s">
        <v>15856</v>
      </c>
    </row>
    <row r="17072" spans="1:8" ht="14.5" customHeight="1">
      <c r="A17072" s="131">
        <v>5400011</v>
      </c>
      <c r="B17072" s="131" t="s">
        <v>12010</v>
      </c>
      <c r="D17072" s="132" t="s">
        <v>30026</v>
      </c>
      <c r="E17072" s="132" t="s">
        <v>31505</v>
      </c>
      <c r="F17072" s="132" t="str">
        <f t="shared" si="266"/>
        <v>1501037</v>
      </c>
      <c r="G17072" s="132" t="s">
        <v>23519</v>
      </c>
      <c r="H17072" s="132" t="s">
        <v>22799</v>
      </c>
    </row>
    <row r="17073" spans="1:8" ht="14.5" customHeight="1">
      <c r="A17073" s="131">
        <v>5410059</v>
      </c>
      <c r="B17073" s="131" t="s">
        <v>12011</v>
      </c>
      <c r="D17073" s="132" t="s">
        <v>30026</v>
      </c>
      <c r="E17073" s="132" t="s">
        <v>31009</v>
      </c>
      <c r="F17073" s="132" t="str">
        <f t="shared" si="266"/>
        <v>1501038</v>
      </c>
      <c r="G17073" s="132" t="s">
        <v>23519</v>
      </c>
      <c r="H17073" s="132" t="s">
        <v>23530</v>
      </c>
    </row>
    <row r="17074" spans="1:8" ht="14.5" customHeight="1">
      <c r="A17074" s="131">
        <v>5410059</v>
      </c>
      <c r="B17074" s="131" t="s">
        <v>12011</v>
      </c>
      <c r="D17074" s="132" t="s">
        <v>30026</v>
      </c>
      <c r="E17074" s="132" t="s">
        <v>31508</v>
      </c>
      <c r="F17074" s="132" t="str">
        <f t="shared" si="266"/>
        <v>1501042</v>
      </c>
      <c r="G17074" s="132" t="s">
        <v>23519</v>
      </c>
      <c r="H17074" s="132" t="s">
        <v>23531</v>
      </c>
    </row>
    <row r="17075" spans="1:8" ht="14.5" customHeight="1">
      <c r="A17075" s="131">
        <v>5410059</v>
      </c>
      <c r="B17075" s="131" t="s">
        <v>12011</v>
      </c>
      <c r="D17075" s="132" t="s">
        <v>30026</v>
      </c>
      <c r="E17075" s="132" t="s">
        <v>31509</v>
      </c>
      <c r="F17075" s="132" t="str">
        <f t="shared" si="266"/>
        <v>1501043</v>
      </c>
      <c r="G17075" s="132" t="s">
        <v>23519</v>
      </c>
      <c r="H17075" s="132" t="s">
        <v>23532</v>
      </c>
    </row>
    <row r="17076" spans="1:8" ht="14.5" customHeight="1">
      <c r="A17076" s="131">
        <v>5410059</v>
      </c>
      <c r="B17076" s="131" t="s">
        <v>12011</v>
      </c>
      <c r="D17076" s="132" t="s">
        <v>30026</v>
      </c>
      <c r="E17076" s="132" t="s">
        <v>31011</v>
      </c>
      <c r="F17076" s="132" t="str">
        <f t="shared" si="266"/>
        <v>1501044</v>
      </c>
      <c r="G17076" s="132" t="s">
        <v>23519</v>
      </c>
      <c r="H17076" s="132" t="s">
        <v>18539</v>
      </c>
    </row>
    <row r="17077" spans="1:8" ht="14.5" customHeight="1">
      <c r="A17077" s="131">
        <v>5410046</v>
      </c>
      <c r="B17077" s="131" t="s">
        <v>12012</v>
      </c>
      <c r="D17077" s="132" t="s">
        <v>30026</v>
      </c>
      <c r="E17077" s="132" t="s">
        <v>31510</v>
      </c>
      <c r="F17077" s="132" t="str">
        <f t="shared" si="266"/>
        <v>1501045</v>
      </c>
      <c r="G17077" s="132" t="s">
        <v>23519</v>
      </c>
      <c r="H17077" s="132" t="s">
        <v>23533</v>
      </c>
    </row>
    <row r="17078" spans="1:8" ht="14.5" customHeight="1">
      <c r="A17078" s="131">
        <v>5410046</v>
      </c>
      <c r="B17078" s="131" t="s">
        <v>12012</v>
      </c>
      <c r="D17078" s="132" t="s">
        <v>30026</v>
      </c>
      <c r="E17078" s="132" t="s">
        <v>31013</v>
      </c>
      <c r="F17078" s="132" t="str">
        <f t="shared" si="266"/>
        <v>1501050</v>
      </c>
      <c r="G17078" s="132" t="s">
        <v>23519</v>
      </c>
      <c r="H17078" s="132" t="s">
        <v>23534</v>
      </c>
    </row>
    <row r="17079" spans="1:8" ht="14.5" customHeight="1">
      <c r="A17079" s="131">
        <v>5410046</v>
      </c>
      <c r="B17079" s="131" t="s">
        <v>12012</v>
      </c>
      <c r="D17079" s="132" t="s">
        <v>30026</v>
      </c>
      <c r="E17079" s="132" t="s">
        <v>31809</v>
      </c>
      <c r="F17079" s="132" t="str">
        <f t="shared" si="266"/>
        <v>1501101</v>
      </c>
      <c r="G17079" s="132" t="s">
        <v>23519</v>
      </c>
      <c r="H17079" s="132" t="s">
        <v>23535</v>
      </c>
    </row>
    <row r="17080" spans="1:8" ht="14.5" customHeight="1">
      <c r="A17080" s="131">
        <v>5410046</v>
      </c>
      <c r="B17080" s="131" t="s">
        <v>12012</v>
      </c>
      <c r="D17080" s="132" t="s">
        <v>30026</v>
      </c>
      <c r="E17080" s="132" t="s">
        <v>31537</v>
      </c>
      <c r="F17080" s="132" t="str">
        <f t="shared" si="266"/>
        <v>1501102</v>
      </c>
      <c r="G17080" s="132" t="s">
        <v>23519</v>
      </c>
      <c r="H17080" s="132" t="s">
        <v>15936</v>
      </c>
    </row>
    <row r="17081" spans="1:8" ht="14.5" customHeight="1">
      <c r="A17081" s="131">
        <v>5410051</v>
      </c>
      <c r="B17081" s="131" t="s">
        <v>12013</v>
      </c>
      <c r="D17081" s="132" t="s">
        <v>30026</v>
      </c>
      <c r="E17081" s="132" t="s">
        <v>31538</v>
      </c>
      <c r="F17081" s="132" t="str">
        <f t="shared" si="266"/>
        <v>1501103</v>
      </c>
      <c r="G17081" s="132" t="s">
        <v>23519</v>
      </c>
      <c r="H17081" s="132" t="s">
        <v>16169</v>
      </c>
    </row>
    <row r="17082" spans="1:8" ht="14.5" customHeight="1">
      <c r="A17082" s="131">
        <v>5410051</v>
      </c>
      <c r="B17082" s="131" t="s">
        <v>12013</v>
      </c>
      <c r="D17082" s="132" t="s">
        <v>30026</v>
      </c>
      <c r="E17082" s="132" t="s">
        <v>31539</v>
      </c>
      <c r="F17082" s="132" t="str">
        <f t="shared" si="266"/>
        <v>1501104</v>
      </c>
      <c r="G17082" s="132" t="s">
        <v>23519</v>
      </c>
      <c r="H17082" s="132" t="s">
        <v>23536</v>
      </c>
    </row>
    <row r="17083" spans="1:8" ht="14.5" customHeight="1">
      <c r="A17083" s="131">
        <v>5410051</v>
      </c>
      <c r="B17083" s="131" t="s">
        <v>12013</v>
      </c>
      <c r="D17083" s="132" t="s">
        <v>30026</v>
      </c>
      <c r="E17083" s="132" t="s">
        <v>31040</v>
      </c>
      <c r="F17083" s="132" t="str">
        <f t="shared" si="266"/>
        <v>1501105</v>
      </c>
      <c r="G17083" s="132" t="s">
        <v>23519</v>
      </c>
      <c r="H17083" s="132" t="s">
        <v>23537</v>
      </c>
    </row>
    <row r="17084" spans="1:8" ht="14.5" customHeight="1">
      <c r="A17084" s="131">
        <v>5410051</v>
      </c>
      <c r="B17084" s="131" t="s">
        <v>12013</v>
      </c>
      <c r="D17084" s="132" t="s">
        <v>30026</v>
      </c>
      <c r="E17084" s="132" t="s">
        <v>31810</v>
      </c>
      <c r="F17084" s="132" t="str">
        <f t="shared" si="266"/>
        <v>1501106</v>
      </c>
      <c r="G17084" s="132" t="s">
        <v>23519</v>
      </c>
      <c r="H17084" s="132" t="s">
        <v>23538</v>
      </c>
    </row>
    <row r="17085" spans="1:8" ht="14.5" customHeight="1">
      <c r="A17085" s="131">
        <v>5410044</v>
      </c>
      <c r="B17085" s="131" t="s">
        <v>12014</v>
      </c>
      <c r="D17085" s="132" t="s">
        <v>30026</v>
      </c>
      <c r="E17085" s="132" t="s">
        <v>31041</v>
      </c>
      <c r="F17085" s="132" t="str">
        <f t="shared" si="266"/>
        <v>1501107</v>
      </c>
      <c r="G17085" s="132" t="s">
        <v>23519</v>
      </c>
      <c r="H17085" s="132" t="s">
        <v>18532</v>
      </c>
    </row>
    <row r="17086" spans="1:8" ht="14.5" customHeight="1">
      <c r="A17086" s="131">
        <v>5410044</v>
      </c>
      <c r="B17086" s="131" t="s">
        <v>12014</v>
      </c>
      <c r="D17086" s="132" t="s">
        <v>30026</v>
      </c>
      <c r="E17086" s="132" t="s">
        <v>31042</v>
      </c>
      <c r="F17086" s="132" t="str">
        <f t="shared" si="266"/>
        <v>1501108</v>
      </c>
      <c r="G17086" s="132" t="s">
        <v>23519</v>
      </c>
      <c r="H17086" s="132" t="s">
        <v>16195</v>
      </c>
    </row>
    <row r="17087" spans="1:8" ht="14.5" customHeight="1">
      <c r="A17087" s="131">
        <v>5410044</v>
      </c>
      <c r="B17087" s="131" t="s">
        <v>12014</v>
      </c>
      <c r="D17087" s="132" t="s">
        <v>30026</v>
      </c>
      <c r="E17087" s="132" t="s">
        <v>31043</v>
      </c>
      <c r="F17087" s="132" t="str">
        <f t="shared" si="266"/>
        <v>1501110</v>
      </c>
      <c r="G17087" s="132" t="s">
        <v>23519</v>
      </c>
      <c r="H17087" s="132" t="s">
        <v>18682</v>
      </c>
    </row>
    <row r="17088" spans="1:8" ht="14.5" customHeight="1">
      <c r="A17088" s="131">
        <v>5410044</v>
      </c>
      <c r="B17088" s="131" t="s">
        <v>12014</v>
      </c>
      <c r="D17088" s="132" t="s">
        <v>30026</v>
      </c>
      <c r="E17088" s="132" t="s">
        <v>31044</v>
      </c>
      <c r="F17088" s="132" t="str">
        <f t="shared" si="266"/>
        <v>1501111</v>
      </c>
      <c r="G17088" s="132" t="s">
        <v>23519</v>
      </c>
      <c r="H17088" s="132" t="s">
        <v>23539</v>
      </c>
    </row>
    <row r="17089" spans="1:8" ht="14.5" customHeight="1">
      <c r="A17089" s="131">
        <v>5400036</v>
      </c>
      <c r="B17089" s="131" t="s">
        <v>12015</v>
      </c>
      <c r="D17089" s="132" t="s">
        <v>30026</v>
      </c>
      <c r="E17089" s="132" t="s">
        <v>31045</v>
      </c>
      <c r="F17089" s="132" t="str">
        <f t="shared" si="266"/>
        <v>1501112</v>
      </c>
      <c r="G17089" s="132" t="s">
        <v>23519</v>
      </c>
      <c r="H17089" s="132" t="s">
        <v>15111</v>
      </c>
    </row>
    <row r="17090" spans="1:8" ht="14.5" customHeight="1">
      <c r="A17090" s="131">
        <v>5400036</v>
      </c>
      <c r="B17090" s="131" t="s">
        <v>12015</v>
      </c>
      <c r="D17090" s="132" t="s">
        <v>30026</v>
      </c>
      <c r="E17090" s="132" t="s">
        <v>31046</v>
      </c>
      <c r="F17090" s="132" t="str">
        <f t="shared" si="266"/>
        <v>1501113</v>
      </c>
      <c r="G17090" s="132" t="s">
        <v>23519</v>
      </c>
      <c r="H17090" s="132" t="s">
        <v>23540</v>
      </c>
    </row>
    <row r="17091" spans="1:8" ht="14.5" customHeight="1">
      <c r="A17091" s="131">
        <v>5400006</v>
      </c>
      <c r="B17091" s="131" t="s">
        <v>12016</v>
      </c>
      <c r="D17091" s="132" t="s">
        <v>30026</v>
      </c>
      <c r="E17091" s="132" t="s">
        <v>31047</v>
      </c>
      <c r="F17091" s="132" t="str">
        <f t="shared" ref="F17091:F17154" si="267">TEXT(D17091,"0000")&amp;TEXT(E17091,"000")</f>
        <v>1501114</v>
      </c>
      <c r="G17091" s="132" t="s">
        <v>23519</v>
      </c>
      <c r="H17091" s="132" t="s">
        <v>23541</v>
      </c>
    </row>
    <row r="17092" spans="1:8" ht="14.5" customHeight="1">
      <c r="A17092" s="131">
        <v>5400006</v>
      </c>
      <c r="B17092" s="131" t="s">
        <v>12016</v>
      </c>
      <c r="D17092" s="132" t="s">
        <v>30026</v>
      </c>
      <c r="E17092" s="132" t="s">
        <v>31542</v>
      </c>
      <c r="F17092" s="132" t="str">
        <f t="shared" si="267"/>
        <v>1501117</v>
      </c>
      <c r="G17092" s="132" t="s">
        <v>23519</v>
      </c>
      <c r="H17092" s="132" t="s">
        <v>23542</v>
      </c>
    </row>
    <row r="17093" spans="1:8" ht="14.5" customHeight="1">
      <c r="A17093" s="131">
        <v>5410053</v>
      </c>
      <c r="B17093" s="131" t="s">
        <v>12017</v>
      </c>
      <c r="D17093" s="132" t="s">
        <v>30026</v>
      </c>
      <c r="E17093" s="132" t="s">
        <v>31543</v>
      </c>
      <c r="F17093" s="132" t="str">
        <f t="shared" si="267"/>
        <v>1501118</v>
      </c>
      <c r="G17093" s="132" t="s">
        <v>23519</v>
      </c>
      <c r="H17093" s="132" t="s">
        <v>18724</v>
      </c>
    </row>
    <row r="17094" spans="1:8" ht="14.5" customHeight="1">
      <c r="A17094" s="131">
        <v>5410053</v>
      </c>
      <c r="B17094" s="131" t="s">
        <v>12017</v>
      </c>
      <c r="D17094" s="132" t="s">
        <v>30026</v>
      </c>
      <c r="E17094" s="132" t="s">
        <v>31544</v>
      </c>
      <c r="F17094" s="132" t="str">
        <f t="shared" si="267"/>
        <v>1501119</v>
      </c>
      <c r="G17094" s="132" t="s">
        <v>23519</v>
      </c>
      <c r="H17094" s="132" t="s">
        <v>18533</v>
      </c>
    </row>
    <row r="17095" spans="1:8" ht="14.5" customHeight="1">
      <c r="A17095" s="131">
        <v>5410053</v>
      </c>
      <c r="B17095" s="131" t="s">
        <v>12017</v>
      </c>
      <c r="D17095" s="132" t="s">
        <v>30026</v>
      </c>
      <c r="E17095" s="132" t="s">
        <v>31049</v>
      </c>
      <c r="F17095" s="132" t="str">
        <f t="shared" si="267"/>
        <v>1501120</v>
      </c>
      <c r="G17095" s="132" t="s">
        <v>23519</v>
      </c>
      <c r="H17095" s="132" t="s">
        <v>15015</v>
      </c>
    </row>
    <row r="17096" spans="1:8" ht="14.5" customHeight="1">
      <c r="A17096" s="131">
        <v>5410053</v>
      </c>
      <c r="B17096" s="131" t="s">
        <v>12017</v>
      </c>
      <c r="D17096" s="132" t="s">
        <v>30026</v>
      </c>
      <c r="E17096" s="132" t="s">
        <v>31050</v>
      </c>
      <c r="F17096" s="132" t="str">
        <f t="shared" si="267"/>
        <v>1501121</v>
      </c>
      <c r="G17096" s="132" t="s">
        <v>23519</v>
      </c>
      <c r="H17096" s="132" t="s">
        <v>23543</v>
      </c>
    </row>
    <row r="17097" spans="1:8" ht="14.5" customHeight="1">
      <c r="A17097" s="131">
        <v>5410058</v>
      </c>
      <c r="B17097" s="131" t="s">
        <v>12018</v>
      </c>
      <c r="D17097" s="132" t="s">
        <v>30026</v>
      </c>
      <c r="E17097" s="132" t="s">
        <v>31811</v>
      </c>
      <c r="F17097" s="132" t="str">
        <f t="shared" si="267"/>
        <v>1501122</v>
      </c>
      <c r="G17097" s="132" t="s">
        <v>23519</v>
      </c>
      <c r="H17097" s="132" t="s">
        <v>23544</v>
      </c>
    </row>
    <row r="17098" spans="1:8" ht="14.5" customHeight="1">
      <c r="A17098" s="131">
        <v>5410058</v>
      </c>
      <c r="B17098" s="131" t="s">
        <v>12018</v>
      </c>
      <c r="D17098" s="132" t="s">
        <v>30026</v>
      </c>
      <c r="E17098" s="132" t="s">
        <v>31051</v>
      </c>
      <c r="F17098" s="132" t="str">
        <f t="shared" si="267"/>
        <v>1501123</v>
      </c>
      <c r="G17098" s="132" t="s">
        <v>23519</v>
      </c>
      <c r="H17098" s="132" t="s">
        <v>18541</v>
      </c>
    </row>
    <row r="17099" spans="1:8" ht="14.5" customHeight="1">
      <c r="A17099" s="131">
        <v>5410058</v>
      </c>
      <c r="B17099" s="131" t="s">
        <v>12018</v>
      </c>
      <c r="D17099" s="132" t="s">
        <v>30026</v>
      </c>
      <c r="E17099" s="132" t="s">
        <v>31545</v>
      </c>
      <c r="F17099" s="132" t="str">
        <f t="shared" si="267"/>
        <v>1501124</v>
      </c>
      <c r="G17099" s="132" t="s">
        <v>23519</v>
      </c>
      <c r="H17099" s="132" t="s">
        <v>17421</v>
      </c>
    </row>
    <row r="17100" spans="1:8" ht="14.5" customHeight="1">
      <c r="A17100" s="131">
        <v>5410058</v>
      </c>
      <c r="B17100" s="131" t="s">
        <v>12018</v>
      </c>
      <c r="D17100" s="132" t="s">
        <v>30026</v>
      </c>
      <c r="E17100" s="132" t="s">
        <v>31546</v>
      </c>
      <c r="F17100" s="132" t="str">
        <f t="shared" si="267"/>
        <v>1501126</v>
      </c>
      <c r="G17100" s="132" t="s">
        <v>23519</v>
      </c>
      <c r="H17100" s="132" t="s">
        <v>23545</v>
      </c>
    </row>
    <row r="17101" spans="1:8" ht="14.5" customHeight="1">
      <c r="A17101" s="131">
        <v>5400024</v>
      </c>
      <c r="B17101" s="131" t="s">
        <v>12019</v>
      </c>
      <c r="D17101" s="132" t="s">
        <v>30026</v>
      </c>
      <c r="E17101" s="132" t="s">
        <v>31053</v>
      </c>
      <c r="F17101" s="132" t="str">
        <f t="shared" si="267"/>
        <v>1501127</v>
      </c>
      <c r="G17101" s="132" t="s">
        <v>23519</v>
      </c>
      <c r="H17101" s="132" t="s">
        <v>18159</v>
      </c>
    </row>
    <row r="17102" spans="1:8" ht="14.5" customHeight="1">
      <c r="A17102" s="131">
        <v>5400024</v>
      </c>
      <c r="B17102" s="131" t="s">
        <v>12019</v>
      </c>
      <c r="D17102" s="132" t="s">
        <v>30026</v>
      </c>
      <c r="E17102" s="132" t="s">
        <v>31547</v>
      </c>
      <c r="F17102" s="132" t="str">
        <f t="shared" si="267"/>
        <v>1501129</v>
      </c>
      <c r="G17102" s="132" t="s">
        <v>23519</v>
      </c>
      <c r="H17102" s="132" t="s">
        <v>19197</v>
      </c>
    </row>
    <row r="17103" spans="1:8" ht="14.5" customHeight="1">
      <c r="A17103" s="131">
        <v>5410054</v>
      </c>
      <c r="B17103" s="131" t="s">
        <v>12020</v>
      </c>
      <c r="D17103" s="132" t="s">
        <v>30026</v>
      </c>
      <c r="E17103" s="132" t="s">
        <v>31055</v>
      </c>
      <c r="F17103" s="132" t="str">
        <f t="shared" si="267"/>
        <v>1501130</v>
      </c>
      <c r="G17103" s="132" t="s">
        <v>23519</v>
      </c>
      <c r="H17103" s="132" t="s">
        <v>17067</v>
      </c>
    </row>
    <row r="17104" spans="1:8" ht="14.5" customHeight="1">
      <c r="A17104" s="131">
        <v>5410054</v>
      </c>
      <c r="B17104" s="131" t="s">
        <v>12020</v>
      </c>
      <c r="D17104" s="132" t="s">
        <v>30027</v>
      </c>
      <c r="E17104" s="132" t="s">
        <v>30993</v>
      </c>
      <c r="F17104" s="132" t="str">
        <f t="shared" si="267"/>
        <v>1502001</v>
      </c>
      <c r="G17104" s="132" t="s">
        <v>23546</v>
      </c>
      <c r="H17104" s="132" t="s">
        <v>15805</v>
      </c>
    </row>
    <row r="17105" spans="1:8" ht="14.5" customHeight="1">
      <c r="A17105" s="131">
        <v>5410054</v>
      </c>
      <c r="B17105" s="131" t="s">
        <v>12020</v>
      </c>
      <c r="D17105" s="132" t="s">
        <v>30027</v>
      </c>
      <c r="E17105" s="132" t="s">
        <v>31486</v>
      </c>
      <c r="F17105" s="132" t="str">
        <f t="shared" si="267"/>
        <v>1502002</v>
      </c>
      <c r="G17105" s="132" t="s">
        <v>23546</v>
      </c>
      <c r="H17105" s="132" t="s">
        <v>23547</v>
      </c>
    </row>
    <row r="17106" spans="1:8" ht="14.5" customHeight="1">
      <c r="A17106" s="131">
        <v>5410054</v>
      </c>
      <c r="B17106" s="131" t="s">
        <v>12020</v>
      </c>
      <c r="D17106" s="132" t="s">
        <v>30027</v>
      </c>
      <c r="E17106" s="132" t="s">
        <v>31487</v>
      </c>
      <c r="F17106" s="132" t="str">
        <f t="shared" si="267"/>
        <v>1502003</v>
      </c>
      <c r="G17106" s="132" t="s">
        <v>23546</v>
      </c>
      <c r="H17106" s="132" t="s">
        <v>23548</v>
      </c>
    </row>
    <row r="17107" spans="1:8" ht="14.5" customHeight="1">
      <c r="A17107" s="131">
        <v>5400003</v>
      </c>
      <c r="B17107" s="131" t="s">
        <v>12021</v>
      </c>
      <c r="D17107" s="132" t="s">
        <v>30027</v>
      </c>
      <c r="E17107" s="132" t="s">
        <v>30994</v>
      </c>
      <c r="F17107" s="132" t="str">
        <f t="shared" si="267"/>
        <v>1502004</v>
      </c>
      <c r="G17107" s="132" t="s">
        <v>23546</v>
      </c>
      <c r="H17107" s="132" t="s">
        <v>23549</v>
      </c>
    </row>
    <row r="17108" spans="1:8" ht="14.5" customHeight="1">
      <c r="A17108" s="131">
        <v>5400003</v>
      </c>
      <c r="B17108" s="131" t="s">
        <v>12021</v>
      </c>
      <c r="D17108" s="132" t="s">
        <v>30027</v>
      </c>
      <c r="E17108" s="132" t="s">
        <v>30995</v>
      </c>
      <c r="F17108" s="132" t="str">
        <f t="shared" si="267"/>
        <v>1502005</v>
      </c>
      <c r="G17108" s="132" t="s">
        <v>23546</v>
      </c>
      <c r="H17108" s="132" t="s">
        <v>14996</v>
      </c>
    </row>
    <row r="17109" spans="1:8" ht="14.5" customHeight="1">
      <c r="A17109" s="131">
        <v>5400027</v>
      </c>
      <c r="B17109" s="131" t="s">
        <v>12022</v>
      </c>
      <c r="D17109" s="132" t="s">
        <v>30027</v>
      </c>
      <c r="E17109" s="132" t="s">
        <v>31488</v>
      </c>
      <c r="F17109" s="132" t="str">
        <f t="shared" si="267"/>
        <v>1502006</v>
      </c>
      <c r="G17109" s="132" t="s">
        <v>23546</v>
      </c>
      <c r="H17109" s="132" t="s">
        <v>15114</v>
      </c>
    </row>
    <row r="17110" spans="1:8" ht="14.5" customHeight="1">
      <c r="A17110" s="131">
        <v>5400027</v>
      </c>
      <c r="B17110" s="131" t="s">
        <v>12022</v>
      </c>
      <c r="D17110" s="132" t="s">
        <v>30027</v>
      </c>
      <c r="E17110" s="132" t="s">
        <v>31489</v>
      </c>
      <c r="F17110" s="132" t="str">
        <f t="shared" si="267"/>
        <v>1502007</v>
      </c>
      <c r="G17110" s="132" t="s">
        <v>23546</v>
      </c>
      <c r="H17110" s="132" t="s">
        <v>18513</v>
      </c>
    </row>
    <row r="17111" spans="1:8" ht="14.5" customHeight="1">
      <c r="A17111" s="131">
        <v>5420061</v>
      </c>
      <c r="B17111" s="131" t="s">
        <v>12023</v>
      </c>
      <c r="D17111" s="132" t="s">
        <v>30027</v>
      </c>
      <c r="E17111" s="132" t="s">
        <v>31807</v>
      </c>
      <c r="F17111" s="132" t="str">
        <f t="shared" si="267"/>
        <v>1502008</v>
      </c>
      <c r="G17111" s="132" t="s">
        <v>23546</v>
      </c>
      <c r="H17111" s="132" t="s">
        <v>23550</v>
      </c>
    </row>
    <row r="17112" spans="1:8" ht="14.5" customHeight="1">
      <c r="A17112" s="131">
        <v>5420061</v>
      </c>
      <c r="B17112" s="131" t="s">
        <v>12023</v>
      </c>
      <c r="D17112" s="132" t="s">
        <v>30027</v>
      </c>
      <c r="E17112" s="132" t="s">
        <v>31490</v>
      </c>
      <c r="F17112" s="132" t="str">
        <f t="shared" si="267"/>
        <v>1502010</v>
      </c>
      <c r="G17112" s="132" t="s">
        <v>23546</v>
      </c>
      <c r="H17112" s="132" t="s">
        <v>17190</v>
      </c>
    </row>
    <row r="17113" spans="1:8" ht="14.5" customHeight="1">
      <c r="A17113" s="131">
        <v>5420064</v>
      </c>
      <c r="B17113" s="131" t="s">
        <v>12024</v>
      </c>
      <c r="D17113" s="132" t="s">
        <v>30027</v>
      </c>
      <c r="E17113" s="132" t="s">
        <v>31491</v>
      </c>
      <c r="F17113" s="132" t="str">
        <f t="shared" si="267"/>
        <v>1502011</v>
      </c>
      <c r="G17113" s="132" t="s">
        <v>23546</v>
      </c>
      <c r="H17113" s="132" t="s">
        <v>23551</v>
      </c>
    </row>
    <row r="17114" spans="1:8" ht="14.5" customHeight="1">
      <c r="A17114" s="131">
        <v>5420064</v>
      </c>
      <c r="B17114" s="131" t="s">
        <v>12024</v>
      </c>
      <c r="D17114" s="132" t="s">
        <v>30027</v>
      </c>
      <c r="E17114" s="132" t="s">
        <v>31492</v>
      </c>
      <c r="F17114" s="132" t="str">
        <f t="shared" si="267"/>
        <v>1502012</v>
      </c>
      <c r="G17114" s="132" t="s">
        <v>23546</v>
      </c>
      <c r="H17114" s="132" t="s">
        <v>23552</v>
      </c>
    </row>
    <row r="17115" spans="1:8" ht="14.5" customHeight="1">
      <c r="A17115" s="131">
        <v>5420062</v>
      </c>
      <c r="B17115" s="131" t="s">
        <v>12025</v>
      </c>
      <c r="D17115" s="132" t="s">
        <v>30027</v>
      </c>
      <c r="E17115" s="132" t="s">
        <v>30997</v>
      </c>
      <c r="F17115" s="132" t="str">
        <f t="shared" si="267"/>
        <v>1502013</v>
      </c>
      <c r="G17115" s="132" t="s">
        <v>23546</v>
      </c>
      <c r="H17115" s="132" t="s">
        <v>18515</v>
      </c>
    </row>
    <row r="17116" spans="1:8" ht="14.5" customHeight="1">
      <c r="A17116" s="131">
        <v>5420062</v>
      </c>
      <c r="B17116" s="131" t="s">
        <v>12025</v>
      </c>
      <c r="D17116" s="132" t="s">
        <v>30027</v>
      </c>
      <c r="E17116" s="132" t="s">
        <v>31493</v>
      </c>
      <c r="F17116" s="132" t="str">
        <f t="shared" si="267"/>
        <v>1502014</v>
      </c>
      <c r="G17116" s="132" t="s">
        <v>23546</v>
      </c>
      <c r="H17116" s="132" t="s">
        <v>23553</v>
      </c>
    </row>
    <row r="17117" spans="1:8" ht="14.5" customHeight="1">
      <c r="A17117" s="131">
        <v>5420062</v>
      </c>
      <c r="B17117" s="131" t="s">
        <v>12025</v>
      </c>
      <c r="D17117" s="132" t="s">
        <v>30027</v>
      </c>
      <c r="E17117" s="132" t="s">
        <v>30998</v>
      </c>
      <c r="F17117" s="132" t="str">
        <f t="shared" si="267"/>
        <v>1502015</v>
      </c>
      <c r="G17117" s="132" t="s">
        <v>23546</v>
      </c>
      <c r="H17117" s="132" t="s">
        <v>18771</v>
      </c>
    </row>
    <row r="17118" spans="1:8" ht="14.5" customHeight="1">
      <c r="A17118" s="131">
        <v>5420062</v>
      </c>
      <c r="B17118" s="131" t="s">
        <v>12025</v>
      </c>
      <c r="D17118" s="132" t="s">
        <v>30027</v>
      </c>
      <c r="E17118" s="132" t="s">
        <v>31494</v>
      </c>
      <c r="F17118" s="132" t="str">
        <f t="shared" si="267"/>
        <v>1502016</v>
      </c>
      <c r="G17118" s="132" t="s">
        <v>23546</v>
      </c>
      <c r="H17118" s="132" t="s">
        <v>18529</v>
      </c>
    </row>
    <row r="17119" spans="1:8" ht="14.5" customHeight="1">
      <c r="A17119" s="131">
        <v>5420062</v>
      </c>
      <c r="B17119" s="131" t="s">
        <v>12025</v>
      </c>
      <c r="D17119" s="132" t="s">
        <v>30027</v>
      </c>
      <c r="E17119" s="132" t="s">
        <v>31495</v>
      </c>
      <c r="F17119" s="132" t="str">
        <f t="shared" si="267"/>
        <v>1502017</v>
      </c>
      <c r="G17119" s="132" t="s">
        <v>23546</v>
      </c>
      <c r="H17119" s="132" t="s">
        <v>18516</v>
      </c>
    </row>
    <row r="17120" spans="1:8" ht="14.5" customHeight="1">
      <c r="A17120" s="131">
        <v>5420066</v>
      </c>
      <c r="B17120" s="131" t="s">
        <v>12026</v>
      </c>
      <c r="D17120" s="132" t="s">
        <v>30027</v>
      </c>
      <c r="E17120" s="132" t="s">
        <v>31496</v>
      </c>
      <c r="F17120" s="132" t="str">
        <f t="shared" si="267"/>
        <v>1502018</v>
      </c>
      <c r="G17120" s="132" t="s">
        <v>23546</v>
      </c>
      <c r="H17120" s="132" t="s">
        <v>18531</v>
      </c>
    </row>
    <row r="17121" spans="1:8" ht="14.5" customHeight="1">
      <c r="A17121" s="131">
        <v>5420066</v>
      </c>
      <c r="B17121" s="131" t="s">
        <v>12026</v>
      </c>
      <c r="D17121" s="132" t="s">
        <v>30027</v>
      </c>
      <c r="E17121" s="132" t="s">
        <v>30999</v>
      </c>
      <c r="F17121" s="132" t="str">
        <f t="shared" si="267"/>
        <v>1502019</v>
      </c>
      <c r="G17121" s="132" t="s">
        <v>23546</v>
      </c>
      <c r="H17121" s="132" t="s">
        <v>23554</v>
      </c>
    </row>
    <row r="17122" spans="1:8" ht="14.5" customHeight="1">
      <c r="A17122" s="131">
        <v>5420066</v>
      </c>
      <c r="B17122" s="131" t="s">
        <v>12026</v>
      </c>
      <c r="D17122" s="132" t="s">
        <v>30027</v>
      </c>
      <c r="E17122" s="132" t="s">
        <v>31000</v>
      </c>
      <c r="F17122" s="132" t="str">
        <f t="shared" si="267"/>
        <v>1502020</v>
      </c>
      <c r="G17122" s="132" t="s">
        <v>23546</v>
      </c>
      <c r="H17122" s="132" t="s">
        <v>15016</v>
      </c>
    </row>
    <row r="17123" spans="1:8" ht="14.5" customHeight="1">
      <c r="A17123" s="131">
        <v>5420072</v>
      </c>
      <c r="B17123" s="131" t="s">
        <v>12027</v>
      </c>
      <c r="D17123" s="132" t="s">
        <v>30027</v>
      </c>
      <c r="E17123" s="132" t="s">
        <v>31001</v>
      </c>
      <c r="F17123" s="132" t="str">
        <f t="shared" si="267"/>
        <v>1502021</v>
      </c>
      <c r="G17123" s="132" t="s">
        <v>23546</v>
      </c>
      <c r="H17123" s="132" t="s">
        <v>15856</v>
      </c>
    </row>
    <row r="17124" spans="1:8" ht="14.5" customHeight="1">
      <c r="A17124" s="131">
        <v>5420072</v>
      </c>
      <c r="B17124" s="131" t="s">
        <v>12027</v>
      </c>
      <c r="D17124" s="132" t="s">
        <v>30027</v>
      </c>
      <c r="E17124" s="132" t="s">
        <v>31002</v>
      </c>
      <c r="F17124" s="132" t="str">
        <f t="shared" si="267"/>
        <v>1502022</v>
      </c>
      <c r="G17124" s="132" t="s">
        <v>23546</v>
      </c>
      <c r="H17124" s="132" t="s">
        <v>20201</v>
      </c>
    </row>
    <row r="17125" spans="1:8" ht="14.5" customHeight="1">
      <c r="A17125" s="131">
        <v>5420072</v>
      </c>
      <c r="B17125" s="131" t="s">
        <v>12027</v>
      </c>
      <c r="D17125" s="132" t="s">
        <v>30027</v>
      </c>
      <c r="E17125" s="132" t="s">
        <v>31497</v>
      </c>
      <c r="F17125" s="132" t="str">
        <f t="shared" si="267"/>
        <v>1502023</v>
      </c>
      <c r="G17125" s="132" t="s">
        <v>23546</v>
      </c>
      <c r="H17125" s="132" t="s">
        <v>23532</v>
      </c>
    </row>
    <row r="17126" spans="1:8" ht="14.5" customHeight="1">
      <c r="A17126" s="131">
        <v>5420082</v>
      </c>
      <c r="B17126" s="131" t="s">
        <v>12028</v>
      </c>
      <c r="D17126" s="132" t="s">
        <v>30027</v>
      </c>
      <c r="E17126" s="132" t="s">
        <v>31003</v>
      </c>
      <c r="F17126" s="132" t="str">
        <f t="shared" si="267"/>
        <v>1502024</v>
      </c>
      <c r="G17126" s="132" t="s">
        <v>23546</v>
      </c>
      <c r="H17126" s="132" t="s">
        <v>23555</v>
      </c>
    </row>
    <row r="17127" spans="1:8" ht="14.5" customHeight="1">
      <c r="A17127" s="131">
        <v>5420082</v>
      </c>
      <c r="B17127" s="131" t="s">
        <v>12028</v>
      </c>
      <c r="D17127" s="132" t="s">
        <v>30027</v>
      </c>
      <c r="E17127" s="132" t="s">
        <v>31498</v>
      </c>
      <c r="F17127" s="132" t="str">
        <f t="shared" si="267"/>
        <v>1502025</v>
      </c>
      <c r="G17127" s="132" t="s">
        <v>23546</v>
      </c>
      <c r="H17127" s="132" t="s">
        <v>18716</v>
      </c>
    </row>
    <row r="17128" spans="1:8" ht="14.5" customHeight="1">
      <c r="A17128" s="131">
        <v>5420085</v>
      </c>
      <c r="B17128" s="131" t="s">
        <v>12029</v>
      </c>
      <c r="D17128" s="132" t="s">
        <v>30027</v>
      </c>
      <c r="E17128" s="132" t="s">
        <v>31004</v>
      </c>
      <c r="F17128" s="132" t="str">
        <f t="shared" si="267"/>
        <v>1502026</v>
      </c>
      <c r="G17128" s="132" t="s">
        <v>23546</v>
      </c>
      <c r="H17128" s="132" t="s">
        <v>23544</v>
      </c>
    </row>
    <row r="17129" spans="1:8" ht="14.5" customHeight="1">
      <c r="A17129" s="131">
        <v>5420085</v>
      </c>
      <c r="B17129" s="131" t="s">
        <v>12029</v>
      </c>
      <c r="D17129" s="132" t="s">
        <v>30027</v>
      </c>
      <c r="E17129" s="132" t="s">
        <v>31005</v>
      </c>
      <c r="F17129" s="132" t="str">
        <f t="shared" si="267"/>
        <v>1502027</v>
      </c>
      <c r="G17129" s="132" t="s">
        <v>23546</v>
      </c>
      <c r="H17129" s="132" t="s">
        <v>18519</v>
      </c>
    </row>
    <row r="17130" spans="1:8" ht="14.5" customHeight="1">
      <c r="A17130" s="131">
        <v>5420074</v>
      </c>
      <c r="B17130" s="131" t="s">
        <v>12030</v>
      </c>
      <c r="D17130" s="132" t="s">
        <v>30027</v>
      </c>
      <c r="E17130" s="132" t="s">
        <v>31006</v>
      </c>
      <c r="F17130" s="132" t="str">
        <f t="shared" si="267"/>
        <v>1502028</v>
      </c>
      <c r="G17130" s="132" t="s">
        <v>23546</v>
      </c>
      <c r="H17130" s="132" t="s">
        <v>22799</v>
      </c>
    </row>
    <row r="17131" spans="1:8" ht="14.5" customHeight="1">
      <c r="A17131" s="131">
        <v>5420074</v>
      </c>
      <c r="B17131" s="131" t="s">
        <v>12030</v>
      </c>
      <c r="D17131" s="132" t="s">
        <v>30027</v>
      </c>
      <c r="E17131" s="132" t="s">
        <v>31499</v>
      </c>
      <c r="F17131" s="132" t="str">
        <f t="shared" si="267"/>
        <v>1502029</v>
      </c>
      <c r="G17131" s="132" t="s">
        <v>23546</v>
      </c>
      <c r="H17131" s="132" t="s">
        <v>23556</v>
      </c>
    </row>
    <row r="17132" spans="1:8" ht="14.5" customHeight="1">
      <c r="A17132" s="131">
        <v>5420071</v>
      </c>
      <c r="B17132" s="131" t="s">
        <v>5517</v>
      </c>
      <c r="D17132" s="132" t="s">
        <v>30027</v>
      </c>
      <c r="E17132" s="132" t="s">
        <v>31500</v>
      </c>
      <c r="F17132" s="132" t="str">
        <f t="shared" si="267"/>
        <v>1502030</v>
      </c>
      <c r="G17132" s="132" t="s">
        <v>23546</v>
      </c>
      <c r="H17132" s="132" t="s">
        <v>23557</v>
      </c>
    </row>
    <row r="17133" spans="1:8" ht="14.5" customHeight="1">
      <c r="A17133" s="131">
        <v>5420071</v>
      </c>
      <c r="B17133" s="131" t="s">
        <v>5517</v>
      </c>
      <c r="D17133" s="132" t="s">
        <v>30027</v>
      </c>
      <c r="E17133" s="132" t="s">
        <v>31501</v>
      </c>
      <c r="F17133" s="132" t="str">
        <f t="shared" si="267"/>
        <v>1502031</v>
      </c>
      <c r="G17133" s="132" t="s">
        <v>23546</v>
      </c>
      <c r="H17133" s="132" t="s">
        <v>18158</v>
      </c>
    </row>
    <row r="17134" spans="1:8" ht="14.5" customHeight="1">
      <c r="A17134" s="131">
        <v>5420063</v>
      </c>
      <c r="B17134" s="131" t="s">
        <v>12031</v>
      </c>
      <c r="D17134" s="132" t="s">
        <v>30027</v>
      </c>
      <c r="E17134" s="132" t="s">
        <v>31502</v>
      </c>
      <c r="F17134" s="132" t="str">
        <f t="shared" si="267"/>
        <v>1502032</v>
      </c>
      <c r="G17134" s="132" t="s">
        <v>23546</v>
      </c>
      <c r="H17134" s="132" t="s">
        <v>23536</v>
      </c>
    </row>
    <row r="17135" spans="1:8" ht="14.5" customHeight="1">
      <c r="A17135" s="131">
        <v>5420063</v>
      </c>
      <c r="B17135" s="131" t="s">
        <v>12031</v>
      </c>
      <c r="D17135" s="132" t="s">
        <v>30027</v>
      </c>
      <c r="E17135" s="132" t="s">
        <v>31503</v>
      </c>
      <c r="F17135" s="132" t="str">
        <f t="shared" si="267"/>
        <v>1502033</v>
      </c>
      <c r="G17135" s="132" t="s">
        <v>23546</v>
      </c>
      <c r="H17135" s="132" t="s">
        <v>17009</v>
      </c>
    </row>
    <row r="17136" spans="1:8" ht="14.5" customHeight="1">
      <c r="A17136" s="131">
        <v>5420065</v>
      </c>
      <c r="B17136" s="131" t="s">
        <v>12032</v>
      </c>
      <c r="D17136" s="132" t="s">
        <v>30027</v>
      </c>
      <c r="E17136" s="132" t="s">
        <v>31504</v>
      </c>
      <c r="F17136" s="132" t="str">
        <f t="shared" si="267"/>
        <v>1502034</v>
      </c>
      <c r="G17136" s="132" t="s">
        <v>23546</v>
      </c>
      <c r="H17136" s="132" t="s">
        <v>18522</v>
      </c>
    </row>
    <row r="17137" spans="1:8" ht="14.5" customHeight="1">
      <c r="A17137" s="131">
        <v>5420065</v>
      </c>
      <c r="B17137" s="131" t="s">
        <v>12032</v>
      </c>
      <c r="D17137" s="132" t="s">
        <v>30027</v>
      </c>
      <c r="E17137" s="132" t="s">
        <v>31007</v>
      </c>
      <c r="F17137" s="132" t="str">
        <f t="shared" si="267"/>
        <v>1502035</v>
      </c>
      <c r="G17137" s="132" t="s">
        <v>23546</v>
      </c>
      <c r="H17137" s="132" t="s">
        <v>23558</v>
      </c>
    </row>
    <row r="17138" spans="1:8" ht="14.5" customHeight="1">
      <c r="A17138" s="131">
        <v>5420076</v>
      </c>
      <c r="B17138" s="131" t="s">
        <v>12033</v>
      </c>
      <c r="D17138" s="132" t="s">
        <v>30027</v>
      </c>
      <c r="E17138" s="132" t="s">
        <v>31008</v>
      </c>
      <c r="F17138" s="132" t="str">
        <f t="shared" si="267"/>
        <v>1502036</v>
      </c>
      <c r="G17138" s="132" t="s">
        <v>23546</v>
      </c>
      <c r="H17138" s="132" t="s">
        <v>23523</v>
      </c>
    </row>
    <row r="17139" spans="1:8" ht="14.5" customHeight="1">
      <c r="A17139" s="131">
        <v>5420076</v>
      </c>
      <c r="B17139" s="131" t="s">
        <v>12033</v>
      </c>
      <c r="D17139" s="132" t="s">
        <v>30027</v>
      </c>
      <c r="E17139" s="132" t="s">
        <v>31505</v>
      </c>
      <c r="F17139" s="132" t="str">
        <f t="shared" si="267"/>
        <v>1502037</v>
      </c>
      <c r="G17139" s="132" t="s">
        <v>23546</v>
      </c>
      <c r="H17139" s="132" t="s">
        <v>23559</v>
      </c>
    </row>
    <row r="17140" spans="1:8" ht="14.5" customHeight="1">
      <c r="A17140" s="131">
        <v>5420076</v>
      </c>
      <c r="B17140" s="131" t="s">
        <v>12033</v>
      </c>
      <c r="D17140" s="132" t="s">
        <v>30027</v>
      </c>
      <c r="E17140" s="132" t="s">
        <v>31009</v>
      </c>
      <c r="F17140" s="132" t="str">
        <f t="shared" si="267"/>
        <v>1502038</v>
      </c>
      <c r="G17140" s="132" t="s">
        <v>23546</v>
      </c>
      <c r="H17140" s="132" t="s">
        <v>17241</v>
      </c>
    </row>
    <row r="17141" spans="1:8" ht="14.5" customHeight="1">
      <c r="A17141" s="131">
        <v>5420076</v>
      </c>
      <c r="B17141" s="131" t="s">
        <v>12033</v>
      </c>
      <c r="D17141" s="132" t="s">
        <v>30027</v>
      </c>
      <c r="E17141" s="132" t="s">
        <v>31506</v>
      </c>
      <c r="F17141" s="132" t="str">
        <f t="shared" si="267"/>
        <v>1502039</v>
      </c>
      <c r="G17141" s="132" t="s">
        <v>23546</v>
      </c>
      <c r="H17141" s="132" t="s">
        <v>22787</v>
      </c>
    </row>
    <row r="17142" spans="1:8" ht="14.5" customHeight="1">
      <c r="A17142" s="131">
        <v>5420076</v>
      </c>
      <c r="B17142" s="131" t="s">
        <v>12033</v>
      </c>
      <c r="D17142" s="132" t="s">
        <v>30027</v>
      </c>
      <c r="E17142" s="132" t="s">
        <v>31010</v>
      </c>
      <c r="F17142" s="132" t="str">
        <f t="shared" si="267"/>
        <v>1502040</v>
      </c>
      <c r="G17142" s="132" t="s">
        <v>23546</v>
      </c>
      <c r="H17142" s="132" t="s">
        <v>23560</v>
      </c>
    </row>
    <row r="17143" spans="1:8" ht="14.5" customHeight="1">
      <c r="A17143" s="131">
        <v>5420086</v>
      </c>
      <c r="B17143" s="131" t="s">
        <v>12034</v>
      </c>
      <c r="D17143" s="132" t="s">
        <v>30027</v>
      </c>
      <c r="E17143" s="132" t="s">
        <v>31507</v>
      </c>
      <c r="F17143" s="132" t="str">
        <f t="shared" si="267"/>
        <v>1502041</v>
      </c>
      <c r="G17143" s="132" t="s">
        <v>23546</v>
      </c>
      <c r="H17143" s="132" t="s">
        <v>18539</v>
      </c>
    </row>
    <row r="17144" spans="1:8" ht="14.5" customHeight="1">
      <c r="A17144" s="131">
        <v>5420086</v>
      </c>
      <c r="B17144" s="131" t="s">
        <v>12034</v>
      </c>
      <c r="D17144" s="132" t="s">
        <v>30027</v>
      </c>
      <c r="E17144" s="132" t="s">
        <v>31508</v>
      </c>
      <c r="F17144" s="132" t="str">
        <f t="shared" si="267"/>
        <v>1502042</v>
      </c>
      <c r="G17144" s="132" t="s">
        <v>23546</v>
      </c>
      <c r="H17144" s="132" t="s">
        <v>15143</v>
      </c>
    </row>
    <row r="17145" spans="1:8" ht="14.5" customHeight="1">
      <c r="A17145" s="131">
        <v>5420073</v>
      </c>
      <c r="B17145" s="131" t="s">
        <v>12035</v>
      </c>
      <c r="D17145" s="132" t="s">
        <v>30027</v>
      </c>
      <c r="E17145" s="132" t="s">
        <v>31509</v>
      </c>
      <c r="F17145" s="132" t="str">
        <f t="shared" si="267"/>
        <v>1502043</v>
      </c>
      <c r="G17145" s="132" t="s">
        <v>23546</v>
      </c>
      <c r="H17145" s="132" t="s">
        <v>23561</v>
      </c>
    </row>
    <row r="17146" spans="1:8" ht="14.5" customHeight="1">
      <c r="A17146" s="131">
        <v>5420073</v>
      </c>
      <c r="B17146" s="131" t="s">
        <v>12035</v>
      </c>
      <c r="D17146" s="132" t="s">
        <v>30028</v>
      </c>
      <c r="E17146" s="132" t="s">
        <v>31491</v>
      </c>
      <c r="F17146" s="132" t="str">
        <f t="shared" si="267"/>
        <v>1503011</v>
      </c>
      <c r="G17146" s="132" t="s">
        <v>23562</v>
      </c>
      <c r="H17146" s="132" t="s">
        <v>15805</v>
      </c>
    </row>
    <row r="17147" spans="1:8" ht="14.5" customHeight="1">
      <c r="A17147" s="131">
        <v>5420083</v>
      </c>
      <c r="B17147" s="131" t="s">
        <v>12036</v>
      </c>
      <c r="D17147" s="132" t="s">
        <v>30028</v>
      </c>
      <c r="E17147" s="132" t="s">
        <v>31492</v>
      </c>
      <c r="F17147" s="132" t="str">
        <f t="shared" si="267"/>
        <v>1503012</v>
      </c>
      <c r="G17147" s="132" t="s">
        <v>23562</v>
      </c>
      <c r="H17147" s="132" t="s">
        <v>15373</v>
      </c>
    </row>
    <row r="17148" spans="1:8" ht="14.5" customHeight="1">
      <c r="A17148" s="131">
        <v>5420083</v>
      </c>
      <c r="B17148" s="131" t="s">
        <v>12036</v>
      </c>
      <c r="D17148" s="132" t="s">
        <v>30028</v>
      </c>
      <c r="E17148" s="132" t="s">
        <v>30997</v>
      </c>
      <c r="F17148" s="132" t="str">
        <f t="shared" si="267"/>
        <v>1503013</v>
      </c>
      <c r="G17148" s="132" t="s">
        <v>23562</v>
      </c>
      <c r="H17148" s="132" t="s">
        <v>16475</v>
      </c>
    </row>
    <row r="17149" spans="1:8" ht="14.5" customHeight="1">
      <c r="A17149" s="131">
        <v>5420081</v>
      </c>
      <c r="B17149" s="131" t="s">
        <v>12037</v>
      </c>
      <c r="D17149" s="132" t="s">
        <v>30028</v>
      </c>
      <c r="E17149" s="132" t="s">
        <v>31493</v>
      </c>
      <c r="F17149" s="132" t="str">
        <f t="shared" si="267"/>
        <v>1503014</v>
      </c>
      <c r="G17149" s="132" t="s">
        <v>23562</v>
      </c>
      <c r="H17149" s="132" t="s">
        <v>18376</v>
      </c>
    </row>
    <row r="17150" spans="1:8" ht="14.5" customHeight="1">
      <c r="A17150" s="131">
        <v>5420081</v>
      </c>
      <c r="B17150" s="131" t="s">
        <v>12037</v>
      </c>
      <c r="D17150" s="132" t="s">
        <v>30028</v>
      </c>
      <c r="E17150" s="132" t="s">
        <v>30998</v>
      </c>
      <c r="F17150" s="132" t="str">
        <f t="shared" si="267"/>
        <v>1503015</v>
      </c>
      <c r="G17150" s="132" t="s">
        <v>23562</v>
      </c>
      <c r="H17150" s="132" t="s">
        <v>23563</v>
      </c>
    </row>
    <row r="17151" spans="1:8" ht="14.5" customHeight="1">
      <c r="A17151" s="131">
        <v>5420081</v>
      </c>
      <c r="B17151" s="131" t="s">
        <v>12037</v>
      </c>
      <c r="D17151" s="132" t="s">
        <v>30028</v>
      </c>
      <c r="E17151" s="132" t="s">
        <v>31494</v>
      </c>
      <c r="F17151" s="132" t="str">
        <f t="shared" si="267"/>
        <v>1503016</v>
      </c>
      <c r="G17151" s="132" t="s">
        <v>23562</v>
      </c>
      <c r="H17151" s="132" t="s">
        <v>23564</v>
      </c>
    </row>
    <row r="17152" spans="1:8" ht="14.5" customHeight="1">
      <c r="A17152" s="131">
        <v>5420081</v>
      </c>
      <c r="B17152" s="131" t="s">
        <v>12037</v>
      </c>
      <c r="D17152" s="132" t="s">
        <v>30028</v>
      </c>
      <c r="E17152" s="132" t="s">
        <v>31495</v>
      </c>
      <c r="F17152" s="132" t="str">
        <f t="shared" si="267"/>
        <v>1503017</v>
      </c>
      <c r="G17152" s="132" t="s">
        <v>23562</v>
      </c>
      <c r="H17152" s="132" t="s">
        <v>23565</v>
      </c>
    </row>
    <row r="17153" spans="1:8" ht="14.5" customHeight="1">
      <c r="A17153" s="131">
        <v>5998253</v>
      </c>
      <c r="B17153" s="131" t="s">
        <v>12038</v>
      </c>
      <c r="D17153" s="132" t="s">
        <v>30028</v>
      </c>
      <c r="E17153" s="132" t="s">
        <v>31496</v>
      </c>
      <c r="F17153" s="132" t="str">
        <f t="shared" si="267"/>
        <v>1503018</v>
      </c>
      <c r="G17153" s="132" t="s">
        <v>23562</v>
      </c>
      <c r="H17153" s="132" t="s">
        <v>23566</v>
      </c>
    </row>
    <row r="17154" spans="1:8" ht="14.5" customHeight="1">
      <c r="A17154" s="131">
        <v>5998111</v>
      </c>
      <c r="B17154" s="131" t="s">
        <v>12039</v>
      </c>
      <c r="D17154" s="132" t="s">
        <v>30028</v>
      </c>
      <c r="E17154" s="132" t="s">
        <v>31000</v>
      </c>
      <c r="F17154" s="132" t="str">
        <f t="shared" si="267"/>
        <v>1503020</v>
      </c>
      <c r="G17154" s="132" t="s">
        <v>23562</v>
      </c>
      <c r="H17154" s="132" t="s">
        <v>17368</v>
      </c>
    </row>
    <row r="17155" spans="1:8" ht="14.5" customHeight="1">
      <c r="A17155" s="131">
        <v>5870053</v>
      </c>
      <c r="B17155" s="131" t="s">
        <v>12040</v>
      </c>
      <c r="D17155" s="132" t="s">
        <v>30028</v>
      </c>
      <c r="E17155" s="132" t="s">
        <v>31001</v>
      </c>
      <c r="F17155" s="132" t="str">
        <f t="shared" ref="F17155:F17218" si="268">TEXT(D17155,"0000")&amp;TEXT(E17155,"000")</f>
        <v>1503021</v>
      </c>
      <c r="G17155" s="132" t="s">
        <v>23562</v>
      </c>
      <c r="H17155" s="132" t="s">
        <v>17260</v>
      </c>
    </row>
    <row r="17156" spans="1:8" ht="14.5" customHeight="1">
      <c r="A17156" s="131">
        <v>5870053</v>
      </c>
      <c r="B17156" s="131" t="s">
        <v>12040</v>
      </c>
      <c r="D17156" s="132" t="s">
        <v>30028</v>
      </c>
      <c r="E17156" s="132" t="s">
        <v>31002</v>
      </c>
      <c r="F17156" s="132" t="str">
        <f t="shared" si="268"/>
        <v>1503022</v>
      </c>
      <c r="G17156" s="132" t="s">
        <v>23562</v>
      </c>
      <c r="H17156" s="132" t="s">
        <v>23567</v>
      </c>
    </row>
    <row r="17157" spans="1:8" ht="14.5" customHeight="1">
      <c r="A17157" s="131">
        <v>5870053</v>
      </c>
      <c r="B17157" s="131" t="s">
        <v>12040</v>
      </c>
      <c r="D17157" s="132" t="s">
        <v>30028</v>
      </c>
      <c r="E17157" s="132" t="s">
        <v>31497</v>
      </c>
      <c r="F17157" s="132" t="str">
        <f t="shared" si="268"/>
        <v>1503023</v>
      </c>
      <c r="G17157" s="132" t="s">
        <v>23562</v>
      </c>
      <c r="H17157" s="132" t="s">
        <v>18227</v>
      </c>
    </row>
    <row r="17158" spans="1:8" ht="14.5" customHeight="1">
      <c r="A17158" s="131">
        <v>5870053</v>
      </c>
      <c r="B17158" s="131" t="s">
        <v>12040</v>
      </c>
      <c r="D17158" s="132" t="s">
        <v>30028</v>
      </c>
      <c r="E17158" s="132" t="s">
        <v>31003</v>
      </c>
      <c r="F17158" s="132" t="str">
        <f t="shared" si="268"/>
        <v>1503024</v>
      </c>
      <c r="G17158" s="132" t="s">
        <v>23562</v>
      </c>
      <c r="H17158" s="132" t="s">
        <v>16900</v>
      </c>
    </row>
    <row r="17159" spans="1:8" ht="14.5" customHeight="1">
      <c r="A17159" s="131">
        <v>5870031</v>
      </c>
      <c r="B17159" s="131" t="s">
        <v>12041</v>
      </c>
      <c r="D17159" s="132" t="s">
        <v>30028</v>
      </c>
      <c r="E17159" s="132" t="s">
        <v>31498</v>
      </c>
      <c r="F17159" s="132" t="str">
        <f t="shared" si="268"/>
        <v>1503025</v>
      </c>
      <c r="G17159" s="132" t="s">
        <v>23562</v>
      </c>
      <c r="H17159" s="132" t="s">
        <v>14786</v>
      </c>
    </row>
    <row r="17160" spans="1:8" ht="14.5" customHeight="1">
      <c r="A17160" s="131">
        <v>5870031</v>
      </c>
      <c r="B17160" s="131" t="s">
        <v>12041</v>
      </c>
      <c r="D17160" s="132" t="s">
        <v>30028</v>
      </c>
      <c r="E17160" s="132" t="s">
        <v>31004</v>
      </c>
      <c r="F17160" s="132" t="str">
        <f t="shared" si="268"/>
        <v>1503026</v>
      </c>
      <c r="G17160" s="132" t="s">
        <v>23562</v>
      </c>
      <c r="H17160" s="132" t="s">
        <v>18629</v>
      </c>
    </row>
    <row r="17161" spans="1:8" ht="14.5" customHeight="1">
      <c r="A17161" s="131">
        <v>5870031</v>
      </c>
      <c r="B17161" s="131" t="s">
        <v>12041</v>
      </c>
      <c r="D17161" s="132" t="s">
        <v>30028</v>
      </c>
      <c r="E17161" s="132" t="s">
        <v>31005</v>
      </c>
      <c r="F17161" s="132" t="str">
        <f t="shared" si="268"/>
        <v>1503027</v>
      </c>
      <c r="G17161" s="132" t="s">
        <v>23562</v>
      </c>
      <c r="H17161" s="132" t="s">
        <v>18457</v>
      </c>
    </row>
    <row r="17162" spans="1:8" ht="14.5" customHeight="1">
      <c r="A17162" s="131">
        <v>5870032</v>
      </c>
      <c r="B17162" s="131" t="s">
        <v>12042</v>
      </c>
      <c r="D17162" s="132" t="s">
        <v>30028</v>
      </c>
      <c r="E17162" s="132" t="s">
        <v>31006</v>
      </c>
      <c r="F17162" s="132" t="str">
        <f t="shared" si="268"/>
        <v>1503028</v>
      </c>
      <c r="G17162" s="132" t="s">
        <v>23562</v>
      </c>
      <c r="H17162" s="132" t="s">
        <v>23568</v>
      </c>
    </row>
    <row r="17163" spans="1:8" ht="14.5" customHeight="1">
      <c r="A17163" s="131">
        <v>5870032</v>
      </c>
      <c r="B17163" s="131" t="s">
        <v>12042</v>
      </c>
      <c r="D17163" s="132" t="s">
        <v>30028</v>
      </c>
      <c r="E17163" s="132" t="s">
        <v>31499</v>
      </c>
      <c r="F17163" s="132" t="str">
        <f t="shared" si="268"/>
        <v>1503029</v>
      </c>
      <c r="G17163" s="132" t="s">
        <v>23562</v>
      </c>
      <c r="H17163" s="132" t="s">
        <v>23569</v>
      </c>
    </row>
    <row r="17164" spans="1:8" ht="14.5" customHeight="1">
      <c r="A17164" s="131">
        <v>5870032</v>
      </c>
      <c r="B17164" s="131" t="s">
        <v>12042</v>
      </c>
      <c r="D17164" s="132" t="s">
        <v>30028</v>
      </c>
      <c r="E17164" s="132" t="s">
        <v>31500</v>
      </c>
      <c r="F17164" s="132" t="str">
        <f t="shared" si="268"/>
        <v>1503030</v>
      </c>
      <c r="G17164" s="132" t="s">
        <v>23562</v>
      </c>
      <c r="H17164" s="132" t="s">
        <v>23570</v>
      </c>
    </row>
    <row r="17165" spans="1:8" ht="14.5" customHeight="1">
      <c r="A17165" s="131">
        <v>5870043</v>
      </c>
      <c r="B17165" s="131" t="s">
        <v>12043</v>
      </c>
      <c r="D17165" s="132" t="s">
        <v>30028</v>
      </c>
      <c r="E17165" s="132" t="s">
        <v>31501</v>
      </c>
      <c r="F17165" s="132" t="str">
        <f t="shared" si="268"/>
        <v>1503031</v>
      </c>
      <c r="G17165" s="132" t="s">
        <v>23562</v>
      </c>
      <c r="H17165" s="132" t="s">
        <v>19346</v>
      </c>
    </row>
    <row r="17166" spans="1:8" ht="14.5" customHeight="1">
      <c r="A17166" s="131">
        <v>5870043</v>
      </c>
      <c r="B17166" s="131" t="s">
        <v>12043</v>
      </c>
      <c r="D17166" s="132" t="s">
        <v>30028</v>
      </c>
      <c r="E17166" s="132" t="s">
        <v>31502</v>
      </c>
      <c r="F17166" s="132" t="str">
        <f t="shared" si="268"/>
        <v>1503032</v>
      </c>
      <c r="G17166" s="132" t="s">
        <v>23562</v>
      </c>
      <c r="H17166" s="132" t="s">
        <v>18616</v>
      </c>
    </row>
    <row r="17167" spans="1:8" ht="14.5" customHeight="1">
      <c r="A17167" s="131">
        <v>5870054</v>
      </c>
      <c r="B17167" s="131" t="s">
        <v>12044</v>
      </c>
      <c r="D17167" s="132" t="s">
        <v>30028</v>
      </c>
      <c r="E17167" s="132" t="s">
        <v>31503</v>
      </c>
      <c r="F17167" s="132" t="str">
        <f t="shared" si="268"/>
        <v>1503033</v>
      </c>
      <c r="G17167" s="132" t="s">
        <v>23562</v>
      </c>
      <c r="H17167" s="132" t="s">
        <v>18601</v>
      </c>
    </row>
    <row r="17168" spans="1:8" ht="14.5" customHeight="1">
      <c r="A17168" s="131">
        <v>5870054</v>
      </c>
      <c r="B17168" s="131" t="s">
        <v>12044</v>
      </c>
      <c r="D17168" s="132" t="s">
        <v>30028</v>
      </c>
      <c r="E17168" s="132" t="s">
        <v>31504</v>
      </c>
      <c r="F17168" s="132" t="str">
        <f t="shared" si="268"/>
        <v>1503034</v>
      </c>
      <c r="G17168" s="132" t="s">
        <v>23562</v>
      </c>
      <c r="H17168" s="132" t="s">
        <v>17970</v>
      </c>
    </row>
    <row r="17169" spans="1:8" ht="14.5" customHeight="1">
      <c r="A17169" s="131">
        <v>5870054</v>
      </c>
      <c r="B17169" s="131" t="s">
        <v>12044</v>
      </c>
      <c r="D17169" s="132" t="s">
        <v>30028</v>
      </c>
      <c r="E17169" s="132" t="s">
        <v>31007</v>
      </c>
      <c r="F17169" s="132" t="str">
        <f t="shared" si="268"/>
        <v>1503035</v>
      </c>
      <c r="G17169" s="132" t="s">
        <v>23562</v>
      </c>
      <c r="H17169" s="132" t="s">
        <v>14999</v>
      </c>
    </row>
    <row r="17170" spans="1:8" ht="14.5" customHeight="1">
      <c r="A17170" s="131">
        <v>5870042</v>
      </c>
      <c r="B17170" s="131" t="s">
        <v>12045</v>
      </c>
      <c r="D17170" s="132" t="s">
        <v>30028</v>
      </c>
      <c r="E17170" s="132" t="s">
        <v>31008</v>
      </c>
      <c r="F17170" s="132" t="str">
        <f t="shared" si="268"/>
        <v>1503036</v>
      </c>
      <c r="G17170" s="132" t="s">
        <v>23562</v>
      </c>
      <c r="H17170" s="132" t="s">
        <v>17402</v>
      </c>
    </row>
    <row r="17171" spans="1:8" ht="14.5" customHeight="1">
      <c r="A17171" s="131">
        <v>5870042</v>
      </c>
      <c r="B17171" s="131" t="s">
        <v>12045</v>
      </c>
      <c r="D17171" s="132" t="s">
        <v>30028</v>
      </c>
      <c r="E17171" s="132" t="s">
        <v>31505</v>
      </c>
      <c r="F17171" s="132" t="str">
        <f t="shared" si="268"/>
        <v>1503037</v>
      </c>
      <c r="G17171" s="132" t="s">
        <v>23562</v>
      </c>
      <c r="H17171" s="132" t="s">
        <v>18603</v>
      </c>
    </row>
    <row r="17172" spans="1:8" ht="14.5" customHeight="1">
      <c r="A17172" s="131">
        <v>5870042</v>
      </c>
      <c r="B17172" s="131" t="s">
        <v>12045</v>
      </c>
      <c r="D17172" s="132" t="s">
        <v>30028</v>
      </c>
      <c r="E17172" s="132" t="s">
        <v>31009</v>
      </c>
      <c r="F17172" s="132" t="str">
        <f t="shared" si="268"/>
        <v>1503038</v>
      </c>
      <c r="G17172" s="132" t="s">
        <v>23562</v>
      </c>
      <c r="H17172" s="132" t="s">
        <v>20614</v>
      </c>
    </row>
    <row r="17173" spans="1:8" ht="14.5" customHeight="1">
      <c r="A17173" s="131">
        <v>5870042</v>
      </c>
      <c r="B17173" s="131" t="s">
        <v>12045</v>
      </c>
      <c r="D17173" s="132" t="s">
        <v>30028</v>
      </c>
      <c r="E17173" s="132" t="s">
        <v>31506</v>
      </c>
      <c r="F17173" s="132" t="str">
        <f t="shared" si="268"/>
        <v>1503039</v>
      </c>
      <c r="G17173" s="132" t="s">
        <v>23562</v>
      </c>
      <c r="H17173" s="132" t="s">
        <v>18609</v>
      </c>
    </row>
    <row r="17174" spans="1:8" ht="14.5" customHeight="1">
      <c r="A17174" s="131">
        <v>5960004</v>
      </c>
      <c r="B17174" s="131" t="s">
        <v>12046</v>
      </c>
      <c r="D17174" s="132" t="s">
        <v>30028</v>
      </c>
      <c r="E17174" s="132" t="s">
        <v>31010</v>
      </c>
      <c r="F17174" s="132" t="str">
        <f t="shared" si="268"/>
        <v>1503040</v>
      </c>
      <c r="G17174" s="132" t="s">
        <v>23562</v>
      </c>
      <c r="H17174" s="132" t="s">
        <v>18627</v>
      </c>
    </row>
    <row r="17175" spans="1:8" ht="14.5" customHeight="1">
      <c r="A17175" s="131">
        <v>5960004</v>
      </c>
      <c r="B17175" s="131" t="s">
        <v>12046</v>
      </c>
      <c r="D17175" s="132" t="s">
        <v>30028</v>
      </c>
      <c r="E17175" s="132" t="s">
        <v>31507</v>
      </c>
      <c r="F17175" s="132" t="str">
        <f t="shared" si="268"/>
        <v>1503041</v>
      </c>
      <c r="G17175" s="132" t="s">
        <v>23562</v>
      </c>
      <c r="H17175" s="132" t="s">
        <v>23571</v>
      </c>
    </row>
    <row r="17176" spans="1:8" ht="14.5" customHeight="1">
      <c r="A17176" s="131">
        <v>5960001</v>
      </c>
      <c r="B17176" s="131" t="s">
        <v>12047</v>
      </c>
      <c r="D17176" s="132" t="s">
        <v>30028</v>
      </c>
      <c r="E17176" s="132" t="s">
        <v>31508</v>
      </c>
      <c r="F17176" s="132" t="str">
        <f t="shared" si="268"/>
        <v>1503042</v>
      </c>
      <c r="G17176" s="132" t="s">
        <v>23562</v>
      </c>
      <c r="H17176" s="132" t="s">
        <v>18596</v>
      </c>
    </row>
    <row r="17177" spans="1:8" ht="14.5" customHeight="1">
      <c r="A17177" s="131">
        <v>5960001</v>
      </c>
      <c r="B17177" s="131" t="s">
        <v>12047</v>
      </c>
      <c r="D17177" s="132" t="s">
        <v>30028</v>
      </c>
      <c r="E17177" s="132" t="s">
        <v>31509</v>
      </c>
      <c r="F17177" s="132" t="str">
        <f t="shared" si="268"/>
        <v>1503043</v>
      </c>
      <c r="G17177" s="132" t="s">
        <v>23562</v>
      </c>
      <c r="H17177" s="132" t="s">
        <v>23572</v>
      </c>
    </row>
    <row r="17178" spans="1:8" ht="14.5" customHeight="1">
      <c r="A17178" s="131">
        <v>5960001</v>
      </c>
      <c r="B17178" s="131" t="s">
        <v>12047</v>
      </c>
      <c r="D17178" s="132" t="s">
        <v>30028</v>
      </c>
      <c r="E17178" s="132" t="s">
        <v>31011</v>
      </c>
      <c r="F17178" s="132" t="str">
        <f t="shared" si="268"/>
        <v>1503044</v>
      </c>
      <c r="G17178" s="132" t="s">
        <v>23562</v>
      </c>
      <c r="H17178" s="132" t="s">
        <v>23573</v>
      </c>
    </row>
    <row r="17179" spans="1:8" ht="14.5" customHeight="1">
      <c r="A17179" s="131">
        <v>5960001</v>
      </c>
      <c r="B17179" s="131" t="s">
        <v>12047</v>
      </c>
      <c r="D17179" s="132" t="s">
        <v>30028</v>
      </c>
      <c r="E17179" s="132" t="s">
        <v>31510</v>
      </c>
      <c r="F17179" s="132" t="str">
        <f t="shared" si="268"/>
        <v>1503045</v>
      </c>
      <c r="G17179" s="132" t="s">
        <v>23562</v>
      </c>
      <c r="H17179" s="132" t="s">
        <v>18617</v>
      </c>
    </row>
    <row r="17180" spans="1:8" ht="14.5" customHeight="1">
      <c r="A17180" s="131">
        <v>5960001</v>
      </c>
      <c r="B17180" s="131" t="s">
        <v>12047</v>
      </c>
      <c r="D17180" s="132" t="s">
        <v>30028</v>
      </c>
      <c r="E17180" s="132" t="s">
        <v>31511</v>
      </c>
      <c r="F17180" s="132" t="str">
        <f t="shared" si="268"/>
        <v>1503047</v>
      </c>
      <c r="G17180" s="132" t="s">
        <v>23562</v>
      </c>
      <c r="H17180" s="132" t="s">
        <v>23574</v>
      </c>
    </row>
    <row r="17181" spans="1:8" ht="14.5" customHeight="1">
      <c r="A17181" s="131">
        <v>5960001</v>
      </c>
      <c r="B17181" s="131" t="s">
        <v>12047</v>
      </c>
      <c r="D17181" s="132" t="s">
        <v>30028</v>
      </c>
      <c r="E17181" s="132" t="s">
        <v>31512</v>
      </c>
      <c r="F17181" s="132" t="str">
        <f t="shared" si="268"/>
        <v>1503048</v>
      </c>
      <c r="G17181" s="132" t="s">
        <v>23562</v>
      </c>
      <c r="H17181" s="132" t="s">
        <v>18613</v>
      </c>
    </row>
    <row r="17182" spans="1:8" ht="14.5" customHeight="1">
      <c r="A17182" s="131">
        <v>5960812</v>
      </c>
      <c r="B17182" s="131" t="s">
        <v>12048</v>
      </c>
      <c r="D17182" s="132" t="s">
        <v>30028</v>
      </c>
      <c r="E17182" s="132" t="s">
        <v>31513</v>
      </c>
      <c r="F17182" s="132" t="str">
        <f t="shared" si="268"/>
        <v>1503049</v>
      </c>
      <c r="G17182" s="132" t="s">
        <v>23562</v>
      </c>
      <c r="H17182" s="132" t="s">
        <v>15015</v>
      </c>
    </row>
    <row r="17183" spans="1:8" ht="14.5" customHeight="1">
      <c r="A17183" s="131">
        <v>5960812</v>
      </c>
      <c r="B17183" s="131" t="s">
        <v>12048</v>
      </c>
      <c r="D17183" s="132" t="s">
        <v>30028</v>
      </c>
      <c r="E17183" s="132" t="s">
        <v>31013</v>
      </c>
      <c r="F17183" s="132" t="str">
        <f t="shared" si="268"/>
        <v>1503050</v>
      </c>
      <c r="G17183" s="132" t="s">
        <v>23562</v>
      </c>
      <c r="H17183" s="132" t="s">
        <v>18624</v>
      </c>
    </row>
    <row r="17184" spans="1:8" ht="14.5" customHeight="1">
      <c r="A17184" s="131">
        <v>5960812</v>
      </c>
      <c r="B17184" s="131" t="s">
        <v>12048</v>
      </c>
      <c r="D17184" s="132" t="s">
        <v>30028</v>
      </c>
      <c r="E17184" s="132" t="s">
        <v>31014</v>
      </c>
      <c r="F17184" s="132" t="str">
        <f t="shared" si="268"/>
        <v>1503051</v>
      </c>
      <c r="G17184" s="132" t="s">
        <v>23562</v>
      </c>
      <c r="H17184" s="132" t="s">
        <v>23575</v>
      </c>
    </row>
    <row r="17185" spans="1:8" ht="14.5" customHeight="1">
      <c r="A17185" s="131">
        <v>5960812</v>
      </c>
      <c r="B17185" s="131" t="s">
        <v>12048</v>
      </c>
      <c r="D17185" s="132" t="s">
        <v>30028</v>
      </c>
      <c r="E17185" s="132" t="s">
        <v>31514</v>
      </c>
      <c r="F17185" s="132" t="str">
        <f t="shared" si="268"/>
        <v>1503052</v>
      </c>
      <c r="G17185" s="132" t="s">
        <v>23562</v>
      </c>
      <c r="H17185" s="132" t="s">
        <v>18620</v>
      </c>
    </row>
    <row r="17186" spans="1:8" ht="14.5" customHeight="1">
      <c r="A17186" s="131">
        <v>5960816</v>
      </c>
      <c r="B17186" s="131" t="s">
        <v>12049</v>
      </c>
      <c r="D17186" s="132" t="s">
        <v>30028</v>
      </c>
      <c r="E17186" s="132" t="s">
        <v>31015</v>
      </c>
      <c r="F17186" s="132" t="str">
        <f t="shared" si="268"/>
        <v>1503053</v>
      </c>
      <c r="G17186" s="132" t="s">
        <v>23562</v>
      </c>
      <c r="H17186" s="132" t="s">
        <v>18782</v>
      </c>
    </row>
    <row r="17187" spans="1:8" ht="14.5" customHeight="1">
      <c r="A17187" s="131">
        <v>5960816</v>
      </c>
      <c r="B17187" s="131" t="s">
        <v>12049</v>
      </c>
      <c r="D17187" s="132" t="s">
        <v>30028</v>
      </c>
      <c r="E17187" s="132" t="s">
        <v>31016</v>
      </c>
      <c r="F17187" s="132" t="str">
        <f t="shared" si="268"/>
        <v>1503054</v>
      </c>
      <c r="G17187" s="132" t="s">
        <v>23562</v>
      </c>
      <c r="H17187" s="132" t="s">
        <v>23576</v>
      </c>
    </row>
    <row r="17188" spans="1:8" ht="14.5" customHeight="1">
      <c r="A17188" s="131">
        <v>5960816</v>
      </c>
      <c r="B17188" s="131" t="s">
        <v>12049</v>
      </c>
      <c r="D17188" s="132" t="s">
        <v>30028</v>
      </c>
      <c r="E17188" s="132" t="s">
        <v>31515</v>
      </c>
      <c r="F17188" s="132" t="str">
        <f t="shared" si="268"/>
        <v>1503055</v>
      </c>
      <c r="G17188" s="132" t="s">
        <v>23562</v>
      </c>
      <c r="H17188" s="132" t="s">
        <v>23577</v>
      </c>
    </row>
    <row r="17189" spans="1:8" ht="14.5" customHeight="1">
      <c r="A17189" s="131">
        <v>5960816</v>
      </c>
      <c r="B17189" s="131" t="s">
        <v>12049</v>
      </c>
      <c r="D17189" s="132" t="s">
        <v>30028</v>
      </c>
      <c r="E17189" s="132" t="s">
        <v>31516</v>
      </c>
      <c r="F17189" s="132" t="str">
        <f t="shared" si="268"/>
        <v>1503056</v>
      </c>
      <c r="G17189" s="132" t="s">
        <v>23562</v>
      </c>
      <c r="H17189" s="132" t="s">
        <v>23578</v>
      </c>
    </row>
    <row r="17190" spans="1:8" ht="14.5" customHeight="1">
      <c r="A17190" s="131">
        <v>5960816</v>
      </c>
      <c r="B17190" s="131" t="s">
        <v>12049</v>
      </c>
      <c r="D17190" s="132" t="s">
        <v>30028</v>
      </c>
      <c r="E17190" s="132" t="s">
        <v>31017</v>
      </c>
      <c r="F17190" s="132" t="str">
        <f t="shared" si="268"/>
        <v>1503057</v>
      </c>
      <c r="G17190" s="132" t="s">
        <v>23562</v>
      </c>
      <c r="H17190" s="132" t="s">
        <v>23579</v>
      </c>
    </row>
    <row r="17191" spans="1:8" ht="14.5" customHeight="1">
      <c r="A17191" s="131">
        <v>5960816</v>
      </c>
      <c r="B17191" s="131" t="s">
        <v>12049</v>
      </c>
      <c r="D17191" s="132" t="s">
        <v>30028</v>
      </c>
      <c r="E17191" s="132" t="s">
        <v>31517</v>
      </c>
      <c r="F17191" s="132" t="str">
        <f t="shared" si="268"/>
        <v>1503058</v>
      </c>
      <c r="G17191" s="132" t="s">
        <v>23562</v>
      </c>
      <c r="H17191" s="132" t="s">
        <v>23580</v>
      </c>
    </row>
    <row r="17192" spans="1:8" ht="14.5" customHeight="1">
      <c r="A17192" s="131">
        <v>5960816</v>
      </c>
      <c r="B17192" s="131" t="s">
        <v>12049</v>
      </c>
      <c r="D17192" s="132" t="s">
        <v>30028</v>
      </c>
      <c r="E17192" s="132" t="s">
        <v>31518</v>
      </c>
      <c r="F17192" s="132" t="str">
        <f t="shared" si="268"/>
        <v>1503059</v>
      </c>
      <c r="G17192" s="132" t="s">
        <v>23562</v>
      </c>
      <c r="H17192" s="132" t="s">
        <v>23581</v>
      </c>
    </row>
    <row r="17193" spans="1:8" ht="14.5" customHeight="1">
      <c r="A17193" s="131">
        <v>5960042</v>
      </c>
      <c r="B17193" s="131" t="s">
        <v>12050</v>
      </c>
      <c r="D17193" s="132" t="s">
        <v>30028</v>
      </c>
      <c r="E17193" s="132" t="s">
        <v>31519</v>
      </c>
      <c r="F17193" s="132" t="str">
        <f t="shared" si="268"/>
        <v>1503060</v>
      </c>
      <c r="G17193" s="132" t="s">
        <v>23562</v>
      </c>
      <c r="H17193" s="132" t="s">
        <v>18726</v>
      </c>
    </row>
    <row r="17194" spans="1:8" ht="14.5" customHeight="1">
      <c r="A17194" s="131">
        <v>5960042</v>
      </c>
      <c r="B17194" s="131" t="s">
        <v>12050</v>
      </c>
      <c r="D17194" s="132" t="s">
        <v>30028</v>
      </c>
      <c r="E17194" s="132" t="s">
        <v>31018</v>
      </c>
      <c r="F17194" s="132" t="str">
        <f t="shared" si="268"/>
        <v>1503061</v>
      </c>
      <c r="G17194" s="132" t="s">
        <v>23562</v>
      </c>
      <c r="H17194" s="132" t="s">
        <v>23582</v>
      </c>
    </row>
    <row r="17195" spans="1:8" ht="14.5" customHeight="1">
      <c r="A17195" s="131">
        <v>5960042</v>
      </c>
      <c r="B17195" s="131" t="s">
        <v>12050</v>
      </c>
      <c r="D17195" s="132" t="s">
        <v>30028</v>
      </c>
      <c r="E17195" s="132" t="s">
        <v>31521</v>
      </c>
      <c r="F17195" s="132" t="str">
        <f t="shared" si="268"/>
        <v>1503063</v>
      </c>
      <c r="G17195" s="132" t="s">
        <v>23562</v>
      </c>
      <c r="H17195" s="132" t="s">
        <v>23583</v>
      </c>
    </row>
    <row r="17196" spans="1:8" ht="14.5" customHeight="1">
      <c r="A17196" s="131">
        <v>5960042</v>
      </c>
      <c r="B17196" s="131" t="s">
        <v>12050</v>
      </c>
      <c r="D17196" s="132" t="s">
        <v>30028</v>
      </c>
      <c r="E17196" s="132" t="s">
        <v>31019</v>
      </c>
      <c r="F17196" s="132" t="str">
        <f t="shared" si="268"/>
        <v>1503064</v>
      </c>
      <c r="G17196" s="132" t="s">
        <v>23562</v>
      </c>
      <c r="H17196" s="132" t="s">
        <v>18614</v>
      </c>
    </row>
    <row r="17197" spans="1:8" ht="14.5" customHeight="1">
      <c r="A17197" s="131">
        <v>5960827</v>
      </c>
      <c r="B17197" s="131" t="s">
        <v>12051</v>
      </c>
      <c r="D17197" s="132" t="s">
        <v>30028</v>
      </c>
      <c r="E17197" s="132" t="s">
        <v>31020</v>
      </c>
      <c r="F17197" s="132" t="str">
        <f t="shared" si="268"/>
        <v>1503066</v>
      </c>
      <c r="G17197" s="132" t="s">
        <v>23562</v>
      </c>
      <c r="H17197" s="132" t="s">
        <v>23584</v>
      </c>
    </row>
    <row r="17198" spans="1:8" ht="14.5" customHeight="1">
      <c r="A17198" s="131">
        <v>5960827</v>
      </c>
      <c r="B17198" s="131" t="s">
        <v>12051</v>
      </c>
      <c r="D17198" s="132" t="s">
        <v>30028</v>
      </c>
      <c r="E17198" s="132" t="s">
        <v>31523</v>
      </c>
      <c r="F17198" s="132" t="str">
        <f t="shared" si="268"/>
        <v>1503067</v>
      </c>
      <c r="G17198" s="132" t="s">
        <v>23562</v>
      </c>
      <c r="H17198" s="132" t="s">
        <v>23585</v>
      </c>
    </row>
    <row r="17199" spans="1:8" ht="14.5" customHeight="1">
      <c r="A17199" s="131">
        <v>5960827</v>
      </c>
      <c r="B17199" s="131" t="s">
        <v>12051</v>
      </c>
      <c r="D17199" s="132" t="s">
        <v>30028</v>
      </c>
      <c r="E17199" s="132" t="s">
        <v>31021</v>
      </c>
      <c r="F17199" s="132" t="str">
        <f t="shared" si="268"/>
        <v>1503068</v>
      </c>
      <c r="G17199" s="132" t="s">
        <v>23562</v>
      </c>
      <c r="H17199" s="132" t="s">
        <v>23586</v>
      </c>
    </row>
    <row r="17200" spans="1:8" ht="14.5" customHeight="1">
      <c r="A17200" s="131">
        <v>5960827</v>
      </c>
      <c r="B17200" s="131" t="s">
        <v>12051</v>
      </c>
      <c r="D17200" s="132" t="s">
        <v>30028</v>
      </c>
      <c r="E17200" s="132" t="s">
        <v>31043</v>
      </c>
      <c r="F17200" s="132" t="str">
        <f t="shared" si="268"/>
        <v>1503110</v>
      </c>
      <c r="G17200" s="132" t="s">
        <v>23562</v>
      </c>
      <c r="H17200" s="132" t="s">
        <v>23587</v>
      </c>
    </row>
    <row r="17201" spans="1:8" ht="14.5" customHeight="1">
      <c r="A17201" s="131">
        <v>5960827</v>
      </c>
      <c r="B17201" s="131" t="s">
        <v>12051</v>
      </c>
      <c r="D17201" s="132" t="s">
        <v>30028</v>
      </c>
      <c r="E17201" s="132" t="s">
        <v>31044</v>
      </c>
      <c r="F17201" s="132" t="str">
        <f t="shared" si="268"/>
        <v>1503111</v>
      </c>
      <c r="G17201" s="132" t="s">
        <v>23562</v>
      </c>
      <c r="H17201" s="132" t="s">
        <v>18586</v>
      </c>
    </row>
    <row r="17202" spans="1:8" ht="14.5" customHeight="1">
      <c r="A17202" s="131">
        <v>5960827</v>
      </c>
      <c r="B17202" s="131" t="s">
        <v>12051</v>
      </c>
      <c r="D17202" s="132" t="s">
        <v>30028</v>
      </c>
      <c r="E17202" s="132" t="s">
        <v>31045</v>
      </c>
      <c r="F17202" s="132" t="str">
        <f t="shared" si="268"/>
        <v>1503112</v>
      </c>
      <c r="G17202" s="132" t="s">
        <v>23562</v>
      </c>
      <c r="H17202" s="132" t="s">
        <v>23588</v>
      </c>
    </row>
    <row r="17203" spans="1:8" ht="14.5" customHeight="1">
      <c r="A17203" s="131">
        <v>5960832</v>
      </c>
      <c r="B17203" s="131" t="s">
        <v>12052</v>
      </c>
      <c r="D17203" s="132" t="s">
        <v>30028</v>
      </c>
      <c r="E17203" s="132" t="s">
        <v>31046</v>
      </c>
      <c r="F17203" s="132" t="str">
        <f t="shared" si="268"/>
        <v>1503113</v>
      </c>
      <c r="G17203" s="132" t="s">
        <v>23562</v>
      </c>
      <c r="H17203" s="132" t="s">
        <v>18587</v>
      </c>
    </row>
    <row r="17204" spans="1:8" ht="14.5" customHeight="1">
      <c r="A17204" s="131">
        <v>5960832</v>
      </c>
      <c r="B17204" s="131" t="s">
        <v>12052</v>
      </c>
      <c r="D17204" s="132" t="s">
        <v>30028</v>
      </c>
      <c r="E17204" s="132" t="s">
        <v>31047</v>
      </c>
      <c r="F17204" s="132" t="str">
        <f t="shared" si="268"/>
        <v>1503114</v>
      </c>
      <c r="G17204" s="132" t="s">
        <v>23562</v>
      </c>
      <c r="H17204" s="132" t="s">
        <v>18589</v>
      </c>
    </row>
    <row r="17205" spans="1:8" ht="14.5" customHeight="1">
      <c r="A17205" s="131">
        <v>5960832</v>
      </c>
      <c r="B17205" s="131" t="s">
        <v>12052</v>
      </c>
      <c r="D17205" s="132" t="s">
        <v>30028</v>
      </c>
      <c r="E17205" s="132" t="s">
        <v>31541</v>
      </c>
      <c r="F17205" s="132" t="str">
        <f t="shared" si="268"/>
        <v>1503115</v>
      </c>
      <c r="G17205" s="132" t="s">
        <v>23562</v>
      </c>
      <c r="H17205" s="132" t="s">
        <v>18584</v>
      </c>
    </row>
    <row r="17206" spans="1:8" ht="14.5" customHeight="1">
      <c r="A17206" s="131">
        <v>5960826</v>
      </c>
      <c r="B17206" s="131" t="s">
        <v>12053</v>
      </c>
      <c r="D17206" s="132" t="s">
        <v>30028</v>
      </c>
      <c r="E17206" s="132" t="s">
        <v>31048</v>
      </c>
      <c r="F17206" s="132" t="str">
        <f t="shared" si="268"/>
        <v>1503116</v>
      </c>
      <c r="G17206" s="132" t="s">
        <v>23562</v>
      </c>
      <c r="H17206" s="132" t="s">
        <v>23589</v>
      </c>
    </row>
    <row r="17207" spans="1:8" ht="14.5" customHeight="1">
      <c r="A17207" s="131">
        <v>5960826</v>
      </c>
      <c r="B17207" s="131" t="s">
        <v>12053</v>
      </c>
      <c r="D17207" s="132" t="s">
        <v>30028</v>
      </c>
      <c r="E17207" s="132" t="s">
        <v>31542</v>
      </c>
      <c r="F17207" s="132" t="str">
        <f t="shared" si="268"/>
        <v>1503117</v>
      </c>
      <c r="G17207" s="132" t="s">
        <v>23562</v>
      </c>
      <c r="H17207" s="132" t="s">
        <v>23590</v>
      </c>
    </row>
    <row r="17208" spans="1:8" ht="14.5" customHeight="1">
      <c r="A17208" s="131">
        <v>5960811</v>
      </c>
      <c r="B17208" s="131" t="s">
        <v>12054</v>
      </c>
      <c r="D17208" s="132" t="s">
        <v>30028</v>
      </c>
      <c r="E17208" s="132" t="s">
        <v>31543</v>
      </c>
      <c r="F17208" s="132" t="str">
        <f t="shared" si="268"/>
        <v>1503118</v>
      </c>
      <c r="G17208" s="132" t="s">
        <v>23562</v>
      </c>
      <c r="H17208" s="132" t="s">
        <v>22162</v>
      </c>
    </row>
    <row r="17209" spans="1:8" ht="14.5" customHeight="1">
      <c r="A17209" s="131">
        <v>5960811</v>
      </c>
      <c r="B17209" s="131" t="s">
        <v>12054</v>
      </c>
      <c r="D17209" s="132" t="s">
        <v>30028</v>
      </c>
      <c r="E17209" s="132" t="s">
        <v>31049</v>
      </c>
      <c r="F17209" s="132" t="str">
        <f t="shared" si="268"/>
        <v>1503120</v>
      </c>
      <c r="G17209" s="132" t="s">
        <v>23562</v>
      </c>
      <c r="H17209" s="132" t="s">
        <v>17373</v>
      </c>
    </row>
    <row r="17210" spans="1:8" ht="14.5" customHeight="1">
      <c r="A17210" s="131">
        <v>5960811</v>
      </c>
      <c r="B17210" s="131" t="s">
        <v>12054</v>
      </c>
      <c r="D17210" s="132" t="s">
        <v>30028</v>
      </c>
      <c r="E17210" s="132" t="s">
        <v>31050</v>
      </c>
      <c r="F17210" s="132" t="str">
        <f t="shared" si="268"/>
        <v>1503121</v>
      </c>
      <c r="G17210" s="132" t="s">
        <v>23562</v>
      </c>
      <c r="H17210" s="132" t="s">
        <v>18604</v>
      </c>
    </row>
    <row r="17211" spans="1:8" ht="14.5" customHeight="1">
      <c r="A17211" s="131">
        <v>5960811</v>
      </c>
      <c r="B17211" s="131" t="s">
        <v>12054</v>
      </c>
      <c r="D17211" s="132" t="s">
        <v>30028</v>
      </c>
      <c r="E17211" s="132" t="s">
        <v>31811</v>
      </c>
      <c r="F17211" s="132" t="str">
        <f t="shared" si="268"/>
        <v>1503122</v>
      </c>
      <c r="G17211" s="132" t="s">
        <v>23562</v>
      </c>
      <c r="H17211" s="132" t="s">
        <v>18687</v>
      </c>
    </row>
    <row r="17212" spans="1:8" ht="14.5" customHeight="1">
      <c r="A17212" s="131">
        <v>5960041</v>
      </c>
      <c r="B17212" s="131" t="s">
        <v>12055</v>
      </c>
      <c r="D17212" s="132" t="s">
        <v>30028</v>
      </c>
      <c r="E17212" s="132" t="s">
        <v>31051</v>
      </c>
      <c r="F17212" s="132" t="str">
        <f t="shared" si="268"/>
        <v>1503123</v>
      </c>
      <c r="G17212" s="132" t="s">
        <v>23562</v>
      </c>
      <c r="H17212" s="132" t="s">
        <v>18588</v>
      </c>
    </row>
    <row r="17213" spans="1:8" ht="14.5" customHeight="1">
      <c r="A17213" s="131">
        <v>5960041</v>
      </c>
      <c r="B17213" s="131" t="s">
        <v>12055</v>
      </c>
      <c r="D17213" s="132" t="s">
        <v>30028</v>
      </c>
      <c r="E17213" s="132" t="s">
        <v>31545</v>
      </c>
      <c r="F17213" s="132" t="str">
        <f t="shared" si="268"/>
        <v>1503124</v>
      </c>
      <c r="G17213" s="132" t="s">
        <v>23562</v>
      </c>
      <c r="H17213" s="132" t="s">
        <v>23591</v>
      </c>
    </row>
    <row r="17214" spans="1:8" ht="14.5" customHeight="1">
      <c r="A17214" s="131">
        <v>5960041</v>
      </c>
      <c r="B17214" s="131" t="s">
        <v>12055</v>
      </c>
      <c r="D17214" s="132" t="s">
        <v>30028</v>
      </c>
      <c r="E17214" s="132" t="s">
        <v>31052</v>
      </c>
      <c r="F17214" s="132" t="str">
        <f t="shared" si="268"/>
        <v>1503125</v>
      </c>
      <c r="G17214" s="132" t="s">
        <v>23562</v>
      </c>
      <c r="H17214" s="132" t="s">
        <v>23592</v>
      </c>
    </row>
    <row r="17215" spans="1:8" ht="14.5" customHeight="1">
      <c r="A17215" s="131">
        <v>5960041</v>
      </c>
      <c r="B17215" s="131" t="s">
        <v>12055</v>
      </c>
      <c r="D17215" s="132" t="s">
        <v>30028</v>
      </c>
      <c r="E17215" s="132" t="s">
        <v>31546</v>
      </c>
      <c r="F17215" s="132" t="str">
        <f t="shared" si="268"/>
        <v>1503126</v>
      </c>
      <c r="G17215" s="132" t="s">
        <v>23562</v>
      </c>
      <c r="H17215" s="132" t="s">
        <v>18623</v>
      </c>
    </row>
    <row r="17216" spans="1:8" ht="14.5" customHeight="1">
      <c r="A17216" s="131">
        <v>5960041</v>
      </c>
      <c r="B17216" s="131" t="s">
        <v>12055</v>
      </c>
      <c r="D17216" s="132" t="s">
        <v>30028</v>
      </c>
      <c r="E17216" s="132" t="s">
        <v>31053</v>
      </c>
      <c r="F17216" s="132" t="str">
        <f t="shared" si="268"/>
        <v>1503127</v>
      </c>
      <c r="G17216" s="132" t="s">
        <v>23562</v>
      </c>
      <c r="H17216" s="132" t="s">
        <v>23593</v>
      </c>
    </row>
    <row r="17217" spans="1:8" ht="14.5" customHeight="1">
      <c r="A17217" s="131">
        <v>5960823</v>
      </c>
      <c r="B17217" s="131" t="s">
        <v>12056</v>
      </c>
      <c r="D17217" s="132" t="s">
        <v>30028</v>
      </c>
      <c r="E17217" s="132" t="s">
        <v>31054</v>
      </c>
      <c r="F17217" s="132" t="str">
        <f t="shared" si="268"/>
        <v>1503128</v>
      </c>
      <c r="G17217" s="132" t="s">
        <v>23562</v>
      </c>
      <c r="H17217" s="132" t="s">
        <v>23594</v>
      </c>
    </row>
    <row r="17218" spans="1:8" ht="14.5" customHeight="1">
      <c r="A17218" s="131">
        <v>5960823</v>
      </c>
      <c r="B17218" s="131" t="s">
        <v>12056</v>
      </c>
      <c r="D17218" s="132" t="s">
        <v>30028</v>
      </c>
      <c r="E17218" s="132" t="s">
        <v>31547</v>
      </c>
      <c r="F17218" s="132" t="str">
        <f t="shared" si="268"/>
        <v>1503129</v>
      </c>
      <c r="G17218" s="132" t="s">
        <v>23562</v>
      </c>
      <c r="H17218" s="132" t="s">
        <v>23595</v>
      </c>
    </row>
    <row r="17219" spans="1:8" ht="14.5" customHeight="1">
      <c r="A17219" s="131">
        <v>5960823</v>
      </c>
      <c r="B17219" s="131" t="s">
        <v>12056</v>
      </c>
      <c r="D17219" s="132" t="s">
        <v>30028</v>
      </c>
      <c r="E17219" s="132" t="s">
        <v>31055</v>
      </c>
      <c r="F17219" s="132" t="str">
        <f t="shared" ref="F17219:F17282" si="269">TEXT(D17219,"0000")&amp;TEXT(E17219,"000")</f>
        <v>1503130</v>
      </c>
      <c r="G17219" s="132" t="s">
        <v>23562</v>
      </c>
      <c r="H17219" s="132" t="s">
        <v>15868</v>
      </c>
    </row>
    <row r="17220" spans="1:8" ht="14.5" customHeight="1">
      <c r="A17220" s="131">
        <v>5960823</v>
      </c>
      <c r="B17220" s="131" t="s">
        <v>12056</v>
      </c>
      <c r="D17220" s="132" t="s">
        <v>30028</v>
      </c>
      <c r="E17220" s="132" t="s">
        <v>31548</v>
      </c>
      <c r="F17220" s="132" t="str">
        <f t="shared" si="269"/>
        <v>1503131</v>
      </c>
      <c r="G17220" s="132" t="s">
        <v>23562</v>
      </c>
      <c r="H17220" s="132" t="s">
        <v>18590</v>
      </c>
    </row>
    <row r="17221" spans="1:8" ht="14.5" customHeight="1">
      <c r="A17221" s="131">
        <v>5960823</v>
      </c>
      <c r="B17221" s="131" t="s">
        <v>12056</v>
      </c>
      <c r="D17221" s="132" t="s">
        <v>30028</v>
      </c>
      <c r="E17221" s="132" t="s">
        <v>31056</v>
      </c>
      <c r="F17221" s="132" t="str">
        <f t="shared" si="269"/>
        <v>1503132</v>
      </c>
      <c r="G17221" s="132" t="s">
        <v>23562</v>
      </c>
      <c r="H17221" s="132" t="s">
        <v>23596</v>
      </c>
    </row>
    <row r="17222" spans="1:8" ht="14.5" customHeight="1">
      <c r="A17222" s="131">
        <v>5960834</v>
      </c>
      <c r="B17222" s="131" t="s">
        <v>12057</v>
      </c>
      <c r="D17222" s="132" t="s">
        <v>30028</v>
      </c>
      <c r="E17222" s="132" t="s">
        <v>31057</v>
      </c>
      <c r="F17222" s="132" t="str">
        <f t="shared" si="269"/>
        <v>1503133</v>
      </c>
      <c r="G17222" s="132" t="s">
        <v>23562</v>
      </c>
      <c r="H17222" s="132" t="s">
        <v>23597</v>
      </c>
    </row>
    <row r="17223" spans="1:8" ht="14.5" customHeight="1">
      <c r="A17223" s="131">
        <v>5960834</v>
      </c>
      <c r="B17223" s="131" t="s">
        <v>12057</v>
      </c>
      <c r="D17223" s="132" t="s">
        <v>30028</v>
      </c>
      <c r="E17223" s="132" t="s">
        <v>31549</v>
      </c>
      <c r="F17223" s="132" t="str">
        <f t="shared" si="269"/>
        <v>1503134</v>
      </c>
      <c r="G17223" s="132" t="s">
        <v>23562</v>
      </c>
      <c r="H17223" s="132" t="s">
        <v>20196</v>
      </c>
    </row>
    <row r="17224" spans="1:8" ht="14.5" customHeight="1">
      <c r="A17224" s="131">
        <v>5960834</v>
      </c>
      <c r="B17224" s="131" t="s">
        <v>12057</v>
      </c>
      <c r="D17224" s="132" t="s">
        <v>30028</v>
      </c>
      <c r="E17224" s="132" t="s">
        <v>31550</v>
      </c>
      <c r="F17224" s="132" t="str">
        <f t="shared" si="269"/>
        <v>1503135</v>
      </c>
      <c r="G17224" s="132" t="s">
        <v>23562</v>
      </c>
      <c r="H17224" s="132" t="s">
        <v>18592</v>
      </c>
    </row>
    <row r="17225" spans="1:8" ht="14.5" customHeight="1">
      <c r="A17225" s="131">
        <v>5960003</v>
      </c>
      <c r="B17225" s="131" t="s">
        <v>12058</v>
      </c>
      <c r="D17225" s="132" t="s">
        <v>30028</v>
      </c>
      <c r="E17225" s="132" t="s">
        <v>31551</v>
      </c>
      <c r="F17225" s="132" t="str">
        <f t="shared" si="269"/>
        <v>1503136</v>
      </c>
      <c r="G17225" s="132" t="s">
        <v>23562</v>
      </c>
      <c r="H17225" s="132" t="s">
        <v>20613</v>
      </c>
    </row>
    <row r="17226" spans="1:8" ht="14.5" customHeight="1">
      <c r="A17226" s="131">
        <v>5960003</v>
      </c>
      <c r="B17226" s="131" t="s">
        <v>12058</v>
      </c>
      <c r="D17226" s="132" t="s">
        <v>30028</v>
      </c>
      <c r="E17226" s="132" t="s">
        <v>31552</v>
      </c>
      <c r="F17226" s="132" t="str">
        <f t="shared" si="269"/>
        <v>1503137</v>
      </c>
      <c r="G17226" s="132" t="s">
        <v>23562</v>
      </c>
      <c r="H17226" s="132" t="s">
        <v>18905</v>
      </c>
    </row>
    <row r="17227" spans="1:8" ht="14.5" customHeight="1">
      <c r="A17227" s="131">
        <v>5960003</v>
      </c>
      <c r="B17227" s="131" t="s">
        <v>12058</v>
      </c>
      <c r="D17227" s="132" t="s">
        <v>30028</v>
      </c>
      <c r="E17227" s="132" t="s">
        <v>31553</v>
      </c>
      <c r="F17227" s="132" t="str">
        <f t="shared" si="269"/>
        <v>1503138</v>
      </c>
      <c r="G17227" s="132" t="s">
        <v>23562</v>
      </c>
      <c r="H17227" s="132" t="s">
        <v>16681</v>
      </c>
    </row>
    <row r="17228" spans="1:8" ht="14.5" customHeight="1">
      <c r="A17228" s="131">
        <v>5960076</v>
      </c>
      <c r="B17228" s="131" t="s">
        <v>12059</v>
      </c>
      <c r="D17228" s="132" t="s">
        <v>30028</v>
      </c>
      <c r="E17228" s="132" t="s">
        <v>31812</v>
      </c>
      <c r="F17228" s="132" t="str">
        <f t="shared" si="269"/>
        <v>1503139</v>
      </c>
      <c r="G17228" s="132" t="s">
        <v>23562</v>
      </c>
      <c r="H17228" s="132" t="s">
        <v>23598</v>
      </c>
    </row>
    <row r="17229" spans="1:8" ht="14.5" customHeight="1">
      <c r="A17229" s="131">
        <v>5960076</v>
      </c>
      <c r="B17229" s="131" t="s">
        <v>12059</v>
      </c>
      <c r="D17229" s="132" t="s">
        <v>30028</v>
      </c>
      <c r="E17229" s="132" t="s">
        <v>31554</v>
      </c>
      <c r="F17229" s="132" t="str">
        <f t="shared" si="269"/>
        <v>1503140</v>
      </c>
      <c r="G17229" s="132" t="s">
        <v>23562</v>
      </c>
      <c r="H17229" s="132" t="s">
        <v>23599</v>
      </c>
    </row>
    <row r="17230" spans="1:8" ht="14.5" customHeight="1">
      <c r="A17230" s="131">
        <v>5960076</v>
      </c>
      <c r="B17230" s="131" t="s">
        <v>12059</v>
      </c>
      <c r="D17230" s="132" t="s">
        <v>30028</v>
      </c>
      <c r="E17230" s="132" t="s">
        <v>31813</v>
      </c>
      <c r="F17230" s="132" t="str">
        <f t="shared" si="269"/>
        <v>1503141</v>
      </c>
      <c r="G17230" s="132" t="s">
        <v>23562</v>
      </c>
      <c r="H17230" s="132" t="s">
        <v>18579</v>
      </c>
    </row>
    <row r="17231" spans="1:8" ht="14.5" customHeight="1">
      <c r="A17231" s="131">
        <v>5960076</v>
      </c>
      <c r="B17231" s="131" t="s">
        <v>12059</v>
      </c>
      <c r="D17231" s="132" t="s">
        <v>30028</v>
      </c>
      <c r="E17231" s="132" t="s">
        <v>31555</v>
      </c>
      <c r="F17231" s="132" t="str">
        <f t="shared" si="269"/>
        <v>1503142</v>
      </c>
      <c r="G17231" s="132" t="s">
        <v>23562</v>
      </c>
      <c r="H17231" s="132" t="s">
        <v>16862</v>
      </c>
    </row>
    <row r="17232" spans="1:8" ht="14.5" customHeight="1">
      <c r="A17232" s="131">
        <v>5960831</v>
      </c>
      <c r="B17232" s="131" t="s">
        <v>12060</v>
      </c>
      <c r="D17232" s="132" t="s">
        <v>30028</v>
      </c>
      <c r="E17232" s="132" t="s">
        <v>31058</v>
      </c>
      <c r="F17232" s="132" t="str">
        <f t="shared" si="269"/>
        <v>1503143</v>
      </c>
      <c r="G17232" s="132" t="s">
        <v>23562</v>
      </c>
      <c r="H17232" s="132" t="s">
        <v>23265</v>
      </c>
    </row>
    <row r="17233" spans="1:8" ht="14.5" customHeight="1">
      <c r="A17233" s="131">
        <v>5960831</v>
      </c>
      <c r="B17233" s="131" t="s">
        <v>12060</v>
      </c>
      <c r="D17233" s="132" t="s">
        <v>30029</v>
      </c>
      <c r="E17233" s="132" t="s">
        <v>30993</v>
      </c>
      <c r="F17233" s="132" t="str">
        <f t="shared" si="269"/>
        <v>1505001</v>
      </c>
      <c r="G17233" s="132" t="s">
        <v>23600</v>
      </c>
      <c r="H17233" s="132" t="s">
        <v>14751</v>
      </c>
    </row>
    <row r="17234" spans="1:8" ht="14.5" customHeight="1">
      <c r="A17234" s="131">
        <v>5960831</v>
      </c>
      <c r="B17234" s="131" t="s">
        <v>12060</v>
      </c>
      <c r="D17234" s="132" t="s">
        <v>30029</v>
      </c>
      <c r="E17234" s="132" t="s">
        <v>31486</v>
      </c>
      <c r="F17234" s="132" t="str">
        <f t="shared" si="269"/>
        <v>1505002</v>
      </c>
      <c r="G17234" s="132" t="s">
        <v>23600</v>
      </c>
      <c r="H17234" s="132" t="s">
        <v>23601</v>
      </c>
    </row>
    <row r="17235" spans="1:8" ht="14.5" customHeight="1">
      <c r="A17235" s="131">
        <v>5960831</v>
      </c>
      <c r="B17235" s="131" t="s">
        <v>12060</v>
      </c>
      <c r="D17235" s="132" t="s">
        <v>30029</v>
      </c>
      <c r="E17235" s="132" t="s">
        <v>31487</v>
      </c>
      <c r="F17235" s="132" t="str">
        <f t="shared" si="269"/>
        <v>1505003</v>
      </c>
      <c r="G17235" s="132" t="s">
        <v>23600</v>
      </c>
      <c r="H17235" s="132" t="s">
        <v>15772</v>
      </c>
    </row>
    <row r="17236" spans="1:8" ht="14.5" customHeight="1">
      <c r="A17236" s="131">
        <v>5960825</v>
      </c>
      <c r="B17236" s="131" t="s">
        <v>12061</v>
      </c>
      <c r="D17236" s="132" t="s">
        <v>30029</v>
      </c>
      <c r="E17236" s="132" t="s">
        <v>30994</v>
      </c>
      <c r="F17236" s="132" t="str">
        <f t="shared" si="269"/>
        <v>1505004</v>
      </c>
      <c r="G17236" s="132" t="s">
        <v>23600</v>
      </c>
      <c r="H17236" s="132" t="s">
        <v>23602</v>
      </c>
    </row>
    <row r="17237" spans="1:8" ht="14.5" customHeight="1">
      <c r="A17237" s="131">
        <v>5960825</v>
      </c>
      <c r="B17237" s="131" t="s">
        <v>12061</v>
      </c>
      <c r="D17237" s="132" t="s">
        <v>30029</v>
      </c>
      <c r="E17237" s="132" t="s">
        <v>30995</v>
      </c>
      <c r="F17237" s="132" t="str">
        <f t="shared" si="269"/>
        <v>1505005</v>
      </c>
      <c r="G17237" s="132" t="s">
        <v>23600</v>
      </c>
      <c r="H17237" s="132" t="s">
        <v>23603</v>
      </c>
    </row>
    <row r="17238" spans="1:8" ht="14.5" customHeight="1">
      <c r="A17238" s="131">
        <v>5960825</v>
      </c>
      <c r="B17238" s="131" t="s">
        <v>12061</v>
      </c>
      <c r="D17238" s="132" t="s">
        <v>30029</v>
      </c>
      <c r="E17238" s="132" t="s">
        <v>31488</v>
      </c>
      <c r="F17238" s="132" t="str">
        <f t="shared" si="269"/>
        <v>1505006</v>
      </c>
      <c r="G17238" s="132" t="s">
        <v>23600</v>
      </c>
      <c r="H17238" s="132" t="s">
        <v>14999</v>
      </c>
    </row>
    <row r="17239" spans="1:8" ht="14.5" customHeight="1">
      <c r="A17239" s="131">
        <v>5960825</v>
      </c>
      <c r="B17239" s="131" t="s">
        <v>12061</v>
      </c>
      <c r="D17239" s="132" t="s">
        <v>30029</v>
      </c>
      <c r="E17239" s="132" t="s">
        <v>31489</v>
      </c>
      <c r="F17239" s="132" t="str">
        <f t="shared" si="269"/>
        <v>1505007</v>
      </c>
      <c r="G17239" s="132" t="s">
        <v>23600</v>
      </c>
      <c r="H17239" s="132" t="s">
        <v>23604</v>
      </c>
    </row>
    <row r="17240" spans="1:8" ht="14.5" customHeight="1">
      <c r="A17240" s="131">
        <v>5960825</v>
      </c>
      <c r="B17240" s="131" t="s">
        <v>12061</v>
      </c>
      <c r="D17240" s="132" t="s">
        <v>30029</v>
      </c>
      <c r="E17240" s="132" t="s">
        <v>31807</v>
      </c>
      <c r="F17240" s="132" t="str">
        <f t="shared" si="269"/>
        <v>1505008</v>
      </c>
      <c r="G17240" s="132" t="s">
        <v>23600</v>
      </c>
      <c r="H17240" s="132" t="s">
        <v>18243</v>
      </c>
    </row>
    <row r="17241" spans="1:8" ht="14.5" customHeight="1">
      <c r="A17241" s="131">
        <v>5960825</v>
      </c>
      <c r="B17241" s="131" t="s">
        <v>12061</v>
      </c>
      <c r="D17241" s="132" t="s">
        <v>30029</v>
      </c>
      <c r="E17241" s="132" t="s">
        <v>30996</v>
      </c>
      <c r="F17241" s="132" t="str">
        <f t="shared" si="269"/>
        <v>1505009</v>
      </c>
      <c r="G17241" s="132" t="s">
        <v>23600</v>
      </c>
      <c r="H17241" s="132" t="s">
        <v>23605</v>
      </c>
    </row>
    <row r="17242" spans="1:8" ht="14.5" customHeight="1">
      <c r="A17242" s="131">
        <v>5960825</v>
      </c>
      <c r="B17242" s="131" t="s">
        <v>12061</v>
      </c>
      <c r="D17242" s="132" t="s">
        <v>30029</v>
      </c>
      <c r="E17242" s="132" t="s">
        <v>31490</v>
      </c>
      <c r="F17242" s="132" t="str">
        <f t="shared" si="269"/>
        <v>1505010</v>
      </c>
      <c r="G17242" s="132" t="s">
        <v>23600</v>
      </c>
      <c r="H17242" s="132" t="s">
        <v>16767</v>
      </c>
    </row>
    <row r="17243" spans="1:8" ht="14.5" customHeight="1">
      <c r="A17243" s="131">
        <v>5960825</v>
      </c>
      <c r="B17243" s="131" t="s">
        <v>12061</v>
      </c>
      <c r="D17243" s="132" t="s">
        <v>30029</v>
      </c>
      <c r="E17243" s="132" t="s">
        <v>31491</v>
      </c>
      <c r="F17243" s="132" t="str">
        <f t="shared" si="269"/>
        <v>1505011</v>
      </c>
      <c r="G17243" s="132" t="s">
        <v>23600</v>
      </c>
      <c r="H17243" s="132" t="s">
        <v>23606</v>
      </c>
    </row>
    <row r="17244" spans="1:8" ht="14.5" customHeight="1">
      <c r="A17244" s="131">
        <v>5960825</v>
      </c>
      <c r="B17244" s="131" t="s">
        <v>12061</v>
      </c>
      <c r="D17244" s="132" t="s">
        <v>30029</v>
      </c>
      <c r="E17244" s="132" t="s">
        <v>31492</v>
      </c>
      <c r="F17244" s="132" t="str">
        <f t="shared" si="269"/>
        <v>1505012</v>
      </c>
      <c r="G17244" s="132" t="s">
        <v>23600</v>
      </c>
      <c r="H17244" s="132" t="s">
        <v>18559</v>
      </c>
    </row>
    <row r="17245" spans="1:8" ht="14.5" customHeight="1">
      <c r="A17245" s="131">
        <v>5960825</v>
      </c>
      <c r="B17245" s="131" t="s">
        <v>12061</v>
      </c>
      <c r="D17245" s="132" t="s">
        <v>30029</v>
      </c>
      <c r="E17245" s="132" t="s">
        <v>30997</v>
      </c>
      <c r="F17245" s="132" t="str">
        <f t="shared" si="269"/>
        <v>1505013</v>
      </c>
      <c r="G17245" s="132" t="s">
        <v>23600</v>
      </c>
      <c r="H17245" s="132" t="s">
        <v>23607</v>
      </c>
    </row>
    <row r="17246" spans="1:8" ht="14.5" customHeight="1">
      <c r="A17246" s="131">
        <v>5960825</v>
      </c>
      <c r="B17246" s="131" t="s">
        <v>12061</v>
      </c>
      <c r="D17246" s="132" t="s">
        <v>30029</v>
      </c>
      <c r="E17246" s="132" t="s">
        <v>31493</v>
      </c>
      <c r="F17246" s="132" t="str">
        <f t="shared" si="269"/>
        <v>1505014</v>
      </c>
      <c r="G17246" s="132" t="s">
        <v>23600</v>
      </c>
      <c r="H17246" s="132" t="s">
        <v>23608</v>
      </c>
    </row>
    <row r="17247" spans="1:8" ht="14.5" customHeight="1">
      <c r="A17247" s="131">
        <v>5960046</v>
      </c>
      <c r="B17247" s="131" t="s">
        <v>12062</v>
      </c>
      <c r="D17247" s="132" t="s">
        <v>30029</v>
      </c>
      <c r="E17247" s="132" t="s">
        <v>30998</v>
      </c>
      <c r="F17247" s="132" t="str">
        <f t="shared" si="269"/>
        <v>1505015</v>
      </c>
      <c r="G17247" s="132" t="s">
        <v>23600</v>
      </c>
      <c r="H17247" s="132" t="s">
        <v>20346</v>
      </c>
    </row>
    <row r="17248" spans="1:8" ht="14.5" customHeight="1">
      <c r="A17248" s="131">
        <v>5960046</v>
      </c>
      <c r="B17248" s="131" t="s">
        <v>12062</v>
      </c>
      <c r="D17248" s="132" t="s">
        <v>30029</v>
      </c>
      <c r="E17248" s="132" t="s">
        <v>31494</v>
      </c>
      <c r="F17248" s="132" t="str">
        <f t="shared" si="269"/>
        <v>1505016</v>
      </c>
      <c r="G17248" s="132" t="s">
        <v>23600</v>
      </c>
      <c r="H17248" s="132" t="s">
        <v>18669</v>
      </c>
    </row>
    <row r="17249" spans="1:8" ht="14.5" customHeight="1">
      <c r="A17249" s="131">
        <v>5960046</v>
      </c>
      <c r="B17249" s="131" t="s">
        <v>12062</v>
      </c>
      <c r="D17249" s="132" t="s">
        <v>30029</v>
      </c>
      <c r="E17249" s="132" t="s">
        <v>31495</v>
      </c>
      <c r="F17249" s="132" t="str">
        <f t="shared" si="269"/>
        <v>1505017</v>
      </c>
      <c r="G17249" s="132" t="s">
        <v>23600</v>
      </c>
      <c r="H17249" s="132" t="s">
        <v>23609</v>
      </c>
    </row>
    <row r="17250" spans="1:8" ht="14.5" customHeight="1">
      <c r="A17250" s="131">
        <v>5960046</v>
      </c>
      <c r="B17250" s="131" t="s">
        <v>12062</v>
      </c>
      <c r="D17250" s="132" t="s">
        <v>30029</v>
      </c>
      <c r="E17250" s="132" t="s">
        <v>31000</v>
      </c>
      <c r="F17250" s="132" t="str">
        <f t="shared" si="269"/>
        <v>1505020</v>
      </c>
      <c r="G17250" s="132" t="s">
        <v>23600</v>
      </c>
      <c r="H17250" s="132" t="s">
        <v>23610</v>
      </c>
    </row>
    <row r="17251" spans="1:8" ht="14.5" customHeight="1">
      <c r="A17251" s="131">
        <v>5960045</v>
      </c>
      <c r="B17251" s="131" t="s">
        <v>12063</v>
      </c>
      <c r="D17251" s="132" t="s">
        <v>30029</v>
      </c>
      <c r="E17251" s="132" t="s">
        <v>31808</v>
      </c>
      <c r="F17251" s="132" t="str">
        <f t="shared" si="269"/>
        <v>1505094</v>
      </c>
      <c r="G17251" s="132" t="s">
        <v>23600</v>
      </c>
      <c r="H17251" s="132" t="s">
        <v>23611</v>
      </c>
    </row>
    <row r="17252" spans="1:8" ht="14.5" customHeight="1">
      <c r="A17252" s="131">
        <v>5960045</v>
      </c>
      <c r="B17252" s="131" t="s">
        <v>12063</v>
      </c>
      <c r="D17252" s="132" t="s">
        <v>30029</v>
      </c>
      <c r="E17252" s="132" t="s">
        <v>31533</v>
      </c>
      <c r="F17252" s="132" t="str">
        <f t="shared" si="269"/>
        <v>1505095</v>
      </c>
      <c r="G17252" s="132" t="s">
        <v>23600</v>
      </c>
      <c r="H17252" s="132" t="s">
        <v>15179</v>
      </c>
    </row>
    <row r="17253" spans="1:8" ht="14.5" customHeight="1">
      <c r="A17253" s="131">
        <v>5960045</v>
      </c>
      <c r="B17253" s="131" t="s">
        <v>12063</v>
      </c>
      <c r="D17253" s="132" t="s">
        <v>30029</v>
      </c>
      <c r="E17253" s="132" t="s">
        <v>31038</v>
      </c>
      <c r="F17253" s="132" t="str">
        <f t="shared" si="269"/>
        <v>1505096</v>
      </c>
      <c r="G17253" s="132" t="s">
        <v>23600</v>
      </c>
      <c r="H17253" s="132" t="s">
        <v>23612</v>
      </c>
    </row>
    <row r="17254" spans="1:8" ht="14.5" customHeight="1">
      <c r="A17254" s="131">
        <v>5960045</v>
      </c>
      <c r="B17254" s="131" t="s">
        <v>12063</v>
      </c>
      <c r="D17254" s="132" t="s">
        <v>30029</v>
      </c>
      <c r="E17254" s="132" t="s">
        <v>31534</v>
      </c>
      <c r="F17254" s="132" t="str">
        <f t="shared" si="269"/>
        <v>1505097</v>
      </c>
      <c r="G17254" s="132" t="s">
        <v>23600</v>
      </c>
      <c r="H17254" s="132" t="s">
        <v>15270</v>
      </c>
    </row>
    <row r="17255" spans="1:8" ht="14.5" customHeight="1">
      <c r="A17255" s="131">
        <v>5960801</v>
      </c>
      <c r="B17255" s="131" t="s">
        <v>12064</v>
      </c>
      <c r="D17255" s="132" t="s">
        <v>30029</v>
      </c>
      <c r="E17255" s="132" t="s">
        <v>31535</v>
      </c>
      <c r="F17255" s="132" t="str">
        <f t="shared" si="269"/>
        <v>1505098</v>
      </c>
      <c r="G17255" s="132" t="s">
        <v>23600</v>
      </c>
      <c r="H17255" s="132" t="s">
        <v>23613</v>
      </c>
    </row>
    <row r="17256" spans="1:8" ht="14.5" customHeight="1">
      <c r="A17256" s="131">
        <v>5960801</v>
      </c>
      <c r="B17256" s="131" t="s">
        <v>12064</v>
      </c>
      <c r="D17256" s="132" t="s">
        <v>30029</v>
      </c>
      <c r="E17256" s="132" t="s">
        <v>31536</v>
      </c>
      <c r="F17256" s="132" t="str">
        <f t="shared" si="269"/>
        <v>1505099</v>
      </c>
      <c r="G17256" s="132" t="s">
        <v>23600</v>
      </c>
      <c r="H17256" s="132" t="s">
        <v>23614</v>
      </c>
    </row>
    <row r="17257" spans="1:8" ht="14.5" customHeight="1">
      <c r="A17257" s="131">
        <v>5960801</v>
      </c>
      <c r="B17257" s="131" t="s">
        <v>12064</v>
      </c>
      <c r="D17257" s="132" t="s">
        <v>30029</v>
      </c>
      <c r="E17257" s="132" t="s">
        <v>31039</v>
      </c>
      <c r="F17257" s="132" t="str">
        <f t="shared" si="269"/>
        <v>1505100</v>
      </c>
      <c r="G17257" s="132" t="s">
        <v>23600</v>
      </c>
      <c r="H17257" s="132" t="s">
        <v>16030</v>
      </c>
    </row>
    <row r="17258" spans="1:8" ht="14.5" customHeight="1">
      <c r="A17258" s="131">
        <v>5960801</v>
      </c>
      <c r="B17258" s="131" t="s">
        <v>12064</v>
      </c>
      <c r="D17258" s="132" t="s">
        <v>30029</v>
      </c>
      <c r="E17258" s="132" t="s">
        <v>31809</v>
      </c>
      <c r="F17258" s="132" t="str">
        <f t="shared" si="269"/>
        <v>1505101</v>
      </c>
      <c r="G17258" s="132" t="s">
        <v>23600</v>
      </c>
      <c r="H17258" s="132" t="s">
        <v>23615</v>
      </c>
    </row>
    <row r="17259" spans="1:8" ht="14.5" customHeight="1">
      <c r="A17259" s="131">
        <v>5960078</v>
      </c>
      <c r="B17259" s="131" t="s">
        <v>12065</v>
      </c>
      <c r="D17259" s="132" t="s">
        <v>30029</v>
      </c>
      <c r="E17259" s="132" t="s">
        <v>31537</v>
      </c>
      <c r="F17259" s="132" t="str">
        <f t="shared" si="269"/>
        <v>1505102</v>
      </c>
      <c r="G17259" s="132" t="s">
        <v>23600</v>
      </c>
      <c r="H17259" s="132" t="s">
        <v>23616</v>
      </c>
    </row>
    <row r="17260" spans="1:8" ht="14.5" customHeight="1">
      <c r="A17260" s="131">
        <v>5960078</v>
      </c>
      <c r="B17260" s="131" t="s">
        <v>12065</v>
      </c>
      <c r="D17260" s="132" t="s">
        <v>30029</v>
      </c>
      <c r="E17260" s="132" t="s">
        <v>31046</v>
      </c>
      <c r="F17260" s="132" t="str">
        <f t="shared" si="269"/>
        <v>1505113</v>
      </c>
      <c r="G17260" s="132" t="s">
        <v>23600</v>
      </c>
      <c r="H17260" s="132" t="s">
        <v>23617</v>
      </c>
    </row>
    <row r="17261" spans="1:8" ht="14.5" customHeight="1">
      <c r="A17261" s="131">
        <v>5960002</v>
      </c>
      <c r="B17261" s="131" t="s">
        <v>12066</v>
      </c>
      <c r="D17261" s="132" t="s">
        <v>30029</v>
      </c>
      <c r="E17261" s="132" t="s">
        <v>31047</v>
      </c>
      <c r="F17261" s="132" t="str">
        <f t="shared" si="269"/>
        <v>1505114</v>
      </c>
      <c r="G17261" s="132" t="s">
        <v>23600</v>
      </c>
      <c r="H17261" s="132" t="s">
        <v>18566</v>
      </c>
    </row>
    <row r="17262" spans="1:8" ht="14.5" customHeight="1">
      <c r="A17262" s="131">
        <v>5960002</v>
      </c>
      <c r="B17262" s="131" t="s">
        <v>12066</v>
      </c>
      <c r="D17262" s="132" t="s">
        <v>30029</v>
      </c>
      <c r="E17262" s="132" t="s">
        <v>31048</v>
      </c>
      <c r="F17262" s="132" t="str">
        <f t="shared" si="269"/>
        <v>1505116</v>
      </c>
      <c r="G17262" s="132" t="s">
        <v>23600</v>
      </c>
      <c r="H17262" s="132" t="s">
        <v>23618</v>
      </c>
    </row>
    <row r="17263" spans="1:8" ht="14.5" customHeight="1">
      <c r="A17263" s="131">
        <v>5960002</v>
      </c>
      <c r="B17263" s="131" t="s">
        <v>12066</v>
      </c>
      <c r="D17263" s="132" t="s">
        <v>30030</v>
      </c>
      <c r="E17263" s="132" t="s">
        <v>30993</v>
      </c>
      <c r="F17263" s="132" t="str">
        <f t="shared" si="269"/>
        <v>1506001</v>
      </c>
      <c r="G17263" s="132" t="s">
        <v>23619</v>
      </c>
      <c r="H17263" s="132" t="s">
        <v>15805</v>
      </c>
    </row>
    <row r="17264" spans="1:8" ht="14.5" customHeight="1">
      <c r="A17264" s="131">
        <v>5960002</v>
      </c>
      <c r="B17264" s="131" t="s">
        <v>12066</v>
      </c>
      <c r="D17264" s="132" t="s">
        <v>30030</v>
      </c>
      <c r="E17264" s="132" t="s">
        <v>31486</v>
      </c>
      <c r="F17264" s="132" t="str">
        <f t="shared" si="269"/>
        <v>1506002</v>
      </c>
      <c r="G17264" s="132" t="s">
        <v>23619</v>
      </c>
      <c r="H17264" s="132" t="s">
        <v>18905</v>
      </c>
    </row>
    <row r="17265" spans="1:8" ht="14.5" customHeight="1">
      <c r="A17265" s="131">
        <v>5960049</v>
      </c>
      <c r="B17265" s="131" t="s">
        <v>12067</v>
      </c>
      <c r="D17265" s="132" t="s">
        <v>30030</v>
      </c>
      <c r="E17265" s="132" t="s">
        <v>31487</v>
      </c>
      <c r="F17265" s="132" t="str">
        <f t="shared" si="269"/>
        <v>1506003</v>
      </c>
      <c r="G17265" s="132" t="s">
        <v>23619</v>
      </c>
      <c r="H17265" s="132" t="s">
        <v>15530</v>
      </c>
    </row>
    <row r="17266" spans="1:8" ht="14.5" customHeight="1">
      <c r="A17266" s="131">
        <v>5960049</v>
      </c>
      <c r="B17266" s="131" t="s">
        <v>12067</v>
      </c>
      <c r="D17266" s="132" t="s">
        <v>30030</v>
      </c>
      <c r="E17266" s="132" t="s">
        <v>30994</v>
      </c>
      <c r="F17266" s="132" t="str">
        <f t="shared" si="269"/>
        <v>1506004</v>
      </c>
      <c r="G17266" s="132" t="s">
        <v>23619</v>
      </c>
      <c r="H17266" s="132" t="s">
        <v>17023</v>
      </c>
    </row>
    <row r="17267" spans="1:8" ht="14.5" customHeight="1">
      <c r="A17267" s="131">
        <v>5960049</v>
      </c>
      <c r="B17267" s="131" t="s">
        <v>12067</v>
      </c>
      <c r="D17267" s="132" t="s">
        <v>30030</v>
      </c>
      <c r="E17267" s="132" t="s">
        <v>30995</v>
      </c>
      <c r="F17267" s="132" t="str">
        <f t="shared" si="269"/>
        <v>1506005</v>
      </c>
      <c r="G17267" s="132" t="s">
        <v>23619</v>
      </c>
      <c r="H17267" s="132" t="s">
        <v>17003</v>
      </c>
    </row>
    <row r="17268" spans="1:8" ht="14.5" customHeight="1">
      <c r="A17268" s="131">
        <v>5960828</v>
      </c>
      <c r="B17268" s="131" t="s">
        <v>12068</v>
      </c>
      <c r="D17268" s="132" t="s">
        <v>30030</v>
      </c>
      <c r="E17268" s="132" t="s">
        <v>31488</v>
      </c>
      <c r="F17268" s="132" t="str">
        <f t="shared" si="269"/>
        <v>1506006</v>
      </c>
      <c r="G17268" s="132" t="s">
        <v>23619</v>
      </c>
      <c r="H17268" s="132" t="s">
        <v>23620</v>
      </c>
    </row>
    <row r="17269" spans="1:8" ht="14.5" customHeight="1">
      <c r="A17269" s="131">
        <v>5960828</v>
      </c>
      <c r="B17269" s="131" t="s">
        <v>12068</v>
      </c>
      <c r="D17269" s="132" t="s">
        <v>30030</v>
      </c>
      <c r="E17269" s="132" t="s">
        <v>31489</v>
      </c>
      <c r="F17269" s="132" t="str">
        <f t="shared" si="269"/>
        <v>1506007</v>
      </c>
      <c r="G17269" s="132" t="s">
        <v>23619</v>
      </c>
      <c r="H17269" s="132" t="s">
        <v>18553</v>
      </c>
    </row>
    <row r="17270" spans="1:8" ht="14.5" customHeight="1">
      <c r="A17270" s="131">
        <v>5960828</v>
      </c>
      <c r="B17270" s="131" t="s">
        <v>12068</v>
      </c>
      <c r="D17270" s="132" t="s">
        <v>30030</v>
      </c>
      <c r="E17270" s="132" t="s">
        <v>31807</v>
      </c>
      <c r="F17270" s="132" t="str">
        <f t="shared" si="269"/>
        <v>1506008</v>
      </c>
      <c r="G17270" s="132" t="s">
        <v>23619</v>
      </c>
      <c r="H17270" s="132" t="s">
        <v>18556</v>
      </c>
    </row>
    <row r="17271" spans="1:8" ht="14.5" customHeight="1">
      <c r="A17271" s="131">
        <v>5960817</v>
      </c>
      <c r="B17271" s="131" t="s">
        <v>12069</v>
      </c>
      <c r="D17271" s="132" t="s">
        <v>30030</v>
      </c>
      <c r="E17271" s="132" t="s">
        <v>30996</v>
      </c>
      <c r="F17271" s="132" t="str">
        <f t="shared" si="269"/>
        <v>1506009</v>
      </c>
      <c r="G17271" s="132" t="s">
        <v>23619</v>
      </c>
      <c r="H17271" s="132" t="s">
        <v>18554</v>
      </c>
    </row>
    <row r="17272" spans="1:8" ht="14.5" customHeight="1">
      <c r="A17272" s="131">
        <v>5960817</v>
      </c>
      <c r="B17272" s="131" t="s">
        <v>12069</v>
      </c>
      <c r="D17272" s="132" t="s">
        <v>30030</v>
      </c>
      <c r="E17272" s="132" t="s">
        <v>31490</v>
      </c>
      <c r="F17272" s="132" t="str">
        <f t="shared" si="269"/>
        <v>1506010</v>
      </c>
      <c r="G17272" s="132" t="s">
        <v>23619</v>
      </c>
      <c r="H17272" s="132" t="s">
        <v>18557</v>
      </c>
    </row>
    <row r="17273" spans="1:8" ht="14.5" customHeight="1">
      <c r="A17273" s="131">
        <v>5960817</v>
      </c>
      <c r="B17273" s="131" t="s">
        <v>12069</v>
      </c>
      <c r="D17273" s="132" t="s">
        <v>30030</v>
      </c>
      <c r="E17273" s="132" t="s">
        <v>31491</v>
      </c>
      <c r="F17273" s="132" t="str">
        <f t="shared" si="269"/>
        <v>1506011</v>
      </c>
      <c r="G17273" s="132" t="s">
        <v>23619</v>
      </c>
      <c r="H17273" s="132" t="s">
        <v>23621</v>
      </c>
    </row>
    <row r="17274" spans="1:8" ht="14.5" customHeight="1">
      <c r="A17274" s="131">
        <v>5610854</v>
      </c>
      <c r="B17274" s="131" t="s">
        <v>12070</v>
      </c>
      <c r="D17274" s="132" t="s">
        <v>30030</v>
      </c>
      <c r="E17274" s="132" t="s">
        <v>31492</v>
      </c>
      <c r="F17274" s="132" t="str">
        <f t="shared" si="269"/>
        <v>1506012</v>
      </c>
      <c r="G17274" s="132" t="s">
        <v>23619</v>
      </c>
      <c r="H17274" s="132" t="s">
        <v>18547</v>
      </c>
    </row>
    <row r="17275" spans="1:8" ht="14.5" customHeight="1">
      <c r="A17275" s="131">
        <v>5610854</v>
      </c>
      <c r="B17275" s="131" t="s">
        <v>12070</v>
      </c>
      <c r="D17275" s="132" t="s">
        <v>30030</v>
      </c>
      <c r="E17275" s="132" t="s">
        <v>30997</v>
      </c>
      <c r="F17275" s="132" t="str">
        <f t="shared" si="269"/>
        <v>1506013</v>
      </c>
      <c r="G17275" s="132" t="s">
        <v>23619</v>
      </c>
      <c r="H17275" s="132" t="s">
        <v>23622</v>
      </c>
    </row>
    <row r="17276" spans="1:8" ht="14.5" customHeight="1">
      <c r="A17276" s="131">
        <v>5610854</v>
      </c>
      <c r="B17276" s="131" t="s">
        <v>12070</v>
      </c>
      <c r="D17276" s="132" t="s">
        <v>30030</v>
      </c>
      <c r="E17276" s="132" t="s">
        <v>31493</v>
      </c>
      <c r="F17276" s="132" t="str">
        <f t="shared" si="269"/>
        <v>1506014</v>
      </c>
      <c r="G17276" s="132" t="s">
        <v>23619</v>
      </c>
      <c r="H17276" s="132" t="s">
        <v>16156</v>
      </c>
    </row>
    <row r="17277" spans="1:8" ht="14.5" customHeight="1">
      <c r="A17277" s="131">
        <v>5600011</v>
      </c>
      <c r="B17277" s="131" t="s">
        <v>12071</v>
      </c>
      <c r="D17277" s="132" t="s">
        <v>30030</v>
      </c>
      <c r="E17277" s="132" t="s">
        <v>30998</v>
      </c>
      <c r="F17277" s="132" t="str">
        <f t="shared" si="269"/>
        <v>1506015</v>
      </c>
      <c r="G17277" s="132" t="s">
        <v>23619</v>
      </c>
      <c r="H17277" s="132" t="s">
        <v>18697</v>
      </c>
    </row>
    <row r="17278" spans="1:8" ht="14.5" customHeight="1">
      <c r="A17278" s="131">
        <v>5600011</v>
      </c>
      <c r="B17278" s="131" t="s">
        <v>12071</v>
      </c>
      <c r="D17278" s="132" t="s">
        <v>30030</v>
      </c>
      <c r="E17278" s="132" t="s">
        <v>31494</v>
      </c>
      <c r="F17278" s="132" t="str">
        <f t="shared" si="269"/>
        <v>1506016</v>
      </c>
      <c r="G17278" s="132" t="s">
        <v>23619</v>
      </c>
      <c r="H17278" s="132" t="s">
        <v>17094</v>
      </c>
    </row>
    <row r="17279" spans="1:8" ht="14.5" customHeight="1">
      <c r="A17279" s="131">
        <v>5600011</v>
      </c>
      <c r="B17279" s="131" t="s">
        <v>12071</v>
      </c>
      <c r="D17279" s="132" t="s">
        <v>30030</v>
      </c>
      <c r="E17279" s="132" t="s">
        <v>31495</v>
      </c>
      <c r="F17279" s="132" t="str">
        <f t="shared" si="269"/>
        <v>1506017</v>
      </c>
      <c r="G17279" s="132" t="s">
        <v>23619</v>
      </c>
      <c r="H17279" s="132" t="s">
        <v>18564</v>
      </c>
    </row>
    <row r="17280" spans="1:8" ht="14.5" customHeight="1">
      <c r="A17280" s="131">
        <v>5600011</v>
      </c>
      <c r="B17280" s="131" t="s">
        <v>12071</v>
      </c>
      <c r="D17280" s="132" t="s">
        <v>30030</v>
      </c>
      <c r="E17280" s="132" t="s">
        <v>31496</v>
      </c>
      <c r="F17280" s="132" t="str">
        <f t="shared" si="269"/>
        <v>1506018</v>
      </c>
      <c r="G17280" s="132" t="s">
        <v>23619</v>
      </c>
      <c r="H17280" s="132" t="s">
        <v>23623</v>
      </c>
    </row>
    <row r="17281" spans="1:8" ht="14.5" customHeight="1">
      <c r="A17281" s="131">
        <v>5600013</v>
      </c>
      <c r="B17281" s="131" t="s">
        <v>12072</v>
      </c>
      <c r="D17281" s="132" t="s">
        <v>30030</v>
      </c>
      <c r="E17281" s="132" t="s">
        <v>30999</v>
      </c>
      <c r="F17281" s="132" t="str">
        <f t="shared" si="269"/>
        <v>1506019</v>
      </c>
      <c r="G17281" s="132" t="s">
        <v>23619</v>
      </c>
      <c r="H17281" s="132" t="s">
        <v>23624</v>
      </c>
    </row>
    <row r="17282" spans="1:8" ht="14.5" customHeight="1">
      <c r="A17282" s="131">
        <v>5600013</v>
      </c>
      <c r="B17282" s="131" t="s">
        <v>12072</v>
      </c>
      <c r="D17282" s="132" t="s">
        <v>30030</v>
      </c>
      <c r="E17282" s="132" t="s">
        <v>31000</v>
      </c>
      <c r="F17282" s="132" t="str">
        <f t="shared" si="269"/>
        <v>1506020</v>
      </c>
      <c r="G17282" s="132" t="s">
        <v>23619</v>
      </c>
      <c r="H17282" s="132" t="s">
        <v>23625</v>
      </c>
    </row>
    <row r="17283" spans="1:8" ht="14.5" customHeight="1">
      <c r="A17283" s="131">
        <v>5600013</v>
      </c>
      <c r="B17283" s="131" t="s">
        <v>12072</v>
      </c>
      <c r="D17283" s="132" t="s">
        <v>30030</v>
      </c>
      <c r="E17283" s="132" t="s">
        <v>31001</v>
      </c>
      <c r="F17283" s="132" t="str">
        <f t="shared" ref="F17283:F17346" si="270">TEXT(D17283,"0000")&amp;TEXT(E17283,"000")</f>
        <v>1506021</v>
      </c>
      <c r="G17283" s="132" t="s">
        <v>23619</v>
      </c>
      <c r="H17283" s="132" t="s">
        <v>23626</v>
      </c>
    </row>
    <row r="17284" spans="1:8" ht="14.5" customHeight="1">
      <c r="A17284" s="131">
        <v>5600012</v>
      </c>
      <c r="B17284" s="131" t="s">
        <v>12073</v>
      </c>
      <c r="D17284" s="132" t="s">
        <v>30030</v>
      </c>
      <c r="E17284" s="132" t="s">
        <v>31002</v>
      </c>
      <c r="F17284" s="132" t="str">
        <f t="shared" si="270"/>
        <v>1506022</v>
      </c>
      <c r="G17284" s="132" t="s">
        <v>23619</v>
      </c>
      <c r="H17284" s="132" t="s">
        <v>23627</v>
      </c>
    </row>
    <row r="17285" spans="1:8" ht="14.5" customHeight="1">
      <c r="A17285" s="131">
        <v>5600012</v>
      </c>
      <c r="B17285" s="131" t="s">
        <v>12073</v>
      </c>
      <c r="D17285" s="132" t="s">
        <v>30030</v>
      </c>
      <c r="E17285" s="132" t="s">
        <v>31497</v>
      </c>
      <c r="F17285" s="132" t="str">
        <f t="shared" si="270"/>
        <v>1506023</v>
      </c>
      <c r="G17285" s="132" t="s">
        <v>23619</v>
      </c>
      <c r="H17285" s="132" t="s">
        <v>18558</v>
      </c>
    </row>
    <row r="17286" spans="1:8" ht="14.5" customHeight="1">
      <c r="A17286" s="131">
        <v>5600051</v>
      </c>
      <c r="B17286" s="131" t="s">
        <v>12074</v>
      </c>
      <c r="D17286" s="132" t="s">
        <v>30030</v>
      </c>
      <c r="E17286" s="132" t="s">
        <v>31003</v>
      </c>
      <c r="F17286" s="132" t="str">
        <f t="shared" si="270"/>
        <v>1506024</v>
      </c>
      <c r="G17286" s="132" t="s">
        <v>23619</v>
      </c>
      <c r="H17286" s="132" t="s">
        <v>23628</v>
      </c>
    </row>
    <row r="17287" spans="1:8" ht="14.5" customHeight="1">
      <c r="A17287" s="131">
        <v>5600051</v>
      </c>
      <c r="B17287" s="131" t="s">
        <v>12074</v>
      </c>
      <c r="D17287" s="132" t="s">
        <v>30030</v>
      </c>
      <c r="E17287" s="132" t="s">
        <v>31498</v>
      </c>
      <c r="F17287" s="132" t="str">
        <f t="shared" si="270"/>
        <v>1506025</v>
      </c>
      <c r="G17287" s="132" t="s">
        <v>23619</v>
      </c>
      <c r="H17287" s="132" t="s">
        <v>23629</v>
      </c>
    </row>
    <row r="17288" spans="1:8" ht="14.5" customHeight="1">
      <c r="A17288" s="131">
        <v>5600051</v>
      </c>
      <c r="B17288" s="131" t="s">
        <v>12074</v>
      </c>
      <c r="D17288" s="132" t="s">
        <v>30030</v>
      </c>
      <c r="E17288" s="132" t="s">
        <v>31005</v>
      </c>
      <c r="F17288" s="132" t="str">
        <f t="shared" si="270"/>
        <v>1506027</v>
      </c>
      <c r="G17288" s="132" t="s">
        <v>23619</v>
      </c>
      <c r="H17288" s="132" t="s">
        <v>23630</v>
      </c>
    </row>
    <row r="17289" spans="1:8" ht="14.5" customHeight="1">
      <c r="A17289" s="131">
        <v>5600051</v>
      </c>
      <c r="B17289" s="131" t="s">
        <v>12074</v>
      </c>
      <c r="D17289" s="132" t="s">
        <v>30030</v>
      </c>
      <c r="E17289" s="132" t="s">
        <v>31006</v>
      </c>
      <c r="F17289" s="132" t="str">
        <f t="shared" si="270"/>
        <v>1506028</v>
      </c>
      <c r="G17289" s="132" t="s">
        <v>23619</v>
      </c>
      <c r="H17289" s="132" t="s">
        <v>18552</v>
      </c>
    </row>
    <row r="17290" spans="1:8" ht="14.5" customHeight="1">
      <c r="A17290" s="131">
        <v>5610824</v>
      </c>
      <c r="B17290" s="131" t="s">
        <v>12075</v>
      </c>
      <c r="D17290" s="132" t="s">
        <v>30030</v>
      </c>
      <c r="E17290" s="132" t="s">
        <v>31499</v>
      </c>
      <c r="F17290" s="132" t="str">
        <f t="shared" si="270"/>
        <v>1506029</v>
      </c>
      <c r="G17290" s="132" t="s">
        <v>23619</v>
      </c>
      <c r="H17290" s="132" t="s">
        <v>18243</v>
      </c>
    </row>
    <row r="17291" spans="1:8" ht="14.5" customHeight="1">
      <c r="A17291" s="131">
        <v>5610824</v>
      </c>
      <c r="B17291" s="131" t="s">
        <v>12075</v>
      </c>
      <c r="D17291" s="132" t="s">
        <v>30030</v>
      </c>
      <c r="E17291" s="132" t="s">
        <v>31500</v>
      </c>
      <c r="F17291" s="132" t="str">
        <f t="shared" si="270"/>
        <v>1506030</v>
      </c>
      <c r="G17291" s="132" t="s">
        <v>23619</v>
      </c>
      <c r="H17291" s="132" t="s">
        <v>14935</v>
      </c>
    </row>
    <row r="17292" spans="1:8" ht="14.5" customHeight="1">
      <c r="A17292" s="131">
        <v>5610824</v>
      </c>
      <c r="B17292" s="131" t="s">
        <v>12075</v>
      </c>
      <c r="D17292" s="132" t="s">
        <v>30030</v>
      </c>
      <c r="E17292" s="132" t="s">
        <v>31501</v>
      </c>
      <c r="F17292" s="132" t="str">
        <f t="shared" si="270"/>
        <v>1506031</v>
      </c>
      <c r="G17292" s="132" t="s">
        <v>23619</v>
      </c>
      <c r="H17292" s="132" t="s">
        <v>23631</v>
      </c>
    </row>
    <row r="17293" spans="1:8" ht="14.5" customHeight="1">
      <c r="A17293" s="131">
        <v>5600023</v>
      </c>
      <c r="B17293" s="131" t="s">
        <v>12076</v>
      </c>
      <c r="D17293" s="132" t="s">
        <v>30030</v>
      </c>
      <c r="E17293" s="132" t="s">
        <v>31502</v>
      </c>
      <c r="F17293" s="132" t="str">
        <f t="shared" si="270"/>
        <v>1506032</v>
      </c>
      <c r="G17293" s="132" t="s">
        <v>23619</v>
      </c>
      <c r="H17293" s="132" t="s">
        <v>23632</v>
      </c>
    </row>
    <row r="17294" spans="1:8" ht="14.5" customHeight="1">
      <c r="A17294" s="131">
        <v>5600023</v>
      </c>
      <c r="B17294" s="131" t="s">
        <v>12076</v>
      </c>
      <c r="D17294" s="132" t="s">
        <v>30030</v>
      </c>
      <c r="E17294" s="132" t="s">
        <v>31503</v>
      </c>
      <c r="F17294" s="132" t="str">
        <f t="shared" si="270"/>
        <v>1506033</v>
      </c>
      <c r="G17294" s="132" t="s">
        <v>23619</v>
      </c>
      <c r="H17294" s="132" t="s">
        <v>23605</v>
      </c>
    </row>
    <row r="17295" spans="1:8" ht="14.5" customHeight="1">
      <c r="A17295" s="131">
        <v>5600023</v>
      </c>
      <c r="B17295" s="131" t="s">
        <v>12076</v>
      </c>
      <c r="D17295" s="132" t="s">
        <v>30030</v>
      </c>
      <c r="E17295" s="132" t="s">
        <v>31504</v>
      </c>
      <c r="F17295" s="132" t="str">
        <f t="shared" si="270"/>
        <v>1506034</v>
      </c>
      <c r="G17295" s="132" t="s">
        <v>23619</v>
      </c>
      <c r="H17295" s="132" t="s">
        <v>18673</v>
      </c>
    </row>
    <row r="17296" spans="1:8" ht="14.5" customHeight="1">
      <c r="A17296" s="131">
        <v>5600023</v>
      </c>
      <c r="B17296" s="131" t="s">
        <v>12076</v>
      </c>
      <c r="D17296" s="132" t="s">
        <v>30030</v>
      </c>
      <c r="E17296" s="132" t="s">
        <v>31007</v>
      </c>
      <c r="F17296" s="132" t="str">
        <f t="shared" si="270"/>
        <v>1506035</v>
      </c>
      <c r="G17296" s="132" t="s">
        <v>23619</v>
      </c>
      <c r="H17296" s="132" t="s">
        <v>23633</v>
      </c>
    </row>
    <row r="17297" spans="1:8" ht="14.5" customHeight="1">
      <c r="A17297" s="131">
        <v>5610884</v>
      </c>
      <c r="B17297" s="131" t="s">
        <v>12077</v>
      </c>
      <c r="D17297" s="132" t="s">
        <v>30030</v>
      </c>
      <c r="E17297" s="132" t="s">
        <v>31008</v>
      </c>
      <c r="F17297" s="132" t="str">
        <f t="shared" si="270"/>
        <v>1506036</v>
      </c>
      <c r="G17297" s="132" t="s">
        <v>23619</v>
      </c>
      <c r="H17297" s="132" t="s">
        <v>18546</v>
      </c>
    </row>
    <row r="17298" spans="1:8" ht="14.5" customHeight="1">
      <c r="A17298" s="131">
        <v>5610884</v>
      </c>
      <c r="B17298" s="131" t="s">
        <v>12077</v>
      </c>
      <c r="D17298" s="132" t="s">
        <v>30030</v>
      </c>
      <c r="E17298" s="132" t="s">
        <v>31505</v>
      </c>
      <c r="F17298" s="132" t="str">
        <f t="shared" si="270"/>
        <v>1506037</v>
      </c>
      <c r="G17298" s="132" t="s">
        <v>23619</v>
      </c>
      <c r="H17298" s="132" t="s">
        <v>23634</v>
      </c>
    </row>
    <row r="17299" spans="1:8" ht="14.5" customHeight="1">
      <c r="A17299" s="131">
        <v>5610884</v>
      </c>
      <c r="B17299" s="131" t="s">
        <v>12077</v>
      </c>
      <c r="D17299" s="132" t="s">
        <v>30030</v>
      </c>
      <c r="E17299" s="132" t="s">
        <v>31009</v>
      </c>
      <c r="F17299" s="132" t="str">
        <f t="shared" si="270"/>
        <v>1506038</v>
      </c>
      <c r="G17299" s="132" t="s">
        <v>23619</v>
      </c>
      <c r="H17299" s="132" t="s">
        <v>23635</v>
      </c>
    </row>
    <row r="17300" spans="1:8" ht="14.5" customHeight="1">
      <c r="A17300" s="131">
        <v>5610883</v>
      </c>
      <c r="B17300" s="131" t="s">
        <v>12078</v>
      </c>
      <c r="D17300" s="132" t="s">
        <v>30030</v>
      </c>
      <c r="E17300" s="132" t="s">
        <v>31506</v>
      </c>
      <c r="F17300" s="132" t="str">
        <f t="shared" si="270"/>
        <v>1506039</v>
      </c>
      <c r="G17300" s="132" t="s">
        <v>23619</v>
      </c>
      <c r="H17300" s="132" t="s">
        <v>23636</v>
      </c>
    </row>
    <row r="17301" spans="1:8" ht="14.5" customHeight="1">
      <c r="A17301" s="131">
        <v>5610883</v>
      </c>
      <c r="B17301" s="131" t="s">
        <v>12078</v>
      </c>
      <c r="D17301" s="132" t="s">
        <v>30030</v>
      </c>
      <c r="E17301" s="132" t="s">
        <v>31010</v>
      </c>
      <c r="F17301" s="132" t="str">
        <f t="shared" si="270"/>
        <v>1506040</v>
      </c>
      <c r="G17301" s="132" t="s">
        <v>23619</v>
      </c>
      <c r="H17301" s="132" t="s">
        <v>23637</v>
      </c>
    </row>
    <row r="17302" spans="1:8" ht="14.5" customHeight="1">
      <c r="A17302" s="131">
        <v>5610883</v>
      </c>
      <c r="B17302" s="131" t="s">
        <v>12078</v>
      </c>
      <c r="D17302" s="132" t="s">
        <v>30030</v>
      </c>
      <c r="E17302" s="132" t="s">
        <v>31508</v>
      </c>
      <c r="F17302" s="132" t="str">
        <f t="shared" si="270"/>
        <v>1506042</v>
      </c>
      <c r="G17302" s="132" t="s">
        <v>23619</v>
      </c>
      <c r="H17302" s="132" t="s">
        <v>23638</v>
      </c>
    </row>
    <row r="17303" spans="1:8" ht="14.5" customHeight="1">
      <c r="A17303" s="131">
        <v>5610813</v>
      </c>
      <c r="B17303" s="131" t="s">
        <v>12079</v>
      </c>
      <c r="D17303" s="132" t="s">
        <v>30030</v>
      </c>
      <c r="E17303" s="132" t="s">
        <v>31509</v>
      </c>
      <c r="F17303" s="132" t="str">
        <f t="shared" si="270"/>
        <v>1506043</v>
      </c>
      <c r="G17303" s="132" t="s">
        <v>23619</v>
      </c>
      <c r="H17303" s="132" t="s">
        <v>23639</v>
      </c>
    </row>
    <row r="17304" spans="1:8" ht="14.5" customHeight="1">
      <c r="A17304" s="131">
        <v>5610813</v>
      </c>
      <c r="B17304" s="131" t="s">
        <v>12079</v>
      </c>
      <c r="D17304" s="132" t="s">
        <v>30030</v>
      </c>
      <c r="E17304" s="132" t="s">
        <v>31011</v>
      </c>
      <c r="F17304" s="132" t="str">
        <f t="shared" si="270"/>
        <v>1506044</v>
      </c>
      <c r="G17304" s="132" t="s">
        <v>23619</v>
      </c>
      <c r="H17304" s="132" t="s">
        <v>23640</v>
      </c>
    </row>
    <row r="17305" spans="1:8" ht="14.5" customHeight="1">
      <c r="A17305" s="131">
        <v>5610813</v>
      </c>
      <c r="B17305" s="131" t="s">
        <v>12079</v>
      </c>
      <c r="D17305" s="132" t="s">
        <v>30030</v>
      </c>
      <c r="E17305" s="132" t="s">
        <v>31510</v>
      </c>
      <c r="F17305" s="132" t="str">
        <f t="shared" si="270"/>
        <v>1506045</v>
      </c>
      <c r="G17305" s="132" t="s">
        <v>23619</v>
      </c>
      <c r="H17305" s="132" t="s">
        <v>18548</v>
      </c>
    </row>
    <row r="17306" spans="1:8" ht="14.5" customHeight="1">
      <c r="A17306" s="131">
        <v>5610813</v>
      </c>
      <c r="B17306" s="131" t="s">
        <v>12079</v>
      </c>
      <c r="D17306" s="132" t="s">
        <v>30030</v>
      </c>
      <c r="E17306" s="132" t="s">
        <v>31513</v>
      </c>
      <c r="F17306" s="132" t="str">
        <f t="shared" si="270"/>
        <v>1506049</v>
      </c>
      <c r="G17306" s="132" t="s">
        <v>23619</v>
      </c>
      <c r="H17306" s="132" t="s">
        <v>23641</v>
      </c>
    </row>
    <row r="17307" spans="1:8" ht="14.5" customHeight="1">
      <c r="A17307" s="131">
        <v>5610813</v>
      </c>
      <c r="B17307" s="131" t="s">
        <v>12079</v>
      </c>
      <c r="D17307" s="132" t="s">
        <v>30030</v>
      </c>
      <c r="E17307" s="132" t="s">
        <v>31014</v>
      </c>
      <c r="F17307" s="132" t="str">
        <f t="shared" si="270"/>
        <v>1506051</v>
      </c>
      <c r="G17307" s="132" t="s">
        <v>23619</v>
      </c>
      <c r="H17307" s="132" t="s">
        <v>23642</v>
      </c>
    </row>
    <row r="17308" spans="1:8" ht="14.5" customHeight="1">
      <c r="A17308" s="131">
        <v>5600052</v>
      </c>
      <c r="B17308" s="131" t="s">
        <v>12080</v>
      </c>
      <c r="D17308" s="132" t="s">
        <v>30030</v>
      </c>
      <c r="E17308" s="132" t="s">
        <v>31514</v>
      </c>
      <c r="F17308" s="132" t="str">
        <f t="shared" si="270"/>
        <v>1506052</v>
      </c>
      <c r="G17308" s="132" t="s">
        <v>23619</v>
      </c>
      <c r="H17308" s="132" t="s">
        <v>23643</v>
      </c>
    </row>
    <row r="17309" spans="1:8" ht="14.5" customHeight="1">
      <c r="A17309" s="131">
        <v>5600052</v>
      </c>
      <c r="B17309" s="131" t="s">
        <v>12080</v>
      </c>
      <c r="D17309" s="132" t="s">
        <v>30030</v>
      </c>
      <c r="E17309" s="132" t="s">
        <v>31016</v>
      </c>
      <c r="F17309" s="132" t="str">
        <f t="shared" si="270"/>
        <v>1506054</v>
      </c>
      <c r="G17309" s="132" t="s">
        <v>23619</v>
      </c>
      <c r="H17309" s="132" t="s">
        <v>18545</v>
      </c>
    </row>
    <row r="17310" spans="1:8" ht="14.5" customHeight="1">
      <c r="A17310" s="131">
        <v>5600052</v>
      </c>
      <c r="B17310" s="131" t="s">
        <v>12080</v>
      </c>
      <c r="D17310" s="132" t="s">
        <v>30030</v>
      </c>
      <c r="E17310" s="132" t="s">
        <v>31518</v>
      </c>
      <c r="F17310" s="132" t="str">
        <f t="shared" si="270"/>
        <v>1506059</v>
      </c>
      <c r="G17310" s="132" t="s">
        <v>23619</v>
      </c>
      <c r="H17310" s="132" t="s">
        <v>18550</v>
      </c>
    </row>
    <row r="17311" spans="1:8" ht="14.5" customHeight="1">
      <c r="A17311" s="131">
        <v>5600052</v>
      </c>
      <c r="B17311" s="131" t="s">
        <v>12080</v>
      </c>
      <c r="D17311" s="132" t="s">
        <v>30030</v>
      </c>
      <c r="E17311" s="132" t="s">
        <v>31519</v>
      </c>
      <c r="F17311" s="132" t="str">
        <f t="shared" si="270"/>
        <v>1506060</v>
      </c>
      <c r="G17311" s="132" t="s">
        <v>23619</v>
      </c>
      <c r="H17311" s="132" t="s">
        <v>23644</v>
      </c>
    </row>
    <row r="17312" spans="1:8" ht="14.5" customHeight="1">
      <c r="A17312" s="131">
        <v>5600052</v>
      </c>
      <c r="B17312" s="131" t="s">
        <v>12080</v>
      </c>
      <c r="D17312" s="132" t="s">
        <v>30031</v>
      </c>
      <c r="E17312" s="132" t="s">
        <v>30993</v>
      </c>
      <c r="F17312" s="132" t="str">
        <f t="shared" si="270"/>
        <v>1507001</v>
      </c>
      <c r="G17312" s="132" t="s">
        <v>23645</v>
      </c>
      <c r="H17312" s="132" t="s">
        <v>14804</v>
      </c>
    </row>
    <row r="17313" spans="1:8" ht="14.5" customHeight="1">
      <c r="A17313" s="131">
        <v>5610894</v>
      </c>
      <c r="B17313" s="131" t="s">
        <v>12081</v>
      </c>
      <c r="D17313" s="132" t="s">
        <v>30031</v>
      </c>
      <c r="E17313" s="132" t="s">
        <v>31486</v>
      </c>
      <c r="F17313" s="132" t="str">
        <f t="shared" si="270"/>
        <v>1507002</v>
      </c>
      <c r="G17313" s="132" t="s">
        <v>23645</v>
      </c>
      <c r="H17313" s="132" t="s">
        <v>20614</v>
      </c>
    </row>
    <row r="17314" spans="1:8" ht="14.5" customHeight="1">
      <c r="A17314" s="131">
        <v>5610894</v>
      </c>
      <c r="B17314" s="131" t="s">
        <v>12081</v>
      </c>
      <c r="D17314" s="132" t="s">
        <v>30031</v>
      </c>
      <c r="E17314" s="132" t="s">
        <v>31487</v>
      </c>
      <c r="F17314" s="132" t="str">
        <f t="shared" si="270"/>
        <v>1507003</v>
      </c>
      <c r="G17314" s="132" t="s">
        <v>23645</v>
      </c>
      <c r="H17314" s="132" t="s">
        <v>21797</v>
      </c>
    </row>
    <row r="17315" spans="1:8" ht="14.5" customHeight="1">
      <c r="A17315" s="131">
        <v>5610894</v>
      </c>
      <c r="B17315" s="131" t="s">
        <v>12081</v>
      </c>
      <c r="D17315" s="132" t="s">
        <v>30031</v>
      </c>
      <c r="E17315" s="132" t="s">
        <v>30994</v>
      </c>
      <c r="F17315" s="132" t="str">
        <f t="shared" si="270"/>
        <v>1507004</v>
      </c>
      <c r="G17315" s="132" t="s">
        <v>23645</v>
      </c>
      <c r="H17315" s="132" t="s">
        <v>16767</v>
      </c>
    </row>
    <row r="17316" spans="1:8" ht="14.5" customHeight="1">
      <c r="A17316" s="131">
        <v>5600085</v>
      </c>
      <c r="B17316" s="131" t="s">
        <v>12082</v>
      </c>
      <c r="D17316" s="132" t="s">
        <v>30031</v>
      </c>
      <c r="E17316" s="132" t="s">
        <v>30995</v>
      </c>
      <c r="F17316" s="132" t="str">
        <f t="shared" si="270"/>
        <v>1507005</v>
      </c>
      <c r="G17316" s="132" t="s">
        <v>23645</v>
      </c>
      <c r="H17316" s="132" t="s">
        <v>23646</v>
      </c>
    </row>
    <row r="17317" spans="1:8" ht="14.5" customHeight="1">
      <c r="A17317" s="131">
        <v>5600085</v>
      </c>
      <c r="B17317" s="131" t="s">
        <v>12082</v>
      </c>
      <c r="D17317" s="132" t="s">
        <v>30031</v>
      </c>
      <c r="E17317" s="132" t="s">
        <v>31488</v>
      </c>
      <c r="F17317" s="132" t="str">
        <f t="shared" si="270"/>
        <v>1507006</v>
      </c>
      <c r="G17317" s="132" t="s">
        <v>23645</v>
      </c>
      <c r="H17317" s="132" t="s">
        <v>23647</v>
      </c>
    </row>
    <row r="17318" spans="1:8" ht="14.5" customHeight="1">
      <c r="A17318" s="131">
        <v>5600085</v>
      </c>
      <c r="B17318" s="131" t="s">
        <v>12082</v>
      </c>
      <c r="D17318" s="132" t="s">
        <v>30031</v>
      </c>
      <c r="E17318" s="132" t="s">
        <v>31489</v>
      </c>
      <c r="F17318" s="132" t="str">
        <f t="shared" si="270"/>
        <v>1507007</v>
      </c>
      <c r="G17318" s="132" t="s">
        <v>23645</v>
      </c>
      <c r="H17318" s="132" t="s">
        <v>14803</v>
      </c>
    </row>
    <row r="17319" spans="1:8" ht="14.5" customHeight="1">
      <c r="A17319" s="131">
        <v>5600085</v>
      </c>
      <c r="B17319" s="131" t="s">
        <v>12082</v>
      </c>
      <c r="D17319" s="132" t="s">
        <v>30031</v>
      </c>
      <c r="E17319" s="132" t="s">
        <v>31807</v>
      </c>
      <c r="F17319" s="132" t="str">
        <f t="shared" si="270"/>
        <v>1507008</v>
      </c>
      <c r="G17319" s="132" t="s">
        <v>23645</v>
      </c>
      <c r="H17319" s="132" t="s">
        <v>18572</v>
      </c>
    </row>
    <row r="17320" spans="1:8" ht="14.5" customHeight="1">
      <c r="A17320" s="131">
        <v>5600085</v>
      </c>
      <c r="B17320" s="131" t="s">
        <v>12082</v>
      </c>
      <c r="D17320" s="132" t="s">
        <v>30031</v>
      </c>
      <c r="E17320" s="132" t="s">
        <v>30996</v>
      </c>
      <c r="F17320" s="132" t="str">
        <f t="shared" si="270"/>
        <v>1507009</v>
      </c>
      <c r="G17320" s="132" t="s">
        <v>23645</v>
      </c>
      <c r="H17320" s="132" t="s">
        <v>18567</v>
      </c>
    </row>
    <row r="17321" spans="1:8" ht="14.5" customHeight="1">
      <c r="A17321" s="131">
        <v>5600022</v>
      </c>
      <c r="B17321" s="131" t="s">
        <v>12083</v>
      </c>
      <c r="D17321" s="132" t="s">
        <v>30031</v>
      </c>
      <c r="E17321" s="132" t="s">
        <v>31490</v>
      </c>
      <c r="F17321" s="132" t="str">
        <f t="shared" si="270"/>
        <v>1507010</v>
      </c>
      <c r="G17321" s="132" t="s">
        <v>23645</v>
      </c>
      <c r="H17321" s="132" t="s">
        <v>18571</v>
      </c>
    </row>
    <row r="17322" spans="1:8" ht="14.5" customHeight="1">
      <c r="A17322" s="131">
        <v>5600022</v>
      </c>
      <c r="B17322" s="131" t="s">
        <v>12083</v>
      </c>
      <c r="D17322" s="132" t="s">
        <v>30031</v>
      </c>
      <c r="E17322" s="132" t="s">
        <v>31491</v>
      </c>
      <c r="F17322" s="132" t="str">
        <f t="shared" si="270"/>
        <v>1507011</v>
      </c>
      <c r="G17322" s="132" t="s">
        <v>23645</v>
      </c>
      <c r="H17322" s="132" t="s">
        <v>14751</v>
      </c>
    </row>
    <row r="17323" spans="1:8" ht="14.5" customHeight="1">
      <c r="A17323" s="131">
        <v>5600022</v>
      </c>
      <c r="B17323" s="131" t="s">
        <v>12083</v>
      </c>
      <c r="D17323" s="132" t="s">
        <v>30031</v>
      </c>
      <c r="E17323" s="132" t="s">
        <v>31492</v>
      </c>
      <c r="F17323" s="132" t="str">
        <f t="shared" si="270"/>
        <v>1507012</v>
      </c>
      <c r="G17323" s="132" t="s">
        <v>23645</v>
      </c>
      <c r="H17323" s="132" t="s">
        <v>17266</v>
      </c>
    </row>
    <row r="17324" spans="1:8" ht="14.5" customHeight="1">
      <c r="A17324" s="131">
        <v>5600022</v>
      </c>
      <c r="B17324" s="131" t="s">
        <v>12083</v>
      </c>
      <c r="D17324" s="132" t="s">
        <v>30031</v>
      </c>
      <c r="E17324" s="132" t="s">
        <v>30997</v>
      </c>
      <c r="F17324" s="132" t="str">
        <f t="shared" si="270"/>
        <v>1507013</v>
      </c>
      <c r="G17324" s="132" t="s">
        <v>23645</v>
      </c>
      <c r="H17324" s="132" t="s">
        <v>18459</v>
      </c>
    </row>
    <row r="17325" spans="1:8" ht="14.5" customHeight="1">
      <c r="A17325" s="131">
        <v>5610812</v>
      </c>
      <c r="B17325" s="131" t="s">
        <v>12084</v>
      </c>
      <c r="D17325" s="132" t="s">
        <v>30031</v>
      </c>
      <c r="E17325" s="132" t="s">
        <v>31493</v>
      </c>
      <c r="F17325" s="132" t="str">
        <f t="shared" si="270"/>
        <v>1507014</v>
      </c>
      <c r="G17325" s="132" t="s">
        <v>23645</v>
      </c>
      <c r="H17325" s="132" t="s">
        <v>23648</v>
      </c>
    </row>
    <row r="17326" spans="1:8" ht="14.5" customHeight="1">
      <c r="A17326" s="131">
        <v>5610812</v>
      </c>
      <c r="B17326" s="131" t="s">
        <v>12084</v>
      </c>
      <c r="D17326" s="132" t="s">
        <v>30031</v>
      </c>
      <c r="E17326" s="132" t="s">
        <v>30998</v>
      </c>
      <c r="F17326" s="132" t="str">
        <f t="shared" si="270"/>
        <v>1507015</v>
      </c>
      <c r="G17326" s="132" t="s">
        <v>23645</v>
      </c>
      <c r="H17326" s="132" t="s">
        <v>18376</v>
      </c>
    </row>
    <row r="17327" spans="1:8" ht="14.5" customHeight="1">
      <c r="A17327" s="131">
        <v>5610812</v>
      </c>
      <c r="B17327" s="131" t="s">
        <v>12084</v>
      </c>
      <c r="D17327" s="132" t="s">
        <v>30031</v>
      </c>
      <c r="E17327" s="132" t="s">
        <v>31494</v>
      </c>
      <c r="F17327" s="132" t="str">
        <f t="shared" si="270"/>
        <v>1507016</v>
      </c>
      <c r="G17327" s="132" t="s">
        <v>23645</v>
      </c>
      <c r="H17327" s="132" t="s">
        <v>23649</v>
      </c>
    </row>
    <row r="17328" spans="1:8" ht="14.5" customHeight="1">
      <c r="A17328" s="131">
        <v>5610812</v>
      </c>
      <c r="B17328" s="131" t="s">
        <v>12084</v>
      </c>
      <c r="D17328" s="132" t="s">
        <v>30031</v>
      </c>
      <c r="E17328" s="132" t="s">
        <v>31495</v>
      </c>
      <c r="F17328" s="132" t="str">
        <f t="shared" si="270"/>
        <v>1507017</v>
      </c>
      <c r="G17328" s="132" t="s">
        <v>23645</v>
      </c>
      <c r="H17328" s="132" t="s">
        <v>23650</v>
      </c>
    </row>
    <row r="17329" spans="1:8" ht="14.5" customHeight="1">
      <c r="A17329" s="131">
        <v>5600001</v>
      </c>
      <c r="B17329" s="131" t="s">
        <v>12085</v>
      </c>
      <c r="D17329" s="132" t="s">
        <v>30031</v>
      </c>
      <c r="E17329" s="132" t="s">
        <v>31496</v>
      </c>
      <c r="F17329" s="132" t="str">
        <f t="shared" si="270"/>
        <v>1507018</v>
      </c>
      <c r="G17329" s="132" t="s">
        <v>23645</v>
      </c>
      <c r="H17329" s="132" t="s">
        <v>23651</v>
      </c>
    </row>
    <row r="17330" spans="1:8" ht="14.5" customHeight="1">
      <c r="A17330" s="131">
        <v>5600001</v>
      </c>
      <c r="B17330" s="131" t="s">
        <v>12085</v>
      </c>
      <c r="D17330" s="132" t="s">
        <v>30031</v>
      </c>
      <c r="E17330" s="132" t="s">
        <v>31000</v>
      </c>
      <c r="F17330" s="132" t="str">
        <f t="shared" si="270"/>
        <v>1507020</v>
      </c>
      <c r="G17330" s="132" t="s">
        <v>23645</v>
      </c>
      <c r="H17330" s="132" t="s">
        <v>23652</v>
      </c>
    </row>
    <row r="17331" spans="1:8" ht="14.5" customHeight="1">
      <c r="A17331" s="131">
        <v>5600001</v>
      </c>
      <c r="B17331" s="131" t="s">
        <v>12085</v>
      </c>
      <c r="D17331" s="132" t="s">
        <v>30032</v>
      </c>
      <c r="E17331" s="132" t="s">
        <v>30993</v>
      </c>
      <c r="F17331" s="132" t="str">
        <f t="shared" si="270"/>
        <v>1513001</v>
      </c>
      <c r="G17331" s="132" t="s">
        <v>23653</v>
      </c>
      <c r="H17331" s="132" t="s">
        <v>15805</v>
      </c>
    </row>
    <row r="17332" spans="1:8" ht="14.5" customHeight="1">
      <c r="A17332" s="131">
        <v>5600014</v>
      </c>
      <c r="B17332" s="131" t="s">
        <v>12086</v>
      </c>
      <c r="D17332" s="132" t="s">
        <v>30032</v>
      </c>
      <c r="E17332" s="132" t="s">
        <v>31486</v>
      </c>
      <c r="F17332" s="132" t="str">
        <f t="shared" si="270"/>
        <v>1513002</v>
      </c>
      <c r="G17332" s="132" t="s">
        <v>23653</v>
      </c>
      <c r="H17332" s="132" t="s">
        <v>23654</v>
      </c>
    </row>
    <row r="17333" spans="1:8" ht="14.5" customHeight="1">
      <c r="A17333" s="131">
        <v>5600014</v>
      </c>
      <c r="B17333" s="131" t="s">
        <v>12086</v>
      </c>
      <c r="D17333" s="132" t="s">
        <v>30032</v>
      </c>
      <c r="E17333" s="132" t="s">
        <v>31490</v>
      </c>
      <c r="F17333" s="132" t="str">
        <f t="shared" si="270"/>
        <v>1513010</v>
      </c>
      <c r="G17333" s="132" t="s">
        <v>23655</v>
      </c>
      <c r="H17333" s="132" t="s">
        <v>17991</v>
      </c>
    </row>
    <row r="17334" spans="1:8" ht="14.5" customHeight="1">
      <c r="A17334" s="131">
        <v>5600014</v>
      </c>
      <c r="B17334" s="131" t="s">
        <v>12086</v>
      </c>
      <c r="D17334" s="132" t="s">
        <v>30032</v>
      </c>
      <c r="E17334" s="132" t="s">
        <v>31491</v>
      </c>
      <c r="F17334" s="132" t="str">
        <f t="shared" si="270"/>
        <v>1513011</v>
      </c>
      <c r="G17334" s="132" t="s">
        <v>23653</v>
      </c>
      <c r="H17334" s="132" t="s">
        <v>23656</v>
      </c>
    </row>
    <row r="17335" spans="1:8" ht="14.5" customHeight="1">
      <c r="A17335" s="131">
        <v>5600014</v>
      </c>
      <c r="B17335" s="131" t="s">
        <v>12086</v>
      </c>
      <c r="D17335" s="132" t="s">
        <v>30032</v>
      </c>
      <c r="E17335" s="132" t="s">
        <v>31492</v>
      </c>
      <c r="F17335" s="132" t="str">
        <f t="shared" si="270"/>
        <v>1513012</v>
      </c>
      <c r="G17335" s="132" t="s">
        <v>23653</v>
      </c>
      <c r="H17335" s="132" t="s">
        <v>23657</v>
      </c>
    </row>
    <row r="17336" spans="1:8" ht="14.5" customHeight="1">
      <c r="A17336" s="131">
        <v>5610843</v>
      </c>
      <c r="B17336" s="131" t="s">
        <v>12087</v>
      </c>
      <c r="D17336" s="132" t="s">
        <v>30032</v>
      </c>
      <c r="E17336" s="132" t="s">
        <v>30997</v>
      </c>
      <c r="F17336" s="132" t="str">
        <f t="shared" si="270"/>
        <v>1513013</v>
      </c>
      <c r="G17336" s="132" t="s">
        <v>23653</v>
      </c>
      <c r="H17336" s="132" t="s">
        <v>18581</v>
      </c>
    </row>
    <row r="17337" spans="1:8" ht="14.5" customHeight="1">
      <c r="A17337" s="131">
        <v>5610843</v>
      </c>
      <c r="B17337" s="131" t="s">
        <v>12087</v>
      </c>
      <c r="D17337" s="132" t="s">
        <v>30032</v>
      </c>
      <c r="E17337" s="132" t="s">
        <v>31493</v>
      </c>
      <c r="F17337" s="132" t="str">
        <f t="shared" si="270"/>
        <v>1513014</v>
      </c>
      <c r="G17337" s="132" t="s">
        <v>23653</v>
      </c>
      <c r="H17337" s="132" t="s">
        <v>23658</v>
      </c>
    </row>
    <row r="17338" spans="1:8" ht="14.5" customHeight="1">
      <c r="A17338" s="131">
        <v>5610843</v>
      </c>
      <c r="B17338" s="131" t="s">
        <v>12087</v>
      </c>
      <c r="D17338" s="132" t="s">
        <v>30032</v>
      </c>
      <c r="E17338" s="132" t="s">
        <v>30998</v>
      </c>
      <c r="F17338" s="132" t="str">
        <f t="shared" si="270"/>
        <v>1513015</v>
      </c>
      <c r="G17338" s="132" t="s">
        <v>23653</v>
      </c>
      <c r="H17338" s="132" t="s">
        <v>18591</v>
      </c>
    </row>
    <row r="17339" spans="1:8" ht="14.5" customHeight="1">
      <c r="A17339" s="131">
        <v>5600054</v>
      </c>
      <c r="B17339" s="131" t="s">
        <v>12088</v>
      </c>
      <c r="D17339" s="132" t="s">
        <v>30032</v>
      </c>
      <c r="E17339" s="132" t="s">
        <v>31494</v>
      </c>
      <c r="F17339" s="132" t="str">
        <f t="shared" si="270"/>
        <v>1513016</v>
      </c>
      <c r="G17339" s="132" t="s">
        <v>23653</v>
      </c>
      <c r="H17339" s="132" t="s">
        <v>18582</v>
      </c>
    </row>
    <row r="17340" spans="1:8" ht="14.5" customHeight="1">
      <c r="A17340" s="131">
        <v>5600054</v>
      </c>
      <c r="B17340" s="131" t="s">
        <v>12088</v>
      </c>
      <c r="D17340" s="132" t="s">
        <v>30032</v>
      </c>
      <c r="E17340" s="132" t="s">
        <v>31495</v>
      </c>
      <c r="F17340" s="132" t="str">
        <f t="shared" si="270"/>
        <v>1513017</v>
      </c>
      <c r="G17340" s="132" t="s">
        <v>23653</v>
      </c>
      <c r="H17340" s="132" t="s">
        <v>18542</v>
      </c>
    </row>
    <row r="17341" spans="1:8" ht="14.5" customHeight="1">
      <c r="A17341" s="131">
        <v>5600054</v>
      </c>
      <c r="B17341" s="131" t="s">
        <v>12088</v>
      </c>
      <c r="D17341" s="132" t="s">
        <v>30032</v>
      </c>
      <c r="E17341" s="132" t="s">
        <v>31496</v>
      </c>
      <c r="F17341" s="132" t="str">
        <f t="shared" si="270"/>
        <v>1513018</v>
      </c>
      <c r="G17341" s="132" t="s">
        <v>23653</v>
      </c>
      <c r="H17341" s="132" t="s">
        <v>15255</v>
      </c>
    </row>
    <row r="17342" spans="1:8" ht="14.5" customHeight="1">
      <c r="A17342" s="131">
        <v>5600054</v>
      </c>
      <c r="B17342" s="131" t="s">
        <v>12088</v>
      </c>
      <c r="D17342" s="132" t="s">
        <v>30032</v>
      </c>
      <c r="E17342" s="132" t="s">
        <v>30999</v>
      </c>
      <c r="F17342" s="132" t="str">
        <f t="shared" si="270"/>
        <v>1513019</v>
      </c>
      <c r="G17342" s="132" t="s">
        <v>23653</v>
      </c>
      <c r="H17342" s="132" t="s">
        <v>18589</v>
      </c>
    </row>
    <row r="17343" spans="1:8" ht="14.5" customHeight="1">
      <c r="A17343" s="131">
        <v>5600054</v>
      </c>
      <c r="B17343" s="131" t="s">
        <v>12088</v>
      </c>
      <c r="D17343" s="132" t="s">
        <v>30032</v>
      </c>
      <c r="E17343" s="132" t="s">
        <v>31000</v>
      </c>
      <c r="F17343" s="132" t="str">
        <f t="shared" si="270"/>
        <v>1513020</v>
      </c>
      <c r="G17343" s="132" t="s">
        <v>23653</v>
      </c>
      <c r="H17343" s="132" t="s">
        <v>23659</v>
      </c>
    </row>
    <row r="17344" spans="1:8" ht="14.5" customHeight="1">
      <c r="A17344" s="131">
        <v>5600054</v>
      </c>
      <c r="B17344" s="131" t="s">
        <v>12088</v>
      </c>
      <c r="D17344" s="132" t="s">
        <v>30032</v>
      </c>
      <c r="E17344" s="132" t="s">
        <v>31001</v>
      </c>
      <c r="F17344" s="132" t="str">
        <f t="shared" si="270"/>
        <v>1513021</v>
      </c>
      <c r="G17344" s="132" t="s">
        <v>23653</v>
      </c>
      <c r="H17344" s="132" t="s">
        <v>18580</v>
      </c>
    </row>
    <row r="17345" spans="1:8" ht="14.5" customHeight="1">
      <c r="A17345" s="131">
        <v>5600054</v>
      </c>
      <c r="B17345" s="131" t="s">
        <v>12088</v>
      </c>
      <c r="D17345" s="132" t="s">
        <v>30032</v>
      </c>
      <c r="E17345" s="132" t="s">
        <v>31002</v>
      </c>
      <c r="F17345" s="132" t="str">
        <f t="shared" si="270"/>
        <v>1513022</v>
      </c>
      <c r="G17345" s="132" t="s">
        <v>23653</v>
      </c>
      <c r="H17345" s="132" t="s">
        <v>23660</v>
      </c>
    </row>
    <row r="17346" spans="1:8" ht="14.5" customHeight="1">
      <c r="A17346" s="131">
        <v>5610828</v>
      </c>
      <c r="B17346" s="131" t="s">
        <v>12089</v>
      </c>
      <c r="D17346" s="132" t="s">
        <v>30032</v>
      </c>
      <c r="E17346" s="132" t="s">
        <v>31497</v>
      </c>
      <c r="F17346" s="132" t="str">
        <f t="shared" si="270"/>
        <v>1513023</v>
      </c>
      <c r="G17346" s="132" t="s">
        <v>23653</v>
      </c>
      <c r="H17346" s="132" t="s">
        <v>15694</v>
      </c>
    </row>
    <row r="17347" spans="1:8" ht="14.5" customHeight="1">
      <c r="A17347" s="131">
        <v>5610828</v>
      </c>
      <c r="B17347" s="131" t="s">
        <v>12089</v>
      </c>
      <c r="D17347" s="132" t="s">
        <v>30032</v>
      </c>
      <c r="E17347" s="132" t="s">
        <v>31003</v>
      </c>
      <c r="F17347" s="132" t="str">
        <f t="shared" ref="F17347:F17410" si="271">TEXT(D17347,"0000")&amp;TEXT(E17347,"000")</f>
        <v>1513024</v>
      </c>
      <c r="G17347" s="132" t="s">
        <v>23653</v>
      </c>
      <c r="H17347" s="132" t="s">
        <v>20201</v>
      </c>
    </row>
    <row r="17348" spans="1:8" ht="14.5" customHeight="1">
      <c r="A17348" s="131">
        <v>5610828</v>
      </c>
      <c r="B17348" s="131" t="s">
        <v>12089</v>
      </c>
      <c r="D17348" s="132" t="s">
        <v>30032</v>
      </c>
      <c r="E17348" s="132" t="s">
        <v>31498</v>
      </c>
      <c r="F17348" s="132" t="str">
        <f t="shared" si="271"/>
        <v>1513025</v>
      </c>
      <c r="G17348" s="132" t="s">
        <v>23653</v>
      </c>
      <c r="H17348" s="132" t="s">
        <v>22053</v>
      </c>
    </row>
    <row r="17349" spans="1:8" ht="14.5" customHeight="1">
      <c r="A17349" s="131">
        <v>5610828</v>
      </c>
      <c r="B17349" s="131" t="s">
        <v>12089</v>
      </c>
      <c r="D17349" s="132" t="s">
        <v>30032</v>
      </c>
      <c r="E17349" s="132" t="s">
        <v>31004</v>
      </c>
      <c r="F17349" s="132" t="str">
        <f t="shared" si="271"/>
        <v>1513026</v>
      </c>
      <c r="G17349" s="132" t="s">
        <v>23653</v>
      </c>
      <c r="H17349" s="132" t="s">
        <v>23661</v>
      </c>
    </row>
    <row r="17350" spans="1:8" ht="14.5" customHeight="1">
      <c r="A17350" s="131">
        <v>5600055</v>
      </c>
      <c r="B17350" s="131" t="s">
        <v>12090</v>
      </c>
      <c r="D17350" s="132" t="s">
        <v>30032</v>
      </c>
      <c r="E17350" s="132" t="s">
        <v>31005</v>
      </c>
      <c r="F17350" s="132" t="str">
        <f t="shared" si="271"/>
        <v>1513027</v>
      </c>
      <c r="G17350" s="132" t="s">
        <v>23653</v>
      </c>
      <c r="H17350" s="132" t="s">
        <v>18376</v>
      </c>
    </row>
    <row r="17351" spans="1:8" ht="14.5" customHeight="1">
      <c r="A17351" s="131">
        <v>5600055</v>
      </c>
      <c r="B17351" s="131" t="s">
        <v>12090</v>
      </c>
      <c r="D17351" s="132" t="s">
        <v>30032</v>
      </c>
      <c r="E17351" s="132" t="s">
        <v>31006</v>
      </c>
      <c r="F17351" s="132" t="str">
        <f t="shared" si="271"/>
        <v>1513028</v>
      </c>
      <c r="G17351" s="132" t="s">
        <v>23653</v>
      </c>
      <c r="H17351" s="132" t="s">
        <v>18592</v>
      </c>
    </row>
    <row r="17352" spans="1:8" ht="14.5" customHeight="1">
      <c r="A17352" s="131">
        <v>5600055</v>
      </c>
      <c r="B17352" s="131" t="s">
        <v>12090</v>
      </c>
      <c r="D17352" s="132" t="s">
        <v>30032</v>
      </c>
      <c r="E17352" s="132" t="s">
        <v>31499</v>
      </c>
      <c r="F17352" s="132" t="str">
        <f t="shared" si="271"/>
        <v>1513029</v>
      </c>
      <c r="G17352" s="132" t="s">
        <v>23653</v>
      </c>
      <c r="H17352" s="132" t="s">
        <v>23662</v>
      </c>
    </row>
    <row r="17353" spans="1:8" ht="14.5" customHeight="1">
      <c r="A17353" s="131">
        <v>5600055</v>
      </c>
      <c r="B17353" s="131" t="s">
        <v>12090</v>
      </c>
      <c r="D17353" s="132" t="s">
        <v>30032</v>
      </c>
      <c r="E17353" s="132" t="s">
        <v>31500</v>
      </c>
      <c r="F17353" s="132" t="str">
        <f t="shared" si="271"/>
        <v>1513030</v>
      </c>
      <c r="G17353" s="132" t="s">
        <v>23653</v>
      </c>
      <c r="H17353" s="132" t="s">
        <v>23663</v>
      </c>
    </row>
    <row r="17354" spans="1:8" ht="14.5" customHeight="1">
      <c r="A17354" s="131">
        <v>5600055</v>
      </c>
      <c r="B17354" s="131" t="s">
        <v>12090</v>
      </c>
      <c r="D17354" s="132" t="s">
        <v>30032</v>
      </c>
      <c r="E17354" s="132" t="s">
        <v>31501</v>
      </c>
      <c r="F17354" s="132" t="str">
        <f t="shared" si="271"/>
        <v>1513031</v>
      </c>
      <c r="G17354" s="132" t="s">
        <v>23653</v>
      </c>
      <c r="H17354" s="132" t="s">
        <v>23664</v>
      </c>
    </row>
    <row r="17355" spans="1:8" ht="14.5" customHeight="1">
      <c r="A17355" s="131">
        <v>5610826</v>
      </c>
      <c r="B17355" s="131" t="s">
        <v>12091</v>
      </c>
      <c r="D17355" s="132" t="s">
        <v>30032</v>
      </c>
      <c r="E17355" s="132" t="s">
        <v>31502</v>
      </c>
      <c r="F17355" s="132" t="str">
        <f t="shared" si="271"/>
        <v>1513032</v>
      </c>
      <c r="G17355" s="132" t="s">
        <v>23653</v>
      </c>
      <c r="H17355" s="132" t="s">
        <v>18598</v>
      </c>
    </row>
    <row r="17356" spans="1:8" ht="14.5" customHeight="1">
      <c r="A17356" s="131">
        <v>5610826</v>
      </c>
      <c r="B17356" s="131" t="s">
        <v>12091</v>
      </c>
      <c r="D17356" s="132" t="s">
        <v>30032</v>
      </c>
      <c r="E17356" s="132" t="s">
        <v>31503</v>
      </c>
      <c r="F17356" s="132" t="str">
        <f t="shared" si="271"/>
        <v>1513033</v>
      </c>
      <c r="G17356" s="132" t="s">
        <v>23653</v>
      </c>
      <c r="H17356" s="132" t="s">
        <v>23665</v>
      </c>
    </row>
    <row r="17357" spans="1:8" ht="14.5" customHeight="1">
      <c r="A17357" s="131">
        <v>5600004</v>
      </c>
      <c r="B17357" s="131" t="s">
        <v>12092</v>
      </c>
      <c r="D17357" s="132" t="s">
        <v>30032</v>
      </c>
      <c r="E17357" s="132" t="s">
        <v>31809</v>
      </c>
      <c r="F17357" s="132" t="str">
        <f t="shared" si="271"/>
        <v>1513101</v>
      </c>
      <c r="G17357" s="132" t="s">
        <v>23653</v>
      </c>
      <c r="H17357" s="132" t="s">
        <v>23666</v>
      </c>
    </row>
    <row r="17358" spans="1:8" ht="14.5" customHeight="1">
      <c r="A17358" s="131">
        <v>5600004</v>
      </c>
      <c r="B17358" s="131" t="s">
        <v>12092</v>
      </c>
      <c r="D17358" s="132" t="s">
        <v>30032</v>
      </c>
      <c r="E17358" s="132" t="s">
        <v>31537</v>
      </c>
      <c r="F17358" s="132" t="str">
        <f t="shared" si="271"/>
        <v>1513102</v>
      </c>
      <c r="G17358" s="132" t="s">
        <v>23653</v>
      </c>
      <c r="H17358" s="132" t="s">
        <v>23667</v>
      </c>
    </row>
    <row r="17359" spans="1:8" ht="14.5" customHeight="1">
      <c r="A17359" s="131">
        <v>5610833</v>
      </c>
      <c r="B17359" s="131" t="s">
        <v>12093</v>
      </c>
      <c r="D17359" s="132" t="s">
        <v>30032</v>
      </c>
      <c r="E17359" s="132" t="s">
        <v>31538</v>
      </c>
      <c r="F17359" s="132" t="str">
        <f t="shared" si="271"/>
        <v>1513103</v>
      </c>
      <c r="G17359" s="132" t="s">
        <v>23653</v>
      </c>
      <c r="H17359" s="132" t="s">
        <v>23668</v>
      </c>
    </row>
    <row r="17360" spans="1:8" ht="14.5" customHeight="1">
      <c r="A17360" s="131">
        <v>5610833</v>
      </c>
      <c r="B17360" s="131" t="s">
        <v>12093</v>
      </c>
      <c r="D17360" s="132" t="s">
        <v>30032</v>
      </c>
      <c r="E17360" s="132" t="s">
        <v>31539</v>
      </c>
      <c r="F17360" s="132" t="str">
        <f t="shared" si="271"/>
        <v>1513104</v>
      </c>
      <c r="G17360" s="132" t="s">
        <v>23653</v>
      </c>
      <c r="H17360" s="132" t="s">
        <v>18538</v>
      </c>
    </row>
    <row r="17361" spans="1:8" ht="14.5" customHeight="1">
      <c r="A17361" s="131">
        <v>5610833</v>
      </c>
      <c r="B17361" s="131" t="s">
        <v>12093</v>
      </c>
      <c r="D17361" s="132" t="s">
        <v>30032</v>
      </c>
      <c r="E17361" s="132" t="s">
        <v>31040</v>
      </c>
      <c r="F17361" s="132" t="str">
        <f t="shared" si="271"/>
        <v>1513105</v>
      </c>
      <c r="G17361" s="132" t="s">
        <v>23653</v>
      </c>
      <c r="H17361" s="132" t="s">
        <v>18531</v>
      </c>
    </row>
    <row r="17362" spans="1:8" ht="14.5" customHeight="1">
      <c r="A17362" s="131">
        <v>5610833</v>
      </c>
      <c r="B17362" s="131" t="s">
        <v>12093</v>
      </c>
      <c r="D17362" s="132" t="s">
        <v>30032</v>
      </c>
      <c r="E17362" s="132" t="s">
        <v>31810</v>
      </c>
      <c r="F17362" s="132" t="str">
        <f t="shared" si="271"/>
        <v>1513106</v>
      </c>
      <c r="G17362" s="132" t="s">
        <v>23653</v>
      </c>
      <c r="H17362" s="132" t="s">
        <v>18533</v>
      </c>
    </row>
    <row r="17363" spans="1:8" ht="14.5" customHeight="1">
      <c r="A17363" s="131">
        <v>5610833</v>
      </c>
      <c r="B17363" s="131" t="s">
        <v>12093</v>
      </c>
      <c r="D17363" s="132" t="s">
        <v>30032</v>
      </c>
      <c r="E17363" s="132" t="s">
        <v>31041</v>
      </c>
      <c r="F17363" s="132" t="str">
        <f t="shared" si="271"/>
        <v>1513107</v>
      </c>
      <c r="G17363" s="132" t="s">
        <v>23653</v>
      </c>
      <c r="H17363" s="132" t="s">
        <v>23669</v>
      </c>
    </row>
    <row r="17364" spans="1:8" ht="14.5" customHeight="1">
      <c r="A17364" s="131">
        <v>5610834</v>
      </c>
      <c r="B17364" s="131" t="s">
        <v>12094</v>
      </c>
      <c r="D17364" s="132" t="s">
        <v>30032</v>
      </c>
      <c r="E17364" s="132" t="s">
        <v>31042</v>
      </c>
      <c r="F17364" s="132" t="str">
        <f t="shared" si="271"/>
        <v>1513108</v>
      </c>
      <c r="G17364" s="132" t="s">
        <v>23653</v>
      </c>
      <c r="H17364" s="132" t="s">
        <v>18536</v>
      </c>
    </row>
    <row r="17365" spans="1:8" ht="14.5" customHeight="1">
      <c r="A17365" s="131">
        <v>5610834</v>
      </c>
      <c r="B17365" s="131" t="s">
        <v>12094</v>
      </c>
      <c r="D17365" s="132" t="s">
        <v>30032</v>
      </c>
      <c r="E17365" s="132" t="s">
        <v>31540</v>
      </c>
      <c r="F17365" s="132" t="str">
        <f t="shared" si="271"/>
        <v>1513109</v>
      </c>
      <c r="G17365" s="132" t="s">
        <v>23653</v>
      </c>
      <c r="H17365" s="132" t="s">
        <v>17421</v>
      </c>
    </row>
    <row r="17366" spans="1:8" ht="14.5" customHeight="1">
      <c r="A17366" s="131">
        <v>5610834</v>
      </c>
      <c r="B17366" s="131" t="s">
        <v>12094</v>
      </c>
      <c r="D17366" s="132" t="s">
        <v>30032</v>
      </c>
      <c r="E17366" s="132" t="s">
        <v>31043</v>
      </c>
      <c r="F17366" s="132" t="str">
        <f t="shared" si="271"/>
        <v>1513110</v>
      </c>
      <c r="G17366" s="132" t="s">
        <v>23653</v>
      </c>
      <c r="H17366" s="132" t="s">
        <v>18541</v>
      </c>
    </row>
    <row r="17367" spans="1:8" ht="14.5" customHeight="1">
      <c r="A17367" s="131">
        <v>5610834</v>
      </c>
      <c r="B17367" s="131" t="s">
        <v>12094</v>
      </c>
      <c r="D17367" s="132" t="s">
        <v>30032</v>
      </c>
      <c r="E17367" s="132" t="s">
        <v>31044</v>
      </c>
      <c r="F17367" s="132" t="str">
        <f t="shared" si="271"/>
        <v>1513111</v>
      </c>
      <c r="G17367" s="132" t="s">
        <v>23653</v>
      </c>
      <c r="H17367" s="132" t="s">
        <v>18540</v>
      </c>
    </row>
    <row r="17368" spans="1:8" ht="14.5" customHeight="1">
      <c r="A17368" s="131">
        <v>5610834</v>
      </c>
      <c r="B17368" s="131" t="s">
        <v>12094</v>
      </c>
      <c r="D17368" s="132" t="s">
        <v>30032</v>
      </c>
      <c r="E17368" s="132" t="s">
        <v>31045</v>
      </c>
      <c r="F17368" s="132" t="str">
        <f t="shared" si="271"/>
        <v>1513112</v>
      </c>
      <c r="G17368" s="132" t="s">
        <v>23653</v>
      </c>
      <c r="H17368" s="132" t="s">
        <v>23670</v>
      </c>
    </row>
    <row r="17369" spans="1:8" ht="14.5" customHeight="1">
      <c r="A17369" s="131">
        <v>5610836</v>
      </c>
      <c r="B17369" s="131" t="s">
        <v>12095</v>
      </c>
      <c r="D17369" s="132" t="s">
        <v>30032</v>
      </c>
      <c r="E17369" s="132" t="s">
        <v>31046</v>
      </c>
      <c r="F17369" s="132" t="str">
        <f t="shared" si="271"/>
        <v>1513113</v>
      </c>
      <c r="G17369" s="132" t="s">
        <v>23653</v>
      </c>
      <c r="H17369" s="132" t="s">
        <v>15039</v>
      </c>
    </row>
    <row r="17370" spans="1:8" ht="14.5" customHeight="1">
      <c r="A17370" s="131">
        <v>5610836</v>
      </c>
      <c r="B17370" s="131" t="s">
        <v>12095</v>
      </c>
      <c r="D17370" s="132" t="s">
        <v>30032</v>
      </c>
      <c r="E17370" s="132" t="s">
        <v>31047</v>
      </c>
      <c r="F17370" s="132" t="str">
        <f t="shared" si="271"/>
        <v>1513114</v>
      </c>
      <c r="G17370" s="132" t="s">
        <v>23653</v>
      </c>
      <c r="H17370" s="132" t="s">
        <v>23671</v>
      </c>
    </row>
    <row r="17371" spans="1:8" ht="14.5" customHeight="1">
      <c r="A17371" s="131">
        <v>5610836</v>
      </c>
      <c r="B17371" s="131" t="s">
        <v>12095</v>
      </c>
      <c r="D17371" s="132" t="s">
        <v>30032</v>
      </c>
      <c r="E17371" s="132" t="s">
        <v>31541</v>
      </c>
      <c r="F17371" s="132" t="str">
        <f t="shared" si="271"/>
        <v>1513115</v>
      </c>
      <c r="G17371" s="132" t="s">
        <v>23653</v>
      </c>
      <c r="H17371" s="132" t="s">
        <v>14998</v>
      </c>
    </row>
    <row r="17372" spans="1:8" ht="14.5" customHeight="1">
      <c r="A17372" s="131">
        <v>5610832</v>
      </c>
      <c r="B17372" s="131" t="s">
        <v>12096</v>
      </c>
      <c r="D17372" s="132" t="s">
        <v>30032</v>
      </c>
      <c r="E17372" s="132" t="s">
        <v>31048</v>
      </c>
      <c r="F17372" s="132" t="str">
        <f t="shared" si="271"/>
        <v>1513116</v>
      </c>
      <c r="G17372" s="132" t="s">
        <v>23653</v>
      </c>
      <c r="H17372" s="132" t="s">
        <v>14996</v>
      </c>
    </row>
    <row r="17373" spans="1:8" ht="14.5" customHeight="1">
      <c r="A17373" s="131">
        <v>5610832</v>
      </c>
      <c r="B17373" s="131" t="s">
        <v>12096</v>
      </c>
      <c r="D17373" s="132" t="s">
        <v>30032</v>
      </c>
      <c r="E17373" s="132" t="s">
        <v>31542</v>
      </c>
      <c r="F17373" s="132" t="str">
        <f t="shared" si="271"/>
        <v>1513117</v>
      </c>
      <c r="G17373" s="132" t="s">
        <v>23653</v>
      </c>
      <c r="H17373" s="132" t="s">
        <v>23672</v>
      </c>
    </row>
    <row r="17374" spans="1:8" ht="14.5" customHeight="1">
      <c r="A17374" s="131">
        <v>5610832</v>
      </c>
      <c r="B17374" s="131" t="s">
        <v>12096</v>
      </c>
      <c r="D17374" s="132" t="s">
        <v>30032</v>
      </c>
      <c r="E17374" s="132" t="s">
        <v>31544</v>
      </c>
      <c r="F17374" s="132" t="str">
        <f t="shared" si="271"/>
        <v>1513119</v>
      </c>
      <c r="G17374" s="132" t="s">
        <v>23653</v>
      </c>
      <c r="H17374" s="132" t="s">
        <v>15015</v>
      </c>
    </row>
    <row r="17375" spans="1:8" ht="14.5" customHeight="1">
      <c r="A17375" s="131">
        <v>5610832</v>
      </c>
      <c r="B17375" s="131" t="s">
        <v>12096</v>
      </c>
      <c r="D17375" s="132" t="s">
        <v>30032</v>
      </c>
      <c r="E17375" s="132" t="s">
        <v>31050</v>
      </c>
      <c r="F17375" s="132" t="str">
        <f t="shared" si="271"/>
        <v>1513121</v>
      </c>
      <c r="G17375" s="132" t="s">
        <v>23653</v>
      </c>
      <c r="H17375" s="132" t="s">
        <v>23673</v>
      </c>
    </row>
    <row r="17376" spans="1:8" ht="14.5" customHeight="1">
      <c r="A17376" s="131">
        <v>5610832</v>
      </c>
      <c r="B17376" s="131" t="s">
        <v>12096</v>
      </c>
      <c r="D17376" s="132" t="s">
        <v>30032</v>
      </c>
      <c r="E17376" s="132" t="s">
        <v>31811</v>
      </c>
      <c r="F17376" s="132" t="str">
        <f t="shared" si="271"/>
        <v>1513122</v>
      </c>
      <c r="G17376" s="132" t="s">
        <v>23653</v>
      </c>
      <c r="H17376" s="132" t="s">
        <v>18529</v>
      </c>
    </row>
    <row r="17377" spans="1:8" ht="14.5" customHeight="1">
      <c r="A17377" s="131">
        <v>5610831</v>
      </c>
      <c r="B17377" s="131" t="s">
        <v>12097</v>
      </c>
      <c r="D17377" s="132" t="s">
        <v>30032</v>
      </c>
      <c r="E17377" s="132" t="s">
        <v>31051</v>
      </c>
      <c r="F17377" s="132" t="str">
        <f t="shared" si="271"/>
        <v>1513123</v>
      </c>
      <c r="G17377" s="132" t="s">
        <v>23653</v>
      </c>
      <c r="H17377" s="132" t="s">
        <v>23674</v>
      </c>
    </row>
    <row r="17378" spans="1:8" ht="14.5" customHeight="1">
      <c r="A17378" s="131">
        <v>5610831</v>
      </c>
      <c r="B17378" s="131" t="s">
        <v>12097</v>
      </c>
      <c r="D17378" s="132" t="s">
        <v>30032</v>
      </c>
      <c r="E17378" s="132" t="s">
        <v>31545</v>
      </c>
      <c r="F17378" s="132" t="str">
        <f t="shared" si="271"/>
        <v>1513124</v>
      </c>
      <c r="G17378" s="132" t="s">
        <v>23653</v>
      </c>
      <c r="H17378" s="132" t="s">
        <v>23675</v>
      </c>
    </row>
    <row r="17379" spans="1:8" ht="14.5" customHeight="1">
      <c r="A17379" s="131">
        <v>5610831</v>
      </c>
      <c r="B17379" s="131" t="s">
        <v>12097</v>
      </c>
      <c r="D17379" s="132" t="s">
        <v>30032</v>
      </c>
      <c r="E17379" s="132" t="s">
        <v>31052</v>
      </c>
      <c r="F17379" s="132" t="str">
        <f t="shared" si="271"/>
        <v>1513125</v>
      </c>
      <c r="G17379" s="132" t="s">
        <v>23653</v>
      </c>
      <c r="H17379" s="132" t="s">
        <v>23676</v>
      </c>
    </row>
    <row r="17380" spans="1:8" ht="14.5" customHeight="1">
      <c r="A17380" s="131">
        <v>5610831</v>
      </c>
      <c r="B17380" s="131" t="s">
        <v>12097</v>
      </c>
      <c r="D17380" s="132" t="s">
        <v>30032</v>
      </c>
      <c r="E17380" s="132" t="s">
        <v>31546</v>
      </c>
      <c r="F17380" s="132" t="str">
        <f t="shared" si="271"/>
        <v>1513126</v>
      </c>
      <c r="G17380" s="132" t="s">
        <v>23653</v>
      </c>
      <c r="H17380" s="132" t="s">
        <v>23677</v>
      </c>
    </row>
    <row r="17381" spans="1:8" ht="14.5" customHeight="1">
      <c r="A17381" s="131">
        <v>5610831</v>
      </c>
      <c r="B17381" s="131" t="s">
        <v>12097</v>
      </c>
      <c r="D17381" s="132" t="s">
        <v>30032</v>
      </c>
      <c r="E17381" s="132" t="s">
        <v>31053</v>
      </c>
      <c r="F17381" s="132" t="str">
        <f t="shared" si="271"/>
        <v>1513127</v>
      </c>
      <c r="G17381" s="132" t="s">
        <v>23653</v>
      </c>
      <c r="H17381" s="132" t="s">
        <v>23678</v>
      </c>
    </row>
    <row r="17382" spans="1:8" ht="14.5" customHeight="1">
      <c r="A17382" s="131">
        <v>5610831</v>
      </c>
      <c r="B17382" s="131" t="s">
        <v>12097</v>
      </c>
      <c r="D17382" s="132" t="s">
        <v>30032</v>
      </c>
      <c r="E17382" s="132" t="s">
        <v>31054</v>
      </c>
      <c r="F17382" s="132" t="str">
        <f t="shared" si="271"/>
        <v>1513128</v>
      </c>
      <c r="G17382" s="132" t="s">
        <v>23653</v>
      </c>
      <c r="H17382" s="132" t="s">
        <v>23679</v>
      </c>
    </row>
    <row r="17383" spans="1:8" ht="14.5" customHeight="1">
      <c r="A17383" s="131">
        <v>5610835</v>
      </c>
      <c r="B17383" s="131" t="s">
        <v>12098</v>
      </c>
      <c r="D17383" s="132" t="s">
        <v>30032</v>
      </c>
      <c r="E17383" s="132" t="s">
        <v>31547</v>
      </c>
      <c r="F17383" s="132" t="str">
        <f t="shared" si="271"/>
        <v>1513129</v>
      </c>
      <c r="G17383" s="132" t="s">
        <v>23653</v>
      </c>
      <c r="H17383" s="132" t="s">
        <v>18537</v>
      </c>
    </row>
    <row r="17384" spans="1:8" ht="14.5" customHeight="1">
      <c r="A17384" s="131">
        <v>5610835</v>
      </c>
      <c r="B17384" s="131" t="s">
        <v>12098</v>
      </c>
      <c r="D17384" s="132" t="s">
        <v>30032</v>
      </c>
      <c r="E17384" s="132" t="s">
        <v>31549</v>
      </c>
      <c r="F17384" s="132" t="str">
        <f t="shared" si="271"/>
        <v>1513134</v>
      </c>
      <c r="G17384" s="132" t="s">
        <v>23653</v>
      </c>
      <c r="H17384" s="132" t="s">
        <v>18539</v>
      </c>
    </row>
    <row r="17385" spans="1:8" ht="14.5" customHeight="1">
      <c r="A17385" s="131">
        <v>5610835</v>
      </c>
      <c r="B17385" s="131" t="s">
        <v>12098</v>
      </c>
      <c r="D17385" s="132" t="s">
        <v>30032</v>
      </c>
      <c r="E17385" s="132" t="s">
        <v>31551</v>
      </c>
      <c r="F17385" s="132" t="str">
        <f t="shared" si="271"/>
        <v>1513136</v>
      </c>
      <c r="G17385" s="132" t="s">
        <v>23653</v>
      </c>
      <c r="H17385" s="132" t="s">
        <v>23680</v>
      </c>
    </row>
    <row r="17386" spans="1:8" ht="14.5" customHeight="1">
      <c r="A17386" s="131">
        <v>5610835</v>
      </c>
      <c r="B17386" s="131" t="s">
        <v>12098</v>
      </c>
      <c r="D17386" s="132" t="s">
        <v>30032</v>
      </c>
      <c r="E17386" s="132" t="s">
        <v>31552</v>
      </c>
      <c r="F17386" s="132" t="str">
        <f t="shared" si="271"/>
        <v>1513137</v>
      </c>
      <c r="G17386" s="132" t="s">
        <v>23653</v>
      </c>
      <c r="H17386" s="132" t="s">
        <v>23681</v>
      </c>
    </row>
    <row r="17387" spans="1:8" ht="14.5" customHeight="1">
      <c r="A17387" s="131">
        <v>5610803</v>
      </c>
      <c r="B17387" s="131" t="s">
        <v>12099</v>
      </c>
      <c r="D17387" s="132" t="s">
        <v>30032</v>
      </c>
      <c r="E17387" s="132" t="s">
        <v>31553</v>
      </c>
      <c r="F17387" s="132" t="str">
        <f t="shared" si="271"/>
        <v>1513138</v>
      </c>
      <c r="G17387" s="132" t="s">
        <v>23653</v>
      </c>
      <c r="H17387" s="132" t="s">
        <v>23682</v>
      </c>
    </row>
    <row r="17388" spans="1:8" ht="14.5" customHeight="1">
      <c r="A17388" s="131">
        <v>5610803</v>
      </c>
      <c r="B17388" s="131" t="s">
        <v>12099</v>
      </c>
      <c r="D17388" s="132" t="s">
        <v>30032</v>
      </c>
      <c r="E17388" s="132" t="s">
        <v>31812</v>
      </c>
      <c r="F17388" s="132" t="str">
        <f t="shared" si="271"/>
        <v>1513139</v>
      </c>
      <c r="G17388" s="132" t="s">
        <v>23653</v>
      </c>
      <c r="H17388" s="132" t="s">
        <v>23683</v>
      </c>
    </row>
    <row r="17389" spans="1:8" ht="14.5" customHeight="1">
      <c r="A17389" s="131">
        <v>5610803</v>
      </c>
      <c r="B17389" s="131" t="s">
        <v>12099</v>
      </c>
      <c r="D17389" s="132" t="s">
        <v>30033</v>
      </c>
      <c r="E17389" s="132" t="s">
        <v>30993</v>
      </c>
      <c r="F17389" s="132" t="str">
        <f t="shared" si="271"/>
        <v>1515001</v>
      </c>
      <c r="G17389" s="132" t="s">
        <v>23684</v>
      </c>
      <c r="H17389" s="132" t="s">
        <v>18567</v>
      </c>
    </row>
    <row r="17390" spans="1:8" ht="14.5" customHeight="1">
      <c r="A17390" s="131">
        <v>5610803</v>
      </c>
      <c r="B17390" s="131" t="s">
        <v>12099</v>
      </c>
      <c r="D17390" s="132" t="s">
        <v>30033</v>
      </c>
      <c r="E17390" s="132" t="s">
        <v>31486</v>
      </c>
      <c r="F17390" s="132" t="str">
        <f t="shared" si="271"/>
        <v>1515002</v>
      </c>
      <c r="G17390" s="132" t="s">
        <v>23684</v>
      </c>
      <c r="H17390" s="132" t="s">
        <v>18572</v>
      </c>
    </row>
    <row r="17391" spans="1:8" ht="14.5" customHeight="1">
      <c r="A17391" s="131">
        <v>5600081</v>
      </c>
      <c r="B17391" s="131" t="s">
        <v>12100</v>
      </c>
      <c r="D17391" s="132" t="s">
        <v>30033</v>
      </c>
      <c r="E17391" s="132" t="s">
        <v>31487</v>
      </c>
      <c r="F17391" s="132" t="str">
        <f t="shared" si="271"/>
        <v>1515003</v>
      </c>
      <c r="G17391" s="132" t="s">
        <v>23684</v>
      </c>
      <c r="H17391" s="132" t="s">
        <v>18571</v>
      </c>
    </row>
    <row r="17392" spans="1:8" ht="14.5" customHeight="1">
      <c r="A17392" s="131">
        <v>5600081</v>
      </c>
      <c r="B17392" s="131" t="s">
        <v>12100</v>
      </c>
      <c r="D17392" s="132" t="s">
        <v>30033</v>
      </c>
      <c r="E17392" s="132" t="s">
        <v>30994</v>
      </c>
      <c r="F17392" s="132" t="str">
        <f t="shared" si="271"/>
        <v>1515004</v>
      </c>
      <c r="G17392" s="132" t="s">
        <v>23684</v>
      </c>
      <c r="H17392" s="132" t="s">
        <v>20248</v>
      </c>
    </row>
    <row r="17393" spans="1:8" ht="14.5" customHeight="1">
      <c r="A17393" s="131">
        <v>5600081</v>
      </c>
      <c r="B17393" s="131" t="s">
        <v>12100</v>
      </c>
      <c r="D17393" s="132" t="s">
        <v>30033</v>
      </c>
      <c r="E17393" s="132" t="s">
        <v>30995</v>
      </c>
      <c r="F17393" s="132" t="str">
        <f t="shared" si="271"/>
        <v>1515005</v>
      </c>
      <c r="G17393" s="132" t="s">
        <v>23684</v>
      </c>
      <c r="H17393" s="132" t="s">
        <v>18376</v>
      </c>
    </row>
    <row r="17394" spans="1:8" ht="14.5" customHeight="1">
      <c r="A17394" s="131">
        <v>5600083</v>
      </c>
      <c r="B17394" s="131" t="s">
        <v>12101</v>
      </c>
      <c r="D17394" s="132" t="s">
        <v>30033</v>
      </c>
      <c r="E17394" s="132" t="s">
        <v>31488</v>
      </c>
      <c r="F17394" s="132" t="str">
        <f t="shared" si="271"/>
        <v>1515006</v>
      </c>
      <c r="G17394" s="132" t="s">
        <v>23684</v>
      </c>
      <c r="H17394" s="132" t="s">
        <v>23614</v>
      </c>
    </row>
    <row r="17395" spans="1:8" ht="14.5" customHeight="1">
      <c r="A17395" s="131">
        <v>5600083</v>
      </c>
      <c r="B17395" s="131" t="s">
        <v>12101</v>
      </c>
      <c r="D17395" s="132" t="s">
        <v>30033</v>
      </c>
      <c r="E17395" s="132" t="s">
        <v>31489</v>
      </c>
      <c r="F17395" s="132" t="str">
        <f t="shared" si="271"/>
        <v>1515007</v>
      </c>
      <c r="G17395" s="132" t="s">
        <v>23684</v>
      </c>
      <c r="H17395" s="132" t="s">
        <v>18525</v>
      </c>
    </row>
    <row r="17396" spans="1:8" ht="14.5" customHeight="1">
      <c r="A17396" s="131">
        <v>5600083</v>
      </c>
      <c r="B17396" s="131" t="s">
        <v>12101</v>
      </c>
      <c r="D17396" s="132" t="s">
        <v>30033</v>
      </c>
      <c r="E17396" s="132" t="s">
        <v>31807</v>
      </c>
      <c r="F17396" s="132" t="str">
        <f t="shared" si="271"/>
        <v>1515008</v>
      </c>
      <c r="G17396" s="132" t="s">
        <v>23684</v>
      </c>
      <c r="H17396" s="132" t="s">
        <v>23685</v>
      </c>
    </row>
    <row r="17397" spans="1:8" ht="14.5" customHeight="1">
      <c r="A17397" s="131">
        <v>5600082</v>
      </c>
      <c r="B17397" s="131" t="s">
        <v>12102</v>
      </c>
      <c r="D17397" s="132" t="s">
        <v>30033</v>
      </c>
      <c r="E17397" s="132" t="s">
        <v>30996</v>
      </c>
      <c r="F17397" s="132" t="str">
        <f t="shared" si="271"/>
        <v>1515009</v>
      </c>
      <c r="G17397" s="132" t="s">
        <v>23684</v>
      </c>
      <c r="H17397" s="132" t="s">
        <v>18699</v>
      </c>
    </row>
    <row r="17398" spans="1:8" ht="14.5" customHeight="1">
      <c r="A17398" s="131">
        <v>5600082</v>
      </c>
      <c r="B17398" s="131" t="s">
        <v>12102</v>
      </c>
      <c r="D17398" s="132" t="s">
        <v>30033</v>
      </c>
      <c r="E17398" s="132" t="s">
        <v>31491</v>
      </c>
      <c r="F17398" s="132" t="str">
        <f t="shared" si="271"/>
        <v>1515011</v>
      </c>
      <c r="G17398" s="132" t="s">
        <v>23684</v>
      </c>
      <c r="H17398" s="132" t="s">
        <v>23686</v>
      </c>
    </row>
    <row r="17399" spans="1:8" ht="14.5" customHeight="1">
      <c r="A17399" s="131">
        <v>5600082</v>
      </c>
      <c r="B17399" s="131" t="s">
        <v>12102</v>
      </c>
      <c r="D17399" s="132" t="s">
        <v>30033</v>
      </c>
      <c r="E17399" s="132" t="s">
        <v>31492</v>
      </c>
      <c r="F17399" s="132" t="str">
        <f t="shared" si="271"/>
        <v>1515012</v>
      </c>
      <c r="G17399" s="132" t="s">
        <v>23684</v>
      </c>
      <c r="H17399" s="132" t="s">
        <v>23687</v>
      </c>
    </row>
    <row r="17400" spans="1:8" ht="14.5" customHeight="1">
      <c r="A17400" s="131">
        <v>5600084</v>
      </c>
      <c r="B17400" s="131" t="s">
        <v>12103</v>
      </c>
      <c r="D17400" s="132" t="s">
        <v>30033</v>
      </c>
      <c r="E17400" s="132" t="s">
        <v>30997</v>
      </c>
      <c r="F17400" s="132" t="str">
        <f t="shared" si="271"/>
        <v>1515013</v>
      </c>
      <c r="G17400" s="132" t="s">
        <v>23684</v>
      </c>
      <c r="H17400" s="132" t="s">
        <v>18569</v>
      </c>
    </row>
    <row r="17401" spans="1:8" ht="14.5" customHeight="1">
      <c r="A17401" s="131">
        <v>5600084</v>
      </c>
      <c r="B17401" s="131" t="s">
        <v>12103</v>
      </c>
      <c r="D17401" s="132" t="s">
        <v>30033</v>
      </c>
      <c r="E17401" s="132" t="s">
        <v>31493</v>
      </c>
      <c r="F17401" s="132" t="str">
        <f t="shared" si="271"/>
        <v>1515014</v>
      </c>
      <c r="G17401" s="132" t="s">
        <v>23684</v>
      </c>
      <c r="H17401" s="132" t="s">
        <v>23688</v>
      </c>
    </row>
    <row r="17402" spans="1:8" ht="14.5" customHeight="1">
      <c r="A17402" s="131">
        <v>5600084</v>
      </c>
      <c r="B17402" s="131" t="s">
        <v>12103</v>
      </c>
      <c r="D17402" s="132" t="s">
        <v>30033</v>
      </c>
      <c r="E17402" s="132" t="s">
        <v>30998</v>
      </c>
      <c r="F17402" s="132" t="str">
        <f t="shared" si="271"/>
        <v>1515015</v>
      </c>
      <c r="G17402" s="132" t="s">
        <v>23684</v>
      </c>
      <c r="H17402" s="132" t="s">
        <v>23150</v>
      </c>
    </row>
    <row r="17403" spans="1:8" ht="14.5" customHeight="1">
      <c r="A17403" s="131">
        <v>5600024</v>
      </c>
      <c r="B17403" s="131" t="s">
        <v>12104</v>
      </c>
      <c r="D17403" s="132" t="s">
        <v>30033</v>
      </c>
      <c r="E17403" s="132" t="s">
        <v>31494</v>
      </c>
      <c r="F17403" s="132" t="str">
        <f t="shared" si="271"/>
        <v>1515016</v>
      </c>
      <c r="G17403" s="132" t="s">
        <v>23684</v>
      </c>
      <c r="H17403" s="132" t="s">
        <v>23689</v>
      </c>
    </row>
    <row r="17404" spans="1:8" ht="14.5" customHeight="1">
      <c r="A17404" s="131">
        <v>5600024</v>
      </c>
      <c r="B17404" s="131" t="s">
        <v>12104</v>
      </c>
      <c r="D17404" s="132" t="s">
        <v>30033</v>
      </c>
      <c r="E17404" s="132" t="s">
        <v>31495</v>
      </c>
      <c r="F17404" s="132" t="str">
        <f t="shared" si="271"/>
        <v>1515017</v>
      </c>
      <c r="G17404" s="132" t="s">
        <v>23684</v>
      </c>
      <c r="H17404" s="132" t="s">
        <v>18570</v>
      </c>
    </row>
    <row r="17405" spans="1:8" ht="14.5" customHeight="1">
      <c r="A17405" s="131">
        <v>5600024</v>
      </c>
      <c r="B17405" s="131" t="s">
        <v>12104</v>
      </c>
      <c r="D17405" s="132" t="s">
        <v>30033</v>
      </c>
      <c r="E17405" s="132" t="s">
        <v>31496</v>
      </c>
      <c r="F17405" s="132" t="str">
        <f t="shared" si="271"/>
        <v>1515018</v>
      </c>
      <c r="G17405" s="132" t="s">
        <v>23684</v>
      </c>
      <c r="H17405" s="132" t="s">
        <v>17013</v>
      </c>
    </row>
    <row r="17406" spans="1:8" ht="14.5" customHeight="1">
      <c r="A17406" s="131">
        <v>5600041</v>
      </c>
      <c r="B17406" s="131" t="s">
        <v>12105</v>
      </c>
      <c r="D17406" s="132" t="s">
        <v>30033</v>
      </c>
      <c r="E17406" s="132" t="s">
        <v>30999</v>
      </c>
      <c r="F17406" s="132" t="str">
        <f t="shared" si="271"/>
        <v>1515019</v>
      </c>
      <c r="G17406" s="132" t="s">
        <v>23684</v>
      </c>
      <c r="H17406" s="132" t="s">
        <v>23690</v>
      </c>
    </row>
    <row r="17407" spans="1:8" ht="14.5" customHeight="1">
      <c r="A17407" s="131">
        <v>5600041</v>
      </c>
      <c r="B17407" s="131" t="s">
        <v>12105</v>
      </c>
      <c r="D17407" s="132" t="s">
        <v>30033</v>
      </c>
      <c r="E17407" s="132" t="s">
        <v>31000</v>
      </c>
      <c r="F17407" s="132" t="str">
        <f t="shared" si="271"/>
        <v>1515020</v>
      </c>
      <c r="G17407" s="132" t="s">
        <v>23684</v>
      </c>
      <c r="H17407" s="132" t="s">
        <v>23691</v>
      </c>
    </row>
    <row r="17408" spans="1:8" ht="14.5" customHeight="1">
      <c r="A17408" s="131">
        <v>5610829</v>
      </c>
      <c r="B17408" s="131" t="s">
        <v>12106</v>
      </c>
      <c r="D17408" s="132" t="s">
        <v>30033</v>
      </c>
      <c r="E17408" s="132" t="s">
        <v>31001</v>
      </c>
      <c r="F17408" s="132" t="str">
        <f t="shared" si="271"/>
        <v>1515021</v>
      </c>
      <c r="G17408" s="132" t="s">
        <v>23684</v>
      </c>
      <c r="H17408" s="132" t="s">
        <v>23692</v>
      </c>
    </row>
    <row r="17409" spans="1:8" ht="14.5" customHeight="1">
      <c r="A17409" s="131">
        <v>5610829</v>
      </c>
      <c r="B17409" s="131" t="s">
        <v>12106</v>
      </c>
      <c r="D17409" s="132" t="s">
        <v>30033</v>
      </c>
      <c r="E17409" s="132" t="s">
        <v>31002</v>
      </c>
      <c r="F17409" s="132" t="str">
        <f t="shared" si="271"/>
        <v>1515022</v>
      </c>
      <c r="G17409" s="132" t="s">
        <v>23684</v>
      </c>
      <c r="H17409" s="132" t="s">
        <v>18701</v>
      </c>
    </row>
    <row r="17410" spans="1:8" ht="14.5" customHeight="1">
      <c r="A17410" s="131">
        <v>5610829</v>
      </c>
      <c r="B17410" s="131" t="s">
        <v>12106</v>
      </c>
      <c r="D17410" s="132" t="s">
        <v>30033</v>
      </c>
      <c r="E17410" s="132" t="s">
        <v>31025</v>
      </c>
      <c r="F17410" s="132" t="str">
        <f t="shared" si="271"/>
        <v>1515080</v>
      </c>
      <c r="G17410" s="132" t="s">
        <v>23684</v>
      </c>
      <c r="H17410" s="132" t="s">
        <v>14751</v>
      </c>
    </row>
    <row r="17411" spans="1:8" ht="14.5" customHeight="1">
      <c r="A17411" s="131">
        <v>5600046</v>
      </c>
      <c r="B17411" s="131" t="s">
        <v>12107</v>
      </c>
      <c r="D17411" s="132" t="s">
        <v>30034</v>
      </c>
      <c r="E17411" s="132" t="s">
        <v>30993</v>
      </c>
      <c r="F17411" s="132" t="str">
        <f t="shared" ref="F17411:F17474" si="272">TEXT(D17411,"0000")&amp;TEXT(E17411,"000")</f>
        <v>1517001</v>
      </c>
      <c r="G17411" s="132" t="s">
        <v>23693</v>
      </c>
      <c r="H17411" s="132" t="s">
        <v>15805</v>
      </c>
    </row>
    <row r="17412" spans="1:8" ht="14.5" customHeight="1">
      <c r="A17412" s="131">
        <v>5600046</v>
      </c>
      <c r="B17412" s="131" t="s">
        <v>12107</v>
      </c>
      <c r="D17412" s="132" t="s">
        <v>30034</v>
      </c>
      <c r="E17412" s="132" t="s">
        <v>31486</v>
      </c>
      <c r="F17412" s="132" t="str">
        <f t="shared" si="272"/>
        <v>1517002</v>
      </c>
      <c r="G17412" s="132" t="s">
        <v>23693</v>
      </c>
      <c r="H17412" s="132" t="s">
        <v>18613</v>
      </c>
    </row>
    <row r="17413" spans="1:8" ht="14.5" customHeight="1">
      <c r="A17413" s="131">
        <v>5600046</v>
      </c>
      <c r="B17413" s="131" t="s">
        <v>12107</v>
      </c>
      <c r="D17413" s="132" t="s">
        <v>30034</v>
      </c>
      <c r="E17413" s="132" t="s">
        <v>31487</v>
      </c>
      <c r="F17413" s="132" t="str">
        <f t="shared" si="272"/>
        <v>1517003</v>
      </c>
      <c r="G17413" s="132" t="s">
        <v>23693</v>
      </c>
      <c r="H17413" s="132" t="s">
        <v>23570</v>
      </c>
    </row>
    <row r="17414" spans="1:8" ht="14.5" customHeight="1">
      <c r="A17414" s="131">
        <v>5610801</v>
      </c>
      <c r="B17414" s="131" t="s">
        <v>12108</v>
      </c>
      <c r="D17414" s="132" t="s">
        <v>30034</v>
      </c>
      <c r="E17414" s="132" t="s">
        <v>30994</v>
      </c>
      <c r="F17414" s="132" t="str">
        <f t="shared" si="272"/>
        <v>1517004</v>
      </c>
      <c r="G17414" s="132" t="s">
        <v>23693</v>
      </c>
      <c r="H17414" s="132" t="s">
        <v>18627</v>
      </c>
    </row>
    <row r="17415" spans="1:8" ht="14.5" customHeight="1">
      <c r="A17415" s="131">
        <v>5610801</v>
      </c>
      <c r="B17415" s="131" t="s">
        <v>12108</v>
      </c>
      <c r="D17415" s="132" t="s">
        <v>30034</v>
      </c>
      <c r="E17415" s="132" t="s">
        <v>30995</v>
      </c>
      <c r="F17415" s="132" t="str">
        <f t="shared" si="272"/>
        <v>1517005</v>
      </c>
      <c r="G17415" s="132" t="s">
        <v>23693</v>
      </c>
      <c r="H17415" s="132" t="s">
        <v>18379</v>
      </c>
    </row>
    <row r="17416" spans="1:8" ht="14.5" customHeight="1">
      <c r="A17416" s="131">
        <v>5610801</v>
      </c>
      <c r="B17416" s="131" t="s">
        <v>12108</v>
      </c>
      <c r="D17416" s="132" t="s">
        <v>30034</v>
      </c>
      <c r="E17416" s="132" t="s">
        <v>31488</v>
      </c>
      <c r="F17416" s="132" t="str">
        <f t="shared" si="272"/>
        <v>1517006</v>
      </c>
      <c r="G17416" s="132" t="s">
        <v>23693</v>
      </c>
      <c r="H17416" s="132" t="s">
        <v>23694</v>
      </c>
    </row>
    <row r="17417" spans="1:8" ht="14.5" customHeight="1">
      <c r="A17417" s="131">
        <v>5610801</v>
      </c>
      <c r="B17417" s="131" t="s">
        <v>12108</v>
      </c>
      <c r="D17417" s="132" t="s">
        <v>30034</v>
      </c>
      <c r="E17417" s="132" t="s">
        <v>31489</v>
      </c>
      <c r="F17417" s="132" t="str">
        <f t="shared" si="272"/>
        <v>1517007</v>
      </c>
      <c r="G17417" s="132" t="s">
        <v>23693</v>
      </c>
      <c r="H17417" s="132" t="s">
        <v>18597</v>
      </c>
    </row>
    <row r="17418" spans="1:8" ht="14.5" customHeight="1">
      <c r="A17418" s="131">
        <v>5610802</v>
      </c>
      <c r="B17418" s="131" t="s">
        <v>12109</v>
      </c>
      <c r="D17418" s="132" t="s">
        <v>30034</v>
      </c>
      <c r="E17418" s="132" t="s">
        <v>31807</v>
      </c>
      <c r="F17418" s="132" t="str">
        <f t="shared" si="272"/>
        <v>1517008</v>
      </c>
      <c r="G17418" s="132" t="s">
        <v>23693</v>
      </c>
      <c r="H17418" s="132" t="s">
        <v>18618</v>
      </c>
    </row>
    <row r="17419" spans="1:8" ht="14.5" customHeight="1">
      <c r="A17419" s="131">
        <v>5610802</v>
      </c>
      <c r="B17419" s="131" t="s">
        <v>12109</v>
      </c>
      <c r="D17419" s="132" t="s">
        <v>30034</v>
      </c>
      <c r="E17419" s="132" t="s">
        <v>30996</v>
      </c>
      <c r="F17419" s="132" t="str">
        <f t="shared" si="272"/>
        <v>1517009</v>
      </c>
      <c r="G17419" s="132" t="s">
        <v>23693</v>
      </c>
      <c r="H17419" s="132" t="s">
        <v>18620</v>
      </c>
    </row>
    <row r="17420" spans="1:8" ht="14.5" customHeight="1">
      <c r="A17420" s="131">
        <v>5610802</v>
      </c>
      <c r="B17420" s="131" t="s">
        <v>12109</v>
      </c>
      <c r="D17420" s="132" t="s">
        <v>30034</v>
      </c>
      <c r="E17420" s="132" t="s">
        <v>31490</v>
      </c>
      <c r="F17420" s="132" t="str">
        <f t="shared" si="272"/>
        <v>1517010</v>
      </c>
      <c r="G17420" s="132" t="s">
        <v>23693</v>
      </c>
      <c r="H17420" s="132" t="s">
        <v>18619</v>
      </c>
    </row>
    <row r="17421" spans="1:8" ht="14.5" customHeight="1">
      <c r="A17421" s="131">
        <v>5610802</v>
      </c>
      <c r="B17421" s="131" t="s">
        <v>12109</v>
      </c>
      <c r="D17421" s="132" t="s">
        <v>30034</v>
      </c>
      <c r="E17421" s="132" t="s">
        <v>31491</v>
      </c>
      <c r="F17421" s="132" t="str">
        <f t="shared" si="272"/>
        <v>1517011</v>
      </c>
      <c r="G17421" s="132" t="s">
        <v>23693</v>
      </c>
      <c r="H17421" s="132" t="s">
        <v>23695</v>
      </c>
    </row>
    <row r="17422" spans="1:8" ht="14.5" customHeight="1">
      <c r="A17422" s="131">
        <v>5610802</v>
      </c>
      <c r="B17422" s="131" t="s">
        <v>12109</v>
      </c>
      <c r="D17422" s="132" t="s">
        <v>30034</v>
      </c>
      <c r="E17422" s="132" t="s">
        <v>31492</v>
      </c>
      <c r="F17422" s="132" t="str">
        <f t="shared" si="272"/>
        <v>1517012</v>
      </c>
      <c r="G17422" s="132" t="s">
        <v>23693</v>
      </c>
      <c r="H17422" s="132" t="s">
        <v>23696</v>
      </c>
    </row>
    <row r="17423" spans="1:8" ht="14.5" customHeight="1">
      <c r="A17423" s="131">
        <v>5610802</v>
      </c>
      <c r="B17423" s="131" t="s">
        <v>12109</v>
      </c>
      <c r="D17423" s="132" t="s">
        <v>30034</v>
      </c>
      <c r="E17423" s="132" t="s">
        <v>30997</v>
      </c>
      <c r="F17423" s="132" t="str">
        <f t="shared" si="272"/>
        <v>1517013</v>
      </c>
      <c r="G17423" s="132" t="s">
        <v>23693</v>
      </c>
      <c r="H17423" s="132" t="s">
        <v>17658</v>
      </c>
    </row>
    <row r="17424" spans="1:8" ht="14.5" customHeight="1">
      <c r="A17424" s="131">
        <v>5610804</v>
      </c>
      <c r="B17424" s="131" t="s">
        <v>12110</v>
      </c>
      <c r="D17424" s="132" t="s">
        <v>30034</v>
      </c>
      <c r="E17424" s="132" t="s">
        <v>31493</v>
      </c>
      <c r="F17424" s="132" t="str">
        <f t="shared" si="272"/>
        <v>1517014</v>
      </c>
      <c r="G17424" s="132" t="s">
        <v>23693</v>
      </c>
      <c r="H17424" s="132" t="s">
        <v>18603</v>
      </c>
    </row>
    <row r="17425" spans="1:8" ht="14.5" customHeight="1">
      <c r="A17425" s="131">
        <v>5610804</v>
      </c>
      <c r="B17425" s="131" t="s">
        <v>12110</v>
      </c>
      <c r="D17425" s="132" t="s">
        <v>30034</v>
      </c>
      <c r="E17425" s="132" t="s">
        <v>30998</v>
      </c>
      <c r="F17425" s="132" t="str">
        <f t="shared" si="272"/>
        <v>1517015</v>
      </c>
      <c r="G17425" s="132" t="s">
        <v>23693</v>
      </c>
      <c r="H17425" s="132" t="s">
        <v>18598</v>
      </c>
    </row>
    <row r="17426" spans="1:8" ht="14.5" customHeight="1">
      <c r="A17426" s="131">
        <v>5610804</v>
      </c>
      <c r="B17426" s="131" t="s">
        <v>12110</v>
      </c>
      <c r="D17426" s="132" t="s">
        <v>30034</v>
      </c>
      <c r="E17426" s="132" t="s">
        <v>31494</v>
      </c>
      <c r="F17426" s="132" t="str">
        <f t="shared" si="272"/>
        <v>1517016</v>
      </c>
      <c r="G17426" s="132" t="s">
        <v>23693</v>
      </c>
      <c r="H17426" s="132" t="s">
        <v>23697</v>
      </c>
    </row>
    <row r="17427" spans="1:8" ht="14.5" customHeight="1">
      <c r="A17427" s="131">
        <v>5600025</v>
      </c>
      <c r="B17427" s="131" t="s">
        <v>12111</v>
      </c>
      <c r="D17427" s="132" t="s">
        <v>30034</v>
      </c>
      <c r="E17427" s="132" t="s">
        <v>31495</v>
      </c>
      <c r="F17427" s="132" t="str">
        <f t="shared" si="272"/>
        <v>1517017</v>
      </c>
      <c r="G17427" s="132" t="s">
        <v>23693</v>
      </c>
      <c r="H17427" s="132" t="s">
        <v>23698</v>
      </c>
    </row>
    <row r="17428" spans="1:8" ht="14.5" customHeight="1">
      <c r="A17428" s="131">
        <v>5600025</v>
      </c>
      <c r="B17428" s="131" t="s">
        <v>12111</v>
      </c>
      <c r="D17428" s="132" t="s">
        <v>30034</v>
      </c>
      <c r="E17428" s="132" t="s">
        <v>31496</v>
      </c>
      <c r="F17428" s="132" t="str">
        <f t="shared" si="272"/>
        <v>1517018</v>
      </c>
      <c r="G17428" s="132" t="s">
        <v>23693</v>
      </c>
      <c r="H17428" s="132" t="s">
        <v>23582</v>
      </c>
    </row>
    <row r="17429" spans="1:8" ht="14.5" customHeight="1">
      <c r="A17429" s="131">
        <v>5600025</v>
      </c>
      <c r="B17429" s="131" t="s">
        <v>12111</v>
      </c>
      <c r="D17429" s="132" t="s">
        <v>30034</v>
      </c>
      <c r="E17429" s="132" t="s">
        <v>30999</v>
      </c>
      <c r="F17429" s="132" t="str">
        <f t="shared" si="272"/>
        <v>1517019</v>
      </c>
      <c r="G17429" s="132" t="s">
        <v>23693</v>
      </c>
      <c r="H17429" s="132" t="s">
        <v>23699</v>
      </c>
    </row>
    <row r="17430" spans="1:8" ht="14.5" customHeight="1">
      <c r="A17430" s="131">
        <v>5600026</v>
      </c>
      <c r="B17430" s="131" t="s">
        <v>12112</v>
      </c>
      <c r="D17430" s="132" t="s">
        <v>30034</v>
      </c>
      <c r="E17430" s="132" t="s">
        <v>31000</v>
      </c>
      <c r="F17430" s="132" t="str">
        <f t="shared" si="272"/>
        <v>1517020</v>
      </c>
      <c r="G17430" s="132" t="s">
        <v>23693</v>
      </c>
      <c r="H17430" s="132" t="s">
        <v>18782</v>
      </c>
    </row>
    <row r="17431" spans="1:8" ht="14.5" customHeight="1">
      <c r="A17431" s="131">
        <v>5600026</v>
      </c>
      <c r="B17431" s="131" t="s">
        <v>12112</v>
      </c>
      <c r="D17431" s="132" t="s">
        <v>30034</v>
      </c>
      <c r="E17431" s="132" t="s">
        <v>31001</v>
      </c>
      <c r="F17431" s="132" t="str">
        <f t="shared" si="272"/>
        <v>1517021</v>
      </c>
      <c r="G17431" s="132" t="s">
        <v>23693</v>
      </c>
      <c r="H17431" s="132" t="s">
        <v>23584</v>
      </c>
    </row>
    <row r="17432" spans="1:8" ht="14.5" customHeight="1">
      <c r="A17432" s="131">
        <v>5600026</v>
      </c>
      <c r="B17432" s="131" t="s">
        <v>12112</v>
      </c>
      <c r="D17432" s="132" t="s">
        <v>30034</v>
      </c>
      <c r="E17432" s="132" t="s">
        <v>31002</v>
      </c>
      <c r="F17432" s="132" t="str">
        <f t="shared" si="272"/>
        <v>1517022</v>
      </c>
      <c r="G17432" s="132" t="s">
        <v>23693</v>
      </c>
      <c r="H17432" s="132" t="s">
        <v>18621</v>
      </c>
    </row>
    <row r="17433" spans="1:8" ht="14.5" customHeight="1">
      <c r="A17433" s="131">
        <v>5600026</v>
      </c>
      <c r="B17433" s="131" t="s">
        <v>12112</v>
      </c>
      <c r="D17433" s="132" t="s">
        <v>30034</v>
      </c>
      <c r="E17433" s="132" t="s">
        <v>31497</v>
      </c>
      <c r="F17433" s="132" t="str">
        <f t="shared" si="272"/>
        <v>1517023</v>
      </c>
      <c r="G17433" s="132" t="s">
        <v>23693</v>
      </c>
      <c r="H17433" s="132" t="s">
        <v>23580</v>
      </c>
    </row>
    <row r="17434" spans="1:8" ht="14.5" customHeight="1">
      <c r="A17434" s="131">
        <v>5610827</v>
      </c>
      <c r="B17434" s="131" t="s">
        <v>12113</v>
      </c>
      <c r="D17434" s="132" t="s">
        <v>30034</v>
      </c>
      <c r="E17434" s="132" t="s">
        <v>31003</v>
      </c>
      <c r="F17434" s="132" t="str">
        <f t="shared" si="272"/>
        <v>1517024</v>
      </c>
      <c r="G17434" s="132" t="s">
        <v>23693</v>
      </c>
      <c r="H17434" s="132" t="s">
        <v>15015</v>
      </c>
    </row>
    <row r="17435" spans="1:8" ht="14.5" customHeight="1">
      <c r="A17435" s="131">
        <v>5610827</v>
      </c>
      <c r="B17435" s="131" t="s">
        <v>12113</v>
      </c>
      <c r="D17435" s="132" t="s">
        <v>30034</v>
      </c>
      <c r="E17435" s="132" t="s">
        <v>31498</v>
      </c>
      <c r="F17435" s="132" t="str">
        <f t="shared" si="272"/>
        <v>1517025</v>
      </c>
      <c r="G17435" s="132" t="s">
        <v>23693</v>
      </c>
      <c r="H17435" s="132" t="s">
        <v>15510</v>
      </c>
    </row>
    <row r="17436" spans="1:8" ht="14.5" customHeight="1">
      <c r="A17436" s="131">
        <v>5610827</v>
      </c>
      <c r="B17436" s="131" t="s">
        <v>12113</v>
      </c>
      <c r="D17436" s="132" t="s">
        <v>30035</v>
      </c>
      <c r="E17436" s="132" t="s">
        <v>30993</v>
      </c>
      <c r="F17436" s="132" t="str">
        <f t="shared" si="272"/>
        <v>1530001</v>
      </c>
      <c r="G17436" s="132" t="s">
        <v>23700</v>
      </c>
      <c r="H17436" s="132" t="s">
        <v>22603</v>
      </c>
    </row>
    <row r="17437" spans="1:8" ht="14.5" customHeight="1">
      <c r="A17437" s="131">
        <v>5610875</v>
      </c>
      <c r="B17437" s="131" t="s">
        <v>12114</v>
      </c>
      <c r="D17437" s="132" t="s">
        <v>30035</v>
      </c>
      <c r="E17437" s="132" t="s">
        <v>31486</v>
      </c>
      <c r="F17437" s="132" t="str">
        <f t="shared" si="272"/>
        <v>1530002</v>
      </c>
      <c r="G17437" s="132" t="s">
        <v>23700</v>
      </c>
      <c r="H17437" s="132" t="s">
        <v>15805</v>
      </c>
    </row>
    <row r="17438" spans="1:8" ht="14.5" customHeight="1">
      <c r="A17438" s="131">
        <v>5610875</v>
      </c>
      <c r="B17438" s="131" t="s">
        <v>12114</v>
      </c>
      <c r="D17438" s="132" t="s">
        <v>30035</v>
      </c>
      <c r="E17438" s="132" t="s">
        <v>31487</v>
      </c>
      <c r="F17438" s="132" t="str">
        <f t="shared" si="272"/>
        <v>1530003</v>
      </c>
      <c r="G17438" s="132" t="s">
        <v>23700</v>
      </c>
      <c r="H17438" s="132" t="s">
        <v>23701</v>
      </c>
    </row>
    <row r="17439" spans="1:8" ht="14.5" customHeight="1">
      <c r="A17439" s="131">
        <v>5610875</v>
      </c>
      <c r="B17439" s="131" t="s">
        <v>12114</v>
      </c>
      <c r="D17439" s="132" t="s">
        <v>30035</v>
      </c>
      <c r="E17439" s="132" t="s">
        <v>30994</v>
      </c>
      <c r="F17439" s="132" t="str">
        <f t="shared" si="272"/>
        <v>1530004</v>
      </c>
      <c r="G17439" s="132" t="s">
        <v>23700</v>
      </c>
      <c r="H17439" s="132" t="s">
        <v>18735</v>
      </c>
    </row>
    <row r="17440" spans="1:8" ht="14.5" customHeight="1">
      <c r="A17440" s="131">
        <v>5610874</v>
      </c>
      <c r="B17440" s="131" t="s">
        <v>12115</v>
      </c>
      <c r="D17440" s="132" t="s">
        <v>30035</v>
      </c>
      <c r="E17440" s="132" t="s">
        <v>30995</v>
      </c>
      <c r="F17440" s="132" t="str">
        <f t="shared" si="272"/>
        <v>1530005</v>
      </c>
      <c r="G17440" s="132" t="s">
        <v>23700</v>
      </c>
      <c r="H17440" s="132" t="s">
        <v>18761</v>
      </c>
    </row>
    <row r="17441" spans="1:8" ht="14.5" customHeight="1">
      <c r="A17441" s="131">
        <v>5610874</v>
      </c>
      <c r="B17441" s="131" t="s">
        <v>12115</v>
      </c>
      <c r="D17441" s="132" t="s">
        <v>30035</v>
      </c>
      <c r="E17441" s="132" t="s">
        <v>31488</v>
      </c>
      <c r="F17441" s="132" t="str">
        <f t="shared" si="272"/>
        <v>1530006</v>
      </c>
      <c r="G17441" s="132" t="s">
        <v>23700</v>
      </c>
      <c r="H17441" s="132" t="s">
        <v>18760</v>
      </c>
    </row>
    <row r="17442" spans="1:8" ht="14.5" customHeight="1">
      <c r="A17442" s="131">
        <v>5610874</v>
      </c>
      <c r="B17442" s="131" t="s">
        <v>12115</v>
      </c>
      <c r="D17442" s="132" t="s">
        <v>30035</v>
      </c>
      <c r="E17442" s="132" t="s">
        <v>31489</v>
      </c>
      <c r="F17442" s="132" t="str">
        <f t="shared" si="272"/>
        <v>1530007</v>
      </c>
      <c r="G17442" s="132" t="s">
        <v>23700</v>
      </c>
      <c r="H17442" s="132" t="s">
        <v>23702</v>
      </c>
    </row>
    <row r="17443" spans="1:8" ht="14.5" customHeight="1">
      <c r="A17443" s="131">
        <v>5610874</v>
      </c>
      <c r="B17443" s="131" t="s">
        <v>12115</v>
      </c>
      <c r="D17443" s="132" t="s">
        <v>30035</v>
      </c>
      <c r="E17443" s="132" t="s">
        <v>31807</v>
      </c>
      <c r="F17443" s="132" t="str">
        <f t="shared" si="272"/>
        <v>1530008</v>
      </c>
      <c r="G17443" s="132" t="s">
        <v>23700</v>
      </c>
      <c r="H17443" s="132" t="s">
        <v>18749</v>
      </c>
    </row>
    <row r="17444" spans="1:8" ht="14.5" customHeight="1">
      <c r="A17444" s="131">
        <v>5610872</v>
      </c>
      <c r="B17444" s="131" t="s">
        <v>12116</v>
      </c>
      <c r="D17444" s="132" t="s">
        <v>30035</v>
      </c>
      <c r="E17444" s="132" t="s">
        <v>30996</v>
      </c>
      <c r="F17444" s="132" t="str">
        <f t="shared" si="272"/>
        <v>1530009</v>
      </c>
      <c r="G17444" s="132" t="s">
        <v>23700</v>
      </c>
      <c r="H17444" s="132" t="s">
        <v>18769</v>
      </c>
    </row>
    <row r="17445" spans="1:8" ht="14.5" customHeight="1">
      <c r="A17445" s="131">
        <v>5610872</v>
      </c>
      <c r="B17445" s="131" t="s">
        <v>12116</v>
      </c>
      <c r="D17445" s="132" t="s">
        <v>30035</v>
      </c>
      <c r="E17445" s="132" t="s">
        <v>31490</v>
      </c>
      <c r="F17445" s="132" t="str">
        <f t="shared" si="272"/>
        <v>1530010</v>
      </c>
      <c r="G17445" s="132" t="s">
        <v>23700</v>
      </c>
      <c r="H17445" s="132" t="s">
        <v>18852</v>
      </c>
    </row>
    <row r="17446" spans="1:8" ht="14.5" customHeight="1">
      <c r="A17446" s="131">
        <v>5610845</v>
      </c>
      <c r="B17446" s="131" t="s">
        <v>12117</v>
      </c>
      <c r="D17446" s="132" t="s">
        <v>30035</v>
      </c>
      <c r="E17446" s="132" t="s">
        <v>31491</v>
      </c>
      <c r="F17446" s="132" t="str">
        <f t="shared" si="272"/>
        <v>1530011</v>
      </c>
      <c r="G17446" s="132" t="s">
        <v>23700</v>
      </c>
      <c r="H17446" s="132" t="s">
        <v>18754</v>
      </c>
    </row>
    <row r="17447" spans="1:8" ht="14.5" customHeight="1">
      <c r="A17447" s="131">
        <v>5610845</v>
      </c>
      <c r="B17447" s="131" t="s">
        <v>12117</v>
      </c>
      <c r="D17447" s="132" t="s">
        <v>30035</v>
      </c>
      <c r="E17447" s="132" t="s">
        <v>31492</v>
      </c>
      <c r="F17447" s="132" t="str">
        <f t="shared" si="272"/>
        <v>1530012</v>
      </c>
      <c r="G17447" s="132" t="s">
        <v>23700</v>
      </c>
      <c r="H17447" s="132" t="s">
        <v>18737</v>
      </c>
    </row>
    <row r="17448" spans="1:8" ht="14.5" customHeight="1">
      <c r="A17448" s="131">
        <v>5610845</v>
      </c>
      <c r="B17448" s="131" t="s">
        <v>12117</v>
      </c>
      <c r="D17448" s="132" t="s">
        <v>30035</v>
      </c>
      <c r="E17448" s="132" t="s">
        <v>30997</v>
      </c>
      <c r="F17448" s="132" t="str">
        <f t="shared" si="272"/>
        <v>1530013</v>
      </c>
      <c r="G17448" s="132" t="s">
        <v>23700</v>
      </c>
      <c r="H17448" s="132" t="s">
        <v>15433</v>
      </c>
    </row>
    <row r="17449" spans="1:8" ht="14.5" customHeight="1">
      <c r="A17449" s="131">
        <v>5610844</v>
      </c>
      <c r="B17449" s="131" t="s">
        <v>12118</v>
      </c>
      <c r="D17449" s="132" t="s">
        <v>30035</v>
      </c>
      <c r="E17449" s="132" t="s">
        <v>31493</v>
      </c>
      <c r="F17449" s="132" t="str">
        <f t="shared" si="272"/>
        <v>1530014</v>
      </c>
      <c r="G17449" s="132" t="s">
        <v>23700</v>
      </c>
      <c r="H17449" s="132" t="s">
        <v>18847</v>
      </c>
    </row>
    <row r="17450" spans="1:8" ht="14.5" customHeight="1">
      <c r="A17450" s="131">
        <v>5610844</v>
      </c>
      <c r="B17450" s="131" t="s">
        <v>12118</v>
      </c>
      <c r="D17450" s="132" t="s">
        <v>30035</v>
      </c>
      <c r="E17450" s="132" t="s">
        <v>31494</v>
      </c>
      <c r="F17450" s="132" t="str">
        <f t="shared" si="272"/>
        <v>1530016</v>
      </c>
      <c r="G17450" s="132" t="s">
        <v>23700</v>
      </c>
      <c r="H17450" s="132" t="s">
        <v>18739</v>
      </c>
    </row>
    <row r="17451" spans="1:8" ht="14.5" customHeight="1">
      <c r="A17451" s="131">
        <v>5610846</v>
      </c>
      <c r="B17451" s="131" t="s">
        <v>12119</v>
      </c>
      <c r="D17451" s="132" t="s">
        <v>30035</v>
      </c>
      <c r="E17451" s="132" t="s">
        <v>31495</v>
      </c>
      <c r="F17451" s="132" t="str">
        <f t="shared" si="272"/>
        <v>1530017</v>
      </c>
      <c r="G17451" s="132" t="s">
        <v>23700</v>
      </c>
      <c r="H17451" s="132" t="s">
        <v>23703</v>
      </c>
    </row>
    <row r="17452" spans="1:8" ht="14.5" customHeight="1">
      <c r="A17452" s="131">
        <v>5610846</v>
      </c>
      <c r="B17452" s="131" t="s">
        <v>12119</v>
      </c>
      <c r="D17452" s="132" t="s">
        <v>30035</v>
      </c>
      <c r="E17452" s="132" t="s">
        <v>31496</v>
      </c>
      <c r="F17452" s="132" t="str">
        <f t="shared" si="272"/>
        <v>1530018</v>
      </c>
      <c r="G17452" s="132" t="s">
        <v>23700</v>
      </c>
      <c r="H17452" s="132" t="s">
        <v>18767</v>
      </c>
    </row>
    <row r="17453" spans="1:8" ht="14.5" customHeight="1">
      <c r="A17453" s="131">
        <v>5600045</v>
      </c>
      <c r="B17453" s="131" t="s">
        <v>12120</v>
      </c>
      <c r="D17453" s="132" t="s">
        <v>30035</v>
      </c>
      <c r="E17453" s="132" t="s">
        <v>30999</v>
      </c>
      <c r="F17453" s="132" t="str">
        <f t="shared" si="272"/>
        <v>1530019</v>
      </c>
      <c r="G17453" s="132" t="s">
        <v>23700</v>
      </c>
      <c r="H17453" s="132" t="s">
        <v>23704</v>
      </c>
    </row>
    <row r="17454" spans="1:8" ht="14.5" customHeight="1">
      <c r="A17454" s="131">
        <v>5600045</v>
      </c>
      <c r="B17454" s="131" t="s">
        <v>12120</v>
      </c>
      <c r="D17454" s="132" t="s">
        <v>30035</v>
      </c>
      <c r="E17454" s="132" t="s">
        <v>31000</v>
      </c>
      <c r="F17454" s="132" t="str">
        <f t="shared" si="272"/>
        <v>1530020</v>
      </c>
      <c r="G17454" s="132" t="s">
        <v>23700</v>
      </c>
      <c r="H17454" s="132" t="s">
        <v>23705</v>
      </c>
    </row>
    <row r="17455" spans="1:8" ht="14.5" customHeight="1">
      <c r="A17455" s="131">
        <v>5600045</v>
      </c>
      <c r="B17455" s="131" t="s">
        <v>12120</v>
      </c>
      <c r="D17455" s="132" t="s">
        <v>30035</v>
      </c>
      <c r="E17455" s="132" t="s">
        <v>31001</v>
      </c>
      <c r="F17455" s="132" t="str">
        <f t="shared" si="272"/>
        <v>1530021</v>
      </c>
      <c r="G17455" s="132" t="s">
        <v>23700</v>
      </c>
      <c r="H17455" s="132" t="s">
        <v>15292</v>
      </c>
    </row>
    <row r="17456" spans="1:8" ht="14.5" customHeight="1">
      <c r="A17456" s="131">
        <v>5600045</v>
      </c>
      <c r="B17456" s="131" t="s">
        <v>12120</v>
      </c>
      <c r="D17456" s="132" t="s">
        <v>30035</v>
      </c>
      <c r="E17456" s="132" t="s">
        <v>31002</v>
      </c>
      <c r="F17456" s="132" t="str">
        <f t="shared" si="272"/>
        <v>1530022</v>
      </c>
      <c r="G17456" s="132" t="s">
        <v>23700</v>
      </c>
      <c r="H17456" s="132" t="s">
        <v>18764</v>
      </c>
    </row>
    <row r="17457" spans="1:8" ht="14.5" customHeight="1">
      <c r="A17457" s="131">
        <v>5600045</v>
      </c>
      <c r="B17457" s="131" t="s">
        <v>12120</v>
      </c>
      <c r="D17457" s="132" t="s">
        <v>30035</v>
      </c>
      <c r="E17457" s="132" t="s">
        <v>31497</v>
      </c>
      <c r="F17457" s="132" t="str">
        <f t="shared" si="272"/>
        <v>1530023</v>
      </c>
      <c r="G17457" s="132" t="s">
        <v>23700</v>
      </c>
      <c r="H17457" s="132" t="s">
        <v>15714</v>
      </c>
    </row>
    <row r="17458" spans="1:8" ht="14.5" customHeight="1">
      <c r="A17458" s="131">
        <v>5600045</v>
      </c>
      <c r="B17458" s="131" t="s">
        <v>12120</v>
      </c>
      <c r="D17458" s="132" t="s">
        <v>30035</v>
      </c>
      <c r="E17458" s="132" t="s">
        <v>31003</v>
      </c>
      <c r="F17458" s="132" t="str">
        <f t="shared" si="272"/>
        <v>1530024</v>
      </c>
      <c r="G17458" s="132" t="s">
        <v>23700</v>
      </c>
      <c r="H17458" s="132" t="s">
        <v>15003</v>
      </c>
    </row>
    <row r="17459" spans="1:8" ht="14.5" customHeight="1">
      <c r="A17459" s="131">
        <v>5610881</v>
      </c>
      <c r="B17459" s="131" t="s">
        <v>12121</v>
      </c>
      <c r="D17459" s="132" t="s">
        <v>30035</v>
      </c>
      <c r="E17459" s="132" t="s">
        <v>31498</v>
      </c>
      <c r="F17459" s="132" t="str">
        <f t="shared" si="272"/>
        <v>1530025</v>
      </c>
      <c r="G17459" s="132" t="s">
        <v>23700</v>
      </c>
      <c r="H17459" s="132" t="s">
        <v>23706</v>
      </c>
    </row>
    <row r="17460" spans="1:8" ht="14.5" customHeight="1">
      <c r="A17460" s="131">
        <v>5610881</v>
      </c>
      <c r="B17460" s="131" t="s">
        <v>12121</v>
      </c>
      <c r="D17460" s="132" t="s">
        <v>30035</v>
      </c>
      <c r="E17460" s="132" t="s">
        <v>31004</v>
      </c>
      <c r="F17460" s="132" t="str">
        <f t="shared" si="272"/>
        <v>1530026</v>
      </c>
      <c r="G17460" s="132" t="s">
        <v>23700</v>
      </c>
      <c r="H17460" s="132" t="s">
        <v>18842</v>
      </c>
    </row>
    <row r="17461" spans="1:8" ht="14.5" customHeight="1">
      <c r="A17461" s="131">
        <v>5610881</v>
      </c>
      <c r="B17461" s="131" t="s">
        <v>12121</v>
      </c>
      <c r="D17461" s="132" t="s">
        <v>30035</v>
      </c>
      <c r="E17461" s="132" t="s">
        <v>31005</v>
      </c>
      <c r="F17461" s="132" t="str">
        <f t="shared" si="272"/>
        <v>1530027</v>
      </c>
      <c r="G17461" s="132" t="s">
        <v>23700</v>
      </c>
      <c r="H17461" s="132" t="s">
        <v>23707</v>
      </c>
    </row>
    <row r="17462" spans="1:8" ht="14.5" customHeight="1">
      <c r="A17462" s="131">
        <v>5610881</v>
      </c>
      <c r="B17462" s="131" t="s">
        <v>12121</v>
      </c>
      <c r="D17462" s="132" t="s">
        <v>30035</v>
      </c>
      <c r="E17462" s="132" t="s">
        <v>31006</v>
      </c>
      <c r="F17462" s="132" t="str">
        <f t="shared" si="272"/>
        <v>1530028</v>
      </c>
      <c r="G17462" s="132" t="s">
        <v>23700</v>
      </c>
      <c r="H17462" s="132" t="s">
        <v>23708</v>
      </c>
    </row>
    <row r="17463" spans="1:8" ht="14.5" customHeight="1">
      <c r="A17463" s="131">
        <v>5610881</v>
      </c>
      <c r="B17463" s="131" t="s">
        <v>12121</v>
      </c>
      <c r="D17463" s="132" t="s">
        <v>30035</v>
      </c>
      <c r="E17463" s="132" t="s">
        <v>31499</v>
      </c>
      <c r="F17463" s="132" t="str">
        <f t="shared" si="272"/>
        <v>1530029</v>
      </c>
      <c r="G17463" s="132" t="s">
        <v>23700</v>
      </c>
      <c r="H17463" s="132" t="s">
        <v>18106</v>
      </c>
    </row>
    <row r="17464" spans="1:8" ht="14.5" customHeight="1">
      <c r="A17464" s="131">
        <v>5610862</v>
      </c>
      <c r="B17464" s="131" t="s">
        <v>12122</v>
      </c>
      <c r="D17464" s="132" t="s">
        <v>30035</v>
      </c>
      <c r="E17464" s="132" t="s">
        <v>31500</v>
      </c>
      <c r="F17464" s="132" t="str">
        <f t="shared" si="272"/>
        <v>1530030</v>
      </c>
      <c r="G17464" s="132" t="s">
        <v>23700</v>
      </c>
      <c r="H17464" s="132" t="s">
        <v>18811</v>
      </c>
    </row>
    <row r="17465" spans="1:8" ht="14.5" customHeight="1">
      <c r="A17465" s="131">
        <v>5610862</v>
      </c>
      <c r="B17465" s="131" t="s">
        <v>12122</v>
      </c>
      <c r="D17465" s="132" t="s">
        <v>30035</v>
      </c>
      <c r="E17465" s="132" t="s">
        <v>31501</v>
      </c>
      <c r="F17465" s="132" t="str">
        <f t="shared" si="272"/>
        <v>1530031</v>
      </c>
      <c r="G17465" s="132" t="s">
        <v>23700</v>
      </c>
      <c r="H17465" s="132" t="s">
        <v>15692</v>
      </c>
    </row>
    <row r="17466" spans="1:8" ht="14.5" customHeight="1">
      <c r="A17466" s="131">
        <v>5610862</v>
      </c>
      <c r="B17466" s="131" t="s">
        <v>12122</v>
      </c>
      <c r="D17466" s="132" t="s">
        <v>30035</v>
      </c>
      <c r="E17466" s="132" t="s">
        <v>31502</v>
      </c>
      <c r="F17466" s="132" t="str">
        <f t="shared" si="272"/>
        <v>1530032</v>
      </c>
      <c r="G17466" s="132" t="s">
        <v>23700</v>
      </c>
      <c r="H17466" s="132" t="s">
        <v>18816</v>
      </c>
    </row>
    <row r="17467" spans="1:8" ht="14.5" customHeight="1">
      <c r="A17467" s="131">
        <v>5600005</v>
      </c>
      <c r="B17467" s="131" t="s">
        <v>12123</v>
      </c>
      <c r="D17467" s="132" t="s">
        <v>30035</v>
      </c>
      <c r="E17467" s="132" t="s">
        <v>31503</v>
      </c>
      <c r="F17467" s="132" t="str">
        <f t="shared" si="272"/>
        <v>1530033</v>
      </c>
      <c r="G17467" s="132" t="s">
        <v>23700</v>
      </c>
      <c r="H17467" s="132" t="s">
        <v>17158</v>
      </c>
    </row>
    <row r="17468" spans="1:8" ht="14.5" customHeight="1">
      <c r="A17468" s="131">
        <v>5600005</v>
      </c>
      <c r="B17468" s="131" t="s">
        <v>12123</v>
      </c>
      <c r="D17468" s="132" t="s">
        <v>30035</v>
      </c>
      <c r="E17468" s="132" t="s">
        <v>31504</v>
      </c>
      <c r="F17468" s="132" t="str">
        <f t="shared" si="272"/>
        <v>1530034</v>
      </c>
      <c r="G17468" s="132" t="s">
        <v>23700</v>
      </c>
      <c r="H17468" s="132" t="s">
        <v>23709</v>
      </c>
    </row>
    <row r="17469" spans="1:8" ht="14.5" customHeight="1">
      <c r="A17469" s="131">
        <v>5600005</v>
      </c>
      <c r="B17469" s="131" t="s">
        <v>12123</v>
      </c>
      <c r="D17469" s="132" t="s">
        <v>30035</v>
      </c>
      <c r="E17469" s="132" t="s">
        <v>31007</v>
      </c>
      <c r="F17469" s="132" t="str">
        <f t="shared" si="272"/>
        <v>1530035</v>
      </c>
      <c r="G17469" s="132" t="s">
        <v>23700</v>
      </c>
      <c r="H17469" s="132" t="s">
        <v>23710</v>
      </c>
    </row>
    <row r="17470" spans="1:8" ht="14.5" customHeight="1">
      <c r="A17470" s="131">
        <v>5610891</v>
      </c>
      <c r="B17470" s="131" t="s">
        <v>12124</v>
      </c>
      <c r="D17470" s="132" t="s">
        <v>30035</v>
      </c>
      <c r="E17470" s="132" t="s">
        <v>31008</v>
      </c>
      <c r="F17470" s="132" t="str">
        <f t="shared" si="272"/>
        <v>1530036</v>
      </c>
      <c r="G17470" s="132" t="s">
        <v>23700</v>
      </c>
      <c r="H17470" s="132" t="s">
        <v>16794</v>
      </c>
    </row>
    <row r="17471" spans="1:8" ht="14.5" customHeight="1">
      <c r="A17471" s="131">
        <v>5610891</v>
      </c>
      <c r="B17471" s="131" t="s">
        <v>12124</v>
      </c>
      <c r="D17471" s="132" t="s">
        <v>30035</v>
      </c>
      <c r="E17471" s="132" t="s">
        <v>31505</v>
      </c>
      <c r="F17471" s="132" t="str">
        <f t="shared" si="272"/>
        <v>1530037</v>
      </c>
      <c r="G17471" s="132" t="s">
        <v>23700</v>
      </c>
      <c r="H17471" s="132" t="s">
        <v>15608</v>
      </c>
    </row>
    <row r="17472" spans="1:8" ht="14.5" customHeight="1">
      <c r="A17472" s="131">
        <v>5610891</v>
      </c>
      <c r="B17472" s="131" t="s">
        <v>12124</v>
      </c>
      <c r="D17472" s="132" t="s">
        <v>30035</v>
      </c>
      <c r="E17472" s="132" t="s">
        <v>31009</v>
      </c>
      <c r="F17472" s="132" t="str">
        <f t="shared" si="272"/>
        <v>1530038</v>
      </c>
      <c r="G17472" s="132" t="s">
        <v>23700</v>
      </c>
      <c r="H17472" s="132" t="s">
        <v>23711</v>
      </c>
    </row>
    <row r="17473" spans="1:8" ht="14.5" customHeight="1">
      <c r="A17473" s="131">
        <v>5610857</v>
      </c>
      <c r="B17473" s="131" t="s">
        <v>12125</v>
      </c>
      <c r="D17473" s="132" t="s">
        <v>30035</v>
      </c>
      <c r="E17473" s="132" t="s">
        <v>31506</v>
      </c>
      <c r="F17473" s="132" t="str">
        <f t="shared" si="272"/>
        <v>1530039</v>
      </c>
      <c r="G17473" s="132" t="s">
        <v>23700</v>
      </c>
      <c r="H17473" s="132" t="s">
        <v>15661</v>
      </c>
    </row>
    <row r="17474" spans="1:8" ht="14.5" customHeight="1">
      <c r="A17474" s="131">
        <v>5610857</v>
      </c>
      <c r="B17474" s="131" t="s">
        <v>12125</v>
      </c>
      <c r="D17474" s="132" t="s">
        <v>30035</v>
      </c>
      <c r="E17474" s="132" t="s">
        <v>31010</v>
      </c>
      <c r="F17474" s="132" t="str">
        <f t="shared" si="272"/>
        <v>1530040</v>
      </c>
      <c r="G17474" s="132" t="s">
        <v>23700</v>
      </c>
      <c r="H17474" s="132" t="s">
        <v>23712</v>
      </c>
    </row>
    <row r="17475" spans="1:8" ht="14.5" customHeight="1">
      <c r="A17475" s="131">
        <v>5610857</v>
      </c>
      <c r="B17475" s="131" t="s">
        <v>12125</v>
      </c>
      <c r="D17475" s="132" t="s">
        <v>30035</v>
      </c>
      <c r="E17475" s="132" t="s">
        <v>31507</v>
      </c>
      <c r="F17475" s="132" t="str">
        <f t="shared" ref="F17475:F17538" si="273">TEXT(D17475,"0000")&amp;TEXT(E17475,"000")</f>
        <v>1530041</v>
      </c>
      <c r="G17475" s="132" t="s">
        <v>23700</v>
      </c>
      <c r="H17475" s="132" t="s">
        <v>15675</v>
      </c>
    </row>
    <row r="17476" spans="1:8" ht="14.5" customHeight="1">
      <c r="A17476" s="131">
        <v>5610857</v>
      </c>
      <c r="B17476" s="131" t="s">
        <v>12125</v>
      </c>
      <c r="D17476" s="132" t="s">
        <v>30035</v>
      </c>
      <c r="E17476" s="132" t="s">
        <v>31508</v>
      </c>
      <c r="F17476" s="132" t="str">
        <f t="shared" si="273"/>
        <v>1530042</v>
      </c>
      <c r="G17476" s="132" t="s">
        <v>23700</v>
      </c>
      <c r="H17476" s="132" t="s">
        <v>18895</v>
      </c>
    </row>
    <row r="17477" spans="1:8" ht="14.5" customHeight="1">
      <c r="A17477" s="131">
        <v>5610857</v>
      </c>
      <c r="B17477" s="131" t="s">
        <v>12125</v>
      </c>
      <c r="D17477" s="132" t="s">
        <v>30035</v>
      </c>
      <c r="E17477" s="132" t="s">
        <v>31509</v>
      </c>
      <c r="F17477" s="132" t="str">
        <f t="shared" si="273"/>
        <v>1530043</v>
      </c>
      <c r="G17477" s="132" t="s">
        <v>23700</v>
      </c>
      <c r="H17477" s="132" t="s">
        <v>18245</v>
      </c>
    </row>
    <row r="17478" spans="1:8" ht="14.5" customHeight="1">
      <c r="A17478" s="131">
        <v>5610858</v>
      </c>
      <c r="B17478" s="131" t="s">
        <v>12126</v>
      </c>
      <c r="D17478" s="132" t="s">
        <v>30035</v>
      </c>
      <c r="E17478" s="132" t="s">
        <v>31011</v>
      </c>
      <c r="F17478" s="132" t="str">
        <f t="shared" si="273"/>
        <v>1530044</v>
      </c>
      <c r="G17478" s="132" t="s">
        <v>23700</v>
      </c>
      <c r="H17478" s="132" t="s">
        <v>15013</v>
      </c>
    </row>
    <row r="17479" spans="1:8" ht="14.5" customHeight="1">
      <c r="A17479" s="131">
        <v>5610858</v>
      </c>
      <c r="B17479" s="131" t="s">
        <v>12126</v>
      </c>
      <c r="D17479" s="132" t="s">
        <v>30035</v>
      </c>
      <c r="E17479" s="132" t="s">
        <v>31510</v>
      </c>
      <c r="F17479" s="132" t="str">
        <f t="shared" si="273"/>
        <v>1530045</v>
      </c>
      <c r="G17479" s="132" t="s">
        <v>23700</v>
      </c>
      <c r="H17479" s="132" t="s">
        <v>14996</v>
      </c>
    </row>
    <row r="17480" spans="1:8" ht="14.5" customHeight="1">
      <c r="A17480" s="131">
        <v>5610858</v>
      </c>
      <c r="B17480" s="131" t="s">
        <v>12126</v>
      </c>
      <c r="D17480" s="132" t="s">
        <v>30035</v>
      </c>
      <c r="E17480" s="132" t="s">
        <v>31012</v>
      </c>
      <c r="F17480" s="132" t="str">
        <f t="shared" si="273"/>
        <v>1530046</v>
      </c>
      <c r="G17480" s="132" t="s">
        <v>23700</v>
      </c>
      <c r="H17480" s="132" t="s">
        <v>16853</v>
      </c>
    </row>
    <row r="17481" spans="1:8" ht="14.5" customHeight="1">
      <c r="A17481" s="131">
        <v>5610858</v>
      </c>
      <c r="B17481" s="131" t="s">
        <v>12126</v>
      </c>
      <c r="D17481" s="132" t="s">
        <v>30035</v>
      </c>
      <c r="E17481" s="132" t="s">
        <v>31511</v>
      </c>
      <c r="F17481" s="132" t="str">
        <f t="shared" si="273"/>
        <v>1530047</v>
      </c>
      <c r="G17481" s="132" t="s">
        <v>23700</v>
      </c>
      <c r="H17481" s="132" t="s">
        <v>23713</v>
      </c>
    </row>
    <row r="17482" spans="1:8" ht="14.5" customHeight="1">
      <c r="A17482" s="131">
        <v>5610858</v>
      </c>
      <c r="B17482" s="131" t="s">
        <v>12126</v>
      </c>
      <c r="D17482" s="132" t="s">
        <v>30035</v>
      </c>
      <c r="E17482" s="132" t="s">
        <v>31512</v>
      </c>
      <c r="F17482" s="132" t="str">
        <f t="shared" si="273"/>
        <v>1530048</v>
      </c>
      <c r="G17482" s="132" t="s">
        <v>23700</v>
      </c>
      <c r="H17482" s="132" t="s">
        <v>15697</v>
      </c>
    </row>
    <row r="17483" spans="1:8" ht="14.5" customHeight="1">
      <c r="A17483" s="131">
        <v>5610852</v>
      </c>
      <c r="B17483" s="131" t="s">
        <v>12127</v>
      </c>
      <c r="D17483" s="132" t="s">
        <v>30035</v>
      </c>
      <c r="E17483" s="132" t="s">
        <v>31513</v>
      </c>
      <c r="F17483" s="132" t="str">
        <f t="shared" si="273"/>
        <v>1530049</v>
      </c>
      <c r="G17483" s="132" t="s">
        <v>23700</v>
      </c>
      <c r="H17483" s="132" t="s">
        <v>18893</v>
      </c>
    </row>
    <row r="17484" spans="1:8" ht="14.5" customHeight="1">
      <c r="A17484" s="131">
        <v>5610852</v>
      </c>
      <c r="B17484" s="131" t="s">
        <v>12127</v>
      </c>
      <c r="D17484" s="132" t="s">
        <v>30035</v>
      </c>
      <c r="E17484" s="132" t="s">
        <v>31013</v>
      </c>
      <c r="F17484" s="132" t="str">
        <f t="shared" si="273"/>
        <v>1530050</v>
      </c>
      <c r="G17484" s="132" t="s">
        <v>23700</v>
      </c>
      <c r="H17484" s="132" t="s">
        <v>23714</v>
      </c>
    </row>
    <row r="17485" spans="1:8" ht="14.5" customHeight="1">
      <c r="A17485" s="131">
        <v>5610852</v>
      </c>
      <c r="B17485" s="131" t="s">
        <v>12127</v>
      </c>
      <c r="D17485" s="132" t="s">
        <v>30035</v>
      </c>
      <c r="E17485" s="132" t="s">
        <v>31014</v>
      </c>
      <c r="F17485" s="132" t="str">
        <f t="shared" si="273"/>
        <v>1530051</v>
      </c>
      <c r="G17485" s="132" t="s">
        <v>23700</v>
      </c>
      <c r="H17485" s="132" t="s">
        <v>15686</v>
      </c>
    </row>
    <row r="17486" spans="1:8" ht="14.5" customHeight="1">
      <c r="A17486" s="131">
        <v>5610852</v>
      </c>
      <c r="B17486" s="131" t="s">
        <v>12127</v>
      </c>
      <c r="D17486" s="132" t="s">
        <v>30035</v>
      </c>
      <c r="E17486" s="132" t="s">
        <v>31514</v>
      </c>
      <c r="F17486" s="132" t="str">
        <f t="shared" si="273"/>
        <v>1530052</v>
      </c>
      <c r="G17486" s="132" t="s">
        <v>23700</v>
      </c>
      <c r="H17486" s="132" t="s">
        <v>23715</v>
      </c>
    </row>
    <row r="17487" spans="1:8" ht="14.5" customHeight="1">
      <c r="A17487" s="131">
        <v>5610852</v>
      </c>
      <c r="B17487" s="131" t="s">
        <v>12127</v>
      </c>
      <c r="D17487" s="132" t="s">
        <v>30035</v>
      </c>
      <c r="E17487" s="132" t="s">
        <v>31015</v>
      </c>
      <c r="F17487" s="132" t="str">
        <f t="shared" si="273"/>
        <v>1530053</v>
      </c>
      <c r="G17487" s="132" t="s">
        <v>23700</v>
      </c>
      <c r="H17487" s="132" t="s">
        <v>20061</v>
      </c>
    </row>
    <row r="17488" spans="1:8" ht="14.5" customHeight="1">
      <c r="A17488" s="131">
        <v>5610853</v>
      </c>
      <c r="B17488" s="131" t="s">
        <v>12128</v>
      </c>
      <c r="D17488" s="132" t="s">
        <v>30035</v>
      </c>
      <c r="E17488" s="132" t="s">
        <v>31016</v>
      </c>
      <c r="F17488" s="132" t="str">
        <f t="shared" si="273"/>
        <v>1530054</v>
      </c>
      <c r="G17488" s="132" t="s">
        <v>23700</v>
      </c>
      <c r="H17488" s="132" t="s">
        <v>18809</v>
      </c>
    </row>
    <row r="17489" spans="1:8" ht="14.5" customHeight="1">
      <c r="A17489" s="131">
        <v>5610853</v>
      </c>
      <c r="B17489" s="131" t="s">
        <v>12128</v>
      </c>
      <c r="D17489" s="132" t="s">
        <v>30035</v>
      </c>
      <c r="E17489" s="132" t="s">
        <v>31515</v>
      </c>
      <c r="F17489" s="132" t="str">
        <f t="shared" si="273"/>
        <v>1530055</v>
      </c>
      <c r="G17489" s="132" t="s">
        <v>23700</v>
      </c>
      <c r="H17489" s="132" t="s">
        <v>18855</v>
      </c>
    </row>
    <row r="17490" spans="1:8" ht="14.5" customHeight="1">
      <c r="A17490" s="131">
        <v>5610853</v>
      </c>
      <c r="B17490" s="131" t="s">
        <v>12128</v>
      </c>
      <c r="D17490" s="132" t="s">
        <v>30035</v>
      </c>
      <c r="E17490" s="132" t="s">
        <v>31516</v>
      </c>
      <c r="F17490" s="132" t="str">
        <f t="shared" si="273"/>
        <v>1530056</v>
      </c>
      <c r="G17490" s="132" t="s">
        <v>23700</v>
      </c>
      <c r="H17490" s="132" t="s">
        <v>23716</v>
      </c>
    </row>
    <row r="17491" spans="1:8" ht="14.5" customHeight="1">
      <c r="A17491" s="131">
        <v>5610853</v>
      </c>
      <c r="B17491" s="131" t="s">
        <v>12128</v>
      </c>
      <c r="D17491" s="132" t="s">
        <v>30035</v>
      </c>
      <c r="E17491" s="132" t="s">
        <v>31017</v>
      </c>
      <c r="F17491" s="132" t="str">
        <f t="shared" si="273"/>
        <v>1530057</v>
      </c>
      <c r="G17491" s="132" t="s">
        <v>23700</v>
      </c>
      <c r="H17491" s="132" t="s">
        <v>23717</v>
      </c>
    </row>
    <row r="17492" spans="1:8" ht="14.5" customHeight="1">
      <c r="A17492" s="131">
        <v>5610853</v>
      </c>
      <c r="B17492" s="131" t="s">
        <v>12128</v>
      </c>
      <c r="D17492" s="132" t="s">
        <v>30035</v>
      </c>
      <c r="E17492" s="132" t="s">
        <v>31517</v>
      </c>
      <c r="F17492" s="132" t="str">
        <f t="shared" si="273"/>
        <v>1530058</v>
      </c>
      <c r="G17492" s="132" t="s">
        <v>23700</v>
      </c>
      <c r="H17492" s="132" t="s">
        <v>18751</v>
      </c>
    </row>
    <row r="17493" spans="1:8" ht="14.5" customHeight="1">
      <c r="A17493" s="131">
        <v>5610851</v>
      </c>
      <c r="B17493" s="131" t="s">
        <v>12129</v>
      </c>
      <c r="D17493" s="132" t="s">
        <v>30035</v>
      </c>
      <c r="E17493" s="132" t="s">
        <v>31518</v>
      </c>
      <c r="F17493" s="132" t="str">
        <f t="shared" si="273"/>
        <v>1530059</v>
      </c>
      <c r="G17493" s="132" t="s">
        <v>23700</v>
      </c>
      <c r="H17493" s="132" t="s">
        <v>23718</v>
      </c>
    </row>
    <row r="17494" spans="1:8" ht="14.5" customHeight="1">
      <c r="A17494" s="131">
        <v>5610851</v>
      </c>
      <c r="B17494" s="131" t="s">
        <v>12129</v>
      </c>
      <c r="D17494" s="132" t="s">
        <v>30035</v>
      </c>
      <c r="E17494" s="132" t="s">
        <v>31519</v>
      </c>
      <c r="F17494" s="132" t="str">
        <f t="shared" si="273"/>
        <v>1530060</v>
      </c>
      <c r="G17494" s="132" t="s">
        <v>23700</v>
      </c>
      <c r="H17494" s="132" t="s">
        <v>18775</v>
      </c>
    </row>
    <row r="17495" spans="1:8" ht="14.5" customHeight="1">
      <c r="A17495" s="131">
        <v>5610859</v>
      </c>
      <c r="B17495" s="131" t="s">
        <v>12130</v>
      </c>
      <c r="D17495" s="132" t="s">
        <v>30035</v>
      </c>
      <c r="E17495" s="132" t="s">
        <v>31018</v>
      </c>
      <c r="F17495" s="132" t="str">
        <f t="shared" si="273"/>
        <v>1530061</v>
      </c>
      <c r="G17495" s="132" t="s">
        <v>23700</v>
      </c>
      <c r="H17495" s="132" t="s">
        <v>18766</v>
      </c>
    </row>
    <row r="17496" spans="1:8" ht="14.5" customHeight="1">
      <c r="A17496" s="131">
        <v>5610859</v>
      </c>
      <c r="B17496" s="131" t="s">
        <v>12130</v>
      </c>
      <c r="D17496" s="132" t="s">
        <v>30035</v>
      </c>
      <c r="E17496" s="132" t="s">
        <v>31521</v>
      </c>
      <c r="F17496" s="132" t="str">
        <f t="shared" si="273"/>
        <v>1530063</v>
      </c>
      <c r="G17496" s="132" t="s">
        <v>23700</v>
      </c>
      <c r="H17496" s="132" t="s">
        <v>23719</v>
      </c>
    </row>
    <row r="17497" spans="1:8" ht="14.5" customHeight="1">
      <c r="A17497" s="131">
        <v>5610817</v>
      </c>
      <c r="B17497" s="131" t="s">
        <v>12131</v>
      </c>
      <c r="D17497" s="132" t="s">
        <v>30035</v>
      </c>
      <c r="E17497" s="132" t="s">
        <v>31019</v>
      </c>
      <c r="F17497" s="132" t="str">
        <f t="shared" si="273"/>
        <v>1530064</v>
      </c>
      <c r="G17497" s="132" t="s">
        <v>23700</v>
      </c>
      <c r="H17497" s="132" t="s">
        <v>18892</v>
      </c>
    </row>
    <row r="17498" spans="1:8" ht="14.5" customHeight="1">
      <c r="A17498" s="131">
        <v>5610817</v>
      </c>
      <c r="B17498" s="131" t="s">
        <v>12131</v>
      </c>
      <c r="D17498" s="132" t="s">
        <v>30035</v>
      </c>
      <c r="E17498" s="132" t="s">
        <v>31522</v>
      </c>
      <c r="F17498" s="132" t="str">
        <f t="shared" si="273"/>
        <v>1530065</v>
      </c>
      <c r="G17498" s="132" t="s">
        <v>23700</v>
      </c>
      <c r="H17498" s="132" t="s">
        <v>23720</v>
      </c>
    </row>
    <row r="17499" spans="1:8" ht="14.5" customHeight="1">
      <c r="A17499" s="131">
        <v>5610817</v>
      </c>
      <c r="B17499" s="131" t="s">
        <v>12131</v>
      </c>
      <c r="D17499" s="132" t="s">
        <v>30035</v>
      </c>
      <c r="E17499" s="132" t="s">
        <v>31020</v>
      </c>
      <c r="F17499" s="132" t="str">
        <f t="shared" si="273"/>
        <v>1530066</v>
      </c>
      <c r="G17499" s="132" t="s">
        <v>23700</v>
      </c>
      <c r="H17499" s="132" t="s">
        <v>23721</v>
      </c>
    </row>
    <row r="17500" spans="1:8" ht="14.5" customHeight="1">
      <c r="A17500" s="131">
        <v>5610817</v>
      </c>
      <c r="B17500" s="131" t="s">
        <v>12131</v>
      </c>
      <c r="D17500" s="132" t="s">
        <v>30035</v>
      </c>
      <c r="E17500" s="132" t="s">
        <v>31523</v>
      </c>
      <c r="F17500" s="132" t="str">
        <f t="shared" si="273"/>
        <v>1530067</v>
      </c>
      <c r="G17500" s="132" t="s">
        <v>23700</v>
      </c>
      <c r="H17500" s="132" t="s">
        <v>18799</v>
      </c>
    </row>
    <row r="17501" spans="1:8" ht="14.5" customHeight="1">
      <c r="A17501" s="131">
        <v>5610805</v>
      </c>
      <c r="B17501" s="131" t="s">
        <v>12132</v>
      </c>
      <c r="D17501" s="132" t="s">
        <v>30035</v>
      </c>
      <c r="E17501" s="132" t="s">
        <v>31021</v>
      </c>
      <c r="F17501" s="132" t="str">
        <f t="shared" si="273"/>
        <v>1530068</v>
      </c>
      <c r="G17501" s="132" t="s">
        <v>23700</v>
      </c>
      <c r="H17501" s="132" t="s">
        <v>18774</v>
      </c>
    </row>
    <row r="17502" spans="1:8" ht="14.5" customHeight="1">
      <c r="A17502" s="131">
        <v>5610805</v>
      </c>
      <c r="B17502" s="131" t="s">
        <v>12132</v>
      </c>
      <c r="D17502" s="132" t="s">
        <v>30035</v>
      </c>
      <c r="E17502" s="132" t="s">
        <v>31022</v>
      </c>
      <c r="F17502" s="132" t="str">
        <f t="shared" si="273"/>
        <v>1530069</v>
      </c>
      <c r="G17502" s="132" t="s">
        <v>23700</v>
      </c>
      <c r="H17502" s="132" t="s">
        <v>23722</v>
      </c>
    </row>
    <row r="17503" spans="1:8" ht="14.5" customHeight="1">
      <c r="A17503" s="131">
        <v>5610808</v>
      </c>
      <c r="B17503" s="131" t="s">
        <v>12133</v>
      </c>
      <c r="D17503" s="132" t="s">
        <v>30035</v>
      </c>
      <c r="E17503" s="132" t="s">
        <v>31524</v>
      </c>
      <c r="F17503" s="132" t="str">
        <f t="shared" si="273"/>
        <v>1530070</v>
      </c>
      <c r="G17503" s="132" t="s">
        <v>23700</v>
      </c>
      <c r="H17503" s="132" t="s">
        <v>18801</v>
      </c>
    </row>
    <row r="17504" spans="1:8" ht="14.5" customHeight="1">
      <c r="A17504" s="131">
        <v>5610808</v>
      </c>
      <c r="B17504" s="131" t="s">
        <v>12133</v>
      </c>
      <c r="D17504" s="132" t="s">
        <v>30035</v>
      </c>
      <c r="E17504" s="132" t="s">
        <v>31525</v>
      </c>
      <c r="F17504" s="132" t="str">
        <f t="shared" si="273"/>
        <v>1530071</v>
      </c>
      <c r="G17504" s="132" t="s">
        <v>23700</v>
      </c>
      <c r="H17504" s="132" t="s">
        <v>18736</v>
      </c>
    </row>
    <row r="17505" spans="1:8" ht="14.5" customHeight="1">
      <c r="A17505" s="131">
        <v>5610808</v>
      </c>
      <c r="B17505" s="131" t="s">
        <v>12133</v>
      </c>
      <c r="D17505" s="132" t="s">
        <v>30035</v>
      </c>
      <c r="E17505" s="132" t="s">
        <v>31526</v>
      </c>
      <c r="F17505" s="132" t="str">
        <f t="shared" si="273"/>
        <v>1530072</v>
      </c>
      <c r="G17505" s="132" t="s">
        <v>23700</v>
      </c>
      <c r="H17505" s="132" t="s">
        <v>18299</v>
      </c>
    </row>
    <row r="17506" spans="1:8" ht="14.5" customHeight="1">
      <c r="A17506" s="131">
        <v>5610807</v>
      </c>
      <c r="B17506" s="131" t="s">
        <v>12134</v>
      </c>
      <c r="D17506" s="132" t="s">
        <v>30035</v>
      </c>
      <c r="E17506" s="132" t="s">
        <v>31527</v>
      </c>
      <c r="F17506" s="132" t="str">
        <f t="shared" si="273"/>
        <v>1530073</v>
      </c>
      <c r="G17506" s="132" t="s">
        <v>23700</v>
      </c>
      <c r="H17506" s="132" t="s">
        <v>18485</v>
      </c>
    </row>
    <row r="17507" spans="1:8" ht="14.5" customHeight="1">
      <c r="A17507" s="131">
        <v>5610807</v>
      </c>
      <c r="B17507" s="131" t="s">
        <v>12134</v>
      </c>
      <c r="D17507" s="132" t="s">
        <v>30035</v>
      </c>
      <c r="E17507" s="132" t="s">
        <v>31528</v>
      </c>
      <c r="F17507" s="132" t="str">
        <f t="shared" si="273"/>
        <v>1530074</v>
      </c>
      <c r="G17507" s="132" t="s">
        <v>23700</v>
      </c>
      <c r="H17507" s="132" t="s">
        <v>18738</v>
      </c>
    </row>
    <row r="17508" spans="1:8" ht="14.5" customHeight="1">
      <c r="A17508" s="131">
        <v>5610861</v>
      </c>
      <c r="B17508" s="131" t="s">
        <v>12135</v>
      </c>
      <c r="D17508" s="132" t="s">
        <v>30035</v>
      </c>
      <c r="E17508" s="132" t="s">
        <v>31023</v>
      </c>
      <c r="F17508" s="132" t="str">
        <f t="shared" si="273"/>
        <v>1530075</v>
      </c>
      <c r="G17508" s="132" t="s">
        <v>23700</v>
      </c>
      <c r="H17508" s="132" t="s">
        <v>23723</v>
      </c>
    </row>
    <row r="17509" spans="1:8" ht="14.5" customHeight="1">
      <c r="A17509" s="131">
        <v>5610861</v>
      </c>
      <c r="B17509" s="131" t="s">
        <v>12135</v>
      </c>
      <c r="D17509" s="132" t="s">
        <v>30035</v>
      </c>
      <c r="E17509" s="132" t="s">
        <v>31529</v>
      </c>
      <c r="F17509" s="132" t="str">
        <f t="shared" si="273"/>
        <v>1530076</v>
      </c>
      <c r="G17509" s="132" t="s">
        <v>23700</v>
      </c>
      <c r="H17509" s="132" t="s">
        <v>23724</v>
      </c>
    </row>
    <row r="17510" spans="1:8" ht="14.5" customHeight="1">
      <c r="A17510" s="131">
        <v>5610861</v>
      </c>
      <c r="B17510" s="131" t="s">
        <v>12135</v>
      </c>
      <c r="D17510" s="132" t="s">
        <v>30035</v>
      </c>
      <c r="E17510" s="132" t="s">
        <v>31530</v>
      </c>
      <c r="F17510" s="132" t="str">
        <f t="shared" si="273"/>
        <v>1530077</v>
      </c>
      <c r="G17510" s="132" t="s">
        <v>23700</v>
      </c>
      <c r="H17510" s="132" t="s">
        <v>18779</v>
      </c>
    </row>
    <row r="17511" spans="1:8" ht="14.5" customHeight="1">
      <c r="A17511" s="131">
        <v>5610861</v>
      </c>
      <c r="B17511" s="131" t="s">
        <v>12135</v>
      </c>
      <c r="D17511" s="132" t="s">
        <v>30035</v>
      </c>
      <c r="E17511" s="132" t="s">
        <v>31024</v>
      </c>
      <c r="F17511" s="132" t="str">
        <f t="shared" si="273"/>
        <v>1530078</v>
      </c>
      <c r="G17511" s="132" t="s">
        <v>23700</v>
      </c>
      <c r="H17511" s="132" t="s">
        <v>23725</v>
      </c>
    </row>
    <row r="17512" spans="1:8" ht="14.5" customHeight="1">
      <c r="A17512" s="131">
        <v>5600003</v>
      </c>
      <c r="B17512" s="131" t="s">
        <v>12136</v>
      </c>
      <c r="D17512" s="132" t="s">
        <v>30035</v>
      </c>
      <c r="E17512" s="132" t="s">
        <v>31531</v>
      </c>
      <c r="F17512" s="132" t="str">
        <f t="shared" si="273"/>
        <v>1530079</v>
      </c>
      <c r="G17512" s="132" t="s">
        <v>23700</v>
      </c>
      <c r="H17512" s="132" t="s">
        <v>23726</v>
      </c>
    </row>
    <row r="17513" spans="1:8" ht="14.5" customHeight="1">
      <c r="A17513" s="131">
        <v>5600003</v>
      </c>
      <c r="B17513" s="131" t="s">
        <v>12136</v>
      </c>
      <c r="D17513" s="132" t="s">
        <v>30035</v>
      </c>
      <c r="E17513" s="132" t="s">
        <v>31026</v>
      </c>
      <c r="F17513" s="132" t="str">
        <f t="shared" si="273"/>
        <v>1530081</v>
      </c>
      <c r="G17513" s="132" t="s">
        <v>23700</v>
      </c>
      <c r="H17513" s="132" t="s">
        <v>23727</v>
      </c>
    </row>
    <row r="17514" spans="1:8" ht="14.5" customHeight="1">
      <c r="A17514" s="131">
        <v>5600003</v>
      </c>
      <c r="B17514" s="131" t="s">
        <v>12136</v>
      </c>
      <c r="D17514" s="132" t="s">
        <v>30035</v>
      </c>
      <c r="E17514" s="132" t="s">
        <v>31027</v>
      </c>
      <c r="F17514" s="132" t="str">
        <f t="shared" si="273"/>
        <v>1530082</v>
      </c>
      <c r="G17514" s="132" t="s">
        <v>23700</v>
      </c>
      <c r="H17514" s="132" t="s">
        <v>14902</v>
      </c>
    </row>
    <row r="17515" spans="1:8" ht="14.5" customHeight="1">
      <c r="A17515" s="131">
        <v>5600003</v>
      </c>
      <c r="B17515" s="131" t="s">
        <v>12136</v>
      </c>
      <c r="D17515" s="132" t="s">
        <v>30035</v>
      </c>
      <c r="E17515" s="132" t="s">
        <v>31028</v>
      </c>
      <c r="F17515" s="132" t="str">
        <f t="shared" si="273"/>
        <v>1530083</v>
      </c>
      <c r="G17515" s="132" t="s">
        <v>23700</v>
      </c>
      <c r="H17515" s="132" t="s">
        <v>23728</v>
      </c>
    </row>
    <row r="17516" spans="1:8" ht="14.5" customHeight="1">
      <c r="A17516" s="131">
        <v>5600003</v>
      </c>
      <c r="B17516" s="131" t="s">
        <v>12136</v>
      </c>
      <c r="D17516" s="132" t="s">
        <v>30035</v>
      </c>
      <c r="E17516" s="132" t="s">
        <v>31029</v>
      </c>
      <c r="F17516" s="132" t="str">
        <f t="shared" si="273"/>
        <v>1530084</v>
      </c>
      <c r="G17516" s="132" t="s">
        <v>23700</v>
      </c>
      <c r="H17516" s="132" t="s">
        <v>23729</v>
      </c>
    </row>
    <row r="17517" spans="1:8" ht="14.5" customHeight="1">
      <c r="A17517" s="131">
        <v>5600003</v>
      </c>
      <c r="B17517" s="131" t="s">
        <v>12136</v>
      </c>
      <c r="D17517" s="132" t="s">
        <v>30035</v>
      </c>
      <c r="E17517" s="132" t="s">
        <v>31030</v>
      </c>
      <c r="F17517" s="132" t="str">
        <f t="shared" si="273"/>
        <v>1530085</v>
      </c>
      <c r="G17517" s="132" t="s">
        <v>23700</v>
      </c>
      <c r="H17517" s="132" t="s">
        <v>18750</v>
      </c>
    </row>
    <row r="17518" spans="1:8" ht="14.5" customHeight="1">
      <c r="A17518" s="131">
        <v>5610821</v>
      </c>
      <c r="B17518" s="131" t="s">
        <v>12137</v>
      </c>
      <c r="D17518" s="132" t="s">
        <v>30035</v>
      </c>
      <c r="E17518" s="132" t="s">
        <v>31033</v>
      </c>
      <c r="F17518" s="132" t="str">
        <f t="shared" si="273"/>
        <v>1530088</v>
      </c>
      <c r="G17518" s="132" t="s">
        <v>23700</v>
      </c>
      <c r="H17518" s="132" t="s">
        <v>23730</v>
      </c>
    </row>
    <row r="17519" spans="1:8" ht="14.5" customHeight="1">
      <c r="A17519" s="131">
        <v>5610821</v>
      </c>
      <c r="B17519" s="131" t="s">
        <v>12137</v>
      </c>
      <c r="D17519" s="132" t="s">
        <v>30035</v>
      </c>
      <c r="E17519" s="132" t="s">
        <v>31532</v>
      </c>
      <c r="F17519" s="132" t="str">
        <f t="shared" si="273"/>
        <v>1530089</v>
      </c>
      <c r="G17519" s="132" t="s">
        <v>23700</v>
      </c>
      <c r="H17519" s="132" t="s">
        <v>15378</v>
      </c>
    </row>
    <row r="17520" spans="1:8" ht="14.5" customHeight="1">
      <c r="A17520" s="131">
        <v>5610825</v>
      </c>
      <c r="B17520" s="131" t="s">
        <v>12138</v>
      </c>
      <c r="D17520" s="132" t="s">
        <v>30035</v>
      </c>
      <c r="E17520" s="132" t="s">
        <v>31034</v>
      </c>
      <c r="F17520" s="132" t="str">
        <f t="shared" si="273"/>
        <v>1530090</v>
      </c>
      <c r="G17520" s="132" t="s">
        <v>23700</v>
      </c>
      <c r="H17520" s="132" t="s">
        <v>23731</v>
      </c>
    </row>
    <row r="17521" spans="1:8" ht="14.5" customHeight="1">
      <c r="A17521" s="131">
        <v>5610825</v>
      </c>
      <c r="B17521" s="131" t="s">
        <v>12138</v>
      </c>
      <c r="D17521" s="132" t="s">
        <v>30035</v>
      </c>
      <c r="E17521" s="132" t="s">
        <v>31533</v>
      </c>
      <c r="F17521" s="132" t="str">
        <f t="shared" si="273"/>
        <v>1530095</v>
      </c>
      <c r="G17521" s="132" t="s">
        <v>23700</v>
      </c>
      <c r="H17521" s="132" t="s">
        <v>23732</v>
      </c>
    </row>
    <row r="17522" spans="1:8" ht="14.5" customHeight="1">
      <c r="A17522" s="131">
        <v>5610825</v>
      </c>
      <c r="B17522" s="131" t="s">
        <v>12138</v>
      </c>
      <c r="D17522" s="132" t="s">
        <v>30035</v>
      </c>
      <c r="E17522" s="132" t="s">
        <v>31039</v>
      </c>
      <c r="F17522" s="132" t="str">
        <f t="shared" si="273"/>
        <v>1530100</v>
      </c>
      <c r="G17522" s="132" t="s">
        <v>23700</v>
      </c>
      <c r="H17522" s="132" t="s">
        <v>23733</v>
      </c>
    </row>
    <row r="17523" spans="1:8" ht="14.5" customHeight="1">
      <c r="A17523" s="131">
        <v>5610816</v>
      </c>
      <c r="B17523" s="131" t="s">
        <v>12139</v>
      </c>
      <c r="D17523" s="132" t="s">
        <v>30035</v>
      </c>
      <c r="E17523" s="132" t="s">
        <v>31809</v>
      </c>
      <c r="F17523" s="132" t="str">
        <f t="shared" si="273"/>
        <v>1530101</v>
      </c>
      <c r="G17523" s="132" t="s">
        <v>23700</v>
      </c>
      <c r="H17523" s="132" t="s">
        <v>15482</v>
      </c>
    </row>
    <row r="17524" spans="1:8" ht="14.5" customHeight="1">
      <c r="A17524" s="131">
        <v>5610816</v>
      </c>
      <c r="B17524" s="131" t="s">
        <v>12139</v>
      </c>
      <c r="D17524" s="132" t="s">
        <v>30035</v>
      </c>
      <c r="E17524" s="132" t="s">
        <v>31537</v>
      </c>
      <c r="F17524" s="132" t="str">
        <f t="shared" si="273"/>
        <v>1530102</v>
      </c>
      <c r="G17524" s="132" t="s">
        <v>23700</v>
      </c>
      <c r="H17524" s="132" t="s">
        <v>15445</v>
      </c>
    </row>
    <row r="17525" spans="1:8" ht="14.5" customHeight="1">
      <c r="A17525" s="131">
        <v>5610816</v>
      </c>
      <c r="B17525" s="131" t="s">
        <v>12139</v>
      </c>
      <c r="D17525" s="132" t="s">
        <v>30036</v>
      </c>
      <c r="E17525" s="132" t="s">
        <v>30993</v>
      </c>
      <c r="F17525" s="132" t="str">
        <f t="shared" si="273"/>
        <v>1531001</v>
      </c>
      <c r="G17525" s="132" t="s">
        <v>23734</v>
      </c>
      <c r="H17525" s="132" t="s">
        <v>15936</v>
      </c>
    </row>
    <row r="17526" spans="1:8" ht="14.5" customHeight="1">
      <c r="A17526" s="131">
        <v>5610816</v>
      </c>
      <c r="B17526" s="131" t="s">
        <v>12139</v>
      </c>
      <c r="D17526" s="132" t="s">
        <v>30036</v>
      </c>
      <c r="E17526" s="132" t="s">
        <v>31486</v>
      </c>
      <c r="F17526" s="132" t="str">
        <f t="shared" si="273"/>
        <v>1531002</v>
      </c>
      <c r="G17526" s="132" t="s">
        <v>23734</v>
      </c>
      <c r="H17526" s="132" t="s">
        <v>23735</v>
      </c>
    </row>
    <row r="17527" spans="1:8" ht="14.5" customHeight="1">
      <c r="A17527" s="131">
        <v>5610816</v>
      </c>
      <c r="B17527" s="131" t="s">
        <v>12139</v>
      </c>
      <c r="D17527" s="132" t="s">
        <v>30036</v>
      </c>
      <c r="E17527" s="132" t="s">
        <v>31487</v>
      </c>
      <c r="F17527" s="132" t="str">
        <f t="shared" si="273"/>
        <v>1531003</v>
      </c>
      <c r="G17527" s="132" t="s">
        <v>23734</v>
      </c>
      <c r="H17527" s="132" t="s">
        <v>15039</v>
      </c>
    </row>
    <row r="17528" spans="1:8" ht="14.5" customHeight="1">
      <c r="A17528" s="131">
        <v>5610814</v>
      </c>
      <c r="B17528" s="131" t="s">
        <v>12140</v>
      </c>
      <c r="D17528" s="132" t="s">
        <v>30036</v>
      </c>
      <c r="E17528" s="132" t="s">
        <v>30994</v>
      </c>
      <c r="F17528" s="132" t="str">
        <f t="shared" si="273"/>
        <v>1531004</v>
      </c>
      <c r="G17528" s="132" t="s">
        <v>23734</v>
      </c>
      <c r="H17528" s="132" t="s">
        <v>18744</v>
      </c>
    </row>
    <row r="17529" spans="1:8" ht="14.5" customHeight="1">
      <c r="A17529" s="131">
        <v>5610814</v>
      </c>
      <c r="B17529" s="131" t="s">
        <v>12140</v>
      </c>
      <c r="D17529" s="132" t="s">
        <v>30036</v>
      </c>
      <c r="E17529" s="132" t="s">
        <v>30995</v>
      </c>
      <c r="F17529" s="132" t="str">
        <f t="shared" si="273"/>
        <v>1531005</v>
      </c>
      <c r="G17529" s="132" t="s">
        <v>23734</v>
      </c>
      <c r="H17529" s="132" t="s">
        <v>18741</v>
      </c>
    </row>
    <row r="17530" spans="1:8" ht="14.5" customHeight="1">
      <c r="A17530" s="131">
        <v>5610814</v>
      </c>
      <c r="B17530" s="131" t="s">
        <v>12140</v>
      </c>
      <c r="D17530" s="132" t="s">
        <v>30036</v>
      </c>
      <c r="E17530" s="132" t="s">
        <v>31488</v>
      </c>
      <c r="F17530" s="132" t="str">
        <f t="shared" si="273"/>
        <v>1531006</v>
      </c>
      <c r="G17530" s="132" t="s">
        <v>23734</v>
      </c>
      <c r="H17530" s="132" t="s">
        <v>23736</v>
      </c>
    </row>
    <row r="17531" spans="1:8" ht="14.5" customHeight="1">
      <c r="A17531" s="131">
        <v>5610814</v>
      </c>
      <c r="B17531" s="131" t="s">
        <v>12140</v>
      </c>
      <c r="D17531" s="132" t="s">
        <v>30036</v>
      </c>
      <c r="E17531" s="132" t="s">
        <v>31489</v>
      </c>
      <c r="F17531" s="132" t="str">
        <f t="shared" si="273"/>
        <v>1531007</v>
      </c>
      <c r="G17531" s="132" t="s">
        <v>23734</v>
      </c>
      <c r="H17531" s="132" t="s">
        <v>23737</v>
      </c>
    </row>
    <row r="17532" spans="1:8" ht="14.5" customHeight="1">
      <c r="A17532" s="131">
        <v>5610815</v>
      </c>
      <c r="B17532" s="131" t="s">
        <v>12141</v>
      </c>
      <c r="D17532" s="132" t="s">
        <v>30036</v>
      </c>
      <c r="E17532" s="132" t="s">
        <v>31807</v>
      </c>
      <c r="F17532" s="132" t="str">
        <f t="shared" si="273"/>
        <v>1531008</v>
      </c>
      <c r="G17532" s="132" t="s">
        <v>23734</v>
      </c>
      <c r="H17532" s="132" t="s">
        <v>18742</v>
      </c>
    </row>
    <row r="17533" spans="1:8" ht="14.5" customHeight="1">
      <c r="A17533" s="131">
        <v>5610815</v>
      </c>
      <c r="B17533" s="131" t="s">
        <v>12141</v>
      </c>
      <c r="D17533" s="132" t="s">
        <v>30036</v>
      </c>
      <c r="E17533" s="132" t="s">
        <v>30996</v>
      </c>
      <c r="F17533" s="132" t="str">
        <f t="shared" si="273"/>
        <v>1531009</v>
      </c>
      <c r="G17533" s="132" t="s">
        <v>23734</v>
      </c>
      <c r="H17533" s="132" t="s">
        <v>15001</v>
      </c>
    </row>
    <row r="17534" spans="1:8" ht="14.5" customHeight="1">
      <c r="A17534" s="131">
        <v>5610815</v>
      </c>
      <c r="B17534" s="131" t="s">
        <v>12141</v>
      </c>
      <c r="D17534" s="132" t="s">
        <v>30036</v>
      </c>
      <c r="E17534" s="132" t="s">
        <v>31490</v>
      </c>
      <c r="F17534" s="132" t="str">
        <f t="shared" si="273"/>
        <v>1531010</v>
      </c>
      <c r="G17534" s="132" t="s">
        <v>23734</v>
      </c>
      <c r="H17534" s="132" t="s">
        <v>15805</v>
      </c>
    </row>
    <row r="17535" spans="1:8" ht="14.5" customHeight="1">
      <c r="A17535" s="131">
        <v>5610815</v>
      </c>
      <c r="B17535" s="131" t="s">
        <v>12141</v>
      </c>
      <c r="D17535" s="132" t="s">
        <v>30036</v>
      </c>
      <c r="E17535" s="132" t="s">
        <v>31491</v>
      </c>
      <c r="F17535" s="132" t="str">
        <f t="shared" si="273"/>
        <v>1531011</v>
      </c>
      <c r="G17535" s="132" t="s">
        <v>23734</v>
      </c>
      <c r="H17535" s="132" t="s">
        <v>23738</v>
      </c>
    </row>
    <row r="17536" spans="1:8" ht="14.5" customHeight="1">
      <c r="A17536" s="131">
        <v>5610815</v>
      </c>
      <c r="B17536" s="131" t="s">
        <v>12141</v>
      </c>
      <c r="D17536" s="132" t="s">
        <v>30036</v>
      </c>
      <c r="E17536" s="132" t="s">
        <v>31492</v>
      </c>
      <c r="F17536" s="132" t="str">
        <f t="shared" si="273"/>
        <v>1531012</v>
      </c>
      <c r="G17536" s="132" t="s">
        <v>23734</v>
      </c>
      <c r="H17536" s="132" t="s">
        <v>18754</v>
      </c>
    </row>
    <row r="17537" spans="1:8" ht="14.5" customHeight="1">
      <c r="A17537" s="131">
        <v>5610815</v>
      </c>
      <c r="B17537" s="131" t="s">
        <v>12141</v>
      </c>
      <c r="D17537" s="132" t="s">
        <v>30036</v>
      </c>
      <c r="E17537" s="132" t="s">
        <v>30997</v>
      </c>
      <c r="F17537" s="132" t="str">
        <f t="shared" si="273"/>
        <v>1531013</v>
      </c>
      <c r="G17537" s="132" t="s">
        <v>23734</v>
      </c>
      <c r="H17537" s="132" t="s">
        <v>23739</v>
      </c>
    </row>
    <row r="17538" spans="1:8" ht="14.5" customHeight="1">
      <c r="A17538" s="131">
        <v>5600031</v>
      </c>
      <c r="B17538" s="131" t="s">
        <v>12142</v>
      </c>
      <c r="D17538" s="132" t="s">
        <v>30036</v>
      </c>
      <c r="E17538" s="132" t="s">
        <v>31493</v>
      </c>
      <c r="F17538" s="132" t="str">
        <f t="shared" si="273"/>
        <v>1531014</v>
      </c>
      <c r="G17538" s="132" t="s">
        <v>23734</v>
      </c>
      <c r="H17538" s="132" t="s">
        <v>23740</v>
      </c>
    </row>
    <row r="17539" spans="1:8" ht="14.5" customHeight="1">
      <c r="A17539" s="131">
        <v>5600031</v>
      </c>
      <c r="B17539" s="131" t="s">
        <v>12142</v>
      </c>
      <c r="D17539" s="132" t="s">
        <v>30036</v>
      </c>
      <c r="E17539" s="132" t="s">
        <v>31494</v>
      </c>
      <c r="F17539" s="132" t="str">
        <f t="shared" ref="F17539:F17602" si="274">TEXT(D17539,"0000")&amp;TEXT(E17539,"000")</f>
        <v>1531016</v>
      </c>
      <c r="G17539" s="132" t="s">
        <v>23734</v>
      </c>
      <c r="H17539" s="132" t="s">
        <v>23741</v>
      </c>
    </row>
    <row r="17540" spans="1:8" ht="14.5" customHeight="1">
      <c r="A17540" s="131">
        <v>5600031</v>
      </c>
      <c r="B17540" s="131" t="s">
        <v>12142</v>
      </c>
      <c r="D17540" s="132" t="s">
        <v>30036</v>
      </c>
      <c r="E17540" s="132" t="s">
        <v>31495</v>
      </c>
      <c r="F17540" s="132" t="str">
        <f t="shared" si="274"/>
        <v>1531017</v>
      </c>
      <c r="G17540" s="132" t="s">
        <v>23734</v>
      </c>
      <c r="H17540" s="132" t="s">
        <v>20681</v>
      </c>
    </row>
    <row r="17541" spans="1:8" ht="14.5" customHeight="1">
      <c r="A17541" s="131">
        <v>5600033</v>
      </c>
      <c r="B17541" s="131" t="s">
        <v>12143</v>
      </c>
      <c r="D17541" s="132" t="s">
        <v>30036</v>
      </c>
      <c r="E17541" s="132" t="s">
        <v>31496</v>
      </c>
      <c r="F17541" s="132" t="str">
        <f t="shared" si="274"/>
        <v>1531018</v>
      </c>
      <c r="G17541" s="132" t="s">
        <v>23734</v>
      </c>
      <c r="H17541" s="132" t="s">
        <v>23713</v>
      </c>
    </row>
    <row r="17542" spans="1:8" ht="14.5" customHeight="1">
      <c r="A17542" s="131">
        <v>5600033</v>
      </c>
      <c r="B17542" s="131" t="s">
        <v>12143</v>
      </c>
      <c r="D17542" s="132" t="s">
        <v>30036</v>
      </c>
      <c r="E17542" s="132" t="s">
        <v>30999</v>
      </c>
      <c r="F17542" s="132" t="str">
        <f t="shared" si="274"/>
        <v>1531019</v>
      </c>
      <c r="G17542" s="132" t="s">
        <v>23734</v>
      </c>
      <c r="H17542" s="132" t="s">
        <v>23742</v>
      </c>
    </row>
    <row r="17543" spans="1:8" ht="14.5" customHeight="1">
      <c r="A17543" s="131">
        <v>5600033</v>
      </c>
      <c r="B17543" s="131" t="s">
        <v>12143</v>
      </c>
      <c r="D17543" s="132" t="s">
        <v>30036</v>
      </c>
      <c r="E17543" s="132" t="s">
        <v>31000</v>
      </c>
      <c r="F17543" s="132" t="str">
        <f t="shared" si="274"/>
        <v>1531020</v>
      </c>
      <c r="G17543" s="132" t="s">
        <v>23734</v>
      </c>
      <c r="H17543" s="132" t="s">
        <v>15482</v>
      </c>
    </row>
    <row r="17544" spans="1:8" ht="14.5" customHeight="1">
      <c r="A17544" s="131">
        <v>5600033</v>
      </c>
      <c r="B17544" s="131" t="s">
        <v>12143</v>
      </c>
      <c r="D17544" s="132" t="s">
        <v>30036</v>
      </c>
      <c r="E17544" s="132" t="s">
        <v>31001</v>
      </c>
      <c r="F17544" s="132" t="str">
        <f t="shared" si="274"/>
        <v>1531021</v>
      </c>
      <c r="G17544" s="132" t="s">
        <v>23734</v>
      </c>
      <c r="H17544" s="132" t="s">
        <v>15016</v>
      </c>
    </row>
    <row r="17545" spans="1:8" ht="14.5" customHeight="1">
      <c r="A17545" s="131">
        <v>5600036</v>
      </c>
      <c r="B17545" s="131" t="s">
        <v>12144</v>
      </c>
      <c r="D17545" s="132" t="s">
        <v>30036</v>
      </c>
      <c r="E17545" s="132" t="s">
        <v>31002</v>
      </c>
      <c r="F17545" s="132" t="str">
        <f t="shared" si="274"/>
        <v>1531022</v>
      </c>
      <c r="G17545" s="132" t="s">
        <v>23734</v>
      </c>
      <c r="H17545" s="132" t="s">
        <v>23743</v>
      </c>
    </row>
    <row r="17546" spans="1:8" ht="14.5" customHeight="1">
      <c r="A17546" s="131">
        <v>5600036</v>
      </c>
      <c r="B17546" s="131" t="s">
        <v>12144</v>
      </c>
      <c r="D17546" s="132" t="s">
        <v>30036</v>
      </c>
      <c r="E17546" s="132" t="s">
        <v>31003</v>
      </c>
      <c r="F17546" s="132" t="str">
        <f t="shared" si="274"/>
        <v>1531024</v>
      </c>
      <c r="G17546" s="132" t="s">
        <v>23734</v>
      </c>
      <c r="H17546" s="132" t="s">
        <v>18737</v>
      </c>
    </row>
    <row r="17547" spans="1:8" ht="14.5" customHeight="1">
      <c r="A17547" s="131">
        <v>5600036</v>
      </c>
      <c r="B17547" s="131" t="s">
        <v>12144</v>
      </c>
      <c r="D17547" s="132" t="s">
        <v>30036</v>
      </c>
      <c r="E17547" s="132" t="s">
        <v>31498</v>
      </c>
      <c r="F17547" s="132" t="str">
        <f t="shared" si="274"/>
        <v>1531025</v>
      </c>
      <c r="G17547" s="132" t="s">
        <v>23734</v>
      </c>
      <c r="H17547" s="132" t="s">
        <v>18751</v>
      </c>
    </row>
    <row r="17548" spans="1:8" ht="14.5" customHeight="1">
      <c r="A17548" s="131">
        <v>5600032</v>
      </c>
      <c r="B17548" s="131" t="s">
        <v>12145</v>
      </c>
      <c r="D17548" s="132" t="s">
        <v>30036</v>
      </c>
      <c r="E17548" s="132" t="s">
        <v>31004</v>
      </c>
      <c r="F17548" s="132" t="str">
        <f t="shared" si="274"/>
        <v>1531026</v>
      </c>
      <c r="G17548" s="132" t="s">
        <v>23734</v>
      </c>
      <c r="H17548" s="132" t="s">
        <v>15066</v>
      </c>
    </row>
    <row r="17549" spans="1:8" ht="14.5" customHeight="1">
      <c r="A17549" s="131">
        <v>5600032</v>
      </c>
      <c r="B17549" s="131" t="s">
        <v>12145</v>
      </c>
      <c r="D17549" s="132" t="s">
        <v>30036</v>
      </c>
      <c r="E17549" s="132" t="s">
        <v>31499</v>
      </c>
      <c r="F17549" s="132" t="str">
        <f t="shared" si="274"/>
        <v>1531029</v>
      </c>
      <c r="G17549" s="132" t="s">
        <v>23734</v>
      </c>
      <c r="H17549" s="132" t="s">
        <v>18825</v>
      </c>
    </row>
    <row r="17550" spans="1:8" ht="14.5" customHeight="1">
      <c r="A17550" s="131">
        <v>5600032</v>
      </c>
      <c r="B17550" s="131" t="s">
        <v>12145</v>
      </c>
      <c r="D17550" s="132" t="s">
        <v>30036</v>
      </c>
      <c r="E17550" s="132" t="s">
        <v>31500</v>
      </c>
      <c r="F17550" s="132" t="str">
        <f t="shared" si="274"/>
        <v>1531030</v>
      </c>
      <c r="G17550" s="132" t="s">
        <v>23734</v>
      </c>
      <c r="H17550" s="132" t="s">
        <v>20576</v>
      </c>
    </row>
    <row r="17551" spans="1:8" ht="14.5" customHeight="1">
      <c r="A17551" s="131">
        <v>5600032</v>
      </c>
      <c r="B17551" s="131" t="s">
        <v>12145</v>
      </c>
      <c r="D17551" s="132" t="s">
        <v>30036</v>
      </c>
      <c r="E17551" s="132" t="s">
        <v>31501</v>
      </c>
      <c r="F17551" s="132" t="str">
        <f t="shared" si="274"/>
        <v>1531031</v>
      </c>
      <c r="G17551" s="132" t="s">
        <v>23734</v>
      </c>
      <c r="H17551" s="132" t="s">
        <v>23744</v>
      </c>
    </row>
    <row r="17552" spans="1:8" ht="14.5" customHeight="1">
      <c r="A17552" s="131">
        <v>5600034</v>
      </c>
      <c r="B17552" s="131" t="s">
        <v>12146</v>
      </c>
      <c r="D17552" s="132" t="s">
        <v>30036</v>
      </c>
      <c r="E17552" s="132" t="s">
        <v>31014</v>
      </c>
      <c r="F17552" s="132" t="str">
        <f t="shared" si="274"/>
        <v>1531051</v>
      </c>
      <c r="G17552" s="132" t="s">
        <v>23734</v>
      </c>
      <c r="H17552" s="132" t="s">
        <v>16537</v>
      </c>
    </row>
    <row r="17553" spans="1:8" ht="14.5" customHeight="1">
      <c r="A17553" s="131">
        <v>5600034</v>
      </c>
      <c r="B17553" s="131" t="s">
        <v>12146</v>
      </c>
      <c r="D17553" s="132" t="s">
        <v>30036</v>
      </c>
      <c r="E17553" s="132" t="s">
        <v>31514</v>
      </c>
      <c r="F17553" s="132" t="str">
        <f t="shared" si="274"/>
        <v>1531052</v>
      </c>
      <c r="G17553" s="132" t="s">
        <v>23734</v>
      </c>
      <c r="H17553" s="132" t="s">
        <v>18864</v>
      </c>
    </row>
    <row r="17554" spans="1:8" ht="14.5" customHeight="1">
      <c r="A17554" s="131">
        <v>5600034</v>
      </c>
      <c r="B17554" s="131" t="s">
        <v>12146</v>
      </c>
      <c r="D17554" s="132" t="s">
        <v>30036</v>
      </c>
      <c r="E17554" s="132" t="s">
        <v>31015</v>
      </c>
      <c r="F17554" s="132" t="str">
        <f t="shared" si="274"/>
        <v>1531053</v>
      </c>
      <c r="G17554" s="132" t="s">
        <v>23734</v>
      </c>
      <c r="H17554" s="132" t="s">
        <v>18750</v>
      </c>
    </row>
    <row r="17555" spans="1:8" ht="14.5" customHeight="1">
      <c r="A17555" s="131">
        <v>5610856</v>
      </c>
      <c r="B17555" s="131" t="s">
        <v>12147</v>
      </c>
      <c r="D17555" s="132" t="s">
        <v>30036</v>
      </c>
      <c r="E17555" s="132" t="s">
        <v>31516</v>
      </c>
      <c r="F17555" s="132" t="str">
        <f t="shared" si="274"/>
        <v>1531056</v>
      </c>
      <c r="G17555" s="132" t="s">
        <v>23734</v>
      </c>
      <c r="H17555" s="132" t="s">
        <v>23745</v>
      </c>
    </row>
    <row r="17556" spans="1:8" ht="14.5" customHeight="1">
      <c r="A17556" s="131">
        <v>5610856</v>
      </c>
      <c r="B17556" s="131" t="s">
        <v>12147</v>
      </c>
      <c r="D17556" s="132" t="s">
        <v>30036</v>
      </c>
      <c r="E17556" s="132" t="s">
        <v>31517</v>
      </c>
      <c r="F17556" s="132" t="str">
        <f t="shared" si="274"/>
        <v>1531058</v>
      </c>
      <c r="G17556" s="132" t="s">
        <v>23734</v>
      </c>
      <c r="H17556" s="132" t="s">
        <v>23746</v>
      </c>
    </row>
    <row r="17557" spans="1:8" ht="14.5" customHeight="1">
      <c r="A17557" s="131">
        <v>5600021</v>
      </c>
      <c r="B17557" s="131" t="s">
        <v>12148</v>
      </c>
      <c r="D17557" s="132" t="s">
        <v>30036</v>
      </c>
      <c r="E17557" s="132" t="s">
        <v>31521</v>
      </c>
      <c r="F17557" s="132" t="str">
        <f t="shared" si="274"/>
        <v>1531063</v>
      </c>
      <c r="G17557" s="132" t="s">
        <v>23734</v>
      </c>
      <c r="H17557" s="132" t="s">
        <v>23747</v>
      </c>
    </row>
    <row r="17558" spans="1:8" ht="14.5" customHeight="1">
      <c r="A17558" s="131">
        <v>5600021</v>
      </c>
      <c r="B17558" s="131" t="s">
        <v>12148</v>
      </c>
      <c r="D17558" s="132" t="s">
        <v>30036</v>
      </c>
      <c r="E17558" s="132" t="s">
        <v>31019</v>
      </c>
      <c r="F17558" s="132" t="str">
        <f t="shared" si="274"/>
        <v>1531064</v>
      </c>
      <c r="G17558" s="132" t="s">
        <v>23734</v>
      </c>
      <c r="H17558" s="132" t="s">
        <v>23748</v>
      </c>
    </row>
    <row r="17559" spans="1:8" ht="14.5" customHeight="1">
      <c r="A17559" s="131">
        <v>5600021</v>
      </c>
      <c r="B17559" s="131" t="s">
        <v>12148</v>
      </c>
      <c r="D17559" s="132" t="s">
        <v>30036</v>
      </c>
      <c r="E17559" s="132" t="s">
        <v>31020</v>
      </c>
      <c r="F17559" s="132" t="str">
        <f t="shared" si="274"/>
        <v>1531066</v>
      </c>
      <c r="G17559" s="132" t="s">
        <v>23734</v>
      </c>
      <c r="H17559" s="132" t="s">
        <v>18807</v>
      </c>
    </row>
    <row r="17560" spans="1:8" ht="14.5" customHeight="1">
      <c r="A17560" s="131">
        <v>5600021</v>
      </c>
      <c r="B17560" s="131" t="s">
        <v>12148</v>
      </c>
      <c r="D17560" s="132" t="s">
        <v>30036</v>
      </c>
      <c r="E17560" s="132" t="s">
        <v>31034</v>
      </c>
      <c r="F17560" s="132" t="str">
        <f t="shared" si="274"/>
        <v>1531090</v>
      </c>
      <c r="G17560" s="132" t="s">
        <v>23734</v>
      </c>
      <c r="H17560" s="132" t="s">
        <v>17991</v>
      </c>
    </row>
    <row r="17561" spans="1:8" ht="14.5" customHeight="1">
      <c r="A17561" s="131">
        <v>5600021</v>
      </c>
      <c r="B17561" s="131" t="s">
        <v>12148</v>
      </c>
      <c r="D17561" s="132" t="s">
        <v>30037</v>
      </c>
      <c r="E17561" s="132" t="s">
        <v>30993</v>
      </c>
      <c r="F17561" s="132" t="str">
        <f t="shared" si="274"/>
        <v>1532001</v>
      </c>
      <c r="G17561" s="132" t="s">
        <v>23749</v>
      </c>
      <c r="H17561" s="132" t="s">
        <v>15805</v>
      </c>
    </row>
    <row r="17562" spans="1:8" ht="14.5" customHeight="1">
      <c r="A17562" s="131">
        <v>5600021</v>
      </c>
      <c r="B17562" s="131" t="s">
        <v>12148</v>
      </c>
      <c r="D17562" s="132" t="s">
        <v>30037</v>
      </c>
      <c r="E17562" s="132" t="s">
        <v>31486</v>
      </c>
      <c r="F17562" s="132" t="str">
        <f t="shared" si="274"/>
        <v>1532002</v>
      </c>
      <c r="G17562" s="132" t="s">
        <v>23749</v>
      </c>
      <c r="H17562" s="132" t="s">
        <v>15044</v>
      </c>
    </row>
    <row r="17563" spans="1:8" ht="14.5" customHeight="1">
      <c r="A17563" s="131">
        <v>5600021</v>
      </c>
      <c r="B17563" s="131" t="s">
        <v>12148</v>
      </c>
      <c r="D17563" s="132" t="s">
        <v>30037</v>
      </c>
      <c r="E17563" s="132" t="s">
        <v>31487</v>
      </c>
      <c r="F17563" s="132" t="str">
        <f t="shared" si="274"/>
        <v>1532003</v>
      </c>
      <c r="G17563" s="132" t="s">
        <v>23749</v>
      </c>
      <c r="H17563" s="132" t="s">
        <v>23750</v>
      </c>
    </row>
    <row r="17564" spans="1:8" ht="14.5" customHeight="1">
      <c r="A17564" s="131">
        <v>5600021</v>
      </c>
      <c r="B17564" s="131" t="s">
        <v>12148</v>
      </c>
      <c r="D17564" s="132" t="s">
        <v>30037</v>
      </c>
      <c r="E17564" s="132" t="s">
        <v>30994</v>
      </c>
      <c r="F17564" s="132" t="str">
        <f t="shared" si="274"/>
        <v>1532004</v>
      </c>
      <c r="G17564" s="132" t="s">
        <v>23749</v>
      </c>
      <c r="H17564" s="132" t="s">
        <v>23751</v>
      </c>
    </row>
    <row r="17565" spans="1:8" ht="14.5" customHeight="1">
      <c r="A17565" s="131">
        <v>5600021</v>
      </c>
      <c r="B17565" s="131" t="s">
        <v>12148</v>
      </c>
      <c r="D17565" s="132" t="s">
        <v>30037</v>
      </c>
      <c r="E17565" s="132" t="s">
        <v>30995</v>
      </c>
      <c r="F17565" s="132" t="str">
        <f t="shared" si="274"/>
        <v>1532005</v>
      </c>
      <c r="G17565" s="132" t="s">
        <v>23749</v>
      </c>
      <c r="H17565" s="132" t="s">
        <v>16529</v>
      </c>
    </row>
    <row r="17566" spans="1:8" ht="14.5" customHeight="1">
      <c r="A17566" s="131">
        <v>5610822</v>
      </c>
      <c r="B17566" s="131" t="s">
        <v>12149</v>
      </c>
      <c r="D17566" s="132" t="s">
        <v>30037</v>
      </c>
      <c r="E17566" s="132" t="s">
        <v>31488</v>
      </c>
      <c r="F17566" s="132" t="str">
        <f t="shared" si="274"/>
        <v>1532006</v>
      </c>
      <c r="G17566" s="132" t="s">
        <v>23749</v>
      </c>
      <c r="H17566" s="132" t="s">
        <v>16694</v>
      </c>
    </row>
    <row r="17567" spans="1:8" ht="14.5" customHeight="1">
      <c r="A17567" s="131">
        <v>5610822</v>
      </c>
      <c r="B17567" s="131" t="s">
        <v>12149</v>
      </c>
      <c r="D17567" s="132" t="s">
        <v>30037</v>
      </c>
      <c r="E17567" s="132" t="s">
        <v>31489</v>
      </c>
      <c r="F17567" s="132" t="str">
        <f t="shared" si="274"/>
        <v>1532007</v>
      </c>
      <c r="G17567" s="132" t="s">
        <v>23749</v>
      </c>
      <c r="H17567" s="132" t="s">
        <v>22514</v>
      </c>
    </row>
    <row r="17568" spans="1:8" ht="14.5" customHeight="1">
      <c r="A17568" s="131">
        <v>5600002</v>
      </c>
      <c r="B17568" s="131" t="s">
        <v>12150</v>
      </c>
      <c r="D17568" s="132" t="s">
        <v>30037</v>
      </c>
      <c r="E17568" s="132" t="s">
        <v>31807</v>
      </c>
      <c r="F17568" s="132" t="str">
        <f t="shared" si="274"/>
        <v>1532008</v>
      </c>
      <c r="G17568" s="132" t="s">
        <v>23749</v>
      </c>
      <c r="H17568" s="132" t="s">
        <v>18884</v>
      </c>
    </row>
    <row r="17569" spans="1:8" ht="14.5" customHeight="1">
      <c r="A17569" s="131">
        <v>5600002</v>
      </c>
      <c r="B17569" s="131" t="s">
        <v>12150</v>
      </c>
      <c r="D17569" s="132" t="s">
        <v>30037</v>
      </c>
      <c r="E17569" s="132" t="s">
        <v>30996</v>
      </c>
      <c r="F17569" s="132" t="str">
        <f t="shared" si="274"/>
        <v>1532009</v>
      </c>
      <c r="G17569" s="132" t="s">
        <v>23749</v>
      </c>
      <c r="H17569" s="132" t="s">
        <v>15872</v>
      </c>
    </row>
    <row r="17570" spans="1:8" ht="14.5" customHeight="1">
      <c r="A17570" s="131">
        <v>5600002</v>
      </c>
      <c r="B17570" s="131" t="s">
        <v>12150</v>
      </c>
      <c r="D17570" s="132" t="s">
        <v>30037</v>
      </c>
      <c r="E17570" s="132" t="s">
        <v>31490</v>
      </c>
      <c r="F17570" s="132" t="str">
        <f t="shared" si="274"/>
        <v>1532010</v>
      </c>
      <c r="G17570" s="132" t="s">
        <v>23749</v>
      </c>
      <c r="H17570" s="132" t="s">
        <v>23752</v>
      </c>
    </row>
    <row r="17571" spans="1:8" ht="14.5" customHeight="1">
      <c r="A17571" s="131">
        <v>5600002</v>
      </c>
      <c r="B17571" s="131" t="s">
        <v>12150</v>
      </c>
      <c r="D17571" s="132" t="s">
        <v>30037</v>
      </c>
      <c r="E17571" s="132" t="s">
        <v>31491</v>
      </c>
      <c r="F17571" s="132" t="str">
        <f t="shared" si="274"/>
        <v>1532011</v>
      </c>
      <c r="G17571" s="132" t="s">
        <v>23749</v>
      </c>
      <c r="H17571" s="132" t="s">
        <v>23464</v>
      </c>
    </row>
    <row r="17572" spans="1:8" ht="14.5" customHeight="1">
      <c r="A17572" s="131">
        <v>5600002</v>
      </c>
      <c r="B17572" s="131" t="s">
        <v>12150</v>
      </c>
      <c r="D17572" s="132" t="s">
        <v>30037</v>
      </c>
      <c r="E17572" s="132" t="s">
        <v>31492</v>
      </c>
      <c r="F17572" s="132" t="str">
        <f t="shared" si="274"/>
        <v>1532012</v>
      </c>
      <c r="G17572" s="132" t="s">
        <v>23749</v>
      </c>
      <c r="H17572" s="132" t="s">
        <v>17212</v>
      </c>
    </row>
    <row r="17573" spans="1:8" ht="14.5" customHeight="1">
      <c r="A17573" s="131">
        <v>5610882</v>
      </c>
      <c r="B17573" s="131" t="s">
        <v>12151</v>
      </c>
      <c r="D17573" s="132" t="s">
        <v>30037</v>
      </c>
      <c r="E17573" s="132" t="s">
        <v>30997</v>
      </c>
      <c r="F17573" s="132" t="str">
        <f t="shared" si="274"/>
        <v>1532013</v>
      </c>
      <c r="G17573" s="132" t="s">
        <v>23749</v>
      </c>
      <c r="H17573" s="132" t="s">
        <v>15512</v>
      </c>
    </row>
    <row r="17574" spans="1:8" ht="14.5" customHeight="1">
      <c r="A17574" s="131">
        <v>5610882</v>
      </c>
      <c r="B17574" s="131" t="s">
        <v>12151</v>
      </c>
      <c r="D17574" s="132" t="s">
        <v>30037</v>
      </c>
      <c r="E17574" s="132" t="s">
        <v>31493</v>
      </c>
      <c r="F17574" s="132" t="str">
        <f t="shared" si="274"/>
        <v>1532014</v>
      </c>
      <c r="G17574" s="132" t="s">
        <v>23749</v>
      </c>
      <c r="H17574" s="132" t="s">
        <v>18962</v>
      </c>
    </row>
    <row r="17575" spans="1:8" ht="14.5" customHeight="1">
      <c r="A17575" s="131">
        <v>5610882</v>
      </c>
      <c r="B17575" s="131" t="s">
        <v>12151</v>
      </c>
      <c r="D17575" s="132" t="s">
        <v>30037</v>
      </c>
      <c r="E17575" s="132" t="s">
        <v>30998</v>
      </c>
      <c r="F17575" s="132" t="str">
        <f t="shared" si="274"/>
        <v>1532015</v>
      </c>
      <c r="G17575" s="132" t="s">
        <v>23749</v>
      </c>
      <c r="H17575" s="132" t="s">
        <v>23753</v>
      </c>
    </row>
    <row r="17576" spans="1:8" ht="14.5" customHeight="1">
      <c r="A17576" s="131">
        <v>5610882</v>
      </c>
      <c r="B17576" s="131" t="s">
        <v>12151</v>
      </c>
      <c r="D17576" s="132" t="s">
        <v>30037</v>
      </c>
      <c r="E17576" s="132" t="s">
        <v>31494</v>
      </c>
      <c r="F17576" s="132" t="str">
        <f t="shared" si="274"/>
        <v>1532016</v>
      </c>
      <c r="G17576" s="132" t="s">
        <v>23749</v>
      </c>
      <c r="H17576" s="132" t="s">
        <v>23754</v>
      </c>
    </row>
    <row r="17577" spans="1:8" ht="14.5" customHeight="1">
      <c r="A17577" s="131">
        <v>5600035</v>
      </c>
      <c r="B17577" s="131" t="s">
        <v>12152</v>
      </c>
      <c r="D17577" s="132" t="s">
        <v>30037</v>
      </c>
      <c r="E17577" s="132" t="s">
        <v>31495</v>
      </c>
      <c r="F17577" s="132" t="str">
        <f t="shared" si="274"/>
        <v>1532017</v>
      </c>
      <c r="G17577" s="132" t="s">
        <v>23749</v>
      </c>
      <c r="H17577" s="132" t="s">
        <v>23755</v>
      </c>
    </row>
    <row r="17578" spans="1:8" ht="14.5" customHeight="1">
      <c r="A17578" s="131">
        <v>5600035</v>
      </c>
      <c r="B17578" s="131" t="s">
        <v>12152</v>
      </c>
      <c r="D17578" s="132" t="s">
        <v>30037</v>
      </c>
      <c r="E17578" s="132" t="s">
        <v>31496</v>
      </c>
      <c r="F17578" s="132" t="str">
        <f t="shared" si="274"/>
        <v>1532018</v>
      </c>
      <c r="G17578" s="132" t="s">
        <v>23749</v>
      </c>
      <c r="H17578" s="132" t="s">
        <v>23756</v>
      </c>
    </row>
    <row r="17579" spans="1:8" ht="14.5" customHeight="1">
      <c r="A17579" s="131">
        <v>5600035</v>
      </c>
      <c r="B17579" s="131" t="s">
        <v>12152</v>
      </c>
      <c r="D17579" s="132" t="s">
        <v>30037</v>
      </c>
      <c r="E17579" s="132" t="s">
        <v>30999</v>
      </c>
      <c r="F17579" s="132" t="str">
        <f t="shared" si="274"/>
        <v>1532019</v>
      </c>
      <c r="G17579" s="132" t="s">
        <v>23749</v>
      </c>
      <c r="H17579" s="132" t="s">
        <v>23757</v>
      </c>
    </row>
    <row r="17580" spans="1:8" ht="14.5" customHeight="1">
      <c r="A17580" s="131">
        <v>5600056</v>
      </c>
      <c r="B17580" s="131" t="s">
        <v>12153</v>
      </c>
      <c r="D17580" s="132" t="s">
        <v>30038</v>
      </c>
      <c r="E17580" s="132" t="s">
        <v>30993</v>
      </c>
      <c r="F17580" s="132" t="str">
        <f t="shared" si="274"/>
        <v>1533001</v>
      </c>
      <c r="G17580" s="132" t="s">
        <v>23758</v>
      </c>
      <c r="H17580" s="132" t="s">
        <v>15805</v>
      </c>
    </row>
    <row r="17581" spans="1:8" ht="14.5" customHeight="1">
      <c r="A17581" s="131">
        <v>5600056</v>
      </c>
      <c r="B17581" s="131" t="s">
        <v>12153</v>
      </c>
      <c r="D17581" s="132" t="s">
        <v>30038</v>
      </c>
      <c r="E17581" s="132" t="s">
        <v>31486</v>
      </c>
      <c r="F17581" s="132" t="str">
        <f t="shared" si="274"/>
        <v>1533002</v>
      </c>
      <c r="G17581" s="132" t="s">
        <v>23758</v>
      </c>
      <c r="H17581" s="132" t="s">
        <v>21804</v>
      </c>
    </row>
    <row r="17582" spans="1:8" ht="14.5" customHeight="1">
      <c r="A17582" s="131">
        <v>5600056</v>
      </c>
      <c r="B17582" s="131" t="s">
        <v>12153</v>
      </c>
      <c r="D17582" s="132" t="s">
        <v>30038</v>
      </c>
      <c r="E17582" s="132" t="s">
        <v>31487</v>
      </c>
      <c r="F17582" s="132" t="str">
        <f t="shared" si="274"/>
        <v>1533003</v>
      </c>
      <c r="G17582" s="132" t="s">
        <v>23758</v>
      </c>
      <c r="H17582" s="132" t="s">
        <v>16919</v>
      </c>
    </row>
    <row r="17583" spans="1:8" ht="14.5" customHeight="1">
      <c r="A17583" s="131">
        <v>5600056</v>
      </c>
      <c r="B17583" s="131" t="s">
        <v>12153</v>
      </c>
      <c r="D17583" s="132" t="s">
        <v>30038</v>
      </c>
      <c r="E17583" s="132" t="s">
        <v>30994</v>
      </c>
      <c r="F17583" s="132" t="str">
        <f t="shared" si="274"/>
        <v>1533004</v>
      </c>
      <c r="G17583" s="132" t="s">
        <v>23758</v>
      </c>
      <c r="H17583" s="132" t="s">
        <v>18799</v>
      </c>
    </row>
    <row r="17584" spans="1:8" ht="14.5" customHeight="1">
      <c r="A17584" s="131">
        <v>5600053</v>
      </c>
      <c r="B17584" s="131" t="s">
        <v>12154</v>
      </c>
      <c r="D17584" s="132" t="s">
        <v>30038</v>
      </c>
      <c r="E17584" s="132" t="s">
        <v>30995</v>
      </c>
      <c r="F17584" s="132" t="str">
        <f t="shared" si="274"/>
        <v>1533005</v>
      </c>
      <c r="G17584" s="132" t="s">
        <v>23758</v>
      </c>
      <c r="H17584" s="132" t="s">
        <v>23759</v>
      </c>
    </row>
    <row r="17585" spans="1:8" ht="14.5" customHeight="1">
      <c r="A17585" s="131">
        <v>5600053</v>
      </c>
      <c r="B17585" s="131" t="s">
        <v>12154</v>
      </c>
      <c r="D17585" s="132" t="s">
        <v>30038</v>
      </c>
      <c r="E17585" s="132" t="s">
        <v>31488</v>
      </c>
      <c r="F17585" s="132" t="str">
        <f t="shared" si="274"/>
        <v>1533006</v>
      </c>
      <c r="G17585" s="132" t="s">
        <v>23758</v>
      </c>
      <c r="H17585" s="132" t="s">
        <v>18738</v>
      </c>
    </row>
    <row r="17586" spans="1:8" ht="14.5" customHeight="1">
      <c r="A17586" s="131">
        <v>5600053</v>
      </c>
      <c r="B17586" s="131" t="s">
        <v>12154</v>
      </c>
      <c r="D17586" s="132" t="s">
        <v>30038</v>
      </c>
      <c r="E17586" s="132" t="s">
        <v>31807</v>
      </c>
      <c r="F17586" s="132" t="str">
        <f t="shared" si="274"/>
        <v>1533008</v>
      </c>
      <c r="G17586" s="132" t="s">
        <v>23758</v>
      </c>
      <c r="H17586" s="132" t="s">
        <v>18876</v>
      </c>
    </row>
    <row r="17587" spans="1:8" ht="14.5" customHeight="1">
      <c r="A17587" s="131">
        <v>5610841</v>
      </c>
      <c r="B17587" s="131" t="s">
        <v>12155</v>
      </c>
      <c r="D17587" s="132" t="s">
        <v>30038</v>
      </c>
      <c r="E17587" s="132" t="s">
        <v>30996</v>
      </c>
      <c r="F17587" s="132" t="str">
        <f t="shared" si="274"/>
        <v>1533009</v>
      </c>
      <c r="G17587" s="132" t="s">
        <v>23758</v>
      </c>
      <c r="H17587" s="132" t="s">
        <v>18877</v>
      </c>
    </row>
    <row r="17588" spans="1:8" ht="14.5" customHeight="1">
      <c r="A17588" s="131">
        <v>5610841</v>
      </c>
      <c r="B17588" s="131" t="s">
        <v>12155</v>
      </c>
      <c r="D17588" s="132" t="s">
        <v>30038</v>
      </c>
      <c r="E17588" s="132" t="s">
        <v>31490</v>
      </c>
      <c r="F17588" s="132" t="str">
        <f t="shared" si="274"/>
        <v>1533010</v>
      </c>
      <c r="G17588" s="132" t="s">
        <v>23758</v>
      </c>
      <c r="H17588" s="132" t="s">
        <v>18752</v>
      </c>
    </row>
    <row r="17589" spans="1:8" ht="14.5" customHeight="1">
      <c r="A17589" s="131">
        <v>5610841</v>
      </c>
      <c r="B17589" s="131" t="s">
        <v>12155</v>
      </c>
      <c r="D17589" s="132" t="s">
        <v>30038</v>
      </c>
      <c r="E17589" s="132" t="s">
        <v>31491</v>
      </c>
      <c r="F17589" s="132" t="str">
        <f t="shared" si="274"/>
        <v>1533011</v>
      </c>
      <c r="G17589" s="132" t="s">
        <v>23758</v>
      </c>
      <c r="H17589" s="132" t="s">
        <v>23760</v>
      </c>
    </row>
    <row r="17590" spans="1:8" ht="14.5" customHeight="1">
      <c r="A17590" s="131">
        <v>5610864</v>
      </c>
      <c r="B17590" s="131" t="s">
        <v>12156</v>
      </c>
      <c r="D17590" s="132" t="s">
        <v>30038</v>
      </c>
      <c r="E17590" s="132" t="s">
        <v>31492</v>
      </c>
      <c r="F17590" s="132" t="str">
        <f t="shared" si="274"/>
        <v>1533012</v>
      </c>
      <c r="G17590" s="132" t="s">
        <v>23758</v>
      </c>
      <c r="H17590" s="132" t="s">
        <v>23761</v>
      </c>
    </row>
    <row r="17591" spans="1:8" ht="14.5" customHeight="1">
      <c r="A17591" s="131">
        <v>5610864</v>
      </c>
      <c r="B17591" s="131" t="s">
        <v>12156</v>
      </c>
      <c r="D17591" s="132" t="s">
        <v>30038</v>
      </c>
      <c r="E17591" s="132" t="s">
        <v>31493</v>
      </c>
      <c r="F17591" s="132" t="str">
        <f t="shared" si="274"/>
        <v>1533014</v>
      </c>
      <c r="G17591" s="132" t="s">
        <v>23758</v>
      </c>
      <c r="H17591" s="132" t="s">
        <v>18874</v>
      </c>
    </row>
    <row r="17592" spans="1:8" ht="14.5" customHeight="1">
      <c r="A17592" s="131">
        <v>5610864</v>
      </c>
      <c r="B17592" s="131" t="s">
        <v>12156</v>
      </c>
      <c r="D17592" s="132" t="s">
        <v>30038</v>
      </c>
      <c r="E17592" s="132" t="s">
        <v>30998</v>
      </c>
      <c r="F17592" s="132" t="str">
        <f t="shared" si="274"/>
        <v>1533015</v>
      </c>
      <c r="G17592" s="132" t="s">
        <v>23758</v>
      </c>
      <c r="H17592" s="132" t="s">
        <v>15003</v>
      </c>
    </row>
    <row r="17593" spans="1:8" ht="14.5" customHeight="1">
      <c r="A17593" s="131">
        <v>5610811</v>
      </c>
      <c r="B17593" s="131" t="s">
        <v>12157</v>
      </c>
      <c r="D17593" s="132" t="s">
        <v>30038</v>
      </c>
      <c r="E17593" s="132" t="s">
        <v>31494</v>
      </c>
      <c r="F17593" s="132" t="str">
        <f t="shared" si="274"/>
        <v>1533016</v>
      </c>
      <c r="G17593" s="132" t="s">
        <v>23758</v>
      </c>
      <c r="H17593" s="132" t="s">
        <v>15378</v>
      </c>
    </row>
    <row r="17594" spans="1:8" ht="14.5" customHeight="1">
      <c r="A17594" s="131">
        <v>5610811</v>
      </c>
      <c r="B17594" s="131" t="s">
        <v>12157</v>
      </c>
      <c r="D17594" s="132" t="s">
        <v>30038</v>
      </c>
      <c r="E17594" s="132" t="s">
        <v>31495</v>
      </c>
      <c r="F17594" s="132" t="str">
        <f t="shared" si="274"/>
        <v>1533017</v>
      </c>
      <c r="G17594" s="132" t="s">
        <v>23758</v>
      </c>
      <c r="H17594" s="132" t="s">
        <v>23762</v>
      </c>
    </row>
    <row r="17595" spans="1:8" ht="14.5" customHeight="1">
      <c r="A17595" s="131">
        <v>5630022</v>
      </c>
      <c r="B17595" s="131" t="s">
        <v>12158</v>
      </c>
      <c r="D17595" s="132" t="s">
        <v>30038</v>
      </c>
      <c r="E17595" s="132" t="s">
        <v>31496</v>
      </c>
      <c r="F17595" s="132" t="str">
        <f t="shared" si="274"/>
        <v>1533018</v>
      </c>
      <c r="G17595" s="132" t="s">
        <v>23758</v>
      </c>
      <c r="H17595" s="132" t="s">
        <v>15445</v>
      </c>
    </row>
    <row r="17596" spans="1:8" ht="14.5" customHeight="1">
      <c r="A17596" s="131">
        <v>5630022</v>
      </c>
      <c r="B17596" s="131" t="s">
        <v>12158</v>
      </c>
      <c r="D17596" s="132" t="s">
        <v>30038</v>
      </c>
      <c r="E17596" s="132" t="s">
        <v>30999</v>
      </c>
      <c r="F17596" s="132" t="str">
        <f t="shared" si="274"/>
        <v>1533019</v>
      </c>
      <c r="G17596" s="132" t="s">
        <v>23758</v>
      </c>
      <c r="H17596" s="132" t="s">
        <v>16900</v>
      </c>
    </row>
    <row r="17597" spans="1:8" ht="14.5" customHeight="1">
      <c r="A17597" s="131">
        <v>5630022</v>
      </c>
      <c r="B17597" s="131" t="s">
        <v>12158</v>
      </c>
      <c r="D17597" s="132" t="s">
        <v>30038</v>
      </c>
      <c r="E17597" s="132" t="s">
        <v>31000</v>
      </c>
      <c r="F17597" s="132" t="str">
        <f t="shared" si="274"/>
        <v>1533020</v>
      </c>
      <c r="G17597" s="132" t="s">
        <v>23758</v>
      </c>
      <c r="H17597" s="132" t="s">
        <v>15661</v>
      </c>
    </row>
    <row r="17598" spans="1:8" ht="14.5" customHeight="1">
      <c r="A17598" s="131">
        <v>5630051</v>
      </c>
      <c r="B17598" s="131" t="s">
        <v>12159</v>
      </c>
      <c r="D17598" s="132" t="s">
        <v>30038</v>
      </c>
      <c r="E17598" s="132" t="s">
        <v>31001</v>
      </c>
      <c r="F17598" s="132" t="str">
        <f t="shared" si="274"/>
        <v>1533021</v>
      </c>
      <c r="G17598" s="132" t="s">
        <v>23758</v>
      </c>
      <c r="H17598" s="132" t="s">
        <v>17158</v>
      </c>
    </row>
    <row r="17599" spans="1:8" ht="14.5" customHeight="1">
      <c r="A17599" s="131">
        <v>5630051</v>
      </c>
      <c r="B17599" s="131" t="s">
        <v>12159</v>
      </c>
      <c r="D17599" s="132" t="s">
        <v>30038</v>
      </c>
      <c r="E17599" s="132" t="s">
        <v>31002</v>
      </c>
      <c r="F17599" s="132" t="str">
        <f t="shared" si="274"/>
        <v>1533022</v>
      </c>
      <c r="G17599" s="132" t="s">
        <v>23758</v>
      </c>
      <c r="H17599" s="132" t="s">
        <v>16399</v>
      </c>
    </row>
    <row r="17600" spans="1:8" ht="14.5" customHeight="1">
      <c r="A17600" s="131">
        <v>5630023</v>
      </c>
      <c r="B17600" s="131" t="s">
        <v>12160</v>
      </c>
      <c r="D17600" s="132" t="s">
        <v>30038</v>
      </c>
      <c r="E17600" s="132" t="s">
        <v>31497</v>
      </c>
      <c r="F17600" s="132" t="str">
        <f t="shared" si="274"/>
        <v>1533023</v>
      </c>
      <c r="G17600" s="132" t="s">
        <v>23758</v>
      </c>
      <c r="H17600" s="132" t="s">
        <v>23763</v>
      </c>
    </row>
    <row r="17601" spans="1:8" ht="14.5" customHeight="1">
      <c r="A17601" s="131">
        <v>5630023</v>
      </c>
      <c r="B17601" s="131" t="s">
        <v>12160</v>
      </c>
      <c r="D17601" s="132" t="s">
        <v>30038</v>
      </c>
      <c r="E17601" s="132" t="s">
        <v>31003</v>
      </c>
      <c r="F17601" s="132" t="str">
        <f t="shared" si="274"/>
        <v>1533024</v>
      </c>
      <c r="G17601" s="132" t="s">
        <v>23758</v>
      </c>
      <c r="H17601" s="132" t="s">
        <v>15686</v>
      </c>
    </row>
    <row r="17602" spans="1:8" ht="14.5" customHeight="1">
      <c r="A17602" s="131">
        <v>5630023</v>
      </c>
      <c r="B17602" s="131" t="s">
        <v>12160</v>
      </c>
      <c r="D17602" s="132" t="s">
        <v>30038</v>
      </c>
      <c r="E17602" s="132" t="s">
        <v>31498</v>
      </c>
      <c r="F17602" s="132" t="str">
        <f t="shared" si="274"/>
        <v>1533025</v>
      </c>
      <c r="G17602" s="132" t="s">
        <v>23758</v>
      </c>
      <c r="H17602" s="132" t="s">
        <v>18880</v>
      </c>
    </row>
    <row r="17603" spans="1:8" ht="14.5" customHeight="1">
      <c r="A17603" s="131">
        <v>5630032</v>
      </c>
      <c r="B17603" s="131" t="s">
        <v>12161</v>
      </c>
      <c r="D17603" s="132" t="s">
        <v>30038</v>
      </c>
      <c r="E17603" s="132" t="s">
        <v>31004</v>
      </c>
      <c r="F17603" s="132" t="str">
        <f t="shared" ref="F17603:F17666" si="275">TEXT(D17603,"0000")&amp;TEXT(E17603,"000")</f>
        <v>1533026</v>
      </c>
      <c r="G17603" s="132" t="s">
        <v>23758</v>
      </c>
      <c r="H17603" s="132" t="s">
        <v>23764</v>
      </c>
    </row>
    <row r="17604" spans="1:8" ht="14.5" customHeight="1">
      <c r="A17604" s="131">
        <v>5630032</v>
      </c>
      <c r="B17604" s="131" t="s">
        <v>12161</v>
      </c>
      <c r="D17604" s="132" t="s">
        <v>30038</v>
      </c>
      <c r="E17604" s="132" t="s">
        <v>31005</v>
      </c>
      <c r="F17604" s="132" t="str">
        <f t="shared" si="275"/>
        <v>1533027</v>
      </c>
      <c r="G17604" s="132" t="s">
        <v>23758</v>
      </c>
      <c r="H17604" s="132" t="s">
        <v>18806</v>
      </c>
    </row>
    <row r="17605" spans="1:8" ht="14.5" customHeight="1">
      <c r="A17605" s="131">
        <v>5630032</v>
      </c>
      <c r="B17605" s="131" t="s">
        <v>12161</v>
      </c>
      <c r="D17605" s="132" t="s">
        <v>30038</v>
      </c>
      <c r="E17605" s="132" t="s">
        <v>31500</v>
      </c>
      <c r="F17605" s="132" t="str">
        <f t="shared" si="275"/>
        <v>1533030</v>
      </c>
      <c r="G17605" s="132" t="s">
        <v>23758</v>
      </c>
      <c r="H17605" s="132" t="s">
        <v>23765</v>
      </c>
    </row>
    <row r="17606" spans="1:8" ht="14.5" customHeight="1">
      <c r="A17606" s="131">
        <v>5630032</v>
      </c>
      <c r="B17606" s="131" t="s">
        <v>12161</v>
      </c>
      <c r="D17606" s="132" t="s">
        <v>30038</v>
      </c>
      <c r="E17606" s="132" t="s">
        <v>31501</v>
      </c>
      <c r="F17606" s="132" t="str">
        <f t="shared" si="275"/>
        <v>1533031</v>
      </c>
      <c r="G17606" s="132" t="s">
        <v>23758</v>
      </c>
      <c r="H17606" s="132" t="s">
        <v>23766</v>
      </c>
    </row>
    <row r="17607" spans="1:8" ht="14.5" customHeight="1">
      <c r="A17607" s="131">
        <v>5630027</v>
      </c>
      <c r="B17607" s="131" t="s">
        <v>12162</v>
      </c>
      <c r="D17607" s="132" t="s">
        <v>30038</v>
      </c>
      <c r="E17607" s="132" t="s">
        <v>31503</v>
      </c>
      <c r="F17607" s="132" t="str">
        <f t="shared" si="275"/>
        <v>1533033</v>
      </c>
      <c r="G17607" s="132" t="s">
        <v>23758</v>
      </c>
      <c r="H17607" s="132" t="s">
        <v>23767</v>
      </c>
    </row>
    <row r="17608" spans="1:8" ht="14.5" customHeight="1">
      <c r="A17608" s="131">
        <v>5630027</v>
      </c>
      <c r="B17608" s="131" t="s">
        <v>12162</v>
      </c>
      <c r="D17608" s="132" t="s">
        <v>30038</v>
      </c>
      <c r="E17608" s="132" t="s">
        <v>31504</v>
      </c>
      <c r="F17608" s="132" t="str">
        <f t="shared" si="275"/>
        <v>1533034</v>
      </c>
      <c r="G17608" s="132" t="s">
        <v>23758</v>
      </c>
      <c r="H17608" s="132" t="s">
        <v>22958</v>
      </c>
    </row>
    <row r="17609" spans="1:8" ht="14.5" customHeight="1">
      <c r="A17609" s="131">
        <v>5630034</v>
      </c>
      <c r="B17609" s="131" t="s">
        <v>12163</v>
      </c>
      <c r="D17609" s="132" t="s">
        <v>30038</v>
      </c>
      <c r="E17609" s="132" t="s">
        <v>31007</v>
      </c>
      <c r="F17609" s="132" t="str">
        <f t="shared" si="275"/>
        <v>1533035</v>
      </c>
      <c r="G17609" s="132" t="s">
        <v>23758</v>
      </c>
      <c r="H17609" s="132" t="s">
        <v>16656</v>
      </c>
    </row>
    <row r="17610" spans="1:8" ht="14.5" customHeight="1">
      <c r="A17610" s="131">
        <v>5630034</v>
      </c>
      <c r="B17610" s="131" t="s">
        <v>12163</v>
      </c>
      <c r="D17610" s="132" t="s">
        <v>30038</v>
      </c>
      <c r="E17610" s="132" t="s">
        <v>31008</v>
      </c>
      <c r="F17610" s="132" t="str">
        <f t="shared" si="275"/>
        <v>1533036</v>
      </c>
      <c r="G17610" s="132" t="s">
        <v>23758</v>
      </c>
      <c r="H17610" s="132" t="s">
        <v>18816</v>
      </c>
    </row>
    <row r="17611" spans="1:8" ht="14.5" customHeight="1">
      <c r="A17611" s="131">
        <v>5630043</v>
      </c>
      <c r="B17611" s="131" t="s">
        <v>12164</v>
      </c>
      <c r="D17611" s="132" t="s">
        <v>30038</v>
      </c>
      <c r="E17611" s="132" t="s">
        <v>31505</v>
      </c>
      <c r="F17611" s="132" t="str">
        <f t="shared" si="275"/>
        <v>1533037</v>
      </c>
      <c r="G17611" s="132" t="s">
        <v>23758</v>
      </c>
      <c r="H17611" s="132" t="s">
        <v>15377</v>
      </c>
    </row>
    <row r="17612" spans="1:8" ht="14.5" customHeight="1">
      <c r="A17612" s="131">
        <v>5630043</v>
      </c>
      <c r="B17612" s="131" t="s">
        <v>12164</v>
      </c>
      <c r="D17612" s="132" t="s">
        <v>30038</v>
      </c>
      <c r="E17612" s="132" t="s">
        <v>31009</v>
      </c>
      <c r="F17612" s="132" t="str">
        <f t="shared" si="275"/>
        <v>1533038</v>
      </c>
      <c r="G17612" s="132" t="s">
        <v>23758</v>
      </c>
      <c r="H17612" s="132" t="s">
        <v>18028</v>
      </c>
    </row>
    <row r="17613" spans="1:8" ht="14.5" customHeight="1">
      <c r="A17613" s="131">
        <v>5630043</v>
      </c>
      <c r="B17613" s="131" t="s">
        <v>12164</v>
      </c>
      <c r="D17613" s="132" t="s">
        <v>30038</v>
      </c>
      <c r="E17613" s="132" t="s">
        <v>31506</v>
      </c>
      <c r="F17613" s="132" t="str">
        <f t="shared" si="275"/>
        <v>1533039</v>
      </c>
      <c r="G17613" s="132" t="s">
        <v>23758</v>
      </c>
      <c r="H17613" s="132" t="s">
        <v>18809</v>
      </c>
    </row>
    <row r="17614" spans="1:8" ht="14.5" customHeight="1">
      <c r="A17614" s="131">
        <v>5630043</v>
      </c>
      <c r="B17614" s="131" t="s">
        <v>12164</v>
      </c>
      <c r="D17614" s="132" t="s">
        <v>30038</v>
      </c>
      <c r="E17614" s="132" t="s">
        <v>31010</v>
      </c>
      <c r="F17614" s="132" t="str">
        <f t="shared" si="275"/>
        <v>1533040</v>
      </c>
      <c r="G17614" s="132" t="s">
        <v>23758</v>
      </c>
      <c r="H17614" s="132" t="s">
        <v>15692</v>
      </c>
    </row>
    <row r="17615" spans="1:8" ht="14.5" customHeight="1">
      <c r="A17615" s="131">
        <v>5630029</v>
      </c>
      <c r="B17615" s="131" t="s">
        <v>12165</v>
      </c>
      <c r="D17615" s="132" t="s">
        <v>30038</v>
      </c>
      <c r="E17615" s="132" t="s">
        <v>31507</v>
      </c>
      <c r="F17615" s="132" t="str">
        <f t="shared" si="275"/>
        <v>1533041</v>
      </c>
      <c r="G17615" s="132" t="s">
        <v>23758</v>
      </c>
      <c r="H17615" s="132" t="s">
        <v>18873</v>
      </c>
    </row>
    <row r="17616" spans="1:8" ht="14.5" customHeight="1">
      <c r="A17616" s="131">
        <v>5630029</v>
      </c>
      <c r="B17616" s="131" t="s">
        <v>12165</v>
      </c>
      <c r="D17616" s="132" t="s">
        <v>30038</v>
      </c>
      <c r="E17616" s="132" t="s">
        <v>31508</v>
      </c>
      <c r="F17616" s="132" t="str">
        <f t="shared" si="275"/>
        <v>1533042</v>
      </c>
      <c r="G17616" s="132" t="s">
        <v>23758</v>
      </c>
      <c r="H17616" s="132" t="s">
        <v>23768</v>
      </c>
    </row>
    <row r="17617" spans="1:8" ht="14.5" customHeight="1">
      <c r="A17617" s="131">
        <v>5630029</v>
      </c>
      <c r="B17617" s="131" t="s">
        <v>12165</v>
      </c>
      <c r="D17617" s="132" t="s">
        <v>30038</v>
      </c>
      <c r="E17617" s="132" t="s">
        <v>31509</v>
      </c>
      <c r="F17617" s="132" t="str">
        <f t="shared" si="275"/>
        <v>1533043</v>
      </c>
      <c r="G17617" s="132" t="s">
        <v>23758</v>
      </c>
      <c r="H17617" s="132" t="s">
        <v>23769</v>
      </c>
    </row>
    <row r="17618" spans="1:8" ht="14.5" customHeight="1">
      <c r="A17618" s="131">
        <v>5630029</v>
      </c>
      <c r="B17618" s="131" t="s">
        <v>12165</v>
      </c>
      <c r="D17618" s="132" t="s">
        <v>30038</v>
      </c>
      <c r="E17618" s="132" t="s">
        <v>31011</v>
      </c>
      <c r="F17618" s="132" t="str">
        <f t="shared" si="275"/>
        <v>1533044</v>
      </c>
      <c r="G17618" s="132" t="s">
        <v>23758</v>
      </c>
      <c r="H17618" s="132" t="s">
        <v>23770</v>
      </c>
    </row>
    <row r="17619" spans="1:8" ht="14.5" customHeight="1">
      <c r="A17619" s="131">
        <v>5630029</v>
      </c>
      <c r="B17619" s="131" t="s">
        <v>12165</v>
      </c>
      <c r="D17619" s="132" t="s">
        <v>30038</v>
      </c>
      <c r="E17619" s="132" t="s">
        <v>31510</v>
      </c>
      <c r="F17619" s="132" t="str">
        <f t="shared" si="275"/>
        <v>1533045</v>
      </c>
      <c r="G17619" s="132" t="s">
        <v>23758</v>
      </c>
      <c r="H17619" s="132" t="s">
        <v>17126</v>
      </c>
    </row>
    <row r="17620" spans="1:8" ht="14.5" customHeight="1">
      <c r="A17620" s="131">
        <v>5630028</v>
      </c>
      <c r="B17620" s="131" t="s">
        <v>12166</v>
      </c>
      <c r="D17620" s="132" t="s">
        <v>30038</v>
      </c>
      <c r="E17620" s="132" t="s">
        <v>31012</v>
      </c>
      <c r="F17620" s="132" t="str">
        <f t="shared" si="275"/>
        <v>1533046</v>
      </c>
      <c r="G17620" s="132" t="s">
        <v>23758</v>
      </c>
      <c r="H17620" s="132" t="s">
        <v>20886</v>
      </c>
    </row>
    <row r="17621" spans="1:8" ht="14.5" customHeight="1">
      <c r="A17621" s="131">
        <v>5630028</v>
      </c>
      <c r="B17621" s="131" t="s">
        <v>12166</v>
      </c>
      <c r="D17621" s="132" t="s">
        <v>30038</v>
      </c>
      <c r="E17621" s="132" t="s">
        <v>31511</v>
      </c>
      <c r="F17621" s="132" t="str">
        <f t="shared" si="275"/>
        <v>1533047</v>
      </c>
      <c r="G17621" s="132" t="s">
        <v>23758</v>
      </c>
      <c r="H17621" s="132" t="s">
        <v>23771</v>
      </c>
    </row>
    <row r="17622" spans="1:8" ht="14.5" customHeight="1">
      <c r="A17622" s="131">
        <v>5630028</v>
      </c>
      <c r="B17622" s="131" t="s">
        <v>12166</v>
      </c>
      <c r="D17622" s="132" t="s">
        <v>30038</v>
      </c>
      <c r="E17622" s="132" t="s">
        <v>31512</v>
      </c>
      <c r="F17622" s="132" t="str">
        <f t="shared" si="275"/>
        <v>1533048</v>
      </c>
      <c r="G17622" s="132" t="s">
        <v>23758</v>
      </c>
      <c r="H17622" s="132" t="s">
        <v>23772</v>
      </c>
    </row>
    <row r="17623" spans="1:8" ht="14.5" customHeight="1">
      <c r="A17623" s="131">
        <v>5630025</v>
      </c>
      <c r="B17623" s="131" t="s">
        <v>12167</v>
      </c>
      <c r="D17623" s="132" t="s">
        <v>30038</v>
      </c>
      <c r="E17623" s="132" t="s">
        <v>31513</v>
      </c>
      <c r="F17623" s="132" t="str">
        <f t="shared" si="275"/>
        <v>1533049</v>
      </c>
      <c r="G17623" s="132" t="s">
        <v>23758</v>
      </c>
      <c r="H17623" s="132" t="s">
        <v>23773</v>
      </c>
    </row>
    <row r="17624" spans="1:8" ht="14.5" customHeight="1">
      <c r="A17624" s="131">
        <v>5630025</v>
      </c>
      <c r="B17624" s="131" t="s">
        <v>12167</v>
      </c>
      <c r="D17624" s="132" t="s">
        <v>30038</v>
      </c>
      <c r="E17624" s="132" t="s">
        <v>31013</v>
      </c>
      <c r="F17624" s="132" t="str">
        <f t="shared" si="275"/>
        <v>1533050</v>
      </c>
      <c r="G17624" s="132" t="s">
        <v>23758</v>
      </c>
      <c r="H17624" s="132" t="s">
        <v>18764</v>
      </c>
    </row>
    <row r="17625" spans="1:8" ht="14.5" customHeight="1">
      <c r="A17625" s="131">
        <v>5630025</v>
      </c>
      <c r="B17625" s="131" t="s">
        <v>12167</v>
      </c>
      <c r="D17625" s="132" t="s">
        <v>30038</v>
      </c>
      <c r="E17625" s="132" t="s">
        <v>31014</v>
      </c>
      <c r="F17625" s="132" t="str">
        <f t="shared" si="275"/>
        <v>1533051</v>
      </c>
      <c r="G17625" s="132" t="s">
        <v>23758</v>
      </c>
      <c r="H17625" s="132" t="s">
        <v>21694</v>
      </c>
    </row>
    <row r="17626" spans="1:8" ht="14.5" customHeight="1">
      <c r="A17626" s="131">
        <v>5630033</v>
      </c>
      <c r="B17626" s="131" t="s">
        <v>12168</v>
      </c>
      <c r="D17626" s="132" t="s">
        <v>30038</v>
      </c>
      <c r="E17626" s="132" t="s">
        <v>31514</v>
      </c>
      <c r="F17626" s="132" t="str">
        <f t="shared" si="275"/>
        <v>1533052</v>
      </c>
      <c r="G17626" s="132" t="s">
        <v>23758</v>
      </c>
      <c r="H17626" s="132" t="s">
        <v>15680</v>
      </c>
    </row>
    <row r="17627" spans="1:8" ht="14.5" customHeight="1">
      <c r="A17627" s="131">
        <v>5630033</v>
      </c>
      <c r="B17627" s="131" t="s">
        <v>12168</v>
      </c>
      <c r="D17627" s="132" t="s">
        <v>30038</v>
      </c>
      <c r="E17627" s="132" t="s">
        <v>31015</v>
      </c>
      <c r="F17627" s="132" t="str">
        <f t="shared" si="275"/>
        <v>1533053</v>
      </c>
      <c r="G17627" s="132" t="s">
        <v>23758</v>
      </c>
      <c r="H17627" s="132" t="s">
        <v>18106</v>
      </c>
    </row>
    <row r="17628" spans="1:8" ht="14.5" customHeight="1">
      <c r="A17628" s="131">
        <v>5630038</v>
      </c>
      <c r="B17628" s="131" t="s">
        <v>12169</v>
      </c>
      <c r="D17628" s="132" t="s">
        <v>30038</v>
      </c>
      <c r="E17628" s="132" t="s">
        <v>31016</v>
      </c>
      <c r="F17628" s="132" t="str">
        <f t="shared" si="275"/>
        <v>1533054</v>
      </c>
      <c r="G17628" s="132" t="s">
        <v>23758</v>
      </c>
      <c r="H17628" s="132" t="s">
        <v>15714</v>
      </c>
    </row>
    <row r="17629" spans="1:8" ht="14.5" customHeight="1">
      <c r="A17629" s="131">
        <v>5630038</v>
      </c>
      <c r="B17629" s="131" t="s">
        <v>12169</v>
      </c>
      <c r="D17629" s="132" t="s">
        <v>30038</v>
      </c>
      <c r="E17629" s="132" t="s">
        <v>31515</v>
      </c>
      <c r="F17629" s="132" t="str">
        <f t="shared" si="275"/>
        <v>1533055</v>
      </c>
      <c r="G17629" s="132" t="s">
        <v>23758</v>
      </c>
      <c r="H17629" s="132" t="s">
        <v>23774</v>
      </c>
    </row>
    <row r="17630" spans="1:8" ht="14.5" customHeight="1">
      <c r="A17630" s="131">
        <v>5630031</v>
      </c>
      <c r="B17630" s="131" t="s">
        <v>12170</v>
      </c>
      <c r="D17630" s="132" t="s">
        <v>30038</v>
      </c>
      <c r="E17630" s="132" t="s">
        <v>31516</v>
      </c>
      <c r="F17630" s="132" t="str">
        <f t="shared" si="275"/>
        <v>1533056</v>
      </c>
      <c r="G17630" s="132" t="s">
        <v>23758</v>
      </c>
      <c r="H17630" s="132" t="s">
        <v>23775</v>
      </c>
    </row>
    <row r="17631" spans="1:8" ht="14.5" customHeight="1">
      <c r="A17631" s="131">
        <v>5630031</v>
      </c>
      <c r="B17631" s="131" t="s">
        <v>12170</v>
      </c>
      <c r="D17631" s="132" t="s">
        <v>30038</v>
      </c>
      <c r="E17631" s="132" t="s">
        <v>31017</v>
      </c>
      <c r="F17631" s="132" t="str">
        <f t="shared" si="275"/>
        <v>1533057</v>
      </c>
      <c r="G17631" s="132" t="s">
        <v>23758</v>
      </c>
      <c r="H17631" s="132" t="s">
        <v>15699</v>
      </c>
    </row>
    <row r="17632" spans="1:8" ht="14.5" customHeight="1">
      <c r="A17632" s="131">
        <v>5630036</v>
      </c>
      <c r="B17632" s="131" t="s">
        <v>12171</v>
      </c>
      <c r="D17632" s="132" t="s">
        <v>30038</v>
      </c>
      <c r="E17632" s="132" t="s">
        <v>31517</v>
      </c>
      <c r="F17632" s="132" t="str">
        <f t="shared" si="275"/>
        <v>1533058</v>
      </c>
      <c r="G17632" s="132" t="s">
        <v>23758</v>
      </c>
      <c r="H17632" s="132" t="s">
        <v>21846</v>
      </c>
    </row>
    <row r="17633" spans="1:8" ht="14.5" customHeight="1">
      <c r="A17633" s="131">
        <v>5630036</v>
      </c>
      <c r="B17633" s="131" t="s">
        <v>12171</v>
      </c>
      <c r="D17633" s="132" t="s">
        <v>30039</v>
      </c>
      <c r="E17633" s="132" t="s">
        <v>30993</v>
      </c>
      <c r="F17633" s="132" t="str">
        <f t="shared" si="275"/>
        <v>1534001</v>
      </c>
      <c r="G17633" s="132" t="s">
        <v>23776</v>
      </c>
      <c r="H17633" s="132" t="s">
        <v>17991</v>
      </c>
    </row>
    <row r="17634" spans="1:8" ht="14.5" customHeight="1">
      <c r="A17634" s="131">
        <v>5630035</v>
      </c>
      <c r="B17634" s="131" t="s">
        <v>12172</v>
      </c>
      <c r="D17634" s="132" t="s">
        <v>30039</v>
      </c>
      <c r="E17634" s="132" t="s">
        <v>31486</v>
      </c>
      <c r="F17634" s="132" t="str">
        <f t="shared" si="275"/>
        <v>1534002</v>
      </c>
      <c r="G17634" s="132" t="s">
        <v>23776</v>
      </c>
      <c r="H17634" s="132" t="s">
        <v>16900</v>
      </c>
    </row>
    <row r="17635" spans="1:8" ht="14.5" customHeight="1">
      <c r="A17635" s="131">
        <v>5630035</v>
      </c>
      <c r="B17635" s="131" t="s">
        <v>12172</v>
      </c>
      <c r="D17635" s="132" t="s">
        <v>30039</v>
      </c>
      <c r="E17635" s="132" t="s">
        <v>31487</v>
      </c>
      <c r="F17635" s="132" t="str">
        <f t="shared" si="275"/>
        <v>1534003</v>
      </c>
      <c r="G17635" s="132" t="s">
        <v>23776</v>
      </c>
      <c r="H17635" s="132" t="s">
        <v>15805</v>
      </c>
    </row>
    <row r="17636" spans="1:8" ht="14.5" customHeight="1">
      <c r="A17636" s="131">
        <v>5630021</v>
      </c>
      <c r="B17636" s="131" t="s">
        <v>12173</v>
      </c>
      <c r="D17636" s="132" t="s">
        <v>30039</v>
      </c>
      <c r="E17636" s="132" t="s">
        <v>30994</v>
      </c>
      <c r="F17636" s="132" t="str">
        <f t="shared" si="275"/>
        <v>1534004</v>
      </c>
      <c r="G17636" s="132" t="s">
        <v>23776</v>
      </c>
      <c r="H17636" s="132" t="s">
        <v>15373</v>
      </c>
    </row>
    <row r="17637" spans="1:8" ht="14.5" customHeight="1">
      <c r="A17637" s="131">
        <v>5630021</v>
      </c>
      <c r="B17637" s="131" t="s">
        <v>12173</v>
      </c>
      <c r="D17637" s="132" t="s">
        <v>30039</v>
      </c>
      <c r="E17637" s="132" t="s">
        <v>30995</v>
      </c>
      <c r="F17637" s="132" t="str">
        <f t="shared" si="275"/>
        <v>1534005</v>
      </c>
      <c r="G17637" s="132" t="s">
        <v>23776</v>
      </c>
      <c r="H17637" s="132" t="s">
        <v>15422</v>
      </c>
    </row>
    <row r="17638" spans="1:8" ht="14.5" customHeight="1">
      <c r="A17638" s="131">
        <v>5630021</v>
      </c>
      <c r="B17638" s="131" t="s">
        <v>12173</v>
      </c>
      <c r="D17638" s="132" t="s">
        <v>30039</v>
      </c>
      <c r="E17638" s="132" t="s">
        <v>31488</v>
      </c>
      <c r="F17638" s="132" t="str">
        <f t="shared" si="275"/>
        <v>1534006</v>
      </c>
      <c r="G17638" s="132" t="s">
        <v>23776</v>
      </c>
      <c r="H17638" s="132" t="s">
        <v>18805</v>
      </c>
    </row>
    <row r="17639" spans="1:8" ht="14.5" customHeight="1">
      <c r="A17639" s="131">
        <v>5630021</v>
      </c>
      <c r="B17639" s="131" t="s">
        <v>12173</v>
      </c>
      <c r="D17639" s="132" t="s">
        <v>30039</v>
      </c>
      <c r="E17639" s="132" t="s">
        <v>31489</v>
      </c>
      <c r="F17639" s="132" t="str">
        <f t="shared" si="275"/>
        <v>1534007</v>
      </c>
      <c r="G17639" s="132" t="s">
        <v>23776</v>
      </c>
      <c r="H17639" s="132" t="s">
        <v>23777</v>
      </c>
    </row>
    <row r="17640" spans="1:8" ht="14.5" customHeight="1">
      <c r="A17640" s="131">
        <v>5630021</v>
      </c>
      <c r="B17640" s="131" t="s">
        <v>12173</v>
      </c>
      <c r="D17640" s="132" t="s">
        <v>30039</v>
      </c>
      <c r="E17640" s="132" t="s">
        <v>31807</v>
      </c>
      <c r="F17640" s="132" t="str">
        <f t="shared" si="275"/>
        <v>1534008</v>
      </c>
      <c r="G17640" s="132" t="s">
        <v>23776</v>
      </c>
      <c r="H17640" s="132" t="s">
        <v>23778</v>
      </c>
    </row>
    <row r="17641" spans="1:8" ht="14.5" customHeight="1">
      <c r="A17641" s="131">
        <v>5630037</v>
      </c>
      <c r="B17641" s="131" t="s">
        <v>12174</v>
      </c>
      <c r="D17641" s="132" t="s">
        <v>30039</v>
      </c>
      <c r="E17641" s="132" t="s">
        <v>30996</v>
      </c>
      <c r="F17641" s="132" t="str">
        <f t="shared" si="275"/>
        <v>1534009</v>
      </c>
      <c r="G17641" s="132" t="s">
        <v>23776</v>
      </c>
      <c r="H17641" s="132" t="s">
        <v>19434</v>
      </c>
    </row>
    <row r="17642" spans="1:8" ht="14.5" customHeight="1">
      <c r="A17642" s="131">
        <v>5630037</v>
      </c>
      <c r="B17642" s="131" t="s">
        <v>12174</v>
      </c>
      <c r="D17642" s="132" t="s">
        <v>30039</v>
      </c>
      <c r="E17642" s="132" t="s">
        <v>31490</v>
      </c>
      <c r="F17642" s="132" t="str">
        <f t="shared" si="275"/>
        <v>1534010</v>
      </c>
      <c r="G17642" s="132" t="s">
        <v>23776</v>
      </c>
      <c r="H17642" s="132" t="s">
        <v>16928</v>
      </c>
    </row>
    <row r="17643" spans="1:8" ht="14.5" customHeight="1">
      <c r="A17643" s="131">
        <v>5630024</v>
      </c>
      <c r="B17643" s="131" t="s">
        <v>12175</v>
      </c>
      <c r="D17643" s="132" t="s">
        <v>30039</v>
      </c>
      <c r="E17643" s="132" t="s">
        <v>31491</v>
      </c>
      <c r="F17643" s="132" t="str">
        <f t="shared" si="275"/>
        <v>1534011</v>
      </c>
      <c r="G17643" s="132" t="s">
        <v>23776</v>
      </c>
      <c r="H17643" s="132" t="s">
        <v>18754</v>
      </c>
    </row>
    <row r="17644" spans="1:8" ht="14.5" customHeight="1">
      <c r="A17644" s="131">
        <v>5630024</v>
      </c>
      <c r="B17644" s="131" t="s">
        <v>12175</v>
      </c>
      <c r="D17644" s="132" t="s">
        <v>30039</v>
      </c>
      <c r="E17644" s="132" t="s">
        <v>31492</v>
      </c>
      <c r="F17644" s="132" t="str">
        <f t="shared" si="275"/>
        <v>1534012</v>
      </c>
      <c r="G17644" s="132" t="s">
        <v>23776</v>
      </c>
      <c r="H17644" s="132" t="s">
        <v>20886</v>
      </c>
    </row>
    <row r="17645" spans="1:8" ht="14.5" customHeight="1">
      <c r="A17645" s="131">
        <v>5630024</v>
      </c>
      <c r="B17645" s="131" t="s">
        <v>12175</v>
      </c>
      <c r="D17645" s="132" t="s">
        <v>30039</v>
      </c>
      <c r="E17645" s="132" t="s">
        <v>30997</v>
      </c>
      <c r="F17645" s="132" t="str">
        <f t="shared" si="275"/>
        <v>1534013</v>
      </c>
      <c r="G17645" s="132" t="s">
        <v>23776</v>
      </c>
      <c r="H17645" s="132" t="s">
        <v>18739</v>
      </c>
    </row>
    <row r="17646" spans="1:8" ht="14.5" customHeight="1">
      <c r="A17646" s="131">
        <v>5630017</v>
      </c>
      <c r="B17646" s="131" t="s">
        <v>12176</v>
      </c>
      <c r="D17646" s="132" t="s">
        <v>30040</v>
      </c>
      <c r="E17646" s="132" t="s">
        <v>30993</v>
      </c>
      <c r="F17646" s="132" t="str">
        <f t="shared" si="275"/>
        <v>1538001</v>
      </c>
      <c r="G17646" s="132" t="s">
        <v>23779</v>
      </c>
      <c r="H17646" s="132" t="s">
        <v>15805</v>
      </c>
    </row>
    <row r="17647" spans="1:8" ht="14.5" customHeight="1">
      <c r="A17647" s="131">
        <v>5630017</v>
      </c>
      <c r="B17647" s="131" t="s">
        <v>12176</v>
      </c>
      <c r="D17647" s="132" t="s">
        <v>30040</v>
      </c>
      <c r="E17647" s="132" t="s">
        <v>31486</v>
      </c>
      <c r="F17647" s="132" t="str">
        <f t="shared" si="275"/>
        <v>1538002</v>
      </c>
      <c r="G17647" s="132" t="s">
        <v>23779</v>
      </c>
      <c r="H17647" s="132" t="s">
        <v>18822</v>
      </c>
    </row>
    <row r="17648" spans="1:8" ht="14.5" customHeight="1">
      <c r="A17648" s="131">
        <v>5630017</v>
      </c>
      <c r="B17648" s="131" t="s">
        <v>12176</v>
      </c>
      <c r="D17648" s="132" t="s">
        <v>30040</v>
      </c>
      <c r="E17648" s="132" t="s">
        <v>31487</v>
      </c>
      <c r="F17648" s="132" t="str">
        <f t="shared" si="275"/>
        <v>1538003</v>
      </c>
      <c r="G17648" s="132" t="s">
        <v>23779</v>
      </c>
      <c r="H17648" s="132" t="s">
        <v>23780</v>
      </c>
    </row>
    <row r="17649" spans="1:8" ht="14.5" customHeight="1">
      <c r="A17649" s="131">
        <v>5630017</v>
      </c>
      <c r="B17649" s="131" t="s">
        <v>12176</v>
      </c>
      <c r="D17649" s="132" t="s">
        <v>30040</v>
      </c>
      <c r="E17649" s="132" t="s">
        <v>30994</v>
      </c>
      <c r="F17649" s="132" t="str">
        <f t="shared" si="275"/>
        <v>1538004</v>
      </c>
      <c r="G17649" s="132" t="s">
        <v>23779</v>
      </c>
      <c r="H17649" s="132" t="s">
        <v>23781</v>
      </c>
    </row>
    <row r="17650" spans="1:8" ht="14.5" customHeight="1">
      <c r="A17650" s="131">
        <v>5630017</v>
      </c>
      <c r="B17650" s="131" t="s">
        <v>12176</v>
      </c>
      <c r="D17650" s="132" t="s">
        <v>30040</v>
      </c>
      <c r="E17650" s="132" t="s">
        <v>30995</v>
      </c>
      <c r="F17650" s="132" t="str">
        <f t="shared" si="275"/>
        <v>1538005</v>
      </c>
      <c r="G17650" s="132" t="s">
        <v>23779</v>
      </c>
      <c r="H17650" s="132" t="s">
        <v>23782</v>
      </c>
    </row>
    <row r="17651" spans="1:8" ht="14.5" customHeight="1">
      <c r="A17651" s="131">
        <v>5630026</v>
      </c>
      <c r="B17651" s="131" t="s">
        <v>12177</v>
      </c>
      <c r="D17651" s="132" t="s">
        <v>30040</v>
      </c>
      <c r="E17651" s="132" t="s">
        <v>31488</v>
      </c>
      <c r="F17651" s="132" t="str">
        <f t="shared" si="275"/>
        <v>1538006</v>
      </c>
      <c r="G17651" s="132" t="s">
        <v>23779</v>
      </c>
      <c r="H17651" s="132" t="s">
        <v>15422</v>
      </c>
    </row>
    <row r="17652" spans="1:8" ht="14.5" customHeight="1">
      <c r="A17652" s="131">
        <v>5630026</v>
      </c>
      <c r="B17652" s="131" t="s">
        <v>12177</v>
      </c>
      <c r="D17652" s="132" t="s">
        <v>30040</v>
      </c>
      <c r="E17652" s="132" t="s">
        <v>31489</v>
      </c>
      <c r="F17652" s="132" t="str">
        <f t="shared" si="275"/>
        <v>1538007</v>
      </c>
      <c r="G17652" s="132" t="s">
        <v>23779</v>
      </c>
      <c r="H17652" s="132" t="s">
        <v>14980</v>
      </c>
    </row>
    <row r="17653" spans="1:8" ht="14.5" customHeight="1">
      <c r="A17653" s="131">
        <v>5630045</v>
      </c>
      <c r="B17653" s="131" t="s">
        <v>12178</v>
      </c>
      <c r="D17653" s="132" t="s">
        <v>30040</v>
      </c>
      <c r="E17653" s="132" t="s">
        <v>31807</v>
      </c>
      <c r="F17653" s="132" t="str">
        <f t="shared" si="275"/>
        <v>1538008</v>
      </c>
      <c r="G17653" s="132" t="s">
        <v>23779</v>
      </c>
      <c r="H17653" s="132" t="s">
        <v>23783</v>
      </c>
    </row>
    <row r="17654" spans="1:8" ht="14.5" customHeight="1">
      <c r="A17654" s="131">
        <v>5630045</v>
      </c>
      <c r="B17654" s="131" t="s">
        <v>12178</v>
      </c>
      <c r="D17654" s="132" t="s">
        <v>30040</v>
      </c>
      <c r="E17654" s="132" t="s">
        <v>30996</v>
      </c>
      <c r="F17654" s="132" t="str">
        <f t="shared" si="275"/>
        <v>1538009</v>
      </c>
      <c r="G17654" s="132" t="s">
        <v>23779</v>
      </c>
      <c r="H17654" s="132" t="s">
        <v>17126</v>
      </c>
    </row>
    <row r="17655" spans="1:8" ht="14.5" customHeight="1">
      <c r="A17655" s="131">
        <v>5650875</v>
      </c>
      <c r="B17655" s="131" t="s">
        <v>12179</v>
      </c>
      <c r="D17655" s="132" t="s">
        <v>30041</v>
      </c>
      <c r="E17655" s="132" t="s">
        <v>30993</v>
      </c>
      <c r="F17655" s="132" t="str">
        <f t="shared" si="275"/>
        <v>1550001</v>
      </c>
      <c r="G17655" s="132" t="s">
        <v>23784</v>
      </c>
      <c r="H17655" s="132" t="s">
        <v>14751</v>
      </c>
    </row>
    <row r="17656" spans="1:8" ht="14.5" customHeight="1">
      <c r="A17656" s="131">
        <v>5650875</v>
      </c>
      <c r="B17656" s="131" t="s">
        <v>12179</v>
      </c>
      <c r="D17656" s="132" t="s">
        <v>30041</v>
      </c>
      <c r="E17656" s="132" t="s">
        <v>31487</v>
      </c>
      <c r="F17656" s="132" t="str">
        <f t="shared" si="275"/>
        <v>1550003</v>
      </c>
      <c r="G17656" s="132" t="s">
        <v>23784</v>
      </c>
      <c r="H17656" s="132" t="s">
        <v>15422</v>
      </c>
    </row>
    <row r="17657" spans="1:8" ht="14.5" customHeight="1">
      <c r="A17657" s="131">
        <v>5650875</v>
      </c>
      <c r="B17657" s="131" t="s">
        <v>12179</v>
      </c>
      <c r="D17657" s="132" t="s">
        <v>30041</v>
      </c>
      <c r="E17657" s="132" t="s">
        <v>30994</v>
      </c>
      <c r="F17657" s="132" t="str">
        <f t="shared" si="275"/>
        <v>1550004</v>
      </c>
      <c r="G17657" s="132" t="s">
        <v>23784</v>
      </c>
      <c r="H17657" s="132" t="s">
        <v>23785</v>
      </c>
    </row>
    <row r="17658" spans="1:8" ht="14.5" customHeight="1">
      <c r="A17658" s="131">
        <v>5650875</v>
      </c>
      <c r="B17658" s="131" t="s">
        <v>12179</v>
      </c>
      <c r="D17658" s="132" t="s">
        <v>30041</v>
      </c>
      <c r="E17658" s="132" t="s">
        <v>30995</v>
      </c>
      <c r="F17658" s="132" t="str">
        <f t="shared" si="275"/>
        <v>1550005</v>
      </c>
      <c r="G17658" s="132" t="s">
        <v>23784</v>
      </c>
      <c r="H17658" s="132" t="s">
        <v>15644</v>
      </c>
    </row>
    <row r="17659" spans="1:8" ht="14.5" customHeight="1">
      <c r="A17659" s="131">
        <v>5640041</v>
      </c>
      <c r="B17659" s="131" t="s">
        <v>12180</v>
      </c>
      <c r="D17659" s="132" t="s">
        <v>30041</v>
      </c>
      <c r="E17659" s="132" t="s">
        <v>31488</v>
      </c>
      <c r="F17659" s="132" t="str">
        <f t="shared" si="275"/>
        <v>1550006</v>
      </c>
      <c r="G17659" s="132" t="s">
        <v>23784</v>
      </c>
      <c r="H17659" s="132" t="s">
        <v>15411</v>
      </c>
    </row>
    <row r="17660" spans="1:8" ht="14.5" customHeight="1">
      <c r="A17660" s="131">
        <v>5640041</v>
      </c>
      <c r="B17660" s="131" t="s">
        <v>12180</v>
      </c>
      <c r="D17660" s="132" t="s">
        <v>30041</v>
      </c>
      <c r="E17660" s="132" t="s">
        <v>31489</v>
      </c>
      <c r="F17660" s="132" t="str">
        <f t="shared" si="275"/>
        <v>1550007</v>
      </c>
      <c r="G17660" s="132" t="s">
        <v>23784</v>
      </c>
      <c r="H17660" s="132" t="s">
        <v>23786</v>
      </c>
    </row>
    <row r="17661" spans="1:8" ht="14.5" customHeight="1">
      <c r="A17661" s="131">
        <v>5640041</v>
      </c>
      <c r="B17661" s="131" t="s">
        <v>12180</v>
      </c>
      <c r="D17661" s="132" t="s">
        <v>30041</v>
      </c>
      <c r="E17661" s="132" t="s">
        <v>31807</v>
      </c>
      <c r="F17661" s="132" t="str">
        <f t="shared" si="275"/>
        <v>1550008</v>
      </c>
      <c r="G17661" s="132" t="s">
        <v>23784</v>
      </c>
      <c r="H17661" s="132" t="s">
        <v>15380</v>
      </c>
    </row>
    <row r="17662" spans="1:8" ht="14.5" customHeight="1">
      <c r="A17662" s="131">
        <v>5640041</v>
      </c>
      <c r="B17662" s="131" t="s">
        <v>12180</v>
      </c>
      <c r="D17662" s="132" t="s">
        <v>30041</v>
      </c>
      <c r="E17662" s="132" t="s">
        <v>30996</v>
      </c>
      <c r="F17662" s="132" t="str">
        <f t="shared" si="275"/>
        <v>1550009</v>
      </c>
      <c r="G17662" s="132" t="s">
        <v>23784</v>
      </c>
      <c r="H17662" s="132" t="s">
        <v>15646</v>
      </c>
    </row>
    <row r="17663" spans="1:8" ht="14.5" customHeight="1">
      <c r="A17663" s="131">
        <v>5640041</v>
      </c>
      <c r="B17663" s="131" t="s">
        <v>12180</v>
      </c>
      <c r="D17663" s="132" t="s">
        <v>30041</v>
      </c>
      <c r="E17663" s="132" t="s">
        <v>31490</v>
      </c>
      <c r="F17663" s="132" t="str">
        <f t="shared" si="275"/>
        <v>1550010</v>
      </c>
      <c r="G17663" s="132" t="s">
        <v>23784</v>
      </c>
      <c r="H17663" s="132" t="s">
        <v>16928</v>
      </c>
    </row>
    <row r="17664" spans="1:8" ht="14.5" customHeight="1">
      <c r="A17664" s="131">
        <v>5640032</v>
      </c>
      <c r="B17664" s="131" t="s">
        <v>12181</v>
      </c>
      <c r="D17664" s="132" t="s">
        <v>30041</v>
      </c>
      <c r="E17664" s="132" t="s">
        <v>31491</v>
      </c>
      <c r="F17664" s="132" t="str">
        <f t="shared" si="275"/>
        <v>1550011</v>
      </c>
      <c r="G17664" s="132" t="s">
        <v>23784</v>
      </c>
      <c r="H17664" s="132" t="s">
        <v>18898</v>
      </c>
    </row>
    <row r="17665" spans="1:8" ht="14.5" customHeight="1">
      <c r="A17665" s="131">
        <v>5640032</v>
      </c>
      <c r="B17665" s="131" t="s">
        <v>12181</v>
      </c>
      <c r="D17665" s="132" t="s">
        <v>30041</v>
      </c>
      <c r="E17665" s="132" t="s">
        <v>31492</v>
      </c>
      <c r="F17665" s="132" t="str">
        <f t="shared" si="275"/>
        <v>1550012</v>
      </c>
      <c r="G17665" s="132" t="s">
        <v>23784</v>
      </c>
      <c r="H17665" s="132" t="s">
        <v>18961</v>
      </c>
    </row>
    <row r="17666" spans="1:8" ht="14.5" customHeight="1">
      <c r="A17666" s="131">
        <v>5640032</v>
      </c>
      <c r="B17666" s="131" t="s">
        <v>12181</v>
      </c>
      <c r="D17666" s="132" t="s">
        <v>30041</v>
      </c>
      <c r="E17666" s="132" t="s">
        <v>30997</v>
      </c>
      <c r="F17666" s="132" t="str">
        <f t="shared" si="275"/>
        <v>1550013</v>
      </c>
      <c r="G17666" s="132" t="s">
        <v>23784</v>
      </c>
      <c r="H17666" s="132" t="s">
        <v>15679</v>
      </c>
    </row>
    <row r="17667" spans="1:8" ht="14.5" customHeight="1">
      <c r="A17667" s="131">
        <v>5640063</v>
      </c>
      <c r="B17667" s="131" t="s">
        <v>12182</v>
      </c>
      <c r="D17667" s="132" t="s">
        <v>30041</v>
      </c>
      <c r="E17667" s="132" t="s">
        <v>31493</v>
      </c>
      <c r="F17667" s="132" t="str">
        <f t="shared" ref="F17667:F17730" si="276">TEXT(D17667,"0000")&amp;TEXT(E17667,"000")</f>
        <v>1550014</v>
      </c>
      <c r="G17667" s="132" t="s">
        <v>23784</v>
      </c>
      <c r="H17667" s="132" t="s">
        <v>18804</v>
      </c>
    </row>
    <row r="17668" spans="1:8" ht="14.5" customHeight="1">
      <c r="A17668" s="131">
        <v>5640063</v>
      </c>
      <c r="B17668" s="131" t="s">
        <v>12182</v>
      </c>
      <c r="D17668" s="132" t="s">
        <v>30041</v>
      </c>
      <c r="E17668" s="132" t="s">
        <v>30998</v>
      </c>
      <c r="F17668" s="132" t="str">
        <f t="shared" si="276"/>
        <v>1550015</v>
      </c>
      <c r="G17668" s="132" t="s">
        <v>23784</v>
      </c>
      <c r="H17668" s="132" t="s">
        <v>18782</v>
      </c>
    </row>
    <row r="17669" spans="1:8" ht="14.5" customHeight="1">
      <c r="A17669" s="131">
        <v>5640063</v>
      </c>
      <c r="B17669" s="131" t="s">
        <v>12182</v>
      </c>
      <c r="D17669" s="132" t="s">
        <v>30041</v>
      </c>
      <c r="E17669" s="132" t="s">
        <v>31494</v>
      </c>
      <c r="F17669" s="132" t="str">
        <f t="shared" si="276"/>
        <v>1550016</v>
      </c>
      <c r="G17669" s="132" t="s">
        <v>23784</v>
      </c>
      <c r="H17669" s="132" t="s">
        <v>18534</v>
      </c>
    </row>
    <row r="17670" spans="1:8" ht="14.5" customHeight="1">
      <c r="A17670" s="131">
        <v>5640063</v>
      </c>
      <c r="B17670" s="131" t="s">
        <v>12182</v>
      </c>
      <c r="D17670" s="132" t="s">
        <v>30041</v>
      </c>
      <c r="E17670" s="132" t="s">
        <v>31495</v>
      </c>
      <c r="F17670" s="132" t="str">
        <f t="shared" si="276"/>
        <v>1550017</v>
      </c>
      <c r="G17670" s="132" t="s">
        <v>23784</v>
      </c>
      <c r="H17670" s="132" t="s">
        <v>15675</v>
      </c>
    </row>
    <row r="17671" spans="1:8" ht="14.5" customHeight="1">
      <c r="A17671" s="131">
        <v>5640063</v>
      </c>
      <c r="B17671" s="131" t="s">
        <v>12182</v>
      </c>
      <c r="D17671" s="132" t="s">
        <v>30041</v>
      </c>
      <c r="E17671" s="132" t="s">
        <v>31496</v>
      </c>
      <c r="F17671" s="132" t="str">
        <f t="shared" si="276"/>
        <v>1550018</v>
      </c>
      <c r="G17671" s="132" t="s">
        <v>23784</v>
      </c>
      <c r="H17671" s="132" t="s">
        <v>21900</v>
      </c>
    </row>
    <row r="17672" spans="1:8" ht="14.5" customHeight="1">
      <c r="A17672" s="131">
        <v>5650853</v>
      </c>
      <c r="B17672" s="131" t="s">
        <v>12183</v>
      </c>
      <c r="D17672" s="132" t="s">
        <v>30041</v>
      </c>
      <c r="E17672" s="132" t="s">
        <v>30999</v>
      </c>
      <c r="F17672" s="132" t="str">
        <f t="shared" si="276"/>
        <v>1550019</v>
      </c>
      <c r="G17672" s="132" t="s">
        <v>23784</v>
      </c>
      <c r="H17672" s="132" t="s">
        <v>15772</v>
      </c>
    </row>
    <row r="17673" spans="1:8" ht="14.5" customHeight="1">
      <c r="A17673" s="131">
        <v>5650853</v>
      </c>
      <c r="B17673" s="131" t="s">
        <v>12183</v>
      </c>
      <c r="D17673" s="132" t="s">
        <v>30041</v>
      </c>
      <c r="E17673" s="132" t="s">
        <v>31000</v>
      </c>
      <c r="F17673" s="132" t="str">
        <f t="shared" si="276"/>
        <v>1550020</v>
      </c>
      <c r="G17673" s="132" t="s">
        <v>23784</v>
      </c>
      <c r="H17673" s="132" t="s">
        <v>15653</v>
      </c>
    </row>
    <row r="17674" spans="1:8" ht="14.5" customHeight="1">
      <c r="A17674" s="131">
        <v>5650853</v>
      </c>
      <c r="B17674" s="131" t="s">
        <v>12183</v>
      </c>
      <c r="D17674" s="132" t="s">
        <v>30041</v>
      </c>
      <c r="E17674" s="132" t="s">
        <v>31001</v>
      </c>
      <c r="F17674" s="132" t="str">
        <f t="shared" si="276"/>
        <v>1550021</v>
      </c>
      <c r="G17674" s="132" t="s">
        <v>23784</v>
      </c>
      <c r="H17674" s="132" t="s">
        <v>15673</v>
      </c>
    </row>
    <row r="17675" spans="1:8" ht="14.5" customHeight="1">
      <c r="A17675" s="131">
        <v>5650853</v>
      </c>
      <c r="B17675" s="131" t="s">
        <v>12183</v>
      </c>
      <c r="D17675" s="132" t="s">
        <v>30042</v>
      </c>
      <c r="E17675" s="132" t="s">
        <v>31486</v>
      </c>
      <c r="F17675" s="132" t="str">
        <f t="shared" si="276"/>
        <v>1551002</v>
      </c>
      <c r="G17675" s="132" t="s">
        <v>23787</v>
      </c>
      <c r="H17675" s="132" t="s">
        <v>15805</v>
      </c>
    </row>
    <row r="17676" spans="1:8" ht="14.5" customHeight="1">
      <c r="A17676" s="131">
        <v>5640082</v>
      </c>
      <c r="B17676" s="131" t="s">
        <v>12184</v>
      </c>
      <c r="D17676" s="132" t="s">
        <v>30042</v>
      </c>
      <c r="E17676" s="132" t="s">
        <v>31487</v>
      </c>
      <c r="F17676" s="132" t="str">
        <f t="shared" si="276"/>
        <v>1551003</v>
      </c>
      <c r="G17676" s="132" t="s">
        <v>23787</v>
      </c>
      <c r="H17676" s="132" t="s">
        <v>23788</v>
      </c>
    </row>
    <row r="17677" spans="1:8" ht="14.5" customHeight="1">
      <c r="A17677" s="131">
        <v>5640082</v>
      </c>
      <c r="B17677" s="131" t="s">
        <v>12184</v>
      </c>
      <c r="D17677" s="132" t="s">
        <v>30042</v>
      </c>
      <c r="E17677" s="132" t="s">
        <v>30995</v>
      </c>
      <c r="F17677" s="132" t="str">
        <f t="shared" si="276"/>
        <v>1551005</v>
      </c>
      <c r="G17677" s="132" t="s">
        <v>23787</v>
      </c>
      <c r="H17677" s="132" t="s">
        <v>23789</v>
      </c>
    </row>
    <row r="17678" spans="1:8" ht="14.5" customHeight="1">
      <c r="A17678" s="131">
        <v>5640082</v>
      </c>
      <c r="B17678" s="131" t="s">
        <v>12184</v>
      </c>
      <c r="D17678" s="132" t="s">
        <v>30042</v>
      </c>
      <c r="E17678" s="132" t="s">
        <v>31488</v>
      </c>
      <c r="F17678" s="132" t="str">
        <f t="shared" si="276"/>
        <v>1551006</v>
      </c>
      <c r="G17678" s="132" t="s">
        <v>23787</v>
      </c>
      <c r="H17678" s="132" t="s">
        <v>15373</v>
      </c>
    </row>
    <row r="17679" spans="1:8" ht="14.5" customHeight="1">
      <c r="A17679" s="131">
        <v>5640082</v>
      </c>
      <c r="B17679" s="131" t="s">
        <v>12184</v>
      </c>
      <c r="D17679" s="132" t="s">
        <v>30042</v>
      </c>
      <c r="E17679" s="132" t="s">
        <v>31489</v>
      </c>
      <c r="F17679" s="132" t="str">
        <f t="shared" si="276"/>
        <v>1551007</v>
      </c>
      <c r="G17679" s="132" t="s">
        <v>23787</v>
      </c>
      <c r="H17679" s="132" t="s">
        <v>23790</v>
      </c>
    </row>
    <row r="17680" spans="1:8" ht="14.5" customHeight="1">
      <c r="A17680" s="131">
        <v>5640002</v>
      </c>
      <c r="B17680" s="131" t="s">
        <v>12185</v>
      </c>
      <c r="D17680" s="132" t="s">
        <v>30042</v>
      </c>
      <c r="E17680" s="132" t="s">
        <v>31807</v>
      </c>
      <c r="F17680" s="132" t="str">
        <f t="shared" si="276"/>
        <v>1551008</v>
      </c>
      <c r="G17680" s="132" t="s">
        <v>23787</v>
      </c>
      <c r="H17680" s="132" t="s">
        <v>15582</v>
      </c>
    </row>
    <row r="17681" spans="1:8" ht="14.5" customHeight="1">
      <c r="A17681" s="131">
        <v>5640002</v>
      </c>
      <c r="B17681" s="131" t="s">
        <v>12185</v>
      </c>
      <c r="D17681" s="132" t="s">
        <v>30042</v>
      </c>
      <c r="E17681" s="132" t="s">
        <v>30996</v>
      </c>
      <c r="F17681" s="132" t="str">
        <f t="shared" si="276"/>
        <v>1551009</v>
      </c>
      <c r="G17681" s="132" t="s">
        <v>23787</v>
      </c>
      <c r="H17681" s="132" t="s">
        <v>15529</v>
      </c>
    </row>
    <row r="17682" spans="1:8" ht="14.5" customHeight="1">
      <c r="A17682" s="131">
        <v>5640002</v>
      </c>
      <c r="B17682" s="131" t="s">
        <v>12185</v>
      </c>
      <c r="D17682" s="132" t="s">
        <v>30042</v>
      </c>
      <c r="E17682" s="132" t="s">
        <v>31490</v>
      </c>
      <c r="F17682" s="132" t="str">
        <f t="shared" si="276"/>
        <v>1551010</v>
      </c>
      <c r="G17682" s="132" t="s">
        <v>23787</v>
      </c>
      <c r="H17682" s="132" t="s">
        <v>20587</v>
      </c>
    </row>
    <row r="17683" spans="1:8" ht="14.5" customHeight="1">
      <c r="A17683" s="131">
        <v>5640002</v>
      </c>
      <c r="B17683" s="131" t="s">
        <v>12185</v>
      </c>
      <c r="D17683" s="132" t="s">
        <v>30042</v>
      </c>
      <c r="E17683" s="132" t="s">
        <v>30997</v>
      </c>
      <c r="F17683" s="132" t="str">
        <f t="shared" si="276"/>
        <v>1551013</v>
      </c>
      <c r="G17683" s="132" t="s">
        <v>23787</v>
      </c>
      <c r="H17683" s="132" t="s">
        <v>23791</v>
      </c>
    </row>
    <row r="17684" spans="1:8" ht="14.5" customHeight="1">
      <c r="A17684" s="131">
        <v>5640002</v>
      </c>
      <c r="B17684" s="131" t="s">
        <v>12185</v>
      </c>
      <c r="D17684" s="132" t="s">
        <v>30042</v>
      </c>
      <c r="E17684" s="132" t="s">
        <v>31493</v>
      </c>
      <c r="F17684" s="132" t="str">
        <f t="shared" si="276"/>
        <v>1551014</v>
      </c>
      <c r="G17684" s="132" t="s">
        <v>23787</v>
      </c>
      <c r="H17684" s="132" t="s">
        <v>15538</v>
      </c>
    </row>
    <row r="17685" spans="1:8" ht="14.5" customHeight="1">
      <c r="A17685" s="131">
        <v>5640011</v>
      </c>
      <c r="B17685" s="131" t="s">
        <v>12186</v>
      </c>
      <c r="D17685" s="132" t="s">
        <v>30042</v>
      </c>
      <c r="E17685" s="132" t="s">
        <v>30998</v>
      </c>
      <c r="F17685" s="132" t="str">
        <f t="shared" si="276"/>
        <v>1551015</v>
      </c>
      <c r="G17685" s="132" t="s">
        <v>23787</v>
      </c>
      <c r="H17685" s="132" t="s">
        <v>19812</v>
      </c>
    </row>
    <row r="17686" spans="1:8" ht="14.5" customHeight="1">
      <c r="A17686" s="131">
        <v>5640011</v>
      </c>
      <c r="B17686" s="131" t="s">
        <v>12186</v>
      </c>
      <c r="D17686" s="132" t="s">
        <v>30042</v>
      </c>
      <c r="E17686" s="132" t="s">
        <v>31494</v>
      </c>
      <c r="F17686" s="132" t="str">
        <f t="shared" si="276"/>
        <v>1551016</v>
      </c>
      <c r="G17686" s="132" t="s">
        <v>23787</v>
      </c>
      <c r="H17686" s="132" t="s">
        <v>16534</v>
      </c>
    </row>
    <row r="17687" spans="1:8" ht="14.5" customHeight="1">
      <c r="A17687" s="131">
        <v>5640011</v>
      </c>
      <c r="B17687" s="131" t="s">
        <v>12186</v>
      </c>
      <c r="D17687" s="132" t="s">
        <v>30042</v>
      </c>
      <c r="E17687" s="132" t="s">
        <v>31495</v>
      </c>
      <c r="F17687" s="132" t="str">
        <f t="shared" si="276"/>
        <v>1551017</v>
      </c>
      <c r="G17687" s="132" t="s">
        <v>23787</v>
      </c>
      <c r="H17687" s="132" t="s">
        <v>18905</v>
      </c>
    </row>
    <row r="17688" spans="1:8" ht="14.5" customHeight="1">
      <c r="A17688" s="131">
        <v>5640001</v>
      </c>
      <c r="B17688" s="131" t="s">
        <v>12187</v>
      </c>
      <c r="D17688" s="132" t="s">
        <v>30042</v>
      </c>
      <c r="E17688" s="132" t="s">
        <v>31496</v>
      </c>
      <c r="F17688" s="132" t="str">
        <f t="shared" si="276"/>
        <v>1551018</v>
      </c>
      <c r="G17688" s="132" t="s">
        <v>23787</v>
      </c>
      <c r="H17688" s="132" t="s">
        <v>14973</v>
      </c>
    </row>
    <row r="17689" spans="1:8" ht="14.5" customHeight="1">
      <c r="A17689" s="131">
        <v>5640001</v>
      </c>
      <c r="B17689" s="131" t="s">
        <v>12187</v>
      </c>
      <c r="D17689" s="132" t="s">
        <v>30042</v>
      </c>
      <c r="E17689" s="132" t="s">
        <v>30999</v>
      </c>
      <c r="F17689" s="132" t="str">
        <f t="shared" si="276"/>
        <v>1551019</v>
      </c>
      <c r="G17689" s="132" t="s">
        <v>23787</v>
      </c>
      <c r="H17689" s="132" t="s">
        <v>23792</v>
      </c>
    </row>
    <row r="17690" spans="1:8" ht="14.5" customHeight="1">
      <c r="A17690" s="131">
        <v>5640001</v>
      </c>
      <c r="B17690" s="131" t="s">
        <v>12187</v>
      </c>
      <c r="D17690" s="132" t="s">
        <v>30042</v>
      </c>
      <c r="E17690" s="132" t="s">
        <v>31000</v>
      </c>
      <c r="F17690" s="132" t="str">
        <f t="shared" si="276"/>
        <v>1551020</v>
      </c>
      <c r="G17690" s="132" t="s">
        <v>23787</v>
      </c>
      <c r="H17690" s="132" t="s">
        <v>23579</v>
      </c>
    </row>
    <row r="17691" spans="1:8" ht="14.5" customHeight="1">
      <c r="A17691" s="131">
        <v>5640001</v>
      </c>
      <c r="B17691" s="131" t="s">
        <v>12187</v>
      </c>
      <c r="D17691" s="132" t="s">
        <v>30042</v>
      </c>
      <c r="E17691" s="132" t="s">
        <v>31001</v>
      </c>
      <c r="F17691" s="132" t="str">
        <f t="shared" si="276"/>
        <v>1551021</v>
      </c>
      <c r="G17691" s="132" t="s">
        <v>23787</v>
      </c>
      <c r="H17691" s="132" t="s">
        <v>23793</v>
      </c>
    </row>
    <row r="17692" spans="1:8" ht="14.5" customHeight="1">
      <c r="A17692" s="131">
        <v>5640001</v>
      </c>
      <c r="B17692" s="131" t="s">
        <v>12187</v>
      </c>
      <c r="D17692" s="132" t="s">
        <v>30042</v>
      </c>
      <c r="E17692" s="132" t="s">
        <v>31002</v>
      </c>
      <c r="F17692" s="132" t="str">
        <f t="shared" si="276"/>
        <v>1551022</v>
      </c>
      <c r="G17692" s="132" t="s">
        <v>23787</v>
      </c>
      <c r="H17692" s="132" t="s">
        <v>21568</v>
      </c>
    </row>
    <row r="17693" spans="1:8" ht="14.5" customHeight="1">
      <c r="A17693" s="131">
        <v>5640036</v>
      </c>
      <c r="B17693" s="131" t="s">
        <v>12188</v>
      </c>
      <c r="D17693" s="132" t="s">
        <v>30042</v>
      </c>
      <c r="E17693" s="132" t="s">
        <v>31497</v>
      </c>
      <c r="F17693" s="132" t="str">
        <f t="shared" si="276"/>
        <v>1551023</v>
      </c>
      <c r="G17693" s="132" t="s">
        <v>23787</v>
      </c>
      <c r="H17693" s="132" t="s">
        <v>15754</v>
      </c>
    </row>
    <row r="17694" spans="1:8" ht="14.5" customHeight="1">
      <c r="A17694" s="131">
        <v>5640036</v>
      </c>
      <c r="B17694" s="131" t="s">
        <v>12188</v>
      </c>
      <c r="D17694" s="132" t="s">
        <v>30042</v>
      </c>
      <c r="E17694" s="132" t="s">
        <v>31003</v>
      </c>
      <c r="F17694" s="132" t="str">
        <f t="shared" si="276"/>
        <v>1551024</v>
      </c>
      <c r="G17694" s="132" t="s">
        <v>23787</v>
      </c>
      <c r="H17694" s="132" t="s">
        <v>23794</v>
      </c>
    </row>
    <row r="17695" spans="1:8" ht="14.5" customHeight="1">
      <c r="A17695" s="131">
        <v>5650836</v>
      </c>
      <c r="B17695" s="131" t="s">
        <v>12189</v>
      </c>
      <c r="D17695" s="132" t="s">
        <v>30042</v>
      </c>
      <c r="E17695" s="132" t="s">
        <v>31498</v>
      </c>
      <c r="F17695" s="132" t="str">
        <f t="shared" si="276"/>
        <v>1551025</v>
      </c>
      <c r="G17695" s="132" t="s">
        <v>23787</v>
      </c>
      <c r="H17695" s="132" t="s">
        <v>23795</v>
      </c>
    </row>
    <row r="17696" spans="1:8" ht="14.5" customHeight="1">
      <c r="A17696" s="131">
        <v>5650836</v>
      </c>
      <c r="B17696" s="131" t="s">
        <v>12189</v>
      </c>
      <c r="D17696" s="132" t="s">
        <v>30042</v>
      </c>
      <c r="E17696" s="132" t="s">
        <v>31004</v>
      </c>
      <c r="F17696" s="132" t="str">
        <f t="shared" si="276"/>
        <v>1551026</v>
      </c>
      <c r="G17696" s="132" t="s">
        <v>23787</v>
      </c>
      <c r="H17696" s="132" t="s">
        <v>23796</v>
      </c>
    </row>
    <row r="17697" spans="1:8" ht="14.5" customHeight="1">
      <c r="A17697" s="131">
        <v>5650836</v>
      </c>
      <c r="B17697" s="131" t="s">
        <v>12189</v>
      </c>
      <c r="D17697" s="132" t="s">
        <v>30042</v>
      </c>
      <c r="E17697" s="132" t="s">
        <v>31005</v>
      </c>
      <c r="F17697" s="132" t="str">
        <f t="shared" si="276"/>
        <v>1551027</v>
      </c>
      <c r="G17697" s="132" t="s">
        <v>23787</v>
      </c>
      <c r="H17697" s="132" t="s">
        <v>23797</v>
      </c>
    </row>
    <row r="17698" spans="1:8" ht="14.5" customHeight="1">
      <c r="A17698" s="131">
        <v>5650836</v>
      </c>
      <c r="B17698" s="131" t="s">
        <v>12189</v>
      </c>
      <c r="D17698" s="132" t="s">
        <v>30042</v>
      </c>
      <c r="E17698" s="132" t="s">
        <v>31006</v>
      </c>
      <c r="F17698" s="132" t="str">
        <f t="shared" si="276"/>
        <v>1551028</v>
      </c>
      <c r="G17698" s="132" t="s">
        <v>23787</v>
      </c>
      <c r="H17698" s="132" t="s">
        <v>15013</v>
      </c>
    </row>
    <row r="17699" spans="1:8" ht="14.5" customHeight="1">
      <c r="A17699" s="131">
        <v>5650855</v>
      </c>
      <c r="B17699" s="131" t="s">
        <v>12190</v>
      </c>
      <c r="D17699" s="132" t="s">
        <v>30042</v>
      </c>
      <c r="E17699" s="132" t="s">
        <v>31499</v>
      </c>
      <c r="F17699" s="132" t="str">
        <f t="shared" si="276"/>
        <v>1551029</v>
      </c>
      <c r="G17699" s="132" t="s">
        <v>23787</v>
      </c>
      <c r="H17699" s="132" t="s">
        <v>18621</v>
      </c>
    </row>
    <row r="17700" spans="1:8" ht="14.5" customHeight="1">
      <c r="A17700" s="131">
        <v>5650855</v>
      </c>
      <c r="B17700" s="131" t="s">
        <v>12190</v>
      </c>
      <c r="D17700" s="132" t="s">
        <v>30042</v>
      </c>
      <c r="E17700" s="132" t="s">
        <v>31500</v>
      </c>
      <c r="F17700" s="132" t="str">
        <f t="shared" si="276"/>
        <v>1551030</v>
      </c>
      <c r="G17700" s="132" t="s">
        <v>23787</v>
      </c>
      <c r="H17700" s="132" t="s">
        <v>16980</v>
      </c>
    </row>
    <row r="17701" spans="1:8" ht="14.5" customHeight="1">
      <c r="A17701" s="131">
        <v>5650855</v>
      </c>
      <c r="B17701" s="131" t="s">
        <v>12190</v>
      </c>
      <c r="D17701" s="132" t="s">
        <v>30042</v>
      </c>
      <c r="E17701" s="132" t="s">
        <v>31501</v>
      </c>
      <c r="F17701" s="132" t="str">
        <f t="shared" si="276"/>
        <v>1551031</v>
      </c>
      <c r="G17701" s="132" t="s">
        <v>23787</v>
      </c>
      <c r="H17701" s="132" t="s">
        <v>22967</v>
      </c>
    </row>
    <row r="17702" spans="1:8" ht="14.5" customHeight="1">
      <c r="A17702" s="131">
        <v>5650855</v>
      </c>
      <c r="B17702" s="131" t="s">
        <v>12190</v>
      </c>
      <c r="D17702" s="132" t="s">
        <v>30042</v>
      </c>
      <c r="E17702" s="132" t="s">
        <v>31502</v>
      </c>
      <c r="F17702" s="132" t="str">
        <f t="shared" si="276"/>
        <v>1551032</v>
      </c>
      <c r="G17702" s="132" t="s">
        <v>23787</v>
      </c>
      <c r="H17702" s="132" t="s">
        <v>23798</v>
      </c>
    </row>
    <row r="17703" spans="1:8" ht="14.5" customHeight="1">
      <c r="A17703" s="131">
        <v>5650855</v>
      </c>
      <c r="B17703" s="131" t="s">
        <v>12190</v>
      </c>
      <c r="D17703" s="132" t="s">
        <v>30042</v>
      </c>
      <c r="E17703" s="132" t="s">
        <v>31503</v>
      </c>
      <c r="F17703" s="132" t="str">
        <f t="shared" si="276"/>
        <v>1551033</v>
      </c>
      <c r="G17703" s="132" t="s">
        <v>23787</v>
      </c>
      <c r="H17703" s="132" t="s">
        <v>23799</v>
      </c>
    </row>
    <row r="17704" spans="1:8" ht="14.5" customHeight="1">
      <c r="A17704" s="131">
        <v>5650855</v>
      </c>
      <c r="B17704" s="131" t="s">
        <v>12190</v>
      </c>
      <c r="D17704" s="132" t="s">
        <v>30042</v>
      </c>
      <c r="E17704" s="132" t="s">
        <v>31504</v>
      </c>
      <c r="F17704" s="132" t="str">
        <f t="shared" si="276"/>
        <v>1551034</v>
      </c>
      <c r="G17704" s="132" t="s">
        <v>23787</v>
      </c>
      <c r="H17704" s="132" t="s">
        <v>23080</v>
      </c>
    </row>
    <row r="17705" spans="1:8" ht="14.5" customHeight="1">
      <c r="A17705" s="131">
        <v>5650852</v>
      </c>
      <c r="B17705" s="131" t="s">
        <v>12191</v>
      </c>
      <c r="D17705" s="132" t="s">
        <v>30042</v>
      </c>
      <c r="E17705" s="132" t="s">
        <v>31007</v>
      </c>
      <c r="F17705" s="132" t="str">
        <f t="shared" si="276"/>
        <v>1551035</v>
      </c>
      <c r="G17705" s="132" t="s">
        <v>23787</v>
      </c>
      <c r="H17705" s="132" t="s">
        <v>15936</v>
      </c>
    </row>
    <row r="17706" spans="1:8" ht="14.5" customHeight="1">
      <c r="A17706" s="131">
        <v>5650852</v>
      </c>
      <c r="B17706" s="131" t="s">
        <v>12191</v>
      </c>
      <c r="D17706" s="132" t="s">
        <v>30042</v>
      </c>
      <c r="E17706" s="132" t="s">
        <v>31008</v>
      </c>
      <c r="F17706" s="132" t="str">
        <f t="shared" si="276"/>
        <v>1551036</v>
      </c>
      <c r="G17706" s="132" t="s">
        <v>23787</v>
      </c>
      <c r="H17706" s="132" t="s">
        <v>23800</v>
      </c>
    </row>
    <row r="17707" spans="1:8" ht="14.5" customHeight="1">
      <c r="A17707" s="131">
        <v>5650851</v>
      </c>
      <c r="B17707" s="131" t="s">
        <v>12192</v>
      </c>
      <c r="D17707" s="132" t="s">
        <v>30042</v>
      </c>
      <c r="E17707" s="132" t="s">
        <v>31505</v>
      </c>
      <c r="F17707" s="132" t="str">
        <f t="shared" si="276"/>
        <v>1551037</v>
      </c>
      <c r="G17707" s="132" t="s">
        <v>23787</v>
      </c>
      <c r="H17707" s="132" t="s">
        <v>18721</v>
      </c>
    </row>
    <row r="17708" spans="1:8" ht="14.5" customHeight="1">
      <c r="A17708" s="131">
        <v>5650851</v>
      </c>
      <c r="B17708" s="131" t="s">
        <v>12192</v>
      </c>
      <c r="D17708" s="132" t="s">
        <v>30042</v>
      </c>
      <c r="E17708" s="132" t="s">
        <v>31512</v>
      </c>
      <c r="F17708" s="132" t="str">
        <f t="shared" si="276"/>
        <v>1551048</v>
      </c>
      <c r="G17708" s="132" t="s">
        <v>23787</v>
      </c>
      <c r="H17708" s="132" t="s">
        <v>15086</v>
      </c>
    </row>
    <row r="17709" spans="1:8" ht="14.5" customHeight="1">
      <c r="A17709" s="131">
        <v>5650851</v>
      </c>
      <c r="B17709" s="131" t="s">
        <v>12192</v>
      </c>
      <c r="D17709" s="132" t="s">
        <v>30043</v>
      </c>
      <c r="E17709" s="132" t="s">
        <v>30993</v>
      </c>
      <c r="F17709" s="132" t="str">
        <f t="shared" si="276"/>
        <v>1552001</v>
      </c>
      <c r="G17709" s="132" t="s">
        <v>23801</v>
      </c>
      <c r="H17709" s="132" t="s">
        <v>15805</v>
      </c>
    </row>
    <row r="17710" spans="1:8" ht="14.5" customHeight="1">
      <c r="A17710" s="131">
        <v>5650851</v>
      </c>
      <c r="B17710" s="131" t="s">
        <v>12192</v>
      </c>
      <c r="D17710" s="132" t="s">
        <v>30043</v>
      </c>
      <c r="E17710" s="132" t="s">
        <v>31486</v>
      </c>
      <c r="F17710" s="132" t="str">
        <f t="shared" si="276"/>
        <v>1552002</v>
      </c>
      <c r="G17710" s="132" t="s">
        <v>23801</v>
      </c>
      <c r="H17710" s="132" t="s">
        <v>16900</v>
      </c>
    </row>
    <row r="17711" spans="1:8" ht="14.5" customHeight="1">
      <c r="A17711" s="131">
        <v>5650851</v>
      </c>
      <c r="B17711" s="131" t="s">
        <v>12192</v>
      </c>
      <c r="D17711" s="132" t="s">
        <v>30043</v>
      </c>
      <c r="E17711" s="132" t="s">
        <v>31487</v>
      </c>
      <c r="F17711" s="132" t="str">
        <f t="shared" si="276"/>
        <v>1552003</v>
      </c>
      <c r="G17711" s="132" t="s">
        <v>23801</v>
      </c>
      <c r="H17711" s="132" t="s">
        <v>23802</v>
      </c>
    </row>
    <row r="17712" spans="1:8" ht="14.5" customHeight="1">
      <c r="A17712" s="131">
        <v>5650851</v>
      </c>
      <c r="B17712" s="131" t="s">
        <v>12192</v>
      </c>
      <c r="D17712" s="132" t="s">
        <v>30043</v>
      </c>
      <c r="E17712" s="132" t="s">
        <v>30994</v>
      </c>
      <c r="F17712" s="132" t="str">
        <f t="shared" si="276"/>
        <v>1552004</v>
      </c>
      <c r="G17712" s="132" t="s">
        <v>23801</v>
      </c>
      <c r="H17712" s="132" t="s">
        <v>15936</v>
      </c>
    </row>
    <row r="17713" spans="1:8" ht="14.5" customHeight="1">
      <c r="A17713" s="131">
        <v>5650842</v>
      </c>
      <c r="B17713" s="131" t="s">
        <v>12193</v>
      </c>
      <c r="D17713" s="132" t="s">
        <v>30043</v>
      </c>
      <c r="E17713" s="132" t="s">
        <v>31488</v>
      </c>
      <c r="F17713" s="132" t="str">
        <f t="shared" si="276"/>
        <v>1552006</v>
      </c>
      <c r="G17713" s="132" t="s">
        <v>23801</v>
      </c>
      <c r="H17713" s="132" t="s">
        <v>23803</v>
      </c>
    </row>
    <row r="17714" spans="1:8" ht="14.5" customHeight="1">
      <c r="A17714" s="131">
        <v>5650842</v>
      </c>
      <c r="B17714" s="131" t="s">
        <v>12193</v>
      </c>
      <c r="D17714" s="132" t="s">
        <v>30043</v>
      </c>
      <c r="E17714" s="132" t="s">
        <v>31489</v>
      </c>
      <c r="F17714" s="132" t="str">
        <f t="shared" si="276"/>
        <v>1552007</v>
      </c>
      <c r="G17714" s="132" t="s">
        <v>23801</v>
      </c>
      <c r="H17714" s="132" t="s">
        <v>23804</v>
      </c>
    </row>
    <row r="17715" spans="1:8" ht="14.5" customHeight="1">
      <c r="A17715" s="131">
        <v>5650842</v>
      </c>
      <c r="B17715" s="131" t="s">
        <v>12193</v>
      </c>
      <c r="D17715" s="132" t="s">
        <v>30043</v>
      </c>
      <c r="E17715" s="132" t="s">
        <v>31807</v>
      </c>
      <c r="F17715" s="132" t="str">
        <f t="shared" si="276"/>
        <v>1552008</v>
      </c>
      <c r="G17715" s="132" t="s">
        <v>23801</v>
      </c>
      <c r="H17715" s="132" t="s">
        <v>23805</v>
      </c>
    </row>
    <row r="17716" spans="1:8" ht="14.5" customHeight="1">
      <c r="A17716" s="131">
        <v>5650842</v>
      </c>
      <c r="B17716" s="131" t="s">
        <v>12193</v>
      </c>
      <c r="D17716" s="132" t="s">
        <v>30043</v>
      </c>
      <c r="E17716" s="132" t="s">
        <v>30996</v>
      </c>
      <c r="F17716" s="132" t="str">
        <f t="shared" si="276"/>
        <v>1552009</v>
      </c>
      <c r="G17716" s="132" t="s">
        <v>23801</v>
      </c>
      <c r="H17716" s="132" t="s">
        <v>23806</v>
      </c>
    </row>
    <row r="17717" spans="1:8" ht="14.5" customHeight="1">
      <c r="A17717" s="131">
        <v>5650861</v>
      </c>
      <c r="B17717" s="131" t="s">
        <v>12194</v>
      </c>
      <c r="D17717" s="132" t="s">
        <v>30043</v>
      </c>
      <c r="E17717" s="132" t="s">
        <v>31490</v>
      </c>
      <c r="F17717" s="132" t="str">
        <f t="shared" si="276"/>
        <v>1552010</v>
      </c>
      <c r="G17717" s="132" t="s">
        <v>23801</v>
      </c>
      <c r="H17717" s="132" t="s">
        <v>15151</v>
      </c>
    </row>
    <row r="17718" spans="1:8" ht="14.5" customHeight="1">
      <c r="A17718" s="131">
        <v>5650861</v>
      </c>
      <c r="B17718" s="131" t="s">
        <v>12194</v>
      </c>
      <c r="D17718" s="132" t="s">
        <v>30043</v>
      </c>
      <c r="E17718" s="132" t="s">
        <v>31491</v>
      </c>
      <c r="F17718" s="132" t="str">
        <f t="shared" si="276"/>
        <v>1552011</v>
      </c>
      <c r="G17718" s="132" t="s">
        <v>23801</v>
      </c>
      <c r="H17718" s="132" t="s">
        <v>15494</v>
      </c>
    </row>
    <row r="17719" spans="1:8" ht="14.5" customHeight="1">
      <c r="A17719" s="131">
        <v>5650861</v>
      </c>
      <c r="B17719" s="131" t="s">
        <v>12194</v>
      </c>
      <c r="D17719" s="132" t="s">
        <v>30043</v>
      </c>
      <c r="E17719" s="132" t="s">
        <v>31492</v>
      </c>
      <c r="F17719" s="132" t="str">
        <f t="shared" si="276"/>
        <v>1552012</v>
      </c>
      <c r="G17719" s="132" t="s">
        <v>23801</v>
      </c>
      <c r="H17719" s="132" t="s">
        <v>14815</v>
      </c>
    </row>
    <row r="17720" spans="1:8" ht="14.5" customHeight="1">
      <c r="A17720" s="131">
        <v>5650861</v>
      </c>
      <c r="B17720" s="131" t="s">
        <v>12194</v>
      </c>
      <c r="D17720" s="132" t="s">
        <v>30043</v>
      </c>
      <c r="E17720" s="132" t="s">
        <v>30997</v>
      </c>
      <c r="F17720" s="132" t="str">
        <f t="shared" si="276"/>
        <v>1552013</v>
      </c>
      <c r="G17720" s="132" t="s">
        <v>23801</v>
      </c>
      <c r="H17720" s="132" t="s">
        <v>15489</v>
      </c>
    </row>
    <row r="17721" spans="1:8" ht="14.5" customHeight="1">
      <c r="A17721" s="131">
        <v>5650861</v>
      </c>
      <c r="B17721" s="131" t="s">
        <v>12194</v>
      </c>
      <c r="D17721" s="132" t="s">
        <v>30043</v>
      </c>
      <c r="E17721" s="132" t="s">
        <v>31493</v>
      </c>
      <c r="F17721" s="132" t="str">
        <f t="shared" si="276"/>
        <v>1552014</v>
      </c>
      <c r="G17721" s="132" t="s">
        <v>23801</v>
      </c>
      <c r="H17721" s="132" t="s">
        <v>15015</v>
      </c>
    </row>
    <row r="17722" spans="1:8" ht="14.5" customHeight="1">
      <c r="A17722" s="131">
        <v>5650863</v>
      </c>
      <c r="B17722" s="131" t="s">
        <v>12195</v>
      </c>
      <c r="D17722" s="132" t="s">
        <v>30043</v>
      </c>
      <c r="E17722" s="132" t="s">
        <v>30998</v>
      </c>
      <c r="F17722" s="132" t="str">
        <f t="shared" si="276"/>
        <v>1552015</v>
      </c>
      <c r="G17722" s="132" t="s">
        <v>23801</v>
      </c>
      <c r="H17722" s="132" t="s">
        <v>15491</v>
      </c>
    </row>
    <row r="17723" spans="1:8" ht="14.5" customHeight="1">
      <c r="A17723" s="131">
        <v>5650863</v>
      </c>
      <c r="B17723" s="131" t="s">
        <v>12195</v>
      </c>
      <c r="D17723" s="132" t="s">
        <v>30043</v>
      </c>
      <c r="E17723" s="132" t="s">
        <v>31494</v>
      </c>
      <c r="F17723" s="132" t="str">
        <f t="shared" si="276"/>
        <v>1552016</v>
      </c>
      <c r="G17723" s="132" t="s">
        <v>23801</v>
      </c>
      <c r="H17723" s="132" t="s">
        <v>23807</v>
      </c>
    </row>
    <row r="17724" spans="1:8" ht="14.5" customHeight="1">
      <c r="A17724" s="131">
        <v>5650863</v>
      </c>
      <c r="B17724" s="131" t="s">
        <v>12195</v>
      </c>
      <c r="D17724" s="132" t="s">
        <v>30043</v>
      </c>
      <c r="E17724" s="132" t="s">
        <v>31495</v>
      </c>
      <c r="F17724" s="132" t="str">
        <f t="shared" si="276"/>
        <v>1552017</v>
      </c>
      <c r="G17724" s="132" t="s">
        <v>23801</v>
      </c>
      <c r="H17724" s="132" t="s">
        <v>15657</v>
      </c>
    </row>
    <row r="17725" spans="1:8" ht="14.5" customHeight="1">
      <c r="A17725" s="131">
        <v>5650863</v>
      </c>
      <c r="B17725" s="131" t="s">
        <v>12195</v>
      </c>
      <c r="D17725" s="132" t="s">
        <v>30043</v>
      </c>
      <c r="E17725" s="132" t="s">
        <v>31496</v>
      </c>
      <c r="F17725" s="132" t="str">
        <f t="shared" si="276"/>
        <v>1552018</v>
      </c>
      <c r="G17725" s="132" t="s">
        <v>23801</v>
      </c>
      <c r="H17725" s="132" t="s">
        <v>15486</v>
      </c>
    </row>
    <row r="17726" spans="1:8" ht="14.5" customHeight="1">
      <c r="A17726" s="131">
        <v>5640062</v>
      </c>
      <c r="B17726" s="131" t="s">
        <v>12196</v>
      </c>
      <c r="D17726" s="132" t="s">
        <v>30043</v>
      </c>
      <c r="E17726" s="132" t="s">
        <v>30999</v>
      </c>
      <c r="F17726" s="132" t="str">
        <f t="shared" si="276"/>
        <v>1552019</v>
      </c>
      <c r="G17726" s="132" t="s">
        <v>23801</v>
      </c>
      <c r="H17726" s="132" t="s">
        <v>15421</v>
      </c>
    </row>
    <row r="17727" spans="1:8" ht="14.5" customHeight="1">
      <c r="A17727" s="131">
        <v>5640062</v>
      </c>
      <c r="B17727" s="131" t="s">
        <v>12196</v>
      </c>
      <c r="D17727" s="132" t="s">
        <v>30043</v>
      </c>
      <c r="E17727" s="132" t="s">
        <v>31000</v>
      </c>
      <c r="F17727" s="132" t="str">
        <f t="shared" si="276"/>
        <v>1552020</v>
      </c>
      <c r="G17727" s="132" t="s">
        <v>23801</v>
      </c>
      <c r="H17727" s="132" t="s">
        <v>15410</v>
      </c>
    </row>
    <row r="17728" spans="1:8" ht="14.5" customHeight="1">
      <c r="A17728" s="131">
        <v>5640062</v>
      </c>
      <c r="B17728" s="131" t="s">
        <v>12196</v>
      </c>
      <c r="D17728" s="132" t="s">
        <v>30043</v>
      </c>
      <c r="E17728" s="132" t="s">
        <v>31001</v>
      </c>
      <c r="F17728" s="132" t="str">
        <f t="shared" si="276"/>
        <v>1552021</v>
      </c>
      <c r="G17728" s="132" t="s">
        <v>23801</v>
      </c>
      <c r="H17728" s="132" t="s">
        <v>15492</v>
      </c>
    </row>
    <row r="17729" spans="1:8" ht="14.5" customHeight="1">
      <c r="A17729" s="131">
        <v>5650862</v>
      </c>
      <c r="B17729" s="131" t="s">
        <v>12197</v>
      </c>
      <c r="D17729" s="132" t="s">
        <v>30043</v>
      </c>
      <c r="E17729" s="132" t="s">
        <v>31002</v>
      </c>
      <c r="F17729" s="132" t="str">
        <f t="shared" si="276"/>
        <v>1552022</v>
      </c>
      <c r="G17729" s="132" t="s">
        <v>23801</v>
      </c>
      <c r="H17729" s="132" t="s">
        <v>15490</v>
      </c>
    </row>
    <row r="17730" spans="1:8" ht="14.5" customHeight="1">
      <c r="A17730" s="131">
        <v>5650862</v>
      </c>
      <c r="B17730" s="131" t="s">
        <v>12197</v>
      </c>
      <c r="D17730" s="132" t="s">
        <v>30043</v>
      </c>
      <c r="E17730" s="132" t="s">
        <v>31497</v>
      </c>
      <c r="F17730" s="132" t="str">
        <f t="shared" si="276"/>
        <v>1552023</v>
      </c>
      <c r="G17730" s="132" t="s">
        <v>23801</v>
      </c>
      <c r="H17730" s="132" t="s">
        <v>23808</v>
      </c>
    </row>
    <row r="17731" spans="1:8" ht="14.5" customHeight="1">
      <c r="A17731" s="131">
        <v>5650862</v>
      </c>
      <c r="B17731" s="131" t="s">
        <v>12197</v>
      </c>
      <c r="D17731" s="132" t="s">
        <v>30043</v>
      </c>
      <c r="E17731" s="132" t="s">
        <v>31003</v>
      </c>
      <c r="F17731" s="132" t="str">
        <f t="shared" ref="F17731:F17794" si="277">TEXT(D17731,"0000")&amp;TEXT(E17731,"000")</f>
        <v>1552024</v>
      </c>
      <c r="G17731" s="132" t="s">
        <v>23801</v>
      </c>
      <c r="H17731" s="132" t="s">
        <v>23809</v>
      </c>
    </row>
    <row r="17732" spans="1:8" ht="14.5" customHeight="1">
      <c r="A17732" s="131">
        <v>5650862</v>
      </c>
      <c r="B17732" s="131" t="s">
        <v>12197</v>
      </c>
      <c r="D17732" s="132" t="s">
        <v>30043</v>
      </c>
      <c r="E17732" s="132" t="s">
        <v>31498</v>
      </c>
      <c r="F17732" s="132" t="str">
        <f t="shared" si="277"/>
        <v>1552025</v>
      </c>
      <c r="G17732" s="132" t="s">
        <v>23801</v>
      </c>
      <c r="H17732" s="132" t="s">
        <v>15003</v>
      </c>
    </row>
    <row r="17733" spans="1:8" ht="14.5" customHeight="1">
      <c r="A17733" s="131">
        <v>5650862</v>
      </c>
      <c r="B17733" s="131" t="s">
        <v>12197</v>
      </c>
      <c r="D17733" s="132" t="s">
        <v>30043</v>
      </c>
      <c r="E17733" s="132" t="s">
        <v>31004</v>
      </c>
      <c r="F17733" s="132" t="str">
        <f t="shared" si="277"/>
        <v>1552026</v>
      </c>
      <c r="G17733" s="132" t="s">
        <v>23801</v>
      </c>
      <c r="H17733" s="132" t="s">
        <v>15419</v>
      </c>
    </row>
    <row r="17734" spans="1:8" ht="14.5" customHeight="1">
      <c r="A17734" s="131">
        <v>5650862</v>
      </c>
      <c r="B17734" s="131" t="s">
        <v>12197</v>
      </c>
      <c r="D17734" s="132" t="s">
        <v>30043</v>
      </c>
      <c r="E17734" s="132" t="s">
        <v>31005</v>
      </c>
      <c r="F17734" s="132" t="str">
        <f t="shared" si="277"/>
        <v>1552027</v>
      </c>
      <c r="G17734" s="132" t="s">
        <v>23801</v>
      </c>
      <c r="H17734" s="132" t="s">
        <v>15772</v>
      </c>
    </row>
    <row r="17735" spans="1:8" ht="14.5" customHeight="1">
      <c r="A17735" s="131">
        <v>5650862</v>
      </c>
      <c r="B17735" s="131" t="s">
        <v>12197</v>
      </c>
      <c r="D17735" s="132" t="s">
        <v>30043</v>
      </c>
      <c r="E17735" s="132" t="s">
        <v>31006</v>
      </c>
      <c r="F17735" s="132" t="str">
        <f t="shared" si="277"/>
        <v>1552028</v>
      </c>
      <c r="G17735" s="132" t="s">
        <v>23801</v>
      </c>
      <c r="H17735" s="132" t="s">
        <v>23810</v>
      </c>
    </row>
    <row r="17736" spans="1:8" ht="14.5" customHeight="1">
      <c r="A17736" s="131">
        <v>5640004</v>
      </c>
      <c r="B17736" s="131" t="s">
        <v>12198</v>
      </c>
      <c r="D17736" s="132" t="s">
        <v>30043</v>
      </c>
      <c r="E17736" s="132" t="s">
        <v>31499</v>
      </c>
      <c r="F17736" s="132" t="str">
        <f t="shared" si="277"/>
        <v>1552029</v>
      </c>
      <c r="G17736" s="132" t="s">
        <v>23801</v>
      </c>
      <c r="H17736" s="132" t="s">
        <v>23811</v>
      </c>
    </row>
    <row r="17737" spans="1:8" ht="14.5" customHeight="1">
      <c r="A17737" s="131">
        <v>5640004</v>
      </c>
      <c r="B17737" s="131" t="s">
        <v>12198</v>
      </c>
      <c r="D17737" s="132" t="s">
        <v>30043</v>
      </c>
      <c r="E17737" s="132" t="s">
        <v>31500</v>
      </c>
      <c r="F17737" s="132" t="str">
        <f t="shared" si="277"/>
        <v>1552030</v>
      </c>
      <c r="G17737" s="132" t="s">
        <v>23801</v>
      </c>
      <c r="H17737" s="132" t="s">
        <v>21895</v>
      </c>
    </row>
    <row r="17738" spans="1:8" ht="14.5" customHeight="1">
      <c r="A17738" s="131">
        <v>5640004</v>
      </c>
      <c r="B17738" s="131" t="s">
        <v>12198</v>
      </c>
      <c r="D17738" s="132" t="s">
        <v>30043</v>
      </c>
      <c r="E17738" s="132" t="s">
        <v>31501</v>
      </c>
      <c r="F17738" s="132" t="str">
        <f t="shared" si="277"/>
        <v>1552031</v>
      </c>
      <c r="G17738" s="132" t="s">
        <v>23801</v>
      </c>
      <c r="H17738" s="132" t="s">
        <v>20201</v>
      </c>
    </row>
    <row r="17739" spans="1:8" ht="14.5" customHeight="1">
      <c r="A17739" s="131">
        <v>5640004</v>
      </c>
      <c r="B17739" s="131" t="s">
        <v>12198</v>
      </c>
      <c r="D17739" s="132" t="s">
        <v>30043</v>
      </c>
      <c r="E17739" s="132" t="s">
        <v>31502</v>
      </c>
      <c r="F17739" s="132" t="str">
        <f t="shared" si="277"/>
        <v>1552032</v>
      </c>
      <c r="G17739" s="132" t="s">
        <v>23801</v>
      </c>
      <c r="H17739" s="132" t="s">
        <v>23812</v>
      </c>
    </row>
    <row r="17740" spans="1:8" ht="14.5" customHeight="1">
      <c r="A17740" s="131">
        <v>5650873</v>
      </c>
      <c r="B17740" s="131" t="s">
        <v>12199</v>
      </c>
      <c r="D17740" s="132" t="s">
        <v>30043</v>
      </c>
      <c r="E17740" s="132" t="s">
        <v>31503</v>
      </c>
      <c r="F17740" s="132" t="str">
        <f t="shared" si="277"/>
        <v>1552033</v>
      </c>
      <c r="G17740" s="132" t="s">
        <v>23801</v>
      </c>
      <c r="H17740" s="132" t="s">
        <v>15487</v>
      </c>
    </row>
    <row r="17741" spans="1:8" ht="14.5" customHeight="1">
      <c r="A17741" s="131">
        <v>5650873</v>
      </c>
      <c r="B17741" s="131" t="s">
        <v>12199</v>
      </c>
      <c r="D17741" s="132" t="s">
        <v>30043</v>
      </c>
      <c r="E17741" s="132" t="s">
        <v>31007</v>
      </c>
      <c r="F17741" s="132" t="str">
        <f t="shared" si="277"/>
        <v>1552035</v>
      </c>
      <c r="G17741" s="132" t="s">
        <v>23801</v>
      </c>
      <c r="H17741" s="132" t="s">
        <v>20576</v>
      </c>
    </row>
    <row r="17742" spans="1:8" ht="14.5" customHeight="1">
      <c r="A17742" s="131">
        <v>5650873</v>
      </c>
      <c r="B17742" s="131" t="s">
        <v>12199</v>
      </c>
      <c r="D17742" s="132" t="s">
        <v>30043</v>
      </c>
      <c r="E17742" s="132" t="s">
        <v>31008</v>
      </c>
      <c r="F17742" s="132" t="str">
        <f t="shared" si="277"/>
        <v>1552036</v>
      </c>
      <c r="G17742" s="132" t="s">
        <v>23801</v>
      </c>
      <c r="H17742" s="132" t="s">
        <v>23790</v>
      </c>
    </row>
    <row r="17743" spans="1:8" ht="14.5" customHeight="1">
      <c r="A17743" s="131">
        <v>5650873</v>
      </c>
      <c r="B17743" s="131" t="s">
        <v>12199</v>
      </c>
      <c r="D17743" s="132" t="s">
        <v>30043</v>
      </c>
      <c r="E17743" s="132" t="s">
        <v>31505</v>
      </c>
      <c r="F17743" s="132" t="str">
        <f t="shared" si="277"/>
        <v>1552037</v>
      </c>
      <c r="G17743" s="132" t="s">
        <v>23801</v>
      </c>
      <c r="H17743" s="132" t="s">
        <v>15456</v>
      </c>
    </row>
    <row r="17744" spans="1:8" ht="14.5" customHeight="1">
      <c r="A17744" s="131">
        <v>5650873</v>
      </c>
      <c r="B17744" s="131" t="s">
        <v>12199</v>
      </c>
      <c r="D17744" s="132" t="s">
        <v>30043</v>
      </c>
      <c r="E17744" s="132" t="s">
        <v>31009</v>
      </c>
      <c r="F17744" s="132" t="str">
        <f t="shared" si="277"/>
        <v>1552038</v>
      </c>
      <c r="G17744" s="132" t="s">
        <v>23801</v>
      </c>
      <c r="H17744" s="132" t="s">
        <v>18896</v>
      </c>
    </row>
    <row r="17745" spans="1:8" ht="14.5" customHeight="1">
      <c r="A17745" s="131">
        <v>5650874</v>
      </c>
      <c r="B17745" s="131" t="s">
        <v>12200</v>
      </c>
      <c r="D17745" s="132" t="s">
        <v>30043</v>
      </c>
      <c r="E17745" s="132" t="s">
        <v>31506</v>
      </c>
      <c r="F17745" s="132" t="str">
        <f t="shared" si="277"/>
        <v>1552039</v>
      </c>
      <c r="G17745" s="132" t="s">
        <v>23801</v>
      </c>
      <c r="H17745" s="132" t="s">
        <v>15392</v>
      </c>
    </row>
    <row r="17746" spans="1:8" ht="14.5" customHeight="1">
      <c r="A17746" s="131">
        <v>5650874</v>
      </c>
      <c r="B17746" s="131" t="s">
        <v>12200</v>
      </c>
      <c r="D17746" s="132" t="s">
        <v>30043</v>
      </c>
      <c r="E17746" s="132" t="s">
        <v>31010</v>
      </c>
      <c r="F17746" s="132" t="str">
        <f t="shared" si="277"/>
        <v>1552040</v>
      </c>
      <c r="G17746" s="132" t="s">
        <v>23801</v>
      </c>
      <c r="H17746" s="132" t="s">
        <v>15012</v>
      </c>
    </row>
    <row r="17747" spans="1:8" ht="14.5" customHeight="1">
      <c r="A17747" s="131">
        <v>5650874</v>
      </c>
      <c r="B17747" s="131" t="s">
        <v>12200</v>
      </c>
      <c r="D17747" s="132" t="s">
        <v>30043</v>
      </c>
      <c r="E17747" s="132" t="s">
        <v>31507</v>
      </c>
      <c r="F17747" s="132" t="str">
        <f t="shared" si="277"/>
        <v>1552041</v>
      </c>
      <c r="G17747" s="132" t="s">
        <v>23801</v>
      </c>
      <c r="H17747" s="132" t="s">
        <v>22915</v>
      </c>
    </row>
    <row r="17748" spans="1:8" ht="14.5" customHeight="1">
      <c r="A17748" s="131">
        <v>5650874</v>
      </c>
      <c r="B17748" s="131" t="s">
        <v>12200</v>
      </c>
      <c r="D17748" s="132" t="s">
        <v>30043</v>
      </c>
      <c r="E17748" s="132" t="s">
        <v>31508</v>
      </c>
      <c r="F17748" s="132" t="str">
        <f t="shared" si="277"/>
        <v>1552042</v>
      </c>
      <c r="G17748" s="132" t="s">
        <v>23801</v>
      </c>
      <c r="H17748" s="132" t="s">
        <v>23813</v>
      </c>
    </row>
    <row r="17749" spans="1:8" ht="14.5" customHeight="1">
      <c r="A17749" s="131">
        <v>5650874</v>
      </c>
      <c r="B17749" s="131" t="s">
        <v>12200</v>
      </c>
      <c r="D17749" s="132" t="s">
        <v>30043</v>
      </c>
      <c r="E17749" s="132" t="s">
        <v>31509</v>
      </c>
      <c r="F17749" s="132" t="str">
        <f t="shared" si="277"/>
        <v>1552043</v>
      </c>
      <c r="G17749" s="132" t="s">
        <v>23801</v>
      </c>
      <c r="H17749" s="132" t="s">
        <v>15679</v>
      </c>
    </row>
    <row r="17750" spans="1:8" ht="14.5" customHeight="1">
      <c r="A17750" s="131">
        <v>5650874</v>
      </c>
      <c r="B17750" s="131" t="s">
        <v>12200</v>
      </c>
      <c r="D17750" s="132" t="s">
        <v>30043</v>
      </c>
      <c r="E17750" s="132" t="s">
        <v>31011</v>
      </c>
      <c r="F17750" s="132" t="str">
        <f t="shared" si="277"/>
        <v>1552044</v>
      </c>
      <c r="G17750" s="132" t="s">
        <v>23801</v>
      </c>
      <c r="H17750" s="132" t="s">
        <v>22117</v>
      </c>
    </row>
    <row r="17751" spans="1:8" ht="14.5" customHeight="1">
      <c r="A17751" s="131">
        <v>5640044</v>
      </c>
      <c r="B17751" s="131" t="s">
        <v>12201</v>
      </c>
      <c r="D17751" s="132" t="s">
        <v>30043</v>
      </c>
      <c r="E17751" s="132" t="s">
        <v>31510</v>
      </c>
      <c r="F17751" s="132" t="str">
        <f t="shared" si="277"/>
        <v>1552045</v>
      </c>
      <c r="G17751" s="132" t="s">
        <v>23801</v>
      </c>
      <c r="H17751" s="132" t="s">
        <v>15412</v>
      </c>
    </row>
    <row r="17752" spans="1:8" ht="14.5" customHeight="1">
      <c r="A17752" s="131">
        <v>5640044</v>
      </c>
      <c r="B17752" s="131" t="s">
        <v>12201</v>
      </c>
      <c r="D17752" s="132" t="s">
        <v>30043</v>
      </c>
      <c r="E17752" s="132" t="s">
        <v>31012</v>
      </c>
      <c r="F17752" s="132" t="str">
        <f t="shared" si="277"/>
        <v>1552046</v>
      </c>
      <c r="G17752" s="132" t="s">
        <v>23801</v>
      </c>
      <c r="H17752" s="132" t="s">
        <v>15538</v>
      </c>
    </row>
    <row r="17753" spans="1:8" ht="14.5" customHeight="1">
      <c r="A17753" s="131">
        <v>5640012</v>
      </c>
      <c r="B17753" s="131" t="s">
        <v>12202</v>
      </c>
      <c r="D17753" s="132" t="s">
        <v>30043</v>
      </c>
      <c r="E17753" s="132" t="s">
        <v>31511</v>
      </c>
      <c r="F17753" s="132" t="str">
        <f t="shared" si="277"/>
        <v>1552047</v>
      </c>
      <c r="G17753" s="132" t="s">
        <v>23801</v>
      </c>
      <c r="H17753" s="132" t="s">
        <v>15517</v>
      </c>
    </row>
    <row r="17754" spans="1:8" ht="14.5" customHeight="1">
      <c r="A17754" s="131">
        <v>5640012</v>
      </c>
      <c r="B17754" s="131" t="s">
        <v>12202</v>
      </c>
      <c r="D17754" s="132" t="s">
        <v>30043</v>
      </c>
      <c r="E17754" s="132" t="s">
        <v>31512</v>
      </c>
      <c r="F17754" s="132" t="str">
        <f t="shared" si="277"/>
        <v>1552048</v>
      </c>
      <c r="G17754" s="132" t="s">
        <v>23801</v>
      </c>
      <c r="H17754" s="132" t="s">
        <v>23814</v>
      </c>
    </row>
    <row r="17755" spans="1:8" ht="14.5" customHeight="1">
      <c r="A17755" s="131">
        <v>5640012</v>
      </c>
      <c r="B17755" s="131" t="s">
        <v>12202</v>
      </c>
      <c r="D17755" s="132" t="s">
        <v>30043</v>
      </c>
      <c r="E17755" s="132" t="s">
        <v>31513</v>
      </c>
      <c r="F17755" s="132" t="str">
        <f t="shared" si="277"/>
        <v>1552049</v>
      </c>
      <c r="G17755" s="132" t="s">
        <v>23801</v>
      </c>
      <c r="H17755" s="132" t="s">
        <v>15496</v>
      </c>
    </row>
    <row r="17756" spans="1:8" ht="14.5" customHeight="1">
      <c r="A17756" s="131">
        <v>5640012</v>
      </c>
      <c r="B17756" s="131" t="s">
        <v>12202</v>
      </c>
      <c r="D17756" s="132" t="s">
        <v>30043</v>
      </c>
      <c r="E17756" s="132" t="s">
        <v>31014</v>
      </c>
      <c r="F17756" s="132" t="str">
        <f t="shared" si="277"/>
        <v>1552051</v>
      </c>
      <c r="G17756" s="132" t="s">
        <v>23801</v>
      </c>
      <c r="H17756" s="132" t="s">
        <v>15378</v>
      </c>
    </row>
    <row r="17757" spans="1:8" ht="14.5" customHeight="1">
      <c r="A17757" s="131">
        <v>5640012</v>
      </c>
      <c r="B17757" s="131" t="s">
        <v>12202</v>
      </c>
      <c r="D17757" s="132" t="s">
        <v>30043</v>
      </c>
      <c r="E17757" s="132" t="s">
        <v>31015</v>
      </c>
      <c r="F17757" s="132" t="str">
        <f t="shared" si="277"/>
        <v>1552053</v>
      </c>
      <c r="G17757" s="132" t="s">
        <v>23801</v>
      </c>
      <c r="H17757" s="132" t="s">
        <v>23815</v>
      </c>
    </row>
    <row r="17758" spans="1:8" ht="14.5" customHeight="1">
      <c r="A17758" s="131">
        <v>5640043</v>
      </c>
      <c r="B17758" s="131" t="s">
        <v>12203</v>
      </c>
      <c r="D17758" s="132" t="s">
        <v>30043</v>
      </c>
      <c r="E17758" s="132" t="s">
        <v>31016</v>
      </c>
      <c r="F17758" s="132" t="str">
        <f t="shared" si="277"/>
        <v>1552054</v>
      </c>
      <c r="G17758" s="132" t="s">
        <v>23801</v>
      </c>
      <c r="H17758" s="132" t="s">
        <v>23816</v>
      </c>
    </row>
    <row r="17759" spans="1:8" ht="14.5" customHeight="1">
      <c r="A17759" s="131">
        <v>5640043</v>
      </c>
      <c r="B17759" s="131" t="s">
        <v>12203</v>
      </c>
      <c r="D17759" s="132" t="s">
        <v>30043</v>
      </c>
      <c r="E17759" s="132" t="s">
        <v>31515</v>
      </c>
      <c r="F17759" s="132" t="str">
        <f t="shared" si="277"/>
        <v>1552055</v>
      </c>
      <c r="G17759" s="132" t="s">
        <v>23801</v>
      </c>
      <c r="H17759" s="132" t="s">
        <v>18458</v>
      </c>
    </row>
    <row r="17760" spans="1:8" ht="14.5" customHeight="1">
      <c r="A17760" s="131">
        <v>5640043</v>
      </c>
      <c r="B17760" s="131" t="s">
        <v>12203</v>
      </c>
      <c r="D17760" s="132" t="s">
        <v>30043</v>
      </c>
      <c r="E17760" s="132" t="s">
        <v>31516</v>
      </c>
      <c r="F17760" s="132" t="str">
        <f t="shared" si="277"/>
        <v>1552056</v>
      </c>
      <c r="G17760" s="132" t="s">
        <v>23801</v>
      </c>
      <c r="H17760" s="132" t="s">
        <v>23817</v>
      </c>
    </row>
    <row r="17761" spans="1:8" ht="14.5" customHeight="1">
      <c r="A17761" s="131">
        <v>5640043</v>
      </c>
      <c r="B17761" s="131" t="s">
        <v>12203</v>
      </c>
      <c r="D17761" s="132" t="s">
        <v>30043</v>
      </c>
      <c r="E17761" s="132" t="s">
        <v>31017</v>
      </c>
      <c r="F17761" s="132" t="str">
        <f t="shared" si="277"/>
        <v>1552057</v>
      </c>
      <c r="G17761" s="132" t="s">
        <v>23801</v>
      </c>
      <c r="H17761" s="132" t="s">
        <v>23818</v>
      </c>
    </row>
    <row r="17762" spans="1:8" ht="14.5" customHeight="1">
      <c r="A17762" s="131">
        <v>5640043</v>
      </c>
      <c r="B17762" s="131" t="s">
        <v>12203</v>
      </c>
      <c r="D17762" s="132" t="s">
        <v>30043</v>
      </c>
      <c r="E17762" s="132" t="s">
        <v>31517</v>
      </c>
      <c r="F17762" s="132" t="str">
        <f t="shared" si="277"/>
        <v>1552058</v>
      </c>
      <c r="G17762" s="132" t="s">
        <v>23801</v>
      </c>
      <c r="H17762" s="132" t="s">
        <v>23819</v>
      </c>
    </row>
    <row r="17763" spans="1:8" ht="14.5" customHeight="1">
      <c r="A17763" s="131">
        <v>5650854</v>
      </c>
      <c r="B17763" s="131" t="s">
        <v>12204</v>
      </c>
      <c r="D17763" s="132" t="s">
        <v>30043</v>
      </c>
      <c r="E17763" s="132" t="s">
        <v>31518</v>
      </c>
      <c r="F17763" s="132" t="str">
        <f t="shared" si="277"/>
        <v>1552059</v>
      </c>
      <c r="G17763" s="132" t="s">
        <v>23801</v>
      </c>
      <c r="H17763" s="132" t="s">
        <v>15529</v>
      </c>
    </row>
    <row r="17764" spans="1:8" ht="14.5" customHeight="1">
      <c r="A17764" s="131">
        <v>5650854</v>
      </c>
      <c r="B17764" s="131" t="s">
        <v>12204</v>
      </c>
      <c r="D17764" s="132" t="s">
        <v>30043</v>
      </c>
      <c r="E17764" s="132" t="s">
        <v>31519</v>
      </c>
      <c r="F17764" s="132" t="str">
        <f t="shared" si="277"/>
        <v>1552060</v>
      </c>
      <c r="G17764" s="132" t="s">
        <v>23801</v>
      </c>
      <c r="H17764" s="132" t="s">
        <v>23820</v>
      </c>
    </row>
    <row r="17765" spans="1:8" ht="14.5" customHeight="1">
      <c r="A17765" s="131">
        <v>5650854</v>
      </c>
      <c r="B17765" s="131" t="s">
        <v>12204</v>
      </c>
      <c r="D17765" s="132" t="s">
        <v>30043</v>
      </c>
      <c r="E17765" s="132" t="s">
        <v>31018</v>
      </c>
      <c r="F17765" s="132" t="str">
        <f t="shared" si="277"/>
        <v>1552061</v>
      </c>
      <c r="G17765" s="132" t="s">
        <v>23801</v>
      </c>
      <c r="H17765" s="132" t="s">
        <v>23794</v>
      </c>
    </row>
    <row r="17766" spans="1:8" ht="14.5" customHeight="1">
      <c r="A17766" s="131">
        <v>5650854</v>
      </c>
      <c r="B17766" s="131" t="s">
        <v>12204</v>
      </c>
      <c r="D17766" s="132" t="s">
        <v>30043</v>
      </c>
      <c r="E17766" s="132" t="s">
        <v>31520</v>
      </c>
      <c r="F17766" s="132" t="str">
        <f t="shared" si="277"/>
        <v>1552062</v>
      </c>
      <c r="G17766" s="132" t="s">
        <v>23801</v>
      </c>
      <c r="H17766" s="132" t="s">
        <v>23821</v>
      </c>
    </row>
    <row r="17767" spans="1:8" ht="14.5" customHeight="1">
      <c r="A17767" s="131">
        <v>5650854</v>
      </c>
      <c r="B17767" s="131" t="s">
        <v>12204</v>
      </c>
      <c r="D17767" s="132" t="s">
        <v>30043</v>
      </c>
      <c r="E17767" s="132" t="s">
        <v>31521</v>
      </c>
      <c r="F17767" s="132" t="str">
        <f t="shared" si="277"/>
        <v>1552063</v>
      </c>
      <c r="G17767" s="132" t="s">
        <v>23801</v>
      </c>
      <c r="H17767" s="132" t="s">
        <v>23822</v>
      </c>
    </row>
    <row r="17768" spans="1:8" ht="14.5" customHeight="1">
      <c r="A17768" s="131">
        <v>5650824</v>
      </c>
      <c r="B17768" s="131" t="s">
        <v>12205</v>
      </c>
      <c r="D17768" s="132" t="s">
        <v>30043</v>
      </c>
      <c r="E17768" s="132" t="s">
        <v>31019</v>
      </c>
      <c r="F17768" s="132" t="str">
        <f t="shared" si="277"/>
        <v>1552064</v>
      </c>
      <c r="G17768" s="132" t="s">
        <v>23801</v>
      </c>
      <c r="H17768" s="132" t="s">
        <v>23823</v>
      </c>
    </row>
    <row r="17769" spans="1:8" ht="14.5" customHeight="1">
      <c r="A17769" s="131">
        <v>5650824</v>
      </c>
      <c r="B17769" s="131" t="s">
        <v>12205</v>
      </c>
      <c r="D17769" s="132" t="s">
        <v>30043</v>
      </c>
      <c r="E17769" s="132" t="s">
        <v>31522</v>
      </c>
      <c r="F17769" s="132" t="str">
        <f t="shared" si="277"/>
        <v>1552065</v>
      </c>
      <c r="G17769" s="132" t="s">
        <v>23801</v>
      </c>
      <c r="H17769" s="132" t="s">
        <v>23824</v>
      </c>
    </row>
    <row r="17770" spans="1:8" ht="14.5" customHeight="1">
      <c r="A17770" s="131">
        <v>5650824</v>
      </c>
      <c r="B17770" s="131" t="s">
        <v>12205</v>
      </c>
      <c r="D17770" s="132" t="s">
        <v>30043</v>
      </c>
      <c r="E17770" s="132" t="s">
        <v>31020</v>
      </c>
      <c r="F17770" s="132" t="str">
        <f t="shared" si="277"/>
        <v>1552066</v>
      </c>
      <c r="G17770" s="132" t="s">
        <v>23801</v>
      </c>
      <c r="H17770" s="132" t="s">
        <v>15528</v>
      </c>
    </row>
    <row r="17771" spans="1:8" ht="14.5" customHeight="1">
      <c r="A17771" s="131">
        <v>5650824</v>
      </c>
      <c r="B17771" s="131" t="s">
        <v>12205</v>
      </c>
      <c r="D17771" s="132" t="s">
        <v>30043</v>
      </c>
      <c r="E17771" s="132" t="s">
        <v>31523</v>
      </c>
      <c r="F17771" s="132" t="str">
        <f t="shared" si="277"/>
        <v>1552067</v>
      </c>
      <c r="G17771" s="132" t="s">
        <v>23801</v>
      </c>
      <c r="H17771" s="132" t="s">
        <v>15510</v>
      </c>
    </row>
    <row r="17772" spans="1:8" ht="14.5" customHeight="1">
      <c r="A17772" s="131">
        <v>5650821</v>
      </c>
      <c r="B17772" s="131" t="s">
        <v>12206</v>
      </c>
      <c r="D17772" s="132" t="s">
        <v>30043</v>
      </c>
      <c r="E17772" s="132" t="s">
        <v>31021</v>
      </c>
      <c r="F17772" s="132" t="str">
        <f t="shared" si="277"/>
        <v>1552068</v>
      </c>
      <c r="G17772" s="132" t="s">
        <v>23801</v>
      </c>
      <c r="H17772" s="132" t="s">
        <v>23825</v>
      </c>
    </row>
    <row r="17773" spans="1:8" ht="14.5" customHeight="1">
      <c r="A17773" s="131">
        <v>5650821</v>
      </c>
      <c r="B17773" s="131" t="s">
        <v>12206</v>
      </c>
      <c r="D17773" s="132" t="s">
        <v>30043</v>
      </c>
      <c r="E17773" s="132" t="s">
        <v>31022</v>
      </c>
      <c r="F17773" s="132" t="str">
        <f t="shared" si="277"/>
        <v>1552069</v>
      </c>
      <c r="G17773" s="132" t="s">
        <v>23801</v>
      </c>
      <c r="H17773" s="132" t="s">
        <v>19886</v>
      </c>
    </row>
    <row r="17774" spans="1:8" ht="14.5" customHeight="1">
      <c r="A17774" s="131">
        <v>5650821</v>
      </c>
      <c r="B17774" s="131" t="s">
        <v>12206</v>
      </c>
      <c r="D17774" s="132" t="s">
        <v>30043</v>
      </c>
      <c r="E17774" s="132" t="s">
        <v>31524</v>
      </c>
      <c r="F17774" s="132" t="str">
        <f t="shared" si="277"/>
        <v>1552070</v>
      </c>
      <c r="G17774" s="132" t="s">
        <v>23801</v>
      </c>
      <c r="H17774" s="132" t="s">
        <v>18782</v>
      </c>
    </row>
    <row r="17775" spans="1:8" ht="14.5" customHeight="1">
      <c r="A17775" s="131">
        <v>5650821</v>
      </c>
      <c r="B17775" s="131" t="s">
        <v>12206</v>
      </c>
      <c r="D17775" s="132" t="s">
        <v>30043</v>
      </c>
      <c r="E17775" s="132" t="s">
        <v>31525</v>
      </c>
      <c r="F17775" s="132" t="str">
        <f t="shared" si="277"/>
        <v>1552071</v>
      </c>
      <c r="G17775" s="132" t="s">
        <v>23801</v>
      </c>
      <c r="H17775" s="132" t="s">
        <v>23826</v>
      </c>
    </row>
    <row r="17776" spans="1:8" ht="14.5" customHeight="1">
      <c r="A17776" s="131">
        <v>5640073</v>
      </c>
      <c r="B17776" s="131" t="s">
        <v>12207</v>
      </c>
      <c r="D17776" s="132" t="s">
        <v>30043</v>
      </c>
      <c r="E17776" s="132" t="s">
        <v>31526</v>
      </c>
      <c r="F17776" s="132" t="str">
        <f t="shared" si="277"/>
        <v>1552072</v>
      </c>
      <c r="G17776" s="132" t="s">
        <v>23801</v>
      </c>
      <c r="H17776" s="132" t="s">
        <v>23827</v>
      </c>
    </row>
    <row r="17777" spans="1:8" ht="14.5" customHeight="1">
      <c r="A17777" s="131">
        <v>5640073</v>
      </c>
      <c r="B17777" s="131" t="s">
        <v>12207</v>
      </c>
      <c r="D17777" s="132" t="s">
        <v>30043</v>
      </c>
      <c r="E17777" s="132" t="s">
        <v>31527</v>
      </c>
      <c r="F17777" s="132" t="str">
        <f t="shared" si="277"/>
        <v>1552073</v>
      </c>
      <c r="G17777" s="132" t="s">
        <v>23801</v>
      </c>
      <c r="H17777" s="132" t="s">
        <v>18283</v>
      </c>
    </row>
    <row r="17778" spans="1:8" ht="14.5" customHeight="1">
      <c r="A17778" s="131">
        <v>5640073</v>
      </c>
      <c r="B17778" s="131" t="s">
        <v>12207</v>
      </c>
      <c r="D17778" s="132" t="s">
        <v>30043</v>
      </c>
      <c r="E17778" s="132" t="s">
        <v>31528</v>
      </c>
      <c r="F17778" s="132" t="str">
        <f t="shared" si="277"/>
        <v>1552074</v>
      </c>
      <c r="G17778" s="132" t="s">
        <v>23801</v>
      </c>
      <c r="H17778" s="132" t="s">
        <v>23828</v>
      </c>
    </row>
    <row r="17779" spans="1:8" ht="14.5" customHeight="1">
      <c r="A17779" s="131">
        <v>5640073</v>
      </c>
      <c r="B17779" s="131" t="s">
        <v>12207</v>
      </c>
      <c r="D17779" s="132" t="s">
        <v>30043</v>
      </c>
      <c r="E17779" s="132" t="s">
        <v>31023</v>
      </c>
      <c r="F17779" s="132" t="str">
        <f t="shared" si="277"/>
        <v>1552075</v>
      </c>
      <c r="G17779" s="132" t="s">
        <v>23801</v>
      </c>
      <c r="H17779" s="132" t="s">
        <v>23829</v>
      </c>
    </row>
    <row r="17780" spans="1:8" ht="14.5" customHeight="1">
      <c r="A17780" s="131">
        <v>5950031</v>
      </c>
      <c r="B17780" s="131" t="s">
        <v>12208</v>
      </c>
      <c r="D17780" s="132" t="s">
        <v>30043</v>
      </c>
      <c r="E17780" s="132" t="s">
        <v>31529</v>
      </c>
      <c r="F17780" s="132" t="str">
        <f t="shared" si="277"/>
        <v>1552076</v>
      </c>
      <c r="G17780" s="132" t="s">
        <v>23801</v>
      </c>
      <c r="H17780" s="132" t="s">
        <v>23792</v>
      </c>
    </row>
    <row r="17781" spans="1:8" ht="14.5" customHeight="1">
      <c r="A17781" s="131">
        <v>5950031</v>
      </c>
      <c r="B17781" s="131" t="s">
        <v>12208</v>
      </c>
      <c r="D17781" s="132" t="s">
        <v>30043</v>
      </c>
      <c r="E17781" s="132" t="s">
        <v>31530</v>
      </c>
      <c r="F17781" s="132" t="str">
        <f t="shared" si="277"/>
        <v>1552077</v>
      </c>
      <c r="G17781" s="132" t="s">
        <v>23801</v>
      </c>
      <c r="H17781" s="132" t="s">
        <v>23830</v>
      </c>
    </row>
    <row r="17782" spans="1:8" ht="14.5" customHeight="1">
      <c r="A17782" s="131">
        <v>5950031</v>
      </c>
      <c r="B17782" s="131" t="s">
        <v>12208</v>
      </c>
      <c r="D17782" s="132" t="s">
        <v>30043</v>
      </c>
      <c r="E17782" s="132" t="s">
        <v>31024</v>
      </c>
      <c r="F17782" s="132" t="str">
        <f t="shared" si="277"/>
        <v>1552078</v>
      </c>
      <c r="G17782" s="132" t="s">
        <v>23801</v>
      </c>
      <c r="H17782" s="132" t="s">
        <v>23831</v>
      </c>
    </row>
    <row r="17783" spans="1:8" ht="14.5" customHeight="1">
      <c r="A17783" s="131">
        <v>5950024</v>
      </c>
      <c r="B17783" s="131" t="s">
        <v>12209</v>
      </c>
      <c r="D17783" s="132" t="s">
        <v>30043</v>
      </c>
      <c r="E17783" s="132" t="s">
        <v>31531</v>
      </c>
      <c r="F17783" s="132" t="str">
        <f t="shared" si="277"/>
        <v>1552079</v>
      </c>
      <c r="G17783" s="132" t="s">
        <v>23801</v>
      </c>
      <c r="H17783" s="132" t="s">
        <v>23832</v>
      </c>
    </row>
    <row r="17784" spans="1:8" ht="14.5" customHeight="1">
      <c r="A17784" s="131">
        <v>5950024</v>
      </c>
      <c r="B17784" s="131" t="s">
        <v>12209</v>
      </c>
      <c r="D17784" s="132" t="s">
        <v>30043</v>
      </c>
      <c r="E17784" s="132" t="s">
        <v>31025</v>
      </c>
      <c r="F17784" s="132" t="str">
        <f t="shared" si="277"/>
        <v>1552080</v>
      </c>
      <c r="G17784" s="132" t="s">
        <v>23801</v>
      </c>
      <c r="H17784" s="132" t="s">
        <v>23833</v>
      </c>
    </row>
    <row r="17785" spans="1:8" ht="14.5" customHeight="1">
      <c r="A17785" s="131">
        <v>5950024</v>
      </c>
      <c r="B17785" s="131" t="s">
        <v>12209</v>
      </c>
      <c r="D17785" s="132" t="s">
        <v>30043</v>
      </c>
      <c r="E17785" s="132" t="s">
        <v>31026</v>
      </c>
      <c r="F17785" s="132" t="str">
        <f t="shared" si="277"/>
        <v>1552081</v>
      </c>
      <c r="G17785" s="132" t="s">
        <v>23801</v>
      </c>
      <c r="H17785" s="132" t="s">
        <v>14980</v>
      </c>
    </row>
    <row r="17786" spans="1:8" ht="14.5" customHeight="1">
      <c r="A17786" s="131">
        <v>5950024</v>
      </c>
      <c r="B17786" s="131" t="s">
        <v>12209</v>
      </c>
      <c r="D17786" s="132" t="s">
        <v>30043</v>
      </c>
      <c r="E17786" s="132" t="s">
        <v>31027</v>
      </c>
      <c r="F17786" s="132" t="str">
        <f t="shared" si="277"/>
        <v>1552082</v>
      </c>
      <c r="G17786" s="132" t="s">
        <v>23801</v>
      </c>
      <c r="H17786" s="132" t="s">
        <v>15512</v>
      </c>
    </row>
    <row r="17787" spans="1:8" ht="14.5" customHeight="1">
      <c r="A17787" s="131">
        <v>5950024</v>
      </c>
      <c r="B17787" s="131" t="s">
        <v>12209</v>
      </c>
      <c r="D17787" s="132" t="s">
        <v>30043</v>
      </c>
      <c r="E17787" s="132" t="s">
        <v>31028</v>
      </c>
      <c r="F17787" s="132" t="str">
        <f t="shared" si="277"/>
        <v>1552083</v>
      </c>
      <c r="G17787" s="132" t="s">
        <v>23801</v>
      </c>
      <c r="H17787" s="132" t="s">
        <v>23834</v>
      </c>
    </row>
    <row r="17788" spans="1:8" ht="14.5" customHeight="1">
      <c r="A17788" s="131">
        <v>5950012</v>
      </c>
      <c r="B17788" s="131" t="s">
        <v>12210</v>
      </c>
      <c r="D17788" s="132" t="s">
        <v>30043</v>
      </c>
      <c r="E17788" s="132" t="s">
        <v>31029</v>
      </c>
      <c r="F17788" s="132" t="str">
        <f t="shared" si="277"/>
        <v>1552084</v>
      </c>
      <c r="G17788" s="132" t="s">
        <v>23801</v>
      </c>
      <c r="H17788" s="132" t="s">
        <v>21856</v>
      </c>
    </row>
    <row r="17789" spans="1:8" ht="14.5" customHeight="1">
      <c r="A17789" s="131">
        <v>5950012</v>
      </c>
      <c r="B17789" s="131" t="s">
        <v>12210</v>
      </c>
      <c r="D17789" s="132" t="s">
        <v>30043</v>
      </c>
      <c r="E17789" s="132" t="s">
        <v>31030</v>
      </c>
      <c r="F17789" s="132" t="str">
        <f t="shared" si="277"/>
        <v>1552085</v>
      </c>
      <c r="G17789" s="132" t="s">
        <v>23801</v>
      </c>
      <c r="H17789" s="132" t="s">
        <v>23835</v>
      </c>
    </row>
    <row r="17790" spans="1:8" ht="14.5" customHeight="1">
      <c r="A17790" s="131">
        <v>5950012</v>
      </c>
      <c r="B17790" s="131" t="s">
        <v>12210</v>
      </c>
      <c r="D17790" s="132" t="s">
        <v>30043</v>
      </c>
      <c r="E17790" s="132" t="s">
        <v>31031</v>
      </c>
      <c r="F17790" s="132" t="str">
        <f t="shared" si="277"/>
        <v>1552086</v>
      </c>
      <c r="G17790" s="132" t="s">
        <v>23801</v>
      </c>
      <c r="H17790" s="132" t="s">
        <v>23836</v>
      </c>
    </row>
    <row r="17791" spans="1:8" ht="14.5" customHeight="1">
      <c r="A17791" s="131">
        <v>5950071</v>
      </c>
      <c r="B17791" s="131" t="s">
        <v>12211</v>
      </c>
      <c r="D17791" s="132" t="s">
        <v>30043</v>
      </c>
      <c r="E17791" s="132" t="s">
        <v>31032</v>
      </c>
      <c r="F17791" s="132" t="str">
        <f t="shared" si="277"/>
        <v>1552087</v>
      </c>
      <c r="G17791" s="132" t="s">
        <v>23801</v>
      </c>
      <c r="H17791" s="132" t="s">
        <v>23837</v>
      </c>
    </row>
    <row r="17792" spans="1:8" ht="14.5" customHeight="1">
      <c r="A17792" s="131">
        <v>5950071</v>
      </c>
      <c r="B17792" s="131" t="s">
        <v>12211</v>
      </c>
      <c r="D17792" s="132" t="s">
        <v>30043</v>
      </c>
      <c r="E17792" s="132" t="s">
        <v>31033</v>
      </c>
      <c r="F17792" s="132" t="str">
        <f t="shared" si="277"/>
        <v>1552088</v>
      </c>
      <c r="G17792" s="132" t="s">
        <v>23801</v>
      </c>
      <c r="H17792" s="132" t="s">
        <v>23838</v>
      </c>
    </row>
    <row r="17793" spans="1:8" ht="14.5" customHeight="1">
      <c r="A17793" s="131">
        <v>5950071</v>
      </c>
      <c r="B17793" s="131" t="s">
        <v>12211</v>
      </c>
      <c r="D17793" s="132" t="s">
        <v>30043</v>
      </c>
      <c r="E17793" s="132" t="s">
        <v>31532</v>
      </c>
      <c r="F17793" s="132" t="str">
        <f t="shared" si="277"/>
        <v>1552089</v>
      </c>
      <c r="G17793" s="132" t="s">
        <v>23801</v>
      </c>
      <c r="H17793" s="132" t="s">
        <v>17272</v>
      </c>
    </row>
    <row r="17794" spans="1:8" ht="14.5" customHeight="1">
      <c r="A17794" s="131">
        <v>5950071</v>
      </c>
      <c r="B17794" s="131" t="s">
        <v>12211</v>
      </c>
      <c r="D17794" s="132" t="s">
        <v>30043</v>
      </c>
      <c r="E17794" s="132" t="s">
        <v>31034</v>
      </c>
      <c r="F17794" s="132" t="str">
        <f t="shared" si="277"/>
        <v>1552090</v>
      </c>
      <c r="G17794" s="132" t="s">
        <v>23801</v>
      </c>
      <c r="H17794" s="132" t="s">
        <v>23839</v>
      </c>
    </row>
    <row r="17795" spans="1:8" ht="14.5" customHeight="1">
      <c r="A17795" s="131">
        <v>5950004</v>
      </c>
      <c r="B17795" s="131" t="s">
        <v>12212</v>
      </c>
      <c r="D17795" s="132" t="s">
        <v>30043</v>
      </c>
      <c r="E17795" s="132" t="s">
        <v>31035</v>
      </c>
      <c r="F17795" s="132" t="str">
        <f t="shared" ref="F17795:F17858" si="278">TEXT(D17795,"0000")&amp;TEXT(E17795,"000")</f>
        <v>1552091</v>
      </c>
      <c r="G17795" s="132" t="s">
        <v>23801</v>
      </c>
      <c r="H17795" s="132" t="s">
        <v>23840</v>
      </c>
    </row>
    <row r="17796" spans="1:8" ht="14.5" customHeight="1">
      <c r="A17796" s="131">
        <v>5950004</v>
      </c>
      <c r="B17796" s="131" t="s">
        <v>12212</v>
      </c>
      <c r="D17796" s="132" t="s">
        <v>30043</v>
      </c>
      <c r="E17796" s="132" t="s">
        <v>31036</v>
      </c>
      <c r="F17796" s="132" t="str">
        <f t="shared" si="278"/>
        <v>1552092</v>
      </c>
      <c r="G17796" s="132" t="s">
        <v>23801</v>
      </c>
      <c r="H17796" s="132" t="s">
        <v>23841</v>
      </c>
    </row>
    <row r="17797" spans="1:8" ht="14.5" customHeight="1">
      <c r="A17797" s="131">
        <v>5950006</v>
      </c>
      <c r="B17797" s="131" t="s">
        <v>12213</v>
      </c>
      <c r="D17797" s="132" t="s">
        <v>30043</v>
      </c>
      <c r="E17797" s="132" t="s">
        <v>31037</v>
      </c>
      <c r="F17797" s="132" t="str">
        <f t="shared" si="278"/>
        <v>1552093</v>
      </c>
      <c r="G17797" s="132" t="s">
        <v>23801</v>
      </c>
      <c r="H17797" s="132" t="s">
        <v>21857</v>
      </c>
    </row>
    <row r="17798" spans="1:8" ht="14.5" customHeight="1">
      <c r="A17798" s="131">
        <v>5950006</v>
      </c>
      <c r="B17798" s="131" t="s">
        <v>12213</v>
      </c>
      <c r="D17798" s="132" t="s">
        <v>30043</v>
      </c>
      <c r="E17798" s="132" t="s">
        <v>31808</v>
      </c>
      <c r="F17798" s="132" t="str">
        <f t="shared" si="278"/>
        <v>1552094</v>
      </c>
      <c r="G17798" s="132" t="s">
        <v>23801</v>
      </c>
      <c r="H17798" s="132" t="s">
        <v>23842</v>
      </c>
    </row>
    <row r="17799" spans="1:8" ht="14.5" customHeight="1">
      <c r="A17799" s="131">
        <v>5950006</v>
      </c>
      <c r="B17799" s="131" t="s">
        <v>12213</v>
      </c>
      <c r="D17799" s="132" t="s">
        <v>30043</v>
      </c>
      <c r="E17799" s="132" t="s">
        <v>31533</v>
      </c>
      <c r="F17799" s="132" t="str">
        <f t="shared" si="278"/>
        <v>1552095</v>
      </c>
      <c r="G17799" s="132" t="s">
        <v>23801</v>
      </c>
      <c r="H17799" s="132" t="s">
        <v>23843</v>
      </c>
    </row>
    <row r="17800" spans="1:8" ht="14.5" customHeight="1">
      <c r="A17800" s="131">
        <v>5950006</v>
      </c>
      <c r="B17800" s="131" t="s">
        <v>12213</v>
      </c>
      <c r="D17800" s="132" t="s">
        <v>30043</v>
      </c>
      <c r="E17800" s="132" t="s">
        <v>31038</v>
      </c>
      <c r="F17800" s="132" t="str">
        <f t="shared" si="278"/>
        <v>1552096</v>
      </c>
      <c r="G17800" s="132" t="s">
        <v>23801</v>
      </c>
      <c r="H17800" s="132" t="s">
        <v>15914</v>
      </c>
    </row>
    <row r="17801" spans="1:8" ht="14.5" customHeight="1">
      <c r="A17801" s="131">
        <v>5950015</v>
      </c>
      <c r="B17801" s="131" t="s">
        <v>12214</v>
      </c>
      <c r="D17801" s="132" t="s">
        <v>30043</v>
      </c>
      <c r="E17801" s="132" t="s">
        <v>31534</v>
      </c>
      <c r="F17801" s="132" t="str">
        <f t="shared" si="278"/>
        <v>1552097</v>
      </c>
      <c r="G17801" s="132" t="s">
        <v>23801</v>
      </c>
      <c r="H17801" s="132" t="s">
        <v>18379</v>
      </c>
    </row>
    <row r="17802" spans="1:8" ht="14.5" customHeight="1">
      <c r="A17802" s="131">
        <v>5950015</v>
      </c>
      <c r="B17802" s="131" t="s">
        <v>12214</v>
      </c>
      <c r="D17802" s="132" t="s">
        <v>30043</v>
      </c>
      <c r="E17802" s="132" t="s">
        <v>31536</v>
      </c>
      <c r="F17802" s="132" t="str">
        <f t="shared" si="278"/>
        <v>1552099</v>
      </c>
      <c r="G17802" s="132" t="s">
        <v>23801</v>
      </c>
      <c r="H17802" s="132" t="s">
        <v>23844</v>
      </c>
    </row>
    <row r="17803" spans="1:8" ht="14.5" customHeight="1">
      <c r="A17803" s="131">
        <v>5950015</v>
      </c>
      <c r="B17803" s="131" t="s">
        <v>12214</v>
      </c>
      <c r="D17803" s="132" t="s">
        <v>30043</v>
      </c>
      <c r="E17803" s="132" t="s">
        <v>31039</v>
      </c>
      <c r="F17803" s="132" t="str">
        <f t="shared" si="278"/>
        <v>1552100</v>
      </c>
      <c r="G17803" s="132" t="s">
        <v>23801</v>
      </c>
      <c r="H17803" s="132" t="s">
        <v>15308</v>
      </c>
    </row>
    <row r="17804" spans="1:8" ht="14.5" customHeight="1">
      <c r="A17804" s="131">
        <v>5950072</v>
      </c>
      <c r="B17804" s="131" t="s">
        <v>12215</v>
      </c>
      <c r="D17804" s="132" t="s">
        <v>30043</v>
      </c>
      <c r="E17804" s="132" t="s">
        <v>31809</v>
      </c>
      <c r="F17804" s="132" t="str">
        <f t="shared" si="278"/>
        <v>1552101</v>
      </c>
      <c r="G17804" s="132" t="s">
        <v>23801</v>
      </c>
      <c r="H17804" s="132" t="s">
        <v>23845</v>
      </c>
    </row>
    <row r="17805" spans="1:8" ht="14.5" customHeight="1">
      <c r="A17805" s="131">
        <v>5950072</v>
      </c>
      <c r="B17805" s="131" t="s">
        <v>12215</v>
      </c>
      <c r="D17805" s="132" t="s">
        <v>30043</v>
      </c>
      <c r="E17805" s="132" t="s">
        <v>31537</v>
      </c>
      <c r="F17805" s="132" t="str">
        <f t="shared" si="278"/>
        <v>1552102</v>
      </c>
      <c r="G17805" s="132" t="s">
        <v>23801</v>
      </c>
      <c r="H17805" s="132" t="s">
        <v>18961</v>
      </c>
    </row>
    <row r="17806" spans="1:8" ht="14.5" customHeight="1">
      <c r="A17806" s="131">
        <v>5950005</v>
      </c>
      <c r="B17806" s="131" t="s">
        <v>12216</v>
      </c>
      <c r="D17806" s="132" t="s">
        <v>30043</v>
      </c>
      <c r="E17806" s="132" t="s">
        <v>31538</v>
      </c>
      <c r="F17806" s="132" t="str">
        <f t="shared" si="278"/>
        <v>1552103</v>
      </c>
      <c r="G17806" s="132" t="s">
        <v>23801</v>
      </c>
      <c r="H17806" s="132" t="s">
        <v>23846</v>
      </c>
    </row>
    <row r="17807" spans="1:8" ht="14.5" customHeight="1">
      <c r="A17807" s="131">
        <v>5950005</v>
      </c>
      <c r="B17807" s="131" t="s">
        <v>12216</v>
      </c>
      <c r="D17807" s="132" t="s">
        <v>30043</v>
      </c>
      <c r="E17807" s="132" t="s">
        <v>31539</v>
      </c>
      <c r="F17807" s="132" t="str">
        <f t="shared" si="278"/>
        <v>1552104</v>
      </c>
      <c r="G17807" s="132" t="s">
        <v>23801</v>
      </c>
      <c r="H17807" s="132" t="s">
        <v>23847</v>
      </c>
    </row>
    <row r="17808" spans="1:8" ht="14.5" customHeight="1">
      <c r="A17808" s="131">
        <v>5950075</v>
      </c>
      <c r="B17808" s="131" t="s">
        <v>12217</v>
      </c>
      <c r="D17808" s="132" t="s">
        <v>30044</v>
      </c>
      <c r="E17808" s="132" t="s">
        <v>30993</v>
      </c>
      <c r="F17808" s="132" t="str">
        <f t="shared" si="278"/>
        <v>1553001</v>
      </c>
      <c r="G17808" s="132" t="s">
        <v>23848</v>
      </c>
      <c r="H17808" s="132" t="s">
        <v>15805</v>
      </c>
    </row>
    <row r="17809" spans="1:8" ht="14.5" customHeight="1">
      <c r="A17809" s="131">
        <v>5950075</v>
      </c>
      <c r="B17809" s="131" t="s">
        <v>12217</v>
      </c>
      <c r="D17809" s="132" t="s">
        <v>30044</v>
      </c>
      <c r="E17809" s="132" t="s">
        <v>31486</v>
      </c>
      <c r="F17809" s="132" t="str">
        <f t="shared" si="278"/>
        <v>1553002</v>
      </c>
      <c r="G17809" s="132" t="s">
        <v>23848</v>
      </c>
      <c r="H17809" s="132" t="s">
        <v>23849</v>
      </c>
    </row>
    <row r="17810" spans="1:8" ht="14.5" customHeight="1">
      <c r="A17810" s="131">
        <v>5950075</v>
      </c>
      <c r="B17810" s="131" t="s">
        <v>12217</v>
      </c>
      <c r="D17810" s="132" t="s">
        <v>30044</v>
      </c>
      <c r="E17810" s="132" t="s">
        <v>31487</v>
      </c>
      <c r="F17810" s="132" t="str">
        <f t="shared" si="278"/>
        <v>1553003</v>
      </c>
      <c r="G17810" s="132" t="s">
        <v>23848</v>
      </c>
      <c r="H17810" s="132" t="s">
        <v>15013</v>
      </c>
    </row>
    <row r="17811" spans="1:8" ht="14.5" customHeight="1">
      <c r="A17811" s="131">
        <v>5950021</v>
      </c>
      <c r="B17811" s="131" t="s">
        <v>12218</v>
      </c>
      <c r="D17811" s="132" t="s">
        <v>30044</v>
      </c>
      <c r="E17811" s="132" t="s">
        <v>30994</v>
      </c>
      <c r="F17811" s="132" t="str">
        <f t="shared" si="278"/>
        <v>1553004</v>
      </c>
      <c r="G17811" s="132" t="s">
        <v>23848</v>
      </c>
      <c r="H17811" s="132" t="s">
        <v>23850</v>
      </c>
    </row>
    <row r="17812" spans="1:8" ht="14.5" customHeight="1">
      <c r="A17812" s="131">
        <v>5950021</v>
      </c>
      <c r="B17812" s="131" t="s">
        <v>12218</v>
      </c>
      <c r="D17812" s="132" t="s">
        <v>30044</v>
      </c>
      <c r="E17812" s="132" t="s">
        <v>30995</v>
      </c>
      <c r="F17812" s="132" t="str">
        <f t="shared" si="278"/>
        <v>1553005</v>
      </c>
      <c r="G17812" s="132" t="s">
        <v>23848</v>
      </c>
      <c r="H17812" s="132" t="s">
        <v>18779</v>
      </c>
    </row>
    <row r="17813" spans="1:8" ht="14.5" customHeight="1">
      <c r="A17813" s="131">
        <v>5950021</v>
      </c>
      <c r="B17813" s="131" t="s">
        <v>12218</v>
      </c>
      <c r="D17813" s="132" t="s">
        <v>30044</v>
      </c>
      <c r="E17813" s="132" t="s">
        <v>31488</v>
      </c>
      <c r="F17813" s="132" t="str">
        <f t="shared" si="278"/>
        <v>1553006</v>
      </c>
      <c r="G17813" s="132" t="s">
        <v>23848</v>
      </c>
      <c r="H17813" s="132" t="s">
        <v>23464</v>
      </c>
    </row>
    <row r="17814" spans="1:8" ht="14.5" customHeight="1">
      <c r="A17814" s="131">
        <v>5950002</v>
      </c>
      <c r="B17814" s="131" t="s">
        <v>12219</v>
      </c>
      <c r="D17814" s="132" t="s">
        <v>30044</v>
      </c>
      <c r="E17814" s="132" t="s">
        <v>31489</v>
      </c>
      <c r="F17814" s="132" t="str">
        <f t="shared" si="278"/>
        <v>1553007</v>
      </c>
      <c r="G17814" s="132" t="s">
        <v>23848</v>
      </c>
      <c r="H17814" s="132" t="s">
        <v>23720</v>
      </c>
    </row>
    <row r="17815" spans="1:8" ht="14.5" customHeight="1">
      <c r="A17815" s="131">
        <v>5950002</v>
      </c>
      <c r="B17815" s="131" t="s">
        <v>12219</v>
      </c>
      <c r="D17815" s="132" t="s">
        <v>30044</v>
      </c>
      <c r="E17815" s="132" t="s">
        <v>31807</v>
      </c>
      <c r="F17815" s="132" t="str">
        <f t="shared" si="278"/>
        <v>1553008</v>
      </c>
      <c r="G17815" s="132" t="s">
        <v>23848</v>
      </c>
      <c r="H17815" s="132" t="s">
        <v>15484</v>
      </c>
    </row>
    <row r="17816" spans="1:8" ht="14.5" customHeight="1">
      <c r="A17816" s="131">
        <v>5950023</v>
      </c>
      <c r="B17816" s="131" t="s">
        <v>12220</v>
      </c>
      <c r="D17816" s="132" t="s">
        <v>30044</v>
      </c>
      <c r="E17816" s="132" t="s">
        <v>30996</v>
      </c>
      <c r="F17816" s="132" t="str">
        <f t="shared" si="278"/>
        <v>1553009</v>
      </c>
      <c r="G17816" s="132" t="s">
        <v>23848</v>
      </c>
      <c r="H17816" s="132" t="s">
        <v>15644</v>
      </c>
    </row>
    <row r="17817" spans="1:8" ht="14.5" customHeight="1">
      <c r="A17817" s="131">
        <v>5950023</v>
      </c>
      <c r="B17817" s="131" t="s">
        <v>12220</v>
      </c>
      <c r="D17817" s="132" t="s">
        <v>30044</v>
      </c>
      <c r="E17817" s="132" t="s">
        <v>31490</v>
      </c>
      <c r="F17817" s="132" t="str">
        <f t="shared" si="278"/>
        <v>1553010</v>
      </c>
      <c r="G17817" s="132" t="s">
        <v>23848</v>
      </c>
      <c r="H17817" s="132" t="s">
        <v>15482</v>
      </c>
    </row>
    <row r="17818" spans="1:8" ht="14.5" customHeight="1">
      <c r="A17818" s="131">
        <v>5950023</v>
      </c>
      <c r="B17818" s="131" t="s">
        <v>12220</v>
      </c>
      <c r="D17818" s="132" t="s">
        <v>30044</v>
      </c>
      <c r="E17818" s="132" t="s">
        <v>31491</v>
      </c>
      <c r="F17818" s="132" t="str">
        <f t="shared" si="278"/>
        <v>1553011</v>
      </c>
      <c r="G17818" s="132" t="s">
        <v>23848</v>
      </c>
      <c r="H17818" s="132" t="s">
        <v>18781</v>
      </c>
    </row>
    <row r="17819" spans="1:8" ht="14.5" customHeight="1">
      <c r="A17819" s="131">
        <v>5691123</v>
      </c>
      <c r="B17819" s="131" t="s">
        <v>12221</v>
      </c>
      <c r="D17819" s="132" t="s">
        <v>30044</v>
      </c>
      <c r="E17819" s="132" t="s">
        <v>31492</v>
      </c>
      <c r="F17819" s="132" t="str">
        <f t="shared" si="278"/>
        <v>1553012</v>
      </c>
      <c r="G17819" s="132" t="s">
        <v>23848</v>
      </c>
      <c r="H17819" s="132" t="s">
        <v>15702</v>
      </c>
    </row>
    <row r="17820" spans="1:8" ht="14.5" customHeight="1">
      <c r="A17820" s="131">
        <v>5691123</v>
      </c>
      <c r="B17820" s="131" t="s">
        <v>12221</v>
      </c>
      <c r="D17820" s="132" t="s">
        <v>30044</v>
      </c>
      <c r="E17820" s="132" t="s">
        <v>30997</v>
      </c>
      <c r="F17820" s="132" t="str">
        <f t="shared" si="278"/>
        <v>1553013</v>
      </c>
      <c r="G17820" s="132" t="s">
        <v>23848</v>
      </c>
      <c r="H17820" s="132" t="s">
        <v>18782</v>
      </c>
    </row>
    <row r="17821" spans="1:8" ht="14.5" customHeight="1">
      <c r="A17821" s="131">
        <v>5691123</v>
      </c>
      <c r="B17821" s="131" t="s">
        <v>12221</v>
      </c>
      <c r="D17821" s="132" t="s">
        <v>30044</v>
      </c>
      <c r="E17821" s="132" t="s">
        <v>30998</v>
      </c>
      <c r="F17821" s="132" t="str">
        <f t="shared" si="278"/>
        <v>1553015</v>
      </c>
      <c r="G17821" s="132" t="s">
        <v>23848</v>
      </c>
      <c r="H17821" s="132" t="s">
        <v>18795</v>
      </c>
    </row>
    <row r="17822" spans="1:8" ht="14.5" customHeight="1">
      <c r="A17822" s="131">
        <v>5691123</v>
      </c>
      <c r="B17822" s="131" t="s">
        <v>12221</v>
      </c>
      <c r="D17822" s="132" t="s">
        <v>30044</v>
      </c>
      <c r="E17822" s="132" t="s">
        <v>31494</v>
      </c>
      <c r="F17822" s="132" t="str">
        <f t="shared" si="278"/>
        <v>1553016</v>
      </c>
      <c r="G17822" s="132" t="s">
        <v>23848</v>
      </c>
      <c r="H17822" s="132" t="s">
        <v>23851</v>
      </c>
    </row>
    <row r="17823" spans="1:8" ht="14.5" customHeight="1">
      <c r="A17823" s="131">
        <v>5691045</v>
      </c>
      <c r="B17823" s="131" t="s">
        <v>12222</v>
      </c>
      <c r="D17823" s="132" t="s">
        <v>30044</v>
      </c>
      <c r="E17823" s="132" t="s">
        <v>31495</v>
      </c>
      <c r="F17823" s="132" t="str">
        <f t="shared" si="278"/>
        <v>1553017</v>
      </c>
      <c r="G17823" s="132" t="s">
        <v>23848</v>
      </c>
      <c r="H17823" s="132" t="s">
        <v>15445</v>
      </c>
    </row>
    <row r="17824" spans="1:8" ht="14.5" customHeight="1">
      <c r="A17824" s="131">
        <v>5691045</v>
      </c>
      <c r="B17824" s="131" t="s">
        <v>12222</v>
      </c>
      <c r="D17824" s="132" t="s">
        <v>30044</v>
      </c>
      <c r="E17824" s="132" t="s">
        <v>31496</v>
      </c>
      <c r="F17824" s="132" t="str">
        <f t="shared" si="278"/>
        <v>1553018</v>
      </c>
      <c r="G17824" s="132" t="s">
        <v>23848</v>
      </c>
      <c r="H17824" s="132" t="s">
        <v>14980</v>
      </c>
    </row>
    <row r="17825" spans="1:8" ht="14.5" customHeight="1">
      <c r="A17825" s="131">
        <v>5691029</v>
      </c>
      <c r="B17825" s="131" t="s">
        <v>12223</v>
      </c>
      <c r="D17825" s="132" t="s">
        <v>30044</v>
      </c>
      <c r="E17825" s="132" t="s">
        <v>30999</v>
      </c>
      <c r="F17825" s="132" t="str">
        <f t="shared" si="278"/>
        <v>1553019</v>
      </c>
      <c r="G17825" s="132" t="s">
        <v>23848</v>
      </c>
      <c r="H17825" s="132" t="s">
        <v>18801</v>
      </c>
    </row>
    <row r="17826" spans="1:8" ht="14.5" customHeight="1">
      <c r="A17826" s="131">
        <v>5691029</v>
      </c>
      <c r="B17826" s="131" t="s">
        <v>12223</v>
      </c>
      <c r="D17826" s="132" t="s">
        <v>30044</v>
      </c>
      <c r="E17826" s="132" t="s">
        <v>31000</v>
      </c>
      <c r="F17826" s="132" t="str">
        <f t="shared" si="278"/>
        <v>1553020</v>
      </c>
      <c r="G17826" s="132" t="s">
        <v>23848</v>
      </c>
      <c r="H17826" s="132" t="s">
        <v>23717</v>
      </c>
    </row>
    <row r="17827" spans="1:8" ht="14.5" customHeight="1">
      <c r="A17827" s="131">
        <v>5691029</v>
      </c>
      <c r="B17827" s="131" t="s">
        <v>12223</v>
      </c>
      <c r="D17827" s="132" t="s">
        <v>30044</v>
      </c>
      <c r="E17827" s="132" t="s">
        <v>31001</v>
      </c>
      <c r="F17827" s="132" t="str">
        <f t="shared" si="278"/>
        <v>1553021</v>
      </c>
      <c r="G17827" s="132" t="s">
        <v>23848</v>
      </c>
      <c r="H17827" s="132" t="s">
        <v>23729</v>
      </c>
    </row>
    <row r="17828" spans="1:8" ht="14.5" customHeight="1">
      <c r="A17828" s="131">
        <v>5691029</v>
      </c>
      <c r="B17828" s="131" t="s">
        <v>12223</v>
      </c>
      <c r="D17828" s="132" t="s">
        <v>30044</v>
      </c>
      <c r="E17828" s="132" t="s">
        <v>31497</v>
      </c>
      <c r="F17828" s="132" t="str">
        <f t="shared" si="278"/>
        <v>1553023</v>
      </c>
      <c r="G17828" s="132" t="s">
        <v>23848</v>
      </c>
      <c r="H17828" s="132" t="s">
        <v>21848</v>
      </c>
    </row>
    <row r="17829" spans="1:8" ht="14.5" customHeight="1">
      <c r="A17829" s="131">
        <v>5691029</v>
      </c>
      <c r="B17829" s="131" t="s">
        <v>12223</v>
      </c>
      <c r="D17829" s="132" t="s">
        <v>30044</v>
      </c>
      <c r="E17829" s="132" t="s">
        <v>31003</v>
      </c>
      <c r="F17829" s="132" t="str">
        <f t="shared" si="278"/>
        <v>1553024</v>
      </c>
      <c r="G17829" s="132" t="s">
        <v>23848</v>
      </c>
      <c r="H17829" s="132" t="s">
        <v>23852</v>
      </c>
    </row>
    <row r="17830" spans="1:8" ht="14.5" customHeight="1">
      <c r="A17830" s="131">
        <v>5691029</v>
      </c>
      <c r="B17830" s="131" t="s">
        <v>12223</v>
      </c>
      <c r="D17830" s="132" t="s">
        <v>30044</v>
      </c>
      <c r="E17830" s="132" t="s">
        <v>31498</v>
      </c>
      <c r="F17830" s="132" t="str">
        <f t="shared" si="278"/>
        <v>1553025</v>
      </c>
      <c r="G17830" s="132" t="s">
        <v>23848</v>
      </c>
      <c r="H17830" s="132" t="s">
        <v>23853</v>
      </c>
    </row>
    <row r="17831" spans="1:8" ht="14.5" customHeight="1">
      <c r="A17831" s="131">
        <v>5690015</v>
      </c>
      <c r="B17831" s="131" t="s">
        <v>12224</v>
      </c>
      <c r="D17831" s="132" t="s">
        <v>30044</v>
      </c>
      <c r="E17831" s="132" t="s">
        <v>31004</v>
      </c>
      <c r="F17831" s="132" t="str">
        <f t="shared" si="278"/>
        <v>1553026</v>
      </c>
      <c r="G17831" s="132" t="s">
        <v>23848</v>
      </c>
      <c r="H17831" s="132" t="s">
        <v>20773</v>
      </c>
    </row>
    <row r="17832" spans="1:8" ht="14.5" customHeight="1">
      <c r="A17832" s="131">
        <v>5690015</v>
      </c>
      <c r="B17832" s="131" t="s">
        <v>12224</v>
      </c>
      <c r="D17832" s="132" t="s">
        <v>30044</v>
      </c>
      <c r="E17832" s="132" t="s">
        <v>31005</v>
      </c>
      <c r="F17832" s="132" t="str">
        <f t="shared" si="278"/>
        <v>1553027</v>
      </c>
      <c r="G17832" s="132" t="s">
        <v>23848</v>
      </c>
      <c r="H17832" s="132" t="s">
        <v>23854</v>
      </c>
    </row>
    <row r="17833" spans="1:8" ht="14.5" customHeight="1">
      <c r="A17833" s="131">
        <v>5691003</v>
      </c>
      <c r="B17833" s="131" t="s">
        <v>12225</v>
      </c>
      <c r="D17833" s="132" t="s">
        <v>30044</v>
      </c>
      <c r="E17833" s="132" t="s">
        <v>31006</v>
      </c>
      <c r="F17833" s="132" t="str">
        <f t="shared" si="278"/>
        <v>1553028</v>
      </c>
      <c r="G17833" s="132" t="s">
        <v>23848</v>
      </c>
      <c r="H17833" s="132" t="s">
        <v>18750</v>
      </c>
    </row>
    <row r="17834" spans="1:8" ht="14.5" customHeight="1">
      <c r="A17834" s="131">
        <v>5691027</v>
      </c>
      <c r="B17834" s="131" t="s">
        <v>12226</v>
      </c>
      <c r="D17834" s="132" t="s">
        <v>30044</v>
      </c>
      <c r="E17834" s="132" t="s">
        <v>31499</v>
      </c>
      <c r="F17834" s="132" t="str">
        <f t="shared" si="278"/>
        <v>1553029</v>
      </c>
      <c r="G17834" s="132" t="s">
        <v>23848</v>
      </c>
      <c r="H17834" s="132" t="s">
        <v>23855</v>
      </c>
    </row>
    <row r="17835" spans="1:8" ht="14.5" customHeight="1">
      <c r="A17835" s="131">
        <v>5691027</v>
      </c>
      <c r="B17835" s="131" t="s">
        <v>12226</v>
      </c>
      <c r="D17835" s="132" t="s">
        <v>30044</v>
      </c>
      <c r="E17835" s="132" t="s">
        <v>31500</v>
      </c>
      <c r="F17835" s="132" t="str">
        <f t="shared" si="278"/>
        <v>1553030</v>
      </c>
      <c r="G17835" s="132" t="s">
        <v>23848</v>
      </c>
      <c r="H17835" s="132" t="s">
        <v>18892</v>
      </c>
    </row>
    <row r="17836" spans="1:8" ht="14.5" customHeight="1">
      <c r="A17836" s="131">
        <v>5691027</v>
      </c>
      <c r="B17836" s="131" t="s">
        <v>12226</v>
      </c>
      <c r="D17836" s="132" t="s">
        <v>30044</v>
      </c>
      <c r="E17836" s="132" t="s">
        <v>31501</v>
      </c>
      <c r="F17836" s="132" t="str">
        <f t="shared" si="278"/>
        <v>1553031</v>
      </c>
      <c r="G17836" s="132" t="s">
        <v>23848</v>
      </c>
      <c r="H17836" s="132" t="s">
        <v>21849</v>
      </c>
    </row>
    <row r="17837" spans="1:8" ht="14.5" customHeight="1">
      <c r="A17837" s="131">
        <v>5690031</v>
      </c>
      <c r="B17837" s="131" t="s">
        <v>12227</v>
      </c>
      <c r="D17837" s="132" t="s">
        <v>30044</v>
      </c>
      <c r="E17837" s="132" t="s">
        <v>31502</v>
      </c>
      <c r="F17837" s="132" t="str">
        <f t="shared" si="278"/>
        <v>1553032</v>
      </c>
      <c r="G17837" s="132" t="s">
        <v>23848</v>
      </c>
      <c r="H17837" s="132" t="s">
        <v>23856</v>
      </c>
    </row>
    <row r="17838" spans="1:8" ht="14.5" customHeight="1">
      <c r="A17838" s="131">
        <v>5690031</v>
      </c>
      <c r="B17838" s="131" t="s">
        <v>12227</v>
      </c>
      <c r="D17838" s="132" t="s">
        <v>30044</v>
      </c>
      <c r="E17838" s="132" t="s">
        <v>31503</v>
      </c>
      <c r="F17838" s="132" t="str">
        <f t="shared" si="278"/>
        <v>1553033</v>
      </c>
      <c r="G17838" s="132" t="s">
        <v>23848</v>
      </c>
      <c r="H17838" s="132" t="s">
        <v>23857</v>
      </c>
    </row>
    <row r="17839" spans="1:8" ht="14.5" customHeight="1">
      <c r="A17839" s="131">
        <v>5690031</v>
      </c>
      <c r="B17839" s="131" t="s">
        <v>12227</v>
      </c>
      <c r="D17839" s="132" t="s">
        <v>30044</v>
      </c>
      <c r="E17839" s="132" t="s">
        <v>31530</v>
      </c>
      <c r="F17839" s="132" t="str">
        <f t="shared" si="278"/>
        <v>1553077</v>
      </c>
      <c r="G17839" s="132" t="s">
        <v>23848</v>
      </c>
      <c r="H17839" s="132" t="s">
        <v>23858</v>
      </c>
    </row>
    <row r="17840" spans="1:8" ht="14.5" customHeight="1">
      <c r="A17840" s="131">
        <v>5690034</v>
      </c>
      <c r="B17840" s="131" t="s">
        <v>12228</v>
      </c>
      <c r="D17840" s="132" t="s">
        <v>30044</v>
      </c>
      <c r="E17840" s="132" t="s">
        <v>31535</v>
      </c>
      <c r="F17840" s="132" t="str">
        <f t="shared" si="278"/>
        <v>1553098</v>
      </c>
      <c r="G17840" s="132" t="s">
        <v>23848</v>
      </c>
      <c r="H17840" s="132" t="s">
        <v>17991</v>
      </c>
    </row>
    <row r="17841" spans="1:8" ht="14.5" customHeight="1">
      <c r="A17841" s="131">
        <v>5690034</v>
      </c>
      <c r="B17841" s="131" t="s">
        <v>12228</v>
      </c>
      <c r="D17841" s="132" t="s">
        <v>30044</v>
      </c>
      <c r="E17841" s="132" t="s">
        <v>31044</v>
      </c>
      <c r="F17841" s="132" t="str">
        <f t="shared" si="278"/>
        <v>1553111</v>
      </c>
      <c r="G17841" s="132" t="s">
        <v>23848</v>
      </c>
      <c r="H17841" s="132" t="s">
        <v>23859</v>
      </c>
    </row>
    <row r="17842" spans="1:8" ht="14.5" customHeight="1">
      <c r="A17842" s="131">
        <v>5690034</v>
      </c>
      <c r="B17842" s="131" t="s">
        <v>12228</v>
      </c>
      <c r="D17842" s="132" t="s">
        <v>30044</v>
      </c>
      <c r="E17842" s="132" t="s">
        <v>31045</v>
      </c>
      <c r="F17842" s="132" t="str">
        <f t="shared" si="278"/>
        <v>1553112</v>
      </c>
      <c r="G17842" s="132" t="s">
        <v>23848</v>
      </c>
      <c r="H17842" s="132" t="s">
        <v>23860</v>
      </c>
    </row>
    <row r="17843" spans="1:8" ht="14.5" customHeight="1">
      <c r="A17843" s="131">
        <v>5690034</v>
      </c>
      <c r="B17843" s="131" t="s">
        <v>12228</v>
      </c>
      <c r="D17843" s="132" t="s">
        <v>30044</v>
      </c>
      <c r="E17843" s="132" t="s">
        <v>31046</v>
      </c>
      <c r="F17843" s="132" t="str">
        <f t="shared" si="278"/>
        <v>1553113</v>
      </c>
      <c r="G17843" s="132" t="s">
        <v>23848</v>
      </c>
      <c r="H17843" s="132" t="s">
        <v>15388</v>
      </c>
    </row>
    <row r="17844" spans="1:8" ht="14.5" customHeight="1">
      <c r="A17844" s="131">
        <v>5690034</v>
      </c>
      <c r="B17844" s="131" t="s">
        <v>12228</v>
      </c>
      <c r="D17844" s="132" t="s">
        <v>30044</v>
      </c>
      <c r="E17844" s="132" t="s">
        <v>31047</v>
      </c>
      <c r="F17844" s="132" t="str">
        <f t="shared" si="278"/>
        <v>1553114</v>
      </c>
      <c r="G17844" s="132" t="s">
        <v>23848</v>
      </c>
      <c r="H17844" s="132" t="s">
        <v>18804</v>
      </c>
    </row>
    <row r="17845" spans="1:8" ht="14.5" customHeight="1">
      <c r="A17845" s="131">
        <v>5691118</v>
      </c>
      <c r="B17845" s="131" t="s">
        <v>12229</v>
      </c>
      <c r="D17845" s="132" t="s">
        <v>30044</v>
      </c>
      <c r="E17845" s="132" t="s">
        <v>31048</v>
      </c>
      <c r="F17845" s="132" t="str">
        <f t="shared" si="278"/>
        <v>1553116</v>
      </c>
      <c r="G17845" s="132" t="s">
        <v>23848</v>
      </c>
      <c r="H17845" s="132" t="s">
        <v>19745</v>
      </c>
    </row>
    <row r="17846" spans="1:8" ht="14.5" customHeight="1">
      <c r="A17846" s="131">
        <v>5691118</v>
      </c>
      <c r="B17846" s="131" t="s">
        <v>12229</v>
      </c>
      <c r="D17846" s="132" t="s">
        <v>30044</v>
      </c>
      <c r="E17846" s="132" t="s">
        <v>31542</v>
      </c>
      <c r="F17846" s="132" t="str">
        <f t="shared" si="278"/>
        <v>1553117</v>
      </c>
      <c r="G17846" s="132" t="s">
        <v>23848</v>
      </c>
      <c r="H17846" s="132" t="s">
        <v>18776</v>
      </c>
    </row>
    <row r="17847" spans="1:8" ht="14.5" customHeight="1">
      <c r="A17847" s="131">
        <v>5691118</v>
      </c>
      <c r="B17847" s="131" t="s">
        <v>12229</v>
      </c>
      <c r="D17847" s="132" t="s">
        <v>30044</v>
      </c>
      <c r="E17847" s="132" t="s">
        <v>31050</v>
      </c>
      <c r="F17847" s="132" t="str">
        <f t="shared" si="278"/>
        <v>1553121</v>
      </c>
      <c r="G17847" s="132" t="s">
        <v>23848</v>
      </c>
      <c r="H17847" s="132" t="s">
        <v>17476</v>
      </c>
    </row>
    <row r="17848" spans="1:8" ht="14.5" customHeight="1">
      <c r="A17848" s="131">
        <v>5690091</v>
      </c>
      <c r="B17848" s="131" t="s">
        <v>12230</v>
      </c>
      <c r="D17848" s="132" t="s">
        <v>30044</v>
      </c>
      <c r="E17848" s="132" t="s">
        <v>31555</v>
      </c>
      <c r="F17848" s="132" t="str">
        <f t="shared" si="278"/>
        <v>1553142</v>
      </c>
      <c r="G17848" s="132" t="s">
        <v>23848</v>
      </c>
      <c r="H17848" s="132" t="s">
        <v>23861</v>
      </c>
    </row>
    <row r="17849" spans="1:8" ht="14.5" customHeight="1">
      <c r="A17849" s="131">
        <v>5690091</v>
      </c>
      <c r="B17849" s="131" t="s">
        <v>12230</v>
      </c>
      <c r="D17849" s="132" t="s">
        <v>30044</v>
      </c>
      <c r="E17849" s="132" t="s">
        <v>31058</v>
      </c>
      <c r="F17849" s="132" t="str">
        <f t="shared" si="278"/>
        <v>1553143</v>
      </c>
      <c r="G17849" s="132" t="s">
        <v>23848</v>
      </c>
      <c r="H17849" s="132" t="s">
        <v>15714</v>
      </c>
    </row>
    <row r="17850" spans="1:8" ht="14.5" customHeight="1">
      <c r="A17850" s="131">
        <v>5690091</v>
      </c>
      <c r="B17850" s="131" t="s">
        <v>12230</v>
      </c>
      <c r="D17850" s="132" t="s">
        <v>30044</v>
      </c>
      <c r="E17850" s="132" t="s">
        <v>31556</v>
      </c>
      <c r="F17850" s="132" t="str">
        <f t="shared" si="278"/>
        <v>1553144</v>
      </c>
      <c r="G17850" s="132" t="s">
        <v>23848</v>
      </c>
      <c r="H17850" s="132" t="s">
        <v>23862</v>
      </c>
    </row>
    <row r="17851" spans="1:8" ht="14.5" customHeight="1">
      <c r="A17851" s="131">
        <v>5690091</v>
      </c>
      <c r="B17851" s="131" t="s">
        <v>12230</v>
      </c>
      <c r="D17851" s="132" t="s">
        <v>30044</v>
      </c>
      <c r="E17851" s="132" t="s">
        <v>31059</v>
      </c>
      <c r="F17851" s="132" t="str">
        <f t="shared" si="278"/>
        <v>1553145</v>
      </c>
      <c r="G17851" s="132" t="s">
        <v>23848</v>
      </c>
      <c r="H17851" s="132" t="s">
        <v>15661</v>
      </c>
    </row>
    <row r="17852" spans="1:8" ht="14.5" customHeight="1">
      <c r="A17852" s="131">
        <v>5690091</v>
      </c>
      <c r="B17852" s="131" t="s">
        <v>12230</v>
      </c>
      <c r="D17852" s="132" t="s">
        <v>30044</v>
      </c>
      <c r="E17852" s="132" t="s">
        <v>31060</v>
      </c>
      <c r="F17852" s="132" t="str">
        <f t="shared" si="278"/>
        <v>1553146</v>
      </c>
      <c r="G17852" s="132" t="s">
        <v>23848</v>
      </c>
      <c r="H17852" s="132" t="s">
        <v>23863</v>
      </c>
    </row>
    <row r="17853" spans="1:8" ht="14.5" customHeight="1">
      <c r="A17853" s="131">
        <v>5690091</v>
      </c>
      <c r="B17853" s="131" t="s">
        <v>12230</v>
      </c>
      <c r="D17853" s="132" t="s">
        <v>30044</v>
      </c>
      <c r="E17853" s="132" t="s">
        <v>31557</v>
      </c>
      <c r="F17853" s="132" t="str">
        <f t="shared" si="278"/>
        <v>1553147</v>
      </c>
      <c r="G17853" s="132" t="s">
        <v>23848</v>
      </c>
      <c r="H17853" s="132" t="s">
        <v>15391</v>
      </c>
    </row>
    <row r="17854" spans="1:8" ht="14.5" customHeight="1">
      <c r="A17854" s="131">
        <v>5691044</v>
      </c>
      <c r="B17854" s="131" t="s">
        <v>12231</v>
      </c>
      <c r="D17854" s="132" t="s">
        <v>30044</v>
      </c>
      <c r="E17854" s="132" t="s">
        <v>31061</v>
      </c>
      <c r="F17854" s="132" t="str">
        <f t="shared" si="278"/>
        <v>1553148</v>
      </c>
      <c r="G17854" s="132" t="s">
        <v>23848</v>
      </c>
      <c r="H17854" s="132" t="s">
        <v>15716</v>
      </c>
    </row>
    <row r="17855" spans="1:8" ht="14.5" customHeight="1">
      <c r="A17855" s="131">
        <v>5691044</v>
      </c>
      <c r="B17855" s="131" t="s">
        <v>12231</v>
      </c>
      <c r="D17855" s="132" t="s">
        <v>30044</v>
      </c>
      <c r="E17855" s="132" t="s">
        <v>31558</v>
      </c>
      <c r="F17855" s="132" t="str">
        <f t="shared" si="278"/>
        <v>1553149</v>
      </c>
      <c r="G17855" s="132" t="s">
        <v>23848</v>
      </c>
      <c r="H17855" s="132" t="s">
        <v>23864</v>
      </c>
    </row>
    <row r="17856" spans="1:8" ht="14.5" customHeight="1">
      <c r="A17856" s="131">
        <v>5691044</v>
      </c>
      <c r="B17856" s="131" t="s">
        <v>12231</v>
      </c>
      <c r="D17856" s="132" t="s">
        <v>30044</v>
      </c>
      <c r="E17856" s="132" t="s">
        <v>31064</v>
      </c>
      <c r="F17856" s="132" t="str">
        <f t="shared" si="278"/>
        <v>1553153</v>
      </c>
      <c r="G17856" s="132" t="s">
        <v>23848</v>
      </c>
      <c r="H17856" s="132" t="s">
        <v>21887</v>
      </c>
    </row>
    <row r="17857" spans="1:8" ht="14.5" customHeight="1">
      <c r="A17857" s="131">
        <v>5691044</v>
      </c>
      <c r="B17857" s="131" t="s">
        <v>12231</v>
      </c>
      <c r="D17857" s="132" t="s">
        <v>30045</v>
      </c>
      <c r="E17857" s="132" t="s">
        <v>30993</v>
      </c>
      <c r="F17857" s="132" t="str">
        <f t="shared" si="278"/>
        <v>1554001</v>
      </c>
      <c r="G17857" s="132" t="s">
        <v>23865</v>
      </c>
      <c r="H17857" s="132" t="s">
        <v>15418</v>
      </c>
    </row>
    <row r="17858" spans="1:8" ht="14.5" customHeight="1">
      <c r="A17858" s="131">
        <v>5691044</v>
      </c>
      <c r="B17858" s="131" t="s">
        <v>12231</v>
      </c>
      <c r="D17858" s="132" t="s">
        <v>30045</v>
      </c>
      <c r="E17858" s="132" t="s">
        <v>31486</v>
      </c>
      <c r="F17858" s="132" t="str">
        <f t="shared" si="278"/>
        <v>1554002</v>
      </c>
      <c r="G17858" s="132" t="s">
        <v>23865</v>
      </c>
      <c r="H17858" s="132" t="s">
        <v>23866</v>
      </c>
    </row>
    <row r="17859" spans="1:8" ht="14.5" customHeight="1">
      <c r="A17859" s="131">
        <v>5691044</v>
      </c>
      <c r="B17859" s="131" t="s">
        <v>12231</v>
      </c>
      <c r="D17859" s="132" t="s">
        <v>30045</v>
      </c>
      <c r="E17859" s="132" t="s">
        <v>31487</v>
      </c>
      <c r="F17859" s="132" t="str">
        <f t="shared" ref="F17859:F17922" si="279">TEXT(D17859,"0000")&amp;TEXT(E17859,"000")</f>
        <v>1554003</v>
      </c>
      <c r="G17859" s="132" t="s">
        <v>23865</v>
      </c>
      <c r="H17859" s="132" t="s">
        <v>23867</v>
      </c>
    </row>
    <row r="17860" spans="1:8" ht="14.5" customHeight="1">
      <c r="A17860" s="131">
        <v>5690831</v>
      </c>
      <c r="B17860" s="131" t="s">
        <v>12232</v>
      </c>
      <c r="D17860" s="132" t="s">
        <v>30045</v>
      </c>
      <c r="E17860" s="132" t="s">
        <v>31488</v>
      </c>
      <c r="F17860" s="132" t="str">
        <f t="shared" si="279"/>
        <v>1554006</v>
      </c>
      <c r="G17860" s="132" t="s">
        <v>23865</v>
      </c>
      <c r="H17860" s="132" t="s">
        <v>23868</v>
      </c>
    </row>
    <row r="17861" spans="1:8" ht="14.5" customHeight="1">
      <c r="A17861" s="131">
        <v>5690831</v>
      </c>
      <c r="B17861" s="131" t="s">
        <v>12232</v>
      </c>
      <c r="D17861" s="132" t="s">
        <v>30045</v>
      </c>
      <c r="E17861" s="132" t="s">
        <v>31489</v>
      </c>
      <c r="F17861" s="132" t="str">
        <f t="shared" si="279"/>
        <v>1554007</v>
      </c>
      <c r="G17861" s="132" t="s">
        <v>23865</v>
      </c>
      <c r="H17861" s="132" t="s">
        <v>15805</v>
      </c>
    </row>
    <row r="17862" spans="1:8" ht="14.5" customHeight="1">
      <c r="A17862" s="131">
        <v>5690831</v>
      </c>
      <c r="B17862" s="131" t="s">
        <v>12232</v>
      </c>
      <c r="D17862" s="132" t="s">
        <v>30045</v>
      </c>
      <c r="E17862" s="132" t="s">
        <v>31807</v>
      </c>
      <c r="F17862" s="132" t="str">
        <f t="shared" si="279"/>
        <v>1554008</v>
      </c>
      <c r="G17862" s="132" t="s">
        <v>23865</v>
      </c>
      <c r="H17862" s="132" t="s">
        <v>23869</v>
      </c>
    </row>
    <row r="17863" spans="1:8" ht="14.5" customHeight="1">
      <c r="A17863" s="131">
        <v>5690832</v>
      </c>
      <c r="B17863" s="131" t="s">
        <v>12233</v>
      </c>
      <c r="D17863" s="132" t="s">
        <v>30045</v>
      </c>
      <c r="E17863" s="132" t="s">
        <v>30996</v>
      </c>
      <c r="F17863" s="132" t="str">
        <f t="shared" si="279"/>
        <v>1554009</v>
      </c>
      <c r="G17863" s="132" t="s">
        <v>23865</v>
      </c>
      <c r="H17863" s="132" t="s">
        <v>23870</v>
      </c>
    </row>
    <row r="17864" spans="1:8" ht="14.5" customHeight="1">
      <c r="A17864" s="131">
        <v>5690832</v>
      </c>
      <c r="B17864" s="131" t="s">
        <v>12233</v>
      </c>
      <c r="D17864" s="132" t="s">
        <v>30045</v>
      </c>
      <c r="E17864" s="132" t="s">
        <v>31490</v>
      </c>
      <c r="F17864" s="132" t="str">
        <f t="shared" si="279"/>
        <v>1554010</v>
      </c>
      <c r="G17864" s="132" t="s">
        <v>23865</v>
      </c>
      <c r="H17864" s="132" t="s">
        <v>23871</v>
      </c>
    </row>
    <row r="17865" spans="1:8" ht="14.5" customHeight="1">
      <c r="A17865" s="131">
        <v>5690832</v>
      </c>
      <c r="B17865" s="131" t="s">
        <v>12233</v>
      </c>
      <c r="D17865" s="132" t="s">
        <v>30045</v>
      </c>
      <c r="E17865" s="132" t="s">
        <v>31491</v>
      </c>
      <c r="F17865" s="132" t="str">
        <f t="shared" si="279"/>
        <v>1554011</v>
      </c>
      <c r="G17865" s="132" t="s">
        <v>23865</v>
      </c>
      <c r="H17865" s="132" t="s">
        <v>15204</v>
      </c>
    </row>
    <row r="17866" spans="1:8" ht="14.5" customHeight="1">
      <c r="A17866" s="131">
        <v>5690832</v>
      </c>
      <c r="B17866" s="131" t="s">
        <v>12233</v>
      </c>
      <c r="D17866" s="132" t="s">
        <v>30045</v>
      </c>
      <c r="E17866" s="132" t="s">
        <v>31492</v>
      </c>
      <c r="F17866" s="132" t="str">
        <f t="shared" si="279"/>
        <v>1554012</v>
      </c>
      <c r="G17866" s="132" t="s">
        <v>23865</v>
      </c>
      <c r="H17866" s="132" t="s">
        <v>15686</v>
      </c>
    </row>
    <row r="17867" spans="1:8" ht="14.5" customHeight="1">
      <c r="A17867" s="131">
        <v>5690836</v>
      </c>
      <c r="B17867" s="131" t="s">
        <v>12234</v>
      </c>
      <c r="D17867" s="132" t="s">
        <v>30045</v>
      </c>
      <c r="E17867" s="132" t="s">
        <v>30997</v>
      </c>
      <c r="F17867" s="132" t="str">
        <f t="shared" si="279"/>
        <v>1554013</v>
      </c>
      <c r="G17867" s="132" t="s">
        <v>23865</v>
      </c>
      <c r="H17867" s="132" t="s">
        <v>15003</v>
      </c>
    </row>
    <row r="17868" spans="1:8" ht="14.5" customHeight="1">
      <c r="A17868" s="131">
        <v>5690836</v>
      </c>
      <c r="B17868" s="131" t="s">
        <v>12234</v>
      </c>
      <c r="D17868" s="132" t="s">
        <v>30045</v>
      </c>
      <c r="E17868" s="132" t="s">
        <v>31493</v>
      </c>
      <c r="F17868" s="132" t="str">
        <f t="shared" si="279"/>
        <v>1554014</v>
      </c>
      <c r="G17868" s="132" t="s">
        <v>23865</v>
      </c>
      <c r="H17868" s="132" t="s">
        <v>15656</v>
      </c>
    </row>
    <row r="17869" spans="1:8" ht="14.5" customHeight="1">
      <c r="A17869" s="131">
        <v>5690833</v>
      </c>
      <c r="B17869" s="131" t="s">
        <v>12235</v>
      </c>
      <c r="D17869" s="132" t="s">
        <v>30045</v>
      </c>
      <c r="E17869" s="132" t="s">
        <v>30998</v>
      </c>
      <c r="F17869" s="132" t="str">
        <f t="shared" si="279"/>
        <v>1554015</v>
      </c>
      <c r="G17869" s="132" t="s">
        <v>23865</v>
      </c>
      <c r="H17869" s="132" t="s">
        <v>23872</v>
      </c>
    </row>
    <row r="17870" spans="1:8" ht="14.5" customHeight="1">
      <c r="A17870" s="131">
        <v>5690833</v>
      </c>
      <c r="B17870" s="131" t="s">
        <v>12235</v>
      </c>
      <c r="D17870" s="132" t="s">
        <v>30045</v>
      </c>
      <c r="E17870" s="132" t="s">
        <v>31494</v>
      </c>
      <c r="F17870" s="132" t="str">
        <f t="shared" si="279"/>
        <v>1554016</v>
      </c>
      <c r="G17870" s="132" t="s">
        <v>23865</v>
      </c>
      <c r="H17870" s="132" t="s">
        <v>15405</v>
      </c>
    </row>
    <row r="17871" spans="1:8" ht="14.5" customHeight="1">
      <c r="A17871" s="131">
        <v>5690833</v>
      </c>
      <c r="B17871" s="131" t="s">
        <v>12235</v>
      </c>
      <c r="D17871" s="132" t="s">
        <v>30045</v>
      </c>
      <c r="E17871" s="132" t="s">
        <v>31495</v>
      </c>
      <c r="F17871" s="132" t="str">
        <f t="shared" si="279"/>
        <v>1554017</v>
      </c>
      <c r="G17871" s="132" t="s">
        <v>23865</v>
      </c>
      <c r="H17871" s="132" t="s">
        <v>18713</v>
      </c>
    </row>
    <row r="17872" spans="1:8" ht="14.5" customHeight="1">
      <c r="A17872" s="131">
        <v>5690824</v>
      </c>
      <c r="B17872" s="131" t="s">
        <v>12236</v>
      </c>
      <c r="D17872" s="132" t="s">
        <v>30045</v>
      </c>
      <c r="E17872" s="132" t="s">
        <v>31496</v>
      </c>
      <c r="F17872" s="132" t="str">
        <f t="shared" si="279"/>
        <v>1554018</v>
      </c>
      <c r="G17872" s="132" t="s">
        <v>23865</v>
      </c>
      <c r="H17872" s="132" t="s">
        <v>15644</v>
      </c>
    </row>
    <row r="17873" spans="1:8" ht="14.5" customHeight="1">
      <c r="A17873" s="131">
        <v>5690824</v>
      </c>
      <c r="B17873" s="131" t="s">
        <v>12236</v>
      </c>
      <c r="D17873" s="132" t="s">
        <v>30045</v>
      </c>
      <c r="E17873" s="132" t="s">
        <v>30999</v>
      </c>
      <c r="F17873" s="132" t="str">
        <f t="shared" si="279"/>
        <v>1554019</v>
      </c>
      <c r="G17873" s="132" t="s">
        <v>23865</v>
      </c>
      <c r="H17873" s="132" t="s">
        <v>23873</v>
      </c>
    </row>
    <row r="17874" spans="1:8" ht="14.5" customHeight="1">
      <c r="A17874" s="131">
        <v>5691133</v>
      </c>
      <c r="B17874" s="131" t="s">
        <v>12237</v>
      </c>
      <c r="D17874" s="132" t="s">
        <v>30045</v>
      </c>
      <c r="E17874" s="132" t="s">
        <v>31000</v>
      </c>
      <c r="F17874" s="132" t="str">
        <f t="shared" si="279"/>
        <v>1554020</v>
      </c>
      <c r="G17874" s="132" t="s">
        <v>23865</v>
      </c>
      <c r="H17874" s="132" t="s">
        <v>23874</v>
      </c>
    </row>
    <row r="17875" spans="1:8" ht="14.5" customHeight="1">
      <c r="A17875" s="131">
        <v>5691133</v>
      </c>
      <c r="B17875" s="131" t="s">
        <v>12237</v>
      </c>
      <c r="D17875" s="132" t="s">
        <v>30045</v>
      </c>
      <c r="E17875" s="132" t="s">
        <v>31001</v>
      </c>
      <c r="F17875" s="132" t="str">
        <f t="shared" si="279"/>
        <v>1554021</v>
      </c>
      <c r="G17875" s="132" t="s">
        <v>23865</v>
      </c>
      <c r="H17875" s="132" t="s">
        <v>23875</v>
      </c>
    </row>
    <row r="17876" spans="1:8" ht="14.5" customHeight="1">
      <c r="A17876" s="131">
        <v>5691133</v>
      </c>
      <c r="B17876" s="131" t="s">
        <v>12237</v>
      </c>
      <c r="D17876" s="132" t="s">
        <v>30045</v>
      </c>
      <c r="E17876" s="132" t="s">
        <v>31002</v>
      </c>
      <c r="F17876" s="132" t="str">
        <f t="shared" si="279"/>
        <v>1554022</v>
      </c>
      <c r="G17876" s="132" t="s">
        <v>23865</v>
      </c>
      <c r="H17876" s="132" t="s">
        <v>15378</v>
      </c>
    </row>
    <row r="17877" spans="1:8" ht="14.5" customHeight="1">
      <c r="A17877" s="131">
        <v>5690003</v>
      </c>
      <c r="B17877" s="131" t="s">
        <v>12238</v>
      </c>
      <c r="D17877" s="132" t="s">
        <v>30045</v>
      </c>
      <c r="E17877" s="132" t="s">
        <v>31497</v>
      </c>
      <c r="F17877" s="132" t="str">
        <f t="shared" si="279"/>
        <v>1554023</v>
      </c>
      <c r="G17877" s="132" t="s">
        <v>23865</v>
      </c>
      <c r="H17877" s="132" t="s">
        <v>23876</v>
      </c>
    </row>
    <row r="17878" spans="1:8" ht="14.5" customHeight="1">
      <c r="A17878" s="131">
        <v>5690003</v>
      </c>
      <c r="B17878" s="131" t="s">
        <v>12238</v>
      </c>
      <c r="D17878" s="132" t="s">
        <v>30045</v>
      </c>
      <c r="E17878" s="132" t="s">
        <v>31003</v>
      </c>
      <c r="F17878" s="132" t="str">
        <f t="shared" si="279"/>
        <v>1554024</v>
      </c>
      <c r="G17878" s="132" t="s">
        <v>23865</v>
      </c>
      <c r="H17878" s="132" t="s">
        <v>18791</v>
      </c>
    </row>
    <row r="17879" spans="1:8" ht="14.5" customHeight="1">
      <c r="A17879" s="131">
        <v>5690003</v>
      </c>
      <c r="B17879" s="131" t="s">
        <v>12238</v>
      </c>
      <c r="D17879" s="132" t="s">
        <v>30045</v>
      </c>
      <c r="E17879" s="132" t="s">
        <v>31498</v>
      </c>
      <c r="F17879" s="132" t="str">
        <f t="shared" si="279"/>
        <v>1554025</v>
      </c>
      <c r="G17879" s="132" t="s">
        <v>23865</v>
      </c>
      <c r="H17879" s="132" t="s">
        <v>17970</v>
      </c>
    </row>
    <row r="17880" spans="1:8" ht="14.5" customHeight="1">
      <c r="A17880" s="131">
        <v>5690003</v>
      </c>
      <c r="B17880" s="131" t="s">
        <v>12238</v>
      </c>
      <c r="D17880" s="132" t="s">
        <v>30045</v>
      </c>
      <c r="E17880" s="132" t="s">
        <v>31004</v>
      </c>
      <c r="F17880" s="132" t="str">
        <f t="shared" si="279"/>
        <v>1554026</v>
      </c>
      <c r="G17880" s="132" t="s">
        <v>23865</v>
      </c>
      <c r="H17880" s="132" t="s">
        <v>23877</v>
      </c>
    </row>
    <row r="17881" spans="1:8" ht="14.5" customHeight="1">
      <c r="A17881" s="131">
        <v>5690003</v>
      </c>
      <c r="B17881" s="131" t="s">
        <v>12238</v>
      </c>
      <c r="D17881" s="132" t="s">
        <v>30045</v>
      </c>
      <c r="E17881" s="132" t="s">
        <v>31005</v>
      </c>
      <c r="F17881" s="132" t="str">
        <f t="shared" si="279"/>
        <v>1554027</v>
      </c>
      <c r="G17881" s="132" t="s">
        <v>23865</v>
      </c>
      <c r="H17881" s="132" t="s">
        <v>15653</v>
      </c>
    </row>
    <row r="17882" spans="1:8" ht="14.5" customHeight="1">
      <c r="A17882" s="131">
        <v>5690007</v>
      </c>
      <c r="B17882" s="131" t="s">
        <v>12239</v>
      </c>
      <c r="D17882" s="132" t="s">
        <v>30045</v>
      </c>
      <c r="E17882" s="132" t="s">
        <v>31006</v>
      </c>
      <c r="F17882" s="132" t="str">
        <f t="shared" si="279"/>
        <v>1554028</v>
      </c>
      <c r="G17882" s="132" t="s">
        <v>23865</v>
      </c>
      <c r="H17882" s="132" t="s">
        <v>14855</v>
      </c>
    </row>
    <row r="17883" spans="1:8" ht="14.5" customHeight="1">
      <c r="A17883" s="131">
        <v>5690007</v>
      </c>
      <c r="B17883" s="131" t="s">
        <v>12239</v>
      </c>
      <c r="D17883" s="132" t="s">
        <v>30045</v>
      </c>
      <c r="E17883" s="132" t="s">
        <v>31499</v>
      </c>
      <c r="F17883" s="132" t="str">
        <f t="shared" si="279"/>
        <v>1554029</v>
      </c>
      <c r="G17883" s="132" t="s">
        <v>23865</v>
      </c>
      <c r="H17883" s="132" t="s">
        <v>15015</v>
      </c>
    </row>
    <row r="17884" spans="1:8" ht="14.5" customHeight="1">
      <c r="A17884" s="131">
        <v>5690007</v>
      </c>
      <c r="B17884" s="131" t="s">
        <v>12239</v>
      </c>
      <c r="D17884" s="132" t="s">
        <v>30045</v>
      </c>
      <c r="E17884" s="132" t="s">
        <v>31500</v>
      </c>
      <c r="F17884" s="132" t="str">
        <f t="shared" si="279"/>
        <v>1554030</v>
      </c>
      <c r="G17884" s="132" t="s">
        <v>23865</v>
      </c>
      <c r="H17884" s="132" t="s">
        <v>23878</v>
      </c>
    </row>
    <row r="17885" spans="1:8" ht="14.5" customHeight="1">
      <c r="A17885" s="131">
        <v>5691115</v>
      </c>
      <c r="B17885" s="131" t="s">
        <v>12240</v>
      </c>
      <c r="D17885" s="132" t="s">
        <v>30045</v>
      </c>
      <c r="E17885" s="132" t="s">
        <v>31501</v>
      </c>
      <c r="F17885" s="132" t="str">
        <f t="shared" si="279"/>
        <v>1554031</v>
      </c>
      <c r="G17885" s="132" t="s">
        <v>23865</v>
      </c>
      <c r="H17885" s="132" t="s">
        <v>21853</v>
      </c>
    </row>
    <row r="17886" spans="1:8" ht="14.5" customHeight="1">
      <c r="A17886" s="131">
        <v>5691115</v>
      </c>
      <c r="B17886" s="131" t="s">
        <v>12240</v>
      </c>
      <c r="D17886" s="132" t="s">
        <v>30045</v>
      </c>
      <c r="E17886" s="132" t="s">
        <v>31502</v>
      </c>
      <c r="F17886" s="132" t="str">
        <f t="shared" si="279"/>
        <v>1554032</v>
      </c>
      <c r="G17886" s="132" t="s">
        <v>23865</v>
      </c>
      <c r="H17886" s="132" t="s">
        <v>15699</v>
      </c>
    </row>
    <row r="17887" spans="1:8" ht="14.5" customHeight="1">
      <c r="A17887" s="131">
        <v>5691115</v>
      </c>
      <c r="B17887" s="131" t="s">
        <v>12240</v>
      </c>
      <c r="D17887" s="132" t="s">
        <v>30045</v>
      </c>
      <c r="E17887" s="132" t="s">
        <v>31503</v>
      </c>
      <c r="F17887" s="132" t="str">
        <f t="shared" si="279"/>
        <v>1554033</v>
      </c>
      <c r="G17887" s="132" t="s">
        <v>23865</v>
      </c>
      <c r="H17887" s="132" t="s">
        <v>23879</v>
      </c>
    </row>
    <row r="17888" spans="1:8" ht="14.5" customHeight="1">
      <c r="A17888" s="131">
        <v>5691115</v>
      </c>
      <c r="B17888" s="131" t="s">
        <v>12240</v>
      </c>
      <c r="D17888" s="132" t="s">
        <v>30045</v>
      </c>
      <c r="E17888" s="132" t="s">
        <v>31504</v>
      </c>
      <c r="F17888" s="132" t="str">
        <f t="shared" si="279"/>
        <v>1554034</v>
      </c>
      <c r="G17888" s="132" t="s">
        <v>23865</v>
      </c>
      <c r="H17888" s="132" t="s">
        <v>15680</v>
      </c>
    </row>
    <row r="17889" spans="1:8" ht="14.5" customHeight="1">
      <c r="A17889" s="131">
        <v>5691115</v>
      </c>
      <c r="B17889" s="131" t="s">
        <v>12240</v>
      </c>
      <c r="D17889" s="132" t="s">
        <v>30045</v>
      </c>
      <c r="E17889" s="132" t="s">
        <v>31007</v>
      </c>
      <c r="F17889" s="132" t="str">
        <f t="shared" si="279"/>
        <v>1554035</v>
      </c>
      <c r="G17889" s="132" t="s">
        <v>23865</v>
      </c>
      <c r="H17889" s="132" t="s">
        <v>15673</v>
      </c>
    </row>
    <row r="17890" spans="1:8" ht="14.5" customHeight="1">
      <c r="A17890" s="131">
        <v>5690826</v>
      </c>
      <c r="B17890" s="131" t="s">
        <v>12241</v>
      </c>
      <c r="D17890" s="132" t="s">
        <v>30045</v>
      </c>
      <c r="E17890" s="132" t="s">
        <v>31008</v>
      </c>
      <c r="F17890" s="132" t="str">
        <f t="shared" si="279"/>
        <v>1554036</v>
      </c>
      <c r="G17890" s="132" t="s">
        <v>23865</v>
      </c>
      <c r="H17890" s="132" t="s">
        <v>18786</v>
      </c>
    </row>
    <row r="17891" spans="1:8" ht="14.5" customHeight="1">
      <c r="A17891" s="131">
        <v>5690826</v>
      </c>
      <c r="B17891" s="131" t="s">
        <v>12241</v>
      </c>
      <c r="D17891" s="132" t="s">
        <v>30045</v>
      </c>
      <c r="E17891" s="132" t="s">
        <v>31505</v>
      </c>
      <c r="F17891" s="132" t="str">
        <f t="shared" si="279"/>
        <v>1554037</v>
      </c>
      <c r="G17891" s="132" t="s">
        <v>23865</v>
      </c>
      <c r="H17891" s="132" t="s">
        <v>23880</v>
      </c>
    </row>
    <row r="17892" spans="1:8" ht="14.5" customHeight="1">
      <c r="A17892" s="131">
        <v>5690826</v>
      </c>
      <c r="B17892" s="131" t="s">
        <v>12241</v>
      </c>
      <c r="D17892" s="132" t="s">
        <v>30045</v>
      </c>
      <c r="E17892" s="132" t="s">
        <v>31009</v>
      </c>
      <c r="F17892" s="132" t="str">
        <f t="shared" si="279"/>
        <v>1554038</v>
      </c>
      <c r="G17892" s="132" t="s">
        <v>23865</v>
      </c>
      <c r="H17892" s="132" t="s">
        <v>23881</v>
      </c>
    </row>
    <row r="17893" spans="1:8" ht="14.5" customHeight="1">
      <c r="A17893" s="131">
        <v>5690841</v>
      </c>
      <c r="B17893" s="131" t="s">
        <v>12242</v>
      </c>
      <c r="D17893" s="132" t="s">
        <v>30045</v>
      </c>
      <c r="E17893" s="132" t="s">
        <v>31506</v>
      </c>
      <c r="F17893" s="132" t="str">
        <f t="shared" si="279"/>
        <v>1554039</v>
      </c>
      <c r="G17893" s="132" t="s">
        <v>23865</v>
      </c>
      <c r="H17893" s="132" t="s">
        <v>23882</v>
      </c>
    </row>
    <row r="17894" spans="1:8" ht="14.5" customHeight="1">
      <c r="A17894" s="131">
        <v>5690841</v>
      </c>
      <c r="B17894" s="131" t="s">
        <v>12242</v>
      </c>
      <c r="D17894" s="132" t="s">
        <v>30045</v>
      </c>
      <c r="E17894" s="132" t="s">
        <v>31010</v>
      </c>
      <c r="F17894" s="132" t="str">
        <f t="shared" si="279"/>
        <v>1554040</v>
      </c>
      <c r="G17894" s="132" t="s">
        <v>23865</v>
      </c>
      <c r="H17894" s="132" t="s">
        <v>23883</v>
      </c>
    </row>
    <row r="17895" spans="1:8" ht="14.5" customHeight="1">
      <c r="A17895" s="131">
        <v>5690842</v>
      </c>
      <c r="B17895" s="131" t="s">
        <v>12243</v>
      </c>
      <c r="D17895" s="132" t="s">
        <v>30045</v>
      </c>
      <c r="E17895" s="132" t="s">
        <v>31507</v>
      </c>
      <c r="F17895" s="132" t="str">
        <f t="shared" si="279"/>
        <v>1554041</v>
      </c>
      <c r="G17895" s="132" t="s">
        <v>23865</v>
      </c>
      <c r="H17895" s="132" t="s">
        <v>23884</v>
      </c>
    </row>
    <row r="17896" spans="1:8" ht="14.5" customHeight="1">
      <c r="A17896" s="131">
        <v>5690842</v>
      </c>
      <c r="B17896" s="131" t="s">
        <v>12243</v>
      </c>
      <c r="D17896" s="132" t="s">
        <v>30045</v>
      </c>
      <c r="E17896" s="132" t="s">
        <v>31509</v>
      </c>
      <c r="F17896" s="132" t="str">
        <f t="shared" si="279"/>
        <v>1554043</v>
      </c>
      <c r="G17896" s="132" t="s">
        <v>23865</v>
      </c>
      <c r="H17896" s="132" t="s">
        <v>23885</v>
      </c>
    </row>
    <row r="17897" spans="1:8" ht="14.5" customHeight="1">
      <c r="A17897" s="131">
        <v>5690847</v>
      </c>
      <c r="B17897" s="131" t="s">
        <v>12244</v>
      </c>
      <c r="D17897" s="132" t="s">
        <v>30045</v>
      </c>
      <c r="E17897" s="132" t="s">
        <v>31011</v>
      </c>
      <c r="F17897" s="132" t="str">
        <f t="shared" si="279"/>
        <v>1554044</v>
      </c>
      <c r="G17897" s="132" t="s">
        <v>23865</v>
      </c>
      <c r="H17897" s="132" t="s">
        <v>15139</v>
      </c>
    </row>
    <row r="17898" spans="1:8" ht="14.5" customHeight="1">
      <c r="A17898" s="131">
        <v>5690847</v>
      </c>
      <c r="B17898" s="131" t="s">
        <v>12244</v>
      </c>
      <c r="D17898" s="132" t="s">
        <v>30045</v>
      </c>
      <c r="E17898" s="132" t="s">
        <v>31511</v>
      </c>
      <c r="F17898" s="132" t="str">
        <f t="shared" si="279"/>
        <v>1554047</v>
      </c>
      <c r="G17898" s="132" t="s">
        <v>23865</v>
      </c>
      <c r="H17898" s="132" t="s">
        <v>21901</v>
      </c>
    </row>
    <row r="17899" spans="1:8" ht="14.5" customHeight="1">
      <c r="A17899" s="131">
        <v>5690847</v>
      </c>
      <c r="B17899" s="131" t="s">
        <v>12244</v>
      </c>
      <c r="D17899" s="132" t="s">
        <v>30045</v>
      </c>
      <c r="E17899" s="132" t="s">
        <v>31512</v>
      </c>
      <c r="F17899" s="132" t="str">
        <f t="shared" si="279"/>
        <v>1554048</v>
      </c>
      <c r="G17899" s="132" t="s">
        <v>23865</v>
      </c>
      <c r="H17899" s="132" t="s">
        <v>15391</v>
      </c>
    </row>
    <row r="17900" spans="1:8" ht="14.5" customHeight="1">
      <c r="A17900" s="131">
        <v>5690847</v>
      </c>
      <c r="B17900" s="131" t="s">
        <v>12244</v>
      </c>
      <c r="D17900" s="132" t="s">
        <v>30045</v>
      </c>
      <c r="E17900" s="132" t="s">
        <v>31513</v>
      </c>
      <c r="F17900" s="132" t="str">
        <f t="shared" si="279"/>
        <v>1554049</v>
      </c>
      <c r="G17900" s="132" t="s">
        <v>23865</v>
      </c>
      <c r="H17900" s="132" t="s">
        <v>15321</v>
      </c>
    </row>
    <row r="17901" spans="1:8" ht="14.5" customHeight="1">
      <c r="A17901" s="131">
        <v>5690825</v>
      </c>
      <c r="B17901" s="131" t="s">
        <v>12245</v>
      </c>
      <c r="D17901" s="132" t="s">
        <v>30045</v>
      </c>
      <c r="E17901" s="132" t="s">
        <v>31013</v>
      </c>
      <c r="F17901" s="132" t="str">
        <f t="shared" si="279"/>
        <v>1554050</v>
      </c>
      <c r="G17901" s="132" t="s">
        <v>23865</v>
      </c>
      <c r="H17901" s="132" t="s">
        <v>18898</v>
      </c>
    </row>
    <row r="17902" spans="1:8" ht="14.5" customHeight="1">
      <c r="A17902" s="131">
        <v>5690825</v>
      </c>
      <c r="B17902" s="131" t="s">
        <v>12245</v>
      </c>
      <c r="D17902" s="132" t="s">
        <v>30045</v>
      </c>
      <c r="E17902" s="132" t="s">
        <v>31014</v>
      </c>
      <c r="F17902" s="132" t="str">
        <f t="shared" si="279"/>
        <v>1554051</v>
      </c>
      <c r="G17902" s="132" t="s">
        <v>23865</v>
      </c>
      <c r="H17902" s="132" t="s">
        <v>23886</v>
      </c>
    </row>
    <row r="17903" spans="1:8" ht="14.5" customHeight="1">
      <c r="A17903" s="131">
        <v>5690825</v>
      </c>
      <c r="B17903" s="131" t="s">
        <v>12245</v>
      </c>
      <c r="D17903" s="132" t="s">
        <v>30045</v>
      </c>
      <c r="E17903" s="132" t="s">
        <v>31514</v>
      </c>
      <c r="F17903" s="132" t="str">
        <f t="shared" si="279"/>
        <v>1554052</v>
      </c>
      <c r="G17903" s="132" t="s">
        <v>23865</v>
      </c>
      <c r="H17903" s="132" t="s">
        <v>23762</v>
      </c>
    </row>
    <row r="17904" spans="1:8" ht="14.5" customHeight="1">
      <c r="A17904" s="131">
        <v>5690825</v>
      </c>
      <c r="B17904" s="131" t="s">
        <v>12245</v>
      </c>
      <c r="D17904" s="132" t="s">
        <v>30045</v>
      </c>
      <c r="E17904" s="132" t="s">
        <v>31015</v>
      </c>
      <c r="F17904" s="132" t="str">
        <f t="shared" si="279"/>
        <v>1554053</v>
      </c>
      <c r="G17904" s="132" t="s">
        <v>23865</v>
      </c>
      <c r="H17904" s="132" t="s">
        <v>23887</v>
      </c>
    </row>
    <row r="17905" spans="1:8" ht="14.5" customHeight="1">
      <c r="A17905" s="131">
        <v>5690843</v>
      </c>
      <c r="B17905" s="131" t="s">
        <v>12246</v>
      </c>
      <c r="D17905" s="132" t="s">
        <v>30045</v>
      </c>
      <c r="E17905" s="132" t="s">
        <v>31016</v>
      </c>
      <c r="F17905" s="132" t="str">
        <f t="shared" si="279"/>
        <v>1554054</v>
      </c>
      <c r="G17905" s="132" t="s">
        <v>23865</v>
      </c>
      <c r="H17905" s="132" t="s">
        <v>23888</v>
      </c>
    </row>
    <row r="17906" spans="1:8" ht="14.5" customHeight="1">
      <c r="A17906" s="131">
        <v>5690843</v>
      </c>
      <c r="B17906" s="131" t="s">
        <v>12246</v>
      </c>
      <c r="D17906" s="132" t="s">
        <v>30045</v>
      </c>
      <c r="E17906" s="132" t="s">
        <v>31515</v>
      </c>
      <c r="F17906" s="132" t="str">
        <f t="shared" si="279"/>
        <v>1554055</v>
      </c>
      <c r="G17906" s="132" t="s">
        <v>23865</v>
      </c>
      <c r="H17906" s="132" t="s">
        <v>23889</v>
      </c>
    </row>
    <row r="17907" spans="1:8" ht="14.5" customHeight="1">
      <c r="A17907" s="131">
        <v>5690823</v>
      </c>
      <c r="B17907" s="131" t="s">
        <v>12247</v>
      </c>
      <c r="D17907" s="132" t="s">
        <v>30045</v>
      </c>
      <c r="E17907" s="132" t="s">
        <v>31516</v>
      </c>
      <c r="F17907" s="132" t="str">
        <f t="shared" si="279"/>
        <v>1554056</v>
      </c>
      <c r="G17907" s="132" t="s">
        <v>23865</v>
      </c>
      <c r="H17907" s="132" t="s">
        <v>18458</v>
      </c>
    </row>
    <row r="17908" spans="1:8" ht="14.5" customHeight="1">
      <c r="A17908" s="131">
        <v>5690823</v>
      </c>
      <c r="B17908" s="131" t="s">
        <v>12247</v>
      </c>
      <c r="D17908" s="132" t="s">
        <v>30045</v>
      </c>
      <c r="E17908" s="132" t="s">
        <v>31017</v>
      </c>
      <c r="F17908" s="132" t="str">
        <f t="shared" si="279"/>
        <v>1554057</v>
      </c>
      <c r="G17908" s="132" t="s">
        <v>23865</v>
      </c>
      <c r="H17908" s="132" t="s">
        <v>23890</v>
      </c>
    </row>
    <row r="17909" spans="1:8" ht="14.5" customHeight="1">
      <c r="A17909" s="131">
        <v>5690823</v>
      </c>
      <c r="B17909" s="131" t="s">
        <v>12247</v>
      </c>
      <c r="D17909" s="132" t="s">
        <v>30045</v>
      </c>
      <c r="E17909" s="132" t="s">
        <v>31517</v>
      </c>
      <c r="F17909" s="132" t="str">
        <f t="shared" si="279"/>
        <v>1554058</v>
      </c>
      <c r="G17909" s="132" t="s">
        <v>23865</v>
      </c>
      <c r="H17909" s="132" t="s">
        <v>23891</v>
      </c>
    </row>
    <row r="17910" spans="1:8" ht="14.5" customHeight="1">
      <c r="A17910" s="131">
        <v>5690823</v>
      </c>
      <c r="B17910" s="131" t="s">
        <v>12247</v>
      </c>
      <c r="D17910" s="132" t="s">
        <v>30045</v>
      </c>
      <c r="E17910" s="132" t="s">
        <v>31518</v>
      </c>
      <c r="F17910" s="132" t="str">
        <f t="shared" si="279"/>
        <v>1554059</v>
      </c>
      <c r="G17910" s="132" t="s">
        <v>23865</v>
      </c>
      <c r="H17910" s="132" t="s">
        <v>16693</v>
      </c>
    </row>
    <row r="17911" spans="1:8" ht="14.5" customHeight="1">
      <c r="A17911" s="131">
        <v>5690062</v>
      </c>
      <c r="B17911" s="131" t="s">
        <v>12248</v>
      </c>
      <c r="D17911" s="132" t="s">
        <v>30045</v>
      </c>
      <c r="E17911" s="132" t="s">
        <v>31519</v>
      </c>
      <c r="F17911" s="132" t="str">
        <f t="shared" si="279"/>
        <v>1554060</v>
      </c>
      <c r="G17911" s="132" t="s">
        <v>23865</v>
      </c>
      <c r="H17911" s="132" t="s">
        <v>21839</v>
      </c>
    </row>
    <row r="17912" spans="1:8" ht="14.5" customHeight="1">
      <c r="A17912" s="131">
        <v>5690062</v>
      </c>
      <c r="B17912" s="131" t="s">
        <v>12248</v>
      </c>
      <c r="D17912" s="132" t="s">
        <v>30045</v>
      </c>
      <c r="E17912" s="132" t="s">
        <v>31018</v>
      </c>
      <c r="F17912" s="132" t="str">
        <f t="shared" si="279"/>
        <v>1554061</v>
      </c>
      <c r="G17912" s="132" t="s">
        <v>23865</v>
      </c>
      <c r="H17912" s="132" t="s">
        <v>17231</v>
      </c>
    </row>
    <row r="17913" spans="1:8" ht="14.5" customHeight="1">
      <c r="A17913" s="131">
        <v>5690815</v>
      </c>
      <c r="B17913" s="131" t="s">
        <v>12249</v>
      </c>
      <c r="D17913" s="132" t="s">
        <v>30045</v>
      </c>
      <c r="E17913" s="132" t="s">
        <v>31520</v>
      </c>
      <c r="F17913" s="132" t="str">
        <f t="shared" si="279"/>
        <v>1554062</v>
      </c>
      <c r="G17913" s="132" t="s">
        <v>23865</v>
      </c>
      <c r="H17913" s="132" t="s">
        <v>23892</v>
      </c>
    </row>
    <row r="17914" spans="1:8" ht="14.5" customHeight="1">
      <c r="A17914" s="131">
        <v>5690815</v>
      </c>
      <c r="B17914" s="131" t="s">
        <v>12249</v>
      </c>
      <c r="D17914" s="132" t="s">
        <v>30045</v>
      </c>
      <c r="E17914" s="132" t="s">
        <v>31521</v>
      </c>
      <c r="F17914" s="132" t="str">
        <f t="shared" si="279"/>
        <v>1554063</v>
      </c>
      <c r="G17914" s="132" t="s">
        <v>23865</v>
      </c>
      <c r="H17914" s="132" t="s">
        <v>23893</v>
      </c>
    </row>
    <row r="17915" spans="1:8" ht="14.5" customHeight="1">
      <c r="A17915" s="131">
        <v>5690056</v>
      </c>
      <c r="B17915" s="131" t="s">
        <v>12250</v>
      </c>
      <c r="D17915" s="132" t="s">
        <v>30045</v>
      </c>
      <c r="E17915" s="132" t="s">
        <v>31019</v>
      </c>
      <c r="F17915" s="132" t="str">
        <f t="shared" si="279"/>
        <v>1554064</v>
      </c>
      <c r="G17915" s="132" t="s">
        <v>23865</v>
      </c>
      <c r="H17915" s="132" t="s">
        <v>23894</v>
      </c>
    </row>
    <row r="17916" spans="1:8" ht="14.5" customHeight="1">
      <c r="A17916" s="131">
        <v>5690056</v>
      </c>
      <c r="B17916" s="131" t="s">
        <v>12250</v>
      </c>
      <c r="D17916" s="132" t="s">
        <v>30045</v>
      </c>
      <c r="E17916" s="132" t="s">
        <v>31522</v>
      </c>
      <c r="F17916" s="132" t="str">
        <f t="shared" si="279"/>
        <v>1554065</v>
      </c>
      <c r="G17916" s="132" t="s">
        <v>23865</v>
      </c>
      <c r="H17916" s="132" t="s">
        <v>23895</v>
      </c>
    </row>
    <row r="17917" spans="1:8" ht="14.5" customHeight="1">
      <c r="A17917" s="131">
        <v>5690056</v>
      </c>
      <c r="B17917" s="131" t="s">
        <v>12250</v>
      </c>
      <c r="D17917" s="132" t="s">
        <v>30045</v>
      </c>
      <c r="E17917" s="132" t="s">
        <v>31020</v>
      </c>
      <c r="F17917" s="132" t="str">
        <f t="shared" si="279"/>
        <v>1554066</v>
      </c>
      <c r="G17917" s="132" t="s">
        <v>23865</v>
      </c>
      <c r="H17917" s="132" t="s">
        <v>20201</v>
      </c>
    </row>
    <row r="17918" spans="1:8" ht="14.5" customHeight="1">
      <c r="A17918" s="131">
        <v>5690056</v>
      </c>
      <c r="B17918" s="131" t="s">
        <v>12250</v>
      </c>
      <c r="D17918" s="132" t="s">
        <v>30045</v>
      </c>
      <c r="E17918" s="132" t="s">
        <v>31021</v>
      </c>
      <c r="F17918" s="132" t="str">
        <f t="shared" si="279"/>
        <v>1554068</v>
      </c>
      <c r="G17918" s="132" t="s">
        <v>23865</v>
      </c>
      <c r="H17918" s="132" t="s">
        <v>15445</v>
      </c>
    </row>
    <row r="17919" spans="1:8" ht="14.5" customHeight="1">
      <c r="A17919" s="131">
        <v>5690071</v>
      </c>
      <c r="B17919" s="131" t="s">
        <v>12251</v>
      </c>
      <c r="D17919" s="132" t="s">
        <v>30045</v>
      </c>
      <c r="E17919" s="132" t="s">
        <v>31524</v>
      </c>
      <c r="F17919" s="132" t="str">
        <f t="shared" si="279"/>
        <v>1554070</v>
      </c>
      <c r="G17919" s="132" t="s">
        <v>23865</v>
      </c>
      <c r="H17919" s="132" t="s">
        <v>21838</v>
      </c>
    </row>
    <row r="17920" spans="1:8" ht="14.5" customHeight="1">
      <c r="A17920" s="131">
        <v>5690071</v>
      </c>
      <c r="B17920" s="131" t="s">
        <v>12251</v>
      </c>
      <c r="D17920" s="132" t="s">
        <v>30045</v>
      </c>
      <c r="E17920" s="132" t="s">
        <v>31525</v>
      </c>
      <c r="F17920" s="132" t="str">
        <f t="shared" si="279"/>
        <v>1554071</v>
      </c>
      <c r="G17920" s="132" t="s">
        <v>23865</v>
      </c>
      <c r="H17920" s="132" t="s">
        <v>23896</v>
      </c>
    </row>
    <row r="17921" spans="1:8" ht="14.5" customHeight="1">
      <c r="A17921" s="131">
        <v>5691005</v>
      </c>
      <c r="B17921" s="131" t="s">
        <v>12252</v>
      </c>
      <c r="D17921" s="132" t="s">
        <v>30045</v>
      </c>
      <c r="E17921" s="132" t="s">
        <v>31526</v>
      </c>
      <c r="F17921" s="132" t="str">
        <f t="shared" si="279"/>
        <v>1554072</v>
      </c>
      <c r="G17921" s="132" t="s">
        <v>23865</v>
      </c>
      <c r="H17921" s="132" t="s">
        <v>23897</v>
      </c>
    </row>
    <row r="17922" spans="1:8" ht="14.5" customHeight="1">
      <c r="A17922" s="131">
        <v>5690036</v>
      </c>
      <c r="B17922" s="131" t="s">
        <v>12253</v>
      </c>
      <c r="D17922" s="132" t="s">
        <v>30045</v>
      </c>
      <c r="E17922" s="132" t="s">
        <v>31527</v>
      </c>
      <c r="F17922" s="132" t="str">
        <f t="shared" si="279"/>
        <v>1554073</v>
      </c>
      <c r="G17922" s="132" t="s">
        <v>23865</v>
      </c>
      <c r="H17922" s="132" t="s">
        <v>15772</v>
      </c>
    </row>
    <row r="17923" spans="1:8" ht="14.5" customHeight="1">
      <c r="A17923" s="131">
        <v>5690036</v>
      </c>
      <c r="B17923" s="131" t="s">
        <v>12253</v>
      </c>
      <c r="D17923" s="132" t="s">
        <v>30045</v>
      </c>
      <c r="E17923" s="132" t="s">
        <v>31528</v>
      </c>
      <c r="F17923" s="132" t="str">
        <f t="shared" ref="F17923:F17986" si="280">TEXT(D17923,"0000")&amp;TEXT(E17923,"000")</f>
        <v>1554074</v>
      </c>
      <c r="G17923" s="132" t="s">
        <v>23865</v>
      </c>
      <c r="H17923" s="132" t="s">
        <v>15486</v>
      </c>
    </row>
    <row r="17924" spans="1:8" ht="14.5" customHeight="1">
      <c r="A17924" s="131">
        <v>5690036</v>
      </c>
      <c r="B17924" s="131" t="s">
        <v>12253</v>
      </c>
      <c r="D17924" s="132" t="s">
        <v>30045</v>
      </c>
      <c r="E17924" s="132" t="s">
        <v>31023</v>
      </c>
      <c r="F17924" s="132" t="str">
        <f t="shared" si="280"/>
        <v>1554075</v>
      </c>
      <c r="G17924" s="132" t="s">
        <v>23865</v>
      </c>
      <c r="H17924" s="132" t="s">
        <v>23898</v>
      </c>
    </row>
    <row r="17925" spans="1:8" ht="14.5" customHeight="1">
      <c r="A17925" s="131">
        <v>5691002</v>
      </c>
      <c r="B17925" s="131" t="s">
        <v>12254</v>
      </c>
      <c r="D17925" s="132" t="s">
        <v>30045</v>
      </c>
      <c r="E17925" s="132" t="s">
        <v>31529</v>
      </c>
      <c r="F17925" s="132" t="str">
        <f t="shared" si="280"/>
        <v>1554076</v>
      </c>
      <c r="G17925" s="132" t="s">
        <v>23865</v>
      </c>
      <c r="H17925" s="132" t="s">
        <v>15412</v>
      </c>
    </row>
    <row r="17926" spans="1:8" ht="14.5" customHeight="1">
      <c r="A17926" s="131">
        <v>5690857</v>
      </c>
      <c r="B17926" s="131" t="s">
        <v>12255</v>
      </c>
      <c r="D17926" s="132" t="s">
        <v>30045</v>
      </c>
      <c r="E17926" s="132" t="s">
        <v>31530</v>
      </c>
      <c r="F17926" s="132" t="str">
        <f t="shared" si="280"/>
        <v>1554077</v>
      </c>
      <c r="G17926" s="132" t="s">
        <v>23865</v>
      </c>
      <c r="H17926" s="132" t="s">
        <v>23899</v>
      </c>
    </row>
    <row r="17927" spans="1:8" ht="14.5" customHeight="1">
      <c r="A17927" s="131">
        <v>5690857</v>
      </c>
      <c r="B17927" s="131" t="s">
        <v>12255</v>
      </c>
      <c r="D17927" s="132" t="s">
        <v>30045</v>
      </c>
      <c r="E17927" s="132" t="s">
        <v>31024</v>
      </c>
      <c r="F17927" s="132" t="str">
        <f t="shared" si="280"/>
        <v>1554078</v>
      </c>
      <c r="G17927" s="132" t="s">
        <v>23865</v>
      </c>
      <c r="H17927" s="132" t="s">
        <v>21873</v>
      </c>
    </row>
    <row r="17928" spans="1:8" ht="14.5" customHeight="1">
      <c r="A17928" s="131">
        <v>5690857</v>
      </c>
      <c r="B17928" s="131" t="s">
        <v>12255</v>
      </c>
      <c r="D17928" s="132" t="s">
        <v>30045</v>
      </c>
      <c r="E17928" s="132" t="s">
        <v>31051</v>
      </c>
      <c r="F17928" s="132" t="str">
        <f t="shared" si="280"/>
        <v>1554123</v>
      </c>
      <c r="G17928" s="132" t="s">
        <v>23865</v>
      </c>
      <c r="H17928" s="132" t="s">
        <v>15086</v>
      </c>
    </row>
    <row r="17929" spans="1:8" ht="14.5" customHeight="1">
      <c r="A17929" s="131">
        <v>5690857</v>
      </c>
      <c r="B17929" s="131" t="s">
        <v>12255</v>
      </c>
      <c r="D17929" s="132" t="s">
        <v>30046</v>
      </c>
      <c r="E17929" s="132" t="s">
        <v>30993</v>
      </c>
      <c r="F17929" s="132" t="str">
        <f t="shared" si="280"/>
        <v>1555001</v>
      </c>
      <c r="G17929" s="132" t="s">
        <v>23900</v>
      </c>
      <c r="H17929" s="132" t="s">
        <v>15805</v>
      </c>
    </row>
    <row r="17930" spans="1:8" ht="14.5" customHeight="1">
      <c r="A17930" s="131">
        <v>5691034</v>
      </c>
      <c r="B17930" s="131" t="s">
        <v>12256</v>
      </c>
      <c r="D17930" s="132" t="s">
        <v>30046</v>
      </c>
      <c r="E17930" s="132" t="s">
        <v>31486</v>
      </c>
      <c r="F17930" s="132" t="str">
        <f t="shared" si="280"/>
        <v>1555002</v>
      </c>
      <c r="G17930" s="132" t="s">
        <v>23900</v>
      </c>
      <c r="H17930" s="132" t="s">
        <v>23901</v>
      </c>
    </row>
    <row r="17931" spans="1:8" ht="14.5" customHeight="1">
      <c r="A17931" s="131">
        <v>5691034</v>
      </c>
      <c r="B17931" s="131" t="s">
        <v>12256</v>
      </c>
      <c r="D17931" s="132" t="s">
        <v>30046</v>
      </c>
      <c r="E17931" s="132" t="s">
        <v>31487</v>
      </c>
      <c r="F17931" s="132" t="str">
        <f t="shared" si="280"/>
        <v>1555003</v>
      </c>
      <c r="G17931" s="132" t="s">
        <v>23900</v>
      </c>
      <c r="H17931" s="132" t="s">
        <v>23902</v>
      </c>
    </row>
    <row r="17932" spans="1:8" ht="14.5" customHeight="1">
      <c r="A17932" s="131">
        <v>5691034</v>
      </c>
      <c r="B17932" s="131" t="s">
        <v>12256</v>
      </c>
      <c r="D17932" s="132" t="s">
        <v>30046</v>
      </c>
      <c r="E17932" s="132" t="s">
        <v>30994</v>
      </c>
      <c r="F17932" s="132" t="str">
        <f t="shared" si="280"/>
        <v>1555004</v>
      </c>
      <c r="G17932" s="132" t="s">
        <v>23900</v>
      </c>
      <c r="H17932" s="132" t="s">
        <v>15456</v>
      </c>
    </row>
    <row r="17933" spans="1:8" ht="14.5" customHeight="1">
      <c r="A17933" s="131">
        <v>5691047</v>
      </c>
      <c r="B17933" s="131" t="s">
        <v>12257</v>
      </c>
      <c r="D17933" s="132" t="s">
        <v>30046</v>
      </c>
      <c r="E17933" s="132" t="s">
        <v>30995</v>
      </c>
      <c r="F17933" s="132" t="str">
        <f t="shared" si="280"/>
        <v>1555005</v>
      </c>
      <c r="G17933" s="132" t="s">
        <v>23900</v>
      </c>
      <c r="H17933" s="132" t="s">
        <v>14984</v>
      </c>
    </row>
    <row r="17934" spans="1:8" ht="14.5" customHeight="1">
      <c r="A17934" s="131">
        <v>5691047</v>
      </c>
      <c r="B17934" s="131" t="s">
        <v>12257</v>
      </c>
      <c r="D17934" s="132" t="s">
        <v>30046</v>
      </c>
      <c r="E17934" s="132" t="s">
        <v>31488</v>
      </c>
      <c r="F17934" s="132" t="str">
        <f t="shared" si="280"/>
        <v>1555006</v>
      </c>
      <c r="G17934" s="132" t="s">
        <v>23900</v>
      </c>
      <c r="H17934" s="132" t="s">
        <v>23903</v>
      </c>
    </row>
    <row r="17935" spans="1:8" ht="14.5" customHeight="1">
      <c r="A17935" s="131">
        <v>5691046</v>
      </c>
      <c r="B17935" s="131" t="s">
        <v>12258</v>
      </c>
      <c r="D17935" s="132" t="s">
        <v>30046</v>
      </c>
      <c r="E17935" s="132" t="s">
        <v>31489</v>
      </c>
      <c r="F17935" s="132" t="str">
        <f t="shared" si="280"/>
        <v>1555007</v>
      </c>
      <c r="G17935" s="132" t="s">
        <v>23900</v>
      </c>
      <c r="H17935" s="132" t="s">
        <v>14803</v>
      </c>
    </row>
    <row r="17936" spans="1:8" ht="14.5" customHeight="1">
      <c r="A17936" s="131">
        <v>5691046</v>
      </c>
      <c r="B17936" s="131" t="s">
        <v>12258</v>
      </c>
      <c r="D17936" s="132" t="s">
        <v>30046</v>
      </c>
      <c r="E17936" s="132" t="s">
        <v>31807</v>
      </c>
      <c r="F17936" s="132" t="str">
        <f t="shared" si="280"/>
        <v>1555008</v>
      </c>
      <c r="G17936" s="132" t="s">
        <v>23900</v>
      </c>
      <c r="H17936" s="132" t="s">
        <v>15589</v>
      </c>
    </row>
    <row r="17937" spans="1:8" ht="14.5" customHeight="1">
      <c r="A17937" s="131">
        <v>5691046</v>
      </c>
      <c r="B17937" s="131" t="s">
        <v>12258</v>
      </c>
      <c r="D17937" s="132" t="s">
        <v>30046</v>
      </c>
      <c r="E17937" s="132" t="s">
        <v>30996</v>
      </c>
      <c r="F17937" s="132" t="str">
        <f t="shared" si="280"/>
        <v>1555009</v>
      </c>
      <c r="G17937" s="132" t="s">
        <v>23900</v>
      </c>
      <c r="H17937" s="132" t="s">
        <v>23904</v>
      </c>
    </row>
    <row r="17938" spans="1:8" ht="14.5" customHeight="1">
      <c r="A17938" s="131">
        <v>5691046</v>
      </c>
      <c r="B17938" s="131" t="s">
        <v>12258</v>
      </c>
      <c r="D17938" s="132" t="s">
        <v>30046</v>
      </c>
      <c r="E17938" s="132" t="s">
        <v>31490</v>
      </c>
      <c r="F17938" s="132" t="str">
        <f t="shared" si="280"/>
        <v>1555010</v>
      </c>
      <c r="G17938" s="132" t="s">
        <v>23900</v>
      </c>
      <c r="H17938" s="132" t="s">
        <v>23905</v>
      </c>
    </row>
    <row r="17939" spans="1:8" ht="14.5" customHeight="1">
      <c r="A17939" s="131">
        <v>5691046</v>
      </c>
      <c r="B17939" s="131" t="s">
        <v>12258</v>
      </c>
      <c r="D17939" s="132" t="s">
        <v>30046</v>
      </c>
      <c r="E17939" s="132" t="s">
        <v>31491</v>
      </c>
      <c r="F17939" s="132" t="str">
        <f t="shared" si="280"/>
        <v>1555011</v>
      </c>
      <c r="G17939" s="132" t="s">
        <v>23900</v>
      </c>
      <c r="H17939" s="132" t="s">
        <v>23906</v>
      </c>
    </row>
    <row r="17940" spans="1:8" ht="14.5" customHeight="1">
      <c r="A17940" s="131">
        <v>5691046</v>
      </c>
      <c r="B17940" s="131" t="s">
        <v>12258</v>
      </c>
      <c r="D17940" s="132" t="s">
        <v>30046</v>
      </c>
      <c r="E17940" s="132" t="s">
        <v>30997</v>
      </c>
      <c r="F17940" s="132" t="str">
        <f t="shared" si="280"/>
        <v>1555013</v>
      </c>
      <c r="G17940" s="132" t="s">
        <v>23900</v>
      </c>
      <c r="H17940" s="132" t="s">
        <v>18620</v>
      </c>
    </row>
    <row r="17941" spans="1:8" ht="14.5" customHeight="1">
      <c r="A17941" s="131">
        <v>5691046</v>
      </c>
      <c r="B17941" s="131" t="s">
        <v>12258</v>
      </c>
      <c r="D17941" s="132" t="s">
        <v>30046</v>
      </c>
      <c r="E17941" s="132" t="s">
        <v>31493</v>
      </c>
      <c r="F17941" s="132" t="str">
        <f t="shared" si="280"/>
        <v>1555014</v>
      </c>
      <c r="G17941" s="132" t="s">
        <v>23900</v>
      </c>
      <c r="H17941" s="132" t="s">
        <v>23907</v>
      </c>
    </row>
    <row r="17942" spans="1:8" ht="14.5" customHeight="1">
      <c r="A17942" s="131">
        <v>5691036</v>
      </c>
      <c r="B17942" s="131" t="s">
        <v>12259</v>
      </c>
      <c r="D17942" s="132" t="s">
        <v>30046</v>
      </c>
      <c r="E17942" s="132" t="s">
        <v>30998</v>
      </c>
      <c r="F17942" s="132" t="str">
        <f t="shared" si="280"/>
        <v>1555015</v>
      </c>
      <c r="G17942" s="132" t="s">
        <v>23900</v>
      </c>
      <c r="H17942" s="132" t="s">
        <v>15609</v>
      </c>
    </row>
    <row r="17943" spans="1:8" ht="14.5" customHeight="1">
      <c r="A17943" s="131">
        <v>5691036</v>
      </c>
      <c r="B17943" s="131" t="s">
        <v>12259</v>
      </c>
      <c r="D17943" s="132" t="s">
        <v>30046</v>
      </c>
      <c r="E17943" s="132" t="s">
        <v>31494</v>
      </c>
      <c r="F17943" s="132" t="str">
        <f t="shared" si="280"/>
        <v>1555016</v>
      </c>
      <c r="G17943" s="132" t="s">
        <v>23900</v>
      </c>
      <c r="H17943" s="132" t="s">
        <v>23908</v>
      </c>
    </row>
    <row r="17944" spans="1:8" ht="14.5" customHeight="1">
      <c r="A17944" s="131">
        <v>5691036</v>
      </c>
      <c r="B17944" s="131" t="s">
        <v>12259</v>
      </c>
      <c r="D17944" s="132" t="s">
        <v>30046</v>
      </c>
      <c r="E17944" s="132" t="s">
        <v>31495</v>
      </c>
      <c r="F17944" s="132" t="str">
        <f t="shared" si="280"/>
        <v>1555017</v>
      </c>
      <c r="G17944" s="132" t="s">
        <v>23900</v>
      </c>
      <c r="H17944" s="132" t="s">
        <v>18492</v>
      </c>
    </row>
    <row r="17945" spans="1:8" ht="14.5" customHeight="1">
      <c r="A17945" s="131">
        <v>5691036</v>
      </c>
      <c r="B17945" s="131" t="s">
        <v>12259</v>
      </c>
      <c r="D17945" s="132" t="s">
        <v>30046</v>
      </c>
      <c r="E17945" s="132" t="s">
        <v>30999</v>
      </c>
      <c r="F17945" s="132" t="str">
        <f t="shared" si="280"/>
        <v>1555019</v>
      </c>
      <c r="G17945" s="132" t="s">
        <v>23900</v>
      </c>
      <c r="H17945" s="132" t="s">
        <v>19625</v>
      </c>
    </row>
    <row r="17946" spans="1:8" ht="14.5" customHeight="1">
      <c r="A17946" s="131">
        <v>5691036</v>
      </c>
      <c r="B17946" s="131" t="s">
        <v>12259</v>
      </c>
      <c r="D17946" s="132" t="s">
        <v>30046</v>
      </c>
      <c r="E17946" s="132" t="s">
        <v>31000</v>
      </c>
      <c r="F17946" s="132" t="str">
        <f t="shared" si="280"/>
        <v>1555020</v>
      </c>
      <c r="G17946" s="132" t="s">
        <v>23900</v>
      </c>
      <c r="H17946" s="132" t="s">
        <v>23909</v>
      </c>
    </row>
    <row r="17947" spans="1:8" ht="14.5" customHeight="1">
      <c r="A17947" s="131">
        <v>5690822</v>
      </c>
      <c r="B17947" s="131" t="s">
        <v>12260</v>
      </c>
      <c r="D17947" s="132" t="s">
        <v>30047</v>
      </c>
      <c r="E17947" s="132" t="s">
        <v>30993</v>
      </c>
      <c r="F17947" s="132" t="str">
        <f t="shared" si="280"/>
        <v>1556001</v>
      </c>
      <c r="G17947" s="132" t="s">
        <v>23910</v>
      </c>
      <c r="H17947" s="132" t="s">
        <v>15418</v>
      </c>
    </row>
    <row r="17948" spans="1:8" ht="14.5" customHeight="1">
      <c r="A17948" s="131">
        <v>5690822</v>
      </c>
      <c r="B17948" s="131" t="s">
        <v>12260</v>
      </c>
      <c r="D17948" s="132" t="s">
        <v>30047</v>
      </c>
      <c r="E17948" s="132" t="s">
        <v>31486</v>
      </c>
      <c r="F17948" s="132" t="str">
        <f t="shared" si="280"/>
        <v>1556002</v>
      </c>
      <c r="G17948" s="132" t="s">
        <v>23910</v>
      </c>
      <c r="H17948" s="132" t="s">
        <v>20576</v>
      </c>
    </row>
    <row r="17949" spans="1:8" ht="14.5" customHeight="1">
      <c r="A17949" s="131">
        <v>5690822</v>
      </c>
      <c r="B17949" s="131" t="s">
        <v>12260</v>
      </c>
      <c r="D17949" s="132" t="s">
        <v>30047</v>
      </c>
      <c r="E17949" s="132" t="s">
        <v>31487</v>
      </c>
      <c r="F17949" s="132" t="str">
        <f t="shared" si="280"/>
        <v>1556003</v>
      </c>
      <c r="G17949" s="132" t="s">
        <v>23910</v>
      </c>
      <c r="H17949" s="132" t="s">
        <v>18066</v>
      </c>
    </row>
    <row r="17950" spans="1:8" ht="14.5" customHeight="1">
      <c r="A17950" s="131">
        <v>5691117</v>
      </c>
      <c r="B17950" s="131" t="s">
        <v>12261</v>
      </c>
      <c r="D17950" s="132" t="s">
        <v>30047</v>
      </c>
      <c r="E17950" s="132" t="s">
        <v>30994</v>
      </c>
      <c r="F17950" s="132" t="str">
        <f t="shared" si="280"/>
        <v>1556004</v>
      </c>
      <c r="G17950" s="132" t="s">
        <v>23910</v>
      </c>
      <c r="H17950" s="132" t="s">
        <v>15609</v>
      </c>
    </row>
    <row r="17951" spans="1:8" ht="14.5" customHeight="1">
      <c r="A17951" s="131">
        <v>5691117</v>
      </c>
      <c r="B17951" s="131" t="s">
        <v>12261</v>
      </c>
      <c r="D17951" s="132" t="s">
        <v>30047</v>
      </c>
      <c r="E17951" s="132" t="s">
        <v>30995</v>
      </c>
      <c r="F17951" s="132" t="str">
        <f t="shared" si="280"/>
        <v>1556005</v>
      </c>
      <c r="G17951" s="132" t="s">
        <v>23910</v>
      </c>
      <c r="H17951" s="132" t="s">
        <v>23901</v>
      </c>
    </row>
    <row r="17952" spans="1:8" ht="14.5" customHeight="1">
      <c r="A17952" s="131">
        <v>5690814</v>
      </c>
      <c r="B17952" s="131" t="s">
        <v>12262</v>
      </c>
      <c r="D17952" s="132" t="s">
        <v>30047</v>
      </c>
      <c r="E17952" s="132" t="s">
        <v>31488</v>
      </c>
      <c r="F17952" s="132" t="str">
        <f t="shared" si="280"/>
        <v>1556006</v>
      </c>
      <c r="G17952" s="132" t="s">
        <v>23910</v>
      </c>
      <c r="H17952" s="132" t="s">
        <v>22514</v>
      </c>
    </row>
    <row r="17953" spans="1:8" ht="14.5" customHeight="1">
      <c r="A17953" s="131">
        <v>5690814</v>
      </c>
      <c r="B17953" s="131" t="s">
        <v>12262</v>
      </c>
      <c r="D17953" s="132" t="s">
        <v>30047</v>
      </c>
      <c r="E17953" s="132" t="s">
        <v>31489</v>
      </c>
      <c r="F17953" s="132" t="str">
        <f t="shared" si="280"/>
        <v>1556007</v>
      </c>
      <c r="G17953" s="132" t="s">
        <v>23910</v>
      </c>
      <c r="H17953" s="132" t="s">
        <v>23911</v>
      </c>
    </row>
    <row r="17954" spans="1:8" ht="14.5" customHeight="1">
      <c r="A17954" s="131">
        <v>5690814</v>
      </c>
      <c r="B17954" s="131" t="s">
        <v>12262</v>
      </c>
      <c r="D17954" s="132" t="s">
        <v>30047</v>
      </c>
      <c r="E17954" s="132" t="s">
        <v>31807</v>
      </c>
      <c r="F17954" s="132" t="str">
        <f t="shared" si="280"/>
        <v>1556008</v>
      </c>
      <c r="G17954" s="132" t="s">
        <v>23910</v>
      </c>
      <c r="H17954" s="132" t="s">
        <v>23912</v>
      </c>
    </row>
    <row r="17955" spans="1:8" ht="14.5" customHeight="1">
      <c r="A17955" s="131">
        <v>5690814</v>
      </c>
      <c r="B17955" s="131" t="s">
        <v>12262</v>
      </c>
      <c r="D17955" s="132" t="s">
        <v>30047</v>
      </c>
      <c r="E17955" s="132" t="s">
        <v>30996</v>
      </c>
      <c r="F17955" s="132" t="str">
        <f t="shared" si="280"/>
        <v>1556009</v>
      </c>
      <c r="G17955" s="132" t="s">
        <v>23910</v>
      </c>
      <c r="H17955" s="132" t="s">
        <v>23907</v>
      </c>
    </row>
    <row r="17956" spans="1:8" ht="14.5" customHeight="1">
      <c r="A17956" s="131">
        <v>5690814</v>
      </c>
      <c r="B17956" s="131" t="s">
        <v>12262</v>
      </c>
      <c r="D17956" s="132" t="s">
        <v>30047</v>
      </c>
      <c r="E17956" s="132" t="s">
        <v>31490</v>
      </c>
      <c r="F17956" s="132" t="str">
        <f t="shared" si="280"/>
        <v>1556010</v>
      </c>
      <c r="G17956" s="132" t="s">
        <v>23910</v>
      </c>
      <c r="H17956" s="132" t="s">
        <v>14984</v>
      </c>
    </row>
    <row r="17957" spans="1:8" ht="14.5" customHeight="1">
      <c r="A17957" s="131">
        <v>5690814</v>
      </c>
      <c r="B17957" s="131" t="s">
        <v>12262</v>
      </c>
      <c r="D17957" s="132" t="s">
        <v>30047</v>
      </c>
      <c r="E17957" s="132" t="s">
        <v>31491</v>
      </c>
      <c r="F17957" s="132" t="str">
        <f t="shared" si="280"/>
        <v>1556011</v>
      </c>
      <c r="G17957" s="132" t="s">
        <v>23910</v>
      </c>
      <c r="H17957" s="132" t="s">
        <v>23903</v>
      </c>
    </row>
    <row r="17958" spans="1:8" ht="14.5" customHeight="1">
      <c r="A17958" s="131">
        <v>5690011</v>
      </c>
      <c r="B17958" s="131" t="s">
        <v>12263</v>
      </c>
      <c r="D17958" s="132" t="s">
        <v>30047</v>
      </c>
      <c r="E17958" s="132" t="s">
        <v>31492</v>
      </c>
      <c r="F17958" s="132" t="str">
        <f t="shared" si="280"/>
        <v>1556012</v>
      </c>
      <c r="G17958" s="132" t="s">
        <v>23910</v>
      </c>
      <c r="H17958" s="132" t="s">
        <v>23913</v>
      </c>
    </row>
    <row r="17959" spans="1:8" ht="14.5" customHeight="1">
      <c r="A17959" s="131">
        <v>5690011</v>
      </c>
      <c r="B17959" s="131" t="s">
        <v>12263</v>
      </c>
      <c r="D17959" s="132" t="s">
        <v>30047</v>
      </c>
      <c r="E17959" s="132" t="s">
        <v>30997</v>
      </c>
      <c r="F17959" s="132" t="str">
        <f t="shared" si="280"/>
        <v>1556013</v>
      </c>
      <c r="G17959" s="132" t="s">
        <v>23910</v>
      </c>
      <c r="H17959" s="132" t="s">
        <v>23914</v>
      </c>
    </row>
    <row r="17960" spans="1:8" ht="14.5" customHeight="1">
      <c r="A17960" s="131">
        <v>5690011</v>
      </c>
      <c r="B17960" s="131" t="s">
        <v>12263</v>
      </c>
      <c r="D17960" s="132" t="s">
        <v>30047</v>
      </c>
      <c r="E17960" s="132" t="s">
        <v>31493</v>
      </c>
      <c r="F17960" s="132" t="str">
        <f t="shared" si="280"/>
        <v>1556014</v>
      </c>
      <c r="G17960" s="132" t="s">
        <v>23910</v>
      </c>
      <c r="H17960" s="132" t="s">
        <v>14803</v>
      </c>
    </row>
    <row r="17961" spans="1:8" ht="14.5" customHeight="1">
      <c r="A17961" s="131">
        <v>5690011</v>
      </c>
      <c r="B17961" s="131" t="s">
        <v>12263</v>
      </c>
      <c r="D17961" s="132" t="s">
        <v>30047</v>
      </c>
      <c r="E17961" s="132" t="s">
        <v>30998</v>
      </c>
      <c r="F17961" s="132" t="str">
        <f t="shared" si="280"/>
        <v>1556015</v>
      </c>
      <c r="G17961" s="132" t="s">
        <v>23910</v>
      </c>
      <c r="H17961" s="132" t="s">
        <v>23915</v>
      </c>
    </row>
    <row r="17962" spans="1:8" ht="14.5" customHeight="1">
      <c r="A17962" s="131">
        <v>5690011</v>
      </c>
      <c r="B17962" s="131" t="s">
        <v>12263</v>
      </c>
      <c r="D17962" s="132" t="s">
        <v>30047</v>
      </c>
      <c r="E17962" s="132" t="s">
        <v>31494</v>
      </c>
      <c r="F17962" s="132" t="str">
        <f t="shared" si="280"/>
        <v>1556016</v>
      </c>
      <c r="G17962" s="132" t="s">
        <v>23910</v>
      </c>
      <c r="H17962" s="132" t="s">
        <v>14864</v>
      </c>
    </row>
    <row r="17963" spans="1:8" ht="14.5" customHeight="1">
      <c r="A17963" s="131">
        <v>5690011</v>
      </c>
      <c r="B17963" s="131" t="s">
        <v>12263</v>
      </c>
      <c r="D17963" s="132" t="s">
        <v>30047</v>
      </c>
      <c r="E17963" s="132" t="s">
        <v>31495</v>
      </c>
      <c r="F17963" s="132" t="str">
        <f t="shared" si="280"/>
        <v>1556017</v>
      </c>
      <c r="G17963" s="132" t="s">
        <v>23910</v>
      </c>
      <c r="H17963" s="132" t="s">
        <v>23908</v>
      </c>
    </row>
    <row r="17964" spans="1:8" ht="14.5" customHeight="1">
      <c r="A17964" s="131">
        <v>5691001</v>
      </c>
      <c r="B17964" s="131" t="s">
        <v>12264</v>
      </c>
      <c r="D17964" s="132" t="s">
        <v>30047</v>
      </c>
      <c r="E17964" s="132" t="s">
        <v>31496</v>
      </c>
      <c r="F17964" s="132" t="str">
        <f t="shared" si="280"/>
        <v>1556018</v>
      </c>
      <c r="G17964" s="132" t="s">
        <v>23910</v>
      </c>
      <c r="H17964" s="132" t="s">
        <v>23916</v>
      </c>
    </row>
    <row r="17965" spans="1:8" ht="14.5" customHeight="1">
      <c r="A17965" s="131">
        <v>5691041</v>
      </c>
      <c r="B17965" s="131" t="s">
        <v>12265</v>
      </c>
      <c r="D17965" s="132" t="s">
        <v>30047</v>
      </c>
      <c r="E17965" s="132" t="s">
        <v>30999</v>
      </c>
      <c r="F17965" s="132" t="str">
        <f t="shared" si="280"/>
        <v>1556019</v>
      </c>
      <c r="G17965" s="132" t="s">
        <v>23910</v>
      </c>
      <c r="H17965" s="132" t="s">
        <v>20128</v>
      </c>
    </row>
    <row r="17966" spans="1:8" ht="14.5" customHeight="1">
      <c r="A17966" s="131">
        <v>5691041</v>
      </c>
      <c r="B17966" s="131" t="s">
        <v>12265</v>
      </c>
      <c r="D17966" s="132" t="s">
        <v>30047</v>
      </c>
      <c r="E17966" s="132" t="s">
        <v>31000</v>
      </c>
      <c r="F17966" s="132" t="str">
        <f t="shared" si="280"/>
        <v>1556020</v>
      </c>
      <c r="G17966" s="132" t="s">
        <v>23910</v>
      </c>
      <c r="H17966" s="132" t="s">
        <v>23917</v>
      </c>
    </row>
    <row r="17967" spans="1:8" ht="14.5" customHeight="1">
      <c r="A17967" s="131">
        <v>5691041</v>
      </c>
      <c r="B17967" s="131" t="s">
        <v>12265</v>
      </c>
      <c r="D17967" s="132" t="s">
        <v>30047</v>
      </c>
      <c r="E17967" s="132" t="s">
        <v>31001</v>
      </c>
      <c r="F17967" s="132" t="str">
        <f t="shared" si="280"/>
        <v>1556021</v>
      </c>
      <c r="G17967" s="132" t="s">
        <v>23910</v>
      </c>
      <c r="H17967" s="132" t="s">
        <v>15805</v>
      </c>
    </row>
    <row r="17968" spans="1:8" ht="14.5" customHeight="1">
      <c r="A17968" s="131">
        <v>5691041</v>
      </c>
      <c r="B17968" s="131" t="s">
        <v>12265</v>
      </c>
      <c r="D17968" s="132" t="s">
        <v>30047</v>
      </c>
      <c r="E17968" s="132" t="s">
        <v>31002</v>
      </c>
      <c r="F17968" s="132" t="str">
        <f t="shared" si="280"/>
        <v>1556022</v>
      </c>
      <c r="G17968" s="132" t="s">
        <v>23910</v>
      </c>
      <c r="H17968" s="132" t="s">
        <v>15456</v>
      </c>
    </row>
    <row r="17969" spans="1:8" ht="14.5" customHeight="1">
      <c r="A17969" s="131">
        <v>5691041</v>
      </c>
      <c r="B17969" s="131" t="s">
        <v>12265</v>
      </c>
      <c r="D17969" s="132" t="s">
        <v>30047</v>
      </c>
      <c r="E17969" s="132" t="s">
        <v>31497</v>
      </c>
      <c r="F17969" s="132" t="str">
        <f t="shared" si="280"/>
        <v>1556023</v>
      </c>
      <c r="G17969" s="132" t="s">
        <v>23910</v>
      </c>
      <c r="H17969" s="132" t="s">
        <v>20139</v>
      </c>
    </row>
    <row r="17970" spans="1:8" ht="14.5" customHeight="1">
      <c r="A17970" s="131">
        <v>5691042</v>
      </c>
      <c r="B17970" s="131" t="s">
        <v>12266</v>
      </c>
      <c r="D17970" s="132" t="s">
        <v>30047</v>
      </c>
      <c r="E17970" s="132" t="s">
        <v>31003</v>
      </c>
      <c r="F17970" s="132" t="str">
        <f t="shared" si="280"/>
        <v>1556024</v>
      </c>
      <c r="G17970" s="132" t="s">
        <v>23910</v>
      </c>
      <c r="H17970" s="132" t="s">
        <v>15589</v>
      </c>
    </row>
    <row r="17971" spans="1:8" ht="14.5" customHeight="1">
      <c r="A17971" s="131">
        <v>5691042</v>
      </c>
      <c r="B17971" s="131" t="s">
        <v>12266</v>
      </c>
      <c r="D17971" s="132" t="s">
        <v>30047</v>
      </c>
      <c r="E17971" s="132" t="s">
        <v>31498</v>
      </c>
      <c r="F17971" s="132" t="str">
        <f t="shared" si="280"/>
        <v>1556025</v>
      </c>
      <c r="G17971" s="132" t="s">
        <v>23910</v>
      </c>
      <c r="H17971" s="132" t="s">
        <v>16467</v>
      </c>
    </row>
    <row r="17972" spans="1:8" ht="14.5" customHeight="1">
      <c r="A17972" s="131">
        <v>5691042</v>
      </c>
      <c r="B17972" s="131" t="s">
        <v>12266</v>
      </c>
      <c r="D17972" s="132" t="s">
        <v>30047</v>
      </c>
      <c r="E17972" s="132" t="s">
        <v>31004</v>
      </c>
      <c r="F17972" s="132" t="str">
        <f t="shared" si="280"/>
        <v>1556026</v>
      </c>
      <c r="G17972" s="132" t="s">
        <v>23910</v>
      </c>
      <c r="H17972" s="132" t="s">
        <v>23918</v>
      </c>
    </row>
    <row r="17973" spans="1:8" ht="14.5" customHeight="1">
      <c r="A17973" s="131">
        <v>5691042</v>
      </c>
      <c r="B17973" s="131" t="s">
        <v>12266</v>
      </c>
      <c r="D17973" s="132" t="s">
        <v>30047</v>
      </c>
      <c r="E17973" s="132" t="s">
        <v>31005</v>
      </c>
      <c r="F17973" s="132" t="str">
        <f t="shared" si="280"/>
        <v>1556027</v>
      </c>
      <c r="G17973" s="132" t="s">
        <v>23910</v>
      </c>
      <c r="H17973" s="132" t="s">
        <v>23919</v>
      </c>
    </row>
    <row r="17974" spans="1:8" ht="14.5" customHeight="1">
      <c r="A17974" s="131">
        <v>5691042</v>
      </c>
      <c r="B17974" s="131" t="s">
        <v>12266</v>
      </c>
      <c r="D17974" s="132" t="s">
        <v>30047</v>
      </c>
      <c r="E17974" s="132" t="s">
        <v>31499</v>
      </c>
      <c r="F17974" s="132" t="str">
        <f t="shared" si="280"/>
        <v>1556029</v>
      </c>
      <c r="G17974" s="132" t="s">
        <v>23910</v>
      </c>
      <c r="H17974" s="132" t="s">
        <v>23920</v>
      </c>
    </row>
    <row r="17975" spans="1:8" ht="14.5" customHeight="1">
      <c r="A17975" s="131">
        <v>5690055</v>
      </c>
      <c r="B17975" s="131" t="s">
        <v>12267</v>
      </c>
      <c r="D17975" s="132" t="s">
        <v>30047</v>
      </c>
      <c r="E17975" s="132" t="s">
        <v>31500</v>
      </c>
      <c r="F17975" s="132" t="str">
        <f t="shared" si="280"/>
        <v>1556030</v>
      </c>
      <c r="G17975" s="132" t="s">
        <v>23910</v>
      </c>
      <c r="H17975" s="132" t="s">
        <v>23921</v>
      </c>
    </row>
    <row r="17976" spans="1:8" ht="14.5" customHeight="1">
      <c r="A17976" s="131">
        <v>5690055</v>
      </c>
      <c r="B17976" s="131" t="s">
        <v>12267</v>
      </c>
      <c r="D17976" s="132" t="s">
        <v>30047</v>
      </c>
      <c r="E17976" s="132" t="s">
        <v>31501</v>
      </c>
      <c r="F17976" s="132" t="str">
        <f t="shared" si="280"/>
        <v>1556031</v>
      </c>
      <c r="G17976" s="132" t="s">
        <v>23910</v>
      </c>
      <c r="H17976" s="132" t="s">
        <v>23922</v>
      </c>
    </row>
    <row r="17977" spans="1:8" ht="14.5" customHeight="1">
      <c r="A17977" s="131">
        <v>5690055</v>
      </c>
      <c r="B17977" s="131" t="s">
        <v>12267</v>
      </c>
      <c r="D17977" s="132" t="s">
        <v>30047</v>
      </c>
      <c r="E17977" s="132" t="s">
        <v>31502</v>
      </c>
      <c r="F17977" s="132" t="str">
        <f t="shared" si="280"/>
        <v>1556032</v>
      </c>
      <c r="G17977" s="132" t="s">
        <v>23910</v>
      </c>
      <c r="H17977" s="132" t="s">
        <v>18245</v>
      </c>
    </row>
    <row r="17978" spans="1:8" ht="14.5" customHeight="1">
      <c r="A17978" s="131">
        <v>5691035</v>
      </c>
      <c r="B17978" s="131" t="s">
        <v>12268</v>
      </c>
      <c r="D17978" s="132" t="s">
        <v>30047</v>
      </c>
      <c r="E17978" s="132" t="s">
        <v>31503</v>
      </c>
      <c r="F17978" s="132" t="str">
        <f t="shared" si="280"/>
        <v>1556033</v>
      </c>
      <c r="G17978" s="132" t="s">
        <v>23910</v>
      </c>
      <c r="H17978" s="132" t="s">
        <v>21902</v>
      </c>
    </row>
    <row r="17979" spans="1:8" ht="14.5" customHeight="1">
      <c r="A17979" s="131">
        <v>5691035</v>
      </c>
      <c r="B17979" s="131" t="s">
        <v>12268</v>
      </c>
      <c r="D17979" s="132" t="s">
        <v>30047</v>
      </c>
      <c r="E17979" s="132" t="s">
        <v>31504</v>
      </c>
      <c r="F17979" s="132" t="str">
        <f t="shared" si="280"/>
        <v>1556034</v>
      </c>
      <c r="G17979" s="132" t="s">
        <v>23910</v>
      </c>
      <c r="H17979" s="132" t="s">
        <v>16492</v>
      </c>
    </row>
    <row r="17980" spans="1:8" ht="14.5" customHeight="1">
      <c r="A17980" s="131">
        <v>5691127</v>
      </c>
      <c r="B17980" s="131" t="s">
        <v>12269</v>
      </c>
      <c r="D17980" s="132" t="s">
        <v>30047</v>
      </c>
      <c r="E17980" s="132" t="s">
        <v>31007</v>
      </c>
      <c r="F17980" s="132" t="str">
        <f t="shared" si="280"/>
        <v>1556035</v>
      </c>
      <c r="G17980" s="132" t="s">
        <v>23910</v>
      </c>
      <c r="H17980" s="132" t="s">
        <v>18765</v>
      </c>
    </row>
    <row r="17981" spans="1:8" ht="14.5" customHeight="1">
      <c r="A17981" s="131">
        <v>5691127</v>
      </c>
      <c r="B17981" s="131" t="s">
        <v>12269</v>
      </c>
      <c r="D17981" s="132" t="s">
        <v>30047</v>
      </c>
      <c r="E17981" s="132" t="s">
        <v>31008</v>
      </c>
      <c r="F17981" s="132" t="str">
        <f t="shared" si="280"/>
        <v>1556036</v>
      </c>
      <c r="G17981" s="132" t="s">
        <v>23910</v>
      </c>
      <c r="H17981" s="132" t="s">
        <v>23923</v>
      </c>
    </row>
    <row r="17982" spans="1:8" ht="14.5" customHeight="1">
      <c r="A17982" s="131">
        <v>5691004</v>
      </c>
      <c r="B17982" s="131" t="s">
        <v>12270</v>
      </c>
      <c r="D17982" s="132" t="s">
        <v>30047</v>
      </c>
      <c r="E17982" s="132" t="s">
        <v>31505</v>
      </c>
      <c r="F17982" s="132" t="str">
        <f t="shared" si="280"/>
        <v>1556037</v>
      </c>
      <c r="G17982" s="132" t="s">
        <v>23910</v>
      </c>
      <c r="H17982" s="132" t="s">
        <v>15489</v>
      </c>
    </row>
    <row r="17983" spans="1:8" ht="14.5" customHeight="1">
      <c r="A17983" s="131">
        <v>5690013</v>
      </c>
      <c r="B17983" s="131" t="s">
        <v>12271</v>
      </c>
      <c r="D17983" s="132" t="s">
        <v>30048</v>
      </c>
      <c r="E17983" s="132" t="s">
        <v>30993</v>
      </c>
      <c r="F17983" s="132" t="str">
        <f t="shared" si="280"/>
        <v>1557001</v>
      </c>
      <c r="G17983" s="132" t="s">
        <v>23924</v>
      </c>
      <c r="H17983" s="132" t="s">
        <v>15805</v>
      </c>
    </row>
    <row r="17984" spans="1:8" ht="14.5" customHeight="1">
      <c r="A17984" s="131">
        <v>5690013</v>
      </c>
      <c r="B17984" s="131" t="s">
        <v>12271</v>
      </c>
      <c r="D17984" s="132" t="s">
        <v>30048</v>
      </c>
      <c r="E17984" s="132" t="s">
        <v>31486</v>
      </c>
      <c r="F17984" s="132" t="str">
        <f t="shared" si="280"/>
        <v>1557002</v>
      </c>
      <c r="G17984" s="132" t="s">
        <v>23924</v>
      </c>
      <c r="H17984" s="132" t="s">
        <v>23925</v>
      </c>
    </row>
    <row r="17985" spans="1:8" ht="14.5" customHeight="1">
      <c r="A17985" s="131">
        <v>5690013</v>
      </c>
      <c r="B17985" s="131" t="s">
        <v>12271</v>
      </c>
      <c r="D17985" s="132" t="s">
        <v>30048</v>
      </c>
      <c r="E17985" s="132" t="s">
        <v>31487</v>
      </c>
      <c r="F17985" s="132" t="str">
        <f t="shared" si="280"/>
        <v>1557003</v>
      </c>
      <c r="G17985" s="132" t="s">
        <v>23924</v>
      </c>
      <c r="H17985" s="132" t="s">
        <v>15754</v>
      </c>
    </row>
    <row r="17986" spans="1:8" ht="14.5" customHeight="1">
      <c r="A17986" s="131">
        <v>5690013</v>
      </c>
      <c r="B17986" s="131" t="s">
        <v>12271</v>
      </c>
      <c r="D17986" s="132" t="s">
        <v>30048</v>
      </c>
      <c r="E17986" s="132" t="s">
        <v>30994</v>
      </c>
      <c r="F17986" s="132" t="str">
        <f t="shared" si="280"/>
        <v>1557004</v>
      </c>
      <c r="G17986" s="132" t="s">
        <v>23924</v>
      </c>
      <c r="H17986" s="132" t="s">
        <v>15512</v>
      </c>
    </row>
    <row r="17987" spans="1:8" ht="14.5" customHeight="1">
      <c r="A17987" s="131">
        <v>5690014</v>
      </c>
      <c r="B17987" s="131" t="s">
        <v>12272</v>
      </c>
      <c r="D17987" s="132" t="s">
        <v>30048</v>
      </c>
      <c r="E17987" s="132" t="s">
        <v>30995</v>
      </c>
      <c r="F17987" s="132" t="str">
        <f t="shared" ref="F17987:F18050" si="281">TEXT(D17987,"0000")&amp;TEXT(E17987,"000")</f>
        <v>1557005</v>
      </c>
      <c r="G17987" s="132" t="s">
        <v>23924</v>
      </c>
      <c r="H17987" s="132" t="s">
        <v>23926</v>
      </c>
    </row>
    <row r="17988" spans="1:8" ht="14.5" customHeight="1">
      <c r="A17988" s="131">
        <v>5690014</v>
      </c>
      <c r="B17988" s="131" t="s">
        <v>12272</v>
      </c>
      <c r="D17988" s="132" t="s">
        <v>30048</v>
      </c>
      <c r="E17988" s="132" t="s">
        <v>31488</v>
      </c>
      <c r="F17988" s="132" t="str">
        <f t="shared" si="281"/>
        <v>1557006</v>
      </c>
      <c r="G17988" s="132" t="s">
        <v>23924</v>
      </c>
      <c r="H17988" s="132" t="s">
        <v>23799</v>
      </c>
    </row>
    <row r="17989" spans="1:8" ht="14.5" customHeight="1">
      <c r="A17989" s="131">
        <v>5690093</v>
      </c>
      <c r="B17989" s="131" t="s">
        <v>12273</v>
      </c>
      <c r="D17989" s="132" t="s">
        <v>30048</v>
      </c>
      <c r="E17989" s="132" t="s">
        <v>31489</v>
      </c>
      <c r="F17989" s="132" t="str">
        <f t="shared" si="281"/>
        <v>1557007</v>
      </c>
      <c r="G17989" s="132" t="s">
        <v>23924</v>
      </c>
      <c r="H17989" s="132" t="s">
        <v>15012</v>
      </c>
    </row>
    <row r="17990" spans="1:8" ht="14.5" customHeight="1">
      <c r="A17990" s="131">
        <v>5690093</v>
      </c>
      <c r="B17990" s="131" t="s">
        <v>12273</v>
      </c>
      <c r="D17990" s="132" t="s">
        <v>30048</v>
      </c>
      <c r="E17990" s="132" t="s">
        <v>30996</v>
      </c>
      <c r="F17990" s="132" t="str">
        <f t="shared" si="281"/>
        <v>1557009</v>
      </c>
      <c r="G17990" s="132" t="s">
        <v>23924</v>
      </c>
      <c r="H17990" s="132" t="s">
        <v>15013</v>
      </c>
    </row>
    <row r="17991" spans="1:8" ht="14.5" customHeight="1">
      <c r="A17991" s="131">
        <v>5690093</v>
      </c>
      <c r="B17991" s="131" t="s">
        <v>12273</v>
      </c>
      <c r="D17991" s="132" t="s">
        <v>30048</v>
      </c>
      <c r="E17991" s="132" t="s">
        <v>31490</v>
      </c>
      <c r="F17991" s="132" t="str">
        <f t="shared" si="281"/>
        <v>1557010</v>
      </c>
      <c r="G17991" s="132" t="s">
        <v>23924</v>
      </c>
      <c r="H17991" s="132" t="s">
        <v>23927</v>
      </c>
    </row>
    <row r="17992" spans="1:8" ht="14.5" customHeight="1">
      <c r="A17992" s="131">
        <v>5690093</v>
      </c>
      <c r="B17992" s="131" t="s">
        <v>12273</v>
      </c>
      <c r="D17992" s="132" t="s">
        <v>30048</v>
      </c>
      <c r="E17992" s="132" t="s">
        <v>31491</v>
      </c>
      <c r="F17992" s="132" t="str">
        <f t="shared" si="281"/>
        <v>1557011</v>
      </c>
      <c r="G17992" s="132" t="s">
        <v>23924</v>
      </c>
      <c r="H17992" s="132" t="s">
        <v>15528</v>
      </c>
    </row>
    <row r="17993" spans="1:8" ht="14.5" customHeight="1">
      <c r="A17993" s="131">
        <v>5690093</v>
      </c>
      <c r="B17993" s="131" t="s">
        <v>12273</v>
      </c>
      <c r="D17993" s="132" t="s">
        <v>30048</v>
      </c>
      <c r="E17993" s="132" t="s">
        <v>31492</v>
      </c>
      <c r="F17993" s="132" t="str">
        <f t="shared" si="281"/>
        <v>1557012</v>
      </c>
      <c r="G17993" s="132" t="s">
        <v>23924</v>
      </c>
      <c r="H17993" s="132" t="s">
        <v>23928</v>
      </c>
    </row>
    <row r="17994" spans="1:8" ht="14.5" customHeight="1">
      <c r="A17994" s="131">
        <v>5690844</v>
      </c>
      <c r="B17994" s="131" t="s">
        <v>12274</v>
      </c>
      <c r="D17994" s="132" t="s">
        <v>30048</v>
      </c>
      <c r="E17994" s="132" t="s">
        <v>30997</v>
      </c>
      <c r="F17994" s="132" t="str">
        <f t="shared" si="281"/>
        <v>1557013</v>
      </c>
      <c r="G17994" s="132" t="s">
        <v>23924</v>
      </c>
      <c r="H17994" s="132" t="s">
        <v>23929</v>
      </c>
    </row>
    <row r="17995" spans="1:8" ht="14.5" customHeight="1">
      <c r="A17995" s="131">
        <v>5690844</v>
      </c>
      <c r="B17995" s="131" t="s">
        <v>12274</v>
      </c>
      <c r="D17995" s="132" t="s">
        <v>30048</v>
      </c>
      <c r="E17995" s="132" t="s">
        <v>31493</v>
      </c>
      <c r="F17995" s="132" t="str">
        <f t="shared" si="281"/>
        <v>1557014</v>
      </c>
      <c r="G17995" s="132" t="s">
        <v>23924</v>
      </c>
      <c r="H17995" s="132" t="s">
        <v>23930</v>
      </c>
    </row>
    <row r="17996" spans="1:8" ht="14.5" customHeight="1">
      <c r="A17996" s="131">
        <v>5690844</v>
      </c>
      <c r="B17996" s="131" t="s">
        <v>12274</v>
      </c>
      <c r="D17996" s="132" t="s">
        <v>30048</v>
      </c>
      <c r="E17996" s="132" t="s">
        <v>30998</v>
      </c>
      <c r="F17996" s="132" t="str">
        <f t="shared" si="281"/>
        <v>1557015</v>
      </c>
      <c r="G17996" s="132" t="s">
        <v>23924</v>
      </c>
      <c r="H17996" s="132" t="s">
        <v>23931</v>
      </c>
    </row>
    <row r="17997" spans="1:8" ht="14.5" customHeight="1">
      <c r="A17997" s="131">
        <v>5690844</v>
      </c>
      <c r="B17997" s="131" t="s">
        <v>12274</v>
      </c>
      <c r="D17997" s="132" t="s">
        <v>30048</v>
      </c>
      <c r="E17997" s="132" t="s">
        <v>31494</v>
      </c>
      <c r="F17997" s="132" t="str">
        <f t="shared" si="281"/>
        <v>1557016</v>
      </c>
      <c r="G17997" s="132" t="s">
        <v>23924</v>
      </c>
      <c r="H17997" s="132" t="s">
        <v>14831</v>
      </c>
    </row>
    <row r="17998" spans="1:8" ht="14.5" customHeight="1">
      <c r="A17998" s="131">
        <v>5690844</v>
      </c>
      <c r="B17998" s="131" t="s">
        <v>12274</v>
      </c>
      <c r="D17998" s="132" t="s">
        <v>30048</v>
      </c>
      <c r="E17998" s="132" t="s">
        <v>31495</v>
      </c>
      <c r="F17998" s="132" t="str">
        <f t="shared" si="281"/>
        <v>1557017</v>
      </c>
      <c r="G17998" s="132" t="s">
        <v>23924</v>
      </c>
      <c r="H17998" s="132" t="s">
        <v>23932</v>
      </c>
    </row>
    <row r="17999" spans="1:8" ht="14.5" customHeight="1">
      <c r="A17999" s="131">
        <v>5690844</v>
      </c>
      <c r="B17999" s="131" t="s">
        <v>12274</v>
      </c>
      <c r="D17999" s="132" t="s">
        <v>30048</v>
      </c>
      <c r="E17999" s="132" t="s">
        <v>30999</v>
      </c>
      <c r="F17999" s="132" t="str">
        <f t="shared" si="281"/>
        <v>1557019</v>
      </c>
      <c r="G17999" s="132" t="s">
        <v>23924</v>
      </c>
      <c r="H17999" s="132" t="s">
        <v>23789</v>
      </c>
    </row>
    <row r="18000" spans="1:8" ht="14.5" customHeight="1">
      <c r="A18000" s="131">
        <v>5690844</v>
      </c>
      <c r="B18000" s="131" t="s">
        <v>12274</v>
      </c>
      <c r="D18000" s="132" t="s">
        <v>30048</v>
      </c>
      <c r="E18000" s="132" t="s">
        <v>31001</v>
      </c>
      <c r="F18000" s="132" t="str">
        <f t="shared" si="281"/>
        <v>1557021</v>
      </c>
      <c r="G18000" s="132" t="s">
        <v>23924</v>
      </c>
      <c r="H18000" s="132" t="s">
        <v>23933</v>
      </c>
    </row>
    <row r="18001" spans="1:8" ht="14.5" customHeight="1">
      <c r="A18001" s="131">
        <v>5690844</v>
      </c>
      <c r="B18001" s="131" t="s">
        <v>12274</v>
      </c>
      <c r="D18001" s="132" t="s">
        <v>30048</v>
      </c>
      <c r="E18001" s="132" t="s">
        <v>31002</v>
      </c>
      <c r="F18001" s="132" t="str">
        <f t="shared" si="281"/>
        <v>1557022</v>
      </c>
      <c r="G18001" s="132" t="s">
        <v>23924</v>
      </c>
      <c r="H18001" s="132" t="s">
        <v>23934</v>
      </c>
    </row>
    <row r="18002" spans="1:8" ht="14.5" customHeight="1">
      <c r="A18002" s="131">
        <v>5690044</v>
      </c>
      <c r="B18002" s="131" t="s">
        <v>12275</v>
      </c>
      <c r="D18002" s="132" t="s">
        <v>30048</v>
      </c>
      <c r="E18002" s="132" t="s">
        <v>31497</v>
      </c>
      <c r="F18002" s="132" t="str">
        <f t="shared" si="281"/>
        <v>1557023</v>
      </c>
      <c r="G18002" s="132" t="s">
        <v>23924</v>
      </c>
      <c r="H18002" s="132" t="s">
        <v>23792</v>
      </c>
    </row>
    <row r="18003" spans="1:8" ht="14.5" customHeight="1">
      <c r="A18003" s="131">
        <v>5690044</v>
      </c>
      <c r="B18003" s="131" t="s">
        <v>12275</v>
      </c>
      <c r="D18003" s="132" t="s">
        <v>30048</v>
      </c>
      <c r="E18003" s="132" t="s">
        <v>31003</v>
      </c>
      <c r="F18003" s="132" t="str">
        <f t="shared" si="281"/>
        <v>1557024</v>
      </c>
      <c r="G18003" s="132" t="s">
        <v>23924</v>
      </c>
      <c r="H18003" s="132" t="s">
        <v>23935</v>
      </c>
    </row>
    <row r="18004" spans="1:8" ht="14.5" customHeight="1">
      <c r="A18004" s="131">
        <v>5690012</v>
      </c>
      <c r="B18004" s="131" t="s">
        <v>12276</v>
      </c>
      <c r="D18004" s="132" t="s">
        <v>30048</v>
      </c>
      <c r="E18004" s="132" t="s">
        <v>31498</v>
      </c>
      <c r="F18004" s="132" t="str">
        <f t="shared" si="281"/>
        <v>1557025</v>
      </c>
      <c r="G18004" s="132" t="s">
        <v>23924</v>
      </c>
      <c r="H18004" s="132" t="s">
        <v>23837</v>
      </c>
    </row>
    <row r="18005" spans="1:8" ht="14.5" customHeight="1">
      <c r="A18005" s="131">
        <v>5690012</v>
      </c>
      <c r="B18005" s="131" t="s">
        <v>12276</v>
      </c>
      <c r="D18005" s="132" t="s">
        <v>30048</v>
      </c>
      <c r="E18005" s="132" t="s">
        <v>31004</v>
      </c>
      <c r="F18005" s="132" t="str">
        <f t="shared" si="281"/>
        <v>1557026</v>
      </c>
      <c r="G18005" s="132" t="s">
        <v>23924</v>
      </c>
      <c r="H18005" s="132" t="s">
        <v>23936</v>
      </c>
    </row>
    <row r="18006" spans="1:8" ht="14.5" customHeight="1">
      <c r="A18006" s="131">
        <v>5690012</v>
      </c>
      <c r="B18006" s="131" t="s">
        <v>12276</v>
      </c>
      <c r="D18006" s="132" t="s">
        <v>30048</v>
      </c>
      <c r="E18006" s="132" t="s">
        <v>31005</v>
      </c>
      <c r="F18006" s="132" t="str">
        <f t="shared" si="281"/>
        <v>1557027</v>
      </c>
      <c r="G18006" s="132" t="s">
        <v>23924</v>
      </c>
      <c r="H18006" s="132" t="s">
        <v>23937</v>
      </c>
    </row>
    <row r="18007" spans="1:8" ht="14.5" customHeight="1">
      <c r="A18007" s="131">
        <v>5690012</v>
      </c>
      <c r="B18007" s="131" t="s">
        <v>12276</v>
      </c>
      <c r="D18007" s="132" t="s">
        <v>30048</v>
      </c>
      <c r="E18007" s="132" t="s">
        <v>31006</v>
      </c>
      <c r="F18007" s="132" t="str">
        <f t="shared" si="281"/>
        <v>1557028</v>
      </c>
      <c r="G18007" s="132" t="s">
        <v>23924</v>
      </c>
      <c r="H18007" s="132" t="s">
        <v>15529</v>
      </c>
    </row>
    <row r="18008" spans="1:8" ht="14.5" customHeight="1">
      <c r="A18008" s="131">
        <v>5690012</v>
      </c>
      <c r="B18008" s="131" t="s">
        <v>12276</v>
      </c>
      <c r="D18008" s="132" t="s">
        <v>30048</v>
      </c>
      <c r="E18008" s="132" t="s">
        <v>31499</v>
      </c>
      <c r="F18008" s="132" t="str">
        <f t="shared" si="281"/>
        <v>1557029</v>
      </c>
      <c r="G18008" s="132" t="s">
        <v>23924</v>
      </c>
      <c r="H18008" s="132" t="s">
        <v>23938</v>
      </c>
    </row>
    <row r="18009" spans="1:8" ht="14.5" customHeight="1">
      <c r="A18009" s="131">
        <v>5690002</v>
      </c>
      <c r="B18009" s="131" t="s">
        <v>12277</v>
      </c>
      <c r="D18009" s="132" t="s">
        <v>30048</v>
      </c>
      <c r="E18009" s="132" t="s">
        <v>31500</v>
      </c>
      <c r="F18009" s="132" t="str">
        <f t="shared" si="281"/>
        <v>1557030</v>
      </c>
      <c r="G18009" s="132" t="s">
        <v>23924</v>
      </c>
      <c r="H18009" s="132" t="s">
        <v>23939</v>
      </c>
    </row>
    <row r="18010" spans="1:8" ht="14.5" customHeight="1">
      <c r="A18010" s="131">
        <v>5690002</v>
      </c>
      <c r="B18010" s="131" t="s">
        <v>12277</v>
      </c>
      <c r="D18010" s="132" t="s">
        <v>30048</v>
      </c>
      <c r="E18010" s="132" t="s">
        <v>31501</v>
      </c>
      <c r="F18010" s="132" t="str">
        <f t="shared" si="281"/>
        <v>1557031</v>
      </c>
      <c r="G18010" s="132" t="s">
        <v>23924</v>
      </c>
      <c r="H18010" s="132" t="s">
        <v>23940</v>
      </c>
    </row>
    <row r="18011" spans="1:8" ht="14.5" customHeight="1">
      <c r="A18011" s="131">
        <v>5690002</v>
      </c>
      <c r="B18011" s="131" t="s">
        <v>12277</v>
      </c>
      <c r="D18011" s="132" t="s">
        <v>30048</v>
      </c>
      <c r="E18011" s="132" t="s">
        <v>31502</v>
      </c>
      <c r="F18011" s="132" t="str">
        <f t="shared" si="281"/>
        <v>1557032</v>
      </c>
      <c r="G18011" s="132" t="s">
        <v>23924</v>
      </c>
      <c r="H18011" s="132" t="s">
        <v>14973</v>
      </c>
    </row>
    <row r="18012" spans="1:8" ht="14.5" customHeight="1">
      <c r="A18012" s="131">
        <v>5690811</v>
      </c>
      <c r="B18012" s="131" t="s">
        <v>12278</v>
      </c>
      <c r="D18012" s="132" t="s">
        <v>30048</v>
      </c>
      <c r="E18012" s="132" t="s">
        <v>31504</v>
      </c>
      <c r="F18012" s="132" t="str">
        <f t="shared" si="281"/>
        <v>1557034</v>
      </c>
      <c r="G18012" s="132" t="s">
        <v>23924</v>
      </c>
      <c r="H18012" s="132" t="s">
        <v>23941</v>
      </c>
    </row>
    <row r="18013" spans="1:8" ht="14.5" customHeight="1">
      <c r="A18013" s="131">
        <v>5690811</v>
      </c>
      <c r="B18013" s="131" t="s">
        <v>12278</v>
      </c>
      <c r="D18013" s="132" t="s">
        <v>30048</v>
      </c>
      <c r="E18013" s="132" t="s">
        <v>31008</v>
      </c>
      <c r="F18013" s="132" t="str">
        <f t="shared" si="281"/>
        <v>1557036</v>
      </c>
      <c r="G18013" s="132" t="s">
        <v>23924</v>
      </c>
      <c r="H18013" s="132" t="s">
        <v>23942</v>
      </c>
    </row>
    <row r="18014" spans="1:8" ht="14.5" customHeight="1">
      <c r="A18014" s="131">
        <v>5690811</v>
      </c>
      <c r="B18014" s="131" t="s">
        <v>12278</v>
      </c>
      <c r="D18014" s="132" t="s">
        <v>30048</v>
      </c>
      <c r="E18014" s="132" t="s">
        <v>31010</v>
      </c>
      <c r="F18014" s="132" t="str">
        <f t="shared" si="281"/>
        <v>1557040</v>
      </c>
      <c r="G18014" s="132" t="s">
        <v>23924</v>
      </c>
      <c r="H18014" s="132" t="s">
        <v>15014</v>
      </c>
    </row>
    <row r="18015" spans="1:8" ht="14.5" customHeight="1">
      <c r="A18015" s="131">
        <v>5691141</v>
      </c>
      <c r="B18015" s="131" t="s">
        <v>12279</v>
      </c>
      <c r="D18015" s="132" t="s">
        <v>30048</v>
      </c>
      <c r="E18015" s="132" t="s">
        <v>31507</v>
      </c>
      <c r="F18015" s="132" t="str">
        <f t="shared" si="281"/>
        <v>1557041</v>
      </c>
      <c r="G18015" s="132" t="s">
        <v>23924</v>
      </c>
      <c r="H18015" s="132" t="s">
        <v>22915</v>
      </c>
    </row>
    <row r="18016" spans="1:8" ht="14.5" customHeight="1">
      <c r="A18016" s="131">
        <v>5691141</v>
      </c>
      <c r="B18016" s="131" t="s">
        <v>12279</v>
      </c>
      <c r="D18016" s="132" t="s">
        <v>30048</v>
      </c>
      <c r="E18016" s="132" t="s">
        <v>31509</v>
      </c>
      <c r="F18016" s="132" t="str">
        <f t="shared" si="281"/>
        <v>1557043</v>
      </c>
      <c r="G18016" s="132" t="s">
        <v>23924</v>
      </c>
      <c r="H18016" s="132" t="s">
        <v>23821</v>
      </c>
    </row>
    <row r="18017" spans="1:8" ht="14.5" customHeight="1">
      <c r="A18017" s="131">
        <v>5691141</v>
      </c>
      <c r="B18017" s="131" t="s">
        <v>12279</v>
      </c>
      <c r="D18017" s="132" t="s">
        <v>30049</v>
      </c>
      <c r="E18017" s="132" t="s">
        <v>31491</v>
      </c>
      <c r="F18017" s="132" t="str">
        <f t="shared" si="281"/>
        <v>1559011</v>
      </c>
      <c r="G18017" s="132" t="s">
        <v>23943</v>
      </c>
      <c r="H18017" s="132" t="s">
        <v>15805</v>
      </c>
    </row>
    <row r="18018" spans="1:8" ht="14.5" customHeight="1">
      <c r="A18018" s="131">
        <v>5691141</v>
      </c>
      <c r="B18018" s="131" t="s">
        <v>12279</v>
      </c>
      <c r="D18018" s="132" t="s">
        <v>30049</v>
      </c>
      <c r="E18018" s="132" t="s">
        <v>31492</v>
      </c>
      <c r="F18018" s="132" t="str">
        <f t="shared" si="281"/>
        <v>1559012</v>
      </c>
      <c r="G18018" s="132" t="s">
        <v>23943</v>
      </c>
      <c r="H18018" s="132" t="s">
        <v>20781</v>
      </c>
    </row>
    <row r="18019" spans="1:8" ht="14.5" customHeight="1">
      <c r="A18019" s="131">
        <v>5691141</v>
      </c>
      <c r="B18019" s="131" t="s">
        <v>12279</v>
      </c>
      <c r="D18019" s="132" t="s">
        <v>30049</v>
      </c>
      <c r="E18019" s="132" t="s">
        <v>30997</v>
      </c>
      <c r="F18019" s="132" t="str">
        <f t="shared" si="281"/>
        <v>1559013</v>
      </c>
      <c r="G18019" s="132" t="s">
        <v>23943</v>
      </c>
      <c r="H18019" s="132" t="s">
        <v>18901</v>
      </c>
    </row>
    <row r="18020" spans="1:8" ht="14.5" customHeight="1">
      <c r="A18020" s="131">
        <v>5691141</v>
      </c>
      <c r="B18020" s="131" t="s">
        <v>12279</v>
      </c>
      <c r="D18020" s="132" t="s">
        <v>30049</v>
      </c>
      <c r="E18020" s="132" t="s">
        <v>31493</v>
      </c>
      <c r="F18020" s="132" t="str">
        <f t="shared" si="281"/>
        <v>1559014</v>
      </c>
      <c r="G18020" s="132" t="s">
        <v>23943</v>
      </c>
      <c r="H18020" s="132" t="s">
        <v>23944</v>
      </c>
    </row>
    <row r="18021" spans="1:8" ht="14.5" customHeight="1">
      <c r="A18021" s="131">
        <v>5690035</v>
      </c>
      <c r="B18021" s="131" t="s">
        <v>12280</v>
      </c>
      <c r="D18021" s="132" t="s">
        <v>30049</v>
      </c>
      <c r="E18021" s="132" t="s">
        <v>30998</v>
      </c>
      <c r="F18021" s="132" t="str">
        <f t="shared" si="281"/>
        <v>1559015</v>
      </c>
      <c r="G18021" s="132" t="s">
        <v>23943</v>
      </c>
      <c r="H18021" s="132" t="s">
        <v>18708</v>
      </c>
    </row>
    <row r="18022" spans="1:8" ht="14.5" customHeight="1">
      <c r="A18022" s="131">
        <v>5690035</v>
      </c>
      <c r="B18022" s="131" t="s">
        <v>12280</v>
      </c>
      <c r="D18022" s="132" t="s">
        <v>30049</v>
      </c>
      <c r="E18022" s="132" t="s">
        <v>31494</v>
      </c>
      <c r="F18022" s="132" t="str">
        <f t="shared" si="281"/>
        <v>1559016</v>
      </c>
      <c r="G18022" s="132" t="s">
        <v>23943</v>
      </c>
      <c r="H18022" s="132" t="s">
        <v>18229</v>
      </c>
    </row>
    <row r="18023" spans="1:8" ht="14.5" customHeight="1">
      <c r="A18023" s="131">
        <v>5690021</v>
      </c>
      <c r="B18023" s="131" t="s">
        <v>12281</v>
      </c>
      <c r="D18023" s="132" t="s">
        <v>30049</v>
      </c>
      <c r="E18023" s="132" t="s">
        <v>31495</v>
      </c>
      <c r="F18023" s="132" t="str">
        <f t="shared" si="281"/>
        <v>1559017</v>
      </c>
      <c r="G18023" s="132" t="s">
        <v>23943</v>
      </c>
      <c r="H18023" s="132" t="s">
        <v>18283</v>
      </c>
    </row>
    <row r="18024" spans="1:8" ht="14.5" customHeight="1">
      <c r="A18024" s="131">
        <v>5690021</v>
      </c>
      <c r="B18024" s="131" t="s">
        <v>12281</v>
      </c>
      <c r="D18024" s="132" t="s">
        <v>30049</v>
      </c>
      <c r="E18024" s="132" t="s">
        <v>31496</v>
      </c>
      <c r="F18024" s="132" t="str">
        <f t="shared" si="281"/>
        <v>1559018</v>
      </c>
      <c r="G18024" s="132" t="s">
        <v>23943</v>
      </c>
      <c r="H18024" s="132" t="s">
        <v>23945</v>
      </c>
    </row>
    <row r="18025" spans="1:8" ht="14.5" customHeight="1">
      <c r="A18025" s="131">
        <v>5690021</v>
      </c>
      <c r="B18025" s="131" t="s">
        <v>12281</v>
      </c>
      <c r="D18025" s="132" t="s">
        <v>30049</v>
      </c>
      <c r="E18025" s="132" t="s">
        <v>30999</v>
      </c>
      <c r="F18025" s="132" t="str">
        <f t="shared" si="281"/>
        <v>1559019</v>
      </c>
      <c r="G18025" s="132" t="s">
        <v>23943</v>
      </c>
      <c r="H18025" s="132" t="s">
        <v>18917</v>
      </c>
    </row>
    <row r="18026" spans="1:8" ht="14.5" customHeight="1">
      <c r="A18026" s="131">
        <v>5690021</v>
      </c>
      <c r="B18026" s="131" t="s">
        <v>12281</v>
      </c>
      <c r="D18026" s="132" t="s">
        <v>30049</v>
      </c>
      <c r="E18026" s="132" t="s">
        <v>31000</v>
      </c>
      <c r="F18026" s="132" t="str">
        <f t="shared" si="281"/>
        <v>1559020</v>
      </c>
      <c r="G18026" s="132" t="s">
        <v>23943</v>
      </c>
      <c r="H18026" s="132" t="s">
        <v>21946</v>
      </c>
    </row>
    <row r="18027" spans="1:8" ht="14.5" customHeight="1">
      <c r="A18027" s="131">
        <v>5690021</v>
      </c>
      <c r="B18027" s="131" t="s">
        <v>12281</v>
      </c>
      <c r="D18027" s="132" t="s">
        <v>30049</v>
      </c>
      <c r="E18027" s="132" t="s">
        <v>31001</v>
      </c>
      <c r="F18027" s="132" t="str">
        <f t="shared" si="281"/>
        <v>1559021</v>
      </c>
      <c r="G18027" s="132" t="s">
        <v>23943</v>
      </c>
      <c r="H18027" s="132" t="s">
        <v>23880</v>
      </c>
    </row>
    <row r="18028" spans="1:8" ht="14.5" customHeight="1">
      <c r="A18028" s="131">
        <v>5690021</v>
      </c>
      <c r="B18028" s="131" t="s">
        <v>12281</v>
      </c>
      <c r="D18028" s="132" t="s">
        <v>30049</v>
      </c>
      <c r="E18028" s="132" t="s">
        <v>31002</v>
      </c>
      <c r="F18028" s="132" t="str">
        <f t="shared" si="281"/>
        <v>1559022</v>
      </c>
      <c r="G18028" s="132" t="s">
        <v>23943</v>
      </c>
      <c r="H18028" s="132" t="s">
        <v>16659</v>
      </c>
    </row>
    <row r="18029" spans="1:8" ht="14.5" customHeight="1">
      <c r="A18029" s="131">
        <v>5691121</v>
      </c>
      <c r="B18029" s="131" t="s">
        <v>12282</v>
      </c>
      <c r="D18029" s="132" t="s">
        <v>30049</v>
      </c>
      <c r="E18029" s="132" t="s">
        <v>31497</v>
      </c>
      <c r="F18029" s="132" t="str">
        <f t="shared" si="281"/>
        <v>1559023</v>
      </c>
      <c r="G18029" s="132" t="s">
        <v>23943</v>
      </c>
      <c r="H18029" s="132" t="s">
        <v>23946</v>
      </c>
    </row>
    <row r="18030" spans="1:8" ht="14.5" customHeight="1">
      <c r="A18030" s="131">
        <v>5691121</v>
      </c>
      <c r="B18030" s="131" t="s">
        <v>12282</v>
      </c>
      <c r="D18030" s="132" t="s">
        <v>30049</v>
      </c>
      <c r="E18030" s="132" t="s">
        <v>31003</v>
      </c>
      <c r="F18030" s="132" t="str">
        <f t="shared" si="281"/>
        <v>1559024</v>
      </c>
      <c r="G18030" s="132" t="s">
        <v>23943</v>
      </c>
      <c r="H18030" s="132" t="s">
        <v>23947</v>
      </c>
    </row>
    <row r="18031" spans="1:8" ht="14.5" customHeight="1">
      <c r="A18031" s="131">
        <v>5691121</v>
      </c>
      <c r="B18031" s="131" t="s">
        <v>12282</v>
      </c>
      <c r="D18031" s="132" t="s">
        <v>30049</v>
      </c>
      <c r="E18031" s="132" t="s">
        <v>31498</v>
      </c>
      <c r="F18031" s="132" t="str">
        <f t="shared" si="281"/>
        <v>1559025</v>
      </c>
      <c r="G18031" s="132" t="s">
        <v>23943</v>
      </c>
      <c r="H18031" s="132" t="s">
        <v>23948</v>
      </c>
    </row>
    <row r="18032" spans="1:8" ht="14.5" customHeight="1">
      <c r="A18032" s="131">
        <v>5691121</v>
      </c>
      <c r="B18032" s="131" t="s">
        <v>12282</v>
      </c>
      <c r="D18032" s="132" t="s">
        <v>30049</v>
      </c>
      <c r="E18032" s="132" t="s">
        <v>31004</v>
      </c>
      <c r="F18032" s="132" t="str">
        <f t="shared" si="281"/>
        <v>1559026</v>
      </c>
      <c r="G18032" s="132" t="s">
        <v>23943</v>
      </c>
      <c r="H18032" s="132" t="s">
        <v>21057</v>
      </c>
    </row>
    <row r="18033" spans="1:8" ht="14.5" customHeight="1">
      <c r="A18033" s="131">
        <v>5691121</v>
      </c>
      <c r="B18033" s="131" t="s">
        <v>12282</v>
      </c>
      <c r="D18033" s="132" t="s">
        <v>30049</v>
      </c>
      <c r="E18033" s="132" t="s">
        <v>31005</v>
      </c>
      <c r="F18033" s="132" t="str">
        <f t="shared" si="281"/>
        <v>1559027</v>
      </c>
      <c r="G18033" s="132" t="s">
        <v>23943</v>
      </c>
      <c r="H18033" s="132" t="s">
        <v>18159</v>
      </c>
    </row>
    <row r="18034" spans="1:8" ht="14.5" customHeight="1">
      <c r="A18034" s="131">
        <v>5691121</v>
      </c>
      <c r="B18034" s="131" t="s">
        <v>12282</v>
      </c>
      <c r="D18034" s="132" t="s">
        <v>30049</v>
      </c>
      <c r="E18034" s="132" t="s">
        <v>31006</v>
      </c>
      <c r="F18034" s="132" t="str">
        <f t="shared" si="281"/>
        <v>1559028</v>
      </c>
      <c r="G18034" s="132" t="s">
        <v>23943</v>
      </c>
      <c r="H18034" s="132" t="s">
        <v>23949</v>
      </c>
    </row>
    <row r="18035" spans="1:8" ht="14.5" customHeight="1">
      <c r="A18035" s="131">
        <v>5691031</v>
      </c>
      <c r="B18035" s="131" t="s">
        <v>12283</v>
      </c>
      <c r="D18035" s="132" t="s">
        <v>30049</v>
      </c>
      <c r="E18035" s="132" t="s">
        <v>31499</v>
      </c>
      <c r="F18035" s="132" t="str">
        <f t="shared" si="281"/>
        <v>1559029</v>
      </c>
      <c r="G18035" s="132" t="s">
        <v>23943</v>
      </c>
      <c r="H18035" s="132" t="s">
        <v>15014</v>
      </c>
    </row>
    <row r="18036" spans="1:8" ht="14.5" customHeight="1">
      <c r="A18036" s="131">
        <v>5691031</v>
      </c>
      <c r="B18036" s="131" t="s">
        <v>12283</v>
      </c>
      <c r="D18036" s="132" t="s">
        <v>30049</v>
      </c>
      <c r="E18036" s="132" t="s">
        <v>31500</v>
      </c>
      <c r="F18036" s="132" t="str">
        <f t="shared" si="281"/>
        <v>1559030</v>
      </c>
      <c r="G18036" s="132" t="s">
        <v>23943</v>
      </c>
      <c r="H18036" s="132" t="s">
        <v>23950</v>
      </c>
    </row>
    <row r="18037" spans="1:8" ht="14.5" customHeight="1">
      <c r="A18037" s="131">
        <v>5691031</v>
      </c>
      <c r="B18037" s="131" t="s">
        <v>12283</v>
      </c>
      <c r="D18037" s="132" t="s">
        <v>30049</v>
      </c>
      <c r="E18037" s="132" t="s">
        <v>31501</v>
      </c>
      <c r="F18037" s="132" t="str">
        <f t="shared" si="281"/>
        <v>1559031</v>
      </c>
      <c r="G18037" s="132" t="s">
        <v>23943</v>
      </c>
      <c r="H18037" s="132" t="s">
        <v>15496</v>
      </c>
    </row>
    <row r="18038" spans="1:8" ht="14.5" customHeight="1">
      <c r="A18038" s="131">
        <v>5691031</v>
      </c>
      <c r="B18038" s="131" t="s">
        <v>12283</v>
      </c>
      <c r="D18038" s="132" t="s">
        <v>30049</v>
      </c>
      <c r="E18038" s="132" t="s">
        <v>31502</v>
      </c>
      <c r="F18038" s="132" t="str">
        <f t="shared" si="281"/>
        <v>1559032</v>
      </c>
      <c r="G18038" s="132" t="s">
        <v>23943</v>
      </c>
      <c r="H18038" s="132" t="s">
        <v>23951</v>
      </c>
    </row>
    <row r="18039" spans="1:8" ht="14.5" customHeight="1">
      <c r="A18039" s="131">
        <v>5690835</v>
      </c>
      <c r="B18039" s="131" t="s">
        <v>12284</v>
      </c>
      <c r="D18039" s="132" t="s">
        <v>30049</v>
      </c>
      <c r="E18039" s="132" t="s">
        <v>31007</v>
      </c>
      <c r="F18039" s="132" t="str">
        <f t="shared" si="281"/>
        <v>1559035</v>
      </c>
      <c r="G18039" s="132" t="s">
        <v>23943</v>
      </c>
      <c r="H18039" s="132" t="s">
        <v>17231</v>
      </c>
    </row>
    <row r="18040" spans="1:8" ht="14.5" customHeight="1">
      <c r="A18040" s="131">
        <v>5690835</v>
      </c>
      <c r="B18040" s="131" t="s">
        <v>12284</v>
      </c>
      <c r="D18040" s="132" t="s">
        <v>30049</v>
      </c>
      <c r="E18040" s="132" t="s">
        <v>31008</v>
      </c>
      <c r="F18040" s="132" t="str">
        <f t="shared" si="281"/>
        <v>1559036</v>
      </c>
      <c r="G18040" s="132" t="s">
        <v>23943</v>
      </c>
      <c r="H18040" s="132" t="s">
        <v>15673</v>
      </c>
    </row>
    <row r="18041" spans="1:8" ht="14.5" customHeight="1">
      <c r="A18041" s="131">
        <v>5690835</v>
      </c>
      <c r="B18041" s="131" t="s">
        <v>12284</v>
      </c>
      <c r="D18041" s="132" t="s">
        <v>30049</v>
      </c>
      <c r="E18041" s="132" t="s">
        <v>31505</v>
      </c>
      <c r="F18041" s="132" t="str">
        <f t="shared" si="281"/>
        <v>1559037</v>
      </c>
      <c r="G18041" s="132" t="s">
        <v>23943</v>
      </c>
      <c r="H18041" s="132" t="s">
        <v>18458</v>
      </c>
    </row>
    <row r="18042" spans="1:8" ht="14.5" customHeight="1">
      <c r="A18042" s="131">
        <v>5690835</v>
      </c>
      <c r="B18042" s="131" t="s">
        <v>12284</v>
      </c>
      <c r="D18042" s="132" t="s">
        <v>30049</v>
      </c>
      <c r="E18042" s="132" t="s">
        <v>31009</v>
      </c>
      <c r="F18042" s="132" t="str">
        <f t="shared" si="281"/>
        <v>1559038</v>
      </c>
      <c r="G18042" s="132" t="s">
        <v>23943</v>
      </c>
      <c r="H18042" s="132" t="s">
        <v>23952</v>
      </c>
    </row>
    <row r="18043" spans="1:8" ht="14.5" customHeight="1">
      <c r="A18043" s="131">
        <v>5690835</v>
      </c>
      <c r="B18043" s="131" t="s">
        <v>12284</v>
      </c>
      <c r="D18043" s="132" t="s">
        <v>30049</v>
      </c>
      <c r="E18043" s="132" t="s">
        <v>31506</v>
      </c>
      <c r="F18043" s="132" t="str">
        <f t="shared" si="281"/>
        <v>1559039</v>
      </c>
      <c r="G18043" s="132" t="s">
        <v>23943</v>
      </c>
      <c r="H18043" s="132" t="s">
        <v>23953</v>
      </c>
    </row>
    <row r="18044" spans="1:8" ht="14.5" customHeight="1">
      <c r="A18044" s="131">
        <v>5691026</v>
      </c>
      <c r="B18044" s="131" t="s">
        <v>12285</v>
      </c>
      <c r="D18044" s="132" t="s">
        <v>30049</v>
      </c>
      <c r="E18044" s="132" t="s">
        <v>31507</v>
      </c>
      <c r="F18044" s="132" t="str">
        <f t="shared" si="281"/>
        <v>1559041</v>
      </c>
      <c r="G18044" s="132" t="s">
        <v>23943</v>
      </c>
      <c r="H18044" s="132" t="s">
        <v>23954</v>
      </c>
    </row>
    <row r="18045" spans="1:8" ht="14.5" customHeight="1">
      <c r="A18045" s="131">
        <v>5691026</v>
      </c>
      <c r="B18045" s="131" t="s">
        <v>12285</v>
      </c>
      <c r="D18045" s="132" t="s">
        <v>30049</v>
      </c>
      <c r="E18045" s="132" t="s">
        <v>31510</v>
      </c>
      <c r="F18045" s="132" t="str">
        <f t="shared" si="281"/>
        <v>1559045</v>
      </c>
      <c r="G18045" s="132" t="s">
        <v>23943</v>
      </c>
      <c r="H18045" s="132" t="s">
        <v>23955</v>
      </c>
    </row>
    <row r="18046" spans="1:8" ht="14.5" customHeight="1">
      <c r="A18046" s="131">
        <v>5691026</v>
      </c>
      <c r="B18046" s="131" t="s">
        <v>12285</v>
      </c>
      <c r="D18046" s="132" t="s">
        <v>30049</v>
      </c>
      <c r="E18046" s="132" t="s">
        <v>31014</v>
      </c>
      <c r="F18046" s="132" t="str">
        <f t="shared" si="281"/>
        <v>1559051</v>
      </c>
      <c r="G18046" s="132" t="s">
        <v>23943</v>
      </c>
      <c r="H18046" s="132" t="s">
        <v>18898</v>
      </c>
    </row>
    <row r="18047" spans="1:8" ht="14.5" customHeight="1">
      <c r="A18047" s="131">
        <v>5691142</v>
      </c>
      <c r="B18047" s="131" t="s">
        <v>12286</v>
      </c>
      <c r="D18047" s="132" t="s">
        <v>30049</v>
      </c>
      <c r="E18047" s="132" t="s">
        <v>31514</v>
      </c>
      <c r="F18047" s="132" t="str">
        <f t="shared" si="281"/>
        <v>1559052</v>
      </c>
      <c r="G18047" s="132" t="s">
        <v>23943</v>
      </c>
      <c r="H18047" s="132" t="s">
        <v>15658</v>
      </c>
    </row>
    <row r="18048" spans="1:8" ht="14.5" customHeight="1">
      <c r="A18048" s="131">
        <v>5691142</v>
      </c>
      <c r="B18048" s="131" t="s">
        <v>12286</v>
      </c>
      <c r="D18048" s="132" t="s">
        <v>30049</v>
      </c>
      <c r="E18048" s="132" t="s">
        <v>31015</v>
      </c>
      <c r="F18048" s="132" t="str">
        <f t="shared" si="281"/>
        <v>1559053</v>
      </c>
      <c r="G18048" s="132" t="s">
        <v>23943</v>
      </c>
      <c r="H18048" s="132" t="s">
        <v>18896</v>
      </c>
    </row>
    <row r="18049" spans="1:8" ht="14.5" customHeight="1">
      <c r="A18049" s="131">
        <v>5691142</v>
      </c>
      <c r="B18049" s="131" t="s">
        <v>12286</v>
      </c>
      <c r="D18049" s="132" t="s">
        <v>30049</v>
      </c>
      <c r="E18049" s="132" t="s">
        <v>31519</v>
      </c>
      <c r="F18049" s="132" t="str">
        <f t="shared" si="281"/>
        <v>1559060</v>
      </c>
      <c r="G18049" s="132" t="s">
        <v>23943</v>
      </c>
      <c r="H18049" s="132" t="s">
        <v>23956</v>
      </c>
    </row>
    <row r="18050" spans="1:8" ht="14.5" customHeight="1">
      <c r="A18050" s="131">
        <v>5691032</v>
      </c>
      <c r="B18050" s="131" t="s">
        <v>12287</v>
      </c>
      <c r="D18050" s="132" t="s">
        <v>30049</v>
      </c>
      <c r="E18050" s="132" t="s">
        <v>31018</v>
      </c>
      <c r="F18050" s="132" t="str">
        <f t="shared" si="281"/>
        <v>1559061</v>
      </c>
      <c r="G18050" s="132" t="s">
        <v>23943</v>
      </c>
      <c r="H18050" s="132" t="s">
        <v>23957</v>
      </c>
    </row>
    <row r="18051" spans="1:8" ht="14.5" customHeight="1">
      <c r="A18051" s="131">
        <v>5691032</v>
      </c>
      <c r="B18051" s="131" t="s">
        <v>12287</v>
      </c>
      <c r="D18051" s="132" t="s">
        <v>30049</v>
      </c>
      <c r="E18051" s="132" t="s">
        <v>31520</v>
      </c>
      <c r="F18051" s="132" t="str">
        <f t="shared" ref="F18051:F18114" si="282">TEXT(D18051,"0000")&amp;TEXT(E18051,"000")</f>
        <v>1559062</v>
      </c>
      <c r="G18051" s="132" t="s">
        <v>23943</v>
      </c>
      <c r="H18051" s="132" t="s">
        <v>23958</v>
      </c>
    </row>
    <row r="18052" spans="1:8" ht="14.5" customHeight="1">
      <c r="A18052" s="131">
        <v>5691032</v>
      </c>
      <c r="B18052" s="131" t="s">
        <v>12287</v>
      </c>
      <c r="D18052" s="132" t="s">
        <v>30049</v>
      </c>
      <c r="E18052" s="132" t="s">
        <v>31521</v>
      </c>
      <c r="F18052" s="132" t="str">
        <f t="shared" si="282"/>
        <v>1559063</v>
      </c>
      <c r="G18052" s="132" t="s">
        <v>23943</v>
      </c>
      <c r="H18052" s="132" t="s">
        <v>23959</v>
      </c>
    </row>
    <row r="18053" spans="1:8" ht="14.5" customHeight="1">
      <c r="A18053" s="131">
        <v>5691032</v>
      </c>
      <c r="B18053" s="131" t="s">
        <v>12287</v>
      </c>
      <c r="D18053" s="132" t="s">
        <v>30049</v>
      </c>
      <c r="E18053" s="132" t="s">
        <v>31019</v>
      </c>
      <c r="F18053" s="132" t="str">
        <f t="shared" si="282"/>
        <v>1559064</v>
      </c>
      <c r="G18053" s="132" t="s">
        <v>23943</v>
      </c>
      <c r="H18053" s="132" t="s">
        <v>16443</v>
      </c>
    </row>
    <row r="18054" spans="1:8" ht="14.5" customHeight="1">
      <c r="A18054" s="131">
        <v>5691032</v>
      </c>
      <c r="B18054" s="131" t="s">
        <v>12287</v>
      </c>
      <c r="D18054" s="132" t="s">
        <v>30049</v>
      </c>
      <c r="E18054" s="132" t="s">
        <v>31522</v>
      </c>
      <c r="F18054" s="132" t="str">
        <f t="shared" si="282"/>
        <v>1559065</v>
      </c>
      <c r="G18054" s="132" t="s">
        <v>23943</v>
      </c>
      <c r="H18054" s="132" t="s">
        <v>23960</v>
      </c>
    </row>
    <row r="18055" spans="1:8" ht="14.5" customHeight="1">
      <c r="A18055" s="131">
        <v>5690853</v>
      </c>
      <c r="B18055" s="131" t="s">
        <v>12288</v>
      </c>
      <c r="D18055" s="132" t="s">
        <v>30049</v>
      </c>
      <c r="E18055" s="132" t="s">
        <v>31020</v>
      </c>
      <c r="F18055" s="132" t="str">
        <f t="shared" si="282"/>
        <v>1559066</v>
      </c>
      <c r="G18055" s="132" t="s">
        <v>23943</v>
      </c>
      <c r="H18055" s="132" t="s">
        <v>23842</v>
      </c>
    </row>
    <row r="18056" spans="1:8" ht="14.5" customHeight="1">
      <c r="A18056" s="131">
        <v>5690853</v>
      </c>
      <c r="B18056" s="131" t="s">
        <v>12288</v>
      </c>
      <c r="D18056" s="132" t="s">
        <v>30049</v>
      </c>
      <c r="E18056" s="132" t="s">
        <v>31523</v>
      </c>
      <c r="F18056" s="132" t="str">
        <f t="shared" si="282"/>
        <v>1559067</v>
      </c>
      <c r="G18056" s="132" t="s">
        <v>23943</v>
      </c>
      <c r="H18056" s="132" t="s">
        <v>23804</v>
      </c>
    </row>
    <row r="18057" spans="1:8" ht="14.5" customHeight="1">
      <c r="A18057" s="131">
        <v>5691103</v>
      </c>
      <c r="B18057" s="131" t="s">
        <v>12289</v>
      </c>
      <c r="D18057" s="132" t="s">
        <v>30049</v>
      </c>
      <c r="E18057" s="132" t="s">
        <v>31026</v>
      </c>
      <c r="F18057" s="132" t="str">
        <f t="shared" si="282"/>
        <v>1559081</v>
      </c>
      <c r="G18057" s="132" t="s">
        <v>23943</v>
      </c>
      <c r="H18057" s="132" t="s">
        <v>23961</v>
      </c>
    </row>
    <row r="18058" spans="1:8" ht="14.5" customHeight="1">
      <c r="A18058" s="131">
        <v>5691103</v>
      </c>
      <c r="B18058" s="131" t="s">
        <v>12289</v>
      </c>
      <c r="D18058" s="132" t="s">
        <v>30049</v>
      </c>
      <c r="E18058" s="132" t="s">
        <v>31033</v>
      </c>
      <c r="F18058" s="132" t="str">
        <f t="shared" si="282"/>
        <v>1559088</v>
      </c>
      <c r="G18058" s="132" t="s">
        <v>23943</v>
      </c>
      <c r="H18058" s="132" t="s">
        <v>23962</v>
      </c>
    </row>
    <row r="18059" spans="1:8" ht="14.5" customHeight="1">
      <c r="A18059" s="131">
        <v>5691039</v>
      </c>
      <c r="B18059" s="131" t="s">
        <v>12290</v>
      </c>
      <c r="D18059" s="132" t="s">
        <v>30050</v>
      </c>
      <c r="E18059" s="132" t="s">
        <v>30993</v>
      </c>
      <c r="F18059" s="132" t="str">
        <f t="shared" si="282"/>
        <v>1560001</v>
      </c>
      <c r="G18059" s="132" t="s">
        <v>23963</v>
      </c>
      <c r="H18059" s="132" t="s">
        <v>15805</v>
      </c>
    </row>
    <row r="18060" spans="1:8" ht="14.5" customHeight="1">
      <c r="A18060" s="131">
        <v>5691039</v>
      </c>
      <c r="B18060" s="131" t="s">
        <v>12290</v>
      </c>
      <c r="D18060" s="132" t="s">
        <v>30050</v>
      </c>
      <c r="E18060" s="132" t="s">
        <v>31486</v>
      </c>
      <c r="F18060" s="132" t="str">
        <f t="shared" si="282"/>
        <v>1560002</v>
      </c>
      <c r="G18060" s="132" t="s">
        <v>23963</v>
      </c>
      <c r="H18060" s="132" t="s">
        <v>15490</v>
      </c>
    </row>
    <row r="18061" spans="1:8" ht="14.5" customHeight="1">
      <c r="A18061" s="131">
        <v>5691052</v>
      </c>
      <c r="B18061" s="131" t="s">
        <v>12291</v>
      </c>
      <c r="D18061" s="132" t="s">
        <v>30050</v>
      </c>
      <c r="E18061" s="132" t="s">
        <v>31487</v>
      </c>
      <c r="F18061" s="132" t="str">
        <f t="shared" si="282"/>
        <v>1560003</v>
      </c>
      <c r="G18061" s="132" t="s">
        <v>23963</v>
      </c>
      <c r="H18061" s="132" t="s">
        <v>15489</v>
      </c>
    </row>
    <row r="18062" spans="1:8" ht="14.5" customHeight="1">
      <c r="A18062" s="131">
        <v>5691052</v>
      </c>
      <c r="B18062" s="131" t="s">
        <v>12291</v>
      </c>
      <c r="D18062" s="132" t="s">
        <v>30050</v>
      </c>
      <c r="E18062" s="132" t="s">
        <v>30994</v>
      </c>
      <c r="F18062" s="132" t="str">
        <f t="shared" si="282"/>
        <v>1560004</v>
      </c>
      <c r="G18062" s="132" t="s">
        <v>23963</v>
      </c>
      <c r="H18062" s="132" t="s">
        <v>15492</v>
      </c>
    </row>
    <row r="18063" spans="1:8" ht="14.5" customHeight="1">
      <c r="A18063" s="131">
        <v>5691111</v>
      </c>
      <c r="B18063" s="131" t="s">
        <v>12292</v>
      </c>
      <c r="D18063" s="132" t="s">
        <v>30050</v>
      </c>
      <c r="E18063" s="132" t="s">
        <v>30995</v>
      </c>
      <c r="F18063" s="132" t="str">
        <f t="shared" si="282"/>
        <v>1560005</v>
      </c>
      <c r="G18063" s="132" t="s">
        <v>23963</v>
      </c>
      <c r="H18063" s="132" t="s">
        <v>19433</v>
      </c>
    </row>
    <row r="18064" spans="1:8" ht="14.5" customHeight="1">
      <c r="A18064" s="131">
        <v>5691111</v>
      </c>
      <c r="B18064" s="131" t="s">
        <v>12292</v>
      </c>
      <c r="D18064" s="132" t="s">
        <v>30050</v>
      </c>
      <c r="E18064" s="132" t="s">
        <v>31488</v>
      </c>
      <c r="F18064" s="132" t="str">
        <f t="shared" si="282"/>
        <v>1560006</v>
      </c>
      <c r="G18064" s="132" t="s">
        <v>23963</v>
      </c>
      <c r="H18064" s="132" t="s">
        <v>18765</v>
      </c>
    </row>
    <row r="18065" spans="1:8" ht="14.5" customHeight="1">
      <c r="A18065" s="131">
        <v>5970083</v>
      </c>
      <c r="B18065" s="131" t="s">
        <v>12293</v>
      </c>
      <c r="D18065" s="132" t="s">
        <v>30050</v>
      </c>
      <c r="E18065" s="132" t="s">
        <v>31489</v>
      </c>
      <c r="F18065" s="132" t="str">
        <f t="shared" si="282"/>
        <v>1560007</v>
      </c>
      <c r="G18065" s="132" t="s">
        <v>23963</v>
      </c>
      <c r="H18065" s="132" t="s">
        <v>18379</v>
      </c>
    </row>
    <row r="18066" spans="1:8" ht="14.5" customHeight="1">
      <c r="A18066" s="131">
        <v>5970083</v>
      </c>
      <c r="B18066" s="131" t="s">
        <v>12293</v>
      </c>
      <c r="D18066" s="132" t="s">
        <v>30050</v>
      </c>
      <c r="E18066" s="132" t="s">
        <v>31807</v>
      </c>
      <c r="F18066" s="132" t="str">
        <f t="shared" si="282"/>
        <v>1560008</v>
      </c>
      <c r="G18066" s="132" t="s">
        <v>23963</v>
      </c>
      <c r="H18066" s="132" t="s">
        <v>15494</v>
      </c>
    </row>
    <row r="18067" spans="1:8" ht="14.5" customHeight="1">
      <c r="A18067" s="131">
        <v>5970083</v>
      </c>
      <c r="B18067" s="131" t="s">
        <v>12293</v>
      </c>
      <c r="D18067" s="132" t="s">
        <v>30050</v>
      </c>
      <c r="E18067" s="132" t="s">
        <v>30996</v>
      </c>
      <c r="F18067" s="132" t="str">
        <f t="shared" si="282"/>
        <v>1560009</v>
      </c>
      <c r="G18067" s="132" t="s">
        <v>23963</v>
      </c>
      <c r="H18067" s="132" t="s">
        <v>15014</v>
      </c>
    </row>
    <row r="18068" spans="1:8" ht="14.5" customHeight="1">
      <c r="A18068" s="131">
        <v>5970071</v>
      </c>
      <c r="B18068" s="131" t="s">
        <v>12294</v>
      </c>
      <c r="D18068" s="132" t="s">
        <v>30050</v>
      </c>
      <c r="E18068" s="132" t="s">
        <v>31490</v>
      </c>
      <c r="F18068" s="132" t="str">
        <f t="shared" si="282"/>
        <v>1560010</v>
      </c>
      <c r="G18068" s="132" t="s">
        <v>23963</v>
      </c>
      <c r="H18068" s="132" t="s">
        <v>15412</v>
      </c>
    </row>
    <row r="18069" spans="1:8" ht="14.5" customHeight="1">
      <c r="A18069" s="131">
        <v>5970071</v>
      </c>
      <c r="B18069" s="131" t="s">
        <v>12294</v>
      </c>
      <c r="D18069" s="132" t="s">
        <v>30050</v>
      </c>
      <c r="E18069" s="132" t="s">
        <v>31491</v>
      </c>
      <c r="F18069" s="132" t="str">
        <f t="shared" si="282"/>
        <v>1560011</v>
      </c>
      <c r="G18069" s="132" t="s">
        <v>23963</v>
      </c>
      <c r="H18069" s="132" t="s">
        <v>23903</v>
      </c>
    </row>
    <row r="18070" spans="1:8" ht="14.5" customHeight="1">
      <c r="A18070" s="131">
        <v>5970021</v>
      </c>
      <c r="B18070" s="131" t="s">
        <v>12295</v>
      </c>
      <c r="D18070" s="132" t="s">
        <v>30050</v>
      </c>
      <c r="E18070" s="132" t="s">
        <v>31492</v>
      </c>
      <c r="F18070" s="132" t="str">
        <f t="shared" si="282"/>
        <v>1560012</v>
      </c>
      <c r="G18070" s="132" t="s">
        <v>23963</v>
      </c>
      <c r="H18070" s="132" t="s">
        <v>15015</v>
      </c>
    </row>
    <row r="18071" spans="1:8" ht="14.5" customHeight="1">
      <c r="A18071" s="131">
        <v>5970021</v>
      </c>
      <c r="B18071" s="131" t="s">
        <v>12295</v>
      </c>
      <c r="D18071" s="132" t="s">
        <v>30050</v>
      </c>
      <c r="E18071" s="132" t="s">
        <v>30997</v>
      </c>
      <c r="F18071" s="132" t="str">
        <f t="shared" si="282"/>
        <v>1560013</v>
      </c>
      <c r="G18071" s="132" t="s">
        <v>23963</v>
      </c>
      <c r="H18071" s="132" t="s">
        <v>22117</v>
      </c>
    </row>
    <row r="18072" spans="1:8" ht="14.5" customHeight="1">
      <c r="A18072" s="131">
        <v>5970072</v>
      </c>
      <c r="B18072" s="131" t="s">
        <v>6056</v>
      </c>
      <c r="D18072" s="132" t="s">
        <v>30050</v>
      </c>
      <c r="E18072" s="132" t="s">
        <v>31493</v>
      </c>
      <c r="F18072" s="132" t="str">
        <f t="shared" si="282"/>
        <v>1560014</v>
      </c>
      <c r="G18072" s="132" t="s">
        <v>23963</v>
      </c>
      <c r="H18072" s="132" t="s">
        <v>15679</v>
      </c>
    </row>
    <row r="18073" spans="1:8" ht="14.5" customHeight="1">
      <c r="A18073" s="131">
        <v>5970072</v>
      </c>
      <c r="B18073" s="131" t="s">
        <v>6056</v>
      </c>
      <c r="D18073" s="132" t="s">
        <v>30050</v>
      </c>
      <c r="E18073" s="132" t="s">
        <v>30998</v>
      </c>
      <c r="F18073" s="132" t="str">
        <f t="shared" si="282"/>
        <v>1560015</v>
      </c>
      <c r="G18073" s="132" t="s">
        <v>23963</v>
      </c>
      <c r="H18073" s="132" t="s">
        <v>15456</v>
      </c>
    </row>
    <row r="18074" spans="1:8" ht="14.5" customHeight="1">
      <c r="A18074" s="131">
        <v>5970072</v>
      </c>
      <c r="B18074" s="131" t="s">
        <v>6056</v>
      </c>
      <c r="D18074" s="132" t="s">
        <v>30050</v>
      </c>
      <c r="E18074" s="132" t="s">
        <v>31494</v>
      </c>
      <c r="F18074" s="132" t="str">
        <f t="shared" si="282"/>
        <v>1560016</v>
      </c>
      <c r="G18074" s="132" t="s">
        <v>23963</v>
      </c>
      <c r="H18074" s="132" t="s">
        <v>15437</v>
      </c>
    </row>
    <row r="18075" spans="1:8" ht="14.5" customHeight="1">
      <c r="A18075" s="131">
        <v>5970033</v>
      </c>
      <c r="B18075" s="131" t="s">
        <v>12296</v>
      </c>
      <c r="D18075" s="132" t="s">
        <v>30050</v>
      </c>
      <c r="E18075" s="132" t="s">
        <v>31495</v>
      </c>
      <c r="F18075" s="132" t="str">
        <f t="shared" si="282"/>
        <v>1560017</v>
      </c>
      <c r="G18075" s="132" t="s">
        <v>23963</v>
      </c>
      <c r="H18075" s="132" t="s">
        <v>23964</v>
      </c>
    </row>
    <row r="18076" spans="1:8" ht="14.5" customHeight="1">
      <c r="A18076" s="131">
        <v>5970033</v>
      </c>
      <c r="B18076" s="131" t="s">
        <v>12296</v>
      </c>
      <c r="D18076" s="132" t="s">
        <v>30050</v>
      </c>
      <c r="E18076" s="132" t="s">
        <v>31496</v>
      </c>
      <c r="F18076" s="132" t="str">
        <f t="shared" si="282"/>
        <v>1560018</v>
      </c>
      <c r="G18076" s="132" t="s">
        <v>23963</v>
      </c>
      <c r="H18076" s="132" t="s">
        <v>18458</v>
      </c>
    </row>
    <row r="18077" spans="1:8" ht="14.5" customHeight="1">
      <c r="A18077" s="131">
        <v>5970033</v>
      </c>
      <c r="B18077" s="131" t="s">
        <v>12296</v>
      </c>
      <c r="D18077" s="132" t="s">
        <v>30050</v>
      </c>
      <c r="E18077" s="132" t="s">
        <v>30999</v>
      </c>
      <c r="F18077" s="132" t="str">
        <f t="shared" si="282"/>
        <v>1560019</v>
      </c>
      <c r="G18077" s="132" t="s">
        <v>23963</v>
      </c>
      <c r="H18077" s="132" t="s">
        <v>15517</v>
      </c>
    </row>
    <row r="18078" spans="1:8" ht="14.5" customHeight="1">
      <c r="A18078" s="131">
        <v>5970033</v>
      </c>
      <c r="B18078" s="131" t="s">
        <v>12296</v>
      </c>
      <c r="D18078" s="132" t="s">
        <v>30050</v>
      </c>
      <c r="E18078" s="132" t="s">
        <v>31000</v>
      </c>
      <c r="F18078" s="132" t="str">
        <f t="shared" si="282"/>
        <v>1560020</v>
      </c>
      <c r="G18078" s="132" t="s">
        <v>23963</v>
      </c>
      <c r="H18078" s="132" t="s">
        <v>23949</v>
      </c>
    </row>
    <row r="18079" spans="1:8" ht="14.5" customHeight="1">
      <c r="A18079" s="131">
        <v>5970033</v>
      </c>
      <c r="B18079" s="131" t="s">
        <v>12296</v>
      </c>
      <c r="D18079" s="132" t="s">
        <v>30050</v>
      </c>
      <c r="E18079" s="132" t="s">
        <v>31001</v>
      </c>
      <c r="F18079" s="132" t="str">
        <f t="shared" si="282"/>
        <v>1560021</v>
      </c>
      <c r="G18079" s="132" t="s">
        <v>23963</v>
      </c>
      <c r="H18079" s="132" t="s">
        <v>23817</v>
      </c>
    </row>
    <row r="18080" spans="1:8" ht="14.5" customHeight="1">
      <c r="A18080" s="131">
        <v>5970015</v>
      </c>
      <c r="B18080" s="131" t="s">
        <v>12297</v>
      </c>
      <c r="D18080" s="132" t="s">
        <v>30050</v>
      </c>
      <c r="E18080" s="132" t="s">
        <v>31002</v>
      </c>
      <c r="F18080" s="132" t="str">
        <f t="shared" si="282"/>
        <v>1560022</v>
      </c>
      <c r="G18080" s="132" t="s">
        <v>23963</v>
      </c>
      <c r="H18080" s="132" t="s">
        <v>23965</v>
      </c>
    </row>
    <row r="18081" spans="1:8" ht="14.5" customHeight="1">
      <c r="A18081" s="131">
        <v>5970015</v>
      </c>
      <c r="B18081" s="131" t="s">
        <v>12297</v>
      </c>
      <c r="D18081" s="132" t="s">
        <v>30050</v>
      </c>
      <c r="E18081" s="132" t="s">
        <v>31497</v>
      </c>
      <c r="F18081" s="132" t="str">
        <f t="shared" si="282"/>
        <v>1560023</v>
      </c>
      <c r="G18081" s="132" t="s">
        <v>23963</v>
      </c>
      <c r="H18081" s="132" t="s">
        <v>23806</v>
      </c>
    </row>
    <row r="18082" spans="1:8" ht="14.5" customHeight="1">
      <c r="A18082" s="131">
        <v>5970015</v>
      </c>
      <c r="B18082" s="131" t="s">
        <v>12297</v>
      </c>
      <c r="D18082" s="132" t="s">
        <v>30050</v>
      </c>
      <c r="E18082" s="132" t="s">
        <v>31003</v>
      </c>
      <c r="F18082" s="132" t="str">
        <f t="shared" si="282"/>
        <v>1560024</v>
      </c>
      <c r="G18082" s="132" t="s">
        <v>23963</v>
      </c>
      <c r="H18082" s="132" t="s">
        <v>18283</v>
      </c>
    </row>
    <row r="18083" spans="1:8" ht="14.5" customHeight="1">
      <c r="A18083" s="131">
        <v>5970015</v>
      </c>
      <c r="B18083" s="131" t="s">
        <v>12297</v>
      </c>
      <c r="D18083" s="132" t="s">
        <v>30050</v>
      </c>
      <c r="E18083" s="132" t="s">
        <v>31498</v>
      </c>
      <c r="F18083" s="132" t="str">
        <f t="shared" si="282"/>
        <v>1560025</v>
      </c>
      <c r="G18083" s="132" t="s">
        <v>23963</v>
      </c>
      <c r="H18083" s="132" t="s">
        <v>15806</v>
      </c>
    </row>
    <row r="18084" spans="1:8" ht="14.5" customHeight="1">
      <c r="A18084" s="131">
        <v>5970073</v>
      </c>
      <c r="B18084" s="131" t="s">
        <v>12298</v>
      </c>
      <c r="D18084" s="132" t="s">
        <v>30050</v>
      </c>
      <c r="E18084" s="132" t="s">
        <v>31004</v>
      </c>
      <c r="F18084" s="132" t="str">
        <f t="shared" si="282"/>
        <v>1560026</v>
      </c>
      <c r="G18084" s="132" t="s">
        <v>23963</v>
      </c>
      <c r="H18084" s="132" t="s">
        <v>23966</v>
      </c>
    </row>
    <row r="18085" spans="1:8" ht="14.5" customHeight="1">
      <c r="A18085" s="131">
        <v>5970073</v>
      </c>
      <c r="B18085" s="131" t="s">
        <v>12298</v>
      </c>
      <c r="D18085" s="132" t="s">
        <v>30050</v>
      </c>
      <c r="E18085" s="132" t="s">
        <v>31005</v>
      </c>
      <c r="F18085" s="132" t="str">
        <f t="shared" si="282"/>
        <v>1560027</v>
      </c>
      <c r="G18085" s="132" t="s">
        <v>23963</v>
      </c>
      <c r="H18085" s="132" t="s">
        <v>23967</v>
      </c>
    </row>
    <row r="18086" spans="1:8" ht="14.5" customHeight="1">
      <c r="A18086" s="131">
        <v>5970073</v>
      </c>
      <c r="B18086" s="131" t="s">
        <v>12298</v>
      </c>
      <c r="D18086" s="132" t="s">
        <v>30050</v>
      </c>
      <c r="E18086" s="132" t="s">
        <v>31006</v>
      </c>
      <c r="F18086" s="132" t="str">
        <f t="shared" si="282"/>
        <v>1560028</v>
      </c>
      <c r="G18086" s="132" t="s">
        <v>23963</v>
      </c>
      <c r="H18086" s="132" t="s">
        <v>23820</v>
      </c>
    </row>
    <row r="18087" spans="1:8" ht="14.5" customHeight="1">
      <c r="A18087" s="131">
        <v>5970073</v>
      </c>
      <c r="B18087" s="131" t="s">
        <v>12298</v>
      </c>
      <c r="D18087" s="132" t="s">
        <v>30050</v>
      </c>
      <c r="E18087" s="132" t="s">
        <v>31499</v>
      </c>
      <c r="F18087" s="132" t="str">
        <f t="shared" si="282"/>
        <v>1560029</v>
      </c>
      <c r="G18087" s="132" t="s">
        <v>23963</v>
      </c>
      <c r="H18087" s="132" t="s">
        <v>15487</v>
      </c>
    </row>
    <row r="18088" spans="1:8" ht="14.5" customHeight="1">
      <c r="A18088" s="131">
        <v>5970091</v>
      </c>
      <c r="B18088" s="131" t="s">
        <v>12299</v>
      </c>
      <c r="D18088" s="132" t="s">
        <v>30050</v>
      </c>
      <c r="E18088" s="132" t="s">
        <v>31500</v>
      </c>
      <c r="F18088" s="132" t="str">
        <f t="shared" si="282"/>
        <v>1560030</v>
      </c>
      <c r="G18088" s="132" t="s">
        <v>23963</v>
      </c>
      <c r="H18088" s="132" t="s">
        <v>18898</v>
      </c>
    </row>
    <row r="18089" spans="1:8" ht="14.5" customHeight="1">
      <c r="A18089" s="131">
        <v>5970091</v>
      </c>
      <c r="B18089" s="131" t="s">
        <v>12299</v>
      </c>
      <c r="D18089" s="132" t="s">
        <v>30050</v>
      </c>
      <c r="E18089" s="132" t="s">
        <v>31502</v>
      </c>
      <c r="F18089" s="132" t="str">
        <f t="shared" si="282"/>
        <v>1560032</v>
      </c>
      <c r="G18089" s="132" t="s">
        <v>23963</v>
      </c>
      <c r="H18089" s="132" t="s">
        <v>21857</v>
      </c>
    </row>
    <row r="18090" spans="1:8" ht="14.5" customHeight="1">
      <c r="A18090" s="131">
        <v>5970091</v>
      </c>
      <c r="B18090" s="131" t="s">
        <v>12299</v>
      </c>
      <c r="D18090" s="132" t="s">
        <v>30050</v>
      </c>
      <c r="E18090" s="132" t="s">
        <v>31503</v>
      </c>
      <c r="F18090" s="132" t="str">
        <f t="shared" si="282"/>
        <v>1560033</v>
      </c>
      <c r="G18090" s="132" t="s">
        <v>23963</v>
      </c>
      <c r="H18090" s="132" t="s">
        <v>23968</v>
      </c>
    </row>
    <row r="18091" spans="1:8" ht="14.5" customHeight="1">
      <c r="A18091" s="131">
        <v>5970091</v>
      </c>
      <c r="B18091" s="131" t="s">
        <v>12299</v>
      </c>
      <c r="D18091" s="132" t="s">
        <v>30050</v>
      </c>
      <c r="E18091" s="132" t="s">
        <v>31504</v>
      </c>
      <c r="F18091" s="132" t="str">
        <f t="shared" si="282"/>
        <v>1560034</v>
      </c>
      <c r="G18091" s="132" t="s">
        <v>23963</v>
      </c>
      <c r="H18091" s="132" t="s">
        <v>23950</v>
      </c>
    </row>
    <row r="18092" spans="1:8" ht="14.5" customHeight="1">
      <c r="A18092" s="131">
        <v>5970046</v>
      </c>
      <c r="B18092" s="131" t="s">
        <v>12300</v>
      </c>
      <c r="D18092" s="132" t="s">
        <v>30050</v>
      </c>
      <c r="E18092" s="132" t="s">
        <v>31007</v>
      </c>
      <c r="F18092" s="132" t="str">
        <f t="shared" si="282"/>
        <v>1560035</v>
      </c>
      <c r="G18092" s="132" t="s">
        <v>23963</v>
      </c>
      <c r="H18092" s="132" t="s">
        <v>23821</v>
      </c>
    </row>
    <row r="18093" spans="1:8" ht="14.5" customHeight="1">
      <c r="A18093" s="131">
        <v>5970046</v>
      </c>
      <c r="B18093" s="131" t="s">
        <v>12300</v>
      </c>
      <c r="D18093" s="132" t="s">
        <v>30050</v>
      </c>
      <c r="E18093" s="132" t="s">
        <v>31008</v>
      </c>
      <c r="F18093" s="132" t="str">
        <f t="shared" si="282"/>
        <v>1560036</v>
      </c>
      <c r="G18093" s="132" t="s">
        <v>23963</v>
      </c>
      <c r="H18093" s="132" t="s">
        <v>23969</v>
      </c>
    </row>
    <row r="18094" spans="1:8" ht="14.5" customHeight="1">
      <c r="A18094" s="131">
        <v>5970046</v>
      </c>
      <c r="B18094" s="131" t="s">
        <v>12300</v>
      </c>
      <c r="D18094" s="132" t="s">
        <v>30050</v>
      </c>
      <c r="E18094" s="132" t="s">
        <v>31505</v>
      </c>
      <c r="F18094" s="132" t="str">
        <f t="shared" si="282"/>
        <v>1560037</v>
      </c>
      <c r="G18094" s="132" t="s">
        <v>23963</v>
      </c>
      <c r="H18094" s="132" t="s">
        <v>16848</v>
      </c>
    </row>
    <row r="18095" spans="1:8" ht="14.5" customHeight="1">
      <c r="A18095" s="131">
        <v>5970046</v>
      </c>
      <c r="B18095" s="131" t="s">
        <v>12300</v>
      </c>
      <c r="D18095" s="132" t="s">
        <v>30050</v>
      </c>
      <c r="E18095" s="132" t="s">
        <v>31009</v>
      </c>
      <c r="F18095" s="132" t="str">
        <f t="shared" si="282"/>
        <v>1560038</v>
      </c>
      <c r="G18095" s="132" t="s">
        <v>23963</v>
      </c>
      <c r="H18095" s="132" t="s">
        <v>23970</v>
      </c>
    </row>
    <row r="18096" spans="1:8" ht="14.5" customHeight="1">
      <c r="A18096" s="131">
        <v>5970046</v>
      </c>
      <c r="B18096" s="131" t="s">
        <v>12300</v>
      </c>
      <c r="D18096" s="132" t="s">
        <v>30050</v>
      </c>
      <c r="E18096" s="132" t="s">
        <v>31506</v>
      </c>
      <c r="F18096" s="132" t="str">
        <f t="shared" si="282"/>
        <v>1560039</v>
      </c>
      <c r="G18096" s="132" t="s">
        <v>23963</v>
      </c>
      <c r="H18096" s="132" t="s">
        <v>23907</v>
      </c>
    </row>
    <row r="18097" spans="1:8" ht="14.5" customHeight="1">
      <c r="A18097" s="131">
        <v>5970046</v>
      </c>
      <c r="B18097" s="131" t="s">
        <v>12300</v>
      </c>
      <c r="D18097" s="132" t="s">
        <v>30050</v>
      </c>
      <c r="E18097" s="132" t="s">
        <v>31010</v>
      </c>
      <c r="F18097" s="132" t="str">
        <f t="shared" si="282"/>
        <v>1560040</v>
      </c>
      <c r="G18097" s="132" t="s">
        <v>23963</v>
      </c>
      <c r="H18097" s="132" t="s">
        <v>23971</v>
      </c>
    </row>
    <row r="18098" spans="1:8" ht="14.5" customHeight="1">
      <c r="A18098" s="131">
        <v>5970046</v>
      </c>
      <c r="B18098" s="131" t="s">
        <v>12300</v>
      </c>
      <c r="D18098" s="132" t="s">
        <v>30050</v>
      </c>
      <c r="E18098" s="132" t="s">
        <v>31507</v>
      </c>
      <c r="F18098" s="132" t="str">
        <f t="shared" si="282"/>
        <v>1560041</v>
      </c>
      <c r="G18098" s="132" t="s">
        <v>23963</v>
      </c>
      <c r="H18098" s="132" t="s">
        <v>21507</v>
      </c>
    </row>
    <row r="18099" spans="1:8" ht="14.5" customHeight="1">
      <c r="A18099" s="131">
        <v>5700012</v>
      </c>
      <c r="B18099" s="131" t="s">
        <v>12301</v>
      </c>
      <c r="D18099" s="132" t="s">
        <v>30050</v>
      </c>
      <c r="E18099" s="132" t="s">
        <v>31508</v>
      </c>
      <c r="F18099" s="132" t="str">
        <f t="shared" si="282"/>
        <v>1560042</v>
      </c>
      <c r="G18099" s="132" t="s">
        <v>23963</v>
      </c>
      <c r="H18099" s="132" t="s">
        <v>23840</v>
      </c>
    </row>
    <row r="18100" spans="1:8" ht="14.5" customHeight="1">
      <c r="A18100" s="131">
        <v>5700012</v>
      </c>
      <c r="B18100" s="131" t="s">
        <v>12301</v>
      </c>
      <c r="D18100" s="132" t="s">
        <v>30050</v>
      </c>
      <c r="E18100" s="132" t="s">
        <v>31509</v>
      </c>
      <c r="F18100" s="132" t="str">
        <f t="shared" si="282"/>
        <v>1560043</v>
      </c>
      <c r="G18100" s="132" t="s">
        <v>23963</v>
      </c>
      <c r="H18100" s="132" t="s">
        <v>23826</v>
      </c>
    </row>
    <row r="18101" spans="1:8" ht="14.5" customHeight="1">
      <c r="A18101" s="131">
        <v>5700012</v>
      </c>
      <c r="B18101" s="131" t="s">
        <v>12301</v>
      </c>
      <c r="D18101" s="132" t="s">
        <v>30050</v>
      </c>
      <c r="E18101" s="132" t="s">
        <v>31011</v>
      </c>
      <c r="F18101" s="132" t="str">
        <f t="shared" si="282"/>
        <v>1560044</v>
      </c>
      <c r="G18101" s="132" t="s">
        <v>23963</v>
      </c>
      <c r="H18101" s="132" t="s">
        <v>23972</v>
      </c>
    </row>
    <row r="18102" spans="1:8" ht="14.5" customHeight="1">
      <c r="A18102" s="131">
        <v>5700012</v>
      </c>
      <c r="B18102" s="131" t="s">
        <v>12301</v>
      </c>
      <c r="D18102" s="132" t="s">
        <v>30050</v>
      </c>
      <c r="E18102" s="132" t="s">
        <v>31510</v>
      </c>
      <c r="F18102" s="132" t="str">
        <f t="shared" si="282"/>
        <v>1560045</v>
      </c>
      <c r="G18102" s="132" t="s">
        <v>23963</v>
      </c>
      <c r="H18102" s="132" t="s">
        <v>23973</v>
      </c>
    </row>
    <row r="18103" spans="1:8" ht="14.5" customHeight="1">
      <c r="A18103" s="131">
        <v>5700012</v>
      </c>
      <c r="B18103" s="131" t="s">
        <v>12301</v>
      </c>
      <c r="D18103" s="132" t="s">
        <v>30050</v>
      </c>
      <c r="E18103" s="132" t="s">
        <v>31012</v>
      </c>
      <c r="F18103" s="132" t="str">
        <f t="shared" si="282"/>
        <v>1560046</v>
      </c>
      <c r="G18103" s="132" t="s">
        <v>23963</v>
      </c>
      <c r="H18103" s="132" t="s">
        <v>15375</v>
      </c>
    </row>
    <row r="18104" spans="1:8" ht="14.5" customHeight="1">
      <c r="A18104" s="131">
        <v>5700009</v>
      </c>
      <c r="B18104" s="131" t="s">
        <v>12302</v>
      </c>
      <c r="D18104" s="132" t="s">
        <v>30050</v>
      </c>
      <c r="E18104" s="132" t="s">
        <v>31511</v>
      </c>
      <c r="F18104" s="132" t="str">
        <f t="shared" si="282"/>
        <v>1560047</v>
      </c>
      <c r="G18104" s="132" t="s">
        <v>23963</v>
      </c>
      <c r="H18104" s="132" t="s">
        <v>23974</v>
      </c>
    </row>
    <row r="18105" spans="1:8" ht="14.5" customHeight="1">
      <c r="A18105" s="131">
        <v>5700009</v>
      </c>
      <c r="B18105" s="131" t="s">
        <v>12302</v>
      </c>
      <c r="D18105" s="132" t="s">
        <v>30050</v>
      </c>
      <c r="E18105" s="132" t="s">
        <v>31512</v>
      </c>
      <c r="F18105" s="132" t="str">
        <f t="shared" si="282"/>
        <v>1560048</v>
      </c>
      <c r="G18105" s="132" t="s">
        <v>23963</v>
      </c>
      <c r="H18105" s="132" t="s">
        <v>23975</v>
      </c>
    </row>
    <row r="18106" spans="1:8" ht="14.5" customHeight="1">
      <c r="A18106" s="131">
        <v>5700033</v>
      </c>
      <c r="B18106" s="131" t="s">
        <v>12303</v>
      </c>
      <c r="D18106" s="132" t="s">
        <v>30050</v>
      </c>
      <c r="E18106" s="132" t="s">
        <v>31513</v>
      </c>
      <c r="F18106" s="132" t="str">
        <f t="shared" si="282"/>
        <v>1560049</v>
      </c>
      <c r="G18106" s="132" t="s">
        <v>23963</v>
      </c>
      <c r="H18106" s="132" t="s">
        <v>15151</v>
      </c>
    </row>
    <row r="18107" spans="1:8" ht="14.5" customHeight="1">
      <c r="A18107" s="131">
        <v>5700033</v>
      </c>
      <c r="B18107" s="131" t="s">
        <v>12303</v>
      </c>
      <c r="D18107" s="132" t="s">
        <v>30050</v>
      </c>
      <c r="E18107" s="132" t="s">
        <v>31013</v>
      </c>
      <c r="F18107" s="132" t="str">
        <f t="shared" si="282"/>
        <v>1560050</v>
      </c>
      <c r="G18107" s="132" t="s">
        <v>23963</v>
      </c>
      <c r="H18107" s="132" t="s">
        <v>23913</v>
      </c>
    </row>
    <row r="18108" spans="1:8" ht="14.5" customHeight="1">
      <c r="A18108" s="131">
        <v>5700033</v>
      </c>
      <c r="B18108" s="131" t="s">
        <v>12303</v>
      </c>
      <c r="D18108" s="132" t="s">
        <v>30050</v>
      </c>
      <c r="E18108" s="132" t="s">
        <v>31014</v>
      </c>
      <c r="F18108" s="132" t="str">
        <f t="shared" si="282"/>
        <v>1560051</v>
      </c>
      <c r="G18108" s="132" t="s">
        <v>23963</v>
      </c>
      <c r="H18108" s="132" t="s">
        <v>21886</v>
      </c>
    </row>
    <row r="18109" spans="1:8" ht="14.5" customHeight="1">
      <c r="A18109" s="131">
        <v>5700033</v>
      </c>
      <c r="B18109" s="131" t="s">
        <v>12303</v>
      </c>
      <c r="D18109" s="132" t="s">
        <v>30050</v>
      </c>
      <c r="E18109" s="132" t="s">
        <v>31514</v>
      </c>
      <c r="F18109" s="132" t="str">
        <f t="shared" si="282"/>
        <v>1560052</v>
      </c>
      <c r="G18109" s="132" t="s">
        <v>23963</v>
      </c>
      <c r="H18109" s="132" t="s">
        <v>18899</v>
      </c>
    </row>
    <row r="18110" spans="1:8" ht="14.5" customHeight="1">
      <c r="A18110" s="131">
        <v>5700015</v>
      </c>
      <c r="B18110" s="131" t="s">
        <v>12304</v>
      </c>
      <c r="D18110" s="132" t="s">
        <v>30050</v>
      </c>
      <c r="E18110" s="132" t="s">
        <v>31015</v>
      </c>
      <c r="F18110" s="132" t="str">
        <f t="shared" si="282"/>
        <v>1560053</v>
      </c>
      <c r="G18110" s="132" t="s">
        <v>23963</v>
      </c>
      <c r="H18110" s="132" t="s">
        <v>23976</v>
      </c>
    </row>
    <row r="18111" spans="1:8" ht="14.5" customHeight="1">
      <c r="A18111" s="131">
        <v>5700015</v>
      </c>
      <c r="B18111" s="131" t="s">
        <v>12304</v>
      </c>
      <c r="D18111" s="132" t="s">
        <v>30050</v>
      </c>
      <c r="E18111" s="132" t="s">
        <v>31016</v>
      </c>
      <c r="F18111" s="132" t="str">
        <f t="shared" si="282"/>
        <v>1560054</v>
      </c>
      <c r="G18111" s="132" t="s">
        <v>23963</v>
      </c>
      <c r="H18111" s="132" t="s">
        <v>23977</v>
      </c>
    </row>
    <row r="18112" spans="1:8" ht="14.5" customHeight="1">
      <c r="A18112" s="131">
        <v>5700015</v>
      </c>
      <c r="B18112" s="131" t="s">
        <v>12304</v>
      </c>
      <c r="D18112" s="132" t="s">
        <v>30050</v>
      </c>
      <c r="E18112" s="132" t="s">
        <v>31515</v>
      </c>
      <c r="F18112" s="132" t="str">
        <f t="shared" si="282"/>
        <v>1560055</v>
      </c>
      <c r="G18112" s="132" t="s">
        <v>23963</v>
      </c>
      <c r="H18112" s="132" t="s">
        <v>21856</v>
      </c>
    </row>
    <row r="18113" spans="1:8" ht="14.5" customHeight="1">
      <c r="A18113" s="131">
        <v>5700015</v>
      </c>
      <c r="B18113" s="131" t="s">
        <v>12304</v>
      </c>
      <c r="D18113" s="132" t="s">
        <v>30050</v>
      </c>
      <c r="E18113" s="132" t="s">
        <v>31516</v>
      </c>
      <c r="F18113" s="132" t="str">
        <f t="shared" si="282"/>
        <v>1560056</v>
      </c>
      <c r="G18113" s="132" t="s">
        <v>23963</v>
      </c>
      <c r="H18113" s="132" t="s">
        <v>18229</v>
      </c>
    </row>
    <row r="18114" spans="1:8" ht="14.5" customHeight="1">
      <c r="A18114" s="131">
        <v>5700079</v>
      </c>
      <c r="B18114" s="131" t="s">
        <v>12305</v>
      </c>
      <c r="D18114" s="132" t="s">
        <v>30050</v>
      </c>
      <c r="E18114" s="132" t="s">
        <v>31017</v>
      </c>
      <c r="F18114" s="132" t="str">
        <f t="shared" si="282"/>
        <v>1560057</v>
      </c>
      <c r="G18114" s="132" t="s">
        <v>23963</v>
      </c>
      <c r="H18114" s="132" t="s">
        <v>23839</v>
      </c>
    </row>
    <row r="18115" spans="1:8" ht="14.5" customHeight="1">
      <c r="A18115" s="131">
        <v>5700079</v>
      </c>
      <c r="B18115" s="131" t="s">
        <v>12305</v>
      </c>
      <c r="D18115" s="132" t="s">
        <v>30050</v>
      </c>
      <c r="E18115" s="132" t="s">
        <v>31517</v>
      </c>
      <c r="F18115" s="132" t="str">
        <f t="shared" ref="F18115:F18178" si="283">TEXT(D18115,"0000")&amp;TEXT(E18115,"000")</f>
        <v>1560058</v>
      </c>
      <c r="G18115" s="132" t="s">
        <v>23963</v>
      </c>
      <c r="H18115" s="132" t="s">
        <v>23901</v>
      </c>
    </row>
    <row r="18116" spans="1:8" ht="14.5" customHeight="1">
      <c r="A18116" s="131">
        <v>5700032</v>
      </c>
      <c r="B18116" s="131" t="s">
        <v>12306</v>
      </c>
      <c r="D18116" s="132" t="s">
        <v>30050</v>
      </c>
      <c r="E18116" s="132" t="s">
        <v>31518</v>
      </c>
      <c r="F18116" s="132" t="str">
        <f t="shared" si="283"/>
        <v>1560059</v>
      </c>
      <c r="G18116" s="132" t="s">
        <v>23963</v>
      </c>
      <c r="H18116" s="132" t="s">
        <v>23978</v>
      </c>
    </row>
    <row r="18117" spans="1:8" ht="14.5" customHeight="1">
      <c r="A18117" s="131">
        <v>5700032</v>
      </c>
      <c r="B18117" s="131" t="s">
        <v>12306</v>
      </c>
      <c r="D18117" s="132" t="s">
        <v>30050</v>
      </c>
      <c r="E18117" s="132" t="s">
        <v>31519</v>
      </c>
      <c r="F18117" s="132" t="str">
        <f t="shared" si="283"/>
        <v>1560060</v>
      </c>
      <c r="G18117" s="132" t="s">
        <v>23963</v>
      </c>
      <c r="H18117" s="132" t="s">
        <v>23979</v>
      </c>
    </row>
    <row r="18118" spans="1:8" ht="14.5" customHeight="1">
      <c r="A18118" s="131">
        <v>5700032</v>
      </c>
      <c r="B18118" s="131" t="s">
        <v>12306</v>
      </c>
      <c r="D18118" s="132" t="s">
        <v>30050</v>
      </c>
      <c r="E18118" s="132" t="s">
        <v>31018</v>
      </c>
      <c r="F18118" s="132" t="str">
        <f t="shared" si="283"/>
        <v>1560061</v>
      </c>
      <c r="G18118" s="132" t="s">
        <v>23963</v>
      </c>
      <c r="H18118" s="132" t="s">
        <v>23805</v>
      </c>
    </row>
    <row r="18119" spans="1:8" ht="14.5" customHeight="1">
      <c r="A18119" s="131">
        <v>5700032</v>
      </c>
      <c r="B18119" s="131" t="s">
        <v>12306</v>
      </c>
      <c r="D18119" s="132" t="s">
        <v>30050</v>
      </c>
      <c r="E18119" s="132" t="s">
        <v>31520</v>
      </c>
      <c r="F18119" s="132" t="str">
        <f t="shared" si="283"/>
        <v>1560062</v>
      </c>
      <c r="G18119" s="132" t="s">
        <v>23963</v>
      </c>
      <c r="H18119" s="132" t="s">
        <v>23980</v>
      </c>
    </row>
    <row r="18120" spans="1:8" ht="14.5" customHeight="1">
      <c r="A18120" s="131">
        <v>5700011</v>
      </c>
      <c r="B18120" s="131" t="s">
        <v>12307</v>
      </c>
      <c r="D18120" s="132" t="s">
        <v>30050</v>
      </c>
      <c r="E18120" s="132" t="s">
        <v>31521</v>
      </c>
      <c r="F18120" s="132" t="str">
        <f t="shared" si="283"/>
        <v>1560063</v>
      </c>
      <c r="G18120" s="132" t="s">
        <v>23963</v>
      </c>
      <c r="H18120" s="132" t="s">
        <v>23804</v>
      </c>
    </row>
    <row r="18121" spans="1:8" ht="14.5" customHeight="1">
      <c r="A18121" s="131">
        <v>5700011</v>
      </c>
      <c r="B18121" s="131" t="s">
        <v>12307</v>
      </c>
      <c r="D18121" s="132" t="s">
        <v>30050</v>
      </c>
      <c r="E18121" s="132" t="s">
        <v>31019</v>
      </c>
      <c r="F18121" s="132" t="str">
        <f t="shared" si="283"/>
        <v>1560064</v>
      </c>
      <c r="G18121" s="132" t="s">
        <v>23963</v>
      </c>
      <c r="H18121" s="132" t="s">
        <v>15510</v>
      </c>
    </row>
    <row r="18122" spans="1:8" ht="14.5" customHeight="1">
      <c r="A18122" s="131">
        <v>5700011</v>
      </c>
      <c r="B18122" s="131" t="s">
        <v>12307</v>
      </c>
      <c r="D18122" s="132" t="s">
        <v>30050</v>
      </c>
      <c r="E18122" s="132" t="s">
        <v>31522</v>
      </c>
      <c r="F18122" s="132" t="str">
        <f t="shared" si="283"/>
        <v>1560065</v>
      </c>
      <c r="G18122" s="132" t="s">
        <v>23963</v>
      </c>
      <c r="H18122" s="132" t="s">
        <v>23981</v>
      </c>
    </row>
    <row r="18123" spans="1:8" ht="14.5" customHeight="1">
      <c r="A18123" s="131">
        <v>5700011</v>
      </c>
      <c r="B18123" s="131" t="s">
        <v>12307</v>
      </c>
      <c r="D18123" s="132" t="s">
        <v>30050</v>
      </c>
      <c r="E18123" s="132" t="s">
        <v>31020</v>
      </c>
      <c r="F18123" s="132" t="str">
        <f t="shared" si="283"/>
        <v>1560066</v>
      </c>
      <c r="G18123" s="132" t="s">
        <v>23963</v>
      </c>
      <c r="H18123" s="132" t="s">
        <v>23982</v>
      </c>
    </row>
    <row r="18124" spans="1:8" ht="14.5" customHeight="1">
      <c r="A18124" s="131">
        <v>5700011</v>
      </c>
      <c r="B18124" s="131" t="s">
        <v>12307</v>
      </c>
      <c r="D18124" s="132" t="s">
        <v>30050</v>
      </c>
      <c r="E18124" s="132" t="s">
        <v>31523</v>
      </c>
      <c r="F18124" s="132" t="str">
        <f t="shared" si="283"/>
        <v>1560067</v>
      </c>
      <c r="G18124" s="132" t="s">
        <v>23963</v>
      </c>
      <c r="H18124" s="132" t="s">
        <v>23983</v>
      </c>
    </row>
    <row r="18125" spans="1:8" ht="14.5" customHeight="1">
      <c r="A18125" s="131">
        <v>5700011</v>
      </c>
      <c r="B18125" s="131" t="s">
        <v>12307</v>
      </c>
      <c r="D18125" s="132" t="s">
        <v>30050</v>
      </c>
      <c r="E18125" s="132" t="s">
        <v>31021</v>
      </c>
      <c r="F18125" s="132" t="str">
        <f t="shared" si="283"/>
        <v>1560068</v>
      </c>
      <c r="G18125" s="132" t="s">
        <v>23963</v>
      </c>
      <c r="H18125" s="132" t="s">
        <v>23984</v>
      </c>
    </row>
    <row r="18126" spans="1:8" ht="14.5" customHeight="1">
      <c r="A18126" s="131">
        <v>5700083</v>
      </c>
      <c r="B18126" s="131" t="s">
        <v>12308</v>
      </c>
      <c r="D18126" s="132" t="s">
        <v>30050</v>
      </c>
      <c r="E18126" s="132" t="s">
        <v>31022</v>
      </c>
      <c r="F18126" s="132" t="str">
        <f t="shared" si="283"/>
        <v>1560069</v>
      </c>
      <c r="G18126" s="132" t="s">
        <v>23963</v>
      </c>
      <c r="H18126" s="132" t="s">
        <v>23985</v>
      </c>
    </row>
    <row r="18127" spans="1:8" ht="14.5" customHeight="1">
      <c r="A18127" s="131">
        <v>5700083</v>
      </c>
      <c r="B18127" s="131" t="s">
        <v>12308</v>
      </c>
      <c r="D18127" s="132" t="s">
        <v>30050</v>
      </c>
      <c r="E18127" s="132" t="s">
        <v>31524</v>
      </c>
      <c r="F18127" s="132" t="str">
        <f t="shared" si="283"/>
        <v>1560070</v>
      </c>
      <c r="G18127" s="132" t="s">
        <v>23963</v>
      </c>
      <c r="H18127" s="132" t="s">
        <v>15589</v>
      </c>
    </row>
    <row r="18128" spans="1:8" ht="14.5" customHeight="1">
      <c r="A18128" s="131">
        <v>5700034</v>
      </c>
      <c r="B18128" s="131" t="s">
        <v>12309</v>
      </c>
      <c r="D18128" s="132" t="s">
        <v>30050</v>
      </c>
      <c r="E18128" s="132" t="s">
        <v>31525</v>
      </c>
      <c r="F18128" s="132" t="str">
        <f t="shared" si="283"/>
        <v>1560071</v>
      </c>
      <c r="G18128" s="132" t="s">
        <v>23963</v>
      </c>
      <c r="H18128" s="132" t="s">
        <v>23842</v>
      </c>
    </row>
    <row r="18129" spans="1:8" ht="14.5" customHeight="1">
      <c r="A18129" s="131">
        <v>5700034</v>
      </c>
      <c r="B18129" s="131" t="s">
        <v>12309</v>
      </c>
      <c r="D18129" s="132" t="s">
        <v>30050</v>
      </c>
      <c r="E18129" s="132" t="s">
        <v>31526</v>
      </c>
      <c r="F18129" s="132" t="str">
        <f t="shared" si="283"/>
        <v>1560072</v>
      </c>
      <c r="G18129" s="132" t="s">
        <v>23963</v>
      </c>
      <c r="H18129" s="132" t="s">
        <v>21873</v>
      </c>
    </row>
    <row r="18130" spans="1:8" ht="14.5" customHeight="1">
      <c r="A18130" s="131">
        <v>5700034</v>
      </c>
      <c r="B18130" s="131" t="s">
        <v>12309</v>
      </c>
      <c r="D18130" s="132" t="s">
        <v>30050</v>
      </c>
      <c r="E18130" s="132" t="s">
        <v>31527</v>
      </c>
      <c r="F18130" s="132" t="str">
        <f t="shared" si="283"/>
        <v>1560073</v>
      </c>
      <c r="G18130" s="132" t="s">
        <v>23963</v>
      </c>
      <c r="H18130" s="132" t="s">
        <v>23986</v>
      </c>
    </row>
    <row r="18131" spans="1:8" ht="14.5" customHeight="1">
      <c r="A18131" s="131">
        <v>5700034</v>
      </c>
      <c r="B18131" s="131" t="s">
        <v>12309</v>
      </c>
      <c r="D18131" s="132" t="s">
        <v>30050</v>
      </c>
      <c r="E18131" s="132" t="s">
        <v>31528</v>
      </c>
      <c r="F18131" s="132" t="str">
        <f t="shared" si="283"/>
        <v>1560074</v>
      </c>
      <c r="G18131" s="132" t="s">
        <v>23963</v>
      </c>
      <c r="H18131" s="132" t="s">
        <v>23987</v>
      </c>
    </row>
    <row r="18132" spans="1:8" ht="14.5" customHeight="1">
      <c r="A18132" s="131">
        <v>5700002</v>
      </c>
      <c r="B18132" s="131" t="s">
        <v>12310</v>
      </c>
      <c r="D18132" s="132" t="s">
        <v>30050</v>
      </c>
      <c r="E18132" s="132" t="s">
        <v>31023</v>
      </c>
      <c r="F18132" s="132" t="str">
        <f t="shared" si="283"/>
        <v>1560075</v>
      </c>
      <c r="G18132" s="132" t="s">
        <v>23963</v>
      </c>
      <c r="H18132" s="132" t="s">
        <v>15003</v>
      </c>
    </row>
    <row r="18133" spans="1:8" ht="14.5" customHeight="1">
      <c r="A18133" s="131">
        <v>5700002</v>
      </c>
      <c r="B18133" s="131" t="s">
        <v>12310</v>
      </c>
      <c r="D18133" s="132" t="s">
        <v>30050</v>
      </c>
      <c r="E18133" s="132" t="s">
        <v>31529</v>
      </c>
      <c r="F18133" s="132" t="str">
        <f t="shared" si="283"/>
        <v>1560076</v>
      </c>
      <c r="G18133" s="132" t="s">
        <v>23963</v>
      </c>
      <c r="H18133" s="132" t="s">
        <v>23988</v>
      </c>
    </row>
    <row r="18134" spans="1:8" ht="14.5" customHeight="1">
      <c r="A18134" s="131">
        <v>5700002</v>
      </c>
      <c r="B18134" s="131" t="s">
        <v>12310</v>
      </c>
      <c r="D18134" s="132" t="s">
        <v>30050</v>
      </c>
      <c r="E18134" s="132" t="s">
        <v>31530</v>
      </c>
      <c r="F18134" s="132" t="str">
        <f t="shared" si="283"/>
        <v>1560077</v>
      </c>
      <c r="G18134" s="132" t="s">
        <v>23963</v>
      </c>
      <c r="H18134" s="132" t="s">
        <v>23989</v>
      </c>
    </row>
    <row r="18135" spans="1:8" ht="14.5" customHeight="1">
      <c r="A18135" s="131">
        <v>5700002</v>
      </c>
      <c r="B18135" s="131" t="s">
        <v>12310</v>
      </c>
      <c r="D18135" s="132" t="s">
        <v>30050</v>
      </c>
      <c r="E18135" s="132" t="s">
        <v>31024</v>
      </c>
      <c r="F18135" s="132" t="str">
        <f t="shared" si="283"/>
        <v>1560078</v>
      </c>
      <c r="G18135" s="132" t="s">
        <v>23963</v>
      </c>
      <c r="H18135" s="132" t="s">
        <v>23990</v>
      </c>
    </row>
    <row r="18136" spans="1:8" ht="14.5" customHeight="1">
      <c r="A18136" s="131">
        <v>5700002</v>
      </c>
      <c r="B18136" s="131" t="s">
        <v>12310</v>
      </c>
      <c r="D18136" s="132" t="s">
        <v>30051</v>
      </c>
      <c r="E18136" s="132" t="s">
        <v>31491</v>
      </c>
      <c r="F18136" s="132" t="str">
        <f t="shared" si="283"/>
        <v>1561011</v>
      </c>
      <c r="G18136" s="132" t="s">
        <v>23991</v>
      </c>
      <c r="H18136" s="132" t="s">
        <v>15805</v>
      </c>
    </row>
    <row r="18137" spans="1:8" ht="14.5" customHeight="1">
      <c r="A18137" s="131">
        <v>5700002</v>
      </c>
      <c r="B18137" s="131" t="s">
        <v>12310</v>
      </c>
      <c r="D18137" s="132" t="s">
        <v>30051</v>
      </c>
      <c r="E18137" s="132" t="s">
        <v>31492</v>
      </c>
      <c r="F18137" s="132" t="str">
        <f t="shared" si="283"/>
        <v>1561012</v>
      </c>
      <c r="G18137" s="132" t="s">
        <v>23991</v>
      </c>
      <c r="H18137" s="132" t="s">
        <v>23992</v>
      </c>
    </row>
    <row r="18138" spans="1:8" ht="14.5" customHeight="1">
      <c r="A18138" s="131">
        <v>5700002</v>
      </c>
      <c r="B18138" s="131" t="s">
        <v>12310</v>
      </c>
      <c r="D18138" s="132" t="s">
        <v>30051</v>
      </c>
      <c r="E18138" s="132" t="s">
        <v>30997</v>
      </c>
      <c r="F18138" s="132" t="str">
        <f t="shared" si="283"/>
        <v>1561013</v>
      </c>
      <c r="G18138" s="132" t="s">
        <v>23991</v>
      </c>
      <c r="H18138" s="132" t="s">
        <v>23809</v>
      </c>
    </row>
    <row r="18139" spans="1:8" ht="14.5" customHeight="1">
      <c r="A18139" s="131">
        <v>5700001</v>
      </c>
      <c r="B18139" s="131" t="s">
        <v>12311</v>
      </c>
      <c r="D18139" s="132" t="s">
        <v>30051</v>
      </c>
      <c r="E18139" s="132" t="s">
        <v>31493</v>
      </c>
      <c r="F18139" s="132" t="str">
        <f t="shared" si="283"/>
        <v>1561014</v>
      </c>
      <c r="G18139" s="132" t="s">
        <v>23991</v>
      </c>
      <c r="H18139" s="132" t="s">
        <v>23993</v>
      </c>
    </row>
    <row r="18140" spans="1:8" ht="14.5" customHeight="1">
      <c r="A18140" s="131">
        <v>5700001</v>
      </c>
      <c r="B18140" s="131" t="s">
        <v>12311</v>
      </c>
      <c r="D18140" s="132" t="s">
        <v>30051</v>
      </c>
      <c r="E18140" s="132" t="s">
        <v>30998</v>
      </c>
      <c r="F18140" s="132" t="str">
        <f t="shared" si="283"/>
        <v>1561015</v>
      </c>
      <c r="G18140" s="132" t="s">
        <v>23991</v>
      </c>
      <c r="H18140" s="132" t="s">
        <v>14984</v>
      </c>
    </row>
    <row r="18141" spans="1:8" ht="14.5" customHeight="1">
      <c r="A18141" s="131">
        <v>5700017</v>
      </c>
      <c r="B18141" s="131" t="s">
        <v>12312</v>
      </c>
      <c r="D18141" s="132" t="s">
        <v>30051</v>
      </c>
      <c r="E18141" s="132" t="s">
        <v>31494</v>
      </c>
      <c r="F18141" s="132" t="str">
        <f t="shared" si="283"/>
        <v>1561016</v>
      </c>
      <c r="G18141" s="132" t="s">
        <v>23991</v>
      </c>
      <c r="H18141" s="132" t="s">
        <v>17421</v>
      </c>
    </row>
    <row r="18142" spans="1:8" ht="14.5" customHeight="1">
      <c r="A18142" s="131">
        <v>5700017</v>
      </c>
      <c r="B18142" s="131" t="s">
        <v>12312</v>
      </c>
      <c r="D18142" s="132" t="s">
        <v>30051</v>
      </c>
      <c r="E18142" s="132" t="s">
        <v>31495</v>
      </c>
      <c r="F18142" s="132" t="str">
        <f t="shared" si="283"/>
        <v>1561017</v>
      </c>
      <c r="G18142" s="132" t="s">
        <v>23991</v>
      </c>
      <c r="H18142" s="132" t="s">
        <v>23994</v>
      </c>
    </row>
    <row r="18143" spans="1:8" ht="14.5" customHeight="1">
      <c r="A18143" s="131">
        <v>5700056</v>
      </c>
      <c r="B18143" s="131" t="s">
        <v>12313</v>
      </c>
      <c r="D18143" s="132" t="s">
        <v>30051</v>
      </c>
      <c r="E18143" s="132" t="s">
        <v>31496</v>
      </c>
      <c r="F18143" s="132" t="str">
        <f t="shared" si="283"/>
        <v>1561018</v>
      </c>
      <c r="G18143" s="132" t="s">
        <v>23991</v>
      </c>
      <c r="H18143" s="132" t="s">
        <v>23808</v>
      </c>
    </row>
    <row r="18144" spans="1:8" ht="14.5" customHeight="1">
      <c r="A18144" s="131">
        <v>5700056</v>
      </c>
      <c r="B18144" s="131" t="s">
        <v>12313</v>
      </c>
      <c r="D18144" s="132" t="s">
        <v>30051</v>
      </c>
      <c r="E18144" s="132" t="s">
        <v>30999</v>
      </c>
      <c r="F18144" s="132" t="str">
        <f t="shared" si="283"/>
        <v>1561019</v>
      </c>
      <c r="G18144" s="132" t="s">
        <v>23991</v>
      </c>
      <c r="H18144" s="132" t="s">
        <v>23807</v>
      </c>
    </row>
    <row r="18145" spans="1:8" ht="14.5" customHeight="1">
      <c r="A18145" s="131">
        <v>5700043</v>
      </c>
      <c r="B18145" s="131" t="s">
        <v>12314</v>
      </c>
      <c r="D18145" s="132" t="s">
        <v>30051</v>
      </c>
      <c r="E18145" s="132" t="s">
        <v>31000</v>
      </c>
      <c r="F18145" s="132" t="str">
        <f t="shared" si="283"/>
        <v>1561020</v>
      </c>
      <c r="G18145" s="132" t="s">
        <v>23991</v>
      </c>
      <c r="H18145" s="132" t="s">
        <v>15494</v>
      </c>
    </row>
    <row r="18146" spans="1:8" ht="14.5" customHeight="1">
      <c r="A18146" s="131">
        <v>5700053</v>
      </c>
      <c r="B18146" s="131" t="s">
        <v>12315</v>
      </c>
      <c r="D18146" s="132" t="s">
        <v>30051</v>
      </c>
      <c r="E18146" s="132" t="s">
        <v>31001</v>
      </c>
      <c r="F18146" s="132" t="str">
        <f t="shared" si="283"/>
        <v>1561021</v>
      </c>
      <c r="G18146" s="132" t="s">
        <v>23991</v>
      </c>
      <c r="H18146" s="132" t="s">
        <v>15489</v>
      </c>
    </row>
    <row r="18147" spans="1:8" ht="14.5" customHeight="1">
      <c r="A18147" s="131">
        <v>5700053</v>
      </c>
      <c r="B18147" s="131" t="s">
        <v>12315</v>
      </c>
      <c r="D18147" s="132" t="s">
        <v>30051</v>
      </c>
      <c r="E18147" s="132" t="s">
        <v>31002</v>
      </c>
      <c r="F18147" s="132" t="str">
        <f t="shared" si="283"/>
        <v>1561022</v>
      </c>
      <c r="G18147" s="132" t="s">
        <v>23991</v>
      </c>
      <c r="H18147" s="132" t="s">
        <v>15412</v>
      </c>
    </row>
    <row r="18148" spans="1:8" ht="14.5" customHeight="1">
      <c r="A18148" s="131">
        <v>5700053</v>
      </c>
      <c r="B18148" s="131" t="s">
        <v>12315</v>
      </c>
      <c r="D18148" s="132" t="s">
        <v>30051</v>
      </c>
      <c r="E18148" s="132" t="s">
        <v>31497</v>
      </c>
      <c r="F18148" s="132" t="str">
        <f t="shared" si="283"/>
        <v>1561023</v>
      </c>
      <c r="G18148" s="132" t="s">
        <v>23991</v>
      </c>
      <c r="H18148" s="132" t="s">
        <v>15688</v>
      </c>
    </row>
    <row r="18149" spans="1:8" ht="14.5" customHeight="1">
      <c r="A18149" s="131">
        <v>5700053</v>
      </c>
      <c r="B18149" s="131" t="s">
        <v>12315</v>
      </c>
      <c r="D18149" s="132" t="s">
        <v>30051</v>
      </c>
      <c r="E18149" s="132" t="s">
        <v>31003</v>
      </c>
      <c r="F18149" s="132" t="str">
        <f t="shared" si="283"/>
        <v>1561024</v>
      </c>
      <c r="G18149" s="132" t="s">
        <v>23991</v>
      </c>
      <c r="H18149" s="132" t="s">
        <v>15490</v>
      </c>
    </row>
    <row r="18150" spans="1:8" ht="14.5" customHeight="1">
      <c r="A18150" s="131">
        <v>5700053</v>
      </c>
      <c r="B18150" s="131" t="s">
        <v>12315</v>
      </c>
      <c r="D18150" s="132" t="s">
        <v>30051</v>
      </c>
      <c r="E18150" s="132" t="s">
        <v>31498</v>
      </c>
      <c r="F18150" s="132" t="str">
        <f t="shared" si="283"/>
        <v>1561025</v>
      </c>
      <c r="G18150" s="132" t="s">
        <v>23991</v>
      </c>
      <c r="H18150" s="132" t="s">
        <v>23821</v>
      </c>
    </row>
    <row r="18151" spans="1:8" ht="14.5" customHeight="1">
      <c r="A18151" s="131">
        <v>5700076</v>
      </c>
      <c r="B18151" s="131" t="s">
        <v>12316</v>
      </c>
      <c r="D18151" s="132" t="s">
        <v>30051</v>
      </c>
      <c r="E18151" s="132" t="s">
        <v>31004</v>
      </c>
      <c r="F18151" s="132" t="str">
        <f t="shared" si="283"/>
        <v>1561026</v>
      </c>
      <c r="G18151" s="132" t="s">
        <v>23991</v>
      </c>
      <c r="H18151" s="132" t="s">
        <v>15491</v>
      </c>
    </row>
    <row r="18152" spans="1:8" ht="14.5" customHeight="1">
      <c r="A18152" s="131">
        <v>5700076</v>
      </c>
      <c r="B18152" s="131" t="s">
        <v>12316</v>
      </c>
      <c r="D18152" s="132" t="s">
        <v>30051</v>
      </c>
      <c r="E18152" s="132" t="s">
        <v>31005</v>
      </c>
      <c r="F18152" s="132" t="str">
        <f t="shared" si="283"/>
        <v>1561027</v>
      </c>
      <c r="G18152" s="132" t="s">
        <v>23991</v>
      </c>
      <c r="H18152" s="132" t="s">
        <v>23817</v>
      </c>
    </row>
    <row r="18153" spans="1:8" ht="14.5" customHeight="1">
      <c r="A18153" s="131">
        <v>5700076</v>
      </c>
      <c r="B18153" s="131" t="s">
        <v>12316</v>
      </c>
      <c r="D18153" s="132" t="s">
        <v>30051</v>
      </c>
      <c r="E18153" s="132" t="s">
        <v>31006</v>
      </c>
      <c r="F18153" s="132" t="str">
        <f t="shared" si="283"/>
        <v>1561028</v>
      </c>
      <c r="G18153" s="132" t="s">
        <v>23991</v>
      </c>
      <c r="H18153" s="132" t="s">
        <v>15014</v>
      </c>
    </row>
    <row r="18154" spans="1:8" ht="14.5" customHeight="1">
      <c r="A18154" s="131">
        <v>5700065</v>
      </c>
      <c r="B18154" s="131" t="s">
        <v>12317</v>
      </c>
      <c r="D18154" s="132" t="s">
        <v>30051</v>
      </c>
      <c r="E18154" s="132" t="s">
        <v>31499</v>
      </c>
      <c r="F18154" s="132" t="str">
        <f t="shared" si="283"/>
        <v>1561029</v>
      </c>
      <c r="G18154" s="132" t="s">
        <v>23991</v>
      </c>
      <c r="H18154" s="132" t="s">
        <v>23973</v>
      </c>
    </row>
    <row r="18155" spans="1:8" ht="14.5" customHeight="1">
      <c r="A18155" s="131">
        <v>5700065</v>
      </c>
      <c r="B18155" s="131" t="s">
        <v>12317</v>
      </c>
      <c r="D18155" s="132" t="s">
        <v>30051</v>
      </c>
      <c r="E18155" s="132" t="s">
        <v>31500</v>
      </c>
      <c r="F18155" s="132" t="str">
        <f t="shared" si="283"/>
        <v>1561030</v>
      </c>
      <c r="G18155" s="132" t="s">
        <v>23991</v>
      </c>
      <c r="H18155" s="132" t="s">
        <v>21857</v>
      </c>
    </row>
    <row r="18156" spans="1:8" ht="14.5" customHeight="1">
      <c r="A18156" s="131">
        <v>5700065</v>
      </c>
      <c r="B18156" s="131" t="s">
        <v>12317</v>
      </c>
      <c r="D18156" s="132" t="s">
        <v>30051</v>
      </c>
      <c r="E18156" s="132" t="s">
        <v>31501</v>
      </c>
      <c r="F18156" s="132" t="str">
        <f t="shared" si="283"/>
        <v>1561031</v>
      </c>
      <c r="G18156" s="132" t="s">
        <v>23991</v>
      </c>
      <c r="H18156" s="132" t="s">
        <v>15679</v>
      </c>
    </row>
    <row r="18157" spans="1:8" ht="14.5" customHeight="1">
      <c r="A18157" s="131">
        <v>5700025</v>
      </c>
      <c r="B18157" s="131" t="s">
        <v>12318</v>
      </c>
      <c r="D18157" s="132" t="s">
        <v>30051</v>
      </c>
      <c r="E18157" s="132" t="s">
        <v>31502</v>
      </c>
      <c r="F18157" s="132" t="str">
        <f t="shared" si="283"/>
        <v>1561032</v>
      </c>
      <c r="G18157" s="132" t="s">
        <v>23991</v>
      </c>
      <c r="H18157" s="132" t="s">
        <v>23804</v>
      </c>
    </row>
    <row r="18158" spans="1:8" ht="14.5" customHeight="1">
      <c r="A18158" s="131">
        <v>5700025</v>
      </c>
      <c r="B18158" s="131" t="s">
        <v>12318</v>
      </c>
      <c r="D18158" s="132" t="s">
        <v>30051</v>
      </c>
      <c r="E18158" s="132" t="s">
        <v>31503</v>
      </c>
      <c r="F18158" s="132" t="str">
        <f t="shared" si="283"/>
        <v>1561033</v>
      </c>
      <c r="G18158" s="132" t="s">
        <v>23991</v>
      </c>
      <c r="H18158" s="132" t="s">
        <v>15936</v>
      </c>
    </row>
    <row r="18159" spans="1:8" ht="14.5" customHeight="1">
      <c r="A18159" s="131">
        <v>5700003</v>
      </c>
      <c r="B18159" s="131" t="s">
        <v>12319</v>
      </c>
      <c r="D18159" s="132" t="s">
        <v>30051</v>
      </c>
      <c r="E18159" s="132" t="s">
        <v>31504</v>
      </c>
      <c r="F18159" s="132" t="str">
        <f t="shared" si="283"/>
        <v>1561034</v>
      </c>
      <c r="G18159" s="132" t="s">
        <v>23991</v>
      </c>
      <c r="H18159" s="132" t="s">
        <v>23995</v>
      </c>
    </row>
    <row r="18160" spans="1:8" ht="14.5" customHeight="1">
      <c r="A18160" s="131">
        <v>5700003</v>
      </c>
      <c r="B18160" s="131" t="s">
        <v>12319</v>
      </c>
      <c r="D18160" s="132" t="s">
        <v>30051</v>
      </c>
      <c r="E18160" s="132" t="s">
        <v>31007</v>
      </c>
      <c r="F18160" s="132" t="str">
        <f t="shared" si="283"/>
        <v>1561035</v>
      </c>
      <c r="G18160" s="132" t="s">
        <v>23991</v>
      </c>
      <c r="H18160" s="132" t="s">
        <v>23975</v>
      </c>
    </row>
    <row r="18161" spans="1:8" ht="14.5" customHeight="1">
      <c r="A18161" s="131">
        <v>5700003</v>
      </c>
      <c r="B18161" s="131" t="s">
        <v>12319</v>
      </c>
      <c r="D18161" s="132" t="s">
        <v>30051</v>
      </c>
      <c r="E18161" s="132" t="s">
        <v>31008</v>
      </c>
      <c r="F18161" s="132" t="str">
        <f t="shared" si="283"/>
        <v>1561036</v>
      </c>
      <c r="G18161" s="132" t="s">
        <v>23991</v>
      </c>
      <c r="H18161" s="132" t="s">
        <v>18966</v>
      </c>
    </row>
    <row r="18162" spans="1:8" ht="14.5" customHeight="1">
      <c r="A18162" s="131">
        <v>5700003</v>
      </c>
      <c r="B18162" s="131" t="s">
        <v>12319</v>
      </c>
      <c r="D18162" s="132" t="s">
        <v>30051</v>
      </c>
      <c r="E18162" s="132" t="s">
        <v>31505</v>
      </c>
      <c r="F18162" s="132" t="str">
        <f t="shared" si="283"/>
        <v>1561037</v>
      </c>
      <c r="G18162" s="132" t="s">
        <v>23991</v>
      </c>
      <c r="H18162" s="132" t="s">
        <v>19433</v>
      </c>
    </row>
    <row r="18163" spans="1:8" ht="14.5" customHeight="1">
      <c r="A18163" s="131">
        <v>5700042</v>
      </c>
      <c r="B18163" s="131" t="s">
        <v>12320</v>
      </c>
      <c r="D18163" s="132" t="s">
        <v>30051</v>
      </c>
      <c r="E18163" s="132" t="s">
        <v>31009</v>
      </c>
      <c r="F18163" s="132" t="str">
        <f t="shared" si="283"/>
        <v>1561038</v>
      </c>
      <c r="G18163" s="132" t="s">
        <v>23991</v>
      </c>
      <c r="H18163" s="132" t="s">
        <v>18379</v>
      </c>
    </row>
    <row r="18164" spans="1:8" ht="14.5" customHeight="1">
      <c r="A18164" s="131">
        <v>5700042</v>
      </c>
      <c r="B18164" s="131" t="s">
        <v>12320</v>
      </c>
      <c r="D18164" s="132" t="s">
        <v>30051</v>
      </c>
      <c r="E18164" s="132" t="s">
        <v>31506</v>
      </c>
      <c r="F18164" s="132" t="str">
        <f t="shared" si="283"/>
        <v>1561039</v>
      </c>
      <c r="G18164" s="132" t="s">
        <v>23991</v>
      </c>
      <c r="H18164" s="132" t="s">
        <v>18715</v>
      </c>
    </row>
    <row r="18165" spans="1:8" ht="14.5" customHeight="1">
      <c r="A18165" s="131">
        <v>5700042</v>
      </c>
      <c r="B18165" s="131" t="s">
        <v>12320</v>
      </c>
      <c r="D18165" s="132" t="s">
        <v>30051</v>
      </c>
      <c r="E18165" s="132" t="s">
        <v>31010</v>
      </c>
      <c r="F18165" s="132" t="str">
        <f t="shared" si="283"/>
        <v>1561040</v>
      </c>
      <c r="G18165" s="132" t="s">
        <v>23991</v>
      </c>
      <c r="H18165" s="132" t="s">
        <v>23979</v>
      </c>
    </row>
    <row r="18166" spans="1:8" ht="14.5" customHeight="1">
      <c r="A18166" s="131">
        <v>5700042</v>
      </c>
      <c r="B18166" s="131" t="s">
        <v>12320</v>
      </c>
      <c r="D18166" s="132" t="s">
        <v>30051</v>
      </c>
      <c r="E18166" s="132" t="s">
        <v>31507</v>
      </c>
      <c r="F18166" s="132" t="str">
        <f t="shared" si="283"/>
        <v>1561041</v>
      </c>
      <c r="G18166" s="132" t="s">
        <v>23991</v>
      </c>
      <c r="H18166" s="132" t="s">
        <v>23827</v>
      </c>
    </row>
    <row r="18167" spans="1:8" ht="14.5" customHeight="1">
      <c r="A18167" s="131">
        <v>5700048</v>
      </c>
      <c r="B18167" s="131" t="s">
        <v>12321</v>
      </c>
      <c r="D18167" s="132" t="s">
        <v>30051</v>
      </c>
      <c r="E18167" s="132" t="s">
        <v>31508</v>
      </c>
      <c r="F18167" s="132" t="str">
        <f t="shared" si="283"/>
        <v>1561042</v>
      </c>
      <c r="G18167" s="132" t="s">
        <v>23991</v>
      </c>
      <c r="H18167" s="132" t="s">
        <v>15492</v>
      </c>
    </row>
    <row r="18168" spans="1:8" ht="14.5" customHeight="1">
      <c r="A18168" s="131">
        <v>5700048</v>
      </c>
      <c r="B18168" s="131" t="s">
        <v>12321</v>
      </c>
      <c r="D18168" s="132" t="s">
        <v>30051</v>
      </c>
      <c r="E18168" s="132" t="s">
        <v>31509</v>
      </c>
      <c r="F18168" s="132" t="str">
        <f t="shared" si="283"/>
        <v>1561043</v>
      </c>
      <c r="G18168" s="132" t="s">
        <v>23991</v>
      </c>
      <c r="H18168" s="132" t="s">
        <v>23949</v>
      </c>
    </row>
    <row r="18169" spans="1:8" ht="14.5" customHeight="1">
      <c r="A18169" s="131">
        <v>5700048</v>
      </c>
      <c r="B18169" s="131" t="s">
        <v>12321</v>
      </c>
      <c r="D18169" s="132" t="s">
        <v>30051</v>
      </c>
      <c r="E18169" s="132" t="s">
        <v>31011</v>
      </c>
      <c r="F18169" s="132" t="str">
        <f t="shared" si="283"/>
        <v>1561044</v>
      </c>
      <c r="G18169" s="132" t="s">
        <v>23991</v>
      </c>
      <c r="H18169" s="132" t="s">
        <v>22550</v>
      </c>
    </row>
    <row r="18170" spans="1:8" ht="14.5" customHeight="1">
      <c r="A18170" s="131">
        <v>5700048</v>
      </c>
      <c r="B18170" s="131" t="s">
        <v>12321</v>
      </c>
      <c r="D18170" s="132" t="s">
        <v>30051</v>
      </c>
      <c r="E18170" s="132" t="s">
        <v>31510</v>
      </c>
      <c r="F18170" s="132" t="str">
        <f t="shared" si="283"/>
        <v>1561045</v>
      </c>
      <c r="G18170" s="132" t="s">
        <v>23991</v>
      </c>
      <c r="H18170" s="132" t="s">
        <v>23902</v>
      </c>
    </row>
    <row r="18171" spans="1:8" ht="14.5" customHeight="1">
      <c r="A18171" s="131">
        <v>5700047</v>
      </c>
      <c r="B18171" s="131" t="s">
        <v>12322</v>
      </c>
      <c r="D18171" s="132" t="s">
        <v>30051</v>
      </c>
      <c r="E18171" s="132" t="s">
        <v>31012</v>
      </c>
      <c r="F18171" s="132" t="str">
        <f t="shared" si="283"/>
        <v>1561046</v>
      </c>
      <c r="G18171" s="132" t="s">
        <v>23991</v>
      </c>
      <c r="H18171" s="132" t="s">
        <v>23966</v>
      </c>
    </row>
    <row r="18172" spans="1:8" ht="14.5" customHeight="1">
      <c r="A18172" s="131">
        <v>5700047</v>
      </c>
      <c r="B18172" s="131" t="s">
        <v>12322</v>
      </c>
      <c r="D18172" s="132" t="s">
        <v>30051</v>
      </c>
      <c r="E18172" s="132" t="s">
        <v>31511</v>
      </c>
      <c r="F18172" s="132" t="str">
        <f t="shared" si="283"/>
        <v>1561047</v>
      </c>
      <c r="G18172" s="132" t="s">
        <v>23991</v>
      </c>
      <c r="H18172" s="132" t="s">
        <v>23996</v>
      </c>
    </row>
    <row r="18173" spans="1:8" ht="14.5" customHeight="1">
      <c r="A18173" s="131">
        <v>5700047</v>
      </c>
      <c r="B18173" s="131" t="s">
        <v>12322</v>
      </c>
      <c r="D18173" s="132" t="s">
        <v>30051</v>
      </c>
      <c r="E18173" s="132" t="s">
        <v>31512</v>
      </c>
      <c r="F18173" s="132" t="str">
        <f t="shared" si="283"/>
        <v>1561048</v>
      </c>
      <c r="G18173" s="132" t="s">
        <v>23991</v>
      </c>
      <c r="H18173" s="132" t="s">
        <v>23838</v>
      </c>
    </row>
    <row r="18174" spans="1:8" ht="14.5" customHeight="1">
      <c r="A18174" s="131">
        <v>5700047</v>
      </c>
      <c r="B18174" s="131" t="s">
        <v>12322</v>
      </c>
      <c r="D18174" s="132" t="s">
        <v>30051</v>
      </c>
      <c r="E18174" s="132" t="s">
        <v>31513</v>
      </c>
      <c r="F18174" s="132" t="str">
        <f t="shared" si="283"/>
        <v>1561049</v>
      </c>
      <c r="G18174" s="132" t="s">
        <v>23991</v>
      </c>
      <c r="H18174" s="132" t="s">
        <v>23806</v>
      </c>
    </row>
    <row r="18175" spans="1:8" ht="14.5" customHeight="1">
      <c r="A18175" s="131">
        <v>5700035</v>
      </c>
      <c r="B18175" s="131" t="s">
        <v>12323</v>
      </c>
      <c r="D18175" s="132" t="s">
        <v>30051</v>
      </c>
      <c r="E18175" s="132" t="s">
        <v>31013</v>
      </c>
      <c r="F18175" s="132" t="str">
        <f t="shared" si="283"/>
        <v>1561050</v>
      </c>
      <c r="G18175" s="132" t="s">
        <v>23991</v>
      </c>
      <c r="H18175" s="132" t="s">
        <v>15510</v>
      </c>
    </row>
    <row r="18176" spans="1:8" ht="14.5" customHeight="1">
      <c r="A18176" s="131">
        <v>5700035</v>
      </c>
      <c r="B18176" s="131" t="s">
        <v>12323</v>
      </c>
      <c r="D18176" s="132" t="s">
        <v>30051</v>
      </c>
      <c r="E18176" s="132" t="s">
        <v>31014</v>
      </c>
      <c r="F18176" s="132" t="str">
        <f t="shared" si="283"/>
        <v>1561051</v>
      </c>
      <c r="G18176" s="132" t="s">
        <v>23991</v>
      </c>
      <c r="H18176" s="132" t="s">
        <v>23911</v>
      </c>
    </row>
    <row r="18177" spans="1:8" ht="14.5" customHeight="1">
      <c r="A18177" s="131">
        <v>5700035</v>
      </c>
      <c r="B18177" s="131" t="s">
        <v>12323</v>
      </c>
      <c r="D18177" s="132" t="s">
        <v>30051</v>
      </c>
      <c r="E18177" s="132" t="s">
        <v>31514</v>
      </c>
      <c r="F18177" s="132" t="str">
        <f t="shared" si="283"/>
        <v>1561052</v>
      </c>
      <c r="G18177" s="132" t="s">
        <v>23991</v>
      </c>
      <c r="H18177" s="132" t="s">
        <v>17390</v>
      </c>
    </row>
    <row r="18178" spans="1:8" ht="14.5" customHeight="1">
      <c r="A18178" s="131">
        <v>5700041</v>
      </c>
      <c r="B18178" s="131" t="s">
        <v>12324</v>
      </c>
      <c r="D18178" s="132" t="s">
        <v>30051</v>
      </c>
      <c r="E18178" s="132" t="s">
        <v>31015</v>
      </c>
      <c r="F18178" s="132" t="str">
        <f t="shared" si="283"/>
        <v>1561053</v>
      </c>
      <c r="G18178" s="132" t="s">
        <v>23991</v>
      </c>
      <c r="H18178" s="132" t="s">
        <v>23997</v>
      </c>
    </row>
    <row r="18179" spans="1:8" ht="14.5" customHeight="1">
      <c r="A18179" s="131">
        <v>5700041</v>
      </c>
      <c r="B18179" s="131" t="s">
        <v>12324</v>
      </c>
      <c r="D18179" s="132" t="s">
        <v>30051</v>
      </c>
      <c r="E18179" s="132" t="s">
        <v>31016</v>
      </c>
      <c r="F18179" s="132" t="str">
        <f t="shared" ref="F18179:F18242" si="284">TEXT(D18179,"0000")&amp;TEXT(E18179,"000")</f>
        <v>1561054</v>
      </c>
      <c r="G18179" s="132" t="s">
        <v>23991</v>
      </c>
      <c r="H18179" s="132" t="s">
        <v>23998</v>
      </c>
    </row>
    <row r="18180" spans="1:8" ht="14.5" customHeight="1">
      <c r="A18180" s="131">
        <v>5700041</v>
      </c>
      <c r="B18180" s="131" t="s">
        <v>12324</v>
      </c>
      <c r="D18180" s="132" t="s">
        <v>30051</v>
      </c>
      <c r="E18180" s="132" t="s">
        <v>31515</v>
      </c>
      <c r="F18180" s="132" t="str">
        <f t="shared" si="284"/>
        <v>1561055</v>
      </c>
      <c r="G18180" s="132" t="s">
        <v>23991</v>
      </c>
      <c r="H18180" s="132" t="s">
        <v>23999</v>
      </c>
    </row>
    <row r="18181" spans="1:8" ht="14.5" customHeight="1">
      <c r="A18181" s="131">
        <v>5700014</v>
      </c>
      <c r="B18181" s="131" t="s">
        <v>12325</v>
      </c>
      <c r="D18181" s="132" t="s">
        <v>30051</v>
      </c>
      <c r="E18181" s="132" t="s">
        <v>31516</v>
      </c>
      <c r="F18181" s="132" t="str">
        <f t="shared" si="284"/>
        <v>1561056</v>
      </c>
      <c r="G18181" s="132" t="s">
        <v>23991</v>
      </c>
      <c r="H18181" s="132" t="s">
        <v>24000</v>
      </c>
    </row>
    <row r="18182" spans="1:8" ht="14.5" customHeight="1">
      <c r="A18182" s="131">
        <v>5700014</v>
      </c>
      <c r="B18182" s="131" t="s">
        <v>12325</v>
      </c>
      <c r="D18182" s="132" t="s">
        <v>30051</v>
      </c>
      <c r="E18182" s="132" t="s">
        <v>31017</v>
      </c>
      <c r="F18182" s="132" t="str">
        <f t="shared" si="284"/>
        <v>1561057</v>
      </c>
      <c r="G18182" s="132" t="s">
        <v>23991</v>
      </c>
      <c r="H18182" s="132" t="s">
        <v>15528</v>
      </c>
    </row>
    <row r="18183" spans="1:8" ht="14.5" customHeight="1">
      <c r="A18183" s="131">
        <v>5700014</v>
      </c>
      <c r="B18183" s="131" t="s">
        <v>12325</v>
      </c>
      <c r="D18183" s="132" t="s">
        <v>30051</v>
      </c>
      <c r="E18183" s="132" t="s">
        <v>31530</v>
      </c>
      <c r="F18183" s="132" t="str">
        <f t="shared" si="284"/>
        <v>1561077</v>
      </c>
      <c r="G18183" s="132" t="s">
        <v>23991</v>
      </c>
      <c r="H18183" s="132" t="s">
        <v>24001</v>
      </c>
    </row>
    <row r="18184" spans="1:8" ht="14.5" customHeight="1">
      <c r="A18184" s="131">
        <v>5700014</v>
      </c>
      <c r="B18184" s="131" t="s">
        <v>12325</v>
      </c>
      <c r="D18184" s="132" t="s">
        <v>30052</v>
      </c>
      <c r="E18184" s="132" t="s">
        <v>31501</v>
      </c>
      <c r="F18184" s="132" t="str">
        <f t="shared" si="284"/>
        <v>1562031</v>
      </c>
      <c r="G18184" s="132" t="s">
        <v>24002</v>
      </c>
      <c r="H18184" s="132" t="s">
        <v>15805</v>
      </c>
    </row>
    <row r="18185" spans="1:8" ht="14.5" customHeight="1">
      <c r="A18185" s="131">
        <v>5700014</v>
      </c>
      <c r="B18185" s="131" t="s">
        <v>12325</v>
      </c>
      <c r="D18185" s="132" t="s">
        <v>30052</v>
      </c>
      <c r="E18185" s="132" t="s">
        <v>31502</v>
      </c>
      <c r="F18185" s="132" t="str">
        <f t="shared" si="284"/>
        <v>1562032</v>
      </c>
      <c r="G18185" s="132" t="s">
        <v>24002</v>
      </c>
      <c r="H18185" s="132" t="s">
        <v>24003</v>
      </c>
    </row>
    <row r="18186" spans="1:8" ht="14.5" customHeight="1">
      <c r="A18186" s="131">
        <v>5700014</v>
      </c>
      <c r="B18186" s="131" t="s">
        <v>12325</v>
      </c>
      <c r="D18186" s="132" t="s">
        <v>30052</v>
      </c>
      <c r="E18186" s="132" t="s">
        <v>31007</v>
      </c>
      <c r="F18186" s="132" t="str">
        <f t="shared" si="284"/>
        <v>1562035</v>
      </c>
      <c r="G18186" s="132" t="s">
        <v>24002</v>
      </c>
      <c r="H18186" s="132" t="s">
        <v>23209</v>
      </c>
    </row>
    <row r="18187" spans="1:8" ht="14.5" customHeight="1">
      <c r="A18187" s="131">
        <v>5700082</v>
      </c>
      <c r="B18187" s="131" t="s">
        <v>12326</v>
      </c>
      <c r="D18187" s="132" t="s">
        <v>30052</v>
      </c>
      <c r="E18187" s="132" t="s">
        <v>31008</v>
      </c>
      <c r="F18187" s="132" t="str">
        <f t="shared" si="284"/>
        <v>1562036</v>
      </c>
      <c r="G18187" s="132" t="s">
        <v>24002</v>
      </c>
      <c r="H18187" s="132" t="s">
        <v>23994</v>
      </c>
    </row>
    <row r="18188" spans="1:8" ht="14.5" customHeight="1">
      <c r="A18188" s="131">
        <v>5700082</v>
      </c>
      <c r="B18188" s="131" t="s">
        <v>12326</v>
      </c>
      <c r="D18188" s="132" t="s">
        <v>30052</v>
      </c>
      <c r="E18188" s="132" t="s">
        <v>31505</v>
      </c>
      <c r="F18188" s="132" t="str">
        <f t="shared" si="284"/>
        <v>1562037</v>
      </c>
      <c r="G18188" s="132" t="s">
        <v>24002</v>
      </c>
      <c r="H18188" s="132" t="s">
        <v>24004</v>
      </c>
    </row>
    <row r="18189" spans="1:8" ht="14.5" customHeight="1">
      <c r="A18189" s="131">
        <v>5700039</v>
      </c>
      <c r="B18189" s="131" t="s">
        <v>12327</v>
      </c>
      <c r="D18189" s="132" t="s">
        <v>30052</v>
      </c>
      <c r="E18189" s="132" t="s">
        <v>31009</v>
      </c>
      <c r="F18189" s="132" t="str">
        <f t="shared" si="284"/>
        <v>1562038</v>
      </c>
      <c r="G18189" s="132" t="s">
        <v>24002</v>
      </c>
      <c r="H18189" s="132" t="s">
        <v>14852</v>
      </c>
    </row>
    <row r="18190" spans="1:8" ht="14.5" customHeight="1">
      <c r="A18190" s="131">
        <v>5700039</v>
      </c>
      <c r="B18190" s="131" t="s">
        <v>12327</v>
      </c>
      <c r="D18190" s="132" t="s">
        <v>30052</v>
      </c>
      <c r="E18190" s="132" t="s">
        <v>31506</v>
      </c>
      <c r="F18190" s="132" t="str">
        <f t="shared" si="284"/>
        <v>1562039</v>
      </c>
      <c r="G18190" s="132" t="s">
        <v>24002</v>
      </c>
      <c r="H18190" s="132" t="s">
        <v>24005</v>
      </c>
    </row>
    <row r="18191" spans="1:8" ht="14.5" customHeight="1">
      <c r="A18191" s="131">
        <v>5700039</v>
      </c>
      <c r="B18191" s="131" t="s">
        <v>12327</v>
      </c>
      <c r="D18191" s="132" t="s">
        <v>30052</v>
      </c>
      <c r="E18191" s="132" t="s">
        <v>31010</v>
      </c>
      <c r="F18191" s="132" t="str">
        <f t="shared" si="284"/>
        <v>1562040</v>
      </c>
      <c r="G18191" s="132" t="s">
        <v>24002</v>
      </c>
      <c r="H18191" s="132" t="s">
        <v>24006</v>
      </c>
    </row>
    <row r="18192" spans="1:8" ht="14.5" customHeight="1">
      <c r="A18192" s="131">
        <v>5700031</v>
      </c>
      <c r="B18192" s="131" t="s">
        <v>12328</v>
      </c>
      <c r="D18192" s="132" t="s">
        <v>30052</v>
      </c>
      <c r="E18192" s="132" t="s">
        <v>31507</v>
      </c>
      <c r="F18192" s="132" t="str">
        <f t="shared" si="284"/>
        <v>1562041</v>
      </c>
      <c r="G18192" s="132" t="s">
        <v>24002</v>
      </c>
      <c r="H18192" s="132" t="s">
        <v>23828</v>
      </c>
    </row>
    <row r="18193" spans="1:8" ht="14.5" customHeight="1">
      <c r="A18193" s="131">
        <v>5700031</v>
      </c>
      <c r="B18193" s="131" t="s">
        <v>12328</v>
      </c>
      <c r="D18193" s="132" t="s">
        <v>30052</v>
      </c>
      <c r="E18193" s="132" t="s">
        <v>31509</v>
      </c>
      <c r="F18193" s="132" t="str">
        <f t="shared" si="284"/>
        <v>1562043</v>
      </c>
      <c r="G18193" s="132" t="s">
        <v>24002</v>
      </c>
      <c r="H18193" s="132" t="s">
        <v>24007</v>
      </c>
    </row>
    <row r="18194" spans="1:8" ht="14.5" customHeight="1">
      <c r="A18194" s="131">
        <v>5700031</v>
      </c>
      <c r="B18194" s="131" t="s">
        <v>12328</v>
      </c>
      <c r="D18194" s="132" t="s">
        <v>30052</v>
      </c>
      <c r="E18194" s="132" t="s">
        <v>31011</v>
      </c>
      <c r="F18194" s="132" t="str">
        <f t="shared" si="284"/>
        <v>1562044</v>
      </c>
      <c r="G18194" s="132" t="s">
        <v>24002</v>
      </c>
      <c r="H18194" s="132" t="s">
        <v>23809</v>
      </c>
    </row>
    <row r="18195" spans="1:8" ht="14.5" customHeight="1">
      <c r="A18195" s="131">
        <v>5700031</v>
      </c>
      <c r="B18195" s="131" t="s">
        <v>12328</v>
      </c>
      <c r="D18195" s="132" t="s">
        <v>30052</v>
      </c>
      <c r="E18195" s="132" t="s">
        <v>31510</v>
      </c>
      <c r="F18195" s="132" t="str">
        <f t="shared" si="284"/>
        <v>1562045</v>
      </c>
      <c r="G18195" s="132" t="s">
        <v>24002</v>
      </c>
      <c r="H18195" s="132" t="s">
        <v>20771</v>
      </c>
    </row>
    <row r="18196" spans="1:8" ht="14.5" customHeight="1">
      <c r="A18196" s="131">
        <v>5700093</v>
      </c>
      <c r="B18196" s="131" t="s">
        <v>12329</v>
      </c>
      <c r="D18196" s="132" t="s">
        <v>30052</v>
      </c>
      <c r="E18196" s="132" t="s">
        <v>31511</v>
      </c>
      <c r="F18196" s="132" t="str">
        <f t="shared" si="284"/>
        <v>1562047</v>
      </c>
      <c r="G18196" s="132" t="s">
        <v>24002</v>
      </c>
      <c r="H18196" s="132" t="s">
        <v>23926</v>
      </c>
    </row>
    <row r="18197" spans="1:8" ht="14.5" customHeight="1">
      <c r="A18197" s="131">
        <v>5700093</v>
      </c>
      <c r="B18197" s="131" t="s">
        <v>12329</v>
      </c>
      <c r="D18197" s="132" t="s">
        <v>30052</v>
      </c>
      <c r="E18197" s="132" t="s">
        <v>31512</v>
      </c>
      <c r="F18197" s="132" t="str">
        <f t="shared" si="284"/>
        <v>1562048</v>
      </c>
      <c r="G18197" s="132" t="s">
        <v>24002</v>
      </c>
      <c r="H18197" s="132" t="s">
        <v>21857</v>
      </c>
    </row>
    <row r="18198" spans="1:8" ht="14.5" customHeight="1">
      <c r="A18198" s="131">
        <v>5700062</v>
      </c>
      <c r="B18198" s="131" t="s">
        <v>12330</v>
      </c>
      <c r="D18198" s="132" t="s">
        <v>30052</v>
      </c>
      <c r="E18198" s="132" t="s">
        <v>31014</v>
      </c>
      <c r="F18198" s="132" t="str">
        <f t="shared" si="284"/>
        <v>1562051</v>
      </c>
      <c r="G18198" s="132" t="s">
        <v>24002</v>
      </c>
      <c r="H18198" s="132" t="s">
        <v>15012</v>
      </c>
    </row>
    <row r="18199" spans="1:8" ht="14.5" customHeight="1">
      <c r="A18199" s="131">
        <v>5700062</v>
      </c>
      <c r="B18199" s="131" t="s">
        <v>12330</v>
      </c>
      <c r="D18199" s="132" t="s">
        <v>30052</v>
      </c>
      <c r="E18199" s="132" t="s">
        <v>31514</v>
      </c>
      <c r="F18199" s="132" t="str">
        <f t="shared" si="284"/>
        <v>1562052</v>
      </c>
      <c r="G18199" s="132" t="s">
        <v>24002</v>
      </c>
      <c r="H18199" s="132" t="s">
        <v>23812</v>
      </c>
    </row>
    <row r="18200" spans="1:8" ht="14.5" customHeight="1">
      <c r="A18200" s="131">
        <v>5700062</v>
      </c>
      <c r="B18200" s="131" t="s">
        <v>12330</v>
      </c>
      <c r="D18200" s="132" t="s">
        <v>30052</v>
      </c>
      <c r="E18200" s="132" t="s">
        <v>31015</v>
      </c>
      <c r="F18200" s="132" t="str">
        <f t="shared" si="284"/>
        <v>1562053</v>
      </c>
      <c r="G18200" s="132" t="s">
        <v>24002</v>
      </c>
      <c r="H18200" s="132" t="s">
        <v>17438</v>
      </c>
    </row>
    <row r="18201" spans="1:8" ht="14.5" customHeight="1">
      <c r="A18201" s="131">
        <v>5700013</v>
      </c>
      <c r="B18201" s="131" t="s">
        <v>12331</v>
      </c>
      <c r="D18201" s="132" t="s">
        <v>30052</v>
      </c>
      <c r="E18201" s="132" t="s">
        <v>31016</v>
      </c>
      <c r="F18201" s="132" t="str">
        <f t="shared" si="284"/>
        <v>1562054</v>
      </c>
      <c r="G18201" s="132" t="s">
        <v>24002</v>
      </c>
      <c r="H18201" s="132" t="s">
        <v>23791</v>
      </c>
    </row>
    <row r="18202" spans="1:8" ht="14.5" customHeight="1">
      <c r="A18202" s="131">
        <v>5700013</v>
      </c>
      <c r="B18202" s="131" t="s">
        <v>12331</v>
      </c>
      <c r="D18202" s="132" t="s">
        <v>30052</v>
      </c>
      <c r="E18202" s="132" t="s">
        <v>31515</v>
      </c>
      <c r="F18202" s="132" t="str">
        <f t="shared" si="284"/>
        <v>1562055</v>
      </c>
      <c r="G18202" s="132" t="s">
        <v>24002</v>
      </c>
      <c r="H18202" s="132" t="s">
        <v>15538</v>
      </c>
    </row>
    <row r="18203" spans="1:8" ht="14.5" customHeight="1">
      <c r="A18203" s="131">
        <v>5700081</v>
      </c>
      <c r="B18203" s="131" t="s">
        <v>12332</v>
      </c>
      <c r="D18203" s="132" t="s">
        <v>30052</v>
      </c>
      <c r="E18203" s="132" t="s">
        <v>31516</v>
      </c>
      <c r="F18203" s="132" t="str">
        <f t="shared" si="284"/>
        <v>1562056</v>
      </c>
      <c r="G18203" s="132" t="s">
        <v>24002</v>
      </c>
      <c r="H18203" s="132" t="s">
        <v>23796</v>
      </c>
    </row>
    <row r="18204" spans="1:8" ht="14.5" customHeight="1">
      <c r="A18204" s="131">
        <v>5700081</v>
      </c>
      <c r="B18204" s="131" t="s">
        <v>12332</v>
      </c>
      <c r="D18204" s="132" t="s">
        <v>30052</v>
      </c>
      <c r="E18204" s="132" t="s">
        <v>31017</v>
      </c>
      <c r="F18204" s="132" t="str">
        <f t="shared" si="284"/>
        <v>1562057</v>
      </c>
      <c r="G18204" s="132" t="s">
        <v>24002</v>
      </c>
      <c r="H18204" s="132" t="s">
        <v>23800</v>
      </c>
    </row>
    <row r="18205" spans="1:8" ht="14.5" customHeight="1">
      <c r="A18205" s="131">
        <v>5700028</v>
      </c>
      <c r="B18205" s="131" t="s">
        <v>12333</v>
      </c>
      <c r="D18205" s="132" t="s">
        <v>30052</v>
      </c>
      <c r="E18205" s="132" t="s">
        <v>31517</v>
      </c>
      <c r="F18205" s="132" t="str">
        <f t="shared" si="284"/>
        <v>1562058</v>
      </c>
      <c r="G18205" s="132" t="s">
        <v>24002</v>
      </c>
      <c r="H18205" s="132" t="s">
        <v>19886</v>
      </c>
    </row>
    <row r="18206" spans="1:8" ht="14.5" customHeight="1">
      <c r="A18206" s="131">
        <v>5700028</v>
      </c>
      <c r="B18206" s="131" t="s">
        <v>12333</v>
      </c>
      <c r="D18206" s="132" t="s">
        <v>30052</v>
      </c>
      <c r="E18206" s="132" t="s">
        <v>31518</v>
      </c>
      <c r="F18206" s="132" t="str">
        <f t="shared" si="284"/>
        <v>1562059</v>
      </c>
      <c r="G18206" s="132" t="s">
        <v>24002</v>
      </c>
      <c r="H18206" s="132" t="s">
        <v>23794</v>
      </c>
    </row>
    <row r="18207" spans="1:8" ht="14.5" customHeight="1">
      <c r="A18207" s="131">
        <v>5700046</v>
      </c>
      <c r="B18207" s="131" t="s">
        <v>12334</v>
      </c>
      <c r="D18207" s="132" t="s">
        <v>30052</v>
      </c>
      <c r="E18207" s="132" t="s">
        <v>31519</v>
      </c>
      <c r="F18207" s="132" t="str">
        <f t="shared" si="284"/>
        <v>1562060</v>
      </c>
      <c r="G18207" s="132" t="s">
        <v>24002</v>
      </c>
      <c r="H18207" s="132" t="s">
        <v>24008</v>
      </c>
    </row>
    <row r="18208" spans="1:8" ht="14.5" customHeight="1">
      <c r="A18208" s="131">
        <v>5700046</v>
      </c>
      <c r="B18208" s="131" t="s">
        <v>12334</v>
      </c>
      <c r="D18208" s="132" t="s">
        <v>30052</v>
      </c>
      <c r="E18208" s="132" t="s">
        <v>31018</v>
      </c>
      <c r="F18208" s="132" t="str">
        <f t="shared" si="284"/>
        <v>1562061</v>
      </c>
      <c r="G18208" s="132" t="s">
        <v>24002</v>
      </c>
      <c r="H18208" s="132" t="s">
        <v>15529</v>
      </c>
    </row>
    <row r="18209" spans="1:8" ht="14.5" customHeight="1">
      <c r="A18209" s="131">
        <v>5700045</v>
      </c>
      <c r="B18209" s="131" t="s">
        <v>12335</v>
      </c>
      <c r="D18209" s="132" t="s">
        <v>30052</v>
      </c>
      <c r="E18209" s="132" t="s">
        <v>31520</v>
      </c>
      <c r="F18209" s="132" t="str">
        <f t="shared" si="284"/>
        <v>1562062</v>
      </c>
      <c r="G18209" s="132" t="s">
        <v>24002</v>
      </c>
      <c r="H18209" s="132" t="s">
        <v>24009</v>
      </c>
    </row>
    <row r="18210" spans="1:8" ht="14.5" customHeight="1">
      <c r="A18210" s="131">
        <v>5700045</v>
      </c>
      <c r="B18210" s="131" t="s">
        <v>12335</v>
      </c>
      <c r="D18210" s="132" t="s">
        <v>30052</v>
      </c>
      <c r="E18210" s="132" t="s">
        <v>31521</v>
      </c>
      <c r="F18210" s="132" t="str">
        <f t="shared" si="284"/>
        <v>1562063</v>
      </c>
      <c r="G18210" s="132" t="s">
        <v>24002</v>
      </c>
      <c r="H18210" s="132" t="s">
        <v>23936</v>
      </c>
    </row>
    <row r="18211" spans="1:8" ht="14.5" customHeight="1">
      <c r="A18211" s="131">
        <v>5700045</v>
      </c>
      <c r="B18211" s="131" t="s">
        <v>12335</v>
      </c>
      <c r="D18211" s="132" t="s">
        <v>30052</v>
      </c>
      <c r="E18211" s="132" t="s">
        <v>31019</v>
      </c>
      <c r="F18211" s="132" t="str">
        <f t="shared" si="284"/>
        <v>1562064</v>
      </c>
      <c r="G18211" s="132" t="s">
        <v>24002</v>
      </c>
      <c r="H18211" s="132" t="s">
        <v>24010</v>
      </c>
    </row>
    <row r="18212" spans="1:8" ht="14.5" customHeight="1">
      <c r="A18212" s="131">
        <v>5700043</v>
      </c>
      <c r="B18212" s="131" t="s">
        <v>12336</v>
      </c>
      <c r="D18212" s="132" t="s">
        <v>30052</v>
      </c>
      <c r="E18212" s="132" t="s">
        <v>31522</v>
      </c>
      <c r="F18212" s="132" t="str">
        <f t="shared" si="284"/>
        <v>1562065</v>
      </c>
      <c r="G18212" s="132" t="s">
        <v>24002</v>
      </c>
      <c r="H18212" s="132" t="s">
        <v>23799</v>
      </c>
    </row>
    <row r="18213" spans="1:8" ht="14.5" customHeight="1">
      <c r="A18213" s="131">
        <v>5700043</v>
      </c>
      <c r="B18213" s="131" t="s">
        <v>12336</v>
      </c>
      <c r="D18213" s="132" t="s">
        <v>30052</v>
      </c>
      <c r="E18213" s="132" t="s">
        <v>31523</v>
      </c>
      <c r="F18213" s="132" t="str">
        <f t="shared" si="284"/>
        <v>1562067</v>
      </c>
      <c r="G18213" s="132" t="s">
        <v>24002</v>
      </c>
      <c r="H18213" s="132" t="s">
        <v>24011</v>
      </c>
    </row>
    <row r="18214" spans="1:8" ht="14.5" customHeight="1">
      <c r="A18214" s="131">
        <v>5700043</v>
      </c>
      <c r="B18214" s="131" t="s">
        <v>12336</v>
      </c>
      <c r="D18214" s="132" t="s">
        <v>30052</v>
      </c>
      <c r="E18214" s="132" t="s">
        <v>31021</v>
      </c>
      <c r="F18214" s="132" t="str">
        <f t="shared" si="284"/>
        <v>1562068</v>
      </c>
      <c r="G18214" s="132" t="s">
        <v>24002</v>
      </c>
      <c r="H18214" s="132" t="s">
        <v>24012</v>
      </c>
    </row>
    <row r="18215" spans="1:8" ht="14.5" customHeight="1">
      <c r="A18215" s="131">
        <v>5700043</v>
      </c>
      <c r="B18215" s="131" t="s">
        <v>12336</v>
      </c>
      <c r="D18215" s="132" t="s">
        <v>30052</v>
      </c>
      <c r="E18215" s="132" t="s">
        <v>31525</v>
      </c>
      <c r="F18215" s="132" t="str">
        <f t="shared" si="284"/>
        <v>1562071</v>
      </c>
      <c r="G18215" s="132" t="s">
        <v>24002</v>
      </c>
      <c r="H18215" s="132" t="s">
        <v>21833</v>
      </c>
    </row>
    <row r="18216" spans="1:8" ht="14.5" customHeight="1">
      <c r="A18216" s="131">
        <v>5700043</v>
      </c>
      <c r="B18216" s="131" t="s">
        <v>12336</v>
      </c>
      <c r="D18216" s="132" t="s">
        <v>30052</v>
      </c>
      <c r="E18216" s="132" t="s">
        <v>31526</v>
      </c>
      <c r="F18216" s="132" t="str">
        <f t="shared" si="284"/>
        <v>1562072</v>
      </c>
      <c r="G18216" s="132" t="s">
        <v>24002</v>
      </c>
      <c r="H18216" s="132" t="s">
        <v>23875</v>
      </c>
    </row>
    <row r="18217" spans="1:8" ht="14.5" customHeight="1">
      <c r="A18217" s="131">
        <v>5700043</v>
      </c>
      <c r="B18217" s="131" t="s">
        <v>12336</v>
      </c>
      <c r="D18217" s="132" t="s">
        <v>30052</v>
      </c>
      <c r="E18217" s="132" t="s">
        <v>31527</v>
      </c>
      <c r="F18217" s="132" t="str">
        <f t="shared" si="284"/>
        <v>1562073</v>
      </c>
      <c r="G18217" s="132" t="s">
        <v>24002</v>
      </c>
      <c r="H18217" s="132" t="s">
        <v>23903</v>
      </c>
    </row>
    <row r="18218" spans="1:8" ht="14.5" customHeight="1">
      <c r="A18218" s="131">
        <v>5700044</v>
      </c>
      <c r="B18218" s="131" t="s">
        <v>12337</v>
      </c>
      <c r="D18218" s="132" t="s">
        <v>30052</v>
      </c>
      <c r="E18218" s="132" t="s">
        <v>31528</v>
      </c>
      <c r="F18218" s="132" t="str">
        <f t="shared" si="284"/>
        <v>1562074</v>
      </c>
      <c r="G18218" s="132" t="s">
        <v>24002</v>
      </c>
      <c r="H18218" s="132" t="s">
        <v>23949</v>
      </c>
    </row>
    <row r="18219" spans="1:8" ht="14.5" customHeight="1">
      <c r="A18219" s="131">
        <v>5700044</v>
      </c>
      <c r="B18219" s="131" t="s">
        <v>12337</v>
      </c>
      <c r="D18219" s="132" t="s">
        <v>30052</v>
      </c>
      <c r="E18219" s="132" t="s">
        <v>31023</v>
      </c>
      <c r="F18219" s="132" t="str">
        <f t="shared" si="284"/>
        <v>1562075</v>
      </c>
      <c r="G18219" s="132" t="s">
        <v>24002</v>
      </c>
      <c r="H18219" s="132" t="s">
        <v>24013</v>
      </c>
    </row>
    <row r="18220" spans="1:8" ht="14.5" customHeight="1">
      <c r="A18220" s="131">
        <v>5700044</v>
      </c>
      <c r="B18220" s="131" t="s">
        <v>12337</v>
      </c>
      <c r="D18220" s="132" t="s">
        <v>30052</v>
      </c>
      <c r="E18220" s="132" t="s">
        <v>31529</v>
      </c>
      <c r="F18220" s="132" t="str">
        <f t="shared" si="284"/>
        <v>1562076</v>
      </c>
      <c r="G18220" s="132" t="s">
        <v>24002</v>
      </c>
      <c r="H18220" s="132" t="s">
        <v>24014</v>
      </c>
    </row>
    <row r="18221" spans="1:8" ht="14.5" customHeight="1">
      <c r="A18221" s="131">
        <v>5700008</v>
      </c>
      <c r="B18221" s="131" t="s">
        <v>12338</v>
      </c>
      <c r="D18221" s="132" t="s">
        <v>30052</v>
      </c>
      <c r="E18221" s="132" t="s">
        <v>31530</v>
      </c>
      <c r="F18221" s="132" t="str">
        <f t="shared" si="284"/>
        <v>1562077</v>
      </c>
      <c r="G18221" s="132" t="s">
        <v>24002</v>
      </c>
      <c r="H18221" s="132" t="s">
        <v>24015</v>
      </c>
    </row>
    <row r="18222" spans="1:8" ht="14.5" customHeight="1">
      <c r="A18222" s="131">
        <v>5700008</v>
      </c>
      <c r="B18222" s="131" t="s">
        <v>12338</v>
      </c>
      <c r="D18222" s="132" t="s">
        <v>30052</v>
      </c>
      <c r="E18222" s="132" t="s">
        <v>31035</v>
      </c>
      <c r="F18222" s="132" t="str">
        <f t="shared" si="284"/>
        <v>1562091</v>
      </c>
      <c r="G18222" s="132" t="s">
        <v>24002</v>
      </c>
      <c r="H18222" s="132" t="s">
        <v>24016</v>
      </c>
    </row>
    <row r="18223" spans="1:8" ht="14.5" customHeight="1">
      <c r="A18223" s="131">
        <v>5700008</v>
      </c>
      <c r="B18223" s="131" t="s">
        <v>12338</v>
      </c>
      <c r="D18223" s="132" t="s">
        <v>30052</v>
      </c>
      <c r="E18223" s="132" t="s">
        <v>31036</v>
      </c>
      <c r="F18223" s="132" t="str">
        <f t="shared" si="284"/>
        <v>1562092</v>
      </c>
      <c r="G18223" s="132" t="s">
        <v>24002</v>
      </c>
      <c r="H18223" s="132" t="s">
        <v>23789</v>
      </c>
    </row>
    <row r="18224" spans="1:8" ht="14.5" customHeight="1">
      <c r="A18224" s="131">
        <v>5700005</v>
      </c>
      <c r="B18224" s="131" t="s">
        <v>12339</v>
      </c>
      <c r="D18224" s="132" t="s">
        <v>30052</v>
      </c>
      <c r="E18224" s="132" t="s">
        <v>31037</v>
      </c>
      <c r="F18224" s="132" t="str">
        <f t="shared" si="284"/>
        <v>1562093</v>
      </c>
      <c r="G18224" s="132" t="s">
        <v>24002</v>
      </c>
      <c r="H18224" s="132" t="s">
        <v>24017</v>
      </c>
    </row>
    <row r="18225" spans="1:8" ht="14.5" customHeight="1">
      <c r="A18225" s="131">
        <v>5700005</v>
      </c>
      <c r="B18225" s="131" t="s">
        <v>12339</v>
      </c>
      <c r="D18225" s="132" t="s">
        <v>30052</v>
      </c>
      <c r="E18225" s="132" t="s">
        <v>31808</v>
      </c>
      <c r="F18225" s="132" t="str">
        <f t="shared" si="284"/>
        <v>1562094</v>
      </c>
      <c r="G18225" s="132" t="s">
        <v>24002</v>
      </c>
      <c r="H18225" s="132" t="s">
        <v>23934</v>
      </c>
    </row>
    <row r="18226" spans="1:8" ht="14.5" customHeight="1">
      <c r="A18226" s="131">
        <v>5700005</v>
      </c>
      <c r="B18226" s="131" t="s">
        <v>12339</v>
      </c>
      <c r="D18226" s="132" t="s">
        <v>30052</v>
      </c>
      <c r="E18226" s="132" t="s">
        <v>31533</v>
      </c>
      <c r="F18226" s="132" t="str">
        <f t="shared" si="284"/>
        <v>1562095</v>
      </c>
      <c r="G18226" s="132" t="s">
        <v>24002</v>
      </c>
      <c r="H18226" s="132" t="s">
        <v>15512</v>
      </c>
    </row>
    <row r="18227" spans="1:8" ht="14.5" customHeight="1">
      <c r="A18227" s="131">
        <v>5700006</v>
      </c>
      <c r="B18227" s="131" t="s">
        <v>12340</v>
      </c>
      <c r="D18227" s="132" t="s">
        <v>30052</v>
      </c>
      <c r="E18227" s="132" t="s">
        <v>31038</v>
      </c>
      <c r="F18227" s="132" t="str">
        <f t="shared" si="284"/>
        <v>1562096</v>
      </c>
      <c r="G18227" s="132" t="s">
        <v>24002</v>
      </c>
      <c r="H18227" s="132" t="s">
        <v>23837</v>
      </c>
    </row>
    <row r="18228" spans="1:8" ht="14.5" customHeight="1">
      <c r="A18228" s="131">
        <v>5700006</v>
      </c>
      <c r="B18228" s="131" t="s">
        <v>12340</v>
      </c>
      <c r="D18228" s="132" t="s">
        <v>30052</v>
      </c>
      <c r="E18228" s="132" t="s">
        <v>31534</v>
      </c>
      <c r="F18228" s="132" t="str">
        <f t="shared" si="284"/>
        <v>1562097</v>
      </c>
      <c r="G18228" s="132" t="s">
        <v>24002</v>
      </c>
      <c r="H18228" s="132" t="s">
        <v>18621</v>
      </c>
    </row>
    <row r="18229" spans="1:8" ht="14.5" customHeight="1">
      <c r="A18229" s="131">
        <v>5700006</v>
      </c>
      <c r="B18229" s="131" t="s">
        <v>12340</v>
      </c>
      <c r="D18229" s="132" t="s">
        <v>30052</v>
      </c>
      <c r="E18229" s="132" t="s">
        <v>31535</v>
      </c>
      <c r="F18229" s="132" t="str">
        <f t="shared" si="284"/>
        <v>1562098</v>
      </c>
      <c r="G18229" s="132" t="s">
        <v>24002</v>
      </c>
      <c r="H18229" s="132" t="s">
        <v>15582</v>
      </c>
    </row>
    <row r="18230" spans="1:8" ht="14.5" customHeight="1">
      <c r="A18230" s="131">
        <v>5700006</v>
      </c>
      <c r="B18230" s="131" t="s">
        <v>12340</v>
      </c>
      <c r="D18230" s="132" t="s">
        <v>30053</v>
      </c>
      <c r="E18230" s="132" t="s">
        <v>30993</v>
      </c>
      <c r="F18230" s="132" t="str">
        <f t="shared" si="284"/>
        <v>1563001</v>
      </c>
      <c r="G18230" s="132" t="s">
        <v>24018</v>
      </c>
      <c r="H18230" s="132" t="s">
        <v>15805</v>
      </c>
    </row>
    <row r="18231" spans="1:8" ht="14.5" customHeight="1">
      <c r="A18231" s="131">
        <v>5700021</v>
      </c>
      <c r="B18231" s="131" t="s">
        <v>12341</v>
      </c>
      <c r="D18231" s="132" t="s">
        <v>30053</v>
      </c>
      <c r="E18231" s="132" t="s">
        <v>31486</v>
      </c>
      <c r="F18231" s="132" t="str">
        <f t="shared" si="284"/>
        <v>1563002</v>
      </c>
      <c r="G18231" s="132" t="s">
        <v>24018</v>
      </c>
      <c r="H18231" s="132" t="s">
        <v>20773</v>
      </c>
    </row>
    <row r="18232" spans="1:8" ht="14.5" customHeight="1">
      <c r="A18232" s="131">
        <v>5700021</v>
      </c>
      <c r="B18232" s="131" t="s">
        <v>12341</v>
      </c>
      <c r="D18232" s="132" t="s">
        <v>30053</v>
      </c>
      <c r="E18232" s="132" t="s">
        <v>31487</v>
      </c>
      <c r="F18232" s="132" t="str">
        <f t="shared" si="284"/>
        <v>1563003</v>
      </c>
      <c r="G18232" s="132" t="s">
        <v>24018</v>
      </c>
      <c r="H18232" s="132" t="s">
        <v>15013</v>
      </c>
    </row>
    <row r="18233" spans="1:8" ht="14.5" customHeight="1">
      <c r="A18233" s="131">
        <v>5730005</v>
      </c>
      <c r="B18233" s="131" t="s">
        <v>12342</v>
      </c>
      <c r="D18233" s="132" t="s">
        <v>30053</v>
      </c>
      <c r="E18233" s="132" t="s">
        <v>30994</v>
      </c>
      <c r="F18233" s="132" t="str">
        <f t="shared" si="284"/>
        <v>1563004</v>
      </c>
      <c r="G18233" s="132" t="s">
        <v>24018</v>
      </c>
      <c r="H18233" s="132" t="s">
        <v>23509</v>
      </c>
    </row>
    <row r="18234" spans="1:8" ht="14.5" customHeight="1">
      <c r="A18234" s="131">
        <v>5730005</v>
      </c>
      <c r="B18234" s="131" t="s">
        <v>12342</v>
      </c>
      <c r="D18234" s="132" t="s">
        <v>30053</v>
      </c>
      <c r="E18234" s="132" t="s">
        <v>30995</v>
      </c>
      <c r="F18234" s="132" t="str">
        <f t="shared" si="284"/>
        <v>1563005</v>
      </c>
      <c r="G18234" s="132" t="s">
        <v>24018</v>
      </c>
      <c r="H18234" s="132" t="s">
        <v>23852</v>
      </c>
    </row>
    <row r="18235" spans="1:8" ht="14.5" customHeight="1">
      <c r="A18235" s="131">
        <v>5730005</v>
      </c>
      <c r="B18235" s="131" t="s">
        <v>12342</v>
      </c>
      <c r="D18235" s="132" t="s">
        <v>30053</v>
      </c>
      <c r="E18235" s="132" t="s">
        <v>31488</v>
      </c>
      <c r="F18235" s="132" t="str">
        <f t="shared" si="284"/>
        <v>1563006</v>
      </c>
      <c r="G18235" s="132" t="s">
        <v>24018</v>
      </c>
      <c r="H18235" s="132" t="s">
        <v>15482</v>
      </c>
    </row>
    <row r="18236" spans="1:8" ht="14.5" customHeight="1">
      <c r="A18236" s="131">
        <v>5730005</v>
      </c>
      <c r="B18236" s="131" t="s">
        <v>12342</v>
      </c>
      <c r="D18236" s="132" t="s">
        <v>30053</v>
      </c>
      <c r="E18236" s="132" t="s">
        <v>31489</v>
      </c>
      <c r="F18236" s="132" t="str">
        <f t="shared" si="284"/>
        <v>1563007</v>
      </c>
      <c r="G18236" s="132" t="s">
        <v>24018</v>
      </c>
      <c r="H18236" s="132" t="s">
        <v>24019</v>
      </c>
    </row>
    <row r="18237" spans="1:8" ht="14.5" customHeight="1">
      <c r="A18237" s="131">
        <v>5731175</v>
      </c>
      <c r="B18237" s="131" t="s">
        <v>12343</v>
      </c>
      <c r="D18237" s="132" t="s">
        <v>30053</v>
      </c>
      <c r="E18237" s="132" t="s">
        <v>31807</v>
      </c>
      <c r="F18237" s="132" t="str">
        <f t="shared" si="284"/>
        <v>1563008</v>
      </c>
      <c r="G18237" s="132" t="s">
        <v>24018</v>
      </c>
      <c r="H18237" s="132" t="s">
        <v>24020</v>
      </c>
    </row>
    <row r="18238" spans="1:8" ht="14.5" customHeight="1">
      <c r="A18238" s="131">
        <v>5731175</v>
      </c>
      <c r="B18238" s="131" t="s">
        <v>12343</v>
      </c>
      <c r="D18238" s="132" t="s">
        <v>30053</v>
      </c>
      <c r="E18238" s="132" t="s">
        <v>30996</v>
      </c>
      <c r="F18238" s="132" t="str">
        <f t="shared" si="284"/>
        <v>1563009</v>
      </c>
      <c r="G18238" s="132" t="s">
        <v>24018</v>
      </c>
      <c r="H18238" s="132" t="s">
        <v>15671</v>
      </c>
    </row>
    <row r="18239" spans="1:8" ht="14.5" customHeight="1">
      <c r="A18239" s="131">
        <v>5731175</v>
      </c>
      <c r="B18239" s="131" t="s">
        <v>12343</v>
      </c>
      <c r="D18239" s="132" t="s">
        <v>30053</v>
      </c>
      <c r="E18239" s="132" t="s">
        <v>31490</v>
      </c>
      <c r="F18239" s="132" t="str">
        <f t="shared" si="284"/>
        <v>1563010</v>
      </c>
      <c r="G18239" s="132" t="s">
        <v>24018</v>
      </c>
      <c r="H18239" s="132" t="s">
        <v>18379</v>
      </c>
    </row>
    <row r="18240" spans="1:8" ht="14.5" customHeight="1">
      <c r="A18240" s="131">
        <v>5730027</v>
      </c>
      <c r="B18240" s="131" t="s">
        <v>12344</v>
      </c>
      <c r="D18240" s="132" t="s">
        <v>30053</v>
      </c>
      <c r="E18240" s="132" t="s">
        <v>31491</v>
      </c>
      <c r="F18240" s="132" t="str">
        <f t="shared" si="284"/>
        <v>1563011</v>
      </c>
      <c r="G18240" s="132" t="s">
        <v>24018</v>
      </c>
      <c r="H18240" s="132" t="s">
        <v>24021</v>
      </c>
    </row>
    <row r="18241" spans="1:8" ht="14.5" customHeight="1">
      <c r="A18241" s="131">
        <v>5730027</v>
      </c>
      <c r="B18241" s="131" t="s">
        <v>12344</v>
      </c>
      <c r="D18241" s="132" t="s">
        <v>30053</v>
      </c>
      <c r="E18241" s="132" t="s">
        <v>31492</v>
      </c>
      <c r="F18241" s="132" t="str">
        <f t="shared" si="284"/>
        <v>1563012</v>
      </c>
      <c r="G18241" s="132" t="s">
        <v>24018</v>
      </c>
      <c r="H18241" s="132" t="s">
        <v>24022</v>
      </c>
    </row>
    <row r="18242" spans="1:8" ht="14.5" customHeight="1">
      <c r="A18242" s="131">
        <v>5730027</v>
      </c>
      <c r="B18242" s="131" t="s">
        <v>12344</v>
      </c>
      <c r="D18242" s="132" t="s">
        <v>30053</v>
      </c>
      <c r="E18242" s="132" t="s">
        <v>30997</v>
      </c>
      <c r="F18242" s="132" t="str">
        <f t="shared" si="284"/>
        <v>1563013</v>
      </c>
      <c r="G18242" s="132" t="s">
        <v>24018</v>
      </c>
      <c r="H18242" s="132" t="s">
        <v>18737</v>
      </c>
    </row>
    <row r="18243" spans="1:8" ht="14.5" customHeight="1">
      <c r="A18243" s="131">
        <v>5730141</v>
      </c>
      <c r="B18243" s="131" t="s">
        <v>12345</v>
      </c>
      <c r="D18243" s="132" t="s">
        <v>30053</v>
      </c>
      <c r="E18243" s="132" t="s">
        <v>31493</v>
      </c>
      <c r="F18243" s="132" t="str">
        <f t="shared" ref="F18243:F18306" si="285">TEXT(D18243,"0000")&amp;TEXT(E18243,"000")</f>
        <v>1563014</v>
      </c>
      <c r="G18243" s="132" t="s">
        <v>24018</v>
      </c>
      <c r="H18243" s="132" t="s">
        <v>15433</v>
      </c>
    </row>
    <row r="18244" spans="1:8" ht="14.5" customHeight="1">
      <c r="A18244" s="131">
        <v>5730141</v>
      </c>
      <c r="B18244" s="131" t="s">
        <v>12345</v>
      </c>
      <c r="D18244" s="132" t="s">
        <v>30053</v>
      </c>
      <c r="E18244" s="132" t="s">
        <v>30998</v>
      </c>
      <c r="F18244" s="132" t="str">
        <f t="shared" si="285"/>
        <v>1563015</v>
      </c>
      <c r="G18244" s="132" t="s">
        <v>24018</v>
      </c>
      <c r="H18244" s="132" t="s">
        <v>23856</v>
      </c>
    </row>
    <row r="18245" spans="1:8" ht="14.5" customHeight="1">
      <c r="A18245" s="131">
        <v>5730146</v>
      </c>
      <c r="B18245" s="131" t="s">
        <v>12346</v>
      </c>
      <c r="D18245" s="132" t="s">
        <v>30053</v>
      </c>
      <c r="E18245" s="132" t="s">
        <v>31494</v>
      </c>
      <c r="F18245" s="132" t="str">
        <f t="shared" si="285"/>
        <v>1563016</v>
      </c>
      <c r="G18245" s="132" t="s">
        <v>24018</v>
      </c>
      <c r="H18245" s="132" t="s">
        <v>22479</v>
      </c>
    </row>
    <row r="18246" spans="1:8" ht="14.5" customHeight="1">
      <c r="A18246" s="131">
        <v>5730146</v>
      </c>
      <c r="B18246" s="131" t="s">
        <v>12346</v>
      </c>
      <c r="D18246" s="132" t="s">
        <v>30053</v>
      </c>
      <c r="E18246" s="132" t="s">
        <v>31495</v>
      </c>
      <c r="F18246" s="132" t="str">
        <f t="shared" si="285"/>
        <v>1563017</v>
      </c>
      <c r="G18246" s="132" t="s">
        <v>24018</v>
      </c>
      <c r="H18246" s="132" t="s">
        <v>24023</v>
      </c>
    </row>
    <row r="18247" spans="1:8" ht="14.5" customHeight="1">
      <c r="A18247" s="131">
        <v>5730137</v>
      </c>
      <c r="B18247" s="131" t="s">
        <v>12347</v>
      </c>
      <c r="D18247" s="132" t="s">
        <v>30053</v>
      </c>
      <c r="E18247" s="132" t="s">
        <v>31496</v>
      </c>
      <c r="F18247" s="132" t="str">
        <f t="shared" si="285"/>
        <v>1563018</v>
      </c>
      <c r="G18247" s="132" t="s">
        <v>24018</v>
      </c>
      <c r="H18247" s="132" t="s">
        <v>24024</v>
      </c>
    </row>
    <row r="18248" spans="1:8" ht="14.5" customHeight="1">
      <c r="A18248" s="131">
        <v>5730137</v>
      </c>
      <c r="B18248" s="131" t="s">
        <v>12347</v>
      </c>
      <c r="D18248" s="132" t="s">
        <v>30053</v>
      </c>
      <c r="E18248" s="132" t="s">
        <v>30999</v>
      </c>
      <c r="F18248" s="132" t="str">
        <f t="shared" si="285"/>
        <v>1563019</v>
      </c>
      <c r="G18248" s="132" t="s">
        <v>24018</v>
      </c>
      <c r="H18248" s="132" t="s">
        <v>15716</v>
      </c>
    </row>
    <row r="18249" spans="1:8" ht="14.5" customHeight="1">
      <c r="A18249" s="131">
        <v>5730137</v>
      </c>
      <c r="B18249" s="131" t="s">
        <v>12347</v>
      </c>
      <c r="D18249" s="132" t="s">
        <v>30053</v>
      </c>
      <c r="E18249" s="132" t="s">
        <v>31000</v>
      </c>
      <c r="F18249" s="132" t="str">
        <f t="shared" si="285"/>
        <v>1563020</v>
      </c>
      <c r="G18249" s="132" t="s">
        <v>24018</v>
      </c>
      <c r="H18249" s="132" t="s">
        <v>18771</v>
      </c>
    </row>
    <row r="18250" spans="1:8" ht="14.5" customHeight="1">
      <c r="A18250" s="131">
        <v>5730137</v>
      </c>
      <c r="B18250" s="131" t="s">
        <v>12347</v>
      </c>
      <c r="D18250" s="132" t="s">
        <v>30053</v>
      </c>
      <c r="E18250" s="132" t="s">
        <v>31001</v>
      </c>
      <c r="F18250" s="132" t="str">
        <f t="shared" si="285"/>
        <v>1563021</v>
      </c>
      <c r="G18250" s="132" t="s">
        <v>24018</v>
      </c>
      <c r="H18250" s="132" t="s">
        <v>20061</v>
      </c>
    </row>
    <row r="18251" spans="1:8" ht="14.5" customHeight="1">
      <c r="A18251" s="131">
        <v>5730137</v>
      </c>
      <c r="B18251" s="131" t="s">
        <v>12347</v>
      </c>
      <c r="D18251" s="132" t="s">
        <v>30053</v>
      </c>
      <c r="E18251" s="132" t="s">
        <v>31002</v>
      </c>
      <c r="F18251" s="132" t="str">
        <f t="shared" si="285"/>
        <v>1563022</v>
      </c>
      <c r="G18251" s="132" t="s">
        <v>24018</v>
      </c>
      <c r="H18251" s="132" t="s">
        <v>24025</v>
      </c>
    </row>
    <row r="18252" spans="1:8" ht="14.5" customHeight="1">
      <c r="A18252" s="131">
        <v>5730136</v>
      </c>
      <c r="B18252" s="131" t="s">
        <v>12348</v>
      </c>
      <c r="D18252" s="132" t="s">
        <v>30053</v>
      </c>
      <c r="E18252" s="132" t="s">
        <v>31497</v>
      </c>
      <c r="F18252" s="132" t="str">
        <f t="shared" si="285"/>
        <v>1563023</v>
      </c>
      <c r="G18252" s="132" t="s">
        <v>24018</v>
      </c>
      <c r="H18252" s="132" t="s">
        <v>24026</v>
      </c>
    </row>
    <row r="18253" spans="1:8" ht="14.5" customHeight="1">
      <c r="A18253" s="131">
        <v>5730136</v>
      </c>
      <c r="B18253" s="131" t="s">
        <v>12348</v>
      </c>
      <c r="D18253" s="132" t="s">
        <v>30053</v>
      </c>
      <c r="E18253" s="132" t="s">
        <v>31003</v>
      </c>
      <c r="F18253" s="132" t="str">
        <f t="shared" si="285"/>
        <v>1563024</v>
      </c>
      <c r="G18253" s="132" t="s">
        <v>24018</v>
      </c>
      <c r="H18253" s="132" t="s">
        <v>24027</v>
      </c>
    </row>
    <row r="18254" spans="1:8" ht="14.5" customHeight="1">
      <c r="A18254" s="131">
        <v>5730136</v>
      </c>
      <c r="B18254" s="131" t="s">
        <v>12348</v>
      </c>
      <c r="D18254" s="132" t="s">
        <v>30054</v>
      </c>
      <c r="E18254" s="132" t="s">
        <v>30993</v>
      </c>
      <c r="F18254" s="132" t="str">
        <f t="shared" si="285"/>
        <v>1565001</v>
      </c>
      <c r="G18254" s="132" t="s">
        <v>24028</v>
      </c>
      <c r="H18254" s="132" t="s">
        <v>14815</v>
      </c>
    </row>
    <row r="18255" spans="1:8" ht="14.5" customHeight="1">
      <c r="A18255" s="131">
        <v>5730136</v>
      </c>
      <c r="B18255" s="131" t="s">
        <v>12348</v>
      </c>
      <c r="D18255" s="132" t="s">
        <v>30054</v>
      </c>
      <c r="E18255" s="132" t="s">
        <v>31486</v>
      </c>
      <c r="F18255" s="132" t="str">
        <f t="shared" si="285"/>
        <v>1565002</v>
      </c>
      <c r="G18255" s="132" t="s">
        <v>24028</v>
      </c>
      <c r="H18255" s="132" t="s">
        <v>24029</v>
      </c>
    </row>
    <row r="18256" spans="1:8" ht="14.5" customHeight="1">
      <c r="A18256" s="131">
        <v>5730134</v>
      </c>
      <c r="B18256" s="131" t="s">
        <v>12349</v>
      </c>
      <c r="D18256" s="132" t="s">
        <v>30054</v>
      </c>
      <c r="E18256" s="132" t="s">
        <v>31487</v>
      </c>
      <c r="F18256" s="132" t="str">
        <f t="shared" si="285"/>
        <v>1565003</v>
      </c>
      <c r="G18256" s="132" t="s">
        <v>24028</v>
      </c>
      <c r="H18256" s="132" t="s">
        <v>15484</v>
      </c>
    </row>
    <row r="18257" spans="1:8" ht="14.5" customHeight="1">
      <c r="A18257" s="131">
        <v>5730134</v>
      </c>
      <c r="B18257" s="131" t="s">
        <v>12349</v>
      </c>
      <c r="D18257" s="132" t="s">
        <v>30054</v>
      </c>
      <c r="E18257" s="132" t="s">
        <v>30994</v>
      </c>
      <c r="F18257" s="132" t="str">
        <f t="shared" si="285"/>
        <v>1565004</v>
      </c>
      <c r="G18257" s="132" t="s">
        <v>24028</v>
      </c>
      <c r="H18257" s="132" t="s">
        <v>15381</v>
      </c>
    </row>
    <row r="18258" spans="1:8" ht="14.5" customHeight="1">
      <c r="A18258" s="131">
        <v>5730135</v>
      </c>
      <c r="B18258" s="131" t="s">
        <v>12350</v>
      </c>
      <c r="D18258" s="132" t="s">
        <v>30054</v>
      </c>
      <c r="E18258" s="132" t="s">
        <v>30995</v>
      </c>
      <c r="F18258" s="132" t="str">
        <f t="shared" si="285"/>
        <v>1565005</v>
      </c>
      <c r="G18258" s="132" t="s">
        <v>24028</v>
      </c>
      <c r="H18258" s="132" t="s">
        <v>18966</v>
      </c>
    </row>
    <row r="18259" spans="1:8" ht="14.5" customHeight="1">
      <c r="A18259" s="131">
        <v>5730135</v>
      </c>
      <c r="B18259" s="131" t="s">
        <v>12350</v>
      </c>
      <c r="D18259" s="132" t="s">
        <v>30054</v>
      </c>
      <c r="E18259" s="132" t="s">
        <v>31488</v>
      </c>
      <c r="F18259" s="132" t="str">
        <f t="shared" si="285"/>
        <v>1565006</v>
      </c>
      <c r="G18259" s="132" t="s">
        <v>24028</v>
      </c>
      <c r="H18259" s="132" t="s">
        <v>18782</v>
      </c>
    </row>
    <row r="18260" spans="1:8" ht="14.5" customHeight="1">
      <c r="A18260" s="131">
        <v>5730131</v>
      </c>
      <c r="B18260" s="131" t="s">
        <v>12351</v>
      </c>
      <c r="D18260" s="132" t="s">
        <v>30054</v>
      </c>
      <c r="E18260" s="132" t="s">
        <v>31489</v>
      </c>
      <c r="F18260" s="132" t="str">
        <f t="shared" si="285"/>
        <v>1565007</v>
      </c>
      <c r="G18260" s="132" t="s">
        <v>24028</v>
      </c>
      <c r="H18260" s="132" t="s">
        <v>15686</v>
      </c>
    </row>
    <row r="18261" spans="1:8" ht="14.5" customHeight="1">
      <c r="A18261" s="131">
        <v>5730131</v>
      </c>
      <c r="B18261" s="131" t="s">
        <v>12351</v>
      </c>
      <c r="D18261" s="132" t="s">
        <v>30054</v>
      </c>
      <c r="E18261" s="132" t="s">
        <v>31807</v>
      </c>
      <c r="F18261" s="132" t="str">
        <f t="shared" si="285"/>
        <v>1565008</v>
      </c>
      <c r="G18261" s="132" t="s">
        <v>24028</v>
      </c>
      <c r="H18261" s="132" t="s">
        <v>15391</v>
      </c>
    </row>
    <row r="18262" spans="1:8" ht="14.5" customHeight="1">
      <c r="A18262" s="131">
        <v>5730064</v>
      </c>
      <c r="B18262" s="131" t="s">
        <v>12352</v>
      </c>
      <c r="D18262" s="132" t="s">
        <v>30054</v>
      </c>
      <c r="E18262" s="132" t="s">
        <v>30996</v>
      </c>
      <c r="F18262" s="132" t="str">
        <f t="shared" si="285"/>
        <v>1565009</v>
      </c>
      <c r="G18262" s="132" t="s">
        <v>24028</v>
      </c>
      <c r="H18262" s="132" t="s">
        <v>18892</v>
      </c>
    </row>
    <row r="18263" spans="1:8" ht="14.5" customHeight="1">
      <c r="A18263" s="131">
        <v>5730064</v>
      </c>
      <c r="B18263" s="131" t="s">
        <v>12352</v>
      </c>
      <c r="D18263" s="132" t="s">
        <v>30054</v>
      </c>
      <c r="E18263" s="132" t="s">
        <v>31490</v>
      </c>
      <c r="F18263" s="132" t="str">
        <f t="shared" si="285"/>
        <v>1565010</v>
      </c>
      <c r="G18263" s="132" t="s">
        <v>24028</v>
      </c>
      <c r="H18263" s="132" t="s">
        <v>24030</v>
      </c>
    </row>
    <row r="18264" spans="1:8" ht="14.5" customHeight="1">
      <c r="A18264" s="131">
        <v>5730064</v>
      </c>
      <c r="B18264" s="131" t="s">
        <v>12352</v>
      </c>
      <c r="D18264" s="132" t="s">
        <v>30054</v>
      </c>
      <c r="E18264" s="132" t="s">
        <v>31491</v>
      </c>
      <c r="F18264" s="132" t="str">
        <f t="shared" si="285"/>
        <v>1565011</v>
      </c>
      <c r="G18264" s="132" t="s">
        <v>24028</v>
      </c>
      <c r="H18264" s="132" t="s">
        <v>18781</v>
      </c>
    </row>
    <row r="18265" spans="1:8" ht="14.5" customHeight="1">
      <c r="A18265" s="131">
        <v>5730064</v>
      </c>
      <c r="B18265" s="131" t="s">
        <v>12352</v>
      </c>
      <c r="D18265" s="132" t="s">
        <v>30054</v>
      </c>
      <c r="E18265" s="132" t="s">
        <v>31492</v>
      </c>
      <c r="F18265" s="132" t="str">
        <f t="shared" si="285"/>
        <v>1565012</v>
      </c>
      <c r="G18265" s="132" t="s">
        <v>24028</v>
      </c>
      <c r="H18265" s="132" t="s">
        <v>18896</v>
      </c>
    </row>
    <row r="18266" spans="1:8" ht="14.5" customHeight="1">
      <c r="A18266" s="131">
        <v>5731197</v>
      </c>
      <c r="B18266" s="131" t="s">
        <v>12353</v>
      </c>
      <c r="D18266" s="132" t="s">
        <v>30054</v>
      </c>
      <c r="E18266" s="132" t="s">
        <v>30997</v>
      </c>
      <c r="F18266" s="132" t="str">
        <f t="shared" si="285"/>
        <v>1565013</v>
      </c>
      <c r="G18266" s="132" t="s">
        <v>24028</v>
      </c>
      <c r="H18266" s="132" t="s">
        <v>16778</v>
      </c>
    </row>
    <row r="18267" spans="1:8" ht="14.5" customHeight="1">
      <c r="A18267" s="131">
        <v>5731197</v>
      </c>
      <c r="B18267" s="131" t="s">
        <v>12353</v>
      </c>
      <c r="D18267" s="132" t="s">
        <v>30054</v>
      </c>
      <c r="E18267" s="132" t="s">
        <v>31493</v>
      </c>
      <c r="F18267" s="132" t="str">
        <f t="shared" si="285"/>
        <v>1565014</v>
      </c>
      <c r="G18267" s="132" t="s">
        <v>24028</v>
      </c>
      <c r="H18267" s="132" t="s">
        <v>15003</v>
      </c>
    </row>
    <row r="18268" spans="1:8" ht="14.5" customHeight="1">
      <c r="A18268" s="131">
        <v>5731111</v>
      </c>
      <c r="B18268" s="131" t="s">
        <v>12354</v>
      </c>
      <c r="D18268" s="132" t="s">
        <v>30054</v>
      </c>
      <c r="E18268" s="132" t="s">
        <v>30998</v>
      </c>
      <c r="F18268" s="132" t="str">
        <f t="shared" si="285"/>
        <v>1565015</v>
      </c>
      <c r="G18268" s="132" t="s">
        <v>24028</v>
      </c>
      <c r="H18268" s="132" t="s">
        <v>23897</v>
      </c>
    </row>
    <row r="18269" spans="1:8" ht="14.5" customHeight="1">
      <c r="A18269" s="131">
        <v>5731111</v>
      </c>
      <c r="B18269" s="131" t="s">
        <v>12354</v>
      </c>
      <c r="D18269" s="132" t="s">
        <v>30054</v>
      </c>
      <c r="E18269" s="132" t="s">
        <v>31494</v>
      </c>
      <c r="F18269" s="132" t="str">
        <f t="shared" si="285"/>
        <v>1565016</v>
      </c>
      <c r="G18269" s="132" t="s">
        <v>24028</v>
      </c>
      <c r="H18269" s="132" t="s">
        <v>15699</v>
      </c>
    </row>
    <row r="18270" spans="1:8" ht="14.5" customHeight="1">
      <c r="A18270" s="131">
        <v>5731111</v>
      </c>
      <c r="B18270" s="131" t="s">
        <v>12354</v>
      </c>
      <c r="D18270" s="132" t="s">
        <v>30054</v>
      </c>
      <c r="E18270" s="132" t="s">
        <v>31495</v>
      </c>
      <c r="F18270" s="132" t="str">
        <f t="shared" si="285"/>
        <v>1565017</v>
      </c>
      <c r="G18270" s="132" t="s">
        <v>24028</v>
      </c>
      <c r="H18270" s="132" t="s">
        <v>24031</v>
      </c>
    </row>
    <row r="18271" spans="1:8" ht="14.5" customHeight="1">
      <c r="A18271" s="131">
        <v>5731104</v>
      </c>
      <c r="B18271" s="131" t="s">
        <v>12355</v>
      </c>
      <c r="D18271" s="132" t="s">
        <v>30054</v>
      </c>
      <c r="E18271" s="132" t="s">
        <v>31496</v>
      </c>
      <c r="F18271" s="132" t="str">
        <f t="shared" si="285"/>
        <v>1565018</v>
      </c>
      <c r="G18271" s="132" t="s">
        <v>24028</v>
      </c>
      <c r="H18271" s="132" t="s">
        <v>14751</v>
      </c>
    </row>
    <row r="18272" spans="1:8" ht="14.5" customHeight="1">
      <c r="A18272" s="131">
        <v>5731104</v>
      </c>
      <c r="B18272" s="131" t="s">
        <v>12355</v>
      </c>
      <c r="D18272" s="132" t="s">
        <v>30054</v>
      </c>
      <c r="E18272" s="132" t="s">
        <v>30999</v>
      </c>
      <c r="F18272" s="132" t="str">
        <f t="shared" si="285"/>
        <v>1565019</v>
      </c>
      <c r="G18272" s="132" t="s">
        <v>24028</v>
      </c>
      <c r="H18272" s="132" t="s">
        <v>16794</v>
      </c>
    </row>
    <row r="18273" spans="1:8" ht="14.5" customHeight="1">
      <c r="A18273" s="131">
        <v>5731101</v>
      </c>
      <c r="B18273" s="131" t="s">
        <v>12356</v>
      </c>
      <c r="D18273" s="132" t="s">
        <v>30054</v>
      </c>
      <c r="E18273" s="132" t="s">
        <v>31000</v>
      </c>
      <c r="F18273" s="132" t="str">
        <f t="shared" si="285"/>
        <v>1565020</v>
      </c>
      <c r="G18273" s="132" t="s">
        <v>24028</v>
      </c>
      <c r="H18273" s="132" t="s">
        <v>21783</v>
      </c>
    </row>
    <row r="18274" spans="1:8" ht="14.5" customHeight="1">
      <c r="A18274" s="131">
        <v>5731101</v>
      </c>
      <c r="B18274" s="131" t="s">
        <v>12356</v>
      </c>
      <c r="D18274" s="132" t="s">
        <v>30054</v>
      </c>
      <c r="E18274" s="132" t="s">
        <v>31001</v>
      </c>
      <c r="F18274" s="132" t="str">
        <f t="shared" si="285"/>
        <v>1565021</v>
      </c>
      <c r="G18274" s="132" t="s">
        <v>24028</v>
      </c>
      <c r="H18274" s="132" t="s">
        <v>24032</v>
      </c>
    </row>
    <row r="18275" spans="1:8" ht="14.5" customHeight="1">
      <c r="A18275" s="131">
        <v>5731118</v>
      </c>
      <c r="B18275" s="131" t="s">
        <v>12357</v>
      </c>
      <c r="D18275" s="132" t="s">
        <v>30055</v>
      </c>
      <c r="E18275" s="132" t="s">
        <v>31486</v>
      </c>
      <c r="F18275" s="132" t="str">
        <f t="shared" si="285"/>
        <v>1566002</v>
      </c>
      <c r="G18275" s="132" t="s">
        <v>24033</v>
      </c>
      <c r="H18275" s="132" t="s">
        <v>15805</v>
      </c>
    </row>
    <row r="18276" spans="1:8" ht="14.5" customHeight="1">
      <c r="A18276" s="131">
        <v>5731118</v>
      </c>
      <c r="B18276" s="131" t="s">
        <v>12357</v>
      </c>
      <c r="D18276" s="132" t="s">
        <v>30055</v>
      </c>
      <c r="E18276" s="132" t="s">
        <v>31487</v>
      </c>
      <c r="F18276" s="132" t="str">
        <f t="shared" si="285"/>
        <v>1566003</v>
      </c>
      <c r="G18276" s="132" t="s">
        <v>24033</v>
      </c>
      <c r="H18276" s="132" t="s">
        <v>15680</v>
      </c>
    </row>
    <row r="18277" spans="1:8" ht="14.5" customHeight="1">
      <c r="A18277" s="131">
        <v>5731103</v>
      </c>
      <c r="B18277" s="131" t="s">
        <v>12358</v>
      </c>
      <c r="D18277" s="132" t="s">
        <v>30055</v>
      </c>
      <c r="E18277" s="132" t="s">
        <v>30994</v>
      </c>
      <c r="F18277" s="132" t="str">
        <f t="shared" si="285"/>
        <v>1566004</v>
      </c>
      <c r="G18277" s="132" t="s">
        <v>24033</v>
      </c>
      <c r="H18277" s="132" t="s">
        <v>15377</v>
      </c>
    </row>
    <row r="18278" spans="1:8" ht="14.5" customHeight="1">
      <c r="A18278" s="131">
        <v>5731103</v>
      </c>
      <c r="B18278" s="131" t="s">
        <v>12358</v>
      </c>
      <c r="D18278" s="132" t="s">
        <v>30055</v>
      </c>
      <c r="E18278" s="132" t="s">
        <v>30995</v>
      </c>
      <c r="F18278" s="132" t="str">
        <f t="shared" si="285"/>
        <v>1566005</v>
      </c>
      <c r="G18278" s="132" t="s">
        <v>24033</v>
      </c>
      <c r="H18278" s="132" t="s">
        <v>24034</v>
      </c>
    </row>
    <row r="18279" spans="1:8" ht="14.5" customHeight="1">
      <c r="A18279" s="131">
        <v>5731103</v>
      </c>
      <c r="B18279" s="131" t="s">
        <v>12358</v>
      </c>
      <c r="D18279" s="132" t="s">
        <v>30055</v>
      </c>
      <c r="E18279" s="132" t="s">
        <v>31488</v>
      </c>
      <c r="F18279" s="132" t="str">
        <f t="shared" si="285"/>
        <v>1566006</v>
      </c>
      <c r="G18279" s="132" t="s">
        <v>24033</v>
      </c>
      <c r="H18279" s="132" t="s">
        <v>15378</v>
      </c>
    </row>
    <row r="18280" spans="1:8" ht="14.5" customHeight="1">
      <c r="A18280" s="131">
        <v>5731112</v>
      </c>
      <c r="B18280" s="131" t="s">
        <v>12359</v>
      </c>
      <c r="D18280" s="132" t="s">
        <v>30055</v>
      </c>
      <c r="E18280" s="132" t="s">
        <v>31489</v>
      </c>
      <c r="F18280" s="132" t="str">
        <f t="shared" si="285"/>
        <v>1566007</v>
      </c>
      <c r="G18280" s="132" t="s">
        <v>24033</v>
      </c>
      <c r="H18280" s="132" t="s">
        <v>15686</v>
      </c>
    </row>
    <row r="18281" spans="1:8" ht="14.5" customHeight="1">
      <c r="A18281" s="131">
        <v>5731112</v>
      </c>
      <c r="B18281" s="131" t="s">
        <v>12359</v>
      </c>
      <c r="D18281" s="132" t="s">
        <v>30055</v>
      </c>
      <c r="E18281" s="132" t="s">
        <v>31807</v>
      </c>
      <c r="F18281" s="132" t="str">
        <f t="shared" si="285"/>
        <v>1566008</v>
      </c>
      <c r="G18281" s="132" t="s">
        <v>24033</v>
      </c>
      <c r="H18281" s="132" t="s">
        <v>17438</v>
      </c>
    </row>
    <row r="18282" spans="1:8" ht="14.5" customHeight="1">
      <c r="A18282" s="131">
        <v>5731112</v>
      </c>
      <c r="B18282" s="131" t="s">
        <v>12359</v>
      </c>
      <c r="D18282" s="132" t="s">
        <v>30055</v>
      </c>
      <c r="E18282" s="132" t="s">
        <v>30996</v>
      </c>
      <c r="F18282" s="132" t="str">
        <f t="shared" si="285"/>
        <v>1566009</v>
      </c>
      <c r="G18282" s="132" t="s">
        <v>24033</v>
      </c>
      <c r="H18282" s="132" t="s">
        <v>17158</v>
      </c>
    </row>
    <row r="18283" spans="1:8" ht="14.5" customHeight="1">
      <c r="A18283" s="131">
        <v>5731113</v>
      </c>
      <c r="B18283" s="131" t="s">
        <v>12360</v>
      </c>
      <c r="D18283" s="132" t="s">
        <v>30055</v>
      </c>
      <c r="E18283" s="132" t="s">
        <v>31490</v>
      </c>
      <c r="F18283" s="132" t="str">
        <f t="shared" si="285"/>
        <v>1566010</v>
      </c>
      <c r="G18283" s="132" t="s">
        <v>24033</v>
      </c>
      <c r="H18283" s="132" t="s">
        <v>23768</v>
      </c>
    </row>
    <row r="18284" spans="1:8" ht="14.5" customHeight="1">
      <c r="A18284" s="131">
        <v>5731113</v>
      </c>
      <c r="B18284" s="131" t="s">
        <v>12360</v>
      </c>
      <c r="D18284" s="132" t="s">
        <v>30055</v>
      </c>
      <c r="E18284" s="132" t="s">
        <v>31491</v>
      </c>
      <c r="F18284" s="132" t="str">
        <f t="shared" si="285"/>
        <v>1566011</v>
      </c>
      <c r="G18284" s="132" t="s">
        <v>24033</v>
      </c>
      <c r="H18284" s="132" t="s">
        <v>18791</v>
      </c>
    </row>
    <row r="18285" spans="1:8" ht="14.5" customHeight="1">
      <c r="A18285" s="131">
        <v>5731113</v>
      </c>
      <c r="B18285" s="131" t="s">
        <v>12360</v>
      </c>
      <c r="D18285" s="132" t="s">
        <v>30055</v>
      </c>
      <c r="E18285" s="132" t="s">
        <v>30997</v>
      </c>
      <c r="F18285" s="132" t="str">
        <f t="shared" si="285"/>
        <v>1566013</v>
      </c>
      <c r="G18285" s="132" t="s">
        <v>24033</v>
      </c>
      <c r="H18285" s="132" t="s">
        <v>24035</v>
      </c>
    </row>
    <row r="18286" spans="1:8" ht="14.5" customHeight="1">
      <c r="A18286" s="131">
        <v>5730073</v>
      </c>
      <c r="B18286" s="131" t="s">
        <v>12361</v>
      </c>
      <c r="D18286" s="132" t="s">
        <v>30055</v>
      </c>
      <c r="E18286" s="132" t="s">
        <v>31493</v>
      </c>
      <c r="F18286" s="132" t="str">
        <f t="shared" si="285"/>
        <v>1566014</v>
      </c>
      <c r="G18286" s="132" t="s">
        <v>24033</v>
      </c>
      <c r="H18286" s="132" t="s">
        <v>15003</v>
      </c>
    </row>
    <row r="18287" spans="1:8" ht="14.5" customHeight="1">
      <c r="A18287" s="131">
        <v>5730073</v>
      </c>
      <c r="B18287" s="131" t="s">
        <v>12361</v>
      </c>
      <c r="D18287" s="132" t="s">
        <v>30055</v>
      </c>
      <c r="E18287" s="132" t="s">
        <v>30998</v>
      </c>
      <c r="F18287" s="132" t="str">
        <f t="shared" si="285"/>
        <v>1566015</v>
      </c>
      <c r="G18287" s="132" t="s">
        <v>24033</v>
      </c>
      <c r="H18287" s="132" t="s">
        <v>24036</v>
      </c>
    </row>
    <row r="18288" spans="1:8" ht="14.5" customHeight="1">
      <c r="A18288" s="131">
        <v>5731161</v>
      </c>
      <c r="B18288" s="131" t="s">
        <v>12362</v>
      </c>
      <c r="D18288" s="132" t="s">
        <v>30055</v>
      </c>
      <c r="E18288" s="132" t="s">
        <v>31000</v>
      </c>
      <c r="F18288" s="132" t="str">
        <f t="shared" si="285"/>
        <v>1566020</v>
      </c>
      <c r="G18288" s="132" t="s">
        <v>24033</v>
      </c>
      <c r="H18288" s="132" t="s">
        <v>15714</v>
      </c>
    </row>
    <row r="18289" spans="1:8" ht="14.5" customHeight="1">
      <c r="A18289" s="131">
        <v>5731161</v>
      </c>
      <c r="B18289" s="131" t="s">
        <v>12362</v>
      </c>
      <c r="D18289" s="132" t="s">
        <v>30055</v>
      </c>
      <c r="E18289" s="132" t="s">
        <v>31001</v>
      </c>
      <c r="F18289" s="132" t="str">
        <f t="shared" si="285"/>
        <v>1566021</v>
      </c>
      <c r="G18289" s="132" t="s">
        <v>24033</v>
      </c>
      <c r="H18289" s="132" t="s">
        <v>21850</v>
      </c>
    </row>
    <row r="18290" spans="1:8" ht="14.5" customHeight="1">
      <c r="A18290" s="131">
        <v>5731161</v>
      </c>
      <c r="B18290" s="131" t="s">
        <v>12362</v>
      </c>
      <c r="D18290" s="132" t="s">
        <v>30055</v>
      </c>
      <c r="E18290" s="132" t="s">
        <v>31002</v>
      </c>
      <c r="F18290" s="132" t="str">
        <f t="shared" si="285"/>
        <v>1566022</v>
      </c>
      <c r="G18290" s="132" t="s">
        <v>24033</v>
      </c>
      <c r="H18290" s="132" t="s">
        <v>24037</v>
      </c>
    </row>
    <row r="18291" spans="1:8" ht="14.5" customHeight="1">
      <c r="A18291" s="131">
        <v>5731161</v>
      </c>
      <c r="B18291" s="131" t="s">
        <v>12362</v>
      </c>
      <c r="D18291" s="132" t="s">
        <v>30055</v>
      </c>
      <c r="E18291" s="132" t="s">
        <v>31497</v>
      </c>
      <c r="F18291" s="132" t="str">
        <f t="shared" si="285"/>
        <v>1566023</v>
      </c>
      <c r="G18291" s="132" t="s">
        <v>24033</v>
      </c>
      <c r="H18291" s="132" t="s">
        <v>24038</v>
      </c>
    </row>
    <row r="18292" spans="1:8" ht="14.5" customHeight="1">
      <c r="A18292" s="131">
        <v>5731131</v>
      </c>
      <c r="B18292" s="131" t="s">
        <v>12363</v>
      </c>
      <c r="D18292" s="132" t="s">
        <v>30055</v>
      </c>
      <c r="E18292" s="132" t="s">
        <v>31003</v>
      </c>
      <c r="F18292" s="132" t="str">
        <f t="shared" si="285"/>
        <v>1566024</v>
      </c>
      <c r="G18292" s="132" t="s">
        <v>24033</v>
      </c>
      <c r="H18292" s="132" t="s">
        <v>24039</v>
      </c>
    </row>
    <row r="18293" spans="1:8" ht="14.5" customHeight="1">
      <c r="A18293" s="131">
        <v>5731131</v>
      </c>
      <c r="B18293" s="131" t="s">
        <v>12363</v>
      </c>
      <c r="D18293" s="132" t="s">
        <v>30055</v>
      </c>
      <c r="E18293" s="132" t="s">
        <v>31498</v>
      </c>
      <c r="F18293" s="132" t="str">
        <f t="shared" si="285"/>
        <v>1566025</v>
      </c>
      <c r="G18293" s="132" t="s">
        <v>24033</v>
      </c>
      <c r="H18293" s="132" t="s">
        <v>24040</v>
      </c>
    </row>
    <row r="18294" spans="1:8" ht="14.5" customHeight="1">
      <c r="A18294" s="131">
        <v>5730084</v>
      </c>
      <c r="B18294" s="131" t="s">
        <v>12364</v>
      </c>
      <c r="D18294" s="132" t="s">
        <v>30056</v>
      </c>
      <c r="E18294" s="132" t="s">
        <v>30993</v>
      </c>
      <c r="F18294" s="132" t="str">
        <f t="shared" si="285"/>
        <v>1580001</v>
      </c>
      <c r="G18294" s="132" t="s">
        <v>24041</v>
      </c>
      <c r="H18294" s="132" t="s">
        <v>14751</v>
      </c>
    </row>
    <row r="18295" spans="1:8" ht="14.5" customHeight="1">
      <c r="A18295" s="131">
        <v>5730084</v>
      </c>
      <c r="B18295" s="131" t="s">
        <v>12364</v>
      </c>
      <c r="D18295" s="132" t="s">
        <v>30056</v>
      </c>
      <c r="E18295" s="132" t="s">
        <v>31486</v>
      </c>
      <c r="F18295" s="132" t="str">
        <f t="shared" si="285"/>
        <v>1580002</v>
      </c>
      <c r="G18295" s="132" t="s">
        <v>24041</v>
      </c>
      <c r="H18295" s="132" t="s">
        <v>16528</v>
      </c>
    </row>
    <row r="18296" spans="1:8" ht="14.5" customHeight="1">
      <c r="A18296" s="131">
        <v>5730084</v>
      </c>
      <c r="B18296" s="131" t="s">
        <v>12364</v>
      </c>
      <c r="D18296" s="132" t="s">
        <v>30056</v>
      </c>
      <c r="E18296" s="132" t="s">
        <v>31487</v>
      </c>
      <c r="F18296" s="132" t="str">
        <f t="shared" si="285"/>
        <v>1580003</v>
      </c>
      <c r="G18296" s="132" t="s">
        <v>24041</v>
      </c>
      <c r="H18296" s="132" t="s">
        <v>18989</v>
      </c>
    </row>
    <row r="18297" spans="1:8" ht="14.5" customHeight="1">
      <c r="A18297" s="131">
        <v>5730084</v>
      </c>
      <c r="B18297" s="131" t="s">
        <v>12364</v>
      </c>
      <c r="D18297" s="132" t="s">
        <v>30056</v>
      </c>
      <c r="E18297" s="132" t="s">
        <v>30994</v>
      </c>
      <c r="F18297" s="132" t="str">
        <f t="shared" si="285"/>
        <v>1580004</v>
      </c>
      <c r="G18297" s="132" t="s">
        <v>24041</v>
      </c>
      <c r="H18297" s="132" t="s">
        <v>18456</v>
      </c>
    </row>
    <row r="18298" spans="1:8" ht="14.5" customHeight="1">
      <c r="A18298" s="131">
        <v>5730084</v>
      </c>
      <c r="B18298" s="131" t="s">
        <v>12364</v>
      </c>
      <c r="D18298" s="132" t="s">
        <v>30056</v>
      </c>
      <c r="E18298" s="132" t="s">
        <v>30995</v>
      </c>
      <c r="F18298" s="132" t="str">
        <f t="shared" si="285"/>
        <v>1580005</v>
      </c>
      <c r="G18298" s="132" t="s">
        <v>24041</v>
      </c>
      <c r="H18298" s="132" t="s">
        <v>18996</v>
      </c>
    </row>
    <row r="18299" spans="1:8" ht="14.5" customHeight="1">
      <c r="A18299" s="131">
        <v>5730084</v>
      </c>
      <c r="B18299" s="131" t="s">
        <v>12364</v>
      </c>
      <c r="D18299" s="132" t="s">
        <v>30056</v>
      </c>
      <c r="E18299" s="132" t="s">
        <v>31488</v>
      </c>
      <c r="F18299" s="132" t="str">
        <f t="shared" si="285"/>
        <v>1580006</v>
      </c>
      <c r="G18299" s="132" t="s">
        <v>24041</v>
      </c>
      <c r="H18299" s="132" t="s">
        <v>24042</v>
      </c>
    </row>
    <row r="18300" spans="1:8" ht="14.5" customHeight="1">
      <c r="A18300" s="131">
        <v>5730084</v>
      </c>
      <c r="B18300" s="131" t="s">
        <v>12364</v>
      </c>
      <c r="D18300" s="132" t="s">
        <v>30057</v>
      </c>
      <c r="E18300" s="132" t="s">
        <v>31486</v>
      </c>
      <c r="F18300" s="132" t="str">
        <f t="shared" si="285"/>
        <v>1581002</v>
      </c>
      <c r="G18300" s="132" t="s">
        <v>24043</v>
      </c>
      <c r="H18300" s="132" t="s">
        <v>15805</v>
      </c>
    </row>
    <row r="18301" spans="1:8" ht="14.5" customHeight="1">
      <c r="A18301" s="131">
        <v>5730084</v>
      </c>
      <c r="B18301" s="131" t="s">
        <v>12364</v>
      </c>
      <c r="D18301" s="132" t="s">
        <v>30057</v>
      </c>
      <c r="E18301" s="132" t="s">
        <v>30994</v>
      </c>
      <c r="F18301" s="132" t="str">
        <f t="shared" si="285"/>
        <v>1581004</v>
      </c>
      <c r="G18301" s="132" t="s">
        <v>24043</v>
      </c>
      <c r="H18301" s="132" t="s">
        <v>16554</v>
      </c>
    </row>
    <row r="18302" spans="1:8" ht="14.5" customHeight="1">
      <c r="A18302" s="131">
        <v>5730084</v>
      </c>
      <c r="B18302" s="131" t="s">
        <v>12364</v>
      </c>
      <c r="D18302" s="132" t="s">
        <v>30057</v>
      </c>
      <c r="E18302" s="132" t="s">
        <v>30995</v>
      </c>
      <c r="F18302" s="132" t="str">
        <f t="shared" si="285"/>
        <v>1581005</v>
      </c>
      <c r="G18302" s="132" t="s">
        <v>24043</v>
      </c>
      <c r="H18302" s="132" t="s">
        <v>18974</v>
      </c>
    </row>
    <row r="18303" spans="1:8" ht="14.5" customHeight="1">
      <c r="A18303" s="131">
        <v>5730084</v>
      </c>
      <c r="B18303" s="131" t="s">
        <v>12364</v>
      </c>
      <c r="D18303" s="132" t="s">
        <v>30057</v>
      </c>
      <c r="E18303" s="132" t="s">
        <v>31488</v>
      </c>
      <c r="F18303" s="132" t="str">
        <f t="shared" si="285"/>
        <v>1581006</v>
      </c>
      <c r="G18303" s="132" t="s">
        <v>24043</v>
      </c>
      <c r="H18303" s="132" t="s">
        <v>18979</v>
      </c>
    </row>
    <row r="18304" spans="1:8" ht="14.5" customHeight="1">
      <c r="A18304" s="131">
        <v>5730084</v>
      </c>
      <c r="B18304" s="131" t="s">
        <v>12364</v>
      </c>
      <c r="D18304" s="132" t="s">
        <v>30057</v>
      </c>
      <c r="E18304" s="132" t="s">
        <v>31489</v>
      </c>
      <c r="F18304" s="132" t="str">
        <f t="shared" si="285"/>
        <v>1581007</v>
      </c>
      <c r="G18304" s="132" t="s">
        <v>24043</v>
      </c>
      <c r="H18304" s="132" t="s">
        <v>18931</v>
      </c>
    </row>
    <row r="18305" spans="1:8" ht="14.5" customHeight="1">
      <c r="A18305" s="131">
        <v>5730084</v>
      </c>
      <c r="B18305" s="131" t="s">
        <v>12364</v>
      </c>
      <c r="D18305" s="132" t="s">
        <v>30057</v>
      </c>
      <c r="E18305" s="132" t="s">
        <v>31807</v>
      </c>
      <c r="F18305" s="132" t="str">
        <f t="shared" si="285"/>
        <v>1581008</v>
      </c>
      <c r="G18305" s="132" t="s">
        <v>24043</v>
      </c>
      <c r="H18305" s="132" t="s">
        <v>18980</v>
      </c>
    </row>
    <row r="18306" spans="1:8" ht="14.5" customHeight="1">
      <c r="A18306" s="131">
        <v>5731145</v>
      </c>
      <c r="B18306" s="131" t="s">
        <v>12365</v>
      </c>
      <c r="D18306" s="132" t="s">
        <v>30057</v>
      </c>
      <c r="E18306" s="132" t="s">
        <v>30996</v>
      </c>
      <c r="F18306" s="132" t="str">
        <f t="shared" si="285"/>
        <v>1581009</v>
      </c>
      <c r="G18306" s="132" t="s">
        <v>24043</v>
      </c>
      <c r="H18306" s="132" t="s">
        <v>18981</v>
      </c>
    </row>
    <row r="18307" spans="1:8" ht="14.5" customHeight="1">
      <c r="A18307" s="131">
        <v>5731145</v>
      </c>
      <c r="B18307" s="131" t="s">
        <v>12365</v>
      </c>
      <c r="D18307" s="132" t="s">
        <v>30057</v>
      </c>
      <c r="E18307" s="132" t="s">
        <v>31490</v>
      </c>
      <c r="F18307" s="132" t="str">
        <f t="shared" ref="F18307:F18370" si="286">TEXT(D18307,"0000")&amp;TEXT(E18307,"000")</f>
        <v>1581010</v>
      </c>
      <c r="G18307" s="132" t="s">
        <v>24043</v>
      </c>
      <c r="H18307" s="132" t="s">
        <v>24044</v>
      </c>
    </row>
    <row r="18308" spans="1:8" ht="14.5" customHeight="1">
      <c r="A18308" s="131">
        <v>5731153</v>
      </c>
      <c r="B18308" s="131" t="s">
        <v>12366</v>
      </c>
      <c r="D18308" s="132" t="s">
        <v>30057</v>
      </c>
      <c r="E18308" s="132" t="s">
        <v>31491</v>
      </c>
      <c r="F18308" s="132" t="str">
        <f t="shared" si="286"/>
        <v>1581011</v>
      </c>
      <c r="G18308" s="132" t="s">
        <v>24043</v>
      </c>
      <c r="H18308" s="132" t="s">
        <v>24045</v>
      </c>
    </row>
    <row r="18309" spans="1:8" ht="14.5" customHeight="1">
      <c r="A18309" s="131">
        <v>5731153</v>
      </c>
      <c r="B18309" s="131" t="s">
        <v>12366</v>
      </c>
      <c r="D18309" s="132" t="s">
        <v>30057</v>
      </c>
      <c r="E18309" s="132" t="s">
        <v>31492</v>
      </c>
      <c r="F18309" s="132" t="str">
        <f t="shared" si="286"/>
        <v>1581012</v>
      </c>
      <c r="G18309" s="132" t="s">
        <v>24043</v>
      </c>
      <c r="H18309" s="132" t="s">
        <v>18914</v>
      </c>
    </row>
    <row r="18310" spans="1:8" ht="14.5" customHeight="1">
      <c r="A18310" s="131">
        <v>5731153</v>
      </c>
      <c r="B18310" s="131" t="s">
        <v>12366</v>
      </c>
      <c r="D18310" s="132" t="s">
        <v>30057</v>
      </c>
      <c r="E18310" s="132" t="s">
        <v>30997</v>
      </c>
      <c r="F18310" s="132" t="str">
        <f t="shared" si="286"/>
        <v>1581013</v>
      </c>
      <c r="G18310" s="132" t="s">
        <v>24043</v>
      </c>
      <c r="H18310" s="132" t="s">
        <v>18916</v>
      </c>
    </row>
    <row r="18311" spans="1:8" ht="14.5" customHeight="1">
      <c r="A18311" s="131">
        <v>5731138</v>
      </c>
      <c r="B18311" s="131" t="s">
        <v>12367</v>
      </c>
      <c r="D18311" s="132" t="s">
        <v>30057</v>
      </c>
      <c r="E18311" s="132" t="s">
        <v>30998</v>
      </c>
      <c r="F18311" s="132" t="str">
        <f t="shared" si="286"/>
        <v>1581015</v>
      </c>
      <c r="G18311" s="132" t="s">
        <v>24043</v>
      </c>
      <c r="H18311" s="132" t="s">
        <v>18908</v>
      </c>
    </row>
    <row r="18312" spans="1:8" ht="14.5" customHeight="1">
      <c r="A18312" s="131">
        <v>5731138</v>
      </c>
      <c r="B18312" s="131" t="s">
        <v>12367</v>
      </c>
      <c r="D18312" s="132" t="s">
        <v>30057</v>
      </c>
      <c r="E18312" s="132" t="s">
        <v>31494</v>
      </c>
      <c r="F18312" s="132" t="str">
        <f t="shared" si="286"/>
        <v>1581016</v>
      </c>
      <c r="G18312" s="132" t="s">
        <v>24043</v>
      </c>
      <c r="H18312" s="132" t="s">
        <v>18930</v>
      </c>
    </row>
    <row r="18313" spans="1:8" ht="14.5" customHeight="1">
      <c r="A18313" s="131">
        <v>5731138</v>
      </c>
      <c r="B18313" s="131" t="s">
        <v>12367</v>
      </c>
      <c r="D18313" s="132" t="s">
        <v>30057</v>
      </c>
      <c r="E18313" s="132" t="s">
        <v>31495</v>
      </c>
      <c r="F18313" s="132" t="str">
        <f t="shared" si="286"/>
        <v>1581017</v>
      </c>
      <c r="G18313" s="132" t="s">
        <v>24043</v>
      </c>
      <c r="H18313" s="132" t="s">
        <v>15027</v>
      </c>
    </row>
    <row r="18314" spans="1:8" ht="14.5" customHeight="1">
      <c r="A18314" s="131">
        <v>5731132</v>
      </c>
      <c r="B18314" s="131" t="s">
        <v>12368</v>
      </c>
      <c r="D18314" s="132" t="s">
        <v>30057</v>
      </c>
      <c r="E18314" s="132" t="s">
        <v>31496</v>
      </c>
      <c r="F18314" s="132" t="str">
        <f t="shared" si="286"/>
        <v>1581018</v>
      </c>
      <c r="G18314" s="132" t="s">
        <v>24043</v>
      </c>
      <c r="H18314" s="132" t="s">
        <v>24046</v>
      </c>
    </row>
    <row r="18315" spans="1:8" ht="14.5" customHeight="1">
      <c r="A18315" s="131">
        <v>5731132</v>
      </c>
      <c r="B18315" s="131" t="s">
        <v>12368</v>
      </c>
      <c r="D18315" s="132" t="s">
        <v>30057</v>
      </c>
      <c r="E18315" s="132" t="s">
        <v>30999</v>
      </c>
      <c r="F18315" s="132" t="str">
        <f t="shared" si="286"/>
        <v>1581019</v>
      </c>
      <c r="G18315" s="132" t="s">
        <v>24043</v>
      </c>
      <c r="H18315" s="132" t="s">
        <v>24047</v>
      </c>
    </row>
    <row r="18316" spans="1:8" ht="14.5" customHeight="1">
      <c r="A18316" s="131">
        <v>5731132</v>
      </c>
      <c r="B18316" s="131" t="s">
        <v>12368</v>
      </c>
      <c r="D18316" s="132" t="s">
        <v>30057</v>
      </c>
      <c r="E18316" s="132" t="s">
        <v>31497</v>
      </c>
      <c r="F18316" s="132" t="str">
        <f t="shared" si="286"/>
        <v>1581023</v>
      </c>
      <c r="G18316" s="132" t="s">
        <v>24043</v>
      </c>
      <c r="H18316" s="132" t="s">
        <v>14935</v>
      </c>
    </row>
    <row r="18317" spans="1:8" ht="14.5" customHeight="1">
      <c r="A18317" s="131">
        <v>5731152</v>
      </c>
      <c r="B18317" s="131" t="s">
        <v>12369</v>
      </c>
      <c r="D18317" s="132" t="s">
        <v>30057</v>
      </c>
      <c r="E18317" s="132" t="s">
        <v>31521</v>
      </c>
      <c r="F18317" s="132" t="str">
        <f t="shared" si="286"/>
        <v>1581063</v>
      </c>
      <c r="G18317" s="132" t="s">
        <v>24043</v>
      </c>
      <c r="H18317" s="132" t="s">
        <v>24048</v>
      </c>
    </row>
    <row r="18318" spans="1:8" ht="14.5" customHeight="1">
      <c r="A18318" s="131">
        <v>5731152</v>
      </c>
      <c r="B18318" s="131" t="s">
        <v>12369</v>
      </c>
      <c r="D18318" s="132" t="s">
        <v>30057</v>
      </c>
      <c r="E18318" s="132" t="s">
        <v>31019</v>
      </c>
      <c r="F18318" s="132" t="str">
        <f t="shared" si="286"/>
        <v>1581064</v>
      </c>
      <c r="G18318" s="132" t="s">
        <v>24043</v>
      </c>
      <c r="H18318" s="132" t="s">
        <v>18952</v>
      </c>
    </row>
    <row r="18319" spans="1:8" ht="14.5" customHeight="1">
      <c r="A18319" s="131">
        <v>5731152</v>
      </c>
      <c r="B18319" s="131" t="s">
        <v>12369</v>
      </c>
      <c r="D18319" s="132" t="s">
        <v>30057</v>
      </c>
      <c r="E18319" s="132" t="s">
        <v>31522</v>
      </c>
      <c r="F18319" s="132" t="str">
        <f t="shared" si="286"/>
        <v>1581065</v>
      </c>
      <c r="G18319" s="132" t="s">
        <v>24043</v>
      </c>
      <c r="H18319" s="132" t="s">
        <v>16928</v>
      </c>
    </row>
    <row r="18320" spans="1:8" ht="14.5" customHeight="1">
      <c r="A18320" s="131">
        <v>5731154</v>
      </c>
      <c r="B18320" s="131" t="s">
        <v>12370</v>
      </c>
      <c r="D18320" s="132" t="s">
        <v>30057</v>
      </c>
      <c r="E18320" s="132" t="s">
        <v>31020</v>
      </c>
      <c r="F18320" s="132" t="str">
        <f t="shared" si="286"/>
        <v>1581066</v>
      </c>
      <c r="G18320" s="132" t="s">
        <v>24043</v>
      </c>
      <c r="H18320" s="132" t="s">
        <v>14864</v>
      </c>
    </row>
    <row r="18321" spans="1:8" ht="14.5" customHeight="1">
      <c r="A18321" s="131">
        <v>5731154</v>
      </c>
      <c r="B18321" s="131" t="s">
        <v>12370</v>
      </c>
      <c r="D18321" s="132" t="s">
        <v>30057</v>
      </c>
      <c r="E18321" s="132" t="s">
        <v>31523</v>
      </c>
      <c r="F18321" s="132" t="str">
        <f t="shared" si="286"/>
        <v>1581067</v>
      </c>
      <c r="G18321" s="132" t="s">
        <v>24043</v>
      </c>
      <c r="H18321" s="132" t="s">
        <v>24049</v>
      </c>
    </row>
    <row r="18322" spans="1:8" ht="14.5" customHeight="1">
      <c r="A18322" s="131">
        <v>5731154</v>
      </c>
      <c r="B18322" s="131" t="s">
        <v>12370</v>
      </c>
      <c r="D18322" s="132" t="s">
        <v>30057</v>
      </c>
      <c r="E18322" s="132" t="s">
        <v>31021</v>
      </c>
      <c r="F18322" s="132" t="str">
        <f t="shared" si="286"/>
        <v>1581068</v>
      </c>
      <c r="G18322" s="132" t="s">
        <v>24043</v>
      </c>
      <c r="H18322" s="132" t="s">
        <v>17847</v>
      </c>
    </row>
    <row r="18323" spans="1:8" ht="14.5" customHeight="1">
      <c r="A18323" s="131">
        <v>5731155</v>
      </c>
      <c r="B18323" s="131" t="s">
        <v>12371</v>
      </c>
      <c r="D18323" s="132" t="s">
        <v>30057</v>
      </c>
      <c r="E18323" s="132" t="s">
        <v>31022</v>
      </c>
      <c r="F18323" s="132" t="str">
        <f t="shared" si="286"/>
        <v>1581069</v>
      </c>
      <c r="G18323" s="132" t="s">
        <v>24043</v>
      </c>
      <c r="H18323" s="132" t="s">
        <v>18986</v>
      </c>
    </row>
    <row r="18324" spans="1:8" ht="14.5" customHeight="1">
      <c r="A18324" s="131">
        <v>5731155</v>
      </c>
      <c r="B18324" s="131" t="s">
        <v>12371</v>
      </c>
      <c r="D18324" s="132" t="s">
        <v>30057</v>
      </c>
      <c r="E18324" s="132" t="s">
        <v>31077</v>
      </c>
      <c r="F18324" s="132" t="str">
        <f t="shared" si="286"/>
        <v>1581170</v>
      </c>
      <c r="G18324" s="132" t="s">
        <v>24043</v>
      </c>
      <c r="H18324" s="132" t="s">
        <v>20201</v>
      </c>
    </row>
    <row r="18325" spans="1:8" ht="14.5" customHeight="1">
      <c r="A18325" s="131">
        <v>5731155</v>
      </c>
      <c r="B18325" s="131" t="s">
        <v>12371</v>
      </c>
      <c r="D18325" s="132" t="s">
        <v>30057</v>
      </c>
      <c r="E18325" s="132" t="s">
        <v>31086</v>
      </c>
      <c r="F18325" s="132" t="str">
        <f t="shared" si="286"/>
        <v>1581182</v>
      </c>
      <c r="G18325" s="132" t="s">
        <v>24043</v>
      </c>
      <c r="H18325" s="132" t="s">
        <v>24050</v>
      </c>
    </row>
    <row r="18326" spans="1:8" ht="14.5" customHeight="1">
      <c r="A18326" s="131">
        <v>5731133</v>
      </c>
      <c r="B18326" s="131" t="s">
        <v>12372</v>
      </c>
      <c r="D18326" s="132" t="s">
        <v>30057</v>
      </c>
      <c r="E18326" s="132" t="s">
        <v>31566</v>
      </c>
      <c r="F18326" s="132" t="str">
        <f t="shared" si="286"/>
        <v>1581183</v>
      </c>
      <c r="G18326" s="132" t="s">
        <v>24043</v>
      </c>
      <c r="H18326" s="132" t="s">
        <v>20955</v>
      </c>
    </row>
    <row r="18327" spans="1:8" ht="14.5" customHeight="1">
      <c r="A18327" s="131">
        <v>5731133</v>
      </c>
      <c r="B18327" s="131" t="s">
        <v>12372</v>
      </c>
      <c r="D18327" s="132" t="s">
        <v>30057</v>
      </c>
      <c r="E18327" s="132" t="s">
        <v>31087</v>
      </c>
      <c r="F18327" s="132" t="str">
        <f t="shared" si="286"/>
        <v>1581184</v>
      </c>
      <c r="G18327" s="132" t="s">
        <v>24043</v>
      </c>
      <c r="H18327" s="132" t="s">
        <v>24051</v>
      </c>
    </row>
    <row r="18328" spans="1:8" ht="14.5" customHeight="1">
      <c r="A18328" s="131">
        <v>5731133</v>
      </c>
      <c r="B18328" s="131" t="s">
        <v>12372</v>
      </c>
      <c r="D18328" s="132" t="s">
        <v>30057</v>
      </c>
      <c r="E18328" s="132" t="s">
        <v>31567</v>
      </c>
      <c r="F18328" s="132" t="str">
        <f t="shared" si="286"/>
        <v>1581185</v>
      </c>
      <c r="G18328" s="132" t="s">
        <v>24043</v>
      </c>
      <c r="H18328" s="132" t="s">
        <v>24052</v>
      </c>
    </row>
    <row r="18329" spans="1:8" ht="14.5" customHeight="1">
      <c r="A18329" s="131">
        <v>5731133</v>
      </c>
      <c r="B18329" s="131" t="s">
        <v>12372</v>
      </c>
      <c r="D18329" s="132" t="s">
        <v>30058</v>
      </c>
      <c r="E18329" s="132" t="s">
        <v>31491</v>
      </c>
      <c r="F18329" s="132" t="str">
        <f t="shared" si="286"/>
        <v>1583011</v>
      </c>
      <c r="G18329" s="132" t="s">
        <v>24053</v>
      </c>
      <c r="H18329" s="132" t="s">
        <v>22514</v>
      </c>
    </row>
    <row r="18330" spans="1:8" ht="14.5" customHeight="1">
      <c r="A18330" s="131">
        <v>5731191</v>
      </c>
      <c r="B18330" s="131" t="s">
        <v>12373</v>
      </c>
      <c r="D18330" s="132" t="s">
        <v>30058</v>
      </c>
      <c r="E18330" s="132" t="s">
        <v>31492</v>
      </c>
      <c r="F18330" s="132" t="str">
        <f t="shared" si="286"/>
        <v>1583012</v>
      </c>
      <c r="G18330" s="132" t="s">
        <v>24053</v>
      </c>
      <c r="H18330" s="132" t="s">
        <v>14751</v>
      </c>
    </row>
    <row r="18331" spans="1:8" ht="14.5" customHeight="1">
      <c r="A18331" s="131">
        <v>5731191</v>
      </c>
      <c r="B18331" s="131" t="s">
        <v>12373</v>
      </c>
      <c r="D18331" s="132" t="s">
        <v>30058</v>
      </c>
      <c r="E18331" s="132" t="s">
        <v>30997</v>
      </c>
      <c r="F18331" s="132" t="str">
        <f t="shared" si="286"/>
        <v>1583013</v>
      </c>
      <c r="G18331" s="132" t="s">
        <v>24053</v>
      </c>
      <c r="H18331" s="132" t="s">
        <v>24054</v>
      </c>
    </row>
    <row r="18332" spans="1:8" ht="14.5" customHeight="1">
      <c r="A18332" s="131">
        <v>5730117</v>
      </c>
      <c r="B18332" s="131" t="s">
        <v>12374</v>
      </c>
      <c r="D18332" s="132" t="s">
        <v>30058</v>
      </c>
      <c r="E18332" s="132" t="s">
        <v>31493</v>
      </c>
      <c r="F18332" s="132" t="str">
        <f t="shared" si="286"/>
        <v>1583014</v>
      </c>
      <c r="G18332" s="132" t="s">
        <v>24053</v>
      </c>
      <c r="H18332" s="132" t="s">
        <v>14905</v>
      </c>
    </row>
    <row r="18333" spans="1:8" ht="14.5" customHeight="1">
      <c r="A18333" s="131">
        <v>5730117</v>
      </c>
      <c r="B18333" s="131" t="s">
        <v>12374</v>
      </c>
      <c r="D18333" s="132" t="s">
        <v>30058</v>
      </c>
      <c r="E18333" s="132" t="s">
        <v>30998</v>
      </c>
      <c r="F18333" s="132" t="str">
        <f t="shared" si="286"/>
        <v>1583015</v>
      </c>
      <c r="G18333" s="132" t="s">
        <v>24053</v>
      </c>
      <c r="H18333" s="132" t="s">
        <v>18975</v>
      </c>
    </row>
    <row r="18334" spans="1:8" ht="14.5" customHeight="1">
      <c r="A18334" s="131">
        <v>5730117</v>
      </c>
      <c r="B18334" s="131" t="s">
        <v>12374</v>
      </c>
      <c r="D18334" s="132" t="s">
        <v>30058</v>
      </c>
      <c r="E18334" s="132" t="s">
        <v>31494</v>
      </c>
      <c r="F18334" s="132" t="str">
        <f t="shared" si="286"/>
        <v>1583016</v>
      </c>
      <c r="G18334" s="132" t="s">
        <v>24053</v>
      </c>
      <c r="H18334" s="132" t="s">
        <v>18927</v>
      </c>
    </row>
    <row r="18335" spans="1:8" ht="14.5" customHeight="1">
      <c r="A18335" s="131">
        <v>5730117</v>
      </c>
      <c r="B18335" s="131" t="s">
        <v>12374</v>
      </c>
      <c r="D18335" s="132" t="s">
        <v>30058</v>
      </c>
      <c r="E18335" s="132" t="s">
        <v>31495</v>
      </c>
      <c r="F18335" s="132" t="str">
        <f t="shared" si="286"/>
        <v>1583017</v>
      </c>
      <c r="G18335" s="132" t="s">
        <v>24053</v>
      </c>
      <c r="H18335" s="132" t="s">
        <v>15501</v>
      </c>
    </row>
    <row r="18336" spans="1:8" ht="14.5" customHeight="1">
      <c r="A18336" s="131">
        <v>5730117</v>
      </c>
      <c r="B18336" s="131" t="s">
        <v>12374</v>
      </c>
      <c r="D18336" s="132" t="s">
        <v>30058</v>
      </c>
      <c r="E18336" s="132" t="s">
        <v>31496</v>
      </c>
      <c r="F18336" s="132" t="str">
        <f t="shared" si="286"/>
        <v>1583018</v>
      </c>
      <c r="G18336" s="132" t="s">
        <v>24053</v>
      </c>
      <c r="H18336" s="132" t="s">
        <v>18782</v>
      </c>
    </row>
    <row r="18337" spans="1:8" ht="14.5" customHeight="1">
      <c r="A18337" s="131">
        <v>5730118</v>
      </c>
      <c r="B18337" s="131" t="s">
        <v>12375</v>
      </c>
      <c r="D18337" s="132" t="s">
        <v>30058</v>
      </c>
      <c r="E18337" s="132" t="s">
        <v>30999</v>
      </c>
      <c r="F18337" s="132" t="str">
        <f t="shared" si="286"/>
        <v>1583019</v>
      </c>
      <c r="G18337" s="132" t="s">
        <v>24053</v>
      </c>
      <c r="H18337" s="132" t="s">
        <v>18976</v>
      </c>
    </row>
    <row r="18338" spans="1:8" ht="14.5" customHeight="1">
      <c r="A18338" s="131">
        <v>5730118</v>
      </c>
      <c r="B18338" s="131" t="s">
        <v>12375</v>
      </c>
      <c r="D18338" s="132" t="s">
        <v>30058</v>
      </c>
      <c r="E18338" s="132" t="s">
        <v>31000</v>
      </c>
      <c r="F18338" s="132" t="str">
        <f t="shared" si="286"/>
        <v>1583020</v>
      </c>
      <c r="G18338" s="132" t="s">
        <v>24053</v>
      </c>
      <c r="H18338" s="132" t="s">
        <v>15146</v>
      </c>
    </row>
    <row r="18339" spans="1:8" ht="14.5" customHeight="1">
      <c r="A18339" s="131">
        <v>5730118</v>
      </c>
      <c r="B18339" s="131" t="s">
        <v>12375</v>
      </c>
      <c r="D18339" s="132" t="s">
        <v>30058</v>
      </c>
      <c r="E18339" s="132" t="s">
        <v>31002</v>
      </c>
      <c r="F18339" s="132" t="str">
        <f t="shared" si="286"/>
        <v>1583022</v>
      </c>
      <c r="G18339" s="132" t="s">
        <v>24053</v>
      </c>
      <c r="H18339" s="132" t="s">
        <v>18745</v>
      </c>
    </row>
    <row r="18340" spans="1:8" ht="14.5" customHeight="1">
      <c r="A18340" s="131">
        <v>5730113</v>
      </c>
      <c r="B18340" s="131" t="s">
        <v>12376</v>
      </c>
      <c r="D18340" s="132" t="s">
        <v>30058</v>
      </c>
      <c r="E18340" s="132" t="s">
        <v>31497</v>
      </c>
      <c r="F18340" s="132" t="str">
        <f t="shared" si="286"/>
        <v>1583023</v>
      </c>
      <c r="G18340" s="132" t="s">
        <v>24053</v>
      </c>
      <c r="H18340" s="132" t="s">
        <v>18926</v>
      </c>
    </row>
    <row r="18341" spans="1:8" ht="14.5" customHeight="1">
      <c r="A18341" s="131">
        <v>5730113</v>
      </c>
      <c r="B18341" s="131" t="s">
        <v>12376</v>
      </c>
      <c r="D18341" s="132" t="s">
        <v>30058</v>
      </c>
      <c r="E18341" s="132" t="s">
        <v>31003</v>
      </c>
      <c r="F18341" s="132" t="str">
        <f t="shared" si="286"/>
        <v>1583024</v>
      </c>
      <c r="G18341" s="132" t="s">
        <v>24053</v>
      </c>
      <c r="H18341" s="132" t="s">
        <v>19037</v>
      </c>
    </row>
    <row r="18342" spans="1:8" ht="14.5" customHeight="1">
      <c r="A18342" s="131">
        <v>5730112</v>
      </c>
      <c r="B18342" s="131" t="s">
        <v>12377</v>
      </c>
      <c r="D18342" s="132" t="s">
        <v>30058</v>
      </c>
      <c r="E18342" s="132" t="s">
        <v>31498</v>
      </c>
      <c r="F18342" s="132" t="str">
        <f t="shared" si="286"/>
        <v>1583025</v>
      </c>
      <c r="G18342" s="132" t="s">
        <v>24053</v>
      </c>
      <c r="H18342" s="132" t="s">
        <v>24055</v>
      </c>
    </row>
    <row r="18343" spans="1:8" ht="14.5" customHeight="1">
      <c r="A18343" s="131">
        <v>5730112</v>
      </c>
      <c r="B18343" s="131" t="s">
        <v>12377</v>
      </c>
      <c r="D18343" s="132" t="s">
        <v>30058</v>
      </c>
      <c r="E18343" s="132" t="s">
        <v>31004</v>
      </c>
      <c r="F18343" s="132" t="str">
        <f t="shared" si="286"/>
        <v>1583026</v>
      </c>
      <c r="G18343" s="132" t="s">
        <v>24053</v>
      </c>
      <c r="H18343" s="132" t="s">
        <v>24056</v>
      </c>
    </row>
    <row r="18344" spans="1:8" ht="14.5" customHeight="1">
      <c r="A18344" s="131">
        <v>5730112</v>
      </c>
      <c r="B18344" s="131" t="s">
        <v>12377</v>
      </c>
      <c r="D18344" s="132" t="s">
        <v>30058</v>
      </c>
      <c r="E18344" s="132" t="s">
        <v>31005</v>
      </c>
      <c r="F18344" s="132" t="str">
        <f t="shared" si="286"/>
        <v>1583027</v>
      </c>
      <c r="G18344" s="132" t="s">
        <v>24053</v>
      </c>
      <c r="H18344" s="132" t="s">
        <v>18918</v>
      </c>
    </row>
    <row r="18345" spans="1:8" ht="14.5" customHeight="1">
      <c r="A18345" s="131">
        <v>5730112</v>
      </c>
      <c r="B18345" s="131" t="s">
        <v>12377</v>
      </c>
      <c r="D18345" s="132" t="s">
        <v>30058</v>
      </c>
      <c r="E18345" s="132" t="s">
        <v>31499</v>
      </c>
      <c r="F18345" s="132" t="str">
        <f t="shared" si="286"/>
        <v>1583029</v>
      </c>
      <c r="G18345" s="132" t="s">
        <v>24053</v>
      </c>
      <c r="H18345" s="132" t="s">
        <v>23464</v>
      </c>
    </row>
    <row r="18346" spans="1:8" ht="14.5" customHeight="1">
      <c r="A18346" s="131">
        <v>5730112</v>
      </c>
      <c r="B18346" s="131" t="s">
        <v>12377</v>
      </c>
      <c r="D18346" s="132" t="s">
        <v>30058</v>
      </c>
      <c r="E18346" s="132" t="s">
        <v>31500</v>
      </c>
      <c r="F18346" s="132" t="str">
        <f t="shared" si="286"/>
        <v>1583030</v>
      </c>
      <c r="G18346" s="132" t="s">
        <v>24053</v>
      </c>
      <c r="H18346" s="132" t="s">
        <v>15388</v>
      </c>
    </row>
    <row r="18347" spans="1:8" ht="14.5" customHeight="1">
      <c r="A18347" s="131">
        <v>5730112</v>
      </c>
      <c r="B18347" s="131" t="s">
        <v>12377</v>
      </c>
      <c r="D18347" s="132" t="s">
        <v>30058</v>
      </c>
      <c r="E18347" s="132" t="s">
        <v>31501</v>
      </c>
      <c r="F18347" s="132" t="str">
        <f t="shared" si="286"/>
        <v>1583031</v>
      </c>
      <c r="G18347" s="132" t="s">
        <v>24053</v>
      </c>
      <c r="H18347" s="132" t="s">
        <v>18928</v>
      </c>
    </row>
    <row r="18348" spans="1:8" ht="14.5" customHeight="1">
      <c r="A18348" s="131">
        <v>5730112</v>
      </c>
      <c r="B18348" s="131" t="s">
        <v>12377</v>
      </c>
      <c r="D18348" s="132" t="s">
        <v>30058</v>
      </c>
      <c r="E18348" s="132" t="s">
        <v>31502</v>
      </c>
      <c r="F18348" s="132" t="str">
        <f t="shared" si="286"/>
        <v>1583032</v>
      </c>
      <c r="G18348" s="132" t="s">
        <v>24053</v>
      </c>
      <c r="H18348" s="132" t="s">
        <v>18923</v>
      </c>
    </row>
    <row r="18349" spans="1:8" ht="14.5" customHeight="1">
      <c r="A18349" s="131">
        <v>5731162</v>
      </c>
      <c r="B18349" s="131" t="s">
        <v>12378</v>
      </c>
      <c r="D18349" s="132" t="s">
        <v>30058</v>
      </c>
      <c r="E18349" s="132" t="s">
        <v>31504</v>
      </c>
      <c r="F18349" s="132" t="str">
        <f t="shared" si="286"/>
        <v>1583034</v>
      </c>
      <c r="G18349" s="132" t="s">
        <v>24053</v>
      </c>
      <c r="H18349" s="132" t="s">
        <v>24057</v>
      </c>
    </row>
    <row r="18350" spans="1:8" ht="14.5" customHeight="1">
      <c r="A18350" s="131">
        <v>5731162</v>
      </c>
      <c r="B18350" s="131" t="s">
        <v>12378</v>
      </c>
      <c r="D18350" s="132" t="s">
        <v>30058</v>
      </c>
      <c r="E18350" s="132" t="s">
        <v>31007</v>
      </c>
      <c r="F18350" s="132" t="str">
        <f t="shared" si="286"/>
        <v>1583035</v>
      </c>
      <c r="G18350" s="132" t="s">
        <v>24053</v>
      </c>
      <c r="H18350" s="132" t="s">
        <v>24058</v>
      </c>
    </row>
    <row r="18351" spans="1:8" ht="14.5" customHeight="1">
      <c r="A18351" s="131">
        <v>5731162</v>
      </c>
      <c r="B18351" s="131" t="s">
        <v>12378</v>
      </c>
      <c r="D18351" s="132" t="s">
        <v>30058</v>
      </c>
      <c r="E18351" s="132" t="s">
        <v>31008</v>
      </c>
      <c r="F18351" s="132" t="str">
        <f t="shared" si="286"/>
        <v>1583036</v>
      </c>
      <c r="G18351" s="132" t="s">
        <v>24053</v>
      </c>
      <c r="H18351" s="132" t="s">
        <v>18756</v>
      </c>
    </row>
    <row r="18352" spans="1:8" ht="14.5" customHeight="1">
      <c r="A18352" s="131">
        <v>5731162</v>
      </c>
      <c r="B18352" s="131" t="s">
        <v>12378</v>
      </c>
      <c r="D18352" s="132" t="s">
        <v>30058</v>
      </c>
      <c r="E18352" s="132" t="s">
        <v>31809</v>
      </c>
      <c r="F18352" s="132" t="str">
        <f t="shared" si="286"/>
        <v>1583101</v>
      </c>
      <c r="G18352" s="132" t="s">
        <v>24053</v>
      </c>
      <c r="H18352" s="132" t="s">
        <v>24059</v>
      </c>
    </row>
    <row r="18353" spans="1:8" ht="14.5" customHeight="1">
      <c r="A18353" s="131">
        <v>5731162</v>
      </c>
      <c r="B18353" s="131" t="s">
        <v>12378</v>
      </c>
      <c r="D18353" s="132" t="s">
        <v>30058</v>
      </c>
      <c r="E18353" s="132" t="s">
        <v>31538</v>
      </c>
      <c r="F18353" s="132" t="str">
        <f t="shared" si="286"/>
        <v>1583103</v>
      </c>
      <c r="G18353" s="132" t="s">
        <v>24053</v>
      </c>
      <c r="H18353" s="132" t="s">
        <v>16528</v>
      </c>
    </row>
    <row r="18354" spans="1:8" ht="14.5" customHeight="1">
      <c r="A18354" s="131">
        <v>5730001</v>
      </c>
      <c r="B18354" s="131" t="s">
        <v>12379</v>
      </c>
      <c r="D18354" s="132" t="s">
        <v>30058</v>
      </c>
      <c r="E18354" s="132" t="s">
        <v>31539</v>
      </c>
      <c r="F18354" s="132" t="str">
        <f t="shared" si="286"/>
        <v>1583104</v>
      </c>
      <c r="G18354" s="132" t="s">
        <v>24053</v>
      </c>
      <c r="H18354" s="132" t="s">
        <v>24060</v>
      </c>
    </row>
    <row r="18355" spans="1:8" ht="14.5" customHeight="1">
      <c r="A18355" s="131">
        <v>5730001</v>
      </c>
      <c r="B18355" s="131" t="s">
        <v>12379</v>
      </c>
      <c r="D18355" s="132" t="s">
        <v>30058</v>
      </c>
      <c r="E18355" s="132" t="s">
        <v>31040</v>
      </c>
      <c r="F18355" s="132" t="str">
        <f t="shared" si="286"/>
        <v>1583105</v>
      </c>
      <c r="G18355" s="132" t="s">
        <v>24053</v>
      </c>
      <c r="H18355" s="132" t="s">
        <v>24061</v>
      </c>
    </row>
    <row r="18356" spans="1:8" ht="14.5" customHeight="1">
      <c r="A18356" s="131">
        <v>5730001</v>
      </c>
      <c r="B18356" s="131" t="s">
        <v>12379</v>
      </c>
      <c r="D18356" s="132" t="s">
        <v>30058</v>
      </c>
      <c r="E18356" s="132" t="s">
        <v>31810</v>
      </c>
      <c r="F18356" s="132" t="str">
        <f t="shared" si="286"/>
        <v>1583106</v>
      </c>
      <c r="G18356" s="132" t="s">
        <v>24053</v>
      </c>
      <c r="H18356" s="132" t="s">
        <v>21919</v>
      </c>
    </row>
    <row r="18357" spans="1:8" ht="14.5" customHeight="1">
      <c r="A18357" s="131">
        <v>5730125</v>
      </c>
      <c r="B18357" s="131" t="s">
        <v>12380</v>
      </c>
      <c r="D18357" s="132" t="s">
        <v>30058</v>
      </c>
      <c r="E18357" s="132" t="s">
        <v>31041</v>
      </c>
      <c r="F18357" s="132" t="str">
        <f t="shared" si="286"/>
        <v>1583107</v>
      </c>
      <c r="G18357" s="132" t="s">
        <v>24053</v>
      </c>
      <c r="H18357" s="132" t="s">
        <v>24042</v>
      </c>
    </row>
    <row r="18358" spans="1:8" ht="14.5" customHeight="1">
      <c r="A18358" s="131">
        <v>5730125</v>
      </c>
      <c r="B18358" s="131" t="s">
        <v>12380</v>
      </c>
      <c r="D18358" s="132" t="s">
        <v>30058</v>
      </c>
      <c r="E18358" s="132" t="s">
        <v>31043</v>
      </c>
      <c r="F18358" s="132" t="str">
        <f t="shared" si="286"/>
        <v>1583110</v>
      </c>
      <c r="G18358" s="132" t="s">
        <v>24053</v>
      </c>
      <c r="H18358" s="132" t="s">
        <v>24062</v>
      </c>
    </row>
    <row r="18359" spans="1:8" ht="14.5" customHeight="1">
      <c r="A18359" s="131">
        <v>5730121</v>
      </c>
      <c r="B18359" s="131" t="s">
        <v>12381</v>
      </c>
      <c r="D18359" s="132" t="s">
        <v>30058</v>
      </c>
      <c r="E18359" s="132" t="s">
        <v>31048</v>
      </c>
      <c r="F18359" s="132" t="str">
        <f t="shared" si="286"/>
        <v>1583116</v>
      </c>
      <c r="G18359" s="132" t="s">
        <v>24053</v>
      </c>
      <c r="H18359" s="132" t="s">
        <v>24063</v>
      </c>
    </row>
    <row r="18360" spans="1:8" ht="14.5" customHeight="1">
      <c r="A18360" s="131">
        <v>5730121</v>
      </c>
      <c r="B18360" s="131" t="s">
        <v>12381</v>
      </c>
      <c r="D18360" s="132" t="s">
        <v>30058</v>
      </c>
      <c r="E18360" s="132" t="s">
        <v>31542</v>
      </c>
      <c r="F18360" s="132" t="str">
        <f t="shared" si="286"/>
        <v>1583117</v>
      </c>
      <c r="G18360" s="132" t="s">
        <v>24053</v>
      </c>
      <c r="H18360" s="132" t="s">
        <v>19015</v>
      </c>
    </row>
    <row r="18361" spans="1:8" ht="14.5" customHeight="1">
      <c r="A18361" s="131">
        <v>5730121</v>
      </c>
      <c r="B18361" s="131" t="s">
        <v>12381</v>
      </c>
      <c r="D18361" s="132" t="s">
        <v>30058</v>
      </c>
      <c r="E18361" s="132" t="s">
        <v>31543</v>
      </c>
      <c r="F18361" s="132" t="str">
        <f t="shared" si="286"/>
        <v>1583118</v>
      </c>
      <c r="G18361" s="132" t="s">
        <v>24053</v>
      </c>
      <c r="H18361" s="132" t="s">
        <v>24064</v>
      </c>
    </row>
    <row r="18362" spans="1:8" ht="14.5" customHeight="1">
      <c r="A18362" s="131">
        <v>5730126</v>
      </c>
      <c r="B18362" s="131" t="s">
        <v>12382</v>
      </c>
      <c r="D18362" s="132" t="s">
        <v>30058</v>
      </c>
      <c r="E18362" s="132" t="s">
        <v>31544</v>
      </c>
      <c r="F18362" s="132" t="str">
        <f t="shared" si="286"/>
        <v>1583119</v>
      </c>
      <c r="G18362" s="132" t="s">
        <v>24053</v>
      </c>
      <c r="H18362" s="132" t="s">
        <v>20891</v>
      </c>
    </row>
    <row r="18363" spans="1:8" ht="14.5" customHeight="1">
      <c r="A18363" s="131">
        <v>5730126</v>
      </c>
      <c r="B18363" s="131" t="s">
        <v>12382</v>
      </c>
      <c r="D18363" s="132" t="s">
        <v>30058</v>
      </c>
      <c r="E18363" s="132" t="s">
        <v>31049</v>
      </c>
      <c r="F18363" s="132" t="str">
        <f t="shared" si="286"/>
        <v>1583120</v>
      </c>
      <c r="G18363" s="132" t="s">
        <v>24053</v>
      </c>
      <c r="H18363" s="132" t="s">
        <v>24065</v>
      </c>
    </row>
    <row r="18364" spans="1:8" ht="14.5" customHeight="1">
      <c r="A18364" s="131">
        <v>5730126</v>
      </c>
      <c r="B18364" s="131" t="s">
        <v>12382</v>
      </c>
      <c r="D18364" s="132" t="s">
        <v>30058</v>
      </c>
      <c r="E18364" s="132" t="s">
        <v>31811</v>
      </c>
      <c r="F18364" s="132" t="str">
        <f t="shared" si="286"/>
        <v>1583122</v>
      </c>
      <c r="G18364" s="132" t="s">
        <v>24053</v>
      </c>
      <c r="H18364" s="132" t="s">
        <v>24066</v>
      </c>
    </row>
    <row r="18365" spans="1:8" ht="14.5" customHeight="1">
      <c r="A18365" s="131">
        <v>5730122</v>
      </c>
      <c r="B18365" s="131" t="s">
        <v>12383</v>
      </c>
      <c r="D18365" s="132" t="s">
        <v>30058</v>
      </c>
      <c r="E18365" s="132" t="s">
        <v>31051</v>
      </c>
      <c r="F18365" s="132" t="str">
        <f t="shared" si="286"/>
        <v>1583123</v>
      </c>
      <c r="G18365" s="132" t="s">
        <v>24053</v>
      </c>
      <c r="H18365" s="132" t="s">
        <v>15022</v>
      </c>
    </row>
    <row r="18366" spans="1:8" ht="14.5" customHeight="1">
      <c r="A18366" s="131">
        <v>5730122</v>
      </c>
      <c r="B18366" s="131" t="s">
        <v>12383</v>
      </c>
      <c r="D18366" s="132" t="s">
        <v>30058</v>
      </c>
      <c r="E18366" s="132" t="s">
        <v>31052</v>
      </c>
      <c r="F18366" s="132" t="str">
        <f t="shared" si="286"/>
        <v>1583125</v>
      </c>
      <c r="G18366" s="132" t="s">
        <v>24053</v>
      </c>
      <c r="H18366" s="132" t="s">
        <v>16688</v>
      </c>
    </row>
    <row r="18367" spans="1:8" ht="14.5" customHeight="1">
      <c r="A18367" s="131">
        <v>5730122</v>
      </c>
      <c r="B18367" s="131" t="s">
        <v>12383</v>
      </c>
      <c r="D18367" s="132" t="s">
        <v>30058</v>
      </c>
      <c r="E18367" s="132" t="s">
        <v>31551</v>
      </c>
      <c r="F18367" s="132" t="str">
        <f t="shared" si="286"/>
        <v>1583136</v>
      </c>
      <c r="G18367" s="132" t="s">
        <v>24053</v>
      </c>
      <c r="H18367" s="132" t="s">
        <v>19029</v>
      </c>
    </row>
    <row r="18368" spans="1:8" ht="14.5" customHeight="1">
      <c r="A18368" s="131">
        <v>5730124</v>
      </c>
      <c r="B18368" s="131" t="s">
        <v>12384</v>
      </c>
      <c r="D18368" s="132" t="s">
        <v>30058</v>
      </c>
      <c r="E18368" s="132" t="s">
        <v>31060</v>
      </c>
      <c r="F18368" s="132" t="str">
        <f t="shared" si="286"/>
        <v>1583146</v>
      </c>
      <c r="G18368" s="132" t="s">
        <v>24053</v>
      </c>
      <c r="H18368" s="132" t="s">
        <v>15020</v>
      </c>
    </row>
    <row r="18369" spans="1:8" ht="14.5" customHeight="1">
      <c r="A18369" s="131">
        <v>5730124</v>
      </c>
      <c r="B18369" s="131" t="s">
        <v>12384</v>
      </c>
      <c r="D18369" s="132" t="s">
        <v>30058</v>
      </c>
      <c r="E18369" s="132" t="s">
        <v>31061</v>
      </c>
      <c r="F18369" s="132" t="str">
        <f t="shared" si="286"/>
        <v>1583148</v>
      </c>
      <c r="G18369" s="132" t="s">
        <v>24053</v>
      </c>
      <c r="H18369" s="132" t="s">
        <v>15250</v>
      </c>
    </row>
    <row r="18370" spans="1:8" ht="14.5" customHeight="1">
      <c r="A18370" s="131">
        <v>5730127</v>
      </c>
      <c r="B18370" s="131" t="s">
        <v>12385</v>
      </c>
      <c r="D18370" s="132" t="s">
        <v>30058</v>
      </c>
      <c r="E18370" s="132" t="s">
        <v>31066</v>
      </c>
      <c r="F18370" s="132" t="str">
        <f t="shared" si="286"/>
        <v>1583156</v>
      </c>
      <c r="G18370" s="132" t="s">
        <v>24053</v>
      </c>
      <c r="H18370" s="132" t="s">
        <v>18996</v>
      </c>
    </row>
    <row r="18371" spans="1:8" ht="14.5" customHeight="1">
      <c r="A18371" s="131">
        <v>5730127</v>
      </c>
      <c r="B18371" s="131" t="s">
        <v>12385</v>
      </c>
      <c r="D18371" s="132" t="s">
        <v>30059</v>
      </c>
      <c r="E18371" s="132" t="s">
        <v>31491</v>
      </c>
      <c r="F18371" s="132" t="str">
        <f t="shared" ref="F18371:F18434" si="287">TEXT(D18371,"0000")&amp;TEXT(E18371,"000")</f>
        <v>1585011</v>
      </c>
      <c r="G18371" s="132" t="s">
        <v>24067</v>
      </c>
      <c r="H18371" s="132" t="s">
        <v>15805</v>
      </c>
    </row>
    <row r="18372" spans="1:8" ht="14.5" customHeight="1">
      <c r="A18372" s="131">
        <v>5730127</v>
      </c>
      <c r="B18372" s="131" t="s">
        <v>12385</v>
      </c>
      <c r="D18372" s="132" t="s">
        <v>30059</v>
      </c>
      <c r="E18372" s="132" t="s">
        <v>30997</v>
      </c>
      <c r="F18372" s="132" t="str">
        <f t="shared" si="287"/>
        <v>1585013</v>
      </c>
      <c r="G18372" s="132" t="s">
        <v>24067</v>
      </c>
      <c r="H18372" s="132" t="s">
        <v>19039</v>
      </c>
    </row>
    <row r="18373" spans="1:8" ht="14.5" customHeight="1">
      <c r="A18373" s="131">
        <v>5730127</v>
      </c>
      <c r="B18373" s="131" t="s">
        <v>12385</v>
      </c>
      <c r="D18373" s="132" t="s">
        <v>30059</v>
      </c>
      <c r="E18373" s="132" t="s">
        <v>30998</v>
      </c>
      <c r="F18373" s="132" t="str">
        <f t="shared" si="287"/>
        <v>1585015</v>
      </c>
      <c r="G18373" s="132" t="s">
        <v>24067</v>
      </c>
      <c r="H18373" s="132" t="s">
        <v>19038</v>
      </c>
    </row>
    <row r="18374" spans="1:8" ht="14.5" customHeight="1">
      <c r="A18374" s="131">
        <v>5730065</v>
      </c>
      <c r="B18374" s="131" t="s">
        <v>12386</v>
      </c>
      <c r="D18374" s="132" t="s">
        <v>30059</v>
      </c>
      <c r="E18374" s="132" t="s">
        <v>31494</v>
      </c>
      <c r="F18374" s="132" t="str">
        <f t="shared" si="287"/>
        <v>1585016</v>
      </c>
      <c r="G18374" s="132" t="s">
        <v>24067</v>
      </c>
      <c r="H18374" s="132" t="s">
        <v>14891</v>
      </c>
    </row>
    <row r="18375" spans="1:8" ht="14.5" customHeight="1">
      <c r="A18375" s="131">
        <v>5730065</v>
      </c>
      <c r="B18375" s="131" t="s">
        <v>12386</v>
      </c>
      <c r="D18375" s="132" t="s">
        <v>30059</v>
      </c>
      <c r="E18375" s="132" t="s">
        <v>31495</v>
      </c>
      <c r="F18375" s="132" t="str">
        <f t="shared" si="287"/>
        <v>1585017</v>
      </c>
      <c r="G18375" s="132" t="s">
        <v>24067</v>
      </c>
      <c r="H18375" s="132" t="s">
        <v>24068</v>
      </c>
    </row>
    <row r="18376" spans="1:8" ht="14.5" customHeight="1">
      <c r="A18376" s="131">
        <v>5730065</v>
      </c>
      <c r="B18376" s="131" t="s">
        <v>12386</v>
      </c>
      <c r="D18376" s="132" t="s">
        <v>30059</v>
      </c>
      <c r="E18376" s="132" t="s">
        <v>31498</v>
      </c>
      <c r="F18376" s="132" t="str">
        <f t="shared" si="287"/>
        <v>1585025</v>
      </c>
      <c r="G18376" s="132" t="s">
        <v>24067</v>
      </c>
      <c r="H18376" s="132" t="s">
        <v>19037</v>
      </c>
    </row>
    <row r="18377" spans="1:8" ht="14.5" customHeight="1">
      <c r="A18377" s="131">
        <v>5730065</v>
      </c>
      <c r="B18377" s="131" t="s">
        <v>12386</v>
      </c>
      <c r="D18377" s="132" t="s">
        <v>30060</v>
      </c>
      <c r="E18377" s="132" t="s">
        <v>30993</v>
      </c>
      <c r="F18377" s="132" t="str">
        <f t="shared" si="287"/>
        <v>1602001</v>
      </c>
      <c r="G18377" s="132" t="s">
        <v>24069</v>
      </c>
      <c r="H18377" s="132" t="s">
        <v>24070</v>
      </c>
    </row>
    <row r="18378" spans="1:8" ht="14.5" customHeight="1">
      <c r="A18378" s="131">
        <v>5730065</v>
      </c>
      <c r="B18378" s="131" t="s">
        <v>12386</v>
      </c>
      <c r="D18378" s="132" t="s">
        <v>30060</v>
      </c>
      <c r="E18378" s="132" t="s">
        <v>31486</v>
      </c>
      <c r="F18378" s="132" t="str">
        <f t="shared" si="287"/>
        <v>1602002</v>
      </c>
      <c r="G18378" s="132" t="s">
        <v>24069</v>
      </c>
      <c r="H18378" s="132" t="s">
        <v>14770</v>
      </c>
    </row>
    <row r="18379" spans="1:8" ht="14.5" customHeight="1">
      <c r="A18379" s="131">
        <v>5730065</v>
      </c>
      <c r="B18379" s="131" t="s">
        <v>12386</v>
      </c>
      <c r="D18379" s="132" t="s">
        <v>30060</v>
      </c>
      <c r="E18379" s="132" t="s">
        <v>31487</v>
      </c>
      <c r="F18379" s="132" t="str">
        <f t="shared" si="287"/>
        <v>1602003</v>
      </c>
      <c r="G18379" s="132" t="s">
        <v>24069</v>
      </c>
      <c r="H18379" s="132" t="s">
        <v>15292</v>
      </c>
    </row>
    <row r="18380" spans="1:8" ht="14.5" customHeight="1">
      <c r="A18380" s="131">
        <v>5730003</v>
      </c>
      <c r="B18380" s="131" t="s">
        <v>12387</v>
      </c>
      <c r="D18380" s="132" t="s">
        <v>30060</v>
      </c>
      <c r="E18380" s="132" t="s">
        <v>30994</v>
      </c>
      <c r="F18380" s="132" t="str">
        <f t="shared" si="287"/>
        <v>1602004</v>
      </c>
      <c r="G18380" s="132" t="s">
        <v>24069</v>
      </c>
      <c r="H18380" s="132" t="s">
        <v>19099</v>
      </c>
    </row>
    <row r="18381" spans="1:8" ht="14.5" customHeight="1">
      <c r="A18381" s="131">
        <v>5730003</v>
      </c>
      <c r="B18381" s="131" t="s">
        <v>12387</v>
      </c>
      <c r="D18381" s="132" t="s">
        <v>30060</v>
      </c>
      <c r="E18381" s="132" t="s">
        <v>30995</v>
      </c>
      <c r="F18381" s="132" t="str">
        <f t="shared" si="287"/>
        <v>1602005</v>
      </c>
      <c r="G18381" s="132" t="s">
        <v>24069</v>
      </c>
      <c r="H18381" s="132" t="s">
        <v>19094</v>
      </c>
    </row>
    <row r="18382" spans="1:8" ht="14.5" customHeight="1">
      <c r="A18382" s="131">
        <v>5730002</v>
      </c>
      <c r="B18382" s="131" t="s">
        <v>12388</v>
      </c>
      <c r="D18382" s="132" t="s">
        <v>30060</v>
      </c>
      <c r="E18382" s="132" t="s">
        <v>31488</v>
      </c>
      <c r="F18382" s="132" t="str">
        <f t="shared" si="287"/>
        <v>1602006</v>
      </c>
      <c r="G18382" s="132" t="s">
        <v>24069</v>
      </c>
      <c r="H18382" s="132" t="s">
        <v>19097</v>
      </c>
    </row>
    <row r="18383" spans="1:8" ht="14.5" customHeight="1">
      <c r="A18383" s="131">
        <v>5730002</v>
      </c>
      <c r="B18383" s="131" t="s">
        <v>12388</v>
      </c>
      <c r="D18383" s="132" t="s">
        <v>30060</v>
      </c>
      <c r="E18383" s="132" t="s">
        <v>31489</v>
      </c>
      <c r="F18383" s="132" t="str">
        <f t="shared" si="287"/>
        <v>1602007</v>
      </c>
      <c r="G18383" s="132" t="s">
        <v>24069</v>
      </c>
      <c r="H18383" s="132" t="s">
        <v>19098</v>
      </c>
    </row>
    <row r="18384" spans="1:8" ht="14.5" customHeight="1">
      <c r="A18384" s="131">
        <v>5730004</v>
      </c>
      <c r="B18384" s="131" t="s">
        <v>12389</v>
      </c>
      <c r="D18384" s="132" t="s">
        <v>30060</v>
      </c>
      <c r="E18384" s="132" t="s">
        <v>31807</v>
      </c>
      <c r="F18384" s="132" t="str">
        <f t="shared" si="287"/>
        <v>1602008</v>
      </c>
      <c r="G18384" s="132" t="s">
        <v>24069</v>
      </c>
      <c r="H18384" s="132" t="s">
        <v>16794</v>
      </c>
    </row>
    <row r="18385" spans="1:8" ht="14.5" customHeight="1">
      <c r="A18385" s="131">
        <v>5730004</v>
      </c>
      <c r="B18385" s="131" t="s">
        <v>12389</v>
      </c>
      <c r="D18385" s="132" t="s">
        <v>30060</v>
      </c>
      <c r="E18385" s="132" t="s">
        <v>30996</v>
      </c>
      <c r="F18385" s="132" t="str">
        <f t="shared" si="287"/>
        <v>1602009</v>
      </c>
      <c r="G18385" s="132" t="s">
        <v>24069</v>
      </c>
      <c r="H18385" s="132" t="s">
        <v>24071</v>
      </c>
    </row>
    <row r="18386" spans="1:8" ht="14.5" customHeight="1">
      <c r="A18386" s="131">
        <v>5730004</v>
      </c>
      <c r="B18386" s="131" t="s">
        <v>12389</v>
      </c>
      <c r="D18386" s="132" t="s">
        <v>30060</v>
      </c>
      <c r="E18386" s="132" t="s">
        <v>31491</v>
      </c>
      <c r="F18386" s="132" t="str">
        <f t="shared" si="287"/>
        <v>1602011</v>
      </c>
      <c r="G18386" s="132" t="s">
        <v>24069</v>
      </c>
      <c r="H18386" s="132" t="s">
        <v>17360</v>
      </c>
    </row>
    <row r="18387" spans="1:8" ht="14.5" customHeight="1">
      <c r="A18387" s="131">
        <v>5730004</v>
      </c>
      <c r="B18387" s="131" t="s">
        <v>12389</v>
      </c>
      <c r="D18387" s="132" t="s">
        <v>30060</v>
      </c>
      <c r="E18387" s="132" t="s">
        <v>31492</v>
      </c>
      <c r="F18387" s="132" t="str">
        <f t="shared" si="287"/>
        <v>1602012</v>
      </c>
      <c r="G18387" s="132" t="s">
        <v>24069</v>
      </c>
      <c r="H18387" s="132" t="s">
        <v>16848</v>
      </c>
    </row>
    <row r="18388" spans="1:8" ht="14.5" customHeight="1">
      <c r="A18388" s="131">
        <v>5730103</v>
      </c>
      <c r="B18388" s="131" t="s">
        <v>12390</v>
      </c>
      <c r="D18388" s="132" t="s">
        <v>30060</v>
      </c>
      <c r="E18388" s="132" t="s">
        <v>30997</v>
      </c>
      <c r="F18388" s="132" t="str">
        <f t="shared" si="287"/>
        <v>1602013</v>
      </c>
      <c r="G18388" s="132" t="s">
        <v>24069</v>
      </c>
      <c r="H18388" s="132" t="s">
        <v>24072</v>
      </c>
    </row>
    <row r="18389" spans="1:8" ht="14.5" customHeight="1">
      <c r="A18389" s="131">
        <v>5730103</v>
      </c>
      <c r="B18389" s="131" t="s">
        <v>12390</v>
      </c>
      <c r="D18389" s="132" t="s">
        <v>30060</v>
      </c>
      <c r="E18389" s="132" t="s">
        <v>31493</v>
      </c>
      <c r="F18389" s="132" t="str">
        <f t="shared" si="287"/>
        <v>1602014</v>
      </c>
      <c r="G18389" s="132" t="s">
        <v>24069</v>
      </c>
      <c r="H18389" s="132" t="s">
        <v>19095</v>
      </c>
    </row>
    <row r="18390" spans="1:8" ht="14.5" customHeight="1">
      <c r="A18390" s="131">
        <v>5730102</v>
      </c>
      <c r="B18390" s="131" t="s">
        <v>12391</v>
      </c>
      <c r="D18390" s="132" t="s">
        <v>30060</v>
      </c>
      <c r="E18390" s="132" t="s">
        <v>30998</v>
      </c>
      <c r="F18390" s="132" t="str">
        <f t="shared" si="287"/>
        <v>1602015</v>
      </c>
      <c r="G18390" s="132" t="s">
        <v>24069</v>
      </c>
      <c r="H18390" s="132" t="s">
        <v>24073</v>
      </c>
    </row>
    <row r="18391" spans="1:8" ht="14.5" customHeight="1">
      <c r="A18391" s="131">
        <v>5730102</v>
      </c>
      <c r="B18391" s="131" t="s">
        <v>12391</v>
      </c>
      <c r="D18391" s="132" t="s">
        <v>30060</v>
      </c>
      <c r="E18391" s="132" t="s">
        <v>31494</v>
      </c>
      <c r="F18391" s="132" t="str">
        <f t="shared" si="287"/>
        <v>1602016</v>
      </c>
      <c r="G18391" s="132" t="s">
        <v>24069</v>
      </c>
      <c r="H18391" s="132" t="s">
        <v>24074</v>
      </c>
    </row>
    <row r="18392" spans="1:8" ht="14.5" customHeight="1">
      <c r="A18392" s="131">
        <v>5730102</v>
      </c>
      <c r="B18392" s="131" t="s">
        <v>12391</v>
      </c>
      <c r="D18392" s="132" t="s">
        <v>30060</v>
      </c>
      <c r="E18392" s="132" t="s">
        <v>31537</v>
      </c>
      <c r="F18392" s="132" t="str">
        <f t="shared" si="287"/>
        <v>1602102</v>
      </c>
      <c r="G18392" s="132" t="s">
        <v>24069</v>
      </c>
      <c r="H18392" s="132" t="s">
        <v>15114</v>
      </c>
    </row>
    <row r="18393" spans="1:8" ht="14.5" customHeight="1">
      <c r="A18393" s="131">
        <v>5730102</v>
      </c>
      <c r="B18393" s="131" t="s">
        <v>12391</v>
      </c>
      <c r="D18393" s="132" t="s">
        <v>30060</v>
      </c>
      <c r="E18393" s="132" t="s">
        <v>31538</v>
      </c>
      <c r="F18393" s="132" t="str">
        <f t="shared" si="287"/>
        <v>1602103</v>
      </c>
      <c r="G18393" s="132" t="s">
        <v>24069</v>
      </c>
      <c r="H18393" s="132" t="s">
        <v>24075</v>
      </c>
    </row>
    <row r="18394" spans="1:8" ht="14.5" customHeight="1">
      <c r="A18394" s="131">
        <v>5730102</v>
      </c>
      <c r="B18394" s="131" t="s">
        <v>12391</v>
      </c>
      <c r="D18394" s="132" t="s">
        <v>30060</v>
      </c>
      <c r="E18394" s="132" t="s">
        <v>31539</v>
      </c>
      <c r="F18394" s="132" t="str">
        <f t="shared" si="287"/>
        <v>1602104</v>
      </c>
      <c r="G18394" s="132" t="s">
        <v>24069</v>
      </c>
      <c r="H18394" s="132" t="s">
        <v>19082</v>
      </c>
    </row>
    <row r="18395" spans="1:8" ht="14.5" customHeight="1">
      <c r="A18395" s="131">
        <v>5730161</v>
      </c>
      <c r="B18395" s="131" t="s">
        <v>12392</v>
      </c>
      <c r="D18395" s="132" t="s">
        <v>30060</v>
      </c>
      <c r="E18395" s="132" t="s">
        <v>31040</v>
      </c>
      <c r="F18395" s="132" t="str">
        <f t="shared" si="287"/>
        <v>1602105</v>
      </c>
      <c r="G18395" s="132" t="s">
        <v>24069</v>
      </c>
      <c r="H18395" s="132" t="s">
        <v>15686</v>
      </c>
    </row>
    <row r="18396" spans="1:8" ht="14.5" customHeight="1">
      <c r="A18396" s="131">
        <v>5730161</v>
      </c>
      <c r="B18396" s="131" t="s">
        <v>12392</v>
      </c>
      <c r="D18396" s="132" t="s">
        <v>30060</v>
      </c>
      <c r="E18396" s="132" t="s">
        <v>31810</v>
      </c>
      <c r="F18396" s="132" t="str">
        <f t="shared" si="287"/>
        <v>1602106</v>
      </c>
      <c r="G18396" s="132" t="s">
        <v>24069</v>
      </c>
      <c r="H18396" s="132" t="s">
        <v>19076</v>
      </c>
    </row>
    <row r="18397" spans="1:8" ht="14.5" customHeight="1">
      <c r="A18397" s="131">
        <v>5730161</v>
      </c>
      <c r="B18397" s="131" t="s">
        <v>12392</v>
      </c>
      <c r="D18397" s="132" t="s">
        <v>30060</v>
      </c>
      <c r="E18397" s="132" t="s">
        <v>31041</v>
      </c>
      <c r="F18397" s="132" t="str">
        <f t="shared" si="287"/>
        <v>1602107</v>
      </c>
      <c r="G18397" s="132" t="s">
        <v>24069</v>
      </c>
      <c r="H18397" s="132" t="s">
        <v>19063</v>
      </c>
    </row>
    <row r="18398" spans="1:8" ht="14.5" customHeight="1">
      <c r="A18398" s="131">
        <v>5730164</v>
      </c>
      <c r="B18398" s="131" t="s">
        <v>12393</v>
      </c>
      <c r="D18398" s="132" t="s">
        <v>30060</v>
      </c>
      <c r="E18398" s="132" t="s">
        <v>31042</v>
      </c>
      <c r="F18398" s="132" t="str">
        <f t="shared" si="287"/>
        <v>1602108</v>
      </c>
      <c r="G18398" s="132" t="s">
        <v>24069</v>
      </c>
      <c r="H18398" s="132" t="s">
        <v>19302</v>
      </c>
    </row>
    <row r="18399" spans="1:8" ht="14.5" customHeight="1">
      <c r="A18399" s="131">
        <v>5730164</v>
      </c>
      <c r="B18399" s="131" t="s">
        <v>12393</v>
      </c>
      <c r="D18399" s="132" t="s">
        <v>30060</v>
      </c>
      <c r="E18399" s="132" t="s">
        <v>31540</v>
      </c>
      <c r="F18399" s="132" t="str">
        <f t="shared" si="287"/>
        <v>1602109</v>
      </c>
      <c r="G18399" s="132" t="s">
        <v>24069</v>
      </c>
      <c r="H18399" s="132" t="s">
        <v>19088</v>
      </c>
    </row>
    <row r="18400" spans="1:8" ht="14.5" customHeight="1">
      <c r="A18400" s="131">
        <v>5730164</v>
      </c>
      <c r="B18400" s="131" t="s">
        <v>12393</v>
      </c>
      <c r="D18400" s="132" t="s">
        <v>30060</v>
      </c>
      <c r="E18400" s="132" t="s">
        <v>31043</v>
      </c>
      <c r="F18400" s="132" t="str">
        <f t="shared" si="287"/>
        <v>1602110</v>
      </c>
      <c r="G18400" s="132" t="s">
        <v>24069</v>
      </c>
      <c r="H18400" s="132" t="s">
        <v>24076</v>
      </c>
    </row>
    <row r="18401" spans="1:8" ht="14.5" customHeight="1">
      <c r="A18401" s="131">
        <v>5730106</v>
      </c>
      <c r="B18401" s="131" t="s">
        <v>12394</v>
      </c>
      <c r="D18401" s="132" t="s">
        <v>30060</v>
      </c>
      <c r="E18401" s="132" t="s">
        <v>31044</v>
      </c>
      <c r="F18401" s="132" t="str">
        <f t="shared" si="287"/>
        <v>1602111</v>
      </c>
      <c r="G18401" s="132" t="s">
        <v>24069</v>
      </c>
      <c r="H18401" s="132" t="s">
        <v>19079</v>
      </c>
    </row>
    <row r="18402" spans="1:8" ht="14.5" customHeight="1">
      <c r="A18402" s="131">
        <v>5730106</v>
      </c>
      <c r="B18402" s="131" t="s">
        <v>12394</v>
      </c>
      <c r="D18402" s="132" t="s">
        <v>30060</v>
      </c>
      <c r="E18402" s="132" t="s">
        <v>31045</v>
      </c>
      <c r="F18402" s="132" t="str">
        <f t="shared" si="287"/>
        <v>1602112</v>
      </c>
      <c r="G18402" s="132" t="s">
        <v>24069</v>
      </c>
      <c r="H18402" s="132" t="s">
        <v>19080</v>
      </c>
    </row>
    <row r="18403" spans="1:8" ht="14.5" customHeight="1">
      <c r="A18403" s="131">
        <v>5730106</v>
      </c>
      <c r="B18403" s="131" t="s">
        <v>12394</v>
      </c>
      <c r="D18403" s="132" t="s">
        <v>30060</v>
      </c>
      <c r="E18403" s="132" t="s">
        <v>31046</v>
      </c>
      <c r="F18403" s="132" t="str">
        <f t="shared" si="287"/>
        <v>1602113</v>
      </c>
      <c r="G18403" s="132" t="s">
        <v>24069</v>
      </c>
      <c r="H18403" s="132" t="s">
        <v>18099</v>
      </c>
    </row>
    <row r="18404" spans="1:8" ht="14.5" customHeight="1">
      <c r="A18404" s="131">
        <v>5730106</v>
      </c>
      <c r="B18404" s="131" t="s">
        <v>12394</v>
      </c>
      <c r="D18404" s="132" t="s">
        <v>30060</v>
      </c>
      <c r="E18404" s="132" t="s">
        <v>31047</v>
      </c>
      <c r="F18404" s="132" t="str">
        <f t="shared" si="287"/>
        <v>1602114</v>
      </c>
      <c r="G18404" s="132" t="s">
        <v>24069</v>
      </c>
      <c r="H18404" s="132" t="s">
        <v>15520</v>
      </c>
    </row>
    <row r="18405" spans="1:8" ht="14.5" customHeight="1">
      <c r="A18405" s="131">
        <v>5730162</v>
      </c>
      <c r="B18405" s="131" t="s">
        <v>12395</v>
      </c>
      <c r="D18405" s="132" t="s">
        <v>30060</v>
      </c>
      <c r="E18405" s="132" t="s">
        <v>31541</v>
      </c>
      <c r="F18405" s="132" t="str">
        <f t="shared" si="287"/>
        <v>1602115</v>
      </c>
      <c r="G18405" s="132" t="s">
        <v>24069</v>
      </c>
      <c r="H18405" s="132" t="s">
        <v>19229</v>
      </c>
    </row>
    <row r="18406" spans="1:8" ht="14.5" customHeight="1">
      <c r="A18406" s="131">
        <v>5730162</v>
      </c>
      <c r="B18406" s="131" t="s">
        <v>12395</v>
      </c>
      <c r="D18406" s="132" t="s">
        <v>30060</v>
      </c>
      <c r="E18406" s="132" t="s">
        <v>31048</v>
      </c>
      <c r="F18406" s="132" t="str">
        <f t="shared" si="287"/>
        <v>1602116</v>
      </c>
      <c r="G18406" s="132" t="s">
        <v>24069</v>
      </c>
      <c r="H18406" s="132" t="s">
        <v>15025</v>
      </c>
    </row>
    <row r="18407" spans="1:8" ht="14.5" customHeight="1">
      <c r="A18407" s="131">
        <v>5730162</v>
      </c>
      <c r="B18407" s="131" t="s">
        <v>12395</v>
      </c>
      <c r="D18407" s="132" t="s">
        <v>30060</v>
      </c>
      <c r="E18407" s="132" t="s">
        <v>31565</v>
      </c>
      <c r="F18407" s="132" t="str">
        <f t="shared" si="287"/>
        <v>1602180</v>
      </c>
      <c r="G18407" s="132" t="s">
        <v>24069</v>
      </c>
      <c r="H18407" s="132" t="s">
        <v>15805</v>
      </c>
    </row>
    <row r="18408" spans="1:8" ht="14.5" customHeight="1">
      <c r="A18408" s="131">
        <v>5730105</v>
      </c>
      <c r="B18408" s="131" t="s">
        <v>12396</v>
      </c>
      <c r="D18408" s="132" t="s">
        <v>30061</v>
      </c>
      <c r="E18408" s="132" t="s">
        <v>31486</v>
      </c>
      <c r="F18408" s="132" t="str">
        <f t="shared" si="287"/>
        <v>1603002</v>
      </c>
      <c r="G18408" s="132" t="s">
        <v>24077</v>
      </c>
      <c r="H18408" s="132" t="s">
        <v>15805</v>
      </c>
    </row>
    <row r="18409" spans="1:8" ht="14.5" customHeight="1">
      <c r="A18409" s="131">
        <v>5730105</v>
      </c>
      <c r="B18409" s="131" t="s">
        <v>12396</v>
      </c>
      <c r="D18409" s="132" t="s">
        <v>30061</v>
      </c>
      <c r="E18409" s="132" t="s">
        <v>31487</v>
      </c>
      <c r="F18409" s="132" t="str">
        <f t="shared" si="287"/>
        <v>1603003</v>
      </c>
      <c r="G18409" s="132" t="s">
        <v>24077</v>
      </c>
      <c r="H18409" s="132" t="s">
        <v>24078</v>
      </c>
    </row>
    <row r="18410" spans="1:8" ht="14.5" customHeight="1">
      <c r="A18410" s="131">
        <v>5730105</v>
      </c>
      <c r="B18410" s="131" t="s">
        <v>12396</v>
      </c>
      <c r="D18410" s="132" t="s">
        <v>30061</v>
      </c>
      <c r="E18410" s="132" t="s">
        <v>30994</v>
      </c>
      <c r="F18410" s="132" t="str">
        <f t="shared" si="287"/>
        <v>1603004</v>
      </c>
      <c r="G18410" s="132" t="s">
        <v>24077</v>
      </c>
      <c r="H18410" s="132" t="s">
        <v>19128</v>
      </c>
    </row>
    <row r="18411" spans="1:8" ht="14.5" customHeight="1">
      <c r="A18411" s="131">
        <v>5730107</v>
      </c>
      <c r="B18411" s="131" t="s">
        <v>12397</v>
      </c>
      <c r="D18411" s="132" t="s">
        <v>30061</v>
      </c>
      <c r="E18411" s="132" t="s">
        <v>30995</v>
      </c>
      <c r="F18411" s="132" t="str">
        <f t="shared" si="287"/>
        <v>1603005</v>
      </c>
      <c r="G18411" s="132" t="s">
        <v>24077</v>
      </c>
      <c r="H18411" s="132" t="s">
        <v>19148</v>
      </c>
    </row>
    <row r="18412" spans="1:8" ht="14.5" customHeight="1">
      <c r="A18412" s="131">
        <v>5730107</v>
      </c>
      <c r="B18412" s="131" t="s">
        <v>12397</v>
      </c>
      <c r="D18412" s="132" t="s">
        <v>30061</v>
      </c>
      <c r="E18412" s="132" t="s">
        <v>31488</v>
      </c>
      <c r="F18412" s="132" t="str">
        <f t="shared" si="287"/>
        <v>1603006</v>
      </c>
      <c r="G18412" s="132" t="s">
        <v>24077</v>
      </c>
      <c r="H18412" s="132" t="s">
        <v>19121</v>
      </c>
    </row>
    <row r="18413" spans="1:8" ht="14.5" customHeight="1">
      <c r="A18413" s="131">
        <v>5730163</v>
      </c>
      <c r="B18413" s="131" t="s">
        <v>12398</v>
      </c>
      <c r="D18413" s="132" t="s">
        <v>30061</v>
      </c>
      <c r="E18413" s="132" t="s">
        <v>31489</v>
      </c>
      <c r="F18413" s="132" t="str">
        <f t="shared" si="287"/>
        <v>1603007</v>
      </c>
      <c r="G18413" s="132" t="s">
        <v>24077</v>
      </c>
      <c r="H18413" s="132" t="s">
        <v>24079</v>
      </c>
    </row>
    <row r="18414" spans="1:8" ht="14.5" customHeight="1">
      <c r="A18414" s="131">
        <v>5730163</v>
      </c>
      <c r="B18414" s="131" t="s">
        <v>12398</v>
      </c>
      <c r="D18414" s="132" t="s">
        <v>30061</v>
      </c>
      <c r="E18414" s="132" t="s">
        <v>31807</v>
      </c>
      <c r="F18414" s="132" t="str">
        <f t="shared" si="287"/>
        <v>1603008</v>
      </c>
      <c r="G18414" s="132" t="s">
        <v>24077</v>
      </c>
      <c r="H18414" s="132" t="s">
        <v>18066</v>
      </c>
    </row>
    <row r="18415" spans="1:8" ht="14.5" customHeight="1">
      <c r="A18415" s="131">
        <v>5730163</v>
      </c>
      <c r="B18415" s="131" t="s">
        <v>12398</v>
      </c>
      <c r="D18415" s="132" t="s">
        <v>30061</v>
      </c>
      <c r="E18415" s="132" t="s">
        <v>30996</v>
      </c>
      <c r="F18415" s="132" t="str">
        <f t="shared" si="287"/>
        <v>1603009</v>
      </c>
      <c r="G18415" s="132" t="s">
        <v>24077</v>
      </c>
      <c r="H18415" s="132" t="s">
        <v>24080</v>
      </c>
    </row>
    <row r="18416" spans="1:8" ht="14.5" customHeight="1">
      <c r="A18416" s="131">
        <v>5730163</v>
      </c>
      <c r="B18416" s="131" t="s">
        <v>12398</v>
      </c>
      <c r="D18416" s="132" t="s">
        <v>30061</v>
      </c>
      <c r="E18416" s="132" t="s">
        <v>31490</v>
      </c>
      <c r="F18416" s="132" t="str">
        <f t="shared" si="287"/>
        <v>1603010</v>
      </c>
      <c r="G18416" s="132" t="s">
        <v>24077</v>
      </c>
      <c r="H18416" s="132" t="s">
        <v>19127</v>
      </c>
    </row>
    <row r="18417" spans="1:8" ht="14.5" customHeight="1">
      <c r="A18417" s="131">
        <v>5730163</v>
      </c>
      <c r="B18417" s="131" t="s">
        <v>12398</v>
      </c>
      <c r="D18417" s="132" t="s">
        <v>30061</v>
      </c>
      <c r="E18417" s="132" t="s">
        <v>31491</v>
      </c>
      <c r="F18417" s="132" t="str">
        <f t="shared" si="287"/>
        <v>1603011</v>
      </c>
      <c r="G18417" s="132" t="s">
        <v>24077</v>
      </c>
      <c r="H18417" s="132" t="s">
        <v>24081</v>
      </c>
    </row>
    <row r="18418" spans="1:8" ht="14.5" customHeight="1">
      <c r="A18418" s="131">
        <v>5730163</v>
      </c>
      <c r="B18418" s="131" t="s">
        <v>12398</v>
      </c>
      <c r="D18418" s="132" t="s">
        <v>30061</v>
      </c>
      <c r="E18418" s="132" t="s">
        <v>31492</v>
      </c>
      <c r="F18418" s="132" t="str">
        <f t="shared" si="287"/>
        <v>1603012</v>
      </c>
      <c r="G18418" s="132" t="s">
        <v>24077</v>
      </c>
      <c r="H18418" s="132" t="s">
        <v>24082</v>
      </c>
    </row>
    <row r="18419" spans="1:8" ht="14.5" customHeight="1">
      <c r="A18419" s="131">
        <v>5730163</v>
      </c>
      <c r="B18419" s="131" t="s">
        <v>12398</v>
      </c>
      <c r="D18419" s="132" t="s">
        <v>30061</v>
      </c>
      <c r="E18419" s="132" t="s">
        <v>30997</v>
      </c>
      <c r="F18419" s="132" t="str">
        <f t="shared" si="287"/>
        <v>1603013</v>
      </c>
      <c r="G18419" s="132" t="s">
        <v>24077</v>
      </c>
      <c r="H18419" s="132" t="s">
        <v>24083</v>
      </c>
    </row>
    <row r="18420" spans="1:8" ht="14.5" customHeight="1">
      <c r="A18420" s="131">
        <v>5731147</v>
      </c>
      <c r="B18420" s="131" t="s">
        <v>12399</v>
      </c>
      <c r="D18420" s="132" t="s">
        <v>30061</v>
      </c>
      <c r="E18420" s="132" t="s">
        <v>31493</v>
      </c>
      <c r="F18420" s="132" t="str">
        <f t="shared" si="287"/>
        <v>1603014</v>
      </c>
      <c r="G18420" s="132" t="s">
        <v>24077</v>
      </c>
      <c r="H18420" s="132" t="s">
        <v>18779</v>
      </c>
    </row>
    <row r="18421" spans="1:8" ht="14.5" customHeight="1">
      <c r="A18421" s="131">
        <v>5731147</v>
      </c>
      <c r="B18421" s="131" t="s">
        <v>12399</v>
      </c>
      <c r="D18421" s="132" t="s">
        <v>30061</v>
      </c>
      <c r="E18421" s="132" t="s">
        <v>30998</v>
      </c>
      <c r="F18421" s="132" t="str">
        <f t="shared" si="287"/>
        <v>1603015</v>
      </c>
      <c r="G18421" s="132" t="s">
        <v>24077</v>
      </c>
      <c r="H18421" s="132" t="s">
        <v>24084</v>
      </c>
    </row>
    <row r="18422" spans="1:8" ht="14.5" customHeight="1">
      <c r="A18422" s="131">
        <v>5731147</v>
      </c>
      <c r="B18422" s="131" t="s">
        <v>12399</v>
      </c>
      <c r="D18422" s="132" t="s">
        <v>30061</v>
      </c>
      <c r="E18422" s="132" t="s">
        <v>31494</v>
      </c>
      <c r="F18422" s="132" t="str">
        <f t="shared" si="287"/>
        <v>1603016</v>
      </c>
      <c r="G18422" s="132" t="s">
        <v>24077</v>
      </c>
      <c r="H18422" s="132" t="s">
        <v>21767</v>
      </c>
    </row>
    <row r="18423" spans="1:8" ht="14.5" customHeight="1">
      <c r="A18423" s="131">
        <v>5731147</v>
      </c>
      <c r="B18423" s="131" t="s">
        <v>12399</v>
      </c>
      <c r="D18423" s="132" t="s">
        <v>30062</v>
      </c>
      <c r="E18423" s="132" t="s">
        <v>30993</v>
      </c>
      <c r="F18423" s="132" t="str">
        <f t="shared" si="287"/>
        <v>1604001</v>
      </c>
      <c r="G18423" s="132" t="s">
        <v>24085</v>
      </c>
      <c r="H18423" s="132" t="s">
        <v>15805</v>
      </c>
    </row>
    <row r="18424" spans="1:8" ht="14.5" customHeight="1">
      <c r="A18424" s="131">
        <v>5731178</v>
      </c>
      <c r="B18424" s="131" t="s">
        <v>12400</v>
      </c>
      <c r="D18424" s="132" t="s">
        <v>30062</v>
      </c>
      <c r="E18424" s="132" t="s">
        <v>31486</v>
      </c>
      <c r="F18424" s="132" t="str">
        <f t="shared" si="287"/>
        <v>1604002</v>
      </c>
      <c r="G18424" s="132" t="s">
        <v>24085</v>
      </c>
      <c r="H18424" s="132" t="s">
        <v>14902</v>
      </c>
    </row>
    <row r="18425" spans="1:8" ht="14.5" customHeight="1">
      <c r="A18425" s="131">
        <v>5731178</v>
      </c>
      <c r="B18425" s="131" t="s">
        <v>12400</v>
      </c>
      <c r="D18425" s="132" t="s">
        <v>30062</v>
      </c>
      <c r="E18425" s="132" t="s">
        <v>31487</v>
      </c>
      <c r="F18425" s="132" t="str">
        <f t="shared" si="287"/>
        <v>1604003</v>
      </c>
      <c r="G18425" s="132" t="s">
        <v>24085</v>
      </c>
      <c r="H18425" s="132" t="s">
        <v>19089</v>
      </c>
    </row>
    <row r="18426" spans="1:8" ht="14.5" customHeight="1">
      <c r="A18426" s="131">
        <v>5731178</v>
      </c>
      <c r="B18426" s="131" t="s">
        <v>12400</v>
      </c>
      <c r="D18426" s="132" t="s">
        <v>30062</v>
      </c>
      <c r="E18426" s="132" t="s">
        <v>30994</v>
      </c>
      <c r="F18426" s="132" t="str">
        <f t="shared" si="287"/>
        <v>1604004</v>
      </c>
      <c r="G18426" s="132" t="s">
        <v>24085</v>
      </c>
      <c r="H18426" s="132" t="s">
        <v>24086</v>
      </c>
    </row>
    <row r="18427" spans="1:8" ht="14.5" customHeight="1">
      <c r="A18427" s="131">
        <v>5730071</v>
      </c>
      <c r="B18427" s="131" t="s">
        <v>12401</v>
      </c>
      <c r="D18427" s="132" t="s">
        <v>30062</v>
      </c>
      <c r="E18427" s="132" t="s">
        <v>30995</v>
      </c>
      <c r="F18427" s="132" t="str">
        <f t="shared" si="287"/>
        <v>1604005</v>
      </c>
      <c r="G18427" s="132" t="s">
        <v>24085</v>
      </c>
      <c r="H18427" s="132" t="s">
        <v>19105</v>
      </c>
    </row>
    <row r="18428" spans="1:8" ht="14.5" customHeight="1">
      <c r="A18428" s="131">
        <v>5730071</v>
      </c>
      <c r="B18428" s="131" t="s">
        <v>12401</v>
      </c>
      <c r="D18428" s="132" t="s">
        <v>30062</v>
      </c>
      <c r="E18428" s="132" t="s">
        <v>31488</v>
      </c>
      <c r="F18428" s="132" t="str">
        <f t="shared" si="287"/>
        <v>1604006</v>
      </c>
      <c r="G18428" s="132" t="s">
        <v>24085</v>
      </c>
      <c r="H18428" s="132" t="s">
        <v>22379</v>
      </c>
    </row>
    <row r="18429" spans="1:8" ht="14.5" customHeight="1">
      <c r="A18429" s="131">
        <v>5730071</v>
      </c>
      <c r="B18429" s="131" t="s">
        <v>12401</v>
      </c>
      <c r="D18429" s="132" t="s">
        <v>30062</v>
      </c>
      <c r="E18429" s="132" t="s">
        <v>31489</v>
      </c>
      <c r="F18429" s="132" t="str">
        <f t="shared" si="287"/>
        <v>1604007</v>
      </c>
      <c r="G18429" s="132" t="s">
        <v>24085</v>
      </c>
      <c r="H18429" s="132" t="s">
        <v>20946</v>
      </c>
    </row>
    <row r="18430" spans="1:8" ht="14.5" customHeight="1">
      <c r="A18430" s="131">
        <v>5730071</v>
      </c>
      <c r="B18430" s="131" t="s">
        <v>12401</v>
      </c>
      <c r="D18430" s="132" t="s">
        <v>30062</v>
      </c>
      <c r="E18430" s="132" t="s">
        <v>31807</v>
      </c>
      <c r="F18430" s="132" t="str">
        <f t="shared" si="287"/>
        <v>1604008</v>
      </c>
      <c r="G18430" s="132" t="s">
        <v>24085</v>
      </c>
      <c r="H18430" s="132" t="s">
        <v>19102</v>
      </c>
    </row>
    <row r="18431" spans="1:8" ht="14.5" customHeight="1">
      <c r="A18431" s="131">
        <v>5730071</v>
      </c>
      <c r="B18431" s="131" t="s">
        <v>12401</v>
      </c>
      <c r="D18431" s="132" t="s">
        <v>30062</v>
      </c>
      <c r="E18431" s="132" t="s">
        <v>30996</v>
      </c>
      <c r="F18431" s="132" t="str">
        <f t="shared" si="287"/>
        <v>1604009</v>
      </c>
      <c r="G18431" s="132" t="s">
        <v>24085</v>
      </c>
      <c r="H18431" s="132" t="s">
        <v>15819</v>
      </c>
    </row>
    <row r="18432" spans="1:8" ht="14.5" customHeight="1">
      <c r="A18432" s="131">
        <v>5731192</v>
      </c>
      <c r="B18432" s="131" t="s">
        <v>12402</v>
      </c>
      <c r="D18432" s="132" t="s">
        <v>30062</v>
      </c>
      <c r="E18432" s="132" t="s">
        <v>31491</v>
      </c>
      <c r="F18432" s="132" t="str">
        <f t="shared" si="287"/>
        <v>1604011</v>
      </c>
      <c r="G18432" s="132" t="s">
        <v>24085</v>
      </c>
      <c r="H18432" s="132" t="s">
        <v>19346</v>
      </c>
    </row>
    <row r="18433" spans="1:8" ht="14.5" customHeight="1">
      <c r="A18433" s="131">
        <v>5731192</v>
      </c>
      <c r="B18433" s="131" t="s">
        <v>12402</v>
      </c>
      <c r="D18433" s="132" t="s">
        <v>30062</v>
      </c>
      <c r="E18433" s="132" t="s">
        <v>31492</v>
      </c>
      <c r="F18433" s="132" t="str">
        <f t="shared" si="287"/>
        <v>1604012</v>
      </c>
      <c r="G18433" s="132" t="s">
        <v>24085</v>
      </c>
      <c r="H18433" s="132" t="s">
        <v>19110</v>
      </c>
    </row>
    <row r="18434" spans="1:8" ht="14.5" customHeight="1">
      <c r="A18434" s="131">
        <v>5731122</v>
      </c>
      <c r="B18434" s="131" t="s">
        <v>12403</v>
      </c>
      <c r="D18434" s="132" t="s">
        <v>30062</v>
      </c>
      <c r="E18434" s="132" t="s">
        <v>30997</v>
      </c>
      <c r="F18434" s="132" t="str">
        <f t="shared" si="287"/>
        <v>1604013</v>
      </c>
      <c r="G18434" s="132" t="s">
        <v>24085</v>
      </c>
      <c r="H18434" s="132" t="s">
        <v>19228</v>
      </c>
    </row>
    <row r="18435" spans="1:8" ht="14.5" customHeight="1">
      <c r="A18435" s="131">
        <v>5731122</v>
      </c>
      <c r="B18435" s="131" t="s">
        <v>12403</v>
      </c>
      <c r="D18435" s="132" t="s">
        <v>30063</v>
      </c>
      <c r="E18435" s="132" t="s">
        <v>30993</v>
      </c>
      <c r="F18435" s="132" t="str">
        <f t="shared" ref="F18435:F18498" si="288">TEXT(D18435,"0000")&amp;TEXT(E18435,"000")</f>
        <v>1610001</v>
      </c>
      <c r="G18435" s="132" t="s">
        <v>24087</v>
      </c>
      <c r="H18435" s="132" t="s">
        <v>14751</v>
      </c>
    </row>
    <row r="18436" spans="1:8" ht="14.5" customHeight="1">
      <c r="A18436" s="131">
        <v>5731148</v>
      </c>
      <c r="B18436" s="131" t="s">
        <v>12404</v>
      </c>
      <c r="D18436" s="132" t="s">
        <v>30063</v>
      </c>
      <c r="E18436" s="132" t="s">
        <v>31486</v>
      </c>
      <c r="F18436" s="132" t="str">
        <f t="shared" si="288"/>
        <v>1610002</v>
      </c>
      <c r="G18436" s="132" t="s">
        <v>24087</v>
      </c>
      <c r="H18436" s="132" t="s">
        <v>17010</v>
      </c>
    </row>
    <row r="18437" spans="1:8" ht="14.5" customHeight="1">
      <c r="A18437" s="131">
        <v>5731148</v>
      </c>
      <c r="B18437" s="131" t="s">
        <v>12404</v>
      </c>
      <c r="D18437" s="132" t="s">
        <v>30063</v>
      </c>
      <c r="E18437" s="132" t="s">
        <v>31487</v>
      </c>
      <c r="F18437" s="132" t="str">
        <f t="shared" si="288"/>
        <v>1610003</v>
      </c>
      <c r="G18437" s="132" t="s">
        <v>24087</v>
      </c>
      <c r="H18437" s="132" t="s">
        <v>17952</v>
      </c>
    </row>
    <row r="18438" spans="1:8" ht="14.5" customHeight="1">
      <c r="A18438" s="131">
        <v>5731148</v>
      </c>
      <c r="B18438" s="131" t="s">
        <v>12404</v>
      </c>
      <c r="D18438" s="132" t="s">
        <v>30063</v>
      </c>
      <c r="E18438" s="132" t="s">
        <v>30994</v>
      </c>
      <c r="F18438" s="132" t="str">
        <f t="shared" si="288"/>
        <v>1610004</v>
      </c>
      <c r="G18438" s="132" t="s">
        <v>24087</v>
      </c>
      <c r="H18438" s="132" t="s">
        <v>19153</v>
      </c>
    </row>
    <row r="18439" spans="1:8" ht="14.5" customHeight="1">
      <c r="A18439" s="131">
        <v>5731148</v>
      </c>
      <c r="B18439" s="131" t="s">
        <v>12404</v>
      </c>
      <c r="D18439" s="132" t="s">
        <v>30063</v>
      </c>
      <c r="E18439" s="132" t="s">
        <v>30995</v>
      </c>
      <c r="F18439" s="132" t="str">
        <f t="shared" si="288"/>
        <v>1610005</v>
      </c>
      <c r="G18439" s="132" t="s">
        <v>24087</v>
      </c>
      <c r="H18439" s="132" t="s">
        <v>15511</v>
      </c>
    </row>
    <row r="18440" spans="1:8" ht="14.5" customHeight="1">
      <c r="A18440" s="131">
        <v>5730063</v>
      </c>
      <c r="B18440" s="131" t="s">
        <v>12405</v>
      </c>
      <c r="D18440" s="132" t="s">
        <v>30063</v>
      </c>
      <c r="E18440" s="132" t="s">
        <v>31488</v>
      </c>
      <c r="F18440" s="132" t="str">
        <f t="shared" si="288"/>
        <v>1610006</v>
      </c>
      <c r="G18440" s="132" t="s">
        <v>24087</v>
      </c>
      <c r="H18440" s="132" t="s">
        <v>19141</v>
      </c>
    </row>
    <row r="18441" spans="1:8" ht="14.5" customHeight="1">
      <c r="A18441" s="131">
        <v>5730063</v>
      </c>
      <c r="B18441" s="131" t="s">
        <v>12405</v>
      </c>
      <c r="D18441" s="132" t="s">
        <v>30063</v>
      </c>
      <c r="E18441" s="132" t="s">
        <v>31489</v>
      </c>
      <c r="F18441" s="132" t="str">
        <f t="shared" si="288"/>
        <v>1610007</v>
      </c>
      <c r="G18441" s="132" t="s">
        <v>24087</v>
      </c>
      <c r="H18441" s="132" t="s">
        <v>19170</v>
      </c>
    </row>
    <row r="18442" spans="1:8" ht="14.5" customHeight="1">
      <c r="A18442" s="131">
        <v>5730075</v>
      </c>
      <c r="B18442" s="131" t="s">
        <v>12406</v>
      </c>
      <c r="D18442" s="132" t="s">
        <v>30063</v>
      </c>
      <c r="E18442" s="132" t="s">
        <v>31807</v>
      </c>
      <c r="F18442" s="132" t="str">
        <f t="shared" si="288"/>
        <v>1610008</v>
      </c>
      <c r="G18442" s="132" t="s">
        <v>24087</v>
      </c>
      <c r="H18442" s="132" t="s">
        <v>15817</v>
      </c>
    </row>
    <row r="18443" spans="1:8" ht="14.5" customHeight="1">
      <c r="A18443" s="131">
        <v>5730075</v>
      </c>
      <c r="B18443" s="131" t="s">
        <v>12406</v>
      </c>
      <c r="D18443" s="132" t="s">
        <v>30063</v>
      </c>
      <c r="E18443" s="132" t="s">
        <v>31490</v>
      </c>
      <c r="F18443" s="132" t="str">
        <f t="shared" si="288"/>
        <v>1610010</v>
      </c>
      <c r="G18443" s="132" t="s">
        <v>24087</v>
      </c>
      <c r="H18443" s="132" t="s">
        <v>16466</v>
      </c>
    </row>
    <row r="18444" spans="1:8" ht="14.5" customHeight="1">
      <c r="A18444" s="131">
        <v>5730075</v>
      </c>
      <c r="B18444" s="131" t="s">
        <v>12406</v>
      </c>
      <c r="D18444" s="132" t="s">
        <v>30063</v>
      </c>
      <c r="E18444" s="132" t="s">
        <v>31492</v>
      </c>
      <c r="F18444" s="132" t="str">
        <f t="shared" si="288"/>
        <v>1610012</v>
      </c>
      <c r="G18444" s="132" t="s">
        <v>24087</v>
      </c>
      <c r="H18444" s="132" t="s">
        <v>17310</v>
      </c>
    </row>
    <row r="18445" spans="1:8" ht="14.5" customHeight="1">
      <c r="A18445" s="131">
        <v>5730023</v>
      </c>
      <c r="B18445" s="131" t="s">
        <v>12407</v>
      </c>
      <c r="D18445" s="132" t="s">
        <v>30063</v>
      </c>
      <c r="E18445" s="132" t="s">
        <v>30997</v>
      </c>
      <c r="F18445" s="132" t="str">
        <f t="shared" si="288"/>
        <v>1610013</v>
      </c>
      <c r="G18445" s="132" t="s">
        <v>24087</v>
      </c>
      <c r="H18445" s="132" t="s">
        <v>15090</v>
      </c>
    </row>
    <row r="18446" spans="1:8" ht="14.5" customHeight="1">
      <c r="A18446" s="131">
        <v>5730023</v>
      </c>
      <c r="B18446" s="131" t="s">
        <v>12407</v>
      </c>
      <c r="D18446" s="132" t="s">
        <v>30063</v>
      </c>
      <c r="E18446" s="132" t="s">
        <v>30998</v>
      </c>
      <c r="F18446" s="132" t="str">
        <f t="shared" si="288"/>
        <v>1610015</v>
      </c>
      <c r="G18446" s="132" t="s">
        <v>24087</v>
      </c>
      <c r="H18446" s="132" t="s">
        <v>19174</v>
      </c>
    </row>
    <row r="18447" spans="1:8" ht="14.5" customHeight="1">
      <c r="A18447" s="131">
        <v>5730093</v>
      </c>
      <c r="B18447" s="131" t="s">
        <v>12408</v>
      </c>
      <c r="D18447" s="132" t="s">
        <v>30063</v>
      </c>
      <c r="E18447" s="132" t="s">
        <v>31494</v>
      </c>
      <c r="F18447" s="132" t="str">
        <f t="shared" si="288"/>
        <v>1610016</v>
      </c>
      <c r="G18447" s="132" t="s">
        <v>24087</v>
      </c>
      <c r="H18447" s="132" t="s">
        <v>24088</v>
      </c>
    </row>
    <row r="18448" spans="1:8" ht="14.5" customHeight="1">
      <c r="A18448" s="131">
        <v>5730093</v>
      </c>
      <c r="B18448" s="131" t="s">
        <v>12408</v>
      </c>
      <c r="D18448" s="132" t="s">
        <v>30063</v>
      </c>
      <c r="E18448" s="132" t="s">
        <v>31495</v>
      </c>
      <c r="F18448" s="132" t="str">
        <f t="shared" si="288"/>
        <v>1610017</v>
      </c>
      <c r="G18448" s="132" t="s">
        <v>24087</v>
      </c>
      <c r="H18448" s="132" t="s">
        <v>16087</v>
      </c>
    </row>
    <row r="18449" spans="1:8" ht="14.5" customHeight="1">
      <c r="A18449" s="131">
        <v>5731115</v>
      </c>
      <c r="B18449" s="131" t="s">
        <v>12409</v>
      </c>
      <c r="D18449" s="132" t="s">
        <v>30063</v>
      </c>
      <c r="E18449" s="132" t="s">
        <v>31496</v>
      </c>
      <c r="F18449" s="132" t="str">
        <f t="shared" si="288"/>
        <v>1610018</v>
      </c>
      <c r="G18449" s="132" t="s">
        <v>24087</v>
      </c>
      <c r="H18449" s="132" t="s">
        <v>19209</v>
      </c>
    </row>
    <row r="18450" spans="1:8" ht="14.5" customHeight="1">
      <c r="A18450" s="131">
        <v>5731115</v>
      </c>
      <c r="B18450" s="131" t="s">
        <v>12409</v>
      </c>
      <c r="D18450" s="132" t="s">
        <v>30063</v>
      </c>
      <c r="E18450" s="132" t="s">
        <v>30999</v>
      </c>
      <c r="F18450" s="132" t="str">
        <f t="shared" si="288"/>
        <v>1610019</v>
      </c>
      <c r="G18450" s="132" t="s">
        <v>24087</v>
      </c>
      <c r="H18450" s="132" t="s">
        <v>19212</v>
      </c>
    </row>
    <row r="18451" spans="1:8" ht="14.5" customHeight="1">
      <c r="A18451" s="131">
        <v>5731114</v>
      </c>
      <c r="B18451" s="131" t="s">
        <v>12410</v>
      </c>
      <c r="D18451" s="132" t="s">
        <v>30063</v>
      </c>
      <c r="E18451" s="132" t="s">
        <v>31000</v>
      </c>
      <c r="F18451" s="132" t="str">
        <f t="shared" si="288"/>
        <v>1610020</v>
      </c>
      <c r="G18451" s="132" t="s">
        <v>24087</v>
      </c>
      <c r="H18451" s="132" t="s">
        <v>19211</v>
      </c>
    </row>
    <row r="18452" spans="1:8" ht="14.5" customHeight="1">
      <c r="A18452" s="131">
        <v>5731114</v>
      </c>
      <c r="B18452" s="131" t="s">
        <v>12410</v>
      </c>
      <c r="D18452" s="132" t="s">
        <v>30063</v>
      </c>
      <c r="E18452" s="132" t="s">
        <v>31001</v>
      </c>
      <c r="F18452" s="132" t="str">
        <f t="shared" si="288"/>
        <v>1610021</v>
      </c>
      <c r="G18452" s="132" t="s">
        <v>24087</v>
      </c>
      <c r="H18452" s="132" t="s">
        <v>19145</v>
      </c>
    </row>
    <row r="18453" spans="1:8" ht="14.5" customHeight="1">
      <c r="A18453" s="131">
        <v>5730153</v>
      </c>
      <c r="B18453" s="131" t="s">
        <v>12411</v>
      </c>
      <c r="D18453" s="132" t="s">
        <v>30063</v>
      </c>
      <c r="E18453" s="132" t="s">
        <v>31002</v>
      </c>
      <c r="F18453" s="132" t="str">
        <f t="shared" si="288"/>
        <v>1610022</v>
      </c>
      <c r="G18453" s="132" t="s">
        <v>24087</v>
      </c>
      <c r="H18453" s="132" t="s">
        <v>15005</v>
      </c>
    </row>
    <row r="18454" spans="1:8" ht="14.5" customHeight="1">
      <c r="A18454" s="131">
        <v>5730153</v>
      </c>
      <c r="B18454" s="131" t="s">
        <v>12411</v>
      </c>
      <c r="D18454" s="132" t="s">
        <v>30063</v>
      </c>
      <c r="E18454" s="132" t="s">
        <v>31497</v>
      </c>
      <c r="F18454" s="132" t="str">
        <f t="shared" si="288"/>
        <v>1610023</v>
      </c>
      <c r="G18454" s="132" t="s">
        <v>24087</v>
      </c>
      <c r="H18454" s="132" t="s">
        <v>24089</v>
      </c>
    </row>
    <row r="18455" spans="1:8" ht="14.5" customHeight="1">
      <c r="A18455" s="131">
        <v>5730153</v>
      </c>
      <c r="B18455" s="131" t="s">
        <v>12411</v>
      </c>
      <c r="D18455" s="132" t="s">
        <v>30063</v>
      </c>
      <c r="E18455" s="132" t="s">
        <v>31003</v>
      </c>
      <c r="F18455" s="132" t="str">
        <f t="shared" si="288"/>
        <v>1610024</v>
      </c>
      <c r="G18455" s="132" t="s">
        <v>24087</v>
      </c>
      <c r="H18455" s="132" t="s">
        <v>19144</v>
      </c>
    </row>
    <row r="18456" spans="1:8" ht="14.5" customHeight="1">
      <c r="A18456" s="131">
        <v>5730153</v>
      </c>
      <c r="B18456" s="131" t="s">
        <v>12411</v>
      </c>
      <c r="D18456" s="132" t="s">
        <v>30063</v>
      </c>
      <c r="E18456" s="132" t="s">
        <v>31498</v>
      </c>
      <c r="F18456" s="132" t="str">
        <f t="shared" si="288"/>
        <v>1610025</v>
      </c>
      <c r="G18456" s="132" t="s">
        <v>24087</v>
      </c>
      <c r="H18456" s="132" t="s">
        <v>24090</v>
      </c>
    </row>
    <row r="18457" spans="1:8" ht="14.5" customHeight="1">
      <c r="A18457" s="131">
        <v>5730156</v>
      </c>
      <c r="B18457" s="131" t="s">
        <v>12412</v>
      </c>
      <c r="D18457" s="132" t="s">
        <v>30063</v>
      </c>
      <c r="E18457" s="132" t="s">
        <v>31004</v>
      </c>
      <c r="F18457" s="132" t="str">
        <f t="shared" si="288"/>
        <v>1610026</v>
      </c>
      <c r="G18457" s="132" t="s">
        <v>24087</v>
      </c>
      <c r="H18457" s="132" t="s">
        <v>19208</v>
      </c>
    </row>
    <row r="18458" spans="1:8" ht="14.5" customHeight="1">
      <c r="A18458" s="131">
        <v>5730156</v>
      </c>
      <c r="B18458" s="131" t="s">
        <v>12412</v>
      </c>
      <c r="D18458" s="132" t="s">
        <v>30063</v>
      </c>
      <c r="E18458" s="132" t="s">
        <v>31005</v>
      </c>
      <c r="F18458" s="132" t="str">
        <f t="shared" si="288"/>
        <v>1610027</v>
      </c>
      <c r="G18458" s="132" t="s">
        <v>24087</v>
      </c>
      <c r="H18458" s="132" t="s">
        <v>19156</v>
      </c>
    </row>
    <row r="18459" spans="1:8" ht="14.5" customHeight="1">
      <c r="A18459" s="131">
        <v>5730156</v>
      </c>
      <c r="B18459" s="131" t="s">
        <v>12412</v>
      </c>
      <c r="D18459" s="132" t="s">
        <v>30063</v>
      </c>
      <c r="E18459" s="132" t="s">
        <v>31006</v>
      </c>
      <c r="F18459" s="132" t="str">
        <f t="shared" si="288"/>
        <v>1610028</v>
      </c>
      <c r="G18459" s="132" t="s">
        <v>24087</v>
      </c>
      <c r="H18459" s="132" t="s">
        <v>15869</v>
      </c>
    </row>
    <row r="18460" spans="1:8" ht="14.5" customHeight="1">
      <c r="A18460" s="131">
        <v>5730157</v>
      </c>
      <c r="B18460" s="131" t="s">
        <v>12413</v>
      </c>
      <c r="D18460" s="132" t="s">
        <v>30063</v>
      </c>
      <c r="E18460" s="132" t="s">
        <v>31499</v>
      </c>
      <c r="F18460" s="132" t="str">
        <f t="shared" si="288"/>
        <v>1610029</v>
      </c>
      <c r="G18460" s="132" t="s">
        <v>24087</v>
      </c>
      <c r="H18460" s="132" t="s">
        <v>15096</v>
      </c>
    </row>
    <row r="18461" spans="1:8" ht="14.5" customHeight="1">
      <c r="A18461" s="131">
        <v>5730157</v>
      </c>
      <c r="B18461" s="131" t="s">
        <v>12413</v>
      </c>
      <c r="D18461" s="132" t="s">
        <v>30063</v>
      </c>
      <c r="E18461" s="132" t="s">
        <v>31500</v>
      </c>
      <c r="F18461" s="132" t="str">
        <f t="shared" si="288"/>
        <v>1610030</v>
      </c>
      <c r="G18461" s="132" t="s">
        <v>24087</v>
      </c>
      <c r="H18461" s="132" t="s">
        <v>15088</v>
      </c>
    </row>
    <row r="18462" spans="1:8" ht="14.5" customHeight="1">
      <c r="A18462" s="131">
        <v>5730157</v>
      </c>
      <c r="B18462" s="131" t="s">
        <v>12413</v>
      </c>
      <c r="D18462" s="132" t="s">
        <v>30063</v>
      </c>
      <c r="E18462" s="132" t="s">
        <v>31501</v>
      </c>
      <c r="F18462" s="132" t="str">
        <f t="shared" si="288"/>
        <v>1610031</v>
      </c>
      <c r="G18462" s="132" t="s">
        <v>24087</v>
      </c>
      <c r="H18462" s="132" t="s">
        <v>19439</v>
      </c>
    </row>
    <row r="18463" spans="1:8" ht="14.5" customHeight="1">
      <c r="A18463" s="131">
        <v>5731116</v>
      </c>
      <c r="B18463" s="131" t="s">
        <v>12414</v>
      </c>
      <c r="D18463" s="132" t="s">
        <v>30063</v>
      </c>
      <c r="E18463" s="132" t="s">
        <v>31502</v>
      </c>
      <c r="F18463" s="132" t="str">
        <f t="shared" si="288"/>
        <v>1610032</v>
      </c>
      <c r="G18463" s="132" t="s">
        <v>24087</v>
      </c>
      <c r="H18463" s="132" t="s">
        <v>24091</v>
      </c>
    </row>
    <row r="18464" spans="1:8" ht="14.5" customHeight="1">
      <c r="A18464" s="131">
        <v>5731116</v>
      </c>
      <c r="B18464" s="131" t="s">
        <v>12414</v>
      </c>
      <c r="D18464" s="132" t="s">
        <v>30063</v>
      </c>
      <c r="E18464" s="132" t="s">
        <v>31503</v>
      </c>
      <c r="F18464" s="132" t="str">
        <f t="shared" si="288"/>
        <v>1610033</v>
      </c>
      <c r="G18464" s="132" t="s">
        <v>24087</v>
      </c>
      <c r="H18464" s="132" t="s">
        <v>19047</v>
      </c>
    </row>
    <row r="18465" spans="1:8" ht="14.5" customHeight="1">
      <c r="A18465" s="131">
        <v>5730013</v>
      </c>
      <c r="B18465" s="131" t="s">
        <v>12415</v>
      </c>
      <c r="D18465" s="132" t="s">
        <v>30063</v>
      </c>
      <c r="E18465" s="132" t="s">
        <v>31504</v>
      </c>
      <c r="F18465" s="132" t="str">
        <f t="shared" si="288"/>
        <v>1610034</v>
      </c>
      <c r="G18465" s="132" t="s">
        <v>24087</v>
      </c>
      <c r="H18465" s="132" t="s">
        <v>18039</v>
      </c>
    </row>
    <row r="18466" spans="1:8" ht="14.5" customHeight="1">
      <c r="A18466" s="131">
        <v>5730013</v>
      </c>
      <c r="B18466" s="131" t="s">
        <v>12415</v>
      </c>
      <c r="D18466" s="132" t="s">
        <v>30063</v>
      </c>
      <c r="E18466" s="132" t="s">
        <v>31007</v>
      </c>
      <c r="F18466" s="132" t="str">
        <f t="shared" si="288"/>
        <v>1610035</v>
      </c>
      <c r="G18466" s="132" t="s">
        <v>24087</v>
      </c>
      <c r="H18466" s="132" t="s">
        <v>16556</v>
      </c>
    </row>
    <row r="18467" spans="1:8" ht="14.5" customHeight="1">
      <c r="A18467" s="131">
        <v>5730013</v>
      </c>
      <c r="B18467" s="131" t="s">
        <v>12415</v>
      </c>
      <c r="D18467" s="132" t="s">
        <v>30063</v>
      </c>
      <c r="E18467" s="132" t="s">
        <v>31008</v>
      </c>
      <c r="F18467" s="132" t="str">
        <f t="shared" si="288"/>
        <v>1610036</v>
      </c>
      <c r="G18467" s="132" t="s">
        <v>24087</v>
      </c>
      <c r="H18467" s="132" t="s">
        <v>15520</v>
      </c>
    </row>
    <row r="18468" spans="1:8" ht="14.5" customHeight="1">
      <c r="A18468" s="131">
        <v>5730013</v>
      </c>
      <c r="B18468" s="131" t="s">
        <v>12415</v>
      </c>
      <c r="D18468" s="132" t="s">
        <v>30063</v>
      </c>
      <c r="E18468" s="132" t="s">
        <v>31505</v>
      </c>
      <c r="F18468" s="132" t="str">
        <f t="shared" si="288"/>
        <v>1610037</v>
      </c>
      <c r="G18468" s="132" t="s">
        <v>24087</v>
      </c>
      <c r="H18468" s="132" t="s">
        <v>19052</v>
      </c>
    </row>
    <row r="18469" spans="1:8" ht="14.5" customHeight="1">
      <c r="A18469" s="131">
        <v>5730114</v>
      </c>
      <c r="B18469" s="131" t="s">
        <v>12416</v>
      </c>
      <c r="D18469" s="132" t="s">
        <v>30063</v>
      </c>
      <c r="E18469" s="132" t="s">
        <v>31009</v>
      </c>
      <c r="F18469" s="132" t="str">
        <f t="shared" si="288"/>
        <v>1610038</v>
      </c>
      <c r="G18469" s="132" t="s">
        <v>24087</v>
      </c>
      <c r="H18469" s="132" t="s">
        <v>15545</v>
      </c>
    </row>
    <row r="18470" spans="1:8" ht="14.5" customHeight="1">
      <c r="A18470" s="131">
        <v>5730114</v>
      </c>
      <c r="B18470" s="131" t="s">
        <v>12416</v>
      </c>
      <c r="D18470" s="132" t="s">
        <v>30063</v>
      </c>
      <c r="E18470" s="132" t="s">
        <v>31506</v>
      </c>
      <c r="F18470" s="132" t="str">
        <f t="shared" si="288"/>
        <v>1610039</v>
      </c>
      <c r="G18470" s="132" t="s">
        <v>24087</v>
      </c>
      <c r="H18470" s="132" t="s">
        <v>19203</v>
      </c>
    </row>
    <row r="18471" spans="1:8" ht="14.5" customHeight="1">
      <c r="A18471" s="131">
        <v>5730114</v>
      </c>
      <c r="B18471" s="131" t="s">
        <v>12416</v>
      </c>
      <c r="D18471" s="132" t="s">
        <v>30063</v>
      </c>
      <c r="E18471" s="132" t="s">
        <v>31010</v>
      </c>
      <c r="F18471" s="132" t="str">
        <f t="shared" si="288"/>
        <v>1610040</v>
      </c>
      <c r="G18471" s="132" t="s">
        <v>24087</v>
      </c>
      <c r="H18471" s="132" t="s">
        <v>19227</v>
      </c>
    </row>
    <row r="18472" spans="1:8" ht="14.5" customHeight="1">
      <c r="A18472" s="131">
        <v>5730114</v>
      </c>
      <c r="B18472" s="131" t="s">
        <v>12416</v>
      </c>
      <c r="D18472" s="132" t="s">
        <v>30063</v>
      </c>
      <c r="E18472" s="132" t="s">
        <v>31011</v>
      </c>
      <c r="F18472" s="132" t="str">
        <f t="shared" si="288"/>
        <v>1610044</v>
      </c>
      <c r="G18472" s="132" t="s">
        <v>24087</v>
      </c>
      <c r="H18472" s="132" t="s">
        <v>19446</v>
      </c>
    </row>
    <row r="18473" spans="1:8" ht="14.5" customHeight="1">
      <c r="A18473" s="131">
        <v>5730114</v>
      </c>
      <c r="B18473" s="131" t="s">
        <v>12416</v>
      </c>
      <c r="D18473" s="132" t="s">
        <v>30063</v>
      </c>
      <c r="E18473" s="132" t="s">
        <v>31510</v>
      </c>
      <c r="F18473" s="132" t="str">
        <f t="shared" si="288"/>
        <v>1610045</v>
      </c>
      <c r="G18473" s="132" t="s">
        <v>24087</v>
      </c>
      <c r="H18473" s="132" t="s">
        <v>15549</v>
      </c>
    </row>
    <row r="18474" spans="1:8" ht="14.5" customHeight="1">
      <c r="A18474" s="131">
        <v>5731146</v>
      </c>
      <c r="B18474" s="131" t="s">
        <v>12417</v>
      </c>
      <c r="D18474" s="132" t="s">
        <v>30063</v>
      </c>
      <c r="E18474" s="132" t="s">
        <v>31012</v>
      </c>
      <c r="F18474" s="132" t="str">
        <f t="shared" si="288"/>
        <v>1610046</v>
      </c>
      <c r="G18474" s="132" t="s">
        <v>24087</v>
      </c>
      <c r="H18474" s="132" t="s">
        <v>24092</v>
      </c>
    </row>
    <row r="18475" spans="1:8" ht="14.5" customHeight="1">
      <c r="A18475" s="131">
        <v>5731146</v>
      </c>
      <c r="B18475" s="131" t="s">
        <v>12417</v>
      </c>
      <c r="D18475" s="132" t="s">
        <v>30063</v>
      </c>
      <c r="E18475" s="132" t="s">
        <v>31511</v>
      </c>
      <c r="F18475" s="132" t="str">
        <f t="shared" si="288"/>
        <v>1610047</v>
      </c>
      <c r="G18475" s="132" t="s">
        <v>24087</v>
      </c>
      <c r="H18475" s="132" t="s">
        <v>19187</v>
      </c>
    </row>
    <row r="18476" spans="1:8" ht="14.5" customHeight="1">
      <c r="A18476" s="131">
        <v>5731146</v>
      </c>
      <c r="B18476" s="131" t="s">
        <v>12417</v>
      </c>
      <c r="D18476" s="132" t="s">
        <v>30063</v>
      </c>
      <c r="E18476" s="132" t="s">
        <v>31512</v>
      </c>
      <c r="F18476" s="132" t="str">
        <f t="shared" si="288"/>
        <v>1610048</v>
      </c>
      <c r="G18476" s="132" t="s">
        <v>24087</v>
      </c>
      <c r="H18476" s="132" t="s">
        <v>24093</v>
      </c>
    </row>
    <row r="18477" spans="1:8" ht="14.5" customHeight="1">
      <c r="A18477" s="131">
        <v>5731144</v>
      </c>
      <c r="B18477" s="131" t="s">
        <v>12418</v>
      </c>
      <c r="D18477" s="132" t="s">
        <v>30063</v>
      </c>
      <c r="E18477" s="132" t="s">
        <v>31513</v>
      </c>
      <c r="F18477" s="132" t="str">
        <f t="shared" si="288"/>
        <v>1610049</v>
      </c>
      <c r="G18477" s="132" t="s">
        <v>24087</v>
      </c>
      <c r="H18477" s="132" t="s">
        <v>19161</v>
      </c>
    </row>
    <row r="18478" spans="1:8" ht="14.5" customHeight="1">
      <c r="A18478" s="131">
        <v>5731144</v>
      </c>
      <c r="B18478" s="131" t="s">
        <v>12418</v>
      </c>
      <c r="D18478" s="132" t="s">
        <v>30063</v>
      </c>
      <c r="E18478" s="132" t="s">
        <v>31013</v>
      </c>
      <c r="F18478" s="132" t="str">
        <f t="shared" si="288"/>
        <v>1610050</v>
      </c>
      <c r="G18478" s="132" t="s">
        <v>24087</v>
      </c>
      <c r="H18478" s="132" t="s">
        <v>24094</v>
      </c>
    </row>
    <row r="18479" spans="1:8" ht="14.5" customHeight="1">
      <c r="A18479" s="131">
        <v>5731106</v>
      </c>
      <c r="B18479" s="131" t="s">
        <v>12419</v>
      </c>
      <c r="D18479" s="132" t="s">
        <v>30063</v>
      </c>
      <c r="E18479" s="132" t="s">
        <v>31014</v>
      </c>
      <c r="F18479" s="132" t="str">
        <f t="shared" si="288"/>
        <v>1610051</v>
      </c>
      <c r="G18479" s="132" t="s">
        <v>24087</v>
      </c>
      <c r="H18479" s="132" t="s">
        <v>19214</v>
      </c>
    </row>
    <row r="18480" spans="1:8" ht="14.5" customHeight="1">
      <c r="A18480" s="131">
        <v>5731106</v>
      </c>
      <c r="B18480" s="131" t="s">
        <v>12419</v>
      </c>
      <c r="D18480" s="132" t="s">
        <v>30063</v>
      </c>
      <c r="E18480" s="132" t="s">
        <v>31514</v>
      </c>
      <c r="F18480" s="132" t="str">
        <f t="shared" si="288"/>
        <v>1610052</v>
      </c>
      <c r="G18480" s="132" t="s">
        <v>24087</v>
      </c>
      <c r="H18480" s="132" t="s">
        <v>24095</v>
      </c>
    </row>
    <row r="18481" spans="1:8" ht="14.5" customHeight="1">
      <c r="A18481" s="131">
        <v>5731105</v>
      </c>
      <c r="B18481" s="131" t="s">
        <v>12420</v>
      </c>
      <c r="D18481" s="132" t="s">
        <v>30063</v>
      </c>
      <c r="E18481" s="132" t="s">
        <v>31515</v>
      </c>
      <c r="F18481" s="132" t="str">
        <f t="shared" si="288"/>
        <v>1610055</v>
      </c>
      <c r="G18481" s="132" t="s">
        <v>24087</v>
      </c>
      <c r="H18481" s="132" t="s">
        <v>19178</v>
      </c>
    </row>
    <row r="18482" spans="1:8" ht="14.5" customHeight="1">
      <c r="A18482" s="131">
        <v>5731105</v>
      </c>
      <c r="B18482" s="131" t="s">
        <v>12420</v>
      </c>
      <c r="D18482" s="132" t="s">
        <v>30063</v>
      </c>
      <c r="E18482" s="132" t="s">
        <v>31516</v>
      </c>
      <c r="F18482" s="132" t="str">
        <f t="shared" si="288"/>
        <v>1610056</v>
      </c>
      <c r="G18482" s="132" t="s">
        <v>24087</v>
      </c>
      <c r="H18482" s="132" t="s">
        <v>19165</v>
      </c>
    </row>
    <row r="18483" spans="1:8" ht="14.5" customHeight="1">
      <c r="A18483" s="131">
        <v>5730094</v>
      </c>
      <c r="B18483" s="131" t="s">
        <v>12421</v>
      </c>
      <c r="D18483" s="132" t="s">
        <v>30063</v>
      </c>
      <c r="E18483" s="132" t="s">
        <v>31017</v>
      </c>
      <c r="F18483" s="132" t="str">
        <f t="shared" si="288"/>
        <v>1610057</v>
      </c>
      <c r="G18483" s="132" t="s">
        <v>24087</v>
      </c>
      <c r="H18483" s="132" t="s">
        <v>15702</v>
      </c>
    </row>
    <row r="18484" spans="1:8" ht="14.5" customHeight="1">
      <c r="A18484" s="131">
        <v>5730094</v>
      </c>
      <c r="B18484" s="131" t="s">
        <v>12421</v>
      </c>
      <c r="D18484" s="132" t="s">
        <v>30063</v>
      </c>
      <c r="E18484" s="132" t="s">
        <v>31517</v>
      </c>
      <c r="F18484" s="132" t="str">
        <f t="shared" si="288"/>
        <v>1610058</v>
      </c>
      <c r="G18484" s="132" t="s">
        <v>24087</v>
      </c>
      <c r="H18484" s="132" t="s">
        <v>19143</v>
      </c>
    </row>
    <row r="18485" spans="1:8" ht="14.5" customHeight="1">
      <c r="A18485" s="131">
        <v>5730094</v>
      </c>
      <c r="B18485" s="131" t="s">
        <v>12421</v>
      </c>
      <c r="D18485" s="132" t="s">
        <v>30063</v>
      </c>
      <c r="E18485" s="132" t="s">
        <v>31518</v>
      </c>
      <c r="F18485" s="132" t="str">
        <f t="shared" si="288"/>
        <v>1610059</v>
      </c>
      <c r="G18485" s="132" t="s">
        <v>24087</v>
      </c>
      <c r="H18485" s="132" t="s">
        <v>17126</v>
      </c>
    </row>
    <row r="18486" spans="1:8" ht="14.5" customHeight="1">
      <c r="A18486" s="131">
        <v>5731123</v>
      </c>
      <c r="B18486" s="131" t="s">
        <v>12422</v>
      </c>
      <c r="D18486" s="132" t="s">
        <v>30063</v>
      </c>
      <c r="E18486" s="132" t="s">
        <v>31519</v>
      </c>
      <c r="F18486" s="132" t="str">
        <f t="shared" si="288"/>
        <v>1610060</v>
      </c>
      <c r="G18486" s="132" t="s">
        <v>24087</v>
      </c>
      <c r="H18486" s="132" t="s">
        <v>19192</v>
      </c>
    </row>
    <row r="18487" spans="1:8" ht="14.5" customHeight="1">
      <c r="A18487" s="131">
        <v>5731123</v>
      </c>
      <c r="B18487" s="131" t="s">
        <v>12422</v>
      </c>
      <c r="D18487" s="132" t="s">
        <v>30063</v>
      </c>
      <c r="E18487" s="132" t="s">
        <v>31018</v>
      </c>
      <c r="F18487" s="132" t="str">
        <f t="shared" si="288"/>
        <v>1610061</v>
      </c>
      <c r="G18487" s="132" t="s">
        <v>24087</v>
      </c>
      <c r="H18487" s="132" t="s">
        <v>19148</v>
      </c>
    </row>
    <row r="18488" spans="1:8" ht="14.5" customHeight="1">
      <c r="A18488" s="131">
        <v>5730022</v>
      </c>
      <c r="B18488" s="131" t="s">
        <v>12423</v>
      </c>
      <c r="D18488" s="132" t="s">
        <v>30063</v>
      </c>
      <c r="E18488" s="132" t="s">
        <v>31521</v>
      </c>
      <c r="F18488" s="132" t="str">
        <f t="shared" si="288"/>
        <v>1610063</v>
      </c>
      <c r="G18488" s="132" t="s">
        <v>24087</v>
      </c>
      <c r="H18488" s="132" t="s">
        <v>15552</v>
      </c>
    </row>
    <row r="18489" spans="1:8" ht="14.5" customHeight="1">
      <c r="A18489" s="131">
        <v>5730022</v>
      </c>
      <c r="B18489" s="131" t="s">
        <v>12423</v>
      </c>
      <c r="D18489" s="132" t="s">
        <v>30063</v>
      </c>
      <c r="E18489" s="132" t="s">
        <v>31019</v>
      </c>
      <c r="F18489" s="132" t="str">
        <f t="shared" si="288"/>
        <v>1610064</v>
      </c>
      <c r="G18489" s="132" t="s">
        <v>24087</v>
      </c>
      <c r="H18489" s="132" t="s">
        <v>19154</v>
      </c>
    </row>
    <row r="18490" spans="1:8" ht="14.5" customHeight="1">
      <c r="A18490" s="131">
        <v>5730022</v>
      </c>
      <c r="B18490" s="131" t="s">
        <v>12423</v>
      </c>
      <c r="D18490" s="132" t="s">
        <v>30063</v>
      </c>
      <c r="E18490" s="132" t="s">
        <v>31020</v>
      </c>
      <c r="F18490" s="132" t="str">
        <f t="shared" si="288"/>
        <v>1610066</v>
      </c>
      <c r="G18490" s="132" t="s">
        <v>24087</v>
      </c>
      <c r="H18490" s="132" t="s">
        <v>24096</v>
      </c>
    </row>
    <row r="18491" spans="1:8" ht="14.5" customHeight="1">
      <c r="A18491" s="131">
        <v>5730022</v>
      </c>
      <c r="B18491" s="131" t="s">
        <v>12423</v>
      </c>
      <c r="D18491" s="132" t="s">
        <v>30063</v>
      </c>
      <c r="E18491" s="132" t="s">
        <v>31021</v>
      </c>
      <c r="F18491" s="132" t="str">
        <f t="shared" si="288"/>
        <v>1610068</v>
      </c>
      <c r="G18491" s="132" t="s">
        <v>24087</v>
      </c>
      <c r="H18491" s="132" t="s">
        <v>19159</v>
      </c>
    </row>
    <row r="18492" spans="1:8" ht="14.5" customHeight="1">
      <c r="A18492" s="131">
        <v>5730022</v>
      </c>
      <c r="B18492" s="131" t="s">
        <v>12423</v>
      </c>
      <c r="D18492" s="132" t="s">
        <v>30063</v>
      </c>
      <c r="E18492" s="132" t="s">
        <v>31022</v>
      </c>
      <c r="F18492" s="132" t="str">
        <f t="shared" si="288"/>
        <v>1610069</v>
      </c>
      <c r="G18492" s="132" t="s">
        <v>24087</v>
      </c>
      <c r="H18492" s="132" t="s">
        <v>24097</v>
      </c>
    </row>
    <row r="18493" spans="1:8" ht="14.5" customHeight="1">
      <c r="A18493" s="131">
        <v>5731171</v>
      </c>
      <c r="B18493" s="131" t="s">
        <v>12424</v>
      </c>
      <c r="D18493" s="132" t="s">
        <v>30063</v>
      </c>
      <c r="E18493" s="132" t="s">
        <v>31524</v>
      </c>
      <c r="F18493" s="132" t="str">
        <f t="shared" si="288"/>
        <v>1610070</v>
      </c>
      <c r="G18493" s="132" t="s">
        <v>24087</v>
      </c>
      <c r="H18493" s="132" t="s">
        <v>24098</v>
      </c>
    </row>
    <row r="18494" spans="1:8" ht="14.5" customHeight="1">
      <c r="A18494" s="131">
        <v>5731171</v>
      </c>
      <c r="B18494" s="131" t="s">
        <v>12424</v>
      </c>
      <c r="D18494" s="132" t="s">
        <v>30063</v>
      </c>
      <c r="E18494" s="132" t="s">
        <v>31525</v>
      </c>
      <c r="F18494" s="132" t="str">
        <f t="shared" si="288"/>
        <v>1610071</v>
      </c>
      <c r="G18494" s="132" t="s">
        <v>24087</v>
      </c>
      <c r="H18494" s="132" t="s">
        <v>19164</v>
      </c>
    </row>
    <row r="18495" spans="1:8" ht="14.5" customHeight="1">
      <c r="A18495" s="131">
        <v>5731134</v>
      </c>
      <c r="B18495" s="131" t="s">
        <v>12425</v>
      </c>
      <c r="D18495" s="132" t="s">
        <v>30063</v>
      </c>
      <c r="E18495" s="132" t="s">
        <v>31526</v>
      </c>
      <c r="F18495" s="132" t="str">
        <f t="shared" si="288"/>
        <v>1610072</v>
      </c>
      <c r="G18495" s="132" t="s">
        <v>24087</v>
      </c>
      <c r="H18495" s="132" t="s">
        <v>17918</v>
      </c>
    </row>
    <row r="18496" spans="1:8" ht="14.5" customHeight="1">
      <c r="A18496" s="131">
        <v>5731134</v>
      </c>
      <c r="B18496" s="131" t="s">
        <v>12425</v>
      </c>
      <c r="D18496" s="132" t="s">
        <v>30063</v>
      </c>
      <c r="E18496" s="132" t="s">
        <v>31023</v>
      </c>
      <c r="F18496" s="132" t="str">
        <f t="shared" si="288"/>
        <v>1610075</v>
      </c>
      <c r="G18496" s="132" t="s">
        <v>24087</v>
      </c>
      <c r="H18496" s="132" t="s">
        <v>14859</v>
      </c>
    </row>
    <row r="18497" spans="1:8" ht="14.5" customHeight="1">
      <c r="A18497" s="131">
        <v>5730047</v>
      </c>
      <c r="B18497" s="131" t="s">
        <v>12426</v>
      </c>
      <c r="D18497" s="132" t="s">
        <v>30063</v>
      </c>
      <c r="E18497" s="132" t="s">
        <v>31529</v>
      </c>
      <c r="F18497" s="132" t="str">
        <f t="shared" si="288"/>
        <v>1610076</v>
      </c>
      <c r="G18497" s="132" t="s">
        <v>24087</v>
      </c>
      <c r="H18497" s="132" t="s">
        <v>24099</v>
      </c>
    </row>
    <row r="18498" spans="1:8" ht="14.5" customHeight="1">
      <c r="A18498" s="131">
        <v>5730047</v>
      </c>
      <c r="B18498" s="131" t="s">
        <v>12426</v>
      </c>
      <c r="D18498" s="132" t="s">
        <v>30063</v>
      </c>
      <c r="E18498" s="132" t="s">
        <v>31024</v>
      </c>
      <c r="F18498" s="132" t="str">
        <f t="shared" si="288"/>
        <v>1610078</v>
      </c>
      <c r="G18498" s="132" t="s">
        <v>24087</v>
      </c>
      <c r="H18498" s="132" t="s">
        <v>19182</v>
      </c>
    </row>
    <row r="18499" spans="1:8" ht="14.5" customHeight="1">
      <c r="A18499" s="131">
        <v>5730047</v>
      </c>
      <c r="B18499" s="131" t="s">
        <v>12426</v>
      </c>
      <c r="D18499" s="132" t="s">
        <v>30063</v>
      </c>
      <c r="E18499" s="132" t="s">
        <v>31531</v>
      </c>
      <c r="F18499" s="132" t="str">
        <f t="shared" ref="F18499:F18562" si="289">TEXT(D18499,"0000")&amp;TEXT(E18499,"000")</f>
        <v>1610079</v>
      </c>
      <c r="G18499" s="132" t="s">
        <v>24087</v>
      </c>
      <c r="H18499" s="132" t="s">
        <v>19894</v>
      </c>
    </row>
    <row r="18500" spans="1:8" ht="14.5" customHeight="1">
      <c r="A18500" s="131">
        <v>5730047</v>
      </c>
      <c r="B18500" s="131" t="s">
        <v>12426</v>
      </c>
      <c r="D18500" s="132" t="s">
        <v>30063</v>
      </c>
      <c r="E18500" s="132" t="s">
        <v>31025</v>
      </c>
      <c r="F18500" s="132" t="str">
        <f t="shared" si="289"/>
        <v>1610080</v>
      </c>
      <c r="G18500" s="132" t="s">
        <v>24087</v>
      </c>
      <c r="H18500" s="132" t="s">
        <v>19140</v>
      </c>
    </row>
    <row r="18501" spans="1:8" ht="14.5" customHeight="1">
      <c r="A18501" s="131">
        <v>5730047</v>
      </c>
      <c r="B18501" s="131" t="s">
        <v>12426</v>
      </c>
      <c r="D18501" s="132" t="s">
        <v>30063</v>
      </c>
      <c r="E18501" s="132" t="s">
        <v>31027</v>
      </c>
      <c r="F18501" s="132" t="str">
        <f t="shared" si="289"/>
        <v>1610082</v>
      </c>
      <c r="G18501" s="132" t="s">
        <v>24087</v>
      </c>
      <c r="H18501" s="132" t="s">
        <v>15686</v>
      </c>
    </row>
    <row r="18502" spans="1:8" ht="14.5" customHeight="1">
      <c r="A18502" s="131">
        <v>5730007</v>
      </c>
      <c r="B18502" s="131" t="s">
        <v>12427</v>
      </c>
      <c r="D18502" s="132" t="s">
        <v>30063</v>
      </c>
      <c r="E18502" s="132" t="s">
        <v>31028</v>
      </c>
      <c r="F18502" s="132" t="str">
        <f t="shared" si="289"/>
        <v>1610083</v>
      </c>
      <c r="G18502" s="132" t="s">
        <v>24087</v>
      </c>
      <c r="H18502" s="132" t="s">
        <v>24100</v>
      </c>
    </row>
    <row r="18503" spans="1:8" ht="14.5" customHeight="1">
      <c r="A18503" s="131">
        <v>5730007</v>
      </c>
      <c r="B18503" s="131" t="s">
        <v>12427</v>
      </c>
      <c r="D18503" s="132" t="s">
        <v>30063</v>
      </c>
      <c r="E18503" s="132" t="s">
        <v>31029</v>
      </c>
      <c r="F18503" s="132" t="str">
        <f t="shared" si="289"/>
        <v>1610084</v>
      </c>
      <c r="G18503" s="132" t="s">
        <v>24087</v>
      </c>
      <c r="H18503" s="132" t="s">
        <v>24101</v>
      </c>
    </row>
    <row r="18504" spans="1:8" ht="14.5" customHeight="1">
      <c r="A18504" s="131">
        <v>5730007</v>
      </c>
      <c r="B18504" s="131" t="s">
        <v>12427</v>
      </c>
      <c r="D18504" s="132" t="s">
        <v>30063</v>
      </c>
      <c r="E18504" s="132" t="s">
        <v>31031</v>
      </c>
      <c r="F18504" s="132" t="str">
        <f t="shared" si="289"/>
        <v>1610086</v>
      </c>
      <c r="G18504" s="132" t="s">
        <v>24087</v>
      </c>
      <c r="H18504" s="132" t="s">
        <v>24102</v>
      </c>
    </row>
    <row r="18505" spans="1:8" ht="14.5" customHeight="1">
      <c r="A18505" s="131">
        <v>5730128</v>
      </c>
      <c r="B18505" s="131" t="s">
        <v>12428</v>
      </c>
      <c r="D18505" s="132" t="s">
        <v>30063</v>
      </c>
      <c r="E18505" s="132" t="s">
        <v>31032</v>
      </c>
      <c r="F18505" s="132" t="str">
        <f t="shared" si="289"/>
        <v>1610087</v>
      </c>
      <c r="G18505" s="132" t="s">
        <v>24087</v>
      </c>
      <c r="H18505" s="132" t="s">
        <v>24103</v>
      </c>
    </row>
    <row r="18506" spans="1:8" ht="14.5" customHeight="1">
      <c r="A18506" s="131">
        <v>5730128</v>
      </c>
      <c r="B18506" s="131" t="s">
        <v>12428</v>
      </c>
      <c r="D18506" s="132" t="s">
        <v>30063</v>
      </c>
      <c r="E18506" s="132" t="s">
        <v>31033</v>
      </c>
      <c r="F18506" s="132" t="str">
        <f t="shared" si="289"/>
        <v>1610088</v>
      </c>
      <c r="G18506" s="132" t="s">
        <v>24087</v>
      </c>
      <c r="H18506" s="132" t="s">
        <v>15602</v>
      </c>
    </row>
    <row r="18507" spans="1:8" ht="14.5" customHeight="1">
      <c r="A18507" s="131">
        <v>5730065</v>
      </c>
      <c r="B18507" s="131" t="s">
        <v>12386</v>
      </c>
      <c r="D18507" s="132" t="s">
        <v>30063</v>
      </c>
      <c r="E18507" s="132" t="s">
        <v>31532</v>
      </c>
      <c r="F18507" s="132" t="str">
        <f t="shared" si="289"/>
        <v>1610089</v>
      </c>
      <c r="G18507" s="132" t="s">
        <v>24087</v>
      </c>
      <c r="H18507" s="132" t="s">
        <v>24104</v>
      </c>
    </row>
    <row r="18508" spans="1:8" ht="14.5" customHeight="1">
      <c r="A18508" s="131">
        <v>5731159</v>
      </c>
      <c r="B18508" s="131" t="s">
        <v>12429</v>
      </c>
      <c r="D18508" s="132" t="s">
        <v>30063</v>
      </c>
      <c r="E18508" s="132" t="s">
        <v>31034</v>
      </c>
      <c r="F18508" s="132" t="str">
        <f t="shared" si="289"/>
        <v>1610090</v>
      </c>
      <c r="G18508" s="132" t="s">
        <v>24087</v>
      </c>
      <c r="H18508" s="132" t="s">
        <v>24105</v>
      </c>
    </row>
    <row r="18509" spans="1:8" ht="14.5" customHeight="1">
      <c r="A18509" s="131">
        <v>5731159</v>
      </c>
      <c r="B18509" s="131" t="s">
        <v>12429</v>
      </c>
      <c r="D18509" s="132" t="s">
        <v>30063</v>
      </c>
      <c r="E18509" s="132" t="s">
        <v>31035</v>
      </c>
      <c r="F18509" s="132" t="str">
        <f t="shared" si="289"/>
        <v>1610091</v>
      </c>
      <c r="G18509" s="132" t="s">
        <v>24087</v>
      </c>
      <c r="H18509" s="132" t="s">
        <v>19063</v>
      </c>
    </row>
    <row r="18510" spans="1:8" ht="14.5" customHeight="1">
      <c r="A18510" s="131">
        <v>5670001</v>
      </c>
      <c r="B18510" s="131" t="s">
        <v>12430</v>
      </c>
      <c r="D18510" s="132" t="s">
        <v>30063</v>
      </c>
      <c r="E18510" s="132" t="s">
        <v>31036</v>
      </c>
      <c r="F18510" s="132" t="str">
        <f t="shared" si="289"/>
        <v>1610092</v>
      </c>
      <c r="G18510" s="132" t="s">
        <v>24087</v>
      </c>
      <c r="H18510" s="132" t="s">
        <v>15305</v>
      </c>
    </row>
    <row r="18511" spans="1:8" ht="14.5" customHeight="1">
      <c r="A18511" s="131">
        <v>5670001</v>
      </c>
      <c r="B18511" s="131" t="s">
        <v>12430</v>
      </c>
      <c r="D18511" s="132" t="s">
        <v>30063</v>
      </c>
      <c r="E18511" s="132" t="s">
        <v>31037</v>
      </c>
      <c r="F18511" s="132" t="str">
        <f t="shared" si="289"/>
        <v>1610093</v>
      </c>
      <c r="G18511" s="132" t="s">
        <v>24087</v>
      </c>
      <c r="H18511" s="132" t="s">
        <v>19157</v>
      </c>
    </row>
    <row r="18512" spans="1:8" ht="14.5" customHeight="1">
      <c r="A18512" s="131">
        <v>5670001</v>
      </c>
      <c r="B18512" s="131" t="s">
        <v>12430</v>
      </c>
      <c r="D18512" s="132" t="s">
        <v>30063</v>
      </c>
      <c r="E18512" s="132" t="s">
        <v>31808</v>
      </c>
      <c r="F18512" s="132" t="str">
        <f t="shared" si="289"/>
        <v>1610094</v>
      </c>
      <c r="G18512" s="132" t="s">
        <v>24087</v>
      </c>
      <c r="H18512" s="132" t="s">
        <v>19072</v>
      </c>
    </row>
    <row r="18513" spans="1:8" ht="14.5" customHeight="1">
      <c r="A18513" s="131">
        <v>5670001</v>
      </c>
      <c r="B18513" s="131" t="s">
        <v>12430</v>
      </c>
      <c r="D18513" s="132" t="s">
        <v>30063</v>
      </c>
      <c r="E18513" s="132" t="s">
        <v>31533</v>
      </c>
      <c r="F18513" s="132" t="str">
        <f t="shared" si="289"/>
        <v>1610095</v>
      </c>
      <c r="G18513" s="132" t="s">
        <v>24087</v>
      </c>
      <c r="H18513" s="132" t="s">
        <v>24106</v>
      </c>
    </row>
    <row r="18514" spans="1:8" ht="14.5" customHeight="1">
      <c r="A18514" s="131">
        <v>5670831</v>
      </c>
      <c r="B18514" s="131" t="s">
        <v>12431</v>
      </c>
      <c r="D18514" s="132" t="s">
        <v>30063</v>
      </c>
      <c r="E18514" s="132" t="s">
        <v>31038</v>
      </c>
      <c r="F18514" s="132" t="str">
        <f t="shared" si="289"/>
        <v>1610096</v>
      </c>
      <c r="G18514" s="132" t="s">
        <v>24087</v>
      </c>
      <c r="H18514" s="132" t="s">
        <v>24107</v>
      </c>
    </row>
    <row r="18515" spans="1:8" ht="14.5" customHeight="1">
      <c r="A18515" s="131">
        <v>5670831</v>
      </c>
      <c r="B18515" s="131" t="s">
        <v>12431</v>
      </c>
      <c r="D18515" s="132" t="s">
        <v>30063</v>
      </c>
      <c r="E18515" s="132" t="s">
        <v>31535</v>
      </c>
      <c r="F18515" s="132" t="str">
        <f t="shared" si="289"/>
        <v>1610098</v>
      </c>
      <c r="G18515" s="132" t="s">
        <v>24087</v>
      </c>
      <c r="H18515" s="132" t="s">
        <v>19229</v>
      </c>
    </row>
    <row r="18516" spans="1:8" ht="14.5" customHeight="1">
      <c r="A18516" s="131">
        <v>5670831</v>
      </c>
      <c r="B18516" s="131" t="s">
        <v>12431</v>
      </c>
      <c r="D18516" s="132" t="s">
        <v>30063</v>
      </c>
      <c r="E18516" s="132" t="s">
        <v>31039</v>
      </c>
      <c r="F18516" s="132" t="str">
        <f t="shared" si="289"/>
        <v>1610100</v>
      </c>
      <c r="G18516" s="132" t="s">
        <v>24087</v>
      </c>
      <c r="H18516" s="132" t="s">
        <v>24108</v>
      </c>
    </row>
    <row r="18517" spans="1:8" ht="14.5" customHeight="1">
      <c r="A18517" s="131">
        <v>5670831</v>
      </c>
      <c r="B18517" s="131" t="s">
        <v>12431</v>
      </c>
      <c r="D18517" s="132" t="s">
        <v>30063</v>
      </c>
      <c r="E18517" s="132" t="s">
        <v>31537</v>
      </c>
      <c r="F18517" s="132" t="str">
        <f t="shared" si="289"/>
        <v>1610102</v>
      </c>
      <c r="G18517" s="132" t="s">
        <v>24087</v>
      </c>
      <c r="H18517" s="132" t="s">
        <v>15025</v>
      </c>
    </row>
    <row r="18518" spans="1:8" ht="14.5" customHeight="1">
      <c r="A18518" s="131">
        <v>5670831</v>
      </c>
      <c r="B18518" s="131" t="s">
        <v>12431</v>
      </c>
      <c r="D18518" s="132" t="s">
        <v>30063</v>
      </c>
      <c r="E18518" s="132" t="s">
        <v>31538</v>
      </c>
      <c r="F18518" s="132" t="str">
        <f t="shared" si="289"/>
        <v>1610103</v>
      </c>
      <c r="G18518" s="132" t="s">
        <v>24087</v>
      </c>
      <c r="H18518" s="132" t="s">
        <v>19190</v>
      </c>
    </row>
    <row r="18519" spans="1:8" ht="14.5" customHeight="1">
      <c r="A18519" s="131">
        <v>5670005</v>
      </c>
      <c r="B18519" s="131" t="s">
        <v>12432</v>
      </c>
      <c r="D18519" s="132" t="s">
        <v>30063</v>
      </c>
      <c r="E18519" s="132" t="s">
        <v>31539</v>
      </c>
      <c r="F18519" s="132" t="str">
        <f t="shared" si="289"/>
        <v>1610104</v>
      </c>
      <c r="G18519" s="132" t="s">
        <v>24087</v>
      </c>
      <c r="H18519" s="132" t="s">
        <v>15595</v>
      </c>
    </row>
    <row r="18520" spans="1:8" ht="14.5" customHeight="1">
      <c r="A18520" s="131">
        <v>5670005</v>
      </c>
      <c r="B18520" s="131" t="s">
        <v>12432</v>
      </c>
      <c r="D18520" s="132" t="s">
        <v>30063</v>
      </c>
      <c r="E18520" s="132" t="s">
        <v>31040</v>
      </c>
      <c r="F18520" s="132" t="str">
        <f t="shared" si="289"/>
        <v>1610105</v>
      </c>
      <c r="G18520" s="132" t="s">
        <v>24087</v>
      </c>
      <c r="H18520" s="132" t="s">
        <v>24109</v>
      </c>
    </row>
    <row r="18521" spans="1:8" ht="14.5" customHeight="1">
      <c r="A18521" s="131">
        <v>5670877</v>
      </c>
      <c r="B18521" s="131" t="s">
        <v>12433</v>
      </c>
      <c r="D18521" s="132" t="s">
        <v>30063</v>
      </c>
      <c r="E18521" s="132" t="s">
        <v>31810</v>
      </c>
      <c r="F18521" s="132" t="str">
        <f t="shared" si="289"/>
        <v>1610106</v>
      </c>
      <c r="G18521" s="132" t="s">
        <v>24087</v>
      </c>
      <c r="H18521" s="132" t="s">
        <v>15024</v>
      </c>
    </row>
    <row r="18522" spans="1:8" ht="14.5" customHeight="1">
      <c r="A18522" s="131">
        <v>5670877</v>
      </c>
      <c r="B18522" s="131" t="s">
        <v>12433</v>
      </c>
      <c r="D18522" s="132" t="s">
        <v>30063</v>
      </c>
      <c r="E18522" s="132" t="s">
        <v>31041</v>
      </c>
      <c r="F18522" s="132" t="str">
        <f t="shared" si="289"/>
        <v>1610107</v>
      </c>
      <c r="G18522" s="132" t="s">
        <v>24087</v>
      </c>
      <c r="H18522" s="132" t="s">
        <v>15382</v>
      </c>
    </row>
    <row r="18523" spans="1:8" ht="14.5" customHeight="1">
      <c r="A18523" s="131">
        <v>5670042</v>
      </c>
      <c r="B18523" s="131" t="s">
        <v>12434</v>
      </c>
      <c r="D18523" s="132" t="s">
        <v>30063</v>
      </c>
      <c r="E18523" s="132" t="s">
        <v>31042</v>
      </c>
      <c r="F18523" s="132" t="str">
        <f t="shared" si="289"/>
        <v>1610108</v>
      </c>
      <c r="G18523" s="132" t="s">
        <v>24087</v>
      </c>
      <c r="H18523" s="132" t="s">
        <v>15034</v>
      </c>
    </row>
    <row r="18524" spans="1:8" ht="14.5" customHeight="1">
      <c r="A18524" s="131">
        <v>5670042</v>
      </c>
      <c r="B18524" s="131" t="s">
        <v>12434</v>
      </c>
      <c r="D18524" s="132" t="s">
        <v>30063</v>
      </c>
      <c r="E18524" s="132" t="s">
        <v>31540</v>
      </c>
      <c r="F18524" s="132" t="str">
        <f t="shared" si="289"/>
        <v>1610109</v>
      </c>
      <c r="G18524" s="132" t="s">
        <v>24087</v>
      </c>
      <c r="H18524" s="132" t="s">
        <v>15255</v>
      </c>
    </row>
    <row r="18525" spans="1:8" ht="14.5" customHeight="1">
      <c r="A18525" s="131">
        <v>5670888</v>
      </c>
      <c r="B18525" s="131" t="s">
        <v>12435</v>
      </c>
      <c r="D18525" s="132" t="s">
        <v>30063</v>
      </c>
      <c r="E18525" s="132" t="s">
        <v>31044</v>
      </c>
      <c r="F18525" s="132" t="str">
        <f t="shared" si="289"/>
        <v>1610111</v>
      </c>
      <c r="G18525" s="132" t="s">
        <v>24087</v>
      </c>
      <c r="H18525" s="132" t="s">
        <v>15023</v>
      </c>
    </row>
    <row r="18526" spans="1:8" ht="14.5" customHeight="1">
      <c r="A18526" s="131">
        <v>5670888</v>
      </c>
      <c r="B18526" s="131" t="s">
        <v>12435</v>
      </c>
      <c r="D18526" s="132" t="s">
        <v>30063</v>
      </c>
      <c r="E18526" s="132" t="s">
        <v>31045</v>
      </c>
      <c r="F18526" s="132" t="str">
        <f t="shared" si="289"/>
        <v>1610112</v>
      </c>
      <c r="G18526" s="132" t="s">
        <v>24087</v>
      </c>
      <c r="H18526" s="132" t="s">
        <v>15612</v>
      </c>
    </row>
    <row r="18527" spans="1:8" ht="14.5" customHeight="1">
      <c r="A18527" s="131">
        <v>5670888</v>
      </c>
      <c r="B18527" s="131" t="s">
        <v>12435</v>
      </c>
      <c r="D18527" s="132" t="s">
        <v>30063</v>
      </c>
      <c r="E18527" s="132" t="s">
        <v>31684</v>
      </c>
      <c r="F18527" s="132" t="str">
        <f t="shared" si="289"/>
        <v>1610511</v>
      </c>
      <c r="G18527" s="132" t="s">
        <v>24087</v>
      </c>
      <c r="H18527" s="132" t="s">
        <v>17991</v>
      </c>
    </row>
    <row r="18528" spans="1:8" ht="14.5" customHeight="1">
      <c r="A18528" s="131">
        <v>5670888</v>
      </c>
      <c r="B18528" s="131" t="s">
        <v>12435</v>
      </c>
      <c r="D18528" s="132" t="s">
        <v>30064</v>
      </c>
      <c r="E18528" s="132" t="s">
        <v>30993</v>
      </c>
      <c r="F18528" s="132" t="str">
        <f t="shared" si="289"/>
        <v>1611001</v>
      </c>
      <c r="G18528" s="132" t="s">
        <v>24110</v>
      </c>
      <c r="H18528" s="132" t="s">
        <v>15805</v>
      </c>
    </row>
    <row r="18529" spans="1:8" ht="14.5" customHeight="1">
      <c r="A18529" s="131">
        <v>5670826</v>
      </c>
      <c r="B18529" s="131" t="s">
        <v>12436</v>
      </c>
      <c r="D18529" s="132" t="s">
        <v>30064</v>
      </c>
      <c r="E18529" s="132" t="s">
        <v>31486</v>
      </c>
      <c r="F18529" s="132" t="str">
        <f t="shared" si="289"/>
        <v>1611002</v>
      </c>
      <c r="G18529" s="132" t="s">
        <v>24110</v>
      </c>
      <c r="H18529" s="132" t="s">
        <v>20098</v>
      </c>
    </row>
    <row r="18530" spans="1:8" ht="14.5" customHeight="1">
      <c r="A18530" s="131">
        <v>5670826</v>
      </c>
      <c r="B18530" s="131" t="s">
        <v>12436</v>
      </c>
      <c r="D18530" s="132" t="s">
        <v>30064</v>
      </c>
      <c r="E18530" s="132" t="s">
        <v>30994</v>
      </c>
      <c r="F18530" s="132" t="str">
        <f t="shared" si="289"/>
        <v>1611004</v>
      </c>
      <c r="G18530" s="132" t="s">
        <v>24110</v>
      </c>
      <c r="H18530" s="132" t="s">
        <v>18242</v>
      </c>
    </row>
    <row r="18531" spans="1:8" ht="14.5" customHeight="1">
      <c r="A18531" s="131">
        <v>5670018</v>
      </c>
      <c r="B18531" s="131" t="s">
        <v>12437</v>
      </c>
      <c r="D18531" s="132" t="s">
        <v>30064</v>
      </c>
      <c r="E18531" s="132" t="s">
        <v>30995</v>
      </c>
      <c r="F18531" s="132" t="str">
        <f t="shared" si="289"/>
        <v>1611005</v>
      </c>
      <c r="G18531" s="132" t="s">
        <v>24110</v>
      </c>
      <c r="H18531" s="132" t="s">
        <v>15029</v>
      </c>
    </row>
    <row r="18532" spans="1:8" ht="14.5" customHeight="1">
      <c r="A18532" s="131">
        <v>5670018</v>
      </c>
      <c r="B18532" s="131" t="s">
        <v>12437</v>
      </c>
      <c r="D18532" s="132" t="s">
        <v>30064</v>
      </c>
      <c r="E18532" s="132" t="s">
        <v>31488</v>
      </c>
      <c r="F18532" s="132" t="str">
        <f t="shared" si="289"/>
        <v>1611006</v>
      </c>
      <c r="G18532" s="132" t="s">
        <v>24110</v>
      </c>
      <c r="H18532" s="132" t="s">
        <v>17952</v>
      </c>
    </row>
    <row r="18533" spans="1:8" ht="14.5" customHeight="1">
      <c r="A18533" s="131">
        <v>5670018</v>
      </c>
      <c r="B18533" s="131" t="s">
        <v>12437</v>
      </c>
      <c r="D18533" s="132" t="s">
        <v>30064</v>
      </c>
      <c r="E18533" s="132" t="s">
        <v>31489</v>
      </c>
      <c r="F18533" s="132" t="str">
        <f t="shared" si="289"/>
        <v>1611007</v>
      </c>
      <c r="G18533" s="132" t="s">
        <v>24110</v>
      </c>
      <c r="H18533" s="132" t="s">
        <v>15090</v>
      </c>
    </row>
    <row r="18534" spans="1:8" ht="14.5" customHeight="1">
      <c r="A18534" s="131">
        <v>5670031</v>
      </c>
      <c r="B18534" s="131" t="s">
        <v>12438</v>
      </c>
      <c r="D18534" s="132" t="s">
        <v>30064</v>
      </c>
      <c r="E18534" s="132" t="s">
        <v>31807</v>
      </c>
      <c r="F18534" s="132" t="str">
        <f t="shared" si="289"/>
        <v>1611008</v>
      </c>
      <c r="G18534" s="132" t="s">
        <v>24110</v>
      </c>
      <c r="H18534" s="132" t="s">
        <v>16466</v>
      </c>
    </row>
    <row r="18535" spans="1:8" ht="14.5" customHeight="1">
      <c r="A18535" s="131">
        <v>5670031</v>
      </c>
      <c r="B18535" s="131" t="s">
        <v>12438</v>
      </c>
      <c r="D18535" s="132" t="s">
        <v>30064</v>
      </c>
      <c r="E18535" s="132" t="s">
        <v>30996</v>
      </c>
      <c r="F18535" s="132" t="str">
        <f t="shared" si="289"/>
        <v>1611009</v>
      </c>
      <c r="G18535" s="132" t="s">
        <v>24110</v>
      </c>
      <c r="H18535" s="132" t="s">
        <v>19144</v>
      </c>
    </row>
    <row r="18536" spans="1:8" ht="14.5" customHeight="1">
      <c r="A18536" s="131">
        <v>5670031</v>
      </c>
      <c r="B18536" s="131" t="s">
        <v>12438</v>
      </c>
      <c r="D18536" s="132" t="s">
        <v>30064</v>
      </c>
      <c r="E18536" s="132" t="s">
        <v>31490</v>
      </c>
      <c r="F18536" s="132" t="str">
        <f t="shared" si="289"/>
        <v>1611010</v>
      </c>
      <c r="G18536" s="132" t="s">
        <v>24110</v>
      </c>
      <c r="H18536" s="132" t="s">
        <v>19157</v>
      </c>
    </row>
    <row r="18537" spans="1:8" ht="14.5" customHeight="1">
      <c r="A18537" s="131">
        <v>5670031</v>
      </c>
      <c r="B18537" s="131" t="s">
        <v>12438</v>
      </c>
      <c r="D18537" s="132" t="s">
        <v>30064</v>
      </c>
      <c r="E18537" s="132" t="s">
        <v>31491</v>
      </c>
      <c r="F18537" s="132" t="str">
        <f t="shared" si="289"/>
        <v>1611011</v>
      </c>
      <c r="G18537" s="132" t="s">
        <v>24110</v>
      </c>
      <c r="H18537" s="132" t="s">
        <v>15869</v>
      </c>
    </row>
    <row r="18538" spans="1:8" ht="14.5" customHeight="1">
      <c r="A18538" s="131">
        <v>5670031</v>
      </c>
      <c r="B18538" s="131" t="s">
        <v>12438</v>
      </c>
      <c r="D18538" s="132" t="s">
        <v>30064</v>
      </c>
      <c r="E18538" s="132" t="s">
        <v>31492</v>
      </c>
      <c r="F18538" s="132" t="str">
        <f t="shared" si="289"/>
        <v>1611012</v>
      </c>
      <c r="G18538" s="132" t="s">
        <v>24110</v>
      </c>
      <c r="H18538" s="132" t="s">
        <v>15511</v>
      </c>
    </row>
    <row r="18539" spans="1:8" ht="14.5" customHeight="1">
      <c r="A18539" s="131">
        <v>5670065</v>
      </c>
      <c r="B18539" s="131" t="s">
        <v>12439</v>
      </c>
      <c r="D18539" s="132" t="s">
        <v>30064</v>
      </c>
      <c r="E18539" s="132" t="s">
        <v>30997</v>
      </c>
      <c r="F18539" s="132" t="str">
        <f t="shared" si="289"/>
        <v>1611013</v>
      </c>
      <c r="G18539" s="132" t="s">
        <v>24110</v>
      </c>
      <c r="H18539" s="132" t="s">
        <v>19135</v>
      </c>
    </row>
    <row r="18540" spans="1:8" ht="14.5" customHeight="1">
      <c r="A18540" s="131">
        <v>5670065</v>
      </c>
      <c r="B18540" s="131" t="s">
        <v>12439</v>
      </c>
      <c r="D18540" s="132" t="s">
        <v>30064</v>
      </c>
      <c r="E18540" s="132" t="s">
        <v>31493</v>
      </c>
      <c r="F18540" s="132" t="str">
        <f t="shared" si="289"/>
        <v>1611014</v>
      </c>
      <c r="G18540" s="132" t="s">
        <v>24110</v>
      </c>
      <c r="H18540" s="132" t="s">
        <v>14859</v>
      </c>
    </row>
    <row r="18541" spans="1:8" ht="14.5" customHeight="1">
      <c r="A18541" s="131">
        <v>5670881</v>
      </c>
      <c r="B18541" s="131" t="s">
        <v>12440</v>
      </c>
      <c r="D18541" s="132" t="s">
        <v>30064</v>
      </c>
      <c r="E18541" s="132" t="s">
        <v>30998</v>
      </c>
      <c r="F18541" s="132" t="str">
        <f t="shared" si="289"/>
        <v>1611015</v>
      </c>
      <c r="G18541" s="132" t="s">
        <v>24110</v>
      </c>
      <c r="H18541" s="132" t="s">
        <v>24111</v>
      </c>
    </row>
    <row r="18542" spans="1:8" ht="14.5" customHeight="1">
      <c r="A18542" s="131">
        <v>5670881</v>
      </c>
      <c r="B18542" s="131" t="s">
        <v>12440</v>
      </c>
      <c r="D18542" s="132" t="s">
        <v>30064</v>
      </c>
      <c r="E18542" s="132" t="s">
        <v>31494</v>
      </c>
      <c r="F18542" s="132" t="str">
        <f t="shared" si="289"/>
        <v>1611016</v>
      </c>
      <c r="G18542" s="132" t="s">
        <v>24110</v>
      </c>
      <c r="H18542" s="132" t="s">
        <v>16520</v>
      </c>
    </row>
    <row r="18543" spans="1:8" ht="14.5" customHeight="1">
      <c r="A18543" s="131">
        <v>5670036</v>
      </c>
      <c r="B18543" s="131" t="s">
        <v>12441</v>
      </c>
      <c r="D18543" s="132" t="s">
        <v>30064</v>
      </c>
      <c r="E18543" s="132" t="s">
        <v>31495</v>
      </c>
      <c r="F18543" s="132" t="str">
        <f t="shared" si="289"/>
        <v>1611017</v>
      </c>
      <c r="G18543" s="132" t="s">
        <v>24110</v>
      </c>
      <c r="H18543" s="132" t="s">
        <v>24092</v>
      </c>
    </row>
    <row r="18544" spans="1:8" ht="14.5" customHeight="1">
      <c r="A18544" s="131">
        <v>5670036</v>
      </c>
      <c r="B18544" s="131" t="s">
        <v>12441</v>
      </c>
      <c r="D18544" s="132" t="s">
        <v>30064</v>
      </c>
      <c r="E18544" s="132" t="s">
        <v>31496</v>
      </c>
      <c r="F18544" s="132" t="str">
        <f t="shared" si="289"/>
        <v>1611018</v>
      </c>
      <c r="G18544" s="132" t="s">
        <v>24110</v>
      </c>
      <c r="H18544" s="132" t="s">
        <v>19169</v>
      </c>
    </row>
    <row r="18545" spans="1:8" ht="14.5" customHeight="1">
      <c r="A18545" s="131">
        <v>5670036</v>
      </c>
      <c r="B18545" s="131" t="s">
        <v>12441</v>
      </c>
      <c r="D18545" s="132" t="s">
        <v>30064</v>
      </c>
      <c r="E18545" s="132" t="s">
        <v>30999</v>
      </c>
      <c r="F18545" s="132" t="str">
        <f t="shared" si="289"/>
        <v>1611019</v>
      </c>
      <c r="G18545" s="132" t="s">
        <v>24110</v>
      </c>
      <c r="H18545" s="132" t="s">
        <v>19145</v>
      </c>
    </row>
    <row r="18546" spans="1:8" ht="14.5" customHeight="1">
      <c r="A18546" s="131">
        <v>5670036</v>
      </c>
      <c r="B18546" s="131" t="s">
        <v>12441</v>
      </c>
      <c r="D18546" s="132" t="s">
        <v>30064</v>
      </c>
      <c r="E18546" s="132" t="s">
        <v>31000</v>
      </c>
      <c r="F18546" s="132" t="str">
        <f t="shared" si="289"/>
        <v>1611020</v>
      </c>
      <c r="G18546" s="132" t="s">
        <v>24110</v>
      </c>
      <c r="H18546" s="132" t="s">
        <v>15005</v>
      </c>
    </row>
    <row r="18547" spans="1:8" ht="14.5" customHeight="1">
      <c r="A18547" s="131">
        <v>5670048</v>
      </c>
      <c r="B18547" s="131" t="s">
        <v>12442</v>
      </c>
      <c r="D18547" s="132" t="s">
        <v>30064</v>
      </c>
      <c r="E18547" s="132" t="s">
        <v>31001</v>
      </c>
      <c r="F18547" s="132" t="str">
        <f t="shared" si="289"/>
        <v>1611021</v>
      </c>
      <c r="G18547" s="132" t="s">
        <v>24110</v>
      </c>
      <c r="H18547" s="132" t="s">
        <v>15552</v>
      </c>
    </row>
    <row r="18548" spans="1:8" ht="14.5" customHeight="1">
      <c r="A18548" s="131">
        <v>5670048</v>
      </c>
      <c r="B18548" s="131" t="s">
        <v>12442</v>
      </c>
      <c r="D18548" s="132" t="s">
        <v>30064</v>
      </c>
      <c r="E18548" s="132" t="s">
        <v>31002</v>
      </c>
      <c r="F18548" s="132" t="str">
        <f t="shared" si="289"/>
        <v>1611022</v>
      </c>
      <c r="G18548" s="132" t="s">
        <v>24110</v>
      </c>
      <c r="H18548" s="132" t="s">
        <v>22828</v>
      </c>
    </row>
    <row r="18549" spans="1:8" ht="14.5" customHeight="1">
      <c r="A18549" s="131">
        <v>5670048</v>
      </c>
      <c r="B18549" s="131" t="s">
        <v>12442</v>
      </c>
      <c r="D18549" s="132" t="s">
        <v>30064</v>
      </c>
      <c r="E18549" s="132" t="s">
        <v>31497</v>
      </c>
      <c r="F18549" s="132" t="str">
        <f t="shared" si="289"/>
        <v>1611023</v>
      </c>
      <c r="G18549" s="132" t="s">
        <v>24110</v>
      </c>
      <c r="H18549" s="132" t="s">
        <v>19351</v>
      </c>
    </row>
    <row r="18550" spans="1:8" ht="14.5" customHeight="1">
      <c r="A18550" s="131">
        <v>5670048</v>
      </c>
      <c r="B18550" s="131" t="s">
        <v>12442</v>
      </c>
      <c r="D18550" s="132" t="s">
        <v>30064</v>
      </c>
      <c r="E18550" s="132" t="s">
        <v>31003</v>
      </c>
      <c r="F18550" s="132" t="str">
        <f t="shared" si="289"/>
        <v>1611024</v>
      </c>
      <c r="G18550" s="132" t="s">
        <v>24110</v>
      </c>
      <c r="H18550" s="132" t="s">
        <v>19205</v>
      </c>
    </row>
    <row r="18551" spans="1:8" ht="14.5" customHeight="1">
      <c r="A18551" s="131">
        <v>5670878</v>
      </c>
      <c r="B18551" s="131" t="s">
        <v>12443</v>
      </c>
      <c r="D18551" s="132" t="s">
        <v>30064</v>
      </c>
      <c r="E18551" s="132" t="s">
        <v>31498</v>
      </c>
      <c r="F18551" s="132" t="str">
        <f t="shared" si="289"/>
        <v>1611025</v>
      </c>
      <c r="G18551" s="132" t="s">
        <v>24110</v>
      </c>
      <c r="H18551" s="132" t="s">
        <v>16087</v>
      </c>
    </row>
    <row r="18552" spans="1:8" ht="14.5" customHeight="1">
      <c r="A18552" s="131">
        <v>5670878</v>
      </c>
      <c r="B18552" s="131" t="s">
        <v>12443</v>
      </c>
      <c r="D18552" s="132" t="s">
        <v>30064</v>
      </c>
      <c r="E18552" s="132" t="s">
        <v>31004</v>
      </c>
      <c r="F18552" s="132" t="str">
        <f t="shared" si="289"/>
        <v>1611026</v>
      </c>
      <c r="G18552" s="132" t="s">
        <v>24110</v>
      </c>
      <c r="H18552" s="132" t="s">
        <v>15737</v>
      </c>
    </row>
    <row r="18553" spans="1:8" ht="14.5" customHeight="1">
      <c r="A18553" s="131">
        <v>5670878</v>
      </c>
      <c r="B18553" s="131" t="s">
        <v>12443</v>
      </c>
      <c r="D18553" s="132" t="s">
        <v>30064</v>
      </c>
      <c r="E18553" s="132" t="s">
        <v>31005</v>
      </c>
      <c r="F18553" s="132" t="str">
        <f t="shared" si="289"/>
        <v>1611027</v>
      </c>
      <c r="G18553" s="132" t="s">
        <v>24110</v>
      </c>
      <c r="H18553" s="132" t="s">
        <v>19164</v>
      </c>
    </row>
    <row r="18554" spans="1:8" ht="14.5" customHeight="1">
      <c r="A18554" s="131">
        <v>5670072</v>
      </c>
      <c r="B18554" s="131" t="s">
        <v>12444</v>
      </c>
      <c r="D18554" s="132" t="s">
        <v>30064</v>
      </c>
      <c r="E18554" s="132" t="s">
        <v>31006</v>
      </c>
      <c r="F18554" s="132" t="str">
        <f t="shared" si="289"/>
        <v>1611028</v>
      </c>
      <c r="G18554" s="132" t="s">
        <v>24110</v>
      </c>
      <c r="H18554" s="132" t="s">
        <v>24112</v>
      </c>
    </row>
    <row r="18555" spans="1:8" ht="14.5" customHeight="1">
      <c r="A18555" s="131">
        <v>5670072</v>
      </c>
      <c r="B18555" s="131" t="s">
        <v>12444</v>
      </c>
      <c r="D18555" s="132" t="s">
        <v>30064</v>
      </c>
      <c r="E18555" s="132" t="s">
        <v>31499</v>
      </c>
      <c r="F18555" s="132" t="str">
        <f t="shared" si="289"/>
        <v>1611029</v>
      </c>
      <c r="G18555" s="132" t="s">
        <v>24110</v>
      </c>
      <c r="H18555" s="132" t="s">
        <v>19172</v>
      </c>
    </row>
    <row r="18556" spans="1:8" ht="14.5" customHeight="1">
      <c r="A18556" s="131">
        <v>5670072</v>
      </c>
      <c r="B18556" s="131" t="s">
        <v>12444</v>
      </c>
      <c r="D18556" s="132" t="s">
        <v>30064</v>
      </c>
      <c r="E18556" s="132" t="s">
        <v>31500</v>
      </c>
      <c r="F18556" s="132" t="str">
        <f t="shared" si="289"/>
        <v>1611030</v>
      </c>
      <c r="G18556" s="132" t="s">
        <v>24110</v>
      </c>
      <c r="H18556" s="132" t="s">
        <v>19138</v>
      </c>
    </row>
    <row r="18557" spans="1:8" ht="14.5" customHeight="1">
      <c r="A18557" s="131">
        <v>5670072</v>
      </c>
      <c r="B18557" s="131" t="s">
        <v>12444</v>
      </c>
      <c r="D18557" s="132" t="s">
        <v>30064</v>
      </c>
      <c r="E18557" s="132" t="s">
        <v>31501</v>
      </c>
      <c r="F18557" s="132" t="str">
        <f t="shared" si="289"/>
        <v>1611031</v>
      </c>
      <c r="G18557" s="132" t="s">
        <v>24110</v>
      </c>
      <c r="H18557" s="132" t="s">
        <v>15088</v>
      </c>
    </row>
    <row r="18558" spans="1:8" ht="14.5" customHeight="1">
      <c r="A18558" s="131">
        <v>5670072</v>
      </c>
      <c r="B18558" s="131" t="s">
        <v>12444</v>
      </c>
      <c r="D18558" s="132" t="s">
        <v>30064</v>
      </c>
      <c r="E18558" s="132" t="s">
        <v>31502</v>
      </c>
      <c r="F18558" s="132" t="str">
        <f t="shared" si="289"/>
        <v>1611032</v>
      </c>
      <c r="G18558" s="132" t="s">
        <v>24110</v>
      </c>
      <c r="H18558" s="132" t="s">
        <v>19143</v>
      </c>
    </row>
    <row r="18559" spans="1:8" ht="14.5" customHeight="1">
      <c r="A18559" s="131">
        <v>5670071</v>
      </c>
      <c r="B18559" s="131" t="s">
        <v>12445</v>
      </c>
      <c r="D18559" s="132" t="s">
        <v>30064</v>
      </c>
      <c r="E18559" s="132" t="s">
        <v>31503</v>
      </c>
      <c r="F18559" s="132" t="str">
        <f t="shared" si="289"/>
        <v>1611033</v>
      </c>
      <c r="G18559" s="132" t="s">
        <v>24110</v>
      </c>
      <c r="H18559" s="132" t="s">
        <v>24113</v>
      </c>
    </row>
    <row r="18560" spans="1:8" ht="14.5" customHeight="1">
      <c r="A18560" s="131">
        <v>5670071</v>
      </c>
      <c r="B18560" s="131" t="s">
        <v>12445</v>
      </c>
      <c r="D18560" s="132" t="s">
        <v>30064</v>
      </c>
      <c r="E18560" s="132" t="s">
        <v>31504</v>
      </c>
      <c r="F18560" s="132" t="str">
        <f t="shared" si="289"/>
        <v>1611034</v>
      </c>
      <c r="G18560" s="132" t="s">
        <v>24110</v>
      </c>
      <c r="H18560" s="132" t="s">
        <v>24089</v>
      </c>
    </row>
    <row r="18561" spans="1:8" ht="14.5" customHeight="1">
      <c r="A18561" s="131">
        <v>5670868</v>
      </c>
      <c r="B18561" s="131" t="s">
        <v>12446</v>
      </c>
      <c r="D18561" s="132" t="s">
        <v>30064</v>
      </c>
      <c r="E18561" s="132" t="s">
        <v>31007</v>
      </c>
      <c r="F18561" s="132" t="str">
        <f t="shared" si="289"/>
        <v>1611035</v>
      </c>
      <c r="G18561" s="132" t="s">
        <v>24110</v>
      </c>
      <c r="H18561" s="132" t="s">
        <v>22514</v>
      </c>
    </row>
    <row r="18562" spans="1:8" ht="14.5" customHeight="1">
      <c r="A18562" s="131">
        <v>5670868</v>
      </c>
      <c r="B18562" s="131" t="s">
        <v>12446</v>
      </c>
      <c r="D18562" s="132" t="s">
        <v>30064</v>
      </c>
      <c r="E18562" s="132" t="s">
        <v>31008</v>
      </c>
      <c r="F18562" s="132" t="str">
        <f t="shared" si="289"/>
        <v>1611036</v>
      </c>
      <c r="G18562" s="132" t="s">
        <v>24110</v>
      </c>
      <c r="H18562" s="132" t="s">
        <v>24101</v>
      </c>
    </row>
    <row r="18563" spans="1:8" ht="14.5" customHeight="1">
      <c r="A18563" s="131">
        <v>5670868</v>
      </c>
      <c r="B18563" s="131" t="s">
        <v>12446</v>
      </c>
      <c r="D18563" s="132" t="s">
        <v>30064</v>
      </c>
      <c r="E18563" s="132" t="s">
        <v>31505</v>
      </c>
      <c r="F18563" s="132" t="str">
        <f t="shared" ref="F18563:F18626" si="290">TEXT(D18563,"0000")&amp;TEXT(E18563,"000")</f>
        <v>1611037</v>
      </c>
      <c r="G18563" s="132" t="s">
        <v>24110</v>
      </c>
      <c r="H18563" s="132" t="s">
        <v>24114</v>
      </c>
    </row>
    <row r="18564" spans="1:8" ht="14.5" customHeight="1">
      <c r="A18564" s="131">
        <v>5670868</v>
      </c>
      <c r="B18564" s="131" t="s">
        <v>12446</v>
      </c>
      <c r="D18564" s="132" t="s">
        <v>30064</v>
      </c>
      <c r="E18564" s="132" t="s">
        <v>31009</v>
      </c>
      <c r="F18564" s="132" t="str">
        <f t="shared" si="290"/>
        <v>1611038</v>
      </c>
      <c r="G18564" s="132" t="s">
        <v>24110</v>
      </c>
      <c r="H18564" s="132" t="s">
        <v>19165</v>
      </c>
    </row>
    <row r="18565" spans="1:8" ht="14.5" customHeight="1">
      <c r="A18565" s="131">
        <v>5670864</v>
      </c>
      <c r="B18565" s="131" t="s">
        <v>12447</v>
      </c>
      <c r="D18565" s="132" t="s">
        <v>30064</v>
      </c>
      <c r="E18565" s="132" t="s">
        <v>31506</v>
      </c>
      <c r="F18565" s="132" t="str">
        <f t="shared" si="290"/>
        <v>1611039</v>
      </c>
      <c r="G18565" s="132" t="s">
        <v>24110</v>
      </c>
      <c r="H18565" s="132" t="s">
        <v>23522</v>
      </c>
    </row>
    <row r="18566" spans="1:8" ht="14.5" customHeight="1">
      <c r="A18566" s="131">
        <v>5670864</v>
      </c>
      <c r="B18566" s="131" t="s">
        <v>12447</v>
      </c>
      <c r="D18566" s="132" t="s">
        <v>30064</v>
      </c>
      <c r="E18566" s="132" t="s">
        <v>31010</v>
      </c>
      <c r="F18566" s="132" t="str">
        <f t="shared" si="290"/>
        <v>1611040</v>
      </c>
      <c r="G18566" s="132" t="s">
        <v>24110</v>
      </c>
      <c r="H18566" s="132" t="s">
        <v>15702</v>
      </c>
    </row>
    <row r="18567" spans="1:8" ht="14.5" customHeight="1">
      <c r="A18567" s="131">
        <v>5670864</v>
      </c>
      <c r="B18567" s="131" t="s">
        <v>12447</v>
      </c>
      <c r="D18567" s="132" t="s">
        <v>30064</v>
      </c>
      <c r="E18567" s="132" t="s">
        <v>31014</v>
      </c>
      <c r="F18567" s="132" t="str">
        <f t="shared" si="290"/>
        <v>1611051</v>
      </c>
      <c r="G18567" s="132" t="s">
        <v>24110</v>
      </c>
      <c r="H18567" s="132" t="s">
        <v>20751</v>
      </c>
    </row>
    <row r="18568" spans="1:8" ht="14.5" customHeight="1">
      <c r="A18568" s="131">
        <v>5670854</v>
      </c>
      <c r="B18568" s="131" t="s">
        <v>12448</v>
      </c>
      <c r="D18568" s="132" t="s">
        <v>30064</v>
      </c>
      <c r="E18568" s="132" t="s">
        <v>31514</v>
      </c>
      <c r="F18568" s="132" t="str">
        <f t="shared" si="290"/>
        <v>1611052</v>
      </c>
      <c r="G18568" s="132" t="s">
        <v>24110</v>
      </c>
      <c r="H18568" s="132" t="s">
        <v>19176</v>
      </c>
    </row>
    <row r="18569" spans="1:8" ht="14.5" customHeight="1">
      <c r="A18569" s="131">
        <v>5670854</v>
      </c>
      <c r="B18569" s="131" t="s">
        <v>12448</v>
      </c>
      <c r="D18569" s="132" t="s">
        <v>30064</v>
      </c>
      <c r="E18569" s="132" t="s">
        <v>31015</v>
      </c>
      <c r="F18569" s="132" t="str">
        <f t="shared" si="290"/>
        <v>1611053</v>
      </c>
      <c r="G18569" s="132" t="s">
        <v>24110</v>
      </c>
      <c r="H18569" s="132" t="s">
        <v>24115</v>
      </c>
    </row>
    <row r="18570" spans="1:8" ht="14.5" customHeight="1">
      <c r="A18570" s="131">
        <v>5670854</v>
      </c>
      <c r="B18570" s="131" t="s">
        <v>12448</v>
      </c>
      <c r="D18570" s="132" t="s">
        <v>30064</v>
      </c>
      <c r="E18570" s="132" t="s">
        <v>31016</v>
      </c>
      <c r="F18570" s="132" t="str">
        <f t="shared" si="290"/>
        <v>1611054</v>
      </c>
      <c r="G18570" s="132" t="s">
        <v>24110</v>
      </c>
      <c r="H18570" s="132" t="s">
        <v>17310</v>
      </c>
    </row>
    <row r="18571" spans="1:8" ht="14.5" customHeight="1">
      <c r="A18571" s="131">
        <v>5670854</v>
      </c>
      <c r="B18571" s="131" t="s">
        <v>12448</v>
      </c>
      <c r="D18571" s="132" t="s">
        <v>30064</v>
      </c>
      <c r="E18571" s="132" t="s">
        <v>31516</v>
      </c>
      <c r="F18571" s="132" t="str">
        <f t="shared" si="290"/>
        <v>1611056</v>
      </c>
      <c r="G18571" s="132" t="s">
        <v>24110</v>
      </c>
      <c r="H18571" s="132" t="s">
        <v>19181</v>
      </c>
    </row>
    <row r="18572" spans="1:8" ht="14.5" customHeight="1">
      <c r="A18572" s="131">
        <v>5670059</v>
      </c>
      <c r="B18572" s="131" t="s">
        <v>12449</v>
      </c>
      <c r="D18572" s="132" t="s">
        <v>30064</v>
      </c>
      <c r="E18572" s="132" t="s">
        <v>31517</v>
      </c>
      <c r="F18572" s="132" t="str">
        <f t="shared" si="290"/>
        <v>1611058</v>
      </c>
      <c r="G18572" s="132" t="s">
        <v>24110</v>
      </c>
      <c r="H18572" s="132" t="s">
        <v>24116</v>
      </c>
    </row>
    <row r="18573" spans="1:8" ht="14.5" customHeight="1">
      <c r="A18573" s="131">
        <v>5670059</v>
      </c>
      <c r="B18573" s="131" t="s">
        <v>12449</v>
      </c>
      <c r="D18573" s="132" t="s">
        <v>30064</v>
      </c>
      <c r="E18573" s="132" t="s">
        <v>31518</v>
      </c>
      <c r="F18573" s="132" t="str">
        <f t="shared" si="290"/>
        <v>1611059</v>
      </c>
      <c r="G18573" s="132" t="s">
        <v>24110</v>
      </c>
      <c r="H18573" s="132" t="s">
        <v>19174</v>
      </c>
    </row>
    <row r="18574" spans="1:8" ht="14.5" customHeight="1">
      <c r="A18574" s="131">
        <v>5670041</v>
      </c>
      <c r="B18574" s="131" t="s">
        <v>12450</v>
      </c>
      <c r="D18574" s="132" t="s">
        <v>30064</v>
      </c>
      <c r="E18574" s="132" t="s">
        <v>31519</v>
      </c>
      <c r="F18574" s="132" t="str">
        <f t="shared" si="290"/>
        <v>1611060</v>
      </c>
      <c r="G18574" s="132" t="s">
        <v>24110</v>
      </c>
      <c r="H18574" s="132" t="s">
        <v>24117</v>
      </c>
    </row>
    <row r="18575" spans="1:8" ht="14.5" customHeight="1">
      <c r="A18575" s="131">
        <v>5670041</v>
      </c>
      <c r="B18575" s="131" t="s">
        <v>12450</v>
      </c>
      <c r="D18575" s="132" t="s">
        <v>30064</v>
      </c>
      <c r="E18575" s="132" t="s">
        <v>31520</v>
      </c>
      <c r="F18575" s="132" t="str">
        <f t="shared" si="290"/>
        <v>1611062</v>
      </c>
      <c r="G18575" s="132" t="s">
        <v>24110</v>
      </c>
      <c r="H18575" s="132" t="s">
        <v>19208</v>
      </c>
    </row>
    <row r="18576" spans="1:8" ht="14.5" customHeight="1">
      <c r="A18576" s="131">
        <v>5670041</v>
      </c>
      <c r="B18576" s="131" t="s">
        <v>12450</v>
      </c>
      <c r="D18576" s="132" t="s">
        <v>30064</v>
      </c>
      <c r="E18576" s="132" t="s">
        <v>31521</v>
      </c>
      <c r="F18576" s="132" t="str">
        <f t="shared" si="290"/>
        <v>1611063</v>
      </c>
      <c r="G18576" s="132" t="s">
        <v>24110</v>
      </c>
      <c r="H18576" s="132" t="s">
        <v>19209</v>
      </c>
    </row>
    <row r="18577" spans="1:8" ht="14.5" customHeight="1">
      <c r="A18577" s="131">
        <v>5670041</v>
      </c>
      <c r="B18577" s="131" t="s">
        <v>12450</v>
      </c>
      <c r="D18577" s="132" t="s">
        <v>30064</v>
      </c>
      <c r="E18577" s="132" t="s">
        <v>31019</v>
      </c>
      <c r="F18577" s="132" t="str">
        <f t="shared" si="290"/>
        <v>1611064</v>
      </c>
      <c r="G18577" s="132" t="s">
        <v>24110</v>
      </c>
      <c r="H18577" s="132" t="s">
        <v>15031</v>
      </c>
    </row>
    <row r="18578" spans="1:8" ht="14.5" customHeight="1">
      <c r="A18578" s="131">
        <v>5670051</v>
      </c>
      <c r="B18578" s="131" t="s">
        <v>12451</v>
      </c>
      <c r="D18578" s="132" t="s">
        <v>30064</v>
      </c>
      <c r="E18578" s="132" t="s">
        <v>31522</v>
      </c>
      <c r="F18578" s="132" t="str">
        <f t="shared" si="290"/>
        <v>1611065</v>
      </c>
      <c r="G18578" s="132" t="s">
        <v>24110</v>
      </c>
      <c r="H18578" s="132" t="s">
        <v>15817</v>
      </c>
    </row>
    <row r="18579" spans="1:8" ht="14.5" customHeight="1">
      <c r="A18579" s="131">
        <v>5670051</v>
      </c>
      <c r="B18579" s="131" t="s">
        <v>12451</v>
      </c>
      <c r="D18579" s="132" t="s">
        <v>30064</v>
      </c>
      <c r="E18579" s="132" t="s">
        <v>31020</v>
      </c>
      <c r="F18579" s="132" t="str">
        <f t="shared" si="290"/>
        <v>1611066</v>
      </c>
      <c r="G18579" s="132" t="s">
        <v>24110</v>
      </c>
      <c r="H18579" s="132" t="s">
        <v>19156</v>
      </c>
    </row>
    <row r="18580" spans="1:8" ht="14.5" customHeight="1">
      <c r="A18580" s="131">
        <v>5670051</v>
      </c>
      <c r="B18580" s="131" t="s">
        <v>12451</v>
      </c>
      <c r="D18580" s="132" t="s">
        <v>30064</v>
      </c>
      <c r="E18580" s="132" t="s">
        <v>31523</v>
      </c>
      <c r="F18580" s="132" t="str">
        <f t="shared" si="290"/>
        <v>1611067</v>
      </c>
      <c r="G18580" s="132" t="s">
        <v>24110</v>
      </c>
      <c r="H18580" s="132" t="s">
        <v>24118</v>
      </c>
    </row>
    <row r="18581" spans="1:8" ht="14.5" customHeight="1">
      <c r="A18581" s="131">
        <v>5670051</v>
      </c>
      <c r="B18581" s="131" t="s">
        <v>12451</v>
      </c>
      <c r="D18581" s="132" t="s">
        <v>30064</v>
      </c>
      <c r="E18581" s="132" t="s">
        <v>31021</v>
      </c>
      <c r="F18581" s="132" t="str">
        <f t="shared" si="290"/>
        <v>1611068</v>
      </c>
      <c r="G18581" s="132" t="s">
        <v>24110</v>
      </c>
      <c r="H18581" s="132" t="s">
        <v>24119</v>
      </c>
    </row>
    <row r="18582" spans="1:8" ht="14.5" customHeight="1">
      <c r="A18582" s="131">
        <v>5670051</v>
      </c>
      <c r="B18582" s="131" t="s">
        <v>12451</v>
      </c>
      <c r="D18582" s="132" t="s">
        <v>30064</v>
      </c>
      <c r="E18582" s="132" t="s">
        <v>31022</v>
      </c>
      <c r="F18582" s="132" t="str">
        <f t="shared" si="290"/>
        <v>1611069</v>
      </c>
      <c r="G18582" s="132" t="s">
        <v>24110</v>
      </c>
      <c r="H18582" s="132" t="s">
        <v>24120</v>
      </c>
    </row>
    <row r="18583" spans="1:8" ht="14.5" customHeight="1">
      <c r="A18583" s="131">
        <v>5670051</v>
      </c>
      <c r="B18583" s="131" t="s">
        <v>12451</v>
      </c>
      <c r="D18583" s="132" t="s">
        <v>30064</v>
      </c>
      <c r="E18583" s="132" t="s">
        <v>31524</v>
      </c>
      <c r="F18583" s="132" t="str">
        <f t="shared" si="290"/>
        <v>1611070</v>
      </c>
      <c r="G18583" s="132" t="s">
        <v>24110</v>
      </c>
      <c r="H18583" s="132" t="s">
        <v>15545</v>
      </c>
    </row>
    <row r="18584" spans="1:8" ht="14.5" customHeight="1">
      <c r="A18584" s="131">
        <v>5670051</v>
      </c>
      <c r="B18584" s="131" t="s">
        <v>12451</v>
      </c>
      <c r="D18584" s="132" t="s">
        <v>30064</v>
      </c>
      <c r="E18584" s="132" t="s">
        <v>31525</v>
      </c>
      <c r="F18584" s="132" t="str">
        <f t="shared" si="290"/>
        <v>1611071</v>
      </c>
      <c r="G18584" s="132" t="s">
        <v>24110</v>
      </c>
      <c r="H18584" s="132" t="s">
        <v>15114</v>
      </c>
    </row>
    <row r="18585" spans="1:8" ht="14.5" customHeight="1">
      <c r="A18585" s="131">
        <v>5670806</v>
      </c>
      <c r="B18585" s="131" t="s">
        <v>12452</v>
      </c>
      <c r="D18585" s="132" t="s">
        <v>30064</v>
      </c>
      <c r="E18585" s="132" t="s">
        <v>31526</v>
      </c>
      <c r="F18585" s="132" t="str">
        <f t="shared" si="290"/>
        <v>1611072</v>
      </c>
      <c r="G18585" s="132" t="s">
        <v>24110</v>
      </c>
      <c r="H18585" s="132" t="s">
        <v>24121</v>
      </c>
    </row>
    <row r="18586" spans="1:8" ht="14.5" customHeight="1">
      <c r="A18586" s="131">
        <v>5670806</v>
      </c>
      <c r="B18586" s="131" t="s">
        <v>12452</v>
      </c>
      <c r="D18586" s="132" t="s">
        <v>30064</v>
      </c>
      <c r="E18586" s="132" t="s">
        <v>31527</v>
      </c>
      <c r="F18586" s="132" t="str">
        <f t="shared" si="290"/>
        <v>1611073</v>
      </c>
      <c r="G18586" s="132" t="s">
        <v>24110</v>
      </c>
      <c r="H18586" s="132" t="s">
        <v>24122</v>
      </c>
    </row>
    <row r="18587" spans="1:8" ht="14.5" customHeight="1">
      <c r="A18587" s="131">
        <v>5670832</v>
      </c>
      <c r="B18587" s="131" t="s">
        <v>12453</v>
      </c>
      <c r="D18587" s="132" t="s">
        <v>30064</v>
      </c>
      <c r="E18587" s="132" t="s">
        <v>31528</v>
      </c>
      <c r="F18587" s="132" t="str">
        <f t="shared" si="290"/>
        <v>1611074</v>
      </c>
      <c r="G18587" s="132" t="s">
        <v>24110</v>
      </c>
      <c r="H18587" s="132" t="s">
        <v>24123</v>
      </c>
    </row>
    <row r="18588" spans="1:8" ht="14.5" customHeight="1">
      <c r="A18588" s="131">
        <v>5670832</v>
      </c>
      <c r="B18588" s="131" t="s">
        <v>12453</v>
      </c>
      <c r="D18588" s="132" t="s">
        <v>30064</v>
      </c>
      <c r="E18588" s="132" t="s">
        <v>31023</v>
      </c>
      <c r="F18588" s="132" t="str">
        <f t="shared" si="290"/>
        <v>1611075</v>
      </c>
      <c r="G18588" s="132" t="s">
        <v>24110</v>
      </c>
      <c r="H18588" s="132" t="s">
        <v>24124</v>
      </c>
    </row>
    <row r="18589" spans="1:8" ht="14.5" customHeight="1">
      <c r="A18589" s="131">
        <v>5670832</v>
      </c>
      <c r="B18589" s="131" t="s">
        <v>12453</v>
      </c>
      <c r="D18589" s="132" t="s">
        <v>30064</v>
      </c>
      <c r="E18589" s="132" t="s">
        <v>31529</v>
      </c>
      <c r="F18589" s="132" t="str">
        <f t="shared" si="290"/>
        <v>1611076</v>
      </c>
      <c r="G18589" s="132" t="s">
        <v>24110</v>
      </c>
      <c r="H18589" s="132" t="s">
        <v>19206</v>
      </c>
    </row>
    <row r="18590" spans="1:8" ht="14.5" customHeight="1">
      <c r="A18590" s="131">
        <v>5670074</v>
      </c>
      <c r="B18590" s="131" t="s">
        <v>12454</v>
      </c>
      <c r="D18590" s="132" t="s">
        <v>30064</v>
      </c>
      <c r="E18590" s="132" t="s">
        <v>31530</v>
      </c>
      <c r="F18590" s="132" t="str">
        <f t="shared" si="290"/>
        <v>1611077</v>
      </c>
      <c r="G18590" s="132" t="s">
        <v>24110</v>
      </c>
      <c r="H18590" s="132" t="s">
        <v>24103</v>
      </c>
    </row>
    <row r="18591" spans="1:8" ht="14.5" customHeight="1">
      <c r="A18591" s="131">
        <v>5670074</v>
      </c>
      <c r="B18591" s="131" t="s">
        <v>12454</v>
      </c>
      <c r="D18591" s="132" t="s">
        <v>30064</v>
      </c>
      <c r="E18591" s="132" t="s">
        <v>31531</v>
      </c>
      <c r="F18591" s="132" t="str">
        <f t="shared" si="290"/>
        <v>1611079</v>
      </c>
      <c r="G18591" s="132" t="s">
        <v>24110</v>
      </c>
      <c r="H18591" s="132" t="s">
        <v>24125</v>
      </c>
    </row>
    <row r="18592" spans="1:8" ht="14.5" customHeight="1">
      <c r="A18592" s="131">
        <v>5670835</v>
      </c>
      <c r="B18592" s="131" t="s">
        <v>12455</v>
      </c>
      <c r="D18592" s="132" t="s">
        <v>30064</v>
      </c>
      <c r="E18592" s="132" t="s">
        <v>31025</v>
      </c>
      <c r="F18592" s="132" t="str">
        <f t="shared" si="290"/>
        <v>1611080</v>
      </c>
      <c r="G18592" s="132" t="s">
        <v>24110</v>
      </c>
      <c r="H18592" s="132" t="s">
        <v>24126</v>
      </c>
    </row>
    <row r="18593" spans="1:8" ht="14.5" customHeight="1">
      <c r="A18593" s="131">
        <v>5670835</v>
      </c>
      <c r="B18593" s="131" t="s">
        <v>12455</v>
      </c>
      <c r="D18593" s="132" t="s">
        <v>30064</v>
      </c>
      <c r="E18593" s="132" t="s">
        <v>31027</v>
      </c>
      <c r="F18593" s="132" t="str">
        <f t="shared" si="290"/>
        <v>1611082</v>
      </c>
      <c r="G18593" s="132" t="s">
        <v>24110</v>
      </c>
      <c r="H18593" s="132" t="s">
        <v>24127</v>
      </c>
    </row>
    <row r="18594" spans="1:8" ht="14.5" customHeight="1">
      <c r="A18594" s="131">
        <v>5670835</v>
      </c>
      <c r="B18594" s="131" t="s">
        <v>12455</v>
      </c>
      <c r="D18594" s="132" t="s">
        <v>30064</v>
      </c>
      <c r="E18594" s="132" t="s">
        <v>31028</v>
      </c>
      <c r="F18594" s="132" t="str">
        <f t="shared" si="290"/>
        <v>1611083</v>
      </c>
      <c r="G18594" s="132" t="s">
        <v>24110</v>
      </c>
      <c r="H18594" s="132" t="s">
        <v>24128</v>
      </c>
    </row>
    <row r="18595" spans="1:8" ht="14.5" customHeight="1">
      <c r="A18595" s="131">
        <v>5670801</v>
      </c>
      <c r="B18595" s="131" t="s">
        <v>12456</v>
      </c>
      <c r="D18595" s="132" t="s">
        <v>30064</v>
      </c>
      <c r="E18595" s="132" t="s">
        <v>31029</v>
      </c>
      <c r="F18595" s="132" t="str">
        <f t="shared" si="290"/>
        <v>1611084</v>
      </c>
      <c r="G18595" s="132" t="s">
        <v>24110</v>
      </c>
      <c r="H18595" s="132" t="s">
        <v>24129</v>
      </c>
    </row>
    <row r="18596" spans="1:8" ht="14.5" customHeight="1">
      <c r="A18596" s="131">
        <v>5670801</v>
      </c>
      <c r="B18596" s="131" t="s">
        <v>12456</v>
      </c>
      <c r="D18596" s="132" t="s">
        <v>30064</v>
      </c>
      <c r="E18596" s="132" t="s">
        <v>31031</v>
      </c>
      <c r="F18596" s="132" t="str">
        <f t="shared" si="290"/>
        <v>1611086</v>
      </c>
      <c r="G18596" s="132" t="s">
        <v>24110</v>
      </c>
      <c r="H18596" s="132" t="s">
        <v>19183</v>
      </c>
    </row>
    <row r="18597" spans="1:8" ht="14.5" customHeight="1">
      <c r="A18597" s="131">
        <v>5670895</v>
      </c>
      <c r="B18597" s="131" t="s">
        <v>12457</v>
      </c>
      <c r="D18597" s="132" t="s">
        <v>30064</v>
      </c>
      <c r="E18597" s="132" t="s">
        <v>31033</v>
      </c>
      <c r="F18597" s="132" t="str">
        <f t="shared" si="290"/>
        <v>1611088</v>
      </c>
      <c r="G18597" s="132" t="s">
        <v>24110</v>
      </c>
      <c r="H18597" s="132" t="s">
        <v>15464</v>
      </c>
    </row>
    <row r="18598" spans="1:8" ht="14.5" customHeight="1">
      <c r="A18598" s="131">
        <v>5670895</v>
      </c>
      <c r="B18598" s="131" t="s">
        <v>12457</v>
      </c>
      <c r="D18598" s="132" t="s">
        <v>30064</v>
      </c>
      <c r="E18598" s="132" t="s">
        <v>31034</v>
      </c>
      <c r="F18598" s="132" t="str">
        <f t="shared" si="290"/>
        <v>1611090</v>
      </c>
      <c r="G18598" s="132" t="s">
        <v>24110</v>
      </c>
      <c r="H18598" s="132" t="s">
        <v>19196</v>
      </c>
    </row>
    <row r="18599" spans="1:8" ht="14.5" customHeight="1">
      <c r="A18599" s="131">
        <v>5670846</v>
      </c>
      <c r="B18599" s="131" t="s">
        <v>12458</v>
      </c>
      <c r="D18599" s="132" t="s">
        <v>30064</v>
      </c>
      <c r="E18599" s="132" t="s">
        <v>31035</v>
      </c>
      <c r="F18599" s="132" t="str">
        <f t="shared" si="290"/>
        <v>1611091</v>
      </c>
      <c r="G18599" s="132" t="s">
        <v>24110</v>
      </c>
      <c r="H18599" s="132" t="s">
        <v>19154</v>
      </c>
    </row>
    <row r="18600" spans="1:8" ht="14.5" customHeight="1">
      <c r="A18600" s="131">
        <v>5670846</v>
      </c>
      <c r="B18600" s="131" t="s">
        <v>12458</v>
      </c>
      <c r="D18600" s="132" t="s">
        <v>30064</v>
      </c>
      <c r="E18600" s="132" t="s">
        <v>31036</v>
      </c>
      <c r="F18600" s="132" t="str">
        <f t="shared" si="290"/>
        <v>1611092</v>
      </c>
      <c r="G18600" s="132" t="s">
        <v>24110</v>
      </c>
      <c r="H18600" s="132" t="s">
        <v>24130</v>
      </c>
    </row>
    <row r="18601" spans="1:8" ht="14.5" customHeight="1">
      <c r="A18601" s="131">
        <v>5670876</v>
      </c>
      <c r="B18601" s="131" t="s">
        <v>12459</v>
      </c>
      <c r="D18601" s="132" t="s">
        <v>30064</v>
      </c>
      <c r="E18601" s="132" t="s">
        <v>31037</v>
      </c>
      <c r="F18601" s="132" t="str">
        <f t="shared" si="290"/>
        <v>1611093</v>
      </c>
      <c r="G18601" s="132" t="s">
        <v>24110</v>
      </c>
      <c r="H18601" s="132" t="s">
        <v>19159</v>
      </c>
    </row>
    <row r="18602" spans="1:8" ht="14.5" customHeight="1">
      <c r="A18602" s="131">
        <v>5670876</v>
      </c>
      <c r="B18602" s="131" t="s">
        <v>12459</v>
      </c>
      <c r="D18602" s="132" t="s">
        <v>30064</v>
      </c>
      <c r="E18602" s="132" t="s">
        <v>31808</v>
      </c>
      <c r="F18602" s="132" t="str">
        <f t="shared" si="290"/>
        <v>1611094</v>
      </c>
      <c r="G18602" s="132" t="s">
        <v>24110</v>
      </c>
      <c r="H18602" s="132" t="s">
        <v>16435</v>
      </c>
    </row>
    <row r="18603" spans="1:8" ht="14.5" customHeight="1">
      <c r="A18603" s="131">
        <v>5670057</v>
      </c>
      <c r="B18603" s="131" t="s">
        <v>12460</v>
      </c>
      <c r="D18603" s="132" t="s">
        <v>30064</v>
      </c>
      <c r="E18603" s="132" t="s">
        <v>31533</v>
      </c>
      <c r="F18603" s="132" t="str">
        <f t="shared" si="290"/>
        <v>1611095</v>
      </c>
      <c r="G18603" s="132" t="s">
        <v>24110</v>
      </c>
      <c r="H18603" s="132" t="s">
        <v>24131</v>
      </c>
    </row>
    <row r="18604" spans="1:8" ht="14.5" customHeight="1">
      <c r="A18604" s="131">
        <v>5670057</v>
      </c>
      <c r="B18604" s="131" t="s">
        <v>12460</v>
      </c>
      <c r="D18604" s="132" t="s">
        <v>30064</v>
      </c>
      <c r="E18604" s="132" t="s">
        <v>31038</v>
      </c>
      <c r="F18604" s="132" t="str">
        <f t="shared" si="290"/>
        <v>1611096</v>
      </c>
      <c r="G18604" s="132" t="s">
        <v>24110</v>
      </c>
      <c r="H18604" s="132" t="s">
        <v>15014</v>
      </c>
    </row>
    <row r="18605" spans="1:8" ht="14.5" customHeight="1">
      <c r="A18605" s="131">
        <v>5670057</v>
      </c>
      <c r="B18605" s="131" t="s">
        <v>12460</v>
      </c>
      <c r="D18605" s="132" t="s">
        <v>30064</v>
      </c>
      <c r="E18605" s="132" t="s">
        <v>31534</v>
      </c>
      <c r="F18605" s="132" t="str">
        <f t="shared" si="290"/>
        <v>1611097</v>
      </c>
      <c r="G18605" s="132" t="s">
        <v>24110</v>
      </c>
      <c r="H18605" s="132" t="s">
        <v>24132</v>
      </c>
    </row>
    <row r="18606" spans="1:8" ht="14.5" customHeight="1">
      <c r="A18606" s="131">
        <v>5670057</v>
      </c>
      <c r="B18606" s="131" t="s">
        <v>12460</v>
      </c>
      <c r="D18606" s="132" t="s">
        <v>30064</v>
      </c>
      <c r="E18606" s="132" t="s">
        <v>31535</v>
      </c>
      <c r="F18606" s="132" t="str">
        <f t="shared" si="290"/>
        <v>1611098</v>
      </c>
      <c r="G18606" s="132" t="s">
        <v>24110</v>
      </c>
      <c r="H18606" s="132" t="s">
        <v>22097</v>
      </c>
    </row>
    <row r="18607" spans="1:8" ht="14.5" customHeight="1">
      <c r="A18607" s="131">
        <v>5670057</v>
      </c>
      <c r="B18607" s="131" t="s">
        <v>12460</v>
      </c>
      <c r="D18607" s="132" t="s">
        <v>30064</v>
      </c>
      <c r="E18607" s="132" t="s">
        <v>31536</v>
      </c>
      <c r="F18607" s="132" t="str">
        <f t="shared" si="290"/>
        <v>1611099</v>
      </c>
      <c r="G18607" s="132" t="s">
        <v>24110</v>
      </c>
      <c r="H18607" s="132" t="s">
        <v>18039</v>
      </c>
    </row>
    <row r="18608" spans="1:8" ht="14.5" customHeight="1">
      <c r="A18608" s="131">
        <v>5670034</v>
      </c>
      <c r="B18608" s="131" t="s">
        <v>12461</v>
      </c>
      <c r="D18608" s="132" t="s">
        <v>30064</v>
      </c>
      <c r="E18608" s="132" t="s">
        <v>31809</v>
      </c>
      <c r="F18608" s="132" t="str">
        <f t="shared" si="290"/>
        <v>1611101</v>
      </c>
      <c r="G18608" s="132" t="s">
        <v>24110</v>
      </c>
      <c r="H18608" s="132" t="s">
        <v>19052</v>
      </c>
    </row>
    <row r="18609" spans="1:8" ht="14.5" customHeight="1">
      <c r="A18609" s="131">
        <v>5670034</v>
      </c>
      <c r="B18609" s="131" t="s">
        <v>12461</v>
      </c>
      <c r="D18609" s="132" t="s">
        <v>30064</v>
      </c>
      <c r="E18609" s="132" t="s">
        <v>31537</v>
      </c>
      <c r="F18609" s="132" t="str">
        <f t="shared" si="290"/>
        <v>1611102</v>
      </c>
      <c r="G18609" s="132" t="s">
        <v>24110</v>
      </c>
      <c r="H18609" s="132" t="s">
        <v>24133</v>
      </c>
    </row>
    <row r="18610" spans="1:8" ht="14.5" customHeight="1">
      <c r="A18610" s="131">
        <v>5670034</v>
      </c>
      <c r="B18610" s="131" t="s">
        <v>12461</v>
      </c>
      <c r="D18610" s="132" t="s">
        <v>30064</v>
      </c>
      <c r="E18610" s="132" t="s">
        <v>31539</v>
      </c>
      <c r="F18610" s="132" t="str">
        <f t="shared" si="290"/>
        <v>1611104</v>
      </c>
      <c r="G18610" s="132" t="s">
        <v>24110</v>
      </c>
      <c r="H18610" s="132" t="s">
        <v>19182</v>
      </c>
    </row>
    <row r="18611" spans="1:8" ht="14.5" customHeight="1">
      <c r="A18611" s="131">
        <v>5670008</v>
      </c>
      <c r="B18611" s="131" t="s">
        <v>12462</v>
      </c>
      <c r="D18611" s="132" t="s">
        <v>30064</v>
      </c>
      <c r="E18611" s="132" t="s">
        <v>31040</v>
      </c>
      <c r="F18611" s="132" t="str">
        <f t="shared" si="290"/>
        <v>1611105</v>
      </c>
      <c r="G18611" s="132" t="s">
        <v>24110</v>
      </c>
      <c r="H18611" s="132" t="s">
        <v>19186</v>
      </c>
    </row>
    <row r="18612" spans="1:8" ht="14.5" customHeight="1">
      <c r="A18612" s="131">
        <v>5670008</v>
      </c>
      <c r="B18612" s="131" t="s">
        <v>12462</v>
      </c>
      <c r="D18612" s="132" t="s">
        <v>30064</v>
      </c>
      <c r="E18612" s="132" t="s">
        <v>31810</v>
      </c>
      <c r="F18612" s="132" t="str">
        <f t="shared" si="290"/>
        <v>1611106</v>
      </c>
      <c r="G18612" s="132" t="s">
        <v>24110</v>
      </c>
      <c r="H18612" s="132" t="s">
        <v>15509</v>
      </c>
    </row>
    <row r="18613" spans="1:8" ht="14.5" customHeight="1">
      <c r="A18613" s="131">
        <v>5670023</v>
      </c>
      <c r="B18613" s="131" t="s">
        <v>12463</v>
      </c>
      <c r="D18613" s="132" t="s">
        <v>30064</v>
      </c>
      <c r="E18613" s="132" t="s">
        <v>31041</v>
      </c>
      <c r="F18613" s="132" t="str">
        <f t="shared" si="290"/>
        <v>1611107</v>
      </c>
      <c r="G18613" s="132" t="s">
        <v>24110</v>
      </c>
      <c r="H18613" s="132" t="s">
        <v>15101</v>
      </c>
    </row>
    <row r="18614" spans="1:8" ht="14.5" customHeight="1">
      <c r="A18614" s="131">
        <v>5670023</v>
      </c>
      <c r="B18614" s="131" t="s">
        <v>12463</v>
      </c>
      <c r="D18614" s="132" t="s">
        <v>30064</v>
      </c>
      <c r="E18614" s="132" t="s">
        <v>31042</v>
      </c>
      <c r="F18614" s="132" t="str">
        <f t="shared" si="290"/>
        <v>1611108</v>
      </c>
      <c r="G18614" s="132" t="s">
        <v>24110</v>
      </c>
      <c r="H18614" s="132" t="s">
        <v>24134</v>
      </c>
    </row>
    <row r="18615" spans="1:8" ht="14.5" customHeight="1">
      <c r="A18615" s="131">
        <v>5670023</v>
      </c>
      <c r="B18615" s="131" t="s">
        <v>12463</v>
      </c>
      <c r="D18615" s="132" t="s">
        <v>30064</v>
      </c>
      <c r="E18615" s="132" t="s">
        <v>31540</v>
      </c>
      <c r="F18615" s="132" t="str">
        <f t="shared" si="290"/>
        <v>1611109</v>
      </c>
      <c r="G18615" s="132" t="s">
        <v>24110</v>
      </c>
      <c r="H18615" s="132" t="s">
        <v>24135</v>
      </c>
    </row>
    <row r="18616" spans="1:8" ht="14.5" customHeight="1">
      <c r="A18616" s="131">
        <v>5670067</v>
      </c>
      <c r="B18616" s="131" t="s">
        <v>12464</v>
      </c>
      <c r="D18616" s="132" t="s">
        <v>30064</v>
      </c>
      <c r="E18616" s="132" t="s">
        <v>31043</v>
      </c>
      <c r="F18616" s="132" t="str">
        <f t="shared" si="290"/>
        <v>1611110</v>
      </c>
      <c r="G18616" s="132" t="s">
        <v>24110</v>
      </c>
      <c r="H18616" s="132" t="s">
        <v>24136</v>
      </c>
    </row>
    <row r="18617" spans="1:8" ht="14.5" customHeight="1">
      <c r="A18617" s="131">
        <v>5670067</v>
      </c>
      <c r="B18617" s="131" t="s">
        <v>12464</v>
      </c>
      <c r="D18617" s="132" t="s">
        <v>30064</v>
      </c>
      <c r="E18617" s="132" t="s">
        <v>31044</v>
      </c>
      <c r="F18617" s="132" t="str">
        <f t="shared" si="290"/>
        <v>1611111</v>
      </c>
      <c r="G18617" s="132" t="s">
        <v>24110</v>
      </c>
      <c r="H18617" s="132" t="s">
        <v>19133</v>
      </c>
    </row>
    <row r="18618" spans="1:8" ht="14.5" customHeight="1">
      <c r="A18618" s="131">
        <v>5670067</v>
      </c>
      <c r="B18618" s="131" t="s">
        <v>12464</v>
      </c>
      <c r="D18618" s="132" t="s">
        <v>30064</v>
      </c>
      <c r="E18618" s="132" t="s">
        <v>31045</v>
      </c>
      <c r="F18618" s="132" t="str">
        <f t="shared" si="290"/>
        <v>1611112</v>
      </c>
      <c r="G18618" s="132" t="s">
        <v>24110</v>
      </c>
      <c r="H18618" s="132" t="s">
        <v>19203</v>
      </c>
    </row>
    <row r="18619" spans="1:8" ht="14.5" customHeight="1">
      <c r="A18619" s="131">
        <v>5670067</v>
      </c>
      <c r="B18619" s="131" t="s">
        <v>12464</v>
      </c>
      <c r="D18619" s="132" t="s">
        <v>30064</v>
      </c>
      <c r="E18619" s="132" t="s">
        <v>31046</v>
      </c>
      <c r="F18619" s="132" t="str">
        <f t="shared" si="290"/>
        <v>1611113</v>
      </c>
      <c r="G18619" s="132" t="s">
        <v>24110</v>
      </c>
      <c r="H18619" s="132" t="s">
        <v>24109</v>
      </c>
    </row>
    <row r="18620" spans="1:8" ht="14.5" customHeight="1">
      <c r="A18620" s="131">
        <v>5670847</v>
      </c>
      <c r="B18620" s="131" t="s">
        <v>12465</v>
      </c>
      <c r="D18620" s="132" t="s">
        <v>30064</v>
      </c>
      <c r="E18620" s="132" t="s">
        <v>31047</v>
      </c>
      <c r="F18620" s="132" t="str">
        <f t="shared" si="290"/>
        <v>1611114</v>
      </c>
      <c r="G18620" s="132" t="s">
        <v>24110</v>
      </c>
      <c r="H18620" s="132" t="s">
        <v>24137</v>
      </c>
    </row>
    <row r="18621" spans="1:8" ht="14.5" customHeight="1">
      <c r="A18621" s="131">
        <v>5670847</v>
      </c>
      <c r="B18621" s="131" t="s">
        <v>12465</v>
      </c>
      <c r="D18621" s="132" t="s">
        <v>30064</v>
      </c>
      <c r="E18621" s="132" t="s">
        <v>31541</v>
      </c>
      <c r="F18621" s="132" t="str">
        <f t="shared" si="290"/>
        <v>1611115</v>
      </c>
      <c r="G18621" s="132" t="s">
        <v>24110</v>
      </c>
      <c r="H18621" s="132" t="s">
        <v>15513</v>
      </c>
    </row>
    <row r="18622" spans="1:8" ht="14.5" customHeight="1">
      <c r="A18622" s="131">
        <v>5670805</v>
      </c>
      <c r="B18622" s="131" t="s">
        <v>12466</v>
      </c>
      <c r="D18622" s="132" t="s">
        <v>30064</v>
      </c>
      <c r="E18622" s="132" t="s">
        <v>31048</v>
      </c>
      <c r="F18622" s="132" t="str">
        <f t="shared" si="290"/>
        <v>1611116</v>
      </c>
      <c r="G18622" s="132" t="s">
        <v>24110</v>
      </c>
      <c r="H18622" s="132" t="s">
        <v>19171</v>
      </c>
    </row>
    <row r="18623" spans="1:8" ht="14.5" customHeight="1">
      <c r="A18623" s="131">
        <v>5670805</v>
      </c>
      <c r="B18623" s="131" t="s">
        <v>12466</v>
      </c>
      <c r="D18623" s="132" t="s">
        <v>30064</v>
      </c>
      <c r="E18623" s="132" t="s">
        <v>31542</v>
      </c>
      <c r="F18623" s="132" t="str">
        <f t="shared" si="290"/>
        <v>1611117</v>
      </c>
      <c r="G18623" s="132" t="s">
        <v>24110</v>
      </c>
      <c r="H18623" s="132" t="s">
        <v>24138</v>
      </c>
    </row>
    <row r="18624" spans="1:8" ht="14.5" customHeight="1">
      <c r="A18624" s="131">
        <v>5670805</v>
      </c>
      <c r="B18624" s="131" t="s">
        <v>12466</v>
      </c>
      <c r="D18624" s="132" t="s">
        <v>30064</v>
      </c>
      <c r="E18624" s="132" t="s">
        <v>31543</v>
      </c>
      <c r="F18624" s="132" t="str">
        <f t="shared" si="290"/>
        <v>1611118</v>
      </c>
      <c r="G18624" s="132" t="s">
        <v>24110</v>
      </c>
      <c r="H18624" s="132" t="s">
        <v>19162</v>
      </c>
    </row>
    <row r="18625" spans="1:8" ht="14.5" customHeight="1">
      <c r="A18625" s="131">
        <v>5670017</v>
      </c>
      <c r="B18625" s="131" t="s">
        <v>12467</v>
      </c>
      <c r="D18625" s="132" t="s">
        <v>30064</v>
      </c>
      <c r="E18625" s="132" t="s">
        <v>31544</v>
      </c>
      <c r="F18625" s="132" t="str">
        <f t="shared" si="290"/>
        <v>1611119</v>
      </c>
      <c r="G18625" s="132" t="s">
        <v>24110</v>
      </c>
      <c r="H18625" s="132" t="s">
        <v>19153</v>
      </c>
    </row>
    <row r="18626" spans="1:8" ht="14.5" customHeight="1">
      <c r="A18626" s="131">
        <v>5670017</v>
      </c>
      <c r="B18626" s="131" t="s">
        <v>12467</v>
      </c>
      <c r="D18626" s="132" t="s">
        <v>30064</v>
      </c>
      <c r="E18626" s="132" t="s">
        <v>31049</v>
      </c>
      <c r="F18626" s="132" t="str">
        <f t="shared" si="290"/>
        <v>1611120</v>
      </c>
      <c r="G18626" s="132" t="s">
        <v>24110</v>
      </c>
      <c r="H18626" s="132" t="s">
        <v>19536</v>
      </c>
    </row>
    <row r="18627" spans="1:8" ht="14.5" customHeight="1">
      <c r="A18627" s="131">
        <v>5670002</v>
      </c>
      <c r="B18627" s="131" t="s">
        <v>12468</v>
      </c>
      <c r="D18627" s="132" t="s">
        <v>30064</v>
      </c>
      <c r="E18627" s="132" t="s">
        <v>31050</v>
      </c>
      <c r="F18627" s="132" t="str">
        <f t="shared" ref="F18627:F18690" si="291">TEXT(D18627,"0000")&amp;TEXT(E18627,"000")</f>
        <v>1611121</v>
      </c>
      <c r="G18627" s="132" t="s">
        <v>24110</v>
      </c>
      <c r="H18627" s="132" t="s">
        <v>19200</v>
      </c>
    </row>
    <row r="18628" spans="1:8" ht="14.5" customHeight="1">
      <c r="A18628" s="131">
        <v>5670002</v>
      </c>
      <c r="B18628" s="131" t="s">
        <v>12468</v>
      </c>
      <c r="D18628" s="132" t="s">
        <v>30064</v>
      </c>
      <c r="E18628" s="132" t="s">
        <v>31811</v>
      </c>
      <c r="F18628" s="132" t="str">
        <f t="shared" si="291"/>
        <v>1611122</v>
      </c>
      <c r="G18628" s="132" t="s">
        <v>24110</v>
      </c>
      <c r="H18628" s="132" t="s">
        <v>19184</v>
      </c>
    </row>
    <row r="18629" spans="1:8" ht="14.5" customHeight="1">
      <c r="A18629" s="131">
        <v>5670012</v>
      </c>
      <c r="B18629" s="131" t="s">
        <v>12469</v>
      </c>
      <c r="D18629" s="132" t="s">
        <v>30064</v>
      </c>
      <c r="E18629" s="132" t="s">
        <v>31051</v>
      </c>
      <c r="F18629" s="132" t="str">
        <f t="shared" si="291"/>
        <v>1611123</v>
      </c>
      <c r="G18629" s="132" t="s">
        <v>24110</v>
      </c>
      <c r="H18629" s="132" t="s">
        <v>19202</v>
      </c>
    </row>
    <row r="18630" spans="1:8" ht="14.5" customHeight="1">
      <c r="A18630" s="131">
        <v>5670012</v>
      </c>
      <c r="B18630" s="131" t="s">
        <v>12469</v>
      </c>
      <c r="D18630" s="132" t="s">
        <v>30064</v>
      </c>
      <c r="E18630" s="132" t="s">
        <v>31545</v>
      </c>
      <c r="F18630" s="132" t="str">
        <f t="shared" si="291"/>
        <v>1611124</v>
      </c>
      <c r="G18630" s="132" t="s">
        <v>24110</v>
      </c>
      <c r="H18630" s="132" t="s">
        <v>24139</v>
      </c>
    </row>
    <row r="18631" spans="1:8" ht="14.5" customHeight="1">
      <c r="A18631" s="131">
        <v>5670012</v>
      </c>
      <c r="B18631" s="131" t="s">
        <v>12469</v>
      </c>
      <c r="D18631" s="132" t="s">
        <v>30064</v>
      </c>
      <c r="E18631" s="132" t="s">
        <v>31052</v>
      </c>
      <c r="F18631" s="132" t="str">
        <f t="shared" si="291"/>
        <v>1611125</v>
      </c>
      <c r="G18631" s="132" t="s">
        <v>24110</v>
      </c>
      <c r="H18631" s="132" t="s">
        <v>19140</v>
      </c>
    </row>
    <row r="18632" spans="1:8" ht="14.5" customHeight="1">
      <c r="A18632" s="131">
        <v>5670012</v>
      </c>
      <c r="B18632" s="131" t="s">
        <v>12469</v>
      </c>
      <c r="D18632" s="132" t="s">
        <v>30064</v>
      </c>
      <c r="E18632" s="132" t="s">
        <v>31546</v>
      </c>
      <c r="F18632" s="132" t="str">
        <f t="shared" si="291"/>
        <v>1611126</v>
      </c>
      <c r="G18632" s="132" t="s">
        <v>24110</v>
      </c>
      <c r="H18632" s="132" t="s">
        <v>24140</v>
      </c>
    </row>
    <row r="18633" spans="1:8" ht="14.5" customHeight="1">
      <c r="A18633" s="131">
        <v>5670861</v>
      </c>
      <c r="B18633" s="131" t="s">
        <v>12470</v>
      </c>
      <c r="D18633" s="132" t="s">
        <v>30064</v>
      </c>
      <c r="E18633" s="132" t="s">
        <v>31053</v>
      </c>
      <c r="F18633" s="132" t="str">
        <f t="shared" si="291"/>
        <v>1611127</v>
      </c>
      <c r="G18633" s="132" t="s">
        <v>24110</v>
      </c>
      <c r="H18633" s="132" t="s">
        <v>24141</v>
      </c>
    </row>
    <row r="18634" spans="1:8" ht="14.5" customHeight="1">
      <c r="A18634" s="131">
        <v>5670861</v>
      </c>
      <c r="B18634" s="131" t="s">
        <v>12470</v>
      </c>
      <c r="D18634" s="132" t="s">
        <v>30064</v>
      </c>
      <c r="E18634" s="132" t="s">
        <v>31054</v>
      </c>
      <c r="F18634" s="132" t="str">
        <f t="shared" si="291"/>
        <v>1611128</v>
      </c>
      <c r="G18634" s="132" t="s">
        <v>24110</v>
      </c>
      <c r="H18634" s="132" t="s">
        <v>19207</v>
      </c>
    </row>
    <row r="18635" spans="1:8" ht="14.5" customHeight="1">
      <c r="A18635" s="131">
        <v>5670861</v>
      </c>
      <c r="B18635" s="131" t="s">
        <v>12470</v>
      </c>
      <c r="D18635" s="132" t="s">
        <v>30064</v>
      </c>
      <c r="E18635" s="132" t="s">
        <v>31547</v>
      </c>
      <c r="F18635" s="132" t="str">
        <f t="shared" si="291"/>
        <v>1611129</v>
      </c>
      <c r="G18635" s="132" t="s">
        <v>24110</v>
      </c>
      <c r="H18635" s="132" t="s">
        <v>24142</v>
      </c>
    </row>
    <row r="18636" spans="1:8" ht="14.5" customHeight="1">
      <c r="A18636" s="131">
        <v>5670062</v>
      </c>
      <c r="B18636" s="131" t="s">
        <v>12471</v>
      </c>
      <c r="D18636" s="132" t="s">
        <v>30064</v>
      </c>
      <c r="E18636" s="132" t="s">
        <v>31055</v>
      </c>
      <c r="F18636" s="132" t="str">
        <f t="shared" si="291"/>
        <v>1611130</v>
      </c>
      <c r="G18636" s="132" t="s">
        <v>24110</v>
      </c>
      <c r="H18636" s="132" t="s">
        <v>24143</v>
      </c>
    </row>
    <row r="18637" spans="1:8" ht="14.5" customHeight="1">
      <c r="A18637" s="131">
        <v>5670062</v>
      </c>
      <c r="B18637" s="131" t="s">
        <v>12471</v>
      </c>
      <c r="D18637" s="132" t="s">
        <v>30064</v>
      </c>
      <c r="E18637" s="132" t="s">
        <v>31056</v>
      </c>
      <c r="F18637" s="132" t="str">
        <f t="shared" si="291"/>
        <v>1611132</v>
      </c>
      <c r="G18637" s="132" t="s">
        <v>24110</v>
      </c>
      <c r="H18637" s="132" t="s">
        <v>19194</v>
      </c>
    </row>
    <row r="18638" spans="1:8" ht="14.5" customHeight="1">
      <c r="A18638" s="131">
        <v>5670062</v>
      </c>
      <c r="B18638" s="131" t="s">
        <v>12471</v>
      </c>
      <c r="D18638" s="132" t="s">
        <v>30064</v>
      </c>
      <c r="E18638" s="132" t="s">
        <v>31057</v>
      </c>
      <c r="F18638" s="132" t="str">
        <f t="shared" si="291"/>
        <v>1611133</v>
      </c>
      <c r="G18638" s="132" t="s">
        <v>24110</v>
      </c>
      <c r="H18638" s="132" t="s">
        <v>19480</v>
      </c>
    </row>
    <row r="18639" spans="1:8" ht="14.5" customHeight="1">
      <c r="A18639" s="131">
        <v>5670062</v>
      </c>
      <c r="B18639" s="131" t="s">
        <v>12471</v>
      </c>
      <c r="D18639" s="132" t="s">
        <v>30064</v>
      </c>
      <c r="E18639" s="132" t="s">
        <v>31549</v>
      </c>
      <c r="F18639" s="132" t="str">
        <f t="shared" si="291"/>
        <v>1611134</v>
      </c>
      <c r="G18639" s="132" t="s">
        <v>24110</v>
      </c>
      <c r="H18639" s="132" t="s">
        <v>19193</v>
      </c>
    </row>
    <row r="18640" spans="1:8" ht="14.5" customHeight="1">
      <c r="A18640" s="131">
        <v>5670845</v>
      </c>
      <c r="B18640" s="131" t="s">
        <v>12472</v>
      </c>
      <c r="D18640" s="132" t="s">
        <v>30064</v>
      </c>
      <c r="E18640" s="132" t="s">
        <v>31551</v>
      </c>
      <c r="F18640" s="132" t="str">
        <f t="shared" si="291"/>
        <v>1611136</v>
      </c>
      <c r="G18640" s="132" t="s">
        <v>24110</v>
      </c>
      <c r="H18640" s="132" t="s">
        <v>24144</v>
      </c>
    </row>
    <row r="18641" spans="1:8" ht="14.5" customHeight="1">
      <c r="A18641" s="131">
        <v>5670845</v>
      </c>
      <c r="B18641" s="131" t="s">
        <v>12472</v>
      </c>
      <c r="D18641" s="132" t="s">
        <v>30064</v>
      </c>
      <c r="E18641" s="132" t="s">
        <v>31552</v>
      </c>
      <c r="F18641" s="132" t="str">
        <f t="shared" si="291"/>
        <v>1611137</v>
      </c>
      <c r="G18641" s="132" t="s">
        <v>24110</v>
      </c>
      <c r="H18641" s="132" t="s">
        <v>24145</v>
      </c>
    </row>
    <row r="18642" spans="1:8" ht="14.5" customHeight="1">
      <c r="A18642" s="131">
        <v>5670054</v>
      </c>
      <c r="B18642" s="131" t="s">
        <v>12473</v>
      </c>
      <c r="D18642" s="132" t="s">
        <v>30064</v>
      </c>
      <c r="E18642" s="132" t="s">
        <v>31553</v>
      </c>
      <c r="F18642" s="132" t="str">
        <f t="shared" si="291"/>
        <v>1611138</v>
      </c>
      <c r="G18642" s="132" t="s">
        <v>24110</v>
      </c>
      <c r="H18642" s="132" t="s">
        <v>14981</v>
      </c>
    </row>
    <row r="18643" spans="1:8" ht="14.5" customHeight="1">
      <c r="A18643" s="131">
        <v>5670054</v>
      </c>
      <c r="B18643" s="131" t="s">
        <v>12473</v>
      </c>
      <c r="D18643" s="132" t="s">
        <v>30064</v>
      </c>
      <c r="E18643" s="132" t="s">
        <v>31812</v>
      </c>
      <c r="F18643" s="132" t="str">
        <f t="shared" si="291"/>
        <v>1611139</v>
      </c>
      <c r="G18643" s="132" t="s">
        <v>24110</v>
      </c>
      <c r="H18643" s="132" t="s">
        <v>24146</v>
      </c>
    </row>
    <row r="18644" spans="1:8" ht="14.5" customHeight="1">
      <c r="A18644" s="131">
        <v>5670851</v>
      </c>
      <c r="B18644" s="131" t="s">
        <v>12474</v>
      </c>
      <c r="D18644" s="132" t="s">
        <v>30064</v>
      </c>
      <c r="E18644" s="132" t="s">
        <v>31554</v>
      </c>
      <c r="F18644" s="132" t="str">
        <f t="shared" si="291"/>
        <v>1611140</v>
      </c>
      <c r="G18644" s="132" t="s">
        <v>24110</v>
      </c>
      <c r="H18644" s="132" t="s">
        <v>18360</v>
      </c>
    </row>
    <row r="18645" spans="1:8" ht="14.5" customHeight="1">
      <c r="A18645" s="131">
        <v>5670851</v>
      </c>
      <c r="B18645" s="131" t="s">
        <v>12474</v>
      </c>
      <c r="D18645" s="132" t="s">
        <v>30064</v>
      </c>
      <c r="E18645" s="132" t="s">
        <v>31813</v>
      </c>
      <c r="F18645" s="132" t="str">
        <f t="shared" si="291"/>
        <v>1611141</v>
      </c>
      <c r="G18645" s="132" t="s">
        <v>24110</v>
      </c>
      <c r="H18645" s="132" t="s">
        <v>15010</v>
      </c>
    </row>
    <row r="18646" spans="1:8" ht="14.5" customHeight="1">
      <c r="A18646" s="131">
        <v>5670851</v>
      </c>
      <c r="B18646" s="131" t="s">
        <v>12474</v>
      </c>
      <c r="D18646" s="132" t="s">
        <v>30064</v>
      </c>
      <c r="E18646" s="132" t="s">
        <v>31555</v>
      </c>
      <c r="F18646" s="132" t="str">
        <f t="shared" si="291"/>
        <v>1611142</v>
      </c>
      <c r="G18646" s="132" t="s">
        <v>24110</v>
      </c>
      <c r="H18646" s="132" t="s">
        <v>15520</v>
      </c>
    </row>
    <row r="18647" spans="1:8" ht="14.5" customHeight="1">
      <c r="A18647" s="131">
        <v>5670021</v>
      </c>
      <c r="B18647" s="131" t="s">
        <v>12475</v>
      </c>
      <c r="D18647" s="132" t="s">
        <v>30064</v>
      </c>
      <c r="E18647" s="132" t="s">
        <v>31058</v>
      </c>
      <c r="F18647" s="132" t="str">
        <f t="shared" si="291"/>
        <v>1611143</v>
      </c>
      <c r="G18647" s="132" t="s">
        <v>24110</v>
      </c>
      <c r="H18647" s="132" t="s">
        <v>15096</v>
      </c>
    </row>
    <row r="18648" spans="1:8" ht="14.5" customHeight="1">
      <c r="A18648" s="131">
        <v>5670021</v>
      </c>
      <c r="B18648" s="131" t="s">
        <v>12475</v>
      </c>
      <c r="D18648" s="132" t="s">
        <v>30064</v>
      </c>
      <c r="E18648" s="132" t="s">
        <v>31556</v>
      </c>
      <c r="F18648" s="132" t="str">
        <f t="shared" si="291"/>
        <v>1611144</v>
      </c>
      <c r="G18648" s="132" t="s">
        <v>24110</v>
      </c>
      <c r="H18648" s="132" t="s">
        <v>24147</v>
      </c>
    </row>
    <row r="18649" spans="1:8" ht="14.5" customHeight="1">
      <c r="A18649" s="131">
        <v>5670891</v>
      </c>
      <c r="B18649" s="131" t="s">
        <v>12476</v>
      </c>
      <c r="D18649" s="132" t="s">
        <v>30064</v>
      </c>
      <c r="E18649" s="132" t="s">
        <v>31059</v>
      </c>
      <c r="F18649" s="132" t="str">
        <f t="shared" si="291"/>
        <v>1611145</v>
      </c>
      <c r="G18649" s="132" t="s">
        <v>24110</v>
      </c>
      <c r="H18649" s="132" t="s">
        <v>19190</v>
      </c>
    </row>
    <row r="18650" spans="1:8" ht="14.5" customHeight="1">
      <c r="A18650" s="131">
        <v>5670891</v>
      </c>
      <c r="B18650" s="131" t="s">
        <v>12476</v>
      </c>
      <c r="D18650" s="132" t="s">
        <v>30064</v>
      </c>
      <c r="E18650" s="132" t="s">
        <v>31060</v>
      </c>
      <c r="F18650" s="132" t="str">
        <f t="shared" si="291"/>
        <v>1611146</v>
      </c>
      <c r="G18650" s="132" t="s">
        <v>24110</v>
      </c>
      <c r="H18650" s="132" t="s">
        <v>19229</v>
      </c>
    </row>
    <row r="18651" spans="1:8" ht="14.5" customHeight="1">
      <c r="A18651" s="131">
        <v>5670891</v>
      </c>
      <c r="B18651" s="131" t="s">
        <v>12476</v>
      </c>
      <c r="D18651" s="132" t="s">
        <v>30064</v>
      </c>
      <c r="E18651" s="132" t="s">
        <v>31557</v>
      </c>
      <c r="F18651" s="132" t="str">
        <f t="shared" si="291"/>
        <v>1611147</v>
      </c>
      <c r="G18651" s="132" t="s">
        <v>24110</v>
      </c>
      <c r="H18651" s="132" t="s">
        <v>24148</v>
      </c>
    </row>
    <row r="18652" spans="1:8" ht="14.5" customHeight="1">
      <c r="A18652" s="131">
        <v>5670891</v>
      </c>
      <c r="B18652" s="131" t="s">
        <v>12476</v>
      </c>
      <c r="D18652" s="132" t="s">
        <v>30064</v>
      </c>
      <c r="E18652" s="132" t="s">
        <v>31061</v>
      </c>
      <c r="F18652" s="132" t="str">
        <f t="shared" si="291"/>
        <v>1611148</v>
      </c>
      <c r="G18652" s="132" t="s">
        <v>24110</v>
      </c>
      <c r="H18652" s="132" t="s">
        <v>16556</v>
      </c>
    </row>
    <row r="18653" spans="1:8" ht="14.5" customHeight="1">
      <c r="A18653" s="131">
        <v>5670035</v>
      </c>
      <c r="B18653" s="131" t="s">
        <v>12477</v>
      </c>
      <c r="D18653" s="132" t="s">
        <v>30064</v>
      </c>
      <c r="E18653" s="132" t="s">
        <v>31558</v>
      </c>
      <c r="F18653" s="132" t="str">
        <f t="shared" si="291"/>
        <v>1611149</v>
      </c>
      <c r="G18653" s="132" t="s">
        <v>24110</v>
      </c>
      <c r="H18653" s="132" t="s">
        <v>15549</v>
      </c>
    </row>
    <row r="18654" spans="1:8" ht="14.5" customHeight="1">
      <c r="A18654" s="131">
        <v>5670035</v>
      </c>
      <c r="B18654" s="131" t="s">
        <v>12477</v>
      </c>
      <c r="D18654" s="132" t="s">
        <v>30064</v>
      </c>
      <c r="E18654" s="132" t="s">
        <v>31559</v>
      </c>
      <c r="F18654" s="132" t="str">
        <f t="shared" si="291"/>
        <v>1611150</v>
      </c>
      <c r="G18654" s="132" t="s">
        <v>24110</v>
      </c>
      <c r="H18654" s="132" t="s">
        <v>19149</v>
      </c>
    </row>
    <row r="18655" spans="1:8" ht="14.5" customHeight="1">
      <c r="A18655" s="131">
        <v>5670007</v>
      </c>
      <c r="B18655" s="131" t="s">
        <v>12478</v>
      </c>
      <c r="D18655" s="132" t="s">
        <v>30064</v>
      </c>
      <c r="E18655" s="132" t="s">
        <v>31062</v>
      </c>
      <c r="F18655" s="132" t="str">
        <f t="shared" si="291"/>
        <v>1611151</v>
      </c>
      <c r="G18655" s="132" t="s">
        <v>24110</v>
      </c>
      <c r="H18655" s="132" t="s">
        <v>15598</v>
      </c>
    </row>
    <row r="18656" spans="1:8" ht="14.5" customHeight="1">
      <c r="A18656" s="131">
        <v>5670007</v>
      </c>
      <c r="B18656" s="131" t="s">
        <v>12478</v>
      </c>
      <c r="D18656" s="132" t="s">
        <v>30064</v>
      </c>
      <c r="E18656" s="132" t="s">
        <v>31063</v>
      </c>
      <c r="F18656" s="132" t="str">
        <f t="shared" si="291"/>
        <v>1611152</v>
      </c>
      <c r="G18656" s="132" t="s">
        <v>24110</v>
      </c>
      <c r="H18656" s="132" t="s">
        <v>15120</v>
      </c>
    </row>
    <row r="18657" spans="1:8" ht="14.5" customHeight="1">
      <c r="A18657" s="131">
        <v>5670007</v>
      </c>
      <c r="B18657" s="131" t="s">
        <v>12478</v>
      </c>
      <c r="D18657" s="132" t="s">
        <v>30064</v>
      </c>
      <c r="E18657" s="132" t="s">
        <v>31064</v>
      </c>
      <c r="F18657" s="132" t="str">
        <f t="shared" si="291"/>
        <v>1611153</v>
      </c>
      <c r="G18657" s="132" t="s">
        <v>24110</v>
      </c>
      <c r="H18657" s="132" t="s">
        <v>15024</v>
      </c>
    </row>
    <row r="18658" spans="1:8" ht="14.5" customHeight="1">
      <c r="A18658" s="131">
        <v>5670046</v>
      </c>
      <c r="B18658" s="131" t="s">
        <v>12479</v>
      </c>
      <c r="D18658" s="132" t="s">
        <v>30064</v>
      </c>
      <c r="E18658" s="132" t="s">
        <v>31228</v>
      </c>
      <c r="F18658" s="132" t="str">
        <f t="shared" si="291"/>
        <v>1611400</v>
      </c>
      <c r="G18658" s="132" t="s">
        <v>24110</v>
      </c>
      <c r="H18658" s="132" t="s">
        <v>17991</v>
      </c>
    </row>
    <row r="18659" spans="1:8" ht="14.5" customHeight="1">
      <c r="A18659" s="131">
        <v>5670046</v>
      </c>
      <c r="B18659" s="131" t="s">
        <v>12479</v>
      </c>
      <c r="D18659" s="132" t="s">
        <v>30065</v>
      </c>
      <c r="E18659" s="132" t="s">
        <v>30993</v>
      </c>
      <c r="F18659" s="132" t="str">
        <f t="shared" si="291"/>
        <v>1620001</v>
      </c>
      <c r="G18659" s="132" t="s">
        <v>24149</v>
      </c>
      <c r="H18659" s="132" t="s">
        <v>15805</v>
      </c>
    </row>
    <row r="18660" spans="1:8" ht="14.5" customHeight="1">
      <c r="A18660" s="131">
        <v>5670046</v>
      </c>
      <c r="B18660" s="131" t="s">
        <v>12479</v>
      </c>
      <c r="D18660" s="132" t="s">
        <v>30065</v>
      </c>
      <c r="E18660" s="132" t="s">
        <v>30995</v>
      </c>
      <c r="F18660" s="132" t="str">
        <f t="shared" si="291"/>
        <v>1620005</v>
      </c>
      <c r="G18660" s="132" t="s">
        <v>24149</v>
      </c>
      <c r="H18660" s="132" t="s">
        <v>14816</v>
      </c>
    </row>
    <row r="18661" spans="1:8" ht="14.5" customHeight="1">
      <c r="A18661" s="131">
        <v>5670046</v>
      </c>
      <c r="B18661" s="131" t="s">
        <v>12479</v>
      </c>
      <c r="D18661" s="132" t="s">
        <v>30065</v>
      </c>
      <c r="E18661" s="132" t="s">
        <v>31488</v>
      </c>
      <c r="F18661" s="132" t="str">
        <f t="shared" si="291"/>
        <v>1620006</v>
      </c>
      <c r="G18661" s="132" t="s">
        <v>24149</v>
      </c>
      <c r="H18661" s="132" t="s">
        <v>24150</v>
      </c>
    </row>
    <row r="18662" spans="1:8" ht="14.5" customHeight="1">
      <c r="A18662" s="131">
        <v>5670046</v>
      </c>
      <c r="B18662" s="131" t="s">
        <v>12479</v>
      </c>
      <c r="D18662" s="132" t="s">
        <v>30065</v>
      </c>
      <c r="E18662" s="132" t="s">
        <v>31489</v>
      </c>
      <c r="F18662" s="132" t="str">
        <f t="shared" si="291"/>
        <v>1620007</v>
      </c>
      <c r="G18662" s="132" t="s">
        <v>24149</v>
      </c>
      <c r="H18662" s="132" t="s">
        <v>24151</v>
      </c>
    </row>
    <row r="18663" spans="1:8" ht="14.5" customHeight="1">
      <c r="A18663" s="131">
        <v>5670046</v>
      </c>
      <c r="B18663" s="131" t="s">
        <v>12479</v>
      </c>
      <c r="D18663" s="132" t="s">
        <v>30065</v>
      </c>
      <c r="E18663" s="132" t="s">
        <v>31807</v>
      </c>
      <c r="F18663" s="132" t="str">
        <f t="shared" si="291"/>
        <v>1620008</v>
      </c>
      <c r="G18663" s="132" t="s">
        <v>24149</v>
      </c>
      <c r="H18663" s="132" t="s">
        <v>24152</v>
      </c>
    </row>
    <row r="18664" spans="1:8" ht="14.5" customHeight="1">
      <c r="A18664" s="131">
        <v>5670046</v>
      </c>
      <c r="B18664" s="131" t="s">
        <v>12479</v>
      </c>
      <c r="D18664" s="132" t="s">
        <v>30065</v>
      </c>
      <c r="E18664" s="132" t="s">
        <v>30996</v>
      </c>
      <c r="F18664" s="132" t="str">
        <f t="shared" si="291"/>
        <v>1620009</v>
      </c>
      <c r="G18664" s="132" t="s">
        <v>24149</v>
      </c>
      <c r="H18664" s="132" t="s">
        <v>24153</v>
      </c>
    </row>
    <row r="18665" spans="1:8" ht="14.5" customHeight="1">
      <c r="A18665" s="131">
        <v>5670004</v>
      </c>
      <c r="B18665" s="131" t="s">
        <v>12480</v>
      </c>
      <c r="D18665" s="132" t="s">
        <v>30065</v>
      </c>
      <c r="E18665" s="132" t="s">
        <v>31495</v>
      </c>
      <c r="F18665" s="132" t="str">
        <f t="shared" si="291"/>
        <v>1620017</v>
      </c>
      <c r="G18665" s="132" t="s">
        <v>24149</v>
      </c>
      <c r="H18665" s="132" t="s">
        <v>15010</v>
      </c>
    </row>
    <row r="18666" spans="1:8" ht="14.5" customHeight="1">
      <c r="A18666" s="131">
        <v>5670004</v>
      </c>
      <c r="B18666" s="131" t="s">
        <v>12480</v>
      </c>
      <c r="D18666" s="132" t="s">
        <v>30065</v>
      </c>
      <c r="E18666" s="132" t="s">
        <v>31001</v>
      </c>
      <c r="F18666" s="132" t="str">
        <f t="shared" si="291"/>
        <v>1620021</v>
      </c>
      <c r="G18666" s="132" t="s">
        <v>24149</v>
      </c>
      <c r="H18666" s="132" t="s">
        <v>24154</v>
      </c>
    </row>
    <row r="18667" spans="1:8" ht="14.5" customHeight="1">
      <c r="A18667" s="131">
        <v>5670837</v>
      </c>
      <c r="B18667" s="131" t="s">
        <v>12481</v>
      </c>
      <c r="D18667" s="132" t="s">
        <v>30065</v>
      </c>
      <c r="E18667" s="132" t="s">
        <v>31497</v>
      </c>
      <c r="F18667" s="132" t="str">
        <f t="shared" si="291"/>
        <v>1620023</v>
      </c>
      <c r="G18667" s="132" t="s">
        <v>24149</v>
      </c>
      <c r="H18667" s="132" t="s">
        <v>24155</v>
      </c>
    </row>
    <row r="18668" spans="1:8" ht="14.5" customHeight="1">
      <c r="A18668" s="131">
        <v>5670837</v>
      </c>
      <c r="B18668" s="131" t="s">
        <v>12481</v>
      </c>
      <c r="D18668" s="132" t="s">
        <v>30065</v>
      </c>
      <c r="E18668" s="132" t="s">
        <v>31004</v>
      </c>
      <c r="F18668" s="132" t="str">
        <f t="shared" si="291"/>
        <v>1620026</v>
      </c>
      <c r="G18668" s="132" t="s">
        <v>24149</v>
      </c>
      <c r="H18668" s="132" t="s">
        <v>24156</v>
      </c>
    </row>
    <row r="18669" spans="1:8" ht="14.5" customHeight="1">
      <c r="A18669" s="131">
        <v>5670837</v>
      </c>
      <c r="B18669" s="131" t="s">
        <v>12481</v>
      </c>
      <c r="D18669" s="132" t="s">
        <v>30065</v>
      </c>
      <c r="E18669" s="132" t="s">
        <v>31006</v>
      </c>
      <c r="F18669" s="132" t="str">
        <f t="shared" si="291"/>
        <v>1620028</v>
      </c>
      <c r="G18669" s="132" t="s">
        <v>24149</v>
      </c>
      <c r="H18669" s="132" t="s">
        <v>24157</v>
      </c>
    </row>
    <row r="18670" spans="1:8" ht="14.5" customHeight="1">
      <c r="A18670" s="131">
        <v>5670006</v>
      </c>
      <c r="B18670" s="131" t="s">
        <v>12482</v>
      </c>
      <c r="D18670" s="132" t="s">
        <v>30065</v>
      </c>
      <c r="E18670" s="132" t="s">
        <v>31502</v>
      </c>
      <c r="F18670" s="132" t="str">
        <f t="shared" si="291"/>
        <v>1620032</v>
      </c>
      <c r="G18670" s="132" t="s">
        <v>24149</v>
      </c>
      <c r="H18670" s="132" t="s">
        <v>19225</v>
      </c>
    </row>
    <row r="18671" spans="1:8" ht="14.5" customHeight="1">
      <c r="A18671" s="131">
        <v>5670006</v>
      </c>
      <c r="B18671" s="131" t="s">
        <v>12482</v>
      </c>
      <c r="D18671" s="132" t="s">
        <v>30065</v>
      </c>
      <c r="E18671" s="132" t="s">
        <v>31008</v>
      </c>
      <c r="F18671" s="132" t="str">
        <f t="shared" si="291"/>
        <v>1620036</v>
      </c>
      <c r="G18671" s="132" t="s">
        <v>24149</v>
      </c>
      <c r="H18671" s="132" t="s">
        <v>19226</v>
      </c>
    </row>
    <row r="18672" spans="1:8" ht="14.5" customHeight="1">
      <c r="A18672" s="131">
        <v>5670006</v>
      </c>
      <c r="B18672" s="131" t="s">
        <v>12482</v>
      </c>
      <c r="D18672" s="132" t="s">
        <v>30065</v>
      </c>
      <c r="E18672" s="132" t="s">
        <v>31507</v>
      </c>
      <c r="F18672" s="132" t="str">
        <f t="shared" si="291"/>
        <v>1620041</v>
      </c>
      <c r="G18672" s="132" t="s">
        <v>24149</v>
      </c>
      <c r="H18672" s="132" t="s">
        <v>24158</v>
      </c>
    </row>
    <row r="18673" spans="1:8" ht="14.5" customHeight="1">
      <c r="A18673" s="131">
        <v>5670853</v>
      </c>
      <c r="B18673" s="131" t="s">
        <v>12483</v>
      </c>
      <c r="D18673" s="132" t="s">
        <v>30065</v>
      </c>
      <c r="E18673" s="132" t="s">
        <v>31508</v>
      </c>
      <c r="F18673" s="132" t="str">
        <f t="shared" si="291"/>
        <v>1620042</v>
      </c>
      <c r="G18673" s="132" t="s">
        <v>24149</v>
      </c>
      <c r="H18673" s="132" t="s">
        <v>24159</v>
      </c>
    </row>
    <row r="18674" spans="1:8" ht="14.5" customHeight="1">
      <c r="A18674" s="131">
        <v>5670853</v>
      </c>
      <c r="B18674" s="131" t="s">
        <v>12483</v>
      </c>
      <c r="D18674" s="132" t="s">
        <v>30065</v>
      </c>
      <c r="E18674" s="132" t="s">
        <v>31510</v>
      </c>
      <c r="F18674" s="132" t="str">
        <f t="shared" si="291"/>
        <v>1620045</v>
      </c>
      <c r="G18674" s="132" t="s">
        <v>24149</v>
      </c>
      <c r="H18674" s="132" t="s">
        <v>17402</v>
      </c>
    </row>
    <row r="18675" spans="1:8" ht="14.5" customHeight="1">
      <c r="A18675" s="131">
        <v>5670853</v>
      </c>
      <c r="B18675" s="131" t="s">
        <v>12483</v>
      </c>
      <c r="D18675" s="132" t="s">
        <v>30065</v>
      </c>
      <c r="E18675" s="132" t="s">
        <v>31012</v>
      </c>
      <c r="F18675" s="132" t="str">
        <f t="shared" si="291"/>
        <v>1620046</v>
      </c>
      <c r="G18675" s="132" t="s">
        <v>24149</v>
      </c>
      <c r="H18675" s="132" t="s">
        <v>23846</v>
      </c>
    </row>
    <row r="18676" spans="1:8" ht="14.5" customHeight="1">
      <c r="A18676" s="131">
        <v>5670052</v>
      </c>
      <c r="B18676" s="131" t="s">
        <v>12484</v>
      </c>
      <c r="D18676" s="132" t="s">
        <v>30065</v>
      </c>
      <c r="E18676" s="132" t="s">
        <v>31511</v>
      </c>
      <c r="F18676" s="132" t="str">
        <f t="shared" si="291"/>
        <v>1620047</v>
      </c>
      <c r="G18676" s="132" t="s">
        <v>24149</v>
      </c>
      <c r="H18676" s="132" t="s">
        <v>24160</v>
      </c>
    </row>
    <row r="18677" spans="1:8" ht="14.5" customHeight="1">
      <c r="A18677" s="131">
        <v>5670052</v>
      </c>
      <c r="B18677" s="131" t="s">
        <v>12484</v>
      </c>
      <c r="D18677" s="132" t="s">
        <v>30065</v>
      </c>
      <c r="E18677" s="132" t="s">
        <v>31512</v>
      </c>
      <c r="F18677" s="132" t="str">
        <f t="shared" si="291"/>
        <v>1620048</v>
      </c>
      <c r="G18677" s="132" t="s">
        <v>24149</v>
      </c>
      <c r="H18677" s="132" t="s">
        <v>24161</v>
      </c>
    </row>
    <row r="18678" spans="1:8" ht="14.5" customHeight="1">
      <c r="A18678" s="131">
        <v>5670836</v>
      </c>
      <c r="B18678" s="131" t="s">
        <v>12485</v>
      </c>
      <c r="D18678" s="132" t="s">
        <v>30065</v>
      </c>
      <c r="E18678" s="132" t="s">
        <v>31514</v>
      </c>
      <c r="F18678" s="132" t="str">
        <f t="shared" si="291"/>
        <v>1620052</v>
      </c>
      <c r="G18678" s="132" t="s">
        <v>24149</v>
      </c>
      <c r="H18678" s="132" t="s">
        <v>19209</v>
      </c>
    </row>
    <row r="18679" spans="1:8" ht="14.5" customHeight="1">
      <c r="A18679" s="131">
        <v>5670836</v>
      </c>
      <c r="B18679" s="131" t="s">
        <v>12485</v>
      </c>
      <c r="D18679" s="132" t="s">
        <v>30065</v>
      </c>
      <c r="E18679" s="132" t="s">
        <v>31015</v>
      </c>
      <c r="F18679" s="132" t="str">
        <f t="shared" si="291"/>
        <v>1620053</v>
      </c>
      <c r="G18679" s="132" t="s">
        <v>24149</v>
      </c>
      <c r="H18679" s="132" t="s">
        <v>24162</v>
      </c>
    </row>
    <row r="18680" spans="1:8" ht="14.5" customHeight="1">
      <c r="A18680" s="131">
        <v>5670836</v>
      </c>
      <c r="B18680" s="131" t="s">
        <v>12485</v>
      </c>
      <c r="D18680" s="132" t="s">
        <v>30065</v>
      </c>
      <c r="E18680" s="132" t="s">
        <v>31016</v>
      </c>
      <c r="F18680" s="132" t="str">
        <f t="shared" si="291"/>
        <v>1620054</v>
      </c>
      <c r="G18680" s="132" t="s">
        <v>24149</v>
      </c>
      <c r="H18680" s="132" t="s">
        <v>17852</v>
      </c>
    </row>
    <row r="18681" spans="1:8" ht="14.5" customHeight="1">
      <c r="A18681" s="131">
        <v>5670009</v>
      </c>
      <c r="B18681" s="131" t="s">
        <v>12486</v>
      </c>
      <c r="D18681" s="132" t="s">
        <v>30065</v>
      </c>
      <c r="E18681" s="132" t="s">
        <v>31515</v>
      </c>
      <c r="F18681" s="132" t="str">
        <f t="shared" si="291"/>
        <v>1620055</v>
      </c>
      <c r="G18681" s="132" t="s">
        <v>24149</v>
      </c>
      <c r="H18681" s="132" t="s">
        <v>24163</v>
      </c>
    </row>
    <row r="18682" spans="1:8" ht="14.5" customHeight="1">
      <c r="A18682" s="131">
        <v>5670009</v>
      </c>
      <c r="B18682" s="131" t="s">
        <v>12486</v>
      </c>
      <c r="D18682" s="132" t="s">
        <v>30065</v>
      </c>
      <c r="E18682" s="132" t="s">
        <v>31517</v>
      </c>
      <c r="F18682" s="132" t="str">
        <f t="shared" si="291"/>
        <v>1620058</v>
      </c>
      <c r="G18682" s="132" t="s">
        <v>24149</v>
      </c>
      <c r="H18682" s="132" t="s">
        <v>18376</v>
      </c>
    </row>
    <row r="18683" spans="1:8" ht="14.5" customHeight="1">
      <c r="A18683" s="131">
        <v>5670009</v>
      </c>
      <c r="B18683" s="131" t="s">
        <v>12486</v>
      </c>
      <c r="D18683" s="132" t="s">
        <v>30065</v>
      </c>
      <c r="E18683" s="132" t="s">
        <v>31018</v>
      </c>
      <c r="F18683" s="132" t="str">
        <f t="shared" si="291"/>
        <v>1620061</v>
      </c>
      <c r="G18683" s="132" t="s">
        <v>24149</v>
      </c>
      <c r="H18683" s="132" t="s">
        <v>24164</v>
      </c>
    </row>
    <row r="18684" spans="1:8" ht="14.5" customHeight="1">
      <c r="A18684" s="131">
        <v>5670009</v>
      </c>
      <c r="B18684" s="131" t="s">
        <v>12486</v>
      </c>
      <c r="D18684" s="132" t="s">
        <v>30065</v>
      </c>
      <c r="E18684" s="132" t="s">
        <v>31520</v>
      </c>
      <c r="F18684" s="132" t="str">
        <f t="shared" si="291"/>
        <v>1620062</v>
      </c>
      <c r="G18684" s="132" t="s">
        <v>24149</v>
      </c>
      <c r="H18684" s="132" t="s">
        <v>24165</v>
      </c>
    </row>
    <row r="18685" spans="1:8" ht="14.5" customHeight="1">
      <c r="A18685" s="131">
        <v>5670009</v>
      </c>
      <c r="B18685" s="131" t="s">
        <v>12486</v>
      </c>
      <c r="D18685" s="132" t="s">
        <v>30065</v>
      </c>
      <c r="E18685" s="132" t="s">
        <v>31521</v>
      </c>
      <c r="F18685" s="132" t="str">
        <f t="shared" si="291"/>
        <v>1620063</v>
      </c>
      <c r="G18685" s="132" t="s">
        <v>24149</v>
      </c>
      <c r="H18685" s="132" t="s">
        <v>24166</v>
      </c>
    </row>
    <row r="18686" spans="1:8" ht="14.5" customHeight="1">
      <c r="A18686" s="131">
        <v>5670009</v>
      </c>
      <c r="B18686" s="131" t="s">
        <v>12486</v>
      </c>
      <c r="D18686" s="132" t="s">
        <v>30065</v>
      </c>
      <c r="E18686" s="132" t="s">
        <v>31022</v>
      </c>
      <c r="F18686" s="132" t="str">
        <f t="shared" si="291"/>
        <v>1620069</v>
      </c>
      <c r="G18686" s="132" t="s">
        <v>24149</v>
      </c>
      <c r="H18686" s="132" t="s">
        <v>18159</v>
      </c>
    </row>
    <row r="18687" spans="1:8" ht="14.5" customHeight="1">
      <c r="A18687" s="131">
        <v>5670009</v>
      </c>
      <c r="B18687" s="131" t="s">
        <v>12486</v>
      </c>
      <c r="D18687" s="132" t="s">
        <v>30065</v>
      </c>
      <c r="E18687" s="132" t="s">
        <v>31524</v>
      </c>
      <c r="F18687" s="132" t="str">
        <f t="shared" si="291"/>
        <v>1620070</v>
      </c>
      <c r="G18687" s="132" t="s">
        <v>24149</v>
      </c>
      <c r="H18687" s="132" t="s">
        <v>15492</v>
      </c>
    </row>
    <row r="18688" spans="1:8" ht="14.5" customHeight="1">
      <c r="A18688" s="131">
        <v>5670865</v>
      </c>
      <c r="B18688" s="131" t="s">
        <v>12487</v>
      </c>
      <c r="D18688" s="132" t="s">
        <v>30065</v>
      </c>
      <c r="E18688" s="132" t="s">
        <v>31525</v>
      </c>
      <c r="F18688" s="132" t="str">
        <f t="shared" si="291"/>
        <v>1620071</v>
      </c>
      <c r="G18688" s="132" t="s">
        <v>24149</v>
      </c>
      <c r="H18688" s="132" t="s">
        <v>24167</v>
      </c>
    </row>
    <row r="18689" spans="1:8" ht="14.5" customHeight="1">
      <c r="A18689" s="131">
        <v>5670865</v>
      </c>
      <c r="B18689" s="131" t="s">
        <v>12487</v>
      </c>
      <c r="D18689" s="132" t="s">
        <v>30065</v>
      </c>
      <c r="E18689" s="132" t="s">
        <v>31526</v>
      </c>
      <c r="F18689" s="132" t="str">
        <f t="shared" si="291"/>
        <v>1620072</v>
      </c>
      <c r="G18689" s="132" t="s">
        <v>24149</v>
      </c>
      <c r="H18689" s="132" t="s">
        <v>24168</v>
      </c>
    </row>
    <row r="18690" spans="1:8" ht="14.5" customHeight="1">
      <c r="A18690" s="131">
        <v>5670001</v>
      </c>
      <c r="B18690" s="131" t="s">
        <v>12430</v>
      </c>
      <c r="D18690" s="132" t="s">
        <v>30065</v>
      </c>
      <c r="E18690" s="132" t="s">
        <v>31530</v>
      </c>
      <c r="F18690" s="132" t="str">
        <f t="shared" si="291"/>
        <v>1620077</v>
      </c>
      <c r="G18690" s="132" t="s">
        <v>24149</v>
      </c>
      <c r="H18690" s="132" t="s">
        <v>24169</v>
      </c>
    </row>
    <row r="18691" spans="1:8" ht="14.5" customHeight="1">
      <c r="A18691" s="131">
        <v>5670036</v>
      </c>
      <c r="B18691" s="131" t="s">
        <v>12441</v>
      </c>
      <c r="D18691" s="132" t="s">
        <v>30065</v>
      </c>
      <c r="E18691" s="132" t="s">
        <v>31026</v>
      </c>
      <c r="F18691" s="132" t="str">
        <f t="shared" ref="F18691:F18754" si="292">TEXT(D18691,"0000")&amp;TEXT(E18691,"000")</f>
        <v>1620081</v>
      </c>
      <c r="G18691" s="132" t="s">
        <v>24149</v>
      </c>
      <c r="H18691" s="132" t="s">
        <v>24170</v>
      </c>
    </row>
    <row r="18692" spans="1:8" ht="14.5" customHeight="1">
      <c r="A18692" s="131">
        <v>5670059</v>
      </c>
      <c r="B18692" s="131" t="s">
        <v>12449</v>
      </c>
      <c r="D18692" s="132" t="s">
        <v>30065</v>
      </c>
      <c r="E18692" s="132" t="s">
        <v>31027</v>
      </c>
      <c r="F18692" s="132" t="str">
        <f t="shared" si="292"/>
        <v>1620082</v>
      </c>
      <c r="G18692" s="132" t="s">
        <v>24149</v>
      </c>
      <c r="H18692" s="132" t="s">
        <v>20614</v>
      </c>
    </row>
    <row r="18693" spans="1:8" ht="14.5" customHeight="1">
      <c r="A18693" s="131">
        <v>5670051</v>
      </c>
      <c r="B18693" s="131" t="s">
        <v>12451</v>
      </c>
      <c r="D18693" s="132" t="s">
        <v>30065</v>
      </c>
      <c r="E18693" s="132" t="s">
        <v>31031</v>
      </c>
      <c r="F18693" s="132" t="str">
        <f t="shared" si="292"/>
        <v>1620086</v>
      </c>
      <c r="G18693" s="132" t="s">
        <v>24149</v>
      </c>
      <c r="H18693" s="132" t="s">
        <v>24171</v>
      </c>
    </row>
    <row r="18694" spans="1:8" ht="14.5" customHeight="1">
      <c r="A18694" s="131">
        <v>5670034</v>
      </c>
      <c r="B18694" s="131" t="s">
        <v>12461</v>
      </c>
      <c r="D18694" s="132" t="s">
        <v>30065</v>
      </c>
      <c r="E18694" s="132" t="s">
        <v>31032</v>
      </c>
      <c r="F18694" s="132" t="str">
        <f t="shared" si="292"/>
        <v>1620087</v>
      </c>
      <c r="G18694" s="132" t="s">
        <v>24149</v>
      </c>
      <c r="H18694" s="132" t="s">
        <v>20576</v>
      </c>
    </row>
    <row r="18695" spans="1:8" ht="14.5" customHeight="1">
      <c r="A18695" s="131">
        <v>5670041</v>
      </c>
      <c r="B18695" s="131" t="s">
        <v>12450</v>
      </c>
      <c r="D18695" s="132" t="s">
        <v>30065</v>
      </c>
      <c r="E18695" s="132" t="s">
        <v>31033</v>
      </c>
      <c r="F18695" s="132" t="str">
        <f t="shared" si="292"/>
        <v>1620088</v>
      </c>
      <c r="G18695" s="132" t="s">
        <v>24149</v>
      </c>
      <c r="H18695" s="132" t="s">
        <v>19953</v>
      </c>
    </row>
    <row r="18696" spans="1:8" ht="14.5" customHeight="1">
      <c r="A18696" s="131">
        <v>5670085</v>
      </c>
      <c r="B18696" s="131" t="s">
        <v>12488</v>
      </c>
      <c r="D18696" s="132" t="s">
        <v>30066</v>
      </c>
      <c r="E18696" s="132" t="s">
        <v>30993</v>
      </c>
      <c r="F18696" s="132" t="str">
        <f t="shared" si="292"/>
        <v>1630001</v>
      </c>
      <c r="G18696" s="132" t="s">
        <v>24172</v>
      </c>
      <c r="H18696" s="132" t="s">
        <v>15805</v>
      </c>
    </row>
    <row r="18697" spans="1:8" ht="14.5" customHeight="1">
      <c r="A18697" s="131">
        <v>5670085</v>
      </c>
      <c r="B18697" s="131" t="s">
        <v>12488</v>
      </c>
      <c r="D18697" s="132" t="s">
        <v>30066</v>
      </c>
      <c r="E18697" s="132" t="s">
        <v>31486</v>
      </c>
      <c r="F18697" s="132" t="str">
        <f t="shared" si="292"/>
        <v>1630002</v>
      </c>
      <c r="G18697" s="132" t="s">
        <v>24172</v>
      </c>
      <c r="H18697" s="132" t="s">
        <v>15090</v>
      </c>
    </row>
    <row r="18698" spans="1:8" ht="14.5" customHeight="1">
      <c r="A18698" s="131">
        <v>5670085</v>
      </c>
      <c r="B18698" s="131" t="s">
        <v>12488</v>
      </c>
      <c r="D18698" s="132" t="s">
        <v>30066</v>
      </c>
      <c r="E18698" s="132" t="s">
        <v>31487</v>
      </c>
      <c r="F18698" s="132" t="str">
        <f t="shared" si="292"/>
        <v>1630003</v>
      </c>
      <c r="G18698" s="132" t="s">
        <v>24172</v>
      </c>
      <c r="H18698" s="132" t="s">
        <v>24173</v>
      </c>
    </row>
    <row r="18699" spans="1:8" ht="14.5" customHeight="1">
      <c r="A18699" s="131">
        <v>5670085</v>
      </c>
      <c r="B18699" s="131" t="s">
        <v>12488</v>
      </c>
      <c r="D18699" s="132" t="s">
        <v>30066</v>
      </c>
      <c r="E18699" s="132" t="s">
        <v>30994</v>
      </c>
      <c r="F18699" s="132" t="str">
        <f t="shared" si="292"/>
        <v>1630004</v>
      </c>
      <c r="G18699" s="132" t="s">
        <v>24172</v>
      </c>
      <c r="H18699" s="132" t="s">
        <v>15031</v>
      </c>
    </row>
    <row r="18700" spans="1:8" ht="14.5" customHeight="1">
      <c r="A18700" s="131">
        <v>5670085</v>
      </c>
      <c r="B18700" s="131" t="s">
        <v>12488</v>
      </c>
      <c r="D18700" s="132" t="s">
        <v>30066</v>
      </c>
      <c r="E18700" s="132" t="s">
        <v>30995</v>
      </c>
      <c r="F18700" s="132" t="str">
        <f t="shared" si="292"/>
        <v>1630005</v>
      </c>
      <c r="G18700" s="132" t="s">
        <v>24172</v>
      </c>
      <c r="H18700" s="132" t="s">
        <v>24174</v>
      </c>
    </row>
    <row r="18701" spans="1:8" ht="14.5" customHeight="1">
      <c r="A18701" s="131">
        <v>5670085</v>
      </c>
      <c r="B18701" s="131" t="s">
        <v>12488</v>
      </c>
      <c r="D18701" s="132" t="s">
        <v>30066</v>
      </c>
      <c r="E18701" s="132" t="s">
        <v>31488</v>
      </c>
      <c r="F18701" s="132" t="str">
        <f t="shared" si="292"/>
        <v>1630006</v>
      </c>
      <c r="G18701" s="132" t="s">
        <v>24172</v>
      </c>
      <c r="H18701" s="132" t="s">
        <v>15268</v>
      </c>
    </row>
    <row r="18702" spans="1:8" ht="14.5" customHeight="1">
      <c r="A18702" s="131">
        <v>5670085</v>
      </c>
      <c r="B18702" s="131" t="s">
        <v>12488</v>
      </c>
      <c r="D18702" s="132" t="s">
        <v>30066</v>
      </c>
      <c r="E18702" s="132" t="s">
        <v>31489</v>
      </c>
      <c r="F18702" s="132" t="str">
        <f t="shared" si="292"/>
        <v>1630007</v>
      </c>
      <c r="G18702" s="132" t="s">
        <v>24172</v>
      </c>
      <c r="H18702" s="132" t="s">
        <v>15545</v>
      </c>
    </row>
    <row r="18703" spans="1:8" ht="14.5" customHeight="1">
      <c r="A18703" s="131">
        <v>5670086</v>
      </c>
      <c r="B18703" s="131" t="s">
        <v>12489</v>
      </c>
      <c r="D18703" s="132" t="s">
        <v>30066</v>
      </c>
      <c r="E18703" s="132" t="s">
        <v>31807</v>
      </c>
      <c r="F18703" s="132" t="str">
        <f t="shared" si="292"/>
        <v>1630008</v>
      </c>
      <c r="G18703" s="132" t="s">
        <v>24172</v>
      </c>
      <c r="H18703" s="132" t="s">
        <v>15026</v>
      </c>
    </row>
    <row r="18704" spans="1:8" ht="14.5" customHeight="1">
      <c r="A18704" s="131">
        <v>5670086</v>
      </c>
      <c r="B18704" s="131" t="s">
        <v>12489</v>
      </c>
      <c r="D18704" s="132" t="s">
        <v>30066</v>
      </c>
      <c r="E18704" s="132" t="s">
        <v>30996</v>
      </c>
      <c r="F18704" s="132" t="str">
        <f t="shared" si="292"/>
        <v>1630009</v>
      </c>
      <c r="G18704" s="132" t="s">
        <v>24172</v>
      </c>
      <c r="H18704" s="132" t="s">
        <v>24175</v>
      </c>
    </row>
    <row r="18705" spans="1:8" ht="14.5" customHeight="1">
      <c r="A18705" s="131">
        <v>5670086</v>
      </c>
      <c r="B18705" s="131" t="s">
        <v>12489</v>
      </c>
      <c r="D18705" s="132" t="s">
        <v>30066</v>
      </c>
      <c r="E18705" s="132" t="s">
        <v>31490</v>
      </c>
      <c r="F18705" s="132" t="str">
        <f t="shared" si="292"/>
        <v>1630010</v>
      </c>
      <c r="G18705" s="132" t="s">
        <v>24172</v>
      </c>
      <c r="H18705" s="132" t="s">
        <v>15254</v>
      </c>
    </row>
    <row r="18706" spans="1:8" ht="14.5" customHeight="1">
      <c r="A18706" s="131">
        <v>5670086</v>
      </c>
      <c r="B18706" s="131" t="s">
        <v>12489</v>
      </c>
      <c r="D18706" s="132" t="s">
        <v>30066</v>
      </c>
      <c r="E18706" s="132" t="s">
        <v>31491</v>
      </c>
      <c r="F18706" s="132" t="str">
        <f t="shared" si="292"/>
        <v>1630011</v>
      </c>
      <c r="G18706" s="132" t="s">
        <v>24172</v>
      </c>
      <c r="H18706" s="132" t="s">
        <v>16014</v>
      </c>
    </row>
    <row r="18707" spans="1:8" ht="14.5" customHeight="1">
      <c r="A18707" s="131">
        <v>5670086</v>
      </c>
      <c r="B18707" s="131" t="s">
        <v>12489</v>
      </c>
      <c r="D18707" s="132" t="s">
        <v>30066</v>
      </c>
      <c r="E18707" s="132" t="s">
        <v>31492</v>
      </c>
      <c r="F18707" s="132" t="str">
        <f t="shared" si="292"/>
        <v>1630012</v>
      </c>
      <c r="G18707" s="132" t="s">
        <v>24172</v>
      </c>
      <c r="H18707" s="132" t="s">
        <v>15032</v>
      </c>
    </row>
    <row r="18708" spans="1:8" ht="14.5" customHeight="1">
      <c r="A18708" s="131">
        <v>5670010</v>
      </c>
      <c r="B18708" s="131" t="s">
        <v>12490</v>
      </c>
      <c r="D18708" s="132" t="s">
        <v>30066</v>
      </c>
      <c r="E18708" s="132" t="s">
        <v>30997</v>
      </c>
      <c r="F18708" s="132" t="str">
        <f t="shared" si="292"/>
        <v>1630013</v>
      </c>
      <c r="G18708" s="132" t="s">
        <v>24172</v>
      </c>
      <c r="H18708" s="132" t="s">
        <v>15034</v>
      </c>
    </row>
    <row r="18709" spans="1:8" ht="14.5" customHeight="1">
      <c r="A18709" s="131">
        <v>5670010</v>
      </c>
      <c r="B18709" s="131" t="s">
        <v>12490</v>
      </c>
      <c r="D18709" s="132" t="s">
        <v>30066</v>
      </c>
      <c r="E18709" s="132" t="s">
        <v>31493</v>
      </c>
      <c r="F18709" s="132" t="str">
        <f t="shared" si="292"/>
        <v>1630014</v>
      </c>
      <c r="G18709" s="132" t="s">
        <v>24172</v>
      </c>
      <c r="H18709" s="132" t="s">
        <v>14772</v>
      </c>
    </row>
    <row r="18710" spans="1:8" ht="14.5" customHeight="1">
      <c r="A18710" s="131">
        <v>5670010</v>
      </c>
      <c r="B18710" s="131" t="s">
        <v>12490</v>
      </c>
      <c r="D18710" s="132" t="s">
        <v>30066</v>
      </c>
      <c r="E18710" s="132" t="s">
        <v>30998</v>
      </c>
      <c r="F18710" s="132" t="str">
        <f t="shared" si="292"/>
        <v>1630015</v>
      </c>
      <c r="G18710" s="132" t="s">
        <v>24172</v>
      </c>
      <c r="H18710" s="132" t="s">
        <v>24176</v>
      </c>
    </row>
    <row r="18711" spans="1:8" ht="14.5" customHeight="1">
      <c r="A18711" s="131">
        <v>5670082</v>
      </c>
      <c r="B18711" s="131" t="s">
        <v>12491</v>
      </c>
      <c r="D18711" s="132" t="s">
        <v>30066</v>
      </c>
      <c r="E18711" s="132" t="s">
        <v>31494</v>
      </c>
      <c r="F18711" s="132" t="str">
        <f t="shared" si="292"/>
        <v>1630016</v>
      </c>
      <c r="G18711" s="132" t="s">
        <v>24172</v>
      </c>
      <c r="H18711" s="132" t="s">
        <v>24177</v>
      </c>
    </row>
    <row r="18712" spans="1:8" ht="14.5" customHeight="1">
      <c r="A18712" s="131">
        <v>5670082</v>
      </c>
      <c r="B18712" s="131" t="s">
        <v>12491</v>
      </c>
      <c r="D18712" s="132" t="s">
        <v>30066</v>
      </c>
      <c r="E18712" s="132" t="s">
        <v>31495</v>
      </c>
      <c r="F18712" s="132" t="str">
        <f t="shared" si="292"/>
        <v>1630017</v>
      </c>
      <c r="G18712" s="132" t="s">
        <v>24172</v>
      </c>
      <c r="H18712" s="132" t="s">
        <v>24178</v>
      </c>
    </row>
    <row r="18713" spans="1:8" ht="14.5" customHeight="1">
      <c r="A18713" s="131">
        <v>5810082</v>
      </c>
      <c r="B18713" s="131" t="s">
        <v>12492</v>
      </c>
      <c r="D18713" s="132" t="s">
        <v>30066</v>
      </c>
      <c r="E18713" s="132" t="s">
        <v>31496</v>
      </c>
      <c r="F18713" s="132" t="str">
        <f t="shared" si="292"/>
        <v>1630018</v>
      </c>
      <c r="G18713" s="132" t="s">
        <v>24172</v>
      </c>
      <c r="H18713" s="132" t="s">
        <v>24179</v>
      </c>
    </row>
    <row r="18714" spans="1:8" ht="14.5" customHeight="1">
      <c r="A18714" s="131">
        <v>5810082</v>
      </c>
      <c r="B18714" s="131" t="s">
        <v>12492</v>
      </c>
      <c r="D18714" s="132" t="s">
        <v>30066</v>
      </c>
      <c r="E18714" s="132" t="s">
        <v>30999</v>
      </c>
      <c r="F18714" s="132" t="str">
        <f t="shared" si="292"/>
        <v>1630019</v>
      </c>
      <c r="G18714" s="132" t="s">
        <v>24172</v>
      </c>
      <c r="H18714" s="132" t="s">
        <v>15033</v>
      </c>
    </row>
    <row r="18715" spans="1:8" ht="14.5" customHeight="1">
      <c r="A18715" s="131">
        <v>5810082</v>
      </c>
      <c r="B18715" s="131" t="s">
        <v>12492</v>
      </c>
      <c r="D18715" s="132" t="s">
        <v>30066</v>
      </c>
      <c r="E18715" s="132" t="s">
        <v>31000</v>
      </c>
      <c r="F18715" s="132" t="str">
        <f t="shared" si="292"/>
        <v>1630020</v>
      </c>
      <c r="G18715" s="132" t="s">
        <v>24172</v>
      </c>
      <c r="H18715" s="132" t="s">
        <v>15931</v>
      </c>
    </row>
    <row r="18716" spans="1:8" ht="14.5" customHeight="1">
      <c r="A18716" s="131">
        <v>5810082</v>
      </c>
      <c r="B18716" s="131" t="s">
        <v>12492</v>
      </c>
      <c r="D18716" s="132" t="s">
        <v>30066</v>
      </c>
      <c r="E18716" s="132" t="s">
        <v>31002</v>
      </c>
      <c r="F18716" s="132" t="str">
        <f t="shared" si="292"/>
        <v>1630022</v>
      </c>
      <c r="G18716" s="132" t="s">
        <v>24172</v>
      </c>
      <c r="H18716" s="132" t="s">
        <v>19248</v>
      </c>
    </row>
    <row r="18717" spans="1:8" ht="14.5" customHeight="1">
      <c r="A18717" s="131">
        <v>5810018</v>
      </c>
      <c r="B18717" s="131" t="s">
        <v>12493</v>
      </c>
      <c r="D18717" s="132" t="s">
        <v>30066</v>
      </c>
      <c r="E18717" s="132" t="s">
        <v>31497</v>
      </c>
      <c r="F18717" s="132" t="str">
        <f t="shared" si="292"/>
        <v>1630023</v>
      </c>
      <c r="G18717" s="132" t="s">
        <v>24172</v>
      </c>
      <c r="H18717" s="132" t="s">
        <v>24180</v>
      </c>
    </row>
    <row r="18718" spans="1:8" ht="14.5" customHeight="1">
      <c r="A18718" s="131">
        <v>5810018</v>
      </c>
      <c r="B18718" s="131" t="s">
        <v>12493</v>
      </c>
      <c r="D18718" s="132" t="s">
        <v>30066</v>
      </c>
      <c r="E18718" s="132" t="s">
        <v>31003</v>
      </c>
      <c r="F18718" s="132" t="str">
        <f t="shared" si="292"/>
        <v>1630024</v>
      </c>
      <c r="G18718" s="132" t="s">
        <v>24172</v>
      </c>
      <c r="H18718" s="132" t="s">
        <v>15292</v>
      </c>
    </row>
    <row r="18719" spans="1:8" ht="14.5" customHeight="1">
      <c r="A18719" s="131">
        <v>5810018</v>
      </c>
      <c r="B18719" s="131" t="s">
        <v>12493</v>
      </c>
      <c r="D18719" s="132" t="s">
        <v>30066</v>
      </c>
      <c r="E18719" s="132" t="s">
        <v>31498</v>
      </c>
      <c r="F18719" s="132" t="str">
        <f t="shared" si="292"/>
        <v>1630025</v>
      </c>
      <c r="G18719" s="132" t="s">
        <v>24172</v>
      </c>
      <c r="H18719" s="132" t="s">
        <v>15772</v>
      </c>
    </row>
    <row r="18720" spans="1:8" ht="14.5" customHeight="1">
      <c r="A18720" s="131">
        <v>5810018</v>
      </c>
      <c r="B18720" s="131" t="s">
        <v>12493</v>
      </c>
      <c r="D18720" s="132" t="s">
        <v>30066</v>
      </c>
      <c r="E18720" s="132" t="s">
        <v>31004</v>
      </c>
      <c r="F18720" s="132" t="str">
        <f t="shared" si="292"/>
        <v>1630026</v>
      </c>
      <c r="G18720" s="132" t="s">
        <v>24172</v>
      </c>
      <c r="H18720" s="132" t="s">
        <v>18349</v>
      </c>
    </row>
    <row r="18721" spans="1:8" ht="14.5" customHeight="1">
      <c r="A18721" s="131">
        <v>5810018</v>
      </c>
      <c r="B18721" s="131" t="s">
        <v>12493</v>
      </c>
      <c r="D18721" s="132" t="s">
        <v>30066</v>
      </c>
      <c r="E18721" s="132" t="s">
        <v>31005</v>
      </c>
      <c r="F18721" s="132" t="str">
        <f t="shared" si="292"/>
        <v>1630027</v>
      </c>
      <c r="G18721" s="132" t="s">
        <v>24172</v>
      </c>
      <c r="H18721" s="132" t="s">
        <v>15267</v>
      </c>
    </row>
    <row r="18722" spans="1:8" ht="14.5" customHeight="1">
      <c r="A18722" s="131">
        <v>5810026</v>
      </c>
      <c r="B18722" s="131" t="s">
        <v>12494</v>
      </c>
      <c r="D18722" s="132" t="s">
        <v>30066</v>
      </c>
      <c r="E18722" s="132" t="s">
        <v>31006</v>
      </c>
      <c r="F18722" s="132" t="str">
        <f t="shared" si="292"/>
        <v>1630028</v>
      </c>
      <c r="G18722" s="132" t="s">
        <v>24172</v>
      </c>
      <c r="H18722" s="132" t="s">
        <v>24181</v>
      </c>
    </row>
    <row r="18723" spans="1:8" ht="14.5" customHeight="1">
      <c r="A18723" s="131">
        <v>5810026</v>
      </c>
      <c r="B18723" s="131" t="s">
        <v>12494</v>
      </c>
      <c r="D18723" s="132" t="s">
        <v>30066</v>
      </c>
      <c r="E18723" s="132" t="s">
        <v>31499</v>
      </c>
      <c r="F18723" s="132" t="str">
        <f t="shared" si="292"/>
        <v>1630029</v>
      </c>
      <c r="G18723" s="132" t="s">
        <v>24172</v>
      </c>
      <c r="H18723" s="132" t="s">
        <v>15709</v>
      </c>
    </row>
    <row r="18724" spans="1:8" ht="14.5" customHeight="1">
      <c r="A18724" s="131">
        <v>5810026</v>
      </c>
      <c r="B18724" s="131" t="s">
        <v>12494</v>
      </c>
      <c r="D18724" s="132" t="s">
        <v>30066</v>
      </c>
      <c r="E18724" s="132" t="s">
        <v>31500</v>
      </c>
      <c r="F18724" s="132" t="str">
        <f t="shared" si="292"/>
        <v>1630030</v>
      </c>
      <c r="G18724" s="132" t="s">
        <v>24172</v>
      </c>
      <c r="H18724" s="132" t="s">
        <v>14962</v>
      </c>
    </row>
    <row r="18725" spans="1:8" ht="14.5" customHeight="1">
      <c r="A18725" s="131">
        <v>5810026</v>
      </c>
      <c r="B18725" s="131" t="s">
        <v>12494</v>
      </c>
      <c r="D18725" s="132" t="s">
        <v>30066</v>
      </c>
      <c r="E18725" s="132" t="s">
        <v>31501</v>
      </c>
      <c r="F18725" s="132" t="str">
        <f t="shared" si="292"/>
        <v>1630031</v>
      </c>
      <c r="G18725" s="132" t="s">
        <v>24172</v>
      </c>
      <c r="H18725" s="132" t="s">
        <v>15775</v>
      </c>
    </row>
    <row r="18726" spans="1:8" ht="14.5" customHeight="1">
      <c r="A18726" s="131">
        <v>5810087</v>
      </c>
      <c r="B18726" s="131" t="s">
        <v>12495</v>
      </c>
      <c r="D18726" s="132" t="s">
        <v>30066</v>
      </c>
      <c r="E18726" s="132" t="s">
        <v>31504</v>
      </c>
      <c r="F18726" s="132" t="str">
        <f t="shared" si="292"/>
        <v>1630034</v>
      </c>
      <c r="G18726" s="132" t="s">
        <v>24172</v>
      </c>
      <c r="H18726" s="132" t="s">
        <v>15259</v>
      </c>
    </row>
    <row r="18727" spans="1:8" ht="14.5" customHeight="1">
      <c r="A18727" s="131">
        <v>5810087</v>
      </c>
      <c r="B18727" s="131" t="s">
        <v>12495</v>
      </c>
      <c r="D18727" s="132" t="s">
        <v>30066</v>
      </c>
      <c r="E18727" s="132" t="s">
        <v>31506</v>
      </c>
      <c r="F18727" s="132" t="str">
        <f t="shared" si="292"/>
        <v>1630039</v>
      </c>
      <c r="G18727" s="132" t="s">
        <v>24172</v>
      </c>
      <c r="H18727" s="132" t="s">
        <v>19250</v>
      </c>
    </row>
    <row r="18728" spans="1:8" ht="14.5" customHeight="1">
      <c r="A18728" s="131">
        <v>5810833</v>
      </c>
      <c r="B18728" s="131" t="s">
        <v>12496</v>
      </c>
      <c r="D18728" s="132" t="s">
        <v>30066</v>
      </c>
      <c r="E18728" s="132" t="s">
        <v>31507</v>
      </c>
      <c r="F18728" s="132" t="str">
        <f t="shared" si="292"/>
        <v>1630041</v>
      </c>
      <c r="G18728" s="132" t="s">
        <v>24172</v>
      </c>
      <c r="H18728" s="132" t="s">
        <v>15027</v>
      </c>
    </row>
    <row r="18729" spans="1:8" ht="14.5" customHeight="1">
      <c r="A18729" s="131">
        <v>5810833</v>
      </c>
      <c r="B18729" s="131" t="s">
        <v>12496</v>
      </c>
      <c r="D18729" s="132" t="s">
        <v>30066</v>
      </c>
      <c r="E18729" s="132" t="s">
        <v>31508</v>
      </c>
      <c r="F18729" s="132" t="str">
        <f t="shared" si="292"/>
        <v>1630042</v>
      </c>
      <c r="G18729" s="132" t="s">
        <v>24172</v>
      </c>
      <c r="H18729" s="132" t="s">
        <v>15024</v>
      </c>
    </row>
    <row r="18730" spans="1:8" ht="14.5" customHeight="1">
      <c r="A18730" s="131">
        <v>5810833</v>
      </c>
      <c r="B18730" s="131" t="s">
        <v>12496</v>
      </c>
      <c r="D18730" s="132" t="s">
        <v>30066</v>
      </c>
      <c r="E18730" s="132" t="s">
        <v>31509</v>
      </c>
      <c r="F18730" s="132" t="str">
        <f t="shared" si="292"/>
        <v>1630043</v>
      </c>
      <c r="G18730" s="132" t="s">
        <v>24172</v>
      </c>
      <c r="H18730" s="132" t="s">
        <v>24182</v>
      </c>
    </row>
    <row r="18731" spans="1:8" ht="14.5" customHeight="1">
      <c r="A18731" s="131">
        <v>5810833</v>
      </c>
      <c r="B18731" s="131" t="s">
        <v>12496</v>
      </c>
      <c r="D18731" s="132" t="s">
        <v>30066</v>
      </c>
      <c r="E18731" s="132" t="s">
        <v>31011</v>
      </c>
      <c r="F18731" s="132" t="str">
        <f t="shared" si="292"/>
        <v>1630044</v>
      </c>
      <c r="G18731" s="132" t="s">
        <v>24172</v>
      </c>
      <c r="H18731" s="132" t="s">
        <v>19490</v>
      </c>
    </row>
    <row r="18732" spans="1:8" ht="14.5" customHeight="1">
      <c r="A18732" s="131">
        <v>5810833</v>
      </c>
      <c r="B18732" s="131" t="s">
        <v>12496</v>
      </c>
      <c r="D18732" s="132" t="s">
        <v>30066</v>
      </c>
      <c r="E18732" s="132" t="s">
        <v>31012</v>
      </c>
      <c r="F18732" s="132" t="str">
        <f t="shared" si="292"/>
        <v>1630046</v>
      </c>
      <c r="G18732" s="132" t="s">
        <v>24172</v>
      </c>
      <c r="H18732" s="132" t="s">
        <v>15382</v>
      </c>
    </row>
    <row r="18733" spans="1:8" ht="14.5" customHeight="1">
      <c r="A18733" s="131">
        <v>5810068</v>
      </c>
      <c r="B18733" s="131" t="s">
        <v>12497</v>
      </c>
      <c r="D18733" s="132" t="s">
        <v>30066</v>
      </c>
      <c r="E18733" s="132" t="s">
        <v>31511</v>
      </c>
      <c r="F18733" s="132" t="str">
        <f t="shared" si="292"/>
        <v>1630047</v>
      </c>
      <c r="G18733" s="132" t="s">
        <v>24172</v>
      </c>
      <c r="H18733" s="132" t="s">
        <v>18905</v>
      </c>
    </row>
    <row r="18734" spans="1:8" ht="14.5" customHeight="1">
      <c r="A18734" s="131">
        <v>5810068</v>
      </c>
      <c r="B18734" s="131" t="s">
        <v>12497</v>
      </c>
      <c r="D18734" s="132" t="s">
        <v>30066</v>
      </c>
      <c r="E18734" s="132" t="s">
        <v>31512</v>
      </c>
      <c r="F18734" s="132" t="str">
        <f t="shared" si="292"/>
        <v>1630048</v>
      </c>
      <c r="G18734" s="132" t="s">
        <v>24172</v>
      </c>
      <c r="H18734" s="132" t="s">
        <v>15298</v>
      </c>
    </row>
    <row r="18735" spans="1:8" ht="14.5" customHeight="1">
      <c r="A18735" s="131">
        <v>5810068</v>
      </c>
      <c r="B18735" s="131" t="s">
        <v>12497</v>
      </c>
      <c r="D18735" s="132" t="s">
        <v>30066</v>
      </c>
      <c r="E18735" s="132" t="s">
        <v>31513</v>
      </c>
      <c r="F18735" s="132" t="str">
        <f t="shared" si="292"/>
        <v>1630049</v>
      </c>
      <c r="G18735" s="132" t="s">
        <v>24172</v>
      </c>
      <c r="H18735" s="132" t="s">
        <v>19320</v>
      </c>
    </row>
    <row r="18736" spans="1:8" ht="14.5" customHeight="1">
      <c r="A18736" s="131">
        <v>5810064</v>
      </c>
      <c r="B18736" s="131" t="s">
        <v>12498</v>
      </c>
      <c r="D18736" s="132" t="s">
        <v>30066</v>
      </c>
      <c r="E18736" s="132" t="s">
        <v>31013</v>
      </c>
      <c r="F18736" s="132" t="str">
        <f t="shared" si="292"/>
        <v>1630050</v>
      </c>
      <c r="G18736" s="132" t="s">
        <v>24172</v>
      </c>
      <c r="H18736" s="132" t="s">
        <v>15276</v>
      </c>
    </row>
    <row r="18737" spans="1:8" ht="14.5" customHeight="1">
      <c r="A18737" s="131">
        <v>5810064</v>
      </c>
      <c r="B18737" s="131" t="s">
        <v>12498</v>
      </c>
      <c r="D18737" s="132" t="s">
        <v>30066</v>
      </c>
      <c r="E18737" s="132" t="s">
        <v>31514</v>
      </c>
      <c r="F18737" s="132" t="str">
        <f t="shared" si="292"/>
        <v>1630052</v>
      </c>
      <c r="G18737" s="132" t="s">
        <v>24172</v>
      </c>
      <c r="H18737" s="132" t="s">
        <v>24183</v>
      </c>
    </row>
    <row r="18738" spans="1:8" ht="14.5" customHeight="1">
      <c r="A18738" s="131">
        <v>5810064</v>
      </c>
      <c r="B18738" s="131" t="s">
        <v>12498</v>
      </c>
      <c r="D18738" s="132" t="s">
        <v>30066</v>
      </c>
      <c r="E18738" s="132" t="s">
        <v>31015</v>
      </c>
      <c r="F18738" s="132" t="str">
        <f t="shared" si="292"/>
        <v>1630053</v>
      </c>
      <c r="G18738" s="132" t="s">
        <v>24172</v>
      </c>
      <c r="H18738" s="132" t="s">
        <v>15612</v>
      </c>
    </row>
    <row r="18739" spans="1:8" ht="14.5" customHeight="1">
      <c r="A18739" s="131">
        <v>5810064</v>
      </c>
      <c r="B18739" s="131" t="s">
        <v>12498</v>
      </c>
      <c r="D18739" s="132" t="s">
        <v>30066</v>
      </c>
      <c r="E18739" s="132" t="s">
        <v>31016</v>
      </c>
      <c r="F18739" s="132" t="str">
        <f t="shared" si="292"/>
        <v>1630054</v>
      </c>
      <c r="G18739" s="132" t="s">
        <v>24172</v>
      </c>
      <c r="H18739" s="132" t="s">
        <v>24184</v>
      </c>
    </row>
    <row r="18740" spans="1:8" ht="14.5" customHeight="1">
      <c r="A18740" s="131">
        <v>5810055</v>
      </c>
      <c r="B18740" s="131" t="s">
        <v>12499</v>
      </c>
      <c r="D18740" s="132" t="s">
        <v>30066</v>
      </c>
      <c r="E18740" s="132" t="s">
        <v>31515</v>
      </c>
      <c r="F18740" s="132" t="str">
        <f t="shared" si="292"/>
        <v>1630055</v>
      </c>
      <c r="G18740" s="132" t="s">
        <v>24172</v>
      </c>
      <c r="H18740" s="132" t="s">
        <v>15109</v>
      </c>
    </row>
    <row r="18741" spans="1:8" ht="14.5" customHeight="1">
      <c r="A18741" s="131">
        <v>5810055</v>
      </c>
      <c r="B18741" s="131" t="s">
        <v>12499</v>
      </c>
      <c r="D18741" s="132" t="s">
        <v>30066</v>
      </c>
      <c r="E18741" s="132" t="s">
        <v>31516</v>
      </c>
      <c r="F18741" s="132" t="str">
        <f t="shared" si="292"/>
        <v>1630056</v>
      </c>
      <c r="G18741" s="132" t="s">
        <v>24172</v>
      </c>
      <c r="H18741" s="132" t="s">
        <v>24185</v>
      </c>
    </row>
    <row r="18742" spans="1:8" ht="14.5" customHeight="1">
      <c r="A18742" s="131">
        <v>5810813</v>
      </c>
      <c r="B18742" s="131" t="s">
        <v>12500</v>
      </c>
      <c r="D18742" s="132" t="s">
        <v>30066</v>
      </c>
      <c r="E18742" s="132" t="s">
        <v>31017</v>
      </c>
      <c r="F18742" s="132" t="str">
        <f t="shared" si="292"/>
        <v>1630057</v>
      </c>
      <c r="G18742" s="132" t="s">
        <v>24172</v>
      </c>
      <c r="H18742" s="132" t="s">
        <v>15788</v>
      </c>
    </row>
    <row r="18743" spans="1:8" ht="14.5" customHeight="1">
      <c r="A18743" s="131">
        <v>5810813</v>
      </c>
      <c r="B18743" s="131" t="s">
        <v>12500</v>
      </c>
      <c r="D18743" s="132" t="s">
        <v>30066</v>
      </c>
      <c r="E18743" s="132" t="s">
        <v>31517</v>
      </c>
      <c r="F18743" s="132" t="str">
        <f t="shared" si="292"/>
        <v>1630058</v>
      </c>
      <c r="G18743" s="132" t="s">
        <v>24172</v>
      </c>
      <c r="H18743" s="132" t="s">
        <v>15662</v>
      </c>
    </row>
    <row r="18744" spans="1:8" ht="14.5" customHeight="1">
      <c r="A18744" s="131">
        <v>5810813</v>
      </c>
      <c r="B18744" s="131" t="s">
        <v>12500</v>
      </c>
      <c r="D18744" s="132" t="s">
        <v>30066</v>
      </c>
      <c r="E18744" s="132" t="s">
        <v>31518</v>
      </c>
      <c r="F18744" s="132" t="str">
        <f t="shared" si="292"/>
        <v>1630059</v>
      </c>
      <c r="G18744" s="132" t="s">
        <v>24172</v>
      </c>
      <c r="H18744" s="132" t="s">
        <v>19544</v>
      </c>
    </row>
    <row r="18745" spans="1:8" ht="14.5" customHeight="1">
      <c r="A18745" s="131">
        <v>5810084</v>
      </c>
      <c r="B18745" s="131" t="s">
        <v>12501</v>
      </c>
      <c r="D18745" s="132" t="s">
        <v>30066</v>
      </c>
      <c r="E18745" s="132" t="s">
        <v>31519</v>
      </c>
      <c r="F18745" s="132" t="str">
        <f t="shared" si="292"/>
        <v>1630060</v>
      </c>
      <c r="G18745" s="132" t="s">
        <v>24172</v>
      </c>
      <c r="H18745" s="132" t="s">
        <v>24186</v>
      </c>
    </row>
    <row r="18746" spans="1:8" ht="14.5" customHeight="1">
      <c r="A18746" s="131">
        <v>5810084</v>
      </c>
      <c r="B18746" s="131" t="s">
        <v>12501</v>
      </c>
      <c r="D18746" s="132" t="s">
        <v>30066</v>
      </c>
      <c r="E18746" s="132" t="s">
        <v>31018</v>
      </c>
      <c r="F18746" s="132" t="str">
        <f t="shared" si="292"/>
        <v>1630061</v>
      </c>
      <c r="G18746" s="132" t="s">
        <v>24172</v>
      </c>
      <c r="H18746" s="132" t="s">
        <v>24187</v>
      </c>
    </row>
    <row r="18747" spans="1:8" ht="14.5" customHeight="1">
      <c r="A18747" s="131">
        <v>5810084</v>
      </c>
      <c r="B18747" s="131" t="s">
        <v>12501</v>
      </c>
      <c r="D18747" s="132" t="s">
        <v>30066</v>
      </c>
      <c r="E18747" s="132" t="s">
        <v>31521</v>
      </c>
      <c r="F18747" s="132" t="str">
        <f t="shared" si="292"/>
        <v>1630063</v>
      </c>
      <c r="G18747" s="132" t="s">
        <v>24172</v>
      </c>
      <c r="H18747" s="132" t="s">
        <v>24188</v>
      </c>
    </row>
    <row r="18748" spans="1:8" ht="14.5" customHeight="1">
      <c r="A18748" s="131">
        <v>5810084</v>
      </c>
      <c r="B18748" s="131" t="s">
        <v>12501</v>
      </c>
      <c r="D18748" s="132" t="s">
        <v>30066</v>
      </c>
      <c r="E18748" s="132" t="s">
        <v>31019</v>
      </c>
      <c r="F18748" s="132" t="str">
        <f t="shared" si="292"/>
        <v>1630064</v>
      </c>
      <c r="G18748" s="132" t="s">
        <v>24172</v>
      </c>
      <c r="H18748" s="132" t="s">
        <v>24189</v>
      </c>
    </row>
    <row r="18749" spans="1:8" ht="14.5" customHeight="1">
      <c r="A18749" s="131">
        <v>5810084</v>
      </c>
      <c r="B18749" s="131" t="s">
        <v>12501</v>
      </c>
      <c r="D18749" s="132" t="s">
        <v>30066</v>
      </c>
      <c r="E18749" s="132" t="s">
        <v>31522</v>
      </c>
      <c r="F18749" s="132" t="str">
        <f t="shared" si="292"/>
        <v>1630065</v>
      </c>
      <c r="G18749" s="132" t="s">
        <v>24172</v>
      </c>
      <c r="H18749" s="132" t="s">
        <v>19368</v>
      </c>
    </row>
    <row r="18750" spans="1:8" ht="14.5" customHeight="1">
      <c r="A18750" s="131">
        <v>5810084</v>
      </c>
      <c r="B18750" s="131" t="s">
        <v>12501</v>
      </c>
      <c r="D18750" s="132" t="s">
        <v>30066</v>
      </c>
      <c r="E18750" s="132" t="s">
        <v>31020</v>
      </c>
      <c r="F18750" s="132" t="str">
        <f t="shared" si="292"/>
        <v>1630066</v>
      </c>
      <c r="G18750" s="132" t="s">
        <v>24172</v>
      </c>
      <c r="H18750" s="132" t="s">
        <v>15374</v>
      </c>
    </row>
    <row r="18751" spans="1:8" ht="14.5" customHeight="1">
      <c r="A18751" s="131">
        <v>5810084</v>
      </c>
      <c r="B18751" s="131" t="s">
        <v>12501</v>
      </c>
      <c r="D18751" s="132" t="s">
        <v>30066</v>
      </c>
      <c r="E18751" s="132" t="s">
        <v>31523</v>
      </c>
      <c r="F18751" s="132" t="str">
        <f t="shared" si="292"/>
        <v>1630067</v>
      </c>
      <c r="G18751" s="132" t="s">
        <v>24172</v>
      </c>
      <c r="H18751" s="132" t="s">
        <v>15791</v>
      </c>
    </row>
    <row r="18752" spans="1:8" ht="14.5" customHeight="1">
      <c r="A18752" s="131">
        <v>5810084</v>
      </c>
      <c r="B18752" s="131" t="s">
        <v>12501</v>
      </c>
      <c r="D18752" s="132" t="s">
        <v>30066</v>
      </c>
      <c r="E18752" s="132" t="s">
        <v>31021</v>
      </c>
      <c r="F18752" s="132" t="str">
        <f t="shared" si="292"/>
        <v>1630068</v>
      </c>
      <c r="G18752" s="132" t="s">
        <v>24172</v>
      </c>
      <c r="H18752" s="132" t="s">
        <v>15792</v>
      </c>
    </row>
    <row r="18753" spans="1:8" ht="14.5" customHeight="1">
      <c r="A18753" s="131">
        <v>5810092</v>
      </c>
      <c r="B18753" s="131" t="s">
        <v>12502</v>
      </c>
      <c r="D18753" s="132" t="s">
        <v>30066</v>
      </c>
      <c r="E18753" s="132" t="s">
        <v>31022</v>
      </c>
      <c r="F18753" s="132" t="str">
        <f t="shared" si="292"/>
        <v>1630069</v>
      </c>
      <c r="G18753" s="132" t="s">
        <v>24172</v>
      </c>
      <c r="H18753" s="132" t="s">
        <v>16036</v>
      </c>
    </row>
    <row r="18754" spans="1:8" ht="14.5" customHeight="1">
      <c r="A18754" s="131">
        <v>5810092</v>
      </c>
      <c r="B18754" s="131" t="s">
        <v>12502</v>
      </c>
      <c r="D18754" s="132" t="s">
        <v>30066</v>
      </c>
      <c r="E18754" s="132" t="s">
        <v>31524</v>
      </c>
      <c r="F18754" s="132" t="str">
        <f t="shared" si="292"/>
        <v>1630070</v>
      </c>
      <c r="G18754" s="132" t="s">
        <v>24172</v>
      </c>
      <c r="H18754" s="132" t="s">
        <v>24190</v>
      </c>
    </row>
    <row r="18755" spans="1:8" ht="14.5" customHeight="1">
      <c r="A18755" s="131">
        <v>5810092</v>
      </c>
      <c r="B18755" s="131" t="s">
        <v>12502</v>
      </c>
      <c r="D18755" s="132" t="s">
        <v>30066</v>
      </c>
      <c r="E18755" s="132" t="s">
        <v>31525</v>
      </c>
      <c r="F18755" s="132" t="str">
        <f t="shared" ref="F18755:F18818" si="293">TEXT(D18755,"0000")&amp;TEXT(E18755,"000")</f>
        <v>1630071</v>
      </c>
      <c r="G18755" s="132" t="s">
        <v>24172</v>
      </c>
      <c r="H18755" s="132" t="s">
        <v>24191</v>
      </c>
    </row>
    <row r="18756" spans="1:8" ht="14.5" customHeight="1">
      <c r="A18756" s="131">
        <v>5810092</v>
      </c>
      <c r="B18756" s="131" t="s">
        <v>12502</v>
      </c>
      <c r="D18756" s="132" t="s">
        <v>30066</v>
      </c>
      <c r="E18756" s="132" t="s">
        <v>31526</v>
      </c>
      <c r="F18756" s="132" t="str">
        <f t="shared" si="293"/>
        <v>1630072</v>
      </c>
      <c r="G18756" s="132" t="s">
        <v>24172</v>
      </c>
      <c r="H18756" s="132" t="s">
        <v>19371</v>
      </c>
    </row>
    <row r="18757" spans="1:8" ht="14.5" customHeight="1">
      <c r="A18757" s="131">
        <v>5810092</v>
      </c>
      <c r="B18757" s="131" t="s">
        <v>12502</v>
      </c>
      <c r="D18757" s="132" t="s">
        <v>30066</v>
      </c>
      <c r="E18757" s="132" t="s">
        <v>31527</v>
      </c>
      <c r="F18757" s="132" t="str">
        <f t="shared" si="293"/>
        <v>1630073</v>
      </c>
      <c r="G18757" s="132" t="s">
        <v>24172</v>
      </c>
      <c r="H18757" s="132" t="s">
        <v>15690</v>
      </c>
    </row>
    <row r="18758" spans="1:8" ht="14.5" customHeight="1">
      <c r="A18758" s="131">
        <v>5810092</v>
      </c>
      <c r="B18758" s="131" t="s">
        <v>12502</v>
      </c>
      <c r="D18758" s="132" t="s">
        <v>30066</v>
      </c>
      <c r="E18758" s="132" t="s">
        <v>31528</v>
      </c>
      <c r="F18758" s="132" t="str">
        <f t="shared" si="293"/>
        <v>1630074</v>
      </c>
      <c r="G18758" s="132" t="s">
        <v>24172</v>
      </c>
      <c r="H18758" s="132" t="s">
        <v>15789</v>
      </c>
    </row>
    <row r="18759" spans="1:8" ht="14.5" customHeight="1">
      <c r="A18759" s="131">
        <v>5810092</v>
      </c>
      <c r="B18759" s="131" t="s">
        <v>12502</v>
      </c>
      <c r="D18759" s="132" t="s">
        <v>30066</v>
      </c>
      <c r="E18759" s="132" t="s">
        <v>31023</v>
      </c>
      <c r="F18759" s="132" t="str">
        <f t="shared" si="293"/>
        <v>1630075</v>
      </c>
      <c r="G18759" s="132" t="s">
        <v>24172</v>
      </c>
      <c r="H18759" s="132" t="s">
        <v>19359</v>
      </c>
    </row>
    <row r="18760" spans="1:8" ht="14.5" customHeight="1">
      <c r="A18760" s="131">
        <v>5810092</v>
      </c>
      <c r="B18760" s="131" t="s">
        <v>12502</v>
      </c>
      <c r="D18760" s="132" t="s">
        <v>30066</v>
      </c>
      <c r="E18760" s="132" t="s">
        <v>31529</v>
      </c>
      <c r="F18760" s="132" t="str">
        <f t="shared" si="293"/>
        <v>1630076</v>
      </c>
      <c r="G18760" s="132" t="s">
        <v>24172</v>
      </c>
      <c r="H18760" s="132" t="s">
        <v>16033</v>
      </c>
    </row>
    <row r="18761" spans="1:8" ht="14.5" customHeight="1">
      <c r="A18761" s="131">
        <v>5810092</v>
      </c>
      <c r="B18761" s="131" t="s">
        <v>12502</v>
      </c>
      <c r="D18761" s="132" t="s">
        <v>30066</v>
      </c>
      <c r="E18761" s="132" t="s">
        <v>31026</v>
      </c>
      <c r="F18761" s="132" t="str">
        <f t="shared" si="293"/>
        <v>1630081</v>
      </c>
      <c r="G18761" s="132" t="s">
        <v>24172</v>
      </c>
      <c r="H18761" s="132" t="s">
        <v>24192</v>
      </c>
    </row>
    <row r="18762" spans="1:8" ht="14.5" customHeight="1">
      <c r="A18762" s="131">
        <v>5810037</v>
      </c>
      <c r="B18762" s="131" t="s">
        <v>12503</v>
      </c>
      <c r="D18762" s="132" t="s">
        <v>30066</v>
      </c>
      <c r="E18762" s="132" t="s">
        <v>31027</v>
      </c>
      <c r="F18762" s="132" t="str">
        <f t="shared" si="293"/>
        <v>1630082</v>
      </c>
      <c r="G18762" s="132" t="s">
        <v>24172</v>
      </c>
      <c r="H18762" s="132" t="s">
        <v>24193</v>
      </c>
    </row>
    <row r="18763" spans="1:8" ht="14.5" customHeight="1">
      <c r="A18763" s="131">
        <v>5810037</v>
      </c>
      <c r="B18763" s="131" t="s">
        <v>12503</v>
      </c>
      <c r="D18763" s="132" t="s">
        <v>30066</v>
      </c>
      <c r="E18763" s="132" t="s">
        <v>31028</v>
      </c>
      <c r="F18763" s="132" t="str">
        <f t="shared" si="293"/>
        <v>1630083</v>
      </c>
      <c r="G18763" s="132" t="s">
        <v>24172</v>
      </c>
      <c r="H18763" s="132" t="s">
        <v>24194</v>
      </c>
    </row>
    <row r="18764" spans="1:8" ht="14.5" customHeight="1">
      <c r="A18764" s="131">
        <v>5810037</v>
      </c>
      <c r="B18764" s="131" t="s">
        <v>12503</v>
      </c>
      <c r="D18764" s="132" t="s">
        <v>30066</v>
      </c>
      <c r="E18764" s="132" t="s">
        <v>31029</v>
      </c>
      <c r="F18764" s="132" t="str">
        <f t="shared" si="293"/>
        <v>1630084</v>
      </c>
      <c r="G18764" s="132" t="s">
        <v>24172</v>
      </c>
      <c r="H18764" s="132" t="s">
        <v>23536</v>
      </c>
    </row>
    <row r="18765" spans="1:8" ht="14.5" customHeight="1">
      <c r="A18765" s="131">
        <v>5810037</v>
      </c>
      <c r="B18765" s="131" t="s">
        <v>12503</v>
      </c>
      <c r="D18765" s="132" t="s">
        <v>30066</v>
      </c>
      <c r="E18765" s="132" t="s">
        <v>31030</v>
      </c>
      <c r="F18765" s="132" t="str">
        <f t="shared" si="293"/>
        <v>1630085</v>
      </c>
      <c r="G18765" s="132" t="s">
        <v>24172</v>
      </c>
      <c r="H18765" s="132" t="s">
        <v>15375</v>
      </c>
    </row>
    <row r="18766" spans="1:8" ht="14.5" customHeight="1">
      <c r="A18766" s="131">
        <v>5810037</v>
      </c>
      <c r="B18766" s="131" t="s">
        <v>12503</v>
      </c>
      <c r="D18766" s="132" t="s">
        <v>30066</v>
      </c>
      <c r="E18766" s="132" t="s">
        <v>31031</v>
      </c>
      <c r="F18766" s="132" t="str">
        <f t="shared" si="293"/>
        <v>1630086</v>
      </c>
      <c r="G18766" s="132" t="s">
        <v>24172</v>
      </c>
      <c r="H18766" s="132" t="s">
        <v>15372</v>
      </c>
    </row>
    <row r="18767" spans="1:8" ht="14.5" customHeight="1">
      <c r="A18767" s="131">
        <v>5810037</v>
      </c>
      <c r="B18767" s="131" t="s">
        <v>12503</v>
      </c>
      <c r="D18767" s="132" t="s">
        <v>30066</v>
      </c>
      <c r="E18767" s="132" t="s">
        <v>31032</v>
      </c>
      <c r="F18767" s="132" t="str">
        <f t="shared" si="293"/>
        <v>1630087</v>
      </c>
      <c r="G18767" s="132" t="s">
        <v>24172</v>
      </c>
      <c r="H18767" s="132" t="s">
        <v>15664</v>
      </c>
    </row>
    <row r="18768" spans="1:8" ht="14.5" customHeight="1">
      <c r="A18768" s="131">
        <v>5810037</v>
      </c>
      <c r="B18768" s="131" t="s">
        <v>12503</v>
      </c>
      <c r="D18768" s="132" t="s">
        <v>30066</v>
      </c>
      <c r="E18768" s="132" t="s">
        <v>31532</v>
      </c>
      <c r="F18768" s="132" t="str">
        <f t="shared" si="293"/>
        <v>1630089</v>
      </c>
      <c r="G18768" s="132" t="s">
        <v>24172</v>
      </c>
      <c r="H18768" s="132" t="s">
        <v>19742</v>
      </c>
    </row>
    <row r="18769" spans="1:8" ht="14.5" customHeight="1">
      <c r="A18769" s="131">
        <v>5810037</v>
      </c>
      <c r="B18769" s="131" t="s">
        <v>12503</v>
      </c>
      <c r="D18769" s="132" t="s">
        <v>30066</v>
      </c>
      <c r="E18769" s="132" t="s">
        <v>31676</v>
      </c>
      <c r="F18769" s="132" t="str">
        <f t="shared" si="293"/>
        <v>1630500</v>
      </c>
      <c r="G18769" s="132" t="s">
        <v>24172</v>
      </c>
      <c r="H18769" s="132" t="s">
        <v>24195</v>
      </c>
    </row>
    <row r="18770" spans="1:8" ht="14.5" customHeight="1">
      <c r="A18770" s="131">
        <v>5810037</v>
      </c>
      <c r="B18770" s="131" t="s">
        <v>12503</v>
      </c>
      <c r="D18770" s="132" t="s">
        <v>30067</v>
      </c>
      <c r="E18770" s="132" t="s">
        <v>30993</v>
      </c>
      <c r="F18770" s="132" t="str">
        <f t="shared" si="293"/>
        <v>1633001</v>
      </c>
      <c r="G18770" s="132" t="s">
        <v>24196</v>
      </c>
      <c r="H18770" s="132" t="s">
        <v>15805</v>
      </c>
    </row>
    <row r="18771" spans="1:8" ht="14.5" customHeight="1">
      <c r="A18771" s="131">
        <v>5810015</v>
      </c>
      <c r="B18771" s="131" t="s">
        <v>12504</v>
      </c>
      <c r="D18771" s="132" t="s">
        <v>30067</v>
      </c>
      <c r="E18771" s="132" t="s">
        <v>31486</v>
      </c>
      <c r="F18771" s="132" t="str">
        <f t="shared" si="293"/>
        <v>1633002</v>
      </c>
      <c r="G18771" s="132" t="s">
        <v>24196</v>
      </c>
      <c r="H18771" s="132" t="s">
        <v>19016</v>
      </c>
    </row>
    <row r="18772" spans="1:8" ht="14.5" customHeight="1">
      <c r="A18772" s="131">
        <v>5810015</v>
      </c>
      <c r="B18772" s="131" t="s">
        <v>12504</v>
      </c>
      <c r="D18772" s="132" t="s">
        <v>30067</v>
      </c>
      <c r="E18772" s="132" t="s">
        <v>31487</v>
      </c>
      <c r="F18772" s="132" t="str">
        <f t="shared" si="293"/>
        <v>1633003</v>
      </c>
      <c r="G18772" s="132" t="s">
        <v>24196</v>
      </c>
      <c r="H18772" s="132" t="s">
        <v>15280</v>
      </c>
    </row>
    <row r="18773" spans="1:8" ht="14.5" customHeight="1">
      <c r="A18773" s="131">
        <v>5810015</v>
      </c>
      <c r="B18773" s="131" t="s">
        <v>12504</v>
      </c>
      <c r="D18773" s="132" t="s">
        <v>30067</v>
      </c>
      <c r="E18773" s="132" t="s">
        <v>30994</v>
      </c>
      <c r="F18773" s="132" t="str">
        <f t="shared" si="293"/>
        <v>1633004</v>
      </c>
      <c r="G18773" s="132" t="s">
        <v>24196</v>
      </c>
      <c r="H18773" s="132" t="s">
        <v>15023</v>
      </c>
    </row>
    <row r="18774" spans="1:8" ht="14.5" customHeight="1">
      <c r="A18774" s="131">
        <v>5810015</v>
      </c>
      <c r="B18774" s="131" t="s">
        <v>12504</v>
      </c>
      <c r="D18774" s="132" t="s">
        <v>30067</v>
      </c>
      <c r="E18774" s="132" t="s">
        <v>30995</v>
      </c>
      <c r="F18774" s="132" t="str">
        <f t="shared" si="293"/>
        <v>1633005</v>
      </c>
      <c r="G18774" s="132" t="s">
        <v>24196</v>
      </c>
      <c r="H18774" s="132" t="s">
        <v>15859</v>
      </c>
    </row>
    <row r="18775" spans="1:8" ht="14.5" customHeight="1">
      <c r="A18775" s="131">
        <v>5810015</v>
      </c>
      <c r="B18775" s="131" t="s">
        <v>12504</v>
      </c>
      <c r="D18775" s="132" t="s">
        <v>30067</v>
      </c>
      <c r="E18775" s="132" t="s">
        <v>31488</v>
      </c>
      <c r="F18775" s="132" t="str">
        <f t="shared" si="293"/>
        <v>1633006</v>
      </c>
      <c r="G18775" s="132" t="s">
        <v>24196</v>
      </c>
      <c r="H18775" s="132" t="s">
        <v>20580</v>
      </c>
    </row>
    <row r="18776" spans="1:8" ht="14.5" customHeight="1">
      <c r="A18776" s="131">
        <v>5810882</v>
      </c>
      <c r="B18776" s="131" t="s">
        <v>12505</v>
      </c>
      <c r="D18776" s="132" t="s">
        <v>30067</v>
      </c>
      <c r="E18776" s="132" t="s">
        <v>31489</v>
      </c>
      <c r="F18776" s="132" t="str">
        <f t="shared" si="293"/>
        <v>1633007</v>
      </c>
      <c r="G18776" s="132" t="s">
        <v>24196</v>
      </c>
      <c r="H18776" s="132" t="s">
        <v>15305</v>
      </c>
    </row>
    <row r="18777" spans="1:8" ht="14.5" customHeight="1">
      <c r="A18777" s="131">
        <v>5810882</v>
      </c>
      <c r="B18777" s="131" t="s">
        <v>12505</v>
      </c>
      <c r="D18777" s="132" t="s">
        <v>30067</v>
      </c>
      <c r="E18777" s="132" t="s">
        <v>31807</v>
      </c>
      <c r="F18777" s="132" t="str">
        <f t="shared" si="293"/>
        <v>1633008</v>
      </c>
      <c r="G18777" s="132" t="s">
        <v>24196</v>
      </c>
      <c r="H18777" s="132" t="s">
        <v>15032</v>
      </c>
    </row>
    <row r="18778" spans="1:8" ht="14.5" customHeight="1">
      <c r="A18778" s="131">
        <v>5810882</v>
      </c>
      <c r="B18778" s="131" t="s">
        <v>12505</v>
      </c>
      <c r="D18778" s="132" t="s">
        <v>30067</v>
      </c>
      <c r="E18778" s="132" t="s">
        <v>30996</v>
      </c>
      <c r="F18778" s="132" t="str">
        <f t="shared" si="293"/>
        <v>1633009</v>
      </c>
      <c r="G18778" s="132" t="s">
        <v>24196</v>
      </c>
      <c r="H18778" s="132" t="s">
        <v>15376</v>
      </c>
    </row>
    <row r="18779" spans="1:8" ht="14.5" customHeight="1">
      <c r="A18779" s="131">
        <v>5810882</v>
      </c>
      <c r="B18779" s="131" t="s">
        <v>12505</v>
      </c>
      <c r="D18779" s="132" t="s">
        <v>30067</v>
      </c>
      <c r="E18779" s="132" t="s">
        <v>31490</v>
      </c>
      <c r="F18779" s="132" t="str">
        <f t="shared" si="293"/>
        <v>1633010</v>
      </c>
      <c r="G18779" s="132" t="s">
        <v>24196</v>
      </c>
      <c r="H18779" s="132" t="s">
        <v>15931</v>
      </c>
    </row>
    <row r="18780" spans="1:8" ht="14.5" customHeight="1">
      <c r="A18780" s="131">
        <v>5810883</v>
      </c>
      <c r="B18780" s="131" t="s">
        <v>12506</v>
      </c>
      <c r="D18780" s="132" t="s">
        <v>30067</v>
      </c>
      <c r="E18780" s="132" t="s">
        <v>31492</v>
      </c>
      <c r="F18780" s="132" t="str">
        <f t="shared" si="293"/>
        <v>1633012</v>
      </c>
      <c r="G18780" s="132" t="s">
        <v>24196</v>
      </c>
      <c r="H18780" s="132" t="s">
        <v>15772</v>
      </c>
    </row>
    <row r="18781" spans="1:8" ht="14.5" customHeight="1">
      <c r="A18781" s="131">
        <v>5810883</v>
      </c>
      <c r="B18781" s="131" t="s">
        <v>12506</v>
      </c>
      <c r="D18781" s="132" t="s">
        <v>30067</v>
      </c>
      <c r="E18781" s="132" t="s">
        <v>30997</v>
      </c>
      <c r="F18781" s="132" t="str">
        <f t="shared" si="293"/>
        <v>1633013</v>
      </c>
      <c r="G18781" s="132" t="s">
        <v>24196</v>
      </c>
      <c r="H18781" s="132" t="s">
        <v>15595</v>
      </c>
    </row>
    <row r="18782" spans="1:8" ht="14.5" customHeight="1">
      <c r="A18782" s="131">
        <v>5810883</v>
      </c>
      <c r="B18782" s="131" t="s">
        <v>12506</v>
      </c>
      <c r="D18782" s="132" t="s">
        <v>30067</v>
      </c>
      <c r="E18782" s="132" t="s">
        <v>31493</v>
      </c>
      <c r="F18782" s="132" t="str">
        <f t="shared" si="293"/>
        <v>1633014</v>
      </c>
      <c r="G18782" s="132" t="s">
        <v>24196</v>
      </c>
      <c r="H18782" s="132" t="s">
        <v>23812</v>
      </c>
    </row>
    <row r="18783" spans="1:8" ht="14.5" customHeight="1">
      <c r="A18783" s="131">
        <v>5810883</v>
      </c>
      <c r="B18783" s="131" t="s">
        <v>12506</v>
      </c>
      <c r="D18783" s="132" t="s">
        <v>30067</v>
      </c>
      <c r="E18783" s="132" t="s">
        <v>30998</v>
      </c>
      <c r="F18783" s="132" t="str">
        <f t="shared" si="293"/>
        <v>1633015</v>
      </c>
      <c r="G18783" s="132" t="s">
        <v>24196</v>
      </c>
      <c r="H18783" s="132" t="s">
        <v>15861</v>
      </c>
    </row>
    <row r="18784" spans="1:8" ht="14.5" customHeight="1">
      <c r="A18784" s="131">
        <v>5810883</v>
      </c>
      <c r="B18784" s="131" t="s">
        <v>12506</v>
      </c>
      <c r="D18784" s="132" t="s">
        <v>30067</v>
      </c>
      <c r="E18784" s="132" t="s">
        <v>31494</v>
      </c>
      <c r="F18784" s="132" t="str">
        <f t="shared" si="293"/>
        <v>1633016</v>
      </c>
      <c r="G18784" s="132" t="s">
        <v>24196</v>
      </c>
      <c r="H18784" s="132" t="s">
        <v>14962</v>
      </c>
    </row>
    <row r="18785" spans="1:8" ht="14.5" customHeight="1">
      <c r="A18785" s="131">
        <v>5810884</v>
      </c>
      <c r="B18785" s="131" t="s">
        <v>12507</v>
      </c>
      <c r="D18785" s="132" t="s">
        <v>30067</v>
      </c>
      <c r="E18785" s="132" t="s">
        <v>31495</v>
      </c>
      <c r="F18785" s="132" t="str">
        <f t="shared" si="293"/>
        <v>1633017</v>
      </c>
      <c r="G18785" s="132" t="s">
        <v>24196</v>
      </c>
      <c r="H18785" s="132" t="s">
        <v>15298</v>
      </c>
    </row>
    <row r="18786" spans="1:8" ht="14.5" customHeight="1">
      <c r="A18786" s="131">
        <v>5810884</v>
      </c>
      <c r="B18786" s="131" t="s">
        <v>12507</v>
      </c>
      <c r="D18786" s="132" t="s">
        <v>30067</v>
      </c>
      <c r="E18786" s="132" t="s">
        <v>31496</v>
      </c>
      <c r="F18786" s="132" t="str">
        <f t="shared" si="293"/>
        <v>1633018</v>
      </c>
      <c r="G18786" s="132" t="s">
        <v>24196</v>
      </c>
      <c r="H18786" s="132" t="s">
        <v>15775</v>
      </c>
    </row>
    <row r="18787" spans="1:8" ht="14.5" customHeight="1">
      <c r="A18787" s="131">
        <v>5810884</v>
      </c>
      <c r="B18787" s="131" t="s">
        <v>12507</v>
      </c>
      <c r="D18787" s="132" t="s">
        <v>30067</v>
      </c>
      <c r="E18787" s="132" t="s">
        <v>30999</v>
      </c>
      <c r="F18787" s="132" t="str">
        <f t="shared" si="293"/>
        <v>1633019</v>
      </c>
      <c r="G18787" s="132" t="s">
        <v>24196</v>
      </c>
      <c r="H18787" s="132" t="s">
        <v>15259</v>
      </c>
    </row>
    <row r="18788" spans="1:8" ht="14.5" customHeight="1">
      <c r="A18788" s="131">
        <v>5810884</v>
      </c>
      <c r="B18788" s="131" t="s">
        <v>12507</v>
      </c>
      <c r="D18788" s="132" t="s">
        <v>30067</v>
      </c>
      <c r="E18788" s="132" t="s">
        <v>31000</v>
      </c>
      <c r="F18788" s="132" t="str">
        <f t="shared" si="293"/>
        <v>1633020</v>
      </c>
      <c r="G18788" s="132" t="s">
        <v>24196</v>
      </c>
      <c r="H18788" s="132" t="s">
        <v>24197</v>
      </c>
    </row>
    <row r="18789" spans="1:8" ht="14.5" customHeight="1">
      <c r="A18789" s="131">
        <v>5810884</v>
      </c>
      <c r="B18789" s="131" t="s">
        <v>12507</v>
      </c>
      <c r="D18789" s="132" t="s">
        <v>30067</v>
      </c>
      <c r="E18789" s="132" t="s">
        <v>31001</v>
      </c>
      <c r="F18789" s="132" t="str">
        <f t="shared" si="293"/>
        <v>1633021</v>
      </c>
      <c r="G18789" s="132" t="s">
        <v>24196</v>
      </c>
      <c r="H18789" s="132" t="s">
        <v>15918</v>
      </c>
    </row>
    <row r="18790" spans="1:8" ht="14.5" customHeight="1">
      <c r="A18790" s="131">
        <v>5810881</v>
      </c>
      <c r="B18790" s="131" t="s">
        <v>12508</v>
      </c>
      <c r="D18790" s="132" t="s">
        <v>30067</v>
      </c>
      <c r="E18790" s="132" t="s">
        <v>31002</v>
      </c>
      <c r="F18790" s="132" t="str">
        <f t="shared" si="293"/>
        <v>1633022</v>
      </c>
      <c r="G18790" s="132" t="s">
        <v>24196</v>
      </c>
      <c r="H18790" s="132" t="s">
        <v>15017</v>
      </c>
    </row>
    <row r="18791" spans="1:8" ht="14.5" customHeight="1">
      <c r="A18791" s="131">
        <v>5810061</v>
      </c>
      <c r="B18791" s="131" t="s">
        <v>12509</v>
      </c>
      <c r="D18791" s="132" t="s">
        <v>30067</v>
      </c>
      <c r="E18791" s="132" t="s">
        <v>31497</v>
      </c>
      <c r="F18791" s="132" t="str">
        <f t="shared" si="293"/>
        <v>1633023</v>
      </c>
      <c r="G18791" s="132" t="s">
        <v>24196</v>
      </c>
      <c r="H18791" s="132" t="s">
        <v>15860</v>
      </c>
    </row>
    <row r="18792" spans="1:8" ht="14.5" customHeight="1">
      <c r="A18792" s="131">
        <v>5810061</v>
      </c>
      <c r="B18792" s="131" t="s">
        <v>12509</v>
      </c>
      <c r="D18792" s="132" t="s">
        <v>30067</v>
      </c>
      <c r="E18792" s="132" t="s">
        <v>31003</v>
      </c>
      <c r="F18792" s="132" t="str">
        <f t="shared" si="293"/>
        <v>1633024</v>
      </c>
      <c r="G18792" s="132" t="s">
        <v>24196</v>
      </c>
      <c r="H18792" s="132" t="s">
        <v>15098</v>
      </c>
    </row>
    <row r="18793" spans="1:8" ht="14.5" customHeight="1">
      <c r="A18793" s="131">
        <v>5810061</v>
      </c>
      <c r="B18793" s="131" t="s">
        <v>12509</v>
      </c>
      <c r="D18793" s="132" t="s">
        <v>30067</v>
      </c>
      <c r="E18793" s="132" t="s">
        <v>31498</v>
      </c>
      <c r="F18793" s="132" t="str">
        <f t="shared" si="293"/>
        <v>1633025</v>
      </c>
      <c r="G18793" s="132" t="s">
        <v>24196</v>
      </c>
      <c r="H18793" s="132" t="s">
        <v>15093</v>
      </c>
    </row>
    <row r="18794" spans="1:8" ht="14.5" customHeight="1">
      <c r="A18794" s="131">
        <v>5810061</v>
      </c>
      <c r="B18794" s="131" t="s">
        <v>12509</v>
      </c>
      <c r="D18794" s="132" t="s">
        <v>30067</v>
      </c>
      <c r="E18794" s="132" t="s">
        <v>31004</v>
      </c>
      <c r="F18794" s="132" t="str">
        <f t="shared" si="293"/>
        <v>1633026</v>
      </c>
      <c r="G18794" s="132" t="s">
        <v>24196</v>
      </c>
      <c r="H18794" s="132" t="s">
        <v>16020</v>
      </c>
    </row>
    <row r="18795" spans="1:8" ht="14.5" customHeight="1">
      <c r="A18795" s="131">
        <v>5810823</v>
      </c>
      <c r="B18795" s="131" t="s">
        <v>12510</v>
      </c>
      <c r="D18795" s="132" t="s">
        <v>30067</v>
      </c>
      <c r="E18795" s="132" t="s">
        <v>31005</v>
      </c>
      <c r="F18795" s="132" t="str">
        <f t="shared" si="293"/>
        <v>1633027</v>
      </c>
      <c r="G18795" s="132" t="s">
        <v>24196</v>
      </c>
      <c r="H18795" s="132" t="s">
        <v>15100</v>
      </c>
    </row>
    <row r="18796" spans="1:8" ht="14.5" customHeight="1">
      <c r="A18796" s="131">
        <v>5810823</v>
      </c>
      <c r="B18796" s="131" t="s">
        <v>12510</v>
      </c>
      <c r="D18796" s="132" t="s">
        <v>30067</v>
      </c>
      <c r="E18796" s="132" t="s">
        <v>31006</v>
      </c>
      <c r="F18796" s="132" t="str">
        <f t="shared" si="293"/>
        <v>1633028</v>
      </c>
      <c r="G18796" s="132" t="s">
        <v>24196</v>
      </c>
      <c r="H18796" s="132" t="s">
        <v>15033</v>
      </c>
    </row>
    <row r="18797" spans="1:8" ht="14.5" customHeight="1">
      <c r="A18797" s="131">
        <v>5810823</v>
      </c>
      <c r="B18797" s="131" t="s">
        <v>12510</v>
      </c>
      <c r="D18797" s="132" t="s">
        <v>30068</v>
      </c>
      <c r="E18797" s="132" t="s">
        <v>30993</v>
      </c>
      <c r="F18797" s="132" t="str">
        <f t="shared" si="293"/>
        <v>1635001</v>
      </c>
      <c r="G18797" s="132" t="s">
        <v>24198</v>
      </c>
      <c r="H18797" s="132" t="s">
        <v>15805</v>
      </c>
    </row>
    <row r="18798" spans="1:8" ht="14.5" customHeight="1">
      <c r="A18798" s="131">
        <v>5810823</v>
      </c>
      <c r="B18798" s="131" t="s">
        <v>12510</v>
      </c>
      <c r="D18798" s="132" t="s">
        <v>30068</v>
      </c>
      <c r="E18798" s="132" t="s">
        <v>31486</v>
      </c>
      <c r="F18798" s="132" t="str">
        <f t="shared" si="293"/>
        <v>1635002</v>
      </c>
      <c r="G18798" s="132" t="s">
        <v>24198</v>
      </c>
      <c r="H18798" s="132" t="s">
        <v>15307</v>
      </c>
    </row>
    <row r="18799" spans="1:8" ht="14.5" customHeight="1">
      <c r="A18799" s="131">
        <v>5810823</v>
      </c>
      <c r="B18799" s="131" t="s">
        <v>12510</v>
      </c>
      <c r="D18799" s="132" t="s">
        <v>30068</v>
      </c>
      <c r="E18799" s="132" t="s">
        <v>30994</v>
      </c>
      <c r="F18799" s="132" t="str">
        <f t="shared" si="293"/>
        <v>1635004</v>
      </c>
      <c r="G18799" s="132" t="s">
        <v>24198</v>
      </c>
      <c r="H18799" s="132" t="s">
        <v>18905</v>
      </c>
    </row>
    <row r="18800" spans="1:8" ht="14.5" customHeight="1">
      <c r="A18800" s="131">
        <v>5810823</v>
      </c>
      <c r="B18800" s="131" t="s">
        <v>12510</v>
      </c>
      <c r="D18800" s="132" t="s">
        <v>30068</v>
      </c>
      <c r="E18800" s="132" t="s">
        <v>30995</v>
      </c>
      <c r="F18800" s="132" t="str">
        <f t="shared" si="293"/>
        <v>1635005</v>
      </c>
      <c r="G18800" s="132" t="s">
        <v>24198</v>
      </c>
      <c r="H18800" s="132" t="s">
        <v>15860</v>
      </c>
    </row>
    <row r="18801" spans="1:8" ht="14.5" customHeight="1">
      <c r="A18801" s="131">
        <v>5810851</v>
      </c>
      <c r="B18801" s="131" t="s">
        <v>12511</v>
      </c>
      <c r="D18801" s="132" t="s">
        <v>30068</v>
      </c>
      <c r="E18801" s="132" t="s">
        <v>31488</v>
      </c>
      <c r="F18801" s="132" t="str">
        <f t="shared" si="293"/>
        <v>1635006</v>
      </c>
      <c r="G18801" s="132" t="s">
        <v>24198</v>
      </c>
      <c r="H18801" s="132" t="s">
        <v>15259</v>
      </c>
    </row>
    <row r="18802" spans="1:8" ht="14.5" customHeight="1">
      <c r="A18802" s="131">
        <v>5810851</v>
      </c>
      <c r="B18802" s="131" t="s">
        <v>12511</v>
      </c>
      <c r="D18802" s="132" t="s">
        <v>30068</v>
      </c>
      <c r="E18802" s="132" t="s">
        <v>31489</v>
      </c>
      <c r="F18802" s="132" t="str">
        <f t="shared" si="293"/>
        <v>1635007</v>
      </c>
      <c r="G18802" s="132" t="s">
        <v>24198</v>
      </c>
      <c r="H18802" s="132" t="s">
        <v>15183</v>
      </c>
    </row>
    <row r="18803" spans="1:8" ht="14.5" customHeight="1">
      <c r="A18803" s="131">
        <v>5810851</v>
      </c>
      <c r="B18803" s="131" t="s">
        <v>12511</v>
      </c>
      <c r="D18803" s="132" t="s">
        <v>30068</v>
      </c>
      <c r="E18803" s="132" t="s">
        <v>31807</v>
      </c>
      <c r="F18803" s="132" t="str">
        <f t="shared" si="293"/>
        <v>1635008</v>
      </c>
      <c r="G18803" s="132" t="s">
        <v>24198</v>
      </c>
      <c r="H18803" s="132" t="s">
        <v>15027</v>
      </c>
    </row>
    <row r="18804" spans="1:8" ht="14.5" customHeight="1">
      <c r="A18804" s="131">
        <v>5810851</v>
      </c>
      <c r="B18804" s="131" t="s">
        <v>12511</v>
      </c>
      <c r="D18804" s="132" t="s">
        <v>30068</v>
      </c>
      <c r="E18804" s="132" t="s">
        <v>30996</v>
      </c>
      <c r="F18804" s="132" t="str">
        <f t="shared" si="293"/>
        <v>1635009</v>
      </c>
      <c r="G18804" s="132" t="s">
        <v>24198</v>
      </c>
      <c r="H18804" s="132" t="s">
        <v>15292</v>
      </c>
    </row>
    <row r="18805" spans="1:8" ht="14.5" customHeight="1">
      <c r="A18805" s="131">
        <v>5810851</v>
      </c>
      <c r="B18805" s="131" t="s">
        <v>12511</v>
      </c>
      <c r="D18805" s="132" t="s">
        <v>30068</v>
      </c>
      <c r="E18805" s="132" t="s">
        <v>31490</v>
      </c>
      <c r="F18805" s="132" t="str">
        <f t="shared" si="293"/>
        <v>1635010</v>
      </c>
      <c r="G18805" s="132" t="s">
        <v>24198</v>
      </c>
      <c r="H18805" s="132" t="s">
        <v>19396</v>
      </c>
    </row>
    <row r="18806" spans="1:8" ht="14.5" customHeight="1">
      <c r="A18806" s="131">
        <v>5810851</v>
      </c>
      <c r="B18806" s="131" t="s">
        <v>12511</v>
      </c>
      <c r="D18806" s="132" t="s">
        <v>30068</v>
      </c>
      <c r="E18806" s="132" t="s">
        <v>31491</v>
      </c>
      <c r="F18806" s="132" t="str">
        <f t="shared" si="293"/>
        <v>1635011</v>
      </c>
      <c r="G18806" s="132" t="s">
        <v>24198</v>
      </c>
      <c r="H18806" s="132" t="s">
        <v>24199</v>
      </c>
    </row>
    <row r="18807" spans="1:8" ht="14.5" customHeight="1">
      <c r="A18807" s="131">
        <v>5810851</v>
      </c>
      <c r="B18807" s="131" t="s">
        <v>12511</v>
      </c>
      <c r="D18807" s="132" t="s">
        <v>30068</v>
      </c>
      <c r="E18807" s="132" t="s">
        <v>31492</v>
      </c>
      <c r="F18807" s="132" t="str">
        <f t="shared" si="293"/>
        <v>1635012</v>
      </c>
      <c r="G18807" s="132" t="s">
        <v>24198</v>
      </c>
      <c r="H18807" s="132" t="s">
        <v>24200</v>
      </c>
    </row>
    <row r="18808" spans="1:8" ht="14.5" customHeight="1">
      <c r="A18808" s="131">
        <v>5810851</v>
      </c>
      <c r="B18808" s="131" t="s">
        <v>12511</v>
      </c>
      <c r="D18808" s="132" t="s">
        <v>30068</v>
      </c>
      <c r="E18808" s="132" t="s">
        <v>30997</v>
      </c>
      <c r="F18808" s="132" t="str">
        <f t="shared" si="293"/>
        <v>1635013</v>
      </c>
      <c r="G18808" s="132" t="s">
        <v>24198</v>
      </c>
      <c r="H18808" s="132" t="s">
        <v>24201</v>
      </c>
    </row>
    <row r="18809" spans="1:8" ht="14.5" customHeight="1">
      <c r="A18809" s="131">
        <v>5810851</v>
      </c>
      <c r="B18809" s="131" t="s">
        <v>12511</v>
      </c>
      <c r="D18809" s="132" t="s">
        <v>30068</v>
      </c>
      <c r="E18809" s="132" t="s">
        <v>31493</v>
      </c>
      <c r="F18809" s="132" t="str">
        <f t="shared" si="293"/>
        <v>1635014</v>
      </c>
      <c r="G18809" s="132" t="s">
        <v>24198</v>
      </c>
      <c r="H18809" s="132" t="s">
        <v>15595</v>
      </c>
    </row>
    <row r="18810" spans="1:8" ht="14.5" customHeight="1">
      <c r="A18810" s="131">
        <v>5810845</v>
      </c>
      <c r="B18810" s="131" t="s">
        <v>12512</v>
      </c>
      <c r="D18810" s="132" t="s">
        <v>30068</v>
      </c>
      <c r="E18810" s="132" t="s">
        <v>30998</v>
      </c>
      <c r="F18810" s="132" t="str">
        <f t="shared" si="293"/>
        <v>1635015</v>
      </c>
      <c r="G18810" s="132" t="s">
        <v>24198</v>
      </c>
      <c r="H18810" s="132" t="s">
        <v>16026</v>
      </c>
    </row>
    <row r="18811" spans="1:8" ht="14.5" customHeight="1">
      <c r="A18811" s="131">
        <v>5810845</v>
      </c>
      <c r="B18811" s="131" t="s">
        <v>12512</v>
      </c>
      <c r="D18811" s="132" t="s">
        <v>30068</v>
      </c>
      <c r="E18811" s="132" t="s">
        <v>31494</v>
      </c>
      <c r="F18811" s="132" t="str">
        <f t="shared" si="293"/>
        <v>1635016</v>
      </c>
      <c r="G18811" s="132" t="s">
        <v>24198</v>
      </c>
      <c r="H18811" s="132" t="s">
        <v>24202</v>
      </c>
    </row>
    <row r="18812" spans="1:8" ht="14.5" customHeight="1">
      <c r="A18812" s="131">
        <v>5810845</v>
      </c>
      <c r="B18812" s="131" t="s">
        <v>12512</v>
      </c>
      <c r="D18812" s="132" t="s">
        <v>30068</v>
      </c>
      <c r="E18812" s="132" t="s">
        <v>31495</v>
      </c>
      <c r="F18812" s="132" t="str">
        <f t="shared" si="293"/>
        <v>1635017</v>
      </c>
      <c r="G18812" s="132" t="s">
        <v>24198</v>
      </c>
      <c r="H18812" s="132" t="s">
        <v>15784</v>
      </c>
    </row>
    <row r="18813" spans="1:8" ht="14.5" customHeight="1">
      <c r="A18813" s="131">
        <v>5810845</v>
      </c>
      <c r="B18813" s="131" t="s">
        <v>12512</v>
      </c>
      <c r="D18813" s="132" t="s">
        <v>30068</v>
      </c>
      <c r="E18813" s="132" t="s">
        <v>31496</v>
      </c>
      <c r="F18813" s="132" t="str">
        <f t="shared" si="293"/>
        <v>1635018</v>
      </c>
      <c r="G18813" s="132" t="s">
        <v>24198</v>
      </c>
      <c r="H18813" s="132" t="s">
        <v>24203</v>
      </c>
    </row>
    <row r="18814" spans="1:8" ht="14.5" customHeight="1">
      <c r="A18814" s="131">
        <v>5810845</v>
      </c>
      <c r="B18814" s="131" t="s">
        <v>12512</v>
      </c>
      <c r="D18814" s="132" t="s">
        <v>30068</v>
      </c>
      <c r="E18814" s="132" t="s">
        <v>30999</v>
      </c>
      <c r="F18814" s="132" t="str">
        <f t="shared" si="293"/>
        <v>1635019</v>
      </c>
      <c r="G18814" s="132" t="s">
        <v>24198</v>
      </c>
      <c r="H18814" s="132" t="s">
        <v>24204</v>
      </c>
    </row>
    <row r="18815" spans="1:8" ht="14.5" customHeight="1">
      <c r="A18815" s="131">
        <v>5810845</v>
      </c>
      <c r="B18815" s="131" t="s">
        <v>12512</v>
      </c>
      <c r="D18815" s="132" t="s">
        <v>30068</v>
      </c>
      <c r="E18815" s="132" t="s">
        <v>31000</v>
      </c>
      <c r="F18815" s="132" t="str">
        <f t="shared" si="293"/>
        <v>1635020</v>
      </c>
      <c r="G18815" s="132" t="s">
        <v>24198</v>
      </c>
      <c r="H18815" s="132" t="s">
        <v>19295</v>
      </c>
    </row>
    <row r="18816" spans="1:8" ht="14.5" customHeight="1">
      <c r="A18816" s="131">
        <v>5810846</v>
      </c>
      <c r="B18816" s="131" t="s">
        <v>12513</v>
      </c>
      <c r="D18816" s="132" t="s">
        <v>30068</v>
      </c>
      <c r="E18816" s="132" t="s">
        <v>31001</v>
      </c>
      <c r="F18816" s="132" t="str">
        <f t="shared" si="293"/>
        <v>1635021</v>
      </c>
      <c r="G18816" s="132" t="s">
        <v>24198</v>
      </c>
      <c r="H18816" s="132" t="s">
        <v>24205</v>
      </c>
    </row>
    <row r="18817" spans="1:8" ht="14.5" customHeight="1">
      <c r="A18817" s="131">
        <v>5810846</v>
      </c>
      <c r="B18817" s="131" t="s">
        <v>12513</v>
      </c>
      <c r="D18817" s="132" t="s">
        <v>30068</v>
      </c>
      <c r="E18817" s="132" t="s">
        <v>31497</v>
      </c>
      <c r="F18817" s="132" t="str">
        <f t="shared" si="293"/>
        <v>1635023</v>
      </c>
      <c r="G18817" s="132" t="s">
        <v>24198</v>
      </c>
      <c r="H18817" s="132" t="s">
        <v>24206</v>
      </c>
    </row>
    <row r="18818" spans="1:8" ht="14.5" customHeight="1">
      <c r="A18818" s="131">
        <v>5810846</v>
      </c>
      <c r="B18818" s="131" t="s">
        <v>12513</v>
      </c>
      <c r="D18818" s="132" t="s">
        <v>30068</v>
      </c>
      <c r="E18818" s="132" t="s">
        <v>31498</v>
      </c>
      <c r="F18818" s="132" t="str">
        <f t="shared" si="293"/>
        <v>1635025</v>
      </c>
      <c r="G18818" s="132" t="s">
        <v>24198</v>
      </c>
      <c r="H18818" s="132" t="s">
        <v>24207</v>
      </c>
    </row>
    <row r="18819" spans="1:8" ht="14.5" customHeight="1">
      <c r="A18819" s="131">
        <v>5810846</v>
      </c>
      <c r="B18819" s="131" t="s">
        <v>12513</v>
      </c>
      <c r="D18819" s="132" t="s">
        <v>30068</v>
      </c>
      <c r="E18819" s="132" t="s">
        <v>31004</v>
      </c>
      <c r="F18819" s="132" t="str">
        <f t="shared" ref="F18819:F18882" si="294">TEXT(D18819,"0000")&amp;TEXT(E18819,"000")</f>
        <v>1635026</v>
      </c>
      <c r="G18819" s="132" t="s">
        <v>24198</v>
      </c>
      <c r="H18819" s="132" t="s">
        <v>24208</v>
      </c>
    </row>
    <row r="18820" spans="1:8" ht="14.5" customHeight="1">
      <c r="A18820" s="131">
        <v>5810846</v>
      </c>
      <c r="B18820" s="131" t="s">
        <v>12513</v>
      </c>
      <c r="D18820" s="132" t="s">
        <v>30068</v>
      </c>
      <c r="E18820" s="132" t="s">
        <v>31005</v>
      </c>
      <c r="F18820" s="132" t="str">
        <f t="shared" si="294"/>
        <v>1635027</v>
      </c>
      <c r="G18820" s="132" t="s">
        <v>24198</v>
      </c>
      <c r="H18820" s="132" t="s">
        <v>24209</v>
      </c>
    </row>
    <row r="18821" spans="1:8" ht="14.5" customHeight="1">
      <c r="A18821" s="131">
        <v>5810846</v>
      </c>
      <c r="B18821" s="131" t="s">
        <v>12513</v>
      </c>
      <c r="D18821" s="132" t="s">
        <v>30068</v>
      </c>
      <c r="E18821" s="132" t="s">
        <v>31006</v>
      </c>
      <c r="F18821" s="132" t="str">
        <f t="shared" si="294"/>
        <v>1635028</v>
      </c>
      <c r="G18821" s="132" t="s">
        <v>24198</v>
      </c>
      <c r="H18821" s="132" t="s">
        <v>20433</v>
      </c>
    </row>
    <row r="18822" spans="1:8" ht="14.5" customHeight="1">
      <c r="A18822" s="131">
        <v>5810846</v>
      </c>
      <c r="B18822" s="131" t="s">
        <v>12513</v>
      </c>
      <c r="D18822" s="132" t="s">
        <v>30068</v>
      </c>
      <c r="E18822" s="132" t="s">
        <v>31500</v>
      </c>
      <c r="F18822" s="132" t="str">
        <f t="shared" si="294"/>
        <v>1635030</v>
      </c>
      <c r="G18822" s="132" t="s">
        <v>24198</v>
      </c>
      <c r="H18822" s="132" t="s">
        <v>24210</v>
      </c>
    </row>
    <row r="18823" spans="1:8" ht="14.5" customHeight="1">
      <c r="A18823" s="131">
        <v>5810065</v>
      </c>
      <c r="B18823" s="131" t="s">
        <v>12514</v>
      </c>
      <c r="D18823" s="132" t="s">
        <v>30068</v>
      </c>
      <c r="E18823" s="132" t="s">
        <v>31501</v>
      </c>
      <c r="F18823" s="132" t="str">
        <f t="shared" si="294"/>
        <v>1635031</v>
      </c>
      <c r="G18823" s="132" t="s">
        <v>24198</v>
      </c>
      <c r="H18823" s="132" t="s">
        <v>15261</v>
      </c>
    </row>
    <row r="18824" spans="1:8" ht="14.5" customHeight="1">
      <c r="A18824" s="131">
        <v>5810065</v>
      </c>
      <c r="B18824" s="131" t="s">
        <v>12514</v>
      </c>
      <c r="D18824" s="132" t="s">
        <v>30068</v>
      </c>
      <c r="E18824" s="132" t="s">
        <v>31504</v>
      </c>
      <c r="F18824" s="132" t="str">
        <f t="shared" si="294"/>
        <v>1635034</v>
      </c>
      <c r="G18824" s="132" t="s">
        <v>24198</v>
      </c>
      <c r="H18824" s="132" t="s">
        <v>23664</v>
      </c>
    </row>
    <row r="18825" spans="1:8" ht="14.5" customHeight="1">
      <c r="A18825" s="131">
        <v>5810065</v>
      </c>
      <c r="B18825" s="131" t="s">
        <v>12514</v>
      </c>
      <c r="D18825" s="132" t="s">
        <v>30068</v>
      </c>
      <c r="E18825" s="132" t="s">
        <v>31506</v>
      </c>
      <c r="F18825" s="132" t="str">
        <f t="shared" si="294"/>
        <v>1635039</v>
      </c>
      <c r="G18825" s="132" t="s">
        <v>24198</v>
      </c>
      <c r="H18825" s="132" t="s">
        <v>16019</v>
      </c>
    </row>
    <row r="18826" spans="1:8" ht="14.5" customHeight="1">
      <c r="A18826" s="131">
        <v>5810065</v>
      </c>
      <c r="B18826" s="131" t="s">
        <v>12514</v>
      </c>
      <c r="D18826" s="132" t="s">
        <v>30068</v>
      </c>
      <c r="E18826" s="132" t="s">
        <v>31509</v>
      </c>
      <c r="F18826" s="132" t="str">
        <f t="shared" si="294"/>
        <v>1635043</v>
      </c>
      <c r="G18826" s="132" t="s">
        <v>24198</v>
      </c>
      <c r="H18826" s="132" t="s">
        <v>24211</v>
      </c>
    </row>
    <row r="18827" spans="1:8" ht="14.5" customHeight="1">
      <c r="A18827" s="131">
        <v>5810834</v>
      </c>
      <c r="B18827" s="131" t="s">
        <v>12515</v>
      </c>
      <c r="D18827" s="132" t="s">
        <v>30068</v>
      </c>
      <c r="E18827" s="132" t="s">
        <v>31510</v>
      </c>
      <c r="F18827" s="132" t="str">
        <f t="shared" si="294"/>
        <v>1635045</v>
      </c>
      <c r="G18827" s="132" t="s">
        <v>24198</v>
      </c>
      <c r="H18827" s="132" t="s">
        <v>24212</v>
      </c>
    </row>
    <row r="18828" spans="1:8" ht="14.5" customHeight="1">
      <c r="A18828" s="131">
        <v>5810834</v>
      </c>
      <c r="B18828" s="131" t="s">
        <v>12515</v>
      </c>
      <c r="D18828" s="132" t="s">
        <v>30068</v>
      </c>
      <c r="E18828" s="132" t="s">
        <v>31012</v>
      </c>
      <c r="F18828" s="132" t="str">
        <f t="shared" si="294"/>
        <v>1635046</v>
      </c>
      <c r="G18828" s="132" t="s">
        <v>24198</v>
      </c>
      <c r="H18828" s="132" t="s">
        <v>15918</v>
      </c>
    </row>
    <row r="18829" spans="1:8" ht="14.5" customHeight="1">
      <c r="A18829" s="131">
        <v>5810834</v>
      </c>
      <c r="B18829" s="131" t="s">
        <v>12515</v>
      </c>
      <c r="D18829" s="132" t="s">
        <v>30068</v>
      </c>
      <c r="E18829" s="132" t="s">
        <v>31511</v>
      </c>
      <c r="F18829" s="132" t="str">
        <f t="shared" si="294"/>
        <v>1635047</v>
      </c>
      <c r="G18829" s="132" t="s">
        <v>24198</v>
      </c>
      <c r="H18829" s="132" t="s">
        <v>24213</v>
      </c>
    </row>
    <row r="18830" spans="1:8" ht="14.5" customHeight="1">
      <c r="A18830" s="131">
        <v>5810834</v>
      </c>
      <c r="B18830" s="131" t="s">
        <v>12515</v>
      </c>
      <c r="D18830" s="132" t="s">
        <v>30068</v>
      </c>
      <c r="E18830" s="132" t="s">
        <v>31512</v>
      </c>
      <c r="F18830" s="132" t="str">
        <f t="shared" si="294"/>
        <v>1635048</v>
      </c>
      <c r="G18830" s="132" t="s">
        <v>24198</v>
      </c>
      <c r="H18830" s="132" t="s">
        <v>14772</v>
      </c>
    </row>
    <row r="18831" spans="1:8" ht="14.5" customHeight="1">
      <c r="A18831" s="131">
        <v>5810834</v>
      </c>
      <c r="B18831" s="131" t="s">
        <v>12515</v>
      </c>
      <c r="D18831" s="132" t="s">
        <v>30068</v>
      </c>
      <c r="E18831" s="132" t="s">
        <v>31513</v>
      </c>
      <c r="F18831" s="132" t="str">
        <f t="shared" si="294"/>
        <v>1635049</v>
      </c>
      <c r="G18831" s="132" t="s">
        <v>24198</v>
      </c>
      <c r="H18831" s="132" t="s">
        <v>24214</v>
      </c>
    </row>
    <row r="18832" spans="1:8" ht="14.5" customHeight="1">
      <c r="A18832" s="131">
        <v>5810834</v>
      </c>
      <c r="B18832" s="131" t="s">
        <v>12515</v>
      </c>
      <c r="D18832" s="132" t="s">
        <v>30068</v>
      </c>
      <c r="E18832" s="132" t="s">
        <v>31013</v>
      </c>
      <c r="F18832" s="132" t="str">
        <f t="shared" si="294"/>
        <v>1635050</v>
      </c>
      <c r="G18832" s="132" t="s">
        <v>24198</v>
      </c>
      <c r="H18832" s="132" t="s">
        <v>15017</v>
      </c>
    </row>
    <row r="18833" spans="1:8" ht="14.5" customHeight="1">
      <c r="A18833" s="131">
        <v>5810834</v>
      </c>
      <c r="B18833" s="131" t="s">
        <v>12515</v>
      </c>
      <c r="D18833" s="132" t="s">
        <v>30068</v>
      </c>
      <c r="E18833" s="132" t="s">
        <v>31015</v>
      </c>
      <c r="F18833" s="132" t="str">
        <f t="shared" si="294"/>
        <v>1635053</v>
      </c>
      <c r="G18833" s="132" t="s">
        <v>24198</v>
      </c>
      <c r="H18833" s="132" t="s">
        <v>24215</v>
      </c>
    </row>
    <row r="18834" spans="1:8" ht="14.5" customHeight="1">
      <c r="A18834" s="131">
        <v>5810853</v>
      </c>
      <c r="B18834" s="131" t="s">
        <v>12516</v>
      </c>
      <c r="D18834" s="132" t="s">
        <v>30068</v>
      </c>
      <c r="E18834" s="132" t="s">
        <v>31016</v>
      </c>
      <c r="F18834" s="132" t="str">
        <f t="shared" si="294"/>
        <v>1635054</v>
      </c>
      <c r="G18834" s="132" t="s">
        <v>24198</v>
      </c>
      <c r="H18834" s="132" t="s">
        <v>24216</v>
      </c>
    </row>
    <row r="18835" spans="1:8" ht="14.5" customHeight="1">
      <c r="A18835" s="131">
        <v>5810066</v>
      </c>
      <c r="B18835" s="131" t="s">
        <v>12517</v>
      </c>
      <c r="D18835" s="132" t="s">
        <v>30068</v>
      </c>
      <c r="E18835" s="132" t="s">
        <v>31515</v>
      </c>
      <c r="F18835" s="132" t="str">
        <f t="shared" si="294"/>
        <v>1635055</v>
      </c>
      <c r="G18835" s="132" t="s">
        <v>24198</v>
      </c>
      <c r="H18835" s="132" t="s">
        <v>15772</v>
      </c>
    </row>
    <row r="18836" spans="1:8" ht="14.5" customHeight="1">
      <c r="A18836" s="131">
        <v>5810066</v>
      </c>
      <c r="B18836" s="131" t="s">
        <v>12517</v>
      </c>
      <c r="D18836" s="132" t="s">
        <v>30068</v>
      </c>
      <c r="E18836" s="132" t="s">
        <v>31516</v>
      </c>
      <c r="F18836" s="132" t="str">
        <f t="shared" si="294"/>
        <v>1635056</v>
      </c>
      <c r="G18836" s="132" t="s">
        <v>24198</v>
      </c>
      <c r="H18836" s="132" t="s">
        <v>16023</v>
      </c>
    </row>
    <row r="18837" spans="1:8" ht="14.5" customHeight="1">
      <c r="A18837" s="131">
        <v>5810066</v>
      </c>
      <c r="B18837" s="131" t="s">
        <v>12517</v>
      </c>
      <c r="D18837" s="132" t="s">
        <v>30068</v>
      </c>
      <c r="E18837" s="132" t="s">
        <v>31017</v>
      </c>
      <c r="F18837" s="132" t="str">
        <f t="shared" si="294"/>
        <v>1635057</v>
      </c>
      <c r="G18837" s="132" t="s">
        <v>24198</v>
      </c>
      <c r="H18837" s="132" t="s">
        <v>24217</v>
      </c>
    </row>
    <row r="18838" spans="1:8" ht="14.5" customHeight="1">
      <c r="A18838" s="131">
        <v>5810041</v>
      </c>
      <c r="B18838" s="131" t="s">
        <v>12518</v>
      </c>
      <c r="D18838" s="132" t="s">
        <v>30068</v>
      </c>
      <c r="E18838" s="132" t="s">
        <v>31517</v>
      </c>
      <c r="F18838" s="132" t="str">
        <f t="shared" si="294"/>
        <v>1635058</v>
      </c>
      <c r="G18838" s="132" t="s">
        <v>24198</v>
      </c>
      <c r="H18838" s="132" t="s">
        <v>24218</v>
      </c>
    </row>
    <row r="18839" spans="1:8" ht="14.5" customHeight="1">
      <c r="A18839" s="131">
        <v>5810041</v>
      </c>
      <c r="B18839" s="131" t="s">
        <v>12518</v>
      </c>
      <c r="D18839" s="132" t="s">
        <v>30068</v>
      </c>
      <c r="E18839" s="132" t="s">
        <v>31518</v>
      </c>
      <c r="F18839" s="132" t="str">
        <f t="shared" si="294"/>
        <v>1635059</v>
      </c>
      <c r="G18839" s="132" t="s">
        <v>24198</v>
      </c>
      <c r="H18839" s="132" t="s">
        <v>24219</v>
      </c>
    </row>
    <row r="18840" spans="1:8" ht="14.5" customHeight="1">
      <c r="A18840" s="131">
        <v>5810041</v>
      </c>
      <c r="B18840" s="131" t="s">
        <v>12518</v>
      </c>
      <c r="D18840" s="132" t="s">
        <v>30068</v>
      </c>
      <c r="E18840" s="132" t="s">
        <v>31018</v>
      </c>
      <c r="F18840" s="132" t="str">
        <f t="shared" si="294"/>
        <v>1635061</v>
      </c>
      <c r="G18840" s="132" t="s">
        <v>24198</v>
      </c>
      <c r="H18840" s="132" t="s">
        <v>24220</v>
      </c>
    </row>
    <row r="18841" spans="1:8" ht="14.5" customHeight="1">
      <c r="A18841" s="131">
        <v>5810041</v>
      </c>
      <c r="B18841" s="131" t="s">
        <v>12518</v>
      </c>
      <c r="D18841" s="132" t="s">
        <v>30068</v>
      </c>
      <c r="E18841" s="132" t="s">
        <v>31520</v>
      </c>
      <c r="F18841" s="132" t="str">
        <f t="shared" si="294"/>
        <v>1635062</v>
      </c>
      <c r="G18841" s="132" t="s">
        <v>24198</v>
      </c>
      <c r="H18841" s="132" t="s">
        <v>19323</v>
      </c>
    </row>
    <row r="18842" spans="1:8" ht="14.5" customHeight="1">
      <c r="A18842" s="131">
        <v>5810041</v>
      </c>
      <c r="B18842" s="131" t="s">
        <v>12518</v>
      </c>
      <c r="D18842" s="132" t="s">
        <v>30068</v>
      </c>
      <c r="E18842" s="132" t="s">
        <v>31521</v>
      </c>
      <c r="F18842" s="132" t="str">
        <f t="shared" si="294"/>
        <v>1635063</v>
      </c>
      <c r="G18842" s="132" t="s">
        <v>24198</v>
      </c>
      <c r="H18842" s="132" t="s">
        <v>15023</v>
      </c>
    </row>
    <row r="18843" spans="1:8" ht="14.5" customHeight="1">
      <c r="A18843" s="131">
        <v>5810071</v>
      </c>
      <c r="B18843" s="131" t="s">
        <v>12519</v>
      </c>
      <c r="D18843" s="132" t="s">
        <v>30068</v>
      </c>
      <c r="E18843" s="132" t="s">
        <v>31522</v>
      </c>
      <c r="F18843" s="132" t="str">
        <f t="shared" si="294"/>
        <v>1635065</v>
      </c>
      <c r="G18843" s="132" t="s">
        <v>24198</v>
      </c>
      <c r="H18843" s="132" t="s">
        <v>24221</v>
      </c>
    </row>
    <row r="18844" spans="1:8" ht="14.5" customHeight="1">
      <c r="A18844" s="131">
        <v>5810071</v>
      </c>
      <c r="B18844" s="131" t="s">
        <v>12519</v>
      </c>
      <c r="D18844" s="132" t="s">
        <v>30068</v>
      </c>
      <c r="E18844" s="132" t="s">
        <v>31020</v>
      </c>
      <c r="F18844" s="132" t="str">
        <f t="shared" si="294"/>
        <v>1635066</v>
      </c>
      <c r="G18844" s="132" t="s">
        <v>24198</v>
      </c>
      <c r="H18844" s="132" t="s">
        <v>15612</v>
      </c>
    </row>
    <row r="18845" spans="1:8" ht="14.5" customHeight="1">
      <c r="A18845" s="131">
        <v>5810071</v>
      </c>
      <c r="B18845" s="131" t="s">
        <v>12519</v>
      </c>
      <c r="D18845" s="132" t="s">
        <v>30068</v>
      </c>
      <c r="E18845" s="132" t="s">
        <v>31523</v>
      </c>
      <c r="F18845" s="132" t="str">
        <f t="shared" si="294"/>
        <v>1635067</v>
      </c>
      <c r="G18845" s="132" t="s">
        <v>24198</v>
      </c>
      <c r="H18845" s="132" t="s">
        <v>15093</v>
      </c>
    </row>
    <row r="18846" spans="1:8" ht="14.5" customHeight="1">
      <c r="A18846" s="131">
        <v>5810802</v>
      </c>
      <c r="B18846" s="131" t="s">
        <v>12520</v>
      </c>
      <c r="D18846" s="132" t="s">
        <v>30068</v>
      </c>
      <c r="E18846" s="132" t="s">
        <v>31809</v>
      </c>
      <c r="F18846" s="132" t="str">
        <f t="shared" si="294"/>
        <v>1635101</v>
      </c>
      <c r="G18846" s="132" t="s">
        <v>24198</v>
      </c>
      <c r="H18846" s="132" t="s">
        <v>24222</v>
      </c>
    </row>
    <row r="18847" spans="1:8" ht="14.5" customHeight="1">
      <c r="A18847" s="131">
        <v>5810802</v>
      </c>
      <c r="B18847" s="131" t="s">
        <v>12520</v>
      </c>
      <c r="D18847" s="132" t="s">
        <v>30068</v>
      </c>
      <c r="E18847" s="132" t="s">
        <v>31537</v>
      </c>
      <c r="F18847" s="132" t="str">
        <f t="shared" si="294"/>
        <v>1635102</v>
      </c>
      <c r="G18847" s="132" t="s">
        <v>24198</v>
      </c>
      <c r="H18847" s="132" t="s">
        <v>15032</v>
      </c>
    </row>
    <row r="18848" spans="1:8" ht="14.5" customHeight="1">
      <c r="A18848" s="131">
        <v>5810802</v>
      </c>
      <c r="B18848" s="131" t="s">
        <v>12520</v>
      </c>
      <c r="D18848" s="132" t="s">
        <v>30068</v>
      </c>
      <c r="E18848" s="132" t="s">
        <v>31538</v>
      </c>
      <c r="F18848" s="132" t="str">
        <f t="shared" si="294"/>
        <v>1635103</v>
      </c>
      <c r="G18848" s="132" t="s">
        <v>24198</v>
      </c>
      <c r="H18848" s="132" t="s">
        <v>15095</v>
      </c>
    </row>
    <row r="18849" spans="1:8" ht="14.5" customHeight="1">
      <c r="A18849" s="131">
        <v>5810802</v>
      </c>
      <c r="B18849" s="131" t="s">
        <v>12520</v>
      </c>
      <c r="D18849" s="132" t="s">
        <v>30068</v>
      </c>
      <c r="E18849" s="132" t="s">
        <v>31539</v>
      </c>
      <c r="F18849" s="132" t="str">
        <f t="shared" si="294"/>
        <v>1635104</v>
      </c>
      <c r="G18849" s="132" t="s">
        <v>24198</v>
      </c>
      <c r="H18849" s="132" t="s">
        <v>16027</v>
      </c>
    </row>
    <row r="18850" spans="1:8" ht="14.5" customHeight="1">
      <c r="A18850" s="131">
        <v>5810044</v>
      </c>
      <c r="B18850" s="131" t="s">
        <v>12521</v>
      </c>
      <c r="D18850" s="132" t="s">
        <v>30068</v>
      </c>
      <c r="E18850" s="132" t="s">
        <v>31040</v>
      </c>
      <c r="F18850" s="132" t="str">
        <f t="shared" si="294"/>
        <v>1635105</v>
      </c>
      <c r="G18850" s="132" t="s">
        <v>24198</v>
      </c>
      <c r="H18850" s="132" t="s">
        <v>15374</v>
      </c>
    </row>
    <row r="18851" spans="1:8" ht="14.5" customHeight="1">
      <c r="A18851" s="131">
        <v>5810044</v>
      </c>
      <c r="B18851" s="131" t="s">
        <v>12521</v>
      </c>
      <c r="D18851" s="132" t="s">
        <v>30068</v>
      </c>
      <c r="E18851" s="132" t="s">
        <v>31810</v>
      </c>
      <c r="F18851" s="132" t="str">
        <f t="shared" si="294"/>
        <v>1635106</v>
      </c>
      <c r="G18851" s="132" t="s">
        <v>24198</v>
      </c>
      <c r="H18851" s="132" t="s">
        <v>20419</v>
      </c>
    </row>
    <row r="18852" spans="1:8" ht="14.5" customHeight="1">
      <c r="A18852" s="131">
        <v>5810044</v>
      </c>
      <c r="B18852" s="131" t="s">
        <v>12521</v>
      </c>
      <c r="D18852" s="132" t="s">
        <v>30068</v>
      </c>
      <c r="E18852" s="132" t="s">
        <v>31041</v>
      </c>
      <c r="F18852" s="132" t="str">
        <f t="shared" si="294"/>
        <v>1635107</v>
      </c>
      <c r="G18852" s="132" t="s">
        <v>24198</v>
      </c>
      <c r="H18852" s="132" t="s">
        <v>19895</v>
      </c>
    </row>
    <row r="18853" spans="1:8" ht="14.5" customHeight="1">
      <c r="A18853" s="131">
        <v>5810817</v>
      </c>
      <c r="B18853" s="131" t="s">
        <v>12522</v>
      </c>
      <c r="D18853" s="132" t="s">
        <v>30068</v>
      </c>
      <c r="E18853" s="132" t="s">
        <v>31042</v>
      </c>
      <c r="F18853" s="132" t="str">
        <f t="shared" si="294"/>
        <v>1635108</v>
      </c>
      <c r="G18853" s="132" t="s">
        <v>24198</v>
      </c>
      <c r="H18853" s="132" t="s">
        <v>17421</v>
      </c>
    </row>
    <row r="18854" spans="1:8" ht="14.5" customHeight="1">
      <c r="A18854" s="131">
        <v>5810817</v>
      </c>
      <c r="B18854" s="131" t="s">
        <v>12522</v>
      </c>
      <c r="D18854" s="132" t="s">
        <v>30068</v>
      </c>
      <c r="E18854" s="132" t="s">
        <v>31043</v>
      </c>
      <c r="F18854" s="132" t="str">
        <f t="shared" si="294"/>
        <v>1635110</v>
      </c>
      <c r="G18854" s="132" t="s">
        <v>24198</v>
      </c>
      <c r="H18854" s="132" t="s">
        <v>16041</v>
      </c>
    </row>
    <row r="18855" spans="1:8" ht="14.5" customHeight="1">
      <c r="A18855" s="131">
        <v>5810817</v>
      </c>
      <c r="B18855" s="131" t="s">
        <v>12522</v>
      </c>
      <c r="D18855" s="132" t="s">
        <v>30068</v>
      </c>
      <c r="E18855" s="132" t="s">
        <v>31044</v>
      </c>
      <c r="F18855" s="132" t="str">
        <f t="shared" si="294"/>
        <v>1635111</v>
      </c>
      <c r="G18855" s="132" t="s">
        <v>24198</v>
      </c>
      <c r="H18855" s="132" t="s">
        <v>24223</v>
      </c>
    </row>
    <row r="18856" spans="1:8" ht="14.5" customHeight="1">
      <c r="A18856" s="131">
        <v>5810072</v>
      </c>
      <c r="B18856" s="131" t="s">
        <v>12523</v>
      </c>
      <c r="D18856" s="132" t="s">
        <v>30068</v>
      </c>
      <c r="E18856" s="132" t="s">
        <v>31046</v>
      </c>
      <c r="F18856" s="132" t="str">
        <f t="shared" si="294"/>
        <v>1635113</v>
      </c>
      <c r="G18856" s="132" t="s">
        <v>24198</v>
      </c>
      <c r="H18856" s="132" t="s">
        <v>19279</v>
      </c>
    </row>
    <row r="18857" spans="1:8" ht="14.5" customHeight="1">
      <c r="A18857" s="131">
        <v>5810072</v>
      </c>
      <c r="B18857" s="131" t="s">
        <v>12523</v>
      </c>
      <c r="D18857" s="132" t="s">
        <v>30068</v>
      </c>
      <c r="E18857" s="132" t="s">
        <v>31047</v>
      </c>
      <c r="F18857" s="132" t="str">
        <f t="shared" si="294"/>
        <v>1635114</v>
      </c>
      <c r="G18857" s="132" t="s">
        <v>24198</v>
      </c>
      <c r="H18857" s="132" t="s">
        <v>15780</v>
      </c>
    </row>
    <row r="18858" spans="1:8" ht="14.5" customHeight="1">
      <c r="A18858" s="131">
        <v>5810072</v>
      </c>
      <c r="B18858" s="131" t="s">
        <v>12523</v>
      </c>
      <c r="D18858" s="132" t="s">
        <v>30068</v>
      </c>
      <c r="E18858" s="132" t="s">
        <v>31541</v>
      </c>
      <c r="F18858" s="132" t="str">
        <f t="shared" si="294"/>
        <v>1635115</v>
      </c>
      <c r="G18858" s="132" t="s">
        <v>24198</v>
      </c>
      <c r="H18858" s="132" t="s">
        <v>15305</v>
      </c>
    </row>
    <row r="18859" spans="1:8" ht="14.5" customHeight="1">
      <c r="A18859" s="131">
        <v>5810072</v>
      </c>
      <c r="B18859" s="131" t="s">
        <v>12523</v>
      </c>
      <c r="D18859" s="132" t="s">
        <v>30068</v>
      </c>
      <c r="E18859" s="132" t="s">
        <v>31048</v>
      </c>
      <c r="F18859" s="132" t="str">
        <f t="shared" si="294"/>
        <v>1635116</v>
      </c>
      <c r="G18859" s="132" t="s">
        <v>24198</v>
      </c>
      <c r="H18859" s="132" t="s">
        <v>15399</v>
      </c>
    </row>
    <row r="18860" spans="1:8" ht="14.5" customHeight="1">
      <c r="A18860" s="131">
        <v>5810072</v>
      </c>
      <c r="B18860" s="131" t="s">
        <v>12523</v>
      </c>
      <c r="D18860" s="132" t="s">
        <v>30068</v>
      </c>
      <c r="E18860" s="132" t="s">
        <v>31543</v>
      </c>
      <c r="F18860" s="132" t="str">
        <f t="shared" si="294"/>
        <v>1635118</v>
      </c>
      <c r="G18860" s="132" t="s">
        <v>24198</v>
      </c>
      <c r="H18860" s="132" t="s">
        <v>24224</v>
      </c>
    </row>
    <row r="18861" spans="1:8" ht="14.5" customHeight="1">
      <c r="A18861" s="131">
        <v>5810072</v>
      </c>
      <c r="B18861" s="131" t="s">
        <v>12523</v>
      </c>
      <c r="D18861" s="132" t="s">
        <v>30068</v>
      </c>
      <c r="E18861" s="132" t="s">
        <v>31544</v>
      </c>
      <c r="F18861" s="132" t="str">
        <f t="shared" si="294"/>
        <v>1635119</v>
      </c>
      <c r="G18861" s="132" t="s">
        <v>24198</v>
      </c>
      <c r="H18861" s="132" t="s">
        <v>24225</v>
      </c>
    </row>
    <row r="18862" spans="1:8" ht="14.5" customHeight="1">
      <c r="A18862" s="131">
        <v>5810874</v>
      </c>
      <c r="B18862" s="131" t="s">
        <v>12524</v>
      </c>
      <c r="D18862" s="132" t="s">
        <v>30068</v>
      </c>
      <c r="E18862" s="132" t="s">
        <v>31049</v>
      </c>
      <c r="F18862" s="132" t="str">
        <f t="shared" si="294"/>
        <v>1635120</v>
      </c>
      <c r="G18862" s="132" t="s">
        <v>24198</v>
      </c>
      <c r="H18862" s="132" t="s">
        <v>24226</v>
      </c>
    </row>
    <row r="18863" spans="1:8" ht="14.5" customHeight="1">
      <c r="A18863" s="131">
        <v>5810814</v>
      </c>
      <c r="B18863" s="131" t="s">
        <v>12525</v>
      </c>
      <c r="D18863" s="132" t="s">
        <v>30068</v>
      </c>
      <c r="E18863" s="132" t="s">
        <v>31050</v>
      </c>
      <c r="F18863" s="132" t="str">
        <f t="shared" si="294"/>
        <v>1635121</v>
      </c>
      <c r="G18863" s="132" t="s">
        <v>24198</v>
      </c>
      <c r="H18863" s="132" t="s">
        <v>22085</v>
      </c>
    </row>
    <row r="18864" spans="1:8" ht="14.5" customHeight="1">
      <c r="A18864" s="131">
        <v>5810814</v>
      </c>
      <c r="B18864" s="131" t="s">
        <v>12525</v>
      </c>
      <c r="D18864" s="132" t="s">
        <v>30068</v>
      </c>
      <c r="E18864" s="132" t="s">
        <v>31811</v>
      </c>
      <c r="F18864" s="132" t="str">
        <f t="shared" si="294"/>
        <v>1635122</v>
      </c>
      <c r="G18864" s="132" t="s">
        <v>24198</v>
      </c>
      <c r="H18864" s="132" t="s">
        <v>19282</v>
      </c>
    </row>
    <row r="18865" spans="1:8" ht="14.5" customHeight="1">
      <c r="A18865" s="131">
        <v>5810814</v>
      </c>
      <c r="B18865" s="131" t="s">
        <v>12525</v>
      </c>
      <c r="D18865" s="132" t="s">
        <v>30068</v>
      </c>
      <c r="E18865" s="132" t="s">
        <v>31545</v>
      </c>
      <c r="F18865" s="132" t="str">
        <f t="shared" si="294"/>
        <v>1635124</v>
      </c>
      <c r="G18865" s="132" t="s">
        <v>24198</v>
      </c>
      <c r="H18865" s="132" t="s">
        <v>24227</v>
      </c>
    </row>
    <row r="18866" spans="1:8" ht="14.5" customHeight="1">
      <c r="A18866" s="131">
        <v>5810814</v>
      </c>
      <c r="B18866" s="131" t="s">
        <v>12525</v>
      </c>
      <c r="D18866" s="132" t="s">
        <v>30068</v>
      </c>
      <c r="E18866" s="132" t="s">
        <v>31052</v>
      </c>
      <c r="F18866" s="132" t="str">
        <f t="shared" si="294"/>
        <v>1635125</v>
      </c>
      <c r="G18866" s="132" t="s">
        <v>24198</v>
      </c>
      <c r="H18866" s="132" t="s">
        <v>24228</v>
      </c>
    </row>
    <row r="18867" spans="1:8" ht="14.5" customHeight="1">
      <c r="A18867" s="131">
        <v>5810814</v>
      </c>
      <c r="B18867" s="131" t="s">
        <v>12525</v>
      </c>
      <c r="D18867" s="132" t="s">
        <v>30068</v>
      </c>
      <c r="E18867" s="132" t="s">
        <v>31546</v>
      </c>
      <c r="F18867" s="132" t="str">
        <f t="shared" si="294"/>
        <v>1635126</v>
      </c>
      <c r="G18867" s="132" t="s">
        <v>24198</v>
      </c>
      <c r="H18867" s="132" t="s">
        <v>19551</v>
      </c>
    </row>
    <row r="18868" spans="1:8" ht="14.5" customHeight="1">
      <c r="A18868" s="131">
        <v>5810873</v>
      </c>
      <c r="B18868" s="131" t="s">
        <v>12526</v>
      </c>
      <c r="D18868" s="132" t="s">
        <v>30068</v>
      </c>
      <c r="E18868" s="132" t="s">
        <v>31547</v>
      </c>
      <c r="F18868" s="132" t="str">
        <f t="shared" si="294"/>
        <v>1635129</v>
      </c>
      <c r="G18868" s="132" t="s">
        <v>24198</v>
      </c>
      <c r="H18868" s="132" t="s">
        <v>19341</v>
      </c>
    </row>
    <row r="18869" spans="1:8" ht="14.5" customHeight="1">
      <c r="A18869" s="131">
        <v>5810855</v>
      </c>
      <c r="B18869" s="131" t="s">
        <v>12527</v>
      </c>
      <c r="D18869" s="132" t="s">
        <v>30068</v>
      </c>
      <c r="E18869" s="132" t="s">
        <v>31055</v>
      </c>
      <c r="F18869" s="132" t="str">
        <f t="shared" si="294"/>
        <v>1635130</v>
      </c>
      <c r="G18869" s="132" t="s">
        <v>24198</v>
      </c>
      <c r="H18869" s="132" t="s">
        <v>16900</v>
      </c>
    </row>
    <row r="18870" spans="1:8" ht="14.5" customHeight="1">
      <c r="A18870" s="131">
        <v>5810007</v>
      </c>
      <c r="B18870" s="131" t="s">
        <v>12528</v>
      </c>
      <c r="D18870" s="132" t="s">
        <v>30068</v>
      </c>
      <c r="E18870" s="132" t="s">
        <v>31553</v>
      </c>
      <c r="F18870" s="132" t="str">
        <f t="shared" si="294"/>
        <v>1635138</v>
      </c>
      <c r="G18870" s="132" t="s">
        <v>24198</v>
      </c>
      <c r="H18870" s="132" t="s">
        <v>16020</v>
      </c>
    </row>
    <row r="18871" spans="1:8" ht="14.5" customHeight="1">
      <c r="A18871" s="131">
        <v>5810007</v>
      </c>
      <c r="B18871" s="131" t="s">
        <v>12528</v>
      </c>
      <c r="D18871" s="132" t="s">
        <v>30068</v>
      </c>
      <c r="E18871" s="132" t="s">
        <v>31813</v>
      </c>
      <c r="F18871" s="132" t="str">
        <f t="shared" si="294"/>
        <v>1635141</v>
      </c>
      <c r="G18871" s="132" t="s">
        <v>24198</v>
      </c>
      <c r="H18871" s="132" t="s">
        <v>15035</v>
      </c>
    </row>
    <row r="18872" spans="1:8" ht="14.5" customHeight="1">
      <c r="A18872" s="131">
        <v>5810872</v>
      </c>
      <c r="B18872" s="131" t="s">
        <v>12529</v>
      </c>
      <c r="D18872" s="132" t="s">
        <v>30068</v>
      </c>
      <c r="E18872" s="132" t="s">
        <v>31058</v>
      </c>
      <c r="F18872" s="132" t="str">
        <f t="shared" si="294"/>
        <v>1635143</v>
      </c>
      <c r="G18872" s="132" t="s">
        <v>24198</v>
      </c>
      <c r="H18872" s="132" t="s">
        <v>16044</v>
      </c>
    </row>
    <row r="18873" spans="1:8" ht="14.5" customHeight="1">
      <c r="A18873" s="131">
        <v>5810012</v>
      </c>
      <c r="B18873" s="131" t="s">
        <v>12530</v>
      </c>
      <c r="D18873" s="132" t="s">
        <v>30068</v>
      </c>
      <c r="E18873" s="132" t="s">
        <v>31556</v>
      </c>
      <c r="F18873" s="132" t="str">
        <f t="shared" si="294"/>
        <v>1635144</v>
      </c>
      <c r="G18873" s="132" t="s">
        <v>24198</v>
      </c>
      <c r="H18873" s="132" t="s">
        <v>15255</v>
      </c>
    </row>
    <row r="18874" spans="1:8" ht="14.5" customHeight="1">
      <c r="A18874" s="131">
        <v>5810012</v>
      </c>
      <c r="B18874" s="131" t="s">
        <v>12530</v>
      </c>
      <c r="D18874" s="132" t="s">
        <v>30068</v>
      </c>
      <c r="E18874" s="132" t="s">
        <v>31060</v>
      </c>
      <c r="F18874" s="132" t="str">
        <f t="shared" si="294"/>
        <v>1635146</v>
      </c>
      <c r="G18874" s="132" t="s">
        <v>24198</v>
      </c>
      <c r="H18874" s="132" t="s">
        <v>24229</v>
      </c>
    </row>
    <row r="18875" spans="1:8" ht="14.5" customHeight="1">
      <c r="A18875" s="131">
        <v>5810012</v>
      </c>
      <c r="B18875" s="131" t="s">
        <v>12530</v>
      </c>
      <c r="D18875" s="132" t="s">
        <v>30068</v>
      </c>
      <c r="E18875" s="132" t="s">
        <v>31061</v>
      </c>
      <c r="F18875" s="132" t="str">
        <f t="shared" si="294"/>
        <v>1635148</v>
      </c>
      <c r="G18875" s="132" t="s">
        <v>24198</v>
      </c>
      <c r="H18875" s="132" t="s">
        <v>24230</v>
      </c>
    </row>
    <row r="18876" spans="1:8" ht="14.5" customHeight="1">
      <c r="A18876" s="131">
        <v>5810012</v>
      </c>
      <c r="B18876" s="131" t="s">
        <v>12530</v>
      </c>
      <c r="D18876" s="132" t="s">
        <v>30068</v>
      </c>
      <c r="E18876" s="132" t="s">
        <v>31560</v>
      </c>
      <c r="F18876" s="132" t="str">
        <f t="shared" si="294"/>
        <v>1635155</v>
      </c>
      <c r="G18876" s="132" t="s">
        <v>24198</v>
      </c>
      <c r="H18876" s="132" t="s">
        <v>14955</v>
      </c>
    </row>
    <row r="18877" spans="1:8" ht="14.5" customHeight="1">
      <c r="A18877" s="131">
        <v>5810835</v>
      </c>
      <c r="B18877" s="131" t="s">
        <v>12531</v>
      </c>
      <c r="D18877" s="132" t="s">
        <v>30068</v>
      </c>
      <c r="E18877" s="132" t="s">
        <v>31071</v>
      </c>
      <c r="F18877" s="132" t="str">
        <f t="shared" si="294"/>
        <v>1635162</v>
      </c>
      <c r="G18877" s="132" t="s">
        <v>24198</v>
      </c>
      <c r="H18877" s="132" t="s">
        <v>24231</v>
      </c>
    </row>
    <row r="18878" spans="1:8" ht="14.5" customHeight="1">
      <c r="A18878" s="131">
        <v>5810835</v>
      </c>
      <c r="B18878" s="131" t="s">
        <v>12531</v>
      </c>
      <c r="D18878" s="132" t="s">
        <v>30068</v>
      </c>
      <c r="E18878" s="132" t="s">
        <v>31072</v>
      </c>
      <c r="F18878" s="132" t="str">
        <f t="shared" si="294"/>
        <v>1635163</v>
      </c>
      <c r="G18878" s="132" t="s">
        <v>24198</v>
      </c>
      <c r="H18878" s="132" t="s">
        <v>19490</v>
      </c>
    </row>
    <row r="18879" spans="1:8" ht="14.5" customHeight="1">
      <c r="A18879" s="131">
        <v>5810835</v>
      </c>
      <c r="B18879" s="131" t="s">
        <v>12531</v>
      </c>
      <c r="D18879" s="132" t="s">
        <v>30068</v>
      </c>
      <c r="E18879" s="132" t="s">
        <v>31080</v>
      </c>
      <c r="F18879" s="132" t="str">
        <f t="shared" si="294"/>
        <v>1635175</v>
      </c>
      <c r="G18879" s="132" t="s">
        <v>24198</v>
      </c>
      <c r="H18879" s="132" t="s">
        <v>21960</v>
      </c>
    </row>
    <row r="18880" spans="1:8" ht="14.5" customHeight="1">
      <c r="A18880" s="131">
        <v>5810835</v>
      </c>
      <c r="B18880" s="131" t="s">
        <v>12531</v>
      </c>
      <c r="D18880" s="132" t="s">
        <v>30068</v>
      </c>
      <c r="E18880" s="132" t="s">
        <v>31082</v>
      </c>
      <c r="F18880" s="132" t="str">
        <f t="shared" si="294"/>
        <v>1635177</v>
      </c>
      <c r="G18880" s="132" t="s">
        <v>24198</v>
      </c>
      <c r="H18880" s="132" t="s">
        <v>15349</v>
      </c>
    </row>
    <row r="18881" spans="1:8" ht="14.5" customHeight="1">
      <c r="A18881" s="131">
        <v>5810821</v>
      </c>
      <c r="B18881" s="131" t="s">
        <v>12532</v>
      </c>
      <c r="D18881" s="132" t="s">
        <v>30068</v>
      </c>
      <c r="E18881" s="132" t="s">
        <v>31083</v>
      </c>
      <c r="F18881" s="132" t="str">
        <f t="shared" si="294"/>
        <v>1635178</v>
      </c>
      <c r="G18881" s="132" t="s">
        <v>24198</v>
      </c>
      <c r="H18881" s="132" t="s">
        <v>21883</v>
      </c>
    </row>
    <row r="18882" spans="1:8" ht="14.5" customHeight="1">
      <c r="A18882" s="131">
        <v>5810821</v>
      </c>
      <c r="B18882" s="131" t="s">
        <v>12532</v>
      </c>
      <c r="D18882" s="132" t="s">
        <v>30068</v>
      </c>
      <c r="E18882" s="132" t="s">
        <v>31346</v>
      </c>
      <c r="F18882" s="132" t="str">
        <f t="shared" si="294"/>
        <v>1635600</v>
      </c>
      <c r="G18882" s="132" t="s">
        <v>24198</v>
      </c>
      <c r="H18882" s="132" t="s">
        <v>24232</v>
      </c>
    </row>
    <row r="18883" spans="1:8" ht="14.5" customHeight="1">
      <c r="A18883" s="131">
        <v>5810821</v>
      </c>
      <c r="B18883" s="131" t="s">
        <v>12532</v>
      </c>
      <c r="D18883" s="132" t="s">
        <v>30068</v>
      </c>
      <c r="E18883" s="132" t="s">
        <v>31735</v>
      </c>
      <c r="F18883" s="132" t="str">
        <f t="shared" ref="F18883:F18946" si="295">TEXT(D18883,"0000")&amp;TEXT(E18883,"000")</f>
        <v>1635700</v>
      </c>
      <c r="G18883" s="132" t="s">
        <v>24198</v>
      </c>
      <c r="H18883" s="132" t="s">
        <v>17991</v>
      </c>
    </row>
    <row r="18884" spans="1:8" ht="14.5" customHeight="1">
      <c r="A18884" s="131">
        <v>5810821</v>
      </c>
      <c r="B18884" s="131" t="s">
        <v>12532</v>
      </c>
      <c r="D18884" s="132" t="s">
        <v>30069</v>
      </c>
      <c r="E18884" s="132" t="s">
        <v>30993</v>
      </c>
      <c r="F18884" s="132" t="str">
        <f t="shared" si="295"/>
        <v>1636001</v>
      </c>
      <c r="G18884" s="132" t="s">
        <v>24233</v>
      </c>
      <c r="H18884" s="132" t="s">
        <v>15805</v>
      </c>
    </row>
    <row r="18885" spans="1:8" ht="14.5" customHeight="1">
      <c r="A18885" s="131">
        <v>5810821</v>
      </c>
      <c r="B18885" s="131" t="s">
        <v>12532</v>
      </c>
      <c r="D18885" s="132" t="s">
        <v>30069</v>
      </c>
      <c r="E18885" s="132" t="s">
        <v>31486</v>
      </c>
      <c r="F18885" s="132" t="str">
        <f t="shared" si="295"/>
        <v>1636002</v>
      </c>
      <c r="G18885" s="132" t="s">
        <v>24233</v>
      </c>
      <c r="H18885" s="132" t="s">
        <v>15860</v>
      </c>
    </row>
    <row r="18886" spans="1:8" ht="14.5" customHeight="1">
      <c r="A18886" s="131">
        <v>5810821</v>
      </c>
      <c r="B18886" s="131" t="s">
        <v>12532</v>
      </c>
      <c r="D18886" s="132" t="s">
        <v>30069</v>
      </c>
      <c r="E18886" s="132" t="s">
        <v>31487</v>
      </c>
      <c r="F18886" s="132" t="str">
        <f t="shared" si="295"/>
        <v>1636003</v>
      </c>
      <c r="G18886" s="132" t="s">
        <v>24233</v>
      </c>
      <c r="H18886" s="132" t="s">
        <v>19396</v>
      </c>
    </row>
    <row r="18887" spans="1:8" ht="14.5" customHeight="1">
      <c r="A18887" s="131">
        <v>5810074</v>
      </c>
      <c r="B18887" s="131" t="s">
        <v>12533</v>
      </c>
      <c r="D18887" s="132" t="s">
        <v>30069</v>
      </c>
      <c r="E18887" s="132" t="s">
        <v>30994</v>
      </c>
      <c r="F18887" s="132" t="str">
        <f t="shared" si="295"/>
        <v>1636004</v>
      </c>
      <c r="G18887" s="132" t="s">
        <v>24233</v>
      </c>
      <c r="H18887" s="132" t="s">
        <v>18905</v>
      </c>
    </row>
    <row r="18888" spans="1:8" ht="14.5" customHeight="1">
      <c r="A18888" s="131">
        <v>5810074</v>
      </c>
      <c r="B18888" s="131" t="s">
        <v>12533</v>
      </c>
      <c r="D18888" s="132" t="s">
        <v>30069</v>
      </c>
      <c r="E18888" s="132" t="s">
        <v>30995</v>
      </c>
      <c r="F18888" s="132" t="str">
        <f t="shared" si="295"/>
        <v>1636005</v>
      </c>
      <c r="G18888" s="132" t="s">
        <v>24233</v>
      </c>
      <c r="H18888" s="132" t="s">
        <v>15259</v>
      </c>
    </row>
    <row r="18889" spans="1:8" ht="14.5" customHeight="1">
      <c r="A18889" s="131">
        <v>5810869</v>
      </c>
      <c r="B18889" s="131" t="s">
        <v>12534</v>
      </c>
      <c r="D18889" s="132" t="s">
        <v>30069</v>
      </c>
      <c r="E18889" s="132" t="s">
        <v>31488</v>
      </c>
      <c r="F18889" s="132" t="str">
        <f t="shared" si="295"/>
        <v>1636006</v>
      </c>
      <c r="G18889" s="132" t="s">
        <v>24233</v>
      </c>
      <c r="H18889" s="132" t="s">
        <v>19295</v>
      </c>
    </row>
    <row r="18890" spans="1:8" ht="14.5" customHeight="1">
      <c r="A18890" s="131">
        <v>5810869</v>
      </c>
      <c r="B18890" s="131" t="s">
        <v>12534</v>
      </c>
      <c r="D18890" s="132" t="s">
        <v>30069</v>
      </c>
      <c r="E18890" s="132" t="s">
        <v>31489</v>
      </c>
      <c r="F18890" s="132" t="str">
        <f t="shared" si="295"/>
        <v>1636007</v>
      </c>
      <c r="G18890" s="132" t="s">
        <v>24233</v>
      </c>
      <c r="H18890" s="132" t="s">
        <v>19248</v>
      </c>
    </row>
    <row r="18891" spans="1:8" ht="14.5" customHeight="1">
      <c r="A18891" s="131">
        <v>5810869</v>
      </c>
      <c r="B18891" s="131" t="s">
        <v>12534</v>
      </c>
      <c r="D18891" s="132" t="s">
        <v>30069</v>
      </c>
      <c r="E18891" s="132" t="s">
        <v>31807</v>
      </c>
      <c r="F18891" s="132" t="str">
        <f t="shared" si="295"/>
        <v>1636008</v>
      </c>
      <c r="G18891" s="132" t="s">
        <v>24233</v>
      </c>
      <c r="H18891" s="132" t="s">
        <v>15111</v>
      </c>
    </row>
    <row r="18892" spans="1:8" ht="14.5" customHeight="1">
      <c r="A18892" s="131">
        <v>5810869</v>
      </c>
      <c r="B18892" s="131" t="s">
        <v>12534</v>
      </c>
      <c r="D18892" s="132" t="s">
        <v>30069</v>
      </c>
      <c r="E18892" s="132" t="s">
        <v>30996</v>
      </c>
      <c r="F18892" s="132" t="str">
        <f t="shared" si="295"/>
        <v>1636009</v>
      </c>
      <c r="G18892" s="132" t="s">
        <v>24233</v>
      </c>
      <c r="H18892" s="132" t="s">
        <v>19551</v>
      </c>
    </row>
    <row r="18893" spans="1:8" ht="14.5" customHeight="1">
      <c r="A18893" s="131">
        <v>5810816</v>
      </c>
      <c r="B18893" s="131" t="s">
        <v>12535</v>
      </c>
      <c r="D18893" s="132" t="s">
        <v>30069</v>
      </c>
      <c r="E18893" s="132" t="s">
        <v>31491</v>
      </c>
      <c r="F18893" s="132" t="str">
        <f t="shared" si="295"/>
        <v>1636011</v>
      </c>
      <c r="G18893" s="132" t="s">
        <v>24233</v>
      </c>
      <c r="H18893" s="132" t="s">
        <v>24208</v>
      </c>
    </row>
    <row r="18894" spans="1:8" ht="14.5" customHeight="1">
      <c r="A18894" s="131">
        <v>5810816</v>
      </c>
      <c r="B18894" s="131" t="s">
        <v>12535</v>
      </c>
      <c r="D18894" s="132" t="s">
        <v>30069</v>
      </c>
      <c r="E18894" s="132" t="s">
        <v>31492</v>
      </c>
      <c r="F18894" s="132" t="str">
        <f t="shared" si="295"/>
        <v>1636012</v>
      </c>
      <c r="G18894" s="132" t="s">
        <v>24233</v>
      </c>
      <c r="H18894" s="132" t="s">
        <v>15032</v>
      </c>
    </row>
    <row r="18895" spans="1:8" ht="14.5" customHeight="1">
      <c r="A18895" s="131">
        <v>5810816</v>
      </c>
      <c r="B18895" s="131" t="s">
        <v>12535</v>
      </c>
      <c r="D18895" s="132" t="s">
        <v>30069</v>
      </c>
      <c r="E18895" s="132" t="s">
        <v>30998</v>
      </c>
      <c r="F18895" s="132" t="str">
        <f t="shared" si="295"/>
        <v>1636015</v>
      </c>
      <c r="G18895" s="132" t="s">
        <v>24233</v>
      </c>
      <c r="H18895" s="132" t="s">
        <v>15031</v>
      </c>
    </row>
    <row r="18896" spans="1:8" ht="14.5" customHeight="1">
      <c r="A18896" s="131">
        <v>5810031</v>
      </c>
      <c r="B18896" s="131" t="s">
        <v>12536</v>
      </c>
      <c r="D18896" s="132" t="s">
        <v>30069</v>
      </c>
      <c r="E18896" s="132" t="s">
        <v>31494</v>
      </c>
      <c r="F18896" s="132" t="str">
        <f t="shared" si="295"/>
        <v>1636016</v>
      </c>
      <c r="G18896" s="132" t="s">
        <v>24233</v>
      </c>
      <c r="H18896" s="132" t="s">
        <v>15033</v>
      </c>
    </row>
    <row r="18897" spans="1:8" ht="14.5" customHeight="1">
      <c r="A18897" s="131">
        <v>5810031</v>
      </c>
      <c r="B18897" s="131" t="s">
        <v>12536</v>
      </c>
      <c r="D18897" s="132" t="s">
        <v>30069</v>
      </c>
      <c r="E18897" s="132" t="s">
        <v>31495</v>
      </c>
      <c r="F18897" s="132" t="str">
        <f t="shared" si="295"/>
        <v>1636017</v>
      </c>
      <c r="G18897" s="132" t="s">
        <v>24233</v>
      </c>
      <c r="H18897" s="132" t="s">
        <v>14772</v>
      </c>
    </row>
    <row r="18898" spans="1:8" ht="14.5" customHeight="1">
      <c r="A18898" s="131">
        <v>5810031</v>
      </c>
      <c r="B18898" s="131" t="s">
        <v>12536</v>
      </c>
      <c r="D18898" s="132" t="s">
        <v>30069</v>
      </c>
      <c r="E18898" s="132" t="s">
        <v>31496</v>
      </c>
      <c r="F18898" s="132" t="str">
        <f t="shared" si="295"/>
        <v>1636018</v>
      </c>
      <c r="G18898" s="132" t="s">
        <v>24233</v>
      </c>
      <c r="H18898" s="132" t="s">
        <v>17421</v>
      </c>
    </row>
    <row r="18899" spans="1:8" ht="14.5" customHeight="1">
      <c r="A18899" s="131">
        <v>5810094</v>
      </c>
      <c r="B18899" s="131" t="s">
        <v>12537</v>
      </c>
      <c r="D18899" s="132" t="s">
        <v>30069</v>
      </c>
      <c r="E18899" s="132" t="s">
        <v>30999</v>
      </c>
      <c r="F18899" s="132" t="str">
        <f t="shared" si="295"/>
        <v>1636019</v>
      </c>
      <c r="G18899" s="132" t="s">
        <v>24233</v>
      </c>
      <c r="H18899" s="132" t="s">
        <v>15093</v>
      </c>
    </row>
    <row r="18900" spans="1:8" ht="14.5" customHeight="1">
      <c r="A18900" s="131">
        <v>5810094</v>
      </c>
      <c r="B18900" s="131" t="s">
        <v>12537</v>
      </c>
      <c r="D18900" s="132" t="s">
        <v>30069</v>
      </c>
      <c r="E18900" s="132" t="s">
        <v>31000</v>
      </c>
      <c r="F18900" s="132" t="str">
        <f t="shared" si="295"/>
        <v>1636020</v>
      </c>
      <c r="G18900" s="132" t="s">
        <v>24233</v>
      </c>
      <c r="H18900" s="132" t="s">
        <v>15017</v>
      </c>
    </row>
    <row r="18901" spans="1:8" ht="14.5" customHeight="1">
      <c r="A18901" s="131">
        <v>5810094</v>
      </c>
      <c r="B18901" s="131" t="s">
        <v>12537</v>
      </c>
      <c r="D18901" s="132" t="s">
        <v>30069</v>
      </c>
      <c r="E18901" s="132" t="s">
        <v>31001</v>
      </c>
      <c r="F18901" s="132" t="str">
        <f t="shared" si="295"/>
        <v>1636021</v>
      </c>
      <c r="G18901" s="132" t="s">
        <v>24233</v>
      </c>
      <c r="H18901" s="132" t="s">
        <v>24234</v>
      </c>
    </row>
    <row r="18902" spans="1:8" ht="14.5" customHeight="1">
      <c r="A18902" s="131">
        <v>5810094</v>
      </c>
      <c r="B18902" s="131" t="s">
        <v>12537</v>
      </c>
      <c r="D18902" s="132" t="s">
        <v>30069</v>
      </c>
      <c r="E18902" s="132" t="s">
        <v>31002</v>
      </c>
      <c r="F18902" s="132" t="str">
        <f t="shared" si="295"/>
        <v>1636022</v>
      </c>
      <c r="G18902" s="132" t="s">
        <v>24233</v>
      </c>
      <c r="H18902" s="132" t="s">
        <v>14766</v>
      </c>
    </row>
    <row r="18903" spans="1:8" ht="14.5" customHeight="1">
      <c r="A18903" s="131">
        <v>5810033</v>
      </c>
      <c r="B18903" s="131" t="s">
        <v>12538</v>
      </c>
      <c r="D18903" s="132" t="s">
        <v>30069</v>
      </c>
      <c r="E18903" s="132" t="s">
        <v>31025</v>
      </c>
      <c r="F18903" s="132" t="str">
        <f t="shared" si="295"/>
        <v>1636080</v>
      </c>
      <c r="G18903" s="132" t="s">
        <v>24233</v>
      </c>
      <c r="H18903" s="132" t="s">
        <v>24235</v>
      </c>
    </row>
    <row r="18904" spans="1:8" ht="14.5" customHeight="1">
      <c r="A18904" s="131">
        <v>5810033</v>
      </c>
      <c r="B18904" s="131" t="s">
        <v>12538</v>
      </c>
      <c r="D18904" s="132" t="s">
        <v>30070</v>
      </c>
      <c r="E18904" s="132" t="s">
        <v>30993</v>
      </c>
      <c r="F18904" s="132" t="str">
        <f t="shared" si="295"/>
        <v>1643001</v>
      </c>
      <c r="G18904" s="132" t="s">
        <v>24236</v>
      </c>
      <c r="H18904" s="132" t="s">
        <v>15805</v>
      </c>
    </row>
    <row r="18905" spans="1:8" ht="14.5" customHeight="1">
      <c r="A18905" s="131">
        <v>5810033</v>
      </c>
      <c r="B18905" s="131" t="s">
        <v>12538</v>
      </c>
      <c r="D18905" s="132" t="s">
        <v>30070</v>
      </c>
      <c r="E18905" s="132" t="s">
        <v>31486</v>
      </c>
      <c r="F18905" s="132" t="str">
        <f t="shared" si="295"/>
        <v>1643002</v>
      </c>
      <c r="G18905" s="132" t="s">
        <v>24236</v>
      </c>
      <c r="H18905" s="132" t="s">
        <v>16661</v>
      </c>
    </row>
    <row r="18906" spans="1:8" ht="14.5" customHeight="1">
      <c r="A18906" s="131">
        <v>5810033</v>
      </c>
      <c r="B18906" s="131" t="s">
        <v>12538</v>
      </c>
      <c r="D18906" s="132" t="s">
        <v>30070</v>
      </c>
      <c r="E18906" s="132" t="s">
        <v>31487</v>
      </c>
      <c r="F18906" s="132" t="str">
        <f t="shared" si="295"/>
        <v>1643003</v>
      </c>
      <c r="G18906" s="132" t="s">
        <v>24236</v>
      </c>
      <c r="H18906" s="132" t="s">
        <v>18905</v>
      </c>
    </row>
    <row r="18907" spans="1:8" ht="14.5" customHeight="1">
      <c r="A18907" s="131">
        <v>5810075</v>
      </c>
      <c r="B18907" s="131" t="s">
        <v>12539</v>
      </c>
      <c r="D18907" s="132" t="s">
        <v>30070</v>
      </c>
      <c r="E18907" s="132" t="s">
        <v>30994</v>
      </c>
      <c r="F18907" s="132" t="str">
        <f t="shared" si="295"/>
        <v>1643004</v>
      </c>
      <c r="G18907" s="132" t="s">
        <v>24236</v>
      </c>
      <c r="H18907" s="132" t="s">
        <v>15294</v>
      </c>
    </row>
    <row r="18908" spans="1:8" ht="14.5" customHeight="1">
      <c r="A18908" s="131">
        <v>5810075</v>
      </c>
      <c r="B18908" s="131" t="s">
        <v>12539</v>
      </c>
      <c r="D18908" s="132" t="s">
        <v>30070</v>
      </c>
      <c r="E18908" s="132" t="s">
        <v>30995</v>
      </c>
      <c r="F18908" s="132" t="str">
        <f t="shared" si="295"/>
        <v>1643005</v>
      </c>
      <c r="G18908" s="132" t="s">
        <v>24236</v>
      </c>
      <c r="H18908" s="132" t="s">
        <v>15292</v>
      </c>
    </row>
    <row r="18909" spans="1:8" ht="14.5" customHeight="1">
      <c r="A18909" s="131">
        <v>5810075</v>
      </c>
      <c r="B18909" s="131" t="s">
        <v>12539</v>
      </c>
      <c r="D18909" s="132" t="s">
        <v>30070</v>
      </c>
      <c r="E18909" s="132" t="s">
        <v>31488</v>
      </c>
      <c r="F18909" s="132" t="str">
        <f t="shared" si="295"/>
        <v>1643006</v>
      </c>
      <c r="G18909" s="132" t="s">
        <v>24236</v>
      </c>
      <c r="H18909" s="132" t="s">
        <v>15017</v>
      </c>
    </row>
    <row r="18910" spans="1:8" ht="14.5" customHeight="1">
      <c r="A18910" s="131">
        <v>5810075</v>
      </c>
      <c r="B18910" s="131" t="s">
        <v>12539</v>
      </c>
      <c r="D18910" s="132" t="s">
        <v>30070</v>
      </c>
      <c r="E18910" s="132" t="s">
        <v>31489</v>
      </c>
      <c r="F18910" s="132" t="str">
        <f t="shared" si="295"/>
        <v>1643007</v>
      </c>
      <c r="G18910" s="132" t="s">
        <v>24236</v>
      </c>
      <c r="H18910" s="132" t="s">
        <v>15031</v>
      </c>
    </row>
    <row r="18911" spans="1:8" ht="14.5" customHeight="1">
      <c r="A18911" s="131">
        <v>5810075</v>
      </c>
      <c r="B18911" s="131" t="s">
        <v>12539</v>
      </c>
      <c r="D18911" s="132" t="s">
        <v>30070</v>
      </c>
      <c r="E18911" s="132" t="s">
        <v>31807</v>
      </c>
      <c r="F18911" s="132" t="str">
        <f t="shared" si="295"/>
        <v>1643008</v>
      </c>
      <c r="G18911" s="132" t="s">
        <v>24236</v>
      </c>
      <c r="H18911" s="132" t="s">
        <v>15259</v>
      </c>
    </row>
    <row r="18912" spans="1:8" ht="14.5" customHeight="1">
      <c r="A18912" s="131">
        <v>5810075</v>
      </c>
      <c r="B18912" s="131" t="s">
        <v>12539</v>
      </c>
      <c r="D18912" s="132" t="s">
        <v>30070</v>
      </c>
      <c r="E18912" s="132" t="s">
        <v>30996</v>
      </c>
      <c r="F18912" s="132" t="str">
        <f t="shared" si="295"/>
        <v>1643009</v>
      </c>
      <c r="G18912" s="132" t="s">
        <v>24236</v>
      </c>
      <c r="H18912" s="132" t="s">
        <v>19325</v>
      </c>
    </row>
    <row r="18913" spans="1:8" ht="14.5" customHeight="1">
      <c r="A18913" s="131">
        <v>5810075</v>
      </c>
      <c r="B18913" s="131" t="s">
        <v>12539</v>
      </c>
      <c r="D18913" s="132" t="s">
        <v>30070</v>
      </c>
      <c r="E18913" s="132" t="s">
        <v>31490</v>
      </c>
      <c r="F18913" s="132" t="str">
        <f t="shared" si="295"/>
        <v>1643010</v>
      </c>
      <c r="G18913" s="132" t="s">
        <v>24236</v>
      </c>
      <c r="H18913" s="132" t="s">
        <v>24237</v>
      </c>
    </row>
    <row r="18914" spans="1:8" ht="14.5" customHeight="1">
      <c r="A18914" s="131">
        <v>5810006</v>
      </c>
      <c r="B18914" s="131" t="s">
        <v>12540</v>
      </c>
      <c r="D18914" s="132" t="s">
        <v>30070</v>
      </c>
      <c r="E18914" s="132" t="s">
        <v>31491</v>
      </c>
      <c r="F18914" s="132" t="str">
        <f t="shared" si="295"/>
        <v>1643011</v>
      </c>
      <c r="G18914" s="132" t="s">
        <v>24236</v>
      </c>
      <c r="H18914" s="132" t="s">
        <v>15737</v>
      </c>
    </row>
    <row r="18915" spans="1:8" ht="14.5" customHeight="1">
      <c r="A18915" s="131">
        <v>5810006</v>
      </c>
      <c r="B18915" s="131" t="s">
        <v>12540</v>
      </c>
      <c r="D18915" s="132" t="s">
        <v>30070</v>
      </c>
      <c r="E18915" s="132" t="s">
        <v>30997</v>
      </c>
      <c r="F18915" s="132" t="str">
        <f t="shared" si="295"/>
        <v>1643013</v>
      </c>
      <c r="G18915" s="132" t="s">
        <v>24236</v>
      </c>
      <c r="H18915" s="132" t="s">
        <v>19551</v>
      </c>
    </row>
    <row r="18916" spans="1:8" ht="14.5" customHeight="1">
      <c r="A18916" s="131">
        <v>5810811</v>
      </c>
      <c r="B18916" s="131" t="s">
        <v>12541</v>
      </c>
      <c r="D18916" s="132" t="s">
        <v>30070</v>
      </c>
      <c r="E18916" s="132" t="s">
        <v>31493</v>
      </c>
      <c r="F18916" s="132" t="str">
        <f t="shared" si="295"/>
        <v>1643014</v>
      </c>
      <c r="G18916" s="132" t="s">
        <v>24236</v>
      </c>
      <c r="H18916" s="132" t="s">
        <v>19248</v>
      </c>
    </row>
    <row r="18917" spans="1:8" ht="14.5" customHeight="1">
      <c r="A18917" s="131">
        <v>5810811</v>
      </c>
      <c r="B18917" s="131" t="s">
        <v>12541</v>
      </c>
      <c r="D18917" s="132" t="s">
        <v>30070</v>
      </c>
      <c r="E18917" s="132" t="s">
        <v>30998</v>
      </c>
      <c r="F18917" s="132" t="str">
        <f t="shared" si="295"/>
        <v>1643015</v>
      </c>
      <c r="G18917" s="132" t="s">
        <v>24236</v>
      </c>
      <c r="H18917" s="132" t="s">
        <v>15258</v>
      </c>
    </row>
    <row r="18918" spans="1:8" ht="14.5" customHeight="1">
      <c r="A18918" s="131">
        <v>5810811</v>
      </c>
      <c r="B18918" s="131" t="s">
        <v>12541</v>
      </c>
      <c r="D18918" s="132" t="s">
        <v>30070</v>
      </c>
      <c r="E18918" s="132" t="s">
        <v>31494</v>
      </c>
      <c r="F18918" s="132" t="str">
        <f t="shared" si="295"/>
        <v>1643016</v>
      </c>
      <c r="G18918" s="132" t="s">
        <v>24236</v>
      </c>
      <c r="H18918" s="132" t="s">
        <v>19550</v>
      </c>
    </row>
    <row r="18919" spans="1:8" ht="14.5" customHeight="1">
      <c r="A18919" s="131">
        <v>5810811</v>
      </c>
      <c r="B18919" s="131" t="s">
        <v>12541</v>
      </c>
      <c r="D18919" s="132" t="s">
        <v>30070</v>
      </c>
      <c r="E18919" s="132" t="s">
        <v>31495</v>
      </c>
      <c r="F18919" s="132" t="str">
        <f t="shared" si="295"/>
        <v>1643017</v>
      </c>
      <c r="G18919" s="132" t="s">
        <v>24236</v>
      </c>
      <c r="H18919" s="132" t="s">
        <v>15111</v>
      </c>
    </row>
    <row r="18920" spans="1:8" ht="14.5" customHeight="1">
      <c r="A18920" s="131">
        <v>5810811</v>
      </c>
      <c r="B18920" s="131" t="s">
        <v>12541</v>
      </c>
      <c r="D18920" s="132" t="s">
        <v>30070</v>
      </c>
      <c r="E18920" s="132" t="s">
        <v>30999</v>
      </c>
      <c r="F18920" s="132" t="str">
        <f t="shared" si="295"/>
        <v>1643019</v>
      </c>
      <c r="G18920" s="132" t="s">
        <v>24236</v>
      </c>
      <c r="H18920" s="132" t="s">
        <v>24225</v>
      </c>
    </row>
    <row r="18921" spans="1:8" ht="14.5" customHeight="1">
      <c r="A18921" s="131">
        <v>5810811</v>
      </c>
      <c r="B18921" s="131" t="s">
        <v>12541</v>
      </c>
      <c r="D18921" s="132" t="s">
        <v>30070</v>
      </c>
      <c r="E18921" s="132" t="s">
        <v>31000</v>
      </c>
      <c r="F18921" s="132" t="str">
        <f t="shared" si="295"/>
        <v>1643020</v>
      </c>
      <c r="G18921" s="132" t="s">
        <v>24236</v>
      </c>
      <c r="H18921" s="132" t="s">
        <v>16900</v>
      </c>
    </row>
    <row r="18922" spans="1:8" ht="14.5" customHeight="1">
      <c r="A18922" s="131">
        <v>5810811</v>
      </c>
      <c r="B18922" s="131" t="s">
        <v>12541</v>
      </c>
      <c r="D18922" s="132" t="s">
        <v>30070</v>
      </c>
      <c r="E18922" s="132" t="s">
        <v>31001</v>
      </c>
      <c r="F18922" s="132" t="str">
        <f t="shared" si="295"/>
        <v>1643021</v>
      </c>
      <c r="G18922" s="132" t="s">
        <v>24236</v>
      </c>
      <c r="H18922" s="132" t="s">
        <v>24238</v>
      </c>
    </row>
    <row r="18923" spans="1:8" ht="14.5" customHeight="1">
      <c r="A18923" s="131">
        <v>5810811</v>
      </c>
      <c r="B18923" s="131" t="s">
        <v>12541</v>
      </c>
      <c r="D18923" s="132" t="s">
        <v>30071</v>
      </c>
      <c r="E18923" s="132" t="s">
        <v>30993</v>
      </c>
      <c r="F18923" s="132" t="str">
        <f t="shared" si="295"/>
        <v>1645001</v>
      </c>
      <c r="G18923" s="132" t="s">
        <v>24239</v>
      </c>
      <c r="H18923" s="132" t="s">
        <v>24240</v>
      </c>
    </row>
    <row r="18924" spans="1:8" ht="14.5" customHeight="1">
      <c r="A18924" s="131">
        <v>5810885</v>
      </c>
      <c r="B18924" s="131" t="s">
        <v>12542</v>
      </c>
      <c r="D18924" s="132" t="s">
        <v>30071</v>
      </c>
      <c r="E18924" s="132" t="s">
        <v>31486</v>
      </c>
      <c r="F18924" s="132" t="str">
        <f t="shared" si="295"/>
        <v>1645002</v>
      </c>
      <c r="G18924" s="132" t="s">
        <v>24239</v>
      </c>
      <c r="H18924" s="132" t="s">
        <v>15266</v>
      </c>
    </row>
    <row r="18925" spans="1:8" ht="14.5" customHeight="1">
      <c r="A18925" s="131">
        <v>5810885</v>
      </c>
      <c r="B18925" s="131" t="s">
        <v>12542</v>
      </c>
      <c r="D18925" s="132" t="s">
        <v>30071</v>
      </c>
      <c r="E18925" s="132" t="s">
        <v>31487</v>
      </c>
      <c r="F18925" s="132" t="str">
        <f t="shared" si="295"/>
        <v>1645003</v>
      </c>
      <c r="G18925" s="132" t="s">
        <v>24239</v>
      </c>
      <c r="H18925" s="132" t="s">
        <v>16018</v>
      </c>
    </row>
    <row r="18926" spans="1:8" ht="14.5" customHeight="1">
      <c r="A18926" s="131">
        <v>5810885</v>
      </c>
      <c r="B18926" s="131" t="s">
        <v>12542</v>
      </c>
      <c r="D18926" s="132" t="s">
        <v>30071</v>
      </c>
      <c r="E18926" s="132" t="s">
        <v>31488</v>
      </c>
      <c r="F18926" s="132" t="str">
        <f t="shared" si="295"/>
        <v>1645006</v>
      </c>
      <c r="G18926" s="132" t="s">
        <v>24239</v>
      </c>
      <c r="H18926" s="132" t="s">
        <v>15090</v>
      </c>
    </row>
    <row r="18927" spans="1:8" ht="14.5" customHeight="1">
      <c r="A18927" s="131">
        <v>5810885</v>
      </c>
      <c r="B18927" s="131" t="s">
        <v>12542</v>
      </c>
      <c r="D18927" s="132" t="s">
        <v>30071</v>
      </c>
      <c r="E18927" s="132" t="s">
        <v>31807</v>
      </c>
      <c r="F18927" s="132" t="str">
        <f t="shared" si="295"/>
        <v>1645008</v>
      </c>
      <c r="G18927" s="132" t="s">
        <v>24239</v>
      </c>
      <c r="H18927" s="132" t="s">
        <v>15287</v>
      </c>
    </row>
    <row r="18928" spans="1:8" ht="14.5" customHeight="1">
      <c r="A18928" s="131">
        <v>5810885</v>
      </c>
      <c r="B18928" s="131" t="s">
        <v>12542</v>
      </c>
      <c r="D18928" s="132" t="s">
        <v>30071</v>
      </c>
      <c r="E18928" s="132" t="s">
        <v>30996</v>
      </c>
      <c r="F18928" s="132" t="str">
        <f t="shared" si="295"/>
        <v>1645009</v>
      </c>
      <c r="G18928" s="132" t="s">
        <v>24239</v>
      </c>
      <c r="H18928" s="132" t="s">
        <v>19324</v>
      </c>
    </row>
    <row r="18929" spans="1:8" ht="14.5" customHeight="1">
      <c r="A18929" s="131">
        <v>5810885</v>
      </c>
      <c r="B18929" s="131" t="s">
        <v>12542</v>
      </c>
      <c r="D18929" s="132" t="s">
        <v>30071</v>
      </c>
      <c r="E18929" s="132" t="s">
        <v>31490</v>
      </c>
      <c r="F18929" s="132" t="str">
        <f t="shared" si="295"/>
        <v>1645010</v>
      </c>
      <c r="G18929" s="132" t="s">
        <v>24239</v>
      </c>
      <c r="H18929" s="132" t="s">
        <v>24241</v>
      </c>
    </row>
    <row r="18930" spans="1:8" ht="14.5" customHeight="1">
      <c r="A18930" s="131">
        <v>5810001</v>
      </c>
      <c r="B18930" s="131" t="s">
        <v>12543</v>
      </c>
      <c r="D18930" s="132" t="s">
        <v>30071</v>
      </c>
      <c r="E18930" s="132" t="s">
        <v>31491</v>
      </c>
      <c r="F18930" s="132" t="str">
        <f t="shared" si="295"/>
        <v>1645011</v>
      </c>
      <c r="G18930" s="132" t="s">
        <v>24239</v>
      </c>
      <c r="H18930" s="132" t="s">
        <v>15024</v>
      </c>
    </row>
    <row r="18931" spans="1:8" ht="14.5" customHeight="1">
      <c r="A18931" s="131">
        <v>5810001</v>
      </c>
      <c r="B18931" s="131" t="s">
        <v>12543</v>
      </c>
      <c r="D18931" s="132" t="s">
        <v>30071</v>
      </c>
      <c r="E18931" s="132" t="s">
        <v>31493</v>
      </c>
      <c r="F18931" s="132" t="str">
        <f t="shared" si="295"/>
        <v>1645014</v>
      </c>
      <c r="G18931" s="132" t="s">
        <v>24239</v>
      </c>
      <c r="H18931" s="132" t="s">
        <v>15253</v>
      </c>
    </row>
    <row r="18932" spans="1:8" ht="14.5" customHeight="1">
      <c r="A18932" s="131">
        <v>5810001</v>
      </c>
      <c r="B18932" s="131" t="s">
        <v>12543</v>
      </c>
      <c r="D18932" s="132" t="s">
        <v>30071</v>
      </c>
      <c r="E18932" s="132" t="s">
        <v>30998</v>
      </c>
      <c r="F18932" s="132" t="str">
        <f t="shared" si="295"/>
        <v>1645015</v>
      </c>
      <c r="G18932" s="132" t="s">
        <v>24239</v>
      </c>
      <c r="H18932" s="132" t="s">
        <v>15109</v>
      </c>
    </row>
    <row r="18933" spans="1:8" ht="14.5" customHeight="1">
      <c r="A18933" s="131">
        <v>5810001</v>
      </c>
      <c r="B18933" s="131" t="s">
        <v>12543</v>
      </c>
      <c r="D18933" s="132" t="s">
        <v>30071</v>
      </c>
      <c r="E18933" s="132" t="s">
        <v>31494</v>
      </c>
      <c r="F18933" s="132" t="str">
        <f t="shared" si="295"/>
        <v>1645016</v>
      </c>
      <c r="G18933" s="132" t="s">
        <v>24239</v>
      </c>
      <c r="H18933" s="132" t="s">
        <v>24242</v>
      </c>
    </row>
    <row r="18934" spans="1:8" ht="14.5" customHeight="1">
      <c r="A18934" s="131">
        <v>5810001</v>
      </c>
      <c r="B18934" s="131" t="s">
        <v>12543</v>
      </c>
      <c r="D18934" s="132" t="s">
        <v>30071</v>
      </c>
      <c r="E18934" s="132" t="s">
        <v>31495</v>
      </c>
      <c r="F18934" s="132" t="str">
        <f t="shared" si="295"/>
        <v>1645017</v>
      </c>
      <c r="G18934" s="132" t="s">
        <v>24239</v>
      </c>
      <c r="H18934" s="132" t="s">
        <v>15104</v>
      </c>
    </row>
    <row r="18935" spans="1:8" ht="14.5" customHeight="1">
      <c r="A18935" s="131">
        <v>5810005</v>
      </c>
      <c r="B18935" s="131" t="s">
        <v>12544</v>
      </c>
      <c r="D18935" s="132" t="s">
        <v>30071</v>
      </c>
      <c r="E18935" s="132" t="s">
        <v>30999</v>
      </c>
      <c r="F18935" s="132" t="str">
        <f t="shared" si="295"/>
        <v>1645019</v>
      </c>
      <c r="G18935" s="132" t="s">
        <v>24239</v>
      </c>
      <c r="H18935" s="132" t="s">
        <v>24243</v>
      </c>
    </row>
    <row r="18936" spans="1:8" ht="14.5" customHeight="1">
      <c r="A18936" s="131">
        <v>5810005</v>
      </c>
      <c r="B18936" s="131" t="s">
        <v>12544</v>
      </c>
      <c r="D18936" s="132" t="s">
        <v>30071</v>
      </c>
      <c r="E18936" s="132" t="s">
        <v>31000</v>
      </c>
      <c r="F18936" s="132" t="str">
        <f t="shared" si="295"/>
        <v>1645020</v>
      </c>
      <c r="G18936" s="132" t="s">
        <v>24239</v>
      </c>
      <c r="H18936" s="132" t="s">
        <v>24244</v>
      </c>
    </row>
    <row r="18937" spans="1:8" ht="14.5" customHeight="1">
      <c r="A18937" s="131">
        <v>5810063</v>
      </c>
      <c r="B18937" s="131" t="s">
        <v>12545</v>
      </c>
      <c r="D18937" s="132" t="s">
        <v>30071</v>
      </c>
      <c r="E18937" s="132" t="s">
        <v>31001</v>
      </c>
      <c r="F18937" s="132" t="str">
        <f t="shared" si="295"/>
        <v>1645021</v>
      </c>
      <c r="G18937" s="132" t="s">
        <v>24239</v>
      </c>
      <c r="H18937" s="132" t="s">
        <v>15873</v>
      </c>
    </row>
    <row r="18938" spans="1:8" ht="14.5" customHeight="1">
      <c r="A18938" s="131">
        <v>5810063</v>
      </c>
      <c r="B18938" s="131" t="s">
        <v>12545</v>
      </c>
      <c r="D18938" s="132" t="s">
        <v>30071</v>
      </c>
      <c r="E18938" s="132" t="s">
        <v>31497</v>
      </c>
      <c r="F18938" s="132" t="str">
        <f t="shared" si="295"/>
        <v>1645023</v>
      </c>
      <c r="G18938" s="132" t="s">
        <v>24239</v>
      </c>
      <c r="H18938" s="132" t="s">
        <v>15601</v>
      </c>
    </row>
    <row r="18939" spans="1:8" ht="14.5" customHeight="1">
      <c r="A18939" s="131">
        <v>5810063</v>
      </c>
      <c r="B18939" s="131" t="s">
        <v>12545</v>
      </c>
      <c r="D18939" s="132" t="s">
        <v>30071</v>
      </c>
      <c r="E18939" s="132" t="s">
        <v>31003</v>
      </c>
      <c r="F18939" s="132" t="str">
        <f t="shared" si="295"/>
        <v>1645024</v>
      </c>
      <c r="G18939" s="132" t="s">
        <v>24239</v>
      </c>
      <c r="H18939" s="132" t="s">
        <v>16862</v>
      </c>
    </row>
    <row r="18940" spans="1:8" ht="14.5" customHeight="1">
      <c r="A18940" s="131">
        <v>5810063</v>
      </c>
      <c r="B18940" s="131" t="s">
        <v>12545</v>
      </c>
      <c r="D18940" s="132" t="s">
        <v>30071</v>
      </c>
      <c r="E18940" s="132" t="s">
        <v>31004</v>
      </c>
      <c r="F18940" s="132" t="str">
        <f t="shared" si="295"/>
        <v>1645026</v>
      </c>
      <c r="G18940" s="132" t="s">
        <v>24239</v>
      </c>
      <c r="H18940" s="132" t="s">
        <v>15301</v>
      </c>
    </row>
    <row r="18941" spans="1:8" ht="14.5" customHeight="1">
      <c r="A18941" s="131">
        <v>5810063</v>
      </c>
      <c r="B18941" s="131" t="s">
        <v>12545</v>
      </c>
      <c r="D18941" s="132" t="s">
        <v>30071</v>
      </c>
      <c r="E18941" s="132" t="s">
        <v>31006</v>
      </c>
      <c r="F18941" s="132" t="str">
        <f t="shared" si="295"/>
        <v>1645028</v>
      </c>
      <c r="G18941" s="132" t="s">
        <v>24239</v>
      </c>
      <c r="H18941" s="132" t="s">
        <v>24245</v>
      </c>
    </row>
    <row r="18942" spans="1:8" ht="14.5" customHeight="1">
      <c r="A18942" s="131">
        <v>5810095</v>
      </c>
      <c r="B18942" s="131" t="s">
        <v>12546</v>
      </c>
      <c r="D18942" s="132" t="s">
        <v>30071</v>
      </c>
      <c r="E18942" s="132" t="s">
        <v>31500</v>
      </c>
      <c r="F18942" s="132" t="str">
        <f t="shared" si="295"/>
        <v>1645030</v>
      </c>
      <c r="G18942" s="132" t="s">
        <v>24239</v>
      </c>
      <c r="H18942" s="132" t="s">
        <v>15110</v>
      </c>
    </row>
    <row r="18943" spans="1:8" ht="14.5" customHeight="1">
      <c r="A18943" s="131">
        <v>5810095</v>
      </c>
      <c r="B18943" s="131" t="s">
        <v>12546</v>
      </c>
      <c r="D18943" s="132" t="s">
        <v>30071</v>
      </c>
      <c r="E18943" s="132" t="s">
        <v>31502</v>
      </c>
      <c r="F18943" s="132" t="str">
        <f t="shared" si="295"/>
        <v>1645032</v>
      </c>
      <c r="G18943" s="132" t="s">
        <v>24239</v>
      </c>
      <c r="H18943" s="132" t="s">
        <v>24246</v>
      </c>
    </row>
    <row r="18944" spans="1:8" ht="14.5" customHeight="1">
      <c r="A18944" s="131">
        <v>5810095</v>
      </c>
      <c r="B18944" s="131" t="s">
        <v>12546</v>
      </c>
      <c r="D18944" s="132" t="s">
        <v>30071</v>
      </c>
      <c r="E18944" s="132" t="s">
        <v>31504</v>
      </c>
      <c r="F18944" s="132" t="str">
        <f t="shared" si="295"/>
        <v>1645034</v>
      </c>
      <c r="G18944" s="132" t="s">
        <v>24239</v>
      </c>
      <c r="H18944" s="132" t="s">
        <v>24247</v>
      </c>
    </row>
    <row r="18945" spans="1:8" ht="14.5" customHeight="1">
      <c r="A18945" s="131">
        <v>5810095</v>
      </c>
      <c r="B18945" s="131" t="s">
        <v>12546</v>
      </c>
      <c r="D18945" s="132" t="s">
        <v>30071</v>
      </c>
      <c r="E18945" s="132" t="s">
        <v>31014</v>
      </c>
      <c r="F18945" s="132" t="str">
        <f t="shared" si="295"/>
        <v>1645051</v>
      </c>
      <c r="G18945" s="132" t="s">
        <v>24239</v>
      </c>
      <c r="H18945" s="132" t="s">
        <v>15805</v>
      </c>
    </row>
    <row r="18946" spans="1:8" ht="14.5" customHeight="1">
      <c r="A18946" s="131">
        <v>5810822</v>
      </c>
      <c r="B18946" s="131" t="s">
        <v>12547</v>
      </c>
      <c r="D18946" s="132" t="s">
        <v>30071</v>
      </c>
      <c r="E18946" s="132" t="s">
        <v>31514</v>
      </c>
      <c r="F18946" s="132" t="str">
        <f t="shared" si="295"/>
        <v>1645052</v>
      </c>
      <c r="G18946" s="132" t="s">
        <v>24239</v>
      </c>
      <c r="H18946" s="132" t="s">
        <v>15382</v>
      </c>
    </row>
    <row r="18947" spans="1:8" ht="14.5" customHeight="1">
      <c r="A18947" s="131">
        <v>5810822</v>
      </c>
      <c r="B18947" s="131" t="s">
        <v>12547</v>
      </c>
      <c r="D18947" s="132" t="s">
        <v>30071</v>
      </c>
      <c r="E18947" s="132" t="s">
        <v>31015</v>
      </c>
      <c r="F18947" s="132" t="str">
        <f t="shared" ref="F18947:F19010" si="296">TEXT(D18947,"0000")&amp;TEXT(E18947,"000")</f>
        <v>1645053</v>
      </c>
      <c r="G18947" s="132" t="s">
        <v>24239</v>
      </c>
      <c r="H18947" s="132" t="s">
        <v>15088</v>
      </c>
    </row>
    <row r="18948" spans="1:8" ht="14.5" customHeight="1">
      <c r="A18948" s="131">
        <v>5810822</v>
      </c>
      <c r="B18948" s="131" t="s">
        <v>12547</v>
      </c>
      <c r="D18948" s="132" t="s">
        <v>30071</v>
      </c>
      <c r="E18948" s="132" t="s">
        <v>31016</v>
      </c>
      <c r="F18948" s="132" t="str">
        <f t="shared" si="296"/>
        <v>1645054</v>
      </c>
      <c r="G18948" s="132" t="s">
        <v>24239</v>
      </c>
      <c r="H18948" s="132" t="s">
        <v>16038</v>
      </c>
    </row>
    <row r="18949" spans="1:8" ht="14.5" customHeight="1">
      <c r="A18949" s="131">
        <v>5810822</v>
      </c>
      <c r="B18949" s="131" t="s">
        <v>12547</v>
      </c>
      <c r="D18949" s="132" t="s">
        <v>30071</v>
      </c>
      <c r="E18949" s="132" t="s">
        <v>31515</v>
      </c>
      <c r="F18949" s="132" t="str">
        <f t="shared" si="296"/>
        <v>1645055</v>
      </c>
      <c r="G18949" s="132" t="s">
        <v>24239</v>
      </c>
      <c r="H18949" s="132" t="s">
        <v>19251</v>
      </c>
    </row>
    <row r="18950" spans="1:8" ht="14.5" customHeight="1">
      <c r="A18950" s="131">
        <v>5810822</v>
      </c>
      <c r="B18950" s="131" t="s">
        <v>12547</v>
      </c>
      <c r="D18950" s="132" t="s">
        <v>30071</v>
      </c>
      <c r="E18950" s="132" t="s">
        <v>31516</v>
      </c>
      <c r="F18950" s="132" t="str">
        <f t="shared" si="296"/>
        <v>1645056</v>
      </c>
      <c r="G18950" s="132" t="s">
        <v>24239</v>
      </c>
      <c r="H18950" s="132" t="s">
        <v>19323</v>
      </c>
    </row>
    <row r="18951" spans="1:8" ht="14.5" customHeight="1">
      <c r="A18951" s="131">
        <v>5810017</v>
      </c>
      <c r="B18951" s="131" t="s">
        <v>12548</v>
      </c>
      <c r="D18951" s="132" t="s">
        <v>30071</v>
      </c>
      <c r="E18951" s="132" t="s">
        <v>31017</v>
      </c>
      <c r="F18951" s="132" t="str">
        <f t="shared" si="296"/>
        <v>1645057</v>
      </c>
      <c r="G18951" s="132" t="s">
        <v>24239</v>
      </c>
      <c r="H18951" s="132" t="s">
        <v>24248</v>
      </c>
    </row>
    <row r="18952" spans="1:8" ht="14.5" customHeight="1">
      <c r="A18952" s="131">
        <v>5810017</v>
      </c>
      <c r="B18952" s="131" t="s">
        <v>12548</v>
      </c>
      <c r="D18952" s="132" t="s">
        <v>30071</v>
      </c>
      <c r="E18952" s="132" t="s">
        <v>31517</v>
      </c>
      <c r="F18952" s="132" t="str">
        <f t="shared" si="296"/>
        <v>1645058</v>
      </c>
      <c r="G18952" s="132" t="s">
        <v>24239</v>
      </c>
      <c r="H18952" s="132" t="s">
        <v>16554</v>
      </c>
    </row>
    <row r="18953" spans="1:8" ht="14.5" customHeight="1">
      <c r="A18953" s="131">
        <v>5810017</v>
      </c>
      <c r="B18953" s="131" t="s">
        <v>12548</v>
      </c>
      <c r="D18953" s="132" t="s">
        <v>30071</v>
      </c>
      <c r="E18953" s="132" t="s">
        <v>31518</v>
      </c>
      <c r="F18953" s="132" t="str">
        <f t="shared" si="296"/>
        <v>1645059</v>
      </c>
      <c r="G18953" s="132" t="s">
        <v>24239</v>
      </c>
      <c r="H18953" s="132" t="s">
        <v>24249</v>
      </c>
    </row>
    <row r="18954" spans="1:8" ht="14.5" customHeight="1">
      <c r="A18954" s="131">
        <v>5810017</v>
      </c>
      <c r="B18954" s="131" t="s">
        <v>12548</v>
      </c>
      <c r="D18954" s="132" t="s">
        <v>30071</v>
      </c>
      <c r="E18954" s="132" t="s">
        <v>31519</v>
      </c>
      <c r="F18954" s="132" t="str">
        <f t="shared" si="296"/>
        <v>1645060</v>
      </c>
      <c r="G18954" s="132" t="s">
        <v>24239</v>
      </c>
      <c r="H18954" s="132" t="s">
        <v>16040</v>
      </c>
    </row>
    <row r="18955" spans="1:8" ht="14.5" customHeight="1">
      <c r="A18955" s="131">
        <v>5810017</v>
      </c>
      <c r="B18955" s="131" t="s">
        <v>12548</v>
      </c>
      <c r="D18955" s="132" t="s">
        <v>30071</v>
      </c>
      <c r="E18955" s="132" t="s">
        <v>31018</v>
      </c>
      <c r="F18955" s="132" t="str">
        <f t="shared" si="296"/>
        <v>1645061</v>
      </c>
      <c r="G18955" s="132" t="s">
        <v>24239</v>
      </c>
      <c r="H18955" s="132" t="s">
        <v>19333</v>
      </c>
    </row>
    <row r="18956" spans="1:8" ht="14.5" customHeight="1">
      <c r="A18956" s="131">
        <v>5810017</v>
      </c>
      <c r="B18956" s="131" t="s">
        <v>12548</v>
      </c>
      <c r="D18956" s="132" t="s">
        <v>30071</v>
      </c>
      <c r="E18956" s="132" t="s">
        <v>31521</v>
      </c>
      <c r="F18956" s="132" t="str">
        <f t="shared" si="296"/>
        <v>1645063</v>
      </c>
      <c r="G18956" s="132" t="s">
        <v>24239</v>
      </c>
      <c r="H18956" s="132" t="s">
        <v>22082</v>
      </c>
    </row>
    <row r="18957" spans="1:8" ht="14.5" customHeight="1">
      <c r="A18957" s="131">
        <v>5810017</v>
      </c>
      <c r="B18957" s="131" t="s">
        <v>12548</v>
      </c>
      <c r="D18957" s="132" t="s">
        <v>30071</v>
      </c>
      <c r="E18957" s="132" t="s">
        <v>31019</v>
      </c>
      <c r="F18957" s="132" t="str">
        <f t="shared" si="296"/>
        <v>1645064</v>
      </c>
      <c r="G18957" s="132" t="s">
        <v>24239</v>
      </c>
      <c r="H18957" s="132" t="s">
        <v>24250</v>
      </c>
    </row>
    <row r="18958" spans="1:8" ht="14.5" customHeight="1">
      <c r="A18958" s="131">
        <v>5810871</v>
      </c>
      <c r="B18958" s="131" t="s">
        <v>12549</v>
      </c>
      <c r="D18958" s="132" t="s">
        <v>30071</v>
      </c>
      <c r="E18958" s="132" t="s">
        <v>31522</v>
      </c>
      <c r="F18958" s="132" t="str">
        <f t="shared" si="296"/>
        <v>1645065</v>
      </c>
      <c r="G18958" s="132" t="s">
        <v>24239</v>
      </c>
      <c r="H18958" s="132" t="s">
        <v>24251</v>
      </c>
    </row>
    <row r="18959" spans="1:8" ht="14.5" customHeight="1">
      <c r="A18959" s="131">
        <v>5810871</v>
      </c>
      <c r="B18959" s="131" t="s">
        <v>12549</v>
      </c>
      <c r="D18959" s="132" t="s">
        <v>30071</v>
      </c>
      <c r="E18959" s="132" t="s">
        <v>31523</v>
      </c>
      <c r="F18959" s="132" t="str">
        <f t="shared" si="296"/>
        <v>1645067</v>
      </c>
      <c r="G18959" s="132" t="s">
        <v>24239</v>
      </c>
      <c r="H18959" s="132" t="s">
        <v>21590</v>
      </c>
    </row>
    <row r="18960" spans="1:8" ht="14.5" customHeight="1">
      <c r="A18960" s="131">
        <v>5810871</v>
      </c>
      <c r="B18960" s="131" t="s">
        <v>12549</v>
      </c>
      <c r="D18960" s="132" t="s">
        <v>30071</v>
      </c>
      <c r="E18960" s="132" t="s">
        <v>31022</v>
      </c>
      <c r="F18960" s="132" t="str">
        <f t="shared" si="296"/>
        <v>1645069</v>
      </c>
      <c r="G18960" s="132" t="s">
        <v>24239</v>
      </c>
      <c r="H18960" s="132" t="s">
        <v>16848</v>
      </c>
    </row>
    <row r="18961" spans="1:8" ht="14.5" customHeight="1">
      <c r="A18961" s="131">
        <v>5810871</v>
      </c>
      <c r="B18961" s="131" t="s">
        <v>12549</v>
      </c>
      <c r="D18961" s="132" t="s">
        <v>30071</v>
      </c>
      <c r="E18961" s="132" t="s">
        <v>31524</v>
      </c>
      <c r="F18961" s="132" t="str">
        <f t="shared" si="296"/>
        <v>1645070</v>
      </c>
      <c r="G18961" s="132" t="s">
        <v>24239</v>
      </c>
      <c r="H18961" s="132" t="s">
        <v>24252</v>
      </c>
    </row>
    <row r="18962" spans="1:8" ht="14.5" customHeight="1">
      <c r="A18962" s="131">
        <v>5810871</v>
      </c>
      <c r="B18962" s="131" t="s">
        <v>12549</v>
      </c>
      <c r="D18962" s="132" t="s">
        <v>30071</v>
      </c>
      <c r="E18962" s="132" t="s">
        <v>31526</v>
      </c>
      <c r="F18962" s="132" t="str">
        <f t="shared" si="296"/>
        <v>1645072</v>
      </c>
      <c r="G18962" s="132" t="s">
        <v>24239</v>
      </c>
      <c r="H18962" s="132" t="s">
        <v>14996</v>
      </c>
    </row>
    <row r="18963" spans="1:8" ht="14.5" customHeight="1">
      <c r="A18963" s="131">
        <v>5810871</v>
      </c>
      <c r="B18963" s="131" t="s">
        <v>12549</v>
      </c>
      <c r="D18963" s="132" t="s">
        <v>30071</v>
      </c>
      <c r="E18963" s="132" t="s">
        <v>31527</v>
      </c>
      <c r="F18963" s="132" t="str">
        <f t="shared" si="296"/>
        <v>1645073</v>
      </c>
      <c r="G18963" s="132" t="s">
        <v>24239</v>
      </c>
      <c r="H18963" s="132" t="s">
        <v>19306</v>
      </c>
    </row>
    <row r="18964" spans="1:8" ht="14.5" customHeight="1">
      <c r="A18964" s="131">
        <v>5810871</v>
      </c>
      <c r="B18964" s="131" t="s">
        <v>12549</v>
      </c>
      <c r="D18964" s="132" t="s">
        <v>30071</v>
      </c>
      <c r="E18964" s="132" t="s">
        <v>31528</v>
      </c>
      <c r="F18964" s="132" t="str">
        <f t="shared" si="296"/>
        <v>1645074</v>
      </c>
      <c r="G18964" s="132" t="s">
        <v>24239</v>
      </c>
      <c r="H18964" s="132" t="s">
        <v>24253</v>
      </c>
    </row>
    <row r="18965" spans="1:8" ht="14.5" customHeight="1">
      <c r="A18965" s="131">
        <v>5810875</v>
      </c>
      <c r="B18965" s="131" t="s">
        <v>12550</v>
      </c>
      <c r="D18965" s="132" t="s">
        <v>30071</v>
      </c>
      <c r="E18965" s="132" t="s">
        <v>31529</v>
      </c>
      <c r="F18965" s="132" t="str">
        <f t="shared" si="296"/>
        <v>1645076</v>
      </c>
      <c r="G18965" s="132" t="s">
        <v>24239</v>
      </c>
      <c r="H18965" s="132" t="s">
        <v>19446</v>
      </c>
    </row>
    <row r="18966" spans="1:8" ht="14.5" customHeight="1">
      <c r="A18966" s="131">
        <v>5810875</v>
      </c>
      <c r="B18966" s="131" t="s">
        <v>12550</v>
      </c>
      <c r="D18966" s="132" t="s">
        <v>30071</v>
      </c>
      <c r="E18966" s="132" t="s">
        <v>31025</v>
      </c>
      <c r="F18966" s="132" t="str">
        <f t="shared" si="296"/>
        <v>1645080</v>
      </c>
      <c r="G18966" s="132" t="s">
        <v>24239</v>
      </c>
      <c r="H18966" s="132" t="s">
        <v>24254</v>
      </c>
    </row>
    <row r="18967" spans="1:8" ht="14.5" customHeight="1">
      <c r="A18967" s="131">
        <v>5810875</v>
      </c>
      <c r="B18967" s="131" t="s">
        <v>12550</v>
      </c>
      <c r="D18967" s="132" t="s">
        <v>30071</v>
      </c>
      <c r="E18967" s="132" t="s">
        <v>31026</v>
      </c>
      <c r="F18967" s="132" t="str">
        <f t="shared" si="296"/>
        <v>1645081</v>
      </c>
      <c r="G18967" s="132" t="s">
        <v>24239</v>
      </c>
      <c r="H18967" s="132" t="s">
        <v>24255</v>
      </c>
    </row>
    <row r="18968" spans="1:8" ht="14.5" customHeight="1">
      <c r="A18968" s="131">
        <v>5810875</v>
      </c>
      <c r="B18968" s="131" t="s">
        <v>12550</v>
      </c>
      <c r="D18968" s="132" t="s">
        <v>30071</v>
      </c>
      <c r="E18968" s="132" t="s">
        <v>31027</v>
      </c>
      <c r="F18968" s="132" t="str">
        <f t="shared" si="296"/>
        <v>1645082</v>
      </c>
      <c r="G18968" s="132" t="s">
        <v>24239</v>
      </c>
      <c r="H18968" s="132" t="s">
        <v>15802</v>
      </c>
    </row>
    <row r="18969" spans="1:8" ht="14.5" customHeight="1">
      <c r="A18969" s="131">
        <v>5810875</v>
      </c>
      <c r="B18969" s="131" t="s">
        <v>12550</v>
      </c>
      <c r="D18969" s="132" t="s">
        <v>30071</v>
      </c>
      <c r="E18969" s="132" t="s">
        <v>31028</v>
      </c>
      <c r="F18969" s="132" t="str">
        <f t="shared" si="296"/>
        <v>1645083</v>
      </c>
      <c r="G18969" s="132" t="s">
        <v>24239</v>
      </c>
      <c r="H18969" s="132" t="s">
        <v>14993</v>
      </c>
    </row>
    <row r="18970" spans="1:8" ht="14.5" customHeight="1">
      <c r="A18970" s="131">
        <v>5810875</v>
      </c>
      <c r="B18970" s="131" t="s">
        <v>12550</v>
      </c>
      <c r="D18970" s="132" t="s">
        <v>30071</v>
      </c>
      <c r="E18970" s="132" t="s">
        <v>31809</v>
      </c>
      <c r="F18970" s="132" t="str">
        <f t="shared" si="296"/>
        <v>1645101</v>
      </c>
      <c r="G18970" s="132" t="s">
        <v>24239</v>
      </c>
      <c r="H18970" s="132" t="s">
        <v>15612</v>
      </c>
    </row>
    <row r="18971" spans="1:8" ht="14.5" customHeight="1">
      <c r="A18971" s="131">
        <v>5810875</v>
      </c>
      <c r="B18971" s="131" t="s">
        <v>12550</v>
      </c>
      <c r="D18971" s="132" t="s">
        <v>30071</v>
      </c>
      <c r="E18971" s="132" t="s">
        <v>31537</v>
      </c>
      <c r="F18971" s="132" t="str">
        <f t="shared" si="296"/>
        <v>1645102</v>
      </c>
      <c r="G18971" s="132" t="s">
        <v>24239</v>
      </c>
      <c r="H18971" s="132" t="s">
        <v>16900</v>
      </c>
    </row>
    <row r="18972" spans="1:8" ht="14.5" customHeight="1">
      <c r="A18972" s="131">
        <v>5810052</v>
      </c>
      <c r="B18972" s="131" t="s">
        <v>12551</v>
      </c>
      <c r="D18972" s="132" t="s">
        <v>30071</v>
      </c>
      <c r="E18972" s="132" t="s">
        <v>31538</v>
      </c>
      <c r="F18972" s="132" t="str">
        <f t="shared" si="296"/>
        <v>1645103</v>
      </c>
      <c r="G18972" s="132" t="s">
        <v>24239</v>
      </c>
      <c r="H18972" s="132" t="s">
        <v>15786</v>
      </c>
    </row>
    <row r="18973" spans="1:8" ht="14.5" customHeight="1">
      <c r="A18973" s="131">
        <v>5810052</v>
      </c>
      <c r="B18973" s="131" t="s">
        <v>12551</v>
      </c>
      <c r="D18973" s="132" t="s">
        <v>30071</v>
      </c>
      <c r="E18973" s="132" t="s">
        <v>31539</v>
      </c>
      <c r="F18973" s="132" t="str">
        <f t="shared" si="296"/>
        <v>1645104</v>
      </c>
      <c r="G18973" s="132" t="s">
        <v>24239</v>
      </c>
      <c r="H18973" s="132" t="s">
        <v>24256</v>
      </c>
    </row>
    <row r="18974" spans="1:8" ht="14.5" customHeight="1">
      <c r="A18974" s="131">
        <v>5810052</v>
      </c>
      <c r="B18974" s="131" t="s">
        <v>12551</v>
      </c>
      <c r="D18974" s="132" t="s">
        <v>30071</v>
      </c>
      <c r="E18974" s="132" t="s">
        <v>31041</v>
      </c>
      <c r="F18974" s="132" t="str">
        <f t="shared" si="296"/>
        <v>1645107</v>
      </c>
      <c r="G18974" s="132" t="s">
        <v>24239</v>
      </c>
      <c r="H18974" s="132" t="s">
        <v>19278</v>
      </c>
    </row>
    <row r="18975" spans="1:8" ht="14.5" customHeight="1">
      <c r="A18975" s="131">
        <v>5810052</v>
      </c>
      <c r="B18975" s="131" t="s">
        <v>12551</v>
      </c>
      <c r="D18975" s="132" t="s">
        <v>30071</v>
      </c>
      <c r="E18975" s="132" t="s">
        <v>31042</v>
      </c>
      <c r="F18975" s="132" t="str">
        <f t="shared" si="296"/>
        <v>1645108</v>
      </c>
      <c r="G18975" s="132" t="s">
        <v>24239</v>
      </c>
      <c r="H18975" s="132" t="s">
        <v>19257</v>
      </c>
    </row>
    <row r="18976" spans="1:8" ht="14.5" customHeight="1">
      <c r="A18976" s="131">
        <v>5810052</v>
      </c>
      <c r="B18976" s="131" t="s">
        <v>12551</v>
      </c>
      <c r="D18976" s="132" t="s">
        <v>30071</v>
      </c>
      <c r="E18976" s="132" t="s">
        <v>31540</v>
      </c>
      <c r="F18976" s="132" t="str">
        <f t="shared" si="296"/>
        <v>1645109</v>
      </c>
      <c r="G18976" s="132" t="s">
        <v>24239</v>
      </c>
      <c r="H18976" s="132" t="s">
        <v>24257</v>
      </c>
    </row>
    <row r="18977" spans="1:8" ht="14.5" customHeight="1">
      <c r="A18977" s="131">
        <v>5810862</v>
      </c>
      <c r="B18977" s="131" t="s">
        <v>12552</v>
      </c>
      <c r="D18977" s="132" t="s">
        <v>30071</v>
      </c>
      <c r="E18977" s="132" t="s">
        <v>31043</v>
      </c>
      <c r="F18977" s="132" t="str">
        <f t="shared" si="296"/>
        <v>1645110</v>
      </c>
      <c r="G18977" s="132" t="s">
        <v>24239</v>
      </c>
      <c r="H18977" s="132" t="s">
        <v>15017</v>
      </c>
    </row>
    <row r="18978" spans="1:8" ht="14.5" customHeight="1">
      <c r="A18978" s="131">
        <v>5810832</v>
      </c>
      <c r="B18978" s="131" t="s">
        <v>12553</v>
      </c>
      <c r="D18978" s="132" t="s">
        <v>30071</v>
      </c>
      <c r="E18978" s="132" t="s">
        <v>31044</v>
      </c>
      <c r="F18978" s="132" t="str">
        <f t="shared" si="296"/>
        <v>1645111</v>
      </c>
      <c r="G18978" s="132" t="s">
        <v>24239</v>
      </c>
      <c r="H18978" s="132" t="s">
        <v>24258</v>
      </c>
    </row>
    <row r="18979" spans="1:8" ht="14.5" customHeight="1">
      <c r="A18979" s="131">
        <v>5810832</v>
      </c>
      <c r="B18979" s="131" t="s">
        <v>12553</v>
      </c>
      <c r="D18979" s="132" t="s">
        <v>30071</v>
      </c>
      <c r="E18979" s="132" t="s">
        <v>31045</v>
      </c>
      <c r="F18979" s="132" t="str">
        <f t="shared" si="296"/>
        <v>1645112</v>
      </c>
      <c r="G18979" s="132" t="s">
        <v>24239</v>
      </c>
      <c r="H18979" s="132" t="s">
        <v>19355</v>
      </c>
    </row>
    <row r="18980" spans="1:8" ht="14.5" customHeight="1">
      <c r="A18980" s="131">
        <v>5810832</v>
      </c>
      <c r="B18980" s="131" t="s">
        <v>12553</v>
      </c>
      <c r="D18980" s="132" t="s">
        <v>30071</v>
      </c>
      <c r="E18980" s="132" t="s">
        <v>31046</v>
      </c>
      <c r="F18980" s="132" t="str">
        <f t="shared" si="296"/>
        <v>1645113</v>
      </c>
      <c r="G18980" s="132" t="s">
        <v>24239</v>
      </c>
      <c r="H18980" s="132" t="s">
        <v>24259</v>
      </c>
    </row>
    <row r="18981" spans="1:8" ht="14.5" customHeight="1">
      <c r="A18981" s="131">
        <v>5810025</v>
      </c>
      <c r="B18981" s="131" t="s">
        <v>12554</v>
      </c>
      <c r="D18981" s="132" t="s">
        <v>30071</v>
      </c>
      <c r="E18981" s="132" t="s">
        <v>31047</v>
      </c>
      <c r="F18981" s="132" t="str">
        <f t="shared" si="296"/>
        <v>1645114</v>
      </c>
      <c r="G18981" s="132" t="s">
        <v>24239</v>
      </c>
      <c r="H18981" s="132" t="s">
        <v>24260</v>
      </c>
    </row>
    <row r="18982" spans="1:8" ht="14.5" customHeight="1">
      <c r="A18982" s="131">
        <v>5810025</v>
      </c>
      <c r="B18982" s="131" t="s">
        <v>12554</v>
      </c>
      <c r="D18982" s="132" t="s">
        <v>30071</v>
      </c>
      <c r="E18982" s="132" t="s">
        <v>31544</v>
      </c>
      <c r="F18982" s="132" t="str">
        <f t="shared" si="296"/>
        <v>1645119</v>
      </c>
      <c r="G18982" s="132" t="s">
        <v>24239</v>
      </c>
      <c r="H18982" s="132" t="s">
        <v>15776</v>
      </c>
    </row>
    <row r="18983" spans="1:8" ht="14.5" customHeight="1">
      <c r="A18983" s="131">
        <v>5810025</v>
      </c>
      <c r="B18983" s="131" t="s">
        <v>12554</v>
      </c>
      <c r="D18983" s="132" t="s">
        <v>30071</v>
      </c>
      <c r="E18983" s="132" t="s">
        <v>31049</v>
      </c>
      <c r="F18983" s="132" t="str">
        <f t="shared" si="296"/>
        <v>1645120</v>
      </c>
      <c r="G18983" s="132" t="s">
        <v>24239</v>
      </c>
      <c r="H18983" s="132" t="s">
        <v>15292</v>
      </c>
    </row>
    <row r="18984" spans="1:8" ht="14.5" customHeight="1">
      <c r="A18984" s="131">
        <v>5810025</v>
      </c>
      <c r="B18984" s="131" t="s">
        <v>12554</v>
      </c>
      <c r="D18984" s="132" t="s">
        <v>30071</v>
      </c>
      <c r="E18984" s="132" t="s">
        <v>31811</v>
      </c>
      <c r="F18984" s="132" t="str">
        <f t="shared" si="296"/>
        <v>1645122</v>
      </c>
      <c r="G18984" s="132" t="s">
        <v>24239</v>
      </c>
      <c r="H18984" s="132" t="s">
        <v>15050</v>
      </c>
    </row>
    <row r="18985" spans="1:8" ht="14.5" customHeight="1">
      <c r="A18985" s="131">
        <v>5810025</v>
      </c>
      <c r="B18985" s="131" t="s">
        <v>12554</v>
      </c>
      <c r="D18985" s="132" t="s">
        <v>30071</v>
      </c>
      <c r="E18985" s="132" t="s">
        <v>31051</v>
      </c>
      <c r="F18985" s="132" t="str">
        <f t="shared" si="296"/>
        <v>1645123</v>
      </c>
      <c r="G18985" s="132" t="s">
        <v>24239</v>
      </c>
      <c r="H18985" s="132" t="s">
        <v>15023</v>
      </c>
    </row>
    <row r="18986" spans="1:8" ht="14.5" customHeight="1">
      <c r="A18986" s="131">
        <v>5810025</v>
      </c>
      <c r="B18986" s="131" t="s">
        <v>12554</v>
      </c>
      <c r="D18986" s="132" t="s">
        <v>30071</v>
      </c>
      <c r="E18986" s="132" t="s">
        <v>31052</v>
      </c>
      <c r="F18986" s="132" t="str">
        <f t="shared" si="296"/>
        <v>1645125</v>
      </c>
      <c r="G18986" s="132" t="s">
        <v>24239</v>
      </c>
      <c r="H18986" s="132" t="s">
        <v>15305</v>
      </c>
    </row>
    <row r="18987" spans="1:8" ht="14.5" customHeight="1">
      <c r="A18987" s="131">
        <v>5810025</v>
      </c>
      <c r="B18987" s="131" t="s">
        <v>12554</v>
      </c>
      <c r="D18987" s="132" t="s">
        <v>30071</v>
      </c>
      <c r="E18987" s="132" t="s">
        <v>31546</v>
      </c>
      <c r="F18987" s="132" t="str">
        <f t="shared" si="296"/>
        <v>1645126</v>
      </c>
      <c r="G18987" s="132" t="s">
        <v>24239</v>
      </c>
      <c r="H18987" s="132" t="s">
        <v>15595</v>
      </c>
    </row>
    <row r="18988" spans="1:8" ht="14.5" customHeight="1">
      <c r="A18988" s="131">
        <v>5810014</v>
      </c>
      <c r="B18988" s="131" t="s">
        <v>12555</v>
      </c>
      <c r="D18988" s="132" t="s">
        <v>30071</v>
      </c>
      <c r="E18988" s="132" t="s">
        <v>31053</v>
      </c>
      <c r="F18988" s="132" t="str">
        <f t="shared" si="296"/>
        <v>1645127</v>
      </c>
      <c r="G18988" s="132" t="s">
        <v>24239</v>
      </c>
      <c r="H18988" s="132" t="s">
        <v>15018</v>
      </c>
    </row>
    <row r="18989" spans="1:8" ht="14.5" customHeight="1">
      <c r="A18989" s="131">
        <v>5810014</v>
      </c>
      <c r="B18989" s="131" t="s">
        <v>12555</v>
      </c>
      <c r="D18989" s="132" t="s">
        <v>30071</v>
      </c>
      <c r="E18989" s="132" t="s">
        <v>31054</v>
      </c>
      <c r="F18989" s="132" t="str">
        <f t="shared" si="296"/>
        <v>1645128</v>
      </c>
      <c r="G18989" s="132" t="s">
        <v>24239</v>
      </c>
      <c r="H18989" s="132" t="s">
        <v>19353</v>
      </c>
    </row>
    <row r="18990" spans="1:8" ht="14.5" customHeight="1">
      <c r="A18990" s="131">
        <v>5810014</v>
      </c>
      <c r="B18990" s="131" t="s">
        <v>12555</v>
      </c>
      <c r="D18990" s="132" t="s">
        <v>30072</v>
      </c>
      <c r="E18990" s="132" t="s">
        <v>30993</v>
      </c>
      <c r="F18990" s="132" t="str">
        <f t="shared" si="296"/>
        <v>1656001</v>
      </c>
      <c r="G18990" s="132" t="s">
        <v>24261</v>
      </c>
      <c r="H18990" s="132" t="s">
        <v>15805</v>
      </c>
    </row>
    <row r="18991" spans="1:8" ht="14.5" customHeight="1">
      <c r="A18991" s="131">
        <v>5810014</v>
      </c>
      <c r="B18991" s="131" t="s">
        <v>12555</v>
      </c>
      <c r="D18991" s="132" t="s">
        <v>30072</v>
      </c>
      <c r="E18991" s="132" t="s">
        <v>31486</v>
      </c>
      <c r="F18991" s="132" t="str">
        <f t="shared" si="296"/>
        <v>1656002</v>
      </c>
      <c r="G18991" s="132" t="s">
        <v>24261</v>
      </c>
      <c r="H18991" s="132" t="s">
        <v>15305</v>
      </c>
    </row>
    <row r="18992" spans="1:8" ht="14.5" customHeight="1">
      <c r="A18992" s="131">
        <v>5810014</v>
      </c>
      <c r="B18992" s="131" t="s">
        <v>12555</v>
      </c>
      <c r="D18992" s="132" t="s">
        <v>30072</v>
      </c>
      <c r="E18992" s="132" t="s">
        <v>31487</v>
      </c>
      <c r="F18992" s="132" t="str">
        <f t="shared" si="296"/>
        <v>1656003</v>
      </c>
      <c r="G18992" s="132" t="s">
        <v>24261</v>
      </c>
      <c r="H18992" s="132" t="s">
        <v>15023</v>
      </c>
    </row>
    <row r="18993" spans="1:8" ht="14.5" customHeight="1">
      <c r="A18993" s="131">
        <v>5810836</v>
      </c>
      <c r="B18993" s="131" t="s">
        <v>12556</v>
      </c>
      <c r="D18993" s="132" t="s">
        <v>30072</v>
      </c>
      <c r="E18993" s="132" t="s">
        <v>30994</v>
      </c>
      <c r="F18993" s="132" t="str">
        <f t="shared" si="296"/>
        <v>1656004</v>
      </c>
      <c r="G18993" s="132" t="s">
        <v>24261</v>
      </c>
      <c r="H18993" s="132" t="s">
        <v>19136</v>
      </c>
    </row>
    <row r="18994" spans="1:8" ht="14.5" customHeight="1">
      <c r="A18994" s="131">
        <v>5810836</v>
      </c>
      <c r="B18994" s="131" t="s">
        <v>12556</v>
      </c>
      <c r="D18994" s="132" t="s">
        <v>30072</v>
      </c>
      <c r="E18994" s="132" t="s">
        <v>30995</v>
      </c>
      <c r="F18994" s="132" t="str">
        <f t="shared" si="296"/>
        <v>1656005</v>
      </c>
      <c r="G18994" s="132" t="s">
        <v>24261</v>
      </c>
      <c r="H18994" s="132" t="s">
        <v>15385</v>
      </c>
    </row>
    <row r="18995" spans="1:8" ht="14.5" customHeight="1">
      <c r="A18995" s="131">
        <v>5810836</v>
      </c>
      <c r="B18995" s="131" t="s">
        <v>12556</v>
      </c>
      <c r="D18995" s="132" t="s">
        <v>30072</v>
      </c>
      <c r="E18995" s="132" t="s">
        <v>31488</v>
      </c>
      <c r="F18995" s="132" t="str">
        <f t="shared" si="296"/>
        <v>1656006</v>
      </c>
      <c r="G18995" s="132" t="s">
        <v>24261</v>
      </c>
      <c r="H18995" s="132" t="s">
        <v>15931</v>
      </c>
    </row>
    <row r="18996" spans="1:8" ht="14.5" customHeight="1">
      <c r="A18996" s="131">
        <v>5810836</v>
      </c>
      <c r="B18996" s="131" t="s">
        <v>12556</v>
      </c>
      <c r="D18996" s="132" t="s">
        <v>30072</v>
      </c>
      <c r="E18996" s="132" t="s">
        <v>31489</v>
      </c>
      <c r="F18996" s="132" t="str">
        <f t="shared" si="296"/>
        <v>1656007</v>
      </c>
      <c r="G18996" s="132" t="s">
        <v>24261</v>
      </c>
      <c r="H18996" s="132" t="s">
        <v>24262</v>
      </c>
    </row>
    <row r="18997" spans="1:8" ht="14.5" customHeight="1">
      <c r="A18997" s="131">
        <v>5810836</v>
      </c>
      <c r="B18997" s="131" t="s">
        <v>12556</v>
      </c>
      <c r="D18997" s="132" t="s">
        <v>30072</v>
      </c>
      <c r="E18997" s="132" t="s">
        <v>31807</v>
      </c>
      <c r="F18997" s="132" t="str">
        <f t="shared" si="296"/>
        <v>1656008</v>
      </c>
      <c r="G18997" s="132" t="s">
        <v>24261</v>
      </c>
      <c r="H18997" s="132" t="s">
        <v>15549</v>
      </c>
    </row>
    <row r="18998" spans="1:8" ht="14.5" customHeight="1">
      <c r="A18998" s="131">
        <v>5810083</v>
      </c>
      <c r="B18998" s="131" t="s">
        <v>12557</v>
      </c>
      <c r="D18998" s="132" t="s">
        <v>30072</v>
      </c>
      <c r="E18998" s="132" t="s">
        <v>30996</v>
      </c>
      <c r="F18998" s="132" t="str">
        <f t="shared" si="296"/>
        <v>1656009</v>
      </c>
      <c r="G18998" s="132" t="s">
        <v>24261</v>
      </c>
      <c r="H18998" s="132" t="s">
        <v>19293</v>
      </c>
    </row>
    <row r="18999" spans="1:8" ht="14.5" customHeight="1">
      <c r="A18999" s="131">
        <v>5810083</v>
      </c>
      <c r="B18999" s="131" t="s">
        <v>12557</v>
      </c>
      <c r="D18999" s="132" t="s">
        <v>30072</v>
      </c>
      <c r="E18999" s="132" t="s">
        <v>31490</v>
      </c>
      <c r="F18999" s="132" t="str">
        <f t="shared" si="296"/>
        <v>1656010</v>
      </c>
      <c r="G18999" s="132" t="s">
        <v>24261</v>
      </c>
      <c r="H18999" s="132" t="s">
        <v>15602</v>
      </c>
    </row>
    <row r="19000" spans="1:8" ht="14.5" customHeight="1">
      <c r="A19000" s="131">
        <v>5810083</v>
      </c>
      <c r="B19000" s="131" t="s">
        <v>12557</v>
      </c>
      <c r="D19000" s="132" t="s">
        <v>30072</v>
      </c>
      <c r="E19000" s="132" t="s">
        <v>31491</v>
      </c>
      <c r="F19000" s="132" t="str">
        <f t="shared" si="296"/>
        <v>1656011</v>
      </c>
      <c r="G19000" s="132" t="s">
        <v>24261</v>
      </c>
      <c r="H19000" s="132" t="s">
        <v>24263</v>
      </c>
    </row>
    <row r="19001" spans="1:8" ht="14.5" customHeight="1">
      <c r="A19001" s="131">
        <v>5810045</v>
      </c>
      <c r="B19001" s="131" t="s">
        <v>12558</v>
      </c>
      <c r="D19001" s="132" t="s">
        <v>30072</v>
      </c>
      <c r="E19001" s="132" t="s">
        <v>31492</v>
      </c>
      <c r="F19001" s="132" t="str">
        <f t="shared" si="296"/>
        <v>1656012</v>
      </c>
      <c r="G19001" s="132" t="s">
        <v>24261</v>
      </c>
      <c r="H19001" s="132" t="s">
        <v>19232</v>
      </c>
    </row>
    <row r="19002" spans="1:8" ht="14.5" customHeight="1">
      <c r="A19002" s="131">
        <v>5810045</v>
      </c>
      <c r="B19002" s="131" t="s">
        <v>12558</v>
      </c>
      <c r="D19002" s="132" t="s">
        <v>30072</v>
      </c>
      <c r="E19002" s="132" t="s">
        <v>30997</v>
      </c>
      <c r="F19002" s="132" t="str">
        <f t="shared" si="296"/>
        <v>1656013</v>
      </c>
      <c r="G19002" s="132" t="s">
        <v>24261</v>
      </c>
      <c r="H19002" s="132" t="s">
        <v>24264</v>
      </c>
    </row>
    <row r="19003" spans="1:8" ht="14.5" customHeight="1">
      <c r="A19003" s="131">
        <v>5810045</v>
      </c>
      <c r="B19003" s="131" t="s">
        <v>12558</v>
      </c>
      <c r="D19003" s="132" t="s">
        <v>30072</v>
      </c>
      <c r="E19003" s="132" t="s">
        <v>31493</v>
      </c>
      <c r="F19003" s="132" t="str">
        <f t="shared" si="296"/>
        <v>1656014</v>
      </c>
      <c r="G19003" s="132" t="s">
        <v>24261</v>
      </c>
      <c r="H19003" s="132" t="s">
        <v>24265</v>
      </c>
    </row>
    <row r="19004" spans="1:8" ht="14.5" customHeight="1">
      <c r="A19004" s="131">
        <v>5810045</v>
      </c>
      <c r="B19004" s="131" t="s">
        <v>12558</v>
      </c>
      <c r="D19004" s="132" t="s">
        <v>30072</v>
      </c>
      <c r="E19004" s="132" t="s">
        <v>30998</v>
      </c>
      <c r="F19004" s="132" t="str">
        <f t="shared" si="296"/>
        <v>1656015</v>
      </c>
      <c r="G19004" s="132" t="s">
        <v>24261</v>
      </c>
      <c r="H19004" s="132" t="s">
        <v>24266</v>
      </c>
    </row>
    <row r="19005" spans="1:8" ht="14.5" customHeight="1">
      <c r="A19005" s="131">
        <v>5810852</v>
      </c>
      <c r="B19005" s="131" t="s">
        <v>12559</v>
      </c>
      <c r="D19005" s="132" t="s">
        <v>30072</v>
      </c>
      <c r="E19005" s="132" t="s">
        <v>31494</v>
      </c>
      <c r="F19005" s="132" t="str">
        <f t="shared" si="296"/>
        <v>1656016</v>
      </c>
      <c r="G19005" s="132" t="s">
        <v>24261</v>
      </c>
      <c r="H19005" s="132" t="s">
        <v>19345</v>
      </c>
    </row>
    <row r="19006" spans="1:8" ht="14.5" customHeight="1">
      <c r="A19006" s="131">
        <v>5810852</v>
      </c>
      <c r="B19006" s="131" t="s">
        <v>12559</v>
      </c>
      <c r="D19006" s="132" t="s">
        <v>30072</v>
      </c>
      <c r="E19006" s="132" t="s">
        <v>31496</v>
      </c>
      <c r="F19006" s="132" t="str">
        <f t="shared" si="296"/>
        <v>1656018</v>
      </c>
      <c r="G19006" s="132" t="s">
        <v>24261</v>
      </c>
      <c r="H19006" s="132" t="s">
        <v>24267</v>
      </c>
    </row>
    <row r="19007" spans="1:8" ht="14.5" customHeight="1">
      <c r="A19007" s="131">
        <v>5810852</v>
      </c>
      <c r="B19007" s="131" t="s">
        <v>12559</v>
      </c>
      <c r="D19007" s="132" t="s">
        <v>30072</v>
      </c>
      <c r="E19007" s="132" t="s">
        <v>30999</v>
      </c>
      <c r="F19007" s="132" t="str">
        <f t="shared" si="296"/>
        <v>1656019</v>
      </c>
      <c r="G19007" s="132" t="s">
        <v>24261</v>
      </c>
      <c r="H19007" s="132" t="s">
        <v>24268</v>
      </c>
    </row>
    <row r="19008" spans="1:8" ht="14.5" customHeight="1">
      <c r="A19008" s="131">
        <v>5810852</v>
      </c>
      <c r="B19008" s="131" t="s">
        <v>12559</v>
      </c>
      <c r="D19008" s="132" t="s">
        <v>30072</v>
      </c>
      <c r="E19008" s="132" t="s">
        <v>31000</v>
      </c>
      <c r="F19008" s="132" t="str">
        <f t="shared" si="296"/>
        <v>1656020</v>
      </c>
      <c r="G19008" s="132" t="s">
        <v>24261</v>
      </c>
      <c r="H19008" s="132" t="s">
        <v>24269</v>
      </c>
    </row>
    <row r="19009" spans="1:8" ht="14.5" customHeight="1">
      <c r="A19009" s="131">
        <v>5810852</v>
      </c>
      <c r="B19009" s="131" t="s">
        <v>12559</v>
      </c>
      <c r="D19009" s="132" t="s">
        <v>30072</v>
      </c>
      <c r="E19009" s="132" t="s">
        <v>31001</v>
      </c>
      <c r="F19009" s="132" t="str">
        <f t="shared" si="296"/>
        <v>1656021</v>
      </c>
      <c r="G19009" s="132" t="s">
        <v>24261</v>
      </c>
      <c r="H19009" s="132" t="s">
        <v>24179</v>
      </c>
    </row>
    <row r="19010" spans="1:8" ht="14.5" customHeight="1">
      <c r="A19010" s="131">
        <v>5810868</v>
      </c>
      <c r="B19010" s="131" t="s">
        <v>12560</v>
      </c>
      <c r="D19010" s="132" t="s">
        <v>30073</v>
      </c>
      <c r="E19010" s="132" t="s">
        <v>30993</v>
      </c>
      <c r="F19010" s="132" t="str">
        <f t="shared" si="296"/>
        <v>1666001</v>
      </c>
      <c r="G19010" s="132" t="s">
        <v>24270</v>
      </c>
      <c r="H19010" s="132" t="s">
        <v>15805</v>
      </c>
    </row>
    <row r="19011" spans="1:8" ht="14.5" customHeight="1">
      <c r="A19011" s="131">
        <v>5810868</v>
      </c>
      <c r="B19011" s="131" t="s">
        <v>12560</v>
      </c>
      <c r="D19011" s="132" t="s">
        <v>30073</v>
      </c>
      <c r="E19011" s="132" t="s">
        <v>31486</v>
      </c>
      <c r="F19011" s="132" t="str">
        <f t="shared" ref="F19011:F19074" si="297">TEXT(D19011,"0000")&amp;TEXT(E19011,"000")</f>
        <v>1666002</v>
      </c>
      <c r="G19011" s="132" t="s">
        <v>24270</v>
      </c>
      <c r="H19011" s="132" t="s">
        <v>15173</v>
      </c>
    </row>
    <row r="19012" spans="1:8" ht="14.5" customHeight="1">
      <c r="A19012" s="131">
        <v>5810868</v>
      </c>
      <c r="B19012" s="131" t="s">
        <v>12560</v>
      </c>
      <c r="D19012" s="132" t="s">
        <v>30073</v>
      </c>
      <c r="E19012" s="132" t="s">
        <v>31487</v>
      </c>
      <c r="F19012" s="132" t="str">
        <f t="shared" si="297"/>
        <v>1666003</v>
      </c>
      <c r="G19012" s="132" t="s">
        <v>24270</v>
      </c>
      <c r="H19012" s="132" t="s">
        <v>15036</v>
      </c>
    </row>
    <row r="19013" spans="1:8" ht="14.5" customHeight="1">
      <c r="A19013" s="131">
        <v>5810868</v>
      </c>
      <c r="B19013" s="131" t="s">
        <v>12560</v>
      </c>
      <c r="D19013" s="132" t="s">
        <v>30073</v>
      </c>
      <c r="E19013" s="132" t="s">
        <v>30994</v>
      </c>
      <c r="F19013" s="132" t="str">
        <f t="shared" si="297"/>
        <v>1666004</v>
      </c>
      <c r="G19013" s="132" t="s">
        <v>24270</v>
      </c>
      <c r="H19013" s="132" t="s">
        <v>15120</v>
      </c>
    </row>
    <row r="19014" spans="1:8" ht="14.5" customHeight="1">
      <c r="A19014" s="131">
        <v>5810868</v>
      </c>
      <c r="B19014" s="131" t="s">
        <v>12560</v>
      </c>
      <c r="D19014" s="132" t="s">
        <v>30073</v>
      </c>
      <c r="E19014" s="132" t="s">
        <v>30995</v>
      </c>
      <c r="F19014" s="132" t="str">
        <f t="shared" si="297"/>
        <v>1666005</v>
      </c>
      <c r="G19014" s="132" t="s">
        <v>24270</v>
      </c>
      <c r="H19014" s="132" t="s">
        <v>19350</v>
      </c>
    </row>
    <row r="19015" spans="1:8" ht="14.5" customHeight="1">
      <c r="A19015" s="131">
        <v>5810868</v>
      </c>
      <c r="B19015" s="131" t="s">
        <v>12560</v>
      </c>
      <c r="D19015" s="132" t="s">
        <v>30073</v>
      </c>
      <c r="E19015" s="132" t="s">
        <v>31489</v>
      </c>
      <c r="F19015" s="132" t="str">
        <f t="shared" si="297"/>
        <v>1666007</v>
      </c>
      <c r="G19015" s="132" t="s">
        <v>24270</v>
      </c>
      <c r="H19015" s="132" t="s">
        <v>15010</v>
      </c>
    </row>
    <row r="19016" spans="1:8" ht="14.5" customHeight="1">
      <c r="A19016" s="131">
        <v>5810868</v>
      </c>
      <c r="B19016" s="131" t="s">
        <v>12560</v>
      </c>
      <c r="D19016" s="132" t="s">
        <v>30073</v>
      </c>
      <c r="E19016" s="132" t="s">
        <v>31807</v>
      </c>
      <c r="F19016" s="132" t="str">
        <f t="shared" si="297"/>
        <v>1666008</v>
      </c>
      <c r="G19016" s="132" t="s">
        <v>24270</v>
      </c>
      <c r="H19016" s="132" t="s">
        <v>16006</v>
      </c>
    </row>
    <row r="19017" spans="1:8" ht="14.5" customHeight="1">
      <c r="A19017" s="131">
        <v>5810036</v>
      </c>
      <c r="B19017" s="131" t="s">
        <v>12561</v>
      </c>
      <c r="D19017" s="132" t="s">
        <v>30073</v>
      </c>
      <c r="E19017" s="132" t="s">
        <v>30996</v>
      </c>
      <c r="F19017" s="132" t="str">
        <f t="shared" si="297"/>
        <v>1666009</v>
      </c>
      <c r="G19017" s="132" t="s">
        <v>24270</v>
      </c>
      <c r="H19017" s="132" t="s">
        <v>16539</v>
      </c>
    </row>
    <row r="19018" spans="1:8" ht="14.5" customHeight="1">
      <c r="A19018" s="131">
        <v>5810036</v>
      </c>
      <c r="B19018" s="131" t="s">
        <v>12561</v>
      </c>
      <c r="D19018" s="132" t="s">
        <v>30073</v>
      </c>
      <c r="E19018" s="132" t="s">
        <v>31490</v>
      </c>
      <c r="F19018" s="132" t="str">
        <f t="shared" si="297"/>
        <v>1666010</v>
      </c>
      <c r="G19018" s="132" t="s">
        <v>24270</v>
      </c>
      <c r="H19018" s="132" t="s">
        <v>24271</v>
      </c>
    </row>
    <row r="19019" spans="1:8" ht="14.5" customHeight="1">
      <c r="A19019" s="131">
        <v>5810036</v>
      </c>
      <c r="B19019" s="131" t="s">
        <v>12561</v>
      </c>
      <c r="D19019" s="132" t="s">
        <v>30073</v>
      </c>
      <c r="E19019" s="132" t="s">
        <v>31491</v>
      </c>
      <c r="F19019" s="132" t="str">
        <f t="shared" si="297"/>
        <v>1666011</v>
      </c>
      <c r="G19019" s="132" t="s">
        <v>24270</v>
      </c>
      <c r="H19019" s="132" t="s">
        <v>24272</v>
      </c>
    </row>
    <row r="19020" spans="1:8" ht="14.5" customHeight="1">
      <c r="A19020" s="131">
        <v>5810036</v>
      </c>
      <c r="B19020" s="131" t="s">
        <v>12561</v>
      </c>
      <c r="D19020" s="132" t="s">
        <v>30073</v>
      </c>
      <c r="E19020" s="132" t="s">
        <v>31492</v>
      </c>
      <c r="F19020" s="132" t="str">
        <f t="shared" si="297"/>
        <v>1666012</v>
      </c>
      <c r="G19020" s="132" t="s">
        <v>24270</v>
      </c>
      <c r="H19020" s="132" t="s">
        <v>16003</v>
      </c>
    </row>
    <row r="19021" spans="1:8" ht="14.5" customHeight="1">
      <c r="A19021" s="131">
        <v>5810865</v>
      </c>
      <c r="B19021" s="131" t="s">
        <v>12562</v>
      </c>
      <c r="D19021" s="132" t="s">
        <v>30073</v>
      </c>
      <c r="E19021" s="132" t="s">
        <v>30997</v>
      </c>
      <c r="F19021" s="132" t="str">
        <f t="shared" si="297"/>
        <v>1666013</v>
      </c>
      <c r="G19021" s="132" t="s">
        <v>24270</v>
      </c>
      <c r="H19021" s="132" t="s">
        <v>24273</v>
      </c>
    </row>
    <row r="19022" spans="1:8" ht="14.5" customHeight="1">
      <c r="A19022" s="131">
        <v>5810803</v>
      </c>
      <c r="B19022" s="131" t="s">
        <v>12563</v>
      </c>
      <c r="D19022" s="132" t="s">
        <v>30073</v>
      </c>
      <c r="E19022" s="132" t="s">
        <v>31493</v>
      </c>
      <c r="F19022" s="132" t="str">
        <f t="shared" si="297"/>
        <v>1666014</v>
      </c>
      <c r="G19022" s="132" t="s">
        <v>24270</v>
      </c>
      <c r="H19022" s="132" t="s">
        <v>24274</v>
      </c>
    </row>
    <row r="19023" spans="1:8" ht="14.5" customHeight="1">
      <c r="A19023" s="131">
        <v>5810803</v>
      </c>
      <c r="B19023" s="131" t="s">
        <v>12563</v>
      </c>
      <c r="D19023" s="132" t="s">
        <v>30073</v>
      </c>
      <c r="E19023" s="132" t="s">
        <v>30998</v>
      </c>
      <c r="F19023" s="132" t="str">
        <f t="shared" si="297"/>
        <v>1666015</v>
      </c>
      <c r="G19023" s="132" t="s">
        <v>24270</v>
      </c>
      <c r="H19023" s="132" t="s">
        <v>24275</v>
      </c>
    </row>
    <row r="19024" spans="1:8" ht="14.5" customHeight="1">
      <c r="A19024" s="131">
        <v>5810093</v>
      </c>
      <c r="B19024" s="131" t="s">
        <v>12564</v>
      </c>
      <c r="D19024" s="132" t="s">
        <v>30074</v>
      </c>
      <c r="E19024" s="132" t="s">
        <v>30993</v>
      </c>
      <c r="F19024" s="132" t="str">
        <f t="shared" si="297"/>
        <v>1667001</v>
      </c>
      <c r="G19024" s="132" t="s">
        <v>24276</v>
      </c>
      <c r="H19024" s="132" t="s">
        <v>15805</v>
      </c>
    </row>
    <row r="19025" spans="1:8" ht="14.5" customHeight="1">
      <c r="A19025" s="131">
        <v>5810093</v>
      </c>
      <c r="B19025" s="131" t="s">
        <v>12564</v>
      </c>
      <c r="D19025" s="132" t="s">
        <v>30074</v>
      </c>
      <c r="E19025" s="132" t="s">
        <v>31487</v>
      </c>
      <c r="F19025" s="132" t="str">
        <f t="shared" si="297"/>
        <v>1667003</v>
      </c>
      <c r="G19025" s="132" t="s">
        <v>24276</v>
      </c>
      <c r="H19025" s="132" t="s">
        <v>19211</v>
      </c>
    </row>
    <row r="19026" spans="1:8" ht="14.5" customHeight="1">
      <c r="A19026" s="131">
        <v>5810002</v>
      </c>
      <c r="B19026" s="131" t="s">
        <v>12565</v>
      </c>
      <c r="D19026" s="132" t="s">
        <v>30074</v>
      </c>
      <c r="E19026" s="132" t="s">
        <v>30994</v>
      </c>
      <c r="F19026" s="132" t="str">
        <f t="shared" si="297"/>
        <v>1667004</v>
      </c>
      <c r="G19026" s="132" t="s">
        <v>24276</v>
      </c>
      <c r="H19026" s="132" t="s">
        <v>16919</v>
      </c>
    </row>
    <row r="19027" spans="1:8" ht="14.5" customHeight="1">
      <c r="A19027" s="131">
        <v>5810002</v>
      </c>
      <c r="B19027" s="131" t="s">
        <v>12565</v>
      </c>
      <c r="D19027" s="132" t="s">
        <v>30074</v>
      </c>
      <c r="E19027" s="132" t="s">
        <v>30995</v>
      </c>
      <c r="F19027" s="132" t="str">
        <f t="shared" si="297"/>
        <v>1667005</v>
      </c>
      <c r="G19027" s="132" t="s">
        <v>24276</v>
      </c>
      <c r="H19027" s="132" t="s">
        <v>18541</v>
      </c>
    </row>
    <row r="19028" spans="1:8" ht="14.5" customHeight="1">
      <c r="A19028" s="131">
        <v>5810002</v>
      </c>
      <c r="B19028" s="131" t="s">
        <v>12565</v>
      </c>
      <c r="D19028" s="132" t="s">
        <v>30074</v>
      </c>
      <c r="E19028" s="132" t="s">
        <v>31488</v>
      </c>
      <c r="F19028" s="132" t="str">
        <f t="shared" si="297"/>
        <v>1667006</v>
      </c>
      <c r="G19028" s="132" t="s">
        <v>24276</v>
      </c>
      <c r="H19028" s="132" t="s">
        <v>16003</v>
      </c>
    </row>
    <row r="19029" spans="1:8" ht="14.5" customHeight="1">
      <c r="A19029" s="131">
        <v>5810062</v>
      </c>
      <c r="B19029" s="131" t="s">
        <v>12566</v>
      </c>
      <c r="D19029" s="132" t="s">
        <v>30074</v>
      </c>
      <c r="E19029" s="132" t="s">
        <v>31489</v>
      </c>
      <c r="F19029" s="132" t="str">
        <f t="shared" si="297"/>
        <v>1667007</v>
      </c>
      <c r="G19029" s="132" t="s">
        <v>24276</v>
      </c>
      <c r="H19029" s="132" t="s">
        <v>16069</v>
      </c>
    </row>
    <row r="19030" spans="1:8" ht="14.5" customHeight="1">
      <c r="A19030" s="131">
        <v>5810062</v>
      </c>
      <c r="B19030" s="131" t="s">
        <v>12566</v>
      </c>
      <c r="D19030" s="132" t="s">
        <v>30074</v>
      </c>
      <c r="E19030" s="132" t="s">
        <v>31807</v>
      </c>
      <c r="F19030" s="132" t="str">
        <f t="shared" si="297"/>
        <v>1667008</v>
      </c>
      <c r="G19030" s="132" t="s">
        <v>24276</v>
      </c>
      <c r="H19030" s="132" t="s">
        <v>15330</v>
      </c>
    </row>
    <row r="19031" spans="1:8" ht="14.5" customHeight="1">
      <c r="A19031" s="131">
        <v>5810004</v>
      </c>
      <c r="B19031" s="131" t="s">
        <v>12567</v>
      </c>
      <c r="D19031" s="132" t="s">
        <v>30074</v>
      </c>
      <c r="E19031" s="132" t="s">
        <v>30996</v>
      </c>
      <c r="F19031" s="132" t="str">
        <f t="shared" si="297"/>
        <v>1667009</v>
      </c>
      <c r="G19031" s="132" t="s">
        <v>24276</v>
      </c>
      <c r="H19031" s="132" t="s">
        <v>15036</v>
      </c>
    </row>
    <row r="19032" spans="1:8" ht="14.5" customHeight="1">
      <c r="A19032" s="131">
        <v>5810004</v>
      </c>
      <c r="B19032" s="131" t="s">
        <v>12567</v>
      </c>
      <c r="D19032" s="132" t="s">
        <v>30074</v>
      </c>
      <c r="E19032" s="132" t="s">
        <v>31490</v>
      </c>
      <c r="F19032" s="132" t="str">
        <f t="shared" si="297"/>
        <v>1667010</v>
      </c>
      <c r="G19032" s="132" t="s">
        <v>24276</v>
      </c>
      <c r="H19032" s="132" t="s">
        <v>19235</v>
      </c>
    </row>
    <row r="19033" spans="1:8" ht="14.5" customHeight="1">
      <c r="A19033" s="131">
        <v>5810004</v>
      </c>
      <c r="B19033" s="131" t="s">
        <v>12567</v>
      </c>
      <c r="D19033" s="132" t="s">
        <v>30074</v>
      </c>
      <c r="E19033" s="132" t="s">
        <v>31491</v>
      </c>
      <c r="F19033" s="132" t="str">
        <f t="shared" si="297"/>
        <v>1667011</v>
      </c>
      <c r="G19033" s="132" t="s">
        <v>24276</v>
      </c>
      <c r="H19033" s="132" t="s">
        <v>15121</v>
      </c>
    </row>
    <row r="19034" spans="1:8" ht="14.5" customHeight="1">
      <c r="A19034" s="131">
        <v>5810004</v>
      </c>
      <c r="B19034" s="131" t="s">
        <v>12567</v>
      </c>
      <c r="D19034" s="132" t="s">
        <v>30074</v>
      </c>
      <c r="E19034" s="132" t="s">
        <v>31492</v>
      </c>
      <c r="F19034" s="132" t="str">
        <f t="shared" si="297"/>
        <v>1667012</v>
      </c>
      <c r="G19034" s="132" t="s">
        <v>24276</v>
      </c>
      <c r="H19034" s="132" t="s">
        <v>24277</v>
      </c>
    </row>
    <row r="19035" spans="1:8" ht="14.5" customHeight="1">
      <c r="A19035" s="131">
        <v>5810004</v>
      </c>
      <c r="B19035" s="131" t="s">
        <v>12567</v>
      </c>
      <c r="D19035" s="132" t="s">
        <v>30074</v>
      </c>
      <c r="E19035" s="132" t="s">
        <v>30997</v>
      </c>
      <c r="F19035" s="132" t="str">
        <f t="shared" si="297"/>
        <v>1667013</v>
      </c>
      <c r="G19035" s="132" t="s">
        <v>24276</v>
      </c>
      <c r="H19035" s="132" t="s">
        <v>24278</v>
      </c>
    </row>
    <row r="19036" spans="1:8" ht="14.5" customHeight="1">
      <c r="A19036" s="131">
        <v>5810861</v>
      </c>
      <c r="B19036" s="131" t="s">
        <v>12568</v>
      </c>
      <c r="D19036" s="132" t="s">
        <v>30074</v>
      </c>
      <c r="E19036" s="132" t="s">
        <v>31493</v>
      </c>
      <c r="F19036" s="132" t="str">
        <f t="shared" si="297"/>
        <v>1667014</v>
      </c>
      <c r="G19036" s="132" t="s">
        <v>24276</v>
      </c>
      <c r="H19036" s="132" t="s">
        <v>24279</v>
      </c>
    </row>
    <row r="19037" spans="1:8" ht="14.5" customHeight="1">
      <c r="A19037" s="131">
        <v>5810861</v>
      </c>
      <c r="B19037" s="131" t="s">
        <v>12568</v>
      </c>
      <c r="D19037" s="132" t="s">
        <v>30074</v>
      </c>
      <c r="E19037" s="132" t="s">
        <v>30998</v>
      </c>
      <c r="F19037" s="132" t="str">
        <f t="shared" si="297"/>
        <v>1667015</v>
      </c>
      <c r="G19037" s="132" t="s">
        <v>24276</v>
      </c>
      <c r="H19037" s="132" t="s">
        <v>16795</v>
      </c>
    </row>
    <row r="19038" spans="1:8" ht="14.5" customHeight="1">
      <c r="A19038" s="131">
        <v>5810861</v>
      </c>
      <c r="B19038" s="131" t="s">
        <v>12568</v>
      </c>
      <c r="D19038" s="132" t="s">
        <v>30074</v>
      </c>
      <c r="E19038" s="132" t="s">
        <v>31494</v>
      </c>
      <c r="F19038" s="132" t="str">
        <f t="shared" si="297"/>
        <v>1667016</v>
      </c>
      <c r="G19038" s="132" t="s">
        <v>24276</v>
      </c>
      <c r="H19038" s="132" t="s">
        <v>24280</v>
      </c>
    </row>
    <row r="19039" spans="1:8" ht="14.5" customHeight="1">
      <c r="A19039" s="131">
        <v>5810861</v>
      </c>
      <c r="B19039" s="131" t="s">
        <v>12568</v>
      </c>
      <c r="D19039" s="132" t="s">
        <v>30074</v>
      </c>
      <c r="E19039" s="132" t="s">
        <v>31495</v>
      </c>
      <c r="F19039" s="132" t="str">
        <f t="shared" si="297"/>
        <v>1667017</v>
      </c>
      <c r="G19039" s="132" t="s">
        <v>24276</v>
      </c>
      <c r="H19039" s="132" t="s">
        <v>24281</v>
      </c>
    </row>
    <row r="19040" spans="1:8" ht="14.5" customHeight="1">
      <c r="A19040" s="131">
        <v>5810861</v>
      </c>
      <c r="B19040" s="131" t="s">
        <v>12568</v>
      </c>
      <c r="D19040" s="132" t="s">
        <v>30074</v>
      </c>
      <c r="E19040" s="132" t="s">
        <v>31496</v>
      </c>
      <c r="F19040" s="132" t="str">
        <f t="shared" si="297"/>
        <v>1667018</v>
      </c>
      <c r="G19040" s="132" t="s">
        <v>24276</v>
      </c>
      <c r="H19040" s="132" t="s">
        <v>24282</v>
      </c>
    </row>
    <row r="19041" spans="1:8" ht="14.5" customHeight="1">
      <c r="A19041" s="131">
        <v>5810861</v>
      </c>
      <c r="B19041" s="131" t="s">
        <v>12568</v>
      </c>
      <c r="D19041" s="132" t="s">
        <v>30074</v>
      </c>
      <c r="E19041" s="132" t="s">
        <v>30999</v>
      </c>
      <c r="F19041" s="132" t="str">
        <f t="shared" si="297"/>
        <v>1667019</v>
      </c>
      <c r="G19041" s="132" t="s">
        <v>24276</v>
      </c>
      <c r="H19041" s="132" t="s">
        <v>19418</v>
      </c>
    </row>
    <row r="19042" spans="1:8" ht="14.5" customHeight="1">
      <c r="A19042" s="131">
        <v>5810866</v>
      </c>
      <c r="B19042" s="131" t="s">
        <v>12569</v>
      </c>
      <c r="D19042" s="132" t="s">
        <v>30074</v>
      </c>
      <c r="E19042" s="132" t="s">
        <v>31000</v>
      </c>
      <c r="F19042" s="132" t="str">
        <f t="shared" si="297"/>
        <v>1667020</v>
      </c>
      <c r="G19042" s="132" t="s">
        <v>24276</v>
      </c>
      <c r="H19042" s="132" t="s">
        <v>19459</v>
      </c>
    </row>
    <row r="19043" spans="1:8" ht="14.5" customHeight="1">
      <c r="A19043" s="131">
        <v>5810866</v>
      </c>
      <c r="B19043" s="131" t="s">
        <v>12569</v>
      </c>
      <c r="D19043" s="132" t="s">
        <v>30075</v>
      </c>
      <c r="E19043" s="132" t="s">
        <v>31491</v>
      </c>
      <c r="F19043" s="132" t="str">
        <f t="shared" si="297"/>
        <v>1668011</v>
      </c>
      <c r="G19043" s="132" t="s">
        <v>24283</v>
      </c>
      <c r="H19043" s="132" t="s">
        <v>15805</v>
      </c>
    </row>
    <row r="19044" spans="1:8" ht="14.5" customHeight="1">
      <c r="A19044" s="131">
        <v>5810866</v>
      </c>
      <c r="B19044" s="131" t="s">
        <v>12569</v>
      </c>
      <c r="D19044" s="132" t="s">
        <v>30075</v>
      </c>
      <c r="E19044" s="132" t="s">
        <v>31492</v>
      </c>
      <c r="F19044" s="132" t="str">
        <f t="shared" si="297"/>
        <v>1668012</v>
      </c>
      <c r="G19044" s="132" t="s">
        <v>24283</v>
      </c>
      <c r="H19044" s="132" t="s">
        <v>19235</v>
      </c>
    </row>
    <row r="19045" spans="1:8" ht="14.5" customHeight="1">
      <c r="A19045" s="131">
        <v>5810866</v>
      </c>
      <c r="B19045" s="131" t="s">
        <v>12569</v>
      </c>
      <c r="D19045" s="132" t="s">
        <v>30075</v>
      </c>
      <c r="E19045" s="132" t="s">
        <v>30997</v>
      </c>
      <c r="F19045" s="132" t="str">
        <f t="shared" si="297"/>
        <v>1668013</v>
      </c>
      <c r="G19045" s="132" t="s">
        <v>24283</v>
      </c>
      <c r="H19045" s="132" t="s">
        <v>16069</v>
      </c>
    </row>
    <row r="19046" spans="1:8" ht="14.5" customHeight="1">
      <c r="A19046" s="131">
        <v>5810866</v>
      </c>
      <c r="B19046" s="131" t="s">
        <v>12569</v>
      </c>
      <c r="D19046" s="132" t="s">
        <v>30075</v>
      </c>
      <c r="E19046" s="132" t="s">
        <v>31493</v>
      </c>
      <c r="F19046" s="132" t="str">
        <f t="shared" si="297"/>
        <v>1668014</v>
      </c>
      <c r="G19046" s="132" t="s">
        <v>24283</v>
      </c>
      <c r="H19046" s="132" t="s">
        <v>19466</v>
      </c>
    </row>
    <row r="19047" spans="1:8" ht="14.5" customHeight="1">
      <c r="A19047" s="131">
        <v>5810866</v>
      </c>
      <c r="B19047" s="131" t="s">
        <v>12569</v>
      </c>
      <c r="D19047" s="132" t="s">
        <v>30075</v>
      </c>
      <c r="E19047" s="132" t="s">
        <v>31494</v>
      </c>
      <c r="F19047" s="132" t="str">
        <f t="shared" si="297"/>
        <v>1668016</v>
      </c>
      <c r="G19047" s="132" t="s">
        <v>24283</v>
      </c>
      <c r="H19047" s="132" t="s">
        <v>19467</v>
      </c>
    </row>
    <row r="19048" spans="1:8" ht="14.5" customHeight="1">
      <c r="A19048" s="131">
        <v>5810866</v>
      </c>
      <c r="B19048" s="131" t="s">
        <v>12569</v>
      </c>
      <c r="D19048" s="132" t="s">
        <v>30075</v>
      </c>
      <c r="E19048" s="132" t="s">
        <v>31495</v>
      </c>
      <c r="F19048" s="132" t="str">
        <f t="shared" si="297"/>
        <v>1668017</v>
      </c>
      <c r="G19048" s="132" t="s">
        <v>24283</v>
      </c>
      <c r="H19048" s="132" t="s">
        <v>24284</v>
      </c>
    </row>
    <row r="19049" spans="1:8" ht="14.5" customHeight="1">
      <c r="A19049" s="131">
        <v>5810866</v>
      </c>
      <c r="B19049" s="131" t="s">
        <v>12569</v>
      </c>
      <c r="D19049" s="132" t="s">
        <v>30075</v>
      </c>
      <c r="E19049" s="132" t="s">
        <v>31496</v>
      </c>
      <c r="F19049" s="132" t="str">
        <f t="shared" si="297"/>
        <v>1668018</v>
      </c>
      <c r="G19049" s="132" t="s">
        <v>24283</v>
      </c>
      <c r="H19049" s="132" t="s">
        <v>19464</v>
      </c>
    </row>
    <row r="19050" spans="1:8" ht="14.5" customHeight="1">
      <c r="A19050" s="131">
        <v>5810866</v>
      </c>
      <c r="B19050" s="131" t="s">
        <v>12569</v>
      </c>
      <c r="D19050" s="132" t="s">
        <v>30075</v>
      </c>
      <c r="E19050" s="132" t="s">
        <v>30999</v>
      </c>
      <c r="F19050" s="132" t="str">
        <f t="shared" si="297"/>
        <v>1668019</v>
      </c>
      <c r="G19050" s="132" t="s">
        <v>24283</v>
      </c>
      <c r="H19050" s="132" t="s">
        <v>16919</v>
      </c>
    </row>
    <row r="19051" spans="1:8" ht="14.5" customHeight="1">
      <c r="A19051" s="131">
        <v>5810847</v>
      </c>
      <c r="B19051" s="131" t="s">
        <v>12570</v>
      </c>
      <c r="D19051" s="132" t="s">
        <v>30075</v>
      </c>
      <c r="E19051" s="132" t="s">
        <v>31000</v>
      </c>
      <c r="F19051" s="132" t="str">
        <f t="shared" si="297"/>
        <v>1668020</v>
      </c>
      <c r="G19051" s="132" t="s">
        <v>24283</v>
      </c>
      <c r="H19051" s="132" t="s">
        <v>24285</v>
      </c>
    </row>
    <row r="19052" spans="1:8" ht="14.5" customHeight="1">
      <c r="A19052" s="131">
        <v>5810847</v>
      </c>
      <c r="B19052" s="131" t="s">
        <v>12570</v>
      </c>
      <c r="D19052" s="132" t="s">
        <v>30075</v>
      </c>
      <c r="E19052" s="132" t="s">
        <v>31001</v>
      </c>
      <c r="F19052" s="132" t="str">
        <f t="shared" si="297"/>
        <v>1668021</v>
      </c>
      <c r="G19052" s="132" t="s">
        <v>24283</v>
      </c>
      <c r="H19052" s="132" t="s">
        <v>19448</v>
      </c>
    </row>
    <row r="19053" spans="1:8" ht="14.5" customHeight="1">
      <c r="A19053" s="131">
        <v>5810847</v>
      </c>
      <c r="B19053" s="131" t="s">
        <v>12570</v>
      </c>
      <c r="D19053" s="132" t="s">
        <v>30075</v>
      </c>
      <c r="E19053" s="132" t="s">
        <v>31002</v>
      </c>
      <c r="F19053" s="132" t="str">
        <f t="shared" si="297"/>
        <v>1668022</v>
      </c>
      <c r="G19053" s="132" t="s">
        <v>24283</v>
      </c>
      <c r="H19053" s="132" t="s">
        <v>24286</v>
      </c>
    </row>
    <row r="19054" spans="1:8" ht="14.5" customHeight="1">
      <c r="A19054" s="131">
        <v>5810847</v>
      </c>
      <c r="B19054" s="131" t="s">
        <v>12570</v>
      </c>
      <c r="D19054" s="132" t="s">
        <v>30075</v>
      </c>
      <c r="E19054" s="132" t="s">
        <v>31497</v>
      </c>
      <c r="F19054" s="132" t="str">
        <f t="shared" si="297"/>
        <v>1668023</v>
      </c>
      <c r="G19054" s="132" t="s">
        <v>24283</v>
      </c>
      <c r="H19054" s="132" t="s">
        <v>16795</v>
      </c>
    </row>
    <row r="19055" spans="1:8" ht="14.5" customHeight="1">
      <c r="A19055" s="131">
        <v>5810847</v>
      </c>
      <c r="B19055" s="131" t="s">
        <v>12570</v>
      </c>
      <c r="D19055" s="132" t="s">
        <v>30075</v>
      </c>
      <c r="E19055" s="132" t="s">
        <v>31003</v>
      </c>
      <c r="F19055" s="132" t="str">
        <f t="shared" si="297"/>
        <v>1668024</v>
      </c>
      <c r="G19055" s="132" t="s">
        <v>24283</v>
      </c>
      <c r="H19055" s="132" t="s">
        <v>15204</v>
      </c>
    </row>
    <row r="19056" spans="1:8" ht="14.5" customHeight="1">
      <c r="A19056" s="131">
        <v>5810847</v>
      </c>
      <c r="B19056" s="131" t="s">
        <v>12570</v>
      </c>
      <c r="D19056" s="132" t="s">
        <v>30075</v>
      </c>
      <c r="E19056" s="132" t="s">
        <v>31498</v>
      </c>
      <c r="F19056" s="132" t="str">
        <f t="shared" si="297"/>
        <v>1668025</v>
      </c>
      <c r="G19056" s="132" t="s">
        <v>24283</v>
      </c>
      <c r="H19056" s="132" t="s">
        <v>15330</v>
      </c>
    </row>
    <row r="19057" spans="1:8" ht="14.5" customHeight="1">
      <c r="A19057" s="131">
        <v>5810847</v>
      </c>
      <c r="B19057" s="131" t="s">
        <v>12570</v>
      </c>
      <c r="D19057" s="132" t="s">
        <v>30076</v>
      </c>
      <c r="E19057" s="132" t="s">
        <v>30993</v>
      </c>
      <c r="F19057" s="132" t="str">
        <f t="shared" si="297"/>
        <v>1671001</v>
      </c>
      <c r="G19057" s="132" t="s">
        <v>24287</v>
      </c>
      <c r="H19057" s="132" t="s">
        <v>14751</v>
      </c>
    </row>
    <row r="19058" spans="1:8" ht="14.5" customHeight="1">
      <c r="A19058" s="131">
        <v>5810847</v>
      </c>
      <c r="B19058" s="131" t="s">
        <v>12570</v>
      </c>
      <c r="D19058" s="132" t="s">
        <v>30076</v>
      </c>
      <c r="E19058" s="132" t="s">
        <v>31486</v>
      </c>
      <c r="F19058" s="132" t="str">
        <f t="shared" si="297"/>
        <v>1671002</v>
      </c>
      <c r="G19058" s="132" t="s">
        <v>24287</v>
      </c>
      <c r="H19058" s="132" t="s">
        <v>24288</v>
      </c>
    </row>
    <row r="19059" spans="1:8" ht="14.5" customHeight="1">
      <c r="A19059" s="131">
        <v>5810847</v>
      </c>
      <c r="B19059" s="131" t="s">
        <v>12570</v>
      </c>
      <c r="D19059" s="132" t="s">
        <v>30076</v>
      </c>
      <c r="E19059" s="132" t="s">
        <v>31487</v>
      </c>
      <c r="F19059" s="132" t="str">
        <f t="shared" si="297"/>
        <v>1671003</v>
      </c>
      <c r="G19059" s="132" t="s">
        <v>24287</v>
      </c>
      <c r="H19059" s="132" t="s">
        <v>17661</v>
      </c>
    </row>
    <row r="19060" spans="1:8" ht="14.5" customHeight="1">
      <c r="A19060" s="131">
        <v>5810029</v>
      </c>
      <c r="B19060" s="131" t="s">
        <v>12571</v>
      </c>
      <c r="D19060" s="132" t="s">
        <v>30076</v>
      </c>
      <c r="E19060" s="132" t="s">
        <v>30994</v>
      </c>
      <c r="F19060" s="132" t="str">
        <f t="shared" si="297"/>
        <v>1671004</v>
      </c>
      <c r="G19060" s="132" t="s">
        <v>24287</v>
      </c>
      <c r="H19060" s="132" t="s">
        <v>15787</v>
      </c>
    </row>
    <row r="19061" spans="1:8" ht="14.5" customHeight="1">
      <c r="A19061" s="131">
        <v>5810029</v>
      </c>
      <c r="B19061" s="131" t="s">
        <v>12571</v>
      </c>
      <c r="D19061" s="132" t="s">
        <v>30076</v>
      </c>
      <c r="E19061" s="132" t="s">
        <v>30995</v>
      </c>
      <c r="F19061" s="132" t="str">
        <f t="shared" si="297"/>
        <v>1671005</v>
      </c>
      <c r="G19061" s="132" t="s">
        <v>24287</v>
      </c>
      <c r="H19061" s="132" t="s">
        <v>21912</v>
      </c>
    </row>
    <row r="19062" spans="1:8" ht="14.5" customHeight="1">
      <c r="A19062" s="131">
        <v>5810029</v>
      </c>
      <c r="B19062" s="131" t="s">
        <v>12571</v>
      </c>
      <c r="D19062" s="132" t="s">
        <v>30076</v>
      </c>
      <c r="E19062" s="132" t="s">
        <v>31488</v>
      </c>
      <c r="F19062" s="132" t="str">
        <f t="shared" si="297"/>
        <v>1671006</v>
      </c>
      <c r="G19062" s="132" t="s">
        <v>24287</v>
      </c>
      <c r="H19062" s="132" t="s">
        <v>19038</v>
      </c>
    </row>
    <row r="19063" spans="1:8" ht="14.5" customHeight="1">
      <c r="A19063" s="131">
        <v>5810844</v>
      </c>
      <c r="B19063" s="131" t="s">
        <v>12572</v>
      </c>
      <c r="D19063" s="132" t="s">
        <v>30076</v>
      </c>
      <c r="E19063" s="132" t="s">
        <v>31807</v>
      </c>
      <c r="F19063" s="132" t="str">
        <f t="shared" si="297"/>
        <v>1671008</v>
      </c>
      <c r="G19063" s="132" t="s">
        <v>24287</v>
      </c>
      <c r="H19063" s="132" t="s">
        <v>19473</v>
      </c>
    </row>
    <row r="19064" spans="1:8" ht="14.5" customHeight="1">
      <c r="A19064" s="131">
        <v>5810844</v>
      </c>
      <c r="B19064" s="131" t="s">
        <v>12572</v>
      </c>
      <c r="D19064" s="132" t="s">
        <v>30076</v>
      </c>
      <c r="E19064" s="132" t="s">
        <v>30996</v>
      </c>
      <c r="F19064" s="132" t="str">
        <f t="shared" si="297"/>
        <v>1671009</v>
      </c>
      <c r="G19064" s="132" t="s">
        <v>24287</v>
      </c>
      <c r="H19064" s="132" t="s">
        <v>16789</v>
      </c>
    </row>
    <row r="19065" spans="1:8" ht="14.5" customHeight="1">
      <c r="A19065" s="131">
        <v>5810844</v>
      </c>
      <c r="B19065" s="131" t="s">
        <v>12572</v>
      </c>
      <c r="D19065" s="132" t="s">
        <v>30077</v>
      </c>
      <c r="E19065" s="132" t="s">
        <v>30993</v>
      </c>
      <c r="F19065" s="132" t="str">
        <f t="shared" si="297"/>
        <v>1674001</v>
      </c>
      <c r="G19065" s="132" t="s">
        <v>24289</v>
      </c>
      <c r="H19065" s="132" t="s">
        <v>24290</v>
      </c>
    </row>
    <row r="19066" spans="1:8" ht="14.5" customHeight="1">
      <c r="A19066" s="131">
        <v>5810844</v>
      </c>
      <c r="B19066" s="131" t="s">
        <v>12572</v>
      </c>
      <c r="D19066" s="132" t="s">
        <v>30077</v>
      </c>
      <c r="E19066" s="132" t="s">
        <v>31486</v>
      </c>
      <c r="F19066" s="132" t="str">
        <f t="shared" si="297"/>
        <v>1674002</v>
      </c>
      <c r="G19066" s="132" t="s">
        <v>24289</v>
      </c>
      <c r="H19066" s="132" t="s">
        <v>15545</v>
      </c>
    </row>
    <row r="19067" spans="1:8" ht="14.5" customHeight="1">
      <c r="A19067" s="131">
        <v>5810842</v>
      </c>
      <c r="B19067" s="131" t="s">
        <v>12573</v>
      </c>
      <c r="D19067" s="132" t="s">
        <v>30077</v>
      </c>
      <c r="E19067" s="132" t="s">
        <v>31487</v>
      </c>
      <c r="F19067" s="132" t="str">
        <f t="shared" si="297"/>
        <v>1674003</v>
      </c>
      <c r="G19067" s="132" t="s">
        <v>24289</v>
      </c>
      <c r="H19067" s="132" t="s">
        <v>19540</v>
      </c>
    </row>
    <row r="19068" spans="1:8" ht="14.5" customHeight="1">
      <c r="A19068" s="131">
        <v>5810842</v>
      </c>
      <c r="B19068" s="131" t="s">
        <v>12573</v>
      </c>
      <c r="D19068" s="132" t="s">
        <v>30077</v>
      </c>
      <c r="E19068" s="132" t="s">
        <v>30994</v>
      </c>
      <c r="F19068" s="132" t="str">
        <f t="shared" si="297"/>
        <v>1674004</v>
      </c>
      <c r="G19068" s="132" t="s">
        <v>24289</v>
      </c>
      <c r="H19068" s="132" t="s">
        <v>16636</v>
      </c>
    </row>
    <row r="19069" spans="1:8" ht="14.5" customHeight="1">
      <c r="A19069" s="131">
        <v>5810842</v>
      </c>
      <c r="B19069" s="131" t="s">
        <v>12573</v>
      </c>
      <c r="D19069" s="132" t="s">
        <v>30077</v>
      </c>
      <c r="E19069" s="132" t="s">
        <v>30995</v>
      </c>
      <c r="F19069" s="132" t="str">
        <f t="shared" si="297"/>
        <v>1674005</v>
      </c>
      <c r="G19069" s="132" t="s">
        <v>24289</v>
      </c>
      <c r="H19069" s="132" t="s">
        <v>24291</v>
      </c>
    </row>
    <row r="19070" spans="1:8" ht="14.5" customHeight="1">
      <c r="A19070" s="131">
        <v>5810842</v>
      </c>
      <c r="B19070" s="131" t="s">
        <v>12573</v>
      </c>
      <c r="D19070" s="132" t="s">
        <v>30077</v>
      </c>
      <c r="E19070" s="132" t="s">
        <v>31488</v>
      </c>
      <c r="F19070" s="132" t="str">
        <f t="shared" si="297"/>
        <v>1674006</v>
      </c>
      <c r="G19070" s="132" t="s">
        <v>24289</v>
      </c>
      <c r="H19070" s="132" t="s">
        <v>24292</v>
      </c>
    </row>
    <row r="19071" spans="1:8" ht="14.5" customHeight="1">
      <c r="A19071" s="131">
        <v>5810842</v>
      </c>
      <c r="B19071" s="131" t="s">
        <v>12573</v>
      </c>
      <c r="D19071" s="132" t="s">
        <v>30077</v>
      </c>
      <c r="E19071" s="132" t="s">
        <v>31489</v>
      </c>
      <c r="F19071" s="132" t="str">
        <f t="shared" si="297"/>
        <v>1674007</v>
      </c>
      <c r="G19071" s="132" t="s">
        <v>24289</v>
      </c>
      <c r="H19071" s="132" t="s">
        <v>22190</v>
      </c>
    </row>
    <row r="19072" spans="1:8" ht="14.5" customHeight="1">
      <c r="A19072" s="131">
        <v>5810842</v>
      </c>
      <c r="B19072" s="131" t="s">
        <v>12573</v>
      </c>
      <c r="D19072" s="132" t="s">
        <v>30077</v>
      </c>
      <c r="E19072" s="132" t="s">
        <v>31807</v>
      </c>
      <c r="F19072" s="132" t="str">
        <f t="shared" si="297"/>
        <v>1674008</v>
      </c>
      <c r="G19072" s="132" t="s">
        <v>24289</v>
      </c>
      <c r="H19072" s="132" t="s">
        <v>24293</v>
      </c>
    </row>
    <row r="19073" spans="1:8" ht="14.5" customHeight="1">
      <c r="A19073" s="131">
        <v>5810842</v>
      </c>
      <c r="B19073" s="131" t="s">
        <v>12573</v>
      </c>
      <c r="D19073" s="132" t="s">
        <v>30077</v>
      </c>
      <c r="E19073" s="132" t="s">
        <v>30996</v>
      </c>
      <c r="F19073" s="132" t="str">
        <f t="shared" si="297"/>
        <v>1674009</v>
      </c>
      <c r="G19073" s="132" t="s">
        <v>24289</v>
      </c>
      <c r="H19073" s="132" t="s">
        <v>24294</v>
      </c>
    </row>
    <row r="19074" spans="1:8" ht="14.5" customHeight="1">
      <c r="A19074" s="131">
        <v>5810842</v>
      </c>
      <c r="B19074" s="131" t="s">
        <v>12573</v>
      </c>
      <c r="D19074" s="132" t="s">
        <v>30077</v>
      </c>
      <c r="E19074" s="132" t="s">
        <v>31492</v>
      </c>
      <c r="F19074" s="132" t="str">
        <f t="shared" si="297"/>
        <v>1674012</v>
      </c>
      <c r="G19074" s="132" t="s">
        <v>24289</v>
      </c>
      <c r="H19074" s="132" t="s">
        <v>24295</v>
      </c>
    </row>
    <row r="19075" spans="1:8" ht="14.5" customHeight="1">
      <c r="A19075" s="131">
        <v>5810841</v>
      </c>
      <c r="B19075" s="131" t="s">
        <v>12574</v>
      </c>
      <c r="D19075" s="132" t="s">
        <v>30077</v>
      </c>
      <c r="E19075" s="132" t="s">
        <v>30997</v>
      </c>
      <c r="F19075" s="132" t="str">
        <f t="shared" ref="F19075:F19138" si="298">TEXT(D19075,"0000")&amp;TEXT(E19075,"000")</f>
        <v>1674013</v>
      </c>
      <c r="G19075" s="132" t="s">
        <v>24289</v>
      </c>
      <c r="H19075" s="132" t="s">
        <v>15124</v>
      </c>
    </row>
    <row r="19076" spans="1:8" ht="14.5" customHeight="1">
      <c r="A19076" s="131">
        <v>5810841</v>
      </c>
      <c r="B19076" s="131" t="s">
        <v>12574</v>
      </c>
      <c r="D19076" s="132" t="s">
        <v>30077</v>
      </c>
      <c r="E19076" s="132" t="s">
        <v>31493</v>
      </c>
      <c r="F19076" s="132" t="str">
        <f t="shared" si="298"/>
        <v>1674014</v>
      </c>
      <c r="G19076" s="132" t="s">
        <v>24289</v>
      </c>
      <c r="H19076" s="132" t="s">
        <v>19504</v>
      </c>
    </row>
    <row r="19077" spans="1:8" ht="14.5" customHeight="1">
      <c r="A19077" s="131">
        <v>5810841</v>
      </c>
      <c r="B19077" s="131" t="s">
        <v>12574</v>
      </c>
      <c r="D19077" s="132" t="s">
        <v>30077</v>
      </c>
      <c r="E19077" s="132" t="s">
        <v>30998</v>
      </c>
      <c r="F19077" s="132" t="str">
        <f t="shared" si="298"/>
        <v>1674015</v>
      </c>
      <c r="G19077" s="132" t="s">
        <v>24289</v>
      </c>
      <c r="H19077" s="132" t="s">
        <v>24296</v>
      </c>
    </row>
    <row r="19078" spans="1:8" ht="14.5" customHeight="1">
      <c r="A19078" s="131">
        <v>5810841</v>
      </c>
      <c r="B19078" s="131" t="s">
        <v>12574</v>
      </c>
      <c r="D19078" s="132" t="s">
        <v>30077</v>
      </c>
      <c r="E19078" s="132" t="s">
        <v>31495</v>
      </c>
      <c r="F19078" s="132" t="str">
        <f t="shared" si="298"/>
        <v>1674017</v>
      </c>
      <c r="G19078" s="132" t="s">
        <v>24289</v>
      </c>
      <c r="H19078" s="132" t="s">
        <v>19531</v>
      </c>
    </row>
    <row r="19079" spans="1:8" ht="14.5" customHeight="1">
      <c r="A19079" s="131">
        <v>5810841</v>
      </c>
      <c r="B19079" s="131" t="s">
        <v>12574</v>
      </c>
      <c r="D19079" s="132" t="s">
        <v>30077</v>
      </c>
      <c r="E19079" s="132" t="s">
        <v>30999</v>
      </c>
      <c r="F19079" s="132" t="str">
        <f t="shared" si="298"/>
        <v>1674019</v>
      </c>
      <c r="G19079" s="132" t="s">
        <v>24289</v>
      </c>
      <c r="H19079" s="132" t="s">
        <v>19511</v>
      </c>
    </row>
    <row r="19080" spans="1:8" ht="14.5" customHeight="1">
      <c r="A19080" s="131">
        <v>5810841</v>
      </c>
      <c r="B19080" s="131" t="s">
        <v>12574</v>
      </c>
      <c r="D19080" s="132" t="s">
        <v>30077</v>
      </c>
      <c r="E19080" s="132" t="s">
        <v>31000</v>
      </c>
      <c r="F19080" s="132" t="str">
        <f t="shared" si="298"/>
        <v>1674020</v>
      </c>
      <c r="G19080" s="132" t="s">
        <v>24289</v>
      </c>
      <c r="H19080" s="132" t="s">
        <v>24297</v>
      </c>
    </row>
    <row r="19081" spans="1:8" ht="14.5" customHeight="1">
      <c r="A19081" s="131">
        <v>5810843</v>
      </c>
      <c r="B19081" s="131" t="s">
        <v>12575</v>
      </c>
      <c r="D19081" s="132" t="s">
        <v>30077</v>
      </c>
      <c r="E19081" s="132" t="s">
        <v>31001</v>
      </c>
      <c r="F19081" s="132" t="str">
        <f t="shared" si="298"/>
        <v>1674021</v>
      </c>
      <c r="G19081" s="132" t="s">
        <v>24289</v>
      </c>
      <c r="H19081" s="132" t="s">
        <v>19478</v>
      </c>
    </row>
    <row r="19082" spans="1:8" ht="14.5" customHeight="1">
      <c r="A19082" s="131">
        <v>5810843</v>
      </c>
      <c r="B19082" s="131" t="s">
        <v>12575</v>
      </c>
      <c r="D19082" s="132" t="s">
        <v>30077</v>
      </c>
      <c r="E19082" s="132" t="s">
        <v>31497</v>
      </c>
      <c r="F19082" s="132" t="str">
        <f t="shared" si="298"/>
        <v>1674023</v>
      </c>
      <c r="G19082" s="132" t="s">
        <v>24289</v>
      </c>
      <c r="H19082" s="132" t="s">
        <v>17729</v>
      </c>
    </row>
    <row r="19083" spans="1:8" ht="14.5" customHeight="1">
      <c r="A19083" s="131">
        <v>5810843</v>
      </c>
      <c r="B19083" s="131" t="s">
        <v>12575</v>
      </c>
      <c r="D19083" s="132" t="s">
        <v>30077</v>
      </c>
      <c r="E19083" s="132" t="s">
        <v>31003</v>
      </c>
      <c r="F19083" s="132" t="str">
        <f t="shared" si="298"/>
        <v>1674024</v>
      </c>
      <c r="G19083" s="132" t="s">
        <v>24289</v>
      </c>
      <c r="H19083" s="132" t="s">
        <v>19532</v>
      </c>
    </row>
    <row r="19084" spans="1:8" ht="14.5" customHeight="1">
      <c r="A19084" s="131">
        <v>5810843</v>
      </c>
      <c r="B19084" s="131" t="s">
        <v>12575</v>
      </c>
      <c r="D19084" s="132" t="s">
        <v>30077</v>
      </c>
      <c r="E19084" s="132" t="s">
        <v>31498</v>
      </c>
      <c r="F19084" s="132" t="str">
        <f t="shared" si="298"/>
        <v>1674025</v>
      </c>
      <c r="G19084" s="132" t="s">
        <v>24289</v>
      </c>
      <c r="H19084" s="132" t="s">
        <v>19544</v>
      </c>
    </row>
    <row r="19085" spans="1:8" ht="14.5" customHeight="1">
      <c r="A19085" s="131">
        <v>5810843</v>
      </c>
      <c r="B19085" s="131" t="s">
        <v>12575</v>
      </c>
      <c r="D19085" s="132" t="s">
        <v>30077</v>
      </c>
      <c r="E19085" s="132" t="s">
        <v>31004</v>
      </c>
      <c r="F19085" s="132" t="str">
        <f t="shared" si="298"/>
        <v>1674026</v>
      </c>
      <c r="G19085" s="132" t="s">
        <v>24289</v>
      </c>
      <c r="H19085" s="132" t="s">
        <v>17656</v>
      </c>
    </row>
    <row r="19086" spans="1:8" ht="14.5" customHeight="1">
      <c r="A19086" s="131">
        <v>5810843</v>
      </c>
      <c r="B19086" s="131" t="s">
        <v>12575</v>
      </c>
      <c r="D19086" s="132" t="s">
        <v>30077</v>
      </c>
      <c r="E19086" s="132" t="s">
        <v>31500</v>
      </c>
      <c r="F19086" s="132" t="str">
        <f t="shared" si="298"/>
        <v>1674030</v>
      </c>
      <c r="G19086" s="132" t="s">
        <v>24289</v>
      </c>
      <c r="H19086" s="132" t="s">
        <v>15805</v>
      </c>
    </row>
    <row r="19087" spans="1:8" ht="14.5" customHeight="1">
      <c r="A19087" s="131">
        <v>5810003</v>
      </c>
      <c r="B19087" s="131" t="s">
        <v>12576</v>
      </c>
      <c r="D19087" s="132" t="s">
        <v>30077</v>
      </c>
      <c r="E19087" s="132" t="s">
        <v>31503</v>
      </c>
      <c r="F19087" s="132" t="str">
        <f t="shared" si="298"/>
        <v>1674033</v>
      </c>
      <c r="G19087" s="132" t="s">
        <v>24289</v>
      </c>
      <c r="H19087" s="132" t="s">
        <v>19506</v>
      </c>
    </row>
    <row r="19088" spans="1:8" ht="14.5" customHeight="1">
      <c r="A19088" s="131">
        <v>5810003</v>
      </c>
      <c r="B19088" s="131" t="s">
        <v>12576</v>
      </c>
      <c r="D19088" s="132" t="s">
        <v>30077</v>
      </c>
      <c r="E19088" s="132" t="s">
        <v>31008</v>
      </c>
      <c r="F19088" s="132" t="str">
        <f t="shared" si="298"/>
        <v>1674036</v>
      </c>
      <c r="G19088" s="132" t="s">
        <v>24289</v>
      </c>
      <c r="H19088" s="132" t="s">
        <v>19527</v>
      </c>
    </row>
    <row r="19089" spans="1:8" ht="14.5" customHeight="1">
      <c r="A19089" s="131">
        <v>5810003</v>
      </c>
      <c r="B19089" s="131" t="s">
        <v>12576</v>
      </c>
      <c r="D19089" s="132" t="s">
        <v>30077</v>
      </c>
      <c r="E19089" s="132" t="s">
        <v>31505</v>
      </c>
      <c r="F19089" s="132" t="str">
        <f t="shared" si="298"/>
        <v>1674037</v>
      </c>
      <c r="G19089" s="132" t="s">
        <v>24289</v>
      </c>
      <c r="H19089" s="132" t="s">
        <v>15307</v>
      </c>
    </row>
    <row r="19090" spans="1:8" ht="14.5" customHeight="1">
      <c r="A19090" s="131">
        <v>5810003</v>
      </c>
      <c r="B19090" s="131" t="s">
        <v>12576</v>
      </c>
      <c r="D19090" s="132" t="s">
        <v>30077</v>
      </c>
      <c r="E19090" s="132" t="s">
        <v>31506</v>
      </c>
      <c r="F19090" s="132" t="str">
        <f t="shared" si="298"/>
        <v>1674039</v>
      </c>
      <c r="G19090" s="132" t="s">
        <v>24289</v>
      </c>
      <c r="H19090" s="132" t="s">
        <v>14981</v>
      </c>
    </row>
    <row r="19091" spans="1:8" ht="14.5" customHeight="1">
      <c r="A19091" s="131">
        <v>5810003</v>
      </c>
      <c r="B19091" s="131" t="s">
        <v>12576</v>
      </c>
      <c r="D19091" s="132" t="s">
        <v>30077</v>
      </c>
      <c r="E19091" s="132" t="s">
        <v>31507</v>
      </c>
      <c r="F19091" s="132" t="str">
        <f t="shared" si="298"/>
        <v>1674041</v>
      </c>
      <c r="G19091" s="132" t="s">
        <v>24289</v>
      </c>
      <c r="H19091" s="132" t="s">
        <v>20917</v>
      </c>
    </row>
    <row r="19092" spans="1:8" ht="14.5" customHeight="1">
      <c r="A19092" s="131">
        <v>5810003</v>
      </c>
      <c r="B19092" s="131" t="s">
        <v>12576</v>
      </c>
      <c r="D19092" s="132" t="s">
        <v>30077</v>
      </c>
      <c r="E19092" s="132" t="s">
        <v>31509</v>
      </c>
      <c r="F19092" s="132" t="str">
        <f t="shared" si="298"/>
        <v>1674043</v>
      </c>
      <c r="G19092" s="132" t="s">
        <v>24289</v>
      </c>
      <c r="H19092" s="132" t="s">
        <v>24298</v>
      </c>
    </row>
    <row r="19093" spans="1:8" ht="14.5" customHeight="1">
      <c r="A19093" s="131">
        <v>5810003</v>
      </c>
      <c r="B19093" s="131" t="s">
        <v>12576</v>
      </c>
      <c r="D19093" s="132" t="s">
        <v>30077</v>
      </c>
      <c r="E19093" s="132" t="s">
        <v>31510</v>
      </c>
      <c r="F19093" s="132" t="str">
        <f t="shared" si="298"/>
        <v>1674045</v>
      </c>
      <c r="G19093" s="132" t="s">
        <v>24289</v>
      </c>
      <c r="H19093" s="132" t="s">
        <v>20128</v>
      </c>
    </row>
    <row r="19094" spans="1:8" ht="14.5" customHeight="1">
      <c r="A19094" s="131">
        <v>5810088</v>
      </c>
      <c r="B19094" s="131" t="s">
        <v>12577</v>
      </c>
      <c r="D19094" s="132" t="s">
        <v>30077</v>
      </c>
      <c r="E19094" s="132" t="s">
        <v>31012</v>
      </c>
      <c r="F19094" s="132" t="str">
        <f t="shared" si="298"/>
        <v>1674046</v>
      </c>
      <c r="G19094" s="132" t="s">
        <v>24289</v>
      </c>
      <c r="H19094" s="132" t="s">
        <v>19525</v>
      </c>
    </row>
    <row r="19095" spans="1:8" ht="14.5" customHeight="1">
      <c r="A19095" s="131">
        <v>5810088</v>
      </c>
      <c r="B19095" s="131" t="s">
        <v>12577</v>
      </c>
      <c r="D19095" s="132" t="s">
        <v>30077</v>
      </c>
      <c r="E19095" s="132" t="s">
        <v>31511</v>
      </c>
      <c r="F19095" s="132" t="str">
        <f t="shared" si="298"/>
        <v>1674047</v>
      </c>
      <c r="G19095" s="132" t="s">
        <v>24289</v>
      </c>
      <c r="H19095" s="132" t="s">
        <v>19509</v>
      </c>
    </row>
    <row r="19096" spans="1:8" ht="14.5" customHeight="1">
      <c r="A19096" s="131">
        <v>5810818</v>
      </c>
      <c r="B19096" s="131" t="s">
        <v>12578</v>
      </c>
      <c r="D19096" s="132" t="s">
        <v>30077</v>
      </c>
      <c r="E19096" s="132" t="s">
        <v>31013</v>
      </c>
      <c r="F19096" s="132" t="str">
        <f t="shared" si="298"/>
        <v>1674050</v>
      </c>
      <c r="G19096" s="132" t="s">
        <v>24289</v>
      </c>
      <c r="H19096" s="132" t="s">
        <v>19507</v>
      </c>
    </row>
    <row r="19097" spans="1:8" ht="14.5" customHeight="1">
      <c r="A19097" s="131">
        <v>5810818</v>
      </c>
      <c r="B19097" s="131" t="s">
        <v>12578</v>
      </c>
      <c r="D19097" s="132" t="s">
        <v>30077</v>
      </c>
      <c r="E19097" s="132" t="s">
        <v>31014</v>
      </c>
      <c r="F19097" s="132" t="str">
        <f t="shared" si="298"/>
        <v>1674051</v>
      </c>
      <c r="G19097" s="132" t="s">
        <v>24289</v>
      </c>
      <c r="H19097" s="132" t="s">
        <v>24299</v>
      </c>
    </row>
    <row r="19098" spans="1:8" ht="14.5" customHeight="1">
      <c r="A19098" s="131">
        <v>5810818</v>
      </c>
      <c r="B19098" s="131" t="s">
        <v>12578</v>
      </c>
      <c r="D19098" s="132" t="s">
        <v>30077</v>
      </c>
      <c r="E19098" s="132" t="s">
        <v>31015</v>
      </c>
      <c r="F19098" s="132" t="str">
        <f t="shared" si="298"/>
        <v>1674053</v>
      </c>
      <c r="G19098" s="132" t="s">
        <v>24289</v>
      </c>
      <c r="H19098" s="132" t="s">
        <v>22783</v>
      </c>
    </row>
    <row r="19099" spans="1:8" ht="14.5" customHeight="1">
      <c r="A19099" s="131">
        <v>5810818</v>
      </c>
      <c r="B19099" s="131" t="s">
        <v>12578</v>
      </c>
      <c r="D19099" s="132" t="s">
        <v>30077</v>
      </c>
      <c r="E19099" s="132" t="s">
        <v>31016</v>
      </c>
      <c r="F19099" s="132" t="str">
        <f t="shared" si="298"/>
        <v>1674054</v>
      </c>
      <c r="G19099" s="132" t="s">
        <v>24289</v>
      </c>
      <c r="H19099" s="132" t="s">
        <v>19523</v>
      </c>
    </row>
    <row r="19100" spans="1:8" ht="14.5" customHeight="1">
      <c r="A19100" s="131">
        <v>5810837</v>
      </c>
      <c r="B19100" s="131" t="s">
        <v>12579</v>
      </c>
      <c r="D19100" s="132" t="s">
        <v>30077</v>
      </c>
      <c r="E19100" s="132" t="s">
        <v>31518</v>
      </c>
      <c r="F19100" s="132" t="str">
        <f t="shared" si="298"/>
        <v>1674059</v>
      </c>
      <c r="G19100" s="132" t="s">
        <v>24289</v>
      </c>
      <c r="H19100" s="132" t="s">
        <v>19528</v>
      </c>
    </row>
    <row r="19101" spans="1:8" ht="14.5" customHeight="1">
      <c r="A19101" s="131">
        <v>5810837</v>
      </c>
      <c r="B19101" s="131" t="s">
        <v>12579</v>
      </c>
      <c r="D19101" s="132" t="s">
        <v>30077</v>
      </c>
      <c r="E19101" s="132" t="s">
        <v>31519</v>
      </c>
      <c r="F19101" s="132" t="str">
        <f t="shared" si="298"/>
        <v>1674060</v>
      </c>
      <c r="G19101" s="132" t="s">
        <v>24289</v>
      </c>
      <c r="H19101" s="132" t="s">
        <v>24300</v>
      </c>
    </row>
    <row r="19102" spans="1:8" ht="14.5" customHeight="1">
      <c r="A19102" s="131">
        <v>5810837</v>
      </c>
      <c r="B19102" s="131" t="s">
        <v>12579</v>
      </c>
      <c r="D19102" s="132" t="s">
        <v>30077</v>
      </c>
      <c r="E19102" s="132" t="s">
        <v>31520</v>
      </c>
      <c r="F19102" s="132" t="str">
        <f t="shared" si="298"/>
        <v>1674062</v>
      </c>
      <c r="G19102" s="132" t="s">
        <v>24289</v>
      </c>
      <c r="H19102" s="132" t="s">
        <v>18606</v>
      </c>
    </row>
    <row r="19103" spans="1:8" ht="14.5" customHeight="1">
      <c r="A19103" s="131">
        <v>5810837</v>
      </c>
      <c r="B19103" s="131" t="s">
        <v>12579</v>
      </c>
      <c r="D19103" s="132" t="s">
        <v>30077</v>
      </c>
      <c r="E19103" s="132" t="s">
        <v>31521</v>
      </c>
      <c r="F19103" s="132" t="str">
        <f t="shared" si="298"/>
        <v>1674063</v>
      </c>
      <c r="G19103" s="132" t="s">
        <v>24289</v>
      </c>
      <c r="H19103" s="132" t="s">
        <v>19513</v>
      </c>
    </row>
    <row r="19104" spans="1:8" ht="14.5" customHeight="1">
      <c r="A19104" s="131">
        <v>5810837</v>
      </c>
      <c r="B19104" s="131" t="s">
        <v>12579</v>
      </c>
      <c r="D19104" s="132" t="s">
        <v>30077</v>
      </c>
      <c r="E19104" s="132" t="s">
        <v>31019</v>
      </c>
      <c r="F19104" s="132" t="str">
        <f t="shared" si="298"/>
        <v>1674064</v>
      </c>
      <c r="G19104" s="132" t="s">
        <v>24289</v>
      </c>
      <c r="H19104" s="132" t="s">
        <v>24301</v>
      </c>
    </row>
    <row r="19105" spans="1:8" ht="14.5" customHeight="1">
      <c r="A19105" s="131">
        <v>5810091</v>
      </c>
      <c r="B19105" s="131" t="s">
        <v>12580</v>
      </c>
      <c r="D19105" s="132" t="s">
        <v>30077</v>
      </c>
      <c r="E19105" s="132" t="s">
        <v>31522</v>
      </c>
      <c r="F19105" s="132" t="str">
        <f t="shared" si="298"/>
        <v>1674065</v>
      </c>
      <c r="G19105" s="132" t="s">
        <v>24289</v>
      </c>
      <c r="H19105" s="132" t="s">
        <v>19530</v>
      </c>
    </row>
    <row r="19106" spans="1:8" ht="14.5" customHeight="1">
      <c r="A19106" s="131">
        <v>5810091</v>
      </c>
      <c r="B19106" s="131" t="s">
        <v>12580</v>
      </c>
      <c r="D19106" s="132" t="s">
        <v>30077</v>
      </c>
      <c r="E19106" s="132" t="s">
        <v>31020</v>
      </c>
      <c r="F19106" s="132" t="str">
        <f t="shared" si="298"/>
        <v>1674066</v>
      </c>
      <c r="G19106" s="132" t="s">
        <v>24289</v>
      </c>
      <c r="H19106" s="132" t="s">
        <v>16045</v>
      </c>
    </row>
    <row r="19107" spans="1:8" ht="14.5" customHeight="1">
      <c r="A19107" s="131">
        <v>5810091</v>
      </c>
      <c r="B19107" s="131" t="s">
        <v>12580</v>
      </c>
      <c r="D19107" s="132" t="s">
        <v>30077</v>
      </c>
      <c r="E19107" s="132" t="s">
        <v>31021</v>
      </c>
      <c r="F19107" s="132" t="str">
        <f t="shared" si="298"/>
        <v>1674068</v>
      </c>
      <c r="G19107" s="132" t="s">
        <v>24289</v>
      </c>
      <c r="H19107" s="132" t="s">
        <v>19516</v>
      </c>
    </row>
    <row r="19108" spans="1:8" ht="14.5" customHeight="1">
      <c r="A19108" s="131">
        <v>5810091</v>
      </c>
      <c r="B19108" s="131" t="s">
        <v>12580</v>
      </c>
      <c r="D19108" s="132" t="s">
        <v>30077</v>
      </c>
      <c r="E19108" s="132" t="s">
        <v>31535</v>
      </c>
      <c r="F19108" s="132" t="str">
        <f t="shared" si="298"/>
        <v>1674098</v>
      </c>
      <c r="G19108" s="132" t="s">
        <v>24289</v>
      </c>
      <c r="H19108" s="132" t="s">
        <v>24302</v>
      </c>
    </row>
    <row r="19109" spans="1:8" ht="14.5" customHeight="1">
      <c r="A19109" s="131">
        <v>5810091</v>
      </c>
      <c r="B19109" s="131" t="s">
        <v>12580</v>
      </c>
      <c r="D19109" s="132" t="s">
        <v>30078</v>
      </c>
      <c r="E19109" s="132" t="s">
        <v>30993</v>
      </c>
      <c r="F19109" s="132" t="str">
        <f t="shared" si="298"/>
        <v>1680001</v>
      </c>
      <c r="G19109" s="132" t="s">
        <v>24303</v>
      </c>
      <c r="H19109" s="132" t="s">
        <v>14751</v>
      </c>
    </row>
    <row r="19110" spans="1:8" ht="14.5" customHeight="1">
      <c r="A19110" s="131">
        <v>5810054</v>
      </c>
      <c r="B19110" s="131" t="s">
        <v>12581</v>
      </c>
      <c r="D19110" s="132" t="s">
        <v>30078</v>
      </c>
      <c r="E19110" s="132" t="s">
        <v>31486</v>
      </c>
      <c r="F19110" s="132" t="str">
        <f t="shared" si="298"/>
        <v>1680002</v>
      </c>
      <c r="G19110" s="132" t="s">
        <v>24303</v>
      </c>
      <c r="H19110" s="132" t="s">
        <v>16073</v>
      </c>
    </row>
    <row r="19111" spans="1:8" ht="14.5" customHeight="1">
      <c r="A19111" s="131">
        <v>5810054</v>
      </c>
      <c r="B19111" s="131" t="s">
        <v>12581</v>
      </c>
      <c r="D19111" s="132" t="s">
        <v>30078</v>
      </c>
      <c r="E19111" s="132" t="s">
        <v>31487</v>
      </c>
      <c r="F19111" s="132" t="str">
        <f t="shared" si="298"/>
        <v>1680003</v>
      </c>
      <c r="G19111" s="132" t="s">
        <v>24303</v>
      </c>
      <c r="H19111" s="132" t="s">
        <v>21950</v>
      </c>
    </row>
    <row r="19112" spans="1:8" ht="14.5" customHeight="1">
      <c r="A19112" s="131">
        <v>5810054</v>
      </c>
      <c r="B19112" s="131" t="s">
        <v>12581</v>
      </c>
      <c r="D19112" s="132" t="s">
        <v>30078</v>
      </c>
      <c r="E19112" s="132" t="s">
        <v>30994</v>
      </c>
      <c r="F19112" s="132" t="str">
        <f t="shared" si="298"/>
        <v>1680004</v>
      </c>
      <c r="G19112" s="132" t="s">
        <v>24303</v>
      </c>
      <c r="H19112" s="132" t="s">
        <v>24304</v>
      </c>
    </row>
    <row r="19113" spans="1:8" ht="14.5" customHeight="1">
      <c r="A19113" s="131">
        <v>5810054</v>
      </c>
      <c r="B19113" s="131" t="s">
        <v>12581</v>
      </c>
      <c r="D19113" s="132" t="s">
        <v>30078</v>
      </c>
      <c r="E19113" s="132" t="s">
        <v>30995</v>
      </c>
      <c r="F19113" s="132" t="str">
        <f t="shared" si="298"/>
        <v>1680005</v>
      </c>
      <c r="G19113" s="132" t="s">
        <v>24303</v>
      </c>
      <c r="H19113" s="132" t="s">
        <v>15936</v>
      </c>
    </row>
    <row r="19114" spans="1:8" ht="14.5" customHeight="1">
      <c r="A19114" s="131">
        <v>5810054</v>
      </c>
      <c r="B19114" s="131" t="s">
        <v>12581</v>
      </c>
      <c r="D19114" s="132" t="s">
        <v>30078</v>
      </c>
      <c r="E19114" s="132" t="s">
        <v>31488</v>
      </c>
      <c r="F19114" s="132" t="str">
        <f t="shared" si="298"/>
        <v>1680006</v>
      </c>
      <c r="G19114" s="132" t="s">
        <v>24303</v>
      </c>
      <c r="H19114" s="132" t="s">
        <v>15111</v>
      </c>
    </row>
    <row r="19115" spans="1:8" ht="14.5" customHeight="1">
      <c r="A19115" s="131">
        <v>5810042</v>
      </c>
      <c r="B19115" s="131" t="s">
        <v>12582</v>
      </c>
      <c r="D19115" s="132" t="s">
        <v>30078</v>
      </c>
      <c r="E19115" s="132" t="s">
        <v>31489</v>
      </c>
      <c r="F19115" s="132" t="str">
        <f t="shared" si="298"/>
        <v>1680007</v>
      </c>
      <c r="G19115" s="132" t="s">
        <v>24303</v>
      </c>
      <c r="H19115" s="132" t="s">
        <v>15831</v>
      </c>
    </row>
    <row r="19116" spans="1:8" ht="14.5" customHeight="1">
      <c r="A19116" s="131">
        <v>5810042</v>
      </c>
      <c r="B19116" s="131" t="s">
        <v>12582</v>
      </c>
      <c r="D19116" s="132" t="s">
        <v>30078</v>
      </c>
      <c r="E19116" s="132" t="s">
        <v>30996</v>
      </c>
      <c r="F19116" s="132" t="str">
        <f t="shared" si="298"/>
        <v>1680009</v>
      </c>
      <c r="G19116" s="132" t="s">
        <v>24303</v>
      </c>
      <c r="H19116" s="132" t="s">
        <v>24305</v>
      </c>
    </row>
    <row r="19117" spans="1:8" ht="14.5" customHeight="1">
      <c r="A19117" s="131">
        <v>5810042</v>
      </c>
      <c r="B19117" s="131" t="s">
        <v>12582</v>
      </c>
      <c r="D19117" s="132" t="s">
        <v>30078</v>
      </c>
      <c r="E19117" s="132" t="s">
        <v>31490</v>
      </c>
      <c r="F19117" s="132" t="str">
        <f t="shared" si="298"/>
        <v>1680010</v>
      </c>
      <c r="G19117" s="132" t="s">
        <v>24303</v>
      </c>
      <c r="H19117" s="132" t="s">
        <v>15605</v>
      </c>
    </row>
    <row r="19118" spans="1:8" ht="14.5" customHeight="1">
      <c r="A19118" s="131">
        <v>5810042</v>
      </c>
      <c r="B19118" s="131" t="s">
        <v>12582</v>
      </c>
      <c r="D19118" s="132" t="s">
        <v>30078</v>
      </c>
      <c r="E19118" s="132" t="s">
        <v>31491</v>
      </c>
      <c r="F19118" s="132" t="str">
        <f t="shared" si="298"/>
        <v>1680011</v>
      </c>
      <c r="G19118" s="132" t="s">
        <v>24303</v>
      </c>
      <c r="H19118" s="132" t="s">
        <v>19569</v>
      </c>
    </row>
    <row r="19119" spans="1:8" ht="14.5" customHeight="1">
      <c r="A19119" s="131">
        <v>5810042</v>
      </c>
      <c r="B19119" s="131" t="s">
        <v>12582</v>
      </c>
      <c r="D19119" s="132" t="s">
        <v>30078</v>
      </c>
      <c r="E19119" s="132" t="s">
        <v>31492</v>
      </c>
      <c r="F19119" s="132" t="str">
        <f t="shared" si="298"/>
        <v>1680012</v>
      </c>
      <c r="G19119" s="132" t="s">
        <v>24303</v>
      </c>
      <c r="H19119" s="132" t="s">
        <v>15832</v>
      </c>
    </row>
    <row r="19120" spans="1:8" ht="14.5" customHeight="1">
      <c r="A19120" s="131">
        <v>5810042</v>
      </c>
      <c r="B19120" s="131" t="s">
        <v>12582</v>
      </c>
      <c r="D19120" s="132" t="s">
        <v>30078</v>
      </c>
      <c r="E19120" s="132" t="s">
        <v>30998</v>
      </c>
      <c r="F19120" s="132" t="str">
        <f t="shared" si="298"/>
        <v>1680015</v>
      </c>
      <c r="G19120" s="132" t="s">
        <v>24303</v>
      </c>
      <c r="H19120" s="132" t="s">
        <v>15043</v>
      </c>
    </row>
    <row r="19121" spans="1:8" ht="14.5" customHeight="1">
      <c r="A19121" s="131">
        <v>5810042</v>
      </c>
      <c r="B19121" s="131" t="s">
        <v>12582</v>
      </c>
      <c r="D19121" s="132" t="s">
        <v>30078</v>
      </c>
      <c r="E19121" s="132" t="s">
        <v>31494</v>
      </c>
      <c r="F19121" s="132" t="str">
        <f t="shared" si="298"/>
        <v>1680016</v>
      </c>
      <c r="G19121" s="132" t="s">
        <v>24303</v>
      </c>
      <c r="H19121" s="132" t="s">
        <v>24306</v>
      </c>
    </row>
    <row r="19122" spans="1:8" ht="14.5" customHeight="1">
      <c r="A19122" s="131">
        <v>5810042</v>
      </c>
      <c r="B19122" s="131" t="s">
        <v>12582</v>
      </c>
      <c r="D19122" s="132" t="s">
        <v>30078</v>
      </c>
      <c r="E19122" s="132" t="s">
        <v>31495</v>
      </c>
      <c r="F19122" s="132" t="str">
        <f t="shared" si="298"/>
        <v>1680017</v>
      </c>
      <c r="G19122" s="132" t="s">
        <v>24303</v>
      </c>
      <c r="H19122" s="132" t="s">
        <v>19572</v>
      </c>
    </row>
    <row r="19123" spans="1:8" ht="14.5" customHeight="1">
      <c r="A19123" s="131">
        <v>5810042</v>
      </c>
      <c r="B19123" s="131" t="s">
        <v>12582</v>
      </c>
      <c r="D19123" s="132" t="s">
        <v>30078</v>
      </c>
      <c r="E19123" s="132" t="s">
        <v>31496</v>
      </c>
      <c r="F19123" s="132" t="str">
        <f t="shared" si="298"/>
        <v>1680018</v>
      </c>
      <c r="G19123" s="132" t="s">
        <v>24303</v>
      </c>
      <c r="H19123" s="132" t="s">
        <v>24307</v>
      </c>
    </row>
    <row r="19124" spans="1:8" ht="14.5" customHeight="1">
      <c r="A19124" s="131">
        <v>5810076</v>
      </c>
      <c r="B19124" s="131" t="s">
        <v>12583</v>
      </c>
      <c r="D19124" s="132" t="s">
        <v>30078</v>
      </c>
      <c r="E19124" s="132" t="s">
        <v>30999</v>
      </c>
      <c r="F19124" s="132" t="str">
        <f t="shared" si="298"/>
        <v>1680019</v>
      </c>
      <c r="G19124" s="132" t="s">
        <v>24303</v>
      </c>
      <c r="H19124" s="132" t="s">
        <v>21943</v>
      </c>
    </row>
    <row r="19125" spans="1:8" ht="14.5" customHeight="1">
      <c r="A19125" s="131">
        <v>5810076</v>
      </c>
      <c r="B19125" s="131" t="s">
        <v>12583</v>
      </c>
      <c r="D19125" s="132" t="s">
        <v>30078</v>
      </c>
      <c r="E19125" s="132" t="s">
        <v>31000</v>
      </c>
      <c r="F19125" s="132" t="str">
        <f t="shared" si="298"/>
        <v>1680020</v>
      </c>
      <c r="G19125" s="132" t="s">
        <v>24303</v>
      </c>
      <c r="H19125" s="132" t="s">
        <v>21955</v>
      </c>
    </row>
    <row r="19126" spans="1:8" ht="14.5" customHeight="1">
      <c r="A19126" s="131">
        <v>5810076</v>
      </c>
      <c r="B19126" s="131" t="s">
        <v>12583</v>
      </c>
      <c r="D19126" s="132" t="s">
        <v>30078</v>
      </c>
      <c r="E19126" s="132" t="s">
        <v>31001</v>
      </c>
      <c r="F19126" s="132" t="str">
        <f t="shared" si="298"/>
        <v>1680021</v>
      </c>
      <c r="G19126" s="132" t="s">
        <v>24303</v>
      </c>
      <c r="H19126" s="132" t="s">
        <v>21963</v>
      </c>
    </row>
    <row r="19127" spans="1:8" ht="14.5" customHeight="1">
      <c r="A19127" s="131">
        <v>5810019</v>
      </c>
      <c r="B19127" s="131" t="s">
        <v>12584</v>
      </c>
      <c r="D19127" s="132" t="s">
        <v>30078</v>
      </c>
      <c r="E19127" s="132" t="s">
        <v>31002</v>
      </c>
      <c r="F19127" s="132" t="str">
        <f t="shared" si="298"/>
        <v>1680022</v>
      </c>
      <c r="G19127" s="132" t="s">
        <v>24303</v>
      </c>
      <c r="H19127" s="132" t="s">
        <v>21959</v>
      </c>
    </row>
    <row r="19128" spans="1:8" ht="14.5" customHeight="1">
      <c r="A19128" s="131">
        <v>5810019</v>
      </c>
      <c r="B19128" s="131" t="s">
        <v>12584</v>
      </c>
      <c r="D19128" s="132" t="s">
        <v>30078</v>
      </c>
      <c r="E19128" s="132" t="s">
        <v>31497</v>
      </c>
      <c r="F19128" s="132" t="str">
        <f t="shared" si="298"/>
        <v>1680023</v>
      </c>
      <c r="G19128" s="132" t="s">
        <v>24303</v>
      </c>
      <c r="H19128" s="132" t="s">
        <v>24308</v>
      </c>
    </row>
    <row r="19129" spans="1:8" ht="14.5" customHeight="1">
      <c r="A19129" s="131">
        <v>5810019</v>
      </c>
      <c r="B19129" s="131" t="s">
        <v>12584</v>
      </c>
      <c r="D19129" s="132" t="s">
        <v>30078</v>
      </c>
      <c r="E19129" s="132" t="s">
        <v>31003</v>
      </c>
      <c r="F19129" s="132" t="str">
        <f t="shared" si="298"/>
        <v>1680024</v>
      </c>
      <c r="G19129" s="132" t="s">
        <v>24303</v>
      </c>
      <c r="H19129" s="132" t="s">
        <v>19566</v>
      </c>
    </row>
    <row r="19130" spans="1:8" ht="14.5" customHeight="1">
      <c r="A19130" s="131">
        <v>5810019</v>
      </c>
      <c r="B19130" s="131" t="s">
        <v>12584</v>
      </c>
      <c r="D19130" s="132" t="s">
        <v>30078</v>
      </c>
      <c r="E19130" s="132" t="s">
        <v>31498</v>
      </c>
      <c r="F19130" s="132" t="str">
        <f t="shared" si="298"/>
        <v>1680025</v>
      </c>
      <c r="G19130" s="132" t="s">
        <v>24303</v>
      </c>
      <c r="H19130" s="132" t="s">
        <v>24309</v>
      </c>
    </row>
    <row r="19131" spans="1:8" ht="14.5" customHeight="1">
      <c r="A19131" s="131">
        <v>5810019</v>
      </c>
      <c r="B19131" s="131" t="s">
        <v>12584</v>
      </c>
      <c r="D19131" s="132" t="s">
        <v>30078</v>
      </c>
      <c r="E19131" s="132" t="s">
        <v>31004</v>
      </c>
      <c r="F19131" s="132" t="str">
        <f t="shared" si="298"/>
        <v>1680026</v>
      </c>
      <c r="G19131" s="132" t="s">
        <v>24303</v>
      </c>
      <c r="H19131" s="132" t="s">
        <v>24310</v>
      </c>
    </row>
    <row r="19132" spans="1:8" ht="14.5" customHeight="1">
      <c r="A19132" s="131">
        <v>5810056</v>
      </c>
      <c r="B19132" s="131" t="s">
        <v>12585</v>
      </c>
      <c r="D19132" s="132" t="s">
        <v>30078</v>
      </c>
      <c r="E19132" s="132" t="s">
        <v>31005</v>
      </c>
      <c r="F19132" s="132" t="str">
        <f t="shared" si="298"/>
        <v>1680027</v>
      </c>
      <c r="G19132" s="132" t="s">
        <v>24303</v>
      </c>
      <c r="H19132" s="132" t="s">
        <v>24311</v>
      </c>
    </row>
    <row r="19133" spans="1:8" ht="14.5" customHeight="1">
      <c r="A19133" s="131">
        <v>5810056</v>
      </c>
      <c r="B19133" s="131" t="s">
        <v>12585</v>
      </c>
      <c r="D19133" s="132" t="s">
        <v>30078</v>
      </c>
      <c r="E19133" s="132" t="s">
        <v>31006</v>
      </c>
      <c r="F19133" s="132" t="str">
        <f t="shared" si="298"/>
        <v>1680028</v>
      </c>
      <c r="G19133" s="132" t="s">
        <v>24303</v>
      </c>
      <c r="H19133" s="132" t="s">
        <v>24312</v>
      </c>
    </row>
    <row r="19134" spans="1:8" ht="14.5" customHeight="1">
      <c r="A19134" s="131">
        <v>5810056</v>
      </c>
      <c r="B19134" s="131" t="s">
        <v>12585</v>
      </c>
      <c r="D19134" s="132" t="s">
        <v>30078</v>
      </c>
      <c r="E19134" s="132" t="s">
        <v>31499</v>
      </c>
      <c r="F19134" s="132" t="str">
        <f t="shared" si="298"/>
        <v>1680029</v>
      </c>
      <c r="G19134" s="132" t="s">
        <v>24303</v>
      </c>
      <c r="H19134" s="132" t="s">
        <v>24313</v>
      </c>
    </row>
    <row r="19135" spans="1:8" ht="14.5" customHeight="1">
      <c r="A19135" s="131">
        <v>5810056</v>
      </c>
      <c r="B19135" s="131" t="s">
        <v>12585</v>
      </c>
      <c r="D19135" s="132" t="s">
        <v>30079</v>
      </c>
      <c r="E19135" s="132" t="s">
        <v>30993</v>
      </c>
      <c r="F19135" s="132" t="str">
        <f t="shared" si="298"/>
        <v>1685001</v>
      </c>
      <c r="G19135" s="132" t="s">
        <v>24314</v>
      </c>
      <c r="H19135" s="132" t="s">
        <v>15805</v>
      </c>
    </row>
    <row r="19136" spans="1:8" ht="14.5" customHeight="1">
      <c r="A19136" s="131">
        <v>5810056</v>
      </c>
      <c r="B19136" s="131" t="s">
        <v>12585</v>
      </c>
      <c r="D19136" s="132" t="s">
        <v>30079</v>
      </c>
      <c r="E19136" s="132" t="s">
        <v>31487</v>
      </c>
      <c r="F19136" s="132" t="str">
        <f t="shared" si="298"/>
        <v>1685003</v>
      </c>
      <c r="G19136" s="132" t="s">
        <v>24314</v>
      </c>
      <c r="H19136" s="132" t="s">
        <v>15373</v>
      </c>
    </row>
    <row r="19137" spans="1:8" ht="14.5" customHeight="1">
      <c r="A19137" s="131">
        <v>5810056</v>
      </c>
      <c r="B19137" s="131" t="s">
        <v>12585</v>
      </c>
      <c r="D19137" s="132" t="s">
        <v>30079</v>
      </c>
      <c r="E19137" s="132" t="s">
        <v>30994</v>
      </c>
      <c r="F19137" s="132" t="str">
        <f t="shared" si="298"/>
        <v>1685004</v>
      </c>
      <c r="G19137" s="132" t="s">
        <v>24314</v>
      </c>
      <c r="H19137" s="132" t="s">
        <v>22514</v>
      </c>
    </row>
    <row r="19138" spans="1:8" ht="14.5" customHeight="1">
      <c r="A19138" s="131">
        <v>5810081</v>
      </c>
      <c r="B19138" s="131" t="s">
        <v>12586</v>
      </c>
      <c r="D19138" s="132" t="s">
        <v>30079</v>
      </c>
      <c r="E19138" s="132" t="s">
        <v>31488</v>
      </c>
      <c r="F19138" s="132" t="str">
        <f t="shared" si="298"/>
        <v>1685006</v>
      </c>
      <c r="G19138" s="132" t="s">
        <v>24314</v>
      </c>
      <c r="H19138" s="132" t="s">
        <v>21978</v>
      </c>
    </row>
    <row r="19139" spans="1:8" ht="14.5" customHeight="1">
      <c r="A19139" s="131">
        <v>5810081</v>
      </c>
      <c r="B19139" s="131" t="s">
        <v>12586</v>
      </c>
      <c r="D19139" s="132" t="s">
        <v>30079</v>
      </c>
      <c r="E19139" s="132" t="s">
        <v>31489</v>
      </c>
      <c r="F19139" s="132" t="str">
        <f t="shared" ref="F19139:F19202" si="299">TEXT(D19139,"0000")&amp;TEXT(E19139,"000")</f>
        <v>1685007</v>
      </c>
      <c r="G19139" s="132" t="s">
        <v>24314</v>
      </c>
      <c r="H19139" s="132" t="s">
        <v>15862</v>
      </c>
    </row>
    <row r="19140" spans="1:8" ht="14.5" customHeight="1">
      <c r="A19140" s="131">
        <v>5810081</v>
      </c>
      <c r="B19140" s="131" t="s">
        <v>12586</v>
      </c>
      <c r="D19140" s="132" t="s">
        <v>30079</v>
      </c>
      <c r="E19140" s="132" t="s">
        <v>31807</v>
      </c>
      <c r="F19140" s="132" t="str">
        <f t="shared" si="299"/>
        <v>1685008</v>
      </c>
      <c r="G19140" s="132" t="s">
        <v>24314</v>
      </c>
      <c r="H19140" s="132" t="s">
        <v>24315</v>
      </c>
    </row>
    <row r="19141" spans="1:8" ht="14.5" customHeight="1">
      <c r="A19141" s="131">
        <v>5810081</v>
      </c>
      <c r="B19141" s="131" t="s">
        <v>12586</v>
      </c>
      <c r="D19141" s="132" t="s">
        <v>30079</v>
      </c>
      <c r="E19141" s="132" t="s">
        <v>30996</v>
      </c>
      <c r="F19141" s="132" t="str">
        <f t="shared" si="299"/>
        <v>1685009</v>
      </c>
      <c r="G19141" s="132" t="s">
        <v>24314</v>
      </c>
      <c r="H19141" s="132" t="s">
        <v>15866</v>
      </c>
    </row>
    <row r="19142" spans="1:8" ht="14.5" customHeight="1">
      <c r="A19142" s="131">
        <v>5810081</v>
      </c>
      <c r="B19142" s="131" t="s">
        <v>12586</v>
      </c>
      <c r="D19142" s="132" t="s">
        <v>30079</v>
      </c>
      <c r="E19142" s="132" t="s">
        <v>31490</v>
      </c>
      <c r="F19142" s="132" t="str">
        <f t="shared" si="299"/>
        <v>1685010</v>
      </c>
      <c r="G19142" s="132" t="s">
        <v>24314</v>
      </c>
      <c r="H19142" s="132" t="s">
        <v>15851</v>
      </c>
    </row>
    <row r="19143" spans="1:8" ht="14.5" customHeight="1">
      <c r="A19143" s="131">
        <v>5810081</v>
      </c>
      <c r="B19143" s="131" t="s">
        <v>12586</v>
      </c>
      <c r="D19143" s="132" t="s">
        <v>30079</v>
      </c>
      <c r="E19143" s="132" t="s">
        <v>31491</v>
      </c>
      <c r="F19143" s="132" t="str">
        <f t="shared" si="299"/>
        <v>1685011</v>
      </c>
      <c r="G19143" s="132" t="s">
        <v>24314</v>
      </c>
      <c r="H19143" s="132" t="s">
        <v>14956</v>
      </c>
    </row>
    <row r="19144" spans="1:8" ht="14.5" customHeight="1">
      <c r="A19144" s="131">
        <v>5810081</v>
      </c>
      <c r="B19144" s="131" t="s">
        <v>12586</v>
      </c>
      <c r="D19144" s="132" t="s">
        <v>30079</v>
      </c>
      <c r="E19144" s="132" t="s">
        <v>31492</v>
      </c>
      <c r="F19144" s="132" t="str">
        <f t="shared" si="299"/>
        <v>1685012</v>
      </c>
      <c r="G19144" s="132" t="s">
        <v>24314</v>
      </c>
      <c r="H19144" s="132" t="s">
        <v>15863</v>
      </c>
    </row>
    <row r="19145" spans="1:8" ht="14.5" customHeight="1">
      <c r="A19145" s="131">
        <v>5810081</v>
      </c>
      <c r="B19145" s="131" t="s">
        <v>12586</v>
      </c>
      <c r="D19145" s="132" t="s">
        <v>30079</v>
      </c>
      <c r="E19145" s="132" t="s">
        <v>30997</v>
      </c>
      <c r="F19145" s="132" t="str">
        <f t="shared" si="299"/>
        <v>1685013</v>
      </c>
      <c r="G19145" s="132" t="s">
        <v>24314</v>
      </c>
      <c r="H19145" s="132" t="s">
        <v>18612</v>
      </c>
    </row>
    <row r="19146" spans="1:8" ht="14.5" customHeight="1">
      <c r="A19146" s="131">
        <v>5810081</v>
      </c>
      <c r="B19146" s="131" t="s">
        <v>12586</v>
      </c>
      <c r="D19146" s="132" t="s">
        <v>30079</v>
      </c>
      <c r="E19146" s="132" t="s">
        <v>31493</v>
      </c>
      <c r="F19146" s="132" t="str">
        <f t="shared" si="299"/>
        <v>1685014</v>
      </c>
      <c r="G19146" s="132" t="s">
        <v>24314</v>
      </c>
      <c r="H19146" s="132" t="s">
        <v>18905</v>
      </c>
    </row>
    <row r="19147" spans="1:8" ht="14.5" customHeight="1">
      <c r="A19147" s="131">
        <v>5810815</v>
      </c>
      <c r="B19147" s="131" t="s">
        <v>12587</v>
      </c>
      <c r="D19147" s="132" t="s">
        <v>30079</v>
      </c>
      <c r="E19147" s="132" t="s">
        <v>30998</v>
      </c>
      <c r="F19147" s="132" t="str">
        <f t="shared" si="299"/>
        <v>1685015</v>
      </c>
      <c r="G19147" s="132" t="s">
        <v>24314</v>
      </c>
      <c r="H19147" s="132" t="s">
        <v>15117</v>
      </c>
    </row>
    <row r="19148" spans="1:8" ht="14.5" customHeight="1">
      <c r="A19148" s="131">
        <v>5810815</v>
      </c>
      <c r="B19148" s="131" t="s">
        <v>12587</v>
      </c>
      <c r="D19148" s="132" t="s">
        <v>30079</v>
      </c>
      <c r="E19148" s="132" t="s">
        <v>31494</v>
      </c>
      <c r="F19148" s="132" t="str">
        <f t="shared" si="299"/>
        <v>1685016</v>
      </c>
      <c r="G19148" s="132" t="s">
        <v>24314</v>
      </c>
      <c r="H19148" s="132" t="s">
        <v>19712</v>
      </c>
    </row>
    <row r="19149" spans="1:8" ht="14.5" customHeight="1">
      <c r="A19149" s="131">
        <v>5810815</v>
      </c>
      <c r="B19149" s="131" t="s">
        <v>12587</v>
      </c>
      <c r="D19149" s="132" t="s">
        <v>30079</v>
      </c>
      <c r="E19149" s="132" t="s">
        <v>31495</v>
      </c>
      <c r="F19149" s="132" t="str">
        <f t="shared" si="299"/>
        <v>1685017</v>
      </c>
      <c r="G19149" s="132" t="s">
        <v>24314</v>
      </c>
      <c r="H19149" s="132" t="s">
        <v>15846</v>
      </c>
    </row>
    <row r="19150" spans="1:8" ht="14.5" customHeight="1">
      <c r="A19150" s="131">
        <v>5810815</v>
      </c>
      <c r="B19150" s="131" t="s">
        <v>12587</v>
      </c>
      <c r="D19150" s="132" t="s">
        <v>30079</v>
      </c>
      <c r="E19150" s="132" t="s">
        <v>31496</v>
      </c>
      <c r="F19150" s="132" t="str">
        <f t="shared" si="299"/>
        <v>1685018</v>
      </c>
      <c r="G19150" s="132" t="s">
        <v>24314</v>
      </c>
      <c r="H19150" s="132" t="s">
        <v>21950</v>
      </c>
    </row>
    <row r="19151" spans="1:8" ht="14.5" customHeight="1">
      <c r="A19151" s="131">
        <v>5810815</v>
      </c>
      <c r="B19151" s="131" t="s">
        <v>12587</v>
      </c>
      <c r="D19151" s="132" t="s">
        <v>30079</v>
      </c>
      <c r="E19151" s="132" t="s">
        <v>30999</v>
      </c>
      <c r="F19151" s="132" t="str">
        <f t="shared" si="299"/>
        <v>1685019</v>
      </c>
      <c r="G19151" s="132" t="s">
        <v>24314</v>
      </c>
      <c r="H19151" s="132" t="s">
        <v>15822</v>
      </c>
    </row>
    <row r="19152" spans="1:8" ht="14.5" customHeight="1">
      <c r="A19152" s="131">
        <v>5810815</v>
      </c>
      <c r="B19152" s="131" t="s">
        <v>12587</v>
      </c>
      <c r="D19152" s="132" t="s">
        <v>30079</v>
      </c>
      <c r="E19152" s="132" t="s">
        <v>31000</v>
      </c>
      <c r="F19152" s="132" t="str">
        <f t="shared" si="299"/>
        <v>1685020</v>
      </c>
      <c r="G19152" s="132" t="s">
        <v>24314</v>
      </c>
      <c r="H19152" s="132" t="s">
        <v>16767</v>
      </c>
    </row>
    <row r="19153" spans="1:8" ht="14.5" customHeight="1">
      <c r="A19153" s="131">
        <v>5810016</v>
      </c>
      <c r="B19153" s="131" t="s">
        <v>12588</v>
      </c>
      <c r="D19153" s="132" t="s">
        <v>30079</v>
      </c>
      <c r="E19153" s="132" t="s">
        <v>31001</v>
      </c>
      <c r="F19153" s="132" t="str">
        <f t="shared" si="299"/>
        <v>1685021</v>
      </c>
      <c r="G19153" s="132" t="s">
        <v>24314</v>
      </c>
      <c r="H19153" s="132" t="s">
        <v>22553</v>
      </c>
    </row>
    <row r="19154" spans="1:8" ht="14.5" customHeight="1">
      <c r="A19154" s="131">
        <v>5810016</v>
      </c>
      <c r="B19154" s="131" t="s">
        <v>12588</v>
      </c>
      <c r="D19154" s="132" t="s">
        <v>30079</v>
      </c>
      <c r="E19154" s="132" t="s">
        <v>31002</v>
      </c>
      <c r="F19154" s="132" t="str">
        <f t="shared" si="299"/>
        <v>1685022</v>
      </c>
      <c r="G19154" s="132" t="s">
        <v>24314</v>
      </c>
      <c r="H19154" s="132" t="s">
        <v>14864</v>
      </c>
    </row>
    <row r="19155" spans="1:8" ht="14.5" customHeight="1">
      <c r="A19155" s="131">
        <v>5810016</v>
      </c>
      <c r="B19155" s="131" t="s">
        <v>12588</v>
      </c>
      <c r="D19155" s="132" t="s">
        <v>30079</v>
      </c>
      <c r="E19155" s="132" t="s">
        <v>31497</v>
      </c>
      <c r="F19155" s="132" t="str">
        <f t="shared" si="299"/>
        <v>1685023</v>
      </c>
      <c r="G19155" s="132" t="s">
        <v>24314</v>
      </c>
      <c r="H19155" s="132" t="s">
        <v>24316</v>
      </c>
    </row>
    <row r="19156" spans="1:8" ht="14.5" customHeight="1">
      <c r="A19156" s="131">
        <v>5810016</v>
      </c>
      <c r="B19156" s="131" t="s">
        <v>12588</v>
      </c>
      <c r="D19156" s="132" t="s">
        <v>30079</v>
      </c>
      <c r="E19156" s="132" t="s">
        <v>31003</v>
      </c>
      <c r="F19156" s="132" t="str">
        <f t="shared" si="299"/>
        <v>1685024</v>
      </c>
      <c r="G19156" s="132" t="s">
        <v>24314</v>
      </c>
      <c r="H19156" s="132" t="s">
        <v>15025</v>
      </c>
    </row>
    <row r="19157" spans="1:8" ht="14.5" customHeight="1">
      <c r="A19157" s="131">
        <v>5810016</v>
      </c>
      <c r="B19157" s="131" t="s">
        <v>12588</v>
      </c>
      <c r="D19157" s="132" t="s">
        <v>30079</v>
      </c>
      <c r="E19157" s="132" t="s">
        <v>31498</v>
      </c>
      <c r="F19157" s="132" t="str">
        <f t="shared" si="299"/>
        <v>1685025</v>
      </c>
      <c r="G19157" s="132" t="s">
        <v>24314</v>
      </c>
      <c r="H19157" s="132" t="s">
        <v>15287</v>
      </c>
    </row>
    <row r="19158" spans="1:8" ht="14.5" customHeight="1">
      <c r="A19158" s="131">
        <v>5810016</v>
      </c>
      <c r="B19158" s="131" t="s">
        <v>12588</v>
      </c>
      <c r="D19158" s="132" t="s">
        <v>30079</v>
      </c>
      <c r="E19158" s="132" t="s">
        <v>31004</v>
      </c>
      <c r="F19158" s="132" t="str">
        <f t="shared" si="299"/>
        <v>1685026</v>
      </c>
      <c r="G19158" s="132" t="s">
        <v>24314</v>
      </c>
      <c r="H19158" s="132" t="s">
        <v>19863</v>
      </c>
    </row>
    <row r="19159" spans="1:8" ht="14.5" customHeight="1">
      <c r="A19159" s="131">
        <v>5810028</v>
      </c>
      <c r="B19159" s="131" t="s">
        <v>12589</v>
      </c>
      <c r="D19159" s="132" t="s">
        <v>30079</v>
      </c>
      <c r="E19159" s="132" t="s">
        <v>31005</v>
      </c>
      <c r="F19159" s="132" t="str">
        <f t="shared" si="299"/>
        <v>1685027</v>
      </c>
      <c r="G19159" s="132" t="s">
        <v>24314</v>
      </c>
      <c r="H19159" s="132" t="s">
        <v>17126</v>
      </c>
    </row>
    <row r="19160" spans="1:8" ht="14.5" customHeight="1">
      <c r="A19160" s="131">
        <v>5810028</v>
      </c>
      <c r="B19160" s="131" t="s">
        <v>12589</v>
      </c>
      <c r="D19160" s="132" t="s">
        <v>30079</v>
      </c>
      <c r="E19160" s="132" t="s">
        <v>31006</v>
      </c>
      <c r="F19160" s="132" t="str">
        <f t="shared" si="299"/>
        <v>1685028</v>
      </c>
      <c r="G19160" s="132" t="s">
        <v>24314</v>
      </c>
      <c r="H19160" s="132" t="s">
        <v>15852</v>
      </c>
    </row>
    <row r="19161" spans="1:8" ht="14.5" customHeight="1">
      <c r="A19161" s="131">
        <v>5810028</v>
      </c>
      <c r="B19161" s="131" t="s">
        <v>12589</v>
      </c>
      <c r="D19161" s="132" t="s">
        <v>30079</v>
      </c>
      <c r="E19161" s="132" t="s">
        <v>31499</v>
      </c>
      <c r="F19161" s="132" t="str">
        <f t="shared" si="299"/>
        <v>1685029</v>
      </c>
      <c r="G19161" s="132" t="s">
        <v>24314</v>
      </c>
      <c r="H19161" s="132" t="s">
        <v>21980</v>
      </c>
    </row>
    <row r="19162" spans="1:8" ht="14.5" customHeight="1">
      <c r="A19162" s="131">
        <v>5810085</v>
      </c>
      <c r="B19162" s="131" t="s">
        <v>12590</v>
      </c>
      <c r="D19162" s="132" t="s">
        <v>30079</v>
      </c>
      <c r="E19162" s="132" t="s">
        <v>31500</v>
      </c>
      <c r="F19162" s="132" t="str">
        <f t="shared" si="299"/>
        <v>1685030</v>
      </c>
      <c r="G19162" s="132" t="s">
        <v>24314</v>
      </c>
      <c r="H19162" s="132" t="s">
        <v>17656</v>
      </c>
    </row>
    <row r="19163" spans="1:8" ht="14.5" customHeight="1">
      <c r="A19163" s="131">
        <v>5810085</v>
      </c>
      <c r="B19163" s="131" t="s">
        <v>12590</v>
      </c>
      <c r="D19163" s="132" t="s">
        <v>30079</v>
      </c>
      <c r="E19163" s="132" t="s">
        <v>31501</v>
      </c>
      <c r="F19163" s="132" t="str">
        <f t="shared" si="299"/>
        <v>1685031</v>
      </c>
      <c r="G19163" s="132" t="s">
        <v>24314</v>
      </c>
      <c r="H19163" s="132" t="s">
        <v>24317</v>
      </c>
    </row>
    <row r="19164" spans="1:8" ht="14.5" customHeight="1">
      <c r="A19164" s="131">
        <v>5810085</v>
      </c>
      <c r="B19164" s="131" t="s">
        <v>12590</v>
      </c>
      <c r="D19164" s="132" t="s">
        <v>30079</v>
      </c>
      <c r="E19164" s="132" t="s">
        <v>31502</v>
      </c>
      <c r="F19164" s="132" t="str">
        <f t="shared" si="299"/>
        <v>1685032</v>
      </c>
      <c r="G19164" s="132" t="s">
        <v>24314</v>
      </c>
      <c r="H19164" s="132" t="s">
        <v>20201</v>
      </c>
    </row>
    <row r="19165" spans="1:8" ht="14.5" customHeight="1">
      <c r="A19165" s="131">
        <v>5810085</v>
      </c>
      <c r="B19165" s="131" t="s">
        <v>12590</v>
      </c>
      <c r="D19165" s="132" t="s">
        <v>30079</v>
      </c>
      <c r="E19165" s="132" t="s">
        <v>31503</v>
      </c>
      <c r="F19165" s="132" t="str">
        <f t="shared" si="299"/>
        <v>1685033</v>
      </c>
      <c r="G19165" s="132" t="s">
        <v>24314</v>
      </c>
      <c r="H19165" s="132" t="s">
        <v>21957</v>
      </c>
    </row>
    <row r="19166" spans="1:8" ht="14.5" customHeight="1">
      <c r="A19166" s="131">
        <v>5810085</v>
      </c>
      <c r="B19166" s="131" t="s">
        <v>12590</v>
      </c>
      <c r="D19166" s="132" t="s">
        <v>30079</v>
      </c>
      <c r="E19166" s="132" t="s">
        <v>31504</v>
      </c>
      <c r="F19166" s="132" t="str">
        <f t="shared" si="299"/>
        <v>1685034</v>
      </c>
      <c r="G19166" s="132" t="s">
        <v>24314</v>
      </c>
      <c r="H19166" s="132" t="s">
        <v>24318</v>
      </c>
    </row>
    <row r="19167" spans="1:8" ht="14.5" customHeight="1">
      <c r="A19167" s="131">
        <v>5810085</v>
      </c>
      <c r="B19167" s="131" t="s">
        <v>12590</v>
      </c>
      <c r="D19167" s="132" t="s">
        <v>30079</v>
      </c>
      <c r="E19167" s="132" t="s">
        <v>31009</v>
      </c>
      <c r="F19167" s="132" t="str">
        <f t="shared" si="299"/>
        <v>1685038</v>
      </c>
      <c r="G19167" s="132" t="s">
        <v>24314</v>
      </c>
      <c r="H19167" s="132" t="s">
        <v>24319</v>
      </c>
    </row>
    <row r="19168" spans="1:8" ht="14.5" customHeight="1">
      <c r="A19168" s="131">
        <v>5810085</v>
      </c>
      <c r="B19168" s="131" t="s">
        <v>12590</v>
      </c>
      <c r="D19168" s="132" t="s">
        <v>30079</v>
      </c>
      <c r="E19168" s="132" t="s">
        <v>31506</v>
      </c>
      <c r="F19168" s="132" t="str">
        <f t="shared" si="299"/>
        <v>1685039</v>
      </c>
      <c r="G19168" s="132" t="s">
        <v>24314</v>
      </c>
      <c r="H19168" s="132" t="s">
        <v>16716</v>
      </c>
    </row>
    <row r="19169" spans="1:8" ht="14.5" customHeight="1">
      <c r="A19169" s="131">
        <v>5810085</v>
      </c>
      <c r="B19169" s="131" t="s">
        <v>12590</v>
      </c>
      <c r="D19169" s="132" t="s">
        <v>30079</v>
      </c>
      <c r="E19169" s="132" t="s">
        <v>31507</v>
      </c>
      <c r="F19169" s="132" t="str">
        <f t="shared" si="299"/>
        <v>1685041</v>
      </c>
      <c r="G19169" s="132" t="s">
        <v>24314</v>
      </c>
      <c r="H19169" s="132" t="s">
        <v>19577</v>
      </c>
    </row>
    <row r="19170" spans="1:8" ht="14.5" customHeight="1">
      <c r="A19170" s="131">
        <v>5810085</v>
      </c>
      <c r="B19170" s="131" t="s">
        <v>12590</v>
      </c>
      <c r="D19170" s="132" t="s">
        <v>30079</v>
      </c>
      <c r="E19170" s="132" t="s">
        <v>31508</v>
      </c>
      <c r="F19170" s="132" t="str">
        <f t="shared" si="299"/>
        <v>1685042</v>
      </c>
      <c r="G19170" s="132" t="s">
        <v>24314</v>
      </c>
      <c r="H19170" s="132" t="s">
        <v>15864</v>
      </c>
    </row>
    <row r="19171" spans="1:8" ht="14.5" customHeight="1">
      <c r="A19171" s="131">
        <v>5810812</v>
      </c>
      <c r="B19171" s="131" t="s">
        <v>12591</v>
      </c>
      <c r="D19171" s="132" t="s">
        <v>30079</v>
      </c>
      <c r="E19171" s="132" t="s">
        <v>31509</v>
      </c>
      <c r="F19171" s="132" t="str">
        <f t="shared" si="299"/>
        <v>1685043</v>
      </c>
      <c r="G19171" s="132" t="s">
        <v>24314</v>
      </c>
      <c r="H19171" s="132" t="s">
        <v>15855</v>
      </c>
    </row>
    <row r="19172" spans="1:8" ht="14.5" customHeight="1">
      <c r="A19172" s="131">
        <v>5810812</v>
      </c>
      <c r="B19172" s="131" t="s">
        <v>12591</v>
      </c>
      <c r="D19172" s="132" t="s">
        <v>30079</v>
      </c>
      <c r="E19172" s="132" t="s">
        <v>31011</v>
      </c>
      <c r="F19172" s="132" t="str">
        <f t="shared" si="299"/>
        <v>1685044</v>
      </c>
      <c r="G19172" s="132" t="s">
        <v>24314</v>
      </c>
      <c r="H19172" s="132" t="s">
        <v>24320</v>
      </c>
    </row>
    <row r="19173" spans="1:8" ht="14.5" customHeight="1">
      <c r="A19173" s="131">
        <v>5810812</v>
      </c>
      <c r="B19173" s="131" t="s">
        <v>12591</v>
      </c>
      <c r="D19173" s="132" t="s">
        <v>30079</v>
      </c>
      <c r="E19173" s="132" t="s">
        <v>31510</v>
      </c>
      <c r="F19173" s="132" t="str">
        <f t="shared" si="299"/>
        <v>1685045</v>
      </c>
      <c r="G19173" s="132" t="s">
        <v>24314</v>
      </c>
      <c r="H19173" s="132" t="s">
        <v>19571</v>
      </c>
    </row>
    <row r="19174" spans="1:8" ht="14.5" customHeight="1">
      <c r="A19174" s="131">
        <v>5810812</v>
      </c>
      <c r="B19174" s="131" t="s">
        <v>12591</v>
      </c>
      <c r="D19174" s="132" t="s">
        <v>30079</v>
      </c>
      <c r="E19174" s="132" t="s">
        <v>31511</v>
      </c>
      <c r="F19174" s="132" t="str">
        <f t="shared" si="299"/>
        <v>1685047</v>
      </c>
      <c r="G19174" s="132" t="s">
        <v>24314</v>
      </c>
      <c r="H19174" s="132" t="s">
        <v>15464</v>
      </c>
    </row>
    <row r="19175" spans="1:8" ht="14.5" customHeight="1">
      <c r="A19175" s="131">
        <v>5810812</v>
      </c>
      <c r="B19175" s="131" t="s">
        <v>12591</v>
      </c>
      <c r="D19175" s="132" t="s">
        <v>30079</v>
      </c>
      <c r="E19175" s="132" t="s">
        <v>31514</v>
      </c>
      <c r="F19175" s="132" t="str">
        <f t="shared" si="299"/>
        <v>1685052</v>
      </c>
      <c r="G19175" s="132" t="s">
        <v>24314</v>
      </c>
      <c r="H19175" s="132" t="s">
        <v>24321</v>
      </c>
    </row>
    <row r="19176" spans="1:8" ht="14.5" customHeight="1">
      <c r="A19176" s="131">
        <v>5810812</v>
      </c>
      <c r="B19176" s="131" t="s">
        <v>12591</v>
      </c>
      <c r="D19176" s="132" t="s">
        <v>30079</v>
      </c>
      <c r="E19176" s="132" t="s">
        <v>31015</v>
      </c>
      <c r="F19176" s="132" t="str">
        <f t="shared" si="299"/>
        <v>1685053</v>
      </c>
      <c r="G19176" s="132" t="s">
        <v>24314</v>
      </c>
      <c r="H19176" s="132" t="s">
        <v>23895</v>
      </c>
    </row>
    <row r="19177" spans="1:8" ht="14.5" customHeight="1">
      <c r="A19177" s="131">
        <v>5810801</v>
      </c>
      <c r="B19177" s="131" t="s">
        <v>12592</v>
      </c>
      <c r="D19177" s="132" t="s">
        <v>30079</v>
      </c>
      <c r="E19177" s="132" t="s">
        <v>31016</v>
      </c>
      <c r="F19177" s="132" t="str">
        <f t="shared" si="299"/>
        <v>1685054</v>
      </c>
      <c r="G19177" s="132" t="s">
        <v>24314</v>
      </c>
      <c r="H19177" s="132" t="s">
        <v>24322</v>
      </c>
    </row>
    <row r="19178" spans="1:8" ht="14.5" customHeight="1">
      <c r="A19178" s="131">
        <v>5810801</v>
      </c>
      <c r="B19178" s="131" t="s">
        <v>12592</v>
      </c>
      <c r="D19178" s="132" t="s">
        <v>30079</v>
      </c>
      <c r="E19178" s="132" t="s">
        <v>31515</v>
      </c>
      <c r="F19178" s="132" t="str">
        <f t="shared" si="299"/>
        <v>1685055</v>
      </c>
      <c r="G19178" s="132" t="s">
        <v>24314</v>
      </c>
      <c r="H19178" s="132" t="s">
        <v>18376</v>
      </c>
    </row>
    <row r="19179" spans="1:8" ht="14.5" customHeight="1">
      <c r="A19179" s="131">
        <v>5810801</v>
      </c>
      <c r="B19179" s="131" t="s">
        <v>12592</v>
      </c>
      <c r="D19179" s="132" t="s">
        <v>30079</v>
      </c>
      <c r="E19179" s="132" t="s">
        <v>31516</v>
      </c>
      <c r="F19179" s="132" t="str">
        <f t="shared" si="299"/>
        <v>1685056</v>
      </c>
      <c r="G19179" s="132" t="s">
        <v>24314</v>
      </c>
      <c r="H19179" s="132" t="s">
        <v>24323</v>
      </c>
    </row>
    <row r="19180" spans="1:8" ht="14.5" customHeight="1">
      <c r="A19180" s="131">
        <v>5810801</v>
      </c>
      <c r="B19180" s="131" t="s">
        <v>12592</v>
      </c>
      <c r="D19180" s="132" t="s">
        <v>30079</v>
      </c>
      <c r="E19180" s="132" t="s">
        <v>31017</v>
      </c>
      <c r="F19180" s="132" t="str">
        <f t="shared" si="299"/>
        <v>1685057</v>
      </c>
      <c r="G19180" s="132" t="s">
        <v>24314</v>
      </c>
      <c r="H19180" s="132" t="s">
        <v>19107</v>
      </c>
    </row>
    <row r="19181" spans="1:8" ht="14.5" customHeight="1">
      <c r="A19181" s="131">
        <v>5810801</v>
      </c>
      <c r="B19181" s="131" t="s">
        <v>12592</v>
      </c>
      <c r="D19181" s="132" t="s">
        <v>30079</v>
      </c>
      <c r="E19181" s="132" t="s">
        <v>31524</v>
      </c>
      <c r="F19181" s="132" t="str">
        <f t="shared" si="299"/>
        <v>1685070</v>
      </c>
      <c r="G19181" s="132" t="s">
        <v>24314</v>
      </c>
      <c r="H19181" s="132" t="s">
        <v>15086</v>
      </c>
    </row>
    <row r="19182" spans="1:8" ht="14.5" customHeight="1">
      <c r="A19182" s="131">
        <v>5810021</v>
      </c>
      <c r="B19182" s="131" t="s">
        <v>12593</v>
      </c>
      <c r="D19182" s="132" t="s">
        <v>30080</v>
      </c>
      <c r="E19182" s="132" t="s">
        <v>31486</v>
      </c>
      <c r="F19182" s="132" t="str">
        <f t="shared" si="299"/>
        <v>1686002</v>
      </c>
      <c r="G19182" s="132" t="s">
        <v>24324</v>
      </c>
      <c r="H19182" s="132" t="s">
        <v>17991</v>
      </c>
    </row>
    <row r="19183" spans="1:8" ht="14.5" customHeight="1">
      <c r="A19183" s="131">
        <v>5810021</v>
      </c>
      <c r="B19183" s="131" t="s">
        <v>12593</v>
      </c>
      <c r="D19183" s="132" t="s">
        <v>30080</v>
      </c>
      <c r="E19183" s="132" t="s">
        <v>30994</v>
      </c>
      <c r="F19183" s="132" t="str">
        <f t="shared" si="299"/>
        <v>1686004</v>
      </c>
      <c r="G19183" s="132" t="s">
        <v>24324</v>
      </c>
      <c r="H19183" s="132" t="s">
        <v>17897</v>
      </c>
    </row>
    <row r="19184" spans="1:8" ht="14.5" customHeight="1">
      <c r="A19184" s="131">
        <v>5810867</v>
      </c>
      <c r="B19184" s="131" t="s">
        <v>12594</v>
      </c>
      <c r="D19184" s="132" t="s">
        <v>30080</v>
      </c>
      <c r="E19184" s="132" t="s">
        <v>31491</v>
      </c>
      <c r="F19184" s="132" t="str">
        <f t="shared" si="299"/>
        <v>1686011</v>
      </c>
      <c r="G19184" s="132" t="s">
        <v>24324</v>
      </c>
      <c r="H19184" s="132" t="s">
        <v>15805</v>
      </c>
    </row>
    <row r="19185" spans="1:8" ht="14.5" customHeight="1">
      <c r="A19185" s="131">
        <v>5810867</v>
      </c>
      <c r="B19185" s="131" t="s">
        <v>12594</v>
      </c>
      <c r="D19185" s="132" t="s">
        <v>30080</v>
      </c>
      <c r="E19185" s="132" t="s">
        <v>31492</v>
      </c>
      <c r="F19185" s="132" t="str">
        <f t="shared" si="299"/>
        <v>1686012</v>
      </c>
      <c r="G19185" s="132" t="s">
        <v>24324</v>
      </c>
      <c r="H19185" s="132" t="s">
        <v>15851</v>
      </c>
    </row>
    <row r="19186" spans="1:8" ht="14.5" customHeight="1">
      <c r="A19186" s="131">
        <v>5810867</v>
      </c>
      <c r="B19186" s="131" t="s">
        <v>12594</v>
      </c>
      <c r="D19186" s="132" t="s">
        <v>30080</v>
      </c>
      <c r="E19186" s="132" t="s">
        <v>30997</v>
      </c>
      <c r="F19186" s="132" t="str">
        <f t="shared" si="299"/>
        <v>1686013</v>
      </c>
      <c r="G19186" s="132" t="s">
        <v>24324</v>
      </c>
      <c r="H19186" s="132" t="s">
        <v>15050</v>
      </c>
    </row>
    <row r="19187" spans="1:8" ht="14.5" customHeight="1">
      <c r="A19187" s="131">
        <v>5810867</v>
      </c>
      <c r="B19187" s="131" t="s">
        <v>12594</v>
      </c>
      <c r="D19187" s="132" t="s">
        <v>30080</v>
      </c>
      <c r="E19187" s="132" t="s">
        <v>31493</v>
      </c>
      <c r="F19187" s="132" t="str">
        <f t="shared" si="299"/>
        <v>1686014</v>
      </c>
      <c r="G19187" s="132" t="s">
        <v>24324</v>
      </c>
      <c r="H19187" s="132" t="s">
        <v>21978</v>
      </c>
    </row>
    <row r="19188" spans="1:8" ht="14.5" customHeight="1">
      <c r="A19188" s="131">
        <v>5810867</v>
      </c>
      <c r="B19188" s="131" t="s">
        <v>12594</v>
      </c>
      <c r="D19188" s="132" t="s">
        <v>30080</v>
      </c>
      <c r="E19188" s="132" t="s">
        <v>30998</v>
      </c>
      <c r="F19188" s="132" t="str">
        <f t="shared" si="299"/>
        <v>1686015</v>
      </c>
      <c r="G19188" s="132" t="s">
        <v>24324</v>
      </c>
      <c r="H19188" s="132" t="s">
        <v>14956</v>
      </c>
    </row>
    <row r="19189" spans="1:8" ht="14.5" customHeight="1">
      <c r="A19189" s="131">
        <v>5810831</v>
      </c>
      <c r="B19189" s="131" t="s">
        <v>12595</v>
      </c>
      <c r="D19189" s="132" t="s">
        <v>30080</v>
      </c>
      <c r="E19189" s="132" t="s">
        <v>31494</v>
      </c>
      <c r="F19189" s="132" t="str">
        <f t="shared" si="299"/>
        <v>1686016</v>
      </c>
      <c r="G19189" s="132" t="s">
        <v>24324</v>
      </c>
      <c r="H19189" s="132" t="s">
        <v>20098</v>
      </c>
    </row>
    <row r="19190" spans="1:8" ht="14.5" customHeight="1">
      <c r="A19190" s="131">
        <v>5810831</v>
      </c>
      <c r="B19190" s="131" t="s">
        <v>12595</v>
      </c>
      <c r="D19190" s="132" t="s">
        <v>30080</v>
      </c>
      <c r="E19190" s="132" t="s">
        <v>31495</v>
      </c>
      <c r="F19190" s="132" t="str">
        <f t="shared" si="299"/>
        <v>1686017</v>
      </c>
      <c r="G19190" s="132" t="s">
        <v>24324</v>
      </c>
      <c r="H19190" s="132" t="s">
        <v>18612</v>
      </c>
    </row>
    <row r="19191" spans="1:8" ht="14.5" customHeight="1">
      <c r="A19191" s="131">
        <v>5810831</v>
      </c>
      <c r="B19191" s="131" t="s">
        <v>12595</v>
      </c>
      <c r="D19191" s="132" t="s">
        <v>30080</v>
      </c>
      <c r="E19191" s="132" t="s">
        <v>30999</v>
      </c>
      <c r="F19191" s="132" t="str">
        <f t="shared" si="299"/>
        <v>1686019</v>
      </c>
      <c r="G19191" s="132" t="s">
        <v>24324</v>
      </c>
      <c r="H19191" s="132" t="s">
        <v>15373</v>
      </c>
    </row>
    <row r="19192" spans="1:8" ht="14.5" customHeight="1">
      <c r="A19192" s="131">
        <v>5810831</v>
      </c>
      <c r="B19192" s="131" t="s">
        <v>12595</v>
      </c>
      <c r="D19192" s="132" t="s">
        <v>30080</v>
      </c>
      <c r="E19192" s="132" t="s">
        <v>31000</v>
      </c>
      <c r="F19192" s="132" t="str">
        <f t="shared" si="299"/>
        <v>1686020</v>
      </c>
      <c r="G19192" s="132" t="s">
        <v>24324</v>
      </c>
      <c r="H19192" s="132" t="s">
        <v>15864</v>
      </c>
    </row>
    <row r="19193" spans="1:8" ht="14.5" customHeight="1">
      <c r="A19193" s="131">
        <v>5810831</v>
      </c>
      <c r="B19193" s="131" t="s">
        <v>12595</v>
      </c>
      <c r="D19193" s="132" t="s">
        <v>30080</v>
      </c>
      <c r="E19193" s="132" t="s">
        <v>31001</v>
      </c>
      <c r="F19193" s="132" t="str">
        <f t="shared" si="299"/>
        <v>1686021</v>
      </c>
      <c r="G19193" s="132" t="s">
        <v>24324</v>
      </c>
      <c r="H19193" s="132" t="s">
        <v>15858</v>
      </c>
    </row>
    <row r="19194" spans="1:8" ht="14.5" customHeight="1">
      <c r="A19194" s="131">
        <v>5810831</v>
      </c>
      <c r="B19194" s="131" t="s">
        <v>12595</v>
      </c>
      <c r="D19194" s="132" t="s">
        <v>30080</v>
      </c>
      <c r="E19194" s="132" t="s">
        <v>31497</v>
      </c>
      <c r="F19194" s="132" t="str">
        <f t="shared" si="299"/>
        <v>1686023</v>
      </c>
      <c r="G19194" s="132" t="s">
        <v>24324</v>
      </c>
      <c r="H19194" s="132" t="s">
        <v>19577</v>
      </c>
    </row>
    <row r="19195" spans="1:8" ht="14.5" customHeight="1">
      <c r="A19195" s="131">
        <v>5810831</v>
      </c>
      <c r="B19195" s="131" t="s">
        <v>12595</v>
      </c>
      <c r="D19195" s="132" t="s">
        <v>30080</v>
      </c>
      <c r="E19195" s="132" t="s">
        <v>31003</v>
      </c>
      <c r="F19195" s="132" t="str">
        <f t="shared" si="299"/>
        <v>1686024</v>
      </c>
      <c r="G19195" s="132" t="s">
        <v>24324</v>
      </c>
      <c r="H19195" s="132" t="s">
        <v>15862</v>
      </c>
    </row>
    <row r="19196" spans="1:8" ht="14.5" customHeight="1">
      <c r="A19196" s="131">
        <v>5810831</v>
      </c>
      <c r="B19196" s="131" t="s">
        <v>12595</v>
      </c>
      <c r="D19196" s="132" t="s">
        <v>30080</v>
      </c>
      <c r="E19196" s="132" t="s">
        <v>31498</v>
      </c>
      <c r="F19196" s="132" t="str">
        <f t="shared" si="299"/>
        <v>1686025</v>
      </c>
      <c r="G19196" s="132" t="s">
        <v>24324</v>
      </c>
      <c r="H19196" s="132" t="s">
        <v>15117</v>
      </c>
    </row>
    <row r="19197" spans="1:8" ht="14.5" customHeight="1">
      <c r="A19197" s="131">
        <v>5810013</v>
      </c>
      <c r="B19197" s="131" t="s">
        <v>12596</v>
      </c>
      <c r="D19197" s="132" t="s">
        <v>30080</v>
      </c>
      <c r="E19197" s="132" t="s">
        <v>31004</v>
      </c>
      <c r="F19197" s="132" t="str">
        <f t="shared" si="299"/>
        <v>1686026</v>
      </c>
      <c r="G19197" s="132" t="s">
        <v>24324</v>
      </c>
      <c r="H19197" s="132" t="s">
        <v>15605</v>
      </c>
    </row>
    <row r="19198" spans="1:8" ht="14.5" customHeight="1">
      <c r="A19198" s="131">
        <v>5810013</v>
      </c>
      <c r="B19198" s="131" t="s">
        <v>12596</v>
      </c>
      <c r="D19198" s="132" t="s">
        <v>30080</v>
      </c>
      <c r="E19198" s="132" t="s">
        <v>31005</v>
      </c>
      <c r="F19198" s="132" t="str">
        <f t="shared" si="299"/>
        <v>1686027</v>
      </c>
      <c r="G19198" s="132" t="s">
        <v>24324</v>
      </c>
      <c r="H19198" s="132" t="s">
        <v>16767</v>
      </c>
    </row>
    <row r="19199" spans="1:8" ht="14.5" customHeight="1">
      <c r="A19199" s="131">
        <v>5810013</v>
      </c>
      <c r="B19199" s="131" t="s">
        <v>12596</v>
      </c>
      <c r="D19199" s="132" t="s">
        <v>30080</v>
      </c>
      <c r="E19199" s="132" t="s">
        <v>31006</v>
      </c>
      <c r="F19199" s="132" t="str">
        <f t="shared" si="299"/>
        <v>1686028</v>
      </c>
      <c r="G19199" s="132" t="s">
        <v>24324</v>
      </c>
      <c r="H19199" s="132" t="s">
        <v>24306</v>
      </c>
    </row>
    <row r="19200" spans="1:8" ht="14.5" customHeight="1">
      <c r="A19200" s="131">
        <v>5810013</v>
      </c>
      <c r="B19200" s="131" t="s">
        <v>12596</v>
      </c>
      <c r="D19200" s="132" t="s">
        <v>30080</v>
      </c>
      <c r="E19200" s="132" t="s">
        <v>31499</v>
      </c>
      <c r="F19200" s="132" t="str">
        <f t="shared" si="299"/>
        <v>1686029</v>
      </c>
      <c r="G19200" s="132" t="s">
        <v>24324</v>
      </c>
      <c r="H19200" s="132" t="s">
        <v>15852</v>
      </c>
    </row>
    <row r="19201" spans="1:8" ht="14.5" customHeight="1">
      <c r="A19201" s="131">
        <v>5810013</v>
      </c>
      <c r="B19201" s="131" t="s">
        <v>12596</v>
      </c>
      <c r="D19201" s="132" t="s">
        <v>30080</v>
      </c>
      <c r="E19201" s="132" t="s">
        <v>31500</v>
      </c>
      <c r="F19201" s="132" t="str">
        <f t="shared" si="299"/>
        <v>1686030</v>
      </c>
      <c r="G19201" s="132" t="s">
        <v>24324</v>
      </c>
      <c r="H19201" s="132" t="s">
        <v>24325</v>
      </c>
    </row>
    <row r="19202" spans="1:8" ht="14.5" customHeight="1">
      <c r="A19202" s="131">
        <v>5810013</v>
      </c>
      <c r="B19202" s="131" t="s">
        <v>12596</v>
      </c>
      <c r="D19202" s="132" t="s">
        <v>30080</v>
      </c>
      <c r="E19202" s="132" t="s">
        <v>31501</v>
      </c>
      <c r="F19202" s="132" t="str">
        <f t="shared" si="299"/>
        <v>1686031</v>
      </c>
      <c r="G19202" s="132" t="s">
        <v>24324</v>
      </c>
      <c r="H19202" s="132" t="s">
        <v>19712</v>
      </c>
    </row>
    <row r="19203" spans="1:8" ht="14.5" customHeight="1">
      <c r="A19203" s="131">
        <v>5810013</v>
      </c>
      <c r="B19203" s="131" t="s">
        <v>12596</v>
      </c>
      <c r="D19203" s="132" t="s">
        <v>30080</v>
      </c>
      <c r="E19203" s="132" t="s">
        <v>31502</v>
      </c>
      <c r="F19203" s="132" t="str">
        <f t="shared" ref="F19203:F19266" si="300">TEXT(D19203,"0000")&amp;TEXT(E19203,"000")</f>
        <v>1686032</v>
      </c>
      <c r="G19203" s="132" t="s">
        <v>24324</v>
      </c>
      <c r="H19203" s="132" t="s">
        <v>24326</v>
      </c>
    </row>
    <row r="19204" spans="1:8" ht="14.5" customHeight="1">
      <c r="A19204" s="131">
        <v>5810013</v>
      </c>
      <c r="B19204" s="131" t="s">
        <v>12596</v>
      </c>
      <c r="D19204" s="132" t="s">
        <v>30080</v>
      </c>
      <c r="E19204" s="132" t="s">
        <v>31503</v>
      </c>
      <c r="F19204" s="132" t="str">
        <f t="shared" si="300"/>
        <v>1686033</v>
      </c>
      <c r="G19204" s="132" t="s">
        <v>24324</v>
      </c>
      <c r="H19204" s="132" t="s">
        <v>20345</v>
      </c>
    </row>
    <row r="19205" spans="1:8" ht="14.5" customHeight="1">
      <c r="A19205" s="131">
        <v>5810032</v>
      </c>
      <c r="B19205" s="131" t="s">
        <v>12597</v>
      </c>
      <c r="D19205" s="132" t="s">
        <v>30080</v>
      </c>
      <c r="E19205" s="132" t="s">
        <v>31504</v>
      </c>
      <c r="F19205" s="132" t="str">
        <f t="shared" si="300"/>
        <v>1686034</v>
      </c>
      <c r="G19205" s="132" t="s">
        <v>24324</v>
      </c>
      <c r="H19205" s="132" t="s">
        <v>24327</v>
      </c>
    </row>
    <row r="19206" spans="1:8" ht="14.5" customHeight="1">
      <c r="A19206" s="131">
        <v>5810032</v>
      </c>
      <c r="B19206" s="131" t="s">
        <v>12597</v>
      </c>
      <c r="D19206" s="132" t="s">
        <v>30080</v>
      </c>
      <c r="E19206" s="132" t="s">
        <v>31007</v>
      </c>
      <c r="F19206" s="132" t="str">
        <f t="shared" si="300"/>
        <v>1686035</v>
      </c>
      <c r="G19206" s="132" t="s">
        <v>24324</v>
      </c>
      <c r="H19206" s="132" t="s">
        <v>22514</v>
      </c>
    </row>
    <row r="19207" spans="1:8" ht="14.5" customHeight="1">
      <c r="A19207" s="131">
        <v>5810032</v>
      </c>
      <c r="B19207" s="131" t="s">
        <v>12597</v>
      </c>
      <c r="D19207" s="132" t="s">
        <v>30080</v>
      </c>
      <c r="E19207" s="132" t="s">
        <v>31008</v>
      </c>
      <c r="F19207" s="132" t="str">
        <f t="shared" si="300"/>
        <v>1686036</v>
      </c>
      <c r="G19207" s="132" t="s">
        <v>24324</v>
      </c>
      <c r="H19207" s="132" t="s">
        <v>15032</v>
      </c>
    </row>
    <row r="19208" spans="1:8" ht="14.5" customHeight="1">
      <c r="A19208" s="131">
        <v>5810034</v>
      </c>
      <c r="B19208" s="131" t="s">
        <v>12598</v>
      </c>
      <c r="D19208" s="132" t="s">
        <v>30080</v>
      </c>
      <c r="E19208" s="132" t="s">
        <v>31505</v>
      </c>
      <c r="F19208" s="132" t="str">
        <f t="shared" si="300"/>
        <v>1686037</v>
      </c>
      <c r="G19208" s="132" t="s">
        <v>24324</v>
      </c>
      <c r="H19208" s="132" t="s">
        <v>15863</v>
      </c>
    </row>
    <row r="19209" spans="1:8" ht="14.5" customHeight="1">
      <c r="A19209" s="131">
        <v>5810034</v>
      </c>
      <c r="B19209" s="131" t="s">
        <v>12598</v>
      </c>
      <c r="D19209" s="132" t="s">
        <v>30080</v>
      </c>
      <c r="E19209" s="132" t="s">
        <v>31009</v>
      </c>
      <c r="F19209" s="132" t="str">
        <f t="shared" si="300"/>
        <v>1686038</v>
      </c>
      <c r="G19209" s="132" t="s">
        <v>24324</v>
      </c>
      <c r="H19209" s="132" t="s">
        <v>15648</v>
      </c>
    </row>
    <row r="19210" spans="1:8" ht="14.5" customHeight="1">
      <c r="A19210" s="131">
        <v>5810034</v>
      </c>
      <c r="B19210" s="131" t="s">
        <v>12598</v>
      </c>
      <c r="D19210" s="132" t="s">
        <v>30080</v>
      </c>
      <c r="E19210" s="132" t="s">
        <v>31506</v>
      </c>
      <c r="F19210" s="132" t="str">
        <f t="shared" si="300"/>
        <v>1686039</v>
      </c>
      <c r="G19210" s="132" t="s">
        <v>24324</v>
      </c>
      <c r="H19210" s="132" t="s">
        <v>19863</v>
      </c>
    </row>
    <row r="19211" spans="1:8" ht="14.5" customHeight="1">
      <c r="A19211" s="131">
        <v>5810086</v>
      </c>
      <c r="B19211" s="131" t="s">
        <v>12599</v>
      </c>
      <c r="D19211" s="132" t="s">
        <v>30080</v>
      </c>
      <c r="E19211" s="132" t="s">
        <v>31010</v>
      </c>
      <c r="F19211" s="132" t="str">
        <f t="shared" si="300"/>
        <v>1686040</v>
      </c>
      <c r="G19211" s="132" t="s">
        <v>24324</v>
      </c>
      <c r="H19211" s="132" t="s">
        <v>24320</v>
      </c>
    </row>
    <row r="19212" spans="1:8" ht="14.5" customHeight="1">
      <c r="A19212" s="131">
        <v>5810086</v>
      </c>
      <c r="B19212" s="131" t="s">
        <v>12599</v>
      </c>
      <c r="D19212" s="132" t="s">
        <v>30080</v>
      </c>
      <c r="E19212" s="132" t="s">
        <v>31507</v>
      </c>
      <c r="F19212" s="132" t="str">
        <f t="shared" si="300"/>
        <v>1686041</v>
      </c>
      <c r="G19212" s="132" t="s">
        <v>24324</v>
      </c>
      <c r="H19212" s="132" t="s">
        <v>24328</v>
      </c>
    </row>
    <row r="19213" spans="1:8" ht="14.5" customHeight="1">
      <c r="A19213" s="131">
        <v>5810038</v>
      </c>
      <c r="B19213" s="131" t="s">
        <v>12600</v>
      </c>
      <c r="D19213" s="132" t="s">
        <v>30080</v>
      </c>
      <c r="E19213" s="132" t="s">
        <v>31508</v>
      </c>
      <c r="F19213" s="132" t="str">
        <f t="shared" si="300"/>
        <v>1686042</v>
      </c>
      <c r="G19213" s="132" t="s">
        <v>24324</v>
      </c>
      <c r="H19213" s="132" t="s">
        <v>17656</v>
      </c>
    </row>
    <row r="19214" spans="1:8" ht="14.5" customHeight="1">
      <c r="A19214" s="131">
        <v>5810038</v>
      </c>
      <c r="B19214" s="131" t="s">
        <v>12600</v>
      </c>
      <c r="D19214" s="132" t="s">
        <v>30080</v>
      </c>
      <c r="E19214" s="132" t="s">
        <v>31509</v>
      </c>
      <c r="F19214" s="132" t="str">
        <f t="shared" si="300"/>
        <v>1686043</v>
      </c>
      <c r="G19214" s="132" t="s">
        <v>24324</v>
      </c>
      <c r="H19214" s="132" t="s">
        <v>21973</v>
      </c>
    </row>
    <row r="19215" spans="1:8" ht="14.5" customHeight="1">
      <c r="A19215" s="131">
        <v>5810038</v>
      </c>
      <c r="B19215" s="131" t="s">
        <v>12600</v>
      </c>
      <c r="D19215" s="132" t="s">
        <v>30080</v>
      </c>
      <c r="E19215" s="132" t="s">
        <v>31011</v>
      </c>
      <c r="F19215" s="132" t="str">
        <f t="shared" si="300"/>
        <v>1686044</v>
      </c>
      <c r="G19215" s="132" t="s">
        <v>24324</v>
      </c>
      <c r="H19215" s="132" t="s">
        <v>19107</v>
      </c>
    </row>
    <row r="19216" spans="1:8" ht="14.5" customHeight="1">
      <c r="A19216" s="131">
        <v>5810022</v>
      </c>
      <c r="B19216" s="131" t="s">
        <v>12601</v>
      </c>
      <c r="D19216" s="132" t="s">
        <v>30080</v>
      </c>
      <c r="E19216" s="132" t="s">
        <v>31510</v>
      </c>
      <c r="F19216" s="132" t="str">
        <f t="shared" si="300"/>
        <v>1686045</v>
      </c>
      <c r="G19216" s="132" t="s">
        <v>24324</v>
      </c>
      <c r="H19216" s="132" t="s">
        <v>15866</v>
      </c>
    </row>
    <row r="19217" spans="1:8" ht="14.5" customHeight="1">
      <c r="A19217" s="131">
        <v>5810022</v>
      </c>
      <c r="B19217" s="131" t="s">
        <v>12601</v>
      </c>
      <c r="D19217" s="132" t="s">
        <v>30080</v>
      </c>
      <c r="E19217" s="132" t="s">
        <v>31012</v>
      </c>
      <c r="F19217" s="132" t="str">
        <f t="shared" si="300"/>
        <v>1686046</v>
      </c>
      <c r="G19217" s="132" t="s">
        <v>24324</v>
      </c>
      <c r="H19217" s="132" t="s">
        <v>14864</v>
      </c>
    </row>
    <row r="19218" spans="1:8" ht="14.5" customHeight="1">
      <c r="A19218" s="131">
        <v>5810022</v>
      </c>
      <c r="B19218" s="131" t="s">
        <v>12601</v>
      </c>
      <c r="D19218" s="132" t="s">
        <v>30080</v>
      </c>
      <c r="E19218" s="132" t="s">
        <v>31511</v>
      </c>
      <c r="F19218" s="132" t="str">
        <f t="shared" si="300"/>
        <v>1686047</v>
      </c>
      <c r="G19218" s="132" t="s">
        <v>24324</v>
      </c>
      <c r="H19218" s="132" t="s">
        <v>19572</v>
      </c>
    </row>
    <row r="19219" spans="1:8" ht="14.5" customHeight="1">
      <c r="A19219" s="131">
        <v>5810022</v>
      </c>
      <c r="B19219" s="131" t="s">
        <v>12601</v>
      </c>
      <c r="D19219" s="132" t="s">
        <v>30080</v>
      </c>
      <c r="E19219" s="132" t="s">
        <v>31512</v>
      </c>
      <c r="F19219" s="132" t="str">
        <f t="shared" si="300"/>
        <v>1686048</v>
      </c>
      <c r="G19219" s="132" t="s">
        <v>24324</v>
      </c>
      <c r="H19219" s="132" t="s">
        <v>16838</v>
      </c>
    </row>
    <row r="19220" spans="1:8" ht="14.5" customHeight="1">
      <c r="A19220" s="131">
        <v>5810029</v>
      </c>
      <c r="B19220" s="131" t="s">
        <v>12571</v>
      </c>
      <c r="D19220" s="132" t="s">
        <v>30080</v>
      </c>
      <c r="E19220" s="132" t="s">
        <v>31513</v>
      </c>
      <c r="F19220" s="132" t="str">
        <f t="shared" si="300"/>
        <v>1686049</v>
      </c>
      <c r="G19220" s="132" t="s">
        <v>24324</v>
      </c>
      <c r="H19220" s="132" t="s">
        <v>15853</v>
      </c>
    </row>
    <row r="19221" spans="1:8" ht="14.5" customHeight="1">
      <c r="A19221" s="131">
        <v>5810023</v>
      </c>
      <c r="B19221" s="131" t="s">
        <v>12602</v>
      </c>
      <c r="D19221" s="132" t="s">
        <v>30080</v>
      </c>
      <c r="E19221" s="132" t="s">
        <v>31013</v>
      </c>
      <c r="F19221" s="132" t="str">
        <f t="shared" si="300"/>
        <v>1686050</v>
      </c>
      <c r="G19221" s="132" t="s">
        <v>24324</v>
      </c>
      <c r="H19221" s="132" t="s">
        <v>15855</v>
      </c>
    </row>
    <row r="19222" spans="1:8" ht="14.5" customHeight="1">
      <c r="A19222" s="131">
        <v>5810039</v>
      </c>
      <c r="B19222" s="131" t="s">
        <v>12603</v>
      </c>
      <c r="D19222" s="132" t="s">
        <v>30080</v>
      </c>
      <c r="E19222" s="132" t="s">
        <v>31014</v>
      </c>
      <c r="F19222" s="132" t="str">
        <f t="shared" si="300"/>
        <v>1686051</v>
      </c>
      <c r="G19222" s="132" t="s">
        <v>24324</v>
      </c>
      <c r="H19222" s="132" t="s">
        <v>15464</v>
      </c>
    </row>
    <row r="19223" spans="1:8" ht="14.5" customHeight="1">
      <c r="A19223" s="131">
        <v>5810039</v>
      </c>
      <c r="B19223" s="131" t="s">
        <v>12603</v>
      </c>
      <c r="D19223" s="132" t="s">
        <v>30080</v>
      </c>
      <c r="E19223" s="132" t="s">
        <v>31514</v>
      </c>
      <c r="F19223" s="132" t="str">
        <f t="shared" si="300"/>
        <v>1686052</v>
      </c>
      <c r="G19223" s="132" t="s">
        <v>24324</v>
      </c>
      <c r="H19223" s="132" t="s">
        <v>24329</v>
      </c>
    </row>
    <row r="19224" spans="1:8" ht="14.5" customHeight="1">
      <c r="A19224" s="131">
        <v>5810039</v>
      </c>
      <c r="B19224" s="131" t="s">
        <v>12603</v>
      </c>
      <c r="D19224" s="132" t="s">
        <v>30080</v>
      </c>
      <c r="E19224" s="132" t="s">
        <v>31015</v>
      </c>
      <c r="F19224" s="132" t="str">
        <f t="shared" si="300"/>
        <v>1686053</v>
      </c>
      <c r="G19224" s="132" t="s">
        <v>24324</v>
      </c>
      <c r="H19224" s="132" t="s">
        <v>21957</v>
      </c>
    </row>
    <row r="19225" spans="1:8" ht="14.5" customHeight="1">
      <c r="A19225" s="131">
        <v>5810039</v>
      </c>
      <c r="B19225" s="131" t="s">
        <v>12603</v>
      </c>
      <c r="D19225" s="132" t="s">
        <v>30080</v>
      </c>
      <c r="E19225" s="132" t="s">
        <v>31516</v>
      </c>
      <c r="F19225" s="132" t="str">
        <f t="shared" si="300"/>
        <v>1686056</v>
      </c>
      <c r="G19225" s="132" t="s">
        <v>24324</v>
      </c>
      <c r="H19225" s="132" t="s">
        <v>24330</v>
      </c>
    </row>
    <row r="19226" spans="1:8" ht="14.5" customHeight="1">
      <c r="A19226" s="131">
        <v>5810039</v>
      </c>
      <c r="B19226" s="131" t="s">
        <v>12603</v>
      </c>
      <c r="D19226" s="132" t="s">
        <v>30080</v>
      </c>
      <c r="E19226" s="132" t="s">
        <v>31017</v>
      </c>
      <c r="F19226" s="132" t="str">
        <f t="shared" si="300"/>
        <v>1686057</v>
      </c>
      <c r="G19226" s="132" t="s">
        <v>24324</v>
      </c>
      <c r="H19226" s="132" t="s">
        <v>23565</v>
      </c>
    </row>
    <row r="19227" spans="1:8" ht="14.5" customHeight="1">
      <c r="A19227" s="131">
        <v>5810039</v>
      </c>
      <c r="B19227" s="131" t="s">
        <v>12603</v>
      </c>
      <c r="D19227" s="132" t="s">
        <v>30080</v>
      </c>
      <c r="E19227" s="132" t="s">
        <v>31517</v>
      </c>
      <c r="F19227" s="132" t="str">
        <f t="shared" si="300"/>
        <v>1686058</v>
      </c>
      <c r="G19227" s="132" t="s">
        <v>24324</v>
      </c>
      <c r="H19227" s="132" t="s">
        <v>19570</v>
      </c>
    </row>
    <row r="19228" spans="1:8" ht="14.5" customHeight="1">
      <c r="A19228" s="131">
        <v>5810039</v>
      </c>
      <c r="B19228" s="131" t="s">
        <v>12603</v>
      </c>
      <c r="D19228" s="132" t="s">
        <v>30080</v>
      </c>
      <c r="E19228" s="132" t="s">
        <v>31518</v>
      </c>
      <c r="F19228" s="132" t="str">
        <f t="shared" si="300"/>
        <v>1686059</v>
      </c>
      <c r="G19228" s="132" t="s">
        <v>24324</v>
      </c>
      <c r="H19228" s="132" t="s">
        <v>15527</v>
      </c>
    </row>
    <row r="19229" spans="1:8" ht="14.5" customHeight="1">
      <c r="A19229" s="131">
        <v>5810039</v>
      </c>
      <c r="B19229" s="131" t="s">
        <v>12603</v>
      </c>
      <c r="D19229" s="132" t="s">
        <v>30080</v>
      </c>
      <c r="E19229" s="132" t="s">
        <v>31018</v>
      </c>
      <c r="F19229" s="132" t="str">
        <f t="shared" si="300"/>
        <v>1686061</v>
      </c>
      <c r="G19229" s="132" t="s">
        <v>24324</v>
      </c>
      <c r="H19229" s="132" t="s">
        <v>15043</v>
      </c>
    </row>
    <row r="19230" spans="1:8" ht="14.5" customHeight="1">
      <c r="A19230" s="131">
        <v>5810039</v>
      </c>
      <c r="B19230" s="131" t="s">
        <v>12603</v>
      </c>
      <c r="D19230" s="132" t="s">
        <v>30080</v>
      </c>
      <c r="E19230" s="132" t="s">
        <v>31520</v>
      </c>
      <c r="F19230" s="132" t="str">
        <f t="shared" si="300"/>
        <v>1686062</v>
      </c>
      <c r="G19230" s="132" t="s">
        <v>24324</v>
      </c>
      <c r="H19230" s="132" t="s">
        <v>23812</v>
      </c>
    </row>
    <row r="19231" spans="1:8" ht="14.5" customHeight="1">
      <c r="A19231" s="131">
        <v>5810043</v>
      </c>
      <c r="B19231" s="131" t="s">
        <v>12604</v>
      </c>
      <c r="D19231" s="132" t="s">
        <v>30080</v>
      </c>
      <c r="E19231" s="132" t="s">
        <v>31521</v>
      </c>
      <c r="F19231" s="132" t="str">
        <f t="shared" si="300"/>
        <v>1686063</v>
      </c>
      <c r="G19231" s="132" t="s">
        <v>24324</v>
      </c>
      <c r="H19231" s="132" t="s">
        <v>15040</v>
      </c>
    </row>
    <row r="19232" spans="1:8" ht="14.5" customHeight="1">
      <c r="A19232" s="131">
        <v>5810043</v>
      </c>
      <c r="B19232" s="131" t="s">
        <v>12604</v>
      </c>
      <c r="D19232" s="132" t="s">
        <v>30080</v>
      </c>
      <c r="E19232" s="132" t="s">
        <v>31019</v>
      </c>
      <c r="F19232" s="132" t="str">
        <f t="shared" si="300"/>
        <v>1686064</v>
      </c>
      <c r="G19232" s="132" t="s">
        <v>24324</v>
      </c>
      <c r="H19232" s="132" t="s">
        <v>19236</v>
      </c>
    </row>
    <row r="19233" spans="1:8" ht="14.5" customHeight="1">
      <c r="A19233" s="131">
        <v>5810035</v>
      </c>
      <c r="B19233" s="131" t="s">
        <v>12605</v>
      </c>
      <c r="D19233" s="132" t="s">
        <v>30080</v>
      </c>
      <c r="E19233" s="132" t="s">
        <v>31020</v>
      </c>
      <c r="F19233" s="132" t="str">
        <f t="shared" si="300"/>
        <v>1686066</v>
      </c>
      <c r="G19233" s="132" t="s">
        <v>24324</v>
      </c>
      <c r="H19233" s="132" t="s">
        <v>24331</v>
      </c>
    </row>
    <row r="19234" spans="1:8" ht="14.5" customHeight="1">
      <c r="A19234" s="131">
        <v>5810035</v>
      </c>
      <c r="B19234" s="131" t="s">
        <v>12605</v>
      </c>
      <c r="D19234" s="132" t="s">
        <v>30080</v>
      </c>
      <c r="E19234" s="132" t="s">
        <v>31523</v>
      </c>
      <c r="F19234" s="132" t="str">
        <f t="shared" si="300"/>
        <v>1686067</v>
      </c>
      <c r="G19234" s="132" t="s">
        <v>24324</v>
      </c>
      <c r="H19234" s="132" t="s">
        <v>15536</v>
      </c>
    </row>
    <row r="19235" spans="1:8" ht="14.5" customHeight="1">
      <c r="A19235" s="131">
        <v>5810035</v>
      </c>
      <c r="B19235" s="131" t="s">
        <v>12605</v>
      </c>
      <c r="D19235" s="132" t="s">
        <v>30080</v>
      </c>
      <c r="E19235" s="132" t="s">
        <v>31021</v>
      </c>
      <c r="F19235" s="132" t="str">
        <f t="shared" si="300"/>
        <v>1686068</v>
      </c>
      <c r="G19235" s="132" t="s">
        <v>24324</v>
      </c>
      <c r="H19235" s="132" t="s">
        <v>15109</v>
      </c>
    </row>
    <row r="19236" spans="1:8" ht="14.5" customHeight="1">
      <c r="A19236" s="131">
        <v>5810854</v>
      </c>
      <c r="B19236" s="131" t="s">
        <v>12606</v>
      </c>
      <c r="D19236" s="132" t="s">
        <v>30080</v>
      </c>
      <c r="E19236" s="132" t="s">
        <v>31022</v>
      </c>
      <c r="F19236" s="132" t="str">
        <f t="shared" si="300"/>
        <v>1686069</v>
      </c>
      <c r="G19236" s="132" t="s">
        <v>24324</v>
      </c>
      <c r="H19236" s="132" t="s">
        <v>19115</v>
      </c>
    </row>
    <row r="19237" spans="1:8" ht="14.5" customHeight="1">
      <c r="A19237" s="131">
        <v>5810854</v>
      </c>
      <c r="B19237" s="131" t="s">
        <v>12606</v>
      </c>
      <c r="D19237" s="132" t="s">
        <v>30080</v>
      </c>
      <c r="E19237" s="132" t="s">
        <v>31525</v>
      </c>
      <c r="F19237" s="132" t="str">
        <f t="shared" si="300"/>
        <v>1686071</v>
      </c>
      <c r="G19237" s="132" t="s">
        <v>24324</v>
      </c>
      <c r="H19237" s="132" t="s">
        <v>15544</v>
      </c>
    </row>
    <row r="19238" spans="1:8" ht="14.5" customHeight="1">
      <c r="A19238" s="131">
        <v>5810854</v>
      </c>
      <c r="B19238" s="131" t="s">
        <v>12606</v>
      </c>
      <c r="D19238" s="132" t="s">
        <v>30080</v>
      </c>
      <c r="E19238" s="132" t="s">
        <v>31526</v>
      </c>
      <c r="F19238" s="132" t="str">
        <f t="shared" si="300"/>
        <v>1686072</v>
      </c>
      <c r="G19238" s="132" t="s">
        <v>24324</v>
      </c>
      <c r="H19238" s="132" t="s">
        <v>24332</v>
      </c>
    </row>
    <row r="19239" spans="1:8" ht="14.5" customHeight="1">
      <c r="A19239" s="131">
        <v>5810854</v>
      </c>
      <c r="B19239" s="131" t="s">
        <v>12606</v>
      </c>
      <c r="D19239" s="132" t="s">
        <v>30080</v>
      </c>
      <c r="E19239" s="132" t="s">
        <v>31527</v>
      </c>
      <c r="F19239" s="132" t="str">
        <f t="shared" si="300"/>
        <v>1686073</v>
      </c>
      <c r="G19239" s="132" t="s">
        <v>24324</v>
      </c>
      <c r="H19239" s="132" t="s">
        <v>15110</v>
      </c>
    </row>
    <row r="19240" spans="1:8" ht="14.5" customHeight="1">
      <c r="A19240" s="131">
        <v>5810854</v>
      </c>
      <c r="B19240" s="131" t="s">
        <v>12606</v>
      </c>
      <c r="D19240" s="132" t="s">
        <v>30080</v>
      </c>
      <c r="E19240" s="132" t="s">
        <v>31528</v>
      </c>
      <c r="F19240" s="132" t="str">
        <f t="shared" si="300"/>
        <v>1686074</v>
      </c>
      <c r="G19240" s="132" t="s">
        <v>24324</v>
      </c>
      <c r="H19240" s="132" t="s">
        <v>24333</v>
      </c>
    </row>
    <row r="19241" spans="1:8" ht="14.5" customHeight="1">
      <c r="A19241" s="131">
        <v>5810854</v>
      </c>
      <c r="B19241" s="131" t="s">
        <v>12606</v>
      </c>
      <c r="D19241" s="132" t="s">
        <v>30080</v>
      </c>
      <c r="E19241" s="132" t="s">
        <v>31023</v>
      </c>
      <c r="F19241" s="132" t="str">
        <f t="shared" si="300"/>
        <v>1686075</v>
      </c>
      <c r="G19241" s="132" t="s">
        <v>24324</v>
      </c>
      <c r="H19241" s="132" t="s">
        <v>18905</v>
      </c>
    </row>
    <row r="19242" spans="1:8" ht="14.5" customHeight="1">
      <c r="A19242" s="131">
        <v>5810854</v>
      </c>
      <c r="B19242" s="131" t="s">
        <v>12606</v>
      </c>
      <c r="D19242" s="132" t="s">
        <v>30080</v>
      </c>
      <c r="E19242" s="132" t="s">
        <v>31529</v>
      </c>
      <c r="F19242" s="132" t="str">
        <f t="shared" si="300"/>
        <v>1686076</v>
      </c>
      <c r="G19242" s="132" t="s">
        <v>24324</v>
      </c>
      <c r="H19242" s="132" t="s">
        <v>21981</v>
      </c>
    </row>
    <row r="19243" spans="1:8" ht="14.5" customHeight="1">
      <c r="A19243" s="131">
        <v>5810854</v>
      </c>
      <c r="B19243" s="131" t="s">
        <v>12606</v>
      </c>
      <c r="D19243" s="132" t="s">
        <v>30080</v>
      </c>
      <c r="E19243" s="132" t="s">
        <v>31530</v>
      </c>
      <c r="F19243" s="132" t="str">
        <f t="shared" si="300"/>
        <v>1686077</v>
      </c>
      <c r="G19243" s="132" t="s">
        <v>24324</v>
      </c>
      <c r="H19243" s="132" t="s">
        <v>17126</v>
      </c>
    </row>
    <row r="19244" spans="1:8" ht="14.5" customHeight="1">
      <c r="A19244" s="131">
        <v>5810853</v>
      </c>
      <c r="B19244" s="131" t="s">
        <v>12516</v>
      </c>
      <c r="D19244" s="132" t="s">
        <v>30080</v>
      </c>
      <c r="E19244" s="132" t="s">
        <v>31024</v>
      </c>
      <c r="F19244" s="132" t="str">
        <f t="shared" si="300"/>
        <v>1686078</v>
      </c>
      <c r="G19244" s="132" t="s">
        <v>24324</v>
      </c>
      <c r="H19244" s="132" t="s">
        <v>15091</v>
      </c>
    </row>
    <row r="19245" spans="1:8" ht="14.5" customHeight="1">
      <c r="A19245" s="131">
        <v>5810853</v>
      </c>
      <c r="B19245" s="131" t="s">
        <v>12516</v>
      </c>
      <c r="D19245" s="132" t="s">
        <v>30080</v>
      </c>
      <c r="E19245" s="132" t="s">
        <v>31025</v>
      </c>
      <c r="F19245" s="132" t="str">
        <f t="shared" si="300"/>
        <v>1686080</v>
      </c>
      <c r="G19245" s="132" t="s">
        <v>24324</v>
      </c>
      <c r="H19245" s="132" t="s">
        <v>24334</v>
      </c>
    </row>
    <row r="19246" spans="1:8" ht="14.5" customHeight="1">
      <c r="A19246" s="131">
        <v>5810853</v>
      </c>
      <c r="B19246" s="131" t="s">
        <v>12516</v>
      </c>
      <c r="D19246" s="132" t="s">
        <v>30080</v>
      </c>
      <c r="E19246" s="132" t="s">
        <v>31026</v>
      </c>
      <c r="F19246" s="132" t="str">
        <f t="shared" si="300"/>
        <v>1686081</v>
      </c>
      <c r="G19246" s="132" t="s">
        <v>24324</v>
      </c>
      <c r="H19246" s="132" t="s">
        <v>21949</v>
      </c>
    </row>
    <row r="19247" spans="1:8" ht="14.5" customHeight="1">
      <c r="A19247" s="131">
        <v>5810853</v>
      </c>
      <c r="B19247" s="131" t="s">
        <v>12516</v>
      </c>
      <c r="D19247" s="132" t="s">
        <v>30080</v>
      </c>
      <c r="E19247" s="132" t="s">
        <v>31027</v>
      </c>
      <c r="F19247" s="132" t="str">
        <f t="shared" si="300"/>
        <v>1686082</v>
      </c>
      <c r="G19247" s="132" t="s">
        <v>24324</v>
      </c>
      <c r="H19247" s="132" t="s">
        <v>15873</v>
      </c>
    </row>
    <row r="19248" spans="1:8" ht="14.5" customHeight="1">
      <c r="A19248" s="131">
        <v>5810853</v>
      </c>
      <c r="B19248" s="131" t="s">
        <v>12516</v>
      </c>
      <c r="D19248" s="132" t="s">
        <v>30080</v>
      </c>
      <c r="E19248" s="132" t="s">
        <v>31028</v>
      </c>
      <c r="F19248" s="132" t="str">
        <f t="shared" si="300"/>
        <v>1686083</v>
      </c>
      <c r="G19248" s="132" t="s">
        <v>24324</v>
      </c>
      <c r="H19248" s="132" t="s">
        <v>15856</v>
      </c>
    </row>
    <row r="19249" spans="1:8" ht="14.5" customHeight="1">
      <c r="A19249" s="131">
        <v>5810853</v>
      </c>
      <c r="B19249" s="131" t="s">
        <v>12516</v>
      </c>
      <c r="D19249" s="132" t="s">
        <v>30080</v>
      </c>
      <c r="E19249" s="132" t="s">
        <v>31030</v>
      </c>
      <c r="F19249" s="132" t="str">
        <f t="shared" si="300"/>
        <v>1686085</v>
      </c>
      <c r="G19249" s="132" t="s">
        <v>24324</v>
      </c>
      <c r="H19249" s="132" t="s">
        <v>24335</v>
      </c>
    </row>
    <row r="19250" spans="1:8" ht="14.5" customHeight="1">
      <c r="A19250" s="131">
        <v>5810853</v>
      </c>
      <c r="B19250" s="131" t="s">
        <v>12516</v>
      </c>
      <c r="D19250" s="132" t="s">
        <v>30080</v>
      </c>
      <c r="E19250" s="132" t="s">
        <v>31031</v>
      </c>
      <c r="F19250" s="132" t="str">
        <f t="shared" si="300"/>
        <v>1686086</v>
      </c>
      <c r="G19250" s="132" t="s">
        <v>24324</v>
      </c>
      <c r="H19250" s="132" t="s">
        <v>23649</v>
      </c>
    </row>
    <row r="19251" spans="1:8" ht="14.5" customHeight="1">
      <c r="A19251" s="131">
        <v>5810051</v>
      </c>
      <c r="B19251" s="131" t="s">
        <v>12607</v>
      </c>
      <c r="D19251" s="132" t="s">
        <v>30080</v>
      </c>
      <c r="E19251" s="132" t="s">
        <v>31032</v>
      </c>
      <c r="F19251" s="132" t="str">
        <f t="shared" si="300"/>
        <v>1686087</v>
      </c>
      <c r="G19251" s="132" t="s">
        <v>24324</v>
      </c>
      <c r="H19251" s="132" t="s">
        <v>15612</v>
      </c>
    </row>
    <row r="19252" spans="1:8" ht="14.5" customHeight="1">
      <c r="A19252" s="131">
        <v>5810051</v>
      </c>
      <c r="B19252" s="131" t="s">
        <v>12607</v>
      </c>
      <c r="D19252" s="132" t="s">
        <v>30081</v>
      </c>
      <c r="E19252" s="132" t="s">
        <v>30993</v>
      </c>
      <c r="F19252" s="132" t="str">
        <f t="shared" si="300"/>
        <v>1687001</v>
      </c>
      <c r="G19252" s="132" t="s">
        <v>24336</v>
      </c>
      <c r="H19252" s="132" t="s">
        <v>15805</v>
      </c>
    </row>
    <row r="19253" spans="1:8" ht="14.5" customHeight="1">
      <c r="A19253" s="131">
        <v>5810051</v>
      </c>
      <c r="B19253" s="131" t="s">
        <v>12607</v>
      </c>
      <c r="D19253" s="132" t="s">
        <v>30081</v>
      </c>
      <c r="E19253" s="132" t="s">
        <v>31486</v>
      </c>
      <c r="F19253" s="132" t="str">
        <f t="shared" si="300"/>
        <v>1687002</v>
      </c>
      <c r="G19253" s="132" t="s">
        <v>24336</v>
      </c>
      <c r="H19253" s="132" t="s">
        <v>15862</v>
      </c>
    </row>
    <row r="19254" spans="1:8" ht="14.5" customHeight="1">
      <c r="A19254" s="131">
        <v>5810051</v>
      </c>
      <c r="B19254" s="131" t="s">
        <v>12607</v>
      </c>
      <c r="D19254" s="132" t="s">
        <v>30081</v>
      </c>
      <c r="E19254" s="132" t="s">
        <v>31487</v>
      </c>
      <c r="F19254" s="132" t="str">
        <f t="shared" si="300"/>
        <v>1687003</v>
      </c>
      <c r="G19254" s="132" t="s">
        <v>24336</v>
      </c>
      <c r="H19254" s="132" t="s">
        <v>24337</v>
      </c>
    </row>
    <row r="19255" spans="1:8" ht="14.5" customHeight="1">
      <c r="A19255" s="131">
        <v>5810051</v>
      </c>
      <c r="B19255" s="131" t="s">
        <v>12607</v>
      </c>
      <c r="D19255" s="132" t="s">
        <v>30081</v>
      </c>
      <c r="E19255" s="132" t="s">
        <v>30995</v>
      </c>
      <c r="F19255" s="132" t="str">
        <f t="shared" si="300"/>
        <v>1687005</v>
      </c>
      <c r="G19255" s="132" t="s">
        <v>24336</v>
      </c>
      <c r="H19255" s="132" t="s">
        <v>15863</v>
      </c>
    </row>
    <row r="19256" spans="1:8" ht="14.5" customHeight="1">
      <c r="A19256" s="131">
        <v>5810053</v>
      </c>
      <c r="B19256" s="131" t="s">
        <v>12608</v>
      </c>
      <c r="D19256" s="132" t="s">
        <v>30081</v>
      </c>
      <c r="E19256" s="132" t="s">
        <v>31488</v>
      </c>
      <c r="F19256" s="132" t="str">
        <f t="shared" si="300"/>
        <v>1687006</v>
      </c>
      <c r="G19256" s="132" t="s">
        <v>24336</v>
      </c>
      <c r="H19256" s="132" t="s">
        <v>15864</v>
      </c>
    </row>
    <row r="19257" spans="1:8" ht="14.5" customHeight="1">
      <c r="A19257" s="131">
        <v>5810053</v>
      </c>
      <c r="B19257" s="131" t="s">
        <v>12608</v>
      </c>
      <c r="D19257" s="132" t="s">
        <v>30081</v>
      </c>
      <c r="E19257" s="132" t="s">
        <v>31807</v>
      </c>
      <c r="F19257" s="132" t="str">
        <f t="shared" si="300"/>
        <v>1687008</v>
      </c>
      <c r="G19257" s="132" t="s">
        <v>24336</v>
      </c>
      <c r="H19257" s="132" t="s">
        <v>21979</v>
      </c>
    </row>
    <row r="19258" spans="1:8" ht="14.5" customHeight="1">
      <c r="A19258" s="131">
        <v>5810053</v>
      </c>
      <c r="B19258" s="131" t="s">
        <v>12608</v>
      </c>
      <c r="D19258" s="132" t="s">
        <v>30081</v>
      </c>
      <c r="E19258" s="132" t="s">
        <v>30996</v>
      </c>
      <c r="F19258" s="132" t="str">
        <f t="shared" si="300"/>
        <v>1687009</v>
      </c>
      <c r="G19258" s="132" t="s">
        <v>24336</v>
      </c>
      <c r="H19258" s="132" t="s">
        <v>17656</v>
      </c>
    </row>
    <row r="19259" spans="1:8" ht="14.5" customHeight="1">
      <c r="A19259" s="131">
        <v>5810053</v>
      </c>
      <c r="B19259" s="131" t="s">
        <v>12608</v>
      </c>
      <c r="D19259" s="132" t="s">
        <v>30081</v>
      </c>
      <c r="E19259" s="132" t="s">
        <v>31491</v>
      </c>
      <c r="F19259" s="132" t="str">
        <f t="shared" si="300"/>
        <v>1687011</v>
      </c>
      <c r="G19259" s="132" t="s">
        <v>24336</v>
      </c>
      <c r="H19259" s="132" t="s">
        <v>14956</v>
      </c>
    </row>
    <row r="19260" spans="1:8" ht="14.5" customHeight="1">
      <c r="A19260" s="131">
        <v>5810855</v>
      </c>
      <c r="B19260" s="131" t="s">
        <v>12527</v>
      </c>
      <c r="D19260" s="132" t="s">
        <v>30081</v>
      </c>
      <c r="E19260" s="132" t="s">
        <v>31492</v>
      </c>
      <c r="F19260" s="132" t="str">
        <f t="shared" si="300"/>
        <v>1687012</v>
      </c>
      <c r="G19260" s="132" t="s">
        <v>24336</v>
      </c>
      <c r="H19260" s="132" t="s">
        <v>23926</v>
      </c>
    </row>
    <row r="19261" spans="1:8" ht="14.5" customHeight="1">
      <c r="A19261" s="131">
        <v>5810855</v>
      </c>
      <c r="B19261" s="131" t="s">
        <v>12527</v>
      </c>
      <c r="D19261" s="132" t="s">
        <v>30081</v>
      </c>
      <c r="E19261" s="132" t="s">
        <v>30997</v>
      </c>
      <c r="F19261" s="132" t="str">
        <f t="shared" si="300"/>
        <v>1687013</v>
      </c>
      <c r="G19261" s="132" t="s">
        <v>24336</v>
      </c>
      <c r="H19261" s="132" t="s">
        <v>24320</v>
      </c>
    </row>
    <row r="19262" spans="1:8" ht="14.5" customHeight="1">
      <c r="A19262" s="131">
        <v>5810855</v>
      </c>
      <c r="B19262" s="131" t="s">
        <v>12527</v>
      </c>
      <c r="D19262" s="132" t="s">
        <v>30081</v>
      </c>
      <c r="E19262" s="132" t="s">
        <v>31493</v>
      </c>
      <c r="F19262" s="132" t="str">
        <f t="shared" si="300"/>
        <v>1687014</v>
      </c>
      <c r="G19262" s="132" t="s">
        <v>24336</v>
      </c>
      <c r="H19262" s="132" t="s">
        <v>21974</v>
      </c>
    </row>
    <row r="19263" spans="1:8" ht="14.5" customHeight="1">
      <c r="A19263" s="131">
        <v>5810855</v>
      </c>
      <c r="B19263" s="131" t="s">
        <v>12527</v>
      </c>
      <c r="D19263" s="132" t="s">
        <v>30081</v>
      </c>
      <c r="E19263" s="132" t="s">
        <v>30998</v>
      </c>
      <c r="F19263" s="132" t="str">
        <f t="shared" si="300"/>
        <v>1687015</v>
      </c>
      <c r="G19263" s="132" t="s">
        <v>24336</v>
      </c>
      <c r="H19263" s="132" t="s">
        <v>21981</v>
      </c>
    </row>
    <row r="19264" spans="1:8" ht="14.5" customHeight="1">
      <c r="A19264" s="131">
        <v>5810855</v>
      </c>
      <c r="B19264" s="131" t="s">
        <v>12527</v>
      </c>
      <c r="D19264" s="132" t="s">
        <v>30081</v>
      </c>
      <c r="E19264" s="132" t="s">
        <v>31494</v>
      </c>
      <c r="F19264" s="132" t="str">
        <f t="shared" si="300"/>
        <v>1687016</v>
      </c>
      <c r="G19264" s="132" t="s">
        <v>24336</v>
      </c>
      <c r="H19264" s="132" t="s">
        <v>19863</v>
      </c>
    </row>
    <row r="19265" spans="1:8" ht="14.5" customHeight="1">
      <c r="A19265" s="131">
        <v>5810855</v>
      </c>
      <c r="B19265" s="131" t="s">
        <v>12527</v>
      </c>
      <c r="D19265" s="132" t="s">
        <v>30081</v>
      </c>
      <c r="E19265" s="132" t="s">
        <v>30999</v>
      </c>
      <c r="F19265" s="132" t="str">
        <f t="shared" si="300"/>
        <v>1687019</v>
      </c>
      <c r="G19265" s="132" t="s">
        <v>24336</v>
      </c>
      <c r="H19265" s="132" t="s">
        <v>24338</v>
      </c>
    </row>
    <row r="19266" spans="1:8" ht="14.5" customHeight="1">
      <c r="A19266" s="131">
        <v>5810862</v>
      </c>
      <c r="B19266" s="131" t="s">
        <v>12552</v>
      </c>
      <c r="D19266" s="132" t="s">
        <v>30081</v>
      </c>
      <c r="E19266" s="132" t="s">
        <v>31001</v>
      </c>
      <c r="F19266" s="132" t="str">
        <f t="shared" si="300"/>
        <v>1687021</v>
      </c>
      <c r="G19266" s="132" t="s">
        <v>24336</v>
      </c>
      <c r="H19266" s="132" t="s">
        <v>15606</v>
      </c>
    </row>
    <row r="19267" spans="1:8" ht="14.5" customHeight="1">
      <c r="A19267" s="131">
        <v>5810862</v>
      </c>
      <c r="B19267" s="131" t="s">
        <v>12552</v>
      </c>
      <c r="D19267" s="132" t="s">
        <v>30081</v>
      </c>
      <c r="E19267" s="132" t="s">
        <v>31002</v>
      </c>
      <c r="F19267" s="132" t="str">
        <f t="shared" ref="F19267:F19330" si="301">TEXT(D19267,"0000")&amp;TEXT(E19267,"000")</f>
        <v>1687022</v>
      </c>
      <c r="G19267" s="132" t="s">
        <v>24336</v>
      </c>
      <c r="H19267" s="132" t="s">
        <v>18612</v>
      </c>
    </row>
    <row r="19268" spans="1:8" ht="14.5" customHeight="1">
      <c r="A19268" s="131">
        <v>5810862</v>
      </c>
      <c r="B19268" s="131" t="s">
        <v>12552</v>
      </c>
      <c r="D19268" s="132" t="s">
        <v>30081</v>
      </c>
      <c r="E19268" s="132" t="s">
        <v>31497</v>
      </c>
      <c r="F19268" s="132" t="str">
        <f t="shared" si="301"/>
        <v>1687023</v>
      </c>
      <c r="G19268" s="132" t="s">
        <v>24336</v>
      </c>
      <c r="H19268" s="132" t="s">
        <v>20345</v>
      </c>
    </row>
    <row r="19269" spans="1:8" ht="14.5" customHeight="1">
      <c r="A19269" s="131">
        <v>5810856</v>
      </c>
      <c r="B19269" s="131" t="s">
        <v>12609</v>
      </c>
      <c r="D19269" s="132" t="s">
        <v>30081</v>
      </c>
      <c r="E19269" s="132" t="s">
        <v>31003</v>
      </c>
      <c r="F19269" s="132" t="str">
        <f t="shared" si="301"/>
        <v>1687024</v>
      </c>
      <c r="G19269" s="132" t="s">
        <v>24336</v>
      </c>
      <c r="H19269" s="132" t="s">
        <v>15852</v>
      </c>
    </row>
    <row r="19270" spans="1:8" ht="14.5" customHeight="1">
      <c r="A19270" s="131">
        <v>5810856</v>
      </c>
      <c r="B19270" s="131" t="s">
        <v>12609</v>
      </c>
      <c r="D19270" s="132" t="s">
        <v>30081</v>
      </c>
      <c r="E19270" s="132" t="s">
        <v>31004</v>
      </c>
      <c r="F19270" s="132" t="str">
        <f t="shared" si="301"/>
        <v>1687026</v>
      </c>
      <c r="G19270" s="132" t="s">
        <v>24336</v>
      </c>
      <c r="H19270" s="132" t="s">
        <v>15464</v>
      </c>
    </row>
    <row r="19271" spans="1:8" ht="14.5" customHeight="1">
      <c r="A19271" s="131">
        <v>5810856</v>
      </c>
      <c r="B19271" s="131" t="s">
        <v>12609</v>
      </c>
      <c r="D19271" s="132" t="s">
        <v>30081</v>
      </c>
      <c r="E19271" s="132" t="s">
        <v>31005</v>
      </c>
      <c r="F19271" s="132" t="str">
        <f t="shared" si="301"/>
        <v>1687027</v>
      </c>
      <c r="G19271" s="132" t="s">
        <v>24336</v>
      </c>
      <c r="H19271" s="132" t="s">
        <v>15521</v>
      </c>
    </row>
    <row r="19272" spans="1:8" ht="14.5" customHeight="1">
      <c r="A19272" s="131">
        <v>5810856</v>
      </c>
      <c r="B19272" s="131" t="s">
        <v>12609</v>
      </c>
      <c r="D19272" s="132" t="s">
        <v>30081</v>
      </c>
      <c r="E19272" s="132" t="s">
        <v>31006</v>
      </c>
      <c r="F19272" s="132" t="str">
        <f t="shared" si="301"/>
        <v>1687028</v>
      </c>
      <c r="G19272" s="132" t="s">
        <v>24336</v>
      </c>
      <c r="H19272" s="132" t="s">
        <v>15821</v>
      </c>
    </row>
    <row r="19273" spans="1:8" ht="14.5" customHeight="1">
      <c r="A19273" s="131">
        <v>5810856</v>
      </c>
      <c r="B19273" s="131" t="s">
        <v>12609</v>
      </c>
      <c r="D19273" s="132" t="s">
        <v>30081</v>
      </c>
      <c r="E19273" s="132" t="s">
        <v>31500</v>
      </c>
      <c r="F19273" s="132" t="str">
        <f t="shared" si="301"/>
        <v>1687030</v>
      </c>
      <c r="G19273" s="132" t="s">
        <v>24336</v>
      </c>
      <c r="H19273" s="132" t="s">
        <v>24339</v>
      </c>
    </row>
    <row r="19274" spans="1:8" ht="14.5" customHeight="1">
      <c r="A19274" s="131">
        <v>5810856</v>
      </c>
      <c r="B19274" s="131" t="s">
        <v>12609</v>
      </c>
      <c r="D19274" s="132" t="s">
        <v>30081</v>
      </c>
      <c r="E19274" s="132" t="s">
        <v>31501</v>
      </c>
      <c r="F19274" s="132" t="str">
        <f t="shared" si="301"/>
        <v>1687031</v>
      </c>
      <c r="G19274" s="132" t="s">
        <v>24336</v>
      </c>
      <c r="H19274" s="132" t="s">
        <v>15846</v>
      </c>
    </row>
    <row r="19275" spans="1:8" ht="14.5" customHeight="1">
      <c r="A19275" s="131">
        <v>5810856</v>
      </c>
      <c r="B19275" s="131" t="s">
        <v>12609</v>
      </c>
      <c r="D19275" s="132" t="s">
        <v>30081</v>
      </c>
      <c r="E19275" s="132" t="s">
        <v>31502</v>
      </c>
      <c r="F19275" s="132" t="str">
        <f t="shared" si="301"/>
        <v>1687032</v>
      </c>
      <c r="G19275" s="132" t="s">
        <v>24336</v>
      </c>
      <c r="H19275" s="132" t="s">
        <v>24340</v>
      </c>
    </row>
    <row r="19276" spans="1:8" ht="14.5" customHeight="1">
      <c r="A19276" s="131">
        <v>5810856</v>
      </c>
      <c r="B19276" s="131" t="s">
        <v>12609</v>
      </c>
      <c r="D19276" s="132" t="s">
        <v>30081</v>
      </c>
      <c r="E19276" s="132" t="s">
        <v>31503</v>
      </c>
      <c r="F19276" s="132" t="str">
        <f t="shared" si="301"/>
        <v>1687033</v>
      </c>
      <c r="G19276" s="132" t="s">
        <v>24336</v>
      </c>
      <c r="H19276" s="132" t="s">
        <v>24306</v>
      </c>
    </row>
    <row r="19277" spans="1:8" ht="14.5" customHeight="1">
      <c r="A19277" s="131">
        <v>5810024</v>
      </c>
      <c r="B19277" s="131" t="s">
        <v>12610</v>
      </c>
      <c r="D19277" s="132" t="s">
        <v>30081</v>
      </c>
      <c r="E19277" s="132" t="s">
        <v>31504</v>
      </c>
      <c r="F19277" s="132" t="str">
        <f t="shared" si="301"/>
        <v>1687034</v>
      </c>
      <c r="G19277" s="132" t="s">
        <v>24336</v>
      </c>
      <c r="H19277" s="132" t="s">
        <v>15843</v>
      </c>
    </row>
    <row r="19278" spans="1:8" ht="14.5" customHeight="1">
      <c r="A19278" s="131">
        <v>5810024</v>
      </c>
      <c r="B19278" s="131" t="s">
        <v>12610</v>
      </c>
      <c r="D19278" s="132" t="s">
        <v>30081</v>
      </c>
      <c r="E19278" s="132" t="s">
        <v>31007</v>
      </c>
      <c r="F19278" s="132" t="str">
        <f t="shared" si="301"/>
        <v>1687035</v>
      </c>
      <c r="G19278" s="132" t="s">
        <v>24336</v>
      </c>
      <c r="H19278" s="132" t="s">
        <v>15698</v>
      </c>
    </row>
    <row r="19279" spans="1:8" ht="14.5" customHeight="1">
      <c r="A19279" s="131">
        <v>5810024</v>
      </c>
      <c r="B19279" s="131" t="s">
        <v>12610</v>
      </c>
      <c r="D19279" s="132" t="s">
        <v>30081</v>
      </c>
      <c r="E19279" s="132" t="s">
        <v>31008</v>
      </c>
      <c r="F19279" s="132" t="str">
        <f t="shared" si="301"/>
        <v>1687036</v>
      </c>
      <c r="G19279" s="132" t="s">
        <v>24336</v>
      </c>
      <c r="H19279" s="132" t="s">
        <v>16962</v>
      </c>
    </row>
    <row r="19280" spans="1:8" ht="14.5" customHeight="1">
      <c r="A19280" s="131">
        <v>5810881</v>
      </c>
      <c r="B19280" s="131" t="s">
        <v>12508</v>
      </c>
      <c r="D19280" s="132" t="s">
        <v>30081</v>
      </c>
      <c r="E19280" s="132" t="s">
        <v>31505</v>
      </c>
      <c r="F19280" s="132" t="str">
        <f t="shared" si="301"/>
        <v>1687037</v>
      </c>
      <c r="G19280" s="132" t="s">
        <v>24336</v>
      </c>
      <c r="H19280" s="132" t="s">
        <v>24341</v>
      </c>
    </row>
    <row r="19281" spans="1:8" ht="14.5" customHeight="1">
      <c r="A19281" s="131">
        <v>5810881</v>
      </c>
      <c r="B19281" s="131" t="s">
        <v>12508</v>
      </c>
      <c r="D19281" s="132" t="s">
        <v>30081</v>
      </c>
      <c r="E19281" s="132" t="s">
        <v>31009</v>
      </c>
      <c r="F19281" s="132" t="str">
        <f t="shared" si="301"/>
        <v>1687038</v>
      </c>
      <c r="G19281" s="132" t="s">
        <v>24336</v>
      </c>
      <c r="H19281" s="132" t="s">
        <v>24342</v>
      </c>
    </row>
    <row r="19282" spans="1:8" ht="14.5" customHeight="1">
      <c r="A19282" s="131">
        <v>5810881</v>
      </c>
      <c r="B19282" s="131" t="s">
        <v>12508</v>
      </c>
      <c r="D19282" s="132" t="s">
        <v>30081</v>
      </c>
      <c r="E19282" s="132" t="s">
        <v>31507</v>
      </c>
      <c r="F19282" s="132" t="str">
        <f t="shared" si="301"/>
        <v>1687041</v>
      </c>
      <c r="G19282" s="132" t="s">
        <v>24336</v>
      </c>
      <c r="H19282" s="132" t="s">
        <v>15851</v>
      </c>
    </row>
    <row r="19283" spans="1:8" ht="14.5" customHeight="1">
      <c r="A19283" s="131">
        <v>5810881</v>
      </c>
      <c r="B19283" s="131" t="s">
        <v>12508</v>
      </c>
      <c r="D19283" s="132" t="s">
        <v>30081</v>
      </c>
      <c r="E19283" s="132" t="s">
        <v>31508</v>
      </c>
      <c r="F19283" s="132" t="str">
        <f t="shared" si="301"/>
        <v>1687042</v>
      </c>
      <c r="G19283" s="132" t="s">
        <v>24336</v>
      </c>
      <c r="H19283" s="132" t="s">
        <v>24329</v>
      </c>
    </row>
    <row r="19284" spans="1:8" ht="14.5" customHeight="1">
      <c r="A19284" s="131">
        <v>5810881</v>
      </c>
      <c r="B19284" s="131" t="s">
        <v>12508</v>
      </c>
      <c r="D19284" s="132" t="s">
        <v>30081</v>
      </c>
      <c r="E19284" s="132" t="s">
        <v>31509</v>
      </c>
      <c r="F19284" s="132" t="str">
        <f t="shared" si="301"/>
        <v>1687043</v>
      </c>
      <c r="G19284" s="132" t="s">
        <v>24336</v>
      </c>
      <c r="H19284" s="132" t="s">
        <v>18962</v>
      </c>
    </row>
    <row r="19285" spans="1:8" ht="14.5" customHeight="1">
      <c r="A19285" s="131">
        <v>5810881</v>
      </c>
      <c r="B19285" s="131" t="s">
        <v>12508</v>
      </c>
      <c r="D19285" s="132" t="s">
        <v>30081</v>
      </c>
      <c r="E19285" s="132" t="s">
        <v>31510</v>
      </c>
      <c r="F19285" s="132" t="str">
        <f t="shared" si="301"/>
        <v>1687045</v>
      </c>
      <c r="G19285" s="132" t="s">
        <v>24336</v>
      </c>
      <c r="H19285" s="132" t="s">
        <v>24343</v>
      </c>
    </row>
    <row r="19286" spans="1:8" ht="14.5" customHeight="1">
      <c r="A19286" s="131">
        <v>5810874</v>
      </c>
      <c r="B19286" s="131" t="s">
        <v>12524</v>
      </c>
      <c r="D19286" s="132" t="s">
        <v>30081</v>
      </c>
      <c r="E19286" s="132" t="s">
        <v>31014</v>
      </c>
      <c r="F19286" s="132" t="str">
        <f t="shared" si="301"/>
        <v>1687051</v>
      </c>
      <c r="G19286" s="132" t="s">
        <v>24336</v>
      </c>
      <c r="H19286" s="132" t="s">
        <v>15826</v>
      </c>
    </row>
    <row r="19287" spans="1:8" ht="14.5" customHeight="1">
      <c r="A19287" s="131">
        <v>5810874</v>
      </c>
      <c r="B19287" s="131" t="s">
        <v>12524</v>
      </c>
      <c r="D19287" s="132" t="s">
        <v>30081</v>
      </c>
      <c r="E19287" s="132" t="s">
        <v>31514</v>
      </c>
      <c r="F19287" s="132" t="str">
        <f t="shared" si="301"/>
        <v>1687052</v>
      </c>
      <c r="G19287" s="132" t="s">
        <v>24336</v>
      </c>
      <c r="H19287" s="132" t="s">
        <v>24344</v>
      </c>
    </row>
    <row r="19288" spans="1:8" ht="14.5" customHeight="1">
      <c r="A19288" s="131">
        <v>5810874</v>
      </c>
      <c r="B19288" s="131" t="s">
        <v>12524</v>
      </c>
      <c r="D19288" s="132" t="s">
        <v>30082</v>
      </c>
      <c r="E19288" s="132" t="s">
        <v>30993</v>
      </c>
      <c r="F19288" s="132" t="str">
        <f t="shared" si="301"/>
        <v>1688001</v>
      </c>
      <c r="G19288" s="132" t="s">
        <v>24345</v>
      </c>
      <c r="H19288" s="132" t="s">
        <v>15805</v>
      </c>
    </row>
    <row r="19289" spans="1:8" ht="14.5" customHeight="1">
      <c r="A19289" s="131">
        <v>5810874</v>
      </c>
      <c r="B19289" s="131" t="s">
        <v>12524</v>
      </c>
      <c r="D19289" s="132" t="s">
        <v>30082</v>
      </c>
      <c r="E19289" s="132" t="s">
        <v>31486</v>
      </c>
      <c r="F19289" s="132" t="str">
        <f t="shared" si="301"/>
        <v>1688002</v>
      </c>
      <c r="G19289" s="132" t="s">
        <v>24345</v>
      </c>
      <c r="H19289" s="132" t="s">
        <v>15533</v>
      </c>
    </row>
    <row r="19290" spans="1:8" ht="14.5" customHeight="1">
      <c r="A19290" s="131">
        <v>5810874</v>
      </c>
      <c r="B19290" s="131" t="s">
        <v>12524</v>
      </c>
      <c r="D19290" s="132" t="s">
        <v>30082</v>
      </c>
      <c r="E19290" s="132" t="s">
        <v>31487</v>
      </c>
      <c r="F19290" s="132" t="str">
        <f t="shared" si="301"/>
        <v>1688003</v>
      </c>
      <c r="G19290" s="132" t="s">
        <v>24345</v>
      </c>
      <c r="H19290" s="132" t="s">
        <v>20265</v>
      </c>
    </row>
    <row r="19291" spans="1:8" ht="14.5" customHeight="1">
      <c r="A19291" s="131">
        <v>5810874</v>
      </c>
      <c r="B19291" s="131" t="s">
        <v>12524</v>
      </c>
      <c r="D19291" s="132" t="s">
        <v>30082</v>
      </c>
      <c r="E19291" s="132" t="s">
        <v>30994</v>
      </c>
      <c r="F19291" s="132" t="str">
        <f t="shared" si="301"/>
        <v>1688004</v>
      </c>
      <c r="G19291" s="132" t="s">
        <v>24345</v>
      </c>
      <c r="H19291" s="132" t="s">
        <v>17577</v>
      </c>
    </row>
    <row r="19292" spans="1:8" ht="14.5" customHeight="1">
      <c r="A19292" s="131">
        <v>5810874</v>
      </c>
      <c r="B19292" s="131" t="s">
        <v>12524</v>
      </c>
      <c r="D19292" s="132" t="s">
        <v>30082</v>
      </c>
      <c r="E19292" s="132" t="s">
        <v>30995</v>
      </c>
      <c r="F19292" s="132" t="str">
        <f t="shared" si="301"/>
        <v>1688005</v>
      </c>
      <c r="G19292" s="132" t="s">
        <v>24345</v>
      </c>
      <c r="H19292" s="132" t="s">
        <v>24346</v>
      </c>
    </row>
    <row r="19293" spans="1:8" ht="14.5" customHeight="1">
      <c r="A19293" s="131">
        <v>5810873</v>
      </c>
      <c r="B19293" s="131" t="s">
        <v>12526</v>
      </c>
      <c r="D19293" s="132" t="s">
        <v>30082</v>
      </c>
      <c r="E19293" s="132" t="s">
        <v>31488</v>
      </c>
      <c r="F19293" s="132" t="str">
        <f t="shared" si="301"/>
        <v>1688006</v>
      </c>
      <c r="G19293" s="132" t="s">
        <v>24345</v>
      </c>
      <c r="H19293" s="132" t="s">
        <v>15026</v>
      </c>
    </row>
    <row r="19294" spans="1:8" ht="14.5" customHeight="1">
      <c r="A19294" s="131">
        <v>5810873</v>
      </c>
      <c r="B19294" s="131" t="s">
        <v>12526</v>
      </c>
      <c r="D19294" s="132" t="s">
        <v>30082</v>
      </c>
      <c r="E19294" s="132" t="s">
        <v>31489</v>
      </c>
      <c r="F19294" s="132" t="str">
        <f t="shared" si="301"/>
        <v>1688007</v>
      </c>
      <c r="G19294" s="132" t="s">
        <v>24345</v>
      </c>
      <c r="H19294" s="132" t="s">
        <v>15873</v>
      </c>
    </row>
    <row r="19295" spans="1:8" ht="14.5" customHeight="1">
      <c r="A19295" s="131">
        <v>5810873</v>
      </c>
      <c r="B19295" s="131" t="s">
        <v>12526</v>
      </c>
      <c r="D19295" s="132" t="s">
        <v>30082</v>
      </c>
      <c r="E19295" s="132" t="s">
        <v>31807</v>
      </c>
      <c r="F19295" s="132" t="str">
        <f t="shared" si="301"/>
        <v>1688008</v>
      </c>
      <c r="G19295" s="132" t="s">
        <v>24345</v>
      </c>
      <c r="H19295" s="132" t="s">
        <v>24347</v>
      </c>
    </row>
    <row r="19296" spans="1:8" ht="14.5" customHeight="1">
      <c r="A19296" s="131">
        <v>5810873</v>
      </c>
      <c r="B19296" s="131" t="s">
        <v>12526</v>
      </c>
      <c r="D19296" s="132" t="s">
        <v>30082</v>
      </c>
      <c r="E19296" s="132" t="s">
        <v>30996</v>
      </c>
      <c r="F19296" s="132" t="str">
        <f t="shared" si="301"/>
        <v>1688009</v>
      </c>
      <c r="G19296" s="132" t="s">
        <v>24345</v>
      </c>
      <c r="H19296" s="132" t="s">
        <v>15849</v>
      </c>
    </row>
    <row r="19297" spans="1:8" ht="14.5" customHeight="1">
      <c r="A19297" s="131">
        <v>5810873</v>
      </c>
      <c r="B19297" s="131" t="s">
        <v>12526</v>
      </c>
      <c r="D19297" s="132" t="s">
        <v>30082</v>
      </c>
      <c r="E19297" s="132" t="s">
        <v>31490</v>
      </c>
      <c r="F19297" s="132" t="str">
        <f t="shared" si="301"/>
        <v>1688010</v>
      </c>
      <c r="G19297" s="132" t="s">
        <v>24345</v>
      </c>
      <c r="H19297" s="132" t="s">
        <v>15091</v>
      </c>
    </row>
    <row r="19298" spans="1:8" ht="14.5" customHeight="1">
      <c r="A19298" s="131">
        <v>5810873</v>
      </c>
      <c r="B19298" s="131" t="s">
        <v>12526</v>
      </c>
      <c r="D19298" s="132" t="s">
        <v>30082</v>
      </c>
      <c r="E19298" s="132" t="s">
        <v>31491</v>
      </c>
      <c r="F19298" s="132" t="str">
        <f t="shared" si="301"/>
        <v>1688011</v>
      </c>
      <c r="G19298" s="132" t="s">
        <v>24345</v>
      </c>
      <c r="H19298" s="132" t="s">
        <v>15936</v>
      </c>
    </row>
    <row r="19299" spans="1:8" ht="14.5" customHeight="1">
      <c r="A19299" s="131">
        <v>5810872</v>
      </c>
      <c r="B19299" s="131" t="s">
        <v>12529</v>
      </c>
      <c r="D19299" s="132" t="s">
        <v>30082</v>
      </c>
      <c r="E19299" s="132" t="s">
        <v>31492</v>
      </c>
      <c r="F19299" s="132" t="str">
        <f t="shared" si="301"/>
        <v>1688012</v>
      </c>
      <c r="G19299" s="132" t="s">
        <v>24345</v>
      </c>
      <c r="H19299" s="132" t="s">
        <v>15110</v>
      </c>
    </row>
    <row r="19300" spans="1:8" ht="14.5" customHeight="1">
      <c r="A19300" s="131">
        <v>5810872</v>
      </c>
      <c r="B19300" s="131" t="s">
        <v>12529</v>
      </c>
      <c r="D19300" s="132" t="s">
        <v>30082</v>
      </c>
      <c r="E19300" s="132" t="s">
        <v>30997</v>
      </c>
      <c r="F19300" s="132" t="str">
        <f t="shared" si="301"/>
        <v>1688013</v>
      </c>
      <c r="G19300" s="132" t="s">
        <v>24345</v>
      </c>
      <c r="H19300" s="132" t="s">
        <v>15044</v>
      </c>
    </row>
    <row r="19301" spans="1:8" ht="14.5" customHeight="1">
      <c r="A19301" s="131">
        <v>5810872</v>
      </c>
      <c r="B19301" s="131" t="s">
        <v>12529</v>
      </c>
      <c r="D19301" s="132" t="s">
        <v>30082</v>
      </c>
      <c r="E19301" s="132" t="s">
        <v>31493</v>
      </c>
      <c r="F19301" s="132" t="str">
        <f t="shared" si="301"/>
        <v>1688014</v>
      </c>
      <c r="G19301" s="132" t="s">
        <v>24345</v>
      </c>
      <c r="H19301" s="132" t="s">
        <v>15544</v>
      </c>
    </row>
    <row r="19302" spans="1:8" ht="14.5" customHeight="1">
      <c r="A19302" s="131">
        <v>5810872</v>
      </c>
      <c r="B19302" s="131" t="s">
        <v>12529</v>
      </c>
      <c r="D19302" s="132" t="s">
        <v>30082</v>
      </c>
      <c r="E19302" s="132" t="s">
        <v>30998</v>
      </c>
      <c r="F19302" s="132" t="str">
        <f t="shared" si="301"/>
        <v>1688015</v>
      </c>
      <c r="G19302" s="132" t="s">
        <v>24345</v>
      </c>
      <c r="H19302" s="132" t="s">
        <v>24348</v>
      </c>
    </row>
    <row r="19303" spans="1:8" ht="14.5" customHeight="1">
      <c r="A19303" s="131">
        <v>5810872</v>
      </c>
      <c r="B19303" s="131" t="s">
        <v>12529</v>
      </c>
      <c r="D19303" s="132" t="s">
        <v>30082</v>
      </c>
      <c r="E19303" s="132" t="s">
        <v>31494</v>
      </c>
      <c r="F19303" s="132" t="str">
        <f t="shared" si="301"/>
        <v>1688016</v>
      </c>
      <c r="G19303" s="132" t="s">
        <v>24345</v>
      </c>
      <c r="H19303" s="132" t="s">
        <v>24349</v>
      </c>
    </row>
    <row r="19304" spans="1:8" ht="14.5" customHeight="1">
      <c r="A19304" s="131">
        <v>5810872</v>
      </c>
      <c r="B19304" s="131" t="s">
        <v>12529</v>
      </c>
      <c r="D19304" s="132" t="s">
        <v>30082</v>
      </c>
      <c r="E19304" s="132" t="s">
        <v>31495</v>
      </c>
      <c r="F19304" s="132" t="str">
        <f t="shared" si="301"/>
        <v>1688017</v>
      </c>
      <c r="G19304" s="132" t="s">
        <v>24345</v>
      </c>
      <c r="H19304" s="132" t="s">
        <v>15847</v>
      </c>
    </row>
    <row r="19305" spans="1:8" ht="14.5" customHeight="1">
      <c r="A19305" s="131">
        <v>5810865</v>
      </c>
      <c r="B19305" s="131" t="s">
        <v>12562</v>
      </c>
      <c r="D19305" s="132" t="s">
        <v>30082</v>
      </c>
      <c r="E19305" s="132" t="s">
        <v>31496</v>
      </c>
      <c r="F19305" s="132" t="str">
        <f t="shared" si="301"/>
        <v>1688018</v>
      </c>
      <c r="G19305" s="132" t="s">
        <v>24345</v>
      </c>
      <c r="H19305" s="132" t="s">
        <v>15006</v>
      </c>
    </row>
    <row r="19306" spans="1:8" ht="14.5" customHeight="1">
      <c r="A19306" s="131">
        <v>5810865</v>
      </c>
      <c r="B19306" s="131" t="s">
        <v>12562</v>
      </c>
      <c r="D19306" s="132" t="s">
        <v>30082</v>
      </c>
      <c r="E19306" s="132" t="s">
        <v>30999</v>
      </c>
      <c r="F19306" s="132" t="str">
        <f t="shared" si="301"/>
        <v>1688019</v>
      </c>
      <c r="G19306" s="132" t="s">
        <v>24345</v>
      </c>
      <c r="H19306" s="132" t="s">
        <v>24350</v>
      </c>
    </row>
    <row r="19307" spans="1:8" ht="14.5" customHeight="1">
      <c r="A19307" s="131">
        <v>5810865</v>
      </c>
      <c r="B19307" s="131" t="s">
        <v>12562</v>
      </c>
      <c r="D19307" s="132" t="s">
        <v>30082</v>
      </c>
      <c r="E19307" s="132" t="s">
        <v>31000</v>
      </c>
      <c r="F19307" s="132" t="str">
        <f t="shared" si="301"/>
        <v>1688020</v>
      </c>
      <c r="G19307" s="132" t="s">
        <v>24345</v>
      </c>
      <c r="H19307" s="132" t="s">
        <v>15019</v>
      </c>
    </row>
    <row r="19308" spans="1:8" ht="14.5" customHeight="1">
      <c r="A19308" s="131">
        <v>5810865</v>
      </c>
      <c r="B19308" s="131" t="s">
        <v>12562</v>
      </c>
      <c r="D19308" s="132" t="s">
        <v>30082</v>
      </c>
      <c r="E19308" s="132" t="s">
        <v>31001</v>
      </c>
      <c r="F19308" s="132" t="str">
        <f t="shared" si="301"/>
        <v>1688021</v>
      </c>
      <c r="G19308" s="132" t="s">
        <v>24345</v>
      </c>
      <c r="H19308" s="132" t="s">
        <v>19365</v>
      </c>
    </row>
    <row r="19309" spans="1:8" ht="14.5" customHeight="1">
      <c r="A19309" s="131">
        <v>5810865</v>
      </c>
      <c r="B19309" s="131" t="s">
        <v>12562</v>
      </c>
      <c r="D19309" s="132" t="s">
        <v>30082</v>
      </c>
      <c r="E19309" s="132" t="s">
        <v>31002</v>
      </c>
      <c r="F19309" s="132" t="str">
        <f t="shared" si="301"/>
        <v>1688022</v>
      </c>
      <c r="G19309" s="132" t="s">
        <v>24345</v>
      </c>
      <c r="H19309" s="132" t="s">
        <v>15031</v>
      </c>
    </row>
    <row r="19310" spans="1:8" ht="14.5" customHeight="1">
      <c r="A19310" s="131">
        <v>5810865</v>
      </c>
      <c r="B19310" s="131" t="s">
        <v>12562</v>
      </c>
      <c r="D19310" s="132" t="s">
        <v>30082</v>
      </c>
      <c r="E19310" s="132" t="s">
        <v>31003</v>
      </c>
      <c r="F19310" s="132" t="str">
        <f t="shared" si="301"/>
        <v>1688024</v>
      </c>
      <c r="G19310" s="132" t="s">
        <v>24345</v>
      </c>
      <c r="H19310" s="132" t="s">
        <v>24175</v>
      </c>
    </row>
    <row r="19311" spans="1:8" ht="14.5" customHeight="1">
      <c r="A19311" s="131">
        <v>5810865</v>
      </c>
      <c r="B19311" s="131" t="s">
        <v>12562</v>
      </c>
      <c r="D19311" s="132" t="s">
        <v>30082</v>
      </c>
      <c r="E19311" s="132" t="s">
        <v>31498</v>
      </c>
      <c r="F19311" s="132" t="str">
        <f t="shared" si="301"/>
        <v>1688025</v>
      </c>
      <c r="G19311" s="132" t="s">
        <v>24345</v>
      </c>
      <c r="H19311" s="132" t="s">
        <v>24351</v>
      </c>
    </row>
    <row r="19312" spans="1:8" ht="14.5" customHeight="1">
      <c r="A19312" s="131">
        <v>5810865</v>
      </c>
      <c r="B19312" s="131" t="s">
        <v>12562</v>
      </c>
      <c r="D19312" s="132" t="s">
        <v>30082</v>
      </c>
      <c r="E19312" s="132" t="s">
        <v>31004</v>
      </c>
      <c r="F19312" s="132" t="str">
        <f t="shared" si="301"/>
        <v>1688026</v>
      </c>
      <c r="G19312" s="132" t="s">
        <v>24345</v>
      </c>
      <c r="H19312" s="132" t="s">
        <v>15536</v>
      </c>
    </row>
    <row r="19313" spans="1:8" ht="14.5" customHeight="1">
      <c r="A19313" s="131">
        <v>5810865</v>
      </c>
      <c r="B19313" s="131" t="s">
        <v>12562</v>
      </c>
      <c r="D19313" s="132" t="s">
        <v>30082</v>
      </c>
      <c r="E19313" s="132" t="s">
        <v>31005</v>
      </c>
      <c r="F19313" s="132" t="str">
        <f t="shared" si="301"/>
        <v>1688027</v>
      </c>
      <c r="G19313" s="132" t="s">
        <v>24345</v>
      </c>
      <c r="H19313" s="132" t="s">
        <v>15664</v>
      </c>
    </row>
    <row r="19314" spans="1:8" ht="14.5" customHeight="1">
      <c r="A19314" s="131">
        <v>5810020</v>
      </c>
      <c r="B19314" s="131" t="s">
        <v>12611</v>
      </c>
      <c r="D19314" s="132" t="s">
        <v>30082</v>
      </c>
      <c r="E19314" s="132" t="s">
        <v>31006</v>
      </c>
      <c r="F19314" s="132" t="str">
        <f t="shared" si="301"/>
        <v>1688028</v>
      </c>
      <c r="G19314" s="132" t="s">
        <v>24345</v>
      </c>
      <c r="H19314" s="132" t="s">
        <v>15713</v>
      </c>
    </row>
    <row r="19315" spans="1:8" ht="14.5" customHeight="1">
      <c r="A19315" s="131">
        <v>5810020</v>
      </c>
      <c r="B19315" s="131" t="s">
        <v>12611</v>
      </c>
      <c r="D19315" s="132" t="s">
        <v>30082</v>
      </c>
      <c r="E19315" s="132" t="s">
        <v>31499</v>
      </c>
      <c r="F19315" s="132" t="str">
        <f t="shared" si="301"/>
        <v>1688029</v>
      </c>
      <c r="G19315" s="132" t="s">
        <v>24345</v>
      </c>
      <c r="H19315" s="132" t="s">
        <v>24352</v>
      </c>
    </row>
    <row r="19316" spans="1:8" ht="14.5" customHeight="1">
      <c r="A19316" s="131">
        <v>5810020</v>
      </c>
      <c r="B19316" s="131" t="s">
        <v>12611</v>
      </c>
      <c r="D19316" s="132" t="s">
        <v>30082</v>
      </c>
      <c r="E19316" s="132" t="s">
        <v>31500</v>
      </c>
      <c r="F19316" s="132" t="str">
        <f t="shared" si="301"/>
        <v>1688030</v>
      </c>
      <c r="G19316" s="132" t="s">
        <v>24345</v>
      </c>
      <c r="H19316" s="132" t="s">
        <v>24353</v>
      </c>
    </row>
    <row r="19317" spans="1:8" ht="14.5" customHeight="1">
      <c r="A19317" s="131">
        <v>5810020</v>
      </c>
      <c r="B19317" s="131" t="s">
        <v>12611</v>
      </c>
      <c r="D19317" s="132" t="s">
        <v>30082</v>
      </c>
      <c r="E19317" s="132" t="s">
        <v>31501</v>
      </c>
      <c r="F19317" s="132" t="str">
        <f t="shared" si="301"/>
        <v>1688031</v>
      </c>
      <c r="G19317" s="132" t="s">
        <v>24345</v>
      </c>
      <c r="H19317" s="132" t="s">
        <v>24354</v>
      </c>
    </row>
    <row r="19318" spans="1:8" ht="14.5" customHeight="1">
      <c r="A19318" s="131">
        <v>5810020</v>
      </c>
      <c r="B19318" s="131" t="s">
        <v>12611</v>
      </c>
      <c r="D19318" s="132" t="s">
        <v>30082</v>
      </c>
      <c r="E19318" s="132" t="s">
        <v>31502</v>
      </c>
      <c r="F19318" s="132" t="str">
        <f t="shared" si="301"/>
        <v>1688032</v>
      </c>
      <c r="G19318" s="132" t="s">
        <v>24345</v>
      </c>
      <c r="H19318" s="132" t="s">
        <v>15017</v>
      </c>
    </row>
    <row r="19319" spans="1:8" ht="14.5" customHeight="1">
      <c r="A19319" s="131">
        <v>5810020</v>
      </c>
      <c r="B19319" s="131" t="s">
        <v>12611</v>
      </c>
      <c r="D19319" s="132" t="s">
        <v>30082</v>
      </c>
      <c r="E19319" s="132" t="s">
        <v>31503</v>
      </c>
      <c r="F19319" s="132" t="str">
        <f t="shared" si="301"/>
        <v>1688033</v>
      </c>
      <c r="G19319" s="132" t="s">
        <v>24345</v>
      </c>
      <c r="H19319" s="132" t="s">
        <v>14766</v>
      </c>
    </row>
    <row r="19320" spans="1:8" ht="14.5" customHeight="1">
      <c r="A19320" s="131">
        <v>5810020</v>
      </c>
      <c r="B19320" s="131" t="s">
        <v>12611</v>
      </c>
      <c r="D19320" s="132" t="s">
        <v>30082</v>
      </c>
      <c r="E19320" s="132" t="s">
        <v>31008</v>
      </c>
      <c r="F19320" s="132" t="str">
        <f t="shared" si="301"/>
        <v>1688036</v>
      </c>
      <c r="G19320" s="132" t="s">
        <v>24345</v>
      </c>
      <c r="H19320" s="132" t="s">
        <v>15772</v>
      </c>
    </row>
    <row r="19321" spans="1:8" ht="14.5" customHeight="1">
      <c r="A19321" s="131">
        <v>5810020</v>
      </c>
      <c r="B19321" s="131" t="s">
        <v>12611</v>
      </c>
      <c r="D19321" s="132" t="s">
        <v>30082</v>
      </c>
      <c r="E19321" s="132" t="s">
        <v>31505</v>
      </c>
      <c r="F19321" s="132" t="str">
        <f t="shared" si="301"/>
        <v>1688037</v>
      </c>
      <c r="G19321" s="132" t="s">
        <v>24345</v>
      </c>
      <c r="H19321" s="132" t="s">
        <v>15032</v>
      </c>
    </row>
    <row r="19322" spans="1:8" ht="14.5" customHeight="1">
      <c r="A19322" s="131">
        <v>5810023</v>
      </c>
      <c r="B19322" s="131" t="s">
        <v>12602</v>
      </c>
      <c r="D19322" s="132" t="s">
        <v>30082</v>
      </c>
      <c r="E19322" s="132" t="s">
        <v>31009</v>
      </c>
      <c r="F19322" s="132" t="str">
        <f t="shared" si="301"/>
        <v>1688038</v>
      </c>
      <c r="G19322" s="132" t="s">
        <v>24345</v>
      </c>
      <c r="H19322" s="132" t="s">
        <v>19334</v>
      </c>
    </row>
    <row r="19323" spans="1:8" ht="14.5" customHeight="1">
      <c r="A19323" s="131">
        <v>5810023</v>
      </c>
      <c r="B19323" s="131" t="s">
        <v>12602</v>
      </c>
      <c r="D19323" s="132" t="s">
        <v>30082</v>
      </c>
      <c r="E19323" s="132" t="s">
        <v>31506</v>
      </c>
      <c r="F19323" s="132" t="str">
        <f t="shared" si="301"/>
        <v>1688039</v>
      </c>
      <c r="G19323" s="132" t="s">
        <v>24345</v>
      </c>
      <c r="H19323" s="132" t="s">
        <v>19377</v>
      </c>
    </row>
    <row r="19324" spans="1:8" ht="14.5" customHeight="1">
      <c r="A19324" s="131">
        <v>5810023</v>
      </c>
      <c r="B19324" s="131" t="s">
        <v>12602</v>
      </c>
      <c r="D19324" s="132" t="s">
        <v>30082</v>
      </c>
      <c r="E19324" s="132" t="s">
        <v>31010</v>
      </c>
      <c r="F19324" s="132" t="str">
        <f t="shared" si="301"/>
        <v>1688040</v>
      </c>
      <c r="G19324" s="132" t="s">
        <v>24345</v>
      </c>
      <c r="H19324" s="132" t="s">
        <v>19367</v>
      </c>
    </row>
    <row r="19325" spans="1:8" ht="14.5" customHeight="1">
      <c r="A19325" s="131">
        <v>5810023</v>
      </c>
      <c r="B19325" s="131" t="s">
        <v>12602</v>
      </c>
      <c r="D19325" s="132" t="s">
        <v>30082</v>
      </c>
      <c r="E19325" s="132" t="s">
        <v>31507</v>
      </c>
      <c r="F19325" s="132" t="str">
        <f t="shared" si="301"/>
        <v>1688041</v>
      </c>
      <c r="G19325" s="132" t="s">
        <v>24345</v>
      </c>
      <c r="H19325" s="132" t="s">
        <v>15034</v>
      </c>
    </row>
    <row r="19326" spans="1:8" ht="14.5" customHeight="1">
      <c r="A19326" s="131">
        <v>5810069</v>
      </c>
      <c r="B19326" s="131" t="s">
        <v>12612</v>
      </c>
      <c r="D19326" s="132" t="s">
        <v>30082</v>
      </c>
      <c r="E19326" s="132" t="s">
        <v>31508</v>
      </c>
      <c r="F19326" s="132" t="str">
        <f t="shared" si="301"/>
        <v>1688042</v>
      </c>
      <c r="G19326" s="132" t="s">
        <v>24345</v>
      </c>
      <c r="H19326" s="132" t="s">
        <v>19261</v>
      </c>
    </row>
    <row r="19327" spans="1:8" ht="14.5" customHeight="1">
      <c r="A19327" s="131">
        <v>5810069</v>
      </c>
      <c r="B19327" s="131" t="s">
        <v>12612</v>
      </c>
      <c r="D19327" s="132" t="s">
        <v>30082</v>
      </c>
      <c r="E19327" s="132" t="s">
        <v>31509</v>
      </c>
      <c r="F19327" s="132" t="str">
        <f t="shared" si="301"/>
        <v>1688043</v>
      </c>
      <c r="G19327" s="132" t="s">
        <v>24345</v>
      </c>
      <c r="H19327" s="132" t="s">
        <v>21872</v>
      </c>
    </row>
    <row r="19328" spans="1:8" ht="14.5" customHeight="1">
      <c r="A19328" s="131">
        <v>5810010</v>
      </c>
      <c r="B19328" s="131" t="s">
        <v>12613</v>
      </c>
      <c r="D19328" s="132" t="s">
        <v>30082</v>
      </c>
      <c r="E19328" s="132" t="s">
        <v>31011</v>
      </c>
      <c r="F19328" s="132" t="str">
        <f t="shared" si="301"/>
        <v>1688044</v>
      </c>
      <c r="G19328" s="132" t="s">
        <v>24345</v>
      </c>
      <c r="H19328" s="132" t="s">
        <v>24355</v>
      </c>
    </row>
    <row r="19329" spans="1:8" ht="14.5" customHeight="1">
      <c r="A19329" s="131">
        <v>5810010</v>
      </c>
      <c r="B19329" s="131" t="s">
        <v>12613</v>
      </c>
      <c r="D19329" s="132" t="s">
        <v>30082</v>
      </c>
      <c r="E19329" s="132" t="s">
        <v>31510</v>
      </c>
      <c r="F19329" s="132" t="str">
        <f t="shared" si="301"/>
        <v>1688045</v>
      </c>
      <c r="G19329" s="132" t="s">
        <v>24345</v>
      </c>
      <c r="H19329" s="132" t="s">
        <v>19406</v>
      </c>
    </row>
    <row r="19330" spans="1:8" ht="14.5" customHeight="1">
      <c r="A19330" s="131">
        <v>5810030</v>
      </c>
      <c r="B19330" s="131" t="s">
        <v>12614</v>
      </c>
      <c r="D19330" s="132" t="s">
        <v>30082</v>
      </c>
      <c r="E19330" s="132" t="s">
        <v>31012</v>
      </c>
      <c r="F19330" s="132" t="str">
        <f t="shared" si="301"/>
        <v>1688046</v>
      </c>
      <c r="G19330" s="132" t="s">
        <v>24345</v>
      </c>
      <c r="H19330" s="132" t="s">
        <v>15833</v>
      </c>
    </row>
    <row r="19331" spans="1:8" ht="14.5" customHeight="1">
      <c r="A19331" s="131">
        <v>5810030</v>
      </c>
      <c r="B19331" s="131" t="s">
        <v>12614</v>
      </c>
      <c r="D19331" s="132" t="s">
        <v>30082</v>
      </c>
      <c r="E19331" s="132" t="s">
        <v>31511</v>
      </c>
      <c r="F19331" s="132" t="str">
        <f t="shared" ref="F19331:F19394" si="302">TEXT(D19331,"0000")&amp;TEXT(E19331,"000")</f>
        <v>1688047</v>
      </c>
      <c r="G19331" s="132" t="s">
        <v>24345</v>
      </c>
      <c r="H19331" s="132" t="s">
        <v>15835</v>
      </c>
    </row>
    <row r="19332" spans="1:8" ht="14.5" customHeight="1">
      <c r="A19332" s="131">
        <v>5980043</v>
      </c>
      <c r="B19332" s="131" t="s">
        <v>12615</v>
      </c>
      <c r="D19332" s="132" t="s">
        <v>30082</v>
      </c>
      <c r="E19332" s="132" t="s">
        <v>31512</v>
      </c>
      <c r="F19332" s="132" t="str">
        <f t="shared" si="302"/>
        <v>1688048</v>
      </c>
      <c r="G19332" s="132" t="s">
        <v>24345</v>
      </c>
      <c r="H19332" s="132" t="s">
        <v>14873</v>
      </c>
    </row>
    <row r="19333" spans="1:8" ht="14.5" customHeight="1">
      <c r="A19333" s="131">
        <v>5980043</v>
      </c>
      <c r="B19333" s="131" t="s">
        <v>12615</v>
      </c>
      <c r="D19333" s="132" t="s">
        <v>30082</v>
      </c>
      <c r="E19333" s="132" t="s">
        <v>31513</v>
      </c>
      <c r="F19333" s="132" t="str">
        <f t="shared" si="302"/>
        <v>1688049</v>
      </c>
      <c r="G19333" s="132" t="s">
        <v>24345</v>
      </c>
      <c r="H19333" s="132" t="s">
        <v>15039</v>
      </c>
    </row>
    <row r="19334" spans="1:8" ht="14.5" customHeight="1">
      <c r="A19334" s="131">
        <v>5980044</v>
      </c>
      <c r="B19334" s="131" t="s">
        <v>12616</v>
      </c>
      <c r="D19334" s="132" t="s">
        <v>30082</v>
      </c>
      <c r="E19334" s="132" t="s">
        <v>31013</v>
      </c>
      <c r="F19334" s="132" t="str">
        <f t="shared" si="302"/>
        <v>1688050</v>
      </c>
      <c r="G19334" s="132" t="s">
        <v>24345</v>
      </c>
      <c r="H19334" s="132" t="s">
        <v>24356</v>
      </c>
    </row>
    <row r="19335" spans="1:8" ht="14.5" customHeight="1">
      <c r="A19335" s="131">
        <v>5980044</v>
      </c>
      <c r="B19335" s="131" t="s">
        <v>12616</v>
      </c>
      <c r="D19335" s="132" t="s">
        <v>30082</v>
      </c>
      <c r="E19335" s="132" t="s">
        <v>31014</v>
      </c>
      <c r="F19335" s="132" t="str">
        <f t="shared" si="302"/>
        <v>1688051</v>
      </c>
      <c r="G19335" s="132" t="s">
        <v>24345</v>
      </c>
      <c r="H19335" s="132" t="s">
        <v>24357</v>
      </c>
    </row>
    <row r="19336" spans="1:8" ht="14.5" customHeight="1">
      <c r="A19336" s="131">
        <v>5980062</v>
      </c>
      <c r="B19336" s="131" t="s">
        <v>12617</v>
      </c>
      <c r="D19336" s="132" t="s">
        <v>30082</v>
      </c>
      <c r="E19336" s="132" t="s">
        <v>31514</v>
      </c>
      <c r="F19336" s="132" t="str">
        <f t="shared" si="302"/>
        <v>1688052</v>
      </c>
      <c r="G19336" s="132" t="s">
        <v>24345</v>
      </c>
      <c r="H19336" s="132" t="s">
        <v>15802</v>
      </c>
    </row>
    <row r="19337" spans="1:8" ht="14.5" customHeight="1">
      <c r="A19337" s="131">
        <v>5980062</v>
      </c>
      <c r="B19337" s="131" t="s">
        <v>12617</v>
      </c>
      <c r="D19337" s="132" t="s">
        <v>30082</v>
      </c>
      <c r="E19337" s="132" t="s">
        <v>31015</v>
      </c>
      <c r="F19337" s="132" t="str">
        <f t="shared" si="302"/>
        <v>1688053</v>
      </c>
      <c r="G19337" s="132" t="s">
        <v>24345</v>
      </c>
      <c r="H19337" s="132" t="s">
        <v>16036</v>
      </c>
    </row>
    <row r="19338" spans="1:8" ht="14.5" customHeight="1">
      <c r="A19338" s="131">
        <v>5980062</v>
      </c>
      <c r="B19338" s="131" t="s">
        <v>12617</v>
      </c>
      <c r="D19338" s="132" t="s">
        <v>30082</v>
      </c>
      <c r="E19338" s="132" t="s">
        <v>31016</v>
      </c>
      <c r="F19338" s="132" t="str">
        <f t="shared" si="302"/>
        <v>1688054</v>
      </c>
      <c r="G19338" s="132" t="s">
        <v>24345</v>
      </c>
      <c r="H19338" s="132" t="s">
        <v>19661</v>
      </c>
    </row>
    <row r="19339" spans="1:8" ht="14.5" customHeight="1">
      <c r="A19339" s="131">
        <v>5980062</v>
      </c>
      <c r="B19339" s="131" t="s">
        <v>12617</v>
      </c>
      <c r="D19339" s="132" t="s">
        <v>30082</v>
      </c>
      <c r="E19339" s="132" t="s">
        <v>31515</v>
      </c>
      <c r="F19339" s="132" t="str">
        <f t="shared" si="302"/>
        <v>1688055</v>
      </c>
      <c r="G19339" s="132" t="s">
        <v>24345</v>
      </c>
      <c r="H19339" s="132" t="s">
        <v>20508</v>
      </c>
    </row>
    <row r="19340" spans="1:8" ht="14.5" customHeight="1">
      <c r="A19340" s="131">
        <v>5980062</v>
      </c>
      <c r="B19340" s="131" t="s">
        <v>12617</v>
      </c>
      <c r="D19340" s="132" t="s">
        <v>30082</v>
      </c>
      <c r="E19340" s="132" t="s">
        <v>31516</v>
      </c>
      <c r="F19340" s="132" t="str">
        <f t="shared" si="302"/>
        <v>1688056</v>
      </c>
      <c r="G19340" s="132" t="s">
        <v>24345</v>
      </c>
      <c r="H19340" s="132" t="s">
        <v>24358</v>
      </c>
    </row>
    <row r="19341" spans="1:8" ht="14.5" customHeight="1">
      <c r="A19341" s="131">
        <v>5980062</v>
      </c>
      <c r="B19341" s="131" t="s">
        <v>12617</v>
      </c>
      <c r="D19341" s="132" t="s">
        <v>30082</v>
      </c>
      <c r="E19341" s="132" t="s">
        <v>31017</v>
      </c>
      <c r="F19341" s="132" t="str">
        <f t="shared" si="302"/>
        <v>1688057</v>
      </c>
      <c r="G19341" s="132" t="s">
        <v>24345</v>
      </c>
      <c r="H19341" s="132" t="s">
        <v>21952</v>
      </c>
    </row>
    <row r="19342" spans="1:8" ht="14.5" customHeight="1">
      <c r="A19342" s="131">
        <v>5980062</v>
      </c>
      <c r="B19342" s="131" t="s">
        <v>12617</v>
      </c>
      <c r="D19342" s="132" t="s">
        <v>30082</v>
      </c>
      <c r="E19342" s="132" t="s">
        <v>31517</v>
      </c>
      <c r="F19342" s="132" t="str">
        <f t="shared" si="302"/>
        <v>1688058</v>
      </c>
      <c r="G19342" s="132" t="s">
        <v>24345</v>
      </c>
      <c r="H19342" s="132" t="s">
        <v>15011</v>
      </c>
    </row>
    <row r="19343" spans="1:8" ht="14.5" customHeight="1">
      <c r="A19343" s="131">
        <v>5980051</v>
      </c>
      <c r="B19343" s="131" t="s">
        <v>12618</v>
      </c>
      <c r="D19343" s="132" t="s">
        <v>30082</v>
      </c>
      <c r="E19343" s="132" t="s">
        <v>31519</v>
      </c>
      <c r="F19343" s="132" t="str">
        <f t="shared" si="302"/>
        <v>1688060</v>
      </c>
      <c r="G19343" s="132" t="s">
        <v>24345</v>
      </c>
      <c r="H19343" s="132" t="s">
        <v>24359</v>
      </c>
    </row>
    <row r="19344" spans="1:8" ht="14.5" customHeight="1">
      <c r="A19344" s="131">
        <v>5980051</v>
      </c>
      <c r="B19344" s="131" t="s">
        <v>12618</v>
      </c>
      <c r="D19344" s="132" t="s">
        <v>30082</v>
      </c>
      <c r="E19344" s="132" t="s">
        <v>31018</v>
      </c>
      <c r="F19344" s="132" t="str">
        <f t="shared" si="302"/>
        <v>1688061</v>
      </c>
      <c r="G19344" s="132" t="s">
        <v>24345</v>
      </c>
      <c r="H19344" s="132" t="s">
        <v>19399</v>
      </c>
    </row>
    <row r="19345" spans="1:8" ht="14.5" customHeight="1">
      <c r="A19345" s="131">
        <v>5980051</v>
      </c>
      <c r="B19345" s="131" t="s">
        <v>12618</v>
      </c>
      <c r="D19345" s="132" t="s">
        <v>30082</v>
      </c>
      <c r="E19345" s="132" t="s">
        <v>31520</v>
      </c>
      <c r="F19345" s="132" t="str">
        <f t="shared" si="302"/>
        <v>1688062</v>
      </c>
      <c r="G19345" s="132" t="s">
        <v>24345</v>
      </c>
      <c r="H19345" s="132" t="s">
        <v>16789</v>
      </c>
    </row>
    <row r="19346" spans="1:8" ht="14.5" customHeight="1">
      <c r="A19346" s="131">
        <v>5980011</v>
      </c>
      <c r="B19346" s="131" t="s">
        <v>12619</v>
      </c>
      <c r="D19346" s="132" t="s">
        <v>30082</v>
      </c>
      <c r="E19346" s="132" t="s">
        <v>31521</v>
      </c>
      <c r="F19346" s="132" t="str">
        <f t="shared" si="302"/>
        <v>1688063</v>
      </c>
      <c r="G19346" s="132" t="s">
        <v>24345</v>
      </c>
      <c r="H19346" s="132" t="s">
        <v>24208</v>
      </c>
    </row>
    <row r="19347" spans="1:8" ht="14.5" customHeight="1">
      <c r="A19347" s="131">
        <v>5980011</v>
      </c>
      <c r="B19347" s="131" t="s">
        <v>12619</v>
      </c>
      <c r="D19347" s="132" t="s">
        <v>30082</v>
      </c>
      <c r="E19347" s="132" t="s">
        <v>31019</v>
      </c>
      <c r="F19347" s="132" t="str">
        <f t="shared" si="302"/>
        <v>1688064</v>
      </c>
      <c r="G19347" s="132" t="s">
        <v>24345</v>
      </c>
      <c r="H19347" s="132" t="s">
        <v>20580</v>
      </c>
    </row>
    <row r="19348" spans="1:8" ht="14.5" customHeight="1">
      <c r="A19348" s="131">
        <v>5980016</v>
      </c>
      <c r="B19348" s="131" t="s">
        <v>12620</v>
      </c>
      <c r="D19348" s="132" t="s">
        <v>30082</v>
      </c>
      <c r="E19348" s="132" t="s">
        <v>31522</v>
      </c>
      <c r="F19348" s="132" t="str">
        <f t="shared" si="302"/>
        <v>1688065</v>
      </c>
      <c r="G19348" s="132" t="s">
        <v>24345</v>
      </c>
      <c r="H19348" s="132" t="s">
        <v>24360</v>
      </c>
    </row>
    <row r="19349" spans="1:8" ht="14.5" customHeight="1">
      <c r="A19349" s="131">
        <v>5980016</v>
      </c>
      <c r="B19349" s="131" t="s">
        <v>12620</v>
      </c>
      <c r="D19349" s="132" t="s">
        <v>30082</v>
      </c>
      <c r="E19349" s="132" t="s">
        <v>31020</v>
      </c>
      <c r="F19349" s="132" t="str">
        <f t="shared" si="302"/>
        <v>1688066</v>
      </c>
      <c r="G19349" s="132" t="s">
        <v>24345</v>
      </c>
      <c r="H19349" s="132" t="s">
        <v>24361</v>
      </c>
    </row>
    <row r="19350" spans="1:8" ht="14.5" customHeight="1">
      <c r="A19350" s="131">
        <v>5980012</v>
      </c>
      <c r="B19350" s="131" t="s">
        <v>12621</v>
      </c>
      <c r="D19350" s="132" t="s">
        <v>30082</v>
      </c>
      <c r="E19350" s="132" t="s">
        <v>31523</v>
      </c>
      <c r="F19350" s="132" t="str">
        <f t="shared" si="302"/>
        <v>1688067</v>
      </c>
      <c r="G19350" s="132" t="s">
        <v>24345</v>
      </c>
      <c r="H19350" s="132" t="s">
        <v>24362</v>
      </c>
    </row>
    <row r="19351" spans="1:8" ht="14.5" customHeight="1">
      <c r="A19351" s="131">
        <v>5980012</v>
      </c>
      <c r="B19351" s="131" t="s">
        <v>12621</v>
      </c>
      <c r="D19351" s="132" t="s">
        <v>30082</v>
      </c>
      <c r="E19351" s="132" t="s">
        <v>31021</v>
      </c>
      <c r="F19351" s="132" t="str">
        <f t="shared" si="302"/>
        <v>1688068</v>
      </c>
      <c r="G19351" s="132" t="s">
        <v>24345</v>
      </c>
      <c r="H19351" s="132" t="s">
        <v>24363</v>
      </c>
    </row>
    <row r="19352" spans="1:8" ht="14.5" customHeight="1">
      <c r="A19352" s="131">
        <v>5980015</v>
      </c>
      <c r="B19352" s="131" t="s">
        <v>12622</v>
      </c>
      <c r="D19352" s="132" t="s">
        <v>30082</v>
      </c>
      <c r="E19352" s="132" t="s">
        <v>31524</v>
      </c>
      <c r="F19352" s="132" t="str">
        <f t="shared" si="302"/>
        <v>1688070</v>
      </c>
      <c r="G19352" s="132" t="s">
        <v>24345</v>
      </c>
      <c r="H19352" s="132" t="s">
        <v>15382</v>
      </c>
    </row>
    <row r="19353" spans="1:8" ht="14.5" customHeight="1">
      <c r="A19353" s="131">
        <v>5980015</v>
      </c>
      <c r="B19353" s="131" t="s">
        <v>12622</v>
      </c>
      <c r="D19353" s="132" t="s">
        <v>30082</v>
      </c>
      <c r="E19353" s="132" t="s">
        <v>31525</v>
      </c>
      <c r="F19353" s="132" t="str">
        <f t="shared" si="302"/>
        <v>1688071</v>
      </c>
      <c r="G19353" s="132" t="s">
        <v>24345</v>
      </c>
      <c r="H19353" s="132" t="s">
        <v>19115</v>
      </c>
    </row>
    <row r="19354" spans="1:8" ht="14.5" customHeight="1">
      <c r="A19354" s="131">
        <v>5980015</v>
      </c>
      <c r="B19354" s="131" t="s">
        <v>12622</v>
      </c>
      <c r="D19354" s="132" t="s">
        <v>30082</v>
      </c>
      <c r="E19354" s="132" t="s">
        <v>31526</v>
      </c>
      <c r="F19354" s="132" t="str">
        <f t="shared" si="302"/>
        <v>1688072</v>
      </c>
      <c r="G19354" s="132" t="s">
        <v>24345</v>
      </c>
      <c r="H19354" s="132" t="s">
        <v>24364</v>
      </c>
    </row>
    <row r="19355" spans="1:8" ht="14.5" customHeight="1">
      <c r="A19355" s="131">
        <v>5980071</v>
      </c>
      <c r="B19355" s="131" t="s">
        <v>12623</v>
      </c>
      <c r="D19355" s="132" t="s">
        <v>30082</v>
      </c>
      <c r="E19355" s="132" t="s">
        <v>31527</v>
      </c>
      <c r="F19355" s="132" t="str">
        <f t="shared" si="302"/>
        <v>1688073</v>
      </c>
      <c r="G19355" s="132" t="s">
        <v>24345</v>
      </c>
      <c r="H19355" s="132" t="s">
        <v>18626</v>
      </c>
    </row>
    <row r="19356" spans="1:8" ht="14.5" customHeight="1">
      <c r="A19356" s="131">
        <v>5980071</v>
      </c>
      <c r="B19356" s="131" t="s">
        <v>12623</v>
      </c>
      <c r="D19356" s="132" t="s">
        <v>30082</v>
      </c>
      <c r="E19356" s="132" t="s">
        <v>31528</v>
      </c>
      <c r="F19356" s="132" t="str">
        <f t="shared" si="302"/>
        <v>1688074</v>
      </c>
      <c r="G19356" s="132" t="s">
        <v>24345</v>
      </c>
      <c r="H19356" s="132" t="s">
        <v>24365</v>
      </c>
    </row>
    <row r="19357" spans="1:8" ht="14.5" customHeight="1">
      <c r="A19357" s="131">
        <v>5980071</v>
      </c>
      <c r="B19357" s="131" t="s">
        <v>12623</v>
      </c>
      <c r="D19357" s="132" t="s">
        <v>30082</v>
      </c>
      <c r="E19357" s="132" t="s">
        <v>31023</v>
      </c>
      <c r="F19357" s="132" t="str">
        <f t="shared" si="302"/>
        <v>1688075</v>
      </c>
      <c r="G19357" s="132" t="s">
        <v>24345</v>
      </c>
      <c r="H19357" s="132" t="s">
        <v>24366</v>
      </c>
    </row>
    <row r="19358" spans="1:8" ht="14.5" customHeight="1">
      <c r="A19358" s="131">
        <v>5980071</v>
      </c>
      <c r="B19358" s="131" t="s">
        <v>12623</v>
      </c>
      <c r="D19358" s="132" t="s">
        <v>30082</v>
      </c>
      <c r="E19358" s="132" t="s">
        <v>31529</v>
      </c>
      <c r="F19358" s="132" t="str">
        <f t="shared" si="302"/>
        <v>1688076</v>
      </c>
      <c r="G19358" s="132" t="s">
        <v>24345</v>
      </c>
      <c r="H19358" s="132" t="s">
        <v>24367</v>
      </c>
    </row>
    <row r="19359" spans="1:8" ht="14.5" customHeight="1">
      <c r="A19359" s="131">
        <v>5980071</v>
      </c>
      <c r="B19359" s="131" t="s">
        <v>12623</v>
      </c>
      <c r="D19359" s="132" t="s">
        <v>30082</v>
      </c>
      <c r="E19359" s="132" t="s">
        <v>31530</v>
      </c>
      <c r="F19359" s="132" t="str">
        <f t="shared" si="302"/>
        <v>1688077</v>
      </c>
      <c r="G19359" s="132" t="s">
        <v>24345</v>
      </c>
      <c r="H19359" s="132" t="s">
        <v>15855</v>
      </c>
    </row>
    <row r="19360" spans="1:8" ht="14.5" customHeight="1">
      <c r="A19360" s="131">
        <v>5980071</v>
      </c>
      <c r="B19360" s="131" t="s">
        <v>12623</v>
      </c>
      <c r="D19360" s="132" t="s">
        <v>30082</v>
      </c>
      <c r="E19360" s="132" t="s">
        <v>31024</v>
      </c>
      <c r="F19360" s="132" t="str">
        <f t="shared" si="302"/>
        <v>1688078</v>
      </c>
      <c r="G19360" s="132" t="s">
        <v>24345</v>
      </c>
      <c r="H19360" s="132" t="s">
        <v>19403</v>
      </c>
    </row>
    <row r="19361" spans="1:8" ht="14.5" customHeight="1">
      <c r="A19361" s="131">
        <v>5980013</v>
      </c>
      <c r="B19361" s="131" t="s">
        <v>12624</v>
      </c>
      <c r="D19361" s="132" t="s">
        <v>30082</v>
      </c>
      <c r="E19361" s="132" t="s">
        <v>31531</v>
      </c>
      <c r="F19361" s="132" t="str">
        <f t="shared" si="302"/>
        <v>1688079</v>
      </c>
      <c r="G19361" s="132" t="s">
        <v>24345</v>
      </c>
      <c r="H19361" s="132" t="s">
        <v>15846</v>
      </c>
    </row>
    <row r="19362" spans="1:8" ht="14.5" customHeight="1">
      <c r="A19362" s="131">
        <v>5980013</v>
      </c>
      <c r="B19362" s="131" t="s">
        <v>12624</v>
      </c>
      <c r="D19362" s="132" t="s">
        <v>30082</v>
      </c>
      <c r="E19362" s="132" t="s">
        <v>31025</v>
      </c>
      <c r="F19362" s="132" t="str">
        <f t="shared" si="302"/>
        <v>1688080</v>
      </c>
      <c r="G19362" s="132" t="s">
        <v>24345</v>
      </c>
      <c r="H19362" s="132" t="s">
        <v>15016</v>
      </c>
    </row>
    <row r="19363" spans="1:8" ht="14.5" customHeight="1">
      <c r="A19363" s="131">
        <v>5980013</v>
      </c>
      <c r="B19363" s="131" t="s">
        <v>12624</v>
      </c>
      <c r="D19363" s="132" t="s">
        <v>30082</v>
      </c>
      <c r="E19363" s="132" t="s">
        <v>31026</v>
      </c>
      <c r="F19363" s="132" t="str">
        <f t="shared" si="302"/>
        <v>1688081</v>
      </c>
      <c r="G19363" s="132" t="s">
        <v>24345</v>
      </c>
      <c r="H19363" s="132" t="s">
        <v>15640</v>
      </c>
    </row>
    <row r="19364" spans="1:8" ht="14.5" customHeight="1">
      <c r="A19364" s="131">
        <v>5980013</v>
      </c>
      <c r="B19364" s="131" t="s">
        <v>12624</v>
      </c>
      <c r="D19364" s="132" t="s">
        <v>30082</v>
      </c>
      <c r="E19364" s="132" t="s">
        <v>31027</v>
      </c>
      <c r="F19364" s="132" t="str">
        <f t="shared" si="302"/>
        <v>1688082</v>
      </c>
      <c r="G19364" s="132" t="s">
        <v>24345</v>
      </c>
      <c r="H19364" s="132" t="s">
        <v>24368</v>
      </c>
    </row>
    <row r="19365" spans="1:8" ht="14.5" customHeight="1">
      <c r="A19365" s="131">
        <v>5980046</v>
      </c>
      <c r="B19365" s="131" t="s">
        <v>12625</v>
      </c>
      <c r="D19365" s="132" t="s">
        <v>30082</v>
      </c>
      <c r="E19365" s="132" t="s">
        <v>31028</v>
      </c>
      <c r="F19365" s="132" t="str">
        <f t="shared" si="302"/>
        <v>1688083</v>
      </c>
      <c r="G19365" s="132" t="s">
        <v>24345</v>
      </c>
      <c r="H19365" s="132" t="s">
        <v>24369</v>
      </c>
    </row>
    <row r="19366" spans="1:8" ht="14.5" customHeight="1">
      <c r="A19366" s="131">
        <v>5980046</v>
      </c>
      <c r="B19366" s="131" t="s">
        <v>12625</v>
      </c>
      <c r="D19366" s="132" t="s">
        <v>30082</v>
      </c>
      <c r="E19366" s="132" t="s">
        <v>31029</v>
      </c>
      <c r="F19366" s="132" t="str">
        <f t="shared" si="302"/>
        <v>1688084</v>
      </c>
      <c r="G19366" s="132" t="s">
        <v>24345</v>
      </c>
      <c r="H19366" s="132" t="s">
        <v>15349</v>
      </c>
    </row>
    <row r="19367" spans="1:8" ht="14.5" customHeight="1">
      <c r="A19367" s="131">
        <v>5980046</v>
      </c>
      <c r="B19367" s="131" t="s">
        <v>12625</v>
      </c>
      <c r="D19367" s="132" t="s">
        <v>30082</v>
      </c>
      <c r="E19367" s="132" t="s">
        <v>31030</v>
      </c>
      <c r="F19367" s="132" t="str">
        <f t="shared" si="302"/>
        <v>1688085</v>
      </c>
      <c r="G19367" s="132" t="s">
        <v>24345</v>
      </c>
      <c r="H19367" s="132" t="s">
        <v>19579</v>
      </c>
    </row>
    <row r="19368" spans="1:8" ht="14.5" customHeight="1">
      <c r="A19368" s="131">
        <v>5980046</v>
      </c>
      <c r="B19368" s="131" t="s">
        <v>12625</v>
      </c>
      <c r="D19368" s="132" t="s">
        <v>30082</v>
      </c>
      <c r="E19368" s="132" t="s">
        <v>31031</v>
      </c>
      <c r="F19368" s="132" t="str">
        <f t="shared" si="302"/>
        <v>1688086</v>
      </c>
      <c r="G19368" s="132" t="s">
        <v>24345</v>
      </c>
      <c r="H19368" s="132" t="s">
        <v>24370</v>
      </c>
    </row>
    <row r="19369" spans="1:8" ht="14.5" customHeight="1">
      <c r="A19369" s="131">
        <v>5980045</v>
      </c>
      <c r="B19369" s="131" t="s">
        <v>12626</v>
      </c>
      <c r="D19369" s="132" t="s">
        <v>30082</v>
      </c>
      <c r="E19369" s="132" t="s">
        <v>31032</v>
      </c>
      <c r="F19369" s="132" t="str">
        <f t="shared" si="302"/>
        <v>1688087</v>
      </c>
      <c r="G19369" s="132" t="s">
        <v>24345</v>
      </c>
      <c r="H19369" s="132" t="s">
        <v>24371</v>
      </c>
    </row>
    <row r="19370" spans="1:8" ht="14.5" customHeight="1">
      <c r="A19370" s="131">
        <v>5980045</v>
      </c>
      <c r="B19370" s="131" t="s">
        <v>12626</v>
      </c>
      <c r="D19370" s="132" t="s">
        <v>30082</v>
      </c>
      <c r="E19370" s="132" t="s">
        <v>31033</v>
      </c>
      <c r="F19370" s="132" t="str">
        <f t="shared" si="302"/>
        <v>1688088</v>
      </c>
      <c r="G19370" s="132" t="s">
        <v>24345</v>
      </c>
      <c r="H19370" s="132" t="s">
        <v>24372</v>
      </c>
    </row>
    <row r="19371" spans="1:8" ht="14.5" customHeight="1">
      <c r="A19371" s="131">
        <v>5980045</v>
      </c>
      <c r="B19371" s="131" t="s">
        <v>12626</v>
      </c>
      <c r="D19371" s="132" t="s">
        <v>30082</v>
      </c>
      <c r="E19371" s="132" t="s">
        <v>31532</v>
      </c>
      <c r="F19371" s="132" t="str">
        <f t="shared" si="302"/>
        <v>1688089</v>
      </c>
      <c r="G19371" s="132" t="s">
        <v>24345</v>
      </c>
      <c r="H19371" s="132" t="s">
        <v>15255</v>
      </c>
    </row>
    <row r="19372" spans="1:8" ht="14.5" customHeight="1">
      <c r="A19372" s="131">
        <v>5980063</v>
      </c>
      <c r="B19372" s="131" t="s">
        <v>12627</v>
      </c>
      <c r="D19372" s="132" t="s">
        <v>30082</v>
      </c>
      <c r="E19372" s="132" t="s">
        <v>31034</v>
      </c>
      <c r="F19372" s="132" t="str">
        <f t="shared" si="302"/>
        <v>1688090</v>
      </c>
      <c r="G19372" s="132" t="s">
        <v>24345</v>
      </c>
      <c r="H19372" s="132" t="s">
        <v>19250</v>
      </c>
    </row>
    <row r="19373" spans="1:8" ht="14.5" customHeight="1">
      <c r="A19373" s="131">
        <v>5980063</v>
      </c>
      <c r="B19373" s="131" t="s">
        <v>12627</v>
      </c>
      <c r="D19373" s="132" t="s">
        <v>30082</v>
      </c>
      <c r="E19373" s="132" t="s">
        <v>31035</v>
      </c>
      <c r="F19373" s="132" t="str">
        <f t="shared" si="302"/>
        <v>1688091</v>
      </c>
      <c r="G19373" s="132" t="s">
        <v>24345</v>
      </c>
      <c r="H19373" s="132" t="s">
        <v>15595</v>
      </c>
    </row>
    <row r="19374" spans="1:8" ht="14.5" customHeight="1">
      <c r="A19374" s="131">
        <v>5980063</v>
      </c>
      <c r="B19374" s="131" t="s">
        <v>12627</v>
      </c>
      <c r="D19374" s="132" t="s">
        <v>30082</v>
      </c>
      <c r="E19374" s="132" t="s">
        <v>31036</v>
      </c>
      <c r="F19374" s="132" t="str">
        <f t="shared" si="302"/>
        <v>1688092</v>
      </c>
      <c r="G19374" s="132" t="s">
        <v>24345</v>
      </c>
      <c r="H19374" s="132" t="s">
        <v>24373</v>
      </c>
    </row>
    <row r="19375" spans="1:8" ht="14.5" customHeight="1">
      <c r="A19375" s="131">
        <v>5980063</v>
      </c>
      <c r="B19375" s="131" t="s">
        <v>12627</v>
      </c>
      <c r="D19375" s="132" t="s">
        <v>30082</v>
      </c>
      <c r="E19375" s="132" t="s">
        <v>31037</v>
      </c>
      <c r="F19375" s="132" t="str">
        <f t="shared" si="302"/>
        <v>1688093</v>
      </c>
      <c r="G19375" s="132" t="s">
        <v>24345</v>
      </c>
      <c r="H19375" s="132" t="s">
        <v>15033</v>
      </c>
    </row>
    <row r="19376" spans="1:8" ht="14.5" customHeight="1">
      <c r="A19376" s="131">
        <v>5980032</v>
      </c>
      <c r="B19376" s="131" t="s">
        <v>12628</v>
      </c>
      <c r="D19376" s="132" t="s">
        <v>30082</v>
      </c>
      <c r="E19376" s="132" t="s">
        <v>31039</v>
      </c>
      <c r="F19376" s="132" t="str">
        <f t="shared" si="302"/>
        <v>1688100</v>
      </c>
      <c r="G19376" s="132" t="s">
        <v>24345</v>
      </c>
      <c r="H19376" s="132" t="s">
        <v>24374</v>
      </c>
    </row>
    <row r="19377" spans="1:8" ht="14.5" customHeight="1">
      <c r="A19377" s="131">
        <v>5980032</v>
      </c>
      <c r="B19377" s="131" t="s">
        <v>12628</v>
      </c>
      <c r="D19377" s="132" t="s">
        <v>30083</v>
      </c>
      <c r="E19377" s="132" t="s">
        <v>30993</v>
      </c>
      <c r="F19377" s="132" t="str">
        <f t="shared" si="302"/>
        <v>1689001</v>
      </c>
      <c r="G19377" s="132" t="s">
        <v>24375</v>
      </c>
      <c r="H19377" s="132" t="s">
        <v>15805</v>
      </c>
    </row>
    <row r="19378" spans="1:8" ht="14.5" customHeight="1">
      <c r="A19378" s="131">
        <v>5980032</v>
      </c>
      <c r="B19378" s="131" t="s">
        <v>12628</v>
      </c>
      <c r="D19378" s="132" t="s">
        <v>30083</v>
      </c>
      <c r="E19378" s="132" t="s">
        <v>31486</v>
      </c>
      <c r="F19378" s="132" t="str">
        <f t="shared" si="302"/>
        <v>1689002</v>
      </c>
      <c r="G19378" s="132" t="s">
        <v>24375</v>
      </c>
      <c r="H19378" s="132" t="s">
        <v>24376</v>
      </c>
    </row>
    <row r="19379" spans="1:8" ht="14.5" customHeight="1">
      <c r="A19379" s="131">
        <v>5980037</v>
      </c>
      <c r="B19379" s="131" t="s">
        <v>12629</v>
      </c>
      <c r="D19379" s="132" t="s">
        <v>30083</v>
      </c>
      <c r="E19379" s="132" t="s">
        <v>31487</v>
      </c>
      <c r="F19379" s="132" t="str">
        <f t="shared" si="302"/>
        <v>1689003</v>
      </c>
      <c r="G19379" s="132" t="s">
        <v>24375</v>
      </c>
      <c r="H19379" s="132" t="s">
        <v>24377</v>
      </c>
    </row>
    <row r="19380" spans="1:8" ht="14.5" customHeight="1">
      <c r="A19380" s="131">
        <v>5980037</v>
      </c>
      <c r="B19380" s="131" t="s">
        <v>12629</v>
      </c>
      <c r="D19380" s="132" t="s">
        <v>30083</v>
      </c>
      <c r="E19380" s="132" t="s">
        <v>30994</v>
      </c>
      <c r="F19380" s="132" t="str">
        <f t="shared" si="302"/>
        <v>1689004</v>
      </c>
      <c r="G19380" s="132" t="s">
        <v>24375</v>
      </c>
      <c r="H19380" s="132" t="s">
        <v>15464</v>
      </c>
    </row>
    <row r="19381" spans="1:8" ht="14.5" customHeight="1">
      <c r="A19381" s="131">
        <v>5980037</v>
      </c>
      <c r="B19381" s="131" t="s">
        <v>12629</v>
      </c>
      <c r="D19381" s="132" t="s">
        <v>30083</v>
      </c>
      <c r="E19381" s="132" t="s">
        <v>30995</v>
      </c>
      <c r="F19381" s="132" t="str">
        <f t="shared" si="302"/>
        <v>1689005</v>
      </c>
      <c r="G19381" s="132" t="s">
        <v>24375</v>
      </c>
      <c r="H19381" s="132" t="s">
        <v>21973</v>
      </c>
    </row>
    <row r="19382" spans="1:8" ht="14.5" customHeight="1">
      <c r="A19382" s="131">
        <v>5980007</v>
      </c>
      <c r="B19382" s="131" t="s">
        <v>12630</v>
      </c>
      <c r="D19382" s="132" t="s">
        <v>30083</v>
      </c>
      <c r="E19382" s="132" t="s">
        <v>31488</v>
      </c>
      <c r="F19382" s="132" t="str">
        <f t="shared" si="302"/>
        <v>1689006</v>
      </c>
      <c r="G19382" s="132" t="s">
        <v>24375</v>
      </c>
      <c r="H19382" s="132" t="s">
        <v>24378</v>
      </c>
    </row>
    <row r="19383" spans="1:8" ht="14.5" customHeight="1">
      <c r="A19383" s="131">
        <v>5980007</v>
      </c>
      <c r="B19383" s="131" t="s">
        <v>12630</v>
      </c>
      <c r="D19383" s="132" t="s">
        <v>30083</v>
      </c>
      <c r="E19383" s="132" t="s">
        <v>31489</v>
      </c>
      <c r="F19383" s="132" t="str">
        <f t="shared" si="302"/>
        <v>1689007</v>
      </c>
      <c r="G19383" s="132" t="s">
        <v>24375</v>
      </c>
      <c r="H19383" s="132" t="s">
        <v>15043</v>
      </c>
    </row>
    <row r="19384" spans="1:8" ht="14.5" customHeight="1">
      <c r="A19384" s="131">
        <v>5980007</v>
      </c>
      <c r="B19384" s="131" t="s">
        <v>12630</v>
      </c>
      <c r="D19384" s="132" t="s">
        <v>30083</v>
      </c>
      <c r="E19384" s="132" t="s">
        <v>31807</v>
      </c>
      <c r="F19384" s="132" t="str">
        <f t="shared" si="302"/>
        <v>1689008</v>
      </c>
      <c r="G19384" s="132" t="s">
        <v>24375</v>
      </c>
      <c r="H19384" s="132" t="s">
        <v>15851</v>
      </c>
    </row>
    <row r="19385" spans="1:8" ht="14.5" customHeight="1">
      <c r="A19385" s="131">
        <v>5980014</v>
      </c>
      <c r="B19385" s="131" t="s">
        <v>12631</v>
      </c>
      <c r="D19385" s="132" t="s">
        <v>30083</v>
      </c>
      <c r="E19385" s="132" t="s">
        <v>30996</v>
      </c>
      <c r="F19385" s="132" t="str">
        <f t="shared" si="302"/>
        <v>1689009</v>
      </c>
      <c r="G19385" s="132" t="s">
        <v>24375</v>
      </c>
      <c r="H19385" s="132" t="s">
        <v>19572</v>
      </c>
    </row>
    <row r="19386" spans="1:8" ht="14.5" customHeight="1">
      <c r="A19386" s="131">
        <v>5980014</v>
      </c>
      <c r="B19386" s="131" t="s">
        <v>12631</v>
      </c>
      <c r="D19386" s="132" t="s">
        <v>30083</v>
      </c>
      <c r="E19386" s="132" t="s">
        <v>31490</v>
      </c>
      <c r="F19386" s="132" t="str">
        <f t="shared" si="302"/>
        <v>1689010</v>
      </c>
      <c r="G19386" s="132" t="s">
        <v>24375</v>
      </c>
      <c r="H19386" s="132" t="s">
        <v>15032</v>
      </c>
    </row>
    <row r="19387" spans="1:8" ht="14.5" customHeight="1">
      <c r="A19387" s="131">
        <v>5980014</v>
      </c>
      <c r="B19387" s="131" t="s">
        <v>12631</v>
      </c>
      <c r="D19387" s="132" t="s">
        <v>30083</v>
      </c>
      <c r="E19387" s="132" t="s">
        <v>31491</v>
      </c>
      <c r="F19387" s="132" t="str">
        <f t="shared" si="302"/>
        <v>1689011</v>
      </c>
      <c r="G19387" s="132" t="s">
        <v>24375</v>
      </c>
      <c r="H19387" s="132" t="s">
        <v>24309</v>
      </c>
    </row>
    <row r="19388" spans="1:8" ht="14.5" customHeight="1">
      <c r="A19388" s="131">
        <v>5980014</v>
      </c>
      <c r="B19388" s="131" t="s">
        <v>12631</v>
      </c>
      <c r="D19388" s="132" t="s">
        <v>30083</v>
      </c>
      <c r="E19388" s="132" t="s">
        <v>31492</v>
      </c>
      <c r="F19388" s="132" t="str">
        <f t="shared" si="302"/>
        <v>1689012</v>
      </c>
      <c r="G19388" s="132" t="s">
        <v>24375</v>
      </c>
      <c r="H19388" s="132" t="s">
        <v>15855</v>
      </c>
    </row>
    <row r="19389" spans="1:8" ht="14.5" customHeight="1">
      <c r="A19389" s="131">
        <v>5980006</v>
      </c>
      <c r="B19389" s="131" t="s">
        <v>12632</v>
      </c>
      <c r="D19389" s="132" t="s">
        <v>30083</v>
      </c>
      <c r="E19389" s="132" t="s">
        <v>30997</v>
      </c>
      <c r="F19389" s="132" t="str">
        <f t="shared" si="302"/>
        <v>1689013</v>
      </c>
      <c r="G19389" s="132" t="s">
        <v>24375</v>
      </c>
      <c r="H19389" s="132" t="s">
        <v>17126</v>
      </c>
    </row>
    <row r="19390" spans="1:8" ht="14.5" customHeight="1">
      <c r="A19390" s="131">
        <v>5980006</v>
      </c>
      <c r="B19390" s="131" t="s">
        <v>12632</v>
      </c>
      <c r="D19390" s="132" t="s">
        <v>30083</v>
      </c>
      <c r="E19390" s="132" t="s">
        <v>31493</v>
      </c>
      <c r="F19390" s="132" t="str">
        <f t="shared" si="302"/>
        <v>1689014</v>
      </c>
      <c r="G19390" s="132" t="s">
        <v>24375</v>
      </c>
      <c r="H19390" s="132" t="s">
        <v>20525</v>
      </c>
    </row>
    <row r="19391" spans="1:8" ht="14.5" customHeight="1">
      <c r="A19391" s="131">
        <v>5980006</v>
      </c>
      <c r="B19391" s="131" t="s">
        <v>12632</v>
      </c>
      <c r="D19391" s="132" t="s">
        <v>30083</v>
      </c>
      <c r="E19391" s="132" t="s">
        <v>30998</v>
      </c>
      <c r="F19391" s="132" t="str">
        <f t="shared" si="302"/>
        <v>1689015</v>
      </c>
      <c r="G19391" s="132" t="s">
        <v>24375</v>
      </c>
      <c r="H19391" s="132" t="s">
        <v>24379</v>
      </c>
    </row>
    <row r="19392" spans="1:8" ht="14.5" customHeight="1">
      <c r="A19392" s="131">
        <v>5980005</v>
      </c>
      <c r="B19392" s="131" t="s">
        <v>12633</v>
      </c>
      <c r="D19392" s="132" t="s">
        <v>30083</v>
      </c>
      <c r="E19392" s="132" t="s">
        <v>31495</v>
      </c>
      <c r="F19392" s="132" t="str">
        <f t="shared" si="302"/>
        <v>1689017</v>
      </c>
      <c r="G19392" s="132" t="s">
        <v>24375</v>
      </c>
      <c r="H19392" s="132" t="s">
        <v>15857</v>
      </c>
    </row>
    <row r="19393" spans="1:8" ht="14.5" customHeight="1">
      <c r="A19393" s="131">
        <v>5980005</v>
      </c>
      <c r="B19393" s="131" t="s">
        <v>12633</v>
      </c>
      <c r="D19393" s="132" t="s">
        <v>30083</v>
      </c>
      <c r="E19393" s="132" t="s">
        <v>31496</v>
      </c>
      <c r="F19393" s="132" t="str">
        <f t="shared" si="302"/>
        <v>1689018</v>
      </c>
      <c r="G19393" s="132" t="s">
        <v>24375</v>
      </c>
      <c r="H19393" s="132" t="s">
        <v>15039</v>
      </c>
    </row>
    <row r="19394" spans="1:8" ht="14.5" customHeight="1">
      <c r="A19394" s="131">
        <v>5980005</v>
      </c>
      <c r="B19394" s="131" t="s">
        <v>12633</v>
      </c>
      <c r="D19394" s="132" t="s">
        <v>30083</v>
      </c>
      <c r="E19394" s="132" t="s">
        <v>30999</v>
      </c>
      <c r="F19394" s="132" t="str">
        <f t="shared" si="302"/>
        <v>1689019</v>
      </c>
      <c r="G19394" s="132" t="s">
        <v>24375</v>
      </c>
      <c r="H19394" s="132" t="s">
        <v>24380</v>
      </c>
    </row>
    <row r="19395" spans="1:8" ht="14.5" customHeight="1">
      <c r="A19395" s="131">
        <v>5980004</v>
      </c>
      <c r="B19395" s="131" t="s">
        <v>12634</v>
      </c>
      <c r="D19395" s="132" t="s">
        <v>30083</v>
      </c>
      <c r="E19395" s="132" t="s">
        <v>31000</v>
      </c>
      <c r="F19395" s="132" t="str">
        <f t="shared" ref="F19395:F19458" si="303">TEXT(D19395,"0000")&amp;TEXT(E19395,"000")</f>
        <v>1689020</v>
      </c>
      <c r="G19395" s="132" t="s">
        <v>24375</v>
      </c>
      <c r="H19395" s="132" t="s">
        <v>15605</v>
      </c>
    </row>
    <row r="19396" spans="1:8" ht="14.5" customHeight="1">
      <c r="A19396" s="131">
        <v>5980004</v>
      </c>
      <c r="B19396" s="131" t="s">
        <v>12634</v>
      </c>
      <c r="D19396" s="132" t="s">
        <v>30083</v>
      </c>
      <c r="E19396" s="132" t="s">
        <v>31001</v>
      </c>
      <c r="F19396" s="132" t="str">
        <f t="shared" si="303"/>
        <v>1689021</v>
      </c>
      <c r="G19396" s="132" t="s">
        <v>24375</v>
      </c>
      <c r="H19396" s="132" t="s">
        <v>24304</v>
      </c>
    </row>
    <row r="19397" spans="1:8" ht="14.5" customHeight="1">
      <c r="A19397" s="131">
        <v>5980004</v>
      </c>
      <c r="B19397" s="131" t="s">
        <v>12634</v>
      </c>
      <c r="D19397" s="132" t="s">
        <v>30083</v>
      </c>
      <c r="E19397" s="132" t="s">
        <v>31002</v>
      </c>
      <c r="F19397" s="132" t="str">
        <f t="shared" si="303"/>
        <v>1689022</v>
      </c>
      <c r="G19397" s="132" t="s">
        <v>24375</v>
      </c>
      <c r="H19397" s="132" t="s">
        <v>15846</v>
      </c>
    </row>
    <row r="19398" spans="1:8" ht="14.5" customHeight="1">
      <c r="A19398" s="131">
        <v>5980072</v>
      </c>
      <c r="B19398" s="131" t="s">
        <v>12635</v>
      </c>
      <c r="D19398" s="132" t="s">
        <v>30083</v>
      </c>
      <c r="E19398" s="132" t="s">
        <v>31497</v>
      </c>
      <c r="F19398" s="132" t="str">
        <f t="shared" si="303"/>
        <v>1689023</v>
      </c>
      <c r="G19398" s="132" t="s">
        <v>24375</v>
      </c>
      <c r="H19398" s="132" t="s">
        <v>24381</v>
      </c>
    </row>
    <row r="19399" spans="1:8" ht="14.5" customHeight="1">
      <c r="A19399" s="131">
        <v>5980072</v>
      </c>
      <c r="B19399" s="131" t="s">
        <v>12635</v>
      </c>
      <c r="D19399" s="132" t="s">
        <v>30083</v>
      </c>
      <c r="E19399" s="132" t="s">
        <v>31003</v>
      </c>
      <c r="F19399" s="132" t="str">
        <f t="shared" si="303"/>
        <v>1689024</v>
      </c>
      <c r="G19399" s="132" t="s">
        <v>24375</v>
      </c>
      <c r="H19399" s="132" t="s">
        <v>15648</v>
      </c>
    </row>
    <row r="19400" spans="1:8" ht="14.5" customHeight="1">
      <c r="A19400" s="131">
        <v>5980072</v>
      </c>
      <c r="B19400" s="131" t="s">
        <v>12635</v>
      </c>
      <c r="D19400" s="132" t="s">
        <v>30083</v>
      </c>
      <c r="E19400" s="132" t="s">
        <v>31498</v>
      </c>
      <c r="F19400" s="132" t="str">
        <f t="shared" si="303"/>
        <v>1689025</v>
      </c>
      <c r="G19400" s="132" t="s">
        <v>24375</v>
      </c>
      <c r="H19400" s="132" t="s">
        <v>15826</v>
      </c>
    </row>
    <row r="19401" spans="1:8" ht="14.5" customHeight="1">
      <c r="A19401" s="131">
        <v>5980072</v>
      </c>
      <c r="B19401" s="131" t="s">
        <v>12635</v>
      </c>
      <c r="D19401" s="132" t="s">
        <v>30083</v>
      </c>
      <c r="E19401" s="132" t="s">
        <v>31004</v>
      </c>
      <c r="F19401" s="132" t="str">
        <f t="shared" si="303"/>
        <v>1689026</v>
      </c>
      <c r="G19401" s="132" t="s">
        <v>24375</v>
      </c>
      <c r="H19401" s="132" t="s">
        <v>24382</v>
      </c>
    </row>
    <row r="19402" spans="1:8" ht="14.5" customHeight="1">
      <c r="A19402" s="131">
        <v>5980072</v>
      </c>
      <c r="B19402" s="131" t="s">
        <v>12635</v>
      </c>
      <c r="D19402" s="132" t="s">
        <v>30083</v>
      </c>
      <c r="E19402" s="132" t="s">
        <v>31005</v>
      </c>
      <c r="F19402" s="132" t="str">
        <f t="shared" si="303"/>
        <v>1689027</v>
      </c>
      <c r="G19402" s="132" t="s">
        <v>24375</v>
      </c>
      <c r="H19402" s="132" t="s">
        <v>20098</v>
      </c>
    </row>
    <row r="19403" spans="1:8" ht="14.5" customHeight="1">
      <c r="A19403" s="131">
        <v>5980073</v>
      </c>
      <c r="B19403" s="131" t="s">
        <v>12636</v>
      </c>
      <c r="D19403" s="132" t="s">
        <v>30083</v>
      </c>
      <c r="E19403" s="132" t="s">
        <v>31006</v>
      </c>
      <c r="F19403" s="132" t="str">
        <f t="shared" si="303"/>
        <v>1689028</v>
      </c>
      <c r="G19403" s="132" t="s">
        <v>24375</v>
      </c>
      <c r="H19403" s="132" t="s">
        <v>21957</v>
      </c>
    </row>
    <row r="19404" spans="1:8" ht="14.5" customHeight="1">
      <c r="A19404" s="131">
        <v>5980073</v>
      </c>
      <c r="B19404" s="131" t="s">
        <v>12636</v>
      </c>
      <c r="D19404" s="132" t="s">
        <v>30083</v>
      </c>
      <c r="E19404" s="132" t="s">
        <v>31499</v>
      </c>
      <c r="F19404" s="132" t="str">
        <f t="shared" si="303"/>
        <v>1689029</v>
      </c>
      <c r="G19404" s="132" t="s">
        <v>24375</v>
      </c>
      <c r="H19404" s="132" t="s">
        <v>15831</v>
      </c>
    </row>
    <row r="19405" spans="1:8" ht="14.5" customHeight="1">
      <c r="A19405" s="131">
        <v>5980073</v>
      </c>
      <c r="B19405" s="131" t="s">
        <v>12636</v>
      </c>
      <c r="D19405" s="132" t="s">
        <v>30083</v>
      </c>
      <c r="E19405" s="132" t="s">
        <v>31501</v>
      </c>
      <c r="F19405" s="132" t="str">
        <f t="shared" si="303"/>
        <v>1689031</v>
      </c>
      <c r="G19405" s="132" t="s">
        <v>24375</v>
      </c>
      <c r="H19405" s="132" t="s">
        <v>16716</v>
      </c>
    </row>
    <row r="19406" spans="1:8" ht="14.5" customHeight="1">
      <c r="A19406" s="131">
        <v>5980008</v>
      </c>
      <c r="B19406" s="131" t="s">
        <v>12637</v>
      </c>
      <c r="D19406" s="132" t="s">
        <v>30083</v>
      </c>
      <c r="E19406" s="132" t="s">
        <v>31502</v>
      </c>
      <c r="F19406" s="132" t="str">
        <f t="shared" si="303"/>
        <v>1689032</v>
      </c>
      <c r="G19406" s="132" t="s">
        <v>24375</v>
      </c>
      <c r="H19406" s="132" t="s">
        <v>24383</v>
      </c>
    </row>
    <row r="19407" spans="1:8" ht="14.5" customHeight="1">
      <c r="A19407" s="131">
        <v>5980008</v>
      </c>
      <c r="B19407" s="131" t="s">
        <v>12637</v>
      </c>
      <c r="D19407" s="132" t="s">
        <v>30083</v>
      </c>
      <c r="E19407" s="132" t="s">
        <v>31503</v>
      </c>
      <c r="F19407" s="132" t="str">
        <f t="shared" si="303"/>
        <v>1689033</v>
      </c>
      <c r="G19407" s="132" t="s">
        <v>24375</v>
      </c>
      <c r="H19407" s="132" t="s">
        <v>21971</v>
      </c>
    </row>
    <row r="19408" spans="1:8" ht="14.5" customHeight="1">
      <c r="A19408" s="131">
        <v>5980008</v>
      </c>
      <c r="B19408" s="131" t="s">
        <v>12637</v>
      </c>
      <c r="D19408" s="132" t="s">
        <v>30083</v>
      </c>
      <c r="E19408" s="132" t="s">
        <v>31504</v>
      </c>
      <c r="F19408" s="132" t="str">
        <f t="shared" si="303"/>
        <v>1689034</v>
      </c>
      <c r="G19408" s="132" t="s">
        <v>24375</v>
      </c>
      <c r="H19408" s="132" t="s">
        <v>21970</v>
      </c>
    </row>
    <row r="19409" spans="1:8" ht="14.5" customHeight="1">
      <c r="A19409" s="131">
        <v>5840014</v>
      </c>
      <c r="B19409" s="131" t="s">
        <v>12638</v>
      </c>
      <c r="D19409" s="132" t="s">
        <v>30083</v>
      </c>
      <c r="E19409" s="132" t="s">
        <v>31008</v>
      </c>
      <c r="F19409" s="132" t="str">
        <f t="shared" si="303"/>
        <v>1689036</v>
      </c>
      <c r="G19409" s="132" t="s">
        <v>24375</v>
      </c>
      <c r="H19409" s="132" t="s">
        <v>19566</v>
      </c>
    </row>
    <row r="19410" spans="1:8" ht="14.5" customHeight="1">
      <c r="A19410" s="131">
        <v>5840014</v>
      </c>
      <c r="B19410" s="131" t="s">
        <v>12638</v>
      </c>
      <c r="D19410" s="132" t="s">
        <v>30083</v>
      </c>
      <c r="E19410" s="132" t="s">
        <v>31009</v>
      </c>
      <c r="F19410" s="132" t="str">
        <f t="shared" si="303"/>
        <v>1689038</v>
      </c>
      <c r="G19410" s="132" t="s">
        <v>24375</v>
      </c>
      <c r="H19410" s="132" t="s">
        <v>15843</v>
      </c>
    </row>
    <row r="19411" spans="1:8" ht="14.5" customHeight="1">
      <c r="A19411" s="131">
        <v>5840003</v>
      </c>
      <c r="B19411" s="131" t="s">
        <v>12639</v>
      </c>
      <c r="D19411" s="132" t="s">
        <v>30083</v>
      </c>
      <c r="E19411" s="132" t="s">
        <v>31506</v>
      </c>
      <c r="F19411" s="132" t="str">
        <f t="shared" si="303"/>
        <v>1689039</v>
      </c>
      <c r="G19411" s="132" t="s">
        <v>24375</v>
      </c>
      <c r="H19411" s="132" t="s">
        <v>24384</v>
      </c>
    </row>
    <row r="19412" spans="1:8" ht="14.5" customHeight="1">
      <c r="A19412" s="131">
        <v>5840003</v>
      </c>
      <c r="B19412" s="131" t="s">
        <v>12639</v>
      </c>
      <c r="D19412" s="132" t="s">
        <v>30083</v>
      </c>
      <c r="E19412" s="132" t="s">
        <v>31010</v>
      </c>
      <c r="F19412" s="132" t="str">
        <f t="shared" si="303"/>
        <v>1689040</v>
      </c>
      <c r="G19412" s="132" t="s">
        <v>24375</v>
      </c>
      <c r="H19412" s="132" t="s">
        <v>24385</v>
      </c>
    </row>
    <row r="19413" spans="1:8" ht="14.5" customHeight="1">
      <c r="A19413" s="131">
        <v>5840005</v>
      </c>
      <c r="B19413" s="131" t="s">
        <v>12640</v>
      </c>
      <c r="D19413" s="132" t="s">
        <v>30084</v>
      </c>
      <c r="E19413" s="132" t="s">
        <v>30993</v>
      </c>
      <c r="F19413" s="132" t="str">
        <f t="shared" si="303"/>
        <v>1691001</v>
      </c>
      <c r="G19413" s="132" t="s">
        <v>24386</v>
      </c>
      <c r="H19413" s="132" t="s">
        <v>15805</v>
      </c>
    </row>
    <row r="19414" spans="1:8" ht="14.5" customHeight="1">
      <c r="A19414" s="131">
        <v>5840005</v>
      </c>
      <c r="B19414" s="131" t="s">
        <v>12640</v>
      </c>
      <c r="D19414" s="132" t="s">
        <v>30084</v>
      </c>
      <c r="E19414" s="132" t="s">
        <v>31486</v>
      </c>
      <c r="F19414" s="132" t="str">
        <f t="shared" si="303"/>
        <v>1691002</v>
      </c>
      <c r="G19414" s="132" t="s">
        <v>24386</v>
      </c>
      <c r="H19414" s="132" t="s">
        <v>16900</v>
      </c>
    </row>
    <row r="19415" spans="1:8" ht="14.5" customHeight="1">
      <c r="A19415" s="131">
        <v>5840005</v>
      </c>
      <c r="B19415" s="131" t="s">
        <v>12640</v>
      </c>
      <c r="D19415" s="132" t="s">
        <v>30084</v>
      </c>
      <c r="E19415" s="132" t="s">
        <v>31487</v>
      </c>
      <c r="F19415" s="132" t="str">
        <f t="shared" si="303"/>
        <v>1691003</v>
      </c>
      <c r="G19415" s="132" t="s">
        <v>24386</v>
      </c>
      <c r="H19415" s="132" t="s">
        <v>19532</v>
      </c>
    </row>
    <row r="19416" spans="1:8" ht="14.5" customHeight="1">
      <c r="A19416" s="131">
        <v>5840005</v>
      </c>
      <c r="B19416" s="131" t="s">
        <v>12640</v>
      </c>
      <c r="D19416" s="132" t="s">
        <v>30084</v>
      </c>
      <c r="E19416" s="132" t="s">
        <v>30994</v>
      </c>
      <c r="F19416" s="132" t="str">
        <f t="shared" si="303"/>
        <v>1691004</v>
      </c>
      <c r="G19416" s="132" t="s">
        <v>24386</v>
      </c>
      <c r="H19416" s="132" t="s">
        <v>24387</v>
      </c>
    </row>
    <row r="19417" spans="1:8" ht="14.5" customHeight="1">
      <c r="A19417" s="131">
        <v>5840005</v>
      </c>
      <c r="B19417" s="131" t="s">
        <v>12640</v>
      </c>
      <c r="D19417" s="132" t="s">
        <v>30084</v>
      </c>
      <c r="E19417" s="132" t="s">
        <v>30995</v>
      </c>
      <c r="F19417" s="132" t="str">
        <f t="shared" si="303"/>
        <v>1691005</v>
      </c>
      <c r="G19417" s="132" t="s">
        <v>24386</v>
      </c>
      <c r="H19417" s="132" t="s">
        <v>24388</v>
      </c>
    </row>
    <row r="19418" spans="1:8" ht="14.5" customHeight="1">
      <c r="A19418" s="131">
        <v>5840074</v>
      </c>
      <c r="B19418" s="131" t="s">
        <v>12641</v>
      </c>
      <c r="D19418" s="132" t="s">
        <v>30084</v>
      </c>
      <c r="E19418" s="132" t="s">
        <v>31488</v>
      </c>
      <c r="F19418" s="132" t="str">
        <f t="shared" si="303"/>
        <v>1691006</v>
      </c>
      <c r="G19418" s="132" t="s">
        <v>24386</v>
      </c>
      <c r="H19418" s="132" t="s">
        <v>21976</v>
      </c>
    </row>
    <row r="19419" spans="1:8" ht="14.5" customHeight="1">
      <c r="A19419" s="131">
        <v>5840074</v>
      </c>
      <c r="B19419" s="131" t="s">
        <v>12641</v>
      </c>
      <c r="D19419" s="132" t="s">
        <v>30084</v>
      </c>
      <c r="E19419" s="132" t="s">
        <v>31489</v>
      </c>
      <c r="F19419" s="132" t="str">
        <f t="shared" si="303"/>
        <v>1691007</v>
      </c>
      <c r="G19419" s="132" t="s">
        <v>24386</v>
      </c>
      <c r="H19419" s="132" t="s">
        <v>24389</v>
      </c>
    </row>
    <row r="19420" spans="1:8" ht="14.5" customHeight="1">
      <c r="A19420" s="131">
        <v>5840036</v>
      </c>
      <c r="B19420" s="131" t="s">
        <v>12642</v>
      </c>
      <c r="D19420" s="132" t="s">
        <v>30084</v>
      </c>
      <c r="E19420" s="132" t="s">
        <v>31807</v>
      </c>
      <c r="F19420" s="132" t="str">
        <f t="shared" si="303"/>
        <v>1691008</v>
      </c>
      <c r="G19420" s="132" t="s">
        <v>24386</v>
      </c>
      <c r="H19420" s="132" t="s">
        <v>24390</v>
      </c>
    </row>
    <row r="19421" spans="1:8" ht="14.5" customHeight="1">
      <c r="A19421" s="131">
        <v>5840082</v>
      </c>
      <c r="B19421" s="131" t="s">
        <v>12643</v>
      </c>
      <c r="D19421" s="132" t="s">
        <v>30084</v>
      </c>
      <c r="E19421" s="132" t="s">
        <v>30996</v>
      </c>
      <c r="F19421" s="132" t="str">
        <f t="shared" si="303"/>
        <v>1691009</v>
      </c>
      <c r="G19421" s="132" t="s">
        <v>24386</v>
      </c>
      <c r="H19421" s="132" t="s">
        <v>19597</v>
      </c>
    </row>
    <row r="19422" spans="1:8" ht="14.5" customHeight="1">
      <c r="A19422" s="131">
        <v>5840082</v>
      </c>
      <c r="B19422" s="131" t="s">
        <v>12643</v>
      </c>
      <c r="D19422" s="132" t="s">
        <v>30084</v>
      </c>
      <c r="E19422" s="132" t="s">
        <v>31490</v>
      </c>
      <c r="F19422" s="132" t="str">
        <f t="shared" si="303"/>
        <v>1691010</v>
      </c>
      <c r="G19422" s="132" t="s">
        <v>24386</v>
      </c>
      <c r="H19422" s="132" t="s">
        <v>24391</v>
      </c>
    </row>
    <row r="19423" spans="1:8" ht="14.5" customHeight="1">
      <c r="A19423" s="131">
        <v>5840082</v>
      </c>
      <c r="B19423" s="131" t="s">
        <v>12643</v>
      </c>
      <c r="D19423" s="132" t="s">
        <v>30084</v>
      </c>
      <c r="E19423" s="132" t="s">
        <v>31491</v>
      </c>
      <c r="F19423" s="132" t="str">
        <f t="shared" si="303"/>
        <v>1691011</v>
      </c>
      <c r="G19423" s="132" t="s">
        <v>24386</v>
      </c>
      <c r="H19423" s="132" t="s">
        <v>16560</v>
      </c>
    </row>
    <row r="19424" spans="1:8" ht="14.5" customHeight="1">
      <c r="A19424" s="131">
        <v>5840082</v>
      </c>
      <c r="B19424" s="131" t="s">
        <v>12643</v>
      </c>
      <c r="D19424" s="132" t="s">
        <v>30084</v>
      </c>
      <c r="E19424" s="132" t="s">
        <v>31492</v>
      </c>
      <c r="F19424" s="132" t="str">
        <f t="shared" si="303"/>
        <v>1691012</v>
      </c>
      <c r="G19424" s="132" t="s">
        <v>24386</v>
      </c>
      <c r="H19424" s="132" t="s">
        <v>24392</v>
      </c>
    </row>
    <row r="19425" spans="1:8" ht="14.5" customHeight="1">
      <c r="A19425" s="131">
        <v>5840082</v>
      </c>
      <c r="B19425" s="131" t="s">
        <v>12643</v>
      </c>
      <c r="D19425" s="132" t="s">
        <v>30084</v>
      </c>
      <c r="E19425" s="132" t="s">
        <v>30997</v>
      </c>
      <c r="F19425" s="132" t="str">
        <f t="shared" si="303"/>
        <v>1691013</v>
      </c>
      <c r="G19425" s="132" t="s">
        <v>24386</v>
      </c>
      <c r="H19425" s="132" t="s">
        <v>24393</v>
      </c>
    </row>
    <row r="19426" spans="1:8" ht="14.5" customHeight="1">
      <c r="A19426" s="131">
        <v>5840031</v>
      </c>
      <c r="B19426" s="131" t="s">
        <v>12644</v>
      </c>
      <c r="D19426" s="132" t="s">
        <v>30084</v>
      </c>
      <c r="E19426" s="132" t="s">
        <v>31493</v>
      </c>
      <c r="F19426" s="132" t="str">
        <f t="shared" si="303"/>
        <v>1691014</v>
      </c>
      <c r="G19426" s="132" t="s">
        <v>24386</v>
      </c>
      <c r="H19426" s="132" t="s">
        <v>24394</v>
      </c>
    </row>
    <row r="19427" spans="1:8" ht="14.5" customHeight="1">
      <c r="A19427" s="131">
        <v>5840031</v>
      </c>
      <c r="B19427" s="131" t="s">
        <v>12644</v>
      </c>
      <c r="D19427" s="132" t="s">
        <v>30084</v>
      </c>
      <c r="E19427" s="132" t="s">
        <v>30998</v>
      </c>
      <c r="F19427" s="132" t="str">
        <f t="shared" si="303"/>
        <v>1691015</v>
      </c>
      <c r="G19427" s="132" t="s">
        <v>24386</v>
      </c>
      <c r="H19427" s="132" t="s">
        <v>24395</v>
      </c>
    </row>
    <row r="19428" spans="1:8" ht="14.5" customHeight="1">
      <c r="A19428" s="131">
        <v>5840031</v>
      </c>
      <c r="B19428" s="131" t="s">
        <v>12644</v>
      </c>
      <c r="D19428" s="132" t="s">
        <v>30084</v>
      </c>
      <c r="E19428" s="132" t="s">
        <v>31494</v>
      </c>
      <c r="F19428" s="132" t="str">
        <f t="shared" si="303"/>
        <v>1691016</v>
      </c>
      <c r="G19428" s="132" t="s">
        <v>24386</v>
      </c>
      <c r="H19428" s="132" t="s">
        <v>24396</v>
      </c>
    </row>
    <row r="19429" spans="1:8" ht="14.5" customHeight="1">
      <c r="A19429" s="131">
        <v>5840031</v>
      </c>
      <c r="B19429" s="131" t="s">
        <v>12644</v>
      </c>
      <c r="D19429" s="132" t="s">
        <v>30084</v>
      </c>
      <c r="E19429" s="132" t="s">
        <v>31495</v>
      </c>
      <c r="F19429" s="132" t="str">
        <f t="shared" si="303"/>
        <v>1691017</v>
      </c>
      <c r="G19429" s="132" t="s">
        <v>24386</v>
      </c>
      <c r="H19429" s="132" t="s">
        <v>24397</v>
      </c>
    </row>
    <row r="19430" spans="1:8" ht="14.5" customHeight="1">
      <c r="A19430" s="131">
        <v>5840079</v>
      </c>
      <c r="B19430" s="131" t="s">
        <v>12645</v>
      </c>
      <c r="D19430" s="132" t="s">
        <v>30084</v>
      </c>
      <c r="E19430" s="132" t="s">
        <v>30999</v>
      </c>
      <c r="F19430" s="132" t="str">
        <f t="shared" si="303"/>
        <v>1691019</v>
      </c>
      <c r="G19430" s="132" t="s">
        <v>24386</v>
      </c>
      <c r="H19430" s="132" t="s">
        <v>15039</v>
      </c>
    </row>
    <row r="19431" spans="1:8" ht="14.5" customHeight="1">
      <c r="A19431" s="131">
        <v>5840079</v>
      </c>
      <c r="B19431" s="131" t="s">
        <v>12645</v>
      </c>
      <c r="D19431" s="132" t="s">
        <v>30084</v>
      </c>
      <c r="E19431" s="132" t="s">
        <v>31000</v>
      </c>
      <c r="F19431" s="132" t="str">
        <f t="shared" si="303"/>
        <v>1691020</v>
      </c>
      <c r="G19431" s="132" t="s">
        <v>24386</v>
      </c>
      <c r="H19431" s="132" t="s">
        <v>15117</v>
      </c>
    </row>
    <row r="19432" spans="1:8" ht="14.5" customHeight="1">
      <c r="A19432" s="131">
        <v>5840015</v>
      </c>
      <c r="B19432" s="131" t="s">
        <v>12646</v>
      </c>
      <c r="D19432" s="132" t="s">
        <v>30084</v>
      </c>
      <c r="E19432" s="132" t="s">
        <v>31001</v>
      </c>
      <c r="F19432" s="132" t="str">
        <f t="shared" si="303"/>
        <v>1691021</v>
      </c>
      <c r="G19432" s="132" t="s">
        <v>24386</v>
      </c>
      <c r="H19432" s="132" t="s">
        <v>15521</v>
      </c>
    </row>
    <row r="19433" spans="1:8" ht="14.5" customHeight="1">
      <c r="A19433" s="131">
        <v>5840015</v>
      </c>
      <c r="B19433" s="131" t="s">
        <v>12646</v>
      </c>
      <c r="D19433" s="132" t="s">
        <v>30084</v>
      </c>
      <c r="E19433" s="132" t="s">
        <v>31002</v>
      </c>
      <c r="F19433" s="132" t="str">
        <f t="shared" si="303"/>
        <v>1691022</v>
      </c>
      <c r="G19433" s="132" t="s">
        <v>24386</v>
      </c>
      <c r="H19433" s="132" t="s">
        <v>15605</v>
      </c>
    </row>
    <row r="19434" spans="1:8" ht="14.5" customHeight="1">
      <c r="A19434" s="131">
        <v>5840013</v>
      </c>
      <c r="B19434" s="131" t="s">
        <v>12647</v>
      </c>
      <c r="D19434" s="132" t="s">
        <v>30084</v>
      </c>
      <c r="E19434" s="132" t="s">
        <v>31497</v>
      </c>
      <c r="F19434" s="132" t="str">
        <f t="shared" si="303"/>
        <v>1691023</v>
      </c>
      <c r="G19434" s="132" t="s">
        <v>24386</v>
      </c>
      <c r="H19434" s="132" t="s">
        <v>15040</v>
      </c>
    </row>
    <row r="19435" spans="1:8" ht="14.5" customHeight="1">
      <c r="A19435" s="131">
        <v>5840013</v>
      </c>
      <c r="B19435" s="131" t="s">
        <v>12647</v>
      </c>
      <c r="D19435" s="132" t="s">
        <v>30084</v>
      </c>
      <c r="E19435" s="132" t="s">
        <v>31003</v>
      </c>
      <c r="F19435" s="132" t="str">
        <f t="shared" si="303"/>
        <v>1691024</v>
      </c>
      <c r="G19435" s="132" t="s">
        <v>24386</v>
      </c>
      <c r="H19435" s="132" t="s">
        <v>15536</v>
      </c>
    </row>
    <row r="19436" spans="1:8" ht="14.5" customHeight="1">
      <c r="A19436" s="131">
        <v>5840092</v>
      </c>
      <c r="B19436" s="131" t="s">
        <v>12648</v>
      </c>
      <c r="D19436" s="132" t="s">
        <v>30084</v>
      </c>
      <c r="E19436" s="132" t="s">
        <v>31498</v>
      </c>
      <c r="F19436" s="132" t="str">
        <f t="shared" si="303"/>
        <v>1691025</v>
      </c>
      <c r="G19436" s="132" t="s">
        <v>24386</v>
      </c>
      <c r="H19436" s="132" t="s">
        <v>24398</v>
      </c>
    </row>
    <row r="19437" spans="1:8" ht="14.5" customHeight="1">
      <c r="A19437" s="131">
        <v>5840092</v>
      </c>
      <c r="B19437" s="131" t="s">
        <v>12648</v>
      </c>
      <c r="D19437" s="132" t="s">
        <v>30084</v>
      </c>
      <c r="E19437" s="132" t="s">
        <v>31004</v>
      </c>
      <c r="F19437" s="132" t="str">
        <f t="shared" si="303"/>
        <v>1691026</v>
      </c>
      <c r="G19437" s="132" t="s">
        <v>24386</v>
      </c>
      <c r="H19437" s="132" t="s">
        <v>24399</v>
      </c>
    </row>
    <row r="19438" spans="1:8" ht="14.5" customHeight="1">
      <c r="A19438" s="131">
        <v>5840062</v>
      </c>
      <c r="B19438" s="131" t="s">
        <v>12649</v>
      </c>
      <c r="D19438" s="132" t="s">
        <v>30084</v>
      </c>
      <c r="E19438" s="132" t="s">
        <v>31005</v>
      </c>
      <c r="F19438" s="132" t="str">
        <f t="shared" si="303"/>
        <v>1691027</v>
      </c>
      <c r="G19438" s="132" t="s">
        <v>24386</v>
      </c>
      <c r="H19438" s="132" t="s">
        <v>24344</v>
      </c>
    </row>
    <row r="19439" spans="1:8" ht="14.5" customHeight="1">
      <c r="A19439" s="131">
        <v>5840072</v>
      </c>
      <c r="B19439" s="131" t="s">
        <v>12650</v>
      </c>
      <c r="D19439" s="132" t="s">
        <v>30084</v>
      </c>
      <c r="E19439" s="132" t="s">
        <v>31006</v>
      </c>
      <c r="F19439" s="132" t="str">
        <f t="shared" si="303"/>
        <v>1691028</v>
      </c>
      <c r="G19439" s="132" t="s">
        <v>24386</v>
      </c>
      <c r="H19439" s="132" t="s">
        <v>21971</v>
      </c>
    </row>
    <row r="19440" spans="1:8" ht="14.5" customHeight="1">
      <c r="A19440" s="131">
        <v>5840072</v>
      </c>
      <c r="B19440" s="131" t="s">
        <v>12650</v>
      </c>
      <c r="D19440" s="132" t="s">
        <v>30084</v>
      </c>
      <c r="E19440" s="132" t="s">
        <v>31499</v>
      </c>
      <c r="F19440" s="132" t="str">
        <f t="shared" si="303"/>
        <v>1691029</v>
      </c>
      <c r="G19440" s="132" t="s">
        <v>24386</v>
      </c>
      <c r="H19440" s="132" t="s">
        <v>19566</v>
      </c>
    </row>
    <row r="19441" spans="1:8" ht="14.5" customHeight="1">
      <c r="A19441" s="131">
        <v>5840072</v>
      </c>
      <c r="B19441" s="131" t="s">
        <v>12650</v>
      </c>
      <c r="D19441" s="132" t="s">
        <v>30085</v>
      </c>
      <c r="E19441" s="132" t="s">
        <v>30993</v>
      </c>
      <c r="F19441" s="132" t="str">
        <f t="shared" si="303"/>
        <v>1692001</v>
      </c>
      <c r="G19441" s="132" t="s">
        <v>24400</v>
      </c>
      <c r="H19441" s="132" t="s">
        <v>15805</v>
      </c>
    </row>
    <row r="19442" spans="1:8" ht="14.5" customHeight="1">
      <c r="A19442" s="131">
        <v>5840081</v>
      </c>
      <c r="B19442" s="131" t="s">
        <v>12651</v>
      </c>
      <c r="D19442" s="132" t="s">
        <v>30085</v>
      </c>
      <c r="E19442" s="132" t="s">
        <v>31486</v>
      </c>
      <c r="F19442" s="132" t="str">
        <f t="shared" si="303"/>
        <v>1692002</v>
      </c>
      <c r="G19442" s="132" t="s">
        <v>24400</v>
      </c>
      <c r="H19442" s="132" t="s">
        <v>24401</v>
      </c>
    </row>
    <row r="19443" spans="1:8" ht="14.5" customHeight="1">
      <c r="A19443" s="131">
        <v>5840073</v>
      </c>
      <c r="B19443" s="131" t="s">
        <v>12652</v>
      </c>
      <c r="D19443" s="132" t="s">
        <v>30085</v>
      </c>
      <c r="E19443" s="132" t="s">
        <v>31487</v>
      </c>
      <c r="F19443" s="132" t="str">
        <f t="shared" si="303"/>
        <v>1692003</v>
      </c>
      <c r="G19443" s="132" t="s">
        <v>24400</v>
      </c>
      <c r="H19443" s="132" t="s">
        <v>16146</v>
      </c>
    </row>
    <row r="19444" spans="1:8" ht="14.5" customHeight="1">
      <c r="A19444" s="131">
        <v>5840073</v>
      </c>
      <c r="B19444" s="131" t="s">
        <v>12652</v>
      </c>
      <c r="D19444" s="132" t="s">
        <v>30085</v>
      </c>
      <c r="E19444" s="132" t="s">
        <v>30994</v>
      </c>
      <c r="F19444" s="132" t="str">
        <f t="shared" si="303"/>
        <v>1692004</v>
      </c>
      <c r="G19444" s="132" t="s">
        <v>24400</v>
      </c>
      <c r="H19444" s="132" t="s">
        <v>19558</v>
      </c>
    </row>
    <row r="19445" spans="1:8" ht="14.5" customHeight="1">
      <c r="A19445" s="131">
        <v>5840073</v>
      </c>
      <c r="B19445" s="131" t="s">
        <v>12652</v>
      </c>
      <c r="D19445" s="132" t="s">
        <v>30085</v>
      </c>
      <c r="E19445" s="132" t="s">
        <v>30995</v>
      </c>
      <c r="F19445" s="132" t="str">
        <f t="shared" si="303"/>
        <v>1692005</v>
      </c>
      <c r="G19445" s="132" t="s">
        <v>24400</v>
      </c>
      <c r="H19445" s="132" t="s">
        <v>19564</v>
      </c>
    </row>
    <row r="19446" spans="1:8" ht="14.5" customHeight="1">
      <c r="A19446" s="131">
        <v>5840073</v>
      </c>
      <c r="B19446" s="131" t="s">
        <v>12652</v>
      </c>
      <c r="D19446" s="132" t="s">
        <v>30085</v>
      </c>
      <c r="E19446" s="132" t="s">
        <v>31488</v>
      </c>
      <c r="F19446" s="132" t="str">
        <f t="shared" si="303"/>
        <v>1692006</v>
      </c>
      <c r="G19446" s="132" t="s">
        <v>24400</v>
      </c>
      <c r="H19446" s="132" t="s">
        <v>20751</v>
      </c>
    </row>
    <row r="19447" spans="1:8" ht="14.5" customHeight="1">
      <c r="A19447" s="131">
        <v>5840073</v>
      </c>
      <c r="B19447" s="131" t="s">
        <v>12652</v>
      </c>
      <c r="D19447" s="132" t="s">
        <v>30085</v>
      </c>
      <c r="E19447" s="132" t="s">
        <v>31489</v>
      </c>
      <c r="F19447" s="132" t="str">
        <f t="shared" si="303"/>
        <v>1692007</v>
      </c>
      <c r="G19447" s="132" t="s">
        <v>24400</v>
      </c>
      <c r="H19447" s="132" t="s">
        <v>19129</v>
      </c>
    </row>
    <row r="19448" spans="1:8" ht="14.5" customHeight="1">
      <c r="A19448" s="131">
        <v>5840021</v>
      </c>
      <c r="B19448" s="131" t="s">
        <v>12653</v>
      </c>
      <c r="D19448" s="132" t="s">
        <v>30085</v>
      </c>
      <c r="E19448" s="132" t="s">
        <v>31807</v>
      </c>
      <c r="F19448" s="132" t="str">
        <f t="shared" si="303"/>
        <v>1692008</v>
      </c>
      <c r="G19448" s="132" t="s">
        <v>24400</v>
      </c>
      <c r="H19448" s="132" t="s">
        <v>19560</v>
      </c>
    </row>
    <row r="19449" spans="1:8" ht="14.5" customHeight="1">
      <c r="A19449" s="131">
        <v>5840021</v>
      </c>
      <c r="B19449" s="131" t="s">
        <v>12653</v>
      </c>
      <c r="D19449" s="132" t="s">
        <v>30085</v>
      </c>
      <c r="E19449" s="132" t="s">
        <v>30996</v>
      </c>
      <c r="F19449" s="132" t="str">
        <f t="shared" si="303"/>
        <v>1692009</v>
      </c>
      <c r="G19449" s="132" t="s">
        <v>24400</v>
      </c>
      <c r="H19449" s="132" t="s">
        <v>19555</v>
      </c>
    </row>
    <row r="19450" spans="1:8" ht="14.5" customHeight="1">
      <c r="A19450" s="131">
        <v>5840021</v>
      </c>
      <c r="B19450" s="131" t="s">
        <v>12653</v>
      </c>
      <c r="D19450" s="132" t="s">
        <v>30085</v>
      </c>
      <c r="E19450" s="132" t="s">
        <v>31490</v>
      </c>
      <c r="F19450" s="132" t="str">
        <f t="shared" si="303"/>
        <v>1692010</v>
      </c>
      <c r="G19450" s="132" t="s">
        <v>24400</v>
      </c>
      <c r="H19450" s="132" t="s">
        <v>15660</v>
      </c>
    </row>
    <row r="19451" spans="1:8" ht="14.5" customHeight="1">
      <c r="A19451" s="131">
        <v>5840028</v>
      </c>
      <c r="B19451" s="131" t="s">
        <v>12654</v>
      </c>
      <c r="D19451" s="132" t="s">
        <v>30085</v>
      </c>
      <c r="E19451" s="132" t="s">
        <v>31491</v>
      </c>
      <c r="F19451" s="132" t="str">
        <f t="shared" si="303"/>
        <v>1692011</v>
      </c>
      <c r="G19451" s="132" t="s">
        <v>24400</v>
      </c>
      <c r="H19451" s="132" t="s">
        <v>19554</v>
      </c>
    </row>
    <row r="19452" spans="1:8" ht="14.5" customHeight="1">
      <c r="A19452" s="131">
        <v>5840028</v>
      </c>
      <c r="B19452" s="131" t="s">
        <v>12654</v>
      </c>
      <c r="D19452" s="132" t="s">
        <v>30085</v>
      </c>
      <c r="E19452" s="132" t="s">
        <v>31492</v>
      </c>
      <c r="F19452" s="132" t="str">
        <f t="shared" si="303"/>
        <v>1692012</v>
      </c>
      <c r="G19452" s="132" t="s">
        <v>24400</v>
      </c>
      <c r="H19452" s="132" t="s">
        <v>15116</v>
      </c>
    </row>
    <row r="19453" spans="1:8" ht="14.5" customHeight="1">
      <c r="A19453" s="131">
        <v>5840022</v>
      </c>
      <c r="B19453" s="131" t="s">
        <v>12655</v>
      </c>
      <c r="D19453" s="132" t="s">
        <v>30085</v>
      </c>
      <c r="E19453" s="132" t="s">
        <v>30997</v>
      </c>
      <c r="F19453" s="132" t="str">
        <f t="shared" si="303"/>
        <v>1692013</v>
      </c>
      <c r="G19453" s="132" t="s">
        <v>24400</v>
      </c>
      <c r="H19453" s="132" t="s">
        <v>24402</v>
      </c>
    </row>
    <row r="19454" spans="1:8" ht="14.5" customHeight="1">
      <c r="A19454" s="131">
        <v>5840022</v>
      </c>
      <c r="B19454" s="131" t="s">
        <v>12655</v>
      </c>
      <c r="D19454" s="132" t="s">
        <v>30085</v>
      </c>
      <c r="E19454" s="132" t="s">
        <v>31493</v>
      </c>
      <c r="F19454" s="132" t="str">
        <f t="shared" si="303"/>
        <v>1692014</v>
      </c>
      <c r="G19454" s="132" t="s">
        <v>24400</v>
      </c>
      <c r="H19454" s="132" t="s">
        <v>24403</v>
      </c>
    </row>
    <row r="19455" spans="1:8" ht="14.5" customHeight="1">
      <c r="A19455" s="131">
        <v>5840002</v>
      </c>
      <c r="B19455" s="131" t="s">
        <v>12656</v>
      </c>
      <c r="D19455" s="132" t="s">
        <v>30085</v>
      </c>
      <c r="E19455" s="132" t="s">
        <v>30998</v>
      </c>
      <c r="F19455" s="132" t="str">
        <f t="shared" si="303"/>
        <v>1692015</v>
      </c>
      <c r="G19455" s="132" t="s">
        <v>24400</v>
      </c>
      <c r="H19455" s="132" t="s">
        <v>24404</v>
      </c>
    </row>
    <row r="19456" spans="1:8" ht="14.5" customHeight="1">
      <c r="A19456" s="131">
        <v>5840002</v>
      </c>
      <c r="B19456" s="131" t="s">
        <v>12656</v>
      </c>
      <c r="D19456" s="132" t="s">
        <v>30085</v>
      </c>
      <c r="E19456" s="132" t="s">
        <v>31495</v>
      </c>
      <c r="F19456" s="132" t="str">
        <f t="shared" si="303"/>
        <v>1692017</v>
      </c>
      <c r="G19456" s="132" t="s">
        <v>24400</v>
      </c>
      <c r="H19456" s="132" t="s">
        <v>24405</v>
      </c>
    </row>
    <row r="19457" spans="1:8" ht="14.5" customHeight="1">
      <c r="A19457" s="131">
        <v>5840071</v>
      </c>
      <c r="B19457" s="131" t="s">
        <v>12657</v>
      </c>
      <c r="D19457" s="132" t="s">
        <v>30085</v>
      </c>
      <c r="E19457" s="132" t="s">
        <v>31496</v>
      </c>
      <c r="F19457" s="132" t="str">
        <f t="shared" si="303"/>
        <v>1692018</v>
      </c>
      <c r="G19457" s="132" t="s">
        <v>24400</v>
      </c>
      <c r="H19457" s="132" t="s">
        <v>19557</v>
      </c>
    </row>
    <row r="19458" spans="1:8" ht="14.5" customHeight="1">
      <c r="A19458" s="131">
        <v>5840071</v>
      </c>
      <c r="B19458" s="131" t="s">
        <v>12657</v>
      </c>
      <c r="D19458" s="132" t="s">
        <v>30085</v>
      </c>
      <c r="E19458" s="132" t="s">
        <v>31000</v>
      </c>
      <c r="F19458" s="132" t="str">
        <f t="shared" si="303"/>
        <v>1692020</v>
      </c>
      <c r="G19458" s="132" t="s">
        <v>24400</v>
      </c>
      <c r="H19458" s="132" t="s">
        <v>24406</v>
      </c>
    </row>
    <row r="19459" spans="1:8" ht="14.5" customHeight="1">
      <c r="A19459" s="131">
        <v>5840071</v>
      </c>
      <c r="B19459" s="131" t="s">
        <v>12657</v>
      </c>
      <c r="D19459" s="132" t="s">
        <v>30085</v>
      </c>
      <c r="E19459" s="132" t="s">
        <v>31001</v>
      </c>
      <c r="F19459" s="132" t="str">
        <f t="shared" ref="F19459:F19522" si="304">TEXT(D19459,"0000")&amp;TEXT(E19459,"000")</f>
        <v>1692021</v>
      </c>
      <c r="G19459" s="132" t="s">
        <v>24400</v>
      </c>
      <c r="H19459" s="132" t="s">
        <v>24407</v>
      </c>
    </row>
    <row r="19460" spans="1:8" ht="14.5" customHeight="1">
      <c r="A19460" s="131">
        <v>5840071</v>
      </c>
      <c r="B19460" s="131" t="s">
        <v>12657</v>
      </c>
      <c r="D19460" s="132" t="s">
        <v>30085</v>
      </c>
      <c r="E19460" s="132" t="s">
        <v>31002</v>
      </c>
      <c r="F19460" s="132" t="str">
        <f t="shared" si="304"/>
        <v>1692022</v>
      </c>
      <c r="G19460" s="132" t="s">
        <v>24400</v>
      </c>
      <c r="H19460" s="132" t="s">
        <v>19561</v>
      </c>
    </row>
    <row r="19461" spans="1:8" ht="14.5" customHeight="1">
      <c r="A19461" s="131">
        <v>5840071</v>
      </c>
      <c r="B19461" s="131" t="s">
        <v>12657</v>
      </c>
      <c r="D19461" s="132" t="s">
        <v>30085</v>
      </c>
      <c r="E19461" s="132" t="s">
        <v>31497</v>
      </c>
      <c r="F19461" s="132" t="str">
        <f t="shared" si="304"/>
        <v>1692023</v>
      </c>
      <c r="G19461" s="132" t="s">
        <v>24400</v>
      </c>
      <c r="H19461" s="132" t="s">
        <v>19562</v>
      </c>
    </row>
    <row r="19462" spans="1:8" ht="14.5" customHeight="1">
      <c r="A19462" s="131">
        <v>5840071</v>
      </c>
      <c r="B19462" s="131" t="s">
        <v>12657</v>
      </c>
      <c r="D19462" s="132" t="s">
        <v>30085</v>
      </c>
      <c r="E19462" s="132" t="s">
        <v>31003</v>
      </c>
      <c r="F19462" s="132" t="str">
        <f t="shared" si="304"/>
        <v>1692024</v>
      </c>
      <c r="G19462" s="132" t="s">
        <v>24400</v>
      </c>
      <c r="H19462" s="132" t="s">
        <v>19556</v>
      </c>
    </row>
    <row r="19463" spans="1:8" ht="14.5" customHeight="1">
      <c r="A19463" s="131">
        <v>5840071</v>
      </c>
      <c r="B19463" s="131" t="s">
        <v>12657</v>
      </c>
      <c r="D19463" s="132" t="s">
        <v>30085</v>
      </c>
      <c r="E19463" s="132" t="s">
        <v>31498</v>
      </c>
      <c r="F19463" s="132" t="str">
        <f t="shared" si="304"/>
        <v>1692025</v>
      </c>
      <c r="G19463" s="132" t="s">
        <v>24400</v>
      </c>
      <c r="H19463" s="132" t="s">
        <v>19563</v>
      </c>
    </row>
    <row r="19464" spans="1:8" ht="14.5" customHeight="1">
      <c r="A19464" s="131">
        <v>5840011</v>
      </c>
      <c r="B19464" s="131" t="s">
        <v>12658</v>
      </c>
      <c r="D19464" s="132" t="s">
        <v>30085</v>
      </c>
      <c r="E19464" s="132" t="s">
        <v>31004</v>
      </c>
      <c r="F19464" s="132" t="str">
        <f t="shared" si="304"/>
        <v>1692026</v>
      </c>
      <c r="G19464" s="132" t="s">
        <v>24400</v>
      </c>
      <c r="H19464" s="132" t="s">
        <v>19576</v>
      </c>
    </row>
    <row r="19465" spans="1:8" ht="14.5" customHeight="1">
      <c r="A19465" s="131">
        <v>5840011</v>
      </c>
      <c r="B19465" s="131" t="s">
        <v>12658</v>
      </c>
      <c r="D19465" s="132" t="s">
        <v>30085</v>
      </c>
      <c r="E19465" s="132" t="s">
        <v>31499</v>
      </c>
      <c r="F19465" s="132" t="str">
        <f t="shared" si="304"/>
        <v>1692029</v>
      </c>
      <c r="G19465" s="132" t="s">
        <v>24400</v>
      </c>
      <c r="H19465" s="132" t="s">
        <v>18067</v>
      </c>
    </row>
    <row r="19466" spans="1:8" ht="14.5" customHeight="1">
      <c r="A19466" s="131">
        <v>5840011</v>
      </c>
      <c r="B19466" s="131" t="s">
        <v>12658</v>
      </c>
      <c r="D19466" s="132" t="s">
        <v>30085</v>
      </c>
      <c r="E19466" s="132" t="s">
        <v>31500</v>
      </c>
      <c r="F19466" s="132" t="str">
        <f t="shared" si="304"/>
        <v>1692030</v>
      </c>
      <c r="G19466" s="132" t="s">
        <v>24400</v>
      </c>
      <c r="H19466" s="132" t="s">
        <v>19226</v>
      </c>
    </row>
    <row r="19467" spans="1:8" ht="14.5" customHeight="1">
      <c r="A19467" s="131">
        <v>5840024</v>
      </c>
      <c r="B19467" s="131" t="s">
        <v>12659</v>
      </c>
      <c r="D19467" s="132" t="s">
        <v>30085</v>
      </c>
      <c r="E19467" s="132" t="s">
        <v>31501</v>
      </c>
      <c r="F19467" s="132" t="str">
        <f t="shared" si="304"/>
        <v>1692031</v>
      </c>
      <c r="G19467" s="132" t="s">
        <v>24400</v>
      </c>
      <c r="H19467" s="132" t="s">
        <v>24408</v>
      </c>
    </row>
    <row r="19468" spans="1:8" ht="14.5" customHeight="1">
      <c r="A19468" s="131">
        <v>5840024</v>
      </c>
      <c r="B19468" s="131" t="s">
        <v>12659</v>
      </c>
      <c r="D19468" s="132" t="s">
        <v>30085</v>
      </c>
      <c r="E19468" s="132" t="s">
        <v>31502</v>
      </c>
      <c r="F19468" s="132" t="str">
        <f t="shared" si="304"/>
        <v>1692032</v>
      </c>
      <c r="G19468" s="132" t="s">
        <v>24400</v>
      </c>
      <c r="H19468" s="132" t="s">
        <v>19215</v>
      </c>
    </row>
    <row r="19469" spans="1:8" ht="14.5" customHeight="1">
      <c r="A19469" s="131">
        <v>5840024</v>
      </c>
      <c r="B19469" s="131" t="s">
        <v>12659</v>
      </c>
      <c r="D19469" s="132" t="s">
        <v>30085</v>
      </c>
      <c r="E19469" s="132" t="s">
        <v>31536</v>
      </c>
      <c r="F19469" s="132" t="str">
        <f t="shared" si="304"/>
        <v>1692099</v>
      </c>
      <c r="G19469" s="132" t="s">
        <v>24400</v>
      </c>
      <c r="H19469" s="132" t="s">
        <v>17991</v>
      </c>
    </row>
    <row r="19470" spans="1:8" ht="14.5" customHeight="1">
      <c r="A19470" s="131">
        <v>5840024</v>
      </c>
      <c r="B19470" s="131" t="s">
        <v>12659</v>
      </c>
      <c r="D19470" s="132" t="s">
        <v>30086</v>
      </c>
      <c r="E19470" s="132" t="s">
        <v>30993</v>
      </c>
      <c r="F19470" s="132" t="str">
        <f t="shared" si="304"/>
        <v>1694001</v>
      </c>
      <c r="G19470" s="132" t="s">
        <v>24409</v>
      </c>
      <c r="H19470" s="132" t="s">
        <v>15805</v>
      </c>
    </row>
    <row r="19471" spans="1:8" ht="14.5" customHeight="1">
      <c r="A19471" s="131">
        <v>5840024</v>
      </c>
      <c r="B19471" s="131" t="s">
        <v>12659</v>
      </c>
      <c r="D19471" s="132" t="s">
        <v>30086</v>
      </c>
      <c r="E19471" s="132" t="s">
        <v>31486</v>
      </c>
      <c r="F19471" s="132" t="str">
        <f t="shared" si="304"/>
        <v>1694002</v>
      </c>
      <c r="G19471" s="132" t="s">
        <v>24409</v>
      </c>
      <c r="H19471" s="132" t="s">
        <v>22890</v>
      </c>
    </row>
    <row r="19472" spans="1:8" ht="14.5" customHeight="1">
      <c r="A19472" s="131">
        <v>5840025</v>
      </c>
      <c r="B19472" s="131" t="s">
        <v>12660</v>
      </c>
      <c r="D19472" s="132" t="s">
        <v>30086</v>
      </c>
      <c r="E19472" s="132" t="s">
        <v>31487</v>
      </c>
      <c r="F19472" s="132" t="str">
        <f t="shared" si="304"/>
        <v>1694003</v>
      </c>
      <c r="G19472" s="132" t="s">
        <v>24409</v>
      </c>
      <c r="H19472" s="132" t="s">
        <v>14803</v>
      </c>
    </row>
    <row r="19473" spans="1:8" ht="14.5" customHeight="1">
      <c r="A19473" s="131">
        <v>5840025</v>
      </c>
      <c r="B19473" s="131" t="s">
        <v>12660</v>
      </c>
      <c r="D19473" s="132" t="s">
        <v>30086</v>
      </c>
      <c r="E19473" s="132" t="s">
        <v>30994</v>
      </c>
      <c r="F19473" s="132" t="str">
        <f t="shared" si="304"/>
        <v>1694004</v>
      </c>
      <c r="G19473" s="132" t="s">
        <v>24409</v>
      </c>
      <c r="H19473" s="132" t="s">
        <v>24410</v>
      </c>
    </row>
    <row r="19474" spans="1:8" ht="14.5" customHeight="1">
      <c r="A19474" s="131">
        <v>5840025</v>
      </c>
      <c r="B19474" s="131" t="s">
        <v>12660</v>
      </c>
      <c r="D19474" s="132" t="s">
        <v>30086</v>
      </c>
      <c r="E19474" s="132" t="s">
        <v>30995</v>
      </c>
      <c r="F19474" s="132" t="str">
        <f t="shared" si="304"/>
        <v>1694005</v>
      </c>
      <c r="G19474" s="132" t="s">
        <v>24409</v>
      </c>
      <c r="H19474" s="132" t="s">
        <v>15013</v>
      </c>
    </row>
    <row r="19475" spans="1:8" ht="14.5" customHeight="1">
      <c r="A19475" s="131">
        <v>5840023</v>
      </c>
      <c r="B19475" s="131" t="s">
        <v>12661</v>
      </c>
      <c r="D19475" s="132" t="s">
        <v>30086</v>
      </c>
      <c r="E19475" s="132" t="s">
        <v>31488</v>
      </c>
      <c r="F19475" s="132" t="str">
        <f t="shared" si="304"/>
        <v>1694006</v>
      </c>
      <c r="G19475" s="132" t="s">
        <v>24409</v>
      </c>
      <c r="H19475" s="132" t="s">
        <v>24411</v>
      </c>
    </row>
    <row r="19476" spans="1:8" ht="14.5" customHeight="1">
      <c r="A19476" s="131">
        <v>5840023</v>
      </c>
      <c r="B19476" s="131" t="s">
        <v>12661</v>
      </c>
      <c r="D19476" s="132" t="s">
        <v>30086</v>
      </c>
      <c r="E19476" s="132" t="s">
        <v>31489</v>
      </c>
      <c r="F19476" s="132" t="str">
        <f t="shared" si="304"/>
        <v>1694007</v>
      </c>
      <c r="G19476" s="132" t="s">
        <v>24409</v>
      </c>
      <c r="H19476" s="132" t="s">
        <v>18962</v>
      </c>
    </row>
    <row r="19477" spans="1:8" ht="14.5" customHeight="1">
      <c r="A19477" s="131">
        <v>5840023</v>
      </c>
      <c r="B19477" s="131" t="s">
        <v>12661</v>
      </c>
      <c r="D19477" s="132" t="s">
        <v>30086</v>
      </c>
      <c r="E19477" s="132" t="s">
        <v>31807</v>
      </c>
      <c r="F19477" s="132" t="str">
        <f t="shared" si="304"/>
        <v>1694008</v>
      </c>
      <c r="G19477" s="132" t="s">
        <v>24409</v>
      </c>
      <c r="H19477" s="132" t="s">
        <v>15116</v>
      </c>
    </row>
    <row r="19478" spans="1:8" ht="14.5" customHeight="1">
      <c r="A19478" s="131">
        <v>5840051</v>
      </c>
      <c r="B19478" s="131" t="s">
        <v>12662</v>
      </c>
      <c r="D19478" s="132" t="s">
        <v>30086</v>
      </c>
      <c r="E19478" s="132" t="s">
        <v>30996</v>
      </c>
      <c r="F19478" s="132" t="str">
        <f t="shared" si="304"/>
        <v>1694009</v>
      </c>
      <c r="G19478" s="132" t="s">
        <v>24409</v>
      </c>
      <c r="H19478" s="132" t="s">
        <v>24320</v>
      </c>
    </row>
    <row r="19479" spans="1:8" ht="14.5" customHeight="1">
      <c r="A19479" s="131">
        <v>5840051</v>
      </c>
      <c r="B19479" s="131" t="s">
        <v>12662</v>
      </c>
      <c r="D19479" s="132" t="s">
        <v>30086</v>
      </c>
      <c r="E19479" s="132" t="s">
        <v>31490</v>
      </c>
      <c r="F19479" s="132" t="str">
        <f t="shared" si="304"/>
        <v>1694010</v>
      </c>
      <c r="G19479" s="132" t="s">
        <v>24409</v>
      </c>
      <c r="H19479" s="132" t="s">
        <v>24406</v>
      </c>
    </row>
    <row r="19480" spans="1:8" ht="14.5" customHeight="1">
      <c r="A19480" s="131">
        <v>5840051</v>
      </c>
      <c r="B19480" s="131" t="s">
        <v>12662</v>
      </c>
      <c r="D19480" s="132" t="s">
        <v>30086</v>
      </c>
      <c r="E19480" s="132" t="s">
        <v>31491</v>
      </c>
      <c r="F19480" s="132" t="str">
        <f t="shared" si="304"/>
        <v>1694011</v>
      </c>
      <c r="G19480" s="132" t="s">
        <v>24409</v>
      </c>
      <c r="H19480" s="132" t="s">
        <v>14956</v>
      </c>
    </row>
    <row r="19481" spans="1:8" ht="14.5" customHeight="1">
      <c r="A19481" s="131">
        <v>5840001</v>
      </c>
      <c r="B19481" s="131" t="s">
        <v>12663</v>
      </c>
      <c r="D19481" s="132" t="s">
        <v>30086</v>
      </c>
      <c r="E19481" s="132" t="s">
        <v>31492</v>
      </c>
      <c r="F19481" s="132" t="str">
        <f t="shared" si="304"/>
        <v>1694012</v>
      </c>
      <c r="G19481" s="132" t="s">
        <v>24409</v>
      </c>
      <c r="H19481" s="132" t="s">
        <v>18283</v>
      </c>
    </row>
    <row r="19482" spans="1:8" ht="14.5" customHeight="1">
      <c r="A19482" s="131">
        <v>5840001</v>
      </c>
      <c r="B19482" s="131" t="s">
        <v>12663</v>
      </c>
      <c r="D19482" s="132" t="s">
        <v>30086</v>
      </c>
      <c r="E19482" s="132" t="s">
        <v>30997</v>
      </c>
      <c r="F19482" s="132" t="str">
        <f t="shared" si="304"/>
        <v>1694013</v>
      </c>
      <c r="G19482" s="132" t="s">
        <v>24409</v>
      </c>
      <c r="H19482" s="132" t="s">
        <v>24412</v>
      </c>
    </row>
    <row r="19483" spans="1:8" ht="14.5" customHeight="1">
      <c r="A19483" s="131">
        <v>5840001</v>
      </c>
      <c r="B19483" s="131" t="s">
        <v>12663</v>
      </c>
      <c r="D19483" s="132" t="s">
        <v>30086</v>
      </c>
      <c r="E19483" s="132" t="s">
        <v>31493</v>
      </c>
      <c r="F19483" s="132" t="str">
        <f t="shared" si="304"/>
        <v>1694014</v>
      </c>
      <c r="G19483" s="132" t="s">
        <v>24409</v>
      </c>
      <c r="H19483" s="132" t="s">
        <v>24413</v>
      </c>
    </row>
    <row r="19484" spans="1:8" ht="14.5" customHeight="1">
      <c r="A19484" s="131">
        <v>5840001</v>
      </c>
      <c r="B19484" s="131" t="s">
        <v>12663</v>
      </c>
      <c r="D19484" s="132" t="s">
        <v>30086</v>
      </c>
      <c r="E19484" s="132" t="s">
        <v>30998</v>
      </c>
      <c r="F19484" s="132" t="str">
        <f t="shared" si="304"/>
        <v>1694015</v>
      </c>
      <c r="G19484" s="132" t="s">
        <v>24409</v>
      </c>
      <c r="H19484" s="132" t="s">
        <v>15851</v>
      </c>
    </row>
    <row r="19485" spans="1:8" ht="14.5" customHeight="1">
      <c r="A19485" s="131">
        <v>5840083</v>
      </c>
      <c r="B19485" s="131" t="s">
        <v>12664</v>
      </c>
      <c r="D19485" s="132" t="s">
        <v>30086</v>
      </c>
      <c r="E19485" s="132" t="s">
        <v>31494</v>
      </c>
      <c r="F19485" s="132" t="str">
        <f t="shared" si="304"/>
        <v>1694016</v>
      </c>
      <c r="G19485" s="132" t="s">
        <v>24409</v>
      </c>
      <c r="H19485" s="132" t="s">
        <v>24414</v>
      </c>
    </row>
    <row r="19486" spans="1:8" ht="14.5" customHeight="1">
      <c r="A19486" s="131">
        <v>5840083</v>
      </c>
      <c r="B19486" s="131" t="s">
        <v>12664</v>
      </c>
      <c r="D19486" s="132" t="s">
        <v>30086</v>
      </c>
      <c r="E19486" s="132" t="s">
        <v>31495</v>
      </c>
      <c r="F19486" s="132" t="str">
        <f t="shared" si="304"/>
        <v>1694017</v>
      </c>
      <c r="G19486" s="132" t="s">
        <v>24409</v>
      </c>
      <c r="H19486" s="132" t="s">
        <v>24415</v>
      </c>
    </row>
    <row r="19487" spans="1:8" ht="14.5" customHeight="1">
      <c r="A19487" s="131">
        <v>5840083</v>
      </c>
      <c r="B19487" s="131" t="s">
        <v>12664</v>
      </c>
      <c r="D19487" s="132" t="s">
        <v>30086</v>
      </c>
      <c r="E19487" s="132" t="s">
        <v>31496</v>
      </c>
      <c r="F19487" s="132" t="str">
        <f t="shared" si="304"/>
        <v>1694018</v>
      </c>
      <c r="G19487" s="132" t="s">
        <v>24409</v>
      </c>
      <c r="H19487" s="132" t="s">
        <v>15866</v>
      </c>
    </row>
    <row r="19488" spans="1:8" ht="14.5" customHeight="1">
      <c r="A19488" s="131">
        <v>5840083</v>
      </c>
      <c r="B19488" s="131" t="s">
        <v>12664</v>
      </c>
      <c r="D19488" s="132" t="s">
        <v>30086</v>
      </c>
      <c r="E19488" s="132" t="s">
        <v>30999</v>
      </c>
      <c r="F19488" s="132" t="str">
        <f t="shared" si="304"/>
        <v>1694019</v>
      </c>
      <c r="G19488" s="132" t="s">
        <v>24409</v>
      </c>
      <c r="H19488" s="132" t="s">
        <v>18612</v>
      </c>
    </row>
    <row r="19489" spans="1:8" ht="14.5" customHeight="1">
      <c r="A19489" s="131">
        <v>5840086</v>
      </c>
      <c r="B19489" s="131" t="s">
        <v>12665</v>
      </c>
      <c r="D19489" s="132" t="s">
        <v>30086</v>
      </c>
      <c r="E19489" s="132" t="s">
        <v>31000</v>
      </c>
      <c r="F19489" s="132" t="str">
        <f t="shared" si="304"/>
        <v>1694020</v>
      </c>
      <c r="G19489" s="132" t="s">
        <v>24409</v>
      </c>
      <c r="H19489" s="132" t="s">
        <v>15606</v>
      </c>
    </row>
    <row r="19490" spans="1:8" ht="14.5" customHeight="1">
      <c r="A19490" s="131">
        <v>5840086</v>
      </c>
      <c r="B19490" s="131" t="s">
        <v>12665</v>
      </c>
      <c r="D19490" s="132" t="s">
        <v>30086</v>
      </c>
      <c r="E19490" s="132" t="s">
        <v>31001</v>
      </c>
      <c r="F19490" s="132" t="str">
        <f t="shared" si="304"/>
        <v>1694021</v>
      </c>
      <c r="G19490" s="132" t="s">
        <v>24409</v>
      </c>
      <c r="H19490" s="132" t="s">
        <v>15862</v>
      </c>
    </row>
    <row r="19491" spans="1:8" ht="14.5" customHeight="1">
      <c r="A19491" s="131">
        <v>5840086</v>
      </c>
      <c r="B19491" s="131" t="s">
        <v>12665</v>
      </c>
      <c r="D19491" s="132" t="s">
        <v>30086</v>
      </c>
      <c r="E19491" s="132" t="s">
        <v>31002</v>
      </c>
      <c r="F19491" s="132" t="str">
        <f t="shared" si="304"/>
        <v>1694022</v>
      </c>
      <c r="G19491" s="132" t="s">
        <v>24409</v>
      </c>
      <c r="H19491" s="132" t="s">
        <v>15853</v>
      </c>
    </row>
    <row r="19492" spans="1:8" ht="14.5" customHeight="1">
      <c r="A19492" s="131">
        <v>5840086</v>
      </c>
      <c r="B19492" s="131" t="s">
        <v>12665</v>
      </c>
      <c r="D19492" s="132" t="s">
        <v>30086</v>
      </c>
      <c r="E19492" s="132" t="s">
        <v>31497</v>
      </c>
      <c r="F19492" s="132" t="str">
        <f t="shared" si="304"/>
        <v>1694023</v>
      </c>
      <c r="G19492" s="132" t="s">
        <v>24409</v>
      </c>
      <c r="H19492" s="132" t="s">
        <v>15025</v>
      </c>
    </row>
    <row r="19493" spans="1:8" ht="14.5" customHeight="1">
      <c r="A19493" s="131">
        <v>5840086</v>
      </c>
      <c r="B19493" s="131" t="s">
        <v>12665</v>
      </c>
      <c r="D19493" s="132" t="s">
        <v>30086</v>
      </c>
      <c r="E19493" s="132" t="s">
        <v>31003</v>
      </c>
      <c r="F19493" s="132" t="str">
        <f t="shared" si="304"/>
        <v>1694024</v>
      </c>
      <c r="G19493" s="132" t="s">
        <v>24409</v>
      </c>
      <c r="H19493" s="132" t="s">
        <v>24338</v>
      </c>
    </row>
    <row r="19494" spans="1:8" ht="14.5" customHeight="1">
      <c r="A19494" s="131">
        <v>5840042</v>
      </c>
      <c r="B19494" s="131" t="s">
        <v>12666</v>
      </c>
      <c r="D19494" s="132" t="s">
        <v>30086</v>
      </c>
      <c r="E19494" s="132" t="s">
        <v>31498</v>
      </c>
      <c r="F19494" s="132" t="str">
        <f t="shared" si="304"/>
        <v>1694025</v>
      </c>
      <c r="G19494" s="132" t="s">
        <v>24409</v>
      </c>
      <c r="H19494" s="132" t="s">
        <v>24416</v>
      </c>
    </row>
    <row r="19495" spans="1:8" ht="14.5" customHeight="1">
      <c r="A19495" s="131">
        <v>5840042</v>
      </c>
      <c r="B19495" s="131" t="s">
        <v>12666</v>
      </c>
      <c r="D19495" s="132" t="s">
        <v>30086</v>
      </c>
      <c r="E19495" s="132" t="s">
        <v>31004</v>
      </c>
      <c r="F19495" s="132" t="str">
        <f t="shared" si="304"/>
        <v>1694026</v>
      </c>
      <c r="G19495" s="132" t="s">
        <v>24409</v>
      </c>
      <c r="H19495" s="132" t="s">
        <v>19107</v>
      </c>
    </row>
    <row r="19496" spans="1:8" ht="14.5" customHeight="1">
      <c r="A19496" s="131">
        <v>5840042</v>
      </c>
      <c r="B19496" s="131" t="s">
        <v>12666</v>
      </c>
      <c r="D19496" s="132" t="s">
        <v>30086</v>
      </c>
      <c r="E19496" s="132" t="s">
        <v>31515</v>
      </c>
      <c r="F19496" s="132" t="str">
        <f t="shared" si="304"/>
        <v>1694055</v>
      </c>
      <c r="G19496" s="132" t="s">
        <v>24409</v>
      </c>
      <c r="H19496" s="132" t="s">
        <v>17991</v>
      </c>
    </row>
    <row r="19497" spans="1:8" ht="14.5" customHeight="1">
      <c r="A19497" s="131">
        <v>5840042</v>
      </c>
      <c r="B19497" s="131" t="s">
        <v>12666</v>
      </c>
      <c r="D19497" s="132" t="s">
        <v>30087</v>
      </c>
      <c r="E19497" s="132" t="s">
        <v>30993</v>
      </c>
      <c r="F19497" s="132" t="str">
        <f t="shared" si="304"/>
        <v>1695001</v>
      </c>
      <c r="G19497" s="132" t="s">
        <v>24417</v>
      </c>
      <c r="H19497" s="132" t="s">
        <v>15805</v>
      </c>
    </row>
    <row r="19498" spans="1:8" ht="14.5" customHeight="1">
      <c r="A19498" s="131">
        <v>5840043</v>
      </c>
      <c r="B19498" s="131" t="s">
        <v>12667</v>
      </c>
      <c r="D19498" s="132" t="s">
        <v>30087</v>
      </c>
      <c r="E19498" s="132" t="s">
        <v>31486</v>
      </c>
      <c r="F19498" s="132" t="str">
        <f t="shared" si="304"/>
        <v>1695002</v>
      </c>
      <c r="G19498" s="132" t="s">
        <v>24417</v>
      </c>
      <c r="H19498" s="132" t="s">
        <v>15840</v>
      </c>
    </row>
    <row r="19499" spans="1:8" ht="14.5" customHeight="1">
      <c r="A19499" s="131">
        <v>5840043</v>
      </c>
      <c r="B19499" s="131" t="s">
        <v>12667</v>
      </c>
      <c r="D19499" s="132" t="s">
        <v>30087</v>
      </c>
      <c r="E19499" s="132" t="s">
        <v>31487</v>
      </c>
      <c r="F19499" s="132" t="str">
        <f t="shared" si="304"/>
        <v>1695003</v>
      </c>
      <c r="G19499" s="132" t="s">
        <v>24417</v>
      </c>
      <c r="H19499" s="132" t="s">
        <v>24418</v>
      </c>
    </row>
    <row r="19500" spans="1:8" ht="14.5" customHeight="1">
      <c r="A19500" s="131">
        <v>5840043</v>
      </c>
      <c r="B19500" s="131" t="s">
        <v>12667</v>
      </c>
      <c r="D19500" s="132" t="s">
        <v>30087</v>
      </c>
      <c r="E19500" s="132" t="s">
        <v>30994</v>
      </c>
      <c r="F19500" s="132" t="str">
        <f t="shared" si="304"/>
        <v>1695004</v>
      </c>
      <c r="G19500" s="132" t="s">
        <v>24417</v>
      </c>
      <c r="H19500" s="132" t="s">
        <v>24419</v>
      </c>
    </row>
    <row r="19501" spans="1:8" ht="14.5" customHeight="1">
      <c r="A19501" s="131">
        <v>5840043</v>
      </c>
      <c r="B19501" s="131" t="s">
        <v>12667</v>
      </c>
      <c r="D19501" s="132" t="s">
        <v>30087</v>
      </c>
      <c r="E19501" s="132" t="s">
        <v>30995</v>
      </c>
      <c r="F19501" s="132" t="str">
        <f t="shared" si="304"/>
        <v>1695005</v>
      </c>
      <c r="G19501" s="132" t="s">
        <v>24417</v>
      </c>
      <c r="H19501" s="132" t="s">
        <v>20365</v>
      </c>
    </row>
    <row r="19502" spans="1:8" ht="14.5" customHeight="1">
      <c r="A19502" s="131">
        <v>5840045</v>
      </c>
      <c r="B19502" s="131" t="s">
        <v>12668</v>
      </c>
      <c r="D19502" s="132" t="s">
        <v>30087</v>
      </c>
      <c r="E19502" s="132" t="s">
        <v>31488</v>
      </c>
      <c r="F19502" s="132" t="str">
        <f t="shared" si="304"/>
        <v>1695006</v>
      </c>
      <c r="G19502" s="132" t="s">
        <v>24417</v>
      </c>
      <c r="H19502" s="132" t="s">
        <v>24420</v>
      </c>
    </row>
    <row r="19503" spans="1:8" ht="14.5" customHeight="1">
      <c r="A19503" s="131">
        <v>5840045</v>
      </c>
      <c r="B19503" s="131" t="s">
        <v>12668</v>
      </c>
      <c r="D19503" s="132" t="s">
        <v>30087</v>
      </c>
      <c r="E19503" s="132" t="s">
        <v>31489</v>
      </c>
      <c r="F19503" s="132" t="str">
        <f t="shared" si="304"/>
        <v>1695007</v>
      </c>
      <c r="G19503" s="132" t="s">
        <v>24417</v>
      </c>
      <c r="H19503" s="132" t="s">
        <v>24421</v>
      </c>
    </row>
    <row r="19504" spans="1:8" ht="14.5" customHeight="1">
      <c r="A19504" s="131">
        <v>5840045</v>
      </c>
      <c r="B19504" s="131" t="s">
        <v>12668</v>
      </c>
      <c r="D19504" s="132" t="s">
        <v>30087</v>
      </c>
      <c r="E19504" s="132" t="s">
        <v>31807</v>
      </c>
      <c r="F19504" s="132" t="str">
        <f t="shared" si="304"/>
        <v>1695008</v>
      </c>
      <c r="G19504" s="132" t="s">
        <v>24417</v>
      </c>
      <c r="H19504" s="132" t="s">
        <v>24422</v>
      </c>
    </row>
    <row r="19505" spans="1:8" ht="14.5" customHeight="1">
      <c r="A19505" s="131">
        <v>5840046</v>
      </c>
      <c r="B19505" s="131" t="s">
        <v>12669</v>
      </c>
      <c r="D19505" s="132" t="s">
        <v>30087</v>
      </c>
      <c r="E19505" s="132" t="s">
        <v>30996</v>
      </c>
      <c r="F19505" s="132" t="str">
        <f t="shared" si="304"/>
        <v>1695009</v>
      </c>
      <c r="G19505" s="132" t="s">
        <v>24417</v>
      </c>
      <c r="H19505" s="132" t="s">
        <v>15292</v>
      </c>
    </row>
    <row r="19506" spans="1:8" ht="14.5" customHeight="1">
      <c r="A19506" s="131">
        <v>5840046</v>
      </c>
      <c r="B19506" s="131" t="s">
        <v>12669</v>
      </c>
      <c r="D19506" s="132" t="s">
        <v>30087</v>
      </c>
      <c r="E19506" s="132" t="s">
        <v>31490</v>
      </c>
      <c r="F19506" s="132" t="str">
        <f t="shared" si="304"/>
        <v>1695010</v>
      </c>
      <c r="G19506" s="132" t="s">
        <v>24417</v>
      </c>
      <c r="H19506" s="132" t="s">
        <v>19895</v>
      </c>
    </row>
    <row r="19507" spans="1:8" ht="14.5" customHeight="1">
      <c r="A19507" s="131">
        <v>5840046</v>
      </c>
      <c r="B19507" s="131" t="s">
        <v>12669</v>
      </c>
      <c r="D19507" s="132" t="s">
        <v>30087</v>
      </c>
      <c r="E19507" s="132" t="s">
        <v>31491</v>
      </c>
      <c r="F19507" s="132" t="str">
        <f t="shared" si="304"/>
        <v>1695011</v>
      </c>
      <c r="G19507" s="132" t="s">
        <v>24417</v>
      </c>
      <c r="H19507" s="132" t="s">
        <v>17097</v>
      </c>
    </row>
    <row r="19508" spans="1:8" ht="14.5" customHeight="1">
      <c r="A19508" s="131">
        <v>5840048</v>
      </c>
      <c r="B19508" s="131" t="s">
        <v>12670</v>
      </c>
      <c r="D19508" s="132" t="s">
        <v>30087</v>
      </c>
      <c r="E19508" s="132" t="s">
        <v>31492</v>
      </c>
      <c r="F19508" s="132" t="str">
        <f t="shared" si="304"/>
        <v>1695012</v>
      </c>
      <c r="G19508" s="132" t="s">
        <v>24417</v>
      </c>
      <c r="H19508" s="132" t="s">
        <v>15640</v>
      </c>
    </row>
    <row r="19509" spans="1:8" ht="14.5" customHeight="1">
      <c r="A19509" s="131">
        <v>5840048</v>
      </c>
      <c r="B19509" s="131" t="s">
        <v>12670</v>
      </c>
      <c r="D19509" s="132" t="s">
        <v>30087</v>
      </c>
      <c r="E19509" s="132" t="s">
        <v>30997</v>
      </c>
      <c r="F19509" s="132" t="str">
        <f t="shared" si="304"/>
        <v>1695013</v>
      </c>
      <c r="G19509" s="132" t="s">
        <v>24417</v>
      </c>
      <c r="H19509" s="132" t="s">
        <v>16027</v>
      </c>
    </row>
    <row r="19510" spans="1:8" ht="14.5" customHeight="1">
      <c r="A19510" s="131">
        <v>5840048</v>
      </c>
      <c r="B19510" s="131" t="s">
        <v>12670</v>
      </c>
      <c r="D19510" s="132" t="s">
        <v>30087</v>
      </c>
      <c r="E19510" s="132" t="s">
        <v>31493</v>
      </c>
      <c r="F19510" s="132" t="str">
        <f t="shared" si="304"/>
        <v>1695014</v>
      </c>
      <c r="G19510" s="132" t="s">
        <v>24417</v>
      </c>
      <c r="H19510" s="132" t="s">
        <v>24423</v>
      </c>
    </row>
    <row r="19511" spans="1:8" ht="14.5" customHeight="1">
      <c r="A19511" s="131">
        <v>5840048</v>
      </c>
      <c r="B19511" s="131" t="s">
        <v>12670</v>
      </c>
      <c r="D19511" s="132" t="s">
        <v>30087</v>
      </c>
      <c r="E19511" s="132" t="s">
        <v>30998</v>
      </c>
      <c r="F19511" s="132" t="str">
        <f t="shared" si="304"/>
        <v>1695015</v>
      </c>
      <c r="G19511" s="132" t="s">
        <v>24417</v>
      </c>
      <c r="H19511" s="132" t="s">
        <v>15856</v>
      </c>
    </row>
    <row r="19512" spans="1:8" ht="14.5" customHeight="1">
      <c r="A19512" s="131">
        <v>5840048</v>
      </c>
      <c r="B19512" s="131" t="s">
        <v>12670</v>
      </c>
      <c r="D19512" s="132" t="s">
        <v>30087</v>
      </c>
      <c r="E19512" s="132" t="s">
        <v>31494</v>
      </c>
      <c r="F19512" s="132" t="str">
        <f t="shared" si="304"/>
        <v>1695016</v>
      </c>
      <c r="G19512" s="132" t="s">
        <v>24417</v>
      </c>
      <c r="H19512" s="132" t="s">
        <v>24335</v>
      </c>
    </row>
    <row r="19513" spans="1:8" ht="14.5" customHeight="1">
      <c r="A19513" s="131">
        <v>5840048</v>
      </c>
      <c r="B19513" s="131" t="s">
        <v>12670</v>
      </c>
      <c r="D19513" s="132" t="s">
        <v>30087</v>
      </c>
      <c r="E19513" s="132" t="s">
        <v>31495</v>
      </c>
      <c r="F19513" s="132" t="str">
        <f t="shared" si="304"/>
        <v>1695017</v>
      </c>
      <c r="G19513" s="132" t="s">
        <v>24417</v>
      </c>
      <c r="H19513" s="132" t="s">
        <v>21820</v>
      </c>
    </row>
    <row r="19514" spans="1:8" ht="14.5" customHeight="1">
      <c r="A19514" s="131">
        <v>5840048</v>
      </c>
      <c r="B19514" s="131" t="s">
        <v>12670</v>
      </c>
      <c r="D19514" s="132" t="s">
        <v>30087</v>
      </c>
      <c r="E19514" s="132" t="s">
        <v>31496</v>
      </c>
      <c r="F19514" s="132" t="str">
        <f t="shared" si="304"/>
        <v>1695018</v>
      </c>
      <c r="G19514" s="132" t="s">
        <v>24417</v>
      </c>
      <c r="H19514" s="132" t="s">
        <v>16177</v>
      </c>
    </row>
    <row r="19515" spans="1:8" ht="14.5" customHeight="1">
      <c r="A19515" s="131">
        <v>5840048</v>
      </c>
      <c r="B19515" s="131" t="s">
        <v>12670</v>
      </c>
      <c r="D19515" s="132" t="s">
        <v>30087</v>
      </c>
      <c r="E19515" s="132" t="s">
        <v>30999</v>
      </c>
      <c r="F19515" s="132" t="str">
        <f t="shared" si="304"/>
        <v>1695019</v>
      </c>
      <c r="G19515" s="132" t="s">
        <v>24417</v>
      </c>
      <c r="H19515" s="132" t="s">
        <v>24424</v>
      </c>
    </row>
    <row r="19516" spans="1:8" ht="14.5" customHeight="1">
      <c r="A19516" s="131">
        <v>5840048</v>
      </c>
      <c r="B19516" s="131" t="s">
        <v>12670</v>
      </c>
      <c r="D19516" s="132" t="s">
        <v>30087</v>
      </c>
      <c r="E19516" s="132" t="s">
        <v>31000</v>
      </c>
      <c r="F19516" s="132" t="str">
        <f t="shared" si="304"/>
        <v>1695020</v>
      </c>
      <c r="G19516" s="132" t="s">
        <v>24417</v>
      </c>
      <c r="H19516" s="132" t="s">
        <v>18446</v>
      </c>
    </row>
    <row r="19517" spans="1:8" ht="14.5" customHeight="1">
      <c r="A19517" s="131">
        <v>5840036</v>
      </c>
      <c r="B19517" s="131" t="s">
        <v>12642</v>
      </c>
      <c r="D19517" s="132" t="s">
        <v>30087</v>
      </c>
      <c r="E19517" s="132" t="s">
        <v>31001</v>
      </c>
      <c r="F19517" s="132" t="str">
        <f t="shared" si="304"/>
        <v>1695021</v>
      </c>
      <c r="G19517" s="132" t="s">
        <v>24417</v>
      </c>
      <c r="H19517" s="132" t="s">
        <v>19215</v>
      </c>
    </row>
    <row r="19518" spans="1:8" ht="14.5" customHeight="1">
      <c r="A19518" s="131">
        <v>5840036</v>
      </c>
      <c r="B19518" s="131" t="s">
        <v>12642</v>
      </c>
      <c r="D19518" s="132" t="s">
        <v>30087</v>
      </c>
      <c r="E19518" s="132" t="s">
        <v>31002</v>
      </c>
      <c r="F19518" s="132" t="str">
        <f t="shared" si="304"/>
        <v>1695022</v>
      </c>
      <c r="G19518" s="132" t="s">
        <v>24417</v>
      </c>
      <c r="H19518" s="132" t="s">
        <v>24425</v>
      </c>
    </row>
    <row r="19519" spans="1:8" ht="14.5" customHeight="1">
      <c r="A19519" s="131">
        <v>5840036</v>
      </c>
      <c r="B19519" s="131" t="s">
        <v>12642</v>
      </c>
      <c r="D19519" s="132" t="s">
        <v>30087</v>
      </c>
      <c r="E19519" s="132" t="s">
        <v>31497</v>
      </c>
      <c r="F19519" s="132" t="str">
        <f t="shared" si="304"/>
        <v>1695023</v>
      </c>
      <c r="G19519" s="132" t="s">
        <v>24417</v>
      </c>
      <c r="H19519" s="132" t="s">
        <v>17126</v>
      </c>
    </row>
    <row r="19520" spans="1:8" ht="14.5" customHeight="1">
      <c r="A19520" s="131">
        <v>5840036</v>
      </c>
      <c r="B19520" s="131" t="s">
        <v>12642</v>
      </c>
      <c r="D19520" s="132" t="s">
        <v>30087</v>
      </c>
      <c r="E19520" s="132" t="s">
        <v>31003</v>
      </c>
      <c r="F19520" s="132" t="str">
        <f t="shared" si="304"/>
        <v>1695024</v>
      </c>
      <c r="G19520" s="132" t="s">
        <v>24417</v>
      </c>
      <c r="H19520" s="132" t="s">
        <v>24426</v>
      </c>
    </row>
    <row r="19521" spans="1:8" ht="14.5" customHeight="1">
      <c r="A19521" s="131">
        <v>5840036</v>
      </c>
      <c r="B19521" s="131" t="s">
        <v>12642</v>
      </c>
      <c r="D19521" s="132" t="s">
        <v>30087</v>
      </c>
      <c r="E19521" s="132" t="s">
        <v>31498</v>
      </c>
      <c r="F19521" s="132" t="str">
        <f t="shared" si="304"/>
        <v>1695025</v>
      </c>
      <c r="G19521" s="132" t="s">
        <v>24417</v>
      </c>
      <c r="H19521" s="132" t="s">
        <v>15527</v>
      </c>
    </row>
    <row r="19522" spans="1:8" ht="14.5" customHeight="1">
      <c r="A19522" s="131">
        <v>5840036</v>
      </c>
      <c r="B19522" s="131" t="s">
        <v>12642</v>
      </c>
      <c r="D19522" s="132" t="s">
        <v>30087</v>
      </c>
      <c r="E19522" s="132" t="s">
        <v>31004</v>
      </c>
      <c r="F19522" s="132" t="str">
        <f t="shared" si="304"/>
        <v>1695026</v>
      </c>
      <c r="G19522" s="132" t="s">
        <v>24417</v>
      </c>
      <c r="H19522" s="132" t="s">
        <v>18284</v>
      </c>
    </row>
    <row r="19523" spans="1:8" ht="14.5" customHeight="1">
      <c r="A19523" s="131">
        <v>5840085</v>
      </c>
      <c r="B19523" s="131" t="s">
        <v>12671</v>
      </c>
      <c r="D19523" s="132" t="s">
        <v>30087</v>
      </c>
      <c r="E19523" s="132" t="s">
        <v>31005</v>
      </c>
      <c r="F19523" s="132" t="str">
        <f t="shared" ref="F19523:F19586" si="305">TEXT(D19523,"0000")&amp;TEXT(E19523,"000")</f>
        <v>1695027</v>
      </c>
      <c r="G19523" s="132" t="s">
        <v>24417</v>
      </c>
      <c r="H19523" s="132" t="s">
        <v>15842</v>
      </c>
    </row>
    <row r="19524" spans="1:8" ht="14.5" customHeight="1">
      <c r="A19524" s="131">
        <v>5840085</v>
      </c>
      <c r="B19524" s="131" t="s">
        <v>12671</v>
      </c>
      <c r="D19524" s="132" t="s">
        <v>30087</v>
      </c>
      <c r="E19524" s="132" t="s">
        <v>31006</v>
      </c>
      <c r="F19524" s="132" t="str">
        <f t="shared" si="305"/>
        <v>1695028</v>
      </c>
      <c r="G19524" s="132" t="s">
        <v>24417</v>
      </c>
      <c r="H19524" s="132" t="s">
        <v>15855</v>
      </c>
    </row>
    <row r="19525" spans="1:8" ht="14.5" customHeight="1">
      <c r="A19525" s="131">
        <v>5840081</v>
      </c>
      <c r="B19525" s="131" t="s">
        <v>12651</v>
      </c>
      <c r="D19525" s="132" t="s">
        <v>30087</v>
      </c>
      <c r="E19525" s="132" t="s">
        <v>31499</v>
      </c>
      <c r="F19525" s="132" t="str">
        <f t="shared" si="305"/>
        <v>1695029</v>
      </c>
      <c r="G19525" s="132" t="s">
        <v>24417</v>
      </c>
      <c r="H19525" s="132" t="s">
        <v>24306</v>
      </c>
    </row>
    <row r="19526" spans="1:8" ht="14.5" customHeight="1">
      <c r="A19526" s="131">
        <v>5840081</v>
      </c>
      <c r="B19526" s="131" t="s">
        <v>12651</v>
      </c>
      <c r="D19526" s="132" t="s">
        <v>30088</v>
      </c>
      <c r="E19526" s="132" t="s">
        <v>30993</v>
      </c>
      <c r="F19526" s="132" t="str">
        <f t="shared" si="305"/>
        <v>1696001</v>
      </c>
      <c r="G19526" s="132" t="s">
        <v>24427</v>
      </c>
      <c r="H19526" s="132" t="s">
        <v>15259</v>
      </c>
    </row>
    <row r="19527" spans="1:8" ht="14.5" customHeight="1">
      <c r="A19527" s="131">
        <v>5840066</v>
      </c>
      <c r="B19527" s="131" t="s">
        <v>12672</v>
      </c>
      <c r="D19527" s="132" t="s">
        <v>30088</v>
      </c>
      <c r="E19527" s="132" t="s">
        <v>31486</v>
      </c>
      <c r="F19527" s="132" t="str">
        <f t="shared" si="305"/>
        <v>1696002</v>
      </c>
      <c r="G19527" s="132" t="s">
        <v>24427</v>
      </c>
      <c r="H19527" s="132" t="s">
        <v>24428</v>
      </c>
    </row>
    <row r="19528" spans="1:8" ht="14.5" customHeight="1">
      <c r="A19528" s="131">
        <v>5840066</v>
      </c>
      <c r="B19528" s="131" t="s">
        <v>12672</v>
      </c>
      <c r="D19528" s="132" t="s">
        <v>30088</v>
      </c>
      <c r="E19528" s="132" t="s">
        <v>31487</v>
      </c>
      <c r="F19528" s="132" t="str">
        <f t="shared" si="305"/>
        <v>1696003</v>
      </c>
      <c r="G19528" s="132" t="s">
        <v>24427</v>
      </c>
      <c r="H19528" s="132" t="s">
        <v>19537</v>
      </c>
    </row>
    <row r="19529" spans="1:8" ht="14.5" customHeight="1">
      <c r="A19529" s="131">
        <v>5840066</v>
      </c>
      <c r="B19529" s="131" t="s">
        <v>12672</v>
      </c>
      <c r="D19529" s="132" t="s">
        <v>30088</v>
      </c>
      <c r="E19529" s="132" t="s">
        <v>30994</v>
      </c>
      <c r="F19529" s="132" t="str">
        <f t="shared" si="305"/>
        <v>1696004</v>
      </c>
      <c r="G19529" s="132" t="s">
        <v>24427</v>
      </c>
      <c r="H19529" s="132" t="s">
        <v>24429</v>
      </c>
    </row>
    <row r="19530" spans="1:8" ht="14.5" customHeight="1">
      <c r="A19530" s="131">
        <v>5840068</v>
      </c>
      <c r="B19530" s="131" t="s">
        <v>12673</v>
      </c>
      <c r="D19530" s="132" t="s">
        <v>30088</v>
      </c>
      <c r="E19530" s="132" t="s">
        <v>31488</v>
      </c>
      <c r="F19530" s="132" t="str">
        <f t="shared" si="305"/>
        <v>1696006</v>
      </c>
      <c r="G19530" s="132" t="s">
        <v>24427</v>
      </c>
      <c r="H19530" s="132" t="s">
        <v>24430</v>
      </c>
    </row>
    <row r="19531" spans="1:8" ht="14.5" customHeight="1">
      <c r="A19531" s="131">
        <v>5840068</v>
      </c>
      <c r="B19531" s="131" t="s">
        <v>12673</v>
      </c>
      <c r="D19531" s="132" t="s">
        <v>30088</v>
      </c>
      <c r="E19531" s="132" t="s">
        <v>31489</v>
      </c>
      <c r="F19531" s="132" t="str">
        <f t="shared" si="305"/>
        <v>1696007</v>
      </c>
      <c r="G19531" s="132" t="s">
        <v>24427</v>
      </c>
      <c r="H19531" s="132" t="s">
        <v>19577</v>
      </c>
    </row>
    <row r="19532" spans="1:8" ht="14.5" customHeight="1">
      <c r="A19532" s="131">
        <v>5840069</v>
      </c>
      <c r="B19532" s="131" t="s">
        <v>12674</v>
      </c>
      <c r="D19532" s="132" t="s">
        <v>30088</v>
      </c>
      <c r="E19532" s="132" t="s">
        <v>31807</v>
      </c>
      <c r="F19532" s="132" t="str">
        <f t="shared" si="305"/>
        <v>1696008</v>
      </c>
      <c r="G19532" s="132" t="s">
        <v>24427</v>
      </c>
      <c r="H19532" s="132" t="s">
        <v>15116</v>
      </c>
    </row>
    <row r="19533" spans="1:8" ht="14.5" customHeight="1">
      <c r="A19533" s="131">
        <v>5840069</v>
      </c>
      <c r="B19533" s="131" t="s">
        <v>12674</v>
      </c>
      <c r="D19533" s="132" t="s">
        <v>30088</v>
      </c>
      <c r="E19533" s="132" t="s">
        <v>30996</v>
      </c>
      <c r="F19533" s="132" t="str">
        <f t="shared" si="305"/>
        <v>1696009</v>
      </c>
      <c r="G19533" s="132" t="s">
        <v>24427</v>
      </c>
      <c r="H19533" s="132" t="s">
        <v>20201</v>
      </c>
    </row>
    <row r="19534" spans="1:8" ht="14.5" customHeight="1">
      <c r="A19534" s="131">
        <v>5840069</v>
      </c>
      <c r="B19534" s="131" t="s">
        <v>12674</v>
      </c>
      <c r="D19534" s="132" t="s">
        <v>30088</v>
      </c>
      <c r="E19534" s="132" t="s">
        <v>31490</v>
      </c>
      <c r="F19534" s="132" t="str">
        <f t="shared" si="305"/>
        <v>1696010</v>
      </c>
      <c r="G19534" s="132" t="s">
        <v>24427</v>
      </c>
      <c r="H19534" s="132" t="s">
        <v>14956</v>
      </c>
    </row>
    <row r="19535" spans="1:8" ht="14.5" customHeight="1">
      <c r="A19535" s="131">
        <v>5840067</v>
      </c>
      <c r="B19535" s="131" t="s">
        <v>12675</v>
      </c>
      <c r="D19535" s="132" t="s">
        <v>30088</v>
      </c>
      <c r="E19535" s="132" t="s">
        <v>31491</v>
      </c>
      <c r="F19535" s="132" t="str">
        <f t="shared" si="305"/>
        <v>1696011</v>
      </c>
      <c r="G19535" s="132" t="s">
        <v>24427</v>
      </c>
      <c r="H19535" s="132" t="s">
        <v>19107</v>
      </c>
    </row>
    <row r="19536" spans="1:8" ht="14.5" customHeight="1">
      <c r="A19536" s="131">
        <v>5840067</v>
      </c>
      <c r="B19536" s="131" t="s">
        <v>12675</v>
      </c>
      <c r="D19536" s="132" t="s">
        <v>30088</v>
      </c>
      <c r="E19536" s="132" t="s">
        <v>31492</v>
      </c>
      <c r="F19536" s="132" t="str">
        <f t="shared" si="305"/>
        <v>1696012</v>
      </c>
      <c r="G19536" s="132" t="s">
        <v>24427</v>
      </c>
      <c r="H19536" s="132" t="s">
        <v>24431</v>
      </c>
    </row>
    <row r="19537" spans="1:8" ht="14.5" customHeight="1">
      <c r="A19537" s="131">
        <v>5840062</v>
      </c>
      <c r="B19537" s="131" t="s">
        <v>12649</v>
      </c>
      <c r="D19537" s="132" t="s">
        <v>30088</v>
      </c>
      <c r="E19537" s="132" t="s">
        <v>30997</v>
      </c>
      <c r="F19537" s="132" t="str">
        <f t="shared" si="305"/>
        <v>1696013</v>
      </c>
      <c r="G19537" s="132" t="s">
        <v>24427</v>
      </c>
      <c r="H19537" s="132" t="s">
        <v>15805</v>
      </c>
    </row>
    <row r="19538" spans="1:8" ht="14.5" customHeight="1">
      <c r="A19538" s="131">
        <v>5840062</v>
      </c>
      <c r="B19538" s="131" t="s">
        <v>12649</v>
      </c>
      <c r="D19538" s="132" t="s">
        <v>30088</v>
      </c>
      <c r="E19538" s="132" t="s">
        <v>31493</v>
      </c>
      <c r="F19538" s="132" t="str">
        <f t="shared" si="305"/>
        <v>1696014</v>
      </c>
      <c r="G19538" s="132" t="s">
        <v>24427</v>
      </c>
      <c r="H19538" s="132" t="s">
        <v>15853</v>
      </c>
    </row>
    <row r="19539" spans="1:8" ht="14.5" customHeight="1">
      <c r="A19539" s="131">
        <v>5840062</v>
      </c>
      <c r="B19539" s="131" t="s">
        <v>12649</v>
      </c>
      <c r="D19539" s="132" t="s">
        <v>30088</v>
      </c>
      <c r="E19539" s="132" t="s">
        <v>30998</v>
      </c>
      <c r="F19539" s="132" t="str">
        <f t="shared" si="305"/>
        <v>1696015</v>
      </c>
      <c r="G19539" s="132" t="s">
        <v>24427</v>
      </c>
      <c r="H19539" s="132" t="s">
        <v>24432</v>
      </c>
    </row>
    <row r="19540" spans="1:8" ht="14.5" customHeight="1">
      <c r="A19540" s="131">
        <v>5840078</v>
      </c>
      <c r="B19540" s="131" t="s">
        <v>12676</v>
      </c>
      <c r="D19540" s="132" t="s">
        <v>30088</v>
      </c>
      <c r="E19540" s="132" t="s">
        <v>31494</v>
      </c>
      <c r="F19540" s="132" t="str">
        <f t="shared" si="305"/>
        <v>1696016</v>
      </c>
      <c r="G19540" s="132" t="s">
        <v>24427</v>
      </c>
      <c r="H19540" s="132" t="s">
        <v>15817</v>
      </c>
    </row>
    <row r="19541" spans="1:8" ht="14.5" customHeight="1">
      <c r="A19541" s="131">
        <v>5840078</v>
      </c>
      <c r="B19541" s="131" t="s">
        <v>12676</v>
      </c>
      <c r="D19541" s="132" t="s">
        <v>30088</v>
      </c>
      <c r="E19541" s="132" t="s">
        <v>31496</v>
      </c>
      <c r="F19541" s="132" t="str">
        <f t="shared" si="305"/>
        <v>1696018</v>
      </c>
      <c r="G19541" s="132" t="s">
        <v>24427</v>
      </c>
      <c r="H19541" s="132" t="s">
        <v>24433</v>
      </c>
    </row>
    <row r="19542" spans="1:8" ht="14.5" customHeight="1">
      <c r="A19542" s="131">
        <v>5840078</v>
      </c>
      <c r="B19542" s="131" t="s">
        <v>12676</v>
      </c>
      <c r="D19542" s="132" t="s">
        <v>30088</v>
      </c>
      <c r="E19542" s="132" t="s">
        <v>30999</v>
      </c>
      <c r="F19542" s="132" t="str">
        <f t="shared" si="305"/>
        <v>1696019</v>
      </c>
      <c r="G19542" s="132" t="s">
        <v>24427</v>
      </c>
      <c r="H19542" s="132" t="s">
        <v>24434</v>
      </c>
    </row>
    <row r="19543" spans="1:8" ht="14.5" customHeight="1">
      <c r="A19543" s="131">
        <v>5840044</v>
      </c>
      <c r="B19543" s="131" t="s">
        <v>12677</v>
      </c>
      <c r="D19543" s="132" t="s">
        <v>30088</v>
      </c>
      <c r="E19543" s="132" t="s">
        <v>31000</v>
      </c>
      <c r="F19543" s="132" t="str">
        <f t="shared" si="305"/>
        <v>1696020</v>
      </c>
      <c r="G19543" s="132" t="s">
        <v>24427</v>
      </c>
      <c r="H19543" s="132" t="s">
        <v>24435</v>
      </c>
    </row>
    <row r="19544" spans="1:8" ht="14.5" customHeight="1">
      <c r="A19544" s="131">
        <v>5840044</v>
      </c>
      <c r="B19544" s="131" t="s">
        <v>12677</v>
      </c>
      <c r="D19544" s="132" t="s">
        <v>30088</v>
      </c>
      <c r="E19544" s="132" t="s">
        <v>31001</v>
      </c>
      <c r="F19544" s="132" t="str">
        <f t="shared" si="305"/>
        <v>1696021</v>
      </c>
      <c r="G19544" s="132" t="s">
        <v>24427</v>
      </c>
      <c r="H19544" s="132" t="s">
        <v>16716</v>
      </c>
    </row>
    <row r="19545" spans="1:8" ht="14.5" customHeight="1">
      <c r="A19545" s="131">
        <v>5840044</v>
      </c>
      <c r="B19545" s="131" t="s">
        <v>12677</v>
      </c>
      <c r="D19545" s="132" t="s">
        <v>30088</v>
      </c>
      <c r="E19545" s="132" t="s">
        <v>31002</v>
      </c>
      <c r="F19545" s="132" t="str">
        <f t="shared" si="305"/>
        <v>1696022</v>
      </c>
      <c r="G19545" s="132" t="s">
        <v>24427</v>
      </c>
      <c r="H19545" s="132" t="s">
        <v>19571</v>
      </c>
    </row>
    <row r="19546" spans="1:8" ht="14.5" customHeight="1">
      <c r="A19546" s="131">
        <v>5840044</v>
      </c>
      <c r="B19546" s="131" t="s">
        <v>12677</v>
      </c>
      <c r="D19546" s="132" t="s">
        <v>30088</v>
      </c>
      <c r="E19546" s="132" t="s">
        <v>31497</v>
      </c>
      <c r="F19546" s="132" t="str">
        <f t="shared" si="305"/>
        <v>1696023</v>
      </c>
      <c r="G19546" s="132" t="s">
        <v>24427</v>
      </c>
      <c r="H19546" s="132" t="s">
        <v>15032</v>
      </c>
    </row>
    <row r="19547" spans="1:8" ht="14.5" customHeight="1">
      <c r="A19547" s="131">
        <v>5840044</v>
      </c>
      <c r="B19547" s="131" t="s">
        <v>12677</v>
      </c>
      <c r="D19547" s="132" t="s">
        <v>30088</v>
      </c>
      <c r="E19547" s="132" t="s">
        <v>31003</v>
      </c>
      <c r="F19547" s="132" t="str">
        <f t="shared" si="305"/>
        <v>1696024</v>
      </c>
      <c r="G19547" s="132" t="s">
        <v>24427</v>
      </c>
      <c r="H19547" s="132" t="s">
        <v>17887</v>
      </c>
    </row>
    <row r="19548" spans="1:8" ht="14.5" customHeight="1">
      <c r="A19548" s="131">
        <v>5840061</v>
      </c>
      <c r="B19548" s="131" t="s">
        <v>12678</v>
      </c>
      <c r="D19548" s="132" t="s">
        <v>30088</v>
      </c>
      <c r="E19548" s="132" t="s">
        <v>31498</v>
      </c>
      <c r="F19548" s="132" t="str">
        <f t="shared" si="305"/>
        <v>1696025</v>
      </c>
      <c r="G19548" s="132" t="s">
        <v>24427</v>
      </c>
      <c r="H19548" s="132" t="s">
        <v>24436</v>
      </c>
    </row>
    <row r="19549" spans="1:8" ht="14.5" customHeight="1">
      <c r="A19549" s="131">
        <v>5840061</v>
      </c>
      <c r="B19549" s="131" t="s">
        <v>12678</v>
      </c>
      <c r="D19549" s="132" t="s">
        <v>30088</v>
      </c>
      <c r="E19549" s="132" t="s">
        <v>31004</v>
      </c>
      <c r="F19549" s="132" t="str">
        <f t="shared" si="305"/>
        <v>1696026</v>
      </c>
      <c r="G19549" s="132" t="s">
        <v>24427</v>
      </c>
      <c r="H19549" s="132" t="s">
        <v>22179</v>
      </c>
    </row>
    <row r="19550" spans="1:8" ht="14.5" customHeight="1">
      <c r="A19550" s="131">
        <v>5840061</v>
      </c>
      <c r="B19550" s="131" t="s">
        <v>12678</v>
      </c>
      <c r="D19550" s="132" t="s">
        <v>30088</v>
      </c>
      <c r="E19550" s="132" t="s">
        <v>31005</v>
      </c>
      <c r="F19550" s="132" t="str">
        <f t="shared" si="305"/>
        <v>1696027</v>
      </c>
      <c r="G19550" s="132" t="s">
        <v>24427</v>
      </c>
      <c r="H19550" s="132" t="s">
        <v>24437</v>
      </c>
    </row>
    <row r="19551" spans="1:8" ht="14.5" customHeight="1">
      <c r="A19551" s="131">
        <v>5720039</v>
      </c>
      <c r="B19551" s="131" t="s">
        <v>12679</v>
      </c>
      <c r="D19551" s="132" t="s">
        <v>30088</v>
      </c>
      <c r="E19551" s="132" t="s">
        <v>31006</v>
      </c>
      <c r="F19551" s="132" t="str">
        <f t="shared" si="305"/>
        <v>1696028</v>
      </c>
      <c r="G19551" s="132" t="s">
        <v>24427</v>
      </c>
      <c r="H19551" s="132" t="s">
        <v>19570</v>
      </c>
    </row>
    <row r="19552" spans="1:8" ht="14.5" customHeight="1">
      <c r="A19552" s="131">
        <v>5720039</v>
      </c>
      <c r="B19552" s="131" t="s">
        <v>12679</v>
      </c>
      <c r="D19552" s="132" t="s">
        <v>30088</v>
      </c>
      <c r="E19552" s="132" t="s">
        <v>31499</v>
      </c>
      <c r="F19552" s="132" t="str">
        <f t="shared" si="305"/>
        <v>1696029</v>
      </c>
      <c r="G19552" s="132" t="s">
        <v>24427</v>
      </c>
      <c r="H19552" s="132" t="s">
        <v>19565</v>
      </c>
    </row>
    <row r="19553" spans="1:8" ht="14.5" customHeight="1">
      <c r="A19553" s="131">
        <v>5720039</v>
      </c>
      <c r="B19553" s="131" t="s">
        <v>12679</v>
      </c>
      <c r="D19553" s="132" t="s">
        <v>30088</v>
      </c>
      <c r="E19553" s="132" t="s">
        <v>31500</v>
      </c>
      <c r="F19553" s="132" t="str">
        <f t="shared" si="305"/>
        <v>1696030</v>
      </c>
      <c r="G19553" s="132" t="s">
        <v>24427</v>
      </c>
      <c r="H19553" s="132" t="s">
        <v>24438</v>
      </c>
    </row>
    <row r="19554" spans="1:8" ht="14.5" customHeight="1">
      <c r="A19554" s="131">
        <v>5720052</v>
      </c>
      <c r="B19554" s="131" t="s">
        <v>12680</v>
      </c>
      <c r="D19554" s="132" t="s">
        <v>30088</v>
      </c>
      <c r="E19554" s="132" t="s">
        <v>31501</v>
      </c>
      <c r="F19554" s="132" t="str">
        <f t="shared" si="305"/>
        <v>1696031</v>
      </c>
      <c r="G19554" s="132" t="s">
        <v>24427</v>
      </c>
      <c r="H19554" s="132" t="s">
        <v>22553</v>
      </c>
    </row>
    <row r="19555" spans="1:8" ht="14.5" customHeight="1">
      <c r="A19555" s="131">
        <v>5720052</v>
      </c>
      <c r="B19555" s="131" t="s">
        <v>12680</v>
      </c>
      <c r="D19555" s="132" t="s">
        <v>30088</v>
      </c>
      <c r="E19555" s="132" t="s">
        <v>31502</v>
      </c>
      <c r="F19555" s="132" t="str">
        <f t="shared" si="305"/>
        <v>1696032</v>
      </c>
      <c r="G19555" s="132" t="s">
        <v>24427</v>
      </c>
      <c r="H19555" s="132" t="s">
        <v>24406</v>
      </c>
    </row>
    <row r="19556" spans="1:8" ht="14.5" customHeight="1">
      <c r="A19556" s="131">
        <v>5720824</v>
      </c>
      <c r="B19556" s="131" t="s">
        <v>12681</v>
      </c>
      <c r="D19556" s="132" t="s">
        <v>30088</v>
      </c>
      <c r="E19556" s="132" t="s">
        <v>31503</v>
      </c>
      <c r="F19556" s="132" t="str">
        <f t="shared" si="305"/>
        <v>1696033</v>
      </c>
      <c r="G19556" s="132" t="s">
        <v>24427</v>
      </c>
      <c r="H19556" s="132" t="s">
        <v>24412</v>
      </c>
    </row>
    <row r="19557" spans="1:8" ht="14.5" customHeight="1">
      <c r="A19557" s="131">
        <v>5720824</v>
      </c>
      <c r="B19557" s="131" t="s">
        <v>12681</v>
      </c>
      <c r="D19557" s="132" t="s">
        <v>30088</v>
      </c>
      <c r="E19557" s="132" t="s">
        <v>31504</v>
      </c>
      <c r="F19557" s="132" t="str">
        <f t="shared" si="305"/>
        <v>1696034</v>
      </c>
      <c r="G19557" s="132" t="s">
        <v>24427</v>
      </c>
      <c r="H19557" s="132" t="s">
        <v>16962</v>
      </c>
    </row>
    <row r="19558" spans="1:8" ht="14.5" customHeight="1">
      <c r="A19558" s="131">
        <v>5720824</v>
      </c>
      <c r="B19558" s="131" t="s">
        <v>12681</v>
      </c>
      <c r="D19558" s="132" t="s">
        <v>30088</v>
      </c>
      <c r="E19558" s="132" t="s">
        <v>31007</v>
      </c>
      <c r="F19558" s="132" t="str">
        <f t="shared" si="305"/>
        <v>1696035</v>
      </c>
      <c r="G19558" s="132" t="s">
        <v>24427</v>
      </c>
      <c r="H19558" s="132" t="s">
        <v>15862</v>
      </c>
    </row>
    <row r="19559" spans="1:8" ht="14.5" customHeight="1">
      <c r="A19559" s="131">
        <v>5720822</v>
      </c>
      <c r="B19559" s="131" t="s">
        <v>12682</v>
      </c>
      <c r="D19559" s="132" t="s">
        <v>30088</v>
      </c>
      <c r="E19559" s="132" t="s">
        <v>31008</v>
      </c>
      <c r="F19559" s="132" t="str">
        <f t="shared" si="305"/>
        <v>1696036</v>
      </c>
      <c r="G19559" s="132" t="s">
        <v>24427</v>
      </c>
      <c r="H19559" s="132" t="s">
        <v>19564</v>
      </c>
    </row>
    <row r="19560" spans="1:8" ht="14.5" customHeight="1">
      <c r="A19560" s="131">
        <v>5720822</v>
      </c>
      <c r="B19560" s="131" t="s">
        <v>12682</v>
      </c>
      <c r="D19560" s="132" t="s">
        <v>30088</v>
      </c>
      <c r="E19560" s="132" t="s">
        <v>31013</v>
      </c>
      <c r="F19560" s="132" t="str">
        <f t="shared" si="305"/>
        <v>1696050</v>
      </c>
      <c r="G19560" s="132" t="s">
        <v>24427</v>
      </c>
      <c r="H19560" s="132" t="s">
        <v>19742</v>
      </c>
    </row>
    <row r="19561" spans="1:8" ht="14.5" customHeight="1">
      <c r="A19561" s="131">
        <v>5720075</v>
      </c>
      <c r="B19561" s="131" t="s">
        <v>12683</v>
      </c>
      <c r="D19561" s="132" t="s">
        <v>30089</v>
      </c>
      <c r="E19561" s="132" t="s">
        <v>30993</v>
      </c>
      <c r="F19561" s="132" t="str">
        <f t="shared" si="305"/>
        <v>1701001</v>
      </c>
      <c r="G19561" s="132" t="s">
        <v>24439</v>
      </c>
      <c r="H19561" s="132" t="s">
        <v>15805</v>
      </c>
    </row>
    <row r="19562" spans="1:8" ht="14.5" customHeight="1">
      <c r="A19562" s="131">
        <v>5720075</v>
      </c>
      <c r="B19562" s="131" t="s">
        <v>12683</v>
      </c>
      <c r="D19562" s="132" t="s">
        <v>30089</v>
      </c>
      <c r="E19562" s="132" t="s">
        <v>31486</v>
      </c>
      <c r="F19562" s="132" t="str">
        <f t="shared" si="305"/>
        <v>1701002</v>
      </c>
      <c r="G19562" s="132" t="s">
        <v>24439</v>
      </c>
      <c r="H19562" s="132" t="s">
        <v>19595</v>
      </c>
    </row>
    <row r="19563" spans="1:8" ht="14.5" customHeight="1">
      <c r="A19563" s="131">
        <v>5720077</v>
      </c>
      <c r="B19563" s="131" t="s">
        <v>12684</v>
      </c>
      <c r="D19563" s="132" t="s">
        <v>30089</v>
      </c>
      <c r="E19563" s="132" t="s">
        <v>31487</v>
      </c>
      <c r="F19563" s="132" t="str">
        <f t="shared" si="305"/>
        <v>1701003</v>
      </c>
      <c r="G19563" s="132" t="s">
        <v>24439</v>
      </c>
      <c r="H19563" s="132" t="s">
        <v>19594</v>
      </c>
    </row>
    <row r="19564" spans="1:8" ht="14.5" customHeight="1">
      <c r="A19564" s="131">
        <v>5720077</v>
      </c>
      <c r="B19564" s="131" t="s">
        <v>12684</v>
      </c>
      <c r="D19564" s="132" t="s">
        <v>30089</v>
      </c>
      <c r="E19564" s="132" t="s">
        <v>30994</v>
      </c>
      <c r="F19564" s="132" t="str">
        <f t="shared" si="305"/>
        <v>1701004</v>
      </c>
      <c r="G19564" s="132" t="s">
        <v>24439</v>
      </c>
      <c r="H19564" s="132" t="s">
        <v>19583</v>
      </c>
    </row>
    <row r="19565" spans="1:8" ht="14.5" customHeight="1">
      <c r="A19565" s="131">
        <v>5720077</v>
      </c>
      <c r="B19565" s="131" t="s">
        <v>12684</v>
      </c>
      <c r="D19565" s="132" t="s">
        <v>30089</v>
      </c>
      <c r="E19565" s="132" t="s">
        <v>30995</v>
      </c>
      <c r="F19565" s="132" t="str">
        <f t="shared" si="305"/>
        <v>1701005</v>
      </c>
      <c r="G19565" s="132" t="s">
        <v>24439</v>
      </c>
      <c r="H19565" s="132" t="s">
        <v>19584</v>
      </c>
    </row>
    <row r="19566" spans="1:8" ht="14.5" customHeight="1">
      <c r="A19566" s="131">
        <v>5720077</v>
      </c>
      <c r="B19566" s="131" t="s">
        <v>12684</v>
      </c>
      <c r="D19566" s="132" t="s">
        <v>30089</v>
      </c>
      <c r="E19566" s="132" t="s">
        <v>31488</v>
      </c>
      <c r="F19566" s="132" t="str">
        <f t="shared" si="305"/>
        <v>1701006</v>
      </c>
      <c r="G19566" s="132" t="s">
        <v>24439</v>
      </c>
      <c r="H19566" s="132" t="s">
        <v>19554</v>
      </c>
    </row>
    <row r="19567" spans="1:8" ht="14.5" customHeight="1">
      <c r="A19567" s="131">
        <v>5720077</v>
      </c>
      <c r="B19567" s="131" t="s">
        <v>12684</v>
      </c>
      <c r="D19567" s="132" t="s">
        <v>30089</v>
      </c>
      <c r="E19567" s="132" t="s">
        <v>31807</v>
      </c>
      <c r="F19567" s="132" t="str">
        <f t="shared" si="305"/>
        <v>1701008</v>
      </c>
      <c r="G19567" s="132" t="s">
        <v>24439</v>
      </c>
      <c r="H19567" s="132" t="s">
        <v>19588</v>
      </c>
    </row>
    <row r="19568" spans="1:8" ht="14.5" customHeight="1">
      <c r="A19568" s="131">
        <v>5720077</v>
      </c>
      <c r="B19568" s="131" t="s">
        <v>12684</v>
      </c>
      <c r="D19568" s="132" t="s">
        <v>30089</v>
      </c>
      <c r="E19568" s="132" t="s">
        <v>30996</v>
      </c>
      <c r="F19568" s="132" t="str">
        <f t="shared" si="305"/>
        <v>1701009</v>
      </c>
      <c r="G19568" s="132" t="s">
        <v>24439</v>
      </c>
      <c r="H19568" s="132" t="s">
        <v>24440</v>
      </c>
    </row>
    <row r="19569" spans="1:8" ht="14.5" customHeight="1">
      <c r="A19569" s="131">
        <v>5720812</v>
      </c>
      <c r="B19569" s="131" t="s">
        <v>12685</v>
      </c>
      <c r="D19569" s="132" t="s">
        <v>30089</v>
      </c>
      <c r="E19569" s="132" t="s">
        <v>31490</v>
      </c>
      <c r="F19569" s="132" t="str">
        <f t="shared" si="305"/>
        <v>1701010</v>
      </c>
      <c r="G19569" s="132" t="s">
        <v>24439</v>
      </c>
      <c r="H19569" s="132" t="s">
        <v>18067</v>
      </c>
    </row>
    <row r="19570" spans="1:8" ht="14.5" customHeight="1">
      <c r="A19570" s="131">
        <v>5720812</v>
      </c>
      <c r="B19570" s="131" t="s">
        <v>12685</v>
      </c>
      <c r="D19570" s="132" t="s">
        <v>30089</v>
      </c>
      <c r="E19570" s="132" t="s">
        <v>31491</v>
      </c>
      <c r="F19570" s="132" t="str">
        <f t="shared" si="305"/>
        <v>1701011</v>
      </c>
      <c r="G19570" s="132" t="s">
        <v>24439</v>
      </c>
      <c r="H19570" s="132" t="s">
        <v>19587</v>
      </c>
    </row>
    <row r="19571" spans="1:8" ht="14.5" customHeight="1">
      <c r="A19571" s="131">
        <v>5720051</v>
      </c>
      <c r="B19571" s="131" t="s">
        <v>12686</v>
      </c>
      <c r="D19571" s="132" t="s">
        <v>30089</v>
      </c>
      <c r="E19571" s="132" t="s">
        <v>31492</v>
      </c>
      <c r="F19571" s="132" t="str">
        <f t="shared" si="305"/>
        <v>1701012</v>
      </c>
      <c r="G19571" s="132" t="s">
        <v>24439</v>
      </c>
      <c r="H19571" s="132" t="s">
        <v>19591</v>
      </c>
    </row>
    <row r="19572" spans="1:8" ht="14.5" customHeight="1">
      <c r="A19572" s="131">
        <v>5720051</v>
      </c>
      <c r="B19572" s="131" t="s">
        <v>12686</v>
      </c>
      <c r="D19572" s="132" t="s">
        <v>30089</v>
      </c>
      <c r="E19572" s="132" t="s">
        <v>30997</v>
      </c>
      <c r="F19572" s="132" t="str">
        <f t="shared" si="305"/>
        <v>1701013</v>
      </c>
      <c r="G19572" s="132" t="s">
        <v>24439</v>
      </c>
      <c r="H19572" s="132" t="s">
        <v>19602</v>
      </c>
    </row>
    <row r="19573" spans="1:8" ht="14.5" customHeight="1">
      <c r="A19573" s="131">
        <v>5720051</v>
      </c>
      <c r="B19573" s="131" t="s">
        <v>12686</v>
      </c>
      <c r="D19573" s="132" t="s">
        <v>30089</v>
      </c>
      <c r="E19573" s="132" t="s">
        <v>31493</v>
      </c>
      <c r="F19573" s="132" t="str">
        <f t="shared" si="305"/>
        <v>1701014</v>
      </c>
      <c r="G19573" s="132" t="s">
        <v>24439</v>
      </c>
      <c r="H19573" s="132" t="s">
        <v>24441</v>
      </c>
    </row>
    <row r="19574" spans="1:8" ht="14.5" customHeight="1">
      <c r="A19574" s="131">
        <v>5720051</v>
      </c>
      <c r="B19574" s="131" t="s">
        <v>12686</v>
      </c>
      <c r="D19574" s="132" t="s">
        <v>30089</v>
      </c>
      <c r="E19574" s="132" t="s">
        <v>30998</v>
      </c>
      <c r="F19574" s="132" t="str">
        <f t="shared" si="305"/>
        <v>1701015</v>
      </c>
      <c r="G19574" s="132" t="s">
        <v>24439</v>
      </c>
      <c r="H19574" s="132" t="s">
        <v>19585</v>
      </c>
    </row>
    <row r="19575" spans="1:8" ht="14.5" customHeight="1">
      <c r="A19575" s="131">
        <v>5720051</v>
      </c>
      <c r="B19575" s="131" t="s">
        <v>12686</v>
      </c>
      <c r="D19575" s="132" t="s">
        <v>30089</v>
      </c>
      <c r="E19575" s="132" t="s">
        <v>31494</v>
      </c>
      <c r="F19575" s="132" t="str">
        <f t="shared" si="305"/>
        <v>1701016</v>
      </c>
      <c r="G19575" s="132" t="s">
        <v>24439</v>
      </c>
      <c r="H19575" s="132" t="s">
        <v>24442</v>
      </c>
    </row>
    <row r="19576" spans="1:8" ht="14.5" customHeight="1">
      <c r="A19576" s="131">
        <v>5720051</v>
      </c>
      <c r="B19576" s="131" t="s">
        <v>12686</v>
      </c>
      <c r="D19576" s="132" t="s">
        <v>30089</v>
      </c>
      <c r="E19576" s="132" t="s">
        <v>31496</v>
      </c>
      <c r="F19576" s="132" t="str">
        <f t="shared" si="305"/>
        <v>1701018</v>
      </c>
      <c r="G19576" s="132" t="s">
        <v>24439</v>
      </c>
      <c r="H19576" s="132" t="s">
        <v>17033</v>
      </c>
    </row>
    <row r="19577" spans="1:8" ht="14.5" customHeight="1">
      <c r="A19577" s="131">
        <v>5720051</v>
      </c>
      <c r="B19577" s="131" t="s">
        <v>12686</v>
      </c>
      <c r="D19577" s="132" t="s">
        <v>30089</v>
      </c>
      <c r="E19577" s="132" t="s">
        <v>31000</v>
      </c>
      <c r="F19577" s="132" t="str">
        <f t="shared" si="305"/>
        <v>1701020</v>
      </c>
      <c r="G19577" s="132" t="s">
        <v>24439</v>
      </c>
      <c r="H19577" s="132" t="s">
        <v>19597</v>
      </c>
    </row>
    <row r="19578" spans="1:8" ht="14.5" customHeight="1">
      <c r="A19578" s="131">
        <v>5720076</v>
      </c>
      <c r="B19578" s="131" t="s">
        <v>12687</v>
      </c>
      <c r="D19578" s="132" t="s">
        <v>30089</v>
      </c>
      <c r="E19578" s="132" t="s">
        <v>31001</v>
      </c>
      <c r="F19578" s="132" t="str">
        <f t="shared" si="305"/>
        <v>1701021</v>
      </c>
      <c r="G19578" s="132" t="s">
        <v>24439</v>
      </c>
      <c r="H19578" s="132" t="s">
        <v>24443</v>
      </c>
    </row>
    <row r="19579" spans="1:8" ht="14.5" customHeight="1">
      <c r="A19579" s="131">
        <v>5720076</v>
      </c>
      <c r="B19579" s="131" t="s">
        <v>12687</v>
      </c>
      <c r="D19579" s="132" t="s">
        <v>30090</v>
      </c>
      <c r="E19579" s="132" t="s">
        <v>31486</v>
      </c>
      <c r="F19579" s="132" t="str">
        <f t="shared" si="305"/>
        <v>1702002</v>
      </c>
      <c r="G19579" s="132" t="s">
        <v>24444</v>
      </c>
      <c r="H19579" s="132" t="s">
        <v>15805</v>
      </c>
    </row>
    <row r="19580" spans="1:8" ht="14.5" customHeight="1">
      <c r="A19580" s="131">
        <v>5720076</v>
      </c>
      <c r="B19580" s="131" t="s">
        <v>12687</v>
      </c>
      <c r="D19580" s="132" t="s">
        <v>30090</v>
      </c>
      <c r="E19580" s="132" t="s">
        <v>31487</v>
      </c>
      <c r="F19580" s="132" t="str">
        <f t="shared" si="305"/>
        <v>1702003</v>
      </c>
      <c r="G19580" s="132" t="s">
        <v>24444</v>
      </c>
      <c r="H19580" s="132" t="s">
        <v>16900</v>
      </c>
    </row>
    <row r="19581" spans="1:8" ht="14.5" customHeight="1">
      <c r="A19581" s="131">
        <v>5720076</v>
      </c>
      <c r="B19581" s="131" t="s">
        <v>12687</v>
      </c>
      <c r="D19581" s="132" t="s">
        <v>30090</v>
      </c>
      <c r="E19581" s="132" t="s">
        <v>30994</v>
      </c>
      <c r="F19581" s="132" t="str">
        <f t="shared" si="305"/>
        <v>1702004</v>
      </c>
      <c r="G19581" s="132" t="s">
        <v>24444</v>
      </c>
      <c r="H19581" s="132" t="s">
        <v>15373</v>
      </c>
    </row>
    <row r="19582" spans="1:8" ht="14.5" customHeight="1">
      <c r="A19582" s="131">
        <v>5720076</v>
      </c>
      <c r="B19582" s="131" t="s">
        <v>12687</v>
      </c>
      <c r="D19582" s="132" t="s">
        <v>30090</v>
      </c>
      <c r="E19582" s="132" t="s">
        <v>30995</v>
      </c>
      <c r="F19582" s="132" t="str">
        <f t="shared" si="305"/>
        <v>1702005</v>
      </c>
      <c r="G19582" s="132" t="s">
        <v>24444</v>
      </c>
      <c r="H19582" s="132" t="s">
        <v>18905</v>
      </c>
    </row>
    <row r="19583" spans="1:8" ht="14.5" customHeight="1">
      <c r="A19583" s="131">
        <v>5720076</v>
      </c>
      <c r="B19583" s="131" t="s">
        <v>12687</v>
      </c>
      <c r="D19583" s="132" t="s">
        <v>30090</v>
      </c>
      <c r="E19583" s="132" t="s">
        <v>30996</v>
      </c>
      <c r="F19583" s="132" t="str">
        <f t="shared" si="305"/>
        <v>1702009</v>
      </c>
      <c r="G19583" s="132" t="s">
        <v>24444</v>
      </c>
      <c r="H19583" s="132" t="s">
        <v>19637</v>
      </c>
    </row>
    <row r="19584" spans="1:8" ht="14.5" customHeight="1">
      <c r="A19584" s="131">
        <v>5720814</v>
      </c>
      <c r="B19584" s="131" t="s">
        <v>12688</v>
      </c>
      <c r="D19584" s="132" t="s">
        <v>30090</v>
      </c>
      <c r="E19584" s="132" t="s">
        <v>31491</v>
      </c>
      <c r="F19584" s="132" t="str">
        <f t="shared" si="305"/>
        <v>1702011</v>
      </c>
      <c r="G19584" s="132" t="s">
        <v>24444</v>
      </c>
      <c r="H19584" s="132" t="s">
        <v>19614</v>
      </c>
    </row>
    <row r="19585" spans="1:8" ht="14.5" customHeight="1">
      <c r="A19585" s="131">
        <v>5720814</v>
      </c>
      <c r="B19585" s="131" t="s">
        <v>12688</v>
      </c>
      <c r="D19585" s="132" t="s">
        <v>30090</v>
      </c>
      <c r="E19585" s="132" t="s">
        <v>31492</v>
      </c>
      <c r="F19585" s="132" t="str">
        <f t="shared" si="305"/>
        <v>1702012</v>
      </c>
      <c r="G19585" s="132" t="s">
        <v>24444</v>
      </c>
      <c r="H19585" s="132" t="s">
        <v>19615</v>
      </c>
    </row>
    <row r="19586" spans="1:8" ht="14.5" customHeight="1">
      <c r="A19586" s="131">
        <v>5720814</v>
      </c>
      <c r="B19586" s="131" t="s">
        <v>12688</v>
      </c>
      <c r="D19586" s="132" t="s">
        <v>30090</v>
      </c>
      <c r="E19586" s="132" t="s">
        <v>31495</v>
      </c>
      <c r="F19586" s="132" t="str">
        <f t="shared" si="305"/>
        <v>1702017</v>
      </c>
      <c r="G19586" s="132" t="s">
        <v>24444</v>
      </c>
      <c r="H19586" s="132" t="s">
        <v>19605</v>
      </c>
    </row>
    <row r="19587" spans="1:8" ht="14.5" customHeight="1">
      <c r="A19587" s="131">
        <v>5720013</v>
      </c>
      <c r="B19587" s="131" t="s">
        <v>12689</v>
      </c>
      <c r="D19587" s="132" t="s">
        <v>30090</v>
      </c>
      <c r="E19587" s="132" t="s">
        <v>31496</v>
      </c>
      <c r="F19587" s="132" t="str">
        <f t="shared" ref="F19587:F19650" si="306">TEXT(D19587,"0000")&amp;TEXT(E19587,"000")</f>
        <v>1702018</v>
      </c>
      <c r="G19587" s="132" t="s">
        <v>24444</v>
      </c>
      <c r="H19587" s="132" t="s">
        <v>19629</v>
      </c>
    </row>
    <row r="19588" spans="1:8" ht="14.5" customHeight="1">
      <c r="A19588" s="131">
        <v>5720013</v>
      </c>
      <c r="B19588" s="131" t="s">
        <v>12689</v>
      </c>
      <c r="D19588" s="132" t="s">
        <v>30090</v>
      </c>
      <c r="E19588" s="132" t="s">
        <v>31000</v>
      </c>
      <c r="F19588" s="132" t="str">
        <f t="shared" si="306"/>
        <v>1702020</v>
      </c>
      <c r="G19588" s="132" t="s">
        <v>24444</v>
      </c>
      <c r="H19588" s="132" t="s">
        <v>24445</v>
      </c>
    </row>
    <row r="19589" spans="1:8" ht="14.5" customHeight="1">
      <c r="A19589" s="131">
        <v>5720013</v>
      </c>
      <c r="B19589" s="131" t="s">
        <v>12689</v>
      </c>
      <c r="D19589" s="132" t="s">
        <v>30090</v>
      </c>
      <c r="E19589" s="132" t="s">
        <v>31001</v>
      </c>
      <c r="F19589" s="132" t="str">
        <f t="shared" si="306"/>
        <v>1702021</v>
      </c>
      <c r="G19589" s="132" t="s">
        <v>24444</v>
      </c>
      <c r="H19589" s="132" t="s">
        <v>15130</v>
      </c>
    </row>
    <row r="19590" spans="1:8" ht="14.5" customHeight="1">
      <c r="A19590" s="131">
        <v>5720013</v>
      </c>
      <c r="B19590" s="131" t="s">
        <v>12689</v>
      </c>
      <c r="D19590" s="132" t="s">
        <v>30090</v>
      </c>
      <c r="E19590" s="132" t="s">
        <v>31002</v>
      </c>
      <c r="F19590" s="132" t="str">
        <f t="shared" si="306"/>
        <v>1702022</v>
      </c>
      <c r="G19590" s="132" t="s">
        <v>24444</v>
      </c>
      <c r="H19590" s="132" t="s">
        <v>19627</v>
      </c>
    </row>
    <row r="19591" spans="1:8" ht="14.5" customHeight="1">
      <c r="A19591" s="131">
        <v>5720013</v>
      </c>
      <c r="B19591" s="131" t="s">
        <v>12689</v>
      </c>
      <c r="D19591" s="132" t="s">
        <v>30090</v>
      </c>
      <c r="E19591" s="132" t="s">
        <v>31497</v>
      </c>
      <c r="F19591" s="132" t="str">
        <f t="shared" si="306"/>
        <v>1702023</v>
      </c>
      <c r="G19591" s="132" t="s">
        <v>24444</v>
      </c>
      <c r="H19591" s="132" t="s">
        <v>16767</v>
      </c>
    </row>
    <row r="19592" spans="1:8" ht="14.5" customHeight="1">
      <c r="A19592" s="131">
        <v>5720011</v>
      </c>
      <c r="B19592" s="131" t="s">
        <v>12690</v>
      </c>
      <c r="D19592" s="132" t="s">
        <v>30090</v>
      </c>
      <c r="E19592" s="132" t="s">
        <v>31003</v>
      </c>
      <c r="F19592" s="132" t="str">
        <f t="shared" si="306"/>
        <v>1702024</v>
      </c>
      <c r="G19592" s="132" t="s">
        <v>24444</v>
      </c>
      <c r="H19592" s="132" t="s">
        <v>24446</v>
      </c>
    </row>
    <row r="19593" spans="1:8" ht="14.5" customHeight="1">
      <c r="A19593" s="131">
        <v>5720011</v>
      </c>
      <c r="B19593" s="131" t="s">
        <v>12690</v>
      </c>
      <c r="D19593" s="132" t="s">
        <v>30090</v>
      </c>
      <c r="E19593" s="132" t="s">
        <v>31004</v>
      </c>
      <c r="F19593" s="132" t="str">
        <f t="shared" si="306"/>
        <v>1702026</v>
      </c>
      <c r="G19593" s="132" t="s">
        <v>24444</v>
      </c>
      <c r="H19593" s="132" t="s">
        <v>19689</v>
      </c>
    </row>
    <row r="19594" spans="1:8" ht="14.5" customHeight="1">
      <c r="A19594" s="131">
        <v>5720803</v>
      </c>
      <c r="B19594" s="131" t="s">
        <v>12691</v>
      </c>
      <c r="D19594" s="132" t="s">
        <v>30091</v>
      </c>
      <c r="E19594" s="132" t="s">
        <v>30993</v>
      </c>
      <c r="F19594" s="132" t="str">
        <f t="shared" si="306"/>
        <v>1703001</v>
      </c>
      <c r="G19594" s="132" t="s">
        <v>24447</v>
      </c>
      <c r="H19594" s="132" t="s">
        <v>24448</v>
      </c>
    </row>
    <row r="19595" spans="1:8" ht="14.5" customHeight="1">
      <c r="A19595" s="131">
        <v>5720803</v>
      </c>
      <c r="B19595" s="131" t="s">
        <v>12691</v>
      </c>
      <c r="D19595" s="132" t="s">
        <v>30091</v>
      </c>
      <c r="E19595" s="132" t="s">
        <v>31486</v>
      </c>
      <c r="F19595" s="132" t="str">
        <f t="shared" si="306"/>
        <v>1703002</v>
      </c>
      <c r="G19595" s="132" t="s">
        <v>24447</v>
      </c>
      <c r="H19595" s="132" t="s">
        <v>15805</v>
      </c>
    </row>
    <row r="19596" spans="1:8" ht="14.5" customHeight="1">
      <c r="A19596" s="131">
        <v>5720801</v>
      </c>
      <c r="B19596" s="131" t="s">
        <v>12692</v>
      </c>
      <c r="D19596" s="132" t="s">
        <v>30091</v>
      </c>
      <c r="E19596" s="132" t="s">
        <v>31487</v>
      </c>
      <c r="F19596" s="132" t="str">
        <f t="shared" si="306"/>
        <v>1703003</v>
      </c>
      <c r="G19596" s="132" t="s">
        <v>24447</v>
      </c>
      <c r="H19596" s="132" t="s">
        <v>15462</v>
      </c>
    </row>
    <row r="19597" spans="1:8" ht="14.5" customHeight="1">
      <c r="A19597" s="131">
        <v>5720801</v>
      </c>
      <c r="B19597" s="131" t="s">
        <v>12692</v>
      </c>
      <c r="D19597" s="132" t="s">
        <v>30091</v>
      </c>
      <c r="E19597" s="132" t="s">
        <v>30994</v>
      </c>
      <c r="F19597" s="132" t="str">
        <f t="shared" si="306"/>
        <v>1703004</v>
      </c>
      <c r="G19597" s="132" t="s">
        <v>24447</v>
      </c>
      <c r="H19597" s="132" t="s">
        <v>19532</v>
      </c>
    </row>
    <row r="19598" spans="1:8" ht="14.5" customHeight="1">
      <c r="A19598" s="131">
        <v>5720855</v>
      </c>
      <c r="B19598" s="131" t="s">
        <v>12693</v>
      </c>
      <c r="D19598" s="132" t="s">
        <v>30091</v>
      </c>
      <c r="E19598" s="132" t="s">
        <v>30995</v>
      </c>
      <c r="F19598" s="132" t="str">
        <f t="shared" si="306"/>
        <v>1703005</v>
      </c>
      <c r="G19598" s="132" t="s">
        <v>24447</v>
      </c>
      <c r="H19598" s="132" t="s">
        <v>18458</v>
      </c>
    </row>
    <row r="19599" spans="1:8" ht="14.5" customHeight="1">
      <c r="A19599" s="131">
        <v>5720855</v>
      </c>
      <c r="B19599" s="131" t="s">
        <v>12693</v>
      </c>
      <c r="D19599" s="132" t="s">
        <v>30091</v>
      </c>
      <c r="E19599" s="132" t="s">
        <v>31488</v>
      </c>
      <c r="F19599" s="132" t="str">
        <f t="shared" si="306"/>
        <v>1703006</v>
      </c>
      <c r="G19599" s="132" t="s">
        <v>24447</v>
      </c>
      <c r="H19599" s="132" t="s">
        <v>24449</v>
      </c>
    </row>
    <row r="19600" spans="1:8" ht="14.5" customHeight="1">
      <c r="A19600" s="131">
        <v>5720864</v>
      </c>
      <c r="B19600" s="131" t="s">
        <v>12694</v>
      </c>
      <c r="D19600" s="132" t="s">
        <v>30091</v>
      </c>
      <c r="E19600" s="132" t="s">
        <v>31489</v>
      </c>
      <c r="F19600" s="132" t="str">
        <f t="shared" si="306"/>
        <v>1703007</v>
      </c>
      <c r="G19600" s="132" t="s">
        <v>24447</v>
      </c>
      <c r="H19600" s="132" t="s">
        <v>19609</v>
      </c>
    </row>
    <row r="19601" spans="1:8" ht="14.5" customHeight="1">
      <c r="A19601" s="131">
        <v>5720864</v>
      </c>
      <c r="B19601" s="131" t="s">
        <v>12694</v>
      </c>
      <c r="D19601" s="132" t="s">
        <v>30091</v>
      </c>
      <c r="E19601" s="132" t="s">
        <v>31490</v>
      </c>
      <c r="F19601" s="132" t="str">
        <f t="shared" si="306"/>
        <v>1703010</v>
      </c>
      <c r="G19601" s="132" t="s">
        <v>24447</v>
      </c>
      <c r="H19601" s="132" t="s">
        <v>24450</v>
      </c>
    </row>
    <row r="19602" spans="1:8" ht="14.5" customHeight="1">
      <c r="A19602" s="131">
        <v>5720806</v>
      </c>
      <c r="B19602" s="131" t="s">
        <v>12695</v>
      </c>
      <c r="D19602" s="132" t="s">
        <v>30091</v>
      </c>
      <c r="E19602" s="132" t="s">
        <v>31492</v>
      </c>
      <c r="F19602" s="132" t="str">
        <f t="shared" si="306"/>
        <v>1703012</v>
      </c>
      <c r="G19602" s="132" t="s">
        <v>24447</v>
      </c>
      <c r="H19602" s="132" t="s">
        <v>24451</v>
      </c>
    </row>
    <row r="19603" spans="1:8" ht="14.5" customHeight="1">
      <c r="A19603" s="131">
        <v>5720806</v>
      </c>
      <c r="B19603" s="131" t="s">
        <v>12695</v>
      </c>
      <c r="D19603" s="132" t="s">
        <v>30091</v>
      </c>
      <c r="E19603" s="132" t="s">
        <v>30997</v>
      </c>
      <c r="F19603" s="132" t="str">
        <f t="shared" si="306"/>
        <v>1703013</v>
      </c>
      <c r="G19603" s="132" t="s">
        <v>24447</v>
      </c>
      <c r="H19603" s="132" t="s">
        <v>24452</v>
      </c>
    </row>
    <row r="19604" spans="1:8" ht="14.5" customHeight="1">
      <c r="A19604" s="131">
        <v>5720863</v>
      </c>
      <c r="B19604" s="131" t="s">
        <v>12696</v>
      </c>
      <c r="D19604" s="132" t="s">
        <v>30092</v>
      </c>
      <c r="E19604" s="132" t="s">
        <v>30993</v>
      </c>
      <c r="F19604" s="132" t="str">
        <f t="shared" si="306"/>
        <v>1710001</v>
      </c>
      <c r="G19604" s="132" t="s">
        <v>24453</v>
      </c>
      <c r="H19604" s="132" t="s">
        <v>15805</v>
      </c>
    </row>
    <row r="19605" spans="1:8" ht="14.5" customHeight="1">
      <c r="A19605" s="131">
        <v>5720863</v>
      </c>
      <c r="B19605" s="131" t="s">
        <v>12696</v>
      </c>
      <c r="D19605" s="132" t="s">
        <v>30092</v>
      </c>
      <c r="E19605" s="132" t="s">
        <v>31486</v>
      </c>
      <c r="F19605" s="132" t="str">
        <f t="shared" si="306"/>
        <v>1710002</v>
      </c>
      <c r="G19605" s="132" t="s">
        <v>24453</v>
      </c>
      <c r="H19605" s="132" t="s">
        <v>24454</v>
      </c>
    </row>
    <row r="19606" spans="1:8" ht="14.5" customHeight="1">
      <c r="A19606" s="131">
        <v>5860077</v>
      </c>
      <c r="B19606" s="131" t="s">
        <v>12697</v>
      </c>
      <c r="D19606" s="132" t="s">
        <v>30092</v>
      </c>
      <c r="E19606" s="132" t="s">
        <v>30994</v>
      </c>
      <c r="F19606" s="132" t="str">
        <f t="shared" si="306"/>
        <v>1710004</v>
      </c>
      <c r="G19606" s="132" t="s">
        <v>24453</v>
      </c>
      <c r="H19606" s="132" t="s">
        <v>24455</v>
      </c>
    </row>
    <row r="19607" spans="1:8" ht="14.5" customHeight="1">
      <c r="A19607" s="131">
        <v>5860077</v>
      </c>
      <c r="B19607" s="131" t="s">
        <v>12697</v>
      </c>
      <c r="D19607" s="132" t="s">
        <v>30092</v>
      </c>
      <c r="E19607" s="132" t="s">
        <v>30995</v>
      </c>
      <c r="F19607" s="132" t="str">
        <f t="shared" si="306"/>
        <v>1710005</v>
      </c>
      <c r="G19607" s="132" t="s">
        <v>24453</v>
      </c>
      <c r="H19607" s="132" t="s">
        <v>19626</v>
      </c>
    </row>
    <row r="19608" spans="1:8" ht="14.5" customHeight="1">
      <c r="A19608" s="131">
        <v>5860077</v>
      </c>
      <c r="B19608" s="131" t="s">
        <v>12697</v>
      </c>
      <c r="D19608" s="132" t="s">
        <v>30092</v>
      </c>
      <c r="E19608" s="132" t="s">
        <v>31488</v>
      </c>
      <c r="F19608" s="132" t="str">
        <f t="shared" si="306"/>
        <v>1710006</v>
      </c>
      <c r="G19608" s="132" t="s">
        <v>24453</v>
      </c>
      <c r="H19608" s="132" t="s">
        <v>19629</v>
      </c>
    </row>
    <row r="19609" spans="1:8" ht="14.5" customHeight="1">
      <c r="A19609" s="131">
        <v>5860077</v>
      </c>
      <c r="B19609" s="131" t="s">
        <v>12697</v>
      </c>
      <c r="D19609" s="132" t="s">
        <v>30092</v>
      </c>
      <c r="E19609" s="132" t="s">
        <v>31489</v>
      </c>
      <c r="F19609" s="132" t="str">
        <f t="shared" si="306"/>
        <v>1710007</v>
      </c>
      <c r="G19609" s="132" t="s">
        <v>24453</v>
      </c>
      <c r="H19609" s="132" t="s">
        <v>19641</v>
      </c>
    </row>
    <row r="19610" spans="1:8" ht="14.5" customHeight="1">
      <c r="A19610" s="131">
        <v>5860077</v>
      </c>
      <c r="B19610" s="131" t="s">
        <v>12697</v>
      </c>
      <c r="D19610" s="132" t="s">
        <v>30092</v>
      </c>
      <c r="E19610" s="132" t="s">
        <v>31807</v>
      </c>
      <c r="F19610" s="132" t="str">
        <f t="shared" si="306"/>
        <v>1710008</v>
      </c>
      <c r="G19610" s="132" t="s">
        <v>24453</v>
      </c>
      <c r="H19610" s="132" t="s">
        <v>18375</v>
      </c>
    </row>
    <row r="19611" spans="1:8" ht="14.5" customHeight="1">
      <c r="A19611" s="131">
        <v>5860077</v>
      </c>
      <c r="B19611" s="131" t="s">
        <v>12697</v>
      </c>
      <c r="D19611" s="132" t="s">
        <v>30092</v>
      </c>
      <c r="E19611" s="132" t="s">
        <v>30996</v>
      </c>
      <c r="F19611" s="132" t="str">
        <f t="shared" si="306"/>
        <v>1710009</v>
      </c>
      <c r="G19611" s="132" t="s">
        <v>24453</v>
      </c>
      <c r="H19611" s="132" t="s">
        <v>24456</v>
      </c>
    </row>
    <row r="19612" spans="1:8" ht="14.5" customHeight="1">
      <c r="A19612" s="131">
        <v>5860077</v>
      </c>
      <c r="B19612" s="131" t="s">
        <v>12697</v>
      </c>
      <c r="D19612" s="132" t="s">
        <v>30092</v>
      </c>
      <c r="E19612" s="132" t="s">
        <v>31490</v>
      </c>
      <c r="F19612" s="132" t="str">
        <f t="shared" si="306"/>
        <v>1710010</v>
      </c>
      <c r="G19612" s="132" t="s">
        <v>24453</v>
      </c>
      <c r="H19612" s="132" t="s">
        <v>24457</v>
      </c>
    </row>
    <row r="19613" spans="1:8" ht="14.5" customHeight="1">
      <c r="A19613" s="131">
        <v>5860077</v>
      </c>
      <c r="B19613" s="131" t="s">
        <v>12697</v>
      </c>
      <c r="D19613" s="132" t="s">
        <v>30092</v>
      </c>
      <c r="E19613" s="132" t="s">
        <v>31491</v>
      </c>
      <c r="F19613" s="132" t="str">
        <f t="shared" si="306"/>
        <v>1710011</v>
      </c>
      <c r="G19613" s="132" t="s">
        <v>24453</v>
      </c>
      <c r="H19613" s="132" t="s">
        <v>15255</v>
      </c>
    </row>
    <row r="19614" spans="1:8" ht="14.5" customHeight="1">
      <c r="A19614" s="131">
        <v>5860021</v>
      </c>
      <c r="B19614" s="131" t="s">
        <v>12698</v>
      </c>
      <c r="D19614" s="132" t="s">
        <v>30092</v>
      </c>
      <c r="E19614" s="132" t="s">
        <v>31492</v>
      </c>
      <c r="F19614" s="132" t="str">
        <f t="shared" si="306"/>
        <v>1710012</v>
      </c>
      <c r="G19614" s="132" t="s">
        <v>24453</v>
      </c>
      <c r="H19614" s="132" t="s">
        <v>24458</v>
      </c>
    </row>
    <row r="19615" spans="1:8" ht="14.5" customHeight="1">
      <c r="A19615" s="131">
        <v>5860021</v>
      </c>
      <c r="B19615" s="131" t="s">
        <v>12698</v>
      </c>
      <c r="D19615" s="132" t="s">
        <v>30092</v>
      </c>
      <c r="E19615" s="132" t="s">
        <v>31493</v>
      </c>
      <c r="F19615" s="132" t="str">
        <f t="shared" si="306"/>
        <v>1710014</v>
      </c>
      <c r="G19615" s="132" t="s">
        <v>24453</v>
      </c>
      <c r="H19615" s="132" t="s">
        <v>20365</v>
      </c>
    </row>
    <row r="19616" spans="1:8" ht="14.5" customHeight="1">
      <c r="A19616" s="131">
        <v>5860021</v>
      </c>
      <c r="B19616" s="131" t="s">
        <v>12698</v>
      </c>
      <c r="D19616" s="132" t="s">
        <v>30092</v>
      </c>
      <c r="E19616" s="132" t="s">
        <v>31494</v>
      </c>
      <c r="F19616" s="132" t="str">
        <f t="shared" si="306"/>
        <v>1710016</v>
      </c>
      <c r="G19616" s="132" t="s">
        <v>24453</v>
      </c>
      <c r="H19616" s="132" t="s">
        <v>24459</v>
      </c>
    </row>
    <row r="19617" spans="1:8" ht="14.5" customHeight="1">
      <c r="A19617" s="131">
        <v>5860021</v>
      </c>
      <c r="B19617" s="131" t="s">
        <v>12698</v>
      </c>
      <c r="D19617" s="132" t="s">
        <v>30093</v>
      </c>
      <c r="E19617" s="132" t="s">
        <v>30993</v>
      </c>
      <c r="F19617" s="132" t="str">
        <f t="shared" si="306"/>
        <v>1711001</v>
      </c>
      <c r="G19617" s="132" t="s">
        <v>24460</v>
      </c>
      <c r="H19617" s="132" t="s">
        <v>15805</v>
      </c>
    </row>
    <row r="19618" spans="1:8" ht="14.5" customHeight="1">
      <c r="A19618" s="131">
        <v>5860021</v>
      </c>
      <c r="B19618" s="131" t="s">
        <v>12698</v>
      </c>
      <c r="D19618" s="132" t="s">
        <v>30093</v>
      </c>
      <c r="E19618" s="132" t="s">
        <v>31486</v>
      </c>
      <c r="F19618" s="132" t="str">
        <f t="shared" si="306"/>
        <v>1711002</v>
      </c>
      <c r="G19618" s="132" t="s">
        <v>24460</v>
      </c>
      <c r="H19618" s="132" t="s">
        <v>18905</v>
      </c>
    </row>
    <row r="19619" spans="1:8" ht="14.5" customHeight="1">
      <c r="A19619" s="131">
        <v>5860021</v>
      </c>
      <c r="B19619" s="131" t="s">
        <v>12698</v>
      </c>
      <c r="D19619" s="132" t="s">
        <v>30093</v>
      </c>
      <c r="E19619" s="132" t="s">
        <v>31487</v>
      </c>
      <c r="F19619" s="132" t="str">
        <f t="shared" si="306"/>
        <v>1711003</v>
      </c>
      <c r="G19619" s="132" t="s">
        <v>24460</v>
      </c>
      <c r="H19619" s="132" t="s">
        <v>15373</v>
      </c>
    </row>
    <row r="19620" spans="1:8" ht="14.5" customHeight="1">
      <c r="A19620" s="131">
        <v>5860021</v>
      </c>
      <c r="B19620" s="131" t="s">
        <v>12698</v>
      </c>
      <c r="D19620" s="132" t="s">
        <v>30093</v>
      </c>
      <c r="E19620" s="132" t="s">
        <v>30995</v>
      </c>
      <c r="F19620" s="132" t="str">
        <f t="shared" si="306"/>
        <v>1711005</v>
      </c>
      <c r="G19620" s="132" t="s">
        <v>24460</v>
      </c>
      <c r="H19620" s="132" t="s">
        <v>18757</v>
      </c>
    </row>
    <row r="19621" spans="1:8" ht="14.5" customHeight="1">
      <c r="A19621" s="131">
        <v>5860043</v>
      </c>
      <c r="B19621" s="131" t="s">
        <v>12699</v>
      </c>
      <c r="D19621" s="132" t="s">
        <v>30093</v>
      </c>
      <c r="E19621" s="132" t="s">
        <v>31489</v>
      </c>
      <c r="F19621" s="132" t="str">
        <f t="shared" si="306"/>
        <v>1711007</v>
      </c>
      <c r="G19621" s="132" t="s">
        <v>24460</v>
      </c>
      <c r="H19621" s="132" t="s">
        <v>19664</v>
      </c>
    </row>
    <row r="19622" spans="1:8" ht="14.5" customHeight="1">
      <c r="A19622" s="131">
        <v>5860043</v>
      </c>
      <c r="B19622" s="131" t="s">
        <v>12699</v>
      </c>
      <c r="D19622" s="132" t="s">
        <v>30093</v>
      </c>
      <c r="E19622" s="132" t="s">
        <v>31807</v>
      </c>
      <c r="F19622" s="132" t="str">
        <f t="shared" si="306"/>
        <v>1711008</v>
      </c>
      <c r="G19622" s="132" t="s">
        <v>24460</v>
      </c>
      <c r="H19622" s="132" t="s">
        <v>18407</v>
      </c>
    </row>
    <row r="19623" spans="1:8" ht="14.5" customHeight="1">
      <c r="A19623" s="131">
        <v>5860043</v>
      </c>
      <c r="B19623" s="131" t="s">
        <v>12699</v>
      </c>
      <c r="D19623" s="132" t="s">
        <v>30093</v>
      </c>
      <c r="E19623" s="132" t="s">
        <v>30996</v>
      </c>
      <c r="F19623" s="132" t="str">
        <f t="shared" si="306"/>
        <v>1711009</v>
      </c>
      <c r="G19623" s="132" t="s">
        <v>24460</v>
      </c>
      <c r="H19623" s="132" t="s">
        <v>18885</v>
      </c>
    </row>
    <row r="19624" spans="1:8" ht="14.5" customHeight="1">
      <c r="A19624" s="131">
        <v>5860043</v>
      </c>
      <c r="B19624" s="131" t="s">
        <v>12699</v>
      </c>
      <c r="D19624" s="132" t="s">
        <v>30093</v>
      </c>
      <c r="E19624" s="132" t="s">
        <v>31491</v>
      </c>
      <c r="F19624" s="132" t="str">
        <f t="shared" si="306"/>
        <v>1711011</v>
      </c>
      <c r="G19624" s="132" t="s">
        <v>24460</v>
      </c>
      <c r="H19624" s="132" t="s">
        <v>22945</v>
      </c>
    </row>
    <row r="19625" spans="1:8" ht="14.5" customHeight="1">
      <c r="A19625" s="131">
        <v>5860043</v>
      </c>
      <c r="B19625" s="131" t="s">
        <v>12699</v>
      </c>
      <c r="D19625" s="132" t="s">
        <v>30093</v>
      </c>
      <c r="E19625" s="132" t="s">
        <v>31507</v>
      </c>
      <c r="F19625" s="132" t="str">
        <f t="shared" si="306"/>
        <v>1711041</v>
      </c>
      <c r="G19625" s="132" t="s">
        <v>24460</v>
      </c>
      <c r="H19625" s="132" t="s">
        <v>24461</v>
      </c>
    </row>
    <row r="19626" spans="1:8" ht="14.5" customHeight="1">
      <c r="A19626" s="131">
        <v>5860095</v>
      </c>
      <c r="B19626" s="131" t="s">
        <v>12700</v>
      </c>
      <c r="D19626" s="132" t="s">
        <v>30093</v>
      </c>
      <c r="E19626" s="132" t="s">
        <v>31513</v>
      </c>
      <c r="F19626" s="132" t="str">
        <f t="shared" si="306"/>
        <v>1711049</v>
      </c>
      <c r="G19626" s="132" t="s">
        <v>24460</v>
      </c>
      <c r="H19626" s="132" t="s">
        <v>19659</v>
      </c>
    </row>
    <row r="19627" spans="1:8" ht="14.5" customHeight="1">
      <c r="A19627" s="131">
        <v>5860095</v>
      </c>
      <c r="B19627" s="131" t="s">
        <v>12700</v>
      </c>
      <c r="D19627" s="132" t="s">
        <v>30094</v>
      </c>
      <c r="E19627" s="132" t="s">
        <v>30993</v>
      </c>
      <c r="F19627" s="132" t="str">
        <f t="shared" si="306"/>
        <v>1712001</v>
      </c>
      <c r="G19627" s="132" t="s">
        <v>24462</v>
      </c>
      <c r="H19627" s="132" t="s">
        <v>24463</v>
      </c>
    </row>
    <row r="19628" spans="1:8" ht="14.5" customHeight="1">
      <c r="A19628" s="131">
        <v>5860044</v>
      </c>
      <c r="B19628" s="131" t="s">
        <v>12701</v>
      </c>
      <c r="D19628" s="132" t="s">
        <v>30094</v>
      </c>
      <c r="E19628" s="132" t="s">
        <v>31487</v>
      </c>
      <c r="F19628" s="132" t="str">
        <f t="shared" si="306"/>
        <v>1712003</v>
      </c>
      <c r="G19628" s="132" t="s">
        <v>24462</v>
      </c>
      <c r="H19628" s="132" t="s">
        <v>24464</v>
      </c>
    </row>
    <row r="19629" spans="1:8" ht="14.5" customHeight="1">
      <c r="A19629" s="131">
        <v>5860044</v>
      </c>
      <c r="B19629" s="131" t="s">
        <v>12701</v>
      </c>
      <c r="D19629" s="132" t="s">
        <v>30094</v>
      </c>
      <c r="E19629" s="132" t="s">
        <v>30995</v>
      </c>
      <c r="F19629" s="132" t="str">
        <f t="shared" si="306"/>
        <v>1712005</v>
      </c>
      <c r="G19629" s="132" t="s">
        <v>24462</v>
      </c>
      <c r="H19629" s="132" t="s">
        <v>24465</v>
      </c>
    </row>
    <row r="19630" spans="1:8" ht="14.5" customHeight="1">
      <c r="A19630" s="131">
        <v>5860044</v>
      </c>
      <c r="B19630" s="131" t="s">
        <v>12701</v>
      </c>
      <c r="D19630" s="132" t="s">
        <v>30094</v>
      </c>
      <c r="E19630" s="132" t="s">
        <v>31489</v>
      </c>
      <c r="F19630" s="132" t="str">
        <f t="shared" si="306"/>
        <v>1712007</v>
      </c>
      <c r="G19630" s="132" t="s">
        <v>24462</v>
      </c>
      <c r="H19630" s="132" t="s">
        <v>17558</v>
      </c>
    </row>
    <row r="19631" spans="1:8" ht="14.5" customHeight="1">
      <c r="A19631" s="131">
        <v>5860044</v>
      </c>
      <c r="B19631" s="131" t="s">
        <v>12701</v>
      </c>
      <c r="D19631" s="132" t="s">
        <v>30094</v>
      </c>
      <c r="E19631" s="132" t="s">
        <v>31807</v>
      </c>
      <c r="F19631" s="132" t="str">
        <f t="shared" si="306"/>
        <v>1712008</v>
      </c>
      <c r="G19631" s="132" t="s">
        <v>24462</v>
      </c>
      <c r="H19631" s="132" t="s">
        <v>20576</v>
      </c>
    </row>
    <row r="19632" spans="1:8" ht="14.5" customHeight="1">
      <c r="A19632" s="131">
        <v>5860044</v>
      </c>
      <c r="B19632" s="131" t="s">
        <v>12701</v>
      </c>
      <c r="D19632" s="132" t="s">
        <v>30094</v>
      </c>
      <c r="E19632" s="132" t="s">
        <v>30996</v>
      </c>
      <c r="F19632" s="132" t="str">
        <f t="shared" si="306"/>
        <v>1712009</v>
      </c>
      <c r="G19632" s="132" t="s">
        <v>24462</v>
      </c>
      <c r="H19632" s="132" t="s">
        <v>24466</v>
      </c>
    </row>
    <row r="19633" spans="1:8" ht="14.5" customHeight="1">
      <c r="A19633" s="131">
        <v>5860044</v>
      </c>
      <c r="B19633" s="131" t="s">
        <v>12701</v>
      </c>
      <c r="D19633" s="132" t="s">
        <v>30094</v>
      </c>
      <c r="E19633" s="132" t="s">
        <v>31490</v>
      </c>
      <c r="F19633" s="132" t="str">
        <f t="shared" si="306"/>
        <v>1712010</v>
      </c>
      <c r="G19633" s="132" t="s">
        <v>24462</v>
      </c>
      <c r="H19633" s="132" t="s">
        <v>24467</v>
      </c>
    </row>
    <row r="19634" spans="1:8" ht="14.5" customHeight="1">
      <c r="A19634" s="131">
        <v>5860044</v>
      </c>
      <c r="B19634" s="131" t="s">
        <v>12701</v>
      </c>
      <c r="D19634" s="132" t="s">
        <v>30094</v>
      </c>
      <c r="E19634" s="132" t="s">
        <v>30997</v>
      </c>
      <c r="F19634" s="132" t="str">
        <f t="shared" si="306"/>
        <v>1712013</v>
      </c>
      <c r="G19634" s="132" t="s">
        <v>24462</v>
      </c>
      <c r="H19634" s="132" t="s">
        <v>19659</v>
      </c>
    </row>
    <row r="19635" spans="1:8" ht="14.5" customHeight="1">
      <c r="A19635" s="131">
        <v>5860009</v>
      </c>
      <c r="B19635" s="131" t="s">
        <v>12702</v>
      </c>
      <c r="D19635" s="132" t="s">
        <v>30094</v>
      </c>
      <c r="E19635" s="132" t="s">
        <v>30999</v>
      </c>
      <c r="F19635" s="132" t="str">
        <f t="shared" si="306"/>
        <v>1712019</v>
      </c>
      <c r="G19635" s="132" t="s">
        <v>24462</v>
      </c>
      <c r="H19635" s="132" t="s">
        <v>24468</v>
      </c>
    </row>
    <row r="19636" spans="1:8" ht="14.5" customHeight="1">
      <c r="A19636" s="131">
        <v>5860009</v>
      </c>
      <c r="B19636" s="131" t="s">
        <v>12702</v>
      </c>
      <c r="D19636" s="132" t="s">
        <v>30094</v>
      </c>
      <c r="E19636" s="132" t="s">
        <v>31000</v>
      </c>
      <c r="F19636" s="132" t="str">
        <f t="shared" si="306"/>
        <v>1712020</v>
      </c>
      <c r="G19636" s="132" t="s">
        <v>24462</v>
      </c>
      <c r="H19636" s="132" t="s">
        <v>24469</v>
      </c>
    </row>
    <row r="19637" spans="1:8" ht="14.5" customHeight="1">
      <c r="A19637" s="131">
        <v>5860009</v>
      </c>
      <c r="B19637" s="131" t="s">
        <v>12702</v>
      </c>
      <c r="D19637" s="132" t="s">
        <v>30094</v>
      </c>
      <c r="E19637" s="132" t="s">
        <v>31002</v>
      </c>
      <c r="F19637" s="132" t="str">
        <f t="shared" si="306"/>
        <v>1712022</v>
      </c>
      <c r="G19637" s="132" t="s">
        <v>24462</v>
      </c>
      <c r="H19637" s="132" t="s">
        <v>19696</v>
      </c>
    </row>
    <row r="19638" spans="1:8" ht="14.5" customHeight="1">
      <c r="A19638" s="131">
        <v>5800043</v>
      </c>
      <c r="B19638" s="131" t="s">
        <v>12703</v>
      </c>
      <c r="D19638" s="132" t="s">
        <v>30094</v>
      </c>
      <c r="E19638" s="132" t="s">
        <v>31809</v>
      </c>
      <c r="F19638" s="132" t="str">
        <f t="shared" si="306"/>
        <v>1712101</v>
      </c>
      <c r="G19638" s="132" t="s">
        <v>24462</v>
      </c>
      <c r="H19638" s="132" t="s">
        <v>15805</v>
      </c>
    </row>
    <row r="19639" spans="1:8" ht="14.5" customHeight="1">
      <c r="A19639" s="131">
        <v>5800043</v>
      </c>
      <c r="B19639" s="131" t="s">
        <v>12703</v>
      </c>
      <c r="D19639" s="132" t="s">
        <v>30094</v>
      </c>
      <c r="E19639" s="132" t="s">
        <v>31538</v>
      </c>
      <c r="F19639" s="132" t="str">
        <f t="shared" si="306"/>
        <v>1712103</v>
      </c>
      <c r="G19639" s="132" t="s">
        <v>24462</v>
      </c>
      <c r="H19639" s="132" t="s">
        <v>24470</v>
      </c>
    </row>
    <row r="19640" spans="1:8" ht="14.5" customHeight="1">
      <c r="A19640" s="131">
        <v>5800043</v>
      </c>
      <c r="B19640" s="131" t="s">
        <v>12703</v>
      </c>
      <c r="D19640" s="132" t="s">
        <v>30094</v>
      </c>
      <c r="E19640" s="132" t="s">
        <v>31040</v>
      </c>
      <c r="F19640" s="132" t="str">
        <f t="shared" si="306"/>
        <v>1712105</v>
      </c>
      <c r="G19640" s="132" t="s">
        <v>24462</v>
      </c>
      <c r="H19640" s="132" t="s">
        <v>21994</v>
      </c>
    </row>
    <row r="19641" spans="1:8" ht="14.5" customHeight="1">
      <c r="A19641" s="131">
        <v>5800043</v>
      </c>
      <c r="B19641" s="131" t="s">
        <v>12703</v>
      </c>
      <c r="D19641" s="132" t="s">
        <v>30094</v>
      </c>
      <c r="E19641" s="132" t="s">
        <v>31810</v>
      </c>
      <c r="F19641" s="132" t="str">
        <f t="shared" si="306"/>
        <v>1712106</v>
      </c>
      <c r="G19641" s="132" t="s">
        <v>24462</v>
      </c>
      <c r="H19641" s="132" t="s">
        <v>15130</v>
      </c>
    </row>
    <row r="19642" spans="1:8" ht="14.5" customHeight="1">
      <c r="A19642" s="131">
        <v>5800043</v>
      </c>
      <c r="B19642" s="131" t="s">
        <v>12703</v>
      </c>
      <c r="D19642" s="132" t="s">
        <v>30094</v>
      </c>
      <c r="E19642" s="132" t="s">
        <v>31042</v>
      </c>
      <c r="F19642" s="132" t="str">
        <f t="shared" si="306"/>
        <v>1712108</v>
      </c>
      <c r="G19642" s="132" t="s">
        <v>24462</v>
      </c>
      <c r="H19642" s="132" t="s">
        <v>18066</v>
      </c>
    </row>
    <row r="19643" spans="1:8" ht="14.5" customHeight="1">
      <c r="A19643" s="131">
        <v>5800043</v>
      </c>
      <c r="B19643" s="131" t="s">
        <v>12703</v>
      </c>
      <c r="D19643" s="132" t="s">
        <v>30094</v>
      </c>
      <c r="E19643" s="132" t="s">
        <v>31043</v>
      </c>
      <c r="F19643" s="132" t="str">
        <f t="shared" si="306"/>
        <v>1712110</v>
      </c>
      <c r="G19643" s="132" t="s">
        <v>24462</v>
      </c>
      <c r="H19643" s="132" t="s">
        <v>19627</v>
      </c>
    </row>
    <row r="19644" spans="1:8" ht="14.5" customHeight="1">
      <c r="A19644" s="131">
        <v>5800043</v>
      </c>
      <c r="B19644" s="131" t="s">
        <v>12703</v>
      </c>
      <c r="D19644" s="132" t="s">
        <v>30094</v>
      </c>
      <c r="E19644" s="132" t="s">
        <v>31045</v>
      </c>
      <c r="F19644" s="132" t="str">
        <f t="shared" si="306"/>
        <v>1712112</v>
      </c>
      <c r="G19644" s="132" t="s">
        <v>24462</v>
      </c>
      <c r="H19644" s="132" t="s">
        <v>24471</v>
      </c>
    </row>
    <row r="19645" spans="1:8" ht="14.5" customHeight="1">
      <c r="A19645" s="131">
        <v>5800031</v>
      </c>
      <c r="B19645" s="131" t="s">
        <v>12704</v>
      </c>
      <c r="D19645" s="132" t="s">
        <v>30094</v>
      </c>
      <c r="E19645" s="132" t="s">
        <v>31541</v>
      </c>
      <c r="F19645" s="132" t="str">
        <f t="shared" si="306"/>
        <v>1712115</v>
      </c>
      <c r="G19645" s="132" t="s">
        <v>24462</v>
      </c>
      <c r="H19645" s="132" t="s">
        <v>19652</v>
      </c>
    </row>
    <row r="19646" spans="1:8" ht="14.5" customHeight="1">
      <c r="A19646" s="131">
        <v>5800031</v>
      </c>
      <c r="B19646" s="131" t="s">
        <v>12704</v>
      </c>
      <c r="D19646" s="132" t="s">
        <v>30094</v>
      </c>
      <c r="E19646" s="132" t="s">
        <v>31048</v>
      </c>
      <c r="F19646" s="132" t="str">
        <f t="shared" si="306"/>
        <v>1712116</v>
      </c>
      <c r="G19646" s="132" t="s">
        <v>24462</v>
      </c>
      <c r="H19646" s="132" t="s">
        <v>15179</v>
      </c>
    </row>
    <row r="19647" spans="1:8" ht="14.5" customHeight="1">
      <c r="A19647" s="131">
        <v>5800031</v>
      </c>
      <c r="B19647" s="131" t="s">
        <v>12704</v>
      </c>
      <c r="D19647" s="132" t="s">
        <v>30094</v>
      </c>
      <c r="E19647" s="132" t="s">
        <v>31542</v>
      </c>
      <c r="F19647" s="132" t="str">
        <f t="shared" si="306"/>
        <v>1712117</v>
      </c>
      <c r="G19647" s="132" t="s">
        <v>24462</v>
      </c>
      <c r="H19647" s="132" t="s">
        <v>24472</v>
      </c>
    </row>
    <row r="19648" spans="1:8" ht="14.5" customHeight="1">
      <c r="A19648" s="131">
        <v>5800031</v>
      </c>
      <c r="B19648" s="131" t="s">
        <v>12704</v>
      </c>
      <c r="D19648" s="132" t="s">
        <v>30094</v>
      </c>
      <c r="E19648" s="132" t="s">
        <v>31544</v>
      </c>
      <c r="F19648" s="132" t="str">
        <f t="shared" si="306"/>
        <v>1712119</v>
      </c>
      <c r="G19648" s="132" t="s">
        <v>24462</v>
      </c>
      <c r="H19648" s="132" t="s">
        <v>15373</v>
      </c>
    </row>
    <row r="19649" spans="1:8" ht="14.5" customHeight="1">
      <c r="A19649" s="131">
        <v>5800031</v>
      </c>
      <c r="B19649" s="131" t="s">
        <v>12704</v>
      </c>
      <c r="D19649" s="132" t="s">
        <v>30094</v>
      </c>
      <c r="E19649" s="132" t="s">
        <v>31811</v>
      </c>
      <c r="F19649" s="132" t="str">
        <f t="shared" si="306"/>
        <v>1712122</v>
      </c>
      <c r="G19649" s="132" t="s">
        <v>24462</v>
      </c>
      <c r="H19649" s="132" t="s">
        <v>16794</v>
      </c>
    </row>
    <row r="19650" spans="1:8" ht="14.5" customHeight="1">
      <c r="A19650" s="131">
        <v>5800031</v>
      </c>
      <c r="B19650" s="131" t="s">
        <v>12704</v>
      </c>
      <c r="D19650" s="132" t="s">
        <v>30095</v>
      </c>
      <c r="E19650" s="132" t="s">
        <v>30993</v>
      </c>
      <c r="F19650" s="132" t="str">
        <f t="shared" si="306"/>
        <v>1732001</v>
      </c>
      <c r="G19650" s="132" t="s">
        <v>24473</v>
      </c>
      <c r="H19650" s="132" t="s">
        <v>15805</v>
      </c>
    </row>
    <row r="19651" spans="1:8" ht="14.5" customHeight="1">
      <c r="A19651" s="131">
        <v>5800031</v>
      </c>
      <c r="B19651" s="131" t="s">
        <v>12704</v>
      </c>
      <c r="D19651" s="132" t="s">
        <v>30095</v>
      </c>
      <c r="E19651" s="132" t="s">
        <v>31487</v>
      </c>
      <c r="F19651" s="132" t="str">
        <f t="shared" ref="F19651:F19714" si="307">TEXT(D19651,"0000")&amp;TEXT(E19651,"000")</f>
        <v>1732003</v>
      </c>
      <c r="G19651" s="132" t="s">
        <v>24473</v>
      </c>
      <c r="H19651" s="132" t="s">
        <v>19752</v>
      </c>
    </row>
    <row r="19652" spans="1:8" ht="14.5" customHeight="1">
      <c r="A19652" s="131">
        <v>5800031</v>
      </c>
      <c r="B19652" s="131" t="s">
        <v>12704</v>
      </c>
      <c r="D19652" s="132" t="s">
        <v>30095</v>
      </c>
      <c r="E19652" s="132" t="s">
        <v>30994</v>
      </c>
      <c r="F19652" s="132" t="str">
        <f t="shared" si="307"/>
        <v>1732004</v>
      </c>
      <c r="G19652" s="132" t="s">
        <v>24473</v>
      </c>
      <c r="H19652" s="132" t="s">
        <v>15183</v>
      </c>
    </row>
    <row r="19653" spans="1:8" ht="14.5" customHeight="1">
      <c r="A19653" s="131">
        <v>5800034</v>
      </c>
      <c r="B19653" s="131" t="s">
        <v>12705</v>
      </c>
      <c r="D19653" s="132" t="s">
        <v>30095</v>
      </c>
      <c r="E19653" s="132" t="s">
        <v>31488</v>
      </c>
      <c r="F19653" s="132" t="str">
        <f t="shared" si="307"/>
        <v>1732006</v>
      </c>
      <c r="G19653" s="132" t="s">
        <v>24473</v>
      </c>
      <c r="H19653" s="132" t="s">
        <v>24474</v>
      </c>
    </row>
    <row r="19654" spans="1:8" ht="14.5" customHeight="1">
      <c r="A19654" s="131">
        <v>5800034</v>
      </c>
      <c r="B19654" s="131" t="s">
        <v>12705</v>
      </c>
      <c r="D19654" s="132" t="s">
        <v>30095</v>
      </c>
      <c r="E19654" s="132" t="s">
        <v>31489</v>
      </c>
      <c r="F19654" s="132" t="str">
        <f t="shared" si="307"/>
        <v>1732007</v>
      </c>
      <c r="G19654" s="132" t="s">
        <v>24473</v>
      </c>
      <c r="H19654" s="132" t="s">
        <v>19818</v>
      </c>
    </row>
    <row r="19655" spans="1:8" ht="14.5" customHeight="1">
      <c r="A19655" s="131">
        <v>5800034</v>
      </c>
      <c r="B19655" s="131" t="s">
        <v>12705</v>
      </c>
      <c r="D19655" s="132" t="s">
        <v>30095</v>
      </c>
      <c r="E19655" s="132" t="s">
        <v>31807</v>
      </c>
      <c r="F19655" s="132" t="str">
        <f t="shared" si="307"/>
        <v>1732008</v>
      </c>
      <c r="G19655" s="132" t="s">
        <v>24473</v>
      </c>
      <c r="H19655" s="132" t="s">
        <v>15379</v>
      </c>
    </row>
    <row r="19656" spans="1:8" ht="14.5" customHeight="1">
      <c r="A19656" s="131">
        <v>5800034</v>
      </c>
      <c r="B19656" s="131" t="s">
        <v>12705</v>
      </c>
      <c r="D19656" s="132" t="s">
        <v>30095</v>
      </c>
      <c r="E19656" s="132" t="s">
        <v>30996</v>
      </c>
      <c r="F19656" s="132" t="str">
        <f t="shared" si="307"/>
        <v>1732009</v>
      </c>
      <c r="G19656" s="132" t="s">
        <v>24473</v>
      </c>
      <c r="H19656" s="132" t="s">
        <v>22007</v>
      </c>
    </row>
    <row r="19657" spans="1:8" ht="14.5" customHeight="1">
      <c r="A19657" s="131">
        <v>5800034</v>
      </c>
      <c r="B19657" s="131" t="s">
        <v>12705</v>
      </c>
      <c r="D19657" s="132" t="s">
        <v>30095</v>
      </c>
      <c r="E19657" s="132" t="s">
        <v>31490</v>
      </c>
      <c r="F19657" s="132" t="str">
        <f t="shared" si="307"/>
        <v>1732010</v>
      </c>
      <c r="G19657" s="132" t="s">
        <v>24473</v>
      </c>
      <c r="H19657" s="132" t="s">
        <v>19747</v>
      </c>
    </row>
    <row r="19658" spans="1:8" ht="14.5" customHeight="1">
      <c r="A19658" s="131">
        <v>5800034</v>
      </c>
      <c r="B19658" s="131" t="s">
        <v>12705</v>
      </c>
      <c r="D19658" s="132" t="s">
        <v>30095</v>
      </c>
      <c r="E19658" s="132" t="s">
        <v>31491</v>
      </c>
      <c r="F19658" s="132" t="str">
        <f t="shared" si="307"/>
        <v>1732011</v>
      </c>
      <c r="G19658" s="132" t="s">
        <v>24473</v>
      </c>
      <c r="H19658" s="132" t="s">
        <v>24475</v>
      </c>
    </row>
    <row r="19659" spans="1:8" ht="14.5" customHeight="1">
      <c r="A19659" s="131">
        <v>5800034</v>
      </c>
      <c r="B19659" s="131" t="s">
        <v>12705</v>
      </c>
      <c r="D19659" s="132" t="s">
        <v>30095</v>
      </c>
      <c r="E19659" s="132" t="s">
        <v>30997</v>
      </c>
      <c r="F19659" s="132" t="str">
        <f t="shared" si="307"/>
        <v>1732013</v>
      </c>
      <c r="G19659" s="132" t="s">
        <v>24473</v>
      </c>
      <c r="H19659" s="132" t="s">
        <v>24476</v>
      </c>
    </row>
    <row r="19660" spans="1:8" ht="14.5" customHeight="1">
      <c r="A19660" s="131">
        <v>5800034</v>
      </c>
      <c r="B19660" s="131" t="s">
        <v>12705</v>
      </c>
      <c r="D19660" s="132" t="s">
        <v>30095</v>
      </c>
      <c r="E19660" s="132" t="s">
        <v>31493</v>
      </c>
      <c r="F19660" s="132" t="str">
        <f t="shared" si="307"/>
        <v>1732014</v>
      </c>
      <c r="G19660" s="132" t="s">
        <v>24473</v>
      </c>
      <c r="H19660" s="132" t="s">
        <v>19802</v>
      </c>
    </row>
    <row r="19661" spans="1:8" ht="14.5" customHeight="1">
      <c r="A19661" s="131">
        <v>5800032</v>
      </c>
      <c r="B19661" s="131" t="s">
        <v>12706</v>
      </c>
      <c r="D19661" s="132" t="s">
        <v>30095</v>
      </c>
      <c r="E19661" s="132" t="s">
        <v>31496</v>
      </c>
      <c r="F19661" s="132" t="str">
        <f t="shared" si="307"/>
        <v>1732018</v>
      </c>
      <c r="G19661" s="132" t="s">
        <v>24473</v>
      </c>
      <c r="H19661" s="132" t="s">
        <v>24477</v>
      </c>
    </row>
    <row r="19662" spans="1:8" ht="14.5" customHeight="1">
      <c r="A19662" s="131">
        <v>5800032</v>
      </c>
      <c r="B19662" s="131" t="s">
        <v>12706</v>
      </c>
      <c r="D19662" s="132" t="s">
        <v>30095</v>
      </c>
      <c r="E19662" s="132" t="s">
        <v>30999</v>
      </c>
      <c r="F19662" s="132" t="str">
        <f t="shared" si="307"/>
        <v>1732019</v>
      </c>
      <c r="G19662" s="132" t="s">
        <v>24473</v>
      </c>
      <c r="H19662" s="132" t="s">
        <v>24478</v>
      </c>
    </row>
    <row r="19663" spans="1:8" ht="14.5" customHeight="1">
      <c r="A19663" s="131">
        <v>5800032</v>
      </c>
      <c r="B19663" s="131" t="s">
        <v>12706</v>
      </c>
      <c r="D19663" s="132" t="s">
        <v>30095</v>
      </c>
      <c r="E19663" s="132" t="s">
        <v>31000</v>
      </c>
      <c r="F19663" s="132" t="str">
        <f t="shared" si="307"/>
        <v>1732020</v>
      </c>
      <c r="G19663" s="132" t="s">
        <v>24473</v>
      </c>
      <c r="H19663" s="132" t="s">
        <v>15462</v>
      </c>
    </row>
    <row r="19664" spans="1:8" ht="14.5" customHeight="1">
      <c r="A19664" s="131">
        <v>5800032</v>
      </c>
      <c r="B19664" s="131" t="s">
        <v>12706</v>
      </c>
      <c r="D19664" s="132" t="s">
        <v>30095</v>
      </c>
      <c r="E19664" s="132" t="s">
        <v>31001</v>
      </c>
      <c r="F19664" s="132" t="str">
        <f t="shared" si="307"/>
        <v>1732021</v>
      </c>
      <c r="G19664" s="132" t="s">
        <v>24473</v>
      </c>
      <c r="H19664" s="132" t="s">
        <v>24479</v>
      </c>
    </row>
    <row r="19665" spans="1:8" ht="14.5" customHeight="1">
      <c r="A19665" s="131">
        <v>5800032</v>
      </c>
      <c r="B19665" s="131" t="s">
        <v>12706</v>
      </c>
      <c r="D19665" s="132" t="s">
        <v>30095</v>
      </c>
      <c r="E19665" s="132" t="s">
        <v>31529</v>
      </c>
      <c r="F19665" s="132" t="str">
        <f t="shared" si="307"/>
        <v>1732076</v>
      </c>
      <c r="G19665" s="132" t="s">
        <v>24473</v>
      </c>
      <c r="H19665" s="132" t="s">
        <v>24480</v>
      </c>
    </row>
    <row r="19666" spans="1:8" ht="14.5" customHeight="1">
      <c r="A19666" s="131">
        <v>5800032</v>
      </c>
      <c r="B19666" s="131" t="s">
        <v>12706</v>
      </c>
      <c r="D19666" s="132" t="s">
        <v>30095</v>
      </c>
      <c r="E19666" s="132" t="s">
        <v>31027</v>
      </c>
      <c r="F19666" s="132" t="str">
        <f t="shared" si="307"/>
        <v>1732082</v>
      </c>
      <c r="G19666" s="132" t="s">
        <v>24473</v>
      </c>
      <c r="H19666" s="132" t="s">
        <v>24481</v>
      </c>
    </row>
    <row r="19667" spans="1:8" ht="14.5" customHeight="1">
      <c r="A19667" s="131">
        <v>5800032</v>
      </c>
      <c r="B19667" s="131" t="s">
        <v>12706</v>
      </c>
      <c r="D19667" s="132" t="s">
        <v>30095</v>
      </c>
      <c r="E19667" s="132" t="s">
        <v>31029</v>
      </c>
      <c r="F19667" s="132" t="str">
        <f t="shared" si="307"/>
        <v>1732084</v>
      </c>
      <c r="G19667" s="132" t="s">
        <v>24473</v>
      </c>
      <c r="H19667" s="132" t="s">
        <v>24482</v>
      </c>
    </row>
    <row r="19668" spans="1:8" ht="14.5" customHeight="1">
      <c r="A19668" s="131">
        <v>5800032</v>
      </c>
      <c r="B19668" s="131" t="s">
        <v>12706</v>
      </c>
      <c r="D19668" s="132" t="s">
        <v>30095</v>
      </c>
      <c r="E19668" s="132" t="s">
        <v>31030</v>
      </c>
      <c r="F19668" s="132" t="str">
        <f t="shared" si="307"/>
        <v>1732085</v>
      </c>
      <c r="G19668" s="132" t="s">
        <v>24473</v>
      </c>
      <c r="H19668" s="132" t="s">
        <v>24483</v>
      </c>
    </row>
    <row r="19669" spans="1:8" ht="14.5" customHeight="1">
      <c r="A19669" s="131">
        <v>5800032</v>
      </c>
      <c r="B19669" s="131" t="s">
        <v>12706</v>
      </c>
      <c r="D19669" s="132" t="s">
        <v>30095</v>
      </c>
      <c r="E19669" s="132" t="s">
        <v>31032</v>
      </c>
      <c r="F19669" s="132" t="str">
        <f t="shared" si="307"/>
        <v>1732087</v>
      </c>
      <c r="G19669" s="132" t="s">
        <v>24473</v>
      </c>
      <c r="H19669" s="132" t="s">
        <v>24484</v>
      </c>
    </row>
    <row r="19670" spans="1:8" ht="14.5" customHeight="1">
      <c r="A19670" s="131">
        <v>5800033</v>
      </c>
      <c r="B19670" s="131" t="s">
        <v>12707</v>
      </c>
      <c r="D19670" s="132" t="s">
        <v>30095</v>
      </c>
      <c r="E19670" s="132" t="s">
        <v>31532</v>
      </c>
      <c r="F19670" s="132" t="str">
        <f t="shared" si="307"/>
        <v>1732089</v>
      </c>
      <c r="G19670" s="132" t="s">
        <v>24473</v>
      </c>
      <c r="H19670" s="132" t="s">
        <v>24485</v>
      </c>
    </row>
    <row r="19671" spans="1:8" ht="14.5" customHeight="1">
      <c r="A19671" s="131">
        <v>5800033</v>
      </c>
      <c r="B19671" s="131" t="s">
        <v>12707</v>
      </c>
      <c r="D19671" s="132" t="s">
        <v>30095</v>
      </c>
      <c r="E19671" s="132" t="s">
        <v>31035</v>
      </c>
      <c r="F19671" s="132" t="str">
        <f t="shared" si="307"/>
        <v>1732091</v>
      </c>
      <c r="G19671" s="132" t="s">
        <v>24473</v>
      </c>
      <c r="H19671" s="132" t="s">
        <v>24486</v>
      </c>
    </row>
    <row r="19672" spans="1:8" ht="14.5" customHeight="1">
      <c r="A19672" s="131">
        <v>5800033</v>
      </c>
      <c r="B19672" s="131" t="s">
        <v>12707</v>
      </c>
      <c r="D19672" s="132" t="s">
        <v>30095</v>
      </c>
      <c r="E19672" s="132" t="s">
        <v>31036</v>
      </c>
      <c r="F19672" s="132" t="str">
        <f t="shared" si="307"/>
        <v>1732092</v>
      </c>
      <c r="G19672" s="132" t="s">
        <v>24473</v>
      </c>
      <c r="H19672" s="132" t="s">
        <v>21913</v>
      </c>
    </row>
    <row r="19673" spans="1:8" ht="14.5" customHeight="1">
      <c r="A19673" s="131">
        <v>5800033</v>
      </c>
      <c r="B19673" s="131" t="s">
        <v>12707</v>
      </c>
      <c r="D19673" s="132" t="s">
        <v>30095</v>
      </c>
      <c r="E19673" s="132" t="s">
        <v>31038</v>
      </c>
      <c r="F19673" s="132" t="str">
        <f t="shared" si="307"/>
        <v>1732096</v>
      </c>
      <c r="G19673" s="132" t="s">
        <v>24473</v>
      </c>
      <c r="H19673" s="132" t="s">
        <v>24487</v>
      </c>
    </row>
    <row r="19674" spans="1:8" ht="14.5" customHeight="1">
      <c r="A19674" s="131">
        <v>5800033</v>
      </c>
      <c r="B19674" s="131" t="s">
        <v>12707</v>
      </c>
      <c r="D19674" s="132" t="s">
        <v>30095</v>
      </c>
      <c r="E19674" s="132" t="s">
        <v>31535</v>
      </c>
      <c r="F19674" s="132" t="str">
        <f t="shared" si="307"/>
        <v>1732098</v>
      </c>
      <c r="G19674" s="132" t="s">
        <v>24473</v>
      </c>
      <c r="H19674" s="132" t="s">
        <v>21841</v>
      </c>
    </row>
    <row r="19675" spans="1:8" ht="14.5" customHeight="1">
      <c r="A19675" s="131">
        <v>5800033</v>
      </c>
      <c r="B19675" s="131" t="s">
        <v>12707</v>
      </c>
      <c r="D19675" s="132" t="s">
        <v>30095</v>
      </c>
      <c r="E19675" s="132" t="s">
        <v>31810</v>
      </c>
      <c r="F19675" s="132" t="str">
        <f t="shared" si="307"/>
        <v>1732106</v>
      </c>
      <c r="G19675" s="132" t="s">
        <v>24473</v>
      </c>
      <c r="H19675" s="132" t="s">
        <v>14892</v>
      </c>
    </row>
    <row r="19676" spans="1:8" ht="14.5" customHeight="1">
      <c r="A19676" s="131">
        <v>5800026</v>
      </c>
      <c r="B19676" s="131" t="s">
        <v>12708</v>
      </c>
      <c r="D19676" s="132" t="s">
        <v>30095</v>
      </c>
      <c r="E19676" s="132" t="s">
        <v>31042</v>
      </c>
      <c r="F19676" s="132" t="str">
        <f t="shared" si="307"/>
        <v>1732108</v>
      </c>
      <c r="G19676" s="132" t="s">
        <v>24473</v>
      </c>
      <c r="H19676" s="132" t="s">
        <v>22116</v>
      </c>
    </row>
    <row r="19677" spans="1:8" ht="14.5" customHeight="1">
      <c r="A19677" s="131">
        <v>5800026</v>
      </c>
      <c r="B19677" s="131" t="s">
        <v>12708</v>
      </c>
      <c r="D19677" s="132" t="s">
        <v>30095</v>
      </c>
      <c r="E19677" s="132" t="s">
        <v>31044</v>
      </c>
      <c r="F19677" s="132" t="str">
        <f t="shared" si="307"/>
        <v>1732111</v>
      </c>
      <c r="G19677" s="132" t="s">
        <v>24473</v>
      </c>
      <c r="H19677" s="132" t="s">
        <v>15121</v>
      </c>
    </row>
    <row r="19678" spans="1:8" ht="14.5" customHeight="1">
      <c r="A19678" s="131">
        <v>5800026</v>
      </c>
      <c r="B19678" s="131" t="s">
        <v>12708</v>
      </c>
      <c r="D19678" s="132" t="s">
        <v>30095</v>
      </c>
      <c r="E19678" s="132" t="s">
        <v>31077</v>
      </c>
      <c r="F19678" s="132" t="str">
        <f t="shared" si="307"/>
        <v>1732170</v>
      </c>
      <c r="G19678" s="132" t="s">
        <v>24473</v>
      </c>
      <c r="H19678" s="132" t="s">
        <v>19782</v>
      </c>
    </row>
    <row r="19679" spans="1:8" ht="14.5" customHeight="1">
      <c r="A19679" s="131">
        <v>5800026</v>
      </c>
      <c r="B19679" s="131" t="s">
        <v>12708</v>
      </c>
      <c r="D19679" s="132" t="s">
        <v>30095</v>
      </c>
      <c r="E19679" s="132" t="s">
        <v>31082</v>
      </c>
      <c r="F19679" s="132" t="str">
        <f t="shared" si="307"/>
        <v>1732177</v>
      </c>
      <c r="G19679" s="132" t="s">
        <v>24473</v>
      </c>
      <c r="H19679" s="132" t="s">
        <v>24488</v>
      </c>
    </row>
    <row r="19680" spans="1:8" ht="14.5" customHeight="1">
      <c r="A19680" s="131">
        <v>5800026</v>
      </c>
      <c r="B19680" s="131" t="s">
        <v>12708</v>
      </c>
      <c r="D19680" s="132" t="s">
        <v>30095</v>
      </c>
      <c r="E19680" s="132" t="s">
        <v>31083</v>
      </c>
      <c r="F19680" s="132" t="str">
        <f t="shared" si="307"/>
        <v>1732178</v>
      </c>
      <c r="G19680" s="132" t="s">
        <v>24473</v>
      </c>
      <c r="H19680" s="132" t="s">
        <v>15580</v>
      </c>
    </row>
    <row r="19681" spans="1:8" ht="14.5" customHeight="1">
      <c r="A19681" s="131">
        <v>5800026</v>
      </c>
      <c r="B19681" s="131" t="s">
        <v>12708</v>
      </c>
      <c r="D19681" s="132" t="s">
        <v>30095</v>
      </c>
      <c r="E19681" s="132" t="s">
        <v>31084</v>
      </c>
      <c r="F19681" s="132" t="str">
        <f t="shared" si="307"/>
        <v>1732179</v>
      </c>
      <c r="G19681" s="132" t="s">
        <v>24473</v>
      </c>
      <c r="H19681" s="132" t="s">
        <v>19530</v>
      </c>
    </row>
    <row r="19682" spans="1:8" ht="14.5" customHeight="1">
      <c r="A19682" s="131">
        <v>5800026</v>
      </c>
      <c r="B19682" s="131" t="s">
        <v>12708</v>
      </c>
      <c r="D19682" s="132" t="s">
        <v>30095</v>
      </c>
      <c r="E19682" s="132" t="s">
        <v>31570</v>
      </c>
      <c r="F19682" s="132" t="str">
        <f t="shared" si="307"/>
        <v>1732190</v>
      </c>
      <c r="G19682" s="132" t="s">
        <v>24473</v>
      </c>
      <c r="H19682" s="132" t="s">
        <v>17658</v>
      </c>
    </row>
    <row r="19683" spans="1:8" ht="14.5" customHeight="1">
      <c r="A19683" s="131">
        <v>5800016</v>
      </c>
      <c r="B19683" s="131" t="s">
        <v>12709</v>
      </c>
      <c r="D19683" s="132" t="s">
        <v>30095</v>
      </c>
      <c r="E19683" s="132" t="s">
        <v>31571</v>
      </c>
      <c r="F19683" s="132" t="str">
        <f t="shared" si="307"/>
        <v>1732191</v>
      </c>
      <c r="G19683" s="132" t="s">
        <v>24473</v>
      </c>
      <c r="H19683" s="132" t="s">
        <v>24489</v>
      </c>
    </row>
    <row r="19684" spans="1:8" ht="14.5" customHeight="1">
      <c r="A19684" s="131">
        <v>5800016</v>
      </c>
      <c r="B19684" s="131" t="s">
        <v>12709</v>
      </c>
      <c r="D19684" s="132" t="s">
        <v>30095</v>
      </c>
      <c r="E19684" s="132" t="s">
        <v>31572</v>
      </c>
      <c r="F19684" s="132" t="str">
        <f t="shared" si="307"/>
        <v>1732192</v>
      </c>
      <c r="G19684" s="132" t="s">
        <v>24473</v>
      </c>
      <c r="H19684" s="132" t="s">
        <v>24490</v>
      </c>
    </row>
    <row r="19685" spans="1:8" ht="14.5" customHeight="1">
      <c r="A19685" s="131">
        <v>5800016</v>
      </c>
      <c r="B19685" s="131" t="s">
        <v>12709</v>
      </c>
      <c r="D19685" s="132" t="s">
        <v>30095</v>
      </c>
      <c r="E19685" s="132" t="s">
        <v>31094</v>
      </c>
      <c r="F19685" s="132" t="str">
        <f t="shared" si="307"/>
        <v>1732197</v>
      </c>
      <c r="G19685" s="132" t="s">
        <v>24473</v>
      </c>
      <c r="H19685" s="132" t="s">
        <v>24491</v>
      </c>
    </row>
    <row r="19686" spans="1:8" ht="14.5" customHeight="1">
      <c r="A19686" s="131">
        <v>5800016</v>
      </c>
      <c r="B19686" s="131" t="s">
        <v>12709</v>
      </c>
      <c r="D19686" s="132" t="s">
        <v>30096</v>
      </c>
      <c r="E19686" s="132" t="s">
        <v>30993</v>
      </c>
      <c r="F19686" s="132" t="str">
        <f t="shared" si="307"/>
        <v>1734001</v>
      </c>
      <c r="G19686" s="132" t="s">
        <v>24492</v>
      </c>
      <c r="H19686" s="132" t="s">
        <v>15805</v>
      </c>
    </row>
    <row r="19687" spans="1:8" ht="14.5" customHeight="1">
      <c r="A19687" s="131">
        <v>5800016</v>
      </c>
      <c r="B19687" s="131" t="s">
        <v>12709</v>
      </c>
      <c r="D19687" s="132" t="s">
        <v>30096</v>
      </c>
      <c r="E19687" s="132" t="s">
        <v>31486</v>
      </c>
      <c r="F19687" s="132" t="str">
        <f t="shared" si="307"/>
        <v>1734002</v>
      </c>
      <c r="G19687" s="132" t="s">
        <v>24492</v>
      </c>
      <c r="H19687" s="132" t="s">
        <v>19788</v>
      </c>
    </row>
    <row r="19688" spans="1:8" ht="14.5" customHeight="1">
      <c r="A19688" s="131">
        <v>5800016</v>
      </c>
      <c r="B19688" s="131" t="s">
        <v>12709</v>
      </c>
      <c r="D19688" s="132" t="s">
        <v>30096</v>
      </c>
      <c r="E19688" s="132" t="s">
        <v>31487</v>
      </c>
      <c r="F19688" s="132" t="str">
        <f t="shared" si="307"/>
        <v>1734003</v>
      </c>
      <c r="G19688" s="132" t="s">
        <v>24492</v>
      </c>
      <c r="H19688" s="132" t="s">
        <v>18587</v>
      </c>
    </row>
    <row r="19689" spans="1:8" ht="14.5" customHeight="1">
      <c r="A19689" s="131">
        <v>5800016</v>
      </c>
      <c r="B19689" s="131" t="s">
        <v>12709</v>
      </c>
      <c r="D19689" s="132" t="s">
        <v>30096</v>
      </c>
      <c r="E19689" s="132" t="s">
        <v>30994</v>
      </c>
      <c r="F19689" s="132" t="str">
        <f t="shared" si="307"/>
        <v>1734004</v>
      </c>
      <c r="G19689" s="132" t="s">
        <v>24492</v>
      </c>
      <c r="H19689" s="132" t="s">
        <v>16854</v>
      </c>
    </row>
    <row r="19690" spans="1:8" ht="14.5" customHeight="1">
      <c r="A19690" s="131">
        <v>5800016</v>
      </c>
      <c r="B19690" s="131" t="s">
        <v>12709</v>
      </c>
      <c r="D19690" s="132" t="s">
        <v>30096</v>
      </c>
      <c r="E19690" s="132" t="s">
        <v>30995</v>
      </c>
      <c r="F19690" s="132" t="str">
        <f t="shared" si="307"/>
        <v>1734005</v>
      </c>
      <c r="G19690" s="132" t="s">
        <v>24492</v>
      </c>
      <c r="H19690" s="132" t="s">
        <v>18379</v>
      </c>
    </row>
    <row r="19691" spans="1:8" ht="14.5" customHeight="1">
      <c r="A19691" s="131">
        <v>5800014</v>
      </c>
      <c r="B19691" s="131" t="s">
        <v>12710</v>
      </c>
      <c r="D19691" s="132" t="s">
        <v>30096</v>
      </c>
      <c r="E19691" s="132" t="s">
        <v>31488</v>
      </c>
      <c r="F19691" s="132" t="str">
        <f t="shared" si="307"/>
        <v>1734006</v>
      </c>
      <c r="G19691" s="132" t="s">
        <v>24492</v>
      </c>
      <c r="H19691" s="132" t="s">
        <v>24493</v>
      </c>
    </row>
    <row r="19692" spans="1:8" ht="14.5" customHeight="1">
      <c r="A19692" s="131">
        <v>5800014</v>
      </c>
      <c r="B19692" s="131" t="s">
        <v>12710</v>
      </c>
      <c r="D19692" s="132" t="s">
        <v>30096</v>
      </c>
      <c r="E19692" s="132" t="s">
        <v>31489</v>
      </c>
      <c r="F19692" s="132" t="str">
        <f t="shared" si="307"/>
        <v>1734007</v>
      </c>
      <c r="G19692" s="132" t="s">
        <v>24492</v>
      </c>
      <c r="H19692" s="132" t="s">
        <v>19798</v>
      </c>
    </row>
    <row r="19693" spans="1:8" ht="14.5" customHeight="1">
      <c r="A19693" s="131">
        <v>5800014</v>
      </c>
      <c r="B19693" s="131" t="s">
        <v>12710</v>
      </c>
      <c r="D19693" s="132" t="s">
        <v>30096</v>
      </c>
      <c r="E19693" s="132" t="s">
        <v>31807</v>
      </c>
      <c r="F19693" s="132" t="str">
        <f t="shared" si="307"/>
        <v>1734008</v>
      </c>
      <c r="G19693" s="132" t="s">
        <v>24492</v>
      </c>
      <c r="H19693" s="132" t="s">
        <v>19774</v>
      </c>
    </row>
    <row r="19694" spans="1:8" ht="14.5" customHeight="1">
      <c r="A19694" s="131">
        <v>5800014</v>
      </c>
      <c r="B19694" s="131" t="s">
        <v>12710</v>
      </c>
      <c r="D19694" s="132" t="s">
        <v>30096</v>
      </c>
      <c r="E19694" s="132" t="s">
        <v>30996</v>
      </c>
      <c r="F19694" s="132" t="str">
        <f t="shared" si="307"/>
        <v>1734009</v>
      </c>
      <c r="G19694" s="132" t="s">
        <v>24492</v>
      </c>
      <c r="H19694" s="132" t="s">
        <v>19785</v>
      </c>
    </row>
    <row r="19695" spans="1:8" ht="14.5" customHeight="1">
      <c r="A19695" s="131">
        <v>5800014</v>
      </c>
      <c r="B19695" s="131" t="s">
        <v>12710</v>
      </c>
      <c r="D19695" s="132" t="s">
        <v>30096</v>
      </c>
      <c r="E19695" s="132" t="s">
        <v>31490</v>
      </c>
      <c r="F19695" s="132" t="str">
        <f t="shared" si="307"/>
        <v>1734010</v>
      </c>
      <c r="G19695" s="132" t="s">
        <v>24492</v>
      </c>
      <c r="H19695" s="132" t="s">
        <v>19789</v>
      </c>
    </row>
    <row r="19696" spans="1:8" ht="14.5" customHeight="1">
      <c r="A19696" s="131">
        <v>5800014</v>
      </c>
      <c r="B19696" s="131" t="s">
        <v>12710</v>
      </c>
      <c r="D19696" s="132" t="s">
        <v>30096</v>
      </c>
      <c r="E19696" s="132" t="s">
        <v>31491</v>
      </c>
      <c r="F19696" s="132" t="str">
        <f t="shared" si="307"/>
        <v>1734011</v>
      </c>
      <c r="G19696" s="132" t="s">
        <v>24492</v>
      </c>
      <c r="H19696" s="132" t="s">
        <v>24494</v>
      </c>
    </row>
    <row r="19697" spans="1:8" ht="14.5" customHeight="1">
      <c r="A19697" s="131">
        <v>5800014</v>
      </c>
      <c r="B19697" s="131" t="s">
        <v>12710</v>
      </c>
      <c r="D19697" s="132" t="s">
        <v>30096</v>
      </c>
      <c r="E19697" s="132" t="s">
        <v>30997</v>
      </c>
      <c r="F19697" s="132" t="str">
        <f t="shared" si="307"/>
        <v>1734013</v>
      </c>
      <c r="G19697" s="132" t="s">
        <v>24492</v>
      </c>
      <c r="H19697" s="132" t="s">
        <v>24495</v>
      </c>
    </row>
    <row r="19698" spans="1:8" ht="14.5" customHeight="1">
      <c r="A19698" s="131">
        <v>5800022</v>
      </c>
      <c r="B19698" s="131" t="s">
        <v>12711</v>
      </c>
      <c r="D19698" s="132" t="s">
        <v>30096</v>
      </c>
      <c r="E19698" s="132" t="s">
        <v>31493</v>
      </c>
      <c r="F19698" s="132" t="str">
        <f t="shared" si="307"/>
        <v>1734014</v>
      </c>
      <c r="G19698" s="132" t="s">
        <v>24492</v>
      </c>
      <c r="H19698" s="132" t="s">
        <v>24496</v>
      </c>
    </row>
    <row r="19699" spans="1:8" ht="14.5" customHeight="1">
      <c r="A19699" s="131">
        <v>5800022</v>
      </c>
      <c r="B19699" s="131" t="s">
        <v>12711</v>
      </c>
      <c r="D19699" s="132" t="s">
        <v>30096</v>
      </c>
      <c r="E19699" s="132" t="s">
        <v>30998</v>
      </c>
      <c r="F19699" s="132" t="str">
        <f t="shared" si="307"/>
        <v>1734015</v>
      </c>
      <c r="G19699" s="132" t="s">
        <v>24492</v>
      </c>
      <c r="H19699" s="132" t="s">
        <v>24497</v>
      </c>
    </row>
    <row r="19700" spans="1:8" ht="14.5" customHeight="1">
      <c r="A19700" s="131">
        <v>5800022</v>
      </c>
      <c r="B19700" s="131" t="s">
        <v>12711</v>
      </c>
      <c r="D19700" s="132" t="s">
        <v>30096</v>
      </c>
      <c r="E19700" s="132" t="s">
        <v>31494</v>
      </c>
      <c r="F19700" s="132" t="str">
        <f t="shared" si="307"/>
        <v>1734016</v>
      </c>
      <c r="G19700" s="132" t="s">
        <v>24492</v>
      </c>
      <c r="H19700" s="132" t="s">
        <v>18737</v>
      </c>
    </row>
    <row r="19701" spans="1:8" ht="14.5" customHeight="1">
      <c r="A19701" s="131">
        <v>5800022</v>
      </c>
      <c r="B19701" s="131" t="s">
        <v>12711</v>
      </c>
      <c r="D19701" s="132" t="s">
        <v>30096</v>
      </c>
      <c r="E19701" s="132" t="s">
        <v>31495</v>
      </c>
      <c r="F19701" s="132" t="str">
        <f t="shared" si="307"/>
        <v>1734017</v>
      </c>
      <c r="G19701" s="132" t="s">
        <v>24492</v>
      </c>
      <c r="H19701" s="132" t="s">
        <v>19780</v>
      </c>
    </row>
    <row r="19702" spans="1:8" ht="14.5" customHeight="1">
      <c r="A19702" s="131">
        <v>5800022</v>
      </c>
      <c r="B19702" s="131" t="s">
        <v>12711</v>
      </c>
      <c r="D19702" s="132" t="s">
        <v>30097</v>
      </c>
      <c r="E19702" s="132" t="s">
        <v>30993</v>
      </c>
      <c r="F19702" s="132" t="str">
        <f t="shared" si="307"/>
        <v>1735001</v>
      </c>
      <c r="G19702" s="132" t="s">
        <v>24498</v>
      </c>
      <c r="H19702" s="132" t="s">
        <v>14751</v>
      </c>
    </row>
    <row r="19703" spans="1:8" ht="14.5" customHeight="1">
      <c r="A19703" s="131">
        <v>5800022</v>
      </c>
      <c r="B19703" s="131" t="s">
        <v>12711</v>
      </c>
      <c r="D19703" s="132" t="s">
        <v>30097</v>
      </c>
      <c r="E19703" s="132" t="s">
        <v>31486</v>
      </c>
      <c r="F19703" s="132" t="str">
        <f t="shared" si="307"/>
        <v>1735002</v>
      </c>
      <c r="G19703" s="132" t="s">
        <v>24498</v>
      </c>
      <c r="H19703" s="132" t="s">
        <v>15373</v>
      </c>
    </row>
    <row r="19704" spans="1:8" ht="14.5" customHeight="1">
      <c r="A19704" s="131">
        <v>5800025</v>
      </c>
      <c r="B19704" s="131" t="s">
        <v>12712</v>
      </c>
      <c r="D19704" s="132" t="s">
        <v>30097</v>
      </c>
      <c r="E19704" s="132" t="s">
        <v>31487</v>
      </c>
      <c r="F19704" s="132" t="str">
        <f t="shared" si="307"/>
        <v>1735003</v>
      </c>
      <c r="G19704" s="132" t="s">
        <v>24498</v>
      </c>
      <c r="H19704" s="132" t="s">
        <v>18905</v>
      </c>
    </row>
    <row r="19705" spans="1:8" ht="14.5" customHeight="1">
      <c r="A19705" s="131">
        <v>5800025</v>
      </c>
      <c r="B19705" s="131" t="s">
        <v>12712</v>
      </c>
      <c r="D19705" s="132" t="s">
        <v>30097</v>
      </c>
      <c r="E19705" s="132" t="s">
        <v>30994</v>
      </c>
      <c r="F19705" s="132" t="str">
        <f t="shared" si="307"/>
        <v>1735004</v>
      </c>
      <c r="G19705" s="132" t="s">
        <v>24498</v>
      </c>
      <c r="H19705" s="132" t="s">
        <v>17868</v>
      </c>
    </row>
    <row r="19706" spans="1:8" ht="14.5" customHeight="1">
      <c r="A19706" s="131">
        <v>5800025</v>
      </c>
      <c r="B19706" s="131" t="s">
        <v>12712</v>
      </c>
      <c r="D19706" s="132" t="s">
        <v>30097</v>
      </c>
      <c r="E19706" s="132" t="s">
        <v>30995</v>
      </c>
      <c r="F19706" s="132" t="str">
        <f t="shared" si="307"/>
        <v>1735005</v>
      </c>
      <c r="G19706" s="132" t="s">
        <v>24498</v>
      </c>
      <c r="H19706" s="132" t="s">
        <v>19823</v>
      </c>
    </row>
    <row r="19707" spans="1:8" ht="14.5" customHeight="1">
      <c r="A19707" s="131">
        <v>5800025</v>
      </c>
      <c r="B19707" s="131" t="s">
        <v>12712</v>
      </c>
      <c r="D19707" s="132" t="s">
        <v>30097</v>
      </c>
      <c r="E19707" s="132" t="s">
        <v>31488</v>
      </c>
      <c r="F19707" s="132" t="str">
        <f t="shared" si="307"/>
        <v>1735006</v>
      </c>
      <c r="G19707" s="132" t="s">
        <v>24498</v>
      </c>
      <c r="H19707" s="132" t="s">
        <v>19176</v>
      </c>
    </row>
    <row r="19708" spans="1:8" ht="14.5" customHeight="1">
      <c r="A19708" s="131">
        <v>5800025</v>
      </c>
      <c r="B19708" s="131" t="s">
        <v>12712</v>
      </c>
      <c r="D19708" s="132" t="s">
        <v>30097</v>
      </c>
      <c r="E19708" s="132" t="s">
        <v>31489</v>
      </c>
      <c r="F19708" s="132" t="str">
        <f t="shared" si="307"/>
        <v>1735007</v>
      </c>
      <c r="G19708" s="132" t="s">
        <v>24498</v>
      </c>
      <c r="H19708" s="132" t="s">
        <v>24499</v>
      </c>
    </row>
    <row r="19709" spans="1:8" ht="14.5" customHeight="1">
      <c r="A19709" s="131">
        <v>5800025</v>
      </c>
      <c r="B19709" s="131" t="s">
        <v>12712</v>
      </c>
      <c r="D19709" s="132" t="s">
        <v>30097</v>
      </c>
      <c r="E19709" s="132" t="s">
        <v>31807</v>
      </c>
      <c r="F19709" s="132" t="str">
        <f t="shared" si="307"/>
        <v>1735008</v>
      </c>
      <c r="G19709" s="132" t="s">
        <v>24498</v>
      </c>
      <c r="H19709" s="132" t="s">
        <v>18349</v>
      </c>
    </row>
    <row r="19710" spans="1:8" ht="14.5" customHeight="1">
      <c r="A19710" s="131">
        <v>5800017</v>
      </c>
      <c r="B19710" s="131" t="s">
        <v>12713</v>
      </c>
      <c r="D19710" s="132" t="s">
        <v>30097</v>
      </c>
      <c r="E19710" s="132" t="s">
        <v>31490</v>
      </c>
      <c r="F19710" s="132" t="str">
        <f t="shared" si="307"/>
        <v>1735010</v>
      </c>
      <c r="G19710" s="132" t="s">
        <v>24498</v>
      </c>
      <c r="H19710" s="132" t="s">
        <v>16767</v>
      </c>
    </row>
    <row r="19711" spans="1:8" ht="14.5" customHeight="1">
      <c r="A19711" s="131">
        <v>5800017</v>
      </c>
      <c r="B19711" s="131" t="s">
        <v>12713</v>
      </c>
      <c r="D19711" s="132" t="s">
        <v>30097</v>
      </c>
      <c r="E19711" s="132" t="s">
        <v>31491</v>
      </c>
      <c r="F19711" s="132" t="str">
        <f t="shared" si="307"/>
        <v>1735011</v>
      </c>
      <c r="G19711" s="132" t="s">
        <v>24498</v>
      </c>
      <c r="H19711" s="132" t="s">
        <v>24500</v>
      </c>
    </row>
    <row r="19712" spans="1:8" ht="14.5" customHeight="1">
      <c r="A19712" s="131">
        <v>5800015</v>
      </c>
      <c r="B19712" s="131" t="s">
        <v>12714</v>
      </c>
      <c r="D19712" s="132" t="s">
        <v>30097</v>
      </c>
      <c r="E19712" s="132" t="s">
        <v>31492</v>
      </c>
      <c r="F19712" s="132" t="str">
        <f t="shared" si="307"/>
        <v>1735012</v>
      </c>
      <c r="G19712" s="132" t="s">
        <v>24498</v>
      </c>
      <c r="H19712" s="132" t="s">
        <v>19155</v>
      </c>
    </row>
    <row r="19713" spans="1:8" ht="14.5" customHeight="1">
      <c r="A19713" s="131">
        <v>5800015</v>
      </c>
      <c r="B19713" s="131" t="s">
        <v>12714</v>
      </c>
      <c r="D19713" s="132" t="s">
        <v>30097</v>
      </c>
      <c r="E19713" s="132" t="s">
        <v>30997</v>
      </c>
      <c r="F19713" s="132" t="str">
        <f t="shared" si="307"/>
        <v>1735013</v>
      </c>
      <c r="G19713" s="132" t="s">
        <v>24498</v>
      </c>
      <c r="H19713" s="132" t="s">
        <v>24410</v>
      </c>
    </row>
    <row r="19714" spans="1:8" ht="14.5" customHeight="1">
      <c r="A19714" s="131">
        <v>5800015</v>
      </c>
      <c r="B19714" s="131" t="s">
        <v>12714</v>
      </c>
      <c r="D19714" s="132" t="s">
        <v>30097</v>
      </c>
      <c r="E19714" s="132" t="s">
        <v>31493</v>
      </c>
      <c r="F19714" s="132" t="str">
        <f t="shared" si="307"/>
        <v>1735014</v>
      </c>
      <c r="G19714" s="132" t="s">
        <v>24498</v>
      </c>
      <c r="H19714" s="132" t="s">
        <v>19819</v>
      </c>
    </row>
    <row r="19715" spans="1:8" ht="14.5" customHeight="1">
      <c r="A19715" s="131">
        <v>5800015</v>
      </c>
      <c r="B19715" s="131" t="s">
        <v>12714</v>
      </c>
      <c r="D19715" s="132" t="s">
        <v>30097</v>
      </c>
      <c r="E19715" s="132" t="s">
        <v>30998</v>
      </c>
      <c r="F19715" s="132" t="str">
        <f t="shared" ref="F19715:F19778" si="308">TEXT(D19715,"0000")&amp;TEXT(E19715,"000")</f>
        <v>1735015</v>
      </c>
      <c r="G19715" s="132" t="s">
        <v>24498</v>
      </c>
      <c r="H19715" s="132" t="s">
        <v>15013</v>
      </c>
    </row>
    <row r="19716" spans="1:8" ht="14.5" customHeight="1">
      <c r="A19716" s="131">
        <v>5800015</v>
      </c>
      <c r="B19716" s="131" t="s">
        <v>12714</v>
      </c>
      <c r="D19716" s="132" t="s">
        <v>30098</v>
      </c>
      <c r="E19716" s="132" t="s">
        <v>30993</v>
      </c>
      <c r="F19716" s="132" t="str">
        <f t="shared" si="308"/>
        <v>1738001</v>
      </c>
      <c r="G19716" s="132" t="s">
        <v>24501</v>
      </c>
      <c r="H19716" s="132" t="s">
        <v>15805</v>
      </c>
    </row>
    <row r="19717" spans="1:8" ht="14.5" customHeight="1">
      <c r="A19717" s="131">
        <v>5800044</v>
      </c>
      <c r="B19717" s="131" t="s">
        <v>12715</v>
      </c>
      <c r="D19717" s="132" t="s">
        <v>30098</v>
      </c>
      <c r="E19717" s="132" t="s">
        <v>31487</v>
      </c>
      <c r="F19717" s="132" t="str">
        <f t="shared" si="308"/>
        <v>1738003</v>
      </c>
      <c r="G19717" s="132" t="s">
        <v>24501</v>
      </c>
      <c r="H19717" s="132" t="s">
        <v>19345</v>
      </c>
    </row>
    <row r="19718" spans="1:8" ht="14.5" customHeight="1">
      <c r="A19718" s="131">
        <v>5800044</v>
      </c>
      <c r="B19718" s="131" t="s">
        <v>12715</v>
      </c>
      <c r="D19718" s="132" t="s">
        <v>30098</v>
      </c>
      <c r="E19718" s="132" t="s">
        <v>30994</v>
      </c>
      <c r="F19718" s="132" t="str">
        <f t="shared" si="308"/>
        <v>1738004</v>
      </c>
      <c r="G19718" s="132" t="s">
        <v>24501</v>
      </c>
      <c r="H19718" s="132" t="s">
        <v>19803</v>
      </c>
    </row>
    <row r="19719" spans="1:8" ht="14.5" customHeight="1">
      <c r="A19719" s="131">
        <v>5800044</v>
      </c>
      <c r="B19719" s="131" t="s">
        <v>12715</v>
      </c>
      <c r="D19719" s="132" t="s">
        <v>30098</v>
      </c>
      <c r="E19719" s="132" t="s">
        <v>30995</v>
      </c>
      <c r="F19719" s="132" t="str">
        <f t="shared" si="308"/>
        <v>1738005</v>
      </c>
      <c r="G19719" s="132" t="s">
        <v>24501</v>
      </c>
      <c r="H19719" s="132" t="s">
        <v>15054</v>
      </c>
    </row>
    <row r="19720" spans="1:8" ht="14.5" customHeight="1">
      <c r="A19720" s="131">
        <v>5800044</v>
      </c>
      <c r="B19720" s="131" t="s">
        <v>12715</v>
      </c>
      <c r="D19720" s="132" t="s">
        <v>30098</v>
      </c>
      <c r="E19720" s="132" t="s">
        <v>31488</v>
      </c>
      <c r="F19720" s="132" t="str">
        <f t="shared" si="308"/>
        <v>1738006</v>
      </c>
      <c r="G19720" s="132" t="s">
        <v>24501</v>
      </c>
      <c r="H19720" s="132" t="s">
        <v>18905</v>
      </c>
    </row>
    <row r="19721" spans="1:8" ht="14.5" customHeight="1">
      <c r="A19721" s="131">
        <v>5800044</v>
      </c>
      <c r="B19721" s="131" t="s">
        <v>12715</v>
      </c>
      <c r="D19721" s="132" t="s">
        <v>30098</v>
      </c>
      <c r="E19721" s="132" t="s">
        <v>31489</v>
      </c>
      <c r="F19721" s="132" t="str">
        <f t="shared" si="308"/>
        <v>1738007</v>
      </c>
      <c r="G19721" s="132" t="s">
        <v>24501</v>
      </c>
      <c r="H19721" s="132" t="s">
        <v>19787</v>
      </c>
    </row>
    <row r="19722" spans="1:8" ht="14.5" customHeight="1">
      <c r="A19722" s="131">
        <v>5800044</v>
      </c>
      <c r="B19722" s="131" t="s">
        <v>12715</v>
      </c>
      <c r="D19722" s="132" t="s">
        <v>30098</v>
      </c>
      <c r="E19722" s="132" t="s">
        <v>31807</v>
      </c>
      <c r="F19722" s="132" t="str">
        <f t="shared" si="308"/>
        <v>1738008</v>
      </c>
      <c r="G19722" s="132" t="s">
        <v>24501</v>
      </c>
      <c r="H19722" s="132" t="s">
        <v>24502</v>
      </c>
    </row>
    <row r="19723" spans="1:8" ht="14.5" customHeight="1">
      <c r="A19723" s="131">
        <v>5800021</v>
      </c>
      <c r="B19723" s="131" t="s">
        <v>12716</v>
      </c>
      <c r="D19723" s="132" t="s">
        <v>30098</v>
      </c>
      <c r="E19723" s="132" t="s">
        <v>31490</v>
      </c>
      <c r="F19723" s="132" t="str">
        <f t="shared" si="308"/>
        <v>1738010</v>
      </c>
      <c r="G19723" s="132" t="s">
        <v>24501</v>
      </c>
      <c r="H19723" s="132" t="s">
        <v>19802</v>
      </c>
    </row>
    <row r="19724" spans="1:8" ht="14.5" customHeight="1">
      <c r="A19724" s="131">
        <v>5800021</v>
      </c>
      <c r="B19724" s="131" t="s">
        <v>12716</v>
      </c>
      <c r="D19724" s="132" t="s">
        <v>30098</v>
      </c>
      <c r="E19724" s="132" t="s">
        <v>31491</v>
      </c>
      <c r="F19724" s="132" t="str">
        <f t="shared" si="308"/>
        <v>1738011</v>
      </c>
      <c r="G19724" s="132" t="s">
        <v>24501</v>
      </c>
      <c r="H19724" s="132" t="s">
        <v>19789</v>
      </c>
    </row>
    <row r="19725" spans="1:8" ht="14.5" customHeight="1">
      <c r="A19725" s="131">
        <v>5800021</v>
      </c>
      <c r="B19725" s="131" t="s">
        <v>12716</v>
      </c>
      <c r="D19725" s="132" t="s">
        <v>30098</v>
      </c>
      <c r="E19725" s="132" t="s">
        <v>31492</v>
      </c>
      <c r="F19725" s="132" t="str">
        <f t="shared" si="308"/>
        <v>1738012</v>
      </c>
      <c r="G19725" s="132" t="s">
        <v>24501</v>
      </c>
      <c r="H19725" s="132" t="s">
        <v>19807</v>
      </c>
    </row>
    <row r="19726" spans="1:8" ht="14.5" customHeight="1">
      <c r="A19726" s="131">
        <v>5800021</v>
      </c>
      <c r="B19726" s="131" t="s">
        <v>12716</v>
      </c>
      <c r="D19726" s="132" t="s">
        <v>30098</v>
      </c>
      <c r="E19726" s="132" t="s">
        <v>30997</v>
      </c>
      <c r="F19726" s="132" t="str">
        <f t="shared" si="308"/>
        <v>1738013</v>
      </c>
      <c r="G19726" s="132" t="s">
        <v>24501</v>
      </c>
      <c r="H19726" s="132" t="s">
        <v>24503</v>
      </c>
    </row>
    <row r="19727" spans="1:8" ht="14.5" customHeight="1">
      <c r="A19727" s="131">
        <v>5800021</v>
      </c>
      <c r="B19727" s="131" t="s">
        <v>12716</v>
      </c>
      <c r="D19727" s="132" t="s">
        <v>30098</v>
      </c>
      <c r="E19727" s="132" t="s">
        <v>31493</v>
      </c>
      <c r="F19727" s="132" t="str">
        <f t="shared" si="308"/>
        <v>1738014</v>
      </c>
      <c r="G19727" s="132" t="s">
        <v>24501</v>
      </c>
      <c r="H19727" s="132" t="s">
        <v>19806</v>
      </c>
    </row>
    <row r="19728" spans="1:8" ht="14.5" customHeight="1">
      <c r="A19728" s="131">
        <v>5800021</v>
      </c>
      <c r="B19728" s="131" t="s">
        <v>12716</v>
      </c>
      <c r="D19728" s="132" t="s">
        <v>30098</v>
      </c>
      <c r="E19728" s="132" t="s">
        <v>30998</v>
      </c>
      <c r="F19728" s="132" t="str">
        <f t="shared" si="308"/>
        <v>1738015</v>
      </c>
      <c r="G19728" s="132" t="s">
        <v>24501</v>
      </c>
      <c r="H19728" s="132" t="s">
        <v>16554</v>
      </c>
    </row>
    <row r="19729" spans="1:8" ht="14.5" customHeight="1">
      <c r="A19729" s="131">
        <v>5800012</v>
      </c>
      <c r="B19729" s="131" t="s">
        <v>12717</v>
      </c>
      <c r="D19729" s="132" t="s">
        <v>30098</v>
      </c>
      <c r="E19729" s="132" t="s">
        <v>31047</v>
      </c>
      <c r="F19729" s="132" t="str">
        <f t="shared" si="308"/>
        <v>1738114</v>
      </c>
      <c r="G19729" s="132" t="s">
        <v>24501</v>
      </c>
      <c r="H19729" s="132" t="s">
        <v>19781</v>
      </c>
    </row>
    <row r="19730" spans="1:8" ht="14.5" customHeight="1">
      <c r="A19730" s="131">
        <v>5800012</v>
      </c>
      <c r="B19730" s="131" t="s">
        <v>12717</v>
      </c>
      <c r="D19730" s="132" t="s">
        <v>30098</v>
      </c>
      <c r="E19730" s="132" t="s">
        <v>31048</v>
      </c>
      <c r="F19730" s="132" t="str">
        <f t="shared" si="308"/>
        <v>1738116</v>
      </c>
      <c r="G19730" s="132" t="s">
        <v>24501</v>
      </c>
      <c r="H19730" s="132" t="s">
        <v>22013</v>
      </c>
    </row>
    <row r="19731" spans="1:8" ht="14.5" customHeight="1">
      <c r="A19731" s="131">
        <v>5800012</v>
      </c>
      <c r="B19731" s="131" t="s">
        <v>12717</v>
      </c>
      <c r="D19731" s="132" t="s">
        <v>30098</v>
      </c>
      <c r="E19731" s="132" t="s">
        <v>31542</v>
      </c>
      <c r="F19731" s="132" t="str">
        <f t="shared" si="308"/>
        <v>1738117</v>
      </c>
      <c r="G19731" s="132" t="s">
        <v>24501</v>
      </c>
      <c r="H19731" s="132" t="s">
        <v>19798</v>
      </c>
    </row>
    <row r="19732" spans="1:8" ht="14.5" customHeight="1">
      <c r="A19732" s="131">
        <v>5800012</v>
      </c>
      <c r="B19732" s="131" t="s">
        <v>12717</v>
      </c>
      <c r="D19732" s="132" t="s">
        <v>30098</v>
      </c>
      <c r="E19732" s="132" t="s">
        <v>31543</v>
      </c>
      <c r="F19732" s="132" t="str">
        <f t="shared" si="308"/>
        <v>1738118</v>
      </c>
      <c r="G19732" s="132" t="s">
        <v>24501</v>
      </c>
      <c r="H19732" s="132" t="s">
        <v>24504</v>
      </c>
    </row>
    <row r="19733" spans="1:8" ht="14.5" customHeight="1">
      <c r="A19733" s="131">
        <v>5800012</v>
      </c>
      <c r="B19733" s="131" t="s">
        <v>12717</v>
      </c>
      <c r="D19733" s="132" t="s">
        <v>30098</v>
      </c>
      <c r="E19733" s="132" t="s">
        <v>31544</v>
      </c>
      <c r="F19733" s="132" t="str">
        <f t="shared" si="308"/>
        <v>1738119</v>
      </c>
      <c r="G19733" s="132" t="s">
        <v>24501</v>
      </c>
      <c r="H19733" s="132" t="s">
        <v>22009</v>
      </c>
    </row>
    <row r="19734" spans="1:8" ht="14.5" customHeight="1">
      <c r="A19734" s="131">
        <v>5800013</v>
      </c>
      <c r="B19734" s="131" t="s">
        <v>12718</v>
      </c>
      <c r="D19734" s="132" t="s">
        <v>30098</v>
      </c>
      <c r="E19734" s="132" t="s">
        <v>31049</v>
      </c>
      <c r="F19734" s="132" t="str">
        <f t="shared" si="308"/>
        <v>1738120</v>
      </c>
      <c r="G19734" s="132" t="s">
        <v>24501</v>
      </c>
      <c r="H19734" s="132" t="s">
        <v>24505</v>
      </c>
    </row>
    <row r="19735" spans="1:8" ht="14.5" customHeight="1">
      <c r="A19735" s="131">
        <v>5800013</v>
      </c>
      <c r="B19735" s="131" t="s">
        <v>12718</v>
      </c>
      <c r="D19735" s="132" t="s">
        <v>30098</v>
      </c>
      <c r="E19735" s="132" t="s">
        <v>31050</v>
      </c>
      <c r="F19735" s="132" t="str">
        <f t="shared" si="308"/>
        <v>1738121</v>
      </c>
      <c r="G19735" s="132" t="s">
        <v>24501</v>
      </c>
      <c r="H19735" s="132" t="s">
        <v>18185</v>
      </c>
    </row>
    <row r="19736" spans="1:8" ht="14.5" customHeight="1">
      <c r="A19736" s="131">
        <v>5800013</v>
      </c>
      <c r="B19736" s="131" t="s">
        <v>12718</v>
      </c>
      <c r="D19736" s="132" t="s">
        <v>30099</v>
      </c>
      <c r="E19736" s="132" t="s">
        <v>30993</v>
      </c>
      <c r="F19736" s="132" t="str">
        <f t="shared" si="308"/>
        <v>1740001</v>
      </c>
      <c r="G19736" s="132" t="s">
        <v>24506</v>
      </c>
      <c r="H19736" s="132" t="s">
        <v>15805</v>
      </c>
    </row>
    <row r="19737" spans="1:8" ht="14.5" customHeight="1">
      <c r="A19737" s="131">
        <v>5800013</v>
      </c>
      <c r="B19737" s="131" t="s">
        <v>12718</v>
      </c>
      <c r="D19737" s="132" t="s">
        <v>30099</v>
      </c>
      <c r="E19737" s="132" t="s">
        <v>31486</v>
      </c>
      <c r="F19737" s="132" t="str">
        <f t="shared" si="308"/>
        <v>1740002</v>
      </c>
      <c r="G19737" s="132" t="s">
        <v>24506</v>
      </c>
      <c r="H19737" s="132" t="s">
        <v>19794</v>
      </c>
    </row>
    <row r="19738" spans="1:8" ht="14.5" customHeight="1">
      <c r="A19738" s="131">
        <v>5800013</v>
      </c>
      <c r="B19738" s="131" t="s">
        <v>12718</v>
      </c>
      <c r="D19738" s="132" t="s">
        <v>30099</v>
      </c>
      <c r="E19738" s="132" t="s">
        <v>31487</v>
      </c>
      <c r="F19738" s="132" t="str">
        <f t="shared" si="308"/>
        <v>1740003</v>
      </c>
      <c r="G19738" s="132" t="s">
        <v>24506</v>
      </c>
      <c r="H19738" s="132" t="s">
        <v>22550</v>
      </c>
    </row>
    <row r="19739" spans="1:8" ht="14.5" customHeight="1">
      <c r="A19739" s="131">
        <v>5800013</v>
      </c>
      <c r="B19739" s="131" t="s">
        <v>12718</v>
      </c>
      <c r="D19739" s="132" t="s">
        <v>30099</v>
      </c>
      <c r="E19739" s="132" t="s">
        <v>30994</v>
      </c>
      <c r="F19739" s="132" t="str">
        <f t="shared" si="308"/>
        <v>1740004</v>
      </c>
      <c r="G19739" s="132" t="s">
        <v>24506</v>
      </c>
      <c r="H19739" s="132" t="s">
        <v>22001</v>
      </c>
    </row>
    <row r="19740" spans="1:8" ht="14.5" customHeight="1">
      <c r="A19740" s="131">
        <v>5800011</v>
      </c>
      <c r="B19740" s="131" t="s">
        <v>12719</v>
      </c>
      <c r="D19740" s="132" t="s">
        <v>30099</v>
      </c>
      <c r="E19740" s="132" t="s">
        <v>30995</v>
      </c>
      <c r="F19740" s="132" t="str">
        <f t="shared" si="308"/>
        <v>1740005</v>
      </c>
      <c r="G19740" s="132" t="s">
        <v>24506</v>
      </c>
      <c r="H19740" s="132" t="s">
        <v>19824</v>
      </c>
    </row>
    <row r="19741" spans="1:8" ht="14.5" customHeight="1">
      <c r="A19741" s="131">
        <v>5800011</v>
      </c>
      <c r="B19741" s="131" t="s">
        <v>12719</v>
      </c>
      <c r="D19741" s="132" t="s">
        <v>30099</v>
      </c>
      <c r="E19741" s="132" t="s">
        <v>31489</v>
      </c>
      <c r="F19741" s="132" t="str">
        <f t="shared" si="308"/>
        <v>1740007</v>
      </c>
      <c r="G19741" s="132" t="s">
        <v>24506</v>
      </c>
      <c r="H19741" s="132" t="s">
        <v>19823</v>
      </c>
    </row>
    <row r="19742" spans="1:8" ht="14.5" customHeight="1">
      <c r="A19742" s="131">
        <v>5800024</v>
      </c>
      <c r="B19742" s="131" t="s">
        <v>12720</v>
      </c>
      <c r="D19742" s="132" t="s">
        <v>30099</v>
      </c>
      <c r="E19742" s="132" t="s">
        <v>31524</v>
      </c>
      <c r="F19742" s="132" t="str">
        <f t="shared" si="308"/>
        <v>1740070</v>
      </c>
      <c r="G19742" s="132" t="s">
        <v>24506</v>
      </c>
      <c r="H19742" s="132" t="s">
        <v>15936</v>
      </c>
    </row>
    <row r="19743" spans="1:8" ht="14.5" customHeight="1">
      <c r="A19743" s="131">
        <v>5800024</v>
      </c>
      <c r="B19743" s="131" t="s">
        <v>12720</v>
      </c>
      <c r="D19743" s="132" t="s">
        <v>30099</v>
      </c>
      <c r="E19743" s="132" t="s">
        <v>31525</v>
      </c>
      <c r="F19743" s="132" t="str">
        <f t="shared" si="308"/>
        <v>1740071</v>
      </c>
      <c r="G19743" s="132" t="s">
        <v>24506</v>
      </c>
      <c r="H19743" s="132" t="s">
        <v>24507</v>
      </c>
    </row>
    <row r="19744" spans="1:8" ht="14.5" customHeight="1">
      <c r="A19744" s="131">
        <v>5800024</v>
      </c>
      <c r="B19744" s="131" t="s">
        <v>12720</v>
      </c>
      <c r="D19744" s="132" t="s">
        <v>30099</v>
      </c>
      <c r="E19744" s="132" t="s">
        <v>31526</v>
      </c>
      <c r="F19744" s="132" t="str">
        <f t="shared" si="308"/>
        <v>1740072</v>
      </c>
      <c r="G19744" s="132" t="s">
        <v>24506</v>
      </c>
      <c r="H19744" s="132" t="s">
        <v>24508</v>
      </c>
    </row>
    <row r="19745" spans="1:8" ht="14.5" customHeight="1">
      <c r="A19745" s="131">
        <v>5800024</v>
      </c>
      <c r="B19745" s="131" t="s">
        <v>12720</v>
      </c>
      <c r="D19745" s="132" t="s">
        <v>30099</v>
      </c>
      <c r="E19745" s="132" t="s">
        <v>31528</v>
      </c>
      <c r="F19745" s="132" t="str">
        <f t="shared" si="308"/>
        <v>1740074</v>
      </c>
      <c r="G19745" s="132" t="s">
        <v>24506</v>
      </c>
      <c r="H19745" s="132" t="s">
        <v>24509</v>
      </c>
    </row>
    <row r="19746" spans="1:8" ht="14.5" customHeight="1">
      <c r="A19746" s="131">
        <v>5800024</v>
      </c>
      <c r="B19746" s="131" t="s">
        <v>12720</v>
      </c>
      <c r="D19746" s="132" t="s">
        <v>30100</v>
      </c>
      <c r="E19746" s="132" t="s">
        <v>30993</v>
      </c>
      <c r="F19746" s="132" t="str">
        <f t="shared" si="308"/>
        <v>1741001</v>
      </c>
      <c r="G19746" s="132" t="s">
        <v>24510</v>
      </c>
      <c r="H19746" s="132" t="s">
        <v>15805</v>
      </c>
    </row>
    <row r="19747" spans="1:8" ht="14.5" customHeight="1">
      <c r="A19747" s="131">
        <v>5800042</v>
      </c>
      <c r="B19747" s="131" t="s">
        <v>12721</v>
      </c>
      <c r="D19747" s="132" t="s">
        <v>30100</v>
      </c>
      <c r="E19747" s="132" t="s">
        <v>31486</v>
      </c>
      <c r="F19747" s="132" t="str">
        <f t="shared" si="308"/>
        <v>1741002</v>
      </c>
      <c r="G19747" s="132" t="s">
        <v>24510</v>
      </c>
      <c r="H19747" s="132" t="s">
        <v>19792</v>
      </c>
    </row>
    <row r="19748" spans="1:8" ht="14.5" customHeight="1">
      <c r="A19748" s="131">
        <v>5800042</v>
      </c>
      <c r="B19748" s="131" t="s">
        <v>12721</v>
      </c>
      <c r="D19748" s="132" t="s">
        <v>30100</v>
      </c>
      <c r="E19748" s="132" t="s">
        <v>31487</v>
      </c>
      <c r="F19748" s="132" t="str">
        <f t="shared" si="308"/>
        <v>1741003</v>
      </c>
      <c r="G19748" s="132" t="s">
        <v>24510</v>
      </c>
      <c r="H19748" s="132" t="s">
        <v>15143</v>
      </c>
    </row>
    <row r="19749" spans="1:8" ht="14.5" customHeight="1">
      <c r="A19749" s="131">
        <v>5800042</v>
      </c>
      <c r="B19749" s="131" t="s">
        <v>12721</v>
      </c>
      <c r="D19749" s="132" t="s">
        <v>30100</v>
      </c>
      <c r="E19749" s="132" t="s">
        <v>30994</v>
      </c>
      <c r="F19749" s="132" t="str">
        <f t="shared" si="308"/>
        <v>1741004</v>
      </c>
      <c r="G19749" s="132" t="s">
        <v>24510</v>
      </c>
      <c r="H19749" s="132" t="s">
        <v>19791</v>
      </c>
    </row>
    <row r="19750" spans="1:8" ht="14.5" customHeight="1">
      <c r="A19750" s="131">
        <v>5800042</v>
      </c>
      <c r="B19750" s="131" t="s">
        <v>12721</v>
      </c>
      <c r="D19750" s="132" t="s">
        <v>30100</v>
      </c>
      <c r="E19750" s="132" t="s">
        <v>30995</v>
      </c>
      <c r="F19750" s="132" t="str">
        <f t="shared" si="308"/>
        <v>1741005</v>
      </c>
      <c r="G19750" s="132" t="s">
        <v>24510</v>
      </c>
      <c r="H19750" s="132" t="s">
        <v>24511</v>
      </c>
    </row>
    <row r="19751" spans="1:8" ht="14.5" customHeight="1">
      <c r="A19751" s="131">
        <v>5800023</v>
      </c>
      <c r="B19751" s="131" t="s">
        <v>12722</v>
      </c>
      <c r="D19751" s="132" t="s">
        <v>30100</v>
      </c>
      <c r="E19751" s="132" t="s">
        <v>31488</v>
      </c>
      <c r="F19751" s="132" t="str">
        <f t="shared" si="308"/>
        <v>1741006</v>
      </c>
      <c r="G19751" s="132" t="s">
        <v>24510</v>
      </c>
      <c r="H19751" s="132" t="s">
        <v>24512</v>
      </c>
    </row>
    <row r="19752" spans="1:8" ht="14.5" customHeight="1">
      <c r="A19752" s="131">
        <v>5800023</v>
      </c>
      <c r="B19752" s="131" t="s">
        <v>12722</v>
      </c>
      <c r="D19752" s="132" t="s">
        <v>30100</v>
      </c>
      <c r="E19752" s="132" t="s">
        <v>31489</v>
      </c>
      <c r="F19752" s="132" t="str">
        <f t="shared" si="308"/>
        <v>1741007</v>
      </c>
      <c r="G19752" s="132" t="s">
        <v>24510</v>
      </c>
      <c r="H19752" s="132" t="s">
        <v>15013</v>
      </c>
    </row>
    <row r="19753" spans="1:8" ht="14.5" customHeight="1">
      <c r="A19753" s="131">
        <v>5800023</v>
      </c>
      <c r="B19753" s="131" t="s">
        <v>12722</v>
      </c>
      <c r="D19753" s="132" t="s">
        <v>30100</v>
      </c>
      <c r="E19753" s="132" t="s">
        <v>31807</v>
      </c>
      <c r="F19753" s="132" t="str">
        <f t="shared" si="308"/>
        <v>1741008</v>
      </c>
      <c r="G19753" s="132" t="s">
        <v>24510</v>
      </c>
      <c r="H19753" s="132" t="s">
        <v>18752</v>
      </c>
    </row>
    <row r="19754" spans="1:8" ht="14.5" customHeight="1">
      <c r="A19754" s="131">
        <v>5800023</v>
      </c>
      <c r="B19754" s="131" t="s">
        <v>12722</v>
      </c>
      <c r="D19754" s="132" t="s">
        <v>30100</v>
      </c>
      <c r="E19754" s="132" t="s">
        <v>30996</v>
      </c>
      <c r="F19754" s="132" t="str">
        <f t="shared" si="308"/>
        <v>1741009</v>
      </c>
      <c r="G19754" s="132" t="s">
        <v>24510</v>
      </c>
      <c r="H19754" s="132" t="s">
        <v>15373</v>
      </c>
    </row>
    <row r="19755" spans="1:8" ht="14.5" customHeight="1">
      <c r="A19755" s="131">
        <v>5800023</v>
      </c>
      <c r="B19755" s="131" t="s">
        <v>12722</v>
      </c>
      <c r="D19755" s="132" t="s">
        <v>30100</v>
      </c>
      <c r="E19755" s="132" t="s">
        <v>31490</v>
      </c>
      <c r="F19755" s="132" t="str">
        <f t="shared" si="308"/>
        <v>1741010</v>
      </c>
      <c r="G19755" s="132" t="s">
        <v>24510</v>
      </c>
      <c r="H19755" s="132" t="s">
        <v>24513</v>
      </c>
    </row>
    <row r="19756" spans="1:8" ht="14.5" customHeight="1">
      <c r="A19756" s="131">
        <v>5800023</v>
      </c>
      <c r="B19756" s="131" t="s">
        <v>12722</v>
      </c>
      <c r="D19756" s="132" t="s">
        <v>30100</v>
      </c>
      <c r="E19756" s="132" t="s">
        <v>31491</v>
      </c>
      <c r="F19756" s="132" t="str">
        <f t="shared" si="308"/>
        <v>1741011</v>
      </c>
      <c r="G19756" s="132" t="s">
        <v>24510</v>
      </c>
      <c r="H19756" s="132" t="s">
        <v>22597</v>
      </c>
    </row>
    <row r="19757" spans="1:8" ht="14.5" customHeight="1">
      <c r="A19757" s="131">
        <v>5800046</v>
      </c>
      <c r="B19757" s="131" t="s">
        <v>12723</v>
      </c>
      <c r="D19757" s="132" t="s">
        <v>30100</v>
      </c>
      <c r="E19757" s="132" t="s">
        <v>31492</v>
      </c>
      <c r="F19757" s="132" t="str">
        <f t="shared" si="308"/>
        <v>1741012</v>
      </c>
      <c r="G19757" s="132" t="s">
        <v>24510</v>
      </c>
      <c r="H19757" s="132" t="s">
        <v>24514</v>
      </c>
    </row>
    <row r="19758" spans="1:8" ht="14.5" customHeight="1">
      <c r="A19758" s="131">
        <v>5800046</v>
      </c>
      <c r="B19758" s="131" t="s">
        <v>12723</v>
      </c>
      <c r="D19758" s="132" t="s">
        <v>30101</v>
      </c>
      <c r="E19758" s="132" t="s">
        <v>30993</v>
      </c>
      <c r="F19758" s="132" t="str">
        <f t="shared" si="308"/>
        <v>1743001</v>
      </c>
      <c r="G19758" s="132" t="s">
        <v>24515</v>
      </c>
      <c r="H19758" s="132" t="s">
        <v>15805</v>
      </c>
    </row>
    <row r="19759" spans="1:8" ht="14.5" customHeight="1">
      <c r="A19759" s="131">
        <v>5800046</v>
      </c>
      <c r="B19759" s="131" t="s">
        <v>12723</v>
      </c>
      <c r="D19759" s="132" t="s">
        <v>30101</v>
      </c>
      <c r="E19759" s="132" t="s">
        <v>31486</v>
      </c>
      <c r="F19759" s="132" t="str">
        <f t="shared" si="308"/>
        <v>1743002</v>
      </c>
      <c r="G19759" s="132" t="s">
        <v>24515</v>
      </c>
      <c r="H19759" s="132" t="s">
        <v>24516</v>
      </c>
    </row>
    <row r="19760" spans="1:8" ht="14.5" customHeight="1">
      <c r="A19760" s="131">
        <v>5800046</v>
      </c>
      <c r="B19760" s="131" t="s">
        <v>12723</v>
      </c>
      <c r="D19760" s="132" t="s">
        <v>30101</v>
      </c>
      <c r="E19760" s="132" t="s">
        <v>30995</v>
      </c>
      <c r="F19760" s="132" t="str">
        <f t="shared" si="308"/>
        <v>1743005</v>
      </c>
      <c r="G19760" s="132" t="s">
        <v>24515</v>
      </c>
      <c r="H19760" s="132" t="s">
        <v>19761</v>
      </c>
    </row>
    <row r="19761" spans="1:8" ht="14.5" customHeight="1">
      <c r="A19761" s="131">
        <v>5800046</v>
      </c>
      <c r="B19761" s="131" t="s">
        <v>12723</v>
      </c>
      <c r="D19761" s="132" t="s">
        <v>30101</v>
      </c>
      <c r="E19761" s="132" t="s">
        <v>31488</v>
      </c>
      <c r="F19761" s="132" t="str">
        <f t="shared" si="308"/>
        <v>1743006</v>
      </c>
      <c r="G19761" s="132" t="s">
        <v>24515</v>
      </c>
      <c r="H19761" s="132" t="s">
        <v>20252</v>
      </c>
    </row>
    <row r="19762" spans="1:8" ht="14.5" customHeight="1">
      <c r="A19762" s="131">
        <v>5800046</v>
      </c>
      <c r="B19762" s="131" t="s">
        <v>12723</v>
      </c>
      <c r="D19762" s="132" t="s">
        <v>30101</v>
      </c>
      <c r="E19762" s="132" t="s">
        <v>31489</v>
      </c>
      <c r="F19762" s="132" t="str">
        <f t="shared" si="308"/>
        <v>1743007</v>
      </c>
      <c r="G19762" s="132" t="s">
        <v>24515</v>
      </c>
      <c r="H19762" s="132" t="s">
        <v>19764</v>
      </c>
    </row>
    <row r="19763" spans="1:8" ht="14.5" customHeight="1">
      <c r="A19763" s="131">
        <v>5800046</v>
      </c>
      <c r="B19763" s="131" t="s">
        <v>12723</v>
      </c>
      <c r="D19763" s="132" t="s">
        <v>30101</v>
      </c>
      <c r="E19763" s="132" t="s">
        <v>31807</v>
      </c>
      <c r="F19763" s="132" t="str">
        <f t="shared" si="308"/>
        <v>1743008</v>
      </c>
      <c r="G19763" s="132" t="s">
        <v>24515</v>
      </c>
      <c r="H19763" s="132" t="s">
        <v>19763</v>
      </c>
    </row>
    <row r="19764" spans="1:8" ht="14.5" customHeight="1">
      <c r="A19764" s="131">
        <v>5800046</v>
      </c>
      <c r="B19764" s="131" t="s">
        <v>12723</v>
      </c>
      <c r="D19764" s="132" t="s">
        <v>30101</v>
      </c>
      <c r="E19764" s="132" t="s">
        <v>30996</v>
      </c>
      <c r="F19764" s="132" t="str">
        <f t="shared" si="308"/>
        <v>1743009</v>
      </c>
      <c r="G19764" s="132" t="s">
        <v>24515</v>
      </c>
      <c r="H19764" s="132" t="s">
        <v>24517</v>
      </c>
    </row>
    <row r="19765" spans="1:8" ht="14.5" customHeight="1">
      <c r="A19765" s="131">
        <v>5800045</v>
      </c>
      <c r="B19765" s="131" t="s">
        <v>12724</v>
      </c>
      <c r="D19765" s="132" t="s">
        <v>30101</v>
      </c>
      <c r="E19765" s="132" t="s">
        <v>31492</v>
      </c>
      <c r="F19765" s="132" t="str">
        <f t="shared" si="308"/>
        <v>1743012</v>
      </c>
      <c r="G19765" s="132" t="s">
        <v>24515</v>
      </c>
      <c r="H19765" s="132" t="s">
        <v>24518</v>
      </c>
    </row>
    <row r="19766" spans="1:8" ht="14.5" customHeight="1">
      <c r="A19766" s="131">
        <v>5800045</v>
      </c>
      <c r="B19766" s="131" t="s">
        <v>12724</v>
      </c>
      <c r="D19766" s="132" t="s">
        <v>30101</v>
      </c>
      <c r="E19766" s="132" t="s">
        <v>30997</v>
      </c>
      <c r="F19766" s="132" t="str">
        <f t="shared" si="308"/>
        <v>1743013</v>
      </c>
      <c r="G19766" s="132" t="s">
        <v>24515</v>
      </c>
      <c r="H19766" s="132" t="s">
        <v>17907</v>
      </c>
    </row>
    <row r="19767" spans="1:8" ht="14.5" customHeight="1">
      <c r="A19767" s="131">
        <v>5800045</v>
      </c>
      <c r="B19767" s="131" t="s">
        <v>12724</v>
      </c>
      <c r="D19767" s="132" t="s">
        <v>30101</v>
      </c>
      <c r="E19767" s="132" t="s">
        <v>31493</v>
      </c>
      <c r="F19767" s="132" t="str">
        <f t="shared" si="308"/>
        <v>1743014</v>
      </c>
      <c r="G19767" s="132" t="s">
        <v>24515</v>
      </c>
      <c r="H19767" s="132" t="s">
        <v>24519</v>
      </c>
    </row>
    <row r="19768" spans="1:8" ht="14.5" customHeight="1">
      <c r="A19768" s="131">
        <v>5800045</v>
      </c>
      <c r="B19768" s="131" t="s">
        <v>12724</v>
      </c>
      <c r="D19768" s="132" t="s">
        <v>30101</v>
      </c>
      <c r="E19768" s="132" t="s">
        <v>30998</v>
      </c>
      <c r="F19768" s="132" t="str">
        <f t="shared" si="308"/>
        <v>1743015</v>
      </c>
      <c r="G19768" s="132" t="s">
        <v>24515</v>
      </c>
      <c r="H19768" s="132" t="s">
        <v>19771</v>
      </c>
    </row>
    <row r="19769" spans="1:8" ht="14.5" customHeight="1">
      <c r="A19769" s="131">
        <v>5800045</v>
      </c>
      <c r="B19769" s="131" t="s">
        <v>12724</v>
      </c>
      <c r="D19769" s="132" t="s">
        <v>30101</v>
      </c>
      <c r="E19769" s="132" t="s">
        <v>31494</v>
      </c>
      <c r="F19769" s="132" t="str">
        <f t="shared" si="308"/>
        <v>1743016</v>
      </c>
      <c r="G19769" s="132" t="s">
        <v>24515</v>
      </c>
      <c r="H19769" s="132" t="s">
        <v>24520</v>
      </c>
    </row>
    <row r="19770" spans="1:8" ht="14.5" customHeight="1">
      <c r="A19770" s="131">
        <v>5800045</v>
      </c>
      <c r="B19770" s="131" t="s">
        <v>12724</v>
      </c>
      <c r="D19770" s="132" t="s">
        <v>30101</v>
      </c>
      <c r="E19770" s="132" t="s">
        <v>31809</v>
      </c>
      <c r="F19770" s="132" t="str">
        <f t="shared" si="308"/>
        <v>1743101</v>
      </c>
      <c r="G19770" s="132" t="s">
        <v>24515</v>
      </c>
      <c r="H19770" s="132" t="s">
        <v>24521</v>
      </c>
    </row>
    <row r="19771" spans="1:8" ht="14.5" customHeight="1">
      <c r="A19771" s="131">
        <v>5800045</v>
      </c>
      <c r="B19771" s="131" t="s">
        <v>12724</v>
      </c>
      <c r="D19771" s="132" t="s">
        <v>30101</v>
      </c>
      <c r="E19771" s="132" t="s">
        <v>31537</v>
      </c>
      <c r="F19771" s="132" t="str">
        <f t="shared" si="308"/>
        <v>1743102</v>
      </c>
      <c r="G19771" s="132" t="s">
        <v>24515</v>
      </c>
      <c r="H19771" s="132" t="s">
        <v>19762</v>
      </c>
    </row>
    <row r="19772" spans="1:8" ht="14.5" customHeight="1">
      <c r="A19772" s="131">
        <v>5800041</v>
      </c>
      <c r="B19772" s="131" t="s">
        <v>12725</v>
      </c>
      <c r="D19772" s="132" t="s">
        <v>30101</v>
      </c>
      <c r="E19772" s="132" t="s">
        <v>31538</v>
      </c>
      <c r="F19772" s="132" t="str">
        <f t="shared" si="308"/>
        <v>1743103</v>
      </c>
      <c r="G19772" s="132" t="s">
        <v>24515</v>
      </c>
      <c r="H19772" s="132" t="s">
        <v>24522</v>
      </c>
    </row>
    <row r="19773" spans="1:8" ht="14.5" customHeight="1">
      <c r="A19773" s="131">
        <v>5800041</v>
      </c>
      <c r="B19773" s="131" t="s">
        <v>12725</v>
      </c>
      <c r="D19773" s="132" t="s">
        <v>30101</v>
      </c>
      <c r="E19773" s="132" t="s">
        <v>31539</v>
      </c>
      <c r="F19773" s="132" t="str">
        <f t="shared" si="308"/>
        <v>1743104</v>
      </c>
      <c r="G19773" s="132" t="s">
        <v>24515</v>
      </c>
      <c r="H19773" s="132" t="s">
        <v>24523</v>
      </c>
    </row>
    <row r="19774" spans="1:8" ht="14.5" customHeight="1">
      <c r="A19774" s="131">
        <v>5800041</v>
      </c>
      <c r="B19774" s="131" t="s">
        <v>12725</v>
      </c>
      <c r="D19774" s="132" t="s">
        <v>30101</v>
      </c>
      <c r="E19774" s="132" t="s">
        <v>31810</v>
      </c>
      <c r="F19774" s="132" t="str">
        <f t="shared" si="308"/>
        <v>1743106</v>
      </c>
      <c r="G19774" s="132" t="s">
        <v>24515</v>
      </c>
      <c r="H19774" s="132" t="s">
        <v>19765</v>
      </c>
    </row>
    <row r="19775" spans="1:8" ht="14.5" customHeight="1">
      <c r="A19775" s="131">
        <v>5800041</v>
      </c>
      <c r="B19775" s="131" t="s">
        <v>12725</v>
      </c>
      <c r="D19775" s="132" t="s">
        <v>30101</v>
      </c>
      <c r="E19775" s="132" t="s">
        <v>31041</v>
      </c>
      <c r="F19775" s="132" t="str">
        <f t="shared" si="308"/>
        <v>1743107</v>
      </c>
      <c r="G19775" s="132" t="s">
        <v>24515</v>
      </c>
      <c r="H19775" s="132" t="s">
        <v>24524</v>
      </c>
    </row>
    <row r="19776" spans="1:8" ht="14.5" customHeight="1">
      <c r="A19776" s="131">
        <v>5800041</v>
      </c>
      <c r="B19776" s="131" t="s">
        <v>12725</v>
      </c>
      <c r="D19776" s="132" t="s">
        <v>30101</v>
      </c>
      <c r="E19776" s="132" t="s">
        <v>31042</v>
      </c>
      <c r="F19776" s="132" t="str">
        <f t="shared" si="308"/>
        <v>1743108</v>
      </c>
      <c r="G19776" s="132" t="s">
        <v>24515</v>
      </c>
      <c r="H19776" s="132" t="s">
        <v>19863</v>
      </c>
    </row>
    <row r="19777" spans="1:8" ht="14.5" customHeight="1">
      <c r="A19777" s="131">
        <v>5800041</v>
      </c>
      <c r="B19777" s="131" t="s">
        <v>12725</v>
      </c>
      <c r="D19777" s="132" t="s">
        <v>30101</v>
      </c>
      <c r="E19777" s="132" t="s">
        <v>31540</v>
      </c>
      <c r="F19777" s="132" t="str">
        <f t="shared" si="308"/>
        <v>1743109</v>
      </c>
      <c r="G19777" s="132" t="s">
        <v>24515</v>
      </c>
      <c r="H19777" s="132" t="s">
        <v>19768</v>
      </c>
    </row>
    <row r="19778" spans="1:8" ht="14.5" customHeight="1">
      <c r="A19778" s="131">
        <v>5800041</v>
      </c>
      <c r="B19778" s="131" t="s">
        <v>12725</v>
      </c>
      <c r="D19778" s="132" t="s">
        <v>30101</v>
      </c>
      <c r="E19778" s="132" t="s">
        <v>31044</v>
      </c>
      <c r="F19778" s="132" t="str">
        <f t="shared" si="308"/>
        <v>1743111</v>
      </c>
      <c r="G19778" s="132" t="s">
        <v>24515</v>
      </c>
      <c r="H19778" s="132" t="s">
        <v>24525</v>
      </c>
    </row>
    <row r="19779" spans="1:8" ht="14.5" customHeight="1">
      <c r="A19779" s="131">
        <v>5800006</v>
      </c>
      <c r="B19779" s="131" t="s">
        <v>12726</v>
      </c>
      <c r="D19779" s="132" t="s">
        <v>30101</v>
      </c>
      <c r="E19779" s="132" t="s">
        <v>31047</v>
      </c>
      <c r="F19779" s="132" t="str">
        <f t="shared" ref="F19779:F19842" si="309">TEXT(D19779,"0000")&amp;TEXT(E19779,"000")</f>
        <v>1743114</v>
      </c>
      <c r="G19779" s="132" t="s">
        <v>24515</v>
      </c>
      <c r="H19779" s="132" t="s">
        <v>24526</v>
      </c>
    </row>
    <row r="19780" spans="1:8" ht="14.5" customHeight="1">
      <c r="A19780" s="131">
        <v>5800006</v>
      </c>
      <c r="B19780" s="131" t="s">
        <v>12726</v>
      </c>
      <c r="D19780" s="132" t="s">
        <v>30102</v>
      </c>
      <c r="E19780" s="132" t="s">
        <v>30993</v>
      </c>
      <c r="F19780" s="132" t="str">
        <f t="shared" si="309"/>
        <v>1750001</v>
      </c>
      <c r="G19780" s="132" t="s">
        <v>24527</v>
      </c>
      <c r="H19780" s="132" t="s">
        <v>15805</v>
      </c>
    </row>
    <row r="19781" spans="1:8" ht="14.5" customHeight="1">
      <c r="A19781" s="131">
        <v>5800006</v>
      </c>
      <c r="B19781" s="131" t="s">
        <v>12726</v>
      </c>
      <c r="D19781" s="132" t="s">
        <v>30102</v>
      </c>
      <c r="E19781" s="132" t="s">
        <v>31486</v>
      </c>
      <c r="F19781" s="132" t="str">
        <f t="shared" si="309"/>
        <v>1750002</v>
      </c>
      <c r="G19781" s="132" t="s">
        <v>24527</v>
      </c>
      <c r="H19781" s="132" t="s">
        <v>19868</v>
      </c>
    </row>
    <row r="19782" spans="1:8" ht="14.5" customHeight="1">
      <c r="A19782" s="131">
        <v>5800006</v>
      </c>
      <c r="B19782" s="131" t="s">
        <v>12726</v>
      </c>
      <c r="D19782" s="132" t="s">
        <v>30102</v>
      </c>
      <c r="E19782" s="132" t="s">
        <v>31487</v>
      </c>
      <c r="F19782" s="132" t="str">
        <f t="shared" si="309"/>
        <v>1750003</v>
      </c>
      <c r="G19782" s="132" t="s">
        <v>24527</v>
      </c>
      <c r="H19782" s="132" t="s">
        <v>17791</v>
      </c>
    </row>
    <row r="19783" spans="1:8" ht="14.5" customHeight="1">
      <c r="A19783" s="131">
        <v>5800006</v>
      </c>
      <c r="B19783" s="131" t="s">
        <v>12726</v>
      </c>
      <c r="D19783" s="132" t="s">
        <v>30102</v>
      </c>
      <c r="E19783" s="132" t="s">
        <v>30994</v>
      </c>
      <c r="F19783" s="132" t="str">
        <f t="shared" si="309"/>
        <v>1750004</v>
      </c>
      <c r="G19783" s="132" t="s">
        <v>24527</v>
      </c>
      <c r="H19783" s="132" t="s">
        <v>23947</v>
      </c>
    </row>
    <row r="19784" spans="1:8" ht="14.5" customHeight="1">
      <c r="A19784" s="131">
        <v>5800002</v>
      </c>
      <c r="B19784" s="131" t="s">
        <v>12727</v>
      </c>
      <c r="D19784" s="132" t="s">
        <v>30102</v>
      </c>
      <c r="E19784" s="132" t="s">
        <v>30995</v>
      </c>
      <c r="F19784" s="132" t="str">
        <f t="shared" si="309"/>
        <v>1750005</v>
      </c>
      <c r="G19784" s="132" t="s">
        <v>24527</v>
      </c>
      <c r="H19784" s="132" t="s">
        <v>19871</v>
      </c>
    </row>
    <row r="19785" spans="1:8" ht="14.5" customHeight="1">
      <c r="A19785" s="131">
        <v>5800002</v>
      </c>
      <c r="B19785" s="131" t="s">
        <v>12727</v>
      </c>
      <c r="D19785" s="132" t="s">
        <v>30102</v>
      </c>
      <c r="E19785" s="132" t="s">
        <v>31488</v>
      </c>
      <c r="F19785" s="132" t="str">
        <f t="shared" si="309"/>
        <v>1750006</v>
      </c>
      <c r="G19785" s="132" t="s">
        <v>24527</v>
      </c>
      <c r="H19785" s="132" t="s">
        <v>19932</v>
      </c>
    </row>
    <row r="19786" spans="1:8" ht="14.5" customHeight="1">
      <c r="A19786" s="131">
        <v>5800002</v>
      </c>
      <c r="B19786" s="131" t="s">
        <v>12727</v>
      </c>
      <c r="D19786" s="132" t="s">
        <v>30102</v>
      </c>
      <c r="E19786" s="132" t="s">
        <v>31489</v>
      </c>
      <c r="F19786" s="132" t="str">
        <f t="shared" si="309"/>
        <v>1750007</v>
      </c>
      <c r="G19786" s="132" t="s">
        <v>24527</v>
      </c>
      <c r="H19786" s="132" t="s">
        <v>15520</v>
      </c>
    </row>
    <row r="19787" spans="1:8" ht="14.5" customHeight="1">
      <c r="A19787" s="131">
        <v>5800002</v>
      </c>
      <c r="B19787" s="131" t="s">
        <v>12727</v>
      </c>
      <c r="D19787" s="132" t="s">
        <v>30102</v>
      </c>
      <c r="E19787" s="132" t="s">
        <v>31807</v>
      </c>
      <c r="F19787" s="132" t="str">
        <f t="shared" si="309"/>
        <v>1750008</v>
      </c>
      <c r="G19787" s="132" t="s">
        <v>24527</v>
      </c>
      <c r="H19787" s="132" t="s">
        <v>24528</v>
      </c>
    </row>
    <row r="19788" spans="1:8" ht="14.5" customHeight="1">
      <c r="A19788" s="131">
        <v>5800002</v>
      </c>
      <c r="B19788" s="131" t="s">
        <v>12727</v>
      </c>
      <c r="D19788" s="132" t="s">
        <v>30102</v>
      </c>
      <c r="E19788" s="132" t="s">
        <v>31490</v>
      </c>
      <c r="F19788" s="132" t="str">
        <f t="shared" si="309"/>
        <v>1750010</v>
      </c>
      <c r="G19788" s="132" t="s">
        <v>24527</v>
      </c>
      <c r="H19788" s="132" t="s">
        <v>24529</v>
      </c>
    </row>
    <row r="19789" spans="1:8" ht="14.5" customHeight="1">
      <c r="A19789" s="131">
        <v>5800002</v>
      </c>
      <c r="B19789" s="131" t="s">
        <v>12727</v>
      </c>
      <c r="D19789" s="132" t="s">
        <v>30102</v>
      </c>
      <c r="E19789" s="132" t="s">
        <v>31491</v>
      </c>
      <c r="F19789" s="132" t="str">
        <f t="shared" si="309"/>
        <v>1750011</v>
      </c>
      <c r="G19789" s="132" t="s">
        <v>24527</v>
      </c>
      <c r="H19789" s="132" t="s">
        <v>19887</v>
      </c>
    </row>
    <row r="19790" spans="1:8" ht="14.5" customHeight="1">
      <c r="A19790" s="131">
        <v>5800004</v>
      </c>
      <c r="B19790" s="131" t="s">
        <v>12728</v>
      </c>
      <c r="D19790" s="132" t="s">
        <v>30102</v>
      </c>
      <c r="E19790" s="132" t="s">
        <v>31492</v>
      </c>
      <c r="F19790" s="132" t="str">
        <f t="shared" si="309"/>
        <v>1750012</v>
      </c>
      <c r="G19790" s="132" t="s">
        <v>24527</v>
      </c>
      <c r="H19790" s="132" t="s">
        <v>19889</v>
      </c>
    </row>
    <row r="19791" spans="1:8" ht="14.5" customHeight="1">
      <c r="A19791" s="131">
        <v>5800004</v>
      </c>
      <c r="B19791" s="131" t="s">
        <v>12728</v>
      </c>
      <c r="D19791" s="132" t="s">
        <v>30102</v>
      </c>
      <c r="E19791" s="132" t="s">
        <v>31493</v>
      </c>
      <c r="F19791" s="132" t="str">
        <f t="shared" si="309"/>
        <v>1750014</v>
      </c>
      <c r="G19791" s="132" t="s">
        <v>24527</v>
      </c>
      <c r="H19791" s="132" t="s">
        <v>19894</v>
      </c>
    </row>
    <row r="19792" spans="1:8" ht="14.5" customHeight="1">
      <c r="A19792" s="131">
        <v>5800003</v>
      </c>
      <c r="B19792" s="131" t="s">
        <v>12729</v>
      </c>
      <c r="D19792" s="132" t="s">
        <v>30102</v>
      </c>
      <c r="E19792" s="132" t="s">
        <v>30998</v>
      </c>
      <c r="F19792" s="132" t="str">
        <f t="shared" si="309"/>
        <v>1750015</v>
      </c>
      <c r="G19792" s="132" t="s">
        <v>24527</v>
      </c>
      <c r="H19792" s="132" t="s">
        <v>19878</v>
      </c>
    </row>
    <row r="19793" spans="1:8" ht="14.5" customHeight="1">
      <c r="A19793" s="131">
        <v>5800003</v>
      </c>
      <c r="B19793" s="131" t="s">
        <v>12729</v>
      </c>
      <c r="D19793" s="132" t="s">
        <v>30102</v>
      </c>
      <c r="E19793" s="132" t="s">
        <v>31494</v>
      </c>
      <c r="F19793" s="132" t="str">
        <f t="shared" si="309"/>
        <v>1750016</v>
      </c>
      <c r="G19793" s="132" t="s">
        <v>24527</v>
      </c>
      <c r="H19793" s="132" t="s">
        <v>19884</v>
      </c>
    </row>
    <row r="19794" spans="1:8" ht="14.5" customHeight="1">
      <c r="A19794" s="131">
        <v>5800003</v>
      </c>
      <c r="B19794" s="131" t="s">
        <v>12729</v>
      </c>
      <c r="D19794" s="132" t="s">
        <v>30102</v>
      </c>
      <c r="E19794" s="132" t="s">
        <v>31495</v>
      </c>
      <c r="F19794" s="132" t="str">
        <f t="shared" si="309"/>
        <v>1750017</v>
      </c>
      <c r="G19794" s="132" t="s">
        <v>24527</v>
      </c>
      <c r="H19794" s="132" t="s">
        <v>19869</v>
      </c>
    </row>
    <row r="19795" spans="1:8" ht="14.5" customHeight="1">
      <c r="A19795" s="131">
        <v>5800003</v>
      </c>
      <c r="B19795" s="131" t="s">
        <v>12729</v>
      </c>
      <c r="D19795" s="132" t="s">
        <v>30102</v>
      </c>
      <c r="E19795" s="132" t="s">
        <v>31496</v>
      </c>
      <c r="F19795" s="132" t="str">
        <f t="shared" si="309"/>
        <v>1750018</v>
      </c>
      <c r="G19795" s="132" t="s">
        <v>24527</v>
      </c>
      <c r="H19795" s="132" t="s">
        <v>19896</v>
      </c>
    </row>
    <row r="19796" spans="1:8" ht="14.5" customHeight="1">
      <c r="A19796" s="131">
        <v>5800003</v>
      </c>
      <c r="B19796" s="131" t="s">
        <v>12729</v>
      </c>
      <c r="D19796" s="132" t="s">
        <v>30102</v>
      </c>
      <c r="E19796" s="132" t="s">
        <v>30999</v>
      </c>
      <c r="F19796" s="132" t="str">
        <f t="shared" si="309"/>
        <v>1750019</v>
      </c>
      <c r="G19796" s="132" t="s">
        <v>24527</v>
      </c>
      <c r="H19796" s="132" t="s">
        <v>19881</v>
      </c>
    </row>
    <row r="19797" spans="1:8" ht="14.5" customHeight="1">
      <c r="A19797" s="131">
        <v>5800003</v>
      </c>
      <c r="B19797" s="131" t="s">
        <v>12729</v>
      </c>
      <c r="D19797" s="132" t="s">
        <v>30102</v>
      </c>
      <c r="E19797" s="132" t="s">
        <v>31000</v>
      </c>
      <c r="F19797" s="132" t="str">
        <f t="shared" si="309"/>
        <v>1750020</v>
      </c>
      <c r="G19797" s="132" t="s">
        <v>24527</v>
      </c>
      <c r="H19797" s="132" t="s">
        <v>19880</v>
      </c>
    </row>
    <row r="19798" spans="1:8" ht="14.5" customHeight="1">
      <c r="A19798" s="131">
        <v>5800005</v>
      </c>
      <c r="B19798" s="131" t="s">
        <v>12730</v>
      </c>
      <c r="D19798" s="132" t="s">
        <v>30102</v>
      </c>
      <c r="E19798" s="132" t="s">
        <v>31001</v>
      </c>
      <c r="F19798" s="132" t="str">
        <f t="shared" si="309"/>
        <v>1750021</v>
      </c>
      <c r="G19798" s="132" t="s">
        <v>24527</v>
      </c>
      <c r="H19798" s="132" t="s">
        <v>19901</v>
      </c>
    </row>
    <row r="19799" spans="1:8" ht="14.5" customHeight="1">
      <c r="A19799" s="131">
        <v>5800005</v>
      </c>
      <c r="B19799" s="131" t="s">
        <v>12730</v>
      </c>
      <c r="D19799" s="132" t="s">
        <v>30102</v>
      </c>
      <c r="E19799" s="132" t="s">
        <v>31002</v>
      </c>
      <c r="F19799" s="132" t="str">
        <f t="shared" si="309"/>
        <v>1750022</v>
      </c>
      <c r="G19799" s="132" t="s">
        <v>24527</v>
      </c>
      <c r="H19799" s="132" t="s">
        <v>19882</v>
      </c>
    </row>
    <row r="19800" spans="1:8" ht="14.5" customHeight="1">
      <c r="A19800" s="131">
        <v>5800005</v>
      </c>
      <c r="B19800" s="131" t="s">
        <v>12730</v>
      </c>
      <c r="D19800" s="132" t="s">
        <v>30102</v>
      </c>
      <c r="E19800" s="132" t="s">
        <v>31497</v>
      </c>
      <c r="F19800" s="132" t="str">
        <f t="shared" si="309"/>
        <v>1750023</v>
      </c>
      <c r="G19800" s="132" t="s">
        <v>24527</v>
      </c>
      <c r="H19800" s="132" t="s">
        <v>19883</v>
      </c>
    </row>
    <row r="19801" spans="1:8" ht="14.5" customHeight="1">
      <c r="A19801" s="131">
        <v>5800005</v>
      </c>
      <c r="B19801" s="131" t="s">
        <v>12730</v>
      </c>
      <c r="D19801" s="132" t="s">
        <v>30102</v>
      </c>
      <c r="E19801" s="132" t="s">
        <v>31003</v>
      </c>
      <c r="F19801" s="132" t="str">
        <f t="shared" si="309"/>
        <v>1750024</v>
      </c>
      <c r="G19801" s="132" t="s">
        <v>24527</v>
      </c>
      <c r="H19801" s="132" t="s">
        <v>19870</v>
      </c>
    </row>
    <row r="19802" spans="1:8" ht="14.5" customHeight="1">
      <c r="A19802" s="131">
        <v>5800005</v>
      </c>
      <c r="B19802" s="131" t="s">
        <v>12730</v>
      </c>
      <c r="D19802" s="132" t="s">
        <v>30102</v>
      </c>
      <c r="E19802" s="132" t="s">
        <v>31498</v>
      </c>
      <c r="F19802" s="132" t="str">
        <f t="shared" si="309"/>
        <v>1750025</v>
      </c>
      <c r="G19802" s="132" t="s">
        <v>24527</v>
      </c>
      <c r="H19802" s="132" t="s">
        <v>19706</v>
      </c>
    </row>
    <row r="19803" spans="1:8" ht="14.5" customHeight="1">
      <c r="A19803" s="131">
        <v>5800005</v>
      </c>
      <c r="B19803" s="131" t="s">
        <v>12730</v>
      </c>
      <c r="D19803" s="132" t="s">
        <v>30102</v>
      </c>
      <c r="E19803" s="132" t="s">
        <v>31004</v>
      </c>
      <c r="F19803" s="132" t="str">
        <f t="shared" si="309"/>
        <v>1750026</v>
      </c>
      <c r="G19803" s="132" t="s">
        <v>24527</v>
      </c>
      <c r="H19803" s="132" t="s">
        <v>24530</v>
      </c>
    </row>
    <row r="19804" spans="1:8" ht="14.5" customHeight="1">
      <c r="A19804" s="131">
        <v>5800005</v>
      </c>
      <c r="B19804" s="131" t="s">
        <v>12730</v>
      </c>
      <c r="D19804" s="132" t="s">
        <v>30102</v>
      </c>
      <c r="E19804" s="132" t="s">
        <v>31005</v>
      </c>
      <c r="F19804" s="132" t="str">
        <f t="shared" si="309"/>
        <v>1750027</v>
      </c>
      <c r="G19804" s="132" t="s">
        <v>24527</v>
      </c>
      <c r="H19804" s="132" t="s">
        <v>18407</v>
      </c>
    </row>
    <row r="19805" spans="1:8" ht="14.5" customHeight="1">
      <c r="A19805" s="131">
        <v>5800005</v>
      </c>
      <c r="B19805" s="131" t="s">
        <v>12730</v>
      </c>
      <c r="D19805" s="132" t="s">
        <v>30102</v>
      </c>
      <c r="E19805" s="132" t="s">
        <v>31006</v>
      </c>
      <c r="F19805" s="132" t="str">
        <f t="shared" si="309"/>
        <v>1750028</v>
      </c>
      <c r="G19805" s="132" t="s">
        <v>24527</v>
      </c>
      <c r="H19805" s="132" t="s">
        <v>19877</v>
      </c>
    </row>
    <row r="19806" spans="1:8" ht="14.5" customHeight="1">
      <c r="A19806" s="131">
        <v>5800005</v>
      </c>
      <c r="B19806" s="131" t="s">
        <v>12730</v>
      </c>
      <c r="D19806" s="132" t="s">
        <v>30102</v>
      </c>
      <c r="E19806" s="132" t="s">
        <v>31499</v>
      </c>
      <c r="F19806" s="132" t="str">
        <f t="shared" si="309"/>
        <v>1750029</v>
      </c>
      <c r="G19806" s="132" t="s">
        <v>24527</v>
      </c>
      <c r="H19806" s="132" t="s">
        <v>19875</v>
      </c>
    </row>
    <row r="19807" spans="1:8" ht="14.5" customHeight="1">
      <c r="A19807" s="131">
        <v>5800001</v>
      </c>
      <c r="B19807" s="131" t="s">
        <v>12731</v>
      </c>
      <c r="D19807" s="132" t="s">
        <v>30102</v>
      </c>
      <c r="E19807" s="132" t="s">
        <v>31500</v>
      </c>
      <c r="F19807" s="132" t="str">
        <f t="shared" si="309"/>
        <v>1750030</v>
      </c>
      <c r="G19807" s="132" t="s">
        <v>24527</v>
      </c>
      <c r="H19807" s="132" t="s">
        <v>19888</v>
      </c>
    </row>
    <row r="19808" spans="1:8" ht="14.5" customHeight="1">
      <c r="A19808" s="131">
        <v>5800001</v>
      </c>
      <c r="B19808" s="131" t="s">
        <v>12731</v>
      </c>
      <c r="D19808" s="132" t="s">
        <v>30102</v>
      </c>
      <c r="E19808" s="132" t="s">
        <v>31501</v>
      </c>
      <c r="F19808" s="132" t="str">
        <f t="shared" si="309"/>
        <v>1750031</v>
      </c>
      <c r="G19808" s="132" t="s">
        <v>24527</v>
      </c>
      <c r="H19808" s="132" t="s">
        <v>19885</v>
      </c>
    </row>
    <row r="19809" spans="1:8" ht="14.5" customHeight="1">
      <c r="A19809" s="131">
        <v>5740046</v>
      </c>
      <c r="B19809" s="131" t="s">
        <v>12732</v>
      </c>
      <c r="D19809" s="132" t="s">
        <v>30102</v>
      </c>
      <c r="E19809" s="132" t="s">
        <v>31502</v>
      </c>
      <c r="F19809" s="132" t="str">
        <f t="shared" si="309"/>
        <v>1750032</v>
      </c>
      <c r="G19809" s="132" t="s">
        <v>24527</v>
      </c>
      <c r="H19809" s="132" t="s">
        <v>19895</v>
      </c>
    </row>
    <row r="19810" spans="1:8" ht="14.5" customHeight="1">
      <c r="A19810" s="131">
        <v>5740046</v>
      </c>
      <c r="B19810" s="131" t="s">
        <v>12732</v>
      </c>
      <c r="D19810" s="132" t="s">
        <v>30102</v>
      </c>
      <c r="E19810" s="132" t="s">
        <v>31503</v>
      </c>
      <c r="F19810" s="132" t="str">
        <f t="shared" si="309"/>
        <v>1750033</v>
      </c>
      <c r="G19810" s="132" t="s">
        <v>24527</v>
      </c>
      <c r="H19810" s="132" t="s">
        <v>15055</v>
      </c>
    </row>
    <row r="19811" spans="1:8" ht="14.5" customHeight="1">
      <c r="A19811" s="131">
        <v>5740046</v>
      </c>
      <c r="B19811" s="131" t="s">
        <v>12732</v>
      </c>
      <c r="D19811" s="132" t="s">
        <v>30102</v>
      </c>
      <c r="E19811" s="132" t="s">
        <v>31504</v>
      </c>
      <c r="F19811" s="132" t="str">
        <f t="shared" si="309"/>
        <v>1750034</v>
      </c>
      <c r="G19811" s="132" t="s">
        <v>24527</v>
      </c>
      <c r="H19811" s="132" t="s">
        <v>19902</v>
      </c>
    </row>
    <row r="19812" spans="1:8" ht="14.5" customHeight="1">
      <c r="A19812" s="131">
        <v>5740024</v>
      </c>
      <c r="B19812" s="131" t="s">
        <v>12733</v>
      </c>
      <c r="D19812" s="132" t="s">
        <v>30102</v>
      </c>
      <c r="E19812" s="132" t="s">
        <v>31007</v>
      </c>
      <c r="F19812" s="132" t="str">
        <f t="shared" si="309"/>
        <v>1750035</v>
      </c>
      <c r="G19812" s="132" t="s">
        <v>24527</v>
      </c>
      <c r="H19812" s="132" t="s">
        <v>19891</v>
      </c>
    </row>
    <row r="19813" spans="1:8" ht="14.5" customHeight="1">
      <c r="A19813" s="131">
        <v>5740024</v>
      </c>
      <c r="B19813" s="131" t="s">
        <v>12733</v>
      </c>
      <c r="D19813" s="132" t="s">
        <v>30102</v>
      </c>
      <c r="E19813" s="132" t="s">
        <v>31008</v>
      </c>
      <c r="F19813" s="132" t="str">
        <f t="shared" si="309"/>
        <v>1750036</v>
      </c>
      <c r="G19813" s="132" t="s">
        <v>24527</v>
      </c>
      <c r="H19813" s="132" t="s">
        <v>19838</v>
      </c>
    </row>
    <row r="19814" spans="1:8" ht="14.5" customHeight="1">
      <c r="A19814" s="131">
        <v>5740042</v>
      </c>
      <c r="B19814" s="131" t="s">
        <v>12734</v>
      </c>
      <c r="D19814" s="132" t="s">
        <v>30102</v>
      </c>
      <c r="E19814" s="132" t="s">
        <v>31505</v>
      </c>
      <c r="F19814" s="132" t="str">
        <f t="shared" si="309"/>
        <v>1750037</v>
      </c>
      <c r="G19814" s="132" t="s">
        <v>24527</v>
      </c>
      <c r="H19814" s="132" t="s">
        <v>19892</v>
      </c>
    </row>
    <row r="19815" spans="1:8" ht="14.5" customHeight="1">
      <c r="A19815" s="131">
        <v>5740042</v>
      </c>
      <c r="B19815" s="131" t="s">
        <v>12734</v>
      </c>
      <c r="D19815" s="132" t="s">
        <v>30102</v>
      </c>
      <c r="E19815" s="132" t="s">
        <v>31009</v>
      </c>
      <c r="F19815" s="132" t="str">
        <f t="shared" si="309"/>
        <v>1750038</v>
      </c>
      <c r="G19815" s="132" t="s">
        <v>24527</v>
      </c>
      <c r="H19815" s="132" t="s">
        <v>19893</v>
      </c>
    </row>
    <row r="19816" spans="1:8" ht="14.5" customHeight="1">
      <c r="A19816" s="131">
        <v>5740025</v>
      </c>
      <c r="B19816" s="131" t="s">
        <v>12735</v>
      </c>
      <c r="D19816" s="132" t="s">
        <v>30102</v>
      </c>
      <c r="E19816" s="132" t="s">
        <v>31506</v>
      </c>
      <c r="F19816" s="132" t="str">
        <f t="shared" si="309"/>
        <v>1750039</v>
      </c>
      <c r="G19816" s="132" t="s">
        <v>24527</v>
      </c>
      <c r="H19816" s="132" t="s">
        <v>22597</v>
      </c>
    </row>
    <row r="19817" spans="1:8" ht="14.5" customHeight="1">
      <c r="A19817" s="131">
        <v>5740025</v>
      </c>
      <c r="B19817" s="131" t="s">
        <v>12735</v>
      </c>
      <c r="D19817" s="132" t="s">
        <v>30102</v>
      </c>
      <c r="E19817" s="132" t="s">
        <v>31010</v>
      </c>
      <c r="F19817" s="132" t="str">
        <f t="shared" si="309"/>
        <v>1750040</v>
      </c>
      <c r="G19817" s="132" t="s">
        <v>24527</v>
      </c>
      <c r="H19817" s="132" t="s">
        <v>20085</v>
      </c>
    </row>
    <row r="19818" spans="1:8" ht="14.5" customHeight="1">
      <c r="A19818" s="131">
        <v>5740025</v>
      </c>
      <c r="B19818" s="131" t="s">
        <v>12735</v>
      </c>
      <c r="D19818" s="132" t="s">
        <v>30102</v>
      </c>
      <c r="E19818" s="132" t="s">
        <v>31507</v>
      </c>
      <c r="F19818" s="132" t="str">
        <f t="shared" si="309"/>
        <v>1750041</v>
      </c>
      <c r="G19818" s="132" t="s">
        <v>24527</v>
      </c>
      <c r="H19818" s="132" t="s">
        <v>22019</v>
      </c>
    </row>
    <row r="19819" spans="1:8" ht="14.5" customHeight="1">
      <c r="A19819" s="131">
        <v>5740025</v>
      </c>
      <c r="B19819" s="131" t="s">
        <v>12735</v>
      </c>
      <c r="D19819" s="132" t="s">
        <v>30102</v>
      </c>
      <c r="E19819" s="132" t="s">
        <v>31508</v>
      </c>
      <c r="F19819" s="132" t="str">
        <f t="shared" si="309"/>
        <v>1750042</v>
      </c>
      <c r="G19819" s="132" t="s">
        <v>24527</v>
      </c>
      <c r="H19819" s="132" t="s">
        <v>24531</v>
      </c>
    </row>
    <row r="19820" spans="1:8" ht="14.5" customHeight="1">
      <c r="A19820" s="131">
        <v>5740025</v>
      </c>
      <c r="B19820" s="131" t="s">
        <v>12735</v>
      </c>
      <c r="D19820" s="132" t="s">
        <v>30102</v>
      </c>
      <c r="E19820" s="132" t="s">
        <v>31509</v>
      </c>
      <c r="F19820" s="132" t="str">
        <f t="shared" si="309"/>
        <v>1750043</v>
      </c>
      <c r="G19820" s="132" t="s">
        <v>24527</v>
      </c>
      <c r="H19820" s="132" t="s">
        <v>17248</v>
      </c>
    </row>
    <row r="19821" spans="1:8" ht="14.5" customHeight="1">
      <c r="A19821" s="131">
        <v>5740064</v>
      </c>
      <c r="B19821" s="131" t="s">
        <v>12736</v>
      </c>
      <c r="D19821" s="132" t="s">
        <v>30102</v>
      </c>
      <c r="E19821" s="132" t="s">
        <v>31011</v>
      </c>
      <c r="F19821" s="132" t="str">
        <f t="shared" si="309"/>
        <v>1750044</v>
      </c>
      <c r="G19821" s="132" t="s">
        <v>24527</v>
      </c>
      <c r="H19821" s="132" t="s">
        <v>19832</v>
      </c>
    </row>
    <row r="19822" spans="1:8" ht="14.5" customHeight="1">
      <c r="A19822" s="131">
        <v>5740064</v>
      </c>
      <c r="B19822" s="131" t="s">
        <v>12736</v>
      </c>
      <c r="D19822" s="132" t="s">
        <v>30102</v>
      </c>
      <c r="E19822" s="132" t="s">
        <v>31510</v>
      </c>
      <c r="F19822" s="132" t="str">
        <f t="shared" si="309"/>
        <v>1750045</v>
      </c>
      <c r="G19822" s="132" t="s">
        <v>24527</v>
      </c>
      <c r="H19822" s="132" t="s">
        <v>19949</v>
      </c>
    </row>
    <row r="19823" spans="1:8" ht="14.5" customHeight="1">
      <c r="A19823" s="131">
        <v>5740064</v>
      </c>
      <c r="B19823" s="131" t="s">
        <v>12736</v>
      </c>
      <c r="D19823" s="132" t="s">
        <v>30102</v>
      </c>
      <c r="E19823" s="132" t="s">
        <v>31012</v>
      </c>
      <c r="F19823" s="132" t="str">
        <f t="shared" si="309"/>
        <v>1750046</v>
      </c>
      <c r="G19823" s="132" t="s">
        <v>24527</v>
      </c>
      <c r="H19823" s="132" t="s">
        <v>24532</v>
      </c>
    </row>
    <row r="19824" spans="1:8" ht="14.5" customHeight="1">
      <c r="A19824" s="131">
        <v>5740064</v>
      </c>
      <c r="B19824" s="131" t="s">
        <v>12736</v>
      </c>
      <c r="D19824" s="132" t="s">
        <v>30102</v>
      </c>
      <c r="E19824" s="132" t="s">
        <v>31511</v>
      </c>
      <c r="F19824" s="132" t="str">
        <f t="shared" si="309"/>
        <v>1750047</v>
      </c>
      <c r="G19824" s="132" t="s">
        <v>24527</v>
      </c>
      <c r="H19824" s="132" t="s">
        <v>19950</v>
      </c>
    </row>
    <row r="19825" spans="1:8" ht="14.5" customHeight="1">
      <c r="A19825" s="131">
        <v>5740077</v>
      </c>
      <c r="B19825" s="131" t="s">
        <v>12737</v>
      </c>
      <c r="D19825" s="132" t="s">
        <v>30102</v>
      </c>
      <c r="E19825" s="132" t="s">
        <v>31512</v>
      </c>
      <c r="F19825" s="132" t="str">
        <f t="shared" si="309"/>
        <v>1750048</v>
      </c>
      <c r="G19825" s="132" t="s">
        <v>24527</v>
      </c>
      <c r="H19825" s="132" t="s">
        <v>24533</v>
      </c>
    </row>
    <row r="19826" spans="1:8" ht="14.5" customHeight="1">
      <c r="A19826" s="131">
        <v>5740077</v>
      </c>
      <c r="B19826" s="131" t="s">
        <v>12737</v>
      </c>
      <c r="D19826" s="132" t="s">
        <v>30102</v>
      </c>
      <c r="E19826" s="132" t="s">
        <v>31513</v>
      </c>
      <c r="F19826" s="132" t="str">
        <f t="shared" si="309"/>
        <v>1750049</v>
      </c>
      <c r="G19826" s="132" t="s">
        <v>24527</v>
      </c>
      <c r="H19826" s="132" t="s">
        <v>24534</v>
      </c>
    </row>
    <row r="19827" spans="1:8" ht="14.5" customHeight="1">
      <c r="A19827" s="131">
        <v>5740077</v>
      </c>
      <c r="B19827" s="131" t="s">
        <v>12737</v>
      </c>
      <c r="D19827" s="132" t="s">
        <v>30102</v>
      </c>
      <c r="E19827" s="132" t="s">
        <v>31013</v>
      </c>
      <c r="F19827" s="132" t="str">
        <f t="shared" si="309"/>
        <v>1750050</v>
      </c>
      <c r="G19827" s="132" t="s">
        <v>24527</v>
      </c>
      <c r="H19827" s="132" t="s">
        <v>24535</v>
      </c>
    </row>
    <row r="19828" spans="1:8" ht="14.5" customHeight="1">
      <c r="A19828" s="131">
        <v>5740077</v>
      </c>
      <c r="B19828" s="131" t="s">
        <v>12737</v>
      </c>
      <c r="D19828" s="132" t="s">
        <v>30102</v>
      </c>
      <c r="E19828" s="132" t="s">
        <v>31014</v>
      </c>
      <c r="F19828" s="132" t="str">
        <f t="shared" si="309"/>
        <v>1750051</v>
      </c>
      <c r="G19828" s="132" t="s">
        <v>24527</v>
      </c>
      <c r="H19828" s="132" t="s">
        <v>24536</v>
      </c>
    </row>
    <row r="19829" spans="1:8" ht="14.5" customHeight="1">
      <c r="A19829" s="131">
        <v>5740077</v>
      </c>
      <c r="B19829" s="131" t="s">
        <v>12737</v>
      </c>
      <c r="D19829" s="132" t="s">
        <v>30102</v>
      </c>
      <c r="E19829" s="132" t="s">
        <v>31514</v>
      </c>
      <c r="F19829" s="132" t="str">
        <f t="shared" si="309"/>
        <v>1750052</v>
      </c>
      <c r="G19829" s="132" t="s">
        <v>24527</v>
      </c>
      <c r="H19829" s="132" t="s">
        <v>19904</v>
      </c>
    </row>
    <row r="19830" spans="1:8" ht="14.5" customHeight="1">
      <c r="A19830" s="131">
        <v>5740077</v>
      </c>
      <c r="B19830" s="131" t="s">
        <v>12737</v>
      </c>
      <c r="D19830" s="132" t="s">
        <v>30102</v>
      </c>
      <c r="E19830" s="132" t="s">
        <v>31015</v>
      </c>
      <c r="F19830" s="132" t="str">
        <f t="shared" si="309"/>
        <v>1750053</v>
      </c>
      <c r="G19830" s="132" t="s">
        <v>24527</v>
      </c>
      <c r="H19830" s="132" t="s">
        <v>19898</v>
      </c>
    </row>
    <row r="19831" spans="1:8" ht="14.5" customHeight="1">
      <c r="A19831" s="131">
        <v>5740026</v>
      </c>
      <c r="B19831" s="131" t="s">
        <v>12738</v>
      </c>
      <c r="D19831" s="132" t="s">
        <v>30102</v>
      </c>
      <c r="E19831" s="132" t="s">
        <v>31016</v>
      </c>
      <c r="F19831" s="132" t="str">
        <f t="shared" si="309"/>
        <v>1750054</v>
      </c>
      <c r="G19831" s="132" t="s">
        <v>24527</v>
      </c>
      <c r="H19831" s="132" t="s">
        <v>24537</v>
      </c>
    </row>
    <row r="19832" spans="1:8" ht="14.5" customHeight="1">
      <c r="A19832" s="131">
        <v>5740026</v>
      </c>
      <c r="B19832" s="131" t="s">
        <v>12738</v>
      </c>
      <c r="D19832" s="132" t="s">
        <v>30102</v>
      </c>
      <c r="E19832" s="132" t="s">
        <v>31515</v>
      </c>
      <c r="F19832" s="132" t="str">
        <f t="shared" si="309"/>
        <v>1750055</v>
      </c>
      <c r="G19832" s="132" t="s">
        <v>24527</v>
      </c>
      <c r="H19832" s="132" t="s">
        <v>19211</v>
      </c>
    </row>
    <row r="19833" spans="1:8" ht="14.5" customHeight="1">
      <c r="A19833" s="131">
        <v>5740045</v>
      </c>
      <c r="B19833" s="131" t="s">
        <v>12739</v>
      </c>
      <c r="D19833" s="132" t="s">
        <v>30102</v>
      </c>
      <c r="E19833" s="132" t="s">
        <v>31516</v>
      </c>
      <c r="F19833" s="132" t="str">
        <f t="shared" si="309"/>
        <v>1750056</v>
      </c>
      <c r="G19833" s="132" t="s">
        <v>24527</v>
      </c>
      <c r="H19833" s="132" t="s">
        <v>19905</v>
      </c>
    </row>
    <row r="19834" spans="1:8" ht="14.5" customHeight="1">
      <c r="A19834" s="131">
        <v>5740045</v>
      </c>
      <c r="B19834" s="131" t="s">
        <v>12739</v>
      </c>
      <c r="D19834" s="132" t="s">
        <v>30102</v>
      </c>
      <c r="E19834" s="132" t="s">
        <v>31517</v>
      </c>
      <c r="F19834" s="132" t="str">
        <f t="shared" si="309"/>
        <v>1750058</v>
      </c>
      <c r="G19834" s="132" t="s">
        <v>24527</v>
      </c>
      <c r="H19834" s="132" t="s">
        <v>24538</v>
      </c>
    </row>
    <row r="19835" spans="1:8" ht="14.5" customHeight="1">
      <c r="A19835" s="131">
        <v>5740045</v>
      </c>
      <c r="B19835" s="131" t="s">
        <v>12739</v>
      </c>
      <c r="D19835" s="132" t="s">
        <v>30102</v>
      </c>
      <c r="E19835" s="132" t="s">
        <v>31518</v>
      </c>
      <c r="F19835" s="132" t="str">
        <f t="shared" si="309"/>
        <v>1750059</v>
      </c>
      <c r="G19835" s="132" t="s">
        <v>24527</v>
      </c>
      <c r="H19835" s="132" t="s">
        <v>22036</v>
      </c>
    </row>
    <row r="19836" spans="1:8" ht="14.5" customHeight="1">
      <c r="A19836" s="131">
        <v>5740074</v>
      </c>
      <c r="B19836" s="131" t="s">
        <v>12740</v>
      </c>
      <c r="D19836" s="132" t="s">
        <v>30102</v>
      </c>
      <c r="E19836" s="132" t="s">
        <v>31519</v>
      </c>
      <c r="F19836" s="132" t="str">
        <f t="shared" si="309"/>
        <v>1750060</v>
      </c>
      <c r="G19836" s="132" t="s">
        <v>24527</v>
      </c>
      <c r="H19836" s="132" t="s">
        <v>19813</v>
      </c>
    </row>
    <row r="19837" spans="1:8" ht="14.5" customHeight="1">
      <c r="A19837" s="131">
        <v>5740074</v>
      </c>
      <c r="B19837" s="131" t="s">
        <v>12740</v>
      </c>
      <c r="D19837" s="132" t="s">
        <v>30102</v>
      </c>
      <c r="E19837" s="132" t="s">
        <v>31018</v>
      </c>
      <c r="F19837" s="132" t="str">
        <f t="shared" si="309"/>
        <v>1750061</v>
      </c>
      <c r="G19837" s="132" t="s">
        <v>24527</v>
      </c>
      <c r="H19837" s="132" t="s">
        <v>24539</v>
      </c>
    </row>
    <row r="19838" spans="1:8" ht="14.5" customHeight="1">
      <c r="A19838" s="131">
        <v>5740014</v>
      </c>
      <c r="B19838" s="131" t="s">
        <v>12741</v>
      </c>
      <c r="D19838" s="132" t="s">
        <v>30102</v>
      </c>
      <c r="E19838" s="132" t="s">
        <v>31520</v>
      </c>
      <c r="F19838" s="132" t="str">
        <f t="shared" si="309"/>
        <v>1750062</v>
      </c>
      <c r="G19838" s="132" t="s">
        <v>24527</v>
      </c>
      <c r="H19838" s="132" t="s">
        <v>24540</v>
      </c>
    </row>
    <row r="19839" spans="1:8" ht="14.5" customHeight="1">
      <c r="A19839" s="131">
        <v>5740014</v>
      </c>
      <c r="B19839" s="131" t="s">
        <v>12741</v>
      </c>
      <c r="D19839" s="132" t="s">
        <v>30102</v>
      </c>
      <c r="E19839" s="132" t="s">
        <v>31521</v>
      </c>
      <c r="F19839" s="132" t="str">
        <f t="shared" si="309"/>
        <v>1750063</v>
      </c>
      <c r="G19839" s="132" t="s">
        <v>24527</v>
      </c>
      <c r="H19839" s="132" t="s">
        <v>17026</v>
      </c>
    </row>
    <row r="19840" spans="1:8" ht="14.5" customHeight="1">
      <c r="A19840" s="131">
        <v>5740014</v>
      </c>
      <c r="B19840" s="131" t="s">
        <v>12741</v>
      </c>
      <c r="D19840" s="132" t="s">
        <v>30102</v>
      </c>
      <c r="E19840" s="132" t="s">
        <v>31522</v>
      </c>
      <c r="F19840" s="132" t="str">
        <f t="shared" si="309"/>
        <v>1750065</v>
      </c>
      <c r="G19840" s="132" t="s">
        <v>24527</v>
      </c>
      <c r="H19840" s="132" t="s">
        <v>16863</v>
      </c>
    </row>
    <row r="19841" spans="1:8" ht="14.5" customHeight="1">
      <c r="A19841" s="131">
        <v>5740014</v>
      </c>
      <c r="B19841" s="131" t="s">
        <v>12741</v>
      </c>
      <c r="D19841" s="132" t="s">
        <v>30102</v>
      </c>
      <c r="E19841" s="132" t="s">
        <v>31020</v>
      </c>
      <c r="F19841" s="132" t="str">
        <f t="shared" si="309"/>
        <v>1750066</v>
      </c>
      <c r="G19841" s="132" t="s">
        <v>24527</v>
      </c>
      <c r="H19841" s="132" t="s">
        <v>24541</v>
      </c>
    </row>
    <row r="19842" spans="1:8" ht="14.5" customHeight="1">
      <c r="A19842" s="131">
        <v>5740014</v>
      </c>
      <c r="B19842" s="131" t="s">
        <v>12741</v>
      </c>
      <c r="D19842" s="132" t="s">
        <v>30102</v>
      </c>
      <c r="E19842" s="132" t="s">
        <v>31021</v>
      </c>
      <c r="F19842" s="132" t="str">
        <f t="shared" si="309"/>
        <v>1750068</v>
      </c>
      <c r="G19842" s="132" t="s">
        <v>24527</v>
      </c>
      <c r="H19842" s="132" t="s">
        <v>24542</v>
      </c>
    </row>
    <row r="19843" spans="1:8" ht="14.5" customHeight="1">
      <c r="A19843" s="131">
        <v>5740014</v>
      </c>
      <c r="B19843" s="131" t="s">
        <v>12741</v>
      </c>
      <c r="D19843" s="132" t="s">
        <v>30102</v>
      </c>
      <c r="E19843" s="132" t="s">
        <v>31525</v>
      </c>
      <c r="F19843" s="132" t="str">
        <f t="shared" ref="F19843:F19906" si="310">TEXT(D19843,"0000")&amp;TEXT(E19843,"000")</f>
        <v>1750071</v>
      </c>
      <c r="G19843" s="132" t="s">
        <v>24527</v>
      </c>
      <c r="H19843" s="132" t="s">
        <v>19890</v>
      </c>
    </row>
    <row r="19844" spans="1:8" ht="14.5" customHeight="1">
      <c r="A19844" s="131">
        <v>5740013</v>
      </c>
      <c r="B19844" s="131" t="s">
        <v>12742</v>
      </c>
      <c r="D19844" s="132" t="s">
        <v>30102</v>
      </c>
      <c r="E19844" s="132" t="s">
        <v>31526</v>
      </c>
      <c r="F19844" s="132" t="str">
        <f t="shared" si="310"/>
        <v>1750072</v>
      </c>
      <c r="G19844" s="132" t="s">
        <v>24527</v>
      </c>
      <c r="H19844" s="132" t="s">
        <v>24543</v>
      </c>
    </row>
    <row r="19845" spans="1:8" ht="14.5" customHeight="1">
      <c r="A19845" s="131">
        <v>5740013</v>
      </c>
      <c r="B19845" s="131" t="s">
        <v>12742</v>
      </c>
      <c r="D19845" s="132" t="s">
        <v>30102</v>
      </c>
      <c r="E19845" s="132" t="s">
        <v>31023</v>
      </c>
      <c r="F19845" s="132" t="str">
        <f t="shared" si="310"/>
        <v>1750075</v>
      </c>
      <c r="G19845" s="132" t="s">
        <v>24527</v>
      </c>
      <c r="H19845" s="132" t="s">
        <v>19918</v>
      </c>
    </row>
    <row r="19846" spans="1:8" ht="14.5" customHeight="1">
      <c r="A19846" s="131">
        <v>5740013</v>
      </c>
      <c r="B19846" s="131" t="s">
        <v>12742</v>
      </c>
      <c r="D19846" s="132" t="s">
        <v>30102</v>
      </c>
      <c r="E19846" s="132" t="s">
        <v>31026</v>
      </c>
      <c r="F19846" s="132" t="str">
        <f t="shared" si="310"/>
        <v>1750081</v>
      </c>
      <c r="G19846" s="132" t="s">
        <v>24527</v>
      </c>
      <c r="H19846" s="132" t="s">
        <v>24544</v>
      </c>
    </row>
    <row r="19847" spans="1:8" ht="14.5" customHeight="1">
      <c r="A19847" s="131">
        <v>5740013</v>
      </c>
      <c r="B19847" s="131" t="s">
        <v>12742</v>
      </c>
      <c r="D19847" s="132" t="s">
        <v>30102</v>
      </c>
      <c r="E19847" s="132" t="s">
        <v>31027</v>
      </c>
      <c r="F19847" s="132" t="str">
        <f t="shared" si="310"/>
        <v>1750082</v>
      </c>
      <c r="G19847" s="132" t="s">
        <v>24527</v>
      </c>
      <c r="H19847" s="132" t="s">
        <v>24545</v>
      </c>
    </row>
    <row r="19848" spans="1:8" ht="14.5" customHeight="1">
      <c r="A19848" s="131">
        <v>5740013</v>
      </c>
      <c r="B19848" s="131" t="s">
        <v>12742</v>
      </c>
      <c r="D19848" s="132" t="s">
        <v>30102</v>
      </c>
      <c r="E19848" s="132" t="s">
        <v>31029</v>
      </c>
      <c r="F19848" s="132" t="str">
        <f t="shared" si="310"/>
        <v>1750084</v>
      </c>
      <c r="G19848" s="132" t="s">
        <v>24527</v>
      </c>
      <c r="H19848" s="132" t="s">
        <v>20252</v>
      </c>
    </row>
    <row r="19849" spans="1:8" ht="14.5" customHeight="1">
      <c r="A19849" s="131">
        <v>5740013</v>
      </c>
      <c r="B19849" s="131" t="s">
        <v>12742</v>
      </c>
      <c r="D19849" s="132" t="s">
        <v>30102</v>
      </c>
      <c r="E19849" s="132" t="s">
        <v>31032</v>
      </c>
      <c r="F19849" s="132" t="str">
        <f t="shared" si="310"/>
        <v>1750087</v>
      </c>
      <c r="G19849" s="132" t="s">
        <v>24527</v>
      </c>
      <c r="H19849" s="132" t="s">
        <v>14988</v>
      </c>
    </row>
    <row r="19850" spans="1:8" ht="14.5" customHeight="1">
      <c r="A19850" s="131">
        <v>5740013</v>
      </c>
      <c r="B19850" s="131" t="s">
        <v>12742</v>
      </c>
      <c r="D19850" s="132" t="s">
        <v>30103</v>
      </c>
      <c r="E19850" s="132" t="s">
        <v>30993</v>
      </c>
      <c r="F19850" s="132" t="str">
        <f t="shared" si="310"/>
        <v>1752001</v>
      </c>
      <c r="G19850" s="132" t="s">
        <v>24546</v>
      </c>
      <c r="H19850" s="132" t="s">
        <v>15805</v>
      </c>
    </row>
    <row r="19851" spans="1:8" ht="14.5" customHeight="1">
      <c r="A19851" s="131">
        <v>5740013</v>
      </c>
      <c r="B19851" s="131" t="s">
        <v>12742</v>
      </c>
      <c r="D19851" s="132" t="s">
        <v>30103</v>
      </c>
      <c r="E19851" s="132" t="s">
        <v>31486</v>
      </c>
      <c r="F19851" s="132" t="str">
        <f t="shared" si="310"/>
        <v>1752002</v>
      </c>
      <c r="G19851" s="132" t="s">
        <v>24546</v>
      </c>
      <c r="H19851" s="132" t="s">
        <v>24547</v>
      </c>
    </row>
    <row r="19852" spans="1:8" ht="14.5" customHeight="1">
      <c r="A19852" s="131">
        <v>5740015</v>
      </c>
      <c r="B19852" s="131" t="s">
        <v>12743</v>
      </c>
      <c r="D19852" s="132" t="s">
        <v>30103</v>
      </c>
      <c r="E19852" s="132" t="s">
        <v>31487</v>
      </c>
      <c r="F19852" s="132" t="str">
        <f t="shared" si="310"/>
        <v>1752003</v>
      </c>
      <c r="G19852" s="132" t="s">
        <v>24546</v>
      </c>
      <c r="H19852" s="132" t="s">
        <v>16610</v>
      </c>
    </row>
    <row r="19853" spans="1:8" ht="14.5" customHeight="1">
      <c r="A19853" s="131">
        <v>5740015</v>
      </c>
      <c r="B19853" s="131" t="s">
        <v>12743</v>
      </c>
      <c r="D19853" s="132" t="s">
        <v>30103</v>
      </c>
      <c r="E19853" s="132" t="s">
        <v>30994</v>
      </c>
      <c r="F19853" s="132" t="str">
        <f t="shared" si="310"/>
        <v>1752004</v>
      </c>
      <c r="G19853" s="132" t="s">
        <v>24546</v>
      </c>
      <c r="H19853" s="132" t="s">
        <v>24548</v>
      </c>
    </row>
    <row r="19854" spans="1:8" ht="14.5" customHeight="1">
      <c r="A19854" s="131">
        <v>5740015</v>
      </c>
      <c r="B19854" s="131" t="s">
        <v>12743</v>
      </c>
      <c r="D19854" s="132" t="s">
        <v>30103</v>
      </c>
      <c r="E19854" s="132" t="s">
        <v>30995</v>
      </c>
      <c r="F19854" s="132" t="str">
        <f t="shared" si="310"/>
        <v>1752005</v>
      </c>
      <c r="G19854" s="132" t="s">
        <v>24546</v>
      </c>
      <c r="H19854" s="132" t="s">
        <v>24549</v>
      </c>
    </row>
    <row r="19855" spans="1:8" ht="14.5" customHeight="1">
      <c r="A19855" s="131">
        <v>5740015</v>
      </c>
      <c r="B19855" s="131" t="s">
        <v>12743</v>
      </c>
      <c r="D19855" s="132" t="s">
        <v>30103</v>
      </c>
      <c r="E19855" s="132" t="s">
        <v>31488</v>
      </c>
      <c r="F19855" s="132" t="str">
        <f t="shared" si="310"/>
        <v>1752006</v>
      </c>
      <c r="G19855" s="132" t="s">
        <v>24546</v>
      </c>
      <c r="H19855" s="132" t="s">
        <v>24550</v>
      </c>
    </row>
    <row r="19856" spans="1:8" ht="14.5" customHeight="1">
      <c r="A19856" s="131">
        <v>5740015</v>
      </c>
      <c r="B19856" s="131" t="s">
        <v>12743</v>
      </c>
      <c r="D19856" s="132" t="s">
        <v>30103</v>
      </c>
      <c r="E19856" s="132" t="s">
        <v>31489</v>
      </c>
      <c r="F19856" s="132" t="str">
        <f t="shared" si="310"/>
        <v>1752007</v>
      </c>
      <c r="G19856" s="132" t="s">
        <v>24546</v>
      </c>
      <c r="H19856" s="132" t="s">
        <v>22039</v>
      </c>
    </row>
    <row r="19857" spans="1:8" ht="14.5" customHeight="1">
      <c r="A19857" s="131">
        <v>5740043</v>
      </c>
      <c r="B19857" s="131" t="s">
        <v>12744</v>
      </c>
      <c r="D19857" s="132" t="s">
        <v>30103</v>
      </c>
      <c r="E19857" s="132" t="s">
        <v>31807</v>
      </c>
      <c r="F19857" s="132" t="str">
        <f t="shared" si="310"/>
        <v>1752008</v>
      </c>
      <c r="G19857" s="132" t="s">
        <v>24546</v>
      </c>
      <c r="H19857" s="132" t="s">
        <v>16172</v>
      </c>
    </row>
    <row r="19858" spans="1:8" ht="14.5" customHeight="1">
      <c r="A19858" s="131">
        <v>5740043</v>
      </c>
      <c r="B19858" s="131" t="s">
        <v>12744</v>
      </c>
      <c r="D19858" s="132" t="s">
        <v>30103</v>
      </c>
      <c r="E19858" s="132" t="s">
        <v>30996</v>
      </c>
      <c r="F19858" s="132" t="str">
        <f t="shared" si="310"/>
        <v>1752009</v>
      </c>
      <c r="G19858" s="132" t="s">
        <v>24546</v>
      </c>
      <c r="H19858" s="132" t="s">
        <v>24551</v>
      </c>
    </row>
    <row r="19859" spans="1:8" ht="14.5" customHeight="1">
      <c r="A19859" s="131">
        <v>5740043</v>
      </c>
      <c r="B19859" s="131" t="s">
        <v>12744</v>
      </c>
      <c r="D19859" s="132" t="s">
        <v>30103</v>
      </c>
      <c r="E19859" s="132" t="s">
        <v>31490</v>
      </c>
      <c r="F19859" s="132" t="str">
        <f t="shared" si="310"/>
        <v>1752010</v>
      </c>
      <c r="G19859" s="132" t="s">
        <v>24546</v>
      </c>
      <c r="H19859" s="132" t="s">
        <v>22042</v>
      </c>
    </row>
    <row r="19860" spans="1:8" ht="14.5" customHeight="1">
      <c r="A19860" s="131">
        <v>5740043</v>
      </c>
      <c r="B19860" s="131" t="s">
        <v>12744</v>
      </c>
      <c r="D19860" s="132" t="s">
        <v>30103</v>
      </c>
      <c r="E19860" s="132" t="s">
        <v>31491</v>
      </c>
      <c r="F19860" s="132" t="str">
        <f t="shared" si="310"/>
        <v>1752011</v>
      </c>
      <c r="G19860" s="132" t="s">
        <v>24546</v>
      </c>
      <c r="H19860" s="132" t="s">
        <v>24552</v>
      </c>
    </row>
    <row r="19861" spans="1:8" ht="14.5" customHeight="1">
      <c r="A19861" s="131">
        <v>5740043</v>
      </c>
      <c r="B19861" s="131" t="s">
        <v>12744</v>
      </c>
      <c r="D19861" s="132" t="s">
        <v>30103</v>
      </c>
      <c r="E19861" s="132" t="s">
        <v>30997</v>
      </c>
      <c r="F19861" s="132" t="str">
        <f t="shared" si="310"/>
        <v>1752013</v>
      </c>
      <c r="G19861" s="132" t="s">
        <v>24546</v>
      </c>
      <c r="H19861" s="132" t="s">
        <v>19911</v>
      </c>
    </row>
    <row r="19862" spans="1:8" ht="14.5" customHeight="1">
      <c r="A19862" s="131">
        <v>5740043</v>
      </c>
      <c r="B19862" s="131" t="s">
        <v>12744</v>
      </c>
      <c r="D19862" s="132" t="s">
        <v>30103</v>
      </c>
      <c r="E19862" s="132" t="s">
        <v>31493</v>
      </c>
      <c r="F19862" s="132" t="str">
        <f t="shared" si="310"/>
        <v>1752014</v>
      </c>
      <c r="G19862" s="132" t="s">
        <v>24546</v>
      </c>
      <c r="H19862" s="132" t="s">
        <v>22939</v>
      </c>
    </row>
    <row r="19863" spans="1:8" ht="14.5" customHeight="1">
      <c r="A19863" s="131">
        <v>5740062</v>
      </c>
      <c r="B19863" s="131" t="s">
        <v>12745</v>
      </c>
      <c r="D19863" s="132" t="s">
        <v>30103</v>
      </c>
      <c r="E19863" s="132" t="s">
        <v>30998</v>
      </c>
      <c r="F19863" s="132" t="str">
        <f t="shared" si="310"/>
        <v>1752015</v>
      </c>
      <c r="G19863" s="132" t="s">
        <v>24546</v>
      </c>
      <c r="H19863" s="132" t="s">
        <v>19837</v>
      </c>
    </row>
    <row r="19864" spans="1:8" ht="14.5" customHeight="1">
      <c r="A19864" s="131">
        <v>5740062</v>
      </c>
      <c r="B19864" s="131" t="s">
        <v>12745</v>
      </c>
      <c r="D19864" s="132" t="s">
        <v>30103</v>
      </c>
      <c r="E19864" s="132" t="s">
        <v>31494</v>
      </c>
      <c r="F19864" s="132" t="str">
        <f t="shared" si="310"/>
        <v>1752016</v>
      </c>
      <c r="G19864" s="132" t="s">
        <v>24546</v>
      </c>
      <c r="H19864" s="132" t="s">
        <v>24553</v>
      </c>
    </row>
    <row r="19865" spans="1:8" ht="14.5" customHeight="1">
      <c r="A19865" s="131">
        <v>5740062</v>
      </c>
      <c r="B19865" s="131" t="s">
        <v>12745</v>
      </c>
      <c r="D19865" s="132" t="s">
        <v>30103</v>
      </c>
      <c r="E19865" s="132" t="s">
        <v>31495</v>
      </c>
      <c r="F19865" s="132" t="str">
        <f t="shared" si="310"/>
        <v>1752017</v>
      </c>
      <c r="G19865" s="132" t="s">
        <v>24546</v>
      </c>
      <c r="H19865" s="132" t="s">
        <v>19835</v>
      </c>
    </row>
    <row r="19866" spans="1:8" ht="14.5" customHeight="1">
      <c r="A19866" s="131">
        <v>5740062</v>
      </c>
      <c r="B19866" s="131" t="s">
        <v>12745</v>
      </c>
      <c r="D19866" s="132" t="s">
        <v>30103</v>
      </c>
      <c r="E19866" s="132" t="s">
        <v>30999</v>
      </c>
      <c r="F19866" s="132" t="str">
        <f t="shared" si="310"/>
        <v>1752019</v>
      </c>
      <c r="G19866" s="132" t="s">
        <v>24546</v>
      </c>
      <c r="H19866" s="132" t="s">
        <v>19916</v>
      </c>
    </row>
    <row r="19867" spans="1:8" ht="14.5" customHeight="1">
      <c r="A19867" s="131">
        <v>5740022</v>
      </c>
      <c r="B19867" s="131" t="s">
        <v>12746</v>
      </c>
      <c r="D19867" s="132" t="s">
        <v>30103</v>
      </c>
      <c r="E19867" s="132" t="s">
        <v>31000</v>
      </c>
      <c r="F19867" s="132" t="str">
        <f t="shared" si="310"/>
        <v>1752020</v>
      </c>
      <c r="G19867" s="132" t="s">
        <v>24546</v>
      </c>
      <c r="H19867" s="132" t="s">
        <v>15134</v>
      </c>
    </row>
    <row r="19868" spans="1:8" ht="14.5" customHeight="1">
      <c r="A19868" s="131">
        <v>5740022</v>
      </c>
      <c r="B19868" s="131" t="s">
        <v>12746</v>
      </c>
      <c r="D19868" s="132" t="s">
        <v>30103</v>
      </c>
      <c r="E19868" s="132" t="s">
        <v>31001</v>
      </c>
      <c r="F19868" s="132" t="str">
        <f t="shared" si="310"/>
        <v>1752021</v>
      </c>
      <c r="G19868" s="132" t="s">
        <v>24546</v>
      </c>
      <c r="H19868" s="132" t="s">
        <v>24554</v>
      </c>
    </row>
    <row r="19869" spans="1:8" ht="14.5" customHeight="1">
      <c r="A19869" s="131">
        <v>5740072</v>
      </c>
      <c r="B19869" s="131" t="s">
        <v>12747</v>
      </c>
      <c r="D19869" s="132" t="s">
        <v>30103</v>
      </c>
      <c r="E19869" s="132" t="s">
        <v>31002</v>
      </c>
      <c r="F19869" s="132" t="str">
        <f t="shared" si="310"/>
        <v>1752022</v>
      </c>
      <c r="G19869" s="132" t="s">
        <v>24546</v>
      </c>
      <c r="H19869" s="132" t="s">
        <v>20291</v>
      </c>
    </row>
    <row r="19870" spans="1:8" ht="14.5" customHeight="1">
      <c r="A19870" s="131">
        <v>5740072</v>
      </c>
      <c r="B19870" s="131" t="s">
        <v>12747</v>
      </c>
      <c r="D19870" s="132" t="s">
        <v>30103</v>
      </c>
      <c r="E19870" s="132" t="s">
        <v>31497</v>
      </c>
      <c r="F19870" s="132" t="str">
        <f t="shared" si="310"/>
        <v>1752023</v>
      </c>
      <c r="G19870" s="132" t="s">
        <v>24546</v>
      </c>
      <c r="H19870" s="132" t="s">
        <v>24555</v>
      </c>
    </row>
    <row r="19871" spans="1:8" ht="14.5" customHeight="1">
      <c r="A19871" s="131">
        <v>5740072</v>
      </c>
      <c r="B19871" s="131" t="s">
        <v>12747</v>
      </c>
      <c r="D19871" s="132" t="s">
        <v>30103</v>
      </c>
      <c r="E19871" s="132" t="s">
        <v>31003</v>
      </c>
      <c r="F19871" s="132" t="str">
        <f t="shared" si="310"/>
        <v>1752024</v>
      </c>
      <c r="G19871" s="132" t="s">
        <v>24546</v>
      </c>
      <c r="H19871" s="132" t="s">
        <v>19933</v>
      </c>
    </row>
    <row r="19872" spans="1:8" ht="14.5" customHeight="1">
      <c r="A19872" s="131">
        <v>5740072</v>
      </c>
      <c r="B19872" s="131" t="s">
        <v>12747</v>
      </c>
      <c r="D19872" s="132" t="s">
        <v>30103</v>
      </c>
      <c r="E19872" s="132" t="s">
        <v>31498</v>
      </c>
      <c r="F19872" s="132" t="str">
        <f t="shared" si="310"/>
        <v>1752025</v>
      </c>
      <c r="G19872" s="132" t="s">
        <v>24546</v>
      </c>
      <c r="H19872" s="132" t="s">
        <v>24556</v>
      </c>
    </row>
    <row r="19873" spans="1:8" ht="14.5" customHeight="1">
      <c r="A19873" s="131">
        <v>5740072</v>
      </c>
      <c r="B19873" s="131" t="s">
        <v>12747</v>
      </c>
      <c r="D19873" s="132" t="s">
        <v>30103</v>
      </c>
      <c r="E19873" s="132" t="s">
        <v>31004</v>
      </c>
      <c r="F19873" s="132" t="str">
        <f t="shared" si="310"/>
        <v>1752026</v>
      </c>
      <c r="G19873" s="132" t="s">
        <v>24546</v>
      </c>
      <c r="H19873" s="132" t="s">
        <v>24557</v>
      </c>
    </row>
    <row r="19874" spans="1:8" ht="14.5" customHeight="1">
      <c r="A19874" s="131">
        <v>5740071</v>
      </c>
      <c r="B19874" s="131" t="s">
        <v>12748</v>
      </c>
      <c r="D19874" s="132" t="s">
        <v>30103</v>
      </c>
      <c r="E19874" s="132" t="s">
        <v>31005</v>
      </c>
      <c r="F19874" s="132" t="str">
        <f t="shared" si="310"/>
        <v>1752027</v>
      </c>
      <c r="G19874" s="132" t="s">
        <v>24546</v>
      </c>
      <c r="H19874" s="132" t="s">
        <v>19038</v>
      </c>
    </row>
    <row r="19875" spans="1:8" ht="14.5" customHeight="1">
      <c r="A19875" s="131">
        <v>5740071</v>
      </c>
      <c r="B19875" s="131" t="s">
        <v>12748</v>
      </c>
      <c r="D19875" s="132" t="s">
        <v>30103</v>
      </c>
      <c r="E19875" s="132" t="s">
        <v>31006</v>
      </c>
      <c r="F19875" s="132" t="str">
        <f t="shared" si="310"/>
        <v>1752028</v>
      </c>
      <c r="G19875" s="132" t="s">
        <v>24546</v>
      </c>
      <c r="H19875" s="132" t="s">
        <v>19902</v>
      </c>
    </row>
    <row r="19876" spans="1:8" ht="14.5" customHeight="1">
      <c r="A19876" s="131">
        <v>5740071</v>
      </c>
      <c r="B19876" s="131" t="s">
        <v>12748</v>
      </c>
      <c r="D19876" s="132" t="s">
        <v>30103</v>
      </c>
      <c r="E19876" s="132" t="s">
        <v>31499</v>
      </c>
      <c r="F19876" s="132" t="str">
        <f t="shared" si="310"/>
        <v>1752029</v>
      </c>
      <c r="G19876" s="132" t="s">
        <v>24546</v>
      </c>
      <c r="H19876" s="132" t="s">
        <v>24558</v>
      </c>
    </row>
    <row r="19877" spans="1:8" ht="14.5" customHeight="1">
      <c r="A19877" s="131">
        <v>5740071</v>
      </c>
      <c r="B19877" s="131" t="s">
        <v>12748</v>
      </c>
      <c r="D19877" s="132" t="s">
        <v>30103</v>
      </c>
      <c r="E19877" s="132" t="s">
        <v>31500</v>
      </c>
      <c r="F19877" s="132" t="str">
        <f t="shared" si="310"/>
        <v>1752030</v>
      </c>
      <c r="G19877" s="132" t="s">
        <v>24546</v>
      </c>
      <c r="H19877" s="132" t="s">
        <v>24559</v>
      </c>
    </row>
    <row r="19878" spans="1:8" ht="14.5" customHeight="1">
      <c r="A19878" s="131">
        <v>5740071</v>
      </c>
      <c r="B19878" s="131" t="s">
        <v>12748</v>
      </c>
      <c r="D19878" s="132" t="s">
        <v>30103</v>
      </c>
      <c r="E19878" s="132" t="s">
        <v>31502</v>
      </c>
      <c r="F19878" s="132" t="str">
        <f t="shared" si="310"/>
        <v>1752032</v>
      </c>
      <c r="G19878" s="132" t="s">
        <v>24546</v>
      </c>
      <c r="H19878" s="132" t="s">
        <v>24560</v>
      </c>
    </row>
    <row r="19879" spans="1:8" ht="14.5" customHeight="1">
      <c r="A19879" s="131">
        <v>5740011</v>
      </c>
      <c r="B19879" s="131" t="s">
        <v>12749</v>
      </c>
      <c r="D19879" s="132" t="s">
        <v>30103</v>
      </c>
      <c r="E19879" s="132" t="s">
        <v>31504</v>
      </c>
      <c r="F19879" s="132" t="str">
        <f t="shared" si="310"/>
        <v>1752034</v>
      </c>
      <c r="G19879" s="132" t="s">
        <v>24546</v>
      </c>
      <c r="H19879" s="132" t="s">
        <v>19915</v>
      </c>
    </row>
    <row r="19880" spans="1:8" ht="14.5" customHeight="1">
      <c r="A19880" s="131">
        <v>5740011</v>
      </c>
      <c r="B19880" s="131" t="s">
        <v>12749</v>
      </c>
      <c r="D19880" s="132" t="s">
        <v>30103</v>
      </c>
      <c r="E19880" s="132" t="s">
        <v>31505</v>
      </c>
      <c r="F19880" s="132" t="str">
        <f t="shared" si="310"/>
        <v>1752037</v>
      </c>
      <c r="G19880" s="132" t="s">
        <v>24546</v>
      </c>
      <c r="H19880" s="132" t="s">
        <v>24561</v>
      </c>
    </row>
    <row r="19881" spans="1:8" ht="14.5" customHeight="1">
      <c r="A19881" s="131">
        <v>5740011</v>
      </c>
      <c r="B19881" s="131" t="s">
        <v>12749</v>
      </c>
      <c r="D19881" s="132" t="s">
        <v>30103</v>
      </c>
      <c r="E19881" s="132" t="s">
        <v>31009</v>
      </c>
      <c r="F19881" s="132" t="str">
        <f t="shared" si="310"/>
        <v>1752038</v>
      </c>
      <c r="G19881" s="132" t="s">
        <v>24546</v>
      </c>
      <c r="H19881" s="132" t="s">
        <v>22031</v>
      </c>
    </row>
    <row r="19882" spans="1:8" ht="14.5" customHeight="1">
      <c r="A19882" s="131">
        <v>5740011</v>
      </c>
      <c r="B19882" s="131" t="s">
        <v>12749</v>
      </c>
      <c r="D19882" s="132" t="s">
        <v>30103</v>
      </c>
      <c r="E19882" s="132" t="s">
        <v>31010</v>
      </c>
      <c r="F19882" s="132" t="str">
        <f t="shared" si="310"/>
        <v>1752040</v>
      </c>
      <c r="G19882" s="132" t="s">
        <v>24546</v>
      </c>
      <c r="H19882" s="132" t="s">
        <v>24562</v>
      </c>
    </row>
    <row r="19883" spans="1:8" ht="14.5" customHeight="1">
      <c r="A19883" s="131">
        <v>5740011</v>
      </c>
      <c r="B19883" s="131" t="s">
        <v>12749</v>
      </c>
      <c r="D19883" s="132" t="s">
        <v>30103</v>
      </c>
      <c r="E19883" s="132" t="s">
        <v>31510</v>
      </c>
      <c r="F19883" s="132" t="str">
        <f t="shared" si="310"/>
        <v>1752045</v>
      </c>
      <c r="G19883" s="132" t="s">
        <v>24546</v>
      </c>
      <c r="H19883" s="132" t="s">
        <v>19910</v>
      </c>
    </row>
    <row r="19884" spans="1:8" ht="14.5" customHeight="1">
      <c r="A19884" s="131">
        <v>5740011</v>
      </c>
      <c r="B19884" s="131" t="s">
        <v>12749</v>
      </c>
      <c r="D19884" s="132" t="s">
        <v>30103</v>
      </c>
      <c r="E19884" s="132" t="s">
        <v>31016</v>
      </c>
      <c r="F19884" s="132" t="str">
        <f t="shared" si="310"/>
        <v>1752054</v>
      </c>
      <c r="G19884" s="132" t="s">
        <v>24546</v>
      </c>
      <c r="H19884" s="132" t="s">
        <v>24563</v>
      </c>
    </row>
    <row r="19885" spans="1:8" ht="14.5" customHeight="1">
      <c r="A19885" s="131">
        <v>5740011</v>
      </c>
      <c r="B19885" s="131" t="s">
        <v>12749</v>
      </c>
      <c r="D19885" s="132" t="s">
        <v>30103</v>
      </c>
      <c r="E19885" s="132" t="s">
        <v>31515</v>
      </c>
      <c r="F19885" s="132" t="str">
        <f t="shared" si="310"/>
        <v>1752055</v>
      </c>
      <c r="G19885" s="132" t="s">
        <v>24546</v>
      </c>
      <c r="H19885" s="132" t="s">
        <v>19813</v>
      </c>
    </row>
    <row r="19886" spans="1:8" ht="14.5" customHeight="1">
      <c r="A19886" s="131">
        <v>5740011</v>
      </c>
      <c r="B19886" s="131" t="s">
        <v>12749</v>
      </c>
      <c r="D19886" s="132" t="s">
        <v>30103</v>
      </c>
      <c r="E19886" s="132" t="s">
        <v>31518</v>
      </c>
      <c r="F19886" s="132" t="str">
        <f t="shared" si="310"/>
        <v>1752059</v>
      </c>
      <c r="G19886" s="132" t="s">
        <v>24546</v>
      </c>
      <c r="H19886" s="132" t="s">
        <v>24564</v>
      </c>
    </row>
    <row r="19887" spans="1:8" ht="14.5" customHeight="1">
      <c r="A19887" s="131">
        <v>5740034</v>
      </c>
      <c r="B19887" s="131" t="s">
        <v>12750</v>
      </c>
      <c r="D19887" s="132" t="s">
        <v>30103</v>
      </c>
      <c r="E19887" s="132" t="s">
        <v>31018</v>
      </c>
      <c r="F19887" s="132" t="str">
        <f t="shared" si="310"/>
        <v>1752061</v>
      </c>
      <c r="G19887" s="132" t="s">
        <v>24546</v>
      </c>
      <c r="H19887" s="132" t="s">
        <v>19919</v>
      </c>
    </row>
    <row r="19888" spans="1:8" ht="14.5" customHeight="1">
      <c r="A19888" s="131">
        <v>5740034</v>
      </c>
      <c r="B19888" s="131" t="s">
        <v>12750</v>
      </c>
      <c r="D19888" s="132" t="s">
        <v>30103</v>
      </c>
      <c r="E19888" s="132" t="s">
        <v>31021</v>
      </c>
      <c r="F19888" s="132" t="str">
        <f t="shared" si="310"/>
        <v>1752068</v>
      </c>
      <c r="G19888" s="132" t="s">
        <v>24546</v>
      </c>
      <c r="H19888" s="132" t="s">
        <v>15069</v>
      </c>
    </row>
    <row r="19889" spans="1:8" ht="14.5" customHeight="1">
      <c r="A19889" s="131">
        <v>5740073</v>
      </c>
      <c r="B19889" s="131" t="s">
        <v>12751</v>
      </c>
      <c r="D19889" s="132" t="s">
        <v>30103</v>
      </c>
      <c r="E19889" s="132" t="s">
        <v>31524</v>
      </c>
      <c r="F19889" s="132" t="str">
        <f t="shared" si="310"/>
        <v>1752070</v>
      </c>
      <c r="G19889" s="132" t="s">
        <v>24546</v>
      </c>
      <c r="H19889" s="132" t="s">
        <v>24565</v>
      </c>
    </row>
    <row r="19890" spans="1:8" ht="14.5" customHeight="1">
      <c r="A19890" s="131">
        <v>5740073</v>
      </c>
      <c r="B19890" s="131" t="s">
        <v>12751</v>
      </c>
      <c r="D19890" s="132" t="s">
        <v>30103</v>
      </c>
      <c r="E19890" s="132" t="s">
        <v>31023</v>
      </c>
      <c r="F19890" s="132" t="str">
        <f t="shared" si="310"/>
        <v>1752075</v>
      </c>
      <c r="G19890" s="132" t="s">
        <v>24546</v>
      </c>
      <c r="H19890" s="132" t="s">
        <v>24566</v>
      </c>
    </row>
    <row r="19891" spans="1:8" ht="14.5" customHeight="1">
      <c r="A19891" s="131">
        <v>5740023</v>
      </c>
      <c r="B19891" s="131" t="s">
        <v>12752</v>
      </c>
      <c r="D19891" s="132" t="s">
        <v>30103</v>
      </c>
      <c r="E19891" s="132" t="s">
        <v>31529</v>
      </c>
      <c r="F19891" s="132" t="str">
        <f t="shared" si="310"/>
        <v>1752076</v>
      </c>
      <c r="G19891" s="132" t="s">
        <v>24546</v>
      </c>
      <c r="H19891" s="132" t="s">
        <v>19901</v>
      </c>
    </row>
    <row r="19892" spans="1:8" ht="14.5" customHeight="1">
      <c r="A19892" s="131">
        <v>5740023</v>
      </c>
      <c r="B19892" s="131" t="s">
        <v>12752</v>
      </c>
      <c r="D19892" s="132" t="s">
        <v>30103</v>
      </c>
      <c r="E19892" s="132" t="s">
        <v>31534</v>
      </c>
      <c r="F19892" s="132" t="str">
        <f t="shared" si="310"/>
        <v>1752097</v>
      </c>
      <c r="G19892" s="132" t="s">
        <v>24546</v>
      </c>
      <c r="H19892" s="132" t="s">
        <v>24567</v>
      </c>
    </row>
    <row r="19893" spans="1:8" ht="14.5" customHeight="1">
      <c r="A19893" s="131">
        <v>5740044</v>
      </c>
      <c r="B19893" s="131" t="s">
        <v>12753</v>
      </c>
      <c r="D19893" s="132" t="s">
        <v>30103</v>
      </c>
      <c r="E19893" s="132" t="s">
        <v>31535</v>
      </c>
      <c r="F19893" s="132" t="str">
        <f t="shared" si="310"/>
        <v>1752098</v>
      </c>
      <c r="G19893" s="132" t="s">
        <v>24546</v>
      </c>
      <c r="H19893" s="132" t="s">
        <v>17991</v>
      </c>
    </row>
    <row r="19894" spans="1:8" ht="14.5" customHeight="1">
      <c r="A19894" s="131">
        <v>5740044</v>
      </c>
      <c r="B19894" s="131" t="s">
        <v>12753</v>
      </c>
      <c r="D19894" s="132" t="s">
        <v>30104</v>
      </c>
      <c r="E19894" s="132" t="s">
        <v>30993</v>
      </c>
      <c r="F19894" s="132" t="str">
        <f t="shared" si="310"/>
        <v>1756001</v>
      </c>
      <c r="G19894" s="132" t="s">
        <v>24568</v>
      </c>
      <c r="H19894" s="132" t="s">
        <v>15805</v>
      </c>
    </row>
    <row r="19895" spans="1:8" ht="14.5" customHeight="1">
      <c r="A19895" s="131">
        <v>5740044</v>
      </c>
      <c r="B19895" s="131" t="s">
        <v>12753</v>
      </c>
      <c r="D19895" s="132" t="s">
        <v>30104</v>
      </c>
      <c r="E19895" s="132" t="s">
        <v>30994</v>
      </c>
      <c r="F19895" s="132" t="str">
        <f t="shared" si="310"/>
        <v>1756004</v>
      </c>
      <c r="G19895" s="132" t="s">
        <v>24568</v>
      </c>
      <c r="H19895" s="132" t="s">
        <v>19921</v>
      </c>
    </row>
    <row r="19896" spans="1:8" ht="14.5" customHeight="1">
      <c r="A19896" s="131">
        <v>5740044</v>
      </c>
      <c r="B19896" s="131" t="s">
        <v>12753</v>
      </c>
      <c r="D19896" s="132" t="s">
        <v>30104</v>
      </c>
      <c r="E19896" s="132" t="s">
        <v>30995</v>
      </c>
      <c r="F19896" s="132" t="str">
        <f t="shared" si="310"/>
        <v>1756005</v>
      </c>
      <c r="G19896" s="132" t="s">
        <v>24568</v>
      </c>
      <c r="H19896" s="132" t="s">
        <v>14786</v>
      </c>
    </row>
    <row r="19897" spans="1:8" ht="14.5" customHeight="1">
      <c r="A19897" s="131">
        <v>5740044</v>
      </c>
      <c r="B19897" s="131" t="s">
        <v>12753</v>
      </c>
      <c r="D19897" s="132" t="s">
        <v>30104</v>
      </c>
      <c r="E19897" s="132" t="s">
        <v>31489</v>
      </c>
      <c r="F19897" s="132" t="str">
        <f t="shared" si="310"/>
        <v>1756007</v>
      </c>
      <c r="G19897" s="132" t="s">
        <v>24568</v>
      </c>
      <c r="H19897" s="132" t="s">
        <v>24529</v>
      </c>
    </row>
    <row r="19898" spans="1:8" ht="14.5" customHeight="1">
      <c r="A19898" s="131">
        <v>5740044</v>
      </c>
      <c r="B19898" s="131" t="s">
        <v>12753</v>
      </c>
      <c r="D19898" s="132" t="s">
        <v>30104</v>
      </c>
      <c r="E19898" s="132" t="s">
        <v>30996</v>
      </c>
      <c r="F19898" s="132" t="str">
        <f t="shared" si="310"/>
        <v>1756009</v>
      </c>
      <c r="G19898" s="132" t="s">
        <v>24568</v>
      </c>
      <c r="H19898" s="132" t="s">
        <v>18022</v>
      </c>
    </row>
    <row r="19899" spans="1:8" ht="14.5" customHeight="1">
      <c r="A19899" s="131">
        <v>5740044</v>
      </c>
      <c r="B19899" s="131" t="s">
        <v>12753</v>
      </c>
      <c r="D19899" s="132" t="s">
        <v>30104</v>
      </c>
      <c r="E19899" s="132" t="s">
        <v>31491</v>
      </c>
      <c r="F19899" s="132" t="str">
        <f t="shared" si="310"/>
        <v>1756011</v>
      </c>
      <c r="G19899" s="132" t="s">
        <v>24568</v>
      </c>
      <c r="H19899" s="132" t="s">
        <v>19902</v>
      </c>
    </row>
    <row r="19900" spans="1:8" ht="14.5" customHeight="1">
      <c r="A19900" s="131">
        <v>5740044</v>
      </c>
      <c r="B19900" s="131" t="s">
        <v>12753</v>
      </c>
      <c r="D19900" s="132" t="s">
        <v>30104</v>
      </c>
      <c r="E19900" s="132" t="s">
        <v>31492</v>
      </c>
      <c r="F19900" s="132" t="str">
        <f t="shared" si="310"/>
        <v>1756012</v>
      </c>
      <c r="G19900" s="132" t="s">
        <v>24568</v>
      </c>
      <c r="H19900" s="132" t="s">
        <v>24569</v>
      </c>
    </row>
    <row r="19901" spans="1:8" ht="14.5" customHeight="1">
      <c r="A19901" s="131">
        <v>5941153</v>
      </c>
      <c r="B19901" s="131" t="s">
        <v>12754</v>
      </c>
      <c r="D19901" s="132" t="s">
        <v>30104</v>
      </c>
      <c r="E19901" s="132" t="s">
        <v>30998</v>
      </c>
      <c r="F19901" s="132" t="str">
        <f t="shared" si="310"/>
        <v>1756015</v>
      </c>
      <c r="G19901" s="132" t="s">
        <v>24568</v>
      </c>
      <c r="H19901" s="132" t="s">
        <v>15714</v>
      </c>
    </row>
    <row r="19902" spans="1:8" ht="14.5" customHeight="1">
      <c r="A19902" s="131">
        <v>5941153</v>
      </c>
      <c r="B19902" s="131" t="s">
        <v>12754</v>
      </c>
      <c r="D19902" s="132" t="s">
        <v>30104</v>
      </c>
      <c r="E19902" s="132" t="s">
        <v>31495</v>
      </c>
      <c r="F19902" s="132" t="str">
        <f t="shared" si="310"/>
        <v>1756017</v>
      </c>
      <c r="G19902" s="132" t="s">
        <v>24568</v>
      </c>
      <c r="H19902" s="132" t="s">
        <v>20213</v>
      </c>
    </row>
    <row r="19903" spans="1:8" ht="14.5" customHeight="1">
      <c r="A19903" s="131">
        <v>5941153</v>
      </c>
      <c r="B19903" s="131" t="s">
        <v>12754</v>
      </c>
      <c r="D19903" s="132" t="s">
        <v>30104</v>
      </c>
      <c r="E19903" s="132" t="s">
        <v>31002</v>
      </c>
      <c r="F19903" s="132" t="str">
        <f t="shared" si="310"/>
        <v>1756022</v>
      </c>
      <c r="G19903" s="132" t="s">
        <v>24568</v>
      </c>
      <c r="H19903" s="132" t="s">
        <v>24570</v>
      </c>
    </row>
    <row r="19904" spans="1:8" ht="14.5" customHeight="1">
      <c r="A19904" s="131">
        <v>5941153</v>
      </c>
      <c r="B19904" s="131" t="s">
        <v>12754</v>
      </c>
      <c r="D19904" s="132" t="s">
        <v>30104</v>
      </c>
      <c r="E19904" s="132" t="s">
        <v>31003</v>
      </c>
      <c r="F19904" s="132" t="str">
        <f t="shared" si="310"/>
        <v>1756024</v>
      </c>
      <c r="G19904" s="132" t="s">
        <v>24568</v>
      </c>
      <c r="H19904" s="132" t="s">
        <v>19840</v>
      </c>
    </row>
    <row r="19905" spans="1:8" ht="14.5" customHeight="1">
      <c r="A19905" s="131">
        <v>5940083</v>
      </c>
      <c r="B19905" s="131" t="s">
        <v>12755</v>
      </c>
      <c r="D19905" s="132" t="s">
        <v>30104</v>
      </c>
      <c r="E19905" s="132" t="s">
        <v>31044</v>
      </c>
      <c r="F19905" s="132" t="str">
        <f t="shared" si="310"/>
        <v>1756111</v>
      </c>
      <c r="G19905" s="132" t="s">
        <v>24568</v>
      </c>
      <c r="H19905" s="132" t="s">
        <v>15881</v>
      </c>
    </row>
    <row r="19906" spans="1:8" ht="14.5" customHeight="1">
      <c r="A19906" s="131">
        <v>5940083</v>
      </c>
      <c r="B19906" s="131" t="s">
        <v>12755</v>
      </c>
      <c r="D19906" s="132" t="s">
        <v>30104</v>
      </c>
      <c r="E19906" s="132" t="s">
        <v>31047</v>
      </c>
      <c r="F19906" s="132" t="str">
        <f t="shared" si="310"/>
        <v>1756114</v>
      </c>
      <c r="G19906" s="132" t="s">
        <v>24568</v>
      </c>
      <c r="H19906" s="132" t="s">
        <v>15513</v>
      </c>
    </row>
    <row r="19907" spans="1:8" ht="14.5" customHeight="1">
      <c r="A19907" s="131">
        <v>5940083</v>
      </c>
      <c r="B19907" s="131" t="s">
        <v>12755</v>
      </c>
      <c r="D19907" s="132" t="s">
        <v>30104</v>
      </c>
      <c r="E19907" s="132" t="s">
        <v>31541</v>
      </c>
      <c r="F19907" s="132" t="str">
        <f t="shared" ref="F19907:F19970" si="311">TEXT(D19907,"0000")&amp;TEXT(E19907,"000")</f>
        <v>1756115</v>
      </c>
      <c r="G19907" s="132" t="s">
        <v>24568</v>
      </c>
      <c r="H19907" s="132" t="s">
        <v>18869</v>
      </c>
    </row>
    <row r="19908" spans="1:8" ht="14.5" customHeight="1">
      <c r="A19908" s="131">
        <v>5940083</v>
      </c>
      <c r="B19908" s="131" t="s">
        <v>12755</v>
      </c>
      <c r="D19908" s="132" t="s">
        <v>30104</v>
      </c>
      <c r="E19908" s="132" t="s">
        <v>31048</v>
      </c>
      <c r="F19908" s="132" t="str">
        <f t="shared" si="311"/>
        <v>1756116</v>
      </c>
      <c r="G19908" s="132" t="s">
        <v>24568</v>
      </c>
      <c r="H19908" s="132" t="s">
        <v>24571</v>
      </c>
    </row>
    <row r="19909" spans="1:8" ht="14.5" customHeight="1">
      <c r="A19909" s="131">
        <v>5940083</v>
      </c>
      <c r="B19909" s="131" t="s">
        <v>12755</v>
      </c>
      <c r="D19909" s="132" t="s">
        <v>30104</v>
      </c>
      <c r="E19909" s="132" t="s">
        <v>31573</v>
      </c>
      <c r="F19909" s="132" t="str">
        <f t="shared" si="311"/>
        <v>1756201</v>
      </c>
      <c r="G19909" s="132" t="s">
        <v>24568</v>
      </c>
      <c r="H19909" s="132" t="s">
        <v>19886</v>
      </c>
    </row>
    <row r="19910" spans="1:8" ht="14.5" customHeight="1">
      <c r="A19910" s="131">
        <v>5940063</v>
      </c>
      <c r="B19910" s="131" t="s">
        <v>12756</v>
      </c>
      <c r="D19910" s="132" t="s">
        <v>30104</v>
      </c>
      <c r="E19910" s="132" t="s">
        <v>31574</v>
      </c>
      <c r="F19910" s="132" t="str">
        <f t="shared" si="311"/>
        <v>1756202</v>
      </c>
      <c r="G19910" s="132" t="s">
        <v>24568</v>
      </c>
      <c r="H19910" s="132" t="s">
        <v>17077</v>
      </c>
    </row>
    <row r="19911" spans="1:8" ht="14.5" customHeight="1">
      <c r="A19911" s="131">
        <v>5940063</v>
      </c>
      <c r="B19911" s="131" t="s">
        <v>12756</v>
      </c>
      <c r="D19911" s="132" t="s">
        <v>30104</v>
      </c>
      <c r="E19911" s="132" t="s">
        <v>31099</v>
      </c>
      <c r="F19911" s="132" t="str">
        <f t="shared" si="311"/>
        <v>1756207</v>
      </c>
      <c r="G19911" s="132" t="s">
        <v>24568</v>
      </c>
      <c r="H19911" s="132" t="s">
        <v>19830</v>
      </c>
    </row>
    <row r="19912" spans="1:8" ht="14.5" customHeight="1">
      <c r="A19912" s="131">
        <v>5940063</v>
      </c>
      <c r="B19912" s="131" t="s">
        <v>12756</v>
      </c>
      <c r="D19912" s="132" t="s">
        <v>30104</v>
      </c>
      <c r="E19912" s="132" t="s">
        <v>31590</v>
      </c>
      <c r="F19912" s="132" t="str">
        <f t="shared" si="311"/>
        <v>1756252</v>
      </c>
      <c r="G19912" s="132" t="s">
        <v>24568</v>
      </c>
      <c r="H19912" s="132" t="s">
        <v>19843</v>
      </c>
    </row>
    <row r="19913" spans="1:8" ht="14.5" customHeight="1">
      <c r="A19913" s="131">
        <v>5941156</v>
      </c>
      <c r="B19913" s="131" t="s">
        <v>12757</v>
      </c>
      <c r="D19913" s="132" t="s">
        <v>30104</v>
      </c>
      <c r="E19913" s="132" t="s">
        <v>31148</v>
      </c>
      <c r="F19913" s="132" t="str">
        <f t="shared" si="311"/>
        <v>1756281</v>
      </c>
      <c r="G19913" s="132" t="s">
        <v>24568</v>
      </c>
      <c r="H19913" s="132" t="s">
        <v>21694</v>
      </c>
    </row>
    <row r="19914" spans="1:8" ht="14.5" customHeight="1">
      <c r="A19914" s="131">
        <v>5941156</v>
      </c>
      <c r="B19914" s="131" t="s">
        <v>12757</v>
      </c>
      <c r="D19914" s="132" t="s">
        <v>30104</v>
      </c>
      <c r="E19914" s="132" t="s">
        <v>31603</v>
      </c>
      <c r="F19914" s="132" t="str">
        <f t="shared" si="311"/>
        <v>1756283</v>
      </c>
      <c r="G19914" s="132" t="s">
        <v>24568</v>
      </c>
      <c r="H19914" s="132" t="s">
        <v>24572</v>
      </c>
    </row>
    <row r="19915" spans="1:8" ht="14.5" customHeight="1">
      <c r="A19915" s="131">
        <v>5941156</v>
      </c>
      <c r="B19915" s="131" t="s">
        <v>12757</v>
      </c>
      <c r="D19915" s="132" t="s">
        <v>30104</v>
      </c>
      <c r="E19915" s="132" t="s">
        <v>31152</v>
      </c>
      <c r="F19915" s="132" t="str">
        <f t="shared" si="311"/>
        <v>1756287</v>
      </c>
      <c r="G19915" s="132" t="s">
        <v>24568</v>
      </c>
      <c r="H19915" s="132" t="s">
        <v>24573</v>
      </c>
    </row>
    <row r="19916" spans="1:8" ht="14.5" customHeight="1">
      <c r="A19916" s="131">
        <v>5941156</v>
      </c>
      <c r="B19916" s="131" t="s">
        <v>12757</v>
      </c>
      <c r="D19916" s="132" t="s">
        <v>30104</v>
      </c>
      <c r="E19916" s="132" t="s">
        <v>31155</v>
      </c>
      <c r="F19916" s="132" t="str">
        <f t="shared" si="311"/>
        <v>1756292</v>
      </c>
      <c r="G19916" s="132" t="s">
        <v>24568</v>
      </c>
      <c r="H19916" s="132" t="s">
        <v>19839</v>
      </c>
    </row>
    <row r="19917" spans="1:8" ht="14.5" customHeight="1">
      <c r="A19917" s="131">
        <v>5941156</v>
      </c>
      <c r="B19917" s="131" t="s">
        <v>12757</v>
      </c>
      <c r="D19917" s="132" t="s">
        <v>30105</v>
      </c>
      <c r="E19917" s="132" t="s">
        <v>30993</v>
      </c>
      <c r="F19917" s="132" t="str">
        <f t="shared" si="311"/>
        <v>1758001</v>
      </c>
      <c r="G19917" s="132" t="s">
        <v>24574</v>
      </c>
      <c r="H19917" s="132" t="s">
        <v>14751</v>
      </c>
    </row>
    <row r="19918" spans="1:8" ht="14.5" customHeight="1">
      <c r="A19918" s="131">
        <v>5940004</v>
      </c>
      <c r="B19918" s="131" t="s">
        <v>12758</v>
      </c>
      <c r="D19918" s="132" t="s">
        <v>30105</v>
      </c>
      <c r="E19918" s="132" t="s">
        <v>31486</v>
      </c>
      <c r="F19918" s="132" t="str">
        <f t="shared" si="311"/>
        <v>1758002</v>
      </c>
      <c r="G19918" s="132" t="s">
        <v>24574</v>
      </c>
      <c r="H19918" s="132" t="s">
        <v>24575</v>
      </c>
    </row>
    <row r="19919" spans="1:8" ht="14.5" customHeight="1">
      <c r="A19919" s="131">
        <v>5940004</v>
      </c>
      <c r="B19919" s="131" t="s">
        <v>12758</v>
      </c>
      <c r="D19919" s="132" t="s">
        <v>30105</v>
      </c>
      <c r="E19919" s="132" t="s">
        <v>31487</v>
      </c>
      <c r="F19919" s="132" t="str">
        <f t="shared" si="311"/>
        <v>1758003</v>
      </c>
      <c r="G19919" s="132" t="s">
        <v>24574</v>
      </c>
      <c r="H19919" s="132" t="s">
        <v>24576</v>
      </c>
    </row>
    <row r="19920" spans="1:8" ht="14.5" customHeight="1">
      <c r="A19920" s="131">
        <v>5940004</v>
      </c>
      <c r="B19920" s="131" t="s">
        <v>12758</v>
      </c>
      <c r="D19920" s="132" t="s">
        <v>30105</v>
      </c>
      <c r="E19920" s="132" t="s">
        <v>30995</v>
      </c>
      <c r="F19920" s="132" t="str">
        <f t="shared" si="311"/>
        <v>1758005</v>
      </c>
      <c r="G19920" s="132" t="s">
        <v>24574</v>
      </c>
      <c r="H19920" s="132" t="s">
        <v>19155</v>
      </c>
    </row>
    <row r="19921" spans="1:8" ht="14.5" customHeight="1">
      <c r="A19921" s="131">
        <v>5940004</v>
      </c>
      <c r="B19921" s="131" t="s">
        <v>12758</v>
      </c>
      <c r="D19921" s="132" t="s">
        <v>30105</v>
      </c>
      <c r="E19921" s="132" t="s">
        <v>31488</v>
      </c>
      <c r="F19921" s="132" t="str">
        <f t="shared" si="311"/>
        <v>1758006</v>
      </c>
      <c r="G19921" s="132" t="s">
        <v>24574</v>
      </c>
      <c r="H19921" s="132" t="s">
        <v>19843</v>
      </c>
    </row>
    <row r="19922" spans="1:8" ht="14.5" customHeight="1">
      <c r="A19922" s="131">
        <v>5940074</v>
      </c>
      <c r="B19922" s="131" t="s">
        <v>12759</v>
      </c>
      <c r="D19922" s="132" t="s">
        <v>30105</v>
      </c>
      <c r="E19922" s="132" t="s">
        <v>31498</v>
      </c>
      <c r="F19922" s="132" t="str">
        <f t="shared" si="311"/>
        <v>1758025</v>
      </c>
      <c r="G19922" s="132" t="s">
        <v>24574</v>
      </c>
      <c r="H19922" s="132" t="s">
        <v>19842</v>
      </c>
    </row>
    <row r="19923" spans="1:8" ht="14.5" customHeight="1">
      <c r="A19923" s="131">
        <v>5940074</v>
      </c>
      <c r="B19923" s="131" t="s">
        <v>12759</v>
      </c>
      <c r="D19923" s="132" t="s">
        <v>30105</v>
      </c>
      <c r="E19923" s="132" t="s">
        <v>31004</v>
      </c>
      <c r="F19923" s="132" t="str">
        <f t="shared" si="311"/>
        <v>1758026</v>
      </c>
      <c r="G19923" s="132" t="s">
        <v>24574</v>
      </c>
      <c r="H19923" s="132" t="s">
        <v>19939</v>
      </c>
    </row>
    <row r="19924" spans="1:8" ht="14.5" customHeight="1">
      <c r="A19924" s="131">
        <v>5940074</v>
      </c>
      <c r="B19924" s="131" t="s">
        <v>12759</v>
      </c>
      <c r="D19924" s="132" t="s">
        <v>30105</v>
      </c>
      <c r="E19924" s="132" t="s">
        <v>31005</v>
      </c>
      <c r="F19924" s="132" t="str">
        <f t="shared" si="311"/>
        <v>1758027</v>
      </c>
      <c r="G19924" s="132" t="s">
        <v>24574</v>
      </c>
      <c r="H19924" s="132" t="s">
        <v>24577</v>
      </c>
    </row>
    <row r="19925" spans="1:8" ht="14.5" customHeight="1">
      <c r="A19925" s="131">
        <v>5940074</v>
      </c>
      <c r="B19925" s="131" t="s">
        <v>12759</v>
      </c>
      <c r="D19925" s="132" t="s">
        <v>30105</v>
      </c>
      <c r="E19925" s="132" t="s">
        <v>31006</v>
      </c>
      <c r="F19925" s="132" t="str">
        <f t="shared" si="311"/>
        <v>1758028</v>
      </c>
      <c r="G19925" s="132" t="s">
        <v>24574</v>
      </c>
      <c r="H19925" s="132" t="s">
        <v>24578</v>
      </c>
    </row>
    <row r="19926" spans="1:8" ht="14.5" customHeight="1">
      <c r="A19926" s="131">
        <v>5940006</v>
      </c>
      <c r="B19926" s="131" t="s">
        <v>12760</v>
      </c>
      <c r="D19926" s="132" t="s">
        <v>30106</v>
      </c>
      <c r="E19926" s="132" t="s">
        <v>30993</v>
      </c>
      <c r="F19926" s="132" t="str">
        <f t="shared" si="311"/>
        <v>1780001</v>
      </c>
      <c r="G19926" s="132" t="s">
        <v>24579</v>
      </c>
      <c r="H19926" s="132" t="s">
        <v>14751</v>
      </c>
    </row>
    <row r="19927" spans="1:8" ht="14.5" customHeight="1">
      <c r="A19927" s="131">
        <v>5940006</v>
      </c>
      <c r="B19927" s="131" t="s">
        <v>12760</v>
      </c>
      <c r="D19927" s="132" t="s">
        <v>30106</v>
      </c>
      <c r="E19927" s="132" t="s">
        <v>31486</v>
      </c>
      <c r="F19927" s="132" t="str">
        <f t="shared" si="311"/>
        <v>1780002</v>
      </c>
      <c r="G19927" s="132" t="s">
        <v>24579</v>
      </c>
      <c r="H19927" s="132" t="s">
        <v>24580</v>
      </c>
    </row>
    <row r="19928" spans="1:8" ht="14.5" customHeight="1">
      <c r="A19928" s="131">
        <v>5940006</v>
      </c>
      <c r="B19928" s="131" t="s">
        <v>12760</v>
      </c>
      <c r="D19928" s="132" t="s">
        <v>30106</v>
      </c>
      <c r="E19928" s="132" t="s">
        <v>31487</v>
      </c>
      <c r="F19928" s="132" t="str">
        <f t="shared" si="311"/>
        <v>1780003</v>
      </c>
      <c r="G19928" s="132" t="s">
        <v>24579</v>
      </c>
      <c r="H19928" s="132" t="s">
        <v>19992</v>
      </c>
    </row>
    <row r="19929" spans="1:8" ht="14.5" customHeight="1">
      <c r="A19929" s="131">
        <v>5941151</v>
      </c>
      <c r="B19929" s="131" t="s">
        <v>12761</v>
      </c>
      <c r="D19929" s="132" t="s">
        <v>30106</v>
      </c>
      <c r="E19929" s="132" t="s">
        <v>30994</v>
      </c>
      <c r="F19929" s="132" t="str">
        <f t="shared" si="311"/>
        <v>1780004</v>
      </c>
      <c r="G19929" s="132" t="s">
        <v>24579</v>
      </c>
      <c r="H19929" s="132" t="s">
        <v>24581</v>
      </c>
    </row>
    <row r="19930" spans="1:8" ht="14.5" customHeight="1">
      <c r="A19930" s="131">
        <v>5941151</v>
      </c>
      <c r="B19930" s="131" t="s">
        <v>12761</v>
      </c>
      <c r="D19930" s="132" t="s">
        <v>30106</v>
      </c>
      <c r="E19930" s="132" t="s">
        <v>31488</v>
      </c>
      <c r="F19930" s="132" t="str">
        <f t="shared" si="311"/>
        <v>1780006</v>
      </c>
      <c r="G19930" s="132" t="s">
        <v>24579</v>
      </c>
      <c r="H19930" s="132" t="s">
        <v>20038</v>
      </c>
    </row>
    <row r="19931" spans="1:8" ht="14.5" customHeight="1">
      <c r="A19931" s="131">
        <v>5941151</v>
      </c>
      <c r="B19931" s="131" t="s">
        <v>12761</v>
      </c>
      <c r="D19931" s="132" t="s">
        <v>30106</v>
      </c>
      <c r="E19931" s="132" t="s">
        <v>31489</v>
      </c>
      <c r="F19931" s="132" t="str">
        <f t="shared" si="311"/>
        <v>1780007</v>
      </c>
      <c r="G19931" s="132" t="s">
        <v>24579</v>
      </c>
      <c r="H19931" s="132" t="s">
        <v>19947</v>
      </c>
    </row>
    <row r="19932" spans="1:8" ht="14.5" customHeight="1">
      <c r="A19932" s="131">
        <v>5941151</v>
      </c>
      <c r="B19932" s="131" t="s">
        <v>12761</v>
      </c>
      <c r="D19932" s="132" t="s">
        <v>30106</v>
      </c>
      <c r="E19932" s="132" t="s">
        <v>31807</v>
      </c>
      <c r="F19932" s="132" t="str">
        <f t="shared" si="311"/>
        <v>1780008</v>
      </c>
      <c r="G19932" s="132" t="s">
        <v>24579</v>
      </c>
      <c r="H19932" s="132" t="s">
        <v>16578</v>
      </c>
    </row>
    <row r="19933" spans="1:8" ht="14.5" customHeight="1">
      <c r="A19933" s="131">
        <v>5941151</v>
      </c>
      <c r="B19933" s="131" t="s">
        <v>12761</v>
      </c>
      <c r="D19933" s="132" t="s">
        <v>30106</v>
      </c>
      <c r="E19933" s="132" t="s">
        <v>30996</v>
      </c>
      <c r="F19933" s="132" t="str">
        <f t="shared" si="311"/>
        <v>1780009</v>
      </c>
      <c r="G19933" s="132" t="s">
        <v>24579</v>
      </c>
      <c r="H19933" s="132" t="s">
        <v>24582</v>
      </c>
    </row>
    <row r="19934" spans="1:8" ht="14.5" customHeight="1">
      <c r="A19934" s="131">
        <v>5940081</v>
      </c>
      <c r="B19934" s="131" t="s">
        <v>12762</v>
      </c>
      <c r="D19934" s="132" t="s">
        <v>30106</v>
      </c>
      <c r="E19934" s="132" t="s">
        <v>31491</v>
      </c>
      <c r="F19934" s="132" t="str">
        <f t="shared" si="311"/>
        <v>1780011</v>
      </c>
      <c r="G19934" s="132" t="s">
        <v>24579</v>
      </c>
      <c r="H19934" s="132" t="s">
        <v>20037</v>
      </c>
    </row>
    <row r="19935" spans="1:8" ht="14.5" customHeight="1">
      <c r="A19935" s="131">
        <v>5940081</v>
      </c>
      <c r="B19935" s="131" t="s">
        <v>12762</v>
      </c>
      <c r="D19935" s="132" t="s">
        <v>30106</v>
      </c>
      <c r="E19935" s="132" t="s">
        <v>31492</v>
      </c>
      <c r="F19935" s="132" t="str">
        <f t="shared" si="311"/>
        <v>1780012</v>
      </c>
      <c r="G19935" s="132" t="s">
        <v>24579</v>
      </c>
      <c r="H19935" s="132" t="s">
        <v>24583</v>
      </c>
    </row>
    <row r="19936" spans="1:8" ht="14.5" customHeight="1">
      <c r="A19936" s="131">
        <v>5940081</v>
      </c>
      <c r="B19936" s="131" t="s">
        <v>12762</v>
      </c>
      <c r="D19936" s="132" t="s">
        <v>30106</v>
      </c>
      <c r="E19936" s="132" t="s">
        <v>30997</v>
      </c>
      <c r="F19936" s="132" t="str">
        <f t="shared" si="311"/>
        <v>1780013</v>
      </c>
      <c r="G19936" s="132" t="s">
        <v>24579</v>
      </c>
      <c r="H19936" s="132" t="s">
        <v>19986</v>
      </c>
    </row>
    <row r="19937" spans="1:8" ht="14.5" customHeight="1">
      <c r="A19937" s="131">
        <v>5940081</v>
      </c>
      <c r="B19937" s="131" t="s">
        <v>12762</v>
      </c>
      <c r="D19937" s="132" t="s">
        <v>30106</v>
      </c>
      <c r="E19937" s="132" t="s">
        <v>31044</v>
      </c>
      <c r="F19937" s="132" t="str">
        <f t="shared" si="311"/>
        <v>1780111</v>
      </c>
      <c r="G19937" s="132" t="s">
        <v>24579</v>
      </c>
      <c r="H19937" s="132" t="s">
        <v>20015</v>
      </c>
    </row>
    <row r="19938" spans="1:8" ht="14.5" customHeight="1">
      <c r="A19938" s="131">
        <v>5940022</v>
      </c>
      <c r="B19938" s="131" t="s">
        <v>12763</v>
      </c>
      <c r="D19938" s="132" t="s">
        <v>30106</v>
      </c>
      <c r="E19938" s="132" t="s">
        <v>31045</v>
      </c>
      <c r="F19938" s="132" t="str">
        <f t="shared" si="311"/>
        <v>1780112</v>
      </c>
      <c r="G19938" s="132" t="s">
        <v>24579</v>
      </c>
      <c r="H19938" s="132" t="s">
        <v>24584</v>
      </c>
    </row>
    <row r="19939" spans="1:8" ht="14.5" customHeight="1">
      <c r="A19939" s="131">
        <v>5940022</v>
      </c>
      <c r="B19939" s="131" t="s">
        <v>12763</v>
      </c>
      <c r="D19939" s="132" t="s">
        <v>30106</v>
      </c>
      <c r="E19939" s="132" t="s">
        <v>31046</v>
      </c>
      <c r="F19939" s="132" t="str">
        <f t="shared" si="311"/>
        <v>1780113</v>
      </c>
      <c r="G19939" s="132" t="s">
        <v>24579</v>
      </c>
      <c r="H19939" s="132" t="s">
        <v>24585</v>
      </c>
    </row>
    <row r="19940" spans="1:8" ht="14.5" customHeight="1">
      <c r="A19940" s="131">
        <v>5940022</v>
      </c>
      <c r="B19940" s="131" t="s">
        <v>12763</v>
      </c>
      <c r="D19940" s="132" t="s">
        <v>30106</v>
      </c>
      <c r="E19940" s="132" t="s">
        <v>31047</v>
      </c>
      <c r="F19940" s="132" t="str">
        <f t="shared" si="311"/>
        <v>1780114</v>
      </c>
      <c r="G19940" s="132" t="s">
        <v>24579</v>
      </c>
      <c r="H19940" s="132" t="s">
        <v>24586</v>
      </c>
    </row>
    <row r="19941" spans="1:8" ht="14.5" customHeight="1">
      <c r="A19941" s="131">
        <v>5940022</v>
      </c>
      <c r="B19941" s="131" t="s">
        <v>12763</v>
      </c>
      <c r="D19941" s="132" t="s">
        <v>30106</v>
      </c>
      <c r="E19941" s="132" t="s">
        <v>31541</v>
      </c>
      <c r="F19941" s="132" t="str">
        <f t="shared" si="311"/>
        <v>1780115</v>
      </c>
      <c r="G19941" s="132" t="s">
        <v>24579</v>
      </c>
      <c r="H19941" s="132" t="s">
        <v>20019</v>
      </c>
    </row>
    <row r="19942" spans="1:8" ht="14.5" customHeight="1">
      <c r="A19942" s="131">
        <v>5940022</v>
      </c>
      <c r="B19942" s="131" t="s">
        <v>12763</v>
      </c>
      <c r="D19942" s="132" t="s">
        <v>30106</v>
      </c>
      <c r="E19942" s="132" t="s">
        <v>31048</v>
      </c>
      <c r="F19942" s="132" t="str">
        <f t="shared" si="311"/>
        <v>1780116</v>
      </c>
      <c r="G19942" s="132" t="s">
        <v>24579</v>
      </c>
      <c r="H19942" s="132" t="s">
        <v>14815</v>
      </c>
    </row>
    <row r="19943" spans="1:8" ht="14.5" customHeight="1">
      <c r="A19943" s="131">
        <v>5941111</v>
      </c>
      <c r="B19943" s="131" t="s">
        <v>12764</v>
      </c>
      <c r="D19943" s="132" t="s">
        <v>30106</v>
      </c>
      <c r="E19943" s="132" t="s">
        <v>31542</v>
      </c>
      <c r="F19943" s="132" t="str">
        <f t="shared" si="311"/>
        <v>1780117</v>
      </c>
      <c r="G19943" s="132" t="s">
        <v>24579</v>
      </c>
      <c r="H19943" s="132" t="s">
        <v>20018</v>
      </c>
    </row>
    <row r="19944" spans="1:8" ht="14.5" customHeight="1">
      <c r="A19944" s="131">
        <v>5941111</v>
      </c>
      <c r="B19944" s="131" t="s">
        <v>12764</v>
      </c>
      <c r="D19944" s="132" t="s">
        <v>30106</v>
      </c>
      <c r="E19944" s="132" t="s">
        <v>31544</v>
      </c>
      <c r="F19944" s="132" t="str">
        <f t="shared" si="311"/>
        <v>1780119</v>
      </c>
      <c r="G19944" s="132" t="s">
        <v>24579</v>
      </c>
      <c r="H19944" s="132" t="s">
        <v>14935</v>
      </c>
    </row>
    <row r="19945" spans="1:8" ht="14.5" customHeight="1">
      <c r="A19945" s="131">
        <v>5941111</v>
      </c>
      <c r="B19945" s="131" t="s">
        <v>12764</v>
      </c>
      <c r="D19945" s="132" t="s">
        <v>30106</v>
      </c>
      <c r="E19945" s="132" t="s">
        <v>31049</v>
      </c>
      <c r="F19945" s="132" t="str">
        <f t="shared" si="311"/>
        <v>1780120</v>
      </c>
      <c r="G19945" s="132" t="s">
        <v>24579</v>
      </c>
      <c r="H19945" s="132" t="s">
        <v>20024</v>
      </c>
    </row>
    <row r="19946" spans="1:8" ht="14.5" customHeight="1">
      <c r="A19946" s="131">
        <v>5940013</v>
      </c>
      <c r="B19946" s="131" t="s">
        <v>12765</v>
      </c>
      <c r="D19946" s="132" t="s">
        <v>30106</v>
      </c>
      <c r="E19946" s="132" t="s">
        <v>31050</v>
      </c>
      <c r="F19946" s="132" t="str">
        <f t="shared" si="311"/>
        <v>1780121</v>
      </c>
      <c r="G19946" s="132" t="s">
        <v>24579</v>
      </c>
      <c r="H19946" s="132" t="s">
        <v>14981</v>
      </c>
    </row>
    <row r="19947" spans="1:8" ht="14.5" customHeight="1">
      <c r="A19947" s="131">
        <v>5940013</v>
      </c>
      <c r="B19947" s="131" t="s">
        <v>12765</v>
      </c>
      <c r="D19947" s="132" t="s">
        <v>30107</v>
      </c>
      <c r="E19947" s="132" t="s">
        <v>31491</v>
      </c>
      <c r="F19947" s="132" t="str">
        <f t="shared" si="311"/>
        <v>1781011</v>
      </c>
      <c r="G19947" s="132" t="s">
        <v>24587</v>
      </c>
      <c r="H19947" s="132" t="s">
        <v>15805</v>
      </c>
    </row>
    <row r="19948" spans="1:8" ht="14.5" customHeight="1">
      <c r="A19948" s="131">
        <v>5940013</v>
      </c>
      <c r="B19948" s="131" t="s">
        <v>12765</v>
      </c>
      <c r="D19948" s="132" t="s">
        <v>30107</v>
      </c>
      <c r="E19948" s="132" t="s">
        <v>31492</v>
      </c>
      <c r="F19948" s="132" t="str">
        <f t="shared" si="311"/>
        <v>1781012</v>
      </c>
      <c r="G19948" s="132" t="s">
        <v>24587</v>
      </c>
      <c r="H19948" s="132" t="s">
        <v>24588</v>
      </c>
    </row>
    <row r="19949" spans="1:8" ht="14.5" customHeight="1">
      <c r="A19949" s="131">
        <v>5940013</v>
      </c>
      <c r="B19949" s="131" t="s">
        <v>12765</v>
      </c>
      <c r="D19949" s="132" t="s">
        <v>30107</v>
      </c>
      <c r="E19949" s="132" t="s">
        <v>31493</v>
      </c>
      <c r="F19949" s="132" t="str">
        <f t="shared" si="311"/>
        <v>1781014</v>
      </c>
      <c r="G19949" s="132" t="s">
        <v>24587</v>
      </c>
      <c r="H19949" s="132" t="s">
        <v>24589</v>
      </c>
    </row>
    <row r="19950" spans="1:8" ht="14.5" customHeight="1">
      <c r="A19950" s="131">
        <v>5940064</v>
      </c>
      <c r="B19950" s="131" t="s">
        <v>12766</v>
      </c>
      <c r="D19950" s="132" t="s">
        <v>30107</v>
      </c>
      <c r="E19950" s="132" t="s">
        <v>30998</v>
      </c>
      <c r="F19950" s="132" t="str">
        <f t="shared" si="311"/>
        <v>1781015</v>
      </c>
      <c r="G19950" s="132" t="s">
        <v>24587</v>
      </c>
      <c r="H19950" s="132" t="s">
        <v>22048</v>
      </c>
    </row>
    <row r="19951" spans="1:8" ht="14.5" customHeight="1">
      <c r="A19951" s="131">
        <v>5940064</v>
      </c>
      <c r="B19951" s="131" t="s">
        <v>12766</v>
      </c>
      <c r="D19951" s="132" t="s">
        <v>30107</v>
      </c>
      <c r="E19951" s="132" t="s">
        <v>31494</v>
      </c>
      <c r="F19951" s="132" t="str">
        <f t="shared" si="311"/>
        <v>1781016</v>
      </c>
      <c r="G19951" s="132" t="s">
        <v>24587</v>
      </c>
      <c r="H19951" s="132" t="s">
        <v>24590</v>
      </c>
    </row>
    <row r="19952" spans="1:8" ht="14.5" customHeight="1">
      <c r="A19952" s="131">
        <v>5940064</v>
      </c>
      <c r="B19952" s="131" t="s">
        <v>12766</v>
      </c>
      <c r="D19952" s="132" t="s">
        <v>30107</v>
      </c>
      <c r="E19952" s="132" t="s">
        <v>31495</v>
      </c>
      <c r="F19952" s="132" t="str">
        <f t="shared" si="311"/>
        <v>1781017</v>
      </c>
      <c r="G19952" s="132" t="s">
        <v>24587</v>
      </c>
      <c r="H19952" s="132" t="s">
        <v>19963</v>
      </c>
    </row>
    <row r="19953" spans="1:8" ht="14.5" customHeight="1">
      <c r="A19953" s="131">
        <v>5940062</v>
      </c>
      <c r="B19953" s="131" t="s">
        <v>12767</v>
      </c>
      <c r="D19953" s="132" t="s">
        <v>30107</v>
      </c>
      <c r="E19953" s="132" t="s">
        <v>30999</v>
      </c>
      <c r="F19953" s="132" t="str">
        <f t="shared" si="311"/>
        <v>1781019</v>
      </c>
      <c r="G19953" s="132" t="s">
        <v>24587</v>
      </c>
      <c r="H19953" s="132" t="s">
        <v>24591</v>
      </c>
    </row>
    <row r="19954" spans="1:8" ht="14.5" customHeight="1">
      <c r="A19954" s="131">
        <v>5940062</v>
      </c>
      <c r="B19954" s="131" t="s">
        <v>12767</v>
      </c>
      <c r="D19954" s="132" t="s">
        <v>30107</v>
      </c>
      <c r="E19954" s="132" t="s">
        <v>31000</v>
      </c>
      <c r="F19954" s="132" t="str">
        <f t="shared" si="311"/>
        <v>1781020</v>
      </c>
      <c r="G19954" s="132" t="s">
        <v>24587</v>
      </c>
      <c r="H19954" s="132" t="s">
        <v>19967</v>
      </c>
    </row>
    <row r="19955" spans="1:8" ht="14.5" customHeight="1">
      <c r="A19955" s="131">
        <v>5940062</v>
      </c>
      <c r="B19955" s="131" t="s">
        <v>12767</v>
      </c>
      <c r="D19955" s="132" t="s">
        <v>30107</v>
      </c>
      <c r="E19955" s="132" t="s">
        <v>31001</v>
      </c>
      <c r="F19955" s="132" t="str">
        <f t="shared" si="311"/>
        <v>1781021</v>
      </c>
      <c r="G19955" s="132" t="s">
        <v>24587</v>
      </c>
      <c r="H19955" s="132" t="s">
        <v>20022</v>
      </c>
    </row>
    <row r="19956" spans="1:8" ht="14.5" customHeight="1">
      <c r="A19956" s="131">
        <v>5940062</v>
      </c>
      <c r="B19956" s="131" t="s">
        <v>12767</v>
      </c>
      <c r="D19956" s="132" t="s">
        <v>30107</v>
      </c>
      <c r="E19956" s="132" t="s">
        <v>31002</v>
      </c>
      <c r="F19956" s="132" t="str">
        <f t="shared" si="311"/>
        <v>1781022</v>
      </c>
      <c r="G19956" s="132" t="s">
        <v>24587</v>
      </c>
      <c r="H19956" s="132" t="s">
        <v>20030</v>
      </c>
    </row>
    <row r="19957" spans="1:8" ht="14.5" customHeight="1">
      <c r="A19957" s="131">
        <v>5940082</v>
      </c>
      <c r="B19957" s="131" t="s">
        <v>12768</v>
      </c>
      <c r="D19957" s="132" t="s">
        <v>30107</v>
      </c>
      <c r="E19957" s="132" t="s">
        <v>31497</v>
      </c>
      <c r="F19957" s="132" t="str">
        <f t="shared" si="311"/>
        <v>1781023</v>
      </c>
      <c r="G19957" s="132" t="s">
        <v>24587</v>
      </c>
      <c r="H19957" s="132" t="s">
        <v>19965</v>
      </c>
    </row>
    <row r="19958" spans="1:8" ht="14.5" customHeight="1">
      <c r="A19958" s="131">
        <v>5940082</v>
      </c>
      <c r="B19958" s="131" t="s">
        <v>12768</v>
      </c>
      <c r="D19958" s="132" t="s">
        <v>30107</v>
      </c>
      <c r="E19958" s="132" t="s">
        <v>31003</v>
      </c>
      <c r="F19958" s="132" t="str">
        <f t="shared" si="311"/>
        <v>1781024</v>
      </c>
      <c r="G19958" s="132" t="s">
        <v>24587</v>
      </c>
      <c r="H19958" s="132" t="s">
        <v>24592</v>
      </c>
    </row>
    <row r="19959" spans="1:8" ht="14.5" customHeight="1">
      <c r="A19959" s="131">
        <v>5940082</v>
      </c>
      <c r="B19959" s="131" t="s">
        <v>12768</v>
      </c>
      <c r="D19959" s="132" t="s">
        <v>30107</v>
      </c>
      <c r="E19959" s="132" t="s">
        <v>31498</v>
      </c>
      <c r="F19959" s="132" t="str">
        <f t="shared" si="311"/>
        <v>1781025</v>
      </c>
      <c r="G19959" s="132" t="s">
        <v>24587</v>
      </c>
      <c r="H19959" s="132" t="s">
        <v>20802</v>
      </c>
    </row>
    <row r="19960" spans="1:8" ht="14.5" customHeight="1">
      <c r="A19960" s="131">
        <v>5940082</v>
      </c>
      <c r="B19960" s="131" t="s">
        <v>12768</v>
      </c>
      <c r="D19960" s="132" t="s">
        <v>30107</v>
      </c>
      <c r="E19960" s="132" t="s">
        <v>31004</v>
      </c>
      <c r="F19960" s="132" t="str">
        <f t="shared" si="311"/>
        <v>1781026</v>
      </c>
      <c r="G19960" s="132" t="s">
        <v>24587</v>
      </c>
      <c r="H19960" s="132" t="s">
        <v>20559</v>
      </c>
    </row>
    <row r="19961" spans="1:8" ht="14.5" customHeight="1">
      <c r="A19961" s="131">
        <v>5940023</v>
      </c>
      <c r="B19961" s="131" t="s">
        <v>12769</v>
      </c>
      <c r="D19961" s="132" t="s">
        <v>30107</v>
      </c>
      <c r="E19961" s="132" t="s">
        <v>31005</v>
      </c>
      <c r="F19961" s="132" t="str">
        <f t="shared" si="311"/>
        <v>1781027</v>
      </c>
      <c r="G19961" s="132" t="s">
        <v>24587</v>
      </c>
      <c r="H19961" s="132" t="s">
        <v>20029</v>
      </c>
    </row>
    <row r="19962" spans="1:8" ht="14.5" customHeight="1">
      <c r="A19962" s="131">
        <v>5940023</v>
      </c>
      <c r="B19962" s="131" t="s">
        <v>12769</v>
      </c>
      <c r="D19962" s="132" t="s">
        <v>30107</v>
      </c>
      <c r="E19962" s="132" t="s">
        <v>31006</v>
      </c>
      <c r="F19962" s="132" t="str">
        <f t="shared" si="311"/>
        <v>1781028</v>
      </c>
      <c r="G19962" s="132" t="s">
        <v>24587</v>
      </c>
      <c r="H19962" s="132" t="s">
        <v>20262</v>
      </c>
    </row>
    <row r="19963" spans="1:8" ht="14.5" customHeight="1">
      <c r="A19963" s="131">
        <v>5940023</v>
      </c>
      <c r="B19963" s="131" t="s">
        <v>12769</v>
      </c>
      <c r="D19963" s="132" t="s">
        <v>30107</v>
      </c>
      <c r="E19963" s="132" t="s">
        <v>31500</v>
      </c>
      <c r="F19963" s="132" t="str">
        <f t="shared" si="311"/>
        <v>1781030</v>
      </c>
      <c r="G19963" s="132" t="s">
        <v>24587</v>
      </c>
      <c r="H19963" s="132" t="s">
        <v>24593</v>
      </c>
    </row>
    <row r="19964" spans="1:8" ht="14.5" customHeight="1">
      <c r="A19964" s="131">
        <v>5940023</v>
      </c>
      <c r="B19964" s="131" t="s">
        <v>12769</v>
      </c>
      <c r="D19964" s="132" t="s">
        <v>30107</v>
      </c>
      <c r="E19964" s="132" t="s">
        <v>31501</v>
      </c>
      <c r="F19964" s="132" t="str">
        <f t="shared" si="311"/>
        <v>1781031</v>
      </c>
      <c r="G19964" s="132" t="s">
        <v>24587</v>
      </c>
      <c r="H19964" s="132" t="s">
        <v>24594</v>
      </c>
    </row>
    <row r="19965" spans="1:8" ht="14.5" customHeight="1">
      <c r="A19965" s="131">
        <v>5940023</v>
      </c>
      <c r="B19965" s="131" t="s">
        <v>12769</v>
      </c>
      <c r="D19965" s="132" t="s">
        <v>30107</v>
      </c>
      <c r="E19965" s="132" t="s">
        <v>31503</v>
      </c>
      <c r="F19965" s="132" t="str">
        <f t="shared" si="311"/>
        <v>1781033</v>
      </c>
      <c r="G19965" s="132" t="s">
        <v>24587</v>
      </c>
      <c r="H19965" s="132" t="s">
        <v>17062</v>
      </c>
    </row>
    <row r="19966" spans="1:8" ht="14.5" customHeight="1">
      <c r="A19966" s="131">
        <v>5940023</v>
      </c>
      <c r="B19966" s="131" t="s">
        <v>12769</v>
      </c>
      <c r="D19966" s="132" t="s">
        <v>30107</v>
      </c>
      <c r="E19966" s="132" t="s">
        <v>31504</v>
      </c>
      <c r="F19966" s="132" t="str">
        <f t="shared" si="311"/>
        <v>1781034</v>
      </c>
      <c r="G19966" s="132" t="s">
        <v>24587</v>
      </c>
      <c r="H19966" s="132" t="s">
        <v>24595</v>
      </c>
    </row>
    <row r="19967" spans="1:8" ht="14.5" customHeight="1">
      <c r="A19967" s="131">
        <v>5940023</v>
      </c>
      <c r="B19967" s="131" t="s">
        <v>12769</v>
      </c>
      <c r="D19967" s="132" t="s">
        <v>30107</v>
      </c>
      <c r="E19967" s="132" t="s">
        <v>31055</v>
      </c>
      <c r="F19967" s="132" t="str">
        <f t="shared" si="311"/>
        <v>1781130</v>
      </c>
      <c r="G19967" s="132" t="s">
        <v>24587</v>
      </c>
      <c r="H19967" s="132" t="s">
        <v>24596</v>
      </c>
    </row>
    <row r="19968" spans="1:8" ht="14.5" customHeight="1">
      <c r="A19968" s="131">
        <v>5940076</v>
      </c>
      <c r="B19968" s="131" t="s">
        <v>12770</v>
      </c>
      <c r="D19968" s="132" t="s">
        <v>30107</v>
      </c>
      <c r="E19968" s="132" t="s">
        <v>31548</v>
      </c>
      <c r="F19968" s="132" t="str">
        <f t="shared" si="311"/>
        <v>1781131</v>
      </c>
      <c r="G19968" s="132" t="s">
        <v>24587</v>
      </c>
      <c r="H19968" s="132" t="s">
        <v>19038</v>
      </c>
    </row>
    <row r="19969" spans="1:8" ht="14.5" customHeight="1">
      <c r="A19969" s="131">
        <v>5940076</v>
      </c>
      <c r="B19969" s="131" t="s">
        <v>12770</v>
      </c>
      <c r="D19969" s="132" t="s">
        <v>30107</v>
      </c>
      <c r="E19969" s="132" t="s">
        <v>31550</v>
      </c>
      <c r="F19969" s="132" t="str">
        <f t="shared" si="311"/>
        <v>1781135</v>
      </c>
      <c r="G19969" s="132" t="s">
        <v>24587</v>
      </c>
      <c r="H19969" s="132" t="s">
        <v>24597</v>
      </c>
    </row>
    <row r="19970" spans="1:8" ht="14.5" customHeight="1">
      <c r="A19970" s="131">
        <v>5940031</v>
      </c>
      <c r="B19970" s="131" t="s">
        <v>12771</v>
      </c>
      <c r="D19970" s="132" t="s">
        <v>30107</v>
      </c>
      <c r="E19970" s="132" t="s">
        <v>31552</v>
      </c>
      <c r="F19970" s="132" t="str">
        <f t="shared" si="311"/>
        <v>1781137</v>
      </c>
      <c r="G19970" s="132" t="s">
        <v>24587</v>
      </c>
      <c r="H19970" s="132" t="s">
        <v>19966</v>
      </c>
    </row>
    <row r="19971" spans="1:8" ht="14.5" customHeight="1">
      <c r="A19971" s="131">
        <v>5940031</v>
      </c>
      <c r="B19971" s="131" t="s">
        <v>12771</v>
      </c>
      <c r="D19971" s="132" t="s">
        <v>30107</v>
      </c>
      <c r="E19971" s="132" t="s">
        <v>31812</v>
      </c>
      <c r="F19971" s="132" t="str">
        <f t="shared" ref="F19971:F20034" si="312">TEXT(D19971,"0000")&amp;TEXT(E19971,"000")</f>
        <v>1781139</v>
      </c>
      <c r="G19971" s="132" t="s">
        <v>24587</v>
      </c>
      <c r="H19971" s="132" t="s">
        <v>24598</v>
      </c>
    </row>
    <row r="19972" spans="1:8" ht="14.5" customHeight="1">
      <c r="A19972" s="131">
        <v>5940031</v>
      </c>
      <c r="B19972" s="131" t="s">
        <v>12771</v>
      </c>
      <c r="D19972" s="132" t="s">
        <v>30107</v>
      </c>
      <c r="E19972" s="132" t="s">
        <v>31556</v>
      </c>
      <c r="F19972" s="132" t="str">
        <f t="shared" si="312"/>
        <v>1781144</v>
      </c>
      <c r="G19972" s="132" t="s">
        <v>24587</v>
      </c>
      <c r="H19972" s="132" t="s">
        <v>18581</v>
      </c>
    </row>
    <row r="19973" spans="1:8" ht="14.5" customHeight="1">
      <c r="A19973" s="131">
        <v>5940031</v>
      </c>
      <c r="B19973" s="131" t="s">
        <v>12771</v>
      </c>
      <c r="D19973" s="132" t="s">
        <v>30107</v>
      </c>
      <c r="E19973" s="132" t="s">
        <v>31559</v>
      </c>
      <c r="F19973" s="132" t="str">
        <f t="shared" si="312"/>
        <v>1781150</v>
      </c>
      <c r="G19973" s="132" t="s">
        <v>24587</v>
      </c>
      <c r="H19973" s="132" t="s">
        <v>24599</v>
      </c>
    </row>
    <row r="19974" spans="1:8" ht="14.5" customHeight="1">
      <c r="A19974" s="131">
        <v>5940031</v>
      </c>
      <c r="B19974" s="131" t="s">
        <v>12771</v>
      </c>
      <c r="D19974" s="132" t="s">
        <v>30107</v>
      </c>
      <c r="E19974" s="132" t="s">
        <v>31102</v>
      </c>
      <c r="F19974" s="132" t="str">
        <f t="shared" si="312"/>
        <v>1781211</v>
      </c>
      <c r="G19974" s="132" t="s">
        <v>24587</v>
      </c>
      <c r="H19974" s="132" t="s">
        <v>19984</v>
      </c>
    </row>
    <row r="19975" spans="1:8" ht="14.5" customHeight="1">
      <c r="A19975" s="131">
        <v>5940031</v>
      </c>
      <c r="B19975" s="131" t="s">
        <v>12771</v>
      </c>
      <c r="D19975" s="132" t="s">
        <v>30107</v>
      </c>
      <c r="E19975" s="132" t="s">
        <v>31111</v>
      </c>
      <c r="F19975" s="132" t="str">
        <f t="shared" si="312"/>
        <v>1781225</v>
      </c>
      <c r="G19975" s="132" t="s">
        <v>24587</v>
      </c>
      <c r="H19975" s="132" t="s">
        <v>24600</v>
      </c>
    </row>
    <row r="19976" spans="1:8" ht="14.5" customHeight="1">
      <c r="A19976" s="131">
        <v>5940071</v>
      </c>
      <c r="B19976" s="131" t="s">
        <v>12772</v>
      </c>
      <c r="D19976" s="132" t="s">
        <v>30107</v>
      </c>
      <c r="E19976" s="132" t="s">
        <v>31147</v>
      </c>
      <c r="F19976" s="132" t="str">
        <f t="shared" si="312"/>
        <v>1781280</v>
      </c>
      <c r="G19976" s="132" t="s">
        <v>24587</v>
      </c>
      <c r="H19976" s="132" t="s">
        <v>24601</v>
      </c>
    </row>
    <row r="19977" spans="1:8" ht="14.5" customHeight="1">
      <c r="A19977" s="131">
        <v>5940071</v>
      </c>
      <c r="B19977" s="131" t="s">
        <v>12772</v>
      </c>
      <c r="D19977" s="132" t="s">
        <v>30107</v>
      </c>
      <c r="E19977" s="132" t="s">
        <v>31148</v>
      </c>
      <c r="F19977" s="132" t="str">
        <f t="shared" si="312"/>
        <v>1781281</v>
      </c>
      <c r="G19977" s="132" t="s">
        <v>24587</v>
      </c>
      <c r="H19977" s="132" t="s">
        <v>24602</v>
      </c>
    </row>
    <row r="19978" spans="1:8" ht="14.5" customHeight="1">
      <c r="A19978" s="131">
        <v>5940071</v>
      </c>
      <c r="B19978" s="131" t="s">
        <v>12772</v>
      </c>
      <c r="D19978" s="132" t="s">
        <v>30107</v>
      </c>
      <c r="E19978" s="132" t="s">
        <v>31603</v>
      </c>
      <c r="F19978" s="132" t="str">
        <f t="shared" si="312"/>
        <v>1781283</v>
      </c>
      <c r="G19978" s="132" t="s">
        <v>24587</v>
      </c>
      <c r="H19978" s="132" t="s">
        <v>15548</v>
      </c>
    </row>
    <row r="19979" spans="1:8" ht="14.5" customHeight="1">
      <c r="A19979" s="131">
        <v>5940071</v>
      </c>
      <c r="B19979" s="131" t="s">
        <v>12772</v>
      </c>
      <c r="D19979" s="132" t="s">
        <v>30107</v>
      </c>
      <c r="E19979" s="132" t="s">
        <v>31150</v>
      </c>
      <c r="F19979" s="132" t="str">
        <f t="shared" si="312"/>
        <v>1781284</v>
      </c>
      <c r="G19979" s="132" t="s">
        <v>24587</v>
      </c>
      <c r="H19979" s="132" t="s">
        <v>19983</v>
      </c>
    </row>
    <row r="19980" spans="1:8" ht="14.5" customHeight="1">
      <c r="A19980" s="131">
        <v>5940071</v>
      </c>
      <c r="B19980" s="131" t="s">
        <v>12772</v>
      </c>
      <c r="D19980" s="132" t="s">
        <v>30107</v>
      </c>
      <c r="E19980" s="132" t="s">
        <v>31151</v>
      </c>
      <c r="F19980" s="132" t="str">
        <f t="shared" si="312"/>
        <v>1781286</v>
      </c>
      <c r="G19980" s="132" t="s">
        <v>24587</v>
      </c>
      <c r="H19980" s="132" t="s">
        <v>22051</v>
      </c>
    </row>
    <row r="19981" spans="1:8" ht="14.5" customHeight="1">
      <c r="A19981" s="131">
        <v>5940071</v>
      </c>
      <c r="B19981" s="131" t="s">
        <v>12772</v>
      </c>
      <c r="D19981" s="132" t="s">
        <v>30107</v>
      </c>
      <c r="E19981" s="132" t="s">
        <v>31153</v>
      </c>
      <c r="F19981" s="132" t="str">
        <f t="shared" si="312"/>
        <v>1781288</v>
      </c>
      <c r="G19981" s="132" t="s">
        <v>24587</v>
      </c>
      <c r="H19981" s="132" t="s">
        <v>19980</v>
      </c>
    </row>
    <row r="19982" spans="1:8" ht="14.5" customHeight="1">
      <c r="A19982" s="131">
        <v>5940071</v>
      </c>
      <c r="B19982" s="131" t="s">
        <v>12772</v>
      </c>
      <c r="D19982" s="132" t="s">
        <v>30107</v>
      </c>
      <c r="E19982" s="132" t="s">
        <v>31175</v>
      </c>
      <c r="F19982" s="132" t="str">
        <f t="shared" si="312"/>
        <v>1781325</v>
      </c>
      <c r="G19982" s="132" t="s">
        <v>24587</v>
      </c>
      <c r="H19982" s="132" t="s">
        <v>19986</v>
      </c>
    </row>
    <row r="19983" spans="1:8" ht="14.5" customHeight="1">
      <c r="A19983" s="131">
        <v>5940071</v>
      </c>
      <c r="B19983" s="131" t="s">
        <v>12772</v>
      </c>
      <c r="D19983" s="132" t="s">
        <v>30107</v>
      </c>
      <c r="E19983" s="132" t="s">
        <v>31176</v>
      </c>
      <c r="F19983" s="132" t="str">
        <f t="shared" si="312"/>
        <v>1781326</v>
      </c>
      <c r="G19983" s="132" t="s">
        <v>24587</v>
      </c>
      <c r="H19983" s="132" t="s">
        <v>19988</v>
      </c>
    </row>
    <row r="19984" spans="1:8" ht="14.5" customHeight="1">
      <c r="A19984" s="131">
        <v>5940071</v>
      </c>
      <c r="B19984" s="131" t="s">
        <v>12772</v>
      </c>
      <c r="D19984" s="132" t="s">
        <v>30107</v>
      </c>
      <c r="E19984" s="132" t="s">
        <v>31177</v>
      </c>
      <c r="F19984" s="132" t="str">
        <f t="shared" si="312"/>
        <v>1781327</v>
      </c>
      <c r="G19984" s="132" t="s">
        <v>24587</v>
      </c>
      <c r="H19984" s="132" t="s">
        <v>24603</v>
      </c>
    </row>
    <row r="19985" spans="1:8" ht="14.5" customHeight="1">
      <c r="A19985" s="131">
        <v>5940042</v>
      </c>
      <c r="B19985" s="131" t="s">
        <v>12773</v>
      </c>
      <c r="D19985" s="132" t="s">
        <v>30107</v>
      </c>
      <c r="E19985" s="132" t="s">
        <v>31907</v>
      </c>
      <c r="F19985" s="132" t="str">
        <f t="shared" si="312"/>
        <v>1781328</v>
      </c>
      <c r="G19985" s="132" t="s">
        <v>24587</v>
      </c>
      <c r="H19985" s="132" t="s">
        <v>19987</v>
      </c>
    </row>
    <row r="19986" spans="1:8" ht="14.5" customHeight="1">
      <c r="A19986" s="131">
        <v>5940042</v>
      </c>
      <c r="B19986" s="131" t="s">
        <v>12773</v>
      </c>
      <c r="D19986" s="132" t="s">
        <v>30107</v>
      </c>
      <c r="E19986" s="132" t="s">
        <v>31178</v>
      </c>
      <c r="F19986" s="132" t="str">
        <f t="shared" si="312"/>
        <v>1781329</v>
      </c>
      <c r="G19986" s="132" t="s">
        <v>24587</v>
      </c>
      <c r="H19986" s="132" t="s">
        <v>24604</v>
      </c>
    </row>
    <row r="19987" spans="1:8" ht="14.5" customHeight="1">
      <c r="A19987" s="131">
        <v>5940042</v>
      </c>
      <c r="B19987" s="131" t="s">
        <v>12773</v>
      </c>
      <c r="D19987" s="132" t="s">
        <v>30107</v>
      </c>
      <c r="E19987" s="132" t="s">
        <v>31187</v>
      </c>
      <c r="F19987" s="132" t="str">
        <f t="shared" si="312"/>
        <v>1781341</v>
      </c>
      <c r="G19987" s="132" t="s">
        <v>24587</v>
      </c>
      <c r="H19987" s="132" t="s">
        <v>15139</v>
      </c>
    </row>
    <row r="19988" spans="1:8" ht="14.5" customHeight="1">
      <c r="A19988" s="131">
        <v>5940042</v>
      </c>
      <c r="B19988" s="131" t="s">
        <v>12773</v>
      </c>
      <c r="D19988" s="132" t="s">
        <v>30107</v>
      </c>
      <c r="E19988" s="132" t="s">
        <v>31628</v>
      </c>
      <c r="F19988" s="132" t="str">
        <f t="shared" si="312"/>
        <v>1781358</v>
      </c>
      <c r="G19988" s="132" t="s">
        <v>24587</v>
      </c>
      <c r="H19988" s="132" t="s">
        <v>24605</v>
      </c>
    </row>
    <row r="19989" spans="1:8" ht="14.5" customHeight="1">
      <c r="A19989" s="131">
        <v>5940042</v>
      </c>
      <c r="B19989" s="131" t="s">
        <v>12773</v>
      </c>
      <c r="D19989" s="132" t="s">
        <v>30107</v>
      </c>
      <c r="E19989" s="132" t="s">
        <v>31198</v>
      </c>
      <c r="F19989" s="132" t="str">
        <f t="shared" si="312"/>
        <v>1781359</v>
      </c>
      <c r="G19989" s="132" t="s">
        <v>24587</v>
      </c>
      <c r="H19989" s="132" t="s">
        <v>24606</v>
      </c>
    </row>
    <row r="19990" spans="1:8" ht="14.5" customHeight="1">
      <c r="A19990" s="131">
        <v>5940042</v>
      </c>
      <c r="B19990" s="131" t="s">
        <v>12773</v>
      </c>
      <c r="D19990" s="132" t="s">
        <v>30107</v>
      </c>
      <c r="E19990" s="132" t="s">
        <v>31662</v>
      </c>
      <c r="F19990" s="132" t="str">
        <f t="shared" si="312"/>
        <v>1781450</v>
      </c>
      <c r="G19990" s="132" t="s">
        <v>24587</v>
      </c>
      <c r="H19990" s="132" t="s">
        <v>18885</v>
      </c>
    </row>
    <row r="19991" spans="1:8" ht="14.5" customHeight="1">
      <c r="A19991" s="131">
        <v>5941155</v>
      </c>
      <c r="B19991" s="131" t="s">
        <v>12774</v>
      </c>
      <c r="D19991" s="132" t="s">
        <v>30107</v>
      </c>
      <c r="E19991" s="132" t="s">
        <v>31664</v>
      </c>
      <c r="F19991" s="132" t="str">
        <f t="shared" si="312"/>
        <v>1781452</v>
      </c>
      <c r="G19991" s="132" t="s">
        <v>24587</v>
      </c>
      <c r="H19991" s="132" t="s">
        <v>24607</v>
      </c>
    </row>
    <row r="19992" spans="1:8" ht="14.5" customHeight="1">
      <c r="A19992" s="131">
        <v>5941155</v>
      </c>
      <c r="B19992" s="131" t="s">
        <v>12774</v>
      </c>
      <c r="D19992" s="132" t="s">
        <v>30107</v>
      </c>
      <c r="E19992" s="132" t="s">
        <v>31249</v>
      </c>
      <c r="F19992" s="132" t="str">
        <f t="shared" si="312"/>
        <v>1781453</v>
      </c>
      <c r="G19992" s="132" t="s">
        <v>24587</v>
      </c>
      <c r="H19992" s="132" t="s">
        <v>19667</v>
      </c>
    </row>
    <row r="19993" spans="1:8" ht="14.5" customHeight="1">
      <c r="A19993" s="131">
        <v>5941155</v>
      </c>
      <c r="B19993" s="131" t="s">
        <v>12774</v>
      </c>
      <c r="D19993" s="132" t="s">
        <v>30107</v>
      </c>
      <c r="E19993" s="132" t="s">
        <v>31250</v>
      </c>
      <c r="F19993" s="132" t="str">
        <f t="shared" si="312"/>
        <v>1781454</v>
      </c>
      <c r="G19993" s="132" t="s">
        <v>24587</v>
      </c>
      <c r="H19993" s="132" t="s">
        <v>24608</v>
      </c>
    </row>
    <row r="19994" spans="1:8" ht="14.5" customHeight="1">
      <c r="A19994" s="131">
        <v>5940061</v>
      </c>
      <c r="B19994" s="131" t="s">
        <v>12775</v>
      </c>
      <c r="D19994" s="132" t="s">
        <v>30107</v>
      </c>
      <c r="E19994" s="132" t="s">
        <v>31253</v>
      </c>
      <c r="F19994" s="132" t="str">
        <f t="shared" si="312"/>
        <v>1781459</v>
      </c>
      <c r="G19994" s="132" t="s">
        <v>24587</v>
      </c>
      <c r="H19994" s="132" t="s">
        <v>19668</v>
      </c>
    </row>
    <row r="19995" spans="1:8" ht="14.5" customHeight="1">
      <c r="A19995" s="131">
        <v>5940061</v>
      </c>
      <c r="B19995" s="131" t="s">
        <v>12775</v>
      </c>
      <c r="D19995" s="132" t="s">
        <v>30107</v>
      </c>
      <c r="E19995" s="132" t="s">
        <v>31681</v>
      </c>
      <c r="F19995" s="132" t="str">
        <f t="shared" si="312"/>
        <v>1781508</v>
      </c>
      <c r="G19995" s="132" t="s">
        <v>24587</v>
      </c>
      <c r="H19995" s="132" t="s">
        <v>20014</v>
      </c>
    </row>
    <row r="19996" spans="1:8" ht="14.5" customHeight="1">
      <c r="A19996" s="131">
        <v>5940061</v>
      </c>
      <c r="B19996" s="131" t="s">
        <v>12775</v>
      </c>
      <c r="D19996" s="132" t="s">
        <v>30107</v>
      </c>
      <c r="E19996" s="132" t="s">
        <v>31340</v>
      </c>
      <c r="F19996" s="132" t="str">
        <f t="shared" si="312"/>
        <v>1781590</v>
      </c>
      <c r="G19996" s="132" t="s">
        <v>24587</v>
      </c>
      <c r="H19996" s="132" t="s">
        <v>19944</v>
      </c>
    </row>
    <row r="19997" spans="1:8" ht="14.5" customHeight="1">
      <c r="A19997" s="131">
        <v>5940061</v>
      </c>
      <c r="B19997" s="131" t="s">
        <v>12775</v>
      </c>
      <c r="D19997" s="132" t="s">
        <v>30107</v>
      </c>
      <c r="E19997" s="132" t="s">
        <v>31343</v>
      </c>
      <c r="F19997" s="132" t="str">
        <f t="shared" si="312"/>
        <v>1781593</v>
      </c>
      <c r="G19997" s="132" t="s">
        <v>24587</v>
      </c>
      <c r="H19997" s="132" t="s">
        <v>22049</v>
      </c>
    </row>
    <row r="19998" spans="1:8" ht="14.5" customHeight="1">
      <c r="A19998" s="131">
        <v>5940073</v>
      </c>
      <c r="B19998" s="131" t="s">
        <v>12776</v>
      </c>
      <c r="D19998" s="132" t="s">
        <v>30107</v>
      </c>
      <c r="E19998" s="132" t="s">
        <v>31344</v>
      </c>
      <c r="F19998" s="132" t="str">
        <f t="shared" si="312"/>
        <v>1781594</v>
      </c>
      <c r="G19998" s="132" t="s">
        <v>24587</v>
      </c>
      <c r="H19998" s="132" t="s">
        <v>24609</v>
      </c>
    </row>
    <row r="19999" spans="1:8" ht="14.5" customHeight="1">
      <c r="A19999" s="131">
        <v>5940073</v>
      </c>
      <c r="B19999" s="131" t="s">
        <v>12776</v>
      </c>
      <c r="D19999" s="132" t="s">
        <v>30107</v>
      </c>
      <c r="E19999" s="132" t="s">
        <v>31818</v>
      </c>
      <c r="F19999" s="132" t="str">
        <f t="shared" si="312"/>
        <v>1781595</v>
      </c>
      <c r="G19999" s="132" t="s">
        <v>24587</v>
      </c>
      <c r="H19999" s="132" t="s">
        <v>24610</v>
      </c>
    </row>
    <row r="20000" spans="1:8" ht="14.5" customHeight="1">
      <c r="A20000" s="131">
        <v>5940073</v>
      </c>
      <c r="B20000" s="131" t="s">
        <v>12776</v>
      </c>
      <c r="D20000" s="132" t="s">
        <v>30107</v>
      </c>
      <c r="E20000" s="132" t="s">
        <v>31345</v>
      </c>
      <c r="F20000" s="132" t="str">
        <f t="shared" si="312"/>
        <v>1781599</v>
      </c>
      <c r="G20000" s="132" t="s">
        <v>24587</v>
      </c>
      <c r="H20000" s="132" t="s">
        <v>24611</v>
      </c>
    </row>
    <row r="20001" spans="1:8" ht="14.5" customHeight="1">
      <c r="A20001" s="131">
        <v>5940073</v>
      </c>
      <c r="B20001" s="131" t="s">
        <v>12776</v>
      </c>
      <c r="D20001" s="132" t="s">
        <v>30108</v>
      </c>
      <c r="E20001" s="132" t="s">
        <v>30993</v>
      </c>
      <c r="F20001" s="132" t="str">
        <f t="shared" si="312"/>
        <v>1789001</v>
      </c>
      <c r="G20001" s="132" t="s">
        <v>24612</v>
      </c>
      <c r="H20001" s="132" t="s">
        <v>19945</v>
      </c>
    </row>
    <row r="20002" spans="1:8" ht="14.5" customHeight="1">
      <c r="A20002" s="131">
        <v>5940073</v>
      </c>
      <c r="B20002" s="131" t="s">
        <v>12776</v>
      </c>
      <c r="D20002" s="132" t="s">
        <v>30108</v>
      </c>
      <c r="E20002" s="132" t="s">
        <v>31486</v>
      </c>
      <c r="F20002" s="132" t="str">
        <f t="shared" si="312"/>
        <v>1789002</v>
      </c>
      <c r="G20002" s="132" t="s">
        <v>24612</v>
      </c>
      <c r="H20002" s="132" t="s">
        <v>20006</v>
      </c>
    </row>
    <row r="20003" spans="1:8" ht="14.5" customHeight="1">
      <c r="A20003" s="131">
        <v>5940041</v>
      </c>
      <c r="B20003" s="131" t="s">
        <v>12777</v>
      </c>
      <c r="D20003" s="132" t="s">
        <v>30108</v>
      </c>
      <c r="E20003" s="132" t="s">
        <v>31487</v>
      </c>
      <c r="F20003" s="132" t="str">
        <f t="shared" si="312"/>
        <v>1789003</v>
      </c>
      <c r="G20003" s="132" t="s">
        <v>24612</v>
      </c>
      <c r="H20003" s="132" t="s">
        <v>20005</v>
      </c>
    </row>
    <row r="20004" spans="1:8" ht="14.5" customHeight="1">
      <c r="A20004" s="131">
        <v>5940041</v>
      </c>
      <c r="B20004" s="131" t="s">
        <v>12777</v>
      </c>
      <c r="D20004" s="132" t="s">
        <v>30108</v>
      </c>
      <c r="E20004" s="132" t="s">
        <v>30994</v>
      </c>
      <c r="F20004" s="132" t="str">
        <f t="shared" si="312"/>
        <v>1789004</v>
      </c>
      <c r="G20004" s="132" t="s">
        <v>24612</v>
      </c>
      <c r="H20004" s="132" t="s">
        <v>20008</v>
      </c>
    </row>
    <row r="20005" spans="1:8" ht="14.5" customHeight="1">
      <c r="A20005" s="131">
        <v>5940041</v>
      </c>
      <c r="B20005" s="131" t="s">
        <v>12777</v>
      </c>
      <c r="D20005" s="132" t="s">
        <v>30108</v>
      </c>
      <c r="E20005" s="132" t="s">
        <v>30995</v>
      </c>
      <c r="F20005" s="132" t="str">
        <f t="shared" si="312"/>
        <v>1789005</v>
      </c>
      <c r="G20005" s="132" t="s">
        <v>24612</v>
      </c>
      <c r="H20005" s="132" t="s">
        <v>20003</v>
      </c>
    </row>
    <row r="20006" spans="1:8" ht="14.5" customHeight="1">
      <c r="A20006" s="131">
        <v>5940041</v>
      </c>
      <c r="B20006" s="131" t="s">
        <v>12777</v>
      </c>
      <c r="D20006" s="132" t="s">
        <v>30108</v>
      </c>
      <c r="E20006" s="132" t="s">
        <v>31488</v>
      </c>
      <c r="F20006" s="132" t="str">
        <f t="shared" si="312"/>
        <v>1789006</v>
      </c>
      <c r="G20006" s="132" t="s">
        <v>24612</v>
      </c>
      <c r="H20006" s="132" t="s">
        <v>20007</v>
      </c>
    </row>
    <row r="20007" spans="1:8" ht="14.5" customHeight="1">
      <c r="A20007" s="131">
        <v>5940041</v>
      </c>
      <c r="B20007" s="131" t="s">
        <v>12777</v>
      </c>
      <c r="D20007" s="132" t="s">
        <v>30108</v>
      </c>
      <c r="E20007" s="132" t="s">
        <v>31489</v>
      </c>
      <c r="F20007" s="132" t="str">
        <f t="shared" si="312"/>
        <v>1789007</v>
      </c>
      <c r="G20007" s="132" t="s">
        <v>24612</v>
      </c>
      <c r="H20007" s="132" t="s">
        <v>22050</v>
      </c>
    </row>
    <row r="20008" spans="1:8" ht="14.5" customHeight="1">
      <c r="A20008" s="131">
        <v>5940005</v>
      </c>
      <c r="B20008" s="131" t="s">
        <v>12778</v>
      </c>
      <c r="D20008" s="132" t="s">
        <v>30108</v>
      </c>
      <c r="E20008" s="132" t="s">
        <v>31807</v>
      </c>
      <c r="F20008" s="132" t="str">
        <f t="shared" si="312"/>
        <v>1789008</v>
      </c>
      <c r="G20008" s="132" t="s">
        <v>24612</v>
      </c>
      <c r="H20008" s="132" t="s">
        <v>19944</v>
      </c>
    </row>
    <row r="20009" spans="1:8" ht="14.5" customHeight="1">
      <c r="A20009" s="131">
        <v>5940005</v>
      </c>
      <c r="B20009" s="131" t="s">
        <v>12778</v>
      </c>
      <c r="D20009" s="132" t="s">
        <v>30108</v>
      </c>
      <c r="E20009" s="132" t="s">
        <v>30996</v>
      </c>
      <c r="F20009" s="132" t="str">
        <f t="shared" si="312"/>
        <v>1789009</v>
      </c>
      <c r="G20009" s="132" t="s">
        <v>24612</v>
      </c>
      <c r="H20009" s="132" t="s">
        <v>24613</v>
      </c>
    </row>
    <row r="20010" spans="1:8" ht="14.5" customHeight="1">
      <c r="A20010" s="131">
        <v>5940005</v>
      </c>
      <c r="B20010" s="131" t="s">
        <v>12778</v>
      </c>
      <c r="D20010" s="132" t="s">
        <v>30108</v>
      </c>
      <c r="E20010" s="132" t="s">
        <v>31490</v>
      </c>
      <c r="F20010" s="132" t="str">
        <f t="shared" si="312"/>
        <v>1789010</v>
      </c>
      <c r="G20010" s="132" t="s">
        <v>24612</v>
      </c>
      <c r="H20010" s="132" t="s">
        <v>22049</v>
      </c>
    </row>
    <row r="20011" spans="1:8" ht="14.5" customHeight="1">
      <c r="A20011" s="131">
        <v>5941157</v>
      </c>
      <c r="B20011" s="131" t="s">
        <v>12779</v>
      </c>
      <c r="D20011" s="132" t="s">
        <v>30108</v>
      </c>
      <c r="E20011" s="132" t="s">
        <v>31491</v>
      </c>
      <c r="F20011" s="132" t="str">
        <f t="shared" si="312"/>
        <v>1789011</v>
      </c>
      <c r="G20011" s="132" t="s">
        <v>24612</v>
      </c>
      <c r="H20011" s="132" t="s">
        <v>20041</v>
      </c>
    </row>
    <row r="20012" spans="1:8" ht="14.5" customHeight="1">
      <c r="A20012" s="131">
        <v>5941157</v>
      </c>
      <c r="B20012" s="131" t="s">
        <v>12779</v>
      </c>
      <c r="D20012" s="132" t="s">
        <v>30108</v>
      </c>
      <c r="E20012" s="132" t="s">
        <v>31002</v>
      </c>
      <c r="F20012" s="132" t="str">
        <f t="shared" si="312"/>
        <v>1789022</v>
      </c>
      <c r="G20012" s="132" t="s">
        <v>24612</v>
      </c>
      <c r="H20012" s="132" t="s">
        <v>15138</v>
      </c>
    </row>
    <row r="20013" spans="1:8" ht="14.5" customHeight="1">
      <c r="A20013" s="131">
        <v>5941157</v>
      </c>
      <c r="B20013" s="131" t="s">
        <v>12779</v>
      </c>
      <c r="D20013" s="132" t="s">
        <v>30108</v>
      </c>
      <c r="E20013" s="132" t="s">
        <v>31497</v>
      </c>
      <c r="F20013" s="132" t="str">
        <f t="shared" si="312"/>
        <v>1789023</v>
      </c>
      <c r="G20013" s="132" t="s">
        <v>24612</v>
      </c>
      <c r="H20013" s="132" t="s">
        <v>16554</v>
      </c>
    </row>
    <row r="20014" spans="1:8" ht="14.5" customHeight="1">
      <c r="A20014" s="131">
        <v>5941157</v>
      </c>
      <c r="B20014" s="131" t="s">
        <v>12779</v>
      </c>
      <c r="D20014" s="132" t="s">
        <v>30108</v>
      </c>
      <c r="E20014" s="132" t="s">
        <v>31003</v>
      </c>
      <c r="F20014" s="132" t="str">
        <f t="shared" si="312"/>
        <v>1789024</v>
      </c>
      <c r="G20014" s="132" t="s">
        <v>24612</v>
      </c>
      <c r="H20014" s="132" t="s">
        <v>19999</v>
      </c>
    </row>
    <row r="20015" spans="1:8" ht="14.5" customHeight="1">
      <c r="A20015" s="131">
        <v>5941105</v>
      </c>
      <c r="B20015" s="131" t="s">
        <v>12780</v>
      </c>
      <c r="D20015" s="132" t="s">
        <v>30108</v>
      </c>
      <c r="E20015" s="132" t="s">
        <v>31498</v>
      </c>
      <c r="F20015" s="132" t="str">
        <f t="shared" si="312"/>
        <v>1789025</v>
      </c>
      <c r="G20015" s="132" t="s">
        <v>24612</v>
      </c>
      <c r="H20015" s="132" t="s">
        <v>24614</v>
      </c>
    </row>
    <row r="20016" spans="1:8" ht="14.5" customHeight="1">
      <c r="A20016" s="131">
        <v>5941105</v>
      </c>
      <c r="B20016" s="131" t="s">
        <v>12780</v>
      </c>
      <c r="D20016" s="132" t="s">
        <v>30108</v>
      </c>
      <c r="E20016" s="132" t="s">
        <v>31004</v>
      </c>
      <c r="F20016" s="132" t="str">
        <f t="shared" si="312"/>
        <v>1789026</v>
      </c>
      <c r="G20016" s="132" t="s">
        <v>24612</v>
      </c>
      <c r="H20016" s="132" t="s">
        <v>24615</v>
      </c>
    </row>
    <row r="20017" spans="1:8" ht="14.5" customHeight="1">
      <c r="A20017" s="131">
        <v>5941105</v>
      </c>
      <c r="B20017" s="131" t="s">
        <v>12780</v>
      </c>
      <c r="D20017" s="132" t="s">
        <v>30108</v>
      </c>
      <c r="E20017" s="132" t="s">
        <v>31501</v>
      </c>
      <c r="F20017" s="132" t="str">
        <f t="shared" si="312"/>
        <v>1789031</v>
      </c>
      <c r="G20017" s="132" t="s">
        <v>24612</v>
      </c>
      <c r="H20017" s="132" t="s">
        <v>14751</v>
      </c>
    </row>
    <row r="20018" spans="1:8" ht="14.5" customHeight="1">
      <c r="A20018" s="131">
        <v>5941106</v>
      </c>
      <c r="B20018" s="131" t="s">
        <v>12781</v>
      </c>
      <c r="D20018" s="132" t="s">
        <v>30108</v>
      </c>
      <c r="E20018" s="132" t="s">
        <v>31502</v>
      </c>
      <c r="F20018" s="132" t="str">
        <f t="shared" si="312"/>
        <v>1789032</v>
      </c>
      <c r="G20018" s="132" t="s">
        <v>24612</v>
      </c>
      <c r="H20018" s="132" t="s">
        <v>19994</v>
      </c>
    </row>
    <row r="20019" spans="1:8" ht="14.5" customHeight="1">
      <c r="A20019" s="131">
        <v>5941106</v>
      </c>
      <c r="B20019" s="131" t="s">
        <v>12781</v>
      </c>
      <c r="D20019" s="132" t="s">
        <v>30108</v>
      </c>
      <c r="E20019" s="132" t="s">
        <v>31503</v>
      </c>
      <c r="F20019" s="132" t="str">
        <f t="shared" si="312"/>
        <v>1789033</v>
      </c>
      <c r="G20019" s="132" t="s">
        <v>24612</v>
      </c>
      <c r="H20019" s="132" t="s">
        <v>19995</v>
      </c>
    </row>
    <row r="20020" spans="1:8" ht="14.5" customHeight="1">
      <c r="A20020" s="131">
        <v>5941106</v>
      </c>
      <c r="B20020" s="131" t="s">
        <v>12781</v>
      </c>
      <c r="D20020" s="132" t="s">
        <v>30108</v>
      </c>
      <c r="E20020" s="132" t="s">
        <v>31504</v>
      </c>
      <c r="F20020" s="132" t="str">
        <f t="shared" si="312"/>
        <v>1789034</v>
      </c>
      <c r="G20020" s="132" t="s">
        <v>24612</v>
      </c>
      <c r="H20020" s="132" t="s">
        <v>19996</v>
      </c>
    </row>
    <row r="20021" spans="1:8" ht="14.5" customHeight="1">
      <c r="A20021" s="131">
        <v>5941106</v>
      </c>
      <c r="B20021" s="131" t="s">
        <v>12781</v>
      </c>
      <c r="D20021" s="132" t="s">
        <v>30108</v>
      </c>
      <c r="E20021" s="132" t="s">
        <v>31007</v>
      </c>
      <c r="F20021" s="132" t="str">
        <f t="shared" si="312"/>
        <v>1789035</v>
      </c>
      <c r="G20021" s="132" t="s">
        <v>24612</v>
      </c>
      <c r="H20021" s="132" t="s">
        <v>24616</v>
      </c>
    </row>
    <row r="20022" spans="1:8" ht="14.5" customHeight="1">
      <c r="A20022" s="131">
        <v>5941106</v>
      </c>
      <c r="B20022" s="131" t="s">
        <v>12781</v>
      </c>
      <c r="D20022" s="132" t="s">
        <v>30108</v>
      </c>
      <c r="E20022" s="132" t="s">
        <v>31008</v>
      </c>
      <c r="F20022" s="132" t="str">
        <f t="shared" si="312"/>
        <v>1789036</v>
      </c>
      <c r="G20022" s="132" t="s">
        <v>24612</v>
      </c>
      <c r="H20022" s="132" t="s">
        <v>24617</v>
      </c>
    </row>
    <row r="20023" spans="1:8" ht="14.5" customHeight="1">
      <c r="A20023" s="131">
        <v>5941106</v>
      </c>
      <c r="B20023" s="131" t="s">
        <v>12781</v>
      </c>
      <c r="D20023" s="132" t="s">
        <v>30108</v>
      </c>
      <c r="E20023" s="132" t="s">
        <v>31505</v>
      </c>
      <c r="F20023" s="132" t="str">
        <f t="shared" si="312"/>
        <v>1789037</v>
      </c>
      <c r="G20023" s="132" t="s">
        <v>24612</v>
      </c>
      <c r="H20023" s="132" t="s">
        <v>20044</v>
      </c>
    </row>
    <row r="20024" spans="1:8" ht="14.5" customHeight="1">
      <c r="A20024" s="131">
        <v>5941118</v>
      </c>
      <c r="B20024" s="131" t="s">
        <v>12782</v>
      </c>
      <c r="D20024" s="132" t="s">
        <v>30108</v>
      </c>
      <c r="E20024" s="132" t="s">
        <v>31009</v>
      </c>
      <c r="F20024" s="132" t="str">
        <f t="shared" si="312"/>
        <v>1789038</v>
      </c>
      <c r="G20024" s="132" t="s">
        <v>24612</v>
      </c>
      <c r="H20024" s="132" t="s">
        <v>24618</v>
      </c>
    </row>
    <row r="20025" spans="1:8" ht="14.5" customHeight="1">
      <c r="A20025" s="131">
        <v>5941118</v>
      </c>
      <c r="B20025" s="131" t="s">
        <v>12782</v>
      </c>
      <c r="D20025" s="132" t="s">
        <v>30108</v>
      </c>
      <c r="E20025" s="132" t="s">
        <v>31506</v>
      </c>
      <c r="F20025" s="132" t="str">
        <f t="shared" si="312"/>
        <v>1789039</v>
      </c>
      <c r="G20025" s="132" t="s">
        <v>24612</v>
      </c>
      <c r="H20025" s="132" t="s">
        <v>20983</v>
      </c>
    </row>
    <row r="20026" spans="1:8" ht="14.5" customHeight="1">
      <c r="A20026" s="131">
        <v>5941144</v>
      </c>
      <c r="B20026" s="131" t="s">
        <v>12783</v>
      </c>
      <c r="D20026" s="132" t="s">
        <v>30108</v>
      </c>
      <c r="E20026" s="132" t="s">
        <v>31507</v>
      </c>
      <c r="F20026" s="132" t="str">
        <f t="shared" si="312"/>
        <v>1789041</v>
      </c>
      <c r="G20026" s="132" t="s">
        <v>24612</v>
      </c>
      <c r="H20026" s="132" t="s">
        <v>19946</v>
      </c>
    </row>
    <row r="20027" spans="1:8" ht="14.5" customHeight="1">
      <c r="A20027" s="131">
        <v>5941144</v>
      </c>
      <c r="B20027" s="131" t="s">
        <v>12783</v>
      </c>
      <c r="D20027" s="132" t="s">
        <v>30108</v>
      </c>
      <c r="E20027" s="132" t="s">
        <v>31508</v>
      </c>
      <c r="F20027" s="132" t="str">
        <f t="shared" si="312"/>
        <v>1789042</v>
      </c>
      <c r="G20027" s="132" t="s">
        <v>24612</v>
      </c>
      <c r="H20027" s="132" t="s">
        <v>20002</v>
      </c>
    </row>
    <row r="20028" spans="1:8" ht="14.5" customHeight="1">
      <c r="A20028" s="131">
        <v>5941144</v>
      </c>
      <c r="B20028" s="131" t="s">
        <v>12783</v>
      </c>
      <c r="D20028" s="132" t="s">
        <v>30108</v>
      </c>
      <c r="E20028" s="132" t="s">
        <v>31509</v>
      </c>
      <c r="F20028" s="132" t="str">
        <f t="shared" si="312"/>
        <v>1789043</v>
      </c>
      <c r="G20028" s="132" t="s">
        <v>24612</v>
      </c>
      <c r="H20028" s="132" t="s">
        <v>15418</v>
      </c>
    </row>
    <row r="20029" spans="1:8" ht="14.5" customHeight="1">
      <c r="A20029" s="131">
        <v>5620025</v>
      </c>
      <c r="B20029" s="131" t="s">
        <v>12784</v>
      </c>
      <c r="D20029" s="132" t="s">
        <v>30109</v>
      </c>
      <c r="E20029" s="132" t="s">
        <v>30993</v>
      </c>
      <c r="F20029" s="132" t="str">
        <f t="shared" si="312"/>
        <v>1801001</v>
      </c>
      <c r="G20029" s="132" t="s">
        <v>24619</v>
      </c>
      <c r="H20029" s="132" t="s">
        <v>15805</v>
      </c>
    </row>
    <row r="20030" spans="1:8" ht="14.5" customHeight="1">
      <c r="A20030" s="131">
        <v>5620027</v>
      </c>
      <c r="B20030" s="131" t="s">
        <v>12785</v>
      </c>
      <c r="D20030" s="132" t="s">
        <v>30109</v>
      </c>
      <c r="E20030" s="132" t="s">
        <v>31486</v>
      </c>
      <c r="F20030" s="132" t="str">
        <f t="shared" si="312"/>
        <v>1801002</v>
      </c>
      <c r="G20030" s="132" t="s">
        <v>24619</v>
      </c>
      <c r="H20030" s="132" t="s">
        <v>15183</v>
      </c>
    </row>
    <row r="20031" spans="1:8" ht="14.5" customHeight="1">
      <c r="A20031" s="131">
        <v>5620027</v>
      </c>
      <c r="B20031" s="131" t="s">
        <v>12785</v>
      </c>
      <c r="D20031" s="132" t="s">
        <v>30109</v>
      </c>
      <c r="E20031" s="132" t="s">
        <v>31487</v>
      </c>
      <c r="F20031" s="132" t="str">
        <f t="shared" si="312"/>
        <v>1801003</v>
      </c>
      <c r="G20031" s="132" t="s">
        <v>24619</v>
      </c>
      <c r="H20031" s="132" t="s">
        <v>19232</v>
      </c>
    </row>
    <row r="20032" spans="1:8" ht="14.5" customHeight="1">
      <c r="A20032" s="131">
        <v>5620027</v>
      </c>
      <c r="B20032" s="131" t="s">
        <v>12785</v>
      </c>
      <c r="D20032" s="132" t="s">
        <v>30109</v>
      </c>
      <c r="E20032" s="132" t="s">
        <v>30994</v>
      </c>
      <c r="F20032" s="132" t="str">
        <f t="shared" si="312"/>
        <v>1801004</v>
      </c>
      <c r="G20032" s="132" t="s">
        <v>24619</v>
      </c>
      <c r="H20032" s="132" t="s">
        <v>20054</v>
      </c>
    </row>
    <row r="20033" spans="1:8" ht="14.5" customHeight="1">
      <c r="A20033" s="131">
        <v>5620027</v>
      </c>
      <c r="B20033" s="131" t="s">
        <v>12785</v>
      </c>
      <c r="D20033" s="132" t="s">
        <v>30109</v>
      </c>
      <c r="E20033" s="132" t="s">
        <v>30995</v>
      </c>
      <c r="F20033" s="132" t="str">
        <f t="shared" si="312"/>
        <v>1801005</v>
      </c>
      <c r="G20033" s="132" t="s">
        <v>24619</v>
      </c>
      <c r="H20033" s="132" t="s">
        <v>24620</v>
      </c>
    </row>
    <row r="20034" spans="1:8" ht="14.5" customHeight="1">
      <c r="A20034" s="131">
        <v>5620015</v>
      </c>
      <c r="B20034" s="131" t="s">
        <v>12786</v>
      </c>
      <c r="D20034" s="132" t="s">
        <v>30109</v>
      </c>
      <c r="E20034" s="132" t="s">
        <v>31488</v>
      </c>
      <c r="F20034" s="132" t="str">
        <f t="shared" si="312"/>
        <v>1801006</v>
      </c>
      <c r="G20034" s="132" t="s">
        <v>24619</v>
      </c>
      <c r="H20034" s="132" t="s">
        <v>20085</v>
      </c>
    </row>
    <row r="20035" spans="1:8" ht="14.5" customHeight="1">
      <c r="A20035" s="131">
        <v>5620015</v>
      </c>
      <c r="B20035" s="131" t="s">
        <v>12786</v>
      </c>
      <c r="D20035" s="132" t="s">
        <v>30109</v>
      </c>
      <c r="E20035" s="132" t="s">
        <v>31489</v>
      </c>
      <c r="F20035" s="132" t="str">
        <f t="shared" ref="F20035:F20098" si="313">TEXT(D20035,"0000")&amp;TEXT(E20035,"000")</f>
        <v>1801007</v>
      </c>
      <c r="G20035" s="132" t="s">
        <v>24619</v>
      </c>
      <c r="H20035" s="132" t="s">
        <v>17015</v>
      </c>
    </row>
    <row r="20036" spans="1:8" ht="14.5" customHeight="1">
      <c r="A20036" s="131">
        <v>5620015</v>
      </c>
      <c r="B20036" s="131" t="s">
        <v>12786</v>
      </c>
      <c r="D20036" s="132" t="s">
        <v>30109</v>
      </c>
      <c r="E20036" s="132" t="s">
        <v>30996</v>
      </c>
      <c r="F20036" s="132" t="str">
        <f t="shared" si="313"/>
        <v>1801009</v>
      </c>
      <c r="G20036" s="132" t="s">
        <v>24619</v>
      </c>
      <c r="H20036" s="132" t="s">
        <v>15016</v>
      </c>
    </row>
    <row r="20037" spans="1:8" ht="14.5" customHeight="1">
      <c r="A20037" s="131">
        <v>5620015</v>
      </c>
      <c r="B20037" s="131" t="s">
        <v>12786</v>
      </c>
      <c r="D20037" s="132" t="s">
        <v>30109</v>
      </c>
      <c r="E20037" s="132" t="s">
        <v>31490</v>
      </c>
      <c r="F20037" s="132" t="str">
        <f t="shared" si="313"/>
        <v>1801010</v>
      </c>
      <c r="G20037" s="132" t="s">
        <v>24619</v>
      </c>
      <c r="H20037" s="132" t="s">
        <v>20056</v>
      </c>
    </row>
    <row r="20038" spans="1:8" ht="14.5" customHeight="1">
      <c r="A20038" s="131">
        <v>5620015</v>
      </c>
      <c r="B20038" s="131" t="s">
        <v>12786</v>
      </c>
      <c r="D20038" s="132" t="s">
        <v>30109</v>
      </c>
      <c r="E20038" s="132" t="s">
        <v>31491</v>
      </c>
      <c r="F20038" s="132" t="str">
        <f t="shared" si="313"/>
        <v>1801011</v>
      </c>
      <c r="G20038" s="132" t="s">
        <v>24619</v>
      </c>
      <c r="H20038" s="132" t="s">
        <v>20055</v>
      </c>
    </row>
    <row r="20039" spans="1:8" ht="14.5" customHeight="1">
      <c r="A20039" s="131">
        <v>5620015</v>
      </c>
      <c r="B20039" s="131" t="s">
        <v>12786</v>
      </c>
      <c r="D20039" s="132" t="s">
        <v>30109</v>
      </c>
      <c r="E20039" s="132" t="s">
        <v>30997</v>
      </c>
      <c r="F20039" s="132" t="str">
        <f t="shared" si="313"/>
        <v>1801013</v>
      </c>
      <c r="G20039" s="132" t="s">
        <v>24619</v>
      </c>
      <c r="H20039" s="132" t="s">
        <v>22078</v>
      </c>
    </row>
    <row r="20040" spans="1:8" ht="14.5" customHeight="1">
      <c r="A20040" s="131">
        <v>5620033</v>
      </c>
      <c r="B20040" s="131" t="s">
        <v>12787</v>
      </c>
      <c r="D20040" s="132" t="s">
        <v>30109</v>
      </c>
      <c r="E20040" s="132" t="s">
        <v>31493</v>
      </c>
      <c r="F20040" s="132" t="str">
        <f t="shared" si="313"/>
        <v>1801014</v>
      </c>
      <c r="G20040" s="132" t="s">
        <v>24619</v>
      </c>
      <c r="H20040" s="132" t="s">
        <v>20067</v>
      </c>
    </row>
    <row r="20041" spans="1:8" ht="14.5" customHeight="1">
      <c r="A20041" s="131">
        <v>5620033</v>
      </c>
      <c r="B20041" s="131" t="s">
        <v>12787</v>
      </c>
      <c r="D20041" s="132" t="s">
        <v>30109</v>
      </c>
      <c r="E20041" s="132" t="s">
        <v>30998</v>
      </c>
      <c r="F20041" s="132" t="str">
        <f t="shared" si="313"/>
        <v>1801015</v>
      </c>
      <c r="G20041" s="132" t="s">
        <v>24619</v>
      </c>
      <c r="H20041" s="132" t="s">
        <v>19365</v>
      </c>
    </row>
    <row r="20042" spans="1:8" ht="14.5" customHeight="1">
      <c r="A20042" s="131">
        <v>5620033</v>
      </c>
      <c r="B20042" s="131" t="s">
        <v>12787</v>
      </c>
      <c r="D20042" s="132" t="s">
        <v>30109</v>
      </c>
      <c r="E20042" s="132" t="s">
        <v>31494</v>
      </c>
      <c r="F20042" s="132" t="str">
        <f t="shared" si="313"/>
        <v>1801016</v>
      </c>
      <c r="G20042" s="132" t="s">
        <v>24619</v>
      </c>
      <c r="H20042" s="132" t="s">
        <v>15512</v>
      </c>
    </row>
    <row r="20043" spans="1:8" ht="14.5" customHeight="1">
      <c r="A20043" s="131">
        <v>5620033</v>
      </c>
      <c r="B20043" s="131" t="s">
        <v>12787</v>
      </c>
      <c r="D20043" s="132" t="s">
        <v>30109</v>
      </c>
      <c r="E20043" s="132" t="s">
        <v>31495</v>
      </c>
      <c r="F20043" s="132" t="str">
        <f t="shared" si="313"/>
        <v>1801017</v>
      </c>
      <c r="G20043" s="132" t="s">
        <v>24619</v>
      </c>
      <c r="H20043" s="132" t="s">
        <v>18374</v>
      </c>
    </row>
    <row r="20044" spans="1:8" ht="14.5" customHeight="1">
      <c r="A20044" s="131">
        <v>5620033</v>
      </c>
      <c r="B20044" s="131" t="s">
        <v>12787</v>
      </c>
      <c r="D20044" s="132" t="s">
        <v>30109</v>
      </c>
      <c r="E20044" s="132" t="s">
        <v>31496</v>
      </c>
      <c r="F20044" s="132" t="str">
        <f t="shared" si="313"/>
        <v>1801018</v>
      </c>
      <c r="G20044" s="132" t="s">
        <v>24619</v>
      </c>
      <c r="H20044" s="132" t="s">
        <v>20084</v>
      </c>
    </row>
    <row r="20045" spans="1:8" ht="14.5" customHeight="1">
      <c r="A20045" s="131">
        <v>5620026</v>
      </c>
      <c r="B20045" s="131" t="s">
        <v>12788</v>
      </c>
      <c r="D20045" s="132" t="s">
        <v>30109</v>
      </c>
      <c r="E20045" s="132" t="s">
        <v>31000</v>
      </c>
      <c r="F20045" s="132" t="str">
        <f t="shared" si="313"/>
        <v>1801020</v>
      </c>
      <c r="G20045" s="132" t="s">
        <v>24619</v>
      </c>
      <c r="H20045" s="132" t="s">
        <v>15379</v>
      </c>
    </row>
    <row r="20046" spans="1:8" ht="14.5" customHeight="1">
      <c r="A20046" s="131">
        <v>5620026</v>
      </c>
      <c r="B20046" s="131" t="s">
        <v>12788</v>
      </c>
      <c r="D20046" s="132" t="s">
        <v>30109</v>
      </c>
      <c r="E20046" s="132" t="s">
        <v>31002</v>
      </c>
      <c r="F20046" s="132" t="str">
        <f t="shared" si="313"/>
        <v>1801022</v>
      </c>
      <c r="G20046" s="132" t="s">
        <v>24619</v>
      </c>
      <c r="H20046" s="132" t="s">
        <v>20087</v>
      </c>
    </row>
    <row r="20047" spans="1:8" ht="14.5" customHeight="1">
      <c r="A20047" s="131">
        <v>5620026</v>
      </c>
      <c r="B20047" s="131" t="s">
        <v>12788</v>
      </c>
      <c r="D20047" s="132" t="s">
        <v>30109</v>
      </c>
      <c r="E20047" s="132" t="s">
        <v>31497</v>
      </c>
      <c r="F20047" s="132" t="str">
        <f t="shared" si="313"/>
        <v>1801023</v>
      </c>
      <c r="G20047" s="132" t="s">
        <v>24619</v>
      </c>
      <c r="H20047" s="132" t="s">
        <v>20086</v>
      </c>
    </row>
    <row r="20048" spans="1:8" ht="14.5" customHeight="1">
      <c r="A20048" s="131">
        <v>5620026</v>
      </c>
      <c r="B20048" s="131" t="s">
        <v>12788</v>
      </c>
      <c r="D20048" s="132" t="s">
        <v>30109</v>
      </c>
      <c r="E20048" s="132" t="s">
        <v>31003</v>
      </c>
      <c r="F20048" s="132" t="str">
        <f t="shared" si="313"/>
        <v>1801024</v>
      </c>
      <c r="G20048" s="132" t="s">
        <v>24619</v>
      </c>
      <c r="H20048" s="132" t="s">
        <v>20088</v>
      </c>
    </row>
    <row r="20049" spans="1:8" ht="14.5" customHeight="1">
      <c r="A20049" s="131">
        <v>5620041</v>
      </c>
      <c r="B20049" s="131" t="s">
        <v>12789</v>
      </c>
      <c r="D20049" s="132" t="s">
        <v>30110</v>
      </c>
      <c r="E20049" s="132" t="s">
        <v>30993</v>
      </c>
      <c r="F20049" s="132" t="str">
        <f t="shared" si="313"/>
        <v>1803001</v>
      </c>
      <c r="G20049" s="132" t="s">
        <v>24621</v>
      </c>
      <c r="H20049" s="132" t="s">
        <v>14751</v>
      </c>
    </row>
    <row r="20050" spans="1:8" ht="14.5" customHeight="1">
      <c r="A20050" s="131">
        <v>5620041</v>
      </c>
      <c r="B20050" s="131" t="s">
        <v>12789</v>
      </c>
      <c r="D20050" s="132" t="s">
        <v>30110</v>
      </c>
      <c r="E20050" s="132" t="s">
        <v>31486</v>
      </c>
      <c r="F20050" s="132" t="str">
        <f t="shared" si="313"/>
        <v>1803002</v>
      </c>
      <c r="G20050" s="132" t="s">
        <v>24621</v>
      </c>
      <c r="H20050" s="132" t="s">
        <v>20083</v>
      </c>
    </row>
    <row r="20051" spans="1:8" ht="14.5" customHeight="1">
      <c r="A20051" s="131">
        <v>5620041</v>
      </c>
      <c r="B20051" s="131" t="s">
        <v>12789</v>
      </c>
      <c r="D20051" s="132" t="s">
        <v>30110</v>
      </c>
      <c r="E20051" s="132" t="s">
        <v>30994</v>
      </c>
      <c r="F20051" s="132" t="str">
        <f t="shared" si="313"/>
        <v>1803004</v>
      </c>
      <c r="G20051" s="132" t="s">
        <v>24621</v>
      </c>
      <c r="H20051" s="132" t="s">
        <v>14993</v>
      </c>
    </row>
    <row r="20052" spans="1:8" ht="14.5" customHeight="1">
      <c r="A20052" s="131">
        <v>5620041</v>
      </c>
      <c r="B20052" s="131" t="s">
        <v>12789</v>
      </c>
      <c r="D20052" s="132" t="s">
        <v>30110</v>
      </c>
      <c r="E20052" s="132" t="s">
        <v>30995</v>
      </c>
      <c r="F20052" s="132" t="str">
        <f t="shared" si="313"/>
        <v>1803005</v>
      </c>
      <c r="G20052" s="132" t="s">
        <v>24621</v>
      </c>
      <c r="H20052" s="132" t="s">
        <v>20071</v>
      </c>
    </row>
    <row r="20053" spans="1:8" ht="14.5" customHeight="1">
      <c r="A20053" s="131">
        <v>5620041</v>
      </c>
      <c r="B20053" s="131" t="s">
        <v>12789</v>
      </c>
      <c r="D20053" s="132" t="s">
        <v>30110</v>
      </c>
      <c r="E20053" s="132" t="s">
        <v>31489</v>
      </c>
      <c r="F20053" s="132" t="str">
        <f t="shared" si="313"/>
        <v>1803007</v>
      </c>
      <c r="G20053" s="132" t="s">
        <v>24621</v>
      </c>
      <c r="H20053" s="132" t="s">
        <v>23437</v>
      </c>
    </row>
    <row r="20054" spans="1:8" ht="14.5" customHeight="1">
      <c r="A20054" s="131">
        <v>5620041</v>
      </c>
      <c r="B20054" s="131" t="s">
        <v>12789</v>
      </c>
      <c r="D20054" s="132" t="s">
        <v>30110</v>
      </c>
      <c r="E20054" s="132" t="s">
        <v>31807</v>
      </c>
      <c r="F20054" s="132" t="str">
        <f t="shared" si="313"/>
        <v>1803008</v>
      </c>
      <c r="G20054" s="132" t="s">
        <v>24621</v>
      </c>
      <c r="H20054" s="132" t="s">
        <v>24622</v>
      </c>
    </row>
    <row r="20055" spans="1:8" ht="14.5" customHeight="1">
      <c r="A20055" s="131">
        <v>5620043</v>
      </c>
      <c r="B20055" s="131" t="s">
        <v>12790</v>
      </c>
      <c r="D20055" s="132" t="s">
        <v>30110</v>
      </c>
      <c r="E20055" s="132" t="s">
        <v>30996</v>
      </c>
      <c r="F20055" s="132" t="str">
        <f t="shared" si="313"/>
        <v>1803009</v>
      </c>
      <c r="G20055" s="132" t="s">
        <v>24621</v>
      </c>
      <c r="H20055" s="132" t="s">
        <v>18497</v>
      </c>
    </row>
    <row r="20056" spans="1:8" ht="14.5" customHeight="1">
      <c r="A20056" s="131">
        <v>5620043</v>
      </c>
      <c r="B20056" s="131" t="s">
        <v>12790</v>
      </c>
      <c r="D20056" s="132" t="s">
        <v>30110</v>
      </c>
      <c r="E20056" s="132" t="s">
        <v>31490</v>
      </c>
      <c r="F20056" s="132" t="str">
        <f t="shared" si="313"/>
        <v>1803010</v>
      </c>
      <c r="G20056" s="132" t="s">
        <v>24621</v>
      </c>
      <c r="H20056" s="132" t="s">
        <v>24623</v>
      </c>
    </row>
    <row r="20057" spans="1:8" ht="14.5" customHeight="1">
      <c r="A20057" s="131">
        <v>5620043</v>
      </c>
      <c r="B20057" s="131" t="s">
        <v>12790</v>
      </c>
      <c r="D20057" s="132" t="s">
        <v>30111</v>
      </c>
      <c r="E20057" s="132" t="s">
        <v>31000</v>
      </c>
      <c r="F20057" s="132" t="str">
        <f t="shared" si="313"/>
        <v>1830020</v>
      </c>
      <c r="G20057" s="132" t="s">
        <v>24624</v>
      </c>
      <c r="H20057" s="132" t="s">
        <v>15805</v>
      </c>
    </row>
    <row r="20058" spans="1:8" ht="14.5" customHeight="1">
      <c r="A20058" s="131">
        <v>5620046</v>
      </c>
      <c r="B20058" s="131" t="s">
        <v>12791</v>
      </c>
      <c r="D20058" s="132" t="s">
        <v>30111</v>
      </c>
      <c r="E20058" s="132" t="s">
        <v>31001</v>
      </c>
      <c r="F20058" s="132" t="str">
        <f t="shared" si="313"/>
        <v>1830021</v>
      </c>
      <c r="G20058" s="132" t="s">
        <v>24624</v>
      </c>
      <c r="H20058" s="132" t="s">
        <v>20113</v>
      </c>
    </row>
    <row r="20059" spans="1:8" ht="14.5" customHeight="1">
      <c r="A20059" s="131">
        <v>5620046</v>
      </c>
      <c r="B20059" s="131" t="s">
        <v>12791</v>
      </c>
      <c r="D20059" s="132" t="s">
        <v>30111</v>
      </c>
      <c r="E20059" s="132" t="s">
        <v>31002</v>
      </c>
      <c r="F20059" s="132" t="str">
        <f t="shared" si="313"/>
        <v>1830022</v>
      </c>
      <c r="G20059" s="132" t="s">
        <v>24624</v>
      </c>
      <c r="H20059" s="132" t="s">
        <v>24625</v>
      </c>
    </row>
    <row r="20060" spans="1:8" ht="14.5" customHeight="1">
      <c r="A20060" s="131">
        <v>5620046</v>
      </c>
      <c r="B20060" s="131" t="s">
        <v>12791</v>
      </c>
      <c r="D20060" s="132" t="s">
        <v>30111</v>
      </c>
      <c r="E20060" s="132" t="s">
        <v>31003</v>
      </c>
      <c r="F20060" s="132" t="str">
        <f t="shared" si="313"/>
        <v>1830024</v>
      </c>
      <c r="G20060" s="132" t="s">
        <v>24624</v>
      </c>
      <c r="H20060" s="132" t="s">
        <v>17026</v>
      </c>
    </row>
    <row r="20061" spans="1:8" ht="14.5" customHeight="1">
      <c r="A20061" s="131">
        <v>5620046</v>
      </c>
      <c r="B20061" s="131" t="s">
        <v>12791</v>
      </c>
      <c r="D20061" s="132" t="s">
        <v>30111</v>
      </c>
      <c r="E20061" s="132" t="s">
        <v>31498</v>
      </c>
      <c r="F20061" s="132" t="str">
        <f t="shared" si="313"/>
        <v>1830025</v>
      </c>
      <c r="G20061" s="132" t="s">
        <v>24624</v>
      </c>
      <c r="H20061" s="132" t="s">
        <v>24626</v>
      </c>
    </row>
    <row r="20062" spans="1:8" ht="14.5" customHeight="1">
      <c r="A20062" s="131">
        <v>5620046</v>
      </c>
      <c r="B20062" s="131" t="s">
        <v>12791</v>
      </c>
      <c r="D20062" s="132" t="s">
        <v>30111</v>
      </c>
      <c r="E20062" s="132" t="s">
        <v>31004</v>
      </c>
      <c r="F20062" s="132" t="str">
        <f t="shared" si="313"/>
        <v>1830026</v>
      </c>
      <c r="G20062" s="132" t="s">
        <v>24624</v>
      </c>
      <c r="H20062" s="132" t="s">
        <v>15737</v>
      </c>
    </row>
    <row r="20063" spans="1:8" ht="14.5" customHeight="1">
      <c r="A20063" s="131">
        <v>5620045</v>
      </c>
      <c r="B20063" s="131" t="s">
        <v>12792</v>
      </c>
      <c r="D20063" s="132" t="s">
        <v>30111</v>
      </c>
      <c r="E20063" s="132" t="s">
        <v>31006</v>
      </c>
      <c r="F20063" s="132" t="str">
        <f t="shared" si="313"/>
        <v>1830028</v>
      </c>
      <c r="G20063" s="132" t="s">
        <v>24624</v>
      </c>
      <c r="H20063" s="132" t="s">
        <v>20120</v>
      </c>
    </row>
    <row r="20064" spans="1:8" ht="14.5" customHeight="1">
      <c r="A20064" s="131">
        <v>5620045</v>
      </c>
      <c r="B20064" s="131" t="s">
        <v>12792</v>
      </c>
      <c r="D20064" s="132" t="s">
        <v>30111</v>
      </c>
      <c r="E20064" s="132" t="s">
        <v>31499</v>
      </c>
      <c r="F20064" s="132" t="str">
        <f t="shared" si="313"/>
        <v>1830029</v>
      </c>
      <c r="G20064" s="132" t="s">
        <v>24624</v>
      </c>
      <c r="H20064" s="132" t="s">
        <v>20119</v>
      </c>
    </row>
    <row r="20065" spans="1:8" ht="14.5" customHeight="1">
      <c r="A20065" s="131">
        <v>5620045</v>
      </c>
      <c r="B20065" s="131" t="s">
        <v>12792</v>
      </c>
      <c r="D20065" s="132" t="s">
        <v>30111</v>
      </c>
      <c r="E20065" s="132" t="s">
        <v>31500</v>
      </c>
      <c r="F20065" s="132" t="str">
        <f t="shared" si="313"/>
        <v>1830030</v>
      </c>
      <c r="G20065" s="132" t="s">
        <v>24624</v>
      </c>
      <c r="H20065" s="132" t="s">
        <v>24627</v>
      </c>
    </row>
    <row r="20066" spans="1:8" ht="14.5" customHeight="1">
      <c r="A20066" s="131">
        <v>5620045</v>
      </c>
      <c r="B20066" s="131" t="s">
        <v>12792</v>
      </c>
      <c r="D20066" s="132" t="s">
        <v>30111</v>
      </c>
      <c r="E20066" s="132" t="s">
        <v>31501</v>
      </c>
      <c r="F20066" s="132" t="str">
        <f t="shared" si="313"/>
        <v>1830031</v>
      </c>
      <c r="G20066" s="132" t="s">
        <v>24624</v>
      </c>
      <c r="H20066" s="132" t="s">
        <v>24628</v>
      </c>
    </row>
    <row r="20067" spans="1:8" ht="14.5" customHeight="1">
      <c r="A20067" s="131">
        <v>5620045</v>
      </c>
      <c r="B20067" s="131" t="s">
        <v>12792</v>
      </c>
      <c r="D20067" s="132" t="s">
        <v>30111</v>
      </c>
      <c r="E20067" s="132" t="s">
        <v>31502</v>
      </c>
      <c r="F20067" s="132" t="str">
        <f t="shared" si="313"/>
        <v>1830032</v>
      </c>
      <c r="G20067" s="132" t="s">
        <v>24624</v>
      </c>
      <c r="H20067" s="132" t="s">
        <v>24629</v>
      </c>
    </row>
    <row r="20068" spans="1:8" ht="14.5" customHeight="1">
      <c r="A20068" s="131">
        <v>5620036</v>
      </c>
      <c r="B20068" s="131" t="s">
        <v>12793</v>
      </c>
      <c r="D20068" s="132" t="s">
        <v>30111</v>
      </c>
      <c r="E20068" s="132" t="s">
        <v>31008</v>
      </c>
      <c r="F20068" s="132" t="str">
        <f t="shared" si="313"/>
        <v>1830036</v>
      </c>
      <c r="G20068" s="132" t="s">
        <v>24624</v>
      </c>
      <c r="H20068" s="132" t="s">
        <v>20121</v>
      </c>
    </row>
    <row r="20069" spans="1:8" ht="14.5" customHeight="1">
      <c r="A20069" s="131">
        <v>5620036</v>
      </c>
      <c r="B20069" s="131" t="s">
        <v>12793</v>
      </c>
      <c r="D20069" s="132" t="s">
        <v>30111</v>
      </c>
      <c r="E20069" s="132" t="s">
        <v>31009</v>
      </c>
      <c r="F20069" s="132" t="str">
        <f t="shared" si="313"/>
        <v>1830038</v>
      </c>
      <c r="G20069" s="132" t="s">
        <v>24624</v>
      </c>
      <c r="H20069" s="132" t="s">
        <v>15013</v>
      </c>
    </row>
    <row r="20070" spans="1:8" ht="14.5" customHeight="1">
      <c r="A20070" s="131">
        <v>5620036</v>
      </c>
      <c r="B20070" s="131" t="s">
        <v>12793</v>
      </c>
      <c r="D20070" s="132" t="s">
        <v>30111</v>
      </c>
      <c r="E20070" s="132" t="s">
        <v>31010</v>
      </c>
      <c r="F20070" s="132" t="str">
        <f t="shared" si="313"/>
        <v>1830040</v>
      </c>
      <c r="G20070" s="132" t="s">
        <v>24624</v>
      </c>
      <c r="H20070" s="132" t="s">
        <v>15758</v>
      </c>
    </row>
    <row r="20071" spans="1:8" ht="14.5" customHeight="1">
      <c r="A20071" s="131">
        <v>5620035</v>
      </c>
      <c r="B20071" s="131" t="s">
        <v>12794</v>
      </c>
      <c r="D20071" s="132" t="s">
        <v>30111</v>
      </c>
      <c r="E20071" s="132" t="s">
        <v>31510</v>
      </c>
      <c r="F20071" s="132" t="str">
        <f t="shared" si="313"/>
        <v>1830045</v>
      </c>
      <c r="G20071" s="132" t="s">
        <v>24624</v>
      </c>
      <c r="H20071" s="132" t="s">
        <v>20126</v>
      </c>
    </row>
    <row r="20072" spans="1:8" ht="14.5" customHeight="1">
      <c r="A20072" s="131">
        <v>5620035</v>
      </c>
      <c r="B20072" s="131" t="s">
        <v>12794</v>
      </c>
      <c r="D20072" s="132" t="s">
        <v>30111</v>
      </c>
      <c r="E20072" s="132" t="s">
        <v>31012</v>
      </c>
      <c r="F20072" s="132" t="str">
        <f t="shared" si="313"/>
        <v>1830046</v>
      </c>
      <c r="G20072" s="132" t="s">
        <v>24624</v>
      </c>
      <c r="H20072" s="132" t="s">
        <v>19854</v>
      </c>
    </row>
    <row r="20073" spans="1:8" ht="14.5" customHeight="1">
      <c r="A20073" s="131">
        <v>5620035</v>
      </c>
      <c r="B20073" s="131" t="s">
        <v>12794</v>
      </c>
      <c r="D20073" s="132" t="s">
        <v>30111</v>
      </c>
      <c r="E20073" s="132" t="s">
        <v>31511</v>
      </c>
      <c r="F20073" s="132" t="str">
        <f t="shared" si="313"/>
        <v>1830047</v>
      </c>
      <c r="G20073" s="132" t="s">
        <v>24624</v>
      </c>
      <c r="H20073" s="132" t="s">
        <v>14906</v>
      </c>
    </row>
    <row r="20074" spans="1:8" ht="14.5" customHeight="1">
      <c r="A20074" s="131">
        <v>5620005</v>
      </c>
      <c r="B20074" s="131" t="s">
        <v>12795</v>
      </c>
      <c r="D20074" s="132" t="s">
        <v>30111</v>
      </c>
      <c r="E20074" s="132" t="s">
        <v>31013</v>
      </c>
      <c r="F20074" s="132" t="str">
        <f t="shared" si="313"/>
        <v>1830050</v>
      </c>
      <c r="G20074" s="132" t="s">
        <v>24624</v>
      </c>
      <c r="H20074" s="132" t="s">
        <v>15855</v>
      </c>
    </row>
    <row r="20075" spans="1:8" ht="14.5" customHeight="1">
      <c r="A20075" s="131">
        <v>5620005</v>
      </c>
      <c r="B20075" s="131" t="s">
        <v>12795</v>
      </c>
      <c r="D20075" s="132" t="s">
        <v>30111</v>
      </c>
      <c r="E20075" s="132" t="s">
        <v>31014</v>
      </c>
      <c r="F20075" s="132" t="str">
        <f t="shared" si="313"/>
        <v>1830051</v>
      </c>
      <c r="G20075" s="132" t="s">
        <v>24624</v>
      </c>
      <c r="H20075" s="132" t="s">
        <v>20129</v>
      </c>
    </row>
    <row r="20076" spans="1:8" ht="14.5" customHeight="1">
      <c r="A20076" s="131">
        <v>5620005</v>
      </c>
      <c r="B20076" s="131" t="s">
        <v>12795</v>
      </c>
      <c r="D20076" s="132" t="s">
        <v>30111</v>
      </c>
      <c r="E20076" s="132" t="s">
        <v>31514</v>
      </c>
      <c r="F20076" s="132" t="str">
        <f t="shared" si="313"/>
        <v>1830052</v>
      </c>
      <c r="G20076" s="132" t="s">
        <v>24624</v>
      </c>
      <c r="H20076" s="132" t="s">
        <v>19856</v>
      </c>
    </row>
    <row r="20077" spans="1:8" ht="14.5" customHeight="1">
      <c r="A20077" s="131">
        <v>5620005</v>
      </c>
      <c r="B20077" s="131" t="s">
        <v>12795</v>
      </c>
      <c r="D20077" s="132" t="s">
        <v>30111</v>
      </c>
      <c r="E20077" s="132" t="s">
        <v>31015</v>
      </c>
      <c r="F20077" s="132" t="str">
        <f t="shared" si="313"/>
        <v>1830053</v>
      </c>
      <c r="G20077" s="132" t="s">
        <v>24624</v>
      </c>
      <c r="H20077" s="132" t="s">
        <v>19853</v>
      </c>
    </row>
    <row r="20078" spans="1:8" ht="14.5" customHeight="1">
      <c r="A20078" s="131">
        <v>5620005</v>
      </c>
      <c r="B20078" s="131" t="s">
        <v>12795</v>
      </c>
      <c r="D20078" s="132" t="s">
        <v>30111</v>
      </c>
      <c r="E20078" s="132" t="s">
        <v>31515</v>
      </c>
      <c r="F20078" s="132" t="str">
        <f t="shared" si="313"/>
        <v>1830055</v>
      </c>
      <c r="G20078" s="132" t="s">
        <v>24624</v>
      </c>
      <c r="H20078" s="132" t="s">
        <v>22111</v>
      </c>
    </row>
    <row r="20079" spans="1:8" ht="14.5" customHeight="1">
      <c r="A20079" s="131">
        <v>5620005</v>
      </c>
      <c r="B20079" s="131" t="s">
        <v>12795</v>
      </c>
      <c r="D20079" s="132" t="s">
        <v>30111</v>
      </c>
      <c r="E20079" s="132" t="s">
        <v>31517</v>
      </c>
      <c r="F20079" s="132" t="str">
        <f t="shared" si="313"/>
        <v>1830058</v>
      </c>
      <c r="G20079" s="132" t="s">
        <v>24624</v>
      </c>
      <c r="H20079" s="132" t="s">
        <v>20133</v>
      </c>
    </row>
    <row r="20080" spans="1:8" ht="14.5" customHeight="1">
      <c r="A20080" s="131">
        <v>5620005</v>
      </c>
      <c r="B20080" s="131" t="s">
        <v>12795</v>
      </c>
      <c r="D20080" s="132" t="s">
        <v>30111</v>
      </c>
      <c r="E20080" s="132" t="s">
        <v>31518</v>
      </c>
      <c r="F20080" s="132" t="str">
        <f t="shared" si="313"/>
        <v>1830059</v>
      </c>
      <c r="G20080" s="132" t="s">
        <v>24624</v>
      </c>
      <c r="H20080" s="132" t="s">
        <v>24630</v>
      </c>
    </row>
    <row r="20081" spans="1:8" ht="14.5" customHeight="1">
      <c r="A20081" s="131">
        <v>5620003</v>
      </c>
      <c r="B20081" s="131" t="s">
        <v>12796</v>
      </c>
      <c r="D20081" s="132" t="s">
        <v>30111</v>
      </c>
      <c r="E20081" s="132" t="s">
        <v>31519</v>
      </c>
      <c r="F20081" s="132" t="str">
        <f t="shared" si="313"/>
        <v>1830060</v>
      </c>
      <c r="G20081" s="132" t="s">
        <v>24624</v>
      </c>
      <c r="H20081" s="132" t="s">
        <v>19857</v>
      </c>
    </row>
    <row r="20082" spans="1:8" ht="14.5" customHeight="1">
      <c r="A20082" s="131">
        <v>5620003</v>
      </c>
      <c r="B20082" s="131" t="s">
        <v>12796</v>
      </c>
      <c r="D20082" s="132" t="s">
        <v>30111</v>
      </c>
      <c r="E20082" s="132" t="s">
        <v>31520</v>
      </c>
      <c r="F20082" s="132" t="str">
        <f t="shared" si="313"/>
        <v>1830062</v>
      </c>
      <c r="G20082" s="132" t="s">
        <v>24624</v>
      </c>
      <c r="H20082" s="132" t="s">
        <v>19859</v>
      </c>
    </row>
    <row r="20083" spans="1:8" ht="14.5" customHeight="1">
      <c r="A20083" s="131">
        <v>5620003</v>
      </c>
      <c r="B20083" s="131" t="s">
        <v>12796</v>
      </c>
      <c r="D20083" s="132" t="s">
        <v>30111</v>
      </c>
      <c r="E20083" s="132" t="s">
        <v>31521</v>
      </c>
      <c r="F20083" s="132" t="str">
        <f t="shared" si="313"/>
        <v>1830063</v>
      </c>
      <c r="G20083" s="132" t="s">
        <v>24624</v>
      </c>
      <c r="H20083" s="132" t="s">
        <v>19860</v>
      </c>
    </row>
    <row r="20084" spans="1:8" ht="14.5" customHeight="1">
      <c r="A20084" s="131">
        <v>5620003</v>
      </c>
      <c r="B20084" s="131" t="s">
        <v>12796</v>
      </c>
      <c r="D20084" s="132" t="s">
        <v>30111</v>
      </c>
      <c r="E20084" s="132" t="s">
        <v>31019</v>
      </c>
      <c r="F20084" s="132" t="str">
        <f t="shared" si="313"/>
        <v>1830064</v>
      </c>
      <c r="G20084" s="132" t="s">
        <v>24624</v>
      </c>
      <c r="H20084" s="132" t="s">
        <v>19858</v>
      </c>
    </row>
    <row r="20085" spans="1:8" ht="14.5" customHeight="1">
      <c r="A20085" s="131">
        <v>5620003</v>
      </c>
      <c r="B20085" s="131" t="s">
        <v>12796</v>
      </c>
      <c r="D20085" s="132" t="s">
        <v>30111</v>
      </c>
      <c r="E20085" s="132" t="s">
        <v>31524</v>
      </c>
      <c r="F20085" s="132" t="str">
        <f t="shared" si="313"/>
        <v>1830070</v>
      </c>
      <c r="G20085" s="132" t="s">
        <v>24624</v>
      </c>
      <c r="H20085" s="132" t="s">
        <v>20155</v>
      </c>
    </row>
    <row r="20086" spans="1:8" ht="14.5" customHeight="1">
      <c r="A20086" s="131">
        <v>5620034</v>
      </c>
      <c r="B20086" s="131" t="s">
        <v>12797</v>
      </c>
      <c r="D20086" s="132" t="s">
        <v>30111</v>
      </c>
      <c r="E20086" s="132" t="s">
        <v>31525</v>
      </c>
      <c r="F20086" s="132" t="str">
        <f t="shared" si="313"/>
        <v>1830071</v>
      </c>
      <c r="G20086" s="132" t="s">
        <v>24624</v>
      </c>
      <c r="H20086" s="132" t="s">
        <v>16792</v>
      </c>
    </row>
    <row r="20087" spans="1:8" ht="14.5" customHeight="1">
      <c r="A20087" s="131">
        <v>5620034</v>
      </c>
      <c r="B20087" s="131" t="s">
        <v>12797</v>
      </c>
      <c r="D20087" s="132" t="s">
        <v>30111</v>
      </c>
      <c r="E20087" s="132" t="s">
        <v>31526</v>
      </c>
      <c r="F20087" s="132" t="str">
        <f t="shared" si="313"/>
        <v>1830072</v>
      </c>
      <c r="G20087" s="132" t="s">
        <v>24624</v>
      </c>
      <c r="H20087" s="132" t="s">
        <v>20136</v>
      </c>
    </row>
    <row r="20088" spans="1:8" ht="14.5" customHeight="1">
      <c r="A20088" s="131">
        <v>5620034</v>
      </c>
      <c r="B20088" s="131" t="s">
        <v>12797</v>
      </c>
      <c r="D20088" s="132" t="s">
        <v>30112</v>
      </c>
      <c r="E20088" s="132" t="s">
        <v>30993</v>
      </c>
      <c r="F20088" s="132" t="str">
        <f t="shared" si="313"/>
        <v>1833001</v>
      </c>
      <c r="G20088" s="132" t="s">
        <v>24631</v>
      </c>
      <c r="H20088" s="132" t="s">
        <v>15805</v>
      </c>
    </row>
    <row r="20089" spans="1:8" ht="14.5" customHeight="1">
      <c r="A20089" s="131">
        <v>5620011</v>
      </c>
      <c r="B20089" s="131" t="s">
        <v>12798</v>
      </c>
      <c r="D20089" s="132" t="s">
        <v>30112</v>
      </c>
      <c r="E20089" s="132" t="s">
        <v>31486</v>
      </c>
      <c r="F20089" s="132" t="str">
        <f t="shared" si="313"/>
        <v>1833002</v>
      </c>
      <c r="G20089" s="132" t="s">
        <v>24631</v>
      </c>
      <c r="H20089" s="132" t="s">
        <v>15772</v>
      </c>
    </row>
    <row r="20090" spans="1:8" ht="14.5" customHeight="1">
      <c r="A20090" s="131">
        <v>5620011</v>
      </c>
      <c r="B20090" s="131" t="s">
        <v>12798</v>
      </c>
      <c r="D20090" s="132" t="s">
        <v>30112</v>
      </c>
      <c r="E20090" s="132" t="s">
        <v>31487</v>
      </c>
      <c r="F20090" s="132" t="str">
        <f t="shared" si="313"/>
        <v>1833003</v>
      </c>
      <c r="G20090" s="132" t="s">
        <v>24631</v>
      </c>
      <c r="H20090" s="132" t="s">
        <v>20139</v>
      </c>
    </row>
    <row r="20091" spans="1:8" ht="14.5" customHeight="1">
      <c r="A20091" s="131">
        <v>5620011</v>
      </c>
      <c r="B20091" s="131" t="s">
        <v>12798</v>
      </c>
      <c r="D20091" s="132" t="s">
        <v>30112</v>
      </c>
      <c r="E20091" s="132" t="s">
        <v>30994</v>
      </c>
      <c r="F20091" s="132" t="str">
        <f t="shared" si="313"/>
        <v>1833004</v>
      </c>
      <c r="G20091" s="132" t="s">
        <v>24631</v>
      </c>
      <c r="H20091" s="132" t="s">
        <v>20136</v>
      </c>
    </row>
    <row r="20092" spans="1:8" ht="14.5" customHeight="1">
      <c r="A20092" s="131">
        <v>5620011</v>
      </c>
      <c r="B20092" s="131" t="s">
        <v>12798</v>
      </c>
      <c r="D20092" s="132" t="s">
        <v>30112</v>
      </c>
      <c r="E20092" s="132" t="s">
        <v>30995</v>
      </c>
      <c r="F20092" s="132" t="str">
        <f t="shared" si="313"/>
        <v>1833005</v>
      </c>
      <c r="G20092" s="132" t="s">
        <v>24631</v>
      </c>
      <c r="H20092" s="132" t="s">
        <v>20138</v>
      </c>
    </row>
    <row r="20093" spans="1:8" ht="14.5" customHeight="1">
      <c r="A20093" s="131">
        <v>5620011</v>
      </c>
      <c r="B20093" s="131" t="s">
        <v>12798</v>
      </c>
      <c r="D20093" s="132" t="s">
        <v>30112</v>
      </c>
      <c r="E20093" s="132" t="s">
        <v>31488</v>
      </c>
      <c r="F20093" s="132" t="str">
        <f t="shared" si="313"/>
        <v>1833006</v>
      </c>
      <c r="G20093" s="132" t="s">
        <v>24631</v>
      </c>
      <c r="H20093" s="132" t="s">
        <v>15095</v>
      </c>
    </row>
    <row r="20094" spans="1:8" ht="14.5" customHeight="1">
      <c r="A20094" s="131">
        <v>5620011</v>
      </c>
      <c r="B20094" s="131" t="s">
        <v>12798</v>
      </c>
      <c r="D20094" s="132" t="s">
        <v>30112</v>
      </c>
      <c r="E20094" s="132" t="s">
        <v>31489</v>
      </c>
      <c r="F20094" s="132" t="str">
        <f t="shared" si="313"/>
        <v>1833007</v>
      </c>
      <c r="G20094" s="132" t="s">
        <v>24631</v>
      </c>
      <c r="H20094" s="132" t="s">
        <v>19861</v>
      </c>
    </row>
    <row r="20095" spans="1:8" ht="14.5" customHeight="1">
      <c r="A20095" s="131">
        <v>5620012</v>
      </c>
      <c r="B20095" s="131" t="s">
        <v>12799</v>
      </c>
      <c r="D20095" s="132" t="s">
        <v>30112</v>
      </c>
      <c r="E20095" s="132" t="s">
        <v>31807</v>
      </c>
      <c r="F20095" s="132" t="str">
        <f t="shared" si="313"/>
        <v>1833008</v>
      </c>
      <c r="G20095" s="132" t="s">
        <v>24631</v>
      </c>
      <c r="H20095" s="132" t="s">
        <v>20137</v>
      </c>
    </row>
    <row r="20096" spans="1:8" ht="14.5" customHeight="1">
      <c r="A20096" s="131">
        <v>5620012</v>
      </c>
      <c r="B20096" s="131" t="s">
        <v>12799</v>
      </c>
      <c r="D20096" s="132" t="s">
        <v>30112</v>
      </c>
      <c r="E20096" s="132" t="s">
        <v>30996</v>
      </c>
      <c r="F20096" s="132" t="str">
        <f t="shared" si="313"/>
        <v>1833009</v>
      </c>
      <c r="G20096" s="132" t="s">
        <v>24631</v>
      </c>
      <c r="H20096" s="132" t="s">
        <v>18066</v>
      </c>
    </row>
    <row r="20097" spans="1:8" ht="14.5" customHeight="1">
      <c r="A20097" s="131">
        <v>5620012</v>
      </c>
      <c r="B20097" s="131" t="s">
        <v>12799</v>
      </c>
      <c r="D20097" s="132" t="s">
        <v>30112</v>
      </c>
      <c r="E20097" s="132" t="s">
        <v>31490</v>
      </c>
      <c r="F20097" s="132" t="str">
        <f t="shared" si="313"/>
        <v>1833010</v>
      </c>
      <c r="G20097" s="132" t="s">
        <v>24631</v>
      </c>
      <c r="H20097" s="132" t="s">
        <v>15612</v>
      </c>
    </row>
    <row r="20098" spans="1:8" ht="14.5" customHeight="1">
      <c r="A20098" s="131">
        <v>5620012</v>
      </c>
      <c r="B20098" s="131" t="s">
        <v>12799</v>
      </c>
      <c r="D20098" s="132" t="s">
        <v>30112</v>
      </c>
      <c r="E20098" s="132" t="s">
        <v>31491</v>
      </c>
      <c r="F20098" s="132" t="str">
        <f t="shared" si="313"/>
        <v>1833011</v>
      </c>
      <c r="G20098" s="132" t="s">
        <v>24631</v>
      </c>
      <c r="H20098" s="132" t="s">
        <v>20103</v>
      </c>
    </row>
    <row r="20099" spans="1:8" ht="14.5" customHeight="1">
      <c r="A20099" s="131">
        <v>5620044</v>
      </c>
      <c r="B20099" s="131" t="s">
        <v>12800</v>
      </c>
      <c r="D20099" s="132" t="s">
        <v>30112</v>
      </c>
      <c r="E20099" s="132" t="s">
        <v>31492</v>
      </c>
      <c r="F20099" s="132" t="str">
        <f t="shared" ref="F20099:F20162" si="314">TEXT(D20099,"0000")&amp;TEXT(E20099,"000")</f>
        <v>1833012</v>
      </c>
      <c r="G20099" s="132" t="s">
        <v>24631</v>
      </c>
      <c r="H20099" s="132" t="s">
        <v>24632</v>
      </c>
    </row>
    <row r="20100" spans="1:8" ht="14.5" customHeight="1">
      <c r="A20100" s="131">
        <v>5620044</v>
      </c>
      <c r="B20100" s="131" t="s">
        <v>12800</v>
      </c>
      <c r="D20100" s="132" t="s">
        <v>30112</v>
      </c>
      <c r="E20100" s="132" t="s">
        <v>30997</v>
      </c>
      <c r="F20100" s="132" t="str">
        <f t="shared" si="314"/>
        <v>1833013</v>
      </c>
      <c r="G20100" s="132" t="s">
        <v>24631</v>
      </c>
      <c r="H20100" s="132" t="s">
        <v>16617</v>
      </c>
    </row>
    <row r="20101" spans="1:8" ht="14.5" customHeight="1">
      <c r="A20101" s="131">
        <v>5620044</v>
      </c>
      <c r="B20101" s="131" t="s">
        <v>12800</v>
      </c>
      <c r="D20101" s="132" t="s">
        <v>30112</v>
      </c>
      <c r="E20101" s="132" t="s">
        <v>31493</v>
      </c>
      <c r="F20101" s="132" t="str">
        <f t="shared" si="314"/>
        <v>1833014</v>
      </c>
      <c r="G20101" s="132" t="s">
        <v>24631</v>
      </c>
      <c r="H20101" s="132" t="s">
        <v>17339</v>
      </c>
    </row>
    <row r="20102" spans="1:8" ht="14.5" customHeight="1">
      <c r="A20102" s="131">
        <v>5620044</v>
      </c>
      <c r="B20102" s="131" t="s">
        <v>12800</v>
      </c>
      <c r="D20102" s="132" t="s">
        <v>30112</v>
      </c>
      <c r="E20102" s="132" t="s">
        <v>30998</v>
      </c>
      <c r="F20102" s="132" t="str">
        <f t="shared" si="314"/>
        <v>1833015</v>
      </c>
      <c r="G20102" s="132" t="s">
        <v>24631</v>
      </c>
      <c r="H20102" s="132" t="s">
        <v>19857</v>
      </c>
    </row>
    <row r="20103" spans="1:8" ht="14.5" customHeight="1">
      <c r="A20103" s="131">
        <v>5620042</v>
      </c>
      <c r="B20103" s="131" t="s">
        <v>12801</v>
      </c>
      <c r="D20103" s="132" t="s">
        <v>30112</v>
      </c>
      <c r="E20103" s="132" t="s">
        <v>31494</v>
      </c>
      <c r="F20103" s="132" t="str">
        <f t="shared" si="314"/>
        <v>1833016</v>
      </c>
      <c r="G20103" s="132" t="s">
        <v>24631</v>
      </c>
      <c r="H20103" s="132" t="s">
        <v>19856</v>
      </c>
    </row>
    <row r="20104" spans="1:8" ht="14.5" customHeight="1">
      <c r="A20104" s="131">
        <v>5620042</v>
      </c>
      <c r="B20104" s="131" t="s">
        <v>12801</v>
      </c>
      <c r="D20104" s="132" t="s">
        <v>30112</v>
      </c>
      <c r="E20104" s="132" t="s">
        <v>31495</v>
      </c>
      <c r="F20104" s="132" t="str">
        <f t="shared" si="314"/>
        <v>1833017</v>
      </c>
      <c r="G20104" s="132" t="s">
        <v>24631</v>
      </c>
      <c r="H20104" s="132" t="s">
        <v>20305</v>
      </c>
    </row>
    <row r="20105" spans="1:8" ht="14.5" customHeight="1">
      <c r="A20105" s="131">
        <v>5620042</v>
      </c>
      <c r="B20105" s="131" t="s">
        <v>12801</v>
      </c>
      <c r="D20105" s="132" t="s">
        <v>30113</v>
      </c>
      <c r="E20105" s="132" t="s">
        <v>31491</v>
      </c>
      <c r="F20105" s="132" t="str">
        <f t="shared" si="314"/>
        <v>1860011</v>
      </c>
      <c r="G20105" s="132" t="s">
        <v>24633</v>
      </c>
      <c r="H20105" s="132" t="s">
        <v>15805</v>
      </c>
    </row>
    <row r="20106" spans="1:8" ht="14.5" customHeight="1">
      <c r="A20106" s="131">
        <v>5620042</v>
      </c>
      <c r="B20106" s="131" t="s">
        <v>12801</v>
      </c>
      <c r="D20106" s="132" t="s">
        <v>30113</v>
      </c>
      <c r="E20106" s="132" t="s">
        <v>31492</v>
      </c>
      <c r="F20106" s="132" t="str">
        <f t="shared" si="314"/>
        <v>1860012</v>
      </c>
      <c r="G20106" s="132" t="s">
        <v>24633</v>
      </c>
      <c r="H20106" s="132" t="s">
        <v>15292</v>
      </c>
    </row>
    <row r="20107" spans="1:8" ht="14.5" customHeight="1">
      <c r="A20107" s="131">
        <v>5620004</v>
      </c>
      <c r="B20107" s="131" t="s">
        <v>12802</v>
      </c>
      <c r="D20107" s="132" t="s">
        <v>30113</v>
      </c>
      <c r="E20107" s="132" t="s">
        <v>30997</v>
      </c>
      <c r="F20107" s="132" t="str">
        <f t="shared" si="314"/>
        <v>1860013</v>
      </c>
      <c r="G20107" s="132" t="s">
        <v>24633</v>
      </c>
      <c r="H20107" s="132" t="s">
        <v>24634</v>
      </c>
    </row>
    <row r="20108" spans="1:8" ht="14.5" customHeight="1">
      <c r="A20108" s="131">
        <v>5620004</v>
      </c>
      <c r="B20108" s="131" t="s">
        <v>12802</v>
      </c>
      <c r="D20108" s="132" t="s">
        <v>30113</v>
      </c>
      <c r="E20108" s="132" t="s">
        <v>31493</v>
      </c>
      <c r="F20108" s="132" t="str">
        <f t="shared" si="314"/>
        <v>1860014</v>
      </c>
      <c r="G20108" s="132" t="s">
        <v>24633</v>
      </c>
      <c r="H20108" s="132" t="s">
        <v>15873</v>
      </c>
    </row>
    <row r="20109" spans="1:8" ht="14.5" customHeight="1">
      <c r="A20109" s="131">
        <v>5620004</v>
      </c>
      <c r="B20109" s="131" t="s">
        <v>12802</v>
      </c>
      <c r="D20109" s="132" t="s">
        <v>30113</v>
      </c>
      <c r="E20109" s="132" t="s">
        <v>30998</v>
      </c>
      <c r="F20109" s="132" t="str">
        <f t="shared" si="314"/>
        <v>1860015</v>
      </c>
      <c r="G20109" s="132" t="s">
        <v>24633</v>
      </c>
      <c r="H20109" s="132" t="s">
        <v>20177</v>
      </c>
    </row>
    <row r="20110" spans="1:8" ht="14.5" customHeight="1">
      <c r="A20110" s="131">
        <v>5620004</v>
      </c>
      <c r="B20110" s="131" t="s">
        <v>12802</v>
      </c>
      <c r="D20110" s="132" t="s">
        <v>30113</v>
      </c>
      <c r="E20110" s="132" t="s">
        <v>31495</v>
      </c>
      <c r="F20110" s="132" t="str">
        <f t="shared" si="314"/>
        <v>1860017</v>
      </c>
      <c r="G20110" s="132" t="s">
        <v>24633</v>
      </c>
      <c r="H20110" s="132" t="s">
        <v>24635</v>
      </c>
    </row>
    <row r="20111" spans="1:8" ht="14.5" customHeight="1">
      <c r="A20111" s="131">
        <v>5620004</v>
      </c>
      <c r="B20111" s="131" t="s">
        <v>12802</v>
      </c>
      <c r="D20111" s="132" t="s">
        <v>30113</v>
      </c>
      <c r="E20111" s="132" t="s">
        <v>31496</v>
      </c>
      <c r="F20111" s="132" t="str">
        <f t="shared" si="314"/>
        <v>1860018</v>
      </c>
      <c r="G20111" s="132" t="s">
        <v>24633</v>
      </c>
      <c r="H20111" s="132" t="s">
        <v>19816</v>
      </c>
    </row>
    <row r="20112" spans="1:8" ht="14.5" customHeight="1">
      <c r="A20112" s="131">
        <v>5620001</v>
      </c>
      <c r="B20112" s="131" t="s">
        <v>12803</v>
      </c>
      <c r="D20112" s="132" t="s">
        <v>30113</v>
      </c>
      <c r="E20112" s="132" t="s">
        <v>30999</v>
      </c>
      <c r="F20112" s="132" t="str">
        <f t="shared" si="314"/>
        <v>1860019</v>
      </c>
      <c r="G20112" s="132" t="s">
        <v>24633</v>
      </c>
      <c r="H20112" s="132" t="s">
        <v>20182</v>
      </c>
    </row>
    <row r="20113" spans="1:8" ht="14.5" customHeight="1">
      <c r="A20113" s="131">
        <v>5620001</v>
      </c>
      <c r="B20113" s="131" t="s">
        <v>12803</v>
      </c>
      <c r="D20113" s="132" t="s">
        <v>30113</v>
      </c>
      <c r="E20113" s="132" t="s">
        <v>31000</v>
      </c>
      <c r="F20113" s="132" t="str">
        <f t="shared" si="314"/>
        <v>1860020</v>
      </c>
      <c r="G20113" s="132" t="s">
        <v>24633</v>
      </c>
      <c r="H20113" s="132" t="s">
        <v>22542</v>
      </c>
    </row>
    <row r="20114" spans="1:8" ht="14.5" customHeight="1">
      <c r="A20114" s="131">
        <v>5620001</v>
      </c>
      <c r="B20114" s="131" t="s">
        <v>12803</v>
      </c>
      <c r="D20114" s="132" t="s">
        <v>30113</v>
      </c>
      <c r="E20114" s="132" t="s">
        <v>31001</v>
      </c>
      <c r="F20114" s="132" t="str">
        <f t="shared" si="314"/>
        <v>1860021</v>
      </c>
      <c r="G20114" s="132" t="s">
        <v>24633</v>
      </c>
      <c r="H20114" s="132" t="s">
        <v>20192</v>
      </c>
    </row>
    <row r="20115" spans="1:8" ht="14.5" customHeight="1">
      <c r="A20115" s="131">
        <v>5620001</v>
      </c>
      <c r="B20115" s="131" t="s">
        <v>12803</v>
      </c>
      <c r="D20115" s="132" t="s">
        <v>30113</v>
      </c>
      <c r="E20115" s="132" t="s">
        <v>31002</v>
      </c>
      <c r="F20115" s="132" t="str">
        <f t="shared" si="314"/>
        <v>1860022</v>
      </c>
      <c r="G20115" s="132" t="s">
        <v>24633</v>
      </c>
      <c r="H20115" s="132" t="s">
        <v>20172</v>
      </c>
    </row>
    <row r="20116" spans="1:8" ht="14.5" customHeight="1">
      <c r="A20116" s="131">
        <v>5620001</v>
      </c>
      <c r="B20116" s="131" t="s">
        <v>12803</v>
      </c>
      <c r="D20116" s="132" t="s">
        <v>30113</v>
      </c>
      <c r="E20116" s="132" t="s">
        <v>31497</v>
      </c>
      <c r="F20116" s="132" t="str">
        <f t="shared" si="314"/>
        <v>1860023</v>
      </c>
      <c r="G20116" s="132" t="s">
        <v>24633</v>
      </c>
      <c r="H20116" s="132" t="s">
        <v>21556</v>
      </c>
    </row>
    <row r="20117" spans="1:8" ht="14.5" customHeight="1">
      <c r="A20117" s="131">
        <v>5620001</v>
      </c>
      <c r="B20117" s="131" t="s">
        <v>12803</v>
      </c>
      <c r="D20117" s="132" t="s">
        <v>30113</v>
      </c>
      <c r="E20117" s="132" t="s">
        <v>31003</v>
      </c>
      <c r="F20117" s="132" t="str">
        <f t="shared" si="314"/>
        <v>1860024</v>
      </c>
      <c r="G20117" s="132" t="s">
        <v>24633</v>
      </c>
      <c r="H20117" s="132" t="s">
        <v>20180</v>
      </c>
    </row>
    <row r="20118" spans="1:8" ht="14.5" customHeight="1">
      <c r="A20118" s="131">
        <v>5620001</v>
      </c>
      <c r="B20118" s="131" t="s">
        <v>12803</v>
      </c>
      <c r="D20118" s="132" t="s">
        <v>30113</v>
      </c>
      <c r="E20118" s="132" t="s">
        <v>31498</v>
      </c>
      <c r="F20118" s="132" t="str">
        <f t="shared" si="314"/>
        <v>1860025</v>
      </c>
      <c r="G20118" s="132" t="s">
        <v>24633</v>
      </c>
      <c r="H20118" s="132" t="s">
        <v>20097</v>
      </c>
    </row>
    <row r="20119" spans="1:8" ht="14.5" customHeight="1">
      <c r="A20119" s="131">
        <v>5620001</v>
      </c>
      <c r="B20119" s="131" t="s">
        <v>12803</v>
      </c>
      <c r="D20119" s="132" t="s">
        <v>30113</v>
      </c>
      <c r="E20119" s="132" t="s">
        <v>31004</v>
      </c>
      <c r="F20119" s="132" t="str">
        <f t="shared" si="314"/>
        <v>1860026</v>
      </c>
      <c r="G20119" s="132" t="s">
        <v>24633</v>
      </c>
      <c r="H20119" s="132" t="s">
        <v>14892</v>
      </c>
    </row>
    <row r="20120" spans="1:8" ht="14.5" customHeight="1">
      <c r="A20120" s="131">
        <v>5620001</v>
      </c>
      <c r="B20120" s="131" t="s">
        <v>12803</v>
      </c>
      <c r="D20120" s="132" t="s">
        <v>30113</v>
      </c>
      <c r="E20120" s="132" t="s">
        <v>31005</v>
      </c>
      <c r="F20120" s="132" t="str">
        <f t="shared" si="314"/>
        <v>1860027</v>
      </c>
      <c r="G20120" s="132" t="s">
        <v>24633</v>
      </c>
      <c r="H20120" s="132" t="s">
        <v>24636</v>
      </c>
    </row>
    <row r="20121" spans="1:8" ht="14.5" customHeight="1">
      <c r="A20121" s="131">
        <v>5620013</v>
      </c>
      <c r="B20121" s="131" t="s">
        <v>12804</v>
      </c>
      <c r="D20121" s="132" t="s">
        <v>30113</v>
      </c>
      <c r="E20121" s="132" t="s">
        <v>31500</v>
      </c>
      <c r="F20121" s="132" t="str">
        <f t="shared" si="314"/>
        <v>1860030</v>
      </c>
      <c r="G20121" s="132" t="s">
        <v>24633</v>
      </c>
      <c r="H20121" s="132" t="s">
        <v>15145</v>
      </c>
    </row>
    <row r="20122" spans="1:8" ht="14.5" customHeight="1">
      <c r="A20122" s="131">
        <v>5620013</v>
      </c>
      <c r="B20122" s="131" t="s">
        <v>12804</v>
      </c>
      <c r="D20122" s="132" t="s">
        <v>30113</v>
      </c>
      <c r="E20122" s="132" t="s">
        <v>31501</v>
      </c>
      <c r="F20122" s="132" t="str">
        <f t="shared" si="314"/>
        <v>1860031</v>
      </c>
      <c r="G20122" s="132" t="s">
        <v>24633</v>
      </c>
      <c r="H20122" s="132" t="s">
        <v>16900</v>
      </c>
    </row>
    <row r="20123" spans="1:8" ht="14.5" customHeight="1">
      <c r="A20123" s="131">
        <v>5620013</v>
      </c>
      <c r="B20123" s="131" t="s">
        <v>12804</v>
      </c>
      <c r="D20123" s="132" t="s">
        <v>30113</v>
      </c>
      <c r="E20123" s="132" t="s">
        <v>31502</v>
      </c>
      <c r="F20123" s="132" t="str">
        <f t="shared" si="314"/>
        <v>1860032</v>
      </c>
      <c r="G20123" s="132" t="s">
        <v>24633</v>
      </c>
      <c r="H20123" s="132" t="s">
        <v>24637</v>
      </c>
    </row>
    <row r="20124" spans="1:8" ht="14.5" customHeight="1">
      <c r="A20124" s="131">
        <v>5620013</v>
      </c>
      <c r="B20124" s="131" t="s">
        <v>12804</v>
      </c>
      <c r="D20124" s="132" t="s">
        <v>30113</v>
      </c>
      <c r="E20124" s="132" t="s">
        <v>31503</v>
      </c>
      <c r="F20124" s="132" t="str">
        <f t="shared" si="314"/>
        <v>1860033</v>
      </c>
      <c r="G20124" s="132" t="s">
        <v>24633</v>
      </c>
      <c r="H20124" s="132" t="s">
        <v>20218</v>
      </c>
    </row>
    <row r="20125" spans="1:8" ht="14.5" customHeight="1">
      <c r="A20125" s="131">
        <v>5620013</v>
      </c>
      <c r="B20125" s="131" t="s">
        <v>12804</v>
      </c>
      <c r="D20125" s="132" t="s">
        <v>30113</v>
      </c>
      <c r="E20125" s="132" t="s">
        <v>31504</v>
      </c>
      <c r="F20125" s="132" t="str">
        <f t="shared" si="314"/>
        <v>1860034</v>
      </c>
      <c r="G20125" s="132" t="s">
        <v>24633</v>
      </c>
      <c r="H20125" s="132" t="s">
        <v>20210</v>
      </c>
    </row>
    <row r="20126" spans="1:8" ht="14.5" customHeight="1">
      <c r="A20126" s="131">
        <v>5620014</v>
      </c>
      <c r="B20126" s="131" t="s">
        <v>12805</v>
      </c>
      <c r="D20126" s="132" t="s">
        <v>30113</v>
      </c>
      <c r="E20126" s="132" t="s">
        <v>31007</v>
      </c>
      <c r="F20126" s="132" t="str">
        <f t="shared" si="314"/>
        <v>1860035</v>
      </c>
      <c r="G20126" s="132" t="s">
        <v>24633</v>
      </c>
      <c r="H20126" s="132" t="s">
        <v>24638</v>
      </c>
    </row>
    <row r="20127" spans="1:8" ht="14.5" customHeight="1">
      <c r="A20127" s="131">
        <v>5620014</v>
      </c>
      <c r="B20127" s="131" t="s">
        <v>12805</v>
      </c>
      <c r="D20127" s="132" t="s">
        <v>30113</v>
      </c>
      <c r="E20127" s="132" t="s">
        <v>31505</v>
      </c>
      <c r="F20127" s="132" t="str">
        <f t="shared" si="314"/>
        <v>1860037</v>
      </c>
      <c r="G20127" s="132" t="s">
        <v>24633</v>
      </c>
      <c r="H20127" s="132" t="s">
        <v>24639</v>
      </c>
    </row>
    <row r="20128" spans="1:8" ht="14.5" customHeight="1">
      <c r="A20128" s="131">
        <v>5620014</v>
      </c>
      <c r="B20128" s="131" t="s">
        <v>12805</v>
      </c>
      <c r="D20128" s="132" t="s">
        <v>30113</v>
      </c>
      <c r="E20128" s="132" t="s">
        <v>31507</v>
      </c>
      <c r="F20128" s="132" t="str">
        <f t="shared" si="314"/>
        <v>1860041</v>
      </c>
      <c r="G20128" s="132" t="s">
        <v>24633</v>
      </c>
      <c r="H20128" s="132" t="s">
        <v>24640</v>
      </c>
    </row>
    <row r="20129" spans="1:8" ht="14.5" customHeight="1">
      <c r="A20129" s="131">
        <v>5620014</v>
      </c>
      <c r="B20129" s="131" t="s">
        <v>12805</v>
      </c>
      <c r="D20129" s="132" t="s">
        <v>30113</v>
      </c>
      <c r="E20129" s="132" t="s">
        <v>31508</v>
      </c>
      <c r="F20129" s="132" t="str">
        <f t="shared" si="314"/>
        <v>1860042</v>
      </c>
      <c r="G20129" s="132" t="s">
        <v>24633</v>
      </c>
      <c r="H20129" s="132" t="s">
        <v>23851</v>
      </c>
    </row>
    <row r="20130" spans="1:8" ht="14.5" customHeight="1">
      <c r="A20130" s="131">
        <v>5620014</v>
      </c>
      <c r="B20130" s="131" t="s">
        <v>12805</v>
      </c>
      <c r="D20130" s="132" t="s">
        <v>30113</v>
      </c>
      <c r="E20130" s="132" t="s">
        <v>31509</v>
      </c>
      <c r="F20130" s="132" t="str">
        <f t="shared" si="314"/>
        <v>1860043</v>
      </c>
      <c r="G20130" s="132" t="s">
        <v>24633</v>
      </c>
      <c r="H20130" s="132" t="s">
        <v>24641</v>
      </c>
    </row>
    <row r="20131" spans="1:8" ht="14.5" customHeight="1">
      <c r="A20131" s="131">
        <v>5620023</v>
      </c>
      <c r="B20131" s="131" t="s">
        <v>12806</v>
      </c>
      <c r="D20131" s="132" t="s">
        <v>30113</v>
      </c>
      <c r="E20131" s="132" t="s">
        <v>31011</v>
      </c>
      <c r="F20131" s="132" t="str">
        <f t="shared" si="314"/>
        <v>1860044</v>
      </c>
      <c r="G20131" s="132" t="s">
        <v>24633</v>
      </c>
      <c r="H20131" s="132" t="s">
        <v>20085</v>
      </c>
    </row>
    <row r="20132" spans="1:8" ht="14.5" customHeight="1">
      <c r="A20132" s="131">
        <v>5620023</v>
      </c>
      <c r="B20132" s="131" t="s">
        <v>12806</v>
      </c>
      <c r="D20132" s="132" t="s">
        <v>30113</v>
      </c>
      <c r="E20132" s="132" t="s">
        <v>31510</v>
      </c>
      <c r="F20132" s="132" t="str">
        <f t="shared" si="314"/>
        <v>1860045</v>
      </c>
      <c r="G20132" s="132" t="s">
        <v>24633</v>
      </c>
      <c r="H20132" s="132" t="s">
        <v>24642</v>
      </c>
    </row>
    <row r="20133" spans="1:8" ht="14.5" customHeight="1">
      <c r="A20133" s="131">
        <v>5620023</v>
      </c>
      <c r="B20133" s="131" t="s">
        <v>12806</v>
      </c>
      <c r="D20133" s="132" t="s">
        <v>30113</v>
      </c>
      <c r="E20133" s="132" t="s">
        <v>31012</v>
      </c>
      <c r="F20133" s="132" t="str">
        <f t="shared" si="314"/>
        <v>1860046</v>
      </c>
      <c r="G20133" s="132" t="s">
        <v>24633</v>
      </c>
      <c r="H20133" s="132" t="s">
        <v>20207</v>
      </c>
    </row>
    <row r="20134" spans="1:8" ht="14.5" customHeight="1">
      <c r="A20134" s="131">
        <v>5620023</v>
      </c>
      <c r="B20134" s="131" t="s">
        <v>12806</v>
      </c>
      <c r="D20134" s="132" t="s">
        <v>30113</v>
      </c>
      <c r="E20134" s="132" t="s">
        <v>31511</v>
      </c>
      <c r="F20134" s="132" t="str">
        <f t="shared" si="314"/>
        <v>1860047</v>
      </c>
      <c r="G20134" s="132" t="s">
        <v>24633</v>
      </c>
      <c r="H20134" s="132" t="s">
        <v>24643</v>
      </c>
    </row>
    <row r="20135" spans="1:8" ht="14.5" customHeight="1">
      <c r="A20135" s="131">
        <v>5620023</v>
      </c>
      <c r="B20135" s="131" t="s">
        <v>12806</v>
      </c>
      <c r="D20135" s="132" t="s">
        <v>30113</v>
      </c>
      <c r="E20135" s="132" t="s">
        <v>31512</v>
      </c>
      <c r="F20135" s="132" t="str">
        <f t="shared" si="314"/>
        <v>1860048</v>
      </c>
      <c r="G20135" s="132" t="s">
        <v>24633</v>
      </c>
      <c r="H20135" s="132" t="s">
        <v>22136</v>
      </c>
    </row>
    <row r="20136" spans="1:8" ht="14.5" customHeight="1">
      <c r="A20136" s="131">
        <v>5620023</v>
      </c>
      <c r="B20136" s="131" t="s">
        <v>12806</v>
      </c>
      <c r="D20136" s="132" t="s">
        <v>30113</v>
      </c>
      <c r="E20136" s="132" t="s">
        <v>31513</v>
      </c>
      <c r="F20136" s="132" t="str">
        <f t="shared" si="314"/>
        <v>1860049</v>
      </c>
      <c r="G20136" s="132" t="s">
        <v>24633</v>
      </c>
      <c r="H20136" s="132" t="s">
        <v>15375</v>
      </c>
    </row>
    <row r="20137" spans="1:8" ht="14.5" customHeight="1">
      <c r="A20137" s="131">
        <v>5620023</v>
      </c>
      <c r="B20137" s="131" t="s">
        <v>12806</v>
      </c>
      <c r="D20137" s="132" t="s">
        <v>30113</v>
      </c>
      <c r="E20137" s="132" t="s">
        <v>31013</v>
      </c>
      <c r="F20137" s="132" t="str">
        <f t="shared" si="314"/>
        <v>1860050</v>
      </c>
      <c r="G20137" s="132" t="s">
        <v>24633</v>
      </c>
      <c r="H20137" s="132" t="s">
        <v>20184</v>
      </c>
    </row>
    <row r="20138" spans="1:8" ht="14.5" customHeight="1">
      <c r="A20138" s="131">
        <v>5620022</v>
      </c>
      <c r="B20138" s="131" t="s">
        <v>12807</v>
      </c>
      <c r="D20138" s="132" t="s">
        <v>30113</v>
      </c>
      <c r="E20138" s="132" t="s">
        <v>31514</v>
      </c>
      <c r="F20138" s="132" t="str">
        <f t="shared" si="314"/>
        <v>1860052</v>
      </c>
      <c r="G20138" s="132" t="s">
        <v>24633</v>
      </c>
      <c r="H20138" s="132" t="s">
        <v>20178</v>
      </c>
    </row>
    <row r="20139" spans="1:8" ht="14.5" customHeight="1">
      <c r="A20139" s="131">
        <v>5620022</v>
      </c>
      <c r="B20139" s="131" t="s">
        <v>12807</v>
      </c>
      <c r="D20139" s="132" t="s">
        <v>30113</v>
      </c>
      <c r="E20139" s="132" t="s">
        <v>31016</v>
      </c>
      <c r="F20139" s="132" t="str">
        <f t="shared" si="314"/>
        <v>1860054</v>
      </c>
      <c r="G20139" s="132" t="s">
        <v>24633</v>
      </c>
      <c r="H20139" s="132" t="s">
        <v>20194</v>
      </c>
    </row>
    <row r="20140" spans="1:8" ht="14.5" customHeight="1">
      <c r="A20140" s="131">
        <v>5620022</v>
      </c>
      <c r="B20140" s="131" t="s">
        <v>12807</v>
      </c>
      <c r="D20140" s="132" t="s">
        <v>30113</v>
      </c>
      <c r="E20140" s="132" t="s">
        <v>31515</v>
      </c>
      <c r="F20140" s="132" t="str">
        <f t="shared" si="314"/>
        <v>1860055</v>
      </c>
      <c r="G20140" s="132" t="s">
        <v>24633</v>
      </c>
      <c r="H20140" s="132" t="s">
        <v>15858</v>
      </c>
    </row>
    <row r="20141" spans="1:8" ht="14.5" customHeight="1">
      <c r="A20141" s="131">
        <v>5620022</v>
      </c>
      <c r="B20141" s="131" t="s">
        <v>12807</v>
      </c>
      <c r="D20141" s="132" t="s">
        <v>30113</v>
      </c>
      <c r="E20141" s="132" t="s">
        <v>31516</v>
      </c>
      <c r="F20141" s="132" t="str">
        <f t="shared" si="314"/>
        <v>1860056</v>
      </c>
      <c r="G20141" s="132" t="s">
        <v>24633</v>
      </c>
      <c r="H20141" s="132" t="s">
        <v>24644</v>
      </c>
    </row>
    <row r="20142" spans="1:8" ht="14.5" customHeight="1">
      <c r="A20142" s="131">
        <v>5620022</v>
      </c>
      <c r="B20142" s="131" t="s">
        <v>12807</v>
      </c>
      <c r="D20142" s="132" t="s">
        <v>30113</v>
      </c>
      <c r="E20142" s="132" t="s">
        <v>31519</v>
      </c>
      <c r="F20142" s="132" t="str">
        <f t="shared" si="314"/>
        <v>1860060</v>
      </c>
      <c r="G20142" s="132" t="s">
        <v>24633</v>
      </c>
      <c r="H20142" s="132" t="s">
        <v>20211</v>
      </c>
    </row>
    <row r="20143" spans="1:8" ht="14.5" customHeight="1">
      <c r="A20143" s="131">
        <v>5620022</v>
      </c>
      <c r="B20143" s="131" t="s">
        <v>12807</v>
      </c>
      <c r="D20143" s="132" t="s">
        <v>30113</v>
      </c>
      <c r="E20143" s="132" t="s">
        <v>31018</v>
      </c>
      <c r="F20143" s="132" t="str">
        <f t="shared" si="314"/>
        <v>1860061</v>
      </c>
      <c r="G20143" s="132" t="s">
        <v>24633</v>
      </c>
      <c r="H20143" s="132" t="s">
        <v>20254</v>
      </c>
    </row>
    <row r="20144" spans="1:8" ht="14.5" customHeight="1">
      <c r="A20144" s="131">
        <v>5620022</v>
      </c>
      <c r="B20144" s="131" t="s">
        <v>12807</v>
      </c>
      <c r="D20144" s="132" t="s">
        <v>30113</v>
      </c>
      <c r="E20144" s="132" t="s">
        <v>31520</v>
      </c>
      <c r="F20144" s="132" t="str">
        <f t="shared" si="314"/>
        <v>1860062</v>
      </c>
      <c r="G20144" s="132" t="s">
        <v>24633</v>
      </c>
      <c r="H20144" s="132" t="s">
        <v>22935</v>
      </c>
    </row>
    <row r="20145" spans="1:8" ht="14.5" customHeight="1">
      <c r="A20145" s="131">
        <v>5620025</v>
      </c>
      <c r="B20145" s="131" t="s">
        <v>12784</v>
      </c>
      <c r="D20145" s="132" t="s">
        <v>30113</v>
      </c>
      <c r="E20145" s="132" t="s">
        <v>31020</v>
      </c>
      <c r="F20145" s="132" t="str">
        <f t="shared" si="314"/>
        <v>1860066</v>
      </c>
      <c r="G20145" s="132" t="s">
        <v>24633</v>
      </c>
      <c r="H20145" s="132" t="s">
        <v>20181</v>
      </c>
    </row>
    <row r="20146" spans="1:8" ht="14.5" customHeight="1">
      <c r="A20146" s="131">
        <v>5620025</v>
      </c>
      <c r="B20146" s="131" t="s">
        <v>12784</v>
      </c>
      <c r="D20146" s="132" t="s">
        <v>30113</v>
      </c>
      <c r="E20146" s="132" t="s">
        <v>31523</v>
      </c>
      <c r="F20146" s="132" t="str">
        <f t="shared" si="314"/>
        <v>1860067</v>
      </c>
      <c r="G20146" s="132" t="s">
        <v>24633</v>
      </c>
      <c r="H20146" s="132" t="s">
        <v>20183</v>
      </c>
    </row>
    <row r="20147" spans="1:8" ht="14.5" customHeight="1">
      <c r="A20147" s="131">
        <v>5620025</v>
      </c>
      <c r="B20147" s="131" t="s">
        <v>12784</v>
      </c>
      <c r="D20147" s="132" t="s">
        <v>30113</v>
      </c>
      <c r="E20147" s="132" t="s">
        <v>31021</v>
      </c>
      <c r="F20147" s="132" t="str">
        <f t="shared" si="314"/>
        <v>1860068</v>
      </c>
      <c r="G20147" s="132" t="s">
        <v>24633</v>
      </c>
      <c r="H20147" s="132" t="s">
        <v>20199</v>
      </c>
    </row>
    <row r="20148" spans="1:8" ht="14.5" customHeight="1">
      <c r="A20148" s="131">
        <v>5620025</v>
      </c>
      <c r="B20148" s="131" t="s">
        <v>12784</v>
      </c>
      <c r="D20148" s="132" t="s">
        <v>30113</v>
      </c>
      <c r="E20148" s="132" t="s">
        <v>31524</v>
      </c>
      <c r="F20148" s="132" t="str">
        <f t="shared" si="314"/>
        <v>1860070</v>
      </c>
      <c r="G20148" s="132" t="s">
        <v>24633</v>
      </c>
      <c r="H20148" s="132" t="s">
        <v>20222</v>
      </c>
    </row>
    <row r="20149" spans="1:8" ht="14.5" customHeight="1">
      <c r="A20149" s="131">
        <v>5620025</v>
      </c>
      <c r="B20149" s="131" t="s">
        <v>12784</v>
      </c>
      <c r="D20149" s="132" t="s">
        <v>30113</v>
      </c>
      <c r="E20149" s="132" t="s">
        <v>31525</v>
      </c>
      <c r="F20149" s="132" t="str">
        <f t="shared" si="314"/>
        <v>1860071</v>
      </c>
      <c r="G20149" s="132" t="s">
        <v>24633</v>
      </c>
      <c r="H20149" s="132" t="s">
        <v>20223</v>
      </c>
    </row>
    <row r="20150" spans="1:8" ht="14.5" customHeight="1">
      <c r="A20150" s="131">
        <v>5620025</v>
      </c>
      <c r="B20150" s="131" t="s">
        <v>12784</v>
      </c>
      <c r="D20150" s="132" t="s">
        <v>30113</v>
      </c>
      <c r="E20150" s="132" t="s">
        <v>31526</v>
      </c>
      <c r="F20150" s="132" t="str">
        <f t="shared" si="314"/>
        <v>1860072</v>
      </c>
      <c r="G20150" s="132" t="s">
        <v>24633</v>
      </c>
      <c r="H20150" s="132" t="s">
        <v>19902</v>
      </c>
    </row>
    <row r="20151" spans="1:8" ht="14.5" customHeight="1">
      <c r="A20151" s="131">
        <v>5620024</v>
      </c>
      <c r="B20151" s="131" t="s">
        <v>12808</v>
      </c>
      <c r="D20151" s="132" t="s">
        <v>30113</v>
      </c>
      <c r="E20151" s="132" t="s">
        <v>31527</v>
      </c>
      <c r="F20151" s="132" t="str">
        <f t="shared" si="314"/>
        <v>1860073</v>
      </c>
      <c r="G20151" s="132" t="s">
        <v>24633</v>
      </c>
      <c r="H20151" s="132" t="s">
        <v>15882</v>
      </c>
    </row>
    <row r="20152" spans="1:8" ht="14.5" customHeight="1">
      <c r="A20152" s="131">
        <v>5620024</v>
      </c>
      <c r="B20152" s="131" t="s">
        <v>12808</v>
      </c>
      <c r="D20152" s="132" t="s">
        <v>30113</v>
      </c>
      <c r="E20152" s="132" t="s">
        <v>31528</v>
      </c>
      <c r="F20152" s="132" t="str">
        <f t="shared" si="314"/>
        <v>1860074</v>
      </c>
      <c r="G20152" s="132" t="s">
        <v>24633</v>
      </c>
      <c r="H20152" s="132" t="s">
        <v>20226</v>
      </c>
    </row>
    <row r="20153" spans="1:8" ht="14.5" customHeight="1">
      <c r="A20153" s="131">
        <v>5620024</v>
      </c>
      <c r="B20153" s="131" t="s">
        <v>12808</v>
      </c>
      <c r="D20153" s="132" t="s">
        <v>30113</v>
      </c>
      <c r="E20153" s="132" t="s">
        <v>31023</v>
      </c>
      <c r="F20153" s="132" t="str">
        <f t="shared" si="314"/>
        <v>1860075</v>
      </c>
      <c r="G20153" s="132" t="s">
        <v>24633</v>
      </c>
      <c r="H20153" s="132" t="s">
        <v>14999</v>
      </c>
    </row>
    <row r="20154" spans="1:8" ht="14.5" customHeight="1">
      <c r="A20154" s="131">
        <v>5620024</v>
      </c>
      <c r="B20154" s="131" t="s">
        <v>12808</v>
      </c>
      <c r="D20154" s="132" t="s">
        <v>30113</v>
      </c>
      <c r="E20154" s="132" t="s">
        <v>31529</v>
      </c>
      <c r="F20154" s="132" t="str">
        <f t="shared" si="314"/>
        <v>1860076</v>
      </c>
      <c r="G20154" s="132" t="s">
        <v>24633</v>
      </c>
      <c r="H20154" s="132" t="s">
        <v>19850</v>
      </c>
    </row>
    <row r="20155" spans="1:8" ht="14.5" customHeight="1">
      <c r="A20155" s="131">
        <v>5620024</v>
      </c>
      <c r="B20155" s="131" t="s">
        <v>12808</v>
      </c>
      <c r="D20155" s="132" t="s">
        <v>30113</v>
      </c>
      <c r="E20155" s="132" t="s">
        <v>31025</v>
      </c>
      <c r="F20155" s="132" t="str">
        <f t="shared" si="314"/>
        <v>1860080</v>
      </c>
      <c r="G20155" s="132" t="s">
        <v>24633</v>
      </c>
      <c r="H20155" s="132" t="s">
        <v>20232</v>
      </c>
    </row>
    <row r="20156" spans="1:8" ht="14.5" customHeight="1">
      <c r="A20156" s="131">
        <v>5620032</v>
      </c>
      <c r="B20156" s="131" t="s">
        <v>12809</v>
      </c>
      <c r="D20156" s="132" t="s">
        <v>30113</v>
      </c>
      <c r="E20156" s="132" t="s">
        <v>31026</v>
      </c>
      <c r="F20156" s="132" t="str">
        <f t="shared" si="314"/>
        <v>1860081</v>
      </c>
      <c r="G20156" s="132" t="s">
        <v>24633</v>
      </c>
      <c r="H20156" s="132" t="s">
        <v>24645</v>
      </c>
    </row>
    <row r="20157" spans="1:8" ht="14.5" customHeight="1">
      <c r="A20157" s="131">
        <v>5620032</v>
      </c>
      <c r="B20157" s="131" t="s">
        <v>12809</v>
      </c>
      <c r="D20157" s="132" t="s">
        <v>30113</v>
      </c>
      <c r="E20157" s="132" t="s">
        <v>31029</v>
      </c>
      <c r="F20157" s="132" t="str">
        <f t="shared" si="314"/>
        <v>1860084</v>
      </c>
      <c r="G20157" s="132" t="s">
        <v>24633</v>
      </c>
      <c r="H20157" s="132" t="s">
        <v>20235</v>
      </c>
    </row>
    <row r="20158" spans="1:8" ht="14.5" customHeight="1">
      <c r="A20158" s="131">
        <v>5620032</v>
      </c>
      <c r="B20158" s="131" t="s">
        <v>12809</v>
      </c>
      <c r="D20158" s="132" t="s">
        <v>30113</v>
      </c>
      <c r="E20158" s="132" t="s">
        <v>31030</v>
      </c>
      <c r="F20158" s="132" t="str">
        <f t="shared" si="314"/>
        <v>1860085</v>
      </c>
      <c r="G20158" s="132" t="s">
        <v>24633</v>
      </c>
      <c r="H20158" s="132" t="s">
        <v>18304</v>
      </c>
    </row>
    <row r="20159" spans="1:8" ht="14.5" customHeight="1">
      <c r="A20159" s="131">
        <v>5620032</v>
      </c>
      <c r="B20159" s="131" t="s">
        <v>12809</v>
      </c>
      <c r="D20159" s="132" t="s">
        <v>30114</v>
      </c>
      <c r="E20159" s="132" t="s">
        <v>30993</v>
      </c>
      <c r="F20159" s="132" t="str">
        <f t="shared" si="314"/>
        <v>1862001</v>
      </c>
      <c r="G20159" s="132" t="s">
        <v>24646</v>
      </c>
      <c r="H20159" s="132" t="s">
        <v>15805</v>
      </c>
    </row>
    <row r="20160" spans="1:8" ht="14.5" customHeight="1">
      <c r="A20160" s="131">
        <v>5620032</v>
      </c>
      <c r="B20160" s="131" t="s">
        <v>12809</v>
      </c>
      <c r="D20160" s="132" t="s">
        <v>30114</v>
      </c>
      <c r="E20160" s="132" t="s">
        <v>31486</v>
      </c>
      <c r="F20160" s="132" t="str">
        <f t="shared" si="314"/>
        <v>1862002</v>
      </c>
      <c r="G20160" s="132" t="s">
        <v>24646</v>
      </c>
      <c r="H20160" s="132" t="s">
        <v>24647</v>
      </c>
    </row>
    <row r="20161" spans="1:8" ht="14.5" customHeight="1">
      <c r="A20161" s="131">
        <v>5620032</v>
      </c>
      <c r="B20161" s="131" t="s">
        <v>12809</v>
      </c>
      <c r="D20161" s="132" t="s">
        <v>30114</v>
      </c>
      <c r="E20161" s="132" t="s">
        <v>31487</v>
      </c>
      <c r="F20161" s="132" t="str">
        <f t="shared" si="314"/>
        <v>1862003</v>
      </c>
      <c r="G20161" s="132" t="s">
        <v>24646</v>
      </c>
      <c r="H20161" s="132" t="s">
        <v>14817</v>
      </c>
    </row>
    <row r="20162" spans="1:8" ht="14.5" customHeight="1">
      <c r="A20162" s="131">
        <v>5620031</v>
      </c>
      <c r="B20162" s="131" t="s">
        <v>12810</v>
      </c>
      <c r="D20162" s="132" t="s">
        <v>30114</v>
      </c>
      <c r="E20162" s="132" t="s">
        <v>30994</v>
      </c>
      <c r="F20162" s="132" t="str">
        <f t="shared" si="314"/>
        <v>1862004</v>
      </c>
      <c r="G20162" s="132" t="s">
        <v>24646</v>
      </c>
      <c r="H20162" s="132" t="s">
        <v>17421</v>
      </c>
    </row>
    <row r="20163" spans="1:8" ht="14.5" customHeight="1">
      <c r="A20163" s="131">
        <v>5620031</v>
      </c>
      <c r="B20163" s="131" t="s">
        <v>12810</v>
      </c>
      <c r="D20163" s="132" t="s">
        <v>30114</v>
      </c>
      <c r="E20163" s="132" t="s">
        <v>30995</v>
      </c>
      <c r="F20163" s="132" t="str">
        <f t="shared" ref="F20163:F20226" si="315">TEXT(D20163,"0000")&amp;TEXT(E20163,"000")</f>
        <v>1862005</v>
      </c>
      <c r="G20163" s="132" t="s">
        <v>24646</v>
      </c>
      <c r="H20163" s="132" t="s">
        <v>24648</v>
      </c>
    </row>
    <row r="20164" spans="1:8" ht="14.5" customHeight="1">
      <c r="A20164" s="131">
        <v>5620031</v>
      </c>
      <c r="B20164" s="131" t="s">
        <v>12810</v>
      </c>
      <c r="D20164" s="132" t="s">
        <v>30114</v>
      </c>
      <c r="E20164" s="132" t="s">
        <v>31488</v>
      </c>
      <c r="F20164" s="132" t="str">
        <f t="shared" si="315"/>
        <v>1862006</v>
      </c>
      <c r="G20164" s="132" t="s">
        <v>24646</v>
      </c>
      <c r="H20164" s="132" t="s">
        <v>16848</v>
      </c>
    </row>
    <row r="20165" spans="1:8" ht="14.5" customHeight="1">
      <c r="A20165" s="131">
        <v>5620031</v>
      </c>
      <c r="B20165" s="131" t="s">
        <v>12810</v>
      </c>
      <c r="D20165" s="132" t="s">
        <v>30114</v>
      </c>
      <c r="E20165" s="132" t="s">
        <v>31489</v>
      </c>
      <c r="F20165" s="132" t="str">
        <f t="shared" si="315"/>
        <v>1862007</v>
      </c>
      <c r="G20165" s="132" t="s">
        <v>24646</v>
      </c>
      <c r="H20165" s="132" t="s">
        <v>24649</v>
      </c>
    </row>
    <row r="20166" spans="1:8" ht="14.5" customHeight="1">
      <c r="A20166" s="131">
        <v>5620031</v>
      </c>
      <c r="B20166" s="131" t="s">
        <v>12810</v>
      </c>
      <c r="D20166" s="132" t="s">
        <v>30114</v>
      </c>
      <c r="E20166" s="132" t="s">
        <v>31807</v>
      </c>
      <c r="F20166" s="132" t="str">
        <f t="shared" si="315"/>
        <v>1862008</v>
      </c>
      <c r="G20166" s="132" t="s">
        <v>24646</v>
      </c>
      <c r="H20166" s="132" t="s">
        <v>17368</v>
      </c>
    </row>
    <row r="20167" spans="1:8" ht="14.5" customHeight="1">
      <c r="A20167" s="131">
        <v>5620031</v>
      </c>
      <c r="B20167" s="131" t="s">
        <v>12810</v>
      </c>
      <c r="D20167" s="132" t="s">
        <v>30114</v>
      </c>
      <c r="E20167" s="132" t="s">
        <v>30996</v>
      </c>
      <c r="F20167" s="132" t="str">
        <f t="shared" si="315"/>
        <v>1862009</v>
      </c>
      <c r="G20167" s="132" t="s">
        <v>24646</v>
      </c>
      <c r="H20167" s="132" t="s">
        <v>24650</v>
      </c>
    </row>
    <row r="20168" spans="1:8" ht="14.5" customHeight="1">
      <c r="A20168" s="131">
        <v>5620028</v>
      </c>
      <c r="B20168" s="131" t="s">
        <v>12811</v>
      </c>
      <c r="D20168" s="132" t="s">
        <v>30114</v>
      </c>
      <c r="E20168" s="132" t="s">
        <v>31490</v>
      </c>
      <c r="F20168" s="132" t="str">
        <f t="shared" si="315"/>
        <v>1862010</v>
      </c>
      <c r="G20168" s="132" t="s">
        <v>24646</v>
      </c>
      <c r="H20168" s="132" t="s">
        <v>20245</v>
      </c>
    </row>
    <row r="20169" spans="1:8" ht="14.5" customHeight="1">
      <c r="A20169" s="131">
        <v>5620028</v>
      </c>
      <c r="B20169" s="131" t="s">
        <v>12811</v>
      </c>
      <c r="D20169" s="132" t="s">
        <v>30115</v>
      </c>
      <c r="E20169" s="132" t="s">
        <v>31486</v>
      </c>
      <c r="F20169" s="132" t="str">
        <f t="shared" si="315"/>
        <v>1864002</v>
      </c>
      <c r="G20169" s="132" t="s">
        <v>24651</v>
      </c>
      <c r="H20169" s="132" t="s">
        <v>15805</v>
      </c>
    </row>
    <row r="20170" spans="1:8" ht="14.5" customHeight="1">
      <c r="A20170" s="131">
        <v>5620028</v>
      </c>
      <c r="B20170" s="131" t="s">
        <v>12811</v>
      </c>
      <c r="D20170" s="132" t="s">
        <v>30115</v>
      </c>
      <c r="E20170" s="132" t="s">
        <v>31487</v>
      </c>
      <c r="F20170" s="132" t="str">
        <f t="shared" si="315"/>
        <v>1864003</v>
      </c>
      <c r="G20170" s="132" t="s">
        <v>24651</v>
      </c>
      <c r="H20170" s="132" t="s">
        <v>14999</v>
      </c>
    </row>
    <row r="20171" spans="1:8" ht="14.5" customHeight="1">
      <c r="A20171" s="131">
        <v>5620028</v>
      </c>
      <c r="B20171" s="131" t="s">
        <v>12811</v>
      </c>
      <c r="D20171" s="132" t="s">
        <v>30115</v>
      </c>
      <c r="E20171" s="132" t="s">
        <v>31488</v>
      </c>
      <c r="F20171" s="132" t="str">
        <f t="shared" si="315"/>
        <v>1864006</v>
      </c>
      <c r="G20171" s="132" t="s">
        <v>24651</v>
      </c>
      <c r="H20171" s="132" t="s">
        <v>19902</v>
      </c>
    </row>
    <row r="20172" spans="1:8" ht="14.5" customHeight="1">
      <c r="A20172" s="131">
        <v>5620028</v>
      </c>
      <c r="B20172" s="131" t="s">
        <v>12811</v>
      </c>
      <c r="D20172" s="132" t="s">
        <v>30115</v>
      </c>
      <c r="E20172" s="132" t="s">
        <v>31489</v>
      </c>
      <c r="F20172" s="132" t="str">
        <f t="shared" si="315"/>
        <v>1864007</v>
      </c>
      <c r="G20172" s="132" t="s">
        <v>24651</v>
      </c>
      <c r="H20172" s="132" t="s">
        <v>17864</v>
      </c>
    </row>
    <row r="20173" spans="1:8" ht="14.5" customHeight="1">
      <c r="A20173" s="131">
        <v>5620028</v>
      </c>
      <c r="B20173" s="131" t="s">
        <v>12811</v>
      </c>
      <c r="D20173" s="132" t="s">
        <v>30115</v>
      </c>
      <c r="E20173" s="132" t="s">
        <v>31807</v>
      </c>
      <c r="F20173" s="132" t="str">
        <f t="shared" si="315"/>
        <v>1864008</v>
      </c>
      <c r="G20173" s="132" t="s">
        <v>24651</v>
      </c>
      <c r="H20173" s="132" t="s">
        <v>22124</v>
      </c>
    </row>
    <row r="20174" spans="1:8" ht="14.5" customHeight="1">
      <c r="A20174" s="131">
        <v>5620028</v>
      </c>
      <c r="B20174" s="131" t="s">
        <v>12811</v>
      </c>
      <c r="D20174" s="132" t="s">
        <v>30115</v>
      </c>
      <c r="E20174" s="132" t="s">
        <v>30996</v>
      </c>
      <c r="F20174" s="132" t="str">
        <f t="shared" si="315"/>
        <v>1864009</v>
      </c>
      <c r="G20174" s="132" t="s">
        <v>24651</v>
      </c>
      <c r="H20174" s="132" t="s">
        <v>16862</v>
      </c>
    </row>
    <row r="20175" spans="1:8" ht="14.5" customHeight="1">
      <c r="A20175" s="131">
        <v>5630256</v>
      </c>
      <c r="B20175" s="131" t="s">
        <v>12812</v>
      </c>
      <c r="D20175" s="132" t="s">
        <v>30115</v>
      </c>
      <c r="E20175" s="132" t="s">
        <v>31491</v>
      </c>
      <c r="F20175" s="132" t="str">
        <f t="shared" si="315"/>
        <v>1864011</v>
      </c>
      <c r="G20175" s="132" t="s">
        <v>24651</v>
      </c>
      <c r="H20175" s="132" t="s">
        <v>19855</v>
      </c>
    </row>
    <row r="20176" spans="1:8" ht="14.5" customHeight="1">
      <c r="A20176" s="131">
        <v>5630256</v>
      </c>
      <c r="B20176" s="131" t="s">
        <v>12812</v>
      </c>
      <c r="D20176" s="132" t="s">
        <v>30115</v>
      </c>
      <c r="E20176" s="132" t="s">
        <v>31492</v>
      </c>
      <c r="F20176" s="132" t="str">
        <f t="shared" si="315"/>
        <v>1864012</v>
      </c>
      <c r="G20176" s="132" t="s">
        <v>24651</v>
      </c>
      <c r="H20176" s="132" t="s">
        <v>20226</v>
      </c>
    </row>
    <row r="20177" spans="1:8" ht="14.5" customHeight="1">
      <c r="A20177" s="131">
        <v>5630257</v>
      </c>
      <c r="B20177" s="131" t="s">
        <v>12813</v>
      </c>
      <c r="D20177" s="132" t="s">
        <v>30115</v>
      </c>
      <c r="E20177" s="132" t="s">
        <v>31493</v>
      </c>
      <c r="F20177" s="132" t="str">
        <f t="shared" si="315"/>
        <v>1864014</v>
      </c>
      <c r="G20177" s="132" t="s">
        <v>24651</v>
      </c>
      <c r="H20177" s="132" t="s">
        <v>20229</v>
      </c>
    </row>
    <row r="20178" spans="1:8" ht="14.5" customHeight="1">
      <c r="A20178" s="131">
        <v>5630257</v>
      </c>
      <c r="B20178" s="131" t="s">
        <v>12813</v>
      </c>
      <c r="D20178" s="132" t="s">
        <v>30115</v>
      </c>
      <c r="E20178" s="132" t="s">
        <v>31494</v>
      </c>
      <c r="F20178" s="132" t="str">
        <f t="shared" si="315"/>
        <v>1864016</v>
      </c>
      <c r="G20178" s="132" t="s">
        <v>24651</v>
      </c>
      <c r="H20178" s="132" t="s">
        <v>24652</v>
      </c>
    </row>
    <row r="20179" spans="1:8" ht="14.5" customHeight="1">
      <c r="A20179" s="131">
        <v>5630257</v>
      </c>
      <c r="B20179" s="131" t="s">
        <v>12813</v>
      </c>
      <c r="D20179" s="132" t="s">
        <v>30116</v>
      </c>
      <c r="E20179" s="132" t="s">
        <v>30993</v>
      </c>
      <c r="F20179" s="132" t="str">
        <f t="shared" si="315"/>
        <v>1866001</v>
      </c>
      <c r="G20179" s="132" t="s">
        <v>24653</v>
      </c>
      <c r="H20179" s="132" t="s">
        <v>14751</v>
      </c>
    </row>
    <row r="20180" spans="1:8" ht="14.5" customHeight="1">
      <c r="A20180" s="131">
        <v>5620029</v>
      </c>
      <c r="B20180" s="131" t="s">
        <v>12814</v>
      </c>
      <c r="D20180" s="132" t="s">
        <v>30116</v>
      </c>
      <c r="E20180" s="132" t="s">
        <v>31486</v>
      </c>
      <c r="F20180" s="132" t="str">
        <f t="shared" si="315"/>
        <v>1866002</v>
      </c>
      <c r="G20180" s="132" t="s">
        <v>24653</v>
      </c>
      <c r="H20180" s="132" t="s">
        <v>24654</v>
      </c>
    </row>
    <row r="20181" spans="1:8" ht="14.5" customHeight="1">
      <c r="A20181" s="131">
        <v>5620029</v>
      </c>
      <c r="B20181" s="131" t="s">
        <v>12814</v>
      </c>
      <c r="D20181" s="132" t="s">
        <v>30116</v>
      </c>
      <c r="E20181" s="132" t="s">
        <v>31487</v>
      </c>
      <c r="F20181" s="132" t="str">
        <f t="shared" si="315"/>
        <v>1866003</v>
      </c>
      <c r="G20181" s="132" t="s">
        <v>24653</v>
      </c>
      <c r="H20181" s="132" t="s">
        <v>14999</v>
      </c>
    </row>
    <row r="20182" spans="1:8" ht="14.5" customHeight="1">
      <c r="A20182" s="131">
        <v>5620029</v>
      </c>
      <c r="B20182" s="131" t="s">
        <v>12814</v>
      </c>
      <c r="D20182" s="132" t="s">
        <v>30116</v>
      </c>
      <c r="E20182" s="132" t="s">
        <v>30994</v>
      </c>
      <c r="F20182" s="132" t="str">
        <f t="shared" si="315"/>
        <v>1866004</v>
      </c>
      <c r="G20182" s="132" t="s">
        <v>24653</v>
      </c>
      <c r="H20182" s="132" t="s">
        <v>18066</v>
      </c>
    </row>
    <row r="20183" spans="1:8" ht="14.5" customHeight="1">
      <c r="A20183" s="131">
        <v>5620029</v>
      </c>
      <c r="B20183" s="131" t="s">
        <v>12814</v>
      </c>
      <c r="D20183" s="132" t="s">
        <v>30116</v>
      </c>
      <c r="E20183" s="132" t="s">
        <v>30995</v>
      </c>
      <c r="F20183" s="132" t="str">
        <f t="shared" si="315"/>
        <v>1866005</v>
      </c>
      <c r="G20183" s="132" t="s">
        <v>24653</v>
      </c>
      <c r="H20183" s="132" t="s">
        <v>15373</v>
      </c>
    </row>
    <row r="20184" spans="1:8" ht="14.5" customHeight="1">
      <c r="A20184" s="131">
        <v>5620029</v>
      </c>
      <c r="B20184" s="131" t="s">
        <v>12814</v>
      </c>
      <c r="D20184" s="132" t="s">
        <v>30116</v>
      </c>
      <c r="E20184" s="132" t="s">
        <v>31488</v>
      </c>
      <c r="F20184" s="132" t="str">
        <f t="shared" si="315"/>
        <v>1866006</v>
      </c>
      <c r="G20184" s="132" t="s">
        <v>24653</v>
      </c>
      <c r="H20184" s="132" t="s">
        <v>18905</v>
      </c>
    </row>
    <row r="20185" spans="1:8" ht="14.5" customHeight="1">
      <c r="A20185" s="131">
        <v>5620029</v>
      </c>
      <c r="B20185" s="131" t="s">
        <v>12814</v>
      </c>
      <c r="D20185" s="132" t="s">
        <v>30117</v>
      </c>
      <c r="E20185" s="132" t="s">
        <v>31486</v>
      </c>
      <c r="F20185" s="132" t="str">
        <f t="shared" si="315"/>
        <v>1880002</v>
      </c>
      <c r="G20185" s="132" t="s">
        <v>24655</v>
      </c>
      <c r="H20185" s="132" t="s">
        <v>15805</v>
      </c>
    </row>
    <row r="20186" spans="1:8" ht="14.5" customHeight="1">
      <c r="A20186" s="131">
        <v>5620029</v>
      </c>
      <c r="B20186" s="131" t="s">
        <v>12814</v>
      </c>
      <c r="D20186" s="132" t="s">
        <v>30117</v>
      </c>
      <c r="E20186" s="132" t="s">
        <v>31487</v>
      </c>
      <c r="F20186" s="132" t="str">
        <f t="shared" si="315"/>
        <v>1880003</v>
      </c>
      <c r="G20186" s="132" t="s">
        <v>24655</v>
      </c>
      <c r="H20186" s="132" t="s">
        <v>18603</v>
      </c>
    </row>
    <row r="20187" spans="1:8" ht="14.5" customHeight="1">
      <c r="A20187" s="131">
        <v>5630258</v>
      </c>
      <c r="B20187" s="131" t="s">
        <v>12815</v>
      </c>
      <c r="D20187" s="132" t="s">
        <v>30117</v>
      </c>
      <c r="E20187" s="132" t="s">
        <v>30994</v>
      </c>
      <c r="F20187" s="132" t="str">
        <f t="shared" si="315"/>
        <v>1880004</v>
      </c>
      <c r="G20187" s="132" t="s">
        <v>24655</v>
      </c>
      <c r="H20187" s="132" t="s">
        <v>18543</v>
      </c>
    </row>
    <row r="20188" spans="1:8" ht="14.5" customHeight="1">
      <c r="A20188" s="131">
        <v>5630258</v>
      </c>
      <c r="B20188" s="131" t="s">
        <v>12815</v>
      </c>
      <c r="D20188" s="132" t="s">
        <v>30117</v>
      </c>
      <c r="E20188" s="132" t="s">
        <v>30995</v>
      </c>
      <c r="F20188" s="132" t="str">
        <f t="shared" si="315"/>
        <v>1880005</v>
      </c>
      <c r="G20188" s="132" t="s">
        <v>24655</v>
      </c>
      <c r="H20188" s="132" t="s">
        <v>14996</v>
      </c>
    </row>
    <row r="20189" spans="1:8" ht="14.5" customHeight="1">
      <c r="A20189" s="131">
        <v>5630258</v>
      </c>
      <c r="B20189" s="131" t="s">
        <v>12815</v>
      </c>
      <c r="D20189" s="132" t="s">
        <v>30117</v>
      </c>
      <c r="E20189" s="132" t="s">
        <v>31807</v>
      </c>
      <c r="F20189" s="132" t="str">
        <f t="shared" si="315"/>
        <v>1880008</v>
      </c>
      <c r="G20189" s="132" t="s">
        <v>24655</v>
      </c>
      <c r="H20189" s="132" t="s">
        <v>24656</v>
      </c>
    </row>
    <row r="20190" spans="1:8" ht="14.5" customHeight="1">
      <c r="A20190" s="131">
        <v>5630255</v>
      </c>
      <c r="B20190" s="131" t="s">
        <v>12816</v>
      </c>
      <c r="D20190" s="132" t="s">
        <v>30117</v>
      </c>
      <c r="E20190" s="132" t="s">
        <v>30996</v>
      </c>
      <c r="F20190" s="132" t="str">
        <f t="shared" si="315"/>
        <v>1880009</v>
      </c>
      <c r="G20190" s="132" t="s">
        <v>24655</v>
      </c>
      <c r="H20190" s="132" t="s">
        <v>15148</v>
      </c>
    </row>
    <row r="20191" spans="1:8" ht="14.5" customHeight="1">
      <c r="A20191" s="131">
        <v>5630255</v>
      </c>
      <c r="B20191" s="131" t="s">
        <v>12816</v>
      </c>
      <c r="D20191" s="132" t="s">
        <v>30117</v>
      </c>
      <c r="E20191" s="132" t="s">
        <v>31490</v>
      </c>
      <c r="F20191" s="132" t="str">
        <f t="shared" si="315"/>
        <v>1880010</v>
      </c>
      <c r="G20191" s="132" t="s">
        <v>24655</v>
      </c>
      <c r="H20191" s="132" t="s">
        <v>20263</v>
      </c>
    </row>
    <row r="20192" spans="1:8" ht="14.5" customHeight="1">
      <c r="A20192" s="131">
        <v>5630255</v>
      </c>
      <c r="B20192" s="131" t="s">
        <v>12816</v>
      </c>
      <c r="D20192" s="132" t="s">
        <v>30117</v>
      </c>
      <c r="E20192" s="132" t="s">
        <v>31491</v>
      </c>
      <c r="F20192" s="132" t="str">
        <f t="shared" si="315"/>
        <v>1880011</v>
      </c>
      <c r="G20192" s="132" t="s">
        <v>24655</v>
      </c>
      <c r="H20192" s="132" t="s">
        <v>14968</v>
      </c>
    </row>
    <row r="20193" spans="1:8" ht="14.5" customHeight="1">
      <c r="A20193" s="131">
        <v>5630255</v>
      </c>
      <c r="B20193" s="131" t="s">
        <v>12816</v>
      </c>
      <c r="D20193" s="132" t="s">
        <v>30117</v>
      </c>
      <c r="E20193" s="132" t="s">
        <v>30997</v>
      </c>
      <c r="F20193" s="132" t="str">
        <f t="shared" si="315"/>
        <v>1880013</v>
      </c>
      <c r="G20193" s="132" t="s">
        <v>24655</v>
      </c>
      <c r="H20193" s="132" t="s">
        <v>15160</v>
      </c>
    </row>
    <row r="20194" spans="1:8" ht="14.5" customHeight="1">
      <c r="A20194" s="131">
        <v>5630255</v>
      </c>
      <c r="B20194" s="131" t="s">
        <v>12816</v>
      </c>
      <c r="D20194" s="132" t="s">
        <v>30117</v>
      </c>
      <c r="E20194" s="132" t="s">
        <v>30998</v>
      </c>
      <c r="F20194" s="132" t="str">
        <f t="shared" si="315"/>
        <v>1880015</v>
      </c>
      <c r="G20194" s="132" t="s">
        <v>24655</v>
      </c>
      <c r="H20194" s="132" t="s">
        <v>14804</v>
      </c>
    </row>
    <row r="20195" spans="1:8" ht="14.5" customHeight="1">
      <c r="A20195" s="131">
        <v>5820026</v>
      </c>
      <c r="B20195" s="131" t="s">
        <v>12817</v>
      </c>
      <c r="D20195" s="132" t="s">
        <v>30117</v>
      </c>
      <c r="E20195" s="132" t="s">
        <v>31494</v>
      </c>
      <c r="F20195" s="132" t="str">
        <f t="shared" si="315"/>
        <v>1880016</v>
      </c>
      <c r="G20195" s="132" t="s">
        <v>24655</v>
      </c>
      <c r="H20195" s="132" t="s">
        <v>24657</v>
      </c>
    </row>
    <row r="20196" spans="1:8" ht="14.5" customHeight="1">
      <c r="A20196" s="131">
        <v>5820026</v>
      </c>
      <c r="B20196" s="131" t="s">
        <v>12817</v>
      </c>
      <c r="D20196" s="132" t="s">
        <v>30117</v>
      </c>
      <c r="E20196" s="132" t="s">
        <v>31496</v>
      </c>
      <c r="F20196" s="132" t="str">
        <f t="shared" si="315"/>
        <v>1880018</v>
      </c>
      <c r="G20196" s="132" t="s">
        <v>24655</v>
      </c>
      <c r="H20196" s="132" t="s">
        <v>16794</v>
      </c>
    </row>
    <row r="20197" spans="1:8" ht="14.5" customHeight="1">
      <c r="A20197" s="131">
        <v>5820026</v>
      </c>
      <c r="B20197" s="131" t="s">
        <v>12817</v>
      </c>
      <c r="D20197" s="132" t="s">
        <v>30117</v>
      </c>
      <c r="E20197" s="132" t="s">
        <v>30999</v>
      </c>
      <c r="F20197" s="132" t="str">
        <f t="shared" si="315"/>
        <v>1880019</v>
      </c>
      <c r="G20197" s="132" t="s">
        <v>24655</v>
      </c>
      <c r="H20197" s="132" t="s">
        <v>20283</v>
      </c>
    </row>
    <row r="20198" spans="1:8" ht="14.5" customHeight="1">
      <c r="A20198" s="131">
        <v>5820026</v>
      </c>
      <c r="B20198" s="131" t="s">
        <v>12817</v>
      </c>
      <c r="D20198" s="132" t="s">
        <v>30117</v>
      </c>
      <c r="E20198" s="132" t="s">
        <v>31000</v>
      </c>
      <c r="F20198" s="132" t="str">
        <f t="shared" si="315"/>
        <v>1880020</v>
      </c>
      <c r="G20198" s="132" t="s">
        <v>24655</v>
      </c>
      <c r="H20198" s="132" t="s">
        <v>20278</v>
      </c>
    </row>
    <row r="20199" spans="1:8" ht="14.5" customHeight="1">
      <c r="A20199" s="131">
        <v>5820002</v>
      </c>
      <c r="B20199" s="131" t="s">
        <v>12818</v>
      </c>
      <c r="D20199" s="132" t="s">
        <v>30118</v>
      </c>
      <c r="E20199" s="132" t="s">
        <v>31001</v>
      </c>
      <c r="F20199" s="132" t="str">
        <f t="shared" si="315"/>
        <v>1881021</v>
      </c>
      <c r="G20199" s="132" t="s">
        <v>24658</v>
      </c>
      <c r="H20199" s="132" t="s">
        <v>15805</v>
      </c>
    </row>
    <row r="20200" spans="1:8" ht="14.5" customHeight="1">
      <c r="A20200" s="131">
        <v>5820002</v>
      </c>
      <c r="B20200" s="131" t="s">
        <v>12818</v>
      </c>
      <c r="D20200" s="132" t="s">
        <v>30118</v>
      </c>
      <c r="E20200" s="132" t="s">
        <v>31497</v>
      </c>
      <c r="F20200" s="132" t="str">
        <f t="shared" si="315"/>
        <v>1881023</v>
      </c>
      <c r="G20200" s="132" t="s">
        <v>24658</v>
      </c>
      <c r="H20200" s="132" t="s">
        <v>24659</v>
      </c>
    </row>
    <row r="20201" spans="1:8" ht="14.5" customHeight="1">
      <c r="A20201" s="131">
        <v>5820018</v>
      </c>
      <c r="B20201" s="131" t="s">
        <v>12819</v>
      </c>
      <c r="D20201" s="132" t="s">
        <v>30118</v>
      </c>
      <c r="E20201" s="132" t="s">
        <v>31003</v>
      </c>
      <c r="F20201" s="132" t="str">
        <f t="shared" si="315"/>
        <v>1881024</v>
      </c>
      <c r="G20201" s="132" t="s">
        <v>24658</v>
      </c>
      <c r="H20201" s="132" t="s">
        <v>24660</v>
      </c>
    </row>
    <row r="20202" spans="1:8" ht="14.5" customHeight="1">
      <c r="A20202" s="131">
        <v>5820018</v>
      </c>
      <c r="B20202" s="131" t="s">
        <v>12819</v>
      </c>
      <c r="D20202" s="132" t="s">
        <v>30118</v>
      </c>
      <c r="E20202" s="132" t="s">
        <v>31498</v>
      </c>
      <c r="F20202" s="132" t="str">
        <f t="shared" si="315"/>
        <v>1881025</v>
      </c>
      <c r="G20202" s="132" t="s">
        <v>24658</v>
      </c>
      <c r="H20202" s="132" t="s">
        <v>24661</v>
      </c>
    </row>
    <row r="20203" spans="1:8" ht="14.5" customHeight="1">
      <c r="A20203" s="131">
        <v>5820018</v>
      </c>
      <c r="B20203" s="131" t="s">
        <v>12819</v>
      </c>
      <c r="D20203" s="132" t="s">
        <v>30118</v>
      </c>
      <c r="E20203" s="132" t="s">
        <v>31004</v>
      </c>
      <c r="F20203" s="132" t="str">
        <f t="shared" si="315"/>
        <v>1881026</v>
      </c>
      <c r="G20203" s="132" t="s">
        <v>24658</v>
      </c>
      <c r="H20203" s="132" t="s">
        <v>20265</v>
      </c>
    </row>
    <row r="20204" spans="1:8" ht="14.5" customHeight="1">
      <c r="A20204" s="131">
        <v>5820018</v>
      </c>
      <c r="B20204" s="131" t="s">
        <v>12819</v>
      </c>
      <c r="D20204" s="132" t="s">
        <v>30118</v>
      </c>
      <c r="E20204" s="132" t="s">
        <v>31005</v>
      </c>
      <c r="F20204" s="132" t="str">
        <f t="shared" si="315"/>
        <v>1881027</v>
      </c>
      <c r="G20204" s="132" t="s">
        <v>24658</v>
      </c>
      <c r="H20204" s="132" t="s">
        <v>15379</v>
      </c>
    </row>
    <row r="20205" spans="1:8" ht="14.5" customHeight="1">
      <c r="A20205" s="131">
        <v>5820018</v>
      </c>
      <c r="B20205" s="131" t="s">
        <v>12819</v>
      </c>
      <c r="D20205" s="132" t="s">
        <v>30118</v>
      </c>
      <c r="E20205" s="132" t="s">
        <v>31499</v>
      </c>
      <c r="F20205" s="132" t="str">
        <f t="shared" si="315"/>
        <v>1881029</v>
      </c>
      <c r="G20205" s="132" t="s">
        <v>24658</v>
      </c>
      <c r="H20205" s="132" t="s">
        <v>20263</v>
      </c>
    </row>
    <row r="20206" spans="1:8" ht="14.5" customHeight="1">
      <c r="A20206" s="131">
        <v>5820007</v>
      </c>
      <c r="B20206" s="131" t="s">
        <v>12820</v>
      </c>
      <c r="D20206" s="132" t="s">
        <v>30118</v>
      </c>
      <c r="E20206" s="132" t="s">
        <v>31500</v>
      </c>
      <c r="F20206" s="132" t="str">
        <f t="shared" si="315"/>
        <v>1881030</v>
      </c>
      <c r="G20206" s="132" t="s">
        <v>24658</v>
      </c>
      <c r="H20206" s="132" t="s">
        <v>17438</v>
      </c>
    </row>
    <row r="20207" spans="1:8" ht="14.5" customHeight="1">
      <c r="A20207" s="131">
        <v>5820007</v>
      </c>
      <c r="B20207" s="131" t="s">
        <v>12820</v>
      </c>
      <c r="D20207" s="132" t="s">
        <v>30118</v>
      </c>
      <c r="E20207" s="132" t="s">
        <v>31501</v>
      </c>
      <c r="F20207" s="132" t="str">
        <f t="shared" si="315"/>
        <v>1881031</v>
      </c>
      <c r="G20207" s="132" t="s">
        <v>24658</v>
      </c>
      <c r="H20207" s="132" t="s">
        <v>19262</v>
      </c>
    </row>
    <row r="20208" spans="1:8" ht="14.5" customHeight="1">
      <c r="A20208" s="131">
        <v>5820007</v>
      </c>
      <c r="B20208" s="131" t="s">
        <v>12820</v>
      </c>
      <c r="D20208" s="132" t="s">
        <v>30118</v>
      </c>
      <c r="E20208" s="132" t="s">
        <v>31502</v>
      </c>
      <c r="F20208" s="132" t="str">
        <f t="shared" si="315"/>
        <v>1881032</v>
      </c>
      <c r="G20208" s="132" t="s">
        <v>24658</v>
      </c>
      <c r="H20208" s="132" t="s">
        <v>20266</v>
      </c>
    </row>
    <row r="20209" spans="1:8" ht="14.5" customHeight="1">
      <c r="A20209" s="131">
        <v>5820007</v>
      </c>
      <c r="B20209" s="131" t="s">
        <v>12820</v>
      </c>
      <c r="D20209" s="132" t="s">
        <v>30118</v>
      </c>
      <c r="E20209" s="132" t="s">
        <v>31503</v>
      </c>
      <c r="F20209" s="132" t="str">
        <f t="shared" si="315"/>
        <v>1881033</v>
      </c>
      <c r="G20209" s="132" t="s">
        <v>24658</v>
      </c>
      <c r="H20209" s="132" t="s">
        <v>24662</v>
      </c>
    </row>
    <row r="20210" spans="1:8" ht="14.5" customHeight="1">
      <c r="A20210" s="131">
        <v>5820006</v>
      </c>
      <c r="B20210" s="131" t="s">
        <v>12821</v>
      </c>
      <c r="D20210" s="132" t="s">
        <v>30118</v>
      </c>
      <c r="E20210" s="132" t="s">
        <v>31504</v>
      </c>
      <c r="F20210" s="132" t="str">
        <f t="shared" si="315"/>
        <v>1881034</v>
      </c>
      <c r="G20210" s="132" t="s">
        <v>24658</v>
      </c>
      <c r="H20210" s="132" t="s">
        <v>18869</v>
      </c>
    </row>
    <row r="20211" spans="1:8" ht="14.5" customHeight="1">
      <c r="A20211" s="131">
        <v>5820006</v>
      </c>
      <c r="B20211" s="131" t="s">
        <v>12821</v>
      </c>
      <c r="D20211" s="132" t="s">
        <v>30118</v>
      </c>
      <c r="E20211" s="132" t="s">
        <v>31007</v>
      </c>
      <c r="F20211" s="132" t="str">
        <f t="shared" si="315"/>
        <v>1881035</v>
      </c>
      <c r="G20211" s="132" t="s">
        <v>24658</v>
      </c>
      <c r="H20211" s="132" t="s">
        <v>20169</v>
      </c>
    </row>
    <row r="20212" spans="1:8" ht="14.5" customHeight="1">
      <c r="A20212" s="131">
        <v>5820022</v>
      </c>
      <c r="B20212" s="131" t="s">
        <v>12822</v>
      </c>
      <c r="D20212" s="132" t="s">
        <v>30118</v>
      </c>
      <c r="E20212" s="132" t="s">
        <v>31008</v>
      </c>
      <c r="F20212" s="132" t="str">
        <f t="shared" si="315"/>
        <v>1881036</v>
      </c>
      <c r="G20212" s="132" t="s">
        <v>24658</v>
      </c>
      <c r="H20212" s="132" t="s">
        <v>20278</v>
      </c>
    </row>
    <row r="20213" spans="1:8" ht="14.5" customHeight="1">
      <c r="A20213" s="131">
        <v>5820022</v>
      </c>
      <c r="B20213" s="131" t="s">
        <v>12822</v>
      </c>
      <c r="D20213" s="132" t="s">
        <v>30118</v>
      </c>
      <c r="E20213" s="132" t="s">
        <v>31009</v>
      </c>
      <c r="F20213" s="132" t="str">
        <f t="shared" si="315"/>
        <v>1881038</v>
      </c>
      <c r="G20213" s="132" t="s">
        <v>24658</v>
      </c>
      <c r="H20213" s="132" t="s">
        <v>20259</v>
      </c>
    </row>
    <row r="20214" spans="1:8" ht="14.5" customHeight="1">
      <c r="A20214" s="131">
        <v>5820025</v>
      </c>
      <c r="B20214" s="131" t="s">
        <v>12823</v>
      </c>
      <c r="D20214" s="132" t="s">
        <v>30118</v>
      </c>
      <c r="E20214" s="132" t="s">
        <v>31506</v>
      </c>
      <c r="F20214" s="132" t="str">
        <f t="shared" si="315"/>
        <v>1881039</v>
      </c>
      <c r="G20214" s="132" t="s">
        <v>24658</v>
      </c>
      <c r="H20214" s="132" t="s">
        <v>16928</v>
      </c>
    </row>
    <row r="20215" spans="1:8" ht="14.5" customHeight="1">
      <c r="A20215" s="131">
        <v>5820025</v>
      </c>
      <c r="B20215" s="131" t="s">
        <v>12823</v>
      </c>
      <c r="D20215" s="132" t="s">
        <v>30118</v>
      </c>
      <c r="E20215" s="132" t="s">
        <v>31010</v>
      </c>
      <c r="F20215" s="132" t="str">
        <f t="shared" si="315"/>
        <v>1881040</v>
      </c>
      <c r="G20215" s="132" t="s">
        <v>24658</v>
      </c>
      <c r="H20215" s="132" t="s">
        <v>20284</v>
      </c>
    </row>
    <row r="20216" spans="1:8" ht="14.5" customHeight="1">
      <c r="A20216" s="131">
        <v>5820021</v>
      </c>
      <c r="B20216" s="131" t="s">
        <v>12824</v>
      </c>
      <c r="D20216" s="132" t="s">
        <v>30118</v>
      </c>
      <c r="E20216" s="132" t="s">
        <v>31508</v>
      </c>
      <c r="F20216" s="132" t="str">
        <f t="shared" si="315"/>
        <v>1881042</v>
      </c>
      <c r="G20216" s="132" t="s">
        <v>24658</v>
      </c>
      <c r="H20216" s="132" t="s">
        <v>23548</v>
      </c>
    </row>
    <row r="20217" spans="1:8" ht="14.5" customHeight="1">
      <c r="A20217" s="131">
        <v>5820021</v>
      </c>
      <c r="B20217" s="131" t="s">
        <v>12824</v>
      </c>
      <c r="D20217" s="132" t="s">
        <v>30118</v>
      </c>
      <c r="E20217" s="132" t="s">
        <v>31509</v>
      </c>
      <c r="F20217" s="132" t="str">
        <f t="shared" si="315"/>
        <v>1881043</v>
      </c>
      <c r="G20217" s="132" t="s">
        <v>24658</v>
      </c>
      <c r="H20217" s="132" t="s">
        <v>20291</v>
      </c>
    </row>
    <row r="20218" spans="1:8" ht="14.5" customHeight="1">
      <c r="A20218" s="131">
        <v>5820021</v>
      </c>
      <c r="B20218" s="131" t="s">
        <v>12824</v>
      </c>
      <c r="D20218" s="132" t="s">
        <v>30118</v>
      </c>
      <c r="E20218" s="132" t="s">
        <v>31011</v>
      </c>
      <c r="F20218" s="132" t="str">
        <f t="shared" si="315"/>
        <v>1881044</v>
      </c>
      <c r="G20218" s="132" t="s">
        <v>24658</v>
      </c>
      <c r="H20218" s="132" t="s">
        <v>20293</v>
      </c>
    </row>
    <row r="20219" spans="1:8" ht="14.5" customHeight="1">
      <c r="A20219" s="131">
        <v>5820021</v>
      </c>
      <c r="B20219" s="131" t="s">
        <v>12824</v>
      </c>
      <c r="D20219" s="132" t="s">
        <v>30118</v>
      </c>
      <c r="E20219" s="132" t="s">
        <v>31510</v>
      </c>
      <c r="F20219" s="132" t="str">
        <f t="shared" si="315"/>
        <v>1881045</v>
      </c>
      <c r="G20219" s="132" t="s">
        <v>24658</v>
      </c>
      <c r="H20219" s="132" t="s">
        <v>18283</v>
      </c>
    </row>
    <row r="20220" spans="1:8" ht="14.5" customHeight="1">
      <c r="A20220" s="131">
        <v>5820021</v>
      </c>
      <c r="B20220" s="131" t="s">
        <v>12824</v>
      </c>
      <c r="D20220" s="132" t="s">
        <v>30118</v>
      </c>
      <c r="E20220" s="132" t="s">
        <v>31511</v>
      </c>
      <c r="F20220" s="132" t="str">
        <f t="shared" si="315"/>
        <v>1881047</v>
      </c>
      <c r="G20220" s="132" t="s">
        <v>24658</v>
      </c>
      <c r="H20220" s="132" t="s">
        <v>20287</v>
      </c>
    </row>
    <row r="20221" spans="1:8" ht="14.5" customHeight="1">
      <c r="A20221" s="131">
        <v>5820021</v>
      </c>
      <c r="B20221" s="131" t="s">
        <v>12824</v>
      </c>
      <c r="D20221" s="132" t="s">
        <v>30118</v>
      </c>
      <c r="E20221" s="132" t="s">
        <v>31512</v>
      </c>
      <c r="F20221" s="132" t="str">
        <f t="shared" si="315"/>
        <v>1881048</v>
      </c>
      <c r="G20221" s="132" t="s">
        <v>24658</v>
      </c>
      <c r="H20221" s="132" t="s">
        <v>20272</v>
      </c>
    </row>
    <row r="20222" spans="1:8" ht="14.5" customHeight="1">
      <c r="A20222" s="131">
        <v>5820021</v>
      </c>
      <c r="B20222" s="131" t="s">
        <v>12824</v>
      </c>
      <c r="D20222" s="132" t="s">
        <v>30118</v>
      </c>
      <c r="E20222" s="132" t="s">
        <v>31013</v>
      </c>
      <c r="F20222" s="132" t="str">
        <f t="shared" si="315"/>
        <v>1881050</v>
      </c>
      <c r="G20222" s="132" t="s">
        <v>24658</v>
      </c>
      <c r="H20222" s="132" t="s">
        <v>24663</v>
      </c>
    </row>
    <row r="20223" spans="1:8" ht="14.5" customHeight="1">
      <c r="A20223" s="131">
        <v>5820009</v>
      </c>
      <c r="B20223" s="131" t="s">
        <v>12825</v>
      </c>
      <c r="D20223" s="132" t="s">
        <v>30118</v>
      </c>
      <c r="E20223" s="132" t="s">
        <v>31514</v>
      </c>
      <c r="F20223" s="132" t="str">
        <f t="shared" si="315"/>
        <v>1881052</v>
      </c>
      <c r="G20223" s="132" t="s">
        <v>24658</v>
      </c>
      <c r="H20223" s="132" t="s">
        <v>24664</v>
      </c>
    </row>
    <row r="20224" spans="1:8" ht="14.5" customHeight="1">
      <c r="A20224" s="131">
        <v>5820009</v>
      </c>
      <c r="B20224" s="131" t="s">
        <v>12825</v>
      </c>
      <c r="D20224" s="132" t="s">
        <v>30118</v>
      </c>
      <c r="E20224" s="132" t="s">
        <v>31015</v>
      </c>
      <c r="F20224" s="132" t="str">
        <f t="shared" si="315"/>
        <v>1881053</v>
      </c>
      <c r="G20224" s="132" t="s">
        <v>24658</v>
      </c>
      <c r="H20224" s="132" t="s">
        <v>17849</v>
      </c>
    </row>
    <row r="20225" spans="1:8" ht="14.5" customHeight="1">
      <c r="A20225" s="131">
        <v>5820009</v>
      </c>
      <c r="B20225" s="131" t="s">
        <v>12825</v>
      </c>
      <c r="D20225" s="132" t="s">
        <v>30118</v>
      </c>
      <c r="E20225" s="132" t="s">
        <v>31017</v>
      </c>
      <c r="F20225" s="132" t="str">
        <f t="shared" si="315"/>
        <v>1881057</v>
      </c>
      <c r="G20225" s="132" t="s">
        <v>24658</v>
      </c>
      <c r="H20225" s="132" t="s">
        <v>14804</v>
      </c>
    </row>
    <row r="20226" spans="1:8" ht="14.5" customHeight="1">
      <c r="A20226" s="131">
        <v>5820017</v>
      </c>
      <c r="B20226" s="131" t="s">
        <v>12826</v>
      </c>
      <c r="D20226" s="132" t="s">
        <v>30118</v>
      </c>
      <c r="E20226" s="132" t="s">
        <v>31519</v>
      </c>
      <c r="F20226" s="132" t="str">
        <f t="shared" si="315"/>
        <v>1881060</v>
      </c>
      <c r="G20226" s="132" t="s">
        <v>24658</v>
      </c>
      <c r="H20226" s="132" t="s">
        <v>15644</v>
      </c>
    </row>
    <row r="20227" spans="1:8" ht="14.5" customHeight="1">
      <c r="A20227" s="131">
        <v>5820017</v>
      </c>
      <c r="B20227" s="131" t="s">
        <v>12826</v>
      </c>
      <c r="D20227" s="132" t="s">
        <v>30118</v>
      </c>
      <c r="E20227" s="132" t="s">
        <v>31520</v>
      </c>
      <c r="F20227" s="132" t="str">
        <f t="shared" ref="F20227:F20290" si="316">TEXT(D20227,"0000")&amp;TEXT(E20227,"000")</f>
        <v>1881062</v>
      </c>
      <c r="G20227" s="132" t="s">
        <v>24658</v>
      </c>
      <c r="H20227" s="132" t="s">
        <v>14996</v>
      </c>
    </row>
    <row r="20228" spans="1:8" ht="14.5" customHeight="1">
      <c r="A20228" s="131">
        <v>5820017</v>
      </c>
      <c r="B20228" s="131" t="s">
        <v>12826</v>
      </c>
      <c r="D20228" s="132" t="s">
        <v>30118</v>
      </c>
      <c r="E20228" s="132" t="s">
        <v>31521</v>
      </c>
      <c r="F20228" s="132" t="str">
        <f t="shared" si="316"/>
        <v>1881063</v>
      </c>
      <c r="G20228" s="132" t="s">
        <v>24658</v>
      </c>
      <c r="H20228" s="132" t="s">
        <v>20281</v>
      </c>
    </row>
    <row r="20229" spans="1:8" ht="14.5" customHeight="1">
      <c r="A20229" s="131">
        <v>5820024</v>
      </c>
      <c r="B20229" s="131" t="s">
        <v>12827</v>
      </c>
      <c r="D20229" s="132" t="s">
        <v>30118</v>
      </c>
      <c r="E20229" s="132" t="s">
        <v>31525</v>
      </c>
      <c r="F20229" s="132" t="str">
        <f t="shared" si="316"/>
        <v>1881071</v>
      </c>
      <c r="G20229" s="132" t="s">
        <v>24658</v>
      </c>
      <c r="H20229" s="132" t="s">
        <v>24665</v>
      </c>
    </row>
    <row r="20230" spans="1:8" ht="14.5" customHeight="1">
      <c r="A20230" s="131">
        <v>5820024</v>
      </c>
      <c r="B20230" s="131" t="s">
        <v>12827</v>
      </c>
      <c r="D20230" s="132" t="s">
        <v>30119</v>
      </c>
      <c r="E20230" s="132" t="s">
        <v>30993</v>
      </c>
      <c r="F20230" s="132" t="str">
        <f t="shared" si="316"/>
        <v>1901001</v>
      </c>
      <c r="G20230" s="132" t="s">
        <v>24666</v>
      </c>
      <c r="H20230" s="132" t="s">
        <v>14751</v>
      </c>
    </row>
    <row r="20231" spans="1:8" ht="14.5" customHeight="1">
      <c r="A20231" s="131">
        <v>5820019</v>
      </c>
      <c r="B20231" s="131" t="s">
        <v>12828</v>
      </c>
      <c r="D20231" s="132" t="s">
        <v>30119</v>
      </c>
      <c r="E20231" s="132" t="s">
        <v>31487</v>
      </c>
      <c r="F20231" s="132" t="str">
        <f t="shared" si="316"/>
        <v>1901003</v>
      </c>
      <c r="G20231" s="132" t="s">
        <v>24666</v>
      </c>
      <c r="H20231" s="132" t="s">
        <v>21086</v>
      </c>
    </row>
    <row r="20232" spans="1:8" ht="14.5" customHeight="1">
      <c r="A20232" s="131">
        <v>5820019</v>
      </c>
      <c r="B20232" s="131" t="s">
        <v>12828</v>
      </c>
      <c r="D20232" s="132" t="s">
        <v>30119</v>
      </c>
      <c r="E20232" s="132" t="s">
        <v>30994</v>
      </c>
      <c r="F20232" s="132" t="str">
        <f t="shared" si="316"/>
        <v>1901004</v>
      </c>
      <c r="G20232" s="132" t="s">
        <v>24666</v>
      </c>
      <c r="H20232" s="132" t="s">
        <v>20356</v>
      </c>
    </row>
    <row r="20233" spans="1:8" ht="14.5" customHeight="1">
      <c r="A20233" s="131">
        <v>5820019</v>
      </c>
      <c r="B20233" s="131" t="s">
        <v>12828</v>
      </c>
      <c r="D20233" s="132" t="s">
        <v>30119</v>
      </c>
      <c r="E20233" s="132" t="s">
        <v>30995</v>
      </c>
      <c r="F20233" s="132" t="str">
        <f t="shared" si="316"/>
        <v>1901005</v>
      </c>
      <c r="G20233" s="132" t="s">
        <v>24666</v>
      </c>
      <c r="H20233" s="132" t="s">
        <v>24667</v>
      </c>
    </row>
    <row r="20234" spans="1:8" ht="14.5" customHeight="1">
      <c r="A20234" s="131">
        <v>5820008</v>
      </c>
      <c r="B20234" s="131" t="s">
        <v>12829</v>
      </c>
      <c r="D20234" s="132" t="s">
        <v>30119</v>
      </c>
      <c r="E20234" s="132" t="s">
        <v>31488</v>
      </c>
      <c r="F20234" s="132" t="str">
        <f t="shared" si="316"/>
        <v>1901006</v>
      </c>
      <c r="G20234" s="132" t="s">
        <v>24666</v>
      </c>
      <c r="H20234" s="132" t="s">
        <v>22981</v>
      </c>
    </row>
    <row r="20235" spans="1:8" ht="14.5" customHeight="1">
      <c r="A20235" s="131">
        <v>5820008</v>
      </c>
      <c r="B20235" s="131" t="s">
        <v>12829</v>
      </c>
      <c r="D20235" s="132" t="s">
        <v>30119</v>
      </c>
      <c r="E20235" s="132" t="s">
        <v>31489</v>
      </c>
      <c r="F20235" s="132" t="str">
        <f t="shared" si="316"/>
        <v>1901007</v>
      </c>
      <c r="G20235" s="132" t="s">
        <v>24666</v>
      </c>
      <c r="H20235" s="132" t="s">
        <v>22170</v>
      </c>
    </row>
    <row r="20236" spans="1:8" ht="14.5" customHeight="1">
      <c r="A20236" s="131">
        <v>5820008</v>
      </c>
      <c r="B20236" s="131" t="s">
        <v>12829</v>
      </c>
      <c r="D20236" s="132" t="s">
        <v>30119</v>
      </c>
      <c r="E20236" s="132" t="s">
        <v>31807</v>
      </c>
      <c r="F20236" s="132" t="str">
        <f t="shared" si="316"/>
        <v>1901008</v>
      </c>
      <c r="G20236" s="132" t="s">
        <v>24666</v>
      </c>
      <c r="H20236" s="132" t="s">
        <v>24668</v>
      </c>
    </row>
    <row r="20237" spans="1:8" ht="14.5" customHeight="1">
      <c r="A20237" s="131">
        <v>5820005</v>
      </c>
      <c r="B20237" s="131" t="s">
        <v>12830</v>
      </c>
      <c r="D20237" s="132" t="s">
        <v>30119</v>
      </c>
      <c r="E20237" s="132" t="s">
        <v>30996</v>
      </c>
      <c r="F20237" s="132" t="str">
        <f t="shared" si="316"/>
        <v>1901009</v>
      </c>
      <c r="G20237" s="132" t="s">
        <v>24666</v>
      </c>
      <c r="H20237" s="132" t="s">
        <v>20336</v>
      </c>
    </row>
    <row r="20238" spans="1:8" ht="14.5" customHeight="1">
      <c r="A20238" s="131">
        <v>5820005</v>
      </c>
      <c r="B20238" s="131" t="s">
        <v>12830</v>
      </c>
      <c r="D20238" s="132" t="s">
        <v>30119</v>
      </c>
      <c r="E20238" s="132" t="s">
        <v>31491</v>
      </c>
      <c r="F20238" s="132" t="str">
        <f t="shared" si="316"/>
        <v>1901011</v>
      </c>
      <c r="G20238" s="132" t="s">
        <v>24666</v>
      </c>
      <c r="H20238" s="132" t="s">
        <v>20357</v>
      </c>
    </row>
    <row r="20239" spans="1:8" ht="14.5" customHeight="1">
      <c r="A20239" s="131">
        <v>5820005</v>
      </c>
      <c r="B20239" s="131" t="s">
        <v>12830</v>
      </c>
      <c r="D20239" s="132" t="s">
        <v>30119</v>
      </c>
      <c r="E20239" s="132" t="s">
        <v>31492</v>
      </c>
      <c r="F20239" s="132" t="str">
        <f t="shared" si="316"/>
        <v>1901012</v>
      </c>
      <c r="G20239" s="132" t="s">
        <v>24666</v>
      </c>
      <c r="H20239" s="132" t="s">
        <v>20367</v>
      </c>
    </row>
    <row r="20240" spans="1:8" ht="14.5" customHeight="1">
      <c r="A20240" s="131">
        <v>5820005</v>
      </c>
      <c r="B20240" s="131" t="s">
        <v>12830</v>
      </c>
      <c r="D20240" s="132" t="s">
        <v>30119</v>
      </c>
      <c r="E20240" s="132" t="s">
        <v>30997</v>
      </c>
      <c r="F20240" s="132" t="str">
        <f t="shared" si="316"/>
        <v>1901013</v>
      </c>
      <c r="G20240" s="132" t="s">
        <v>24666</v>
      </c>
      <c r="H20240" s="132" t="s">
        <v>20337</v>
      </c>
    </row>
    <row r="20241" spans="1:8" ht="14.5" customHeight="1">
      <c r="A20241" s="131">
        <v>5820001</v>
      </c>
      <c r="B20241" s="131" t="s">
        <v>12831</v>
      </c>
      <c r="D20241" s="132" t="s">
        <v>30119</v>
      </c>
      <c r="E20241" s="132" t="s">
        <v>31493</v>
      </c>
      <c r="F20241" s="132" t="str">
        <f t="shared" si="316"/>
        <v>1901014</v>
      </c>
      <c r="G20241" s="132" t="s">
        <v>24666</v>
      </c>
      <c r="H20241" s="132" t="s">
        <v>20633</v>
      </c>
    </row>
    <row r="20242" spans="1:8" ht="14.5" customHeight="1">
      <c r="A20242" s="131">
        <v>5820001</v>
      </c>
      <c r="B20242" s="131" t="s">
        <v>12831</v>
      </c>
      <c r="D20242" s="132" t="s">
        <v>30119</v>
      </c>
      <c r="E20242" s="132" t="s">
        <v>30998</v>
      </c>
      <c r="F20242" s="132" t="str">
        <f t="shared" si="316"/>
        <v>1901015</v>
      </c>
      <c r="G20242" s="132" t="s">
        <v>24666</v>
      </c>
      <c r="H20242" s="132" t="s">
        <v>20456</v>
      </c>
    </row>
    <row r="20243" spans="1:8" ht="14.5" customHeight="1">
      <c r="A20243" s="131">
        <v>5820001</v>
      </c>
      <c r="B20243" s="131" t="s">
        <v>12831</v>
      </c>
      <c r="D20243" s="132" t="s">
        <v>30119</v>
      </c>
      <c r="E20243" s="132" t="s">
        <v>31494</v>
      </c>
      <c r="F20243" s="132" t="str">
        <f t="shared" si="316"/>
        <v>1901016</v>
      </c>
      <c r="G20243" s="132" t="s">
        <v>24666</v>
      </c>
      <c r="H20243" s="132" t="s">
        <v>20341</v>
      </c>
    </row>
    <row r="20244" spans="1:8" ht="14.5" customHeight="1">
      <c r="A20244" s="131">
        <v>5820001</v>
      </c>
      <c r="B20244" s="131" t="s">
        <v>12831</v>
      </c>
      <c r="D20244" s="132" t="s">
        <v>30119</v>
      </c>
      <c r="E20244" s="132" t="s">
        <v>31495</v>
      </c>
      <c r="F20244" s="132" t="str">
        <f t="shared" si="316"/>
        <v>1901017</v>
      </c>
      <c r="G20244" s="132" t="s">
        <v>24666</v>
      </c>
      <c r="H20244" s="132" t="s">
        <v>20342</v>
      </c>
    </row>
    <row r="20245" spans="1:8" ht="14.5" customHeight="1">
      <c r="A20245" s="131">
        <v>5820001</v>
      </c>
      <c r="B20245" s="131" t="s">
        <v>12831</v>
      </c>
      <c r="D20245" s="132" t="s">
        <v>30120</v>
      </c>
      <c r="E20245" s="132" t="s">
        <v>31001</v>
      </c>
      <c r="F20245" s="132" t="str">
        <f t="shared" si="316"/>
        <v>1903021</v>
      </c>
      <c r="G20245" s="132" t="s">
        <v>24669</v>
      </c>
      <c r="H20245" s="132" t="s">
        <v>15805</v>
      </c>
    </row>
    <row r="20246" spans="1:8" ht="14.5" customHeight="1">
      <c r="A20246" s="131">
        <v>5830876</v>
      </c>
      <c r="B20246" s="131" t="s">
        <v>12832</v>
      </c>
      <c r="D20246" s="132" t="s">
        <v>30120</v>
      </c>
      <c r="E20246" s="132" t="s">
        <v>31002</v>
      </c>
      <c r="F20246" s="132" t="str">
        <f t="shared" si="316"/>
        <v>1903022</v>
      </c>
      <c r="G20246" s="132" t="s">
        <v>24669</v>
      </c>
      <c r="H20246" s="132" t="s">
        <v>20095</v>
      </c>
    </row>
    <row r="20247" spans="1:8" ht="14.5" customHeight="1">
      <c r="A20247" s="131">
        <v>5830876</v>
      </c>
      <c r="B20247" s="131" t="s">
        <v>12832</v>
      </c>
      <c r="D20247" s="132" t="s">
        <v>30120</v>
      </c>
      <c r="E20247" s="132" t="s">
        <v>31497</v>
      </c>
      <c r="F20247" s="132" t="str">
        <f t="shared" si="316"/>
        <v>1903023</v>
      </c>
      <c r="G20247" s="132" t="s">
        <v>24669</v>
      </c>
      <c r="H20247" s="132" t="s">
        <v>21070</v>
      </c>
    </row>
    <row r="20248" spans="1:8" ht="14.5" customHeight="1">
      <c r="A20248" s="131">
        <v>5830876</v>
      </c>
      <c r="B20248" s="131" t="s">
        <v>12832</v>
      </c>
      <c r="D20248" s="132" t="s">
        <v>30120</v>
      </c>
      <c r="E20248" s="132" t="s">
        <v>31003</v>
      </c>
      <c r="F20248" s="132" t="str">
        <f t="shared" si="316"/>
        <v>1903024</v>
      </c>
      <c r="G20248" s="132" t="s">
        <v>24669</v>
      </c>
      <c r="H20248" s="132" t="s">
        <v>20379</v>
      </c>
    </row>
    <row r="20249" spans="1:8" ht="14.5" customHeight="1">
      <c r="A20249" s="131">
        <v>5830876</v>
      </c>
      <c r="B20249" s="131" t="s">
        <v>12832</v>
      </c>
      <c r="D20249" s="132" t="s">
        <v>30120</v>
      </c>
      <c r="E20249" s="132" t="s">
        <v>31004</v>
      </c>
      <c r="F20249" s="132" t="str">
        <f t="shared" si="316"/>
        <v>1903026</v>
      </c>
      <c r="G20249" s="132" t="s">
        <v>24669</v>
      </c>
      <c r="H20249" s="132" t="s">
        <v>24670</v>
      </c>
    </row>
    <row r="20250" spans="1:8" ht="14.5" customHeight="1">
      <c r="A20250" s="131">
        <v>5830876</v>
      </c>
      <c r="B20250" s="131" t="s">
        <v>12832</v>
      </c>
      <c r="D20250" s="132" t="s">
        <v>30120</v>
      </c>
      <c r="E20250" s="132" t="s">
        <v>31500</v>
      </c>
      <c r="F20250" s="132" t="str">
        <f t="shared" si="316"/>
        <v>1903030</v>
      </c>
      <c r="G20250" s="132" t="s">
        <v>24669</v>
      </c>
      <c r="H20250" s="132" t="s">
        <v>24671</v>
      </c>
    </row>
    <row r="20251" spans="1:8" ht="14.5" customHeight="1">
      <c r="A20251" s="131">
        <v>5830876</v>
      </c>
      <c r="B20251" s="131" t="s">
        <v>12832</v>
      </c>
      <c r="D20251" s="132" t="s">
        <v>30120</v>
      </c>
      <c r="E20251" s="132" t="s">
        <v>31502</v>
      </c>
      <c r="F20251" s="132" t="str">
        <f t="shared" si="316"/>
        <v>1903032</v>
      </c>
      <c r="G20251" s="132" t="s">
        <v>24669</v>
      </c>
      <c r="H20251" s="132" t="s">
        <v>24672</v>
      </c>
    </row>
    <row r="20252" spans="1:8" ht="14.5" customHeight="1">
      <c r="A20252" s="131">
        <v>5830876</v>
      </c>
      <c r="B20252" s="131" t="s">
        <v>12832</v>
      </c>
      <c r="D20252" s="132" t="s">
        <v>30120</v>
      </c>
      <c r="E20252" s="132" t="s">
        <v>31503</v>
      </c>
      <c r="F20252" s="132" t="str">
        <f t="shared" si="316"/>
        <v>1903033</v>
      </c>
      <c r="G20252" s="132" t="s">
        <v>24669</v>
      </c>
      <c r="H20252" s="132" t="s">
        <v>24673</v>
      </c>
    </row>
    <row r="20253" spans="1:8" ht="14.5" customHeight="1">
      <c r="A20253" s="131">
        <v>5830851</v>
      </c>
      <c r="B20253" s="131" t="s">
        <v>12833</v>
      </c>
      <c r="D20253" s="132" t="s">
        <v>30120</v>
      </c>
      <c r="E20253" s="132" t="s">
        <v>31504</v>
      </c>
      <c r="F20253" s="132" t="str">
        <f t="shared" si="316"/>
        <v>1903034</v>
      </c>
      <c r="G20253" s="132" t="s">
        <v>24669</v>
      </c>
      <c r="H20253" s="132" t="s">
        <v>18612</v>
      </c>
    </row>
    <row r="20254" spans="1:8" ht="14.5" customHeight="1">
      <c r="A20254" s="131">
        <v>5830851</v>
      </c>
      <c r="B20254" s="131" t="s">
        <v>12833</v>
      </c>
      <c r="D20254" s="132" t="s">
        <v>30120</v>
      </c>
      <c r="E20254" s="132" t="s">
        <v>31007</v>
      </c>
      <c r="F20254" s="132" t="str">
        <f t="shared" si="316"/>
        <v>1903035</v>
      </c>
      <c r="G20254" s="132" t="s">
        <v>24669</v>
      </c>
      <c r="H20254" s="132" t="s">
        <v>20385</v>
      </c>
    </row>
    <row r="20255" spans="1:8" ht="14.5" customHeight="1">
      <c r="A20255" s="131">
        <v>5830851</v>
      </c>
      <c r="B20255" s="131" t="s">
        <v>12833</v>
      </c>
      <c r="D20255" s="132" t="s">
        <v>30120</v>
      </c>
      <c r="E20255" s="132" t="s">
        <v>31008</v>
      </c>
      <c r="F20255" s="132" t="str">
        <f t="shared" si="316"/>
        <v>1903036</v>
      </c>
      <c r="G20255" s="132" t="s">
        <v>24669</v>
      </c>
      <c r="H20255" s="132" t="s">
        <v>20441</v>
      </c>
    </row>
    <row r="20256" spans="1:8" ht="14.5" customHeight="1">
      <c r="A20256" s="131">
        <v>5830851</v>
      </c>
      <c r="B20256" s="131" t="s">
        <v>12833</v>
      </c>
      <c r="D20256" s="132" t="s">
        <v>30120</v>
      </c>
      <c r="E20256" s="132" t="s">
        <v>31505</v>
      </c>
      <c r="F20256" s="132" t="str">
        <f t="shared" si="316"/>
        <v>1903037</v>
      </c>
      <c r="G20256" s="132" t="s">
        <v>24669</v>
      </c>
      <c r="H20256" s="132" t="s">
        <v>24674</v>
      </c>
    </row>
    <row r="20257" spans="1:8" ht="14.5" customHeight="1">
      <c r="A20257" s="131">
        <v>5830886</v>
      </c>
      <c r="B20257" s="131" t="s">
        <v>12834</v>
      </c>
      <c r="D20257" s="132" t="s">
        <v>30120</v>
      </c>
      <c r="E20257" s="132" t="s">
        <v>31009</v>
      </c>
      <c r="F20257" s="132" t="str">
        <f t="shared" si="316"/>
        <v>1903038</v>
      </c>
      <c r="G20257" s="132" t="s">
        <v>24669</v>
      </c>
      <c r="H20257" s="132" t="s">
        <v>19207</v>
      </c>
    </row>
    <row r="20258" spans="1:8" ht="14.5" customHeight="1">
      <c r="A20258" s="131">
        <v>5830886</v>
      </c>
      <c r="B20258" s="131" t="s">
        <v>12834</v>
      </c>
      <c r="D20258" s="132" t="s">
        <v>30120</v>
      </c>
      <c r="E20258" s="132" t="s">
        <v>31506</v>
      </c>
      <c r="F20258" s="132" t="str">
        <f t="shared" si="316"/>
        <v>1903039</v>
      </c>
      <c r="G20258" s="132" t="s">
        <v>24669</v>
      </c>
      <c r="H20258" s="132" t="s">
        <v>20403</v>
      </c>
    </row>
    <row r="20259" spans="1:8" ht="14.5" customHeight="1">
      <c r="A20259" s="131">
        <v>5830886</v>
      </c>
      <c r="B20259" s="131" t="s">
        <v>12834</v>
      </c>
      <c r="D20259" s="132" t="s">
        <v>30120</v>
      </c>
      <c r="E20259" s="132" t="s">
        <v>31507</v>
      </c>
      <c r="F20259" s="132" t="str">
        <f t="shared" si="316"/>
        <v>1903041</v>
      </c>
      <c r="G20259" s="132" t="s">
        <v>24669</v>
      </c>
      <c r="H20259" s="132" t="s">
        <v>21106</v>
      </c>
    </row>
    <row r="20260" spans="1:8" ht="14.5" customHeight="1">
      <c r="A20260" s="131">
        <v>5830886</v>
      </c>
      <c r="B20260" s="131" t="s">
        <v>12834</v>
      </c>
      <c r="D20260" s="132" t="s">
        <v>30120</v>
      </c>
      <c r="E20260" s="132" t="s">
        <v>31508</v>
      </c>
      <c r="F20260" s="132" t="str">
        <f t="shared" si="316"/>
        <v>1903042</v>
      </c>
      <c r="G20260" s="132" t="s">
        <v>24669</v>
      </c>
      <c r="H20260" s="132" t="s">
        <v>21061</v>
      </c>
    </row>
    <row r="20261" spans="1:8" ht="14.5" customHeight="1">
      <c r="A20261" s="131">
        <v>5830886</v>
      </c>
      <c r="B20261" s="131" t="s">
        <v>12834</v>
      </c>
      <c r="D20261" s="132" t="s">
        <v>30120</v>
      </c>
      <c r="E20261" s="132" t="s">
        <v>31011</v>
      </c>
      <c r="F20261" s="132" t="str">
        <f t="shared" si="316"/>
        <v>1903044</v>
      </c>
      <c r="G20261" s="132" t="s">
        <v>24669</v>
      </c>
      <c r="H20261" s="132" t="s">
        <v>24675</v>
      </c>
    </row>
    <row r="20262" spans="1:8" ht="14.5" customHeight="1">
      <c r="A20262" s="131">
        <v>5830886</v>
      </c>
      <c r="B20262" s="131" t="s">
        <v>12834</v>
      </c>
      <c r="D20262" s="132" t="s">
        <v>30120</v>
      </c>
      <c r="E20262" s="132" t="s">
        <v>31012</v>
      </c>
      <c r="F20262" s="132" t="str">
        <f t="shared" si="316"/>
        <v>1903046</v>
      </c>
      <c r="G20262" s="132" t="s">
        <v>24669</v>
      </c>
      <c r="H20262" s="132" t="s">
        <v>24676</v>
      </c>
    </row>
    <row r="20263" spans="1:8" ht="14.5" customHeight="1">
      <c r="A20263" s="131">
        <v>5830854</v>
      </c>
      <c r="B20263" s="131" t="s">
        <v>12835</v>
      </c>
      <c r="D20263" s="132" t="s">
        <v>30120</v>
      </c>
      <c r="E20263" s="132" t="s">
        <v>31511</v>
      </c>
      <c r="F20263" s="132" t="str">
        <f t="shared" si="316"/>
        <v>1903047</v>
      </c>
      <c r="G20263" s="132" t="s">
        <v>24669</v>
      </c>
      <c r="H20263" s="132" t="s">
        <v>24677</v>
      </c>
    </row>
    <row r="20264" spans="1:8" ht="14.5" customHeight="1">
      <c r="A20264" s="131">
        <v>5830854</v>
      </c>
      <c r="B20264" s="131" t="s">
        <v>12835</v>
      </c>
      <c r="D20264" s="132" t="s">
        <v>30120</v>
      </c>
      <c r="E20264" s="132" t="s">
        <v>31512</v>
      </c>
      <c r="F20264" s="132" t="str">
        <f t="shared" si="316"/>
        <v>1903048</v>
      </c>
      <c r="G20264" s="132" t="s">
        <v>24669</v>
      </c>
      <c r="H20264" s="132" t="s">
        <v>20398</v>
      </c>
    </row>
    <row r="20265" spans="1:8" ht="14.5" customHeight="1">
      <c r="A20265" s="131">
        <v>5830854</v>
      </c>
      <c r="B20265" s="131" t="s">
        <v>12835</v>
      </c>
      <c r="D20265" s="132" t="s">
        <v>30120</v>
      </c>
      <c r="E20265" s="132" t="s">
        <v>31014</v>
      </c>
      <c r="F20265" s="132" t="str">
        <f t="shared" si="316"/>
        <v>1903051</v>
      </c>
      <c r="G20265" s="132" t="s">
        <v>24669</v>
      </c>
      <c r="H20265" s="132" t="s">
        <v>20381</v>
      </c>
    </row>
    <row r="20266" spans="1:8" ht="14.5" customHeight="1">
      <c r="A20266" s="131">
        <v>5830857</v>
      </c>
      <c r="B20266" s="131" t="s">
        <v>12836</v>
      </c>
      <c r="D20266" s="132" t="s">
        <v>30120</v>
      </c>
      <c r="E20266" s="132" t="s">
        <v>31514</v>
      </c>
      <c r="F20266" s="132" t="str">
        <f t="shared" si="316"/>
        <v>1903052</v>
      </c>
      <c r="G20266" s="132" t="s">
        <v>24669</v>
      </c>
      <c r="H20266" s="132" t="s">
        <v>20383</v>
      </c>
    </row>
    <row r="20267" spans="1:8" ht="14.5" customHeight="1">
      <c r="A20267" s="131">
        <v>5830857</v>
      </c>
      <c r="B20267" s="131" t="s">
        <v>12836</v>
      </c>
      <c r="D20267" s="132" t="s">
        <v>30120</v>
      </c>
      <c r="E20267" s="132" t="s">
        <v>31520</v>
      </c>
      <c r="F20267" s="132" t="str">
        <f t="shared" si="316"/>
        <v>1903062</v>
      </c>
      <c r="G20267" s="132" t="s">
        <v>24669</v>
      </c>
      <c r="H20267" s="132" t="s">
        <v>24678</v>
      </c>
    </row>
    <row r="20268" spans="1:8" ht="14.5" customHeight="1">
      <c r="A20268" s="131">
        <v>5830857</v>
      </c>
      <c r="B20268" s="131" t="s">
        <v>12836</v>
      </c>
      <c r="D20268" s="132" t="s">
        <v>30120</v>
      </c>
      <c r="E20268" s="132" t="s">
        <v>31019</v>
      </c>
      <c r="F20268" s="132" t="str">
        <f t="shared" si="316"/>
        <v>1903064</v>
      </c>
      <c r="G20268" s="132" t="s">
        <v>24669</v>
      </c>
      <c r="H20268" s="132" t="s">
        <v>24679</v>
      </c>
    </row>
    <row r="20269" spans="1:8" ht="14.5" customHeight="1">
      <c r="A20269" s="131">
        <v>5830857</v>
      </c>
      <c r="B20269" s="131" t="s">
        <v>12836</v>
      </c>
      <c r="D20269" s="132" t="s">
        <v>30120</v>
      </c>
      <c r="E20269" s="132" t="s">
        <v>31522</v>
      </c>
      <c r="F20269" s="132" t="str">
        <f t="shared" si="316"/>
        <v>1903065</v>
      </c>
      <c r="G20269" s="132" t="s">
        <v>24669</v>
      </c>
      <c r="H20269" s="132" t="s">
        <v>18869</v>
      </c>
    </row>
    <row r="20270" spans="1:8" ht="14.5" customHeight="1">
      <c r="A20270" s="131">
        <v>5830857</v>
      </c>
      <c r="B20270" s="131" t="s">
        <v>12836</v>
      </c>
      <c r="D20270" s="132" t="s">
        <v>30120</v>
      </c>
      <c r="E20270" s="132" t="s">
        <v>31026</v>
      </c>
      <c r="F20270" s="132" t="str">
        <f t="shared" si="316"/>
        <v>1903081</v>
      </c>
      <c r="G20270" s="132" t="s">
        <v>24669</v>
      </c>
      <c r="H20270" s="132" t="s">
        <v>20389</v>
      </c>
    </row>
    <row r="20271" spans="1:8" ht="14.5" customHeight="1">
      <c r="A20271" s="131">
        <v>5830857</v>
      </c>
      <c r="B20271" s="131" t="s">
        <v>12836</v>
      </c>
      <c r="D20271" s="132" t="s">
        <v>30120</v>
      </c>
      <c r="E20271" s="132" t="s">
        <v>31028</v>
      </c>
      <c r="F20271" s="132" t="str">
        <f t="shared" si="316"/>
        <v>1903083</v>
      </c>
      <c r="G20271" s="132" t="s">
        <v>24669</v>
      </c>
      <c r="H20271" s="132" t="s">
        <v>24680</v>
      </c>
    </row>
    <row r="20272" spans="1:8" ht="14.5" customHeight="1">
      <c r="A20272" s="131">
        <v>5830857</v>
      </c>
      <c r="B20272" s="131" t="s">
        <v>12836</v>
      </c>
      <c r="D20272" s="132" t="s">
        <v>30120</v>
      </c>
      <c r="E20272" s="132" t="s">
        <v>31029</v>
      </c>
      <c r="F20272" s="132" t="str">
        <f t="shared" si="316"/>
        <v>1903084</v>
      </c>
      <c r="G20272" s="132" t="s">
        <v>24669</v>
      </c>
      <c r="H20272" s="132" t="s">
        <v>20399</v>
      </c>
    </row>
    <row r="20273" spans="1:8" ht="14.5" customHeight="1">
      <c r="A20273" s="131">
        <v>5830857</v>
      </c>
      <c r="B20273" s="131" t="s">
        <v>12836</v>
      </c>
      <c r="D20273" s="132" t="s">
        <v>30120</v>
      </c>
      <c r="E20273" s="132" t="s">
        <v>31032</v>
      </c>
      <c r="F20273" s="132" t="str">
        <f t="shared" si="316"/>
        <v>1903087</v>
      </c>
      <c r="G20273" s="132" t="s">
        <v>24669</v>
      </c>
      <c r="H20273" s="132" t="s">
        <v>18750</v>
      </c>
    </row>
    <row r="20274" spans="1:8" ht="14.5" customHeight="1">
      <c r="A20274" s="131">
        <v>5830881</v>
      </c>
      <c r="B20274" s="131" t="s">
        <v>12837</v>
      </c>
      <c r="D20274" s="132" t="s">
        <v>30120</v>
      </c>
      <c r="E20274" s="132" t="s">
        <v>31036</v>
      </c>
      <c r="F20274" s="132" t="str">
        <f t="shared" si="316"/>
        <v>1903092</v>
      </c>
      <c r="G20274" s="132" t="s">
        <v>24669</v>
      </c>
      <c r="H20274" s="132" t="s">
        <v>21757</v>
      </c>
    </row>
    <row r="20275" spans="1:8" ht="14.5" customHeight="1">
      <c r="A20275" s="131">
        <v>5830881</v>
      </c>
      <c r="B20275" s="131" t="s">
        <v>12837</v>
      </c>
      <c r="D20275" s="132" t="s">
        <v>30120</v>
      </c>
      <c r="E20275" s="132" t="s">
        <v>31037</v>
      </c>
      <c r="F20275" s="132" t="str">
        <f t="shared" si="316"/>
        <v>1903093</v>
      </c>
      <c r="G20275" s="132" t="s">
        <v>24669</v>
      </c>
      <c r="H20275" s="132" t="s">
        <v>24681</v>
      </c>
    </row>
    <row r="20276" spans="1:8" ht="14.5" customHeight="1">
      <c r="A20276" s="131">
        <v>5830881</v>
      </c>
      <c r="B20276" s="131" t="s">
        <v>12837</v>
      </c>
      <c r="D20276" s="132" t="s">
        <v>30120</v>
      </c>
      <c r="E20276" s="132" t="s">
        <v>31808</v>
      </c>
      <c r="F20276" s="132" t="str">
        <f t="shared" si="316"/>
        <v>1903094</v>
      </c>
      <c r="G20276" s="132" t="s">
        <v>24669</v>
      </c>
      <c r="H20276" s="132" t="s">
        <v>19385</v>
      </c>
    </row>
    <row r="20277" spans="1:8" ht="14.5" customHeight="1">
      <c r="A20277" s="131">
        <v>5830881</v>
      </c>
      <c r="B20277" s="131" t="s">
        <v>12837</v>
      </c>
      <c r="D20277" s="132" t="s">
        <v>30120</v>
      </c>
      <c r="E20277" s="132" t="s">
        <v>31537</v>
      </c>
      <c r="F20277" s="132" t="str">
        <f t="shared" si="316"/>
        <v>1903102</v>
      </c>
      <c r="G20277" s="132" t="s">
        <v>24669</v>
      </c>
      <c r="H20277" s="132" t="s">
        <v>20392</v>
      </c>
    </row>
    <row r="20278" spans="1:8" ht="14.5" customHeight="1">
      <c r="A20278" s="131">
        <v>5830881</v>
      </c>
      <c r="B20278" s="131" t="s">
        <v>12837</v>
      </c>
      <c r="D20278" s="132" t="s">
        <v>30120</v>
      </c>
      <c r="E20278" s="132" t="s">
        <v>31050</v>
      </c>
      <c r="F20278" s="132" t="str">
        <f t="shared" si="316"/>
        <v>1903121</v>
      </c>
      <c r="G20278" s="132" t="s">
        <v>24669</v>
      </c>
      <c r="H20278" s="132" t="s">
        <v>24682</v>
      </c>
    </row>
    <row r="20279" spans="1:8" ht="14.5" customHeight="1">
      <c r="A20279" s="131">
        <v>5830881</v>
      </c>
      <c r="B20279" s="131" t="s">
        <v>12837</v>
      </c>
      <c r="D20279" s="132" t="s">
        <v>30120</v>
      </c>
      <c r="E20279" s="132" t="s">
        <v>31545</v>
      </c>
      <c r="F20279" s="132" t="str">
        <f t="shared" si="316"/>
        <v>1903124</v>
      </c>
      <c r="G20279" s="132" t="s">
        <v>24669</v>
      </c>
      <c r="H20279" s="132" t="s">
        <v>24683</v>
      </c>
    </row>
    <row r="20280" spans="1:8" ht="14.5" customHeight="1">
      <c r="A20280" s="131">
        <v>5830881</v>
      </c>
      <c r="B20280" s="131" t="s">
        <v>12837</v>
      </c>
      <c r="D20280" s="132" t="s">
        <v>30120</v>
      </c>
      <c r="E20280" s="132" t="s">
        <v>31053</v>
      </c>
      <c r="F20280" s="132" t="str">
        <f t="shared" si="316"/>
        <v>1903127</v>
      </c>
      <c r="G20280" s="132" t="s">
        <v>24669</v>
      </c>
      <c r="H20280" s="132" t="s">
        <v>18771</v>
      </c>
    </row>
    <row r="20281" spans="1:8" ht="14.5" customHeight="1">
      <c r="A20281" s="131">
        <v>5830881</v>
      </c>
      <c r="B20281" s="131" t="s">
        <v>12837</v>
      </c>
      <c r="D20281" s="132" t="s">
        <v>30120</v>
      </c>
      <c r="E20281" s="132" t="s">
        <v>31054</v>
      </c>
      <c r="F20281" s="132" t="str">
        <f t="shared" si="316"/>
        <v>1903128</v>
      </c>
      <c r="G20281" s="132" t="s">
        <v>24669</v>
      </c>
      <c r="H20281" s="132" t="s">
        <v>17094</v>
      </c>
    </row>
    <row r="20282" spans="1:8" ht="14.5" customHeight="1">
      <c r="A20282" s="131">
        <v>5830881</v>
      </c>
      <c r="B20282" s="131" t="s">
        <v>12837</v>
      </c>
      <c r="D20282" s="132" t="s">
        <v>30120</v>
      </c>
      <c r="E20282" s="132" t="s">
        <v>31813</v>
      </c>
      <c r="F20282" s="132" t="str">
        <f t="shared" si="316"/>
        <v>1903141</v>
      </c>
      <c r="G20282" s="132" t="s">
        <v>24669</v>
      </c>
      <c r="H20282" s="132" t="s">
        <v>20402</v>
      </c>
    </row>
    <row r="20283" spans="1:8" ht="14.5" customHeight="1">
      <c r="A20283" s="131">
        <v>5830882</v>
      </c>
      <c r="B20283" s="131" t="s">
        <v>12838</v>
      </c>
      <c r="D20283" s="132" t="s">
        <v>30120</v>
      </c>
      <c r="E20283" s="132" t="s">
        <v>31060</v>
      </c>
      <c r="F20283" s="132" t="str">
        <f t="shared" si="316"/>
        <v>1903146</v>
      </c>
      <c r="G20283" s="132" t="s">
        <v>24669</v>
      </c>
      <c r="H20283" s="132" t="s">
        <v>20781</v>
      </c>
    </row>
    <row r="20284" spans="1:8" ht="14.5" customHeight="1">
      <c r="A20284" s="131">
        <v>5830882</v>
      </c>
      <c r="B20284" s="131" t="s">
        <v>12838</v>
      </c>
      <c r="D20284" s="132" t="s">
        <v>30120</v>
      </c>
      <c r="E20284" s="132" t="s">
        <v>31557</v>
      </c>
      <c r="F20284" s="132" t="str">
        <f t="shared" si="316"/>
        <v>1903147</v>
      </c>
      <c r="G20284" s="132" t="s">
        <v>24669</v>
      </c>
      <c r="H20284" s="132" t="s">
        <v>24684</v>
      </c>
    </row>
    <row r="20285" spans="1:8" ht="14.5" customHeight="1">
      <c r="A20285" s="131">
        <v>5830882</v>
      </c>
      <c r="B20285" s="131" t="s">
        <v>12838</v>
      </c>
      <c r="D20285" s="132" t="s">
        <v>30120</v>
      </c>
      <c r="E20285" s="132" t="s">
        <v>31558</v>
      </c>
      <c r="F20285" s="132" t="str">
        <f t="shared" si="316"/>
        <v>1903149</v>
      </c>
      <c r="G20285" s="132" t="s">
        <v>24669</v>
      </c>
      <c r="H20285" s="132" t="s">
        <v>24685</v>
      </c>
    </row>
    <row r="20286" spans="1:8" ht="14.5" customHeight="1">
      <c r="A20286" s="131">
        <v>5830882</v>
      </c>
      <c r="B20286" s="131" t="s">
        <v>12838</v>
      </c>
      <c r="D20286" s="132" t="s">
        <v>30120</v>
      </c>
      <c r="E20286" s="132" t="s">
        <v>31071</v>
      </c>
      <c r="F20286" s="132" t="str">
        <f t="shared" si="316"/>
        <v>1903162</v>
      </c>
      <c r="G20286" s="132" t="s">
        <v>24669</v>
      </c>
      <c r="H20286" s="132" t="s">
        <v>20401</v>
      </c>
    </row>
    <row r="20287" spans="1:8" ht="14.5" customHeight="1">
      <c r="A20287" s="131">
        <v>5830882</v>
      </c>
      <c r="B20287" s="131" t="s">
        <v>12838</v>
      </c>
      <c r="D20287" s="132" t="s">
        <v>30120</v>
      </c>
      <c r="E20287" s="132" t="s">
        <v>31075</v>
      </c>
      <c r="F20287" s="132" t="str">
        <f t="shared" si="316"/>
        <v>1903168</v>
      </c>
      <c r="G20287" s="132" t="s">
        <v>24669</v>
      </c>
      <c r="H20287" s="132" t="s">
        <v>24686</v>
      </c>
    </row>
    <row r="20288" spans="1:8" ht="14.5" customHeight="1">
      <c r="A20288" s="131">
        <v>5830882</v>
      </c>
      <c r="B20288" s="131" t="s">
        <v>12838</v>
      </c>
      <c r="D20288" s="132" t="s">
        <v>30120</v>
      </c>
      <c r="E20288" s="132" t="s">
        <v>31085</v>
      </c>
      <c r="F20288" s="132" t="str">
        <f t="shared" si="316"/>
        <v>1903181</v>
      </c>
      <c r="G20288" s="132" t="s">
        <v>24669</v>
      </c>
      <c r="H20288" s="132" t="s">
        <v>15151</v>
      </c>
    </row>
    <row r="20289" spans="1:8" ht="14.5" customHeight="1">
      <c r="A20289" s="131">
        <v>5830882</v>
      </c>
      <c r="B20289" s="131" t="s">
        <v>12838</v>
      </c>
      <c r="D20289" s="132" t="s">
        <v>30120</v>
      </c>
      <c r="E20289" s="132" t="s">
        <v>31086</v>
      </c>
      <c r="F20289" s="132" t="str">
        <f t="shared" si="316"/>
        <v>1903182</v>
      </c>
      <c r="G20289" s="132" t="s">
        <v>24669</v>
      </c>
      <c r="H20289" s="132" t="s">
        <v>20373</v>
      </c>
    </row>
    <row r="20290" spans="1:8" ht="14.5" customHeight="1">
      <c r="A20290" s="131">
        <v>5830882</v>
      </c>
      <c r="B20290" s="131" t="s">
        <v>12838</v>
      </c>
      <c r="D20290" s="132" t="s">
        <v>30121</v>
      </c>
      <c r="E20290" s="132" t="s">
        <v>30993</v>
      </c>
      <c r="F20290" s="132" t="str">
        <f t="shared" si="316"/>
        <v>1908001</v>
      </c>
      <c r="G20290" s="132" t="s">
        <v>24687</v>
      </c>
      <c r="H20290" s="132" t="s">
        <v>15805</v>
      </c>
    </row>
    <row r="20291" spans="1:8" ht="14.5" customHeight="1">
      <c r="A20291" s="131">
        <v>5830882</v>
      </c>
      <c r="B20291" s="131" t="s">
        <v>12838</v>
      </c>
      <c r="D20291" s="132" t="s">
        <v>30121</v>
      </c>
      <c r="E20291" s="132" t="s">
        <v>31486</v>
      </c>
      <c r="F20291" s="132" t="str">
        <f t="shared" ref="F20291:F20354" si="317">TEXT(D20291,"0000")&amp;TEXT(E20291,"000")</f>
        <v>1908002</v>
      </c>
      <c r="G20291" s="132" t="s">
        <v>24687</v>
      </c>
      <c r="H20291" s="132" t="s">
        <v>24688</v>
      </c>
    </row>
    <row r="20292" spans="1:8" ht="14.5" customHeight="1">
      <c r="A20292" s="131">
        <v>5830882</v>
      </c>
      <c r="B20292" s="131" t="s">
        <v>12838</v>
      </c>
      <c r="D20292" s="132" t="s">
        <v>30121</v>
      </c>
      <c r="E20292" s="132" t="s">
        <v>30994</v>
      </c>
      <c r="F20292" s="132" t="str">
        <f t="shared" si="317"/>
        <v>1908004</v>
      </c>
      <c r="G20292" s="132" t="s">
        <v>24687</v>
      </c>
      <c r="H20292" s="132" t="s">
        <v>16919</v>
      </c>
    </row>
    <row r="20293" spans="1:8" ht="14.5" customHeight="1">
      <c r="A20293" s="131">
        <v>5830861</v>
      </c>
      <c r="B20293" s="131" t="s">
        <v>12839</v>
      </c>
      <c r="D20293" s="132" t="s">
        <v>30121</v>
      </c>
      <c r="E20293" s="132" t="s">
        <v>30995</v>
      </c>
      <c r="F20293" s="132" t="str">
        <f t="shared" si="317"/>
        <v>1908005</v>
      </c>
      <c r="G20293" s="132" t="s">
        <v>24687</v>
      </c>
      <c r="H20293" s="132" t="s">
        <v>20422</v>
      </c>
    </row>
    <row r="20294" spans="1:8" ht="14.5" customHeight="1">
      <c r="A20294" s="131">
        <v>5830861</v>
      </c>
      <c r="B20294" s="131" t="s">
        <v>12839</v>
      </c>
      <c r="D20294" s="132" t="s">
        <v>30121</v>
      </c>
      <c r="E20294" s="132" t="s">
        <v>31488</v>
      </c>
      <c r="F20294" s="132" t="str">
        <f t="shared" si="317"/>
        <v>1908006</v>
      </c>
      <c r="G20294" s="132" t="s">
        <v>24687</v>
      </c>
      <c r="H20294" s="132" t="s">
        <v>16729</v>
      </c>
    </row>
    <row r="20295" spans="1:8" ht="14.5" customHeight="1">
      <c r="A20295" s="131">
        <v>5830861</v>
      </c>
      <c r="B20295" s="131" t="s">
        <v>12839</v>
      </c>
      <c r="D20295" s="132" t="s">
        <v>30121</v>
      </c>
      <c r="E20295" s="132" t="s">
        <v>31489</v>
      </c>
      <c r="F20295" s="132" t="str">
        <f t="shared" si="317"/>
        <v>1908007</v>
      </c>
      <c r="G20295" s="132" t="s">
        <v>24687</v>
      </c>
      <c r="H20295" s="132" t="s">
        <v>21610</v>
      </c>
    </row>
    <row r="20296" spans="1:8" ht="14.5" customHeight="1">
      <c r="A20296" s="131">
        <v>5830861</v>
      </c>
      <c r="B20296" s="131" t="s">
        <v>12839</v>
      </c>
      <c r="D20296" s="132" t="s">
        <v>30121</v>
      </c>
      <c r="E20296" s="132" t="s">
        <v>30996</v>
      </c>
      <c r="F20296" s="132" t="str">
        <f t="shared" si="317"/>
        <v>1908009</v>
      </c>
      <c r="G20296" s="132" t="s">
        <v>24687</v>
      </c>
      <c r="H20296" s="132" t="s">
        <v>20314</v>
      </c>
    </row>
    <row r="20297" spans="1:8" ht="14.5" customHeight="1">
      <c r="A20297" s="131">
        <v>5830861</v>
      </c>
      <c r="B20297" s="131" t="s">
        <v>12839</v>
      </c>
      <c r="D20297" s="132" t="s">
        <v>30121</v>
      </c>
      <c r="E20297" s="132" t="s">
        <v>31490</v>
      </c>
      <c r="F20297" s="132" t="str">
        <f t="shared" si="317"/>
        <v>1908010</v>
      </c>
      <c r="G20297" s="132" t="s">
        <v>24687</v>
      </c>
      <c r="H20297" s="132" t="s">
        <v>16004</v>
      </c>
    </row>
    <row r="20298" spans="1:8" ht="14.5" customHeight="1">
      <c r="A20298" s="131">
        <v>5830861</v>
      </c>
      <c r="B20298" s="131" t="s">
        <v>12839</v>
      </c>
      <c r="D20298" s="132" t="s">
        <v>30121</v>
      </c>
      <c r="E20298" s="132" t="s">
        <v>31491</v>
      </c>
      <c r="F20298" s="132" t="str">
        <f t="shared" si="317"/>
        <v>1908011</v>
      </c>
      <c r="G20298" s="132" t="s">
        <v>24687</v>
      </c>
      <c r="H20298" s="132" t="s">
        <v>24689</v>
      </c>
    </row>
    <row r="20299" spans="1:8" ht="14.5" customHeight="1">
      <c r="A20299" s="131">
        <v>5830861</v>
      </c>
      <c r="B20299" s="131" t="s">
        <v>12839</v>
      </c>
      <c r="D20299" s="132" t="s">
        <v>30121</v>
      </c>
      <c r="E20299" s="132" t="s">
        <v>31492</v>
      </c>
      <c r="F20299" s="132" t="str">
        <f t="shared" si="317"/>
        <v>1908012</v>
      </c>
      <c r="G20299" s="132" t="s">
        <v>24687</v>
      </c>
      <c r="H20299" s="132" t="s">
        <v>24690</v>
      </c>
    </row>
    <row r="20300" spans="1:8" ht="14.5" customHeight="1">
      <c r="A20300" s="131">
        <v>5830871</v>
      </c>
      <c r="B20300" s="131" t="s">
        <v>12840</v>
      </c>
      <c r="D20300" s="132" t="s">
        <v>30121</v>
      </c>
      <c r="E20300" s="132" t="s">
        <v>30997</v>
      </c>
      <c r="F20300" s="132" t="str">
        <f t="shared" si="317"/>
        <v>1908013</v>
      </c>
      <c r="G20300" s="132" t="s">
        <v>24687</v>
      </c>
      <c r="H20300" s="132" t="s">
        <v>14980</v>
      </c>
    </row>
    <row r="20301" spans="1:8" ht="14.5" customHeight="1">
      <c r="A20301" s="131">
        <v>5830871</v>
      </c>
      <c r="B20301" s="131" t="s">
        <v>12840</v>
      </c>
      <c r="D20301" s="132" t="s">
        <v>30121</v>
      </c>
      <c r="E20301" s="132" t="s">
        <v>31493</v>
      </c>
      <c r="F20301" s="132" t="str">
        <f t="shared" si="317"/>
        <v>1908014</v>
      </c>
      <c r="G20301" s="132" t="s">
        <v>24687</v>
      </c>
      <c r="H20301" s="132" t="s">
        <v>24691</v>
      </c>
    </row>
    <row r="20302" spans="1:8" ht="14.5" customHeight="1">
      <c r="A20302" s="131">
        <v>5830871</v>
      </c>
      <c r="B20302" s="131" t="s">
        <v>12840</v>
      </c>
      <c r="D20302" s="132" t="s">
        <v>30121</v>
      </c>
      <c r="E20302" s="132" t="s">
        <v>30998</v>
      </c>
      <c r="F20302" s="132" t="str">
        <f t="shared" si="317"/>
        <v>1908015</v>
      </c>
      <c r="G20302" s="132" t="s">
        <v>24687</v>
      </c>
      <c r="H20302" s="132" t="s">
        <v>20428</v>
      </c>
    </row>
    <row r="20303" spans="1:8" ht="14.5" customHeight="1">
      <c r="A20303" s="131">
        <v>5830871</v>
      </c>
      <c r="B20303" s="131" t="s">
        <v>12840</v>
      </c>
      <c r="D20303" s="132" t="s">
        <v>30121</v>
      </c>
      <c r="E20303" s="132" t="s">
        <v>31494</v>
      </c>
      <c r="F20303" s="132" t="str">
        <f t="shared" si="317"/>
        <v>1908016</v>
      </c>
      <c r="G20303" s="132" t="s">
        <v>24687</v>
      </c>
      <c r="H20303" s="132" t="s">
        <v>24692</v>
      </c>
    </row>
    <row r="20304" spans="1:8" ht="14.5" customHeight="1">
      <c r="A20304" s="131">
        <v>5830871</v>
      </c>
      <c r="B20304" s="131" t="s">
        <v>12840</v>
      </c>
      <c r="D20304" s="132" t="s">
        <v>30122</v>
      </c>
      <c r="E20304" s="132" t="s">
        <v>30993</v>
      </c>
      <c r="F20304" s="132" t="str">
        <f t="shared" si="317"/>
        <v>1909001</v>
      </c>
      <c r="G20304" s="132" t="s">
        <v>24693</v>
      </c>
      <c r="H20304" s="132" t="s">
        <v>15805</v>
      </c>
    </row>
    <row r="20305" spans="1:8" ht="14.5" customHeight="1">
      <c r="A20305" s="131">
        <v>5830856</v>
      </c>
      <c r="B20305" s="131" t="s">
        <v>12841</v>
      </c>
      <c r="D20305" s="132" t="s">
        <v>30122</v>
      </c>
      <c r="E20305" s="132" t="s">
        <v>31487</v>
      </c>
      <c r="F20305" s="132" t="str">
        <f t="shared" si="317"/>
        <v>1909003</v>
      </c>
      <c r="G20305" s="132" t="s">
        <v>24693</v>
      </c>
      <c r="H20305" s="132" t="s">
        <v>24694</v>
      </c>
    </row>
    <row r="20306" spans="1:8" ht="14.5" customHeight="1">
      <c r="A20306" s="131">
        <v>5830856</v>
      </c>
      <c r="B20306" s="131" t="s">
        <v>12841</v>
      </c>
      <c r="D20306" s="132" t="s">
        <v>30122</v>
      </c>
      <c r="E20306" s="132" t="s">
        <v>30994</v>
      </c>
      <c r="F20306" s="132" t="str">
        <f t="shared" si="317"/>
        <v>1909004</v>
      </c>
      <c r="G20306" s="132" t="s">
        <v>24693</v>
      </c>
      <c r="H20306" s="132" t="s">
        <v>20416</v>
      </c>
    </row>
    <row r="20307" spans="1:8" ht="14.5" customHeight="1">
      <c r="A20307" s="131">
        <v>5830856</v>
      </c>
      <c r="B20307" s="131" t="s">
        <v>12841</v>
      </c>
      <c r="D20307" s="132" t="s">
        <v>30122</v>
      </c>
      <c r="E20307" s="132" t="s">
        <v>30995</v>
      </c>
      <c r="F20307" s="132" t="str">
        <f t="shared" si="317"/>
        <v>1909005</v>
      </c>
      <c r="G20307" s="132" t="s">
        <v>24693</v>
      </c>
      <c r="H20307" s="132" t="s">
        <v>24695</v>
      </c>
    </row>
    <row r="20308" spans="1:8" ht="14.5" customHeight="1">
      <c r="A20308" s="131">
        <v>5830864</v>
      </c>
      <c r="B20308" s="131" t="s">
        <v>12842</v>
      </c>
      <c r="D20308" s="132" t="s">
        <v>30122</v>
      </c>
      <c r="E20308" s="132" t="s">
        <v>31488</v>
      </c>
      <c r="F20308" s="132" t="str">
        <f t="shared" si="317"/>
        <v>1909006</v>
      </c>
      <c r="G20308" s="132" t="s">
        <v>24693</v>
      </c>
      <c r="H20308" s="132" t="s">
        <v>24696</v>
      </c>
    </row>
    <row r="20309" spans="1:8" ht="14.5" customHeight="1">
      <c r="A20309" s="131">
        <v>5830864</v>
      </c>
      <c r="B20309" s="131" t="s">
        <v>12842</v>
      </c>
      <c r="D20309" s="132" t="s">
        <v>30122</v>
      </c>
      <c r="E20309" s="132" t="s">
        <v>31489</v>
      </c>
      <c r="F20309" s="132" t="str">
        <f t="shared" si="317"/>
        <v>1909007</v>
      </c>
      <c r="G20309" s="132" t="s">
        <v>24693</v>
      </c>
      <c r="H20309" s="132" t="s">
        <v>17235</v>
      </c>
    </row>
    <row r="20310" spans="1:8" ht="14.5" customHeight="1">
      <c r="A20310" s="131">
        <v>5830864</v>
      </c>
      <c r="B20310" s="131" t="s">
        <v>12842</v>
      </c>
      <c r="D20310" s="132" t="s">
        <v>30122</v>
      </c>
      <c r="E20310" s="132" t="s">
        <v>31807</v>
      </c>
      <c r="F20310" s="132" t="str">
        <f t="shared" si="317"/>
        <v>1909008</v>
      </c>
      <c r="G20310" s="132" t="s">
        <v>24693</v>
      </c>
      <c r="H20310" s="132" t="s">
        <v>20412</v>
      </c>
    </row>
    <row r="20311" spans="1:8" ht="14.5" customHeight="1">
      <c r="A20311" s="131">
        <v>5830864</v>
      </c>
      <c r="B20311" s="131" t="s">
        <v>12842</v>
      </c>
      <c r="D20311" s="132" t="s">
        <v>30122</v>
      </c>
      <c r="E20311" s="132" t="s">
        <v>30996</v>
      </c>
      <c r="F20311" s="132" t="str">
        <f t="shared" si="317"/>
        <v>1909009</v>
      </c>
      <c r="G20311" s="132" t="s">
        <v>24693</v>
      </c>
      <c r="H20311" s="132" t="s">
        <v>20420</v>
      </c>
    </row>
    <row r="20312" spans="1:8" ht="14.5" customHeight="1">
      <c r="A20312" s="131">
        <v>5830864</v>
      </c>
      <c r="B20312" s="131" t="s">
        <v>12842</v>
      </c>
      <c r="D20312" s="132" t="s">
        <v>30122</v>
      </c>
      <c r="E20312" s="132" t="s">
        <v>31491</v>
      </c>
      <c r="F20312" s="132" t="str">
        <f t="shared" si="317"/>
        <v>1909011</v>
      </c>
      <c r="G20312" s="132" t="s">
        <v>24693</v>
      </c>
      <c r="H20312" s="132" t="s">
        <v>20421</v>
      </c>
    </row>
    <row r="20313" spans="1:8" ht="14.5" customHeight="1">
      <c r="A20313" s="131">
        <v>5830864</v>
      </c>
      <c r="B20313" s="131" t="s">
        <v>12842</v>
      </c>
      <c r="D20313" s="132" t="s">
        <v>30122</v>
      </c>
      <c r="E20313" s="132" t="s">
        <v>30997</v>
      </c>
      <c r="F20313" s="132" t="str">
        <f t="shared" si="317"/>
        <v>1909013</v>
      </c>
      <c r="G20313" s="132" t="s">
        <v>24693</v>
      </c>
      <c r="H20313" s="132" t="s">
        <v>24697</v>
      </c>
    </row>
    <row r="20314" spans="1:8" ht="14.5" customHeight="1">
      <c r="A20314" s="131">
        <v>5830864</v>
      </c>
      <c r="B20314" s="131" t="s">
        <v>12842</v>
      </c>
      <c r="D20314" s="132" t="s">
        <v>30122</v>
      </c>
      <c r="E20314" s="132" t="s">
        <v>30998</v>
      </c>
      <c r="F20314" s="132" t="str">
        <f t="shared" si="317"/>
        <v>1909015</v>
      </c>
      <c r="G20314" s="132" t="s">
        <v>24693</v>
      </c>
      <c r="H20314" s="132" t="s">
        <v>20449</v>
      </c>
    </row>
    <row r="20315" spans="1:8" ht="14.5" customHeight="1">
      <c r="A20315" s="131">
        <v>5830864</v>
      </c>
      <c r="B20315" s="131" t="s">
        <v>12842</v>
      </c>
      <c r="D20315" s="132" t="s">
        <v>30122</v>
      </c>
      <c r="E20315" s="132" t="s">
        <v>31494</v>
      </c>
      <c r="F20315" s="132" t="str">
        <f t="shared" si="317"/>
        <v>1909016</v>
      </c>
      <c r="G20315" s="132" t="s">
        <v>24693</v>
      </c>
      <c r="H20315" s="132" t="s">
        <v>20417</v>
      </c>
    </row>
    <row r="20316" spans="1:8" ht="14.5" customHeight="1">
      <c r="A20316" s="131">
        <v>5830864</v>
      </c>
      <c r="B20316" s="131" t="s">
        <v>12842</v>
      </c>
      <c r="D20316" s="132" t="s">
        <v>30122</v>
      </c>
      <c r="E20316" s="132" t="s">
        <v>31495</v>
      </c>
      <c r="F20316" s="132" t="str">
        <f t="shared" si="317"/>
        <v>1909017</v>
      </c>
      <c r="G20316" s="132" t="s">
        <v>24693</v>
      </c>
      <c r="H20316" s="132" t="s">
        <v>15817</v>
      </c>
    </row>
    <row r="20317" spans="1:8" ht="14.5" customHeight="1">
      <c r="A20317" s="131">
        <v>5830864</v>
      </c>
      <c r="B20317" s="131" t="s">
        <v>12842</v>
      </c>
      <c r="D20317" s="132" t="s">
        <v>30123</v>
      </c>
      <c r="E20317" s="132" t="s">
        <v>30993</v>
      </c>
      <c r="F20317" s="132" t="str">
        <f t="shared" si="317"/>
        <v>1910001</v>
      </c>
      <c r="G20317" s="132" t="s">
        <v>24698</v>
      </c>
      <c r="H20317" s="132" t="s">
        <v>15805</v>
      </c>
    </row>
    <row r="20318" spans="1:8" ht="14.5" customHeight="1">
      <c r="A20318" s="131">
        <v>5830865</v>
      </c>
      <c r="B20318" s="131" t="s">
        <v>12843</v>
      </c>
      <c r="D20318" s="132" t="s">
        <v>30123</v>
      </c>
      <c r="E20318" s="132" t="s">
        <v>31486</v>
      </c>
      <c r="F20318" s="132" t="str">
        <f t="shared" si="317"/>
        <v>1910002</v>
      </c>
      <c r="G20318" s="132" t="s">
        <v>24698</v>
      </c>
      <c r="H20318" s="132" t="s">
        <v>24699</v>
      </c>
    </row>
    <row r="20319" spans="1:8" ht="14.5" customHeight="1">
      <c r="A20319" s="131">
        <v>5830865</v>
      </c>
      <c r="B20319" s="131" t="s">
        <v>12843</v>
      </c>
      <c r="D20319" s="132" t="s">
        <v>30123</v>
      </c>
      <c r="E20319" s="132" t="s">
        <v>31487</v>
      </c>
      <c r="F20319" s="132" t="str">
        <f t="shared" si="317"/>
        <v>1910003</v>
      </c>
      <c r="G20319" s="132" t="s">
        <v>24698</v>
      </c>
      <c r="H20319" s="132" t="s">
        <v>24700</v>
      </c>
    </row>
    <row r="20320" spans="1:8" ht="14.5" customHeight="1">
      <c r="A20320" s="131">
        <v>5830865</v>
      </c>
      <c r="B20320" s="131" t="s">
        <v>12843</v>
      </c>
      <c r="D20320" s="132" t="s">
        <v>30123</v>
      </c>
      <c r="E20320" s="132" t="s">
        <v>30994</v>
      </c>
      <c r="F20320" s="132" t="str">
        <f t="shared" si="317"/>
        <v>1910004</v>
      </c>
      <c r="G20320" s="132" t="s">
        <v>24698</v>
      </c>
      <c r="H20320" s="132" t="s">
        <v>24701</v>
      </c>
    </row>
    <row r="20321" spans="1:8" ht="14.5" customHeight="1">
      <c r="A20321" s="131">
        <v>5830865</v>
      </c>
      <c r="B20321" s="131" t="s">
        <v>12843</v>
      </c>
      <c r="D20321" s="132" t="s">
        <v>30123</v>
      </c>
      <c r="E20321" s="132" t="s">
        <v>30995</v>
      </c>
      <c r="F20321" s="132" t="str">
        <f t="shared" si="317"/>
        <v>1910005</v>
      </c>
      <c r="G20321" s="132" t="s">
        <v>24698</v>
      </c>
      <c r="H20321" s="132" t="s">
        <v>24702</v>
      </c>
    </row>
    <row r="20322" spans="1:8" ht="14.5" customHeight="1">
      <c r="A20322" s="131">
        <v>5830865</v>
      </c>
      <c r="B20322" s="131" t="s">
        <v>12843</v>
      </c>
      <c r="D20322" s="132" t="s">
        <v>30123</v>
      </c>
      <c r="E20322" s="132" t="s">
        <v>31488</v>
      </c>
      <c r="F20322" s="132" t="str">
        <f t="shared" si="317"/>
        <v>1910006</v>
      </c>
      <c r="G20322" s="132" t="s">
        <v>24698</v>
      </c>
      <c r="H20322" s="132" t="s">
        <v>24703</v>
      </c>
    </row>
    <row r="20323" spans="1:8" ht="14.5" customHeight="1">
      <c r="A20323" s="131">
        <v>5830865</v>
      </c>
      <c r="B20323" s="131" t="s">
        <v>12843</v>
      </c>
      <c r="D20323" s="132" t="s">
        <v>30123</v>
      </c>
      <c r="E20323" s="132" t="s">
        <v>31489</v>
      </c>
      <c r="F20323" s="132" t="str">
        <f t="shared" si="317"/>
        <v>1910007</v>
      </c>
      <c r="G20323" s="132" t="s">
        <v>24698</v>
      </c>
      <c r="H20323" s="132" t="s">
        <v>18218</v>
      </c>
    </row>
    <row r="20324" spans="1:8" ht="14.5" customHeight="1">
      <c r="A20324" s="131">
        <v>5830865</v>
      </c>
      <c r="B20324" s="131" t="s">
        <v>12843</v>
      </c>
      <c r="D20324" s="132" t="s">
        <v>30123</v>
      </c>
      <c r="E20324" s="132" t="s">
        <v>31807</v>
      </c>
      <c r="F20324" s="132" t="str">
        <f t="shared" si="317"/>
        <v>1910008</v>
      </c>
      <c r="G20324" s="132" t="s">
        <v>24698</v>
      </c>
      <c r="H20324" s="132" t="s">
        <v>24704</v>
      </c>
    </row>
    <row r="20325" spans="1:8" ht="14.5" customHeight="1">
      <c r="A20325" s="131">
        <v>5830872</v>
      </c>
      <c r="B20325" s="131" t="s">
        <v>12844</v>
      </c>
      <c r="D20325" s="132" t="s">
        <v>30123</v>
      </c>
      <c r="E20325" s="132" t="s">
        <v>31490</v>
      </c>
      <c r="F20325" s="132" t="str">
        <f t="shared" si="317"/>
        <v>1910010</v>
      </c>
      <c r="G20325" s="132" t="s">
        <v>24698</v>
      </c>
      <c r="H20325" s="132" t="s">
        <v>15151</v>
      </c>
    </row>
    <row r="20326" spans="1:8" ht="14.5" customHeight="1">
      <c r="A20326" s="131">
        <v>5830872</v>
      </c>
      <c r="B20326" s="131" t="s">
        <v>12844</v>
      </c>
      <c r="D20326" s="132" t="s">
        <v>30123</v>
      </c>
      <c r="E20326" s="132" t="s">
        <v>31491</v>
      </c>
      <c r="F20326" s="132" t="str">
        <f t="shared" si="317"/>
        <v>1910011</v>
      </c>
      <c r="G20326" s="132" t="s">
        <v>24698</v>
      </c>
      <c r="H20326" s="132" t="s">
        <v>22216</v>
      </c>
    </row>
    <row r="20327" spans="1:8" ht="14.5" customHeight="1">
      <c r="A20327" s="131">
        <v>5830872</v>
      </c>
      <c r="B20327" s="131" t="s">
        <v>12844</v>
      </c>
      <c r="D20327" s="132" t="s">
        <v>30123</v>
      </c>
      <c r="E20327" s="132" t="s">
        <v>31492</v>
      </c>
      <c r="F20327" s="132" t="str">
        <f t="shared" si="317"/>
        <v>1910012</v>
      </c>
      <c r="G20327" s="132" t="s">
        <v>24698</v>
      </c>
      <c r="H20327" s="132" t="s">
        <v>20375</v>
      </c>
    </row>
    <row r="20328" spans="1:8" ht="14.5" customHeight="1">
      <c r="A20328" s="131">
        <v>5830872</v>
      </c>
      <c r="B20328" s="131" t="s">
        <v>12844</v>
      </c>
      <c r="D20328" s="132" t="s">
        <v>30123</v>
      </c>
      <c r="E20328" s="132" t="s">
        <v>30997</v>
      </c>
      <c r="F20328" s="132" t="str">
        <f t="shared" si="317"/>
        <v>1910013</v>
      </c>
      <c r="G20328" s="132" t="s">
        <v>24698</v>
      </c>
      <c r="H20328" s="132" t="s">
        <v>24705</v>
      </c>
    </row>
    <row r="20329" spans="1:8" ht="14.5" customHeight="1">
      <c r="A20329" s="131">
        <v>5830872</v>
      </c>
      <c r="B20329" s="131" t="s">
        <v>12844</v>
      </c>
      <c r="D20329" s="132" t="s">
        <v>30123</v>
      </c>
      <c r="E20329" s="132" t="s">
        <v>31493</v>
      </c>
      <c r="F20329" s="132" t="str">
        <f t="shared" si="317"/>
        <v>1910014</v>
      </c>
      <c r="G20329" s="132" t="s">
        <v>24698</v>
      </c>
      <c r="H20329" s="132" t="s">
        <v>24706</v>
      </c>
    </row>
    <row r="20330" spans="1:8" ht="14.5" customHeight="1">
      <c r="A20330" s="131">
        <v>5830872</v>
      </c>
      <c r="B20330" s="131" t="s">
        <v>12844</v>
      </c>
      <c r="D20330" s="132" t="s">
        <v>30123</v>
      </c>
      <c r="E20330" s="132" t="s">
        <v>30998</v>
      </c>
      <c r="F20330" s="132" t="str">
        <f t="shared" si="317"/>
        <v>1910015</v>
      </c>
      <c r="G20330" s="132" t="s">
        <v>24698</v>
      </c>
      <c r="H20330" s="132" t="s">
        <v>21079</v>
      </c>
    </row>
    <row r="20331" spans="1:8" ht="14.5" customHeight="1">
      <c r="A20331" s="131">
        <v>5830872</v>
      </c>
      <c r="B20331" s="131" t="s">
        <v>12844</v>
      </c>
      <c r="D20331" s="132" t="s">
        <v>30123</v>
      </c>
      <c r="E20331" s="132" t="s">
        <v>31494</v>
      </c>
      <c r="F20331" s="132" t="str">
        <f t="shared" si="317"/>
        <v>1910016</v>
      </c>
      <c r="G20331" s="132" t="s">
        <v>24698</v>
      </c>
      <c r="H20331" s="132" t="s">
        <v>20409</v>
      </c>
    </row>
    <row r="20332" spans="1:8" ht="14.5" customHeight="1">
      <c r="A20332" s="131">
        <v>5830852</v>
      </c>
      <c r="B20332" s="131" t="s">
        <v>12845</v>
      </c>
      <c r="D20332" s="132" t="s">
        <v>30123</v>
      </c>
      <c r="E20332" s="132" t="s">
        <v>31495</v>
      </c>
      <c r="F20332" s="132" t="str">
        <f t="shared" si="317"/>
        <v>1910017</v>
      </c>
      <c r="G20332" s="132" t="s">
        <v>24698</v>
      </c>
      <c r="H20332" s="132" t="s">
        <v>15786</v>
      </c>
    </row>
    <row r="20333" spans="1:8" ht="14.5" customHeight="1">
      <c r="A20333" s="131">
        <v>5830852</v>
      </c>
      <c r="B20333" s="131" t="s">
        <v>12845</v>
      </c>
      <c r="D20333" s="132" t="s">
        <v>30123</v>
      </c>
      <c r="E20333" s="132" t="s">
        <v>31496</v>
      </c>
      <c r="F20333" s="132" t="str">
        <f t="shared" si="317"/>
        <v>1910018</v>
      </c>
      <c r="G20333" s="132" t="s">
        <v>24698</v>
      </c>
      <c r="H20333" s="132" t="s">
        <v>24707</v>
      </c>
    </row>
    <row r="20334" spans="1:8" ht="14.5" customHeight="1">
      <c r="A20334" s="131">
        <v>5830852</v>
      </c>
      <c r="B20334" s="131" t="s">
        <v>12845</v>
      </c>
      <c r="D20334" s="132" t="s">
        <v>30123</v>
      </c>
      <c r="E20334" s="132" t="s">
        <v>30999</v>
      </c>
      <c r="F20334" s="132" t="str">
        <f t="shared" si="317"/>
        <v>1910019</v>
      </c>
      <c r="G20334" s="132" t="s">
        <v>24698</v>
      </c>
      <c r="H20334" s="132" t="s">
        <v>24708</v>
      </c>
    </row>
    <row r="20335" spans="1:8" ht="14.5" customHeight="1">
      <c r="A20335" s="131">
        <v>5830852</v>
      </c>
      <c r="B20335" s="131" t="s">
        <v>12845</v>
      </c>
      <c r="D20335" s="132" t="s">
        <v>30123</v>
      </c>
      <c r="E20335" s="132" t="s">
        <v>31500</v>
      </c>
      <c r="F20335" s="132" t="str">
        <f t="shared" si="317"/>
        <v>1910030</v>
      </c>
      <c r="G20335" s="132" t="s">
        <v>24698</v>
      </c>
      <c r="H20335" s="132" t="s">
        <v>24709</v>
      </c>
    </row>
    <row r="20336" spans="1:8" ht="14.5" customHeight="1">
      <c r="A20336" s="131">
        <v>5830852</v>
      </c>
      <c r="B20336" s="131" t="s">
        <v>12845</v>
      </c>
      <c r="D20336" s="132" t="s">
        <v>30124</v>
      </c>
      <c r="E20336" s="132" t="s">
        <v>30993</v>
      </c>
      <c r="F20336" s="132" t="str">
        <f t="shared" si="317"/>
        <v>1913001</v>
      </c>
      <c r="G20336" s="132" t="s">
        <v>24710</v>
      </c>
      <c r="H20336" s="132" t="s">
        <v>15373</v>
      </c>
    </row>
    <row r="20337" spans="1:8" ht="14.5" customHeight="1">
      <c r="A20337" s="131">
        <v>5830852</v>
      </c>
      <c r="B20337" s="131" t="s">
        <v>12845</v>
      </c>
      <c r="D20337" s="132" t="s">
        <v>30124</v>
      </c>
      <c r="E20337" s="132" t="s">
        <v>31486</v>
      </c>
      <c r="F20337" s="132" t="str">
        <f t="shared" si="317"/>
        <v>1913002</v>
      </c>
      <c r="G20337" s="132" t="s">
        <v>24710</v>
      </c>
      <c r="H20337" s="132" t="s">
        <v>19262</v>
      </c>
    </row>
    <row r="20338" spans="1:8" ht="14.5" customHeight="1">
      <c r="A20338" s="131">
        <v>5830852</v>
      </c>
      <c r="B20338" s="131" t="s">
        <v>12845</v>
      </c>
      <c r="D20338" s="132" t="s">
        <v>30124</v>
      </c>
      <c r="E20338" s="132" t="s">
        <v>31487</v>
      </c>
      <c r="F20338" s="132" t="str">
        <f t="shared" si="317"/>
        <v>1913003</v>
      </c>
      <c r="G20338" s="132" t="s">
        <v>24710</v>
      </c>
      <c r="H20338" s="132" t="s">
        <v>24711</v>
      </c>
    </row>
    <row r="20339" spans="1:8" ht="14.5" customHeight="1">
      <c r="A20339" s="131">
        <v>5830852</v>
      </c>
      <c r="B20339" s="131" t="s">
        <v>12845</v>
      </c>
      <c r="D20339" s="132" t="s">
        <v>30124</v>
      </c>
      <c r="E20339" s="132" t="s">
        <v>30994</v>
      </c>
      <c r="F20339" s="132" t="str">
        <f t="shared" si="317"/>
        <v>1913004</v>
      </c>
      <c r="G20339" s="132" t="s">
        <v>24710</v>
      </c>
      <c r="H20339" s="132" t="s">
        <v>14751</v>
      </c>
    </row>
    <row r="20340" spans="1:8" ht="14.5" customHeight="1">
      <c r="A20340" s="131">
        <v>5830885</v>
      </c>
      <c r="B20340" s="131" t="s">
        <v>12846</v>
      </c>
      <c r="D20340" s="132" t="s">
        <v>30124</v>
      </c>
      <c r="E20340" s="132" t="s">
        <v>30995</v>
      </c>
      <c r="F20340" s="132" t="str">
        <f t="shared" si="317"/>
        <v>1913005</v>
      </c>
      <c r="G20340" s="132" t="s">
        <v>24710</v>
      </c>
      <c r="H20340" s="132" t="s">
        <v>18905</v>
      </c>
    </row>
    <row r="20341" spans="1:8" ht="14.5" customHeight="1">
      <c r="A20341" s="131">
        <v>5830885</v>
      </c>
      <c r="B20341" s="131" t="s">
        <v>12846</v>
      </c>
      <c r="D20341" s="132" t="s">
        <v>30124</v>
      </c>
      <c r="E20341" s="132" t="s">
        <v>31488</v>
      </c>
      <c r="F20341" s="132" t="str">
        <f t="shared" si="317"/>
        <v>1913006</v>
      </c>
      <c r="G20341" s="132" t="s">
        <v>24710</v>
      </c>
      <c r="H20341" s="132" t="s">
        <v>20407</v>
      </c>
    </row>
    <row r="20342" spans="1:8" ht="14.5" customHeight="1">
      <c r="A20342" s="131">
        <v>5830885</v>
      </c>
      <c r="B20342" s="131" t="s">
        <v>12846</v>
      </c>
      <c r="D20342" s="132" t="s">
        <v>30124</v>
      </c>
      <c r="E20342" s="132" t="s">
        <v>31489</v>
      </c>
      <c r="F20342" s="132" t="str">
        <f t="shared" si="317"/>
        <v>1913007</v>
      </c>
      <c r="G20342" s="132" t="s">
        <v>24710</v>
      </c>
      <c r="H20342" s="132" t="s">
        <v>15924</v>
      </c>
    </row>
    <row r="20343" spans="1:8" ht="14.5" customHeight="1">
      <c r="A20343" s="131">
        <v>5830885</v>
      </c>
      <c r="B20343" s="131" t="s">
        <v>12846</v>
      </c>
      <c r="D20343" s="132" t="s">
        <v>30124</v>
      </c>
      <c r="E20343" s="132" t="s">
        <v>31807</v>
      </c>
      <c r="F20343" s="132" t="str">
        <f t="shared" si="317"/>
        <v>1913008</v>
      </c>
      <c r="G20343" s="132" t="s">
        <v>24710</v>
      </c>
      <c r="H20343" s="132" t="s">
        <v>20398</v>
      </c>
    </row>
    <row r="20344" spans="1:8" ht="14.5" customHeight="1">
      <c r="A20344" s="131">
        <v>5830885</v>
      </c>
      <c r="B20344" s="131" t="s">
        <v>12846</v>
      </c>
      <c r="D20344" s="132" t="s">
        <v>30124</v>
      </c>
      <c r="E20344" s="132" t="s">
        <v>31490</v>
      </c>
      <c r="F20344" s="132" t="str">
        <f t="shared" si="317"/>
        <v>1913010</v>
      </c>
      <c r="G20344" s="132" t="s">
        <v>24710</v>
      </c>
      <c r="H20344" s="132" t="s">
        <v>24712</v>
      </c>
    </row>
    <row r="20345" spans="1:8" ht="14.5" customHeight="1">
      <c r="A20345" s="131">
        <v>5830885</v>
      </c>
      <c r="B20345" s="131" t="s">
        <v>12846</v>
      </c>
      <c r="D20345" s="132" t="s">
        <v>30125</v>
      </c>
      <c r="E20345" s="132" t="s">
        <v>30993</v>
      </c>
      <c r="F20345" s="132" t="str">
        <f t="shared" si="317"/>
        <v>1917001</v>
      </c>
      <c r="G20345" s="132" t="s">
        <v>24713</v>
      </c>
      <c r="H20345" s="132" t="s">
        <v>15805</v>
      </c>
    </row>
    <row r="20346" spans="1:8" ht="14.5" customHeight="1">
      <c r="A20346" s="131">
        <v>5830885</v>
      </c>
      <c r="B20346" s="131" t="s">
        <v>12846</v>
      </c>
      <c r="D20346" s="132" t="s">
        <v>30125</v>
      </c>
      <c r="E20346" s="132" t="s">
        <v>31487</v>
      </c>
      <c r="F20346" s="132" t="str">
        <f t="shared" si="317"/>
        <v>1917003</v>
      </c>
      <c r="G20346" s="132" t="s">
        <v>24713</v>
      </c>
      <c r="H20346" s="132" t="s">
        <v>23341</v>
      </c>
    </row>
    <row r="20347" spans="1:8" ht="14.5" customHeight="1">
      <c r="A20347" s="131">
        <v>5830885</v>
      </c>
      <c r="B20347" s="131" t="s">
        <v>12846</v>
      </c>
      <c r="D20347" s="132" t="s">
        <v>30125</v>
      </c>
      <c r="E20347" s="132" t="s">
        <v>30994</v>
      </c>
      <c r="F20347" s="132" t="str">
        <f t="shared" si="317"/>
        <v>1917004</v>
      </c>
      <c r="G20347" s="132" t="s">
        <v>24713</v>
      </c>
      <c r="H20347" s="132" t="s">
        <v>20427</v>
      </c>
    </row>
    <row r="20348" spans="1:8" ht="14.5" customHeight="1">
      <c r="A20348" s="131">
        <v>5830883</v>
      </c>
      <c r="B20348" s="131" t="s">
        <v>12847</v>
      </c>
      <c r="D20348" s="132" t="s">
        <v>30125</v>
      </c>
      <c r="E20348" s="132" t="s">
        <v>30995</v>
      </c>
      <c r="F20348" s="132" t="str">
        <f t="shared" si="317"/>
        <v>1917005</v>
      </c>
      <c r="G20348" s="132" t="s">
        <v>24713</v>
      </c>
      <c r="H20348" s="132" t="s">
        <v>24714</v>
      </c>
    </row>
    <row r="20349" spans="1:8" ht="14.5" customHeight="1">
      <c r="A20349" s="131">
        <v>5830883</v>
      </c>
      <c r="B20349" s="131" t="s">
        <v>12847</v>
      </c>
      <c r="D20349" s="132" t="s">
        <v>30125</v>
      </c>
      <c r="E20349" s="132" t="s">
        <v>31488</v>
      </c>
      <c r="F20349" s="132" t="str">
        <f t="shared" si="317"/>
        <v>1917006</v>
      </c>
      <c r="G20349" s="132" t="s">
        <v>24713</v>
      </c>
      <c r="H20349" s="132" t="s">
        <v>20472</v>
      </c>
    </row>
    <row r="20350" spans="1:8" ht="14.5" customHeight="1">
      <c r="A20350" s="131">
        <v>5830883</v>
      </c>
      <c r="B20350" s="131" t="s">
        <v>12847</v>
      </c>
      <c r="D20350" s="132" t="s">
        <v>30125</v>
      </c>
      <c r="E20350" s="132" t="s">
        <v>31489</v>
      </c>
      <c r="F20350" s="132" t="str">
        <f t="shared" si="317"/>
        <v>1917007</v>
      </c>
      <c r="G20350" s="132" t="s">
        <v>24713</v>
      </c>
      <c r="H20350" s="132" t="s">
        <v>24715</v>
      </c>
    </row>
    <row r="20351" spans="1:8" ht="14.5" customHeight="1">
      <c r="A20351" s="131">
        <v>5830883</v>
      </c>
      <c r="B20351" s="131" t="s">
        <v>12847</v>
      </c>
      <c r="D20351" s="132" t="s">
        <v>30125</v>
      </c>
      <c r="E20351" s="132" t="s">
        <v>31807</v>
      </c>
      <c r="F20351" s="132" t="str">
        <f t="shared" si="317"/>
        <v>1917008</v>
      </c>
      <c r="G20351" s="132" t="s">
        <v>24713</v>
      </c>
      <c r="H20351" s="132" t="s">
        <v>14922</v>
      </c>
    </row>
    <row r="20352" spans="1:8" ht="14.5" customHeight="1">
      <c r="A20352" s="131">
        <v>5830873</v>
      </c>
      <c r="B20352" s="131" t="s">
        <v>12848</v>
      </c>
      <c r="D20352" s="132" t="s">
        <v>30125</v>
      </c>
      <c r="E20352" s="132" t="s">
        <v>30996</v>
      </c>
      <c r="F20352" s="132" t="str">
        <f t="shared" si="317"/>
        <v>1917009</v>
      </c>
      <c r="G20352" s="132" t="s">
        <v>24713</v>
      </c>
      <c r="H20352" s="132" t="s">
        <v>24716</v>
      </c>
    </row>
    <row r="20353" spans="1:8" ht="14.5" customHeight="1">
      <c r="A20353" s="131">
        <v>5830873</v>
      </c>
      <c r="B20353" s="131" t="s">
        <v>12848</v>
      </c>
      <c r="D20353" s="132" t="s">
        <v>30125</v>
      </c>
      <c r="E20353" s="132" t="s">
        <v>31490</v>
      </c>
      <c r="F20353" s="132" t="str">
        <f t="shared" si="317"/>
        <v>1917010</v>
      </c>
      <c r="G20353" s="132" t="s">
        <v>24713</v>
      </c>
      <c r="H20353" s="132" t="s">
        <v>24717</v>
      </c>
    </row>
    <row r="20354" spans="1:8" ht="14.5" customHeight="1">
      <c r="A20354" s="131">
        <v>5830873</v>
      </c>
      <c r="B20354" s="131" t="s">
        <v>12848</v>
      </c>
      <c r="D20354" s="132" t="s">
        <v>30125</v>
      </c>
      <c r="E20354" s="132" t="s">
        <v>31491</v>
      </c>
      <c r="F20354" s="132" t="str">
        <f t="shared" si="317"/>
        <v>1917011</v>
      </c>
      <c r="G20354" s="132" t="s">
        <v>24713</v>
      </c>
      <c r="H20354" s="132" t="s">
        <v>24718</v>
      </c>
    </row>
    <row r="20355" spans="1:8" ht="14.5" customHeight="1">
      <c r="A20355" s="131">
        <v>5830873</v>
      </c>
      <c r="B20355" s="131" t="s">
        <v>12848</v>
      </c>
      <c r="D20355" s="132" t="s">
        <v>30126</v>
      </c>
      <c r="E20355" s="132" t="s">
        <v>30993</v>
      </c>
      <c r="F20355" s="132" t="str">
        <f t="shared" ref="F20355:F20418" si="318">TEXT(D20355,"0000")&amp;TEXT(E20355,"000")</f>
        <v>1920001</v>
      </c>
      <c r="G20355" s="132" t="s">
        <v>24719</v>
      </c>
      <c r="H20355" s="132" t="s">
        <v>14751</v>
      </c>
    </row>
    <row r="20356" spans="1:8" ht="14.5" customHeight="1">
      <c r="A20356" s="131">
        <v>5830868</v>
      </c>
      <c r="B20356" s="131" t="s">
        <v>12849</v>
      </c>
      <c r="D20356" s="132" t="s">
        <v>30126</v>
      </c>
      <c r="E20356" s="132" t="s">
        <v>31486</v>
      </c>
      <c r="F20356" s="132" t="str">
        <f t="shared" si="318"/>
        <v>1920002</v>
      </c>
      <c r="G20356" s="132" t="s">
        <v>24719</v>
      </c>
      <c r="H20356" s="132" t="s">
        <v>20403</v>
      </c>
    </row>
    <row r="20357" spans="1:8" ht="14.5" customHeight="1">
      <c r="A20357" s="131">
        <v>5830868</v>
      </c>
      <c r="B20357" s="131" t="s">
        <v>12849</v>
      </c>
      <c r="D20357" s="132" t="s">
        <v>30126</v>
      </c>
      <c r="E20357" s="132" t="s">
        <v>31487</v>
      </c>
      <c r="F20357" s="132" t="str">
        <f t="shared" si="318"/>
        <v>1920003</v>
      </c>
      <c r="G20357" s="132" t="s">
        <v>24719</v>
      </c>
      <c r="H20357" s="132" t="s">
        <v>20382</v>
      </c>
    </row>
    <row r="20358" spans="1:8" ht="14.5" customHeight="1">
      <c r="A20358" s="131">
        <v>5830868</v>
      </c>
      <c r="B20358" s="131" t="s">
        <v>12849</v>
      </c>
      <c r="D20358" s="132" t="s">
        <v>30126</v>
      </c>
      <c r="E20358" s="132" t="s">
        <v>30994</v>
      </c>
      <c r="F20358" s="132" t="str">
        <f t="shared" si="318"/>
        <v>1920004</v>
      </c>
      <c r="G20358" s="132" t="s">
        <v>24719</v>
      </c>
      <c r="H20358" s="132" t="s">
        <v>15011</v>
      </c>
    </row>
    <row r="20359" spans="1:8" ht="14.5" customHeight="1">
      <c r="A20359" s="131">
        <v>5830868</v>
      </c>
      <c r="B20359" s="131" t="s">
        <v>12849</v>
      </c>
      <c r="D20359" s="132" t="s">
        <v>30126</v>
      </c>
      <c r="E20359" s="132" t="s">
        <v>30995</v>
      </c>
      <c r="F20359" s="132" t="str">
        <f t="shared" si="318"/>
        <v>1920005</v>
      </c>
      <c r="G20359" s="132" t="s">
        <v>24719</v>
      </c>
      <c r="H20359" s="132" t="s">
        <v>24720</v>
      </c>
    </row>
    <row r="20360" spans="1:8" ht="14.5" customHeight="1">
      <c r="A20360" s="131">
        <v>5830868</v>
      </c>
      <c r="B20360" s="131" t="s">
        <v>12849</v>
      </c>
      <c r="D20360" s="132" t="s">
        <v>30126</v>
      </c>
      <c r="E20360" s="132" t="s">
        <v>31488</v>
      </c>
      <c r="F20360" s="132" t="str">
        <f t="shared" si="318"/>
        <v>1920006</v>
      </c>
      <c r="G20360" s="132" t="s">
        <v>24719</v>
      </c>
      <c r="H20360" s="132" t="s">
        <v>24721</v>
      </c>
    </row>
    <row r="20361" spans="1:8" ht="14.5" customHeight="1">
      <c r="A20361" s="131">
        <v>5830868</v>
      </c>
      <c r="B20361" s="131" t="s">
        <v>12849</v>
      </c>
      <c r="D20361" s="132" t="s">
        <v>30126</v>
      </c>
      <c r="E20361" s="132" t="s">
        <v>31807</v>
      </c>
      <c r="F20361" s="132" t="str">
        <f t="shared" si="318"/>
        <v>1920008</v>
      </c>
      <c r="G20361" s="132" t="s">
        <v>24719</v>
      </c>
      <c r="H20361" s="132" t="s">
        <v>20368</v>
      </c>
    </row>
    <row r="20362" spans="1:8" ht="14.5" customHeight="1">
      <c r="A20362" s="131">
        <v>5830858</v>
      </c>
      <c r="B20362" s="131" t="s">
        <v>12850</v>
      </c>
      <c r="D20362" s="132" t="s">
        <v>30126</v>
      </c>
      <c r="E20362" s="132" t="s">
        <v>30996</v>
      </c>
      <c r="F20362" s="132" t="str">
        <f t="shared" si="318"/>
        <v>1920009</v>
      </c>
      <c r="G20362" s="132" t="s">
        <v>24719</v>
      </c>
      <c r="H20362" s="132" t="s">
        <v>24722</v>
      </c>
    </row>
    <row r="20363" spans="1:8" ht="14.5" customHeight="1">
      <c r="A20363" s="131">
        <v>5830858</v>
      </c>
      <c r="B20363" s="131" t="s">
        <v>12850</v>
      </c>
      <c r="D20363" s="132" t="s">
        <v>30126</v>
      </c>
      <c r="E20363" s="132" t="s">
        <v>31490</v>
      </c>
      <c r="F20363" s="132" t="str">
        <f t="shared" si="318"/>
        <v>1920010</v>
      </c>
      <c r="G20363" s="132" t="s">
        <v>24719</v>
      </c>
      <c r="H20363" s="132" t="s">
        <v>20379</v>
      </c>
    </row>
    <row r="20364" spans="1:8" ht="14.5" customHeight="1">
      <c r="A20364" s="131">
        <v>5830858</v>
      </c>
      <c r="B20364" s="131" t="s">
        <v>12850</v>
      </c>
      <c r="D20364" s="132" t="s">
        <v>30126</v>
      </c>
      <c r="E20364" s="132" t="s">
        <v>31491</v>
      </c>
      <c r="F20364" s="132" t="str">
        <f t="shared" si="318"/>
        <v>1920011</v>
      </c>
      <c r="G20364" s="132" t="s">
        <v>24719</v>
      </c>
      <c r="H20364" s="132" t="s">
        <v>18962</v>
      </c>
    </row>
    <row r="20365" spans="1:8" ht="14.5" customHeight="1">
      <c r="A20365" s="131">
        <v>5710002</v>
      </c>
      <c r="B20365" s="131" t="s">
        <v>12851</v>
      </c>
      <c r="D20365" s="132" t="s">
        <v>30126</v>
      </c>
      <c r="E20365" s="132" t="s">
        <v>30997</v>
      </c>
      <c r="F20365" s="132" t="str">
        <f t="shared" si="318"/>
        <v>1920013</v>
      </c>
      <c r="G20365" s="132" t="s">
        <v>24719</v>
      </c>
      <c r="H20365" s="132" t="s">
        <v>24723</v>
      </c>
    </row>
    <row r="20366" spans="1:8" ht="14.5" customHeight="1">
      <c r="A20366" s="131">
        <v>5710002</v>
      </c>
      <c r="B20366" s="131" t="s">
        <v>12851</v>
      </c>
      <c r="D20366" s="132" t="s">
        <v>30126</v>
      </c>
      <c r="E20366" s="132" t="s">
        <v>31493</v>
      </c>
      <c r="F20366" s="132" t="str">
        <f t="shared" si="318"/>
        <v>1920014</v>
      </c>
      <c r="G20366" s="132" t="s">
        <v>24719</v>
      </c>
      <c r="H20366" s="132" t="s">
        <v>24724</v>
      </c>
    </row>
    <row r="20367" spans="1:8" ht="14.5" customHeight="1">
      <c r="A20367" s="131">
        <v>5710002</v>
      </c>
      <c r="B20367" s="131" t="s">
        <v>12851</v>
      </c>
      <c r="D20367" s="132" t="s">
        <v>30126</v>
      </c>
      <c r="E20367" s="132" t="s">
        <v>31496</v>
      </c>
      <c r="F20367" s="132" t="str">
        <f t="shared" si="318"/>
        <v>1920018</v>
      </c>
      <c r="G20367" s="132" t="s">
        <v>24719</v>
      </c>
      <c r="H20367" s="132" t="s">
        <v>18095</v>
      </c>
    </row>
    <row r="20368" spans="1:8" ht="14.5" customHeight="1">
      <c r="A20368" s="131">
        <v>5710002</v>
      </c>
      <c r="B20368" s="131" t="s">
        <v>12851</v>
      </c>
      <c r="D20368" s="132" t="s">
        <v>30126</v>
      </c>
      <c r="E20368" s="132" t="s">
        <v>30999</v>
      </c>
      <c r="F20368" s="132" t="str">
        <f t="shared" si="318"/>
        <v>1920019</v>
      </c>
      <c r="G20368" s="132" t="s">
        <v>24719</v>
      </c>
      <c r="H20368" s="132" t="s">
        <v>16928</v>
      </c>
    </row>
    <row r="20369" spans="1:8" ht="14.5" customHeight="1">
      <c r="A20369" s="131">
        <v>5710007</v>
      </c>
      <c r="B20369" s="131" t="s">
        <v>12852</v>
      </c>
      <c r="D20369" s="132" t="s">
        <v>30126</v>
      </c>
      <c r="E20369" s="132" t="s">
        <v>31000</v>
      </c>
      <c r="F20369" s="132" t="str">
        <f t="shared" si="318"/>
        <v>1920020</v>
      </c>
      <c r="G20369" s="132" t="s">
        <v>24719</v>
      </c>
      <c r="H20369" s="132" t="s">
        <v>24725</v>
      </c>
    </row>
    <row r="20370" spans="1:8" ht="14.5" customHeight="1">
      <c r="A20370" s="131">
        <v>5710007</v>
      </c>
      <c r="B20370" s="131" t="s">
        <v>12852</v>
      </c>
      <c r="D20370" s="132" t="s">
        <v>30127</v>
      </c>
      <c r="E20370" s="132" t="s">
        <v>30993</v>
      </c>
      <c r="F20370" s="132" t="str">
        <f t="shared" si="318"/>
        <v>1930001</v>
      </c>
      <c r="G20370" s="132" t="s">
        <v>24726</v>
      </c>
      <c r="H20370" s="132" t="s">
        <v>15805</v>
      </c>
    </row>
    <row r="20371" spans="1:8" ht="14.5" customHeight="1">
      <c r="A20371" s="131">
        <v>5710007</v>
      </c>
      <c r="B20371" s="131" t="s">
        <v>12852</v>
      </c>
      <c r="D20371" s="132" t="s">
        <v>30127</v>
      </c>
      <c r="E20371" s="132" t="s">
        <v>31486</v>
      </c>
      <c r="F20371" s="132" t="str">
        <f t="shared" si="318"/>
        <v>1930002</v>
      </c>
      <c r="G20371" s="132" t="s">
        <v>24726</v>
      </c>
      <c r="H20371" s="132" t="s">
        <v>18472</v>
      </c>
    </row>
    <row r="20372" spans="1:8" ht="14.5" customHeight="1">
      <c r="A20372" s="131">
        <v>5710016</v>
      </c>
      <c r="B20372" s="131" t="s">
        <v>12853</v>
      </c>
      <c r="D20372" s="132" t="s">
        <v>30127</v>
      </c>
      <c r="E20372" s="132" t="s">
        <v>31487</v>
      </c>
      <c r="F20372" s="132" t="str">
        <f t="shared" si="318"/>
        <v>1930003</v>
      </c>
      <c r="G20372" s="132" t="s">
        <v>24726</v>
      </c>
      <c r="H20372" s="132" t="s">
        <v>20481</v>
      </c>
    </row>
    <row r="20373" spans="1:8" ht="14.5" customHeight="1">
      <c r="A20373" s="131">
        <v>5710016</v>
      </c>
      <c r="B20373" s="131" t="s">
        <v>12853</v>
      </c>
      <c r="D20373" s="132" t="s">
        <v>30127</v>
      </c>
      <c r="E20373" s="132" t="s">
        <v>30994</v>
      </c>
      <c r="F20373" s="132" t="str">
        <f t="shared" si="318"/>
        <v>1930004</v>
      </c>
      <c r="G20373" s="132" t="s">
        <v>24726</v>
      </c>
      <c r="H20373" s="132" t="s">
        <v>24584</v>
      </c>
    </row>
    <row r="20374" spans="1:8" ht="14.5" customHeight="1">
      <c r="A20374" s="131">
        <v>5710016</v>
      </c>
      <c r="B20374" s="131" t="s">
        <v>12853</v>
      </c>
      <c r="D20374" s="132" t="s">
        <v>30127</v>
      </c>
      <c r="E20374" s="132" t="s">
        <v>30995</v>
      </c>
      <c r="F20374" s="132" t="str">
        <f t="shared" si="318"/>
        <v>1930005</v>
      </c>
      <c r="G20374" s="132" t="s">
        <v>24726</v>
      </c>
      <c r="H20374" s="132" t="s">
        <v>24727</v>
      </c>
    </row>
    <row r="20375" spans="1:8" ht="14.5" customHeight="1">
      <c r="A20375" s="131">
        <v>5710016</v>
      </c>
      <c r="B20375" s="131" t="s">
        <v>12853</v>
      </c>
      <c r="D20375" s="132" t="s">
        <v>30127</v>
      </c>
      <c r="E20375" s="132" t="s">
        <v>31489</v>
      </c>
      <c r="F20375" s="132" t="str">
        <f t="shared" si="318"/>
        <v>1930007</v>
      </c>
      <c r="G20375" s="132" t="s">
        <v>24726</v>
      </c>
      <c r="H20375" s="132" t="s">
        <v>20483</v>
      </c>
    </row>
    <row r="20376" spans="1:8" ht="14.5" customHeight="1">
      <c r="A20376" s="131">
        <v>5710017</v>
      </c>
      <c r="B20376" s="131" t="s">
        <v>12854</v>
      </c>
      <c r="D20376" s="132" t="s">
        <v>30127</v>
      </c>
      <c r="E20376" s="132" t="s">
        <v>31807</v>
      </c>
      <c r="F20376" s="132" t="str">
        <f t="shared" si="318"/>
        <v>1930008</v>
      </c>
      <c r="G20376" s="132" t="s">
        <v>24726</v>
      </c>
      <c r="H20376" s="132" t="s">
        <v>14810</v>
      </c>
    </row>
    <row r="20377" spans="1:8" ht="14.5" customHeight="1">
      <c r="A20377" s="131">
        <v>5710017</v>
      </c>
      <c r="B20377" s="131" t="s">
        <v>12854</v>
      </c>
      <c r="D20377" s="132" t="s">
        <v>30127</v>
      </c>
      <c r="E20377" s="132" t="s">
        <v>30996</v>
      </c>
      <c r="F20377" s="132" t="str">
        <f t="shared" si="318"/>
        <v>1930009</v>
      </c>
      <c r="G20377" s="132" t="s">
        <v>24726</v>
      </c>
      <c r="H20377" s="132" t="s">
        <v>15095</v>
      </c>
    </row>
    <row r="20378" spans="1:8" ht="14.5" customHeight="1">
      <c r="A20378" s="131">
        <v>5710017</v>
      </c>
      <c r="B20378" s="131" t="s">
        <v>12854</v>
      </c>
      <c r="D20378" s="132" t="s">
        <v>30128</v>
      </c>
      <c r="E20378" s="132" t="s">
        <v>30993</v>
      </c>
      <c r="F20378" s="132" t="str">
        <f t="shared" si="318"/>
        <v>1931001</v>
      </c>
      <c r="G20378" s="132" t="s">
        <v>24728</v>
      </c>
      <c r="H20378" s="132" t="s">
        <v>15805</v>
      </c>
    </row>
    <row r="20379" spans="1:8" ht="14.5" customHeight="1">
      <c r="A20379" s="131">
        <v>5710017</v>
      </c>
      <c r="B20379" s="131" t="s">
        <v>12854</v>
      </c>
      <c r="D20379" s="132" t="s">
        <v>30128</v>
      </c>
      <c r="E20379" s="132" t="s">
        <v>31486</v>
      </c>
      <c r="F20379" s="132" t="str">
        <f t="shared" si="318"/>
        <v>1931002</v>
      </c>
      <c r="G20379" s="132" t="s">
        <v>24728</v>
      </c>
      <c r="H20379" s="132" t="s">
        <v>24729</v>
      </c>
    </row>
    <row r="20380" spans="1:8" ht="14.5" customHeight="1">
      <c r="A20380" s="131">
        <v>5710017</v>
      </c>
      <c r="B20380" s="131" t="s">
        <v>12854</v>
      </c>
      <c r="D20380" s="132" t="s">
        <v>30128</v>
      </c>
      <c r="E20380" s="132" t="s">
        <v>31487</v>
      </c>
      <c r="F20380" s="132" t="str">
        <f t="shared" si="318"/>
        <v>1931003</v>
      </c>
      <c r="G20380" s="132" t="s">
        <v>24728</v>
      </c>
      <c r="H20380" s="132" t="s">
        <v>22179</v>
      </c>
    </row>
    <row r="20381" spans="1:8" ht="14.5" customHeight="1">
      <c r="A20381" s="131">
        <v>5710017</v>
      </c>
      <c r="B20381" s="131" t="s">
        <v>12854</v>
      </c>
      <c r="D20381" s="132" t="s">
        <v>30128</v>
      </c>
      <c r="E20381" s="132" t="s">
        <v>30994</v>
      </c>
      <c r="F20381" s="132" t="str">
        <f t="shared" si="318"/>
        <v>1931004</v>
      </c>
      <c r="G20381" s="132" t="s">
        <v>24728</v>
      </c>
      <c r="H20381" s="132" t="s">
        <v>18905</v>
      </c>
    </row>
    <row r="20382" spans="1:8" ht="14.5" customHeight="1">
      <c r="A20382" s="131">
        <v>5710015</v>
      </c>
      <c r="B20382" s="131" t="s">
        <v>12855</v>
      </c>
      <c r="D20382" s="132" t="s">
        <v>30128</v>
      </c>
      <c r="E20382" s="132" t="s">
        <v>30995</v>
      </c>
      <c r="F20382" s="132" t="str">
        <f t="shared" si="318"/>
        <v>1931005</v>
      </c>
      <c r="G20382" s="132" t="s">
        <v>24728</v>
      </c>
      <c r="H20382" s="132" t="s">
        <v>24730</v>
      </c>
    </row>
    <row r="20383" spans="1:8" ht="14.5" customHeight="1">
      <c r="A20383" s="131">
        <v>5710015</v>
      </c>
      <c r="B20383" s="131" t="s">
        <v>12855</v>
      </c>
      <c r="D20383" s="132" t="s">
        <v>30128</v>
      </c>
      <c r="E20383" s="132" t="s">
        <v>31488</v>
      </c>
      <c r="F20383" s="132" t="str">
        <f t="shared" si="318"/>
        <v>1931006</v>
      </c>
      <c r="G20383" s="132" t="s">
        <v>24728</v>
      </c>
      <c r="H20383" s="132" t="s">
        <v>15069</v>
      </c>
    </row>
    <row r="20384" spans="1:8" ht="14.5" customHeight="1">
      <c r="A20384" s="131">
        <v>5710015</v>
      </c>
      <c r="B20384" s="131" t="s">
        <v>12855</v>
      </c>
      <c r="D20384" s="132" t="s">
        <v>30128</v>
      </c>
      <c r="E20384" s="132" t="s">
        <v>31489</v>
      </c>
      <c r="F20384" s="132" t="str">
        <f t="shared" si="318"/>
        <v>1931007</v>
      </c>
      <c r="G20384" s="132" t="s">
        <v>24728</v>
      </c>
      <c r="H20384" s="132" t="s">
        <v>20467</v>
      </c>
    </row>
    <row r="20385" spans="1:8" ht="14.5" customHeight="1">
      <c r="A20385" s="131">
        <v>5710015</v>
      </c>
      <c r="B20385" s="131" t="s">
        <v>12855</v>
      </c>
      <c r="D20385" s="132" t="s">
        <v>30128</v>
      </c>
      <c r="E20385" s="132" t="s">
        <v>31807</v>
      </c>
      <c r="F20385" s="132" t="str">
        <f t="shared" si="318"/>
        <v>1931008</v>
      </c>
      <c r="G20385" s="132" t="s">
        <v>24728</v>
      </c>
      <c r="H20385" s="132" t="s">
        <v>20431</v>
      </c>
    </row>
    <row r="20386" spans="1:8" ht="14.5" customHeight="1">
      <c r="A20386" s="131">
        <v>5710015</v>
      </c>
      <c r="B20386" s="131" t="s">
        <v>12855</v>
      </c>
      <c r="D20386" s="132" t="s">
        <v>30128</v>
      </c>
      <c r="E20386" s="132" t="s">
        <v>30996</v>
      </c>
      <c r="F20386" s="132" t="str">
        <f t="shared" si="318"/>
        <v>1931009</v>
      </c>
      <c r="G20386" s="132" t="s">
        <v>24728</v>
      </c>
      <c r="H20386" s="132" t="s">
        <v>24731</v>
      </c>
    </row>
    <row r="20387" spans="1:8" ht="14.5" customHeight="1">
      <c r="A20387" s="131">
        <v>5710015</v>
      </c>
      <c r="B20387" s="131" t="s">
        <v>12855</v>
      </c>
      <c r="D20387" s="132" t="s">
        <v>30128</v>
      </c>
      <c r="E20387" s="132" t="s">
        <v>31490</v>
      </c>
      <c r="F20387" s="132" t="str">
        <f t="shared" si="318"/>
        <v>1931010</v>
      </c>
      <c r="G20387" s="132" t="s">
        <v>24728</v>
      </c>
      <c r="H20387" s="132" t="s">
        <v>20473</v>
      </c>
    </row>
    <row r="20388" spans="1:8" ht="14.5" customHeight="1">
      <c r="A20388" s="131">
        <v>5660033</v>
      </c>
      <c r="B20388" s="131" t="s">
        <v>12856</v>
      </c>
      <c r="D20388" s="132" t="s">
        <v>30128</v>
      </c>
      <c r="E20388" s="132" t="s">
        <v>31491</v>
      </c>
      <c r="F20388" s="132" t="str">
        <f t="shared" si="318"/>
        <v>1931011</v>
      </c>
      <c r="G20388" s="132" t="s">
        <v>24728</v>
      </c>
      <c r="H20388" s="132" t="s">
        <v>24732</v>
      </c>
    </row>
    <row r="20389" spans="1:8" ht="14.5" customHeight="1">
      <c r="A20389" s="131">
        <v>5660033</v>
      </c>
      <c r="B20389" s="131" t="s">
        <v>12856</v>
      </c>
      <c r="D20389" s="132" t="s">
        <v>30128</v>
      </c>
      <c r="E20389" s="132" t="s">
        <v>30997</v>
      </c>
      <c r="F20389" s="132" t="str">
        <f t="shared" si="318"/>
        <v>1931013</v>
      </c>
      <c r="G20389" s="132" t="s">
        <v>24728</v>
      </c>
      <c r="H20389" s="132" t="s">
        <v>20461</v>
      </c>
    </row>
    <row r="20390" spans="1:8" ht="14.5" customHeight="1">
      <c r="A20390" s="131">
        <v>5660032</v>
      </c>
      <c r="B20390" s="131" t="s">
        <v>12857</v>
      </c>
      <c r="D20390" s="132" t="s">
        <v>30129</v>
      </c>
      <c r="E20390" s="132" t="s">
        <v>30993</v>
      </c>
      <c r="F20390" s="132" t="str">
        <f t="shared" si="318"/>
        <v>1932001</v>
      </c>
      <c r="G20390" s="132" t="s">
        <v>24733</v>
      </c>
      <c r="H20390" s="132" t="s">
        <v>15805</v>
      </c>
    </row>
    <row r="20391" spans="1:8" ht="14.5" customHeight="1">
      <c r="A20391" s="131">
        <v>5660032</v>
      </c>
      <c r="B20391" s="131" t="s">
        <v>12857</v>
      </c>
      <c r="D20391" s="132" t="s">
        <v>30129</v>
      </c>
      <c r="E20391" s="132" t="s">
        <v>31486</v>
      </c>
      <c r="F20391" s="132" t="str">
        <f t="shared" si="318"/>
        <v>1932002</v>
      </c>
      <c r="G20391" s="132" t="s">
        <v>24733</v>
      </c>
      <c r="H20391" s="132" t="s">
        <v>20343</v>
      </c>
    </row>
    <row r="20392" spans="1:8" ht="14.5" customHeight="1">
      <c r="A20392" s="131">
        <v>5660023</v>
      </c>
      <c r="B20392" s="131" t="s">
        <v>12858</v>
      </c>
      <c r="D20392" s="132" t="s">
        <v>30129</v>
      </c>
      <c r="E20392" s="132" t="s">
        <v>31487</v>
      </c>
      <c r="F20392" s="132" t="str">
        <f t="shared" si="318"/>
        <v>1932003</v>
      </c>
      <c r="G20392" s="132" t="s">
        <v>24733</v>
      </c>
      <c r="H20392" s="132" t="s">
        <v>15380</v>
      </c>
    </row>
    <row r="20393" spans="1:8" ht="14.5" customHeight="1">
      <c r="A20393" s="131">
        <v>5660023</v>
      </c>
      <c r="B20393" s="131" t="s">
        <v>12858</v>
      </c>
      <c r="D20393" s="132" t="s">
        <v>30129</v>
      </c>
      <c r="E20393" s="132" t="s">
        <v>30994</v>
      </c>
      <c r="F20393" s="132" t="str">
        <f t="shared" si="318"/>
        <v>1932004</v>
      </c>
      <c r="G20393" s="132" t="s">
        <v>24733</v>
      </c>
      <c r="H20393" s="132" t="s">
        <v>20426</v>
      </c>
    </row>
    <row r="20394" spans="1:8" ht="14.5" customHeight="1">
      <c r="A20394" s="131">
        <v>5660023</v>
      </c>
      <c r="B20394" s="131" t="s">
        <v>12858</v>
      </c>
      <c r="D20394" s="132" t="s">
        <v>30129</v>
      </c>
      <c r="E20394" s="132" t="s">
        <v>30995</v>
      </c>
      <c r="F20394" s="132" t="str">
        <f t="shared" si="318"/>
        <v>1932005</v>
      </c>
      <c r="G20394" s="132" t="s">
        <v>24733</v>
      </c>
      <c r="H20394" s="132" t="s">
        <v>18325</v>
      </c>
    </row>
    <row r="20395" spans="1:8" ht="14.5" customHeight="1">
      <c r="A20395" s="131">
        <v>5660023</v>
      </c>
      <c r="B20395" s="131" t="s">
        <v>12858</v>
      </c>
      <c r="D20395" s="132" t="s">
        <v>30129</v>
      </c>
      <c r="E20395" s="132" t="s">
        <v>31488</v>
      </c>
      <c r="F20395" s="132" t="str">
        <f t="shared" si="318"/>
        <v>1932006</v>
      </c>
      <c r="G20395" s="132" t="s">
        <v>24733</v>
      </c>
      <c r="H20395" s="132" t="s">
        <v>18066</v>
      </c>
    </row>
    <row r="20396" spans="1:8" ht="14.5" customHeight="1">
      <c r="A20396" s="131">
        <v>5660024</v>
      </c>
      <c r="B20396" s="131" t="s">
        <v>12859</v>
      </c>
      <c r="D20396" s="132" t="s">
        <v>30129</v>
      </c>
      <c r="E20396" s="132" t="s">
        <v>31489</v>
      </c>
      <c r="F20396" s="132" t="str">
        <f t="shared" si="318"/>
        <v>1932007</v>
      </c>
      <c r="G20396" s="132" t="s">
        <v>24733</v>
      </c>
      <c r="H20396" s="132" t="s">
        <v>24734</v>
      </c>
    </row>
    <row r="20397" spans="1:8" ht="14.5" customHeight="1">
      <c r="A20397" s="131">
        <v>5660024</v>
      </c>
      <c r="B20397" s="131" t="s">
        <v>12859</v>
      </c>
      <c r="D20397" s="132" t="s">
        <v>30129</v>
      </c>
      <c r="E20397" s="132" t="s">
        <v>31807</v>
      </c>
      <c r="F20397" s="132" t="str">
        <f t="shared" si="318"/>
        <v>1932008</v>
      </c>
      <c r="G20397" s="132" t="s">
        <v>24733</v>
      </c>
      <c r="H20397" s="132" t="s">
        <v>24735</v>
      </c>
    </row>
    <row r="20398" spans="1:8" ht="14.5" customHeight="1">
      <c r="A20398" s="131">
        <v>5660012</v>
      </c>
      <c r="B20398" s="131" t="s">
        <v>12860</v>
      </c>
      <c r="D20398" s="132" t="s">
        <v>30130</v>
      </c>
      <c r="E20398" s="132" t="s">
        <v>30993</v>
      </c>
      <c r="F20398" s="132" t="str">
        <f t="shared" si="318"/>
        <v>1933001</v>
      </c>
      <c r="G20398" s="132" t="s">
        <v>24736</v>
      </c>
      <c r="H20398" s="132" t="s">
        <v>15805</v>
      </c>
    </row>
    <row r="20399" spans="1:8" ht="14.5" customHeight="1">
      <c r="A20399" s="131">
        <v>5660012</v>
      </c>
      <c r="B20399" s="131" t="s">
        <v>12860</v>
      </c>
      <c r="D20399" s="132" t="s">
        <v>30130</v>
      </c>
      <c r="E20399" s="132" t="s">
        <v>31486</v>
      </c>
      <c r="F20399" s="132" t="str">
        <f t="shared" si="318"/>
        <v>1933002</v>
      </c>
      <c r="G20399" s="132" t="s">
        <v>24736</v>
      </c>
      <c r="H20399" s="132" t="s">
        <v>16501</v>
      </c>
    </row>
    <row r="20400" spans="1:8" ht="14.5" customHeight="1">
      <c r="A20400" s="131">
        <v>5660055</v>
      </c>
      <c r="B20400" s="131" t="s">
        <v>12861</v>
      </c>
      <c r="D20400" s="132" t="s">
        <v>30130</v>
      </c>
      <c r="E20400" s="132" t="s">
        <v>31487</v>
      </c>
      <c r="F20400" s="132" t="str">
        <f t="shared" si="318"/>
        <v>1933003</v>
      </c>
      <c r="G20400" s="132" t="s">
        <v>24736</v>
      </c>
      <c r="H20400" s="132" t="s">
        <v>16427</v>
      </c>
    </row>
    <row r="20401" spans="1:8" ht="14.5" customHeight="1">
      <c r="A20401" s="131">
        <v>5660055</v>
      </c>
      <c r="B20401" s="131" t="s">
        <v>12861</v>
      </c>
      <c r="D20401" s="132" t="s">
        <v>30130</v>
      </c>
      <c r="E20401" s="132" t="s">
        <v>30994</v>
      </c>
      <c r="F20401" s="132" t="str">
        <f t="shared" si="318"/>
        <v>1933004</v>
      </c>
      <c r="G20401" s="132" t="s">
        <v>24736</v>
      </c>
      <c r="H20401" s="132" t="s">
        <v>19000</v>
      </c>
    </row>
    <row r="20402" spans="1:8" ht="14.5" customHeight="1">
      <c r="A20402" s="131">
        <v>5660001</v>
      </c>
      <c r="B20402" s="131" t="s">
        <v>12862</v>
      </c>
      <c r="D20402" s="132" t="s">
        <v>30130</v>
      </c>
      <c r="E20402" s="132" t="s">
        <v>30995</v>
      </c>
      <c r="F20402" s="132" t="str">
        <f t="shared" si="318"/>
        <v>1933005</v>
      </c>
      <c r="G20402" s="132" t="s">
        <v>24736</v>
      </c>
      <c r="H20402" s="132" t="s">
        <v>17373</v>
      </c>
    </row>
    <row r="20403" spans="1:8" ht="14.5" customHeight="1">
      <c r="A20403" s="131">
        <v>5660001</v>
      </c>
      <c r="B20403" s="131" t="s">
        <v>12862</v>
      </c>
      <c r="D20403" s="132" t="s">
        <v>30130</v>
      </c>
      <c r="E20403" s="132" t="s">
        <v>31488</v>
      </c>
      <c r="F20403" s="132" t="str">
        <f t="shared" si="318"/>
        <v>1933006</v>
      </c>
      <c r="G20403" s="132" t="s">
        <v>24736</v>
      </c>
      <c r="H20403" s="132" t="s">
        <v>24737</v>
      </c>
    </row>
    <row r="20404" spans="1:8" ht="14.5" customHeight="1">
      <c r="A20404" s="131">
        <v>5660001</v>
      </c>
      <c r="B20404" s="131" t="s">
        <v>12862</v>
      </c>
      <c r="D20404" s="132" t="s">
        <v>30130</v>
      </c>
      <c r="E20404" s="132" t="s">
        <v>31489</v>
      </c>
      <c r="F20404" s="132" t="str">
        <f t="shared" si="318"/>
        <v>1933007</v>
      </c>
      <c r="G20404" s="132" t="s">
        <v>24736</v>
      </c>
      <c r="H20404" s="132" t="s">
        <v>18750</v>
      </c>
    </row>
    <row r="20405" spans="1:8" ht="14.5" customHeight="1">
      <c r="A20405" s="131">
        <v>5660001</v>
      </c>
      <c r="B20405" s="131" t="s">
        <v>12862</v>
      </c>
      <c r="D20405" s="132" t="s">
        <v>30130</v>
      </c>
      <c r="E20405" s="132" t="s">
        <v>31807</v>
      </c>
      <c r="F20405" s="132" t="str">
        <f t="shared" si="318"/>
        <v>1933008</v>
      </c>
      <c r="G20405" s="132" t="s">
        <v>24736</v>
      </c>
      <c r="H20405" s="132" t="s">
        <v>21045</v>
      </c>
    </row>
    <row r="20406" spans="1:8" ht="14.5" customHeight="1">
      <c r="A20406" s="131">
        <v>5660001</v>
      </c>
      <c r="B20406" s="131" t="s">
        <v>12862</v>
      </c>
      <c r="D20406" s="132" t="s">
        <v>30130</v>
      </c>
      <c r="E20406" s="132" t="s">
        <v>31501</v>
      </c>
      <c r="F20406" s="132" t="str">
        <f t="shared" si="318"/>
        <v>1933031</v>
      </c>
      <c r="G20406" s="132" t="s">
        <v>24736</v>
      </c>
      <c r="H20406" s="132" t="s">
        <v>24738</v>
      </c>
    </row>
    <row r="20407" spans="1:8" ht="14.5" customHeight="1">
      <c r="A20407" s="131">
        <v>5660001</v>
      </c>
      <c r="B20407" s="131" t="s">
        <v>12862</v>
      </c>
      <c r="D20407" s="132" t="s">
        <v>30130</v>
      </c>
      <c r="E20407" s="132" t="s">
        <v>31502</v>
      </c>
      <c r="F20407" s="132" t="str">
        <f t="shared" si="318"/>
        <v>1933032</v>
      </c>
      <c r="G20407" s="132" t="s">
        <v>24736</v>
      </c>
      <c r="H20407" s="132" t="s">
        <v>24739</v>
      </c>
    </row>
    <row r="20408" spans="1:8" ht="14.5" customHeight="1">
      <c r="A20408" s="131">
        <v>5660001</v>
      </c>
      <c r="B20408" s="131" t="s">
        <v>12862</v>
      </c>
      <c r="D20408" s="132" t="s">
        <v>30130</v>
      </c>
      <c r="E20408" s="132" t="s">
        <v>31503</v>
      </c>
      <c r="F20408" s="132" t="str">
        <f t="shared" si="318"/>
        <v>1933033</v>
      </c>
      <c r="G20408" s="132" t="s">
        <v>24736</v>
      </c>
      <c r="H20408" s="132" t="s">
        <v>15010</v>
      </c>
    </row>
    <row r="20409" spans="1:8" ht="14.5" customHeight="1">
      <c r="A20409" s="131">
        <v>5660011</v>
      </c>
      <c r="B20409" s="131" t="s">
        <v>12863</v>
      </c>
      <c r="D20409" s="132" t="s">
        <v>30130</v>
      </c>
      <c r="E20409" s="132" t="s">
        <v>31007</v>
      </c>
      <c r="F20409" s="132" t="str">
        <f t="shared" si="318"/>
        <v>1933035</v>
      </c>
      <c r="G20409" s="132" t="s">
        <v>24736</v>
      </c>
      <c r="H20409" s="132" t="s">
        <v>24740</v>
      </c>
    </row>
    <row r="20410" spans="1:8" ht="14.5" customHeight="1">
      <c r="A20410" s="131">
        <v>5660011</v>
      </c>
      <c r="B20410" s="131" t="s">
        <v>12863</v>
      </c>
      <c r="D20410" s="132" t="s">
        <v>30130</v>
      </c>
      <c r="E20410" s="132" t="s">
        <v>31008</v>
      </c>
      <c r="F20410" s="132" t="str">
        <f t="shared" si="318"/>
        <v>1933036</v>
      </c>
      <c r="G20410" s="132" t="s">
        <v>24736</v>
      </c>
      <c r="H20410" s="132" t="s">
        <v>16537</v>
      </c>
    </row>
    <row r="20411" spans="1:8" ht="14.5" customHeight="1">
      <c r="A20411" s="131">
        <v>5660011</v>
      </c>
      <c r="B20411" s="131" t="s">
        <v>12863</v>
      </c>
      <c r="D20411" s="132" t="s">
        <v>30130</v>
      </c>
      <c r="E20411" s="132" t="s">
        <v>31505</v>
      </c>
      <c r="F20411" s="132" t="str">
        <f t="shared" si="318"/>
        <v>1933037</v>
      </c>
      <c r="G20411" s="132" t="s">
        <v>24736</v>
      </c>
      <c r="H20411" s="132" t="s">
        <v>20504</v>
      </c>
    </row>
    <row r="20412" spans="1:8" ht="14.5" customHeight="1">
      <c r="A20412" s="131">
        <v>5660011</v>
      </c>
      <c r="B20412" s="131" t="s">
        <v>12863</v>
      </c>
      <c r="D20412" s="132" t="s">
        <v>30130</v>
      </c>
      <c r="E20412" s="132" t="s">
        <v>31009</v>
      </c>
      <c r="F20412" s="132" t="str">
        <f t="shared" si="318"/>
        <v>1933038</v>
      </c>
      <c r="G20412" s="132" t="s">
        <v>24736</v>
      </c>
      <c r="H20412" s="132" t="s">
        <v>20557</v>
      </c>
    </row>
    <row r="20413" spans="1:8" ht="14.5" customHeight="1">
      <c r="A20413" s="131">
        <v>5660011</v>
      </c>
      <c r="B20413" s="131" t="s">
        <v>12863</v>
      </c>
      <c r="D20413" s="132" t="s">
        <v>30130</v>
      </c>
      <c r="E20413" s="132" t="s">
        <v>31506</v>
      </c>
      <c r="F20413" s="132" t="str">
        <f t="shared" si="318"/>
        <v>1933039</v>
      </c>
      <c r="G20413" s="132" t="s">
        <v>24736</v>
      </c>
      <c r="H20413" s="132" t="s">
        <v>20569</v>
      </c>
    </row>
    <row r="20414" spans="1:8" ht="14.5" customHeight="1">
      <c r="A20414" s="131">
        <v>5660035</v>
      </c>
      <c r="B20414" s="131" t="s">
        <v>12864</v>
      </c>
      <c r="D20414" s="132" t="s">
        <v>30130</v>
      </c>
      <c r="E20414" s="132" t="s">
        <v>31010</v>
      </c>
      <c r="F20414" s="132" t="str">
        <f t="shared" si="318"/>
        <v>1933040</v>
      </c>
      <c r="G20414" s="132" t="s">
        <v>24736</v>
      </c>
      <c r="H20414" s="132" t="s">
        <v>20570</v>
      </c>
    </row>
    <row r="20415" spans="1:8" ht="14.5" customHeight="1">
      <c r="A20415" s="131">
        <v>5660035</v>
      </c>
      <c r="B20415" s="131" t="s">
        <v>12864</v>
      </c>
      <c r="D20415" s="132" t="s">
        <v>30130</v>
      </c>
      <c r="E20415" s="132" t="s">
        <v>31011</v>
      </c>
      <c r="F20415" s="132" t="str">
        <f t="shared" si="318"/>
        <v>1933044</v>
      </c>
      <c r="G20415" s="132" t="s">
        <v>24736</v>
      </c>
      <c r="H20415" s="132" t="s">
        <v>20563</v>
      </c>
    </row>
    <row r="20416" spans="1:8" ht="14.5" customHeight="1">
      <c r="A20416" s="131">
        <v>5660035</v>
      </c>
      <c r="B20416" s="131" t="s">
        <v>12864</v>
      </c>
      <c r="D20416" s="132" t="s">
        <v>30130</v>
      </c>
      <c r="E20416" s="132" t="s">
        <v>31510</v>
      </c>
      <c r="F20416" s="132" t="str">
        <f t="shared" si="318"/>
        <v>1933045</v>
      </c>
      <c r="G20416" s="132" t="s">
        <v>24736</v>
      </c>
      <c r="H20416" s="132" t="s">
        <v>20572</v>
      </c>
    </row>
    <row r="20417" spans="1:8" ht="14.5" customHeight="1">
      <c r="A20417" s="131">
        <v>5660035</v>
      </c>
      <c r="B20417" s="131" t="s">
        <v>12864</v>
      </c>
      <c r="D20417" s="132" t="s">
        <v>30131</v>
      </c>
      <c r="E20417" s="132" t="s">
        <v>31490</v>
      </c>
      <c r="F20417" s="132" t="str">
        <f t="shared" si="318"/>
        <v>1942010</v>
      </c>
      <c r="G20417" s="132" t="s">
        <v>24741</v>
      </c>
      <c r="H20417" s="132" t="s">
        <v>15805</v>
      </c>
    </row>
    <row r="20418" spans="1:8" ht="14.5" customHeight="1">
      <c r="A20418" s="131">
        <v>5660062</v>
      </c>
      <c r="B20418" s="131" t="s">
        <v>12865</v>
      </c>
      <c r="D20418" s="132" t="s">
        <v>30131</v>
      </c>
      <c r="E20418" s="132" t="s">
        <v>31491</v>
      </c>
      <c r="F20418" s="132" t="str">
        <f t="shared" si="318"/>
        <v>1942011</v>
      </c>
      <c r="G20418" s="132" t="s">
        <v>24741</v>
      </c>
      <c r="H20418" s="132" t="s">
        <v>16767</v>
      </c>
    </row>
    <row r="20419" spans="1:8" ht="14.5" customHeight="1">
      <c r="A20419" s="131">
        <v>5660062</v>
      </c>
      <c r="B20419" s="131" t="s">
        <v>12865</v>
      </c>
      <c r="D20419" s="132" t="s">
        <v>30131</v>
      </c>
      <c r="E20419" s="132" t="s">
        <v>31492</v>
      </c>
      <c r="F20419" s="132" t="str">
        <f t="shared" ref="F20419:F20482" si="319">TEXT(D20419,"0000")&amp;TEXT(E20419,"000")</f>
        <v>1942012</v>
      </c>
      <c r="G20419" s="132" t="s">
        <v>24741</v>
      </c>
      <c r="H20419" s="132" t="s">
        <v>20574</v>
      </c>
    </row>
    <row r="20420" spans="1:8" ht="14.5" customHeight="1">
      <c r="A20420" s="131">
        <v>5660062</v>
      </c>
      <c r="B20420" s="131" t="s">
        <v>12865</v>
      </c>
      <c r="D20420" s="132" t="s">
        <v>30131</v>
      </c>
      <c r="E20420" s="132" t="s">
        <v>30997</v>
      </c>
      <c r="F20420" s="132" t="str">
        <f t="shared" si="319"/>
        <v>1942013</v>
      </c>
      <c r="G20420" s="132" t="s">
        <v>24741</v>
      </c>
      <c r="H20420" s="132" t="s">
        <v>24742</v>
      </c>
    </row>
    <row r="20421" spans="1:8" ht="14.5" customHeight="1">
      <c r="A20421" s="131">
        <v>5660062</v>
      </c>
      <c r="B20421" s="131" t="s">
        <v>12865</v>
      </c>
      <c r="D20421" s="132" t="s">
        <v>30131</v>
      </c>
      <c r="E20421" s="132" t="s">
        <v>31493</v>
      </c>
      <c r="F20421" s="132" t="str">
        <f t="shared" si="319"/>
        <v>1942014</v>
      </c>
      <c r="G20421" s="132" t="s">
        <v>24741</v>
      </c>
      <c r="H20421" s="132" t="s">
        <v>20618</v>
      </c>
    </row>
    <row r="20422" spans="1:8" ht="14.5" customHeight="1">
      <c r="A20422" s="131">
        <v>5660062</v>
      </c>
      <c r="B20422" s="131" t="s">
        <v>12865</v>
      </c>
      <c r="D20422" s="132" t="s">
        <v>30131</v>
      </c>
      <c r="E20422" s="132" t="s">
        <v>30998</v>
      </c>
      <c r="F20422" s="132" t="str">
        <f t="shared" si="319"/>
        <v>1942015</v>
      </c>
      <c r="G20422" s="132" t="s">
        <v>24741</v>
      </c>
      <c r="H20422" s="132" t="s">
        <v>18066</v>
      </c>
    </row>
    <row r="20423" spans="1:8" ht="14.5" customHeight="1">
      <c r="A20423" s="131">
        <v>5660062</v>
      </c>
      <c r="B20423" s="131" t="s">
        <v>12865</v>
      </c>
      <c r="D20423" s="132" t="s">
        <v>30131</v>
      </c>
      <c r="E20423" s="132" t="s">
        <v>31495</v>
      </c>
      <c r="F20423" s="132" t="str">
        <f t="shared" si="319"/>
        <v>1942017</v>
      </c>
      <c r="G20423" s="132" t="s">
        <v>24741</v>
      </c>
      <c r="H20423" s="132" t="s">
        <v>18587</v>
      </c>
    </row>
    <row r="20424" spans="1:8" ht="14.5" customHeight="1">
      <c r="A20424" s="131">
        <v>5660071</v>
      </c>
      <c r="B20424" s="131" t="s">
        <v>12866</v>
      </c>
      <c r="D20424" s="132" t="s">
        <v>30131</v>
      </c>
      <c r="E20424" s="132" t="s">
        <v>31000</v>
      </c>
      <c r="F20424" s="132" t="str">
        <f t="shared" si="319"/>
        <v>1942020</v>
      </c>
      <c r="G20424" s="132" t="s">
        <v>24741</v>
      </c>
      <c r="H20424" s="132" t="s">
        <v>15027</v>
      </c>
    </row>
    <row r="20425" spans="1:8" ht="14.5" customHeight="1">
      <c r="A20425" s="131">
        <v>5660071</v>
      </c>
      <c r="B20425" s="131" t="s">
        <v>12866</v>
      </c>
      <c r="D20425" s="132" t="s">
        <v>30131</v>
      </c>
      <c r="E20425" s="132" t="s">
        <v>31001</v>
      </c>
      <c r="F20425" s="132" t="str">
        <f t="shared" si="319"/>
        <v>1942021</v>
      </c>
      <c r="G20425" s="132" t="s">
        <v>24741</v>
      </c>
      <c r="H20425" s="132" t="s">
        <v>24743</v>
      </c>
    </row>
    <row r="20426" spans="1:8" ht="14.5" customHeight="1">
      <c r="A20426" s="131">
        <v>5660071</v>
      </c>
      <c r="B20426" s="131" t="s">
        <v>12866</v>
      </c>
      <c r="D20426" s="132" t="s">
        <v>30131</v>
      </c>
      <c r="E20426" s="132" t="s">
        <v>31005</v>
      </c>
      <c r="F20426" s="132" t="str">
        <f t="shared" si="319"/>
        <v>1942027</v>
      </c>
      <c r="G20426" s="132" t="s">
        <v>24741</v>
      </c>
      <c r="H20426" s="132" t="s">
        <v>20547</v>
      </c>
    </row>
    <row r="20427" spans="1:8" ht="14.5" customHeight="1">
      <c r="A20427" s="131">
        <v>5660071</v>
      </c>
      <c r="B20427" s="131" t="s">
        <v>12866</v>
      </c>
      <c r="D20427" s="132" t="s">
        <v>30131</v>
      </c>
      <c r="E20427" s="132" t="s">
        <v>31006</v>
      </c>
      <c r="F20427" s="132" t="str">
        <f t="shared" si="319"/>
        <v>1942028</v>
      </c>
      <c r="G20427" s="132" t="s">
        <v>24741</v>
      </c>
      <c r="H20427" s="132" t="s">
        <v>24744</v>
      </c>
    </row>
    <row r="20428" spans="1:8" ht="14.5" customHeight="1">
      <c r="A20428" s="131">
        <v>5660064</v>
      </c>
      <c r="B20428" s="131" t="s">
        <v>12867</v>
      </c>
      <c r="D20428" s="132" t="s">
        <v>30131</v>
      </c>
      <c r="E20428" s="132" t="s">
        <v>31500</v>
      </c>
      <c r="F20428" s="132" t="str">
        <f t="shared" si="319"/>
        <v>1942030</v>
      </c>
      <c r="G20428" s="132" t="s">
        <v>24741</v>
      </c>
      <c r="H20428" s="132" t="s">
        <v>20578</v>
      </c>
    </row>
    <row r="20429" spans="1:8" ht="14.5" customHeight="1">
      <c r="A20429" s="131">
        <v>5660064</v>
      </c>
      <c r="B20429" s="131" t="s">
        <v>12867</v>
      </c>
      <c r="D20429" s="132" t="s">
        <v>30131</v>
      </c>
      <c r="E20429" s="132" t="s">
        <v>31010</v>
      </c>
      <c r="F20429" s="132" t="str">
        <f t="shared" si="319"/>
        <v>1942040</v>
      </c>
      <c r="G20429" s="132" t="s">
        <v>24741</v>
      </c>
      <c r="H20429" s="132" t="s">
        <v>20572</v>
      </c>
    </row>
    <row r="20430" spans="1:8" ht="14.5" customHeight="1">
      <c r="A20430" s="131">
        <v>5660064</v>
      </c>
      <c r="B20430" s="131" t="s">
        <v>12867</v>
      </c>
      <c r="D20430" s="132" t="s">
        <v>30132</v>
      </c>
      <c r="E20430" s="132" t="s">
        <v>30993</v>
      </c>
      <c r="F20430" s="132" t="str">
        <f t="shared" si="319"/>
        <v>1951001</v>
      </c>
      <c r="G20430" s="132" t="s">
        <v>24745</v>
      </c>
      <c r="H20430" s="132" t="s">
        <v>15805</v>
      </c>
    </row>
    <row r="20431" spans="1:8" ht="14.5" customHeight="1">
      <c r="A20431" s="131">
        <v>5660064</v>
      </c>
      <c r="B20431" s="131" t="s">
        <v>12867</v>
      </c>
      <c r="D20431" s="132" t="s">
        <v>30132</v>
      </c>
      <c r="E20431" s="132" t="s">
        <v>31487</v>
      </c>
      <c r="F20431" s="132" t="str">
        <f t="shared" si="319"/>
        <v>1951003</v>
      </c>
      <c r="G20431" s="132" t="s">
        <v>24745</v>
      </c>
      <c r="H20431" s="132" t="s">
        <v>19915</v>
      </c>
    </row>
    <row r="20432" spans="1:8" ht="14.5" customHeight="1">
      <c r="A20432" s="131">
        <v>5660072</v>
      </c>
      <c r="B20432" s="131" t="s">
        <v>12868</v>
      </c>
      <c r="D20432" s="132" t="s">
        <v>30132</v>
      </c>
      <c r="E20432" s="132" t="s">
        <v>30995</v>
      </c>
      <c r="F20432" s="132" t="str">
        <f t="shared" si="319"/>
        <v>1951005</v>
      </c>
      <c r="G20432" s="132" t="s">
        <v>24745</v>
      </c>
      <c r="H20432" s="132" t="s">
        <v>20661</v>
      </c>
    </row>
    <row r="20433" spans="1:8" ht="14.5" customHeight="1">
      <c r="A20433" s="131">
        <v>5660072</v>
      </c>
      <c r="B20433" s="131" t="s">
        <v>12868</v>
      </c>
      <c r="D20433" s="132" t="s">
        <v>30132</v>
      </c>
      <c r="E20433" s="132" t="s">
        <v>31488</v>
      </c>
      <c r="F20433" s="132" t="str">
        <f t="shared" si="319"/>
        <v>1951006</v>
      </c>
      <c r="G20433" s="132" t="s">
        <v>24745</v>
      </c>
      <c r="H20433" s="132" t="s">
        <v>24746</v>
      </c>
    </row>
    <row r="20434" spans="1:8" ht="14.5" customHeight="1">
      <c r="A20434" s="131">
        <v>5660072</v>
      </c>
      <c r="B20434" s="131" t="s">
        <v>12868</v>
      </c>
      <c r="D20434" s="132" t="s">
        <v>30132</v>
      </c>
      <c r="E20434" s="132" t="s">
        <v>31807</v>
      </c>
      <c r="F20434" s="132" t="str">
        <f t="shared" si="319"/>
        <v>1951008</v>
      </c>
      <c r="G20434" s="132" t="s">
        <v>24745</v>
      </c>
      <c r="H20434" s="132" t="s">
        <v>20639</v>
      </c>
    </row>
    <row r="20435" spans="1:8" ht="14.5" customHeight="1">
      <c r="A20435" s="131">
        <v>5660072</v>
      </c>
      <c r="B20435" s="131" t="s">
        <v>12868</v>
      </c>
      <c r="D20435" s="132" t="s">
        <v>30132</v>
      </c>
      <c r="E20435" s="132" t="s">
        <v>31490</v>
      </c>
      <c r="F20435" s="132" t="str">
        <f t="shared" si="319"/>
        <v>1951010</v>
      </c>
      <c r="G20435" s="132" t="s">
        <v>24745</v>
      </c>
      <c r="H20435" s="132" t="s">
        <v>24747</v>
      </c>
    </row>
    <row r="20436" spans="1:8" ht="14.5" customHeight="1">
      <c r="A20436" s="131">
        <v>5660072</v>
      </c>
      <c r="B20436" s="131" t="s">
        <v>12868</v>
      </c>
      <c r="D20436" s="132" t="s">
        <v>30132</v>
      </c>
      <c r="E20436" s="132" t="s">
        <v>31491</v>
      </c>
      <c r="F20436" s="132" t="str">
        <f t="shared" si="319"/>
        <v>1951011</v>
      </c>
      <c r="G20436" s="132" t="s">
        <v>24745</v>
      </c>
      <c r="H20436" s="132" t="s">
        <v>20651</v>
      </c>
    </row>
    <row r="20437" spans="1:8" ht="14.5" customHeight="1">
      <c r="A20437" s="131">
        <v>5660072</v>
      </c>
      <c r="B20437" s="131" t="s">
        <v>12868</v>
      </c>
      <c r="D20437" s="132" t="s">
        <v>30132</v>
      </c>
      <c r="E20437" s="132" t="s">
        <v>31492</v>
      </c>
      <c r="F20437" s="132" t="str">
        <f t="shared" si="319"/>
        <v>1951012</v>
      </c>
      <c r="G20437" s="132" t="s">
        <v>24745</v>
      </c>
      <c r="H20437" s="132" t="s">
        <v>17729</v>
      </c>
    </row>
    <row r="20438" spans="1:8" ht="14.5" customHeight="1">
      <c r="A20438" s="131">
        <v>5660053</v>
      </c>
      <c r="B20438" s="131" t="s">
        <v>12869</v>
      </c>
      <c r="D20438" s="132" t="s">
        <v>30132</v>
      </c>
      <c r="E20438" s="132" t="s">
        <v>30997</v>
      </c>
      <c r="F20438" s="132" t="str">
        <f t="shared" si="319"/>
        <v>1951013</v>
      </c>
      <c r="G20438" s="132" t="s">
        <v>24745</v>
      </c>
      <c r="H20438" s="132" t="s">
        <v>22597</v>
      </c>
    </row>
    <row r="20439" spans="1:8" ht="14.5" customHeight="1">
      <c r="A20439" s="131">
        <v>5660053</v>
      </c>
      <c r="B20439" s="131" t="s">
        <v>12869</v>
      </c>
      <c r="D20439" s="132" t="s">
        <v>30132</v>
      </c>
      <c r="E20439" s="132" t="s">
        <v>31493</v>
      </c>
      <c r="F20439" s="132" t="str">
        <f t="shared" si="319"/>
        <v>1951014</v>
      </c>
      <c r="G20439" s="132" t="s">
        <v>24745</v>
      </c>
      <c r="H20439" s="132" t="s">
        <v>19659</v>
      </c>
    </row>
    <row r="20440" spans="1:8" ht="14.5" customHeight="1">
      <c r="A20440" s="131">
        <v>5660053</v>
      </c>
      <c r="B20440" s="131" t="s">
        <v>12869</v>
      </c>
      <c r="D20440" s="132" t="s">
        <v>30132</v>
      </c>
      <c r="E20440" s="132" t="s">
        <v>30998</v>
      </c>
      <c r="F20440" s="132" t="str">
        <f t="shared" si="319"/>
        <v>1951015</v>
      </c>
      <c r="G20440" s="132" t="s">
        <v>24745</v>
      </c>
      <c r="H20440" s="132" t="s">
        <v>22048</v>
      </c>
    </row>
    <row r="20441" spans="1:8" ht="14.5" customHeight="1">
      <c r="A20441" s="131">
        <v>5660054</v>
      </c>
      <c r="B20441" s="131" t="s">
        <v>12870</v>
      </c>
      <c r="D20441" s="132" t="s">
        <v>30132</v>
      </c>
      <c r="E20441" s="132" t="s">
        <v>31494</v>
      </c>
      <c r="F20441" s="132" t="str">
        <f t="shared" si="319"/>
        <v>1951016</v>
      </c>
      <c r="G20441" s="132" t="s">
        <v>24745</v>
      </c>
      <c r="H20441" s="132" t="s">
        <v>24748</v>
      </c>
    </row>
    <row r="20442" spans="1:8" ht="14.5" customHeight="1">
      <c r="A20442" s="131">
        <v>5660054</v>
      </c>
      <c r="B20442" s="131" t="s">
        <v>12870</v>
      </c>
      <c r="D20442" s="132" t="s">
        <v>30132</v>
      </c>
      <c r="E20442" s="132" t="s">
        <v>31495</v>
      </c>
      <c r="F20442" s="132" t="str">
        <f t="shared" si="319"/>
        <v>1951017</v>
      </c>
      <c r="G20442" s="132" t="s">
        <v>24745</v>
      </c>
      <c r="H20442" s="132" t="s">
        <v>20673</v>
      </c>
    </row>
    <row r="20443" spans="1:8" ht="14.5" customHeight="1">
      <c r="A20443" s="131">
        <v>5660061</v>
      </c>
      <c r="B20443" s="131" t="s">
        <v>12871</v>
      </c>
      <c r="D20443" s="132" t="s">
        <v>30132</v>
      </c>
      <c r="E20443" s="132" t="s">
        <v>30999</v>
      </c>
      <c r="F20443" s="132" t="str">
        <f t="shared" si="319"/>
        <v>1951019</v>
      </c>
      <c r="G20443" s="132" t="s">
        <v>24745</v>
      </c>
      <c r="H20443" s="132" t="s">
        <v>20702</v>
      </c>
    </row>
    <row r="20444" spans="1:8" ht="14.5" customHeight="1">
      <c r="A20444" s="131">
        <v>5660061</v>
      </c>
      <c r="B20444" s="131" t="s">
        <v>12871</v>
      </c>
      <c r="D20444" s="132" t="s">
        <v>30132</v>
      </c>
      <c r="E20444" s="132" t="s">
        <v>31000</v>
      </c>
      <c r="F20444" s="132" t="str">
        <f t="shared" si="319"/>
        <v>1951020</v>
      </c>
      <c r="G20444" s="132" t="s">
        <v>24745</v>
      </c>
      <c r="H20444" s="132" t="s">
        <v>20692</v>
      </c>
    </row>
    <row r="20445" spans="1:8" ht="14.5" customHeight="1">
      <c r="A20445" s="131">
        <v>5660073</v>
      </c>
      <c r="B20445" s="131" t="s">
        <v>12872</v>
      </c>
      <c r="D20445" s="132" t="s">
        <v>30132</v>
      </c>
      <c r="E20445" s="132" t="s">
        <v>31001</v>
      </c>
      <c r="F20445" s="132" t="str">
        <f t="shared" si="319"/>
        <v>1951021</v>
      </c>
      <c r="G20445" s="132" t="s">
        <v>24745</v>
      </c>
      <c r="H20445" s="132" t="s">
        <v>20674</v>
      </c>
    </row>
    <row r="20446" spans="1:8" ht="14.5" customHeight="1">
      <c r="A20446" s="131">
        <v>5660073</v>
      </c>
      <c r="B20446" s="131" t="s">
        <v>12872</v>
      </c>
      <c r="D20446" s="132" t="s">
        <v>30132</v>
      </c>
      <c r="E20446" s="132" t="s">
        <v>31026</v>
      </c>
      <c r="F20446" s="132" t="str">
        <f t="shared" si="319"/>
        <v>1951081</v>
      </c>
      <c r="G20446" s="132" t="s">
        <v>24745</v>
      </c>
      <c r="H20446" s="132" t="s">
        <v>17991</v>
      </c>
    </row>
    <row r="20447" spans="1:8" ht="14.5" customHeight="1">
      <c r="A20447" s="131">
        <v>5660042</v>
      </c>
      <c r="B20447" s="131" t="s">
        <v>12873</v>
      </c>
      <c r="D20447" s="132" t="s">
        <v>30133</v>
      </c>
      <c r="E20447" s="132" t="s">
        <v>30993</v>
      </c>
      <c r="F20447" s="132" t="str">
        <f t="shared" si="319"/>
        <v>1952001</v>
      </c>
      <c r="G20447" s="132" t="s">
        <v>24749</v>
      </c>
      <c r="H20447" s="132" t="s">
        <v>15805</v>
      </c>
    </row>
    <row r="20448" spans="1:8" ht="14.5" customHeight="1">
      <c r="A20448" s="131">
        <v>5660042</v>
      </c>
      <c r="B20448" s="131" t="s">
        <v>12873</v>
      </c>
      <c r="D20448" s="132" t="s">
        <v>30133</v>
      </c>
      <c r="E20448" s="132" t="s">
        <v>31486</v>
      </c>
      <c r="F20448" s="132" t="str">
        <f t="shared" si="319"/>
        <v>1952002</v>
      </c>
      <c r="G20448" s="132" t="s">
        <v>24749</v>
      </c>
      <c r="H20448" s="132" t="s">
        <v>20689</v>
      </c>
    </row>
    <row r="20449" spans="1:8" ht="14.5" customHeight="1">
      <c r="A20449" s="131">
        <v>5660042</v>
      </c>
      <c r="B20449" s="131" t="s">
        <v>12873</v>
      </c>
      <c r="D20449" s="132" t="s">
        <v>30133</v>
      </c>
      <c r="E20449" s="132" t="s">
        <v>31487</v>
      </c>
      <c r="F20449" s="132" t="str">
        <f t="shared" si="319"/>
        <v>1952003</v>
      </c>
      <c r="G20449" s="132" t="s">
        <v>24749</v>
      </c>
      <c r="H20449" s="132" t="s">
        <v>20660</v>
      </c>
    </row>
    <row r="20450" spans="1:8" ht="14.5" customHeight="1">
      <c r="A20450" s="131">
        <v>5660042</v>
      </c>
      <c r="B20450" s="131" t="s">
        <v>12873</v>
      </c>
      <c r="D20450" s="132" t="s">
        <v>30133</v>
      </c>
      <c r="E20450" s="132" t="s">
        <v>30994</v>
      </c>
      <c r="F20450" s="132" t="str">
        <f t="shared" si="319"/>
        <v>1952004</v>
      </c>
      <c r="G20450" s="132" t="s">
        <v>24749</v>
      </c>
      <c r="H20450" s="132" t="s">
        <v>20636</v>
      </c>
    </row>
    <row r="20451" spans="1:8" ht="14.5" customHeight="1">
      <c r="A20451" s="131">
        <v>5660042</v>
      </c>
      <c r="B20451" s="131" t="s">
        <v>12873</v>
      </c>
      <c r="D20451" s="132" t="s">
        <v>30133</v>
      </c>
      <c r="E20451" s="132" t="s">
        <v>30995</v>
      </c>
      <c r="F20451" s="132" t="str">
        <f t="shared" si="319"/>
        <v>1952005</v>
      </c>
      <c r="G20451" s="132" t="s">
        <v>24749</v>
      </c>
      <c r="H20451" s="132" t="s">
        <v>24750</v>
      </c>
    </row>
    <row r="20452" spans="1:8" ht="14.5" customHeight="1">
      <c r="A20452" s="131">
        <v>5660043</v>
      </c>
      <c r="B20452" s="131" t="s">
        <v>12874</v>
      </c>
      <c r="D20452" s="132" t="s">
        <v>30133</v>
      </c>
      <c r="E20452" s="132" t="s">
        <v>31488</v>
      </c>
      <c r="F20452" s="132" t="str">
        <f t="shared" si="319"/>
        <v>1952006</v>
      </c>
      <c r="G20452" s="132" t="s">
        <v>24749</v>
      </c>
      <c r="H20452" s="132" t="s">
        <v>20686</v>
      </c>
    </row>
    <row r="20453" spans="1:8" ht="14.5" customHeight="1">
      <c r="A20453" s="131">
        <v>5660043</v>
      </c>
      <c r="B20453" s="131" t="s">
        <v>12874</v>
      </c>
      <c r="D20453" s="132" t="s">
        <v>30133</v>
      </c>
      <c r="E20453" s="132" t="s">
        <v>31489</v>
      </c>
      <c r="F20453" s="132" t="str">
        <f t="shared" si="319"/>
        <v>1952007</v>
      </c>
      <c r="G20453" s="132" t="s">
        <v>24749</v>
      </c>
      <c r="H20453" s="132" t="s">
        <v>20687</v>
      </c>
    </row>
    <row r="20454" spans="1:8" ht="14.5" customHeight="1">
      <c r="A20454" s="131">
        <v>5660043</v>
      </c>
      <c r="B20454" s="131" t="s">
        <v>12874</v>
      </c>
      <c r="D20454" s="132" t="s">
        <v>30133</v>
      </c>
      <c r="E20454" s="132" t="s">
        <v>31807</v>
      </c>
      <c r="F20454" s="132" t="str">
        <f t="shared" si="319"/>
        <v>1952008</v>
      </c>
      <c r="G20454" s="132" t="s">
        <v>24749</v>
      </c>
      <c r="H20454" s="132" t="s">
        <v>20688</v>
      </c>
    </row>
    <row r="20455" spans="1:8" ht="14.5" customHeight="1">
      <c r="A20455" s="131">
        <v>5660043</v>
      </c>
      <c r="B20455" s="131" t="s">
        <v>12874</v>
      </c>
      <c r="D20455" s="132" t="s">
        <v>30133</v>
      </c>
      <c r="E20455" s="132" t="s">
        <v>30996</v>
      </c>
      <c r="F20455" s="132" t="str">
        <f t="shared" si="319"/>
        <v>1952009</v>
      </c>
      <c r="G20455" s="132" t="s">
        <v>24749</v>
      </c>
      <c r="H20455" s="132" t="s">
        <v>20661</v>
      </c>
    </row>
    <row r="20456" spans="1:8" ht="14.5" customHeight="1">
      <c r="A20456" s="131">
        <v>5660046</v>
      </c>
      <c r="B20456" s="131" t="s">
        <v>12875</v>
      </c>
      <c r="D20456" s="132" t="s">
        <v>30133</v>
      </c>
      <c r="E20456" s="132" t="s">
        <v>31491</v>
      </c>
      <c r="F20456" s="132" t="str">
        <f t="shared" si="319"/>
        <v>1952011</v>
      </c>
      <c r="G20456" s="132" t="s">
        <v>24749</v>
      </c>
      <c r="H20456" s="132" t="s">
        <v>20639</v>
      </c>
    </row>
    <row r="20457" spans="1:8" ht="14.5" customHeight="1">
      <c r="A20457" s="131">
        <v>5660046</v>
      </c>
      <c r="B20457" s="131" t="s">
        <v>12875</v>
      </c>
      <c r="D20457" s="132" t="s">
        <v>30133</v>
      </c>
      <c r="E20457" s="132" t="s">
        <v>31492</v>
      </c>
      <c r="F20457" s="132" t="str">
        <f t="shared" si="319"/>
        <v>1952012</v>
      </c>
      <c r="G20457" s="132" t="s">
        <v>24749</v>
      </c>
      <c r="H20457" s="132" t="s">
        <v>14996</v>
      </c>
    </row>
    <row r="20458" spans="1:8" ht="14.5" customHeight="1">
      <c r="A20458" s="131">
        <v>5660046</v>
      </c>
      <c r="B20458" s="131" t="s">
        <v>12875</v>
      </c>
      <c r="D20458" s="132" t="s">
        <v>30133</v>
      </c>
      <c r="E20458" s="132" t="s">
        <v>30997</v>
      </c>
      <c r="F20458" s="132" t="str">
        <f t="shared" si="319"/>
        <v>1952013</v>
      </c>
      <c r="G20458" s="132" t="s">
        <v>24749</v>
      </c>
      <c r="H20458" s="132" t="s">
        <v>22198</v>
      </c>
    </row>
    <row r="20459" spans="1:8" ht="14.5" customHeight="1">
      <c r="A20459" s="131">
        <v>5660022</v>
      </c>
      <c r="B20459" s="131" t="s">
        <v>12876</v>
      </c>
      <c r="D20459" s="132" t="s">
        <v>30133</v>
      </c>
      <c r="E20459" s="132" t="s">
        <v>31493</v>
      </c>
      <c r="F20459" s="132" t="str">
        <f t="shared" si="319"/>
        <v>1952014</v>
      </c>
      <c r="G20459" s="132" t="s">
        <v>24749</v>
      </c>
      <c r="H20459" s="132" t="s">
        <v>20668</v>
      </c>
    </row>
    <row r="20460" spans="1:8" ht="14.5" customHeight="1">
      <c r="A20460" s="131">
        <v>5660022</v>
      </c>
      <c r="B20460" s="131" t="s">
        <v>12876</v>
      </c>
      <c r="D20460" s="132" t="s">
        <v>30133</v>
      </c>
      <c r="E20460" s="132" t="s">
        <v>30998</v>
      </c>
      <c r="F20460" s="132" t="str">
        <f t="shared" si="319"/>
        <v>1952015</v>
      </c>
      <c r="G20460" s="132" t="s">
        <v>24749</v>
      </c>
      <c r="H20460" s="132" t="s">
        <v>20655</v>
      </c>
    </row>
    <row r="20461" spans="1:8" ht="14.5" customHeight="1">
      <c r="A20461" s="131">
        <v>5660022</v>
      </c>
      <c r="B20461" s="131" t="s">
        <v>12876</v>
      </c>
      <c r="D20461" s="132" t="s">
        <v>30133</v>
      </c>
      <c r="E20461" s="132" t="s">
        <v>31494</v>
      </c>
      <c r="F20461" s="132" t="str">
        <f t="shared" si="319"/>
        <v>1952016</v>
      </c>
      <c r="G20461" s="132" t="s">
        <v>24749</v>
      </c>
      <c r="H20461" s="132" t="s">
        <v>22196</v>
      </c>
    </row>
    <row r="20462" spans="1:8" ht="14.5" customHeight="1">
      <c r="A20462" s="131">
        <v>5660065</v>
      </c>
      <c r="B20462" s="131" t="s">
        <v>12877</v>
      </c>
      <c r="D20462" s="132" t="s">
        <v>30133</v>
      </c>
      <c r="E20462" s="132" t="s">
        <v>31495</v>
      </c>
      <c r="F20462" s="132" t="str">
        <f t="shared" si="319"/>
        <v>1952017</v>
      </c>
      <c r="G20462" s="132" t="s">
        <v>24749</v>
      </c>
      <c r="H20462" s="132" t="s">
        <v>16528</v>
      </c>
    </row>
    <row r="20463" spans="1:8" ht="14.5" customHeight="1">
      <c r="A20463" s="131">
        <v>5660065</v>
      </c>
      <c r="B20463" s="131" t="s">
        <v>12877</v>
      </c>
      <c r="D20463" s="132" t="s">
        <v>30133</v>
      </c>
      <c r="E20463" s="132" t="s">
        <v>30999</v>
      </c>
      <c r="F20463" s="132" t="str">
        <f t="shared" si="319"/>
        <v>1952019</v>
      </c>
      <c r="G20463" s="132" t="s">
        <v>24749</v>
      </c>
      <c r="H20463" s="132" t="s">
        <v>20705</v>
      </c>
    </row>
    <row r="20464" spans="1:8" ht="14.5" customHeight="1">
      <c r="A20464" s="131">
        <v>5660052</v>
      </c>
      <c r="B20464" s="131" t="s">
        <v>12878</v>
      </c>
      <c r="D20464" s="132" t="s">
        <v>30133</v>
      </c>
      <c r="E20464" s="132" t="s">
        <v>31000</v>
      </c>
      <c r="F20464" s="132" t="str">
        <f t="shared" si="319"/>
        <v>1952020</v>
      </c>
      <c r="G20464" s="132" t="s">
        <v>24749</v>
      </c>
      <c r="H20464" s="132" t="s">
        <v>24751</v>
      </c>
    </row>
    <row r="20465" spans="1:8" ht="14.5" customHeight="1">
      <c r="A20465" s="131">
        <v>5660052</v>
      </c>
      <c r="B20465" s="131" t="s">
        <v>12878</v>
      </c>
      <c r="D20465" s="132" t="s">
        <v>30133</v>
      </c>
      <c r="E20465" s="132" t="s">
        <v>31001</v>
      </c>
      <c r="F20465" s="132" t="str">
        <f t="shared" si="319"/>
        <v>1952021</v>
      </c>
      <c r="G20465" s="132" t="s">
        <v>24749</v>
      </c>
      <c r="H20465" s="132" t="s">
        <v>24752</v>
      </c>
    </row>
    <row r="20466" spans="1:8" ht="14.5" customHeight="1">
      <c r="A20466" s="131">
        <v>5660052</v>
      </c>
      <c r="B20466" s="131" t="s">
        <v>12878</v>
      </c>
      <c r="D20466" s="132" t="s">
        <v>30133</v>
      </c>
      <c r="E20466" s="132" t="s">
        <v>31003</v>
      </c>
      <c r="F20466" s="132" t="str">
        <f t="shared" si="319"/>
        <v>1952024</v>
      </c>
      <c r="G20466" s="132" t="s">
        <v>24749</v>
      </c>
      <c r="H20466" s="132" t="s">
        <v>20696</v>
      </c>
    </row>
    <row r="20467" spans="1:8" ht="14.5" customHeight="1">
      <c r="A20467" s="131">
        <v>5660052</v>
      </c>
      <c r="B20467" s="131" t="s">
        <v>12878</v>
      </c>
      <c r="D20467" s="132" t="s">
        <v>30133</v>
      </c>
      <c r="E20467" s="132" t="s">
        <v>31498</v>
      </c>
      <c r="F20467" s="132" t="str">
        <f t="shared" si="319"/>
        <v>1952025</v>
      </c>
      <c r="G20467" s="132" t="s">
        <v>24749</v>
      </c>
      <c r="H20467" s="132" t="s">
        <v>20678</v>
      </c>
    </row>
    <row r="20468" spans="1:8" ht="14.5" customHeight="1">
      <c r="A20468" s="131">
        <v>5660052</v>
      </c>
      <c r="B20468" s="131" t="s">
        <v>12878</v>
      </c>
      <c r="D20468" s="132" t="s">
        <v>30133</v>
      </c>
      <c r="E20468" s="132" t="s">
        <v>31004</v>
      </c>
      <c r="F20468" s="132" t="str">
        <f t="shared" si="319"/>
        <v>1952026</v>
      </c>
      <c r="G20468" s="132" t="s">
        <v>24749</v>
      </c>
      <c r="H20468" s="132" t="s">
        <v>15025</v>
      </c>
    </row>
    <row r="20469" spans="1:8" ht="14.5" customHeight="1">
      <c r="A20469" s="131">
        <v>5660046</v>
      </c>
      <c r="B20469" s="131" t="s">
        <v>12875</v>
      </c>
      <c r="D20469" s="132" t="s">
        <v>30133</v>
      </c>
      <c r="E20469" s="132" t="s">
        <v>31005</v>
      </c>
      <c r="F20469" s="132" t="str">
        <f t="shared" si="319"/>
        <v>1952027</v>
      </c>
      <c r="G20469" s="132" t="s">
        <v>24749</v>
      </c>
      <c r="H20469" s="132" t="s">
        <v>22207</v>
      </c>
    </row>
    <row r="20470" spans="1:8" ht="14.5" customHeight="1">
      <c r="A20470" s="131">
        <v>5920014</v>
      </c>
      <c r="B20470" s="131" t="s">
        <v>12879</v>
      </c>
      <c r="D20470" s="132" t="s">
        <v>30133</v>
      </c>
      <c r="E20470" s="132" t="s">
        <v>31006</v>
      </c>
      <c r="F20470" s="132" t="str">
        <f t="shared" si="319"/>
        <v>1952028</v>
      </c>
      <c r="G20470" s="132" t="s">
        <v>24749</v>
      </c>
      <c r="H20470" s="132" t="s">
        <v>18089</v>
      </c>
    </row>
    <row r="20471" spans="1:8" ht="14.5" customHeight="1">
      <c r="A20471" s="131">
        <v>5920014</v>
      </c>
      <c r="B20471" s="131" t="s">
        <v>12879</v>
      </c>
      <c r="D20471" s="132" t="s">
        <v>30134</v>
      </c>
      <c r="E20471" s="132" t="s">
        <v>30993</v>
      </c>
      <c r="F20471" s="132" t="str">
        <f t="shared" si="319"/>
        <v>1954001</v>
      </c>
      <c r="G20471" s="132" t="s">
        <v>24753</v>
      </c>
      <c r="H20471" s="132" t="s">
        <v>20713</v>
      </c>
    </row>
    <row r="20472" spans="1:8" ht="14.5" customHeight="1">
      <c r="A20472" s="131">
        <v>5920014</v>
      </c>
      <c r="B20472" s="131" t="s">
        <v>12879</v>
      </c>
      <c r="D20472" s="132" t="s">
        <v>30134</v>
      </c>
      <c r="E20472" s="132" t="s">
        <v>31487</v>
      </c>
      <c r="F20472" s="132" t="str">
        <f t="shared" si="319"/>
        <v>1954003</v>
      </c>
      <c r="G20472" s="132" t="s">
        <v>24753</v>
      </c>
      <c r="H20472" s="132" t="s">
        <v>24754</v>
      </c>
    </row>
    <row r="20473" spans="1:8" ht="14.5" customHeight="1">
      <c r="A20473" s="131">
        <v>5920014</v>
      </c>
      <c r="B20473" s="131" t="s">
        <v>12879</v>
      </c>
      <c r="D20473" s="132" t="s">
        <v>30134</v>
      </c>
      <c r="E20473" s="132" t="s">
        <v>30994</v>
      </c>
      <c r="F20473" s="132" t="str">
        <f t="shared" si="319"/>
        <v>1954004</v>
      </c>
      <c r="G20473" s="132" t="s">
        <v>24753</v>
      </c>
      <c r="H20473" s="132" t="s">
        <v>20714</v>
      </c>
    </row>
    <row r="20474" spans="1:8" ht="14.5" customHeight="1">
      <c r="A20474" s="131">
        <v>5920014</v>
      </c>
      <c r="B20474" s="131" t="s">
        <v>12879</v>
      </c>
      <c r="D20474" s="132" t="s">
        <v>30134</v>
      </c>
      <c r="E20474" s="132" t="s">
        <v>31488</v>
      </c>
      <c r="F20474" s="132" t="str">
        <f t="shared" si="319"/>
        <v>1954006</v>
      </c>
      <c r="G20474" s="132" t="s">
        <v>24753</v>
      </c>
      <c r="H20474" s="132" t="s">
        <v>18089</v>
      </c>
    </row>
    <row r="20475" spans="1:8" ht="14.5" customHeight="1">
      <c r="A20475" s="131">
        <v>5920014</v>
      </c>
      <c r="B20475" s="131" t="s">
        <v>12879</v>
      </c>
      <c r="D20475" s="132" t="s">
        <v>30134</v>
      </c>
      <c r="E20475" s="132" t="s">
        <v>31807</v>
      </c>
      <c r="F20475" s="132" t="str">
        <f t="shared" si="319"/>
        <v>1954008</v>
      </c>
      <c r="G20475" s="132" t="s">
        <v>24753</v>
      </c>
      <c r="H20475" s="132" t="s">
        <v>20715</v>
      </c>
    </row>
    <row r="20476" spans="1:8" ht="14.5" customHeight="1">
      <c r="A20476" s="131">
        <v>5920014</v>
      </c>
      <c r="B20476" s="131" t="s">
        <v>12879</v>
      </c>
      <c r="D20476" s="132" t="s">
        <v>30134</v>
      </c>
      <c r="E20476" s="132" t="s">
        <v>30996</v>
      </c>
      <c r="F20476" s="132" t="str">
        <f t="shared" si="319"/>
        <v>1954009</v>
      </c>
      <c r="G20476" s="132" t="s">
        <v>24753</v>
      </c>
      <c r="H20476" s="132" t="s">
        <v>20678</v>
      </c>
    </row>
    <row r="20477" spans="1:8" ht="14.5" customHeight="1">
      <c r="A20477" s="131">
        <v>5920011</v>
      </c>
      <c r="B20477" s="131" t="s">
        <v>12880</v>
      </c>
      <c r="D20477" s="132" t="s">
        <v>30134</v>
      </c>
      <c r="E20477" s="132" t="s">
        <v>31490</v>
      </c>
      <c r="F20477" s="132" t="str">
        <f t="shared" si="319"/>
        <v>1954010</v>
      </c>
      <c r="G20477" s="132" t="s">
        <v>24753</v>
      </c>
      <c r="H20477" s="132" t="s">
        <v>24755</v>
      </c>
    </row>
    <row r="20478" spans="1:8" ht="14.5" customHeight="1">
      <c r="A20478" s="131">
        <v>5920011</v>
      </c>
      <c r="B20478" s="131" t="s">
        <v>12880</v>
      </c>
      <c r="D20478" s="132" t="s">
        <v>30134</v>
      </c>
      <c r="E20478" s="132" t="s">
        <v>31491</v>
      </c>
      <c r="F20478" s="132" t="str">
        <f t="shared" si="319"/>
        <v>1954011</v>
      </c>
      <c r="G20478" s="132" t="s">
        <v>24753</v>
      </c>
      <c r="H20478" s="132" t="s">
        <v>22597</v>
      </c>
    </row>
    <row r="20479" spans="1:8" ht="14.5" customHeight="1">
      <c r="A20479" s="131">
        <v>5920011</v>
      </c>
      <c r="B20479" s="131" t="s">
        <v>12880</v>
      </c>
      <c r="D20479" s="132" t="s">
        <v>30134</v>
      </c>
      <c r="E20479" s="132" t="s">
        <v>31492</v>
      </c>
      <c r="F20479" s="132" t="str">
        <f t="shared" si="319"/>
        <v>1954012</v>
      </c>
      <c r="G20479" s="132" t="s">
        <v>24753</v>
      </c>
      <c r="H20479" s="132" t="s">
        <v>17577</v>
      </c>
    </row>
    <row r="20480" spans="1:8" ht="14.5" customHeight="1">
      <c r="A20480" s="131">
        <v>5920011</v>
      </c>
      <c r="B20480" s="131" t="s">
        <v>12880</v>
      </c>
      <c r="D20480" s="132" t="s">
        <v>30134</v>
      </c>
      <c r="E20480" s="132" t="s">
        <v>30997</v>
      </c>
      <c r="F20480" s="132" t="str">
        <f t="shared" si="319"/>
        <v>1954013</v>
      </c>
      <c r="G20480" s="132" t="s">
        <v>24753</v>
      </c>
      <c r="H20480" s="132" t="s">
        <v>20681</v>
      </c>
    </row>
    <row r="20481" spans="1:8" ht="14.5" customHeight="1">
      <c r="A20481" s="131">
        <v>5920001</v>
      </c>
      <c r="B20481" s="131" t="s">
        <v>12881</v>
      </c>
      <c r="D20481" s="132" t="s">
        <v>30134</v>
      </c>
      <c r="E20481" s="132" t="s">
        <v>31493</v>
      </c>
      <c r="F20481" s="132" t="str">
        <f t="shared" si="319"/>
        <v>1954014</v>
      </c>
      <c r="G20481" s="132" t="s">
        <v>24753</v>
      </c>
      <c r="H20481" s="132" t="s">
        <v>15936</v>
      </c>
    </row>
    <row r="20482" spans="1:8" ht="14.5" customHeight="1">
      <c r="A20482" s="131">
        <v>5920001</v>
      </c>
      <c r="B20482" s="131" t="s">
        <v>12881</v>
      </c>
      <c r="D20482" s="132" t="s">
        <v>30134</v>
      </c>
      <c r="E20482" s="132" t="s">
        <v>31494</v>
      </c>
      <c r="F20482" s="132" t="str">
        <f t="shared" si="319"/>
        <v>1954016</v>
      </c>
      <c r="G20482" s="132" t="s">
        <v>24753</v>
      </c>
      <c r="H20482" s="132" t="s">
        <v>14996</v>
      </c>
    </row>
    <row r="20483" spans="1:8" ht="14.5" customHeight="1">
      <c r="A20483" s="131">
        <v>5920001</v>
      </c>
      <c r="B20483" s="131" t="s">
        <v>12881</v>
      </c>
      <c r="D20483" s="132" t="s">
        <v>30134</v>
      </c>
      <c r="E20483" s="132" t="s">
        <v>31495</v>
      </c>
      <c r="F20483" s="132" t="str">
        <f t="shared" ref="F20483:F20546" si="320">TEXT(D20483,"0000")&amp;TEXT(E20483,"000")</f>
        <v>1954017</v>
      </c>
      <c r="G20483" s="132" t="s">
        <v>24753</v>
      </c>
      <c r="H20483" s="132" t="s">
        <v>16794</v>
      </c>
    </row>
    <row r="20484" spans="1:8" ht="14.5" customHeight="1">
      <c r="A20484" s="131">
        <v>5920004</v>
      </c>
      <c r="B20484" s="131" t="s">
        <v>12882</v>
      </c>
      <c r="D20484" s="132" t="s">
        <v>30134</v>
      </c>
      <c r="E20484" s="132" t="s">
        <v>31496</v>
      </c>
      <c r="F20484" s="132" t="str">
        <f t="shared" si="320"/>
        <v>1954018</v>
      </c>
      <c r="G20484" s="132" t="s">
        <v>24753</v>
      </c>
      <c r="H20484" s="132" t="s">
        <v>24750</v>
      </c>
    </row>
    <row r="20485" spans="1:8" ht="14.5" customHeight="1">
      <c r="A20485" s="131">
        <v>5920004</v>
      </c>
      <c r="B20485" s="131" t="s">
        <v>12882</v>
      </c>
      <c r="D20485" s="132" t="s">
        <v>30134</v>
      </c>
      <c r="E20485" s="132" t="s">
        <v>31001</v>
      </c>
      <c r="F20485" s="132" t="str">
        <f t="shared" si="320"/>
        <v>1954021</v>
      </c>
      <c r="G20485" s="132" t="s">
        <v>24753</v>
      </c>
      <c r="H20485" s="132" t="s">
        <v>22682</v>
      </c>
    </row>
    <row r="20486" spans="1:8" ht="14.5" customHeight="1">
      <c r="A20486" s="131">
        <v>5920004</v>
      </c>
      <c r="B20486" s="131" t="s">
        <v>12882</v>
      </c>
      <c r="D20486" s="132" t="s">
        <v>30134</v>
      </c>
      <c r="E20486" s="132" t="s">
        <v>31497</v>
      </c>
      <c r="F20486" s="132" t="str">
        <f t="shared" si="320"/>
        <v>1954023</v>
      </c>
      <c r="G20486" s="132" t="s">
        <v>24753</v>
      </c>
      <c r="H20486" s="132" t="s">
        <v>15130</v>
      </c>
    </row>
    <row r="20487" spans="1:8" ht="14.5" customHeight="1">
      <c r="A20487" s="131">
        <v>5920004</v>
      </c>
      <c r="B20487" s="131" t="s">
        <v>12882</v>
      </c>
      <c r="D20487" s="132" t="s">
        <v>30134</v>
      </c>
      <c r="E20487" s="132" t="s">
        <v>31498</v>
      </c>
      <c r="F20487" s="132" t="str">
        <f t="shared" si="320"/>
        <v>1954025</v>
      </c>
      <c r="G20487" s="132" t="s">
        <v>24753</v>
      </c>
      <c r="H20487" s="132" t="s">
        <v>24756</v>
      </c>
    </row>
    <row r="20488" spans="1:8" ht="14.5" customHeight="1">
      <c r="A20488" s="131">
        <v>5920005</v>
      </c>
      <c r="B20488" s="131" t="s">
        <v>12883</v>
      </c>
      <c r="D20488" s="132" t="s">
        <v>30134</v>
      </c>
      <c r="E20488" s="132" t="s">
        <v>31013</v>
      </c>
      <c r="F20488" s="132" t="str">
        <f t="shared" si="320"/>
        <v>1954050</v>
      </c>
      <c r="G20488" s="132" t="s">
        <v>24753</v>
      </c>
      <c r="H20488" s="132" t="s">
        <v>15805</v>
      </c>
    </row>
    <row r="20489" spans="1:8" ht="14.5" customHeight="1">
      <c r="A20489" s="131">
        <v>5920005</v>
      </c>
      <c r="B20489" s="131" t="s">
        <v>12883</v>
      </c>
      <c r="D20489" s="132" t="s">
        <v>30135</v>
      </c>
      <c r="E20489" s="132" t="s">
        <v>30993</v>
      </c>
      <c r="F20489" s="132" t="str">
        <f t="shared" si="320"/>
        <v>1955001</v>
      </c>
      <c r="G20489" s="132" t="s">
        <v>24757</v>
      </c>
      <c r="H20489" s="132" t="s">
        <v>14751</v>
      </c>
    </row>
    <row r="20490" spans="1:8" ht="14.5" customHeight="1">
      <c r="A20490" s="131">
        <v>5920005</v>
      </c>
      <c r="B20490" s="131" t="s">
        <v>12883</v>
      </c>
      <c r="D20490" s="132" t="s">
        <v>30135</v>
      </c>
      <c r="E20490" s="132" t="s">
        <v>31486</v>
      </c>
      <c r="F20490" s="132" t="str">
        <f t="shared" si="320"/>
        <v>1955002</v>
      </c>
      <c r="G20490" s="132" t="s">
        <v>24757</v>
      </c>
      <c r="H20490" s="132" t="s">
        <v>16645</v>
      </c>
    </row>
    <row r="20491" spans="1:8" ht="14.5" customHeight="1">
      <c r="A20491" s="131">
        <v>5920005</v>
      </c>
      <c r="B20491" s="131" t="s">
        <v>12883</v>
      </c>
      <c r="D20491" s="132" t="s">
        <v>30135</v>
      </c>
      <c r="E20491" s="132" t="s">
        <v>31487</v>
      </c>
      <c r="F20491" s="132" t="str">
        <f t="shared" si="320"/>
        <v>1955003</v>
      </c>
      <c r="G20491" s="132" t="s">
        <v>24757</v>
      </c>
      <c r="H20491" s="132" t="s">
        <v>20579</v>
      </c>
    </row>
    <row r="20492" spans="1:8" ht="14.5" customHeight="1">
      <c r="A20492" s="131">
        <v>5920005</v>
      </c>
      <c r="B20492" s="131" t="s">
        <v>12883</v>
      </c>
      <c r="D20492" s="132" t="s">
        <v>30135</v>
      </c>
      <c r="E20492" s="132" t="s">
        <v>30994</v>
      </c>
      <c r="F20492" s="132" t="str">
        <f t="shared" si="320"/>
        <v>1955004</v>
      </c>
      <c r="G20492" s="132" t="s">
        <v>24757</v>
      </c>
      <c r="H20492" s="132" t="s">
        <v>24758</v>
      </c>
    </row>
    <row r="20493" spans="1:8" ht="14.5" customHeight="1">
      <c r="A20493" s="131">
        <v>5920005</v>
      </c>
      <c r="B20493" s="131" t="s">
        <v>12883</v>
      </c>
      <c r="D20493" s="132" t="s">
        <v>30135</v>
      </c>
      <c r="E20493" s="132" t="s">
        <v>30995</v>
      </c>
      <c r="F20493" s="132" t="str">
        <f t="shared" si="320"/>
        <v>1955005</v>
      </c>
      <c r="G20493" s="132" t="s">
        <v>24757</v>
      </c>
      <c r="H20493" s="132" t="s">
        <v>20722</v>
      </c>
    </row>
    <row r="20494" spans="1:8" ht="14.5" customHeight="1">
      <c r="A20494" s="131">
        <v>5920013</v>
      </c>
      <c r="B20494" s="131" t="s">
        <v>12884</v>
      </c>
      <c r="D20494" s="132" t="s">
        <v>30135</v>
      </c>
      <c r="E20494" s="132" t="s">
        <v>31488</v>
      </c>
      <c r="F20494" s="132" t="str">
        <f t="shared" si="320"/>
        <v>1955006</v>
      </c>
      <c r="G20494" s="132" t="s">
        <v>24757</v>
      </c>
      <c r="H20494" s="132" t="s">
        <v>24759</v>
      </c>
    </row>
    <row r="20495" spans="1:8" ht="14.5" customHeight="1">
      <c r="A20495" s="131">
        <v>5920013</v>
      </c>
      <c r="B20495" s="131" t="s">
        <v>12884</v>
      </c>
      <c r="D20495" s="132" t="s">
        <v>30135</v>
      </c>
      <c r="E20495" s="132" t="s">
        <v>31489</v>
      </c>
      <c r="F20495" s="132" t="str">
        <f t="shared" si="320"/>
        <v>1955007</v>
      </c>
      <c r="G20495" s="132" t="s">
        <v>24757</v>
      </c>
      <c r="H20495" s="132" t="s">
        <v>24760</v>
      </c>
    </row>
    <row r="20496" spans="1:8" ht="14.5" customHeight="1">
      <c r="A20496" s="131">
        <v>5920013</v>
      </c>
      <c r="B20496" s="131" t="s">
        <v>12884</v>
      </c>
      <c r="D20496" s="132" t="s">
        <v>30135</v>
      </c>
      <c r="E20496" s="132" t="s">
        <v>31807</v>
      </c>
      <c r="F20496" s="132" t="str">
        <f t="shared" si="320"/>
        <v>1955008</v>
      </c>
      <c r="G20496" s="132" t="s">
        <v>24757</v>
      </c>
      <c r="H20496" s="132" t="s">
        <v>24761</v>
      </c>
    </row>
    <row r="20497" spans="1:8" ht="14.5" customHeight="1">
      <c r="A20497" s="131">
        <v>5920013</v>
      </c>
      <c r="B20497" s="131" t="s">
        <v>12884</v>
      </c>
      <c r="D20497" s="132" t="s">
        <v>30135</v>
      </c>
      <c r="E20497" s="132" t="s">
        <v>30996</v>
      </c>
      <c r="F20497" s="132" t="str">
        <f t="shared" si="320"/>
        <v>1955009</v>
      </c>
      <c r="G20497" s="132" t="s">
        <v>24757</v>
      </c>
      <c r="H20497" s="132" t="s">
        <v>20721</v>
      </c>
    </row>
    <row r="20498" spans="1:8" ht="14.5" customHeight="1">
      <c r="A20498" s="131">
        <v>5920013</v>
      </c>
      <c r="B20498" s="131" t="s">
        <v>12884</v>
      </c>
      <c r="D20498" s="132" t="s">
        <v>30135</v>
      </c>
      <c r="E20498" s="132" t="s">
        <v>31491</v>
      </c>
      <c r="F20498" s="132" t="str">
        <f t="shared" si="320"/>
        <v>1955011</v>
      </c>
      <c r="G20498" s="132" t="s">
        <v>24757</v>
      </c>
      <c r="H20498" s="132" t="s">
        <v>24762</v>
      </c>
    </row>
    <row r="20499" spans="1:8" ht="14.5" customHeight="1">
      <c r="A20499" s="131">
        <v>5920013</v>
      </c>
      <c r="B20499" s="131" t="s">
        <v>12884</v>
      </c>
      <c r="D20499" s="132" t="s">
        <v>30135</v>
      </c>
      <c r="E20499" s="132" t="s">
        <v>31492</v>
      </c>
      <c r="F20499" s="132" t="str">
        <f t="shared" si="320"/>
        <v>1955012</v>
      </c>
      <c r="G20499" s="132" t="s">
        <v>24757</v>
      </c>
      <c r="H20499" s="132" t="s">
        <v>15936</v>
      </c>
    </row>
    <row r="20500" spans="1:8" ht="14.5" customHeight="1">
      <c r="A20500" s="131">
        <v>5920013</v>
      </c>
      <c r="B20500" s="131" t="s">
        <v>12884</v>
      </c>
      <c r="D20500" s="132" t="s">
        <v>30136</v>
      </c>
      <c r="E20500" s="132" t="s">
        <v>30993</v>
      </c>
      <c r="F20500" s="132" t="str">
        <f t="shared" si="320"/>
        <v>1960001</v>
      </c>
      <c r="G20500" s="132" t="s">
        <v>24763</v>
      </c>
      <c r="H20500" s="132" t="s">
        <v>14751</v>
      </c>
    </row>
    <row r="20501" spans="1:8" ht="14.5" customHeight="1">
      <c r="A20501" s="131">
        <v>5920012</v>
      </c>
      <c r="B20501" s="131" t="s">
        <v>12885</v>
      </c>
      <c r="D20501" s="132" t="s">
        <v>30136</v>
      </c>
      <c r="E20501" s="132" t="s">
        <v>31487</v>
      </c>
      <c r="F20501" s="132" t="str">
        <f t="shared" si="320"/>
        <v>1960003</v>
      </c>
      <c r="G20501" s="132" t="s">
        <v>24763</v>
      </c>
      <c r="H20501" s="132" t="s">
        <v>24764</v>
      </c>
    </row>
    <row r="20502" spans="1:8" ht="14.5" customHeight="1">
      <c r="A20502" s="131">
        <v>5920012</v>
      </c>
      <c r="B20502" s="131" t="s">
        <v>12885</v>
      </c>
      <c r="D20502" s="132" t="s">
        <v>30136</v>
      </c>
      <c r="E20502" s="132" t="s">
        <v>30994</v>
      </c>
      <c r="F20502" s="132" t="str">
        <f t="shared" si="320"/>
        <v>1960004</v>
      </c>
      <c r="G20502" s="132" t="s">
        <v>24763</v>
      </c>
      <c r="H20502" s="132" t="s">
        <v>20335</v>
      </c>
    </row>
    <row r="20503" spans="1:8" ht="14.5" customHeight="1">
      <c r="A20503" s="131">
        <v>5920012</v>
      </c>
      <c r="B20503" s="131" t="s">
        <v>12885</v>
      </c>
      <c r="D20503" s="132" t="s">
        <v>30136</v>
      </c>
      <c r="E20503" s="132" t="s">
        <v>30995</v>
      </c>
      <c r="F20503" s="132" t="str">
        <f t="shared" si="320"/>
        <v>1960005</v>
      </c>
      <c r="G20503" s="132" t="s">
        <v>24763</v>
      </c>
      <c r="H20503" s="132" t="s">
        <v>24765</v>
      </c>
    </row>
    <row r="20504" spans="1:8" ht="14.5" customHeight="1">
      <c r="A20504" s="131">
        <v>5920012</v>
      </c>
      <c r="B20504" s="131" t="s">
        <v>12885</v>
      </c>
      <c r="D20504" s="132" t="s">
        <v>30136</v>
      </c>
      <c r="E20504" s="132" t="s">
        <v>31488</v>
      </c>
      <c r="F20504" s="132" t="str">
        <f t="shared" si="320"/>
        <v>1960006</v>
      </c>
      <c r="G20504" s="132" t="s">
        <v>24763</v>
      </c>
      <c r="H20504" s="132" t="s">
        <v>24766</v>
      </c>
    </row>
    <row r="20505" spans="1:8" ht="14.5" customHeight="1">
      <c r="A20505" s="131">
        <v>5920012</v>
      </c>
      <c r="B20505" s="131" t="s">
        <v>12885</v>
      </c>
      <c r="D20505" s="132" t="s">
        <v>30136</v>
      </c>
      <c r="E20505" s="132" t="s">
        <v>31807</v>
      </c>
      <c r="F20505" s="132" t="str">
        <f t="shared" si="320"/>
        <v>1960008</v>
      </c>
      <c r="G20505" s="132" t="s">
        <v>24763</v>
      </c>
      <c r="H20505" s="132" t="s">
        <v>20732</v>
      </c>
    </row>
    <row r="20506" spans="1:8" ht="14.5" customHeight="1">
      <c r="A20506" s="131">
        <v>5920012</v>
      </c>
      <c r="B20506" s="131" t="s">
        <v>12885</v>
      </c>
      <c r="D20506" s="132" t="s">
        <v>30136</v>
      </c>
      <c r="E20506" s="132" t="s">
        <v>30996</v>
      </c>
      <c r="F20506" s="132" t="str">
        <f t="shared" si="320"/>
        <v>1960009</v>
      </c>
      <c r="G20506" s="132" t="s">
        <v>24763</v>
      </c>
      <c r="H20506" s="132" t="s">
        <v>20734</v>
      </c>
    </row>
    <row r="20507" spans="1:8" ht="14.5" customHeight="1">
      <c r="A20507" s="131">
        <v>5920003</v>
      </c>
      <c r="B20507" s="131" t="s">
        <v>12886</v>
      </c>
      <c r="D20507" s="132" t="s">
        <v>30136</v>
      </c>
      <c r="E20507" s="132" t="s">
        <v>31490</v>
      </c>
      <c r="F20507" s="132" t="str">
        <f t="shared" si="320"/>
        <v>1960010</v>
      </c>
      <c r="G20507" s="132" t="s">
        <v>24763</v>
      </c>
      <c r="H20507" s="132" t="s">
        <v>20251</v>
      </c>
    </row>
    <row r="20508" spans="1:8" ht="14.5" customHeight="1">
      <c r="A20508" s="131">
        <v>5920003</v>
      </c>
      <c r="B20508" s="131" t="s">
        <v>12886</v>
      </c>
      <c r="D20508" s="132" t="s">
        <v>30136</v>
      </c>
      <c r="E20508" s="132" t="s">
        <v>31492</v>
      </c>
      <c r="F20508" s="132" t="str">
        <f t="shared" si="320"/>
        <v>1960012</v>
      </c>
      <c r="G20508" s="132" t="s">
        <v>24763</v>
      </c>
      <c r="H20508" s="132" t="s">
        <v>20829</v>
      </c>
    </row>
    <row r="20509" spans="1:8" ht="14.5" customHeight="1">
      <c r="A20509" s="131">
        <v>5920003</v>
      </c>
      <c r="B20509" s="131" t="s">
        <v>12886</v>
      </c>
      <c r="D20509" s="132" t="s">
        <v>30136</v>
      </c>
      <c r="E20509" s="132" t="s">
        <v>30997</v>
      </c>
      <c r="F20509" s="132" t="str">
        <f t="shared" si="320"/>
        <v>1960013</v>
      </c>
      <c r="G20509" s="132" t="s">
        <v>24763</v>
      </c>
      <c r="H20509" s="132" t="s">
        <v>20759</v>
      </c>
    </row>
    <row r="20510" spans="1:8" ht="14.5" customHeight="1">
      <c r="A20510" s="131">
        <v>5920003</v>
      </c>
      <c r="B20510" s="131" t="s">
        <v>12886</v>
      </c>
      <c r="D20510" s="132" t="s">
        <v>30136</v>
      </c>
      <c r="E20510" s="132" t="s">
        <v>31493</v>
      </c>
      <c r="F20510" s="132" t="str">
        <f t="shared" si="320"/>
        <v>1960014</v>
      </c>
      <c r="G20510" s="132" t="s">
        <v>24763</v>
      </c>
      <c r="H20510" s="132" t="s">
        <v>20783</v>
      </c>
    </row>
    <row r="20511" spans="1:8" ht="14.5" customHeight="1">
      <c r="A20511" s="131">
        <v>5920003</v>
      </c>
      <c r="B20511" s="131" t="s">
        <v>12886</v>
      </c>
      <c r="D20511" s="132" t="s">
        <v>30136</v>
      </c>
      <c r="E20511" s="132" t="s">
        <v>30998</v>
      </c>
      <c r="F20511" s="132" t="str">
        <f t="shared" si="320"/>
        <v>1960015</v>
      </c>
      <c r="G20511" s="132" t="s">
        <v>24763</v>
      </c>
      <c r="H20511" s="132" t="s">
        <v>16848</v>
      </c>
    </row>
    <row r="20512" spans="1:8" ht="14.5" customHeight="1">
      <c r="A20512" s="131">
        <v>5920003</v>
      </c>
      <c r="B20512" s="131" t="s">
        <v>12886</v>
      </c>
      <c r="D20512" s="132" t="s">
        <v>30136</v>
      </c>
      <c r="E20512" s="132" t="s">
        <v>31495</v>
      </c>
      <c r="F20512" s="132" t="str">
        <f t="shared" si="320"/>
        <v>1960017</v>
      </c>
      <c r="G20512" s="132" t="s">
        <v>24763</v>
      </c>
      <c r="H20512" s="132" t="s">
        <v>20773</v>
      </c>
    </row>
    <row r="20513" spans="1:8" ht="14.5" customHeight="1">
      <c r="A20513" s="131">
        <v>5920003</v>
      </c>
      <c r="B20513" s="131" t="s">
        <v>12886</v>
      </c>
      <c r="D20513" s="132" t="s">
        <v>30136</v>
      </c>
      <c r="E20513" s="132" t="s">
        <v>30999</v>
      </c>
      <c r="F20513" s="132" t="str">
        <f t="shared" si="320"/>
        <v>1960019</v>
      </c>
      <c r="G20513" s="132" t="s">
        <v>24763</v>
      </c>
      <c r="H20513" s="132" t="s">
        <v>22222</v>
      </c>
    </row>
    <row r="20514" spans="1:8" ht="14.5" customHeight="1">
      <c r="A20514" s="131">
        <v>5830015</v>
      </c>
      <c r="B20514" s="131" t="s">
        <v>12887</v>
      </c>
      <c r="D20514" s="132" t="s">
        <v>30136</v>
      </c>
      <c r="E20514" s="132" t="s">
        <v>31001</v>
      </c>
      <c r="F20514" s="132" t="str">
        <f t="shared" si="320"/>
        <v>1960021</v>
      </c>
      <c r="G20514" s="132" t="s">
        <v>24763</v>
      </c>
      <c r="H20514" s="132" t="s">
        <v>24767</v>
      </c>
    </row>
    <row r="20515" spans="1:8" ht="14.5" customHeight="1">
      <c r="A20515" s="131">
        <v>5830015</v>
      </c>
      <c r="B20515" s="131" t="s">
        <v>12887</v>
      </c>
      <c r="D20515" s="132" t="s">
        <v>30136</v>
      </c>
      <c r="E20515" s="132" t="s">
        <v>31497</v>
      </c>
      <c r="F20515" s="132" t="str">
        <f t="shared" si="320"/>
        <v>1960023</v>
      </c>
      <c r="G20515" s="132" t="s">
        <v>24763</v>
      </c>
      <c r="H20515" s="132" t="s">
        <v>20758</v>
      </c>
    </row>
    <row r="20516" spans="1:8" ht="14.5" customHeight="1">
      <c r="A20516" s="131">
        <v>5830015</v>
      </c>
      <c r="B20516" s="131" t="s">
        <v>12887</v>
      </c>
      <c r="D20516" s="132" t="s">
        <v>30136</v>
      </c>
      <c r="E20516" s="132" t="s">
        <v>31003</v>
      </c>
      <c r="F20516" s="132" t="str">
        <f t="shared" si="320"/>
        <v>1960024</v>
      </c>
      <c r="G20516" s="132" t="s">
        <v>24763</v>
      </c>
      <c r="H20516" s="132" t="s">
        <v>20250</v>
      </c>
    </row>
    <row r="20517" spans="1:8" ht="14.5" customHeight="1">
      <c r="A20517" s="131">
        <v>5830036</v>
      </c>
      <c r="B20517" s="131" t="s">
        <v>12888</v>
      </c>
      <c r="D20517" s="132" t="s">
        <v>30136</v>
      </c>
      <c r="E20517" s="132" t="s">
        <v>31498</v>
      </c>
      <c r="F20517" s="132" t="str">
        <f t="shared" si="320"/>
        <v>1960025</v>
      </c>
      <c r="G20517" s="132" t="s">
        <v>24763</v>
      </c>
      <c r="H20517" s="132" t="s">
        <v>24768</v>
      </c>
    </row>
    <row r="20518" spans="1:8" ht="14.5" customHeight="1">
      <c r="A20518" s="131">
        <v>5830036</v>
      </c>
      <c r="B20518" s="131" t="s">
        <v>12888</v>
      </c>
      <c r="D20518" s="132" t="s">
        <v>30136</v>
      </c>
      <c r="E20518" s="132" t="s">
        <v>31004</v>
      </c>
      <c r="F20518" s="132" t="str">
        <f t="shared" si="320"/>
        <v>1960026</v>
      </c>
      <c r="G20518" s="132" t="s">
        <v>24763</v>
      </c>
      <c r="H20518" s="132" t="s">
        <v>18584</v>
      </c>
    </row>
    <row r="20519" spans="1:8" ht="14.5" customHeight="1">
      <c r="A20519" s="131">
        <v>5830008</v>
      </c>
      <c r="B20519" s="131" t="s">
        <v>12889</v>
      </c>
      <c r="D20519" s="132" t="s">
        <v>30136</v>
      </c>
      <c r="E20519" s="132" t="s">
        <v>31005</v>
      </c>
      <c r="F20519" s="132" t="str">
        <f t="shared" si="320"/>
        <v>1960027</v>
      </c>
      <c r="G20519" s="132" t="s">
        <v>24763</v>
      </c>
      <c r="H20519" s="132" t="s">
        <v>20252</v>
      </c>
    </row>
    <row r="20520" spans="1:8" ht="14.5" customHeight="1">
      <c r="A20520" s="131">
        <v>5830008</v>
      </c>
      <c r="B20520" s="131" t="s">
        <v>12889</v>
      </c>
      <c r="D20520" s="132" t="s">
        <v>30136</v>
      </c>
      <c r="E20520" s="132" t="s">
        <v>31006</v>
      </c>
      <c r="F20520" s="132" t="str">
        <f t="shared" si="320"/>
        <v>1960028</v>
      </c>
      <c r="G20520" s="132" t="s">
        <v>24763</v>
      </c>
      <c r="H20520" s="132" t="s">
        <v>24769</v>
      </c>
    </row>
    <row r="20521" spans="1:8" ht="14.5" customHeight="1">
      <c r="A20521" s="131">
        <v>5830008</v>
      </c>
      <c r="B20521" s="131" t="s">
        <v>12889</v>
      </c>
      <c r="D20521" s="132" t="s">
        <v>30136</v>
      </c>
      <c r="E20521" s="132" t="s">
        <v>31499</v>
      </c>
      <c r="F20521" s="132" t="str">
        <f t="shared" si="320"/>
        <v>1960029</v>
      </c>
      <c r="G20521" s="132" t="s">
        <v>24763</v>
      </c>
      <c r="H20521" s="132" t="s">
        <v>16883</v>
      </c>
    </row>
    <row r="20522" spans="1:8" ht="14.5" customHeight="1">
      <c r="A20522" s="131">
        <v>5830008</v>
      </c>
      <c r="B20522" s="131" t="s">
        <v>12889</v>
      </c>
      <c r="D20522" s="132" t="s">
        <v>30136</v>
      </c>
      <c r="E20522" s="132" t="s">
        <v>31500</v>
      </c>
      <c r="F20522" s="132" t="str">
        <f t="shared" si="320"/>
        <v>1960030</v>
      </c>
      <c r="G20522" s="132" t="s">
        <v>24763</v>
      </c>
      <c r="H20522" s="132" t="s">
        <v>24770</v>
      </c>
    </row>
    <row r="20523" spans="1:8" ht="14.5" customHeight="1">
      <c r="A20523" s="131">
        <v>5830008</v>
      </c>
      <c r="B20523" s="131" t="s">
        <v>12889</v>
      </c>
      <c r="D20523" s="132" t="s">
        <v>30136</v>
      </c>
      <c r="E20523" s="132" t="s">
        <v>31502</v>
      </c>
      <c r="F20523" s="132" t="str">
        <f t="shared" si="320"/>
        <v>1960032</v>
      </c>
      <c r="G20523" s="132" t="s">
        <v>24763</v>
      </c>
      <c r="H20523" s="132" t="s">
        <v>24771</v>
      </c>
    </row>
    <row r="20524" spans="1:8" ht="14.5" customHeight="1">
      <c r="A20524" s="131">
        <v>5830027</v>
      </c>
      <c r="B20524" s="131" t="s">
        <v>12890</v>
      </c>
      <c r="D20524" s="132" t="s">
        <v>30137</v>
      </c>
      <c r="E20524" s="132" t="s">
        <v>31486</v>
      </c>
      <c r="F20524" s="132" t="str">
        <f t="shared" si="320"/>
        <v>1962002</v>
      </c>
      <c r="G20524" s="132" t="s">
        <v>24772</v>
      </c>
      <c r="H20524" s="132" t="s">
        <v>14751</v>
      </c>
    </row>
    <row r="20525" spans="1:8" ht="14.5" customHeight="1">
      <c r="A20525" s="131">
        <v>5830027</v>
      </c>
      <c r="B20525" s="131" t="s">
        <v>12890</v>
      </c>
      <c r="D20525" s="132" t="s">
        <v>30137</v>
      </c>
      <c r="E20525" s="132" t="s">
        <v>31487</v>
      </c>
      <c r="F20525" s="132" t="str">
        <f t="shared" si="320"/>
        <v>1962003</v>
      </c>
      <c r="G20525" s="132" t="s">
        <v>24772</v>
      </c>
      <c r="H20525" s="132" t="s">
        <v>18066</v>
      </c>
    </row>
    <row r="20526" spans="1:8" ht="14.5" customHeight="1">
      <c r="A20526" s="131">
        <v>5830026</v>
      </c>
      <c r="B20526" s="131" t="s">
        <v>12891</v>
      </c>
      <c r="D20526" s="132" t="s">
        <v>30137</v>
      </c>
      <c r="E20526" s="132" t="s">
        <v>30994</v>
      </c>
      <c r="F20526" s="132" t="str">
        <f t="shared" si="320"/>
        <v>1962004</v>
      </c>
      <c r="G20526" s="132" t="s">
        <v>24772</v>
      </c>
      <c r="H20526" s="132" t="s">
        <v>24773</v>
      </c>
    </row>
    <row r="20527" spans="1:8" ht="14.5" customHeight="1">
      <c r="A20527" s="131">
        <v>5830026</v>
      </c>
      <c r="B20527" s="131" t="s">
        <v>12891</v>
      </c>
      <c r="D20527" s="132" t="s">
        <v>30137</v>
      </c>
      <c r="E20527" s="132" t="s">
        <v>30995</v>
      </c>
      <c r="F20527" s="132" t="str">
        <f t="shared" si="320"/>
        <v>1962005</v>
      </c>
      <c r="G20527" s="132" t="s">
        <v>24772</v>
      </c>
      <c r="H20527" s="132" t="s">
        <v>20738</v>
      </c>
    </row>
    <row r="20528" spans="1:8" ht="14.5" customHeight="1">
      <c r="A20528" s="131">
        <v>5830026</v>
      </c>
      <c r="B20528" s="131" t="s">
        <v>12891</v>
      </c>
      <c r="D20528" s="132" t="s">
        <v>30137</v>
      </c>
      <c r="E20528" s="132" t="s">
        <v>31488</v>
      </c>
      <c r="F20528" s="132" t="str">
        <f t="shared" si="320"/>
        <v>1962006</v>
      </c>
      <c r="G20528" s="132" t="s">
        <v>24772</v>
      </c>
      <c r="H20528" s="132" t="s">
        <v>20739</v>
      </c>
    </row>
    <row r="20529" spans="1:8" ht="14.5" customHeight="1">
      <c r="A20529" s="131">
        <v>5830001</v>
      </c>
      <c r="B20529" s="131" t="s">
        <v>12892</v>
      </c>
      <c r="D20529" s="132" t="s">
        <v>30137</v>
      </c>
      <c r="E20529" s="132" t="s">
        <v>31489</v>
      </c>
      <c r="F20529" s="132" t="str">
        <f t="shared" si="320"/>
        <v>1962007</v>
      </c>
      <c r="G20529" s="132" t="s">
        <v>24772</v>
      </c>
      <c r="H20529" s="132" t="s">
        <v>24774</v>
      </c>
    </row>
    <row r="20530" spans="1:8" ht="14.5" customHeight="1">
      <c r="A20530" s="131">
        <v>5830001</v>
      </c>
      <c r="B20530" s="131" t="s">
        <v>12892</v>
      </c>
      <c r="D20530" s="132" t="s">
        <v>30137</v>
      </c>
      <c r="E20530" s="132" t="s">
        <v>30996</v>
      </c>
      <c r="F20530" s="132" t="str">
        <f t="shared" si="320"/>
        <v>1962009</v>
      </c>
      <c r="G20530" s="132" t="s">
        <v>24772</v>
      </c>
      <c r="H20530" s="132" t="s">
        <v>20760</v>
      </c>
    </row>
    <row r="20531" spans="1:8" ht="14.5" customHeight="1">
      <c r="A20531" s="131">
        <v>5830001</v>
      </c>
      <c r="B20531" s="131" t="s">
        <v>12892</v>
      </c>
      <c r="D20531" s="132" t="s">
        <v>30137</v>
      </c>
      <c r="E20531" s="132" t="s">
        <v>31490</v>
      </c>
      <c r="F20531" s="132" t="str">
        <f t="shared" si="320"/>
        <v>1962010</v>
      </c>
      <c r="G20531" s="132" t="s">
        <v>24772</v>
      </c>
      <c r="H20531" s="132" t="s">
        <v>15165</v>
      </c>
    </row>
    <row r="20532" spans="1:8" ht="14.5" customHeight="1">
      <c r="A20532" s="131">
        <v>5830035</v>
      </c>
      <c r="B20532" s="131" t="s">
        <v>12893</v>
      </c>
      <c r="D20532" s="132" t="s">
        <v>30137</v>
      </c>
      <c r="E20532" s="132" t="s">
        <v>31491</v>
      </c>
      <c r="F20532" s="132" t="str">
        <f t="shared" si="320"/>
        <v>1962011</v>
      </c>
      <c r="G20532" s="132" t="s">
        <v>24772</v>
      </c>
      <c r="H20532" s="132" t="s">
        <v>24775</v>
      </c>
    </row>
    <row r="20533" spans="1:8" ht="14.5" customHeight="1">
      <c r="A20533" s="131">
        <v>5830035</v>
      </c>
      <c r="B20533" s="131" t="s">
        <v>12893</v>
      </c>
      <c r="D20533" s="132" t="s">
        <v>30137</v>
      </c>
      <c r="E20533" s="132" t="s">
        <v>31492</v>
      </c>
      <c r="F20533" s="132" t="str">
        <f t="shared" si="320"/>
        <v>1962012</v>
      </c>
      <c r="G20533" s="132" t="s">
        <v>24772</v>
      </c>
      <c r="H20533" s="132" t="s">
        <v>22218</v>
      </c>
    </row>
    <row r="20534" spans="1:8" ht="14.5" customHeight="1">
      <c r="A20534" s="131">
        <v>5830006</v>
      </c>
      <c r="B20534" s="131" t="s">
        <v>12894</v>
      </c>
      <c r="D20534" s="132" t="s">
        <v>30137</v>
      </c>
      <c r="E20534" s="132" t="s">
        <v>30997</v>
      </c>
      <c r="F20534" s="132" t="str">
        <f t="shared" si="320"/>
        <v>1962013</v>
      </c>
      <c r="G20534" s="132" t="s">
        <v>24772</v>
      </c>
      <c r="H20534" s="132" t="s">
        <v>24776</v>
      </c>
    </row>
    <row r="20535" spans="1:8" ht="14.5" customHeight="1">
      <c r="A20535" s="131">
        <v>5830006</v>
      </c>
      <c r="B20535" s="131" t="s">
        <v>12894</v>
      </c>
      <c r="D20535" s="132" t="s">
        <v>30137</v>
      </c>
      <c r="E20535" s="132" t="s">
        <v>31493</v>
      </c>
      <c r="F20535" s="132" t="str">
        <f t="shared" si="320"/>
        <v>1962014</v>
      </c>
      <c r="G20535" s="132" t="s">
        <v>24772</v>
      </c>
      <c r="H20535" s="132" t="s">
        <v>20769</v>
      </c>
    </row>
    <row r="20536" spans="1:8" ht="14.5" customHeight="1">
      <c r="A20536" s="131">
        <v>5830006</v>
      </c>
      <c r="B20536" s="131" t="s">
        <v>12894</v>
      </c>
      <c r="D20536" s="132" t="s">
        <v>30137</v>
      </c>
      <c r="E20536" s="132" t="s">
        <v>30998</v>
      </c>
      <c r="F20536" s="132" t="str">
        <f t="shared" si="320"/>
        <v>1962015</v>
      </c>
      <c r="G20536" s="132" t="s">
        <v>24772</v>
      </c>
      <c r="H20536" s="132" t="s">
        <v>14962</v>
      </c>
    </row>
    <row r="20537" spans="1:8" ht="14.5" customHeight="1">
      <c r="A20537" s="131">
        <v>5830013</v>
      </c>
      <c r="B20537" s="131" t="s">
        <v>12895</v>
      </c>
      <c r="D20537" s="132" t="s">
        <v>30137</v>
      </c>
      <c r="E20537" s="132" t="s">
        <v>30999</v>
      </c>
      <c r="F20537" s="132" t="str">
        <f t="shared" si="320"/>
        <v>1962019</v>
      </c>
      <c r="G20537" s="132" t="s">
        <v>24772</v>
      </c>
      <c r="H20537" s="132" t="s">
        <v>24777</v>
      </c>
    </row>
    <row r="20538" spans="1:8" ht="14.5" customHeight="1">
      <c r="A20538" s="131">
        <v>5830013</v>
      </c>
      <c r="B20538" s="131" t="s">
        <v>12895</v>
      </c>
      <c r="D20538" s="132" t="s">
        <v>30137</v>
      </c>
      <c r="E20538" s="132" t="s">
        <v>31000</v>
      </c>
      <c r="F20538" s="132" t="str">
        <f t="shared" si="320"/>
        <v>1962020</v>
      </c>
      <c r="G20538" s="132" t="s">
        <v>24772</v>
      </c>
      <c r="H20538" s="132" t="s">
        <v>24766</v>
      </c>
    </row>
    <row r="20539" spans="1:8" ht="14.5" customHeight="1">
      <c r="A20539" s="131">
        <v>5830013</v>
      </c>
      <c r="B20539" s="131" t="s">
        <v>12895</v>
      </c>
      <c r="D20539" s="132" t="s">
        <v>30137</v>
      </c>
      <c r="E20539" s="132" t="s">
        <v>31001</v>
      </c>
      <c r="F20539" s="132" t="str">
        <f t="shared" si="320"/>
        <v>1962021</v>
      </c>
      <c r="G20539" s="132" t="s">
        <v>24772</v>
      </c>
      <c r="H20539" s="132" t="s">
        <v>24778</v>
      </c>
    </row>
    <row r="20540" spans="1:8" ht="14.5" customHeight="1">
      <c r="A20540" s="131">
        <v>5830033</v>
      </c>
      <c r="B20540" s="131" t="s">
        <v>12896</v>
      </c>
      <c r="D20540" s="132" t="s">
        <v>30137</v>
      </c>
      <c r="E20540" s="132" t="s">
        <v>31002</v>
      </c>
      <c r="F20540" s="132" t="str">
        <f t="shared" si="320"/>
        <v>1962022</v>
      </c>
      <c r="G20540" s="132" t="s">
        <v>24772</v>
      </c>
      <c r="H20540" s="132" t="s">
        <v>20740</v>
      </c>
    </row>
    <row r="20541" spans="1:8" ht="14.5" customHeight="1">
      <c r="A20541" s="131">
        <v>5830033</v>
      </c>
      <c r="B20541" s="131" t="s">
        <v>12896</v>
      </c>
      <c r="D20541" s="132" t="s">
        <v>30137</v>
      </c>
      <c r="E20541" s="132" t="s">
        <v>31004</v>
      </c>
      <c r="F20541" s="132" t="str">
        <f t="shared" si="320"/>
        <v>1962026</v>
      </c>
      <c r="G20541" s="132" t="s">
        <v>24772</v>
      </c>
      <c r="H20541" s="132" t="s">
        <v>24779</v>
      </c>
    </row>
    <row r="20542" spans="1:8" ht="14.5" customHeight="1">
      <c r="A20542" s="131">
        <v>5830033</v>
      </c>
      <c r="B20542" s="131" t="s">
        <v>12896</v>
      </c>
      <c r="D20542" s="132" t="s">
        <v>30137</v>
      </c>
      <c r="E20542" s="132" t="s">
        <v>31005</v>
      </c>
      <c r="F20542" s="132" t="str">
        <f t="shared" si="320"/>
        <v>1962027</v>
      </c>
      <c r="G20542" s="132" t="s">
        <v>24772</v>
      </c>
      <c r="H20542" s="132" t="s">
        <v>20829</v>
      </c>
    </row>
    <row r="20543" spans="1:8" ht="14.5" customHeight="1">
      <c r="A20543" s="131">
        <v>5830033</v>
      </c>
      <c r="B20543" s="131" t="s">
        <v>12896</v>
      </c>
      <c r="D20543" s="132" t="s">
        <v>30137</v>
      </c>
      <c r="E20543" s="132" t="s">
        <v>31499</v>
      </c>
      <c r="F20543" s="132" t="str">
        <f t="shared" si="320"/>
        <v>1962029</v>
      </c>
      <c r="G20543" s="132" t="s">
        <v>24772</v>
      </c>
      <c r="H20543" s="132" t="s">
        <v>20733</v>
      </c>
    </row>
    <row r="20544" spans="1:8" ht="14.5" customHeight="1">
      <c r="A20544" s="131">
        <v>5830033</v>
      </c>
      <c r="B20544" s="131" t="s">
        <v>12896</v>
      </c>
      <c r="D20544" s="132" t="s">
        <v>30137</v>
      </c>
      <c r="E20544" s="132" t="s">
        <v>31508</v>
      </c>
      <c r="F20544" s="132" t="str">
        <f t="shared" si="320"/>
        <v>1962042</v>
      </c>
      <c r="G20544" s="132" t="s">
        <v>24772</v>
      </c>
      <c r="H20544" s="132" t="s">
        <v>19942</v>
      </c>
    </row>
    <row r="20545" spans="1:8" ht="14.5" customHeight="1">
      <c r="A20545" s="131">
        <v>5830033</v>
      </c>
      <c r="B20545" s="131" t="s">
        <v>12896</v>
      </c>
      <c r="D20545" s="132" t="s">
        <v>30137</v>
      </c>
      <c r="E20545" s="132" t="s">
        <v>31509</v>
      </c>
      <c r="F20545" s="132" t="str">
        <f t="shared" si="320"/>
        <v>1962043</v>
      </c>
      <c r="G20545" s="132" t="s">
        <v>24772</v>
      </c>
      <c r="H20545" s="132" t="s">
        <v>19002</v>
      </c>
    </row>
    <row r="20546" spans="1:8" ht="14.5" customHeight="1">
      <c r="A20546" s="131">
        <v>5830033</v>
      </c>
      <c r="B20546" s="131" t="s">
        <v>12896</v>
      </c>
      <c r="D20546" s="132" t="s">
        <v>30137</v>
      </c>
      <c r="E20546" s="132" t="s">
        <v>31510</v>
      </c>
      <c r="F20546" s="132" t="str">
        <f t="shared" si="320"/>
        <v>1962045</v>
      </c>
      <c r="G20546" s="132" t="s">
        <v>24772</v>
      </c>
      <c r="H20546" s="132" t="s">
        <v>20783</v>
      </c>
    </row>
    <row r="20547" spans="1:8" ht="14.5" customHeight="1">
      <c r="A20547" s="131">
        <v>5830033</v>
      </c>
      <c r="B20547" s="131" t="s">
        <v>12896</v>
      </c>
      <c r="D20547" s="132" t="s">
        <v>30137</v>
      </c>
      <c r="E20547" s="132" t="s">
        <v>31012</v>
      </c>
      <c r="F20547" s="132" t="str">
        <f t="shared" ref="F20547:F20610" si="321">TEXT(D20547,"0000")&amp;TEXT(E20547,"000")</f>
        <v>1962046</v>
      </c>
      <c r="G20547" s="132" t="s">
        <v>24772</v>
      </c>
      <c r="H20547" s="132" t="s">
        <v>24780</v>
      </c>
    </row>
    <row r="20548" spans="1:8" ht="14.5" customHeight="1">
      <c r="A20548" s="131">
        <v>5830033</v>
      </c>
      <c r="B20548" s="131" t="s">
        <v>12896</v>
      </c>
      <c r="D20548" s="132" t="s">
        <v>30137</v>
      </c>
      <c r="E20548" s="132" t="s">
        <v>31013</v>
      </c>
      <c r="F20548" s="132" t="str">
        <f t="shared" si="321"/>
        <v>1962050</v>
      </c>
      <c r="G20548" s="132" t="s">
        <v>24772</v>
      </c>
      <c r="H20548" s="132" t="s">
        <v>24781</v>
      </c>
    </row>
    <row r="20549" spans="1:8" ht="14.5" customHeight="1">
      <c r="A20549" s="131">
        <v>5830011</v>
      </c>
      <c r="B20549" s="131" t="s">
        <v>12897</v>
      </c>
      <c r="D20549" s="132" t="s">
        <v>30137</v>
      </c>
      <c r="E20549" s="132" t="s">
        <v>31015</v>
      </c>
      <c r="F20549" s="132" t="str">
        <f t="shared" si="321"/>
        <v>1962053</v>
      </c>
      <c r="G20549" s="132" t="s">
        <v>24772</v>
      </c>
      <c r="H20549" s="132" t="s">
        <v>24782</v>
      </c>
    </row>
    <row r="20550" spans="1:8" ht="14.5" customHeight="1">
      <c r="A20550" s="131">
        <v>5830011</v>
      </c>
      <c r="B20550" s="131" t="s">
        <v>12897</v>
      </c>
      <c r="D20550" s="132" t="s">
        <v>30137</v>
      </c>
      <c r="E20550" s="132" t="s">
        <v>31016</v>
      </c>
      <c r="F20550" s="132" t="str">
        <f t="shared" si="321"/>
        <v>1962054</v>
      </c>
      <c r="G20550" s="132" t="s">
        <v>24772</v>
      </c>
      <c r="H20550" s="132" t="s">
        <v>24783</v>
      </c>
    </row>
    <row r="20551" spans="1:8" ht="14.5" customHeight="1">
      <c r="A20551" s="131">
        <v>5830011</v>
      </c>
      <c r="B20551" s="131" t="s">
        <v>12897</v>
      </c>
      <c r="D20551" s="132" t="s">
        <v>30137</v>
      </c>
      <c r="E20551" s="132" t="s">
        <v>31515</v>
      </c>
      <c r="F20551" s="132" t="str">
        <f t="shared" si="321"/>
        <v>1962055</v>
      </c>
      <c r="G20551" s="132" t="s">
        <v>24772</v>
      </c>
      <c r="H20551" s="132" t="s">
        <v>16919</v>
      </c>
    </row>
    <row r="20552" spans="1:8" ht="14.5" customHeight="1">
      <c r="A20552" s="131">
        <v>5830011</v>
      </c>
      <c r="B20552" s="131" t="s">
        <v>12897</v>
      </c>
      <c r="D20552" s="132" t="s">
        <v>30137</v>
      </c>
      <c r="E20552" s="132" t="s">
        <v>31516</v>
      </c>
      <c r="F20552" s="132" t="str">
        <f t="shared" si="321"/>
        <v>1962056</v>
      </c>
      <c r="G20552" s="132" t="s">
        <v>24772</v>
      </c>
      <c r="H20552" s="132" t="s">
        <v>20767</v>
      </c>
    </row>
    <row r="20553" spans="1:8" ht="14.5" customHeight="1">
      <c r="A20553" s="131">
        <v>5830005</v>
      </c>
      <c r="B20553" s="131" t="s">
        <v>12898</v>
      </c>
      <c r="D20553" s="132" t="s">
        <v>30137</v>
      </c>
      <c r="E20553" s="132" t="s">
        <v>31017</v>
      </c>
      <c r="F20553" s="132" t="str">
        <f t="shared" si="321"/>
        <v>1962057</v>
      </c>
      <c r="G20553" s="132" t="s">
        <v>24772</v>
      </c>
      <c r="H20553" s="132" t="s">
        <v>24784</v>
      </c>
    </row>
    <row r="20554" spans="1:8" ht="14.5" customHeight="1">
      <c r="A20554" s="131">
        <v>5830005</v>
      </c>
      <c r="B20554" s="131" t="s">
        <v>12898</v>
      </c>
      <c r="D20554" s="132" t="s">
        <v>30137</v>
      </c>
      <c r="E20554" s="132" t="s">
        <v>31517</v>
      </c>
      <c r="F20554" s="132" t="str">
        <f t="shared" si="321"/>
        <v>1962058</v>
      </c>
      <c r="G20554" s="132" t="s">
        <v>24772</v>
      </c>
      <c r="H20554" s="132" t="s">
        <v>24785</v>
      </c>
    </row>
    <row r="20555" spans="1:8" ht="14.5" customHeight="1">
      <c r="A20555" s="131">
        <v>5830037</v>
      </c>
      <c r="B20555" s="131" t="s">
        <v>12899</v>
      </c>
      <c r="D20555" s="132" t="s">
        <v>30137</v>
      </c>
      <c r="E20555" s="132" t="s">
        <v>31520</v>
      </c>
      <c r="F20555" s="132" t="str">
        <f t="shared" si="321"/>
        <v>1962062</v>
      </c>
      <c r="G20555" s="132" t="s">
        <v>24772</v>
      </c>
      <c r="H20555" s="132" t="s">
        <v>20734</v>
      </c>
    </row>
    <row r="20556" spans="1:8" ht="14.5" customHeight="1">
      <c r="A20556" s="131">
        <v>5830037</v>
      </c>
      <c r="B20556" s="131" t="s">
        <v>12899</v>
      </c>
      <c r="D20556" s="132" t="s">
        <v>30138</v>
      </c>
      <c r="E20556" s="132" t="s">
        <v>30993</v>
      </c>
      <c r="F20556" s="132" t="str">
        <f t="shared" si="321"/>
        <v>1968001</v>
      </c>
      <c r="G20556" s="132" t="s">
        <v>24786</v>
      </c>
      <c r="H20556" s="132" t="s">
        <v>14751</v>
      </c>
    </row>
    <row r="20557" spans="1:8" ht="14.5" customHeight="1">
      <c r="A20557" s="131">
        <v>5830037</v>
      </c>
      <c r="B20557" s="131" t="s">
        <v>12899</v>
      </c>
      <c r="D20557" s="132" t="s">
        <v>30138</v>
      </c>
      <c r="E20557" s="132" t="s">
        <v>31486</v>
      </c>
      <c r="F20557" s="132" t="str">
        <f t="shared" si="321"/>
        <v>1968002</v>
      </c>
      <c r="G20557" s="132" t="s">
        <v>24786</v>
      </c>
      <c r="H20557" s="132" t="s">
        <v>20221</v>
      </c>
    </row>
    <row r="20558" spans="1:8" ht="14.5" customHeight="1">
      <c r="A20558" s="131">
        <v>5830037</v>
      </c>
      <c r="B20558" s="131" t="s">
        <v>12899</v>
      </c>
      <c r="D20558" s="132" t="s">
        <v>30138</v>
      </c>
      <c r="E20558" s="132" t="s">
        <v>31487</v>
      </c>
      <c r="F20558" s="132" t="str">
        <f t="shared" si="321"/>
        <v>1968003</v>
      </c>
      <c r="G20558" s="132" t="s">
        <v>24786</v>
      </c>
      <c r="H20558" s="132" t="s">
        <v>20748</v>
      </c>
    </row>
    <row r="20559" spans="1:8" ht="14.5" customHeight="1">
      <c r="A20559" s="131">
        <v>5830037</v>
      </c>
      <c r="B20559" s="131" t="s">
        <v>12899</v>
      </c>
      <c r="D20559" s="132" t="s">
        <v>30138</v>
      </c>
      <c r="E20559" s="132" t="s">
        <v>31488</v>
      </c>
      <c r="F20559" s="132" t="str">
        <f t="shared" si="321"/>
        <v>1968006</v>
      </c>
      <c r="G20559" s="132" t="s">
        <v>24786</v>
      </c>
      <c r="H20559" s="132" t="s">
        <v>20749</v>
      </c>
    </row>
    <row r="20560" spans="1:8" ht="14.5" customHeight="1">
      <c r="A20560" s="131">
        <v>5830012</v>
      </c>
      <c r="B20560" s="131" t="s">
        <v>12900</v>
      </c>
      <c r="D20560" s="132" t="s">
        <v>30138</v>
      </c>
      <c r="E20560" s="132" t="s">
        <v>31807</v>
      </c>
      <c r="F20560" s="132" t="str">
        <f t="shared" si="321"/>
        <v>1968008</v>
      </c>
      <c r="G20560" s="132" t="s">
        <v>24786</v>
      </c>
      <c r="H20560" s="132" t="s">
        <v>14996</v>
      </c>
    </row>
    <row r="20561" spans="1:8" ht="14.5" customHeight="1">
      <c r="A20561" s="131">
        <v>5830012</v>
      </c>
      <c r="B20561" s="131" t="s">
        <v>12900</v>
      </c>
      <c r="D20561" s="132" t="s">
        <v>30139</v>
      </c>
      <c r="E20561" s="132" t="s">
        <v>30993</v>
      </c>
      <c r="F20561" s="132" t="str">
        <f t="shared" si="321"/>
        <v>1980001</v>
      </c>
      <c r="G20561" s="132" t="s">
        <v>24787</v>
      </c>
      <c r="H20561" s="132" t="s">
        <v>14751</v>
      </c>
    </row>
    <row r="20562" spans="1:8" ht="14.5" customHeight="1">
      <c r="A20562" s="131">
        <v>5830012</v>
      </c>
      <c r="B20562" s="131" t="s">
        <v>12900</v>
      </c>
      <c r="D20562" s="132" t="s">
        <v>30139</v>
      </c>
      <c r="E20562" s="132" t="s">
        <v>31486</v>
      </c>
      <c r="F20562" s="132" t="str">
        <f t="shared" si="321"/>
        <v>1980002</v>
      </c>
      <c r="G20562" s="132" t="s">
        <v>24787</v>
      </c>
      <c r="H20562" s="132" t="s">
        <v>19016</v>
      </c>
    </row>
    <row r="20563" spans="1:8" ht="14.5" customHeight="1">
      <c r="A20563" s="131">
        <v>5830012</v>
      </c>
      <c r="B20563" s="131" t="s">
        <v>12900</v>
      </c>
      <c r="D20563" s="132" t="s">
        <v>30139</v>
      </c>
      <c r="E20563" s="132" t="s">
        <v>30995</v>
      </c>
      <c r="F20563" s="132" t="str">
        <f t="shared" si="321"/>
        <v>1980005</v>
      </c>
      <c r="G20563" s="132" t="s">
        <v>24787</v>
      </c>
      <c r="H20563" s="132" t="s">
        <v>20812</v>
      </c>
    </row>
    <row r="20564" spans="1:8" ht="14.5" customHeight="1">
      <c r="A20564" s="131">
        <v>5830012</v>
      </c>
      <c r="B20564" s="131" t="s">
        <v>12900</v>
      </c>
      <c r="D20564" s="132" t="s">
        <v>30139</v>
      </c>
      <c r="E20564" s="132" t="s">
        <v>31488</v>
      </c>
      <c r="F20564" s="132" t="str">
        <f t="shared" si="321"/>
        <v>1980006</v>
      </c>
      <c r="G20564" s="132" t="s">
        <v>24787</v>
      </c>
      <c r="H20564" s="132" t="s">
        <v>20803</v>
      </c>
    </row>
    <row r="20565" spans="1:8" ht="14.5" customHeight="1">
      <c r="A20565" s="131">
        <v>5830012</v>
      </c>
      <c r="B20565" s="131" t="s">
        <v>12900</v>
      </c>
      <c r="D20565" s="132" t="s">
        <v>30139</v>
      </c>
      <c r="E20565" s="132" t="s">
        <v>31489</v>
      </c>
      <c r="F20565" s="132" t="str">
        <f t="shared" si="321"/>
        <v>1980007</v>
      </c>
      <c r="G20565" s="132" t="s">
        <v>24787</v>
      </c>
      <c r="H20565" s="132" t="s">
        <v>24788</v>
      </c>
    </row>
    <row r="20566" spans="1:8" ht="14.5" customHeight="1">
      <c r="A20566" s="131">
        <v>5830009</v>
      </c>
      <c r="B20566" s="131" t="s">
        <v>12901</v>
      </c>
      <c r="D20566" s="132" t="s">
        <v>30139</v>
      </c>
      <c r="E20566" s="132" t="s">
        <v>31807</v>
      </c>
      <c r="F20566" s="132" t="str">
        <f t="shared" si="321"/>
        <v>1980008</v>
      </c>
      <c r="G20566" s="132" t="s">
        <v>24787</v>
      </c>
      <c r="H20566" s="132" t="s">
        <v>24789</v>
      </c>
    </row>
    <row r="20567" spans="1:8" ht="14.5" customHeight="1">
      <c r="A20567" s="131">
        <v>5830009</v>
      </c>
      <c r="B20567" s="131" t="s">
        <v>12901</v>
      </c>
      <c r="D20567" s="132" t="s">
        <v>30139</v>
      </c>
      <c r="E20567" s="132" t="s">
        <v>30996</v>
      </c>
      <c r="F20567" s="132" t="str">
        <f t="shared" si="321"/>
        <v>1980009</v>
      </c>
      <c r="G20567" s="132" t="s">
        <v>24787</v>
      </c>
      <c r="H20567" s="132" t="s">
        <v>14852</v>
      </c>
    </row>
    <row r="20568" spans="1:8" ht="14.5" customHeight="1">
      <c r="A20568" s="131">
        <v>5830018</v>
      </c>
      <c r="B20568" s="131" t="s">
        <v>12902</v>
      </c>
      <c r="D20568" s="132" t="s">
        <v>30139</v>
      </c>
      <c r="E20568" s="132" t="s">
        <v>31490</v>
      </c>
      <c r="F20568" s="132" t="str">
        <f t="shared" si="321"/>
        <v>1980010</v>
      </c>
      <c r="G20568" s="132" t="s">
        <v>24787</v>
      </c>
      <c r="H20568" s="132" t="s">
        <v>20807</v>
      </c>
    </row>
    <row r="20569" spans="1:8" ht="14.5" customHeight="1">
      <c r="A20569" s="131">
        <v>5830018</v>
      </c>
      <c r="B20569" s="131" t="s">
        <v>12902</v>
      </c>
      <c r="D20569" s="132" t="s">
        <v>30139</v>
      </c>
      <c r="E20569" s="132" t="s">
        <v>31491</v>
      </c>
      <c r="F20569" s="132" t="str">
        <f t="shared" si="321"/>
        <v>1980011</v>
      </c>
      <c r="G20569" s="132" t="s">
        <v>24787</v>
      </c>
      <c r="H20569" s="132" t="s">
        <v>24790</v>
      </c>
    </row>
    <row r="20570" spans="1:8" ht="14.5" customHeight="1">
      <c r="A20570" s="131">
        <v>5830014</v>
      </c>
      <c r="B20570" s="131" t="s">
        <v>12903</v>
      </c>
      <c r="D20570" s="132" t="s">
        <v>30139</v>
      </c>
      <c r="E20570" s="132" t="s">
        <v>31492</v>
      </c>
      <c r="F20570" s="132" t="str">
        <f t="shared" si="321"/>
        <v>1980012</v>
      </c>
      <c r="G20570" s="132" t="s">
        <v>24787</v>
      </c>
      <c r="H20570" s="132" t="s">
        <v>24791</v>
      </c>
    </row>
    <row r="20571" spans="1:8" ht="14.5" customHeight="1">
      <c r="A20571" s="131">
        <v>5830014</v>
      </c>
      <c r="B20571" s="131" t="s">
        <v>12903</v>
      </c>
      <c r="D20571" s="132" t="s">
        <v>30139</v>
      </c>
      <c r="E20571" s="132" t="s">
        <v>30997</v>
      </c>
      <c r="F20571" s="132" t="str">
        <f t="shared" si="321"/>
        <v>1980013</v>
      </c>
      <c r="G20571" s="132" t="s">
        <v>24787</v>
      </c>
      <c r="H20571" s="132" t="s">
        <v>20809</v>
      </c>
    </row>
    <row r="20572" spans="1:8" ht="14.5" customHeight="1">
      <c r="A20572" s="131">
        <v>5830014</v>
      </c>
      <c r="B20572" s="131" t="s">
        <v>12903</v>
      </c>
      <c r="D20572" s="132" t="s">
        <v>30139</v>
      </c>
      <c r="E20572" s="132" t="s">
        <v>31026</v>
      </c>
      <c r="F20572" s="132" t="str">
        <f t="shared" si="321"/>
        <v>1980081</v>
      </c>
      <c r="G20572" s="132" t="s">
        <v>24787</v>
      </c>
      <c r="H20572" s="132" t="s">
        <v>20818</v>
      </c>
    </row>
    <row r="20573" spans="1:8" ht="14.5" customHeight="1">
      <c r="A20573" s="131">
        <v>5830014</v>
      </c>
      <c r="B20573" s="131" t="s">
        <v>12903</v>
      </c>
      <c r="D20573" s="132" t="s">
        <v>30139</v>
      </c>
      <c r="E20573" s="132" t="s">
        <v>31028</v>
      </c>
      <c r="F20573" s="132" t="str">
        <f t="shared" si="321"/>
        <v>1980083</v>
      </c>
      <c r="G20573" s="132" t="s">
        <v>24787</v>
      </c>
      <c r="H20573" s="132" t="s">
        <v>20831</v>
      </c>
    </row>
    <row r="20574" spans="1:8" ht="14.5" customHeight="1">
      <c r="A20574" s="131">
        <v>5830014</v>
      </c>
      <c r="B20574" s="131" t="s">
        <v>12903</v>
      </c>
      <c r="D20574" s="132" t="s">
        <v>30139</v>
      </c>
      <c r="E20574" s="132" t="s">
        <v>31029</v>
      </c>
      <c r="F20574" s="132" t="str">
        <f t="shared" si="321"/>
        <v>1980084</v>
      </c>
      <c r="G20574" s="132" t="s">
        <v>24787</v>
      </c>
      <c r="H20574" s="132" t="s">
        <v>20820</v>
      </c>
    </row>
    <row r="20575" spans="1:8" ht="14.5" customHeight="1">
      <c r="A20575" s="131">
        <v>5830007</v>
      </c>
      <c r="B20575" s="131" t="s">
        <v>12904</v>
      </c>
      <c r="D20575" s="132" t="s">
        <v>30139</v>
      </c>
      <c r="E20575" s="132" t="s">
        <v>31030</v>
      </c>
      <c r="F20575" s="132" t="str">
        <f t="shared" si="321"/>
        <v>1980085</v>
      </c>
      <c r="G20575" s="132" t="s">
        <v>24787</v>
      </c>
      <c r="H20575" s="132" t="s">
        <v>14930</v>
      </c>
    </row>
    <row r="20576" spans="1:8" ht="14.5" customHeight="1">
      <c r="A20576" s="131">
        <v>5830007</v>
      </c>
      <c r="B20576" s="131" t="s">
        <v>12904</v>
      </c>
      <c r="D20576" s="132" t="s">
        <v>30139</v>
      </c>
      <c r="E20576" s="132" t="s">
        <v>31031</v>
      </c>
      <c r="F20576" s="132" t="str">
        <f t="shared" si="321"/>
        <v>1980086</v>
      </c>
      <c r="G20576" s="132" t="s">
        <v>24787</v>
      </c>
      <c r="H20576" s="132" t="s">
        <v>24792</v>
      </c>
    </row>
    <row r="20577" spans="1:8" ht="14.5" customHeight="1">
      <c r="A20577" s="131">
        <v>5830007</v>
      </c>
      <c r="B20577" s="131" t="s">
        <v>12904</v>
      </c>
      <c r="D20577" s="132" t="s">
        <v>30139</v>
      </c>
      <c r="E20577" s="132" t="s">
        <v>31032</v>
      </c>
      <c r="F20577" s="132" t="str">
        <f t="shared" si="321"/>
        <v>1980087</v>
      </c>
      <c r="G20577" s="132" t="s">
        <v>24787</v>
      </c>
      <c r="H20577" s="132" t="s">
        <v>24793</v>
      </c>
    </row>
    <row r="20578" spans="1:8" ht="14.5" customHeight="1">
      <c r="A20578" s="131">
        <v>5830007</v>
      </c>
      <c r="B20578" s="131" t="s">
        <v>12904</v>
      </c>
      <c r="D20578" s="132" t="s">
        <v>30139</v>
      </c>
      <c r="E20578" s="132" t="s">
        <v>31033</v>
      </c>
      <c r="F20578" s="132" t="str">
        <f t="shared" si="321"/>
        <v>1980088</v>
      </c>
      <c r="G20578" s="132" t="s">
        <v>24787</v>
      </c>
      <c r="H20578" s="132" t="s">
        <v>24794</v>
      </c>
    </row>
    <row r="20579" spans="1:8" ht="14.5" customHeight="1">
      <c r="A20579" s="131">
        <v>5830007</v>
      </c>
      <c r="B20579" s="131" t="s">
        <v>12904</v>
      </c>
      <c r="D20579" s="132" t="s">
        <v>30139</v>
      </c>
      <c r="E20579" s="132" t="s">
        <v>31532</v>
      </c>
      <c r="F20579" s="132" t="str">
        <f t="shared" si="321"/>
        <v>1980089</v>
      </c>
      <c r="G20579" s="132" t="s">
        <v>24787</v>
      </c>
      <c r="H20579" s="132" t="s">
        <v>20829</v>
      </c>
    </row>
    <row r="20580" spans="1:8" ht="14.5" customHeight="1">
      <c r="A20580" s="131">
        <v>5830007</v>
      </c>
      <c r="B20580" s="131" t="s">
        <v>12904</v>
      </c>
      <c r="D20580" s="132" t="s">
        <v>30139</v>
      </c>
      <c r="E20580" s="132" t="s">
        <v>31035</v>
      </c>
      <c r="F20580" s="132" t="str">
        <f t="shared" si="321"/>
        <v>1980091</v>
      </c>
      <c r="G20580" s="132" t="s">
        <v>24787</v>
      </c>
      <c r="H20580" s="132" t="s">
        <v>24795</v>
      </c>
    </row>
    <row r="20581" spans="1:8" ht="14.5" customHeight="1">
      <c r="A20581" s="131">
        <v>5830024</v>
      </c>
      <c r="B20581" s="131" t="s">
        <v>12905</v>
      </c>
      <c r="D20581" s="132" t="s">
        <v>30139</v>
      </c>
      <c r="E20581" s="132" t="s">
        <v>31809</v>
      </c>
      <c r="F20581" s="132" t="str">
        <f t="shared" si="321"/>
        <v>1980101</v>
      </c>
      <c r="G20581" s="132" t="s">
        <v>24787</v>
      </c>
      <c r="H20581" s="132" t="s">
        <v>24796</v>
      </c>
    </row>
    <row r="20582" spans="1:8" ht="14.5" customHeight="1">
      <c r="A20582" s="131">
        <v>5830024</v>
      </c>
      <c r="B20582" s="131" t="s">
        <v>12905</v>
      </c>
      <c r="D20582" s="132" t="s">
        <v>30139</v>
      </c>
      <c r="E20582" s="132" t="s">
        <v>31537</v>
      </c>
      <c r="F20582" s="132" t="str">
        <f t="shared" si="321"/>
        <v>1980102</v>
      </c>
      <c r="G20582" s="132" t="s">
        <v>24787</v>
      </c>
      <c r="H20582" s="132" t="s">
        <v>20839</v>
      </c>
    </row>
    <row r="20583" spans="1:8" ht="14.5" customHeight="1">
      <c r="A20583" s="131">
        <v>5830024</v>
      </c>
      <c r="B20583" s="131" t="s">
        <v>12905</v>
      </c>
      <c r="D20583" s="132" t="s">
        <v>30139</v>
      </c>
      <c r="E20583" s="132" t="s">
        <v>31539</v>
      </c>
      <c r="F20583" s="132" t="str">
        <f t="shared" si="321"/>
        <v>1980104</v>
      </c>
      <c r="G20583" s="132" t="s">
        <v>24787</v>
      </c>
      <c r="H20583" s="132" t="s">
        <v>22514</v>
      </c>
    </row>
    <row r="20584" spans="1:8" ht="14.5" customHeight="1">
      <c r="A20584" s="131">
        <v>5830024</v>
      </c>
      <c r="B20584" s="131" t="s">
        <v>12905</v>
      </c>
      <c r="D20584" s="132" t="s">
        <v>30139</v>
      </c>
      <c r="E20584" s="132" t="s">
        <v>31041</v>
      </c>
      <c r="F20584" s="132" t="str">
        <f t="shared" si="321"/>
        <v>1980107</v>
      </c>
      <c r="G20584" s="132" t="s">
        <v>24787</v>
      </c>
      <c r="H20584" s="132" t="s">
        <v>20292</v>
      </c>
    </row>
    <row r="20585" spans="1:8" ht="14.5" customHeight="1">
      <c r="A20585" s="131">
        <v>5830017</v>
      </c>
      <c r="B20585" s="131" t="s">
        <v>12906</v>
      </c>
      <c r="D20585" s="132" t="s">
        <v>30139</v>
      </c>
      <c r="E20585" s="132" t="s">
        <v>31042</v>
      </c>
      <c r="F20585" s="132" t="str">
        <f t="shared" si="321"/>
        <v>1980108</v>
      </c>
      <c r="G20585" s="132" t="s">
        <v>24787</v>
      </c>
      <c r="H20585" s="132" t="s">
        <v>20808</v>
      </c>
    </row>
    <row r="20586" spans="1:8" ht="14.5" customHeight="1">
      <c r="A20586" s="131">
        <v>5830017</v>
      </c>
      <c r="B20586" s="131" t="s">
        <v>12906</v>
      </c>
      <c r="D20586" s="132" t="s">
        <v>30139</v>
      </c>
      <c r="E20586" s="132" t="s">
        <v>31044</v>
      </c>
      <c r="F20586" s="132" t="str">
        <f t="shared" si="321"/>
        <v>1980111</v>
      </c>
      <c r="G20586" s="132" t="s">
        <v>24787</v>
      </c>
      <c r="H20586" s="132" t="s">
        <v>24797</v>
      </c>
    </row>
    <row r="20587" spans="1:8" ht="14.5" customHeight="1">
      <c r="A20587" s="131">
        <v>5830017</v>
      </c>
      <c r="B20587" s="131" t="s">
        <v>12906</v>
      </c>
      <c r="D20587" s="132" t="s">
        <v>30139</v>
      </c>
      <c r="E20587" s="132" t="s">
        <v>31045</v>
      </c>
      <c r="F20587" s="132" t="str">
        <f t="shared" si="321"/>
        <v>1980112</v>
      </c>
      <c r="G20587" s="132" t="s">
        <v>24787</v>
      </c>
      <c r="H20587" s="132" t="s">
        <v>20836</v>
      </c>
    </row>
    <row r="20588" spans="1:8" ht="14.5" customHeight="1">
      <c r="A20588" s="131">
        <v>5830017</v>
      </c>
      <c r="B20588" s="131" t="s">
        <v>12906</v>
      </c>
      <c r="D20588" s="132" t="s">
        <v>30139</v>
      </c>
      <c r="E20588" s="132" t="s">
        <v>31046</v>
      </c>
      <c r="F20588" s="132" t="str">
        <f t="shared" si="321"/>
        <v>1980113</v>
      </c>
      <c r="G20588" s="132" t="s">
        <v>24787</v>
      </c>
      <c r="H20588" s="132" t="s">
        <v>24798</v>
      </c>
    </row>
    <row r="20589" spans="1:8" ht="14.5" customHeight="1">
      <c r="A20589" s="131">
        <v>5770841</v>
      </c>
      <c r="B20589" s="131" t="s">
        <v>12907</v>
      </c>
      <c r="D20589" s="132" t="s">
        <v>30139</v>
      </c>
      <c r="E20589" s="132" t="s">
        <v>31541</v>
      </c>
      <c r="F20589" s="132" t="str">
        <f t="shared" si="321"/>
        <v>1980115</v>
      </c>
      <c r="G20589" s="132" t="s">
        <v>24787</v>
      </c>
      <c r="H20589" s="132" t="s">
        <v>16459</v>
      </c>
    </row>
    <row r="20590" spans="1:8" ht="14.5" customHeight="1">
      <c r="A20590" s="131">
        <v>5770841</v>
      </c>
      <c r="B20590" s="131" t="s">
        <v>12907</v>
      </c>
      <c r="D20590" s="132" t="s">
        <v>30139</v>
      </c>
      <c r="E20590" s="132" t="s">
        <v>31048</v>
      </c>
      <c r="F20590" s="132" t="str">
        <f t="shared" si="321"/>
        <v>1980116</v>
      </c>
      <c r="G20590" s="132" t="s">
        <v>24787</v>
      </c>
      <c r="H20590" s="132" t="s">
        <v>24799</v>
      </c>
    </row>
    <row r="20591" spans="1:8" ht="14.5" customHeight="1">
      <c r="A20591" s="131">
        <v>5770841</v>
      </c>
      <c r="B20591" s="131" t="s">
        <v>12907</v>
      </c>
      <c r="D20591" s="132" t="s">
        <v>30140</v>
      </c>
      <c r="E20591" s="132" t="s">
        <v>30993</v>
      </c>
      <c r="F20591" s="132" t="str">
        <f t="shared" si="321"/>
        <v>1982001</v>
      </c>
      <c r="G20591" s="132" t="s">
        <v>24800</v>
      </c>
      <c r="H20591" s="132" t="s">
        <v>14751</v>
      </c>
    </row>
    <row r="20592" spans="1:8" ht="14.5" customHeight="1">
      <c r="A20592" s="131">
        <v>5770058</v>
      </c>
      <c r="B20592" s="131" t="s">
        <v>12908</v>
      </c>
      <c r="D20592" s="132" t="s">
        <v>30140</v>
      </c>
      <c r="E20592" s="132" t="s">
        <v>31486</v>
      </c>
      <c r="F20592" s="132" t="str">
        <f t="shared" si="321"/>
        <v>1982002</v>
      </c>
      <c r="G20592" s="132" t="s">
        <v>24800</v>
      </c>
      <c r="H20592" s="132" t="s">
        <v>22514</v>
      </c>
    </row>
    <row r="20593" spans="1:8" ht="14.5" customHeight="1">
      <c r="A20593" s="131">
        <v>5770058</v>
      </c>
      <c r="B20593" s="131" t="s">
        <v>12908</v>
      </c>
      <c r="D20593" s="132" t="s">
        <v>30140</v>
      </c>
      <c r="E20593" s="132" t="s">
        <v>31487</v>
      </c>
      <c r="F20593" s="132" t="str">
        <f t="shared" si="321"/>
        <v>1982003</v>
      </c>
      <c r="G20593" s="132" t="s">
        <v>24800</v>
      </c>
      <c r="H20593" s="132" t="s">
        <v>20852</v>
      </c>
    </row>
    <row r="20594" spans="1:8" ht="14.5" customHeight="1">
      <c r="A20594" s="131">
        <v>5770843</v>
      </c>
      <c r="B20594" s="131" t="s">
        <v>12909</v>
      </c>
      <c r="D20594" s="132" t="s">
        <v>30140</v>
      </c>
      <c r="E20594" s="132" t="s">
        <v>30994</v>
      </c>
      <c r="F20594" s="132" t="str">
        <f t="shared" si="321"/>
        <v>1982004</v>
      </c>
      <c r="G20594" s="132" t="s">
        <v>24800</v>
      </c>
      <c r="H20594" s="132" t="s">
        <v>24801</v>
      </c>
    </row>
    <row r="20595" spans="1:8" ht="14.5" customHeight="1">
      <c r="A20595" s="131">
        <v>5770843</v>
      </c>
      <c r="B20595" s="131" t="s">
        <v>12909</v>
      </c>
      <c r="D20595" s="132" t="s">
        <v>30140</v>
      </c>
      <c r="E20595" s="132" t="s">
        <v>30995</v>
      </c>
      <c r="F20595" s="132" t="str">
        <f t="shared" si="321"/>
        <v>1982005</v>
      </c>
      <c r="G20595" s="132" t="s">
        <v>24800</v>
      </c>
      <c r="H20595" s="132" t="s">
        <v>24802</v>
      </c>
    </row>
    <row r="20596" spans="1:8" ht="14.5" customHeight="1">
      <c r="A20596" s="131">
        <v>5770843</v>
      </c>
      <c r="B20596" s="131" t="s">
        <v>12909</v>
      </c>
      <c r="D20596" s="132" t="s">
        <v>30140</v>
      </c>
      <c r="E20596" s="132" t="s">
        <v>31488</v>
      </c>
      <c r="F20596" s="132" t="str">
        <f t="shared" si="321"/>
        <v>1982006</v>
      </c>
      <c r="G20596" s="132" t="s">
        <v>24800</v>
      </c>
      <c r="H20596" s="132" t="s">
        <v>24803</v>
      </c>
    </row>
    <row r="20597" spans="1:8" ht="14.5" customHeight="1">
      <c r="A20597" s="131">
        <v>5770023</v>
      </c>
      <c r="B20597" s="131" t="s">
        <v>12910</v>
      </c>
      <c r="D20597" s="132" t="s">
        <v>30140</v>
      </c>
      <c r="E20597" s="132" t="s">
        <v>31489</v>
      </c>
      <c r="F20597" s="132" t="str">
        <f t="shared" si="321"/>
        <v>1982007</v>
      </c>
      <c r="G20597" s="132" t="s">
        <v>24800</v>
      </c>
      <c r="H20597" s="132" t="s">
        <v>16767</v>
      </c>
    </row>
    <row r="20598" spans="1:8" ht="14.5" customHeight="1">
      <c r="A20598" s="131">
        <v>5770023</v>
      </c>
      <c r="B20598" s="131" t="s">
        <v>12910</v>
      </c>
      <c r="D20598" s="132" t="s">
        <v>30140</v>
      </c>
      <c r="E20598" s="132" t="s">
        <v>31807</v>
      </c>
      <c r="F20598" s="132" t="str">
        <f t="shared" si="321"/>
        <v>1982008</v>
      </c>
      <c r="G20598" s="132" t="s">
        <v>24800</v>
      </c>
      <c r="H20598" s="132" t="s">
        <v>20853</v>
      </c>
    </row>
    <row r="20599" spans="1:8" ht="14.5" customHeight="1">
      <c r="A20599" s="131">
        <v>5770011</v>
      </c>
      <c r="B20599" s="131" t="s">
        <v>12911</v>
      </c>
      <c r="D20599" s="132" t="s">
        <v>30141</v>
      </c>
      <c r="E20599" s="132" t="s">
        <v>30993</v>
      </c>
      <c r="F20599" s="132" t="str">
        <f t="shared" si="321"/>
        <v>1985001</v>
      </c>
      <c r="G20599" s="132" t="s">
        <v>24804</v>
      </c>
      <c r="H20599" s="132" t="s">
        <v>14751</v>
      </c>
    </row>
    <row r="20600" spans="1:8" ht="14.5" customHeight="1">
      <c r="A20600" s="131">
        <v>5770011</v>
      </c>
      <c r="B20600" s="131" t="s">
        <v>12911</v>
      </c>
      <c r="D20600" s="132" t="s">
        <v>30141</v>
      </c>
      <c r="E20600" s="132" t="s">
        <v>31486</v>
      </c>
      <c r="F20600" s="132" t="str">
        <f t="shared" si="321"/>
        <v>1985002</v>
      </c>
      <c r="G20600" s="132" t="s">
        <v>24804</v>
      </c>
      <c r="H20600" s="132" t="s">
        <v>20817</v>
      </c>
    </row>
    <row r="20601" spans="1:8" ht="14.5" customHeight="1">
      <c r="A20601" s="131">
        <v>5770011</v>
      </c>
      <c r="B20601" s="131" t="s">
        <v>12911</v>
      </c>
      <c r="D20601" s="132" t="s">
        <v>30141</v>
      </c>
      <c r="E20601" s="132" t="s">
        <v>31487</v>
      </c>
      <c r="F20601" s="132" t="str">
        <f t="shared" si="321"/>
        <v>1985003</v>
      </c>
      <c r="G20601" s="132" t="s">
        <v>24804</v>
      </c>
      <c r="H20601" s="132" t="s">
        <v>24805</v>
      </c>
    </row>
    <row r="20602" spans="1:8" ht="14.5" customHeight="1">
      <c r="A20602" s="131">
        <v>5770024</v>
      </c>
      <c r="B20602" s="131" t="s">
        <v>12912</v>
      </c>
      <c r="D20602" s="132" t="s">
        <v>30141</v>
      </c>
      <c r="E20602" s="132" t="s">
        <v>30994</v>
      </c>
      <c r="F20602" s="132" t="str">
        <f t="shared" si="321"/>
        <v>1985004</v>
      </c>
      <c r="G20602" s="132" t="s">
        <v>24804</v>
      </c>
      <c r="H20602" s="132" t="s">
        <v>20815</v>
      </c>
    </row>
    <row r="20603" spans="1:8" ht="14.5" customHeight="1">
      <c r="A20603" s="131">
        <v>5770024</v>
      </c>
      <c r="B20603" s="131" t="s">
        <v>12912</v>
      </c>
      <c r="D20603" s="132" t="s">
        <v>30141</v>
      </c>
      <c r="E20603" s="132" t="s">
        <v>30995</v>
      </c>
      <c r="F20603" s="132" t="str">
        <f t="shared" si="321"/>
        <v>1985005</v>
      </c>
      <c r="G20603" s="132" t="s">
        <v>24804</v>
      </c>
      <c r="H20603" s="132" t="s">
        <v>20816</v>
      </c>
    </row>
    <row r="20604" spans="1:8" ht="14.5" customHeight="1">
      <c r="A20604" s="131">
        <v>5770024</v>
      </c>
      <c r="B20604" s="131" t="s">
        <v>12912</v>
      </c>
      <c r="D20604" s="132" t="s">
        <v>30141</v>
      </c>
      <c r="E20604" s="132" t="s">
        <v>31488</v>
      </c>
      <c r="F20604" s="132" t="str">
        <f t="shared" si="321"/>
        <v>1985006</v>
      </c>
      <c r="G20604" s="132" t="s">
        <v>24804</v>
      </c>
      <c r="H20604" s="132" t="s">
        <v>20841</v>
      </c>
    </row>
    <row r="20605" spans="1:8" ht="14.5" customHeight="1">
      <c r="A20605" s="131">
        <v>5770024</v>
      </c>
      <c r="B20605" s="131" t="s">
        <v>12912</v>
      </c>
      <c r="D20605" s="132" t="s">
        <v>30141</v>
      </c>
      <c r="E20605" s="132" t="s">
        <v>31489</v>
      </c>
      <c r="F20605" s="132" t="str">
        <f t="shared" si="321"/>
        <v>1985007</v>
      </c>
      <c r="G20605" s="132" t="s">
        <v>24804</v>
      </c>
      <c r="H20605" s="132" t="s">
        <v>20672</v>
      </c>
    </row>
    <row r="20606" spans="1:8" ht="14.5" customHeight="1">
      <c r="A20606" s="131">
        <v>5798064</v>
      </c>
      <c r="B20606" s="131" t="s">
        <v>12913</v>
      </c>
      <c r="D20606" s="132" t="s">
        <v>30141</v>
      </c>
      <c r="E20606" s="132" t="s">
        <v>31807</v>
      </c>
      <c r="F20606" s="132" t="str">
        <f t="shared" si="321"/>
        <v>1985008</v>
      </c>
      <c r="G20606" s="132" t="s">
        <v>24804</v>
      </c>
      <c r="H20606" s="132" t="s">
        <v>24806</v>
      </c>
    </row>
    <row r="20607" spans="1:8" ht="14.5" customHeight="1">
      <c r="A20607" s="131">
        <v>5798064</v>
      </c>
      <c r="B20607" s="131" t="s">
        <v>12913</v>
      </c>
      <c r="D20607" s="132" t="s">
        <v>30141</v>
      </c>
      <c r="E20607" s="132" t="s">
        <v>30996</v>
      </c>
      <c r="F20607" s="132" t="str">
        <f t="shared" si="321"/>
        <v>1985009</v>
      </c>
      <c r="G20607" s="132" t="s">
        <v>24804</v>
      </c>
      <c r="H20607" s="132" t="s">
        <v>15027</v>
      </c>
    </row>
    <row r="20608" spans="1:8" ht="14.5" customHeight="1">
      <c r="A20608" s="131">
        <v>5798064</v>
      </c>
      <c r="B20608" s="131" t="s">
        <v>12913</v>
      </c>
      <c r="D20608" s="132" t="s">
        <v>30141</v>
      </c>
      <c r="E20608" s="132" t="s">
        <v>31490</v>
      </c>
      <c r="F20608" s="132" t="str">
        <f t="shared" si="321"/>
        <v>1985010</v>
      </c>
      <c r="G20608" s="132" t="s">
        <v>24804</v>
      </c>
      <c r="H20608" s="132" t="s">
        <v>24807</v>
      </c>
    </row>
    <row r="20609" spans="1:8" ht="14.5" customHeight="1">
      <c r="A20609" s="131">
        <v>5798064</v>
      </c>
      <c r="B20609" s="131" t="s">
        <v>12913</v>
      </c>
      <c r="D20609" s="132" t="s">
        <v>30141</v>
      </c>
      <c r="E20609" s="132" t="s">
        <v>31491</v>
      </c>
      <c r="F20609" s="132" t="str">
        <f t="shared" si="321"/>
        <v>1985011</v>
      </c>
      <c r="G20609" s="132" t="s">
        <v>24804</v>
      </c>
      <c r="H20609" s="132" t="s">
        <v>20812</v>
      </c>
    </row>
    <row r="20610" spans="1:8" ht="14.5" customHeight="1">
      <c r="A20610" s="131">
        <v>5798064</v>
      </c>
      <c r="B20610" s="131" t="s">
        <v>12913</v>
      </c>
      <c r="D20610" s="132" t="s">
        <v>30141</v>
      </c>
      <c r="E20610" s="132" t="s">
        <v>31492</v>
      </c>
      <c r="F20610" s="132" t="str">
        <f t="shared" si="321"/>
        <v>1985012</v>
      </c>
      <c r="G20610" s="132" t="s">
        <v>24804</v>
      </c>
      <c r="H20610" s="132" t="s">
        <v>20842</v>
      </c>
    </row>
    <row r="20611" spans="1:8" ht="14.5" customHeight="1">
      <c r="A20611" s="131">
        <v>5798064</v>
      </c>
      <c r="B20611" s="131" t="s">
        <v>12913</v>
      </c>
      <c r="D20611" s="132" t="s">
        <v>30141</v>
      </c>
      <c r="E20611" s="132" t="s">
        <v>30997</v>
      </c>
      <c r="F20611" s="132" t="str">
        <f t="shared" ref="F20611:F20674" si="322">TEXT(D20611,"0000")&amp;TEXT(E20611,"000")</f>
        <v>1985013</v>
      </c>
      <c r="G20611" s="132" t="s">
        <v>24804</v>
      </c>
      <c r="H20611" s="132" t="s">
        <v>24808</v>
      </c>
    </row>
    <row r="20612" spans="1:8" ht="14.5" customHeight="1">
      <c r="A20612" s="131">
        <v>5798064</v>
      </c>
      <c r="B20612" s="131" t="s">
        <v>12913</v>
      </c>
      <c r="D20612" s="132" t="s">
        <v>30141</v>
      </c>
      <c r="E20612" s="132" t="s">
        <v>31493</v>
      </c>
      <c r="F20612" s="132" t="str">
        <f t="shared" si="322"/>
        <v>1985014</v>
      </c>
      <c r="G20612" s="132" t="s">
        <v>24804</v>
      </c>
      <c r="H20612" s="132" t="s">
        <v>20810</v>
      </c>
    </row>
    <row r="20613" spans="1:8" ht="14.5" customHeight="1">
      <c r="A20613" s="131">
        <v>5798064</v>
      </c>
      <c r="B20613" s="131" t="s">
        <v>12913</v>
      </c>
      <c r="D20613" s="132" t="s">
        <v>30141</v>
      </c>
      <c r="E20613" s="132" t="s">
        <v>30998</v>
      </c>
      <c r="F20613" s="132" t="str">
        <f t="shared" si="322"/>
        <v>1985015</v>
      </c>
      <c r="G20613" s="132" t="s">
        <v>24804</v>
      </c>
      <c r="H20613" s="132" t="s">
        <v>20845</v>
      </c>
    </row>
    <row r="20614" spans="1:8" ht="14.5" customHeight="1">
      <c r="A20614" s="131">
        <v>5780925</v>
      </c>
      <c r="B20614" s="131" t="s">
        <v>12914</v>
      </c>
      <c r="D20614" s="132" t="s">
        <v>30141</v>
      </c>
      <c r="E20614" s="132" t="s">
        <v>31494</v>
      </c>
      <c r="F20614" s="132" t="str">
        <f t="shared" si="322"/>
        <v>1985016</v>
      </c>
      <c r="G20614" s="132" t="s">
        <v>24804</v>
      </c>
      <c r="H20614" s="132" t="s">
        <v>17509</v>
      </c>
    </row>
    <row r="20615" spans="1:8" ht="14.5" customHeight="1">
      <c r="A20615" s="131">
        <v>5780925</v>
      </c>
      <c r="B20615" s="131" t="s">
        <v>12914</v>
      </c>
      <c r="D20615" s="132" t="s">
        <v>30141</v>
      </c>
      <c r="E20615" s="132" t="s">
        <v>31495</v>
      </c>
      <c r="F20615" s="132" t="str">
        <f t="shared" si="322"/>
        <v>1985017</v>
      </c>
      <c r="G20615" s="132" t="s">
        <v>24804</v>
      </c>
      <c r="H20615" s="132" t="s">
        <v>24809</v>
      </c>
    </row>
    <row r="20616" spans="1:8" ht="14.5" customHeight="1">
      <c r="A20616" s="131">
        <v>5780925</v>
      </c>
      <c r="B20616" s="131" t="s">
        <v>12914</v>
      </c>
      <c r="D20616" s="132" t="s">
        <v>30141</v>
      </c>
      <c r="E20616" s="132" t="s">
        <v>31496</v>
      </c>
      <c r="F20616" s="132" t="str">
        <f t="shared" si="322"/>
        <v>1985018</v>
      </c>
      <c r="G20616" s="132" t="s">
        <v>24804</v>
      </c>
      <c r="H20616" s="132" t="s">
        <v>14786</v>
      </c>
    </row>
    <row r="20617" spans="1:8" ht="14.5" customHeight="1">
      <c r="A20617" s="131">
        <v>5780925</v>
      </c>
      <c r="B20617" s="131" t="s">
        <v>12914</v>
      </c>
      <c r="D20617" s="132" t="s">
        <v>30141</v>
      </c>
      <c r="E20617" s="132" t="s">
        <v>31000</v>
      </c>
      <c r="F20617" s="132" t="str">
        <f t="shared" si="322"/>
        <v>1985020</v>
      </c>
      <c r="G20617" s="132" t="s">
        <v>24804</v>
      </c>
      <c r="H20617" s="132" t="s">
        <v>20809</v>
      </c>
    </row>
    <row r="20618" spans="1:8" ht="14.5" customHeight="1">
      <c r="A20618" s="131">
        <v>5780903</v>
      </c>
      <c r="B20618" s="131" t="s">
        <v>12915</v>
      </c>
      <c r="D20618" s="132" t="s">
        <v>30141</v>
      </c>
      <c r="E20618" s="132" t="s">
        <v>31001</v>
      </c>
      <c r="F20618" s="132" t="str">
        <f t="shared" si="322"/>
        <v>1985021</v>
      </c>
      <c r="G20618" s="132" t="s">
        <v>24804</v>
      </c>
      <c r="H20618" s="132" t="s">
        <v>17884</v>
      </c>
    </row>
    <row r="20619" spans="1:8" ht="14.5" customHeight="1">
      <c r="A20619" s="131">
        <v>5780903</v>
      </c>
      <c r="B20619" s="131" t="s">
        <v>12915</v>
      </c>
      <c r="D20619" s="132" t="s">
        <v>30141</v>
      </c>
      <c r="E20619" s="132" t="s">
        <v>31010</v>
      </c>
      <c r="F20619" s="132" t="str">
        <f t="shared" si="322"/>
        <v>1985040</v>
      </c>
      <c r="G20619" s="132" t="s">
        <v>24804</v>
      </c>
      <c r="H20619" s="132" t="s">
        <v>18626</v>
      </c>
    </row>
    <row r="20620" spans="1:8" ht="14.5" customHeight="1">
      <c r="A20620" s="131">
        <v>5780941</v>
      </c>
      <c r="B20620" s="131" t="s">
        <v>12916</v>
      </c>
      <c r="D20620" s="132" t="s">
        <v>30141</v>
      </c>
      <c r="E20620" s="132" t="s">
        <v>31508</v>
      </c>
      <c r="F20620" s="132" t="str">
        <f t="shared" si="322"/>
        <v>1985042</v>
      </c>
      <c r="G20620" s="132" t="s">
        <v>24804</v>
      </c>
      <c r="H20620" s="132" t="s">
        <v>20834</v>
      </c>
    </row>
    <row r="20621" spans="1:8" ht="14.5" customHeight="1">
      <c r="A20621" s="131">
        <v>5780941</v>
      </c>
      <c r="B20621" s="131" t="s">
        <v>12916</v>
      </c>
      <c r="D20621" s="132" t="s">
        <v>30141</v>
      </c>
      <c r="E20621" s="132" t="s">
        <v>31011</v>
      </c>
      <c r="F20621" s="132" t="str">
        <f t="shared" si="322"/>
        <v>1985044</v>
      </c>
      <c r="G20621" s="132" t="s">
        <v>24804</v>
      </c>
      <c r="H20621" s="132" t="s">
        <v>20966</v>
      </c>
    </row>
    <row r="20622" spans="1:8" ht="14.5" customHeight="1">
      <c r="A20622" s="131">
        <v>5780941</v>
      </c>
      <c r="B20622" s="131" t="s">
        <v>12916</v>
      </c>
      <c r="D20622" s="132" t="s">
        <v>30141</v>
      </c>
      <c r="E20622" s="132" t="s">
        <v>31012</v>
      </c>
      <c r="F20622" s="132" t="str">
        <f t="shared" si="322"/>
        <v>1985046</v>
      </c>
      <c r="G20622" s="132" t="s">
        <v>24804</v>
      </c>
      <c r="H20622" s="132" t="s">
        <v>15270</v>
      </c>
    </row>
    <row r="20623" spans="1:8" ht="14.5" customHeight="1">
      <c r="A20623" s="131">
        <v>5780941</v>
      </c>
      <c r="B20623" s="131" t="s">
        <v>12916</v>
      </c>
      <c r="D20623" s="132" t="s">
        <v>30142</v>
      </c>
      <c r="E20623" s="132" t="s">
        <v>30993</v>
      </c>
      <c r="F20623" s="132" t="str">
        <f t="shared" si="322"/>
        <v>1990001</v>
      </c>
      <c r="G20623" s="132" t="s">
        <v>24810</v>
      </c>
      <c r="H20623" s="132" t="s">
        <v>15805</v>
      </c>
    </row>
    <row r="20624" spans="1:8" ht="14.5" customHeight="1">
      <c r="A20624" s="131">
        <v>5780941</v>
      </c>
      <c r="B20624" s="131" t="s">
        <v>12916</v>
      </c>
      <c r="D20624" s="132" t="s">
        <v>30142</v>
      </c>
      <c r="E20624" s="132" t="s">
        <v>31486</v>
      </c>
      <c r="F20624" s="132" t="str">
        <f t="shared" si="322"/>
        <v>1990002</v>
      </c>
      <c r="G20624" s="132" t="s">
        <v>24810</v>
      </c>
      <c r="H20624" s="132" t="s">
        <v>20862</v>
      </c>
    </row>
    <row r="20625" spans="1:8" ht="14.5" customHeight="1">
      <c r="A20625" s="131">
        <v>5780941</v>
      </c>
      <c r="B20625" s="131" t="s">
        <v>12916</v>
      </c>
      <c r="D20625" s="132" t="s">
        <v>30142</v>
      </c>
      <c r="E20625" s="132" t="s">
        <v>31487</v>
      </c>
      <c r="F20625" s="132" t="str">
        <f t="shared" si="322"/>
        <v>1990003</v>
      </c>
      <c r="G20625" s="132" t="s">
        <v>24810</v>
      </c>
      <c r="H20625" s="132" t="s">
        <v>24811</v>
      </c>
    </row>
    <row r="20626" spans="1:8" ht="14.5" customHeight="1">
      <c r="A20626" s="131">
        <v>5780946</v>
      </c>
      <c r="B20626" s="131" t="s">
        <v>12917</v>
      </c>
      <c r="D20626" s="132" t="s">
        <v>30142</v>
      </c>
      <c r="E20626" s="132" t="s">
        <v>31807</v>
      </c>
      <c r="F20626" s="132" t="str">
        <f t="shared" si="322"/>
        <v>1990008</v>
      </c>
      <c r="G20626" s="132" t="s">
        <v>24810</v>
      </c>
      <c r="H20626" s="132" t="s">
        <v>16962</v>
      </c>
    </row>
    <row r="20627" spans="1:8" ht="14.5" customHeight="1">
      <c r="A20627" s="131">
        <v>5780946</v>
      </c>
      <c r="B20627" s="131" t="s">
        <v>12917</v>
      </c>
      <c r="D20627" s="132" t="s">
        <v>30142</v>
      </c>
      <c r="E20627" s="132" t="s">
        <v>30996</v>
      </c>
      <c r="F20627" s="132" t="str">
        <f t="shared" si="322"/>
        <v>1990009</v>
      </c>
      <c r="G20627" s="132" t="s">
        <v>24810</v>
      </c>
      <c r="H20627" s="132" t="s">
        <v>20873</v>
      </c>
    </row>
    <row r="20628" spans="1:8" ht="14.5" customHeight="1">
      <c r="A20628" s="131">
        <v>5780946</v>
      </c>
      <c r="B20628" s="131" t="s">
        <v>12917</v>
      </c>
      <c r="D20628" s="132" t="s">
        <v>30142</v>
      </c>
      <c r="E20628" s="132" t="s">
        <v>31490</v>
      </c>
      <c r="F20628" s="132" t="str">
        <f t="shared" si="322"/>
        <v>1990010</v>
      </c>
      <c r="G20628" s="132" t="s">
        <v>24810</v>
      </c>
      <c r="H20628" s="132" t="s">
        <v>24812</v>
      </c>
    </row>
    <row r="20629" spans="1:8" ht="14.5" customHeight="1">
      <c r="A20629" s="131">
        <v>5770809</v>
      </c>
      <c r="B20629" s="131" t="s">
        <v>12918</v>
      </c>
      <c r="D20629" s="132" t="s">
        <v>30142</v>
      </c>
      <c r="E20629" s="132" t="s">
        <v>31491</v>
      </c>
      <c r="F20629" s="132" t="str">
        <f t="shared" si="322"/>
        <v>1990011</v>
      </c>
      <c r="G20629" s="132" t="s">
        <v>24810</v>
      </c>
      <c r="H20629" s="132" t="s">
        <v>20875</v>
      </c>
    </row>
    <row r="20630" spans="1:8" ht="14.5" customHeight="1">
      <c r="A20630" s="131">
        <v>5770809</v>
      </c>
      <c r="B20630" s="131" t="s">
        <v>12918</v>
      </c>
      <c r="D20630" s="132" t="s">
        <v>30142</v>
      </c>
      <c r="E20630" s="132" t="s">
        <v>31492</v>
      </c>
      <c r="F20630" s="132" t="str">
        <f t="shared" si="322"/>
        <v>1990012</v>
      </c>
      <c r="G20630" s="132" t="s">
        <v>24810</v>
      </c>
      <c r="H20630" s="132" t="s">
        <v>24813</v>
      </c>
    </row>
    <row r="20631" spans="1:8" ht="14.5" customHeight="1">
      <c r="A20631" s="131">
        <v>5770809</v>
      </c>
      <c r="B20631" s="131" t="s">
        <v>12918</v>
      </c>
      <c r="D20631" s="132" t="s">
        <v>30142</v>
      </c>
      <c r="E20631" s="132" t="s">
        <v>30997</v>
      </c>
      <c r="F20631" s="132" t="str">
        <f t="shared" si="322"/>
        <v>1990013</v>
      </c>
      <c r="G20631" s="132" t="s">
        <v>24810</v>
      </c>
      <c r="H20631" s="132" t="s">
        <v>15819</v>
      </c>
    </row>
    <row r="20632" spans="1:8" ht="14.5" customHeight="1">
      <c r="A20632" s="131">
        <v>5770817</v>
      </c>
      <c r="B20632" s="131" t="s">
        <v>12919</v>
      </c>
      <c r="D20632" s="132" t="s">
        <v>30142</v>
      </c>
      <c r="E20632" s="132" t="s">
        <v>31493</v>
      </c>
      <c r="F20632" s="132" t="str">
        <f t="shared" si="322"/>
        <v>1990014</v>
      </c>
      <c r="G20632" s="132" t="s">
        <v>24810</v>
      </c>
      <c r="H20632" s="132" t="s">
        <v>20883</v>
      </c>
    </row>
    <row r="20633" spans="1:8" ht="14.5" customHeight="1">
      <c r="A20633" s="131">
        <v>5770817</v>
      </c>
      <c r="B20633" s="131" t="s">
        <v>12919</v>
      </c>
      <c r="D20633" s="132" t="s">
        <v>30142</v>
      </c>
      <c r="E20633" s="132" t="s">
        <v>30998</v>
      </c>
      <c r="F20633" s="132" t="str">
        <f t="shared" si="322"/>
        <v>1990015</v>
      </c>
      <c r="G20633" s="132" t="s">
        <v>24810</v>
      </c>
      <c r="H20633" s="132" t="s">
        <v>20539</v>
      </c>
    </row>
    <row r="20634" spans="1:8" ht="14.5" customHeight="1">
      <c r="A20634" s="131">
        <v>5770817</v>
      </c>
      <c r="B20634" s="131" t="s">
        <v>12919</v>
      </c>
      <c r="D20634" s="132" t="s">
        <v>30142</v>
      </c>
      <c r="E20634" s="132" t="s">
        <v>31494</v>
      </c>
      <c r="F20634" s="132" t="str">
        <f t="shared" si="322"/>
        <v>1990016</v>
      </c>
      <c r="G20634" s="132" t="s">
        <v>24810</v>
      </c>
      <c r="H20634" s="132" t="s">
        <v>20880</v>
      </c>
    </row>
    <row r="20635" spans="1:8" ht="14.5" customHeight="1">
      <c r="A20635" s="131">
        <v>5770826</v>
      </c>
      <c r="B20635" s="131" t="s">
        <v>12920</v>
      </c>
      <c r="D20635" s="132" t="s">
        <v>30142</v>
      </c>
      <c r="E20635" s="132" t="s">
        <v>31495</v>
      </c>
      <c r="F20635" s="132" t="str">
        <f t="shared" si="322"/>
        <v>1990017</v>
      </c>
      <c r="G20635" s="132" t="s">
        <v>24810</v>
      </c>
      <c r="H20635" s="132" t="s">
        <v>16004</v>
      </c>
    </row>
    <row r="20636" spans="1:8" ht="14.5" customHeight="1">
      <c r="A20636" s="131">
        <v>5770826</v>
      </c>
      <c r="B20636" s="131" t="s">
        <v>12920</v>
      </c>
      <c r="D20636" s="132" t="s">
        <v>30142</v>
      </c>
      <c r="E20636" s="132" t="s">
        <v>31496</v>
      </c>
      <c r="F20636" s="132" t="str">
        <f t="shared" si="322"/>
        <v>1990018</v>
      </c>
      <c r="G20636" s="132" t="s">
        <v>24810</v>
      </c>
      <c r="H20636" s="132" t="s">
        <v>15270</v>
      </c>
    </row>
    <row r="20637" spans="1:8" ht="14.5" customHeight="1">
      <c r="A20637" s="131">
        <v>5770826</v>
      </c>
      <c r="B20637" s="131" t="s">
        <v>12920</v>
      </c>
      <c r="D20637" s="132" t="s">
        <v>30142</v>
      </c>
      <c r="E20637" s="132" t="s">
        <v>31000</v>
      </c>
      <c r="F20637" s="132" t="str">
        <f t="shared" si="322"/>
        <v>1990020</v>
      </c>
      <c r="G20637" s="132" t="s">
        <v>24810</v>
      </c>
      <c r="H20637" s="132" t="s">
        <v>20926</v>
      </c>
    </row>
    <row r="20638" spans="1:8" ht="14.5" customHeight="1">
      <c r="A20638" s="131">
        <v>5770826</v>
      </c>
      <c r="B20638" s="131" t="s">
        <v>12920</v>
      </c>
      <c r="D20638" s="132" t="s">
        <v>30142</v>
      </c>
      <c r="E20638" s="132" t="s">
        <v>31001</v>
      </c>
      <c r="F20638" s="132" t="str">
        <f t="shared" si="322"/>
        <v>1990021</v>
      </c>
      <c r="G20638" s="132" t="s">
        <v>24810</v>
      </c>
      <c r="H20638" s="132" t="s">
        <v>20859</v>
      </c>
    </row>
    <row r="20639" spans="1:8" ht="14.5" customHeight="1">
      <c r="A20639" s="131">
        <v>5770824</v>
      </c>
      <c r="B20639" s="131" t="s">
        <v>12921</v>
      </c>
      <c r="D20639" s="132" t="s">
        <v>30142</v>
      </c>
      <c r="E20639" s="132" t="s">
        <v>31002</v>
      </c>
      <c r="F20639" s="132" t="str">
        <f t="shared" si="322"/>
        <v>1990022</v>
      </c>
      <c r="G20639" s="132" t="s">
        <v>24810</v>
      </c>
      <c r="H20639" s="132" t="s">
        <v>20419</v>
      </c>
    </row>
    <row r="20640" spans="1:8" ht="14.5" customHeight="1">
      <c r="A20640" s="131">
        <v>5770824</v>
      </c>
      <c r="B20640" s="131" t="s">
        <v>12921</v>
      </c>
      <c r="D20640" s="132" t="s">
        <v>30142</v>
      </c>
      <c r="E20640" s="132" t="s">
        <v>31497</v>
      </c>
      <c r="F20640" s="132" t="str">
        <f t="shared" si="322"/>
        <v>1990023</v>
      </c>
      <c r="G20640" s="132" t="s">
        <v>24810</v>
      </c>
      <c r="H20640" s="132" t="s">
        <v>20897</v>
      </c>
    </row>
    <row r="20641" spans="1:8" ht="14.5" customHeight="1">
      <c r="A20641" s="131">
        <v>5770824</v>
      </c>
      <c r="B20641" s="131" t="s">
        <v>12921</v>
      </c>
      <c r="D20641" s="132" t="s">
        <v>30142</v>
      </c>
      <c r="E20641" s="132" t="s">
        <v>31003</v>
      </c>
      <c r="F20641" s="132" t="str">
        <f t="shared" si="322"/>
        <v>1990024</v>
      </c>
      <c r="G20641" s="132" t="s">
        <v>24810</v>
      </c>
      <c r="H20641" s="132" t="s">
        <v>20913</v>
      </c>
    </row>
    <row r="20642" spans="1:8" ht="14.5" customHeight="1">
      <c r="A20642" s="131">
        <v>5770824</v>
      </c>
      <c r="B20642" s="131" t="s">
        <v>12921</v>
      </c>
      <c r="D20642" s="132" t="s">
        <v>30142</v>
      </c>
      <c r="E20642" s="132" t="s">
        <v>31498</v>
      </c>
      <c r="F20642" s="132" t="str">
        <f t="shared" si="322"/>
        <v>1990025</v>
      </c>
      <c r="G20642" s="132" t="s">
        <v>24810</v>
      </c>
      <c r="H20642" s="132" t="s">
        <v>17829</v>
      </c>
    </row>
    <row r="20643" spans="1:8" ht="14.5" customHeight="1">
      <c r="A20643" s="131">
        <v>5770824</v>
      </c>
      <c r="B20643" s="131" t="s">
        <v>12921</v>
      </c>
      <c r="D20643" s="132" t="s">
        <v>30142</v>
      </c>
      <c r="E20643" s="132" t="s">
        <v>31004</v>
      </c>
      <c r="F20643" s="132" t="str">
        <f t="shared" si="322"/>
        <v>1990026</v>
      </c>
      <c r="G20643" s="132" t="s">
        <v>24810</v>
      </c>
      <c r="H20643" s="132" t="s">
        <v>20934</v>
      </c>
    </row>
    <row r="20644" spans="1:8" ht="14.5" customHeight="1">
      <c r="A20644" s="131">
        <v>5770825</v>
      </c>
      <c r="B20644" s="131" t="s">
        <v>12922</v>
      </c>
      <c r="D20644" s="132" t="s">
        <v>30142</v>
      </c>
      <c r="E20644" s="132" t="s">
        <v>31005</v>
      </c>
      <c r="F20644" s="132" t="str">
        <f t="shared" si="322"/>
        <v>1990027</v>
      </c>
      <c r="G20644" s="132" t="s">
        <v>24810</v>
      </c>
      <c r="H20644" s="132" t="s">
        <v>20943</v>
      </c>
    </row>
    <row r="20645" spans="1:8" ht="14.5" customHeight="1">
      <c r="A20645" s="131">
        <v>5770825</v>
      </c>
      <c r="B20645" s="131" t="s">
        <v>12922</v>
      </c>
      <c r="D20645" s="132" t="s">
        <v>30142</v>
      </c>
      <c r="E20645" s="132" t="s">
        <v>31006</v>
      </c>
      <c r="F20645" s="132" t="str">
        <f t="shared" si="322"/>
        <v>1990028</v>
      </c>
      <c r="G20645" s="132" t="s">
        <v>24810</v>
      </c>
      <c r="H20645" s="132" t="s">
        <v>20902</v>
      </c>
    </row>
    <row r="20646" spans="1:8" ht="14.5" customHeight="1">
      <c r="A20646" s="131">
        <v>5770825</v>
      </c>
      <c r="B20646" s="131" t="s">
        <v>12922</v>
      </c>
      <c r="D20646" s="132" t="s">
        <v>30142</v>
      </c>
      <c r="E20646" s="132" t="s">
        <v>31499</v>
      </c>
      <c r="F20646" s="132" t="str">
        <f t="shared" si="322"/>
        <v>1990029</v>
      </c>
      <c r="G20646" s="132" t="s">
        <v>24810</v>
      </c>
      <c r="H20646" s="132" t="s">
        <v>20935</v>
      </c>
    </row>
    <row r="20647" spans="1:8" ht="14.5" customHeight="1">
      <c r="A20647" s="131">
        <v>5770825</v>
      </c>
      <c r="B20647" s="131" t="s">
        <v>12922</v>
      </c>
      <c r="D20647" s="132" t="s">
        <v>30142</v>
      </c>
      <c r="E20647" s="132" t="s">
        <v>31500</v>
      </c>
      <c r="F20647" s="132" t="str">
        <f t="shared" si="322"/>
        <v>1990030</v>
      </c>
      <c r="G20647" s="132" t="s">
        <v>24810</v>
      </c>
      <c r="H20647" s="132" t="s">
        <v>20915</v>
      </c>
    </row>
    <row r="20648" spans="1:8" ht="14.5" customHeight="1">
      <c r="A20648" s="131">
        <v>5770825</v>
      </c>
      <c r="B20648" s="131" t="s">
        <v>12922</v>
      </c>
      <c r="D20648" s="132" t="s">
        <v>30142</v>
      </c>
      <c r="E20648" s="132" t="s">
        <v>31501</v>
      </c>
      <c r="F20648" s="132" t="str">
        <f t="shared" si="322"/>
        <v>1990031</v>
      </c>
      <c r="G20648" s="132" t="s">
        <v>24810</v>
      </c>
      <c r="H20648" s="132" t="s">
        <v>20946</v>
      </c>
    </row>
    <row r="20649" spans="1:8" ht="14.5" customHeight="1">
      <c r="A20649" s="131">
        <v>5770835</v>
      </c>
      <c r="B20649" s="131" t="s">
        <v>12923</v>
      </c>
      <c r="D20649" s="132" t="s">
        <v>30142</v>
      </c>
      <c r="E20649" s="132" t="s">
        <v>31502</v>
      </c>
      <c r="F20649" s="132" t="str">
        <f t="shared" si="322"/>
        <v>1990032</v>
      </c>
      <c r="G20649" s="132" t="s">
        <v>24810</v>
      </c>
      <c r="H20649" s="132" t="s">
        <v>20922</v>
      </c>
    </row>
    <row r="20650" spans="1:8" ht="14.5" customHeight="1">
      <c r="A20650" s="131">
        <v>5770835</v>
      </c>
      <c r="B20650" s="131" t="s">
        <v>12923</v>
      </c>
      <c r="D20650" s="132" t="s">
        <v>30142</v>
      </c>
      <c r="E20650" s="132" t="s">
        <v>31503</v>
      </c>
      <c r="F20650" s="132" t="str">
        <f t="shared" si="322"/>
        <v>1990033</v>
      </c>
      <c r="G20650" s="132" t="s">
        <v>24810</v>
      </c>
      <c r="H20650" s="132" t="s">
        <v>20927</v>
      </c>
    </row>
    <row r="20651" spans="1:8" ht="14.5" customHeight="1">
      <c r="A20651" s="131">
        <v>5770835</v>
      </c>
      <c r="B20651" s="131" t="s">
        <v>12923</v>
      </c>
      <c r="D20651" s="132" t="s">
        <v>30142</v>
      </c>
      <c r="E20651" s="132" t="s">
        <v>31504</v>
      </c>
      <c r="F20651" s="132" t="str">
        <f t="shared" si="322"/>
        <v>1990034</v>
      </c>
      <c r="G20651" s="132" t="s">
        <v>24810</v>
      </c>
      <c r="H20651" s="132" t="s">
        <v>20911</v>
      </c>
    </row>
    <row r="20652" spans="1:8" ht="14.5" customHeight="1">
      <c r="A20652" s="131">
        <v>5770823</v>
      </c>
      <c r="B20652" s="131" t="s">
        <v>12924</v>
      </c>
      <c r="D20652" s="132" t="s">
        <v>30142</v>
      </c>
      <c r="E20652" s="132" t="s">
        <v>31007</v>
      </c>
      <c r="F20652" s="132" t="str">
        <f t="shared" si="322"/>
        <v>1990035</v>
      </c>
      <c r="G20652" s="132" t="s">
        <v>24810</v>
      </c>
      <c r="H20652" s="132" t="s">
        <v>20918</v>
      </c>
    </row>
    <row r="20653" spans="1:8" ht="14.5" customHeight="1">
      <c r="A20653" s="131">
        <v>5770823</v>
      </c>
      <c r="B20653" s="131" t="s">
        <v>12924</v>
      </c>
      <c r="D20653" s="132" t="s">
        <v>30142</v>
      </c>
      <c r="E20653" s="132" t="s">
        <v>31008</v>
      </c>
      <c r="F20653" s="132" t="str">
        <f t="shared" si="322"/>
        <v>1990036</v>
      </c>
      <c r="G20653" s="132" t="s">
        <v>24810</v>
      </c>
      <c r="H20653" s="132" t="s">
        <v>24814</v>
      </c>
    </row>
    <row r="20654" spans="1:8" ht="14.5" customHeight="1">
      <c r="A20654" s="131">
        <v>5770823</v>
      </c>
      <c r="B20654" s="131" t="s">
        <v>12924</v>
      </c>
      <c r="D20654" s="132" t="s">
        <v>30142</v>
      </c>
      <c r="E20654" s="132" t="s">
        <v>31505</v>
      </c>
      <c r="F20654" s="132" t="str">
        <f t="shared" si="322"/>
        <v>1990037</v>
      </c>
      <c r="G20654" s="132" t="s">
        <v>24810</v>
      </c>
      <c r="H20654" s="132" t="s">
        <v>20894</v>
      </c>
    </row>
    <row r="20655" spans="1:8" ht="14.5" customHeight="1">
      <c r="A20655" s="131">
        <v>5770823</v>
      </c>
      <c r="B20655" s="131" t="s">
        <v>12924</v>
      </c>
      <c r="D20655" s="132" t="s">
        <v>30142</v>
      </c>
      <c r="E20655" s="132" t="s">
        <v>31009</v>
      </c>
      <c r="F20655" s="132" t="str">
        <f t="shared" si="322"/>
        <v>1990038</v>
      </c>
      <c r="G20655" s="132" t="s">
        <v>24810</v>
      </c>
      <c r="H20655" s="132" t="s">
        <v>18185</v>
      </c>
    </row>
    <row r="20656" spans="1:8" ht="14.5" customHeight="1">
      <c r="A20656" s="131">
        <v>5780901</v>
      </c>
      <c r="B20656" s="131" t="s">
        <v>12925</v>
      </c>
      <c r="D20656" s="132" t="s">
        <v>30142</v>
      </c>
      <c r="E20656" s="132" t="s">
        <v>31506</v>
      </c>
      <c r="F20656" s="132" t="str">
        <f t="shared" si="322"/>
        <v>1990039</v>
      </c>
      <c r="G20656" s="132" t="s">
        <v>24810</v>
      </c>
      <c r="H20656" s="132" t="s">
        <v>20917</v>
      </c>
    </row>
    <row r="20657" spans="1:8" ht="14.5" customHeight="1">
      <c r="A20657" s="131">
        <v>5780901</v>
      </c>
      <c r="B20657" s="131" t="s">
        <v>12925</v>
      </c>
      <c r="D20657" s="132" t="s">
        <v>30142</v>
      </c>
      <c r="E20657" s="132" t="s">
        <v>31010</v>
      </c>
      <c r="F20657" s="132" t="str">
        <f t="shared" si="322"/>
        <v>1990040</v>
      </c>
      <c r="G20657" s="132" t="s">
        <v>24810</v>
      </c>
      <c r="H20657" s="132" t="s">
        <v>22242</v>
      </c>
    </row>
    <row r="20658" spans="1:8" ht="14.5" customHeight="1">
      <c r="A20658" s="131">
        <v>5780901</v>
      </c>
      <c r="B20658" s="131" t="s">
        <v>12925</v>
      </c>
      <c r="D20658" s="132" t="s">
        <v>30142</v>
      </c>
      <c r="E20658" s="132" t="s">
        <v>31507</v>
      </c>
      <c r="F20658" s="132" t="str">
        <f t="shared" si="322"/>
        <v>1990041</v>
      </c>
      <c r="G20658" s="132" t="s">
        <v>24810</v>
      </c>
      <c r="H20658" s="132" t="s">
        <v>24815</v>
      </c>
    </row>
    <row r="20659" spans="1:8" ht="14.5" customHeight="1">
      <c r="A20659" s="131">
        <v>5780901</v>
      </c>
      <c r="B20659" s="131" t="s">
        <v>12925</v>
      </c>
      <c r="D20659" s="132" t="s">
        <v>30142</v>
      </c>
      <c r="E20659" s="132" t="s">
        <v>31510</v>
      </c>
      <c r="F20659" s="132" t="str">
        <f t="shared" si="322"/>
        <v>1990045</v>
      </c>
      <c r="G20659" s="132" t="s">
        <v>24810</v>
      </c>
      <c r="H20659" s="132" t="s">
        <v>20893</v>
      </c>
    </row>
    <row r="20660" spans="1:8" ht="14.5" customHeight="1">
      <c r="A20660" s="131">
        <v>5780901</v>
      </c>
      <c r="B20660" s="131" t="s">
        <v>12925</v>
      </c>
      <c r="D20660" s="132" t="s">
        <v>30142</v>
      </c>
      <c r="E20660" s="132" t="s">
        <v>31012</v>
      </c>
      <c r="F20660" s="132" t="str">
        <f t="shared" si="322"/>
        <v>1990046</v>
      </c>
      <c r="G20660" s="132" t="s">
        <v>24810</v>
      </c>
      <c r="H20660" s="132" t="s">
        <v>23791</v>
      </c>
    </row>
    <row r="20661" spans="1:8" ht="14.5" customHeight="1">
      <c r="A20661" s="131">
        <v>5780901</v>
      </c>
      <c r="B20661" s="131" t="s">
        <v>12925</v>
      </c>
      <c r="D20661" s="132" t="s">
        <v>30142</v>
      </c>
      <c r="E20661" s="132" t="s">
        <v>31511</v>
      </c>
      <c r="F20661" s="132" t="str">
        <f t="shared" si="322"/>
        <v>1990047</v>
      </c>
      <c r="G20661" s="132" t="s">
        <v>24810</v>
      </c>
      <c r="H20661" s="132" t="s">
        <v>20085</v>
      </c>
    </row>
    <row r="20662" spans="1:8" ht="14.5" customHeight="1">
      <c r="A20662" s="131">
        <v>5780901</v>
      </c>
      <c r="B20662" s="131" t="s">
        <v>12925</v>
      </c>
      <c r="D20662" s="132" t="s">
        <v>30142</v>
      </c>
      <c r="E20662" s="132" t="s">
        <v>31512</v>
      </c>
      <c r="F20662" s="132" t="str">
        <f t="shared" si="322"/>
        <v>1990048</v>
      </c>
      <c r="G20662" s="132" t="s">
        <v>24810</v>
      </c>
      <c r="H20662" s="132" t="s">
        <v>20916</v>
      </c>
    </row>
    <row r="20663" spans="1:8" ht="14.5" customHeight="1">
      <c r="A20663" s="131">
        <v>5780901</v>
      </c>
      <c r="B20663" s="131" t="s">
        <v>12925</v>
      </c>
      <c r="D20663" s="132" t="s">
        <v>30142</v>
      </c>
      <c r="E20663" s="132" t="s">
        <v>31513</v>
      </c>
      <c r="F20663" s="132" t="str">
        <f t="shared" si="322"/>
        <v>1990049</v>
      </c>
      <c r="G20663" s="132" t="s">
        <v>24810</v>
      </c>
      <c r="H20663" s="132" t="s">
        <v>20860</v>
      </c>
    </row>
    <row r="20664" spans="1:8" ht="14.5" customHeight="1">
      <c r="A20664" s="131">
        <v>5798012</v>
      </c>
      <c r="B20664" s="131" t="s">
        <v>6813</v>
      </c>
      <c r="D20664" s="132" t="s">
        <v>30142</v>
      </c>
      <c r="E20664" s="132" t="s">
        <v>31013</v>
      </c>
      <c r="F20664" s="132" t="str">
        <f t="shared" si="322"/>
        <v>1990050</v>
      </c>
      <c r="G20664" s="132" t="s">
        <v>24810</v>
      </c>
      <c r="H20664" s="132" t="s">
        <v>20904</v>
      </c>
    </row>
    <row r="20665" spans="1:8" ht="14.5" customHeight="1">
      <c r="A20665" s="131">
        <v>5798012</v>
      </c>
      <c r="B20665" s="131" t="s">
        <v>6813</v>
      </c>
      <c r="D20665" s="132" t="s">
        <v>30143</v>
      </c>
      <c r="E20665" s="132" t="s">
        <v>184</v>
      </c>
      <c r="F20665" s="132" t="str">
        <f t="shared" si="322"/>
        <v>1991000</v>
      </c>
      <c r="G20665" s="132" t="s">
        <v>24816</v>
      </c>
      <c r="H20665" s="132" t="s">
        <v>24816</v>
      </c>
    </row>
    <row r="20666" spans="1:8" ht="14.5" customHeight="1">
      <c r="A20666" s="131">
        <v>5770806</v>
      </c>
      <c r="B20666" s="131" t="s">
        <v>12926</v>
      </c>
      <c r="D20666" s="132" t="s">
        <v>30143</v>
      </c>
      <c r="E20666" s="132" t="s">
        <v>30993</v>
      </c>
      <c r="F20666" s="132" t="str">
        <f t="shared" si="322"/>
        <v>1991001</v>
      </c>
      <c r="G20666" s="132" t="s">
        <v>24816</v>
      </c>
      <c r="H20666" s="132" t="s">
        <v>15805</v>
      </c>
    </row>
    <row r="20667" spans="1:8" ht="14.5" customHeight="1">
      <c r="A20667" s="131">
        <v>5770806</v>
      </c>
      <c r="B20667" s="131" t="s">
        <v>12926</v>
      </c>
      <c r="D20667" s="132" t="s">
        <v>30143</v>
      </c>
      <c r="E20667" s="132" t="s">
        <v>31487</v>
      </c>
      <c r="F20667" s="132" t="str">
        <f t="shared" si="322"/>
        <v>1991003</v>
      </c>
      <c r="G20667" s="132" t="s">
        <v>24816</v>
      </c>
      <c r="H20667" s="132" t="s">
        <v>15270</v>
      </c>
    </row>
    <row r="20668" spans="1:8" ht="14.5" customHeight="1">
      <c r="A20668" s="131">
        <v>5770806</v>
      </c>
      <c r="B20668" s="131" t="s">
        <v>12926</v>
      </c>
      <c r="D20668" s="132" t="s">
        <v>30143</v>
      </c>
      <c r="E20668" s="132" t="s">
        <v>30994</v>
      </c>
      <c r="F20668" s="132" t="str">
        <f t="shared" si="322"/>
        <v>1991004</v>
      </c>
      <c r="G20668" s="132" t="s">
        <v>24816</v>
      </c>
      <c r="H20668" s="132" t="s">
        <v>16848</v>
      </c>
    </row>
    <row r="20669" spans="1:8" ht="14.5" customHeight="1">
      <c r="A20669" s="131">
        <v>5770806</v>
      </c>
      <c r="B20669" s="131" t="s">
        <v>12926</v>
      </c>
      <c r="D20669" s="132" t="s">
        <v>30143</v>
      </c>
      <c r="E20669" s="132" t="s">
        <v>31488</v>
      </c>
      <c r="F20669" s="132" t="str">
        <f t="shared" si="322"/>
        <v>1991006</v>
      </c>
      <c r="G20669" s="132" t="s">
        <v>24816</v>
      </c>
      <c r="H20669" s="132" t="s">
        <v>20201</v>
      </c>
    </row>
    <row r="20670" spans="1:8" ht="14.5" customHeight="1">
      <c r="A20670" s="131">
        <v>5770063</v>
      </c>
      <c r="B20670" s="131" t="s">
        <v>12927</v>
      </c>
      <c r="D20670" s="132" t="s">
        <v>30143</v>
      </c>
      <c r="E20670" s="132" t="s">
        <v>31489</v>
      </c>
      <c r="F20670" s="132" t="str">
        <f t="shared" si="322"/>
        <v>1991007</v>
      </c>
      <c r="G20670" s="132" t="s">
        <v>24816</v>
      </c>
      <c r="H20670" s="132" t="s">
        <v>20862</v>
      </c>
    </row>
    <row r="20671" spans="1:8" ht="14.5" customHeight="1">
      <c r="A20671" s="131">
        <v>5770063</v>
      </c>
      <c r="B20671" s="131" t="s">
        <v>12927</v>
      </c>
      <c r="D20671" s="132" t="s">
        <v>30143</v>
      </c>
      <c r="E20671" s="132" t="s">
        <v>31490</v>
      </c>
      <c r="F20671" s="132" t="str">
        <f t="shared" si="322"/>
        <v>1991010</v>
      </c>
      <c r="G20671" s="132" t="s">
        <v>24816</v>
      </c>
      <c r="H20671" s="132" t="s">
        <v>24811</v>
      </c>
    </row>
    <row r="20672" spans="1:8" ht="14.5" customHeight="1">
      <c r="A20672" s="131">
        <v>5770063</v>
      </c>
      <c r="B20672" s="131" t="s">
        <v>12927</v>
      </c>
      <c r="D20672" s="132" t="s">
        <v>30143</v>
      </c>
      <c r="E20672" s="132" t="s">
        <v>31491</v>
      </c>
      <c r="F20672" s="132" t="str">
        <f t="shared" si="322"/>
        <v>1991011</v>
      </c>
      <c r="G20672" s="132" t="s">
        <v>24816</v>
      </c>
      <c r="H20672" s="132" t="s">
        <v>20871</v>
      </c>
    </row>
    <row r="20673" spans="1:8" ht="14.5" customHeight="1">
      <c r="A20673" s="131">
        <v>5770848</v>
      </c>
      <c r="B20673" s="131" t="s">
        <v>12928</v>
      </c>
      <c r="D20673" s="132" t="s">
        <v>30143</v>
      </c>
      <c r="E20673" s="132" t="s">
        <v>30997</v>
      </c>
      <c r="F20673" s="132" t="str">
        <f t="shared" si="322"/>
        <v>1991013</v>
      </c>
      <c r="G20673" s="132" t="s">
        <v>24816</v>
      </c>
      <c r="H20673" s="132" t="s">
        <v>22242</v>
      </c>
    </row>
    <row r="20674" spans="1:8" ht="14.5" customHeight="1">
      <c r="A20674" s="131">
        <v>5770848</v>
      </c>
      <c r="B20674" s="131" t="s">
        <v>12928</v>
      </c>
      <c r="D20674" s="132" t="s">
        <v>30143</v>
      </c>
      <c r="E20674" s="132" t="s">
        <v>31493</v>
      </c>
      <c r="F20674" s="132" t="str">
        <f t="shared" si="322"/>
        <v>1991014</v>
      </c>
      <c r="G20674" s="132" t="s">
        <v>24816</v>
      </c>
      <c r="H20674" s="132" t="s">
        <v>24817</v>
      </c>
    </row>
    <row r="20675" spans="1:8" ht="14.5" customHeight="1">
      <c r="A20675" s="131">
        <v>5770827</v>
      </c>
      <c r="B20675" s="131" t="s">
        <v>12929</v>
      </c>
      <c r="D20675" s="132" t="s">
        <v>30143</v>
      </c>
      <c r="E20675" s="132" t="s">
        <v>31494</v>
      </c>
      <c r="F20675" s="132" t="str">
        <f t="shared" ref="F20675:F20738" si="323">TEXT(D20675,"0000")&amp;TEXT(E20675,"000")</f>
        <v>1991016</v>
      </c>
      <c r="G20675" s="132" t="s">
        <v>24816</v>
      </c>
      <c r="H20675" s="132" t="s">
        <v>18066</v>
      </c>
    </row>
    <row r="20676" spans="1:8" ht="14.5" customHeight="1">
      <c r="A20676" s="131">
        <v>5770827</v>
      </c>
      <c r="B20676" s="131" t="s">
        <v>12929</v>
      </c>
      <c r="D20676" s="132" t="s">
        <v>30143</v>
      </c>
      <c r="E20676" s="132" t="s">
        <v>31495</v>
      </c>
      <c r="F20676" s="132" t="str">
        <f t="shared" si="323"/>
        <v>1991017</v>
      </c>
      <c r="G20676" s="132" t="s">
        <v>24816</v>
      </c>
      <c r="H20676" s="132" t="s">
        <v>20539</v>
      </c>
    </row>
    <row r="20677" spans="1:8" ht="14.5" customHeight="1">
      <c r="A20677" s="131">
        <v>5770827</v>
      </c>
      <c r="B20677" s="131" t="s">
        <v>12929</v>
      </c>
      <c r="D20677" s="132" t="s">
        <v>30143</v>
      </c>
      <c r="E20677" s="132" t="s">
        <v>31496</v>
      </c>
      <c r="F20677" s="132" t="str">
        <f t="shared" si="323"/>
        <v>1991018</v>
      </c>
      <c r="G20677" s="132" t="s">
        <v>24816</v>
      </c>
      <c r="H20677" s="132" t="s">
        <v>24818</v>
      </c>
    </row>
    <row r="20678" spans="1:8" ht="14.5" customHeight="1">
      <c r="A20678" s="131">
        <v>5770827</v>
      </c>
      <c r="B20678" s="131" t="s">
        <v>12929</v>
      </c>
      <c r="D20678" s="132" t="s">
        <v>30143</v>
      </c>
      <c r="E20678" s="132" t="s">
        <v>30999</v>
      </c>
      <c r="F20678" s="132" t="str">
        <f t="shared" si="323"/>
        <v>1991019</v>
      </c>
      <c r="G20678" s="132" t="s">
        <v>24816</v>
      </c>
      <c r="H20678" s="132" t="s">
        <v>24819</v>
      </c>
    </row>
    <row r="20679" spans="1:8" ht="14.5" customHeight="1">
      <c r="A20679" s="131">
        <v>5770827</v>
      </c>
      <c r="B20679" s="131" t="s">
        <v>12929</v>
      </c>
      <c r="D20679" s="132" t="s">
        <v>30143</v>
      </c>
      <c r="E20679" s="132" t="s">
        <v>31000</v>
      </c>
      <c r="F20679" s="132" t="str">
        <f t="shared" si="323"/>
        <v>1991020</v>
      </c>
      <c r="G20679" s="132" t="s">
        <v>24816</v>
      </c>
      <c r="H20679" s="132" t="s">
        <v>20894</v>
      </c>
    </row>
    <row r="20680" spans="1:8" ht="14.5" customHeight="1">
      <c r="A20680" s="131">
        <v>5770827</v>
      </c>
      <c r="B20680" s="131" t="s">
        <v>12929</v>
      </c>
      <c r="D20680" s="132" t="s">
        <v>30143</v>
      </c>
      <c r="E20680" s="132" t="s">
        <v>31001</v>
      </c>
      <c r="F20680" s="132" t="str">
        <f t="shared" si="323"/>
        <v>1991021</v>
      </c>
      <c r="G20680" s="132" t="s">
        <v>24816</v>
      </c>
      <c r="H20680" s="132" t="s">
        <v>18752</v>
      </c>
    </row>
    <row r="20681" spans="1:8" ht="14.5" customHeight="1">
      <c r="A20681" s="131">
        <v>5798003</v>
      </c>
      <c r="B20681" s="131" t="s">
        <v>12930</v>
      </c>
      <c r="D20681" s="132" t="s">
        <v>30143</v>
      </c>
      <c r="E20681" s="132" t="s">
        <v>31002</v>
      </c>
      <c r="F20681" s="132" t="str">
        <f t="shared" si="323"/>
        <v>1991022</v>
      </c>
      <c r="G20681" s="132" t="s">
        <v>24816</v>
      </c>
      <c r="H20681" s="132" t="s">
        <v>16187</v>
      </c>
    </row>
    <row r="20682" spans="1:8" ht="14.5" customHeight="1">
      <c r="A20682" s="131">
        <v>5798003</v>
      </c>
      <c r="B20682" s="131" t="s">
        <v>12930</v>
      </c>
      <c r="D20682" s="132" t="s">
        <v>30143</v>
      </c>
      <c r="E20682" s="132" t="s">
        <v>31497</v>
      </c>
      <c r="F20682" s="132" t="str">
        <f t="shared" si="323"/>
        <v>1991023</v>
      </c>
      <c r="G20682" s="132" t="s">
        <v>24816</v>
      </c>
      <c r="H20682" s="132" t="s">
        <v>20897</v>
      </c>
    </row>
    <row r="20683" spans="1:8" ht="14.5" customHeight="1">
      <c r="A20683" s="131">
        <v>5798003</v>
      </c>
      <c r="B20683" s="131" t="s">
        <v>12930</v>
      </c>
      <c r="D20683" s="132" t="s">
        <v>30143</v>
      </c>
      <c r="E20683" s="132" t="s">
        <v>31003</v>
      </c>
      <c r="F20683" s="132" t="str">
        <f t="shared" si="323"/>
        <v>1991024</v>
      </c>
      <c r="G20683" s="132" t="s">
        <v>24816</v>
      </c>
      <c r="H20683" s="132" t="s">
        <v>24820</v>
      </c>
    </row>
    <row r="20684" spans="1:8" ht="14.5" customHeight="1">
      <c r="A20684" s="131">
        <v>5798003</v>
      </c>
      <c r="B20684" s="131" t="s">
        <v>12930</v>
      </c>
      <c r="D20684" s="132" t="s">
        <v>30143</v>
      </c>
      <c r="E20684" s="132" t="s">
        <v>31498</v>
      </c>
      <c r="F20684" s="132" t="str">
        <f t="shared" si="323"/>
        <v>1991025</v>
      </c>
      <c r="G20684" s="132" t="s">
        <v>24816</v>
      </c>
      <c r="H20684" s="132" t="s">
        <v>24821</v>
      </c>
    </row>
    <row r="20685" spans="1:8" ht="14.5" customHeight="1">
      <c r="A20685" s="131">
        <v>5798003</v>
      </c>
      <c r="B20685" s="131" t="s">
        <v>12930</v>
      </c>
      <c r="D20685" s="132" t="s">
        <v>30143</v>
      </c>
      <c r="E20685" s="132" t="s">
        <v>31004</v>
      </c>
      <c r="F20685" s="132" t="str">
        <f t="shared" si="323"/>
        <v>1991026</v>
      </c>
      <c r="G20685" s="132" t="s">
        <v>24816</v>
      </c>
      <c r="H20685" s="132" t="s">
        <v>16004</v>
      </c>
    </row>
    <row r="20686" spans="1:8" ht="14.5" customHeight="1">
      <c r="A20686" s="131">
        <v>5798003</v>
      </c>
      <c r="B20686" s="131" t="s">
        <v>12930</v>
      </c>
      <c r="D20686" s="132" t="s">
        <v>30143</v>
      </c>
      <c r="E20686" s="132" t="s">
        <v>31005</v>
      </c>
      <c r="F20686" s="132" t="str">
        <f t="shared" si="323"/>
        <v>1991027</v>
      </c>
      <c r="G20686" s="132" t="s">
        <v>24816</v>
      </c>
      <c r="H20686" s="132" t="s">
        <v>24822</v>
      </c>
    </row>
    <row r="20687" spans="1:8" ht="14.5" customHeight="1">
      <c r="A20687" s="131">
        <v>5798003</v>
      </c>
      <c r="B20687" s="131" t="s">
        <v>12930</v>
      </c>
      <c r="D20687" s="132" t="s">
        <v>30143</v>
      </c>
      <c r="E20687" s="132" t="s">
        <v>31006</v>
      </c>
      <c r="F20687" s="132" t="str">
        <f t="shared" si="323"/>
        <v>1991028</v>
      </c>
      <c r="G20687" s="132" t="s">
        <v>24816</v>
      </c>
      <c r="H20687" s="132" t="s">
        <v>20913</v>
      </c>
    </row>
    <row r="20688" spans="1:8" ht="14.5" customHeight="1">
      <c r="A20688" s="131">
        <v>5798003</v>
      </c>
      <c r="B20688" s="131" t="s">
        <v>12930</v>
      </c>
      <c r="D20688" s="132" t="s">
        <v>30143</v>
      </c>
      <c r="E20688" s="132" t="s">
        <v>31500</v>
      </c>
      <c r="F20688" s="132" t="str">
        <f t="shared" si="323"/>
        <v>1991030</v>
      </c>
      <c r="G20688" s="132" t="s">
        <v>24816</v>
      </c>
      <c r="H20688" s="132" t="s">
        <v>20916</v>
      </c>
    </row>
    <row r="20689" spans="1:8" ht="14.5" customHeight="1">
      <c r="A20689" s="131">
        <v>5770006</v>
      </c>
      <c r="B20689" s="131" t="s">
        <v>12931</v>
      </c>
      <c r="D20689" s="132" t="s">
        <v>30143</v>
      </c>
      <c r="E20689" s="132" t="s">
        <v>31501</v>
      </c>
      <c r="F20689" s="132" t="str">
        <f t="shared" si="323"/>
        <v>1991031</v>
      </c>
      <c r="G20689" s="132" t="s">
        <v>24816</v>
      </c>
      <c r="H20689" s="132" t="s">
        <v>20917</v>
      </c>
    </row>
    <row r="20690" spans="1:8" ht="14.5" customHeight="1">
      <c r="A20690" s="131">
        <v>5770006</v>
      </c>
      <c r="B20690" s="131" t="s">
        <v>12931</v>
      </c>
      <c r="D20690" s="132" t="s">
        <v>30143</v>
      </c>
      <c r="E20690" s="132" t="s">
        <v>31502</v>
      </c>
      <c r="F20690" s="132" t="str">
        <f t="shared" si="323"/>
        <v>1991032</v>
      </c>
      <c r="G20690" s="132" t="s">
        <v>24816</v>
      </c>
      <c r="H20690" s="132" t="s">
        <v>15287</v>
      </c>
    </row>
    <row r="20691" spans="1:8" ht="14.5" customHeight="1">
      <c r="A20691" s="131">
        <v>5770006</v>
      </c>
      <c r="B20691" s="131" t="s">
        <v>12931</v>
      </c>
      <c r="D20691" s="132" t="s">
        <v>30143</v>
      </c>
      <c r="E20691" s="132" t="s">
        <v>31503</v>
      </c>
      <c r="F20691" s="132" t="str">
        <f t="shared" si="323"/>
        <v>1991033</v>
      </c>
      <c r="G20691" s="132" t="s">
        <v>24816</v>
      </c>
      <c r="H20691" s="132" t="s">
        <v>19037</v>
      </c>
    </row>
    <row r="20692" spans="1:8" ht="14.5" customHeight="1">
      <c r="A20692" s="131">
        <v>5780972</v>
      </c>
      <c r="B20692" s="131" t="s">
        <v>12932</v>
      </c>
      <c r="D20692" s="132" t="s">
        <v>30143</v>
      </c>
      <c r="E20692" s="132" t="s">
        <v>31007</v>
      </c>
      <c r="F20692" s="132" t="str">
        <f t="shared" si="323"/>
        <v>1991035</v>
      </c>
      <c r="G20692" s="132" t="s">
        <v>24816</v>
      </c>
      <c r="H20692" s="132" t="s">
        <v>20419</v>
      </c>
    </row>
    <row r="20693" spans="1:8" ht="14.5" customHeight="1">
      <c r="A20693" s="131">
        <v>5780972</v>
      </c>
      <c r="B20693" s="131" t="s">
        <v>12932</v>
      </c>
      <c r="D20693" s="132" t="s">
        <v>30143</v>
      </c>
      <c r="E20693" s="132" t="s">
        <v>31008</v>
      </c>
      <c r="F20693" s="132" t="str">
        <f t="shared" si="323"/>
        <v>1991036</v>
      </c>
      <c r="G20693" s="132" t="s">
        <v>24816</v>
      </c>
      <c r="H20693" s="132" t="s">
        <v>20926</v>
      </c>
    </row>
    <row r="20694" spans="1:8" ht="14.5" customHeight="1">
      <c r="A20694" s="131">
        <v>5770801</v>
      </c>
      <c r="B20694" s="131" t="s">
        <v>12933</v>
      </c>
      <c r="D20694" s="132" t="s">
        <v>30143</v>
      </c>
      <c r="E20694" s="132" t="s">
        <v>31505</v>
      </c>
      <c r="F20694" s="132" t="str">
        <f t="shared" si="323"/>
        <v>1991037</v>
      </c>
      <c r="G20694" s="132" t="s">
        <v>24816</v>
      </c>
      <c r="H20694" s="132" t="s">
        <v>20927</v>
      </c>
    </row>
    <row r="20695" spans="1:8" ht="14.5" customHeight="1">
      <c r="A20695" s="131">
        <v>5770801</v>
      </c>
      <c r="B20695" s="131" t="s">
        <v>12933</v>
      </c>
      <c r="D20695" s="132" t="s">
        <v>30143</v>
      </c>
      <c r="E20695" s="132" t="s">
        <v>31009</v>
      </c>
      <c r="F20695" s="132" t="str">
        <f t="shared" si="323"/>
        <v>1991038</v>
      </c>
      <c r="G20695" s="132" t="s">
        <v>24816</v>
      </c>
      <c r="H20695" s="132" t="s">
        <v>20943</v>
      </c>
    </row>
    <row r="20696" spans="1:8" ht="14.5" customHeight="1">
      <c r="A20696" s="131">
        <v>5770801</v>
      </c>
      <c r="B20696" s="131" t="s">
        <v>12933</v>
      </c>
      <c r="D20696" s="132" t="s">
        <v>30143</v>
      </c>
      <c r="E20696" s="132" t="s">
        <v>31010</v>
      </c>
      <c r="F20696" s="132" t="str">
        <f t="shared" si="323"/>
        <v>1991040</v>
      </c>
      <c r="G20696" s="132" t="s">
        <v>24816</v>
      </c>
      <c r="H20696" s="132" t="s">
        <v>20970</v>
      </c>
    </row>
    <row r="20697" spans="1:8" ht="14.5" customHeight="1">
      <c r="A20697" s="131">
        <v>5770802</v>
      </c>
      <c r="B20697" s="131" t="s">
        <v>12934</v>
      </c>
      <c r="D20697" s="132" t="s">
        <v>30143</v>
      </c>
      <c r="E20697" s="132" t="s">
        <v>31507</v>
      </c>
      <c r="F20697" s="132" t="str">
        <f t="shared" si="323"/>
        <v>1991041</v>
      </c>
      <c r="G20697" s="132" t="s">
        <v>24816</v>
      </c>
      <c r="H20697" s="132" t="s">
        <v>20967</v>
      </c>
    </row>
    <row r="20698" spans="1:8" ht="14.5" customHeight="1">
      <c r="A20698" s="131">
        <v>5770802</v>
      </c>
      <c r="B20698" s="131" t="s">
        <v>12934</v>
      </c>
      <c r="D20698" s="132" t="s">
        <v>30143</v>
      </c>
      <c r="E20698" s="132" t="s">
        <v>31508</v>
      </c>
      <c r="F20698" s="132" t="str">
        <f t="shared" si="323"/>
        <v>1991042</v>
      </c>
      <c r="G20698" s="132" t="s">
        <v>24816</v>
      </c>
      <c r="H20698" s="132" t="s">
        <v>20860</v>
      </c>
    </row>
    <row r="20699" spans="1:8" ht="14.5" customHeight="1">
      <c r="A20699" s="131">
        <v>5770837</v>
      </c>
      <c r="B20699" s="131" t="s">
        <v>12935</v>
      </c>
      <c r="D20699" s="132" t="s">
        <v>30143</v>
      </c>
      <c r="E20699" s="132" t="s">
        <v>31509</v>
      </c>
      <c r="F20699" s="132" t="str">
        <f t="shared" si="323"/>
        <v>1991043</v>
      </c>
      <c r="G20699" s="132" t="s">
        <v>24816</v>
      </c>
      <c r="H20699" s="132" t="s">
        <v>20911</v>
      </c>
    </row>
    <row r="20700" spans="1:8" ht="14.5" customHeight="1">
      <c r="A20700" s="131">
        <v>5770837</v>
      </c>
      <c r="B20700" s="131" t="s">
        <v>12935</v>
      </c>
      <c r="D20700" s="132" t="s">
        <v>30143</v>
      </c>
      <c r="E20700" s="132" t="s">
        <v>31011</v>
      </c>
      <c r="F20700" s="132" t="str">
        <f t="shared" si="323"/>
        <v>1991044</v>
      </c>
      <c r="G20700" s="132" t="s">
        <v>24816</v>
      </c>
      <c r="H20700" s="132" t="s">
        <v>24823</v>
      </c>
    </row>
    <row r="20701" spans="1:8" ht="14.5" customHeight="1">
      <c r="A20701" s="131">
        <v>5770837</v>
      </c>
      <c r="B20701" s="131" t="s">
        <v>12935</v>
      </c>
      <c r="D20701" s="132" t="s">
        <v>30143</v>
      </c>
      <c r="E20701" s="132" t="s">
        <v>31510</v>
      </c>
      <c r="F20701" s="132" t="str">
        <f t="shared" si="323"/>
        <v>1991045</v>
      </c>
      <c r="G20701" s="132" t="s">
        <v>24816</v>
      </c>
      <c r="H20701" s="132" t="s">
        <v>20924</v>
      </c>
    </row>
    <row r="20702" spans="1:8" ht="14.5" customHeight="1">
      <c r="A20702" s="131">
        <v>5770818</v>
      </c>
      <c r="B20702" s="131" t="s">
        <v>12936</v>
      </c>
      <c r="D20702" s="132" t="s">
        <v>30143</v>
      </c>
      <c r="E20702" s="132" t="s">
        <v>31512</v>
      </c>
      <c r="F20702" s="132" t="str">
        <f t="shared" si="323"/>
        <v>1991048</v>
      </c>
      <c r="G20702" s="132" t="s">
        <v>24816</v>
      </c>
      <c r="H20702" s="132" t="s">
        <v>24824</v>
      </c>
    </row>
    <row r="20703" spans="1:8" ht="14.5" customHeight="1">
      <c r="A20703" s="131">
        <v>5770818</v>
      </c>
      <c r="B20703" s="131" t="s">
        <v>12936</v>
      </c>
      <c r="D20703" s="132" t="s">
        <v>30143</v>
      </c>
      <c r="E20703" s="132" t="s">
        <v>31513</v>
      </c>
      <c r="F20703" s="132" t="str">
        <f t="shared" si="323"/>
        <v>1991049</v>
      </c>
      <c r="G20703" s="132" t="s">
        <v>24816</v>
      </c>
      <c r="H20703" s="132" t="s">
        <v>24825</v>
      </c>
    </row>
    <row r="20704" spans="1:8" ht="14.5" customHeight="1">
      <c r="A20704" s="131">
        <v>5770818</v>
      </c>
      <c r="B20704" s="131" t="s">
        <v>12936</v>
      </c>
      <c r="D20704" s="132" t="s">
        <v>30143</v>
      </c>
      <c r="E20704" s="132" t="s">
        <v>31013</v>
      </c>
      <c r="F20704" s="132" t="str">
        <f t="shared" si="323"/>
        <v>1991050</v>
      </c>
      <c r="G20704" s="132" t="s">
        <v>24816</v>
      </c>
      <c r="H20704" s="132" t="s">
        <v>15069</v>
      </c>
    </row>
    <row r="20705" spans="1:8" ht="14.5" customHeight="1">
      <c r="A20705" s="131">
        <v>5770818</v>
      </c>
      <c r="B20705" s="131" t="s">
        <v>12936</v>
      </c>
      <c r="D20705" s="132" t="s">
        <v>30143</v>
      </c>
      <c r="E20705" s="132" t="s">
        <v>31014</v>
      </c>
      <c r="F20705" s="132" t="str">
        <f t="shared" si="323"/>
        <v>1991051</v>
      </c>
      <c r="G20705" s="132" t="s">
        <v>24816</v>
      </c>
      <c r="H20705" s="132" t="s">
        <v>20951</v>
      </c>
    </row>
    <row r="20706" spans="1:8" ht="14.5" customHeight="1">
      <c r="A20706" s="131">
        <v>5770849</v>
      </c>
      <c r="B20706" s="131" t="s">
        <v>12937</v>
      </c>
      <c r="D20706" s="132" t="s">
        <v>30143</v>
      </c>
      <c r="E20706" s="132" t="s">
        <v>31514</v>
      </c>
      <c r="F20706" s="132" t="str">
        <f t="shared" si="323"/>
        <v>1991052</v>
      </c>
      <c r="G20706" s="132" t="s">
        <v>24816</v>
      </c>
      <c r="H20706" s="132" t="s">
        <v>18371</v>
      </c>
    </row>
    <row r="20707" spans="1:8" ht="14.5" customHeight="1">
      <c r="A20707" s="131">
        <v>5770849</v>
      </c>
      <c r="B20707" s="131" t="s">
        <v>12937</v>
      </c>
      <c r="D20707" s="132" t="s">
        <v>30143</v>
      </c>
      <c r="E20707" s="132" t="s">
        <v>31015</v>
      </c>
      <c r="F20707" s="132" t="str">
        <f t="shared" si="323"/>
        <v>1991053</v>
      </c>
      <c r="G20707" s="132" t="s">
        <v>24816</v>
      </c>
      <c r="H20707" s="132" t="s">
        <v>24826</v>
      </c>
    </row>
    <row r="20708" spans="1:8" ht="14.5" customHeight="1">
      <c r="A20708" s="131">
        <v>5770849</v>
      </c>
      <c r="B20708" s="131" t="s">
        <v>12937</v>
      </c>
      <c r="D20708" s="132" t="s">
        <v>30143</v>
      </c>
      <c r="E20708" s="132" t="s">
        <v>31016</v>
      </c>
      <c r="F20708" s="132" t="str">
        <f t="shared" si="323"/>
        <v>1991054</v>
      </c>
      <c r="G20708" s="132" t="s">
        <v>24816</v>
      </c>
      <c r="H20708" s="132" t="s">
        <v>24827</v>
      </c>
    </row>
    <row r="20709" spans="1:8" ht="14.5" customHeight="1">
      <c r="A20709" s="131">
        <v>5770052</v>
      </c>
      <c r="B20709" s="131" t="s">
        <v>12938</v>
      </c>
      <c r="D20709" s="132" t="s">
        <v>30143</v>
      </c>
      <c r="E20709" s="132" t="s">
        <v>31515</v>
      </c>
      <c r="F20709" s="132" t="str">
        <f t="shared" si="323"/>
        <v>1991055</v>
      </c>
      <c r="G20709" s="132" t="s">
        <v>24816</v>
      </c>
      <c r="H20709" s="132" t="s">
        <v>24828</v>
      </c>
    </row>
    <row r="20710" spans="1:8" ht="14.5" customHeight="1">
      <c r="A20710" s="131">
        <v>5770052</v>
      </c>
      <c r="B20710" s="131" t="s">
        <v>12938</v>
      </c>
      <c r="D20710" s="132" t="s">
        <v>30143</v>
      </c>
      <c r="E20710" s="132" t="s">
        <v>31518</v>
      </c>
      <c r="F20710" s="132" t="str">
        <f t="shared" si="323"/>
        <v>1991059</v>
      </c>
      <c r="G20710" s="132" t="s">
        <v>24816</v>
      </c>
      <c r="H20710" s="132" t="s">
        <v>20955</v>
      </c>
    </row>
    <row r="20711" spans="1:8" ht="14.5" customHeight="1">
      <c r="A20711" s="131">
        <v>5770836</v>
      </c>
      <c r="B20711" s="131" t="s">
        <v>12939</v>
      </c>
      <c r="D20711" s="132" t="s">
        <v>30143</v>
      </c>
      <c r="E20711" s="132" t="s">
        <v>31519</v>
      </c>
      <c r="F20711" s="132" t="str">
        <f t="shared" si="323"/>
        <v>1991060</v>
      </c>
      <c r="G20711" s="132" t="s">
        <v>24816</v>
      </c>
      <c r="H20711" s="132" t="s">
        <v>20859</v>
      </c>
    </row>
    <row r="20712" spans="1:8" ht="14.5" customHeight="1">
      <c r="A20712" s="131">
        <v>5770836</v>
      </c>
      <c r="B20712" s="131" t="s">
        <v>12939</v>
      </c>
      <c r="D20712" s="132" t="s">
        <v>30143</v>
      </c>
      <c r="E20712" s="132" t="s">
        <v>31018</v>
      </c>
      <c r="F20712" s="132" t="str">
        <f t="shared" si="323"/>
        <v>1991061</v>
      </c>
      <c r="G20712" s="132" t="s">
        <v>24816</v>
      </c>
      <c r="H20712" s="132" t="s">
        <v>15043</v>
      </c>
    </row>
    <row r="20713" spans="1:8" ht="14.5" customHeight="1">
      <c r="A20713" s="131">
        <v>5770836</v>
      </c>
      <c r="B20713" s="131" t="s">
        <v>12939</v>
      </c>
      <c r="D20713" s="132" t="s">
        <v>30143</v>
      </c>
      <c r="E20713" s="132" t="s">
        <v>31520</v>
      </c>
      <c r="F20713" s="132" t="str">
        <f t="shared" si="323"/>
        <v>1991062</v>
      </c>
      <c r="G20713" s="132" t="s">
        <v>24816</v>
      </c>
      <c r="H20713" s="132" t="s">
        <v>20953</v>
      </c>
    </row>
    <row r="20714" spans="1:8" ht="14.5" customHeight="1">
      <c r="A20714" s="131">
        <v>5770836</v>
      </c>
      <c r="B20714" s="131" t="s">
        <v>12939</v>
      </c>
      <c r="D20714" s="132" t="s">
        <v>30143</v>
      </c>
      <c r="E20714" s="132" t="s">
        <v>31521</v>
      </c>
      <c r="F20714" s="132" t="str">
        <f t="shared" si="323"/>
        <v>1991063</v>
      </c>
      <c r="G20714" s="132" t="s">
        <v>24816</v>
      </c>
      <c r="H20714" s="132" t="s">
        <v>24829</v>
      </c>
    </row>
    <row r="20715" spans="1:8" ht="14.5" customHeight="1">
      <c r="A20715" s="131">
        <v>5770803</v>
      </c>
      <c r="B20715" s="131" t="s">
        <v>12940</v>
      </c>
      <c r="D20715" s="132" t="s">
        <v>30143</v>
      </c>
      <c r="E20715" s="132" t="s">
        <v>31522</v>
      </c>
      <c r="F20715" s="132" t="str">
        <f t="shared" si="323"/>
        <v>1991065</v>
      </c>
      <c r="G20715" s="132" t="s">
        <v>24816</v>
      </c>
      <c r="H20715" s="132" t="s">
        <v>24830</v>
      </c>
    </row>
    <row r="20716" spans="1:8" ht="14.5" customHeight="1">
      <c r="A20716" s="131">
        <v>5770803</v>
      </c>
      <c r="B20716" s="131" t="s">
        <v>12940</v>
      </c>
      <c r="D20716" s="132" t="s">
        <v>30143</v>
      </c>
      <c r="E20716" s="132" t="s">
        <v>31020</v>
      </c>
      <c r="F20716" s="132" t="str">
        <f t="shared" si="323"/>
        <v>1991066</v>
      </c>
      <c r="G20716" s="132" t="s">
        <v>24816</v>
      </c>
      <c r="H20716" s="132" t="s">
        <v>24831</v>
      </c>
    </row>
    <row r="20717" spans="1:8" ht="14.5" customHeight="1">
      <c r="A20717" s="131">
        <v>5770803</v>
      </c>
      <c r="B20717" s="131" t="s">
        <v>12940</v>
      </c>
      <c r="D20717" s="132" t="s">
        <v>30143</v>
      </c>
      <c r="E20717" s="132" t="s">
        <v>31524</v>
      </c>
      <c r="F20717" s="132" t="str">
        <f t="shared" si="323"/>
        <v>1991070</v>
      </c>
      <c r="G20717" s="132" t="s">
        <v>24816</v>
      </c>
      <c r="H20717" s="132" t="s">
        <v>20956</v>
      </c>
    </row>
    <row r="20718" spans="1:8" ht="14.5" customHeight="1">
      <c r="A20718" s="131">
        <v>5770803</v>
      </c>
      <c r="B20718" s="131" t="s">
        <v>12940</v>
      </c>
      <c r="D20718" s="132" t="s">
        <v>30143</v>
      </c>
      <c r="E20718" s="132" t="s">
        <v>31525</v>
      </c>
      <c r="F20718" s="132" t="str">
        <f t="shared" si="323"/>
        <v>1991071</v>
      </c>
      <c r="G20718" s="132" t="s">
        <v>24816</v>
      </c>
      <c r="H20718" s="132" t="s">
        <v>20957</v>
      </c>
    </row>
    <row r="20719" spans="1:8" ht="14.5" customHeight="1">
      <c r="A20719" s="131">
        <v>5770803</v>
      </c>
      <c r="B20719" s="131" t="s">
        <v>12940</v>
      </c>
      <c r="D20719" s="132" t="s">
        <v>30143</v>
      </c>
      <c r="E20719" s="132" t="s">
        <v>31526</v>
      </c>
      <c r="F20719" s="132" t="str">
        <f t="shared" si="323"/>
        <v>1991072</v>
      </c>
      <c r="G20719" s="132" t="s">
        <v>24816</v>
      </c>
      <c r="H20719" s="132" t="s">
        <v>24832</v>
      </c>
    </row>
    <row r="20720" spans="1:8" ht="14.5" customHeight="1">
      <c r="A20720" s="131">
        <v>5798066</v>
      </c>
      <c r="B20720" s="131" t="s">
        <v>12941</v>
      </c>
      <c r="D20720" s="132" t="s">
        <v>30143</v>
      </c>
      <c r="E20720" s="132" t="s">
        <v>31023</v>
      </c>
      <c r="F20720" s="132" t="str">
        <f t="shared" si="323"/>
        <v>1991075</v>
      </c>
      <c r="G20720" s="132" t="s">
        <v>24816</v>
      </c>
      <c r="H20720" s="132" t="s">
        <v>20890</v>
      </c>
    </row>
    <row r="20721" spans="1:8" ht="14.5" customHeight="1">
      <c r="A20721" s="131">
        <v>5798066</v>
      </c>
      <c r="B20721" s="131" t="s">
        <v>12941</v>
      </c>
      <c r="D20721" s="132" t="s">
        <v>30143</v>
      </c>
      <c r="E20721" s="132" t="s">
        <v>31529</v>
      </c>
      <c r="F20721" s="132" t="str">
        <f t="shared" si="323"/>
        <v>1991076</v>
      </c>
      <c r="G20721" s="132" t="s">
        <v>24816</v>
      </c>
      <c r="H20721" s="132" t="s">
        <v>24833</v>
      </c>
    </row>
    <row r="20722" spans="1:8" ht="14.5" customHeight="1">
      <c r="A20722" s="131">
        <v>5798066</v>
      </c>
      <c r="B20722" s="131" t="s">
        <v>12941</v>
      </c>
      <c r="D20722" s="132" t="s">
        <v>30143</v>
      </c>
      <c r="E20722" s="132" t="s">
        <v>31530</v>
      </c>
      <c r="F20722" s="132" t="str">
        <f t="shared" si="323"/>
        <v>1991077</v>
      </c>
      <c r="G20722" s="132" t="s">
        <v>24816</v>
      </c>
      <c r="H20722" s="132" t="s">
        <v>20875</v>
      </c>
    </row>
    <row r="20723" spans="1:8" ht="14.5" customHeight="1">
      <c r="A20723" s="131">
        <v>5770831</v>
      </c>
      <c r="B20723" s="131" t="s">
        <v>12942</v>
      </c>
      <c r="D20723" s="132" t="s">
        <v>30143</v>
      </c>
      <c r="E20723" s="132" t="s">
        <v>31024</v>
      </c>
      <c r="F20723" s="132" t="str">
        <f t="shared" si="323"/>
        <v>1991078</v>
      </c>
      <c r="G20723" s="132" t="s">
        <v>24816</v>
      </c>
      <c r="H20723" s="132" t="s">
        <v>24834</v>
      </c>
    </row>
    <row r="20724" spans="1:8" ht="14.5" customHeight="1">
      <c r="A20724" s="131">
        <v>5770831</v>
      </c>
      <c r="B20724" s="131" t="s">
        <v>12942</v>
      </c>
      <c r="D20724" s="132" t="s">
        <v>30144</v>
      </c>
      <c r="E20724" s="132" t="s">
        <v>30993</v>
      </c>
      <c r="F20724" s="132" t="str">
        <f t="shared" si="323"/>
        <v>1993001</v>
      </c>
      <c r="G20724" s="132" t="s">
        <v>24835</v>
      </c>
      <c r="H20724" s="132" t="s">
        <v>14751</v>
      </c>
    </row>
    <row r="20725" spans="1:8" ht="14.5" customHeight="1">
      <c r="A20725" s="131">
        <v>5770831</v>
      </c>
      <c r="B20725" s="131" t="s">
        <v>12942</v>
      </c>
      <c r="D20725" s="132" t="s">
        <v>30144</v>
      </c>
      <c r="E20725" s="132" t="s">
        <v>31486</v>
      </c>
      <c r="F20725" s="132" t="str">
        <f t="shared" si="323"/>
        <v>1993002</v>
      </c>
      <c r="G20725" s="132" t="s">
        <v>24835</v>
      </c>
      <c r="H20725" s="132" t="s">
        <v>20961</v>
      </c>
    </row>
    <row r="20726" spans="1:8" ht="14.5" customHeight="1">
      <c r="A20726" s="131">
        <v>5770831</v>
      </c>
      <c r="B20726" s="131" t="s">
        <v>12942</v>
      </c>
      <c r="D20726" s="132" t="s">
        <v>30144</v>
      </c>
      <c r="E20726" s="132" t="s">
        <v>31487</v>
      </c>
      <c r="F20726" s="132" t="str">
        <f t="shared" si="323"/>
        <v>1993003</v>
      </c>
      <c r="G20726" s="132" t="s">
        <v>24835</v>
      </c>
      <c r="H20726" s="132" t="s">
        <v>24836</v>
      </c>
    </row>
    <row r="20727" spans="1:8" ht="14.5" customHeight="1">
      <c r="A20727" s="131">
        <v>5770831</v>
      </c>
      <c r="B20727" s="131" t="s">
        <v>12942</v>
      </c>
      <c r="D20727" s="132" t="s">
        <v>30144</v>
      </c>
      <c r="E20727" s="132" t="s">
        <v>30994</v>
      </c>
      <c r="F20727" s="132" t="str">
        <f t="shared" si="323"/>
        <v>1993004</v>
      </c>
      <c r="G20727" s="132" t="s">
        <v>24835</v>
      </c>
      <c r="H20727" s="132" t="s">
        <v>20962</v>
      </c>
    </row>
    <row r="20728" spans="1:8" ht="14.5" customHeight="1">
      <c r="A20728" s="131">
        <v>5798065</v>
      </c>
      <c r="B20728" s="131" t="s">
        <v>12943</v>
      </c>
      <c r="D20728" s="132" t="s">
        <v>30144</v>
      </c>
      <c r="E20728" s="132" t="s">
        <v>30995</v>
      </c>
      <c r="F20728" s="132" t="str">
        <f t="shared" si="323"/>
        <v>1993005</v>
      </c>
      <c r="G20728" s="132" t="s">
        <v>24835</v>
      </c>
      <c r="H20728" s="132" t="s">
        <v>24837</v>
      </c>
    </row>
    <row r="20729" spans="1:8" ht="14.5" customHeight="1">
      <c r="A20729" s="131">
        <v>5798065</v>
      </c>
      <c r="B20729" s="131" t="s">
        <v>12943</v>
      </c>
      <c r="D20729" s="132" t="s">
        <v>30144</v>
      </c>
      <c r="E20729" s="132" t="s">
        <v>31488</v>
      </c>
      <c r="F20729" s="132" t="str">
        <f t="shared" si="323"/>
        <v>1993006</v>
      </c>
      <c r="G20729" s="132" t="s">
        <v>24835</v>
      </c>
      <c r="H20729" s="132" t="s">
        <v>24838</v>
      </c>
    </row>
    <row r="20730" spans="1:8" ht="14.5" customHeight="1">
      <c r="A20730" s="131">
        <v>5798065</v>
      </c>
      <c r="B20730" s="131" t="s">
        <v>12943</v>
      </c>
      <c r="D20730" s="132" t="s">
        <v>30144</v>
      </c>
      <c r="E20730" s="132" t="s">
        <v>31489</v>
      </c>
      <c r="F20730" s="132" t="str">
        <f t="shared" si="323"/>
        <v>1993007</v>
      </c>
      <c r="G20730" s="132" t="s">
        <v>24835</v>
      </c>
      <c r="H20730" s="132" t="s">
        <v>20963</v>
      </c>
    </row>
    <row r="20731" spans="1:8" ht="14.5" customHeight="1">
      <c r="A20731" s="131">
        <v>5798065</v>
      </c>
      <c r="B20731" s="131" t="s">
        <v>12943</v>
      </c>
      <c r="D20731" s="132" t="s">
        <v>30144</v>
      </c>
      <c r="E20731" s="132" t="s">
        <v>31807</v>
      </c>
      <c r="F20731" s="132" t="str">
        <f t="shared" si="323"/>
        <v>1993008</v>
      </c>
      <c r="G20731" s="132" t="s">
        <v>24835</v>
      </c>
      <c r="H20731" s="132" t="s">
        <v>15123</v>
      </c>
    </row>
    <row r="20732" spans="1:8" ht="14.5" customHeight="1">
      <c r="A20732" s="131">
        <v>5770025</v>
      </c>
      <c r="B20732" s="131" t="s">
        <v>12944</v>
      </c>
      <c r="D20732" s="132" t="s">
        <v>30144</v>
      </c>
      <c r="E20732" s="132" t="s">
        <v>31490</v>
      </c>
      <c r="F20732" s="132" t="str">
        <f t="shared" si="323"/>
        <v>1993010</v>
      </c>
      <c r="G20732" s="132" t="s">
        <v>24835</v>
      </c>
      <c r="H20732" s="132" t="s">
        <v>24839</v>
      </c>
    </row>
    <row r="20733" spans="1:8" ht="14.5" customHeight="1">
      <c r="A20733" s="131">
        <v>5770025</v>
      </c>
      <c r="B20733" s="131" t="s">
        <v>12944</v>
      </c>
      <c r="D20733" s="132" t="s">
        <v>30144</v>
      </c>
      <c r="E20733" s="132" t="s">
        <v>31491</v>
      </c>
      <c r="F20733" s="132" t="str">
        <f t="shared" si="323"/>
        <v>1993011</v>
      </c>
      <c r="G20733" s="132" t="s">
        <v>24835</v>
      </c>
      <c r="H20733" s="132" t="s">
        <v>18757</v>
      </c>
    </row>
    <row r="20734" spans="1:8" ht="14.5" customHeight="1">
      <c r="A20734" s="131">
        <v>5770025</v>
      </c>
      <c r="B20734" s="131" t="s">
        <v>12944</v>
      </c>
      <c r="D20734" s="132" t="s">
        <v>30144</v>
      </c>
      <c r="E20734" s="132" t="s">
        <v>31492</v>
      </c>
      <c r="F20734" s="132" t="str">
        <f t="shared" si="323"/>
        <v>1993012</v>
      </c>
      <c r="G20734" s="132" t="s">
        <v>24835</v>
      </c>
      <c r="H20734" s="132" t="s">
        <v>24840</v>
      </c>
    </row>
    <row r="20735" spans="1:8" ht="14.5" customHeight="1">
      <c r="A20735" s="131">
        <v>5780963</v>
      </c>
      <c r="B20735" s="131" t="s">
        <v>12945</v>
      </c>
      <c r="D20735" s="132" t="s">
        <v>30144</v>
      </c>
      <c r="E20735" s="132" t="s">
        <v>30997</v>
      </c>
      <c r="F20735" s="132" t="str">
        <f t="shared" si="323"/>
        <v>1993013</v>
      </c>
      <c r="G20735" s="132" t="s">
        <v>24835</v>
      </c>
      <c r="H20735" s="132" t="s">
        <v>24841</v>
      </c>
    </row>
    <row r="20736" spans="1:8" ht="14.5" customHeight="1">
      <c r="A20736" s="131">
        <v>5780963</v>
      </c>
      <c r="B20736" s="131" t="s">
        <v>12945</v>
      </c>
      <c r="D20736" s="132" t="s">
        <v>30144</v>
      </c>
      <c r="E20736" s="132" t="s">
        <v>31493</v>
      </c>
      <c r="F20736" s="132" t="str">
        <f t="shared" si="323"/>
        <v>1993014</v>
      </c>
      <c r="G20736" s="132" t="s">
        <v>24835</v>
      </c>
      <c r="H20736" s="132" t="s">
        <v>20960</v>
      </c>
    </row>
    <row r="20737" spans="1:8" ht="14.5" customHeight="1">
      <c r="A20737" s="131">
        <v>5780963</v>
      </c>
      <c r="B20737" s="131" t="s">
        <v>12945</v>
      </c>
      <c r="D20737" s="132" t="s">
        <v>30144</v>
      </c>
      <c r="E20737" s="132" t="s">
        <v>30998</v>
      </c>
      <c r="F20737" s="132" t="str">
        <f t="shared" si="323"/>
        <v>1993015</v>
      </c>
      <c r="G20737" s="132" t="s">
        <v>24835</v>
      </c>
      <c r="H20737" s="132" t="s">
        <v>24842</v>
      </c>
    </row>
    <row r="20738" spans="1:8" ht="14.5" customHeight="1">
      <c r="A20738" s="131">
        <v>5780963</v>
      </c>
      <c r="B20738" s="131" t="s">
        <v>12945</v>
      </c>
      <c r="D20738" s="132" t="s">
        <v>30144</v>
      </c>
      <c r="E20738" s="132" t="s">
        <v>31494</v>
      </c>
      <c r="F20738" s="132" t="str">
        <f t="shared" si="323"/>
        <v>1993016</v>
      </c>
      <c r="G20738" s="132" t="s">
        <v>24835</v>
      </c>
      <c r="H20738" s="132" t="s">
        <v>24843</v>
      </c>
    </row>
    <row r="20739" spans="1:8" ht="14.5" customHeight="1">
      <c r="A20739" s="131">
        <v>5798001</v>
      </c>
      <c r="B20739" s="131" t="s">
        <v>12946</v>
      </c>
      <c r="D20739" s="132" t="s">
        <v>30145</v>
      </c>
      <c r="E20739" s="132" t="s">
        <v>30993</v>
      </c>
      <c r="F20739" s="132" t="str">
        <f t="shared" ref="F20739:F20802" si="324">TEXT(D20739,"0000")&amp;TEXT(E20739,"000")</f>
        <v>1996001</v>
      </c>
      <c r="G20739" s="132" t="s">
        <v>24844</v>
      </c>
      <c r="H20739" s="132" t="s">
        <v>14751</v>
      </c>
    </row>
    <row r="20740" spans="1:8" ht="14.5" customHeight="1">
      <c r="A20740" s="131">
        <v>5798001</v>
      </c>
      <c r="B20740" s="131" t="s">
        <v>12946</v>
      </c>
      <c r="D20740" s="132" t="s">
        <v>30145</v>
      </c>
      <c r="E20740" s="132" t="s">
        <v>31486</v>
      </c>
      <c r="F20740" s="132" t="str">
        <f t="shared" si="324"/>
        <v>1996002</v>
      </c>
      <c r="G20740" s="132" t="s">
        <v>24844</v>
      </c>
      <c r="H20740" s="132" t="s">
        <v>21010</v>
      </c>
    </row>
    <row r="20741" spans="1:8" ht="14.5" customHeight="1">
      <c r="A20741" s="131">
        <v>5798001</v>
      </c>
      <c r="B20741" s="131" t="s">
        <v>12946</v>
      </c>
      <c r="D20741" s="132" t="s">
        <v>30145</v>
      </c>
      <c r="E20741" s="132" t="s">
        <v>31487</v>
      </c>
      <c r="F20741" s="132" t="str">
        <f t="shared" si="324"/>
        <v>1996003</v>
      </c>
      <c r="G20741" s="132" t="s">
        <v>24844</v>
      </c>
      <c r="H20741" s="132" t="s">
        <v>22262</v>
      </c>
    </row>
    <row r="20742" spans="1:8" ht="14.5" customHeight="1">
      <c r="A20742" s="131">
        <v>5798001</v>
      </c>
      <c r="B20742" s="131" t="s">
        <v>12946</v>
      </c>
      <c r="D20742" s="132" t="s">
        <v>30145</v>
      </c>
      <c r="E20742" s="132" t="s">
        <v>30994</v>
      </c>
      <c r="F20742" s="132" t="str">
        <f t="shared" si="324"/>
        <v>1996004</v>
      </c>
      <c r="G20742" s="132" t="s">
        <v>24844</v>
      </c>
      <c r="H20742" s="132" t="s">
        <v>24845</v>
      </c>
    </row>
    <row r="20743" spans="1:8" ht="14.5" customHeight="1">
      <c r="A20743" s="131">
        <v>5798001</v>
      </c>
      <c r="B20743" s="131" t="s">
        <v>12946</v>
      </c>
      <c r="D20743" s="132" t="s">
        <v>30145</v>
      </c>
      <c r="E20743" s="132" t="s">
        <v>30995</v>
      </c>
      <c r="F20743" s="132" t="str">
        <f t="shared" si="324"/>
        <v>1996005</v>
      </c>
      <c r="G20743" s="132" t="s">
        <v>24844</v>
      </c>
      <c r="H20743" s="132" t="s">
        <v>24846</v>
      </c>
    </row>
    <row r="20744" spans="1:8" ht="14.5" customHeight="1">
      <c r="A20744" s="131">
        <v>5798001</v>
      </c>
      <c r="B20744" s="131" t="s">
        <v>12946</v>
      </c>
      <c r="D20744" s="132" t="s">
        <v>30145</v>
      </c>
      <c r="E20744" s="132" t="s">
        <v>31489</v>
      </c>
      <c r="F20744" s="132" t="str">
        <f t="shared" si="324"/>
        <v>1996007</v>
      </c>
      <c r="G20744" s="132" t="s">
        <v>24844</v>
      </c>
      <c r="H20744" s="132" t="s">
        <v>21009</v>
      </c>
    </row>
    <row r="20745" spans="1:8" ht="14.5" customHeight="1">
      <c r="A20745" s="131">
        <v>5770844</v>
      </c>
      <c r="B20745" s="131" t="s">
        <v>12947</v>
      </c>
      <c r="D20745" s="132" t="s">
        <v>30145</v>
      </c>
      <c r="E20745" s="132" t="s">
        <v>31807</v>
      </c>
      <c r="F20745" s="132" t="str">
        <f t="shared" si="324"/>
        <v>1996008</v>
      </c>
      <c r="G20745" s="132" t="s">
        <v>24844</v>
      </c>
      <c r="H20745" s="132" t="s">
        <v>21013</v>
      </c>
    </row>
    <row r="20746" spans="1:8" ht="14.5" customHeight="1">
      <c r="A20746" s="131">
        <v>5770844</v>
      </c>
      <c r="B20746" s="131" t="s">
        <v>12947</v>
      </c>
      <c r="D20746" s="132" t="s">
        <v>30145</v>
      </c>
      <c r="E20746" s="132" t="s">
        <v>30996</v>
      </c>
      <c r="F20746" s="132" t="str">
        <f t="shared" si="324"/>
        <v>1996009</v>
      </c>
      <c r="G20746" s="132" t="s">
        <v>24844</v>
      </c>
      <c r="H20746" s="132" t="s">
        <v>21018</v>
      </c>
    </row>
    <row r="20747" spans="1:8" ht="14.5" customHeight="1">
      <c r="A20747" s="131">
        <v>5770065</v>
      </c>
      <c r="B20747" s="131" t="s">
        <v>12948</v>
      </c>
      <c r="D20747" s="132" t="s">
        <v>30145</v>
      </c>
      <c r="E20747" s="132" t="s">
        <v>31490</v>
      </c>
      <c r="F20747" s="132" t="str">
        <f t="shared" si="324"/>
        <v>1996010</v>
      </c>
      <c r="G20747" s="132" t="s">
        <v>24844</v>
      </c>
      <c r="H20747" s="132" t="s">
        <v>21007</v>
      </c>
    </row>
    <row r="20748" spans="1:8" ht="14.5" customHeight="1">
      <c r="A20748" s="131">
        <v>5770065</v>
      </c>
      <c r="B20748" s="131" t="s">
        <v>12948</v>
      </c>
      <c r="D20748" s="132" t="s">
        <v>30145</v>
      </c>
      <c r="E20748" s="132" t="s">
        <v>31492</v>
      </c>
      <c r="F20748" s="132" t="str">
        <f t="shared" si="324"/>
        <v>1996012</v>
      </c>
      <c r="G20748" s="132" t="s">
        <v>24844</v>
      </c>
      <c r="H20748" s="132" t="s">
        <v>21019</v>
      </c>
    </row>
    <row r="20749" spans="1:8" ht="14.5" customHeight="1">
      <c r="A20749" s="131">
        <v>5770065</v>
      </c>
      <c r="B20749" s="131" t="s">
        <v>12948</v>
      </c>
      <c r="D20749" s="132" t="s">
        <v>30145</v>
      </c>
      <c r="E20749" s="132" t="s">
        <v>30997</v>
      </c>
      <c r="F20749" s="132" t="str">
        <f t="shared" si="324"/>
        <v>1996013</v>
      </c>
      <c r="G20749" s="132" t="s">
        <v>24844</v>
      </c>
      <c r="H20749" s="132" t="s">
        <v>24847</v>
      </c>
    </row>
    <row r="20750" spans="1:8" ht="14.5" customHeight="1">
      <c r="A20750" s="131">
        <v>5770065</v>
      </c>
      <c r="B20750" s="131" t="s">
        <v>12948</v>
      </c>
      <c r="D20750" s="132" t="s">
        <v>30145</v>
      </c>
      <c r="E20750" s="132" t="s">
        <v>31493</v>
      </c>
      <c r="F20750" s="132" t="str">
        <f t="shared" si="324"/>
        <v>1996014</v>
      </c>
      <c r="G20750" s="132" t="s">
        <v>24844</v>
      </c>
      <c r="H20750" s="132" t="s">
        <v>21024</v>
      </c>
    </row>
    <row r="20751" spans="1:8" ht="14.5" customHeight="1">
      <c r="A20751" s="131">
        <v>5770065</v>
      </c>
      <c r="B20751" s="131" t="s">
        <v>12948</v>
      </c>
      <c r="D20751" s="132" t="s">
        <v>30145</v>
      </c>
      <c r="E20751" s="132" t="s">
        <v>30998</v>
      </c>
      <c r="F20751" s="132" t="str">
        <f t="shared" si="324"/>
        <v>1996015</v>
      </c>
      <c r="G20751" s="132" t="s">
        <v>24844</v>
      </c>
      <c r="H20751" s="132" t="s">
        <v>20834</v>
      </c>
    </row>
    <row r="20752" spans="1:8" ht="14.5" customHeight="1">
      <c r="A20752" s="131">
        <v>5770067</v>
      </c>
      <c r="B20752" s="131" t="s">
        <v>12949</v>
      </c>
      <c r="D20752" s="132" t="s">
        <v>30145</v>
      </c>
      <c r="E20752" s="132" t="s">
        <v>31494</v>
      </c>
      <c r="F20752" s="132" t="str">
        <f t="shared" si="324"/>
        <v>1996016</v>
      </c>
      <c r="G20752" s="132" t="s">
        <v>24844</v>
      </c>
      <c r="H20752" s="132" t="s">
        <v>20982</v>
      </c>
    </row>
    <row r="20753" spans="1:8" ht="14.5" customHeight="1">
      <c r="A20753" s="131">
        <v>5770067</v>
      </c>
      <c r="B20753" s="131" t="s">
        <v>12949</v>
      </c>
      <c r="D20753" s="132" t="s">
        <v>30145</v>
      </c>
      <c r="E20753" s="132" t="s">
        <v>31495</v>
      </c>
      <c r="F20753" s="132" t="str">
        <f t="shared" si="324"/>
        <v>1996017</v>
      </c>
      <c r="G20753" s="132" t="s">
        <v>24844</v>
      </c>
      <c r="H20753" s="132" t="s">
        <v>15170</v>
      </c>
    </row>
    <row r="20754" spans="1:8" ht="14.5" customHeight="1">
      <c r="A20754" s="131">
        <v>5770067</v>
      </c>
      <c r="B20754" s="131" t="s">
        <v>12949</v>
      </c>
      <c r="D20754" s="132" t="s">
        <v>30145</v>
      </c>
      <c r="E20754" s="132" t="s">
        <v>31496</v>
      </c>
      <c r="F20754" s="132" t="str">
        <f t="shared" si="324"/>
        <v>1996018</v>
      </c>
      <c r="G20754" s="132" t="s">
        <v>24844</v>
      </c>
      <c r="H20754" s="132" t="s">
        <v>24848</v>
      </c>
    </row>
    <row r="20755" spans="1:8" ht="14.5" customHeight="1">
      <c r="A20755" s="131">
        <v>5770067</v>
      </c>
      <c r="B20755" s="131" t="s">
        <v>12949</v>
      </c>
      <c r="D20755" s="132" t="s">
        <v>30145</v>
      </c>
      <c r="E20755" s="132" t="s">
        <v>30999</v>
      </c>
      <c r="F20755" s="132" t="str">
        <f t="shared" si="324"/>
        <v>1996019</v>
      </c>
      <c r="G20755" s="132" t="s">
        <v>24844</v>
      </c>
      <c r="H20755" s="132" t="s">
        <v>24849</v>
      </c>
    </row>
    <row r="20756" spans="1:8" ht="14.5" customHeight="1">
      <c r="A20756" s="131">
        <v>5770067</v>
      </c>
      <c r="B20756" s="131" t="s">
        <v>12949</v>
      </c>
      <c r="D20756" s="132" t="s">
        <v>30145</v>
      </c>
      <c r="E20756" s="132" t="s">
        <v>31000</v>
      </c>
      <c r="F20756" s="132" t="str">
        <f t="shared" si="324"/>
        <v>1996020</v>
      </c>
      <c r="G20756" s="132" t="s">
        <v>24844</v>
      </c>
      <c r="H20756" s="132" t="s">
        <v>20981</v>
      </c>
    </row>
    <row r="20757" spans="1:8" ht="14.5" customHeight="1">
      <c r="A20757" s="131">
        <v>5770067</v>
      </c>
      <c r="B20757" s="131" t="s">
        <v>12949</v>
      </c>
      <c r="D20757" s="132" t="s">
        <v>30145</v>
      </c>
      <c r="E20757" s="132" t="s">
        <v>31001</v>
      </c>
      <c r="F20757" s="132" t="str">
        <f t="shared" si="324"/>
        <v>1996021</v>
      </c>
      <c r="G20757" s="132" t="s">
        <v>24844</v>
      </c>
      <c r="H20757" s="132" t="s">
        <v>24850</v>
      </c>
    </row>
    <row r="20758" spans="1:8" ht="14.5" customHeight="1">
      <c r="A20758" s="131">
        <v>5770066</v>
      </c>
      <c r="B20758" s="131" t="s">
        <v>12950</v>
      </c>
      <c r="D20758" s="132" t="s">
        <v>30145</v>
      </c>
      <c r="E20758" s="132" t="s">
        <v>31513</v>
      </c>
      <c r="F20758" s="132" t="str">
        <f t="shared" si="324"/>
        <v>1996049</v>
      </c>
      <c r="G20758" s="132" t="s">
        <v>24844</v>
      </c>
      <c r="H20758" s="132" t="s">
        <v>17991</v>
      </c>
    </row>
    <row r="20759" spans="1:8" ht="14.5" customHeight="1">
      <c r="A20759" s="131">
        <v>5770066</v>
      </c>
      <c r="B20759" s="131" t="s">
        <v>12950</v>
      </c>
      <c r="D20759" s="132" t="s">
        <v>30146</v>
      </c>
      <c r="E20759" s="132" t="s">
        <v>31491</v>
      </c>
      <c r="F20759" s="132" t="str">
        <f t="shared" si="324"/>
        <v>2004011</v>
      </c>
      <c r="G20759" s="132" t="s">
        <v>24851</v>
      </c>
      <c r="H20759" s="132" t="s">
        <v>15225</v>
      </c>
    </row>
    <row r="20760" spans="1:8" ht="14.5" customHeight="1">
      <c r="A20760" s="131">
        <v>5770066</v>
      </c>
      <c r="B20760" s="131" t="s">
        <v>12950</v>
      </c>
      <c r="D20760" s="132" t="s">
        <v>30146</v>
      </c>
      <c r="E20760" s="132" t="s">
        <v>31492</v>
      </c>
      <c r="F20760" s="132" t="str">
        <f t="shared" si="324"/>
        <v>2004012</v>
      </c>
      <c r="G20760" s="132" t="s">
        <v>24851</v>
      </c>
      <c r="H20760" s="132" t="s">
        <v>15194</v>
      </c>
    </row>
    <row r="20761" spans="1:8" ht="14.5" customHeight="1">
      <c r="A20761" s="131">
        <v>5770066</v>
      </c>
      <c r="B20761" s="131" t="s">
        <v>12950</v>
      </c>
      <c r="D20761" s="132" t="s">
        <v>30146</v>
      </c>
      <c r="E20761" s="132" t="s">
        <v>30997</v>
      </c>
      <c r="F20761" s="132" t="str">
        <f t="shared" si="324"/>
        <v>2004013</v>
      </c>
      <c r="G20761" s="132" t="s">
        <v>24851</v>
      </c>
      <c r="H20761" s="132" t="s">
        <v>15227</v>
      </c>
    </row>
    <row r="20762" spans="1:8" ht="14.5" customHeight="1">
      <c r="A20762" s="131">
        <v>5770066</v>
      </c>
      <c r="B20762" s="131" t="s">
        <v>12950</v>
      </c>
      <c r="D20762" s="132" t="s">
        <v>30146</v>
      </c>
      <c r="E20762" s="132" t="s">
        <v>31493</v>
      </c>
      <c r="F20762" s="132" t="str">
        <f t="shared" si="324"/>
        <v>2004014</v>
      </c>
      <c r="G20762" s="132" t="s">
        <v>24851</v>
      </c>
      <c r="H20762" s="132" t="s">
        <v>15226</v>
      </c>
    </row>
    <row r="20763" spans="1:8" ht="14.5" customHeight="1">
      <c r="A20763" s="131">
        <v>5770066</v>
      </c>
      <c r="B20763" s="131" t="s">
        <v>12950</v>
      </c>
      <c r="D20763" s="132" t="s">
        <v>30146</v>
      </c>
      <c r="E20763" s="132" t="s">
        <v>31001</v>
      </c>
      <c r="F20763" s="132" t="str">
        <f t="shared" si="324"/>
        <v>2004021</v>
      </c>
      <c r="G20763" s="132" t="s">
        <v>24851</v>
      </c>
      <c r="H20763" s="132" t="s">
        <v>15191</v>
      </c>
    </row>
    <row r="20764" spans="1:8" ht="14.5" customHeight="1">
      <c r="A20764" s="131">
        <v>5770066</v>
      </c>
      <c r="B20764" s="131" t="s">
        <v>12950</v>
      </c>
      <c r="D20764" s="132" t="s">
        <v>30146</v>
      </c>
      <c r="E20764" s="132" t="s">
        <v>31002</v>
      </c>
      <c r="F20764" s="132" t="str">
        <f t="shared" si="324"/>
        <v>2004022</v>
      </c>
      <c r="G20764" s="132" t="s">
        <v>24851</v>
      </c>
      <c r="H20764" s="132" t="s">
        <v>16559</v>
      </c>
    </row>
    <row r="20765" spans="1:8" ht="14.5" customHeight="1">
      <c r="A20765" s="131">
        <v>5780934</v>
      </c>
      <c r="B20765" s="131" t="s">
        <v>12951</v>
      </c>
      <c r="D20765" s="132" t="s">
        <v>30146</v>
      </c>
      <c r="E20765" s="132" t="s">
        <v>31501</v>
      </c>
      <c r="F20765" s="132" t="str">
        <f t="shared" si="324"/>
        <v>2004031</v>
      </c>
      <c r="G20765" s="132" t="s">
        <v>24851</v>
      </c>
      <c r="H20765" s="132" t="s">
        <v>15193</v>
      </c>
    </row>
    <row r="20766" spans="1:8" ht="14.5" customHeight="1">
      <c r="A20766" s="131">
        <v>5780934</v>
      </c>
      <c r="B20766" s="131" t="s">
        <v>12951</v>
      </c>
      <c r="D20766" s="132" t="s">
        <v>30146</v>
      </c>
      <c r="E20766" s="132" t="s">
        <v>31507</v>
      </c>
      <c r="F20766" s="132" t="str">
        <f t="shared" si="324"/>
        <v>2004041</v>
      </c>
      <c r="G20766" s="132" t="s">
        <v>24851</v>
      </c>
      <c r="H20766" s="132" t="s">
        <v>15186</v>
      </c>
    </row>
    <row r="20767" spans="1:8" ht="14.5" customHeight="1">
      <c r="A20767" s="131">
        <v>5780934</v>
      </c>
      <c r="B20767" s="131" t="s">
        <v>12951</v>
      </c>
      <c r="D20767" s="132" t="s">
        <v>30146</v>
      </c>
      <c r="E20767" s="132" t="s">
        <v>31014</v>
      </c>
      <c r="F20767" s="132" t="str">
        <f t="shared" si="324"/>
        <v>2004051</v>
      </c>
      <c r="G20767" s="132" t="s">
        <v>24851</v>
      </c>
      <c r="H20767" s="132" t="s">
        <v>15184</v>
      </c>
    </row>
    <row r="20768" spans="1:8" ht="14.5" customHeight="1">
      <c r="A20768" s="131">
        <v>5780932</v>
      </c>
      <c r="B20768" s="131" t="s">
        <v>12952</v>
      </c>
      <c r="D20768" s="132" t="s">
        <v>30146</v>
      </c>
      <c r="E20768" s="132" t="s">
        <v>31018</v>
      </c>
      <c r="F20768" s="132" t="str">
        <f t="shared" si="324"/>
        <v>2004061</v>
      </c>
      <c r="G20768" s="132" t="s">
        <v>24851</v>
      </c>
      <c r="H20768" s="132" t="s">
        <v>15189</v>
      </c>
    </row>
    <row r="20769" spans="1:8" ht="14.5" customHeight="1">
      <c r="A20769" s="131">
        <v>5780932</v>
      </c>
      <c r="B20769" s="131" t="s">
        <v>12952</v>
      </c>
      <c r="D20769" s="132" t="s">
        <v>30146</v>
      </c>
      <c r="E20769" s="132" t="s">
        <v>31520</v>
      </c>
      <c r="F20769" s="132" t="str">
        <f t="shared" si="324"/>
        <v>2004062</v>
      </c>
      <c r="G20769" s="132" t="s">
        <v>24851</v>
      </c>
      <c r="H20769" s="132" t="s">
        <v>16754</v>
      </c>
    </row>
    <row r="20770" spans="1:8" ht="14.5" customHeight="1">
      <c r="A20770" s="131">
        <v>5780932</v>
      </c>
      <c r="B20770" s="131" t="s">
        <v>12952</v>
      </c>
      <c r="D20770" s="132" t="s">
        <v>30146</v>
      </c>
      <c r="E20770" s="132" t="s">
        <v>31525</v>
      </c>
      <c r="F20770" s="132" t="str">
        <f t="shared" si="324"/>
        <v>2004071</v>
      </c>
      <c r="G20770" s="132" t="s">
        <v>24851</v>
      </c>
      <c r="H20770" s="132" t="s">
        <v>15183</v>
      </c>
    </row>
    <row r="20771" spans="1:8" ht="14.5" customHeight="1">
      <c r="A20771" s="131">
        <v>5780933</v>
      </c>
      <c r="B20771" s="131" t="s">
        <v>12953</v>
      </c>
      <c r="D20771" s="132" t="s">
        <v>30146</v>
      </c>
      <c r="E20771" s="132" t="s">
        <v>31026</v>
      </c>
      <c r="F20771" s="132" t="str">
        <f t="shared" si="324"/>
        <v>2004081</v>
      </c>
      <c r="G20771" s="132" t="s">
        <v>24851</v>
      </c>
      <c r="H20771" s="132" t="s">
        <v>14932</v>
      </c>
    </row>
    <row r="20772" spans="1:8" ht="14.5" customHeight="1">
      <c r="A20772" s="131">
        <v>5780933</v>
      </c>
      <c r="B20772" s="131" t="s">
        <v>12953</v>
      </c>
      <c r="D20772" s="132" t="s">
        <v>30146</v>
      </c>
      <c r="E20772" s="132" t="s">
        <v>31035</v>
      </c>
      <c r="F20772" s="132" t="str">
        <f t="shared" si="324"/>
        <v>2004091</v>
      </c>
      <c r="G20772" s="132" t="s">
        <v>24851</v>
      </c>
      <c r="H20772" s="132" t="s">
        <v>15176</v>
      </c>
    </row>
    <row r="20773" spans="1:8" ht="14.5" customHeight="1">
      <c r="A20773" s="131">
        <v>5770056</v>
      </c>
      <c r="B20773" s="131" t="s">
        <v>12954</v>
      </c>
      <c r="D20773" s="132" t="s">
        <v>30146</v>
      </c>
      <c r="E20773" s="132" t="s">
        <v>31036</v>
      </c>
      <c r="F20773" s="132" t="str">
        <f t="shared" si="324"/>
        <v>2004092</v>
      </c>
      <c r="G20773" s="132" t="s">
        <v>24851</v>
      </c>
      <c r="H20773" s="132" t="s">
        <v>15178</v>
      </c>
    </row>
    <row r="20774" spans="1:8" ht="14.5" customHeight="1">
      <c r="A20774" s="131">
        <v>5770056</v>
      </c>
      <c r="B20774" s="131" t="s">
        <v>12954</v>
      </c>
      <c r="D20774" s="132" t="s">
        <v>30146</v>
      </c>
      <c r="E20774" s="132" t="s">
        <v>31809</v>
      </c>
      <c r="F20774" s="132" t="str">
        <f t="shared" si="324"/>
        <v>2004101</v>
      </c>
      <c r="G20774" s="132" t="s">
        <v>24851</v>
      </c>
      <c r="H20774" s="132" t="s">
        <v>14929</v>
      </c>
    </row>
    <row r="20775" spans="1:8" ht="14.5" customHeight="1">
      <c r="A20775" s="131">
        <v>5770056</v>
      </c>
      <c r="B20775" s="131" t="s">
        <v>12954</v>
      </c>
      <c r="D20775" s="132" t="s">
        <v>30146</v>
      </c>
      <c r="E20775" s="132" t="s">
        <v>31044</v>
      </c>
      <c r="F20775" s="132" t="str">
        <f t="shared" si="324"/>
        <v>2004111</v>
      </c>
      <c r="G20775" s="132" t="s">
        <v>24851</v>
      </c>
      <c r="H20775" s="132" t="s">
        <v>17474</v>
      </c>
    </row>
    <row r="20776" spans="1:8" ht="14.5" customHeight="1">
      <c r="A20776" s="131">
        <v>5770845</v>
      </c>
      <c r="B20776" s="131" t="s">
        <v>12955</v>
      </c>
      <c r="D20776" s="132" t="s">
        <v>30146</v>
      </c>
      <c r="E20776" s="132" t="s">
        <v>31045</v>
      </c>
      <c r="F20776" s="132" t="str">
        <f t="shared" si="324"/>
        <v>2004112</v>
      </c>
      <c r="G20776" s="132" t="s">
        <v>24851</v>
      </c>
      <c r="H20776" s="132" t="s">
        <v>15063</v>
      </c>
    </row>
    <row r="20777" spans="1:8" ht="14.5" customHeight="1">
      <c r="A20777" s="131">
        <v>5770845</v>
      </c>
      <c r="B20777" s="131" t="s">
        <v>12955</v>
      </c>
      <c r="D20777" s="132" t="s">
        <v>30146</v>
      </c>
      <c r="E20777" s="132" t="s">
        <v>31050</v>
      </c>
      <c r="F20777" s="132" t="str">
        <f t="shared" si="324"/>
        <v>2004121</v>
      </c>
      <c r="G20777" s="132" t="s">
        <v>24851</v>
      </c>
      <c r="H20777" s="132" t="s">
        <v>14909</v>
      </c>
    </row>
    <row r="20778" spans="1:8" ht="14.5" customHeight="1">
      <c r="A20778" s="131">
        <v>5770816</v>
      </c>
      <c r="B20778" s="131" t="s">
        <v>12956</v>
      </c>
      <c r="D20778" s="132" t="s">
        <v>30146</v>
      </c>
      <c r="E20778" s="132" t="s">
        <v>31811</v>
      </c>
      <c r="F20778" s="132" t="str">
        <f t="shared" si="324"/>
        <v>2004122</v>
      </c>
      <c r="G20778" s="132" t="s">
        <v>24851</v>
      </c>
      <c r="H20778" s="132" t="s">
        <v>14913</v>
      </c>
    </row>
    <row r="20779" spans="1:8" ht="14.5" customHeight="1">
      <c r="A20779" s="131">
        <v>5770816</v>
      </c>
      <c r="B20779" s="131" t="s">
        <v>12956</v>
      </c>
      <c r="D20779" s="132" t="s">
        <v>30146</v>
      </c>
      <c r="E20779" s="132" t="s">
        <v>31051</v>
      </c>
      <c r="F20779" s="132" t="str">
        <f t="shared" si="324"/>
        <v>2004123</v>
      </c>
      <c r="G20779" s="132" t="s">
        <v>24851</v>
      </c>
      <c r="H20779" s="132" t="s">
        <v>24852</v>
      </c>
    </row>
    <row r="20780" spans="1:8" ht="14.5" customHeight="1">
      <c r="A20780" s="131">
        <v>5770816</v>
      </c>
      <c r="B20780" s="131" t="s">
        <v>12956</v>
      </c>
      <c r="D20780" s="132" t="s">
        <v>30146</v>
      </c>
      <c r="E20780" s="132" t="s">
        <v>31547</v>
      </c>
      <c r="F20780" s="132" t="str">
        <f t="shared" si="324"/>
        <v>2004129</v>
      </c>
      <c r="G20780" s="132" t="s">
        <v>24851</v>
      </c>
      <c r="H20780" s="132" t="s">
        <v>14804</v>
      </c>
    </row>
    <row r="20781" spans="1:8" ht="14.5" customHeight="1">
      <c r="A20781" s="131">
        <v>5770816</v>
      </c>
      <c r="B20781" s="131" t="s">
        <v>12956</v>
      </c>
      <c r="D20781" s="132" t="s">
        <v>30146</v>
      </c>
      <c r="E20781" s="132" t="s">
        <v>31055</v>
      </c>
      <c r="F20781" s="132" t="str">
        <f t="shared" si="324"/>
        <v>2004130</v>
      </c>
      <c r="G20781" s="132" t="s">
        <v>24851</v>
      </c>
      <c r="H20781" s="132" t="s">
        <v>14863</v>
      </c>
    </row>
    <row r="20782" spans="1:8" ht="14.5" customHeight="1">
      <c r="A20782" s="131">
        <v>5770816</v>
      </c>
      <c r="B20782" s="131" t="s">
        <v>12956</v>
      </c>
      <c r="D20782" s="132" t="s">
        <v>30146</v>
      </c>
      <c r="E20782" s="132" t="s">
        <v>31548</v>
      </c>
      <c r="F20782" s="132" t="str">
        <f t="shared" si="324"/>
        <v>2004131</v>
      </c>
      <c r="G20782" s="132" t="s">
        <v>24851</v>
      </c>
      <c r="H20782" s="132" t="s">
        <v>15805</v>
      </c>
    </row>
    <row r="20783" spans="1:8" ht="14.5" customHeight="1">
      <c r="A20783" s="131">
        <v>5798014</v>
      </c>
      <c r="B20783" s="131" t="s">
        <v>12957</v>
      </c>
      <c r="D20783" s="132" t="s">
        <v>30146</v>
      </c>
      <c r="E20783" s="132" t="s">
        <v>31056</v>
      </c>
      <c r="F20783" s="132" t="str">
        <f t="shared" si="324"/>
        <v>2004132</v>
      </c>
      <c r="G20783" s="132" t="s">
        <v>24851</v>
      </c>
      <c r="H20783" s="132" t="s">
        <v>14899</v>
      </c>
    </row>
    <row r="20784" spans="1:8" ht="14.5" customHeight="1">
      <c r="A20784" s="131">
        <v>5798014</v>
      </c>
      <c r="B20784" s="131" t="s">
        <v>12957</v>
      </c>
      <c r="D20784" s="132" t="s">
        <v>30146</v>
      </c>
      <c r="E20784" s="132" t="s">
        <v>31057</v>
      </c>
      <c r="F20784" s="132" t="str">
        <f t="shared" si="324"/>
        <v>2004133</v>
      </c>
      <c r="G20784" s="132" t="s">
        <v>24851</v>
      </c>
      <c r="H20784" s="132" t="s">
        <v>14803</v>
      </c>
    </row>
    <row r="20785" spans="1:8" ht="14.5" customHeight="1">
      <c r="A20785" s="131">
        <v>5798014</v>
      </c>
      <c r="B20785" s="131" t="s">
        <v>12957</v>
      </c>
      <c r="D20785" s="132" t="s">
        <v>30146</v>
      </c>
      <c r="E20785" s="132" t="s">
        <v>31549</v>
      </c>
      <c r="F20785" s="132" t="str">
        <f t="shared" si="324"/>
        <v>2004134</v>
      </c>
      <c r="G20785" s="132" t="s">
        <v>24851</v>
      </c>
      <c r="H20785" s="132" t="s">
        <v>14855</v>
      </c>
    </row>
    <row r="20786" spans="1:8" ht="14.5" customHeight="1">
      <c r="A20786" s="131">
        <v>5798014</v>
      </c>
      <c r="B20786" s="131" t="s">
        <v>12957</v>
      </c>
      <c r="D20786" s="132" t="s">
        <v>30146</v>
      </c>
      <c r="E20786" s="132" t="s">
        <v>31550</v>
      </c>
      <c r="F20786" s="132" t="str">
        <f t="shared" si="324"/>
        <v>2004135</v>
      </c>
      <c r="G20786" s="132" t="s">
        <v>24851</v>
      </c>
      <c r="H20786" s="132" t="s">
        <v>14763</v>
      </c>
    </row>
    <row r="20787" spans="1:8" ht="14.5" customHeight="1">
      <c r="A20787" s="131">
        <v>5798014</v>
      </c>
      <c r="B20787" s="131" t="s">
        <v>12957</v>
      </c>
      <c r="D20787" s="132" t="s">
        <v>30146</v>
      </c>
      <c r="E20787" s="132" t="s">
        <v>31551</v>
      </c>
      <c r="F20787" s="132" t="str">
        <f t="shared" si="324"/>
        <v>2004136</v>
      </c>
      <c r="G20787" s="132" t="s">
        <v>24851</v>
      </c>
      <c r="H20787" s="132" t="s">
        <v>14883</v>
      </c>
    </row>
    <row r="20788" spans="1:8" ht="14.5" customHeight="1">
      <c r="A20788" s="131">
        <v>5798014</v>
      </c>
      <c r="B20788" s="131" t="s">
        <v>12957</v>
      </c>
      <c r="D20788" s="132" t="s">
        <v>30146</v>
      </c>
      <c r="E20788" s="132" t="s">
        <v>31552</v>
      </c>
      <c r="F20788" s="132" t="str">
        <f t="shared" si="324"/>
        <v>2004137</v>
      </c>
      <c r="G20788" s="132" t="s">
        <v>24851</v>
      </c>
      <c r="H20788" s="132" t="s">
        <v>15009</v>
      </c>
    </row>
    <row r="20789" spans="1:8" ht="14.5" customHeight="1">
      <c r="A20789" s="131">
        <v>5798014</v>
      </c>
      <c r="B20789" s="131" t="s">
        <v>12957</v>
      </c>
      <c r="D20789" s="132" t="s">
        <v>30146</v>
      </c>
      <c r="E20789" s="132" t="s">
        <v>31553</v>
      </c>
      <c r="F20789" s="132" t="str">
        <f t="shared" si="324"/>
        <v>2004138</v>
      </c>
      <c r="G20789" s="132" t="s">
        <v>24851</v>
      </c>
      <c r="H20789" s="132" t="s">
        <v>16208</v>
      </c>
    </row>
    <row r="20790" spans="1:8" ht="14.5" customHeight="1">
      <c r="A20790" s="131">
        <v>5780975</v>
      </c>
      <c r="B20790" s="131" t="s">
        <v>12958</v>
      </c>
      <c r="D20790" s="132" t="s">
        <v>30146</v>
      </c>
      <c r="E20790" s="132" t="s">
        <v>31812</v>
      </c>
      <c r="F20790" s="132" t="str">
        <f t="shared" si="324"/>
        <v>2004139</v>
      </c>
      <c r="G20790" s="132" t="s">
        <v>24851</v>
      </c>
      <c r="H20790" s="132" t="s">
        <v>14877</v>
      </c>
    </row>
    <row r="20791" spans="1:8" ht="14.5" customHeight="1">
      <c r="A20791" s="131">
        <v>5780975</v>
      </c>
      <c r="B20791" s="131" t="s">
        <v>12958</v>
      </c>
      <c r="D20791" s="132" t="s">
        <v>30146</v>
      </c>
      <c r="E20791" s="132" t="s">
        <v>31813</v>
      </c>
      <c r="F20791" s="132" t="str">
        <f t="shared" si="324"/>
        <v>2004141</v>
      </c>
      <c r="G20791" s="132" t="s">
        <v>24851</v>
      </c>
      <c r="H20791" s="132" t="s">
        <v>14959</v>
      </c>
    </row>
    <row r="20792" spans="1:8" ht="14.5" customHeight="1">
      <c r="A20792" s="131">
        <v>5780975</v>
      </c>
      <c r="B20792" s="131" t="s">
        <v>12958</v>
      </c>
      <c r="D20792" s="132" t="s">
        <v>30146</v>
      </c>
      <c r="E20792" s="132" t="s">
        <v>31555</v>
      </c>
      <c r="F20792" s="132" t="str">
        <f t="shared" si="324"/>
        <v>2004142</v>
      </c>
      <c r="G20792" s="132" t="s">
        <v>24851</v>
      </c>
      <c r="H20792" s="132" t="s">
        <v>14968</v>
      </c>
    </row>
    <row r="20793" spans="1:8" ht="14.5" customHeight="1">
      <c r="A20793" s="131">
        <v>5770804</v>
      </c>
      <c r="B20793" s="131" t="s">
        <v>12959</v>
      </c>
      <c r="D20793" s="132" t="s">
        <v>30146</v>
      </c>
      <c r="E20793" s="132" t="s">
        <v>31058</v>
      </c>
      <c r="F20793" s="132" t="str">
        <f t="shared" si="324"/>
        <v>2004143</v>
      </c>
      <c r="G20793" s="132" t="s">
        <v>24851</v>
      </c>
      <c r="H20793" s="132" t="s">
        <v>15471</v>
      </c>
    </row>
    <row r="20794" spans="1:8" ht="14.5" customHeight="1">
      <c r="A20794" s="131">
        <v>5770804</v>
      </c>
      <c r="B20794" s="131" t="s">
        <v>12959</v>
      </c>
      <c r="D20794" s="132" t="s">
        <v>30146</v>
      </c>
      <c r="E20794" s="132" t="s">
        <v>31062</v>
      </c>
      <c r="F20794" s="132" t="str">
        <f t="shared" si="324"/>
        <v>2004151</v>
      </c>
      <c r="G20794" s="132" t="s">
        <v>24851</v>
      </c>
      <c r="H20794" s="132" t="s">
        <v>14991</v>
      </c>
    </row>
    <row r="20795" spans="1:8" ht="14.5" customHeight="1">
      <c r="A20795" s="131">
        <v>5770804</v>
      </c>
      <c r="B20795" s="131" t="s">
        <v>12959</v>
      </c>
      <c r="D20795" s="132" t="s">
        <v>30146</v>
      </c>
      <c r="E20795" s="132" t="s">
        <v>31063</v>
      </c>
      <c r="F20795" s="132" t="str">
        <f t="shared" si="324"/>
        <v>2004152</v>
      </c>
      <c r="G20795" s="132" t="s">
        <v>24851</v>
      </c>
      <c r="H20795" s="132" t="s">
        <v>16087</v>
      </c>
    </row>
    <row r="20796" spans="1:8" ht="14.5" customHeight="1">
      <c r="A20796" s="131">
        <v>5770804</v>
      </c>
      <c r="B20796" s="131" t="s">
        <v>12959</v>
      </c>
      <c r="D20796" s="132" t="s">
        <v>30146</v>
      </c>
      <c r="E20796" s="132" t="s">
        <v>31070</v>
      </c>
      <c r="F20796" s="132" t="str">
        <f t="shared" si="324"/>
        <v>2004161</v>
      </c>
      <c r="G20796" s="132" t="s">
        <v>24851</v>
      </c>
      <c r="H20796" s="132" t="s">
        <v>14994</v>
      </c>
    </row>
    <row r="20797" spans="1:8" ht="14.5" customHeight="1">
      <c r="A20797" s="131">
        <v>5770804</v>
      </c>
      <c r="B20797" s="131" t="s">
        <v>12959</v>
      </c>
      <c r="D20797" s="132" t="s">
        <v>30146</v>
      </c>
      <c r="E20797" s="132" t="s">
        <v>31563</v>
      </c>
      <c r="F20797" s="132" t="str">
        <f t="shared" si="324"/>
        <v>2004171</v>
      </c>
      <c r="G20797" s="132" t="s">
        <v>24851</v>
      </c>
      <c r="H20797" s="132" t="s">
        <v>15000</v>
      </c>
    </row>
    <row r="20798" spans="1:8" ht="14.5" customHeight="1">
      <c r="A20798" s="131">
        <v>5780911</v>
      </c>
      <c r="B20798" s="131" t="s">
        <v>12960</v>
      </c>
      <c r="D20798" s="132" t="s">
        <v>30146</v>
      </c>
      <c r="E20798" s="132" t="s">
        <v>31078</v>
      </c>
      <c r="F20798" s="132" t="str">
        <f t="shared" si="324"/>
        <v>2004172</v>
      </c>
      <c r="G20798" s="132" t="s">
        <v>24851</v>
      </c>
      <c r="H20798" s="132" t="s">
        <v>15754</v>
      </c>
    </row>
    <row r="20799" spans="1:8" ht="14.5" customHeight="1">
      <c r="A20799" s="131">
        <v>5780911</v>
      </c>
      <c r="B20799" s="131" t="s">
        <v>12960</v>
      </c>
      <c r="D20799" s="132" t="s">
        <v>30146</v>
      </c>
      <c r="E20799" s="132" t="s">
        <v>31564</v>
      </c>
      <c r="F20799" s="132" t="str">
        <f t="shared" si="324"/>
        <v>2004173</v>
      </c>
      <c r="G20799" s="132" t="s">
        <v>24851</v>
      </c>
      <c r="H20799" s="132" t="s">
        <v>14935</v>
      </c>
    </row>
    <row r="20800" spans="1:8" ht="14.5" customHeight="1">
      <c r="A20800" s="131">
        <v>5780913</v>
      </c>
      <c r="B20800" s="131" t="s">
        <v>12961</v>
      </c>
      <c r="D20800" s="132" t="s">
        <v>30146</v>
      </c>
      <c r="E20800" s="132" t="s">
        <v>31085</v>
      </c>
      <c r="F20800" s="132" t="str">
        <f t="shared" si="324"/>
        <v>2004181</v>
      </c>
      <c r="G20800" s="132" t="s">
        <v>24851</v>
      </c>
      <c r="H20800" s="132" t="s">
        <v>15001</v>
      </c>
    </row>
    <row r="20801" spans="1:8" ht="14.5" customHeight="1">
      <c r="A20801" s="131">
        <v>5780913</v>
      </c>
      <c r="B20801" s="131" t="s">
        <v>12961</v>
      </c>
      <c r="D20801" s="132" t="s">
        <v>30146</v>
      </c>
      <c r="E20801" s="132" t="s">
        <v>31571</v>
      </c>
      <c r="F20801" s="132" t="str">
        <f t="shared" si="324"/>
        <v>2004191</v>
      </c>
      <c r="G20801" s="132" t="s">
        <v>24851</v>
      </c>
      <c r="H20801" s="132" t="s">
        <v>14998</v>
      </c>
    </row>
    <row r="20802" spans="1:8" ht="14.5" customHeight="1">
      <c r="A20802" s="131">
        <v>5770832</v>
      </c>
      <c r="B20802" s="131" t="s">
        <v>12962</v>
      </c>
      <c r="D20802" s="132" t="s">
        <v>30146</v>
      </c>
      <c r="E20802" s="132" t="s">
        <v>31572</v>
      </c>
      <c r="F20802" s="132" t="str">
        <f t="shared" si="324"/>
        <v>2004192</v>
      </c>
      <c r="G20802" s="132" t="s">
        <v>24851</v>
      </c>
      <c r="H20802" s="132" t="s">
        <v>15103</v>
      </c>
    </row>
    <row r="20803" spans="1:8" ht="14.5" customHeight="1">
      <c r="A20803" s="131">
        <v>5770832</v>
      </c>
      <c r="B20803" s="131" t="s">
        <v>12962</v>
      </c>
      <c r="D20803" s="132" t="s">
        <v>30146</v>
      </c>
      <c r="E20803" s="132" t="s">
        <v>31090</v>
      </c>
      <c r="F20803" s="132" t="str">
        <f t="shared" ref="F20803:F20866" si="325">TEXT(D20803,"0000")&amp;TEXT(E20803,"000")</f>
        <v>2004193</v>
      </c>
      <c r="G20803" s="132" t="s">
        <v>24851</v>
      </c>
      <c r="H20803" s="132" t="s">
        <v>15530</v>
      </c>
    </row>
    <row r="20804" spans="1:8" ht="14.5" customHeight="1">
      <c r="A20804" s="131">
        <v>5770832</v>
      </c>
      <c r="B20804" s="131" t="s">
        <v>12962</v>
      </c>
      <c r="D20804" s="132" t="s">
        <v>30146</v>
      </c>
      <c r="E20804" s="132" t="s">
        <v>31573</v>
      </c>
      <c r="F20804" s="132" t="str">
        <f t="shared" si="325"/>
        <v>2004201</v>
      </c>
      <c r="G20804" s="132" t="s">
        <v>24851</v>
      </c>
      <c r="H20804" s="132" t="s">
        <v>15486</v>
      </c>
    </row>
    <row r="20805" spans="1:8" ht="14.5" customHeight="1">
      <c r="A20805" s="131">
        <v>5770015</v>
      </c>
      <c r="B20805" s="131" t="s">
        <v>12963</v>
      </c>
      <c r="D20805" s="132" t="s">
        <v>30146</v>
      </c>
      <c r="E20805" s="132" t="s">
        <v>31574</v>
      </c>
      <c r="F20805" s="132" t="str">
        <f t="shared" si="325"/>
        <v>2004202</v>
      </c>
      <c r="G20805" s="132" t="s">
        <v>24851</v>
      </c>
      <c r="H20805" s="132" t="s">
        <v>15003</v>
      </c>
    </row>
    <row r="20806" spans="1:8" ht="14.5" customHeight="1">
      <c r="A20806" s="131">
        <v>5770015</v>
      </c>
      <c r="B20806" s="131" t="s">
        <v>12963</v>
      </c>
      <c r="D20806" s="132" t="s">
        <v>30146</v>
      </c>
      <c r="E20806" s="132" t="s">
        <v>31098</v>
      </c>
      <c r="F20806" s="132" t="str">
        <f t="shared" si="325"/>
        <v>2004203</v>
      </c>
      <c r="G20806" s="132" t="s">
        <v>24851</v>
      </c>
      <c r="H20806" s="132" t="s">
        <v>15012</v>
      </c>
    </row>
    <row r="20807" spans="1:8" ht="14.5" customHeight="1">
      <c r="A20807" s="131">
        <v>5770015</v>
      </c>
      <c r="B20807" s="131" t="s">
        <v>12963</v>
      </c>
      <c r="D20807" s="132" t="s">
        <v>30146</v>
      </c>
      <c r="E20807" s="132" t="s">
        <v>31102</v>
      </c>
      <c r="F20807" s="132" t="str">
        <f t="shared" si="325"/>
        <v>2004211</v>
      </c>
      <c r="G20807" s="132" t="s">
        <v>24851</v>
      </c>
      <c r="H20807" s="132" t="s">
        <v>15020</v>
      </c>
    </row>
    <row r="20808" spans="1:8" ht="14.5" customHeight="1">
      <c r="A20808" s="131">
        <v>5770013</v>
      </c>
      <c r="B20808" s="131" t="s">
        <v>12964</v>
      </c>
      <c r="D20808" s="132" t="s">
        <v>30146</v>
      </c>
      <c r="E20808" s="132" t="s">
        <v>31103</v>
      </c>
      <c r="F20808" s="132" t="str">
        <f t="shared" si="325"/>
        <v>2004212</v>
      </c>
      <c r="G20808" s="132" t="s">
        <v>24851</v>
      </c>
      <c r="H20808" s="132" t="s">
        <v>15021</v>
      </c>
    </row>
    <row r="20809" spans="1:8" ht="14.5" customHeight="1">
      <c r="A20809" s="131">
        <v>5770013</v>
      </c>
      <c r="B20809" s="131" t="s">
        <v>12964</v>
      </c>
      <c r="D20809" s="132" t="s">
        <v>30146</v>
      </c>
      <c r="E20809" s="132" t="s">
        <v>31108</v>
      </c>
      <c r="F20809" s="132" t="str">
        <f t="shared" si="325"/>
        <v>2004221</v>
      </c>
      <c r="G20809" s="132" t="s">
        <v>24851</v>
      </c>
      <c r="H20809" s="132" t="s">
        <v>14992</v>
      </c>
    </row>
    <row r="20810" spans="1:8" ht="14.5" customHeight="1">
      <c r="A20810" s="131">
        <v>5770013</v>
      </c>
      <c r="B20810" s="131" t="s">
        <v>12964</v>
      </c>
      <c r="D20810" s="132" t="s">
        <v>30146</v>
      </c>
      <c r="E20810" s="132" t="s">
        <v>31583</v>
      </c>
      <c r="F20810" s="132" t="str">
        <f t="shared" si="325"/>
        <v>2004222</v>
      </c>
      <c r="G20810" s="132" t="s">
        <v>24851</v>
      </c>
      <c r="H20810" s="132" t="s">
        <v>18283</v>
      </c>
    </row>
    <row r="20811" spans="1:8" ht="14.5" customHeight="1">
      <c r="A20811" s="131">
        <v>5770013</v>
      </c>
      <c r="B20811" s="131" t="s">
        <v>12964</v>
      </c>
      <c r="D20811" s="132" t="s">
        <v>30146</v>
      </c>
      <c r="E20811" s="132" t="s">
        <v>31585</v>
      </c>
      <c r="F20811" s="132" t="str">
        <f t="shared" si="325"/>
        <v>2004231</v>
      </c>
      <c r="G20811" s="132" t="s">
        <v>24851</v>
      </c>
      <c r="H20811" s="132" t="s">
        <v>14997</v>
      </c>
    </row>
    <row r="20812" spans="1:8" ht="14.5" customHeight="1">
      <c r="A20812" s="131">
        <v>5770013</v>
      </c>
      <c r="B20812" s="131" t="s">
        <v>12964</v>
      </c>
      <c r="D20812" s="132" t="s">
        <v>30146</v>
      </c>
      <c r="E20812" s="132" t="s">
        <v>31589</v>
      </c>
      <c r="F20812" s="132" t="str">
        <f t="shared" si="325"/>
        <v>2004241</v>
      </c>
      <c r="G20812" s="132" t="s">
        <v>24851</v>
      </c>
      <c r="H20812" s="132" t="s">
        <v>14993</v>
      </c>
    </row>
    <row r="20813" spans="1:8" ht="14.5" customHeight="1">
      <c r="A20813" s="131">
        <v>5770016</v>
      </c>
      <c r="B20813" s="131" t="s">
        <v>12965</v>
      </c>
      <c r="D20813" s="132" t="s">
        <v>30146</v>
      </c>
      <c r="E20813" s="132" t="s">
        <v>31131</v>
      </c>
      <c r="F20813" s="132" t="str">
        <f t="shared" si="325"/>
        <v>2004251</v>
      </c>
      <c r="G20813" s="132" t="s">
        <v>24851</v>
      </c>
      <c r="H20813" s="132" t="s">
        <v>15025</v>
      </c>
    </row>
    <row r="20814" spans="1:8" ht="14.5" customHeight="1">
      <c r="A20814" s="131">
        <v>5770016</v>
      </c>
      <c r="B20814" s="131" t="s">
        <v>12965</v>
      </c>
      <c r="D20814" s="132" t="s">
        <v>30146</v>
      </c>
      <c r="E20814" s="132" t="s">
        <v>31590</v>
      </c>
      <c r="F20814" s="132" t="str">
        <f t="shared" si="325"/>
        <v>2004252</v>
      </c>
      <c r="G20814" s="132" t="s">
        <v>24851</v>
      </c>
      <c r="H20814" s="132" t="s">
        <v>16093</v>
      </c>
    </row>
    <row r="20815" spans="1:8" ht="14.5" customHeight="1">
      <c r="A20815" s="131">
        <v>5770016</v>
      </c>
      <c r="B20815" s="131" t="s">
        <v>12965</v>
      </c>
      <c r="D20815" s="132" t="s">
        <v>30146</v>
      </c>
      <c r="E20815" s="132" t="s">
        <v>31138</v>
      </c>
      <c r="F20815" s="132" t="str">
        <f t="shared" si="325"/>
        <v>2004261</v>
      </c>
      <c r="G20815" s="132" t="s">
        <v>24851</v>
      </c>
      <c r="H20815" s="132" t="s">
        <v>15002</v>
      </c>
    </row>
    <row r="20816" spans="1:8" ht="14.5" customHeight="1">
      <c r="A20816" s="131">
        <v>5770016</v>
      </c>
      <c r="B20816" s="131" t="s">
        <v>12965</v>
      </c>
      <c r="D20816" s="132" t="s">
        <v>30146</v>
      </c>
      <c r="E20816" s="132" t="s">
        <v>31141</v>
      </c>
      <c r="F20816" s="132" t="str">
        <f t="shared" si="325"/>
        <v>2004271</v>
      </c>
      <c r="G20816" s="132" t="s">
        <v>24851</v>
      </c>
      <c r="H20816" s="132" t="s">
        <v>15006</v>
      </c>
    </row>
    <row r="20817" spans="1:8" ht="14.5" customHeight="1">
      <c r="A20817" s="131">
        <v>5770016</v>
      </c>
      <c r="B20817" s="131" t="s">
        <v>12965</v>
      </c>
      <c r="D20817" s="132" t="s">
        <v>30146</v>
      </c>
      <c r="E20817" s="132" t="s">
        <v>31142</v>
      </c>
      <c r="F20817" s="132" t="str">
        <f t="shared" si="325"/>
        <v>2004272</v>
      </c>
      <c r="G20817" s="132" t="s">
        <v>24851</v>
      </c>
      <c r="H20817" s="132" t="s">
        <v>15093</v>
      </c>
    </row>
    <row r="20818" spans="1:8" ht="14.5" customHeight="1">
      <c r="A20818" s="131">
        <v>5770016</v>
      </c>
      <c r="B20818" s="131" t="s">
        <v>12965</v>
      </c>
      <c r="D20818" s="132" t="s">
        <v>30146</v>
      </c>
      <c r="E20818" s="132" t="s">
        <v>31143</v>
      </c>
      <c r="F20818" s="132" t="str">
        <f t="shared" si="325"/>
        <v>2004273</v>
      </c>
      <c r="G20818" s="132" t="s">
        <v>24851</v>
      </c>
      <c r="H20818" s="132" t="s">
        <v>15017</v>
      </c>
    </row>
    <row r="20819" spans="1:8" ht="14.5" customHeight="1">
      <c r="A20819" s="131">
        <v>5770012</v>
      </c>
      <c r="B20819" s="131" t="s">
        <v>12966</v>
      </c>
      <c r="D20819" s="132" t="s">
        <v>30146</v>
      </c>
      <c r="E20819" s="132" t="s">
        <v>31600</v>
      </c>
      <c r="F20819" s="132" t="str">
        <f t="shared" si="325"/>
        <v>2004274</v>
      </c>
      <c r="G20819" s="132" t="s">
        <v>24851</v>
      </c>
      <c r="H20819" s="132" t="s">
        <v>15050</v>
      </c>
    </row>
    <row r="20820" spans="1:8" ht="14.5" customHeight="1">
      <c r="A20820" s="131">
        <v>5770012</v>
      </c>
      <c r="B20820" s="131" t="s">
        <v>12966</v>
      </c>
      <c r="D20820" s="132" t="s">
        <v>30146</v>
      </c>
      <c r="E20820" s="132" t="s">
        <v>31144</v>
      </c>
      <c r="F20820" s="132" t="str">
        <f t="shared" si="325"/>
        <v>2004275</v>
      </c>
      <c r="G20820" s="132" t="s">
        <v>24851</v>
      </c>
      <c r="H20820" s="132" t="s">
        <v>24853</v>
      </c>
    </row>
    <row r="20821" spans="1:8" ht="14.5" customHeight="1">
      <c r="A20821" s="131">
        <v>5770012</v>
      </c>
      <c r="B20821" s="131" t="s">
        <v>12966</v>
      </c>
      <c r="D20821" s="132" t="s">
        <v>30146</v>
      </c>
      <c r="E20821" s="132" t="s">
        <v>31145</v>
      </c>
      <c r="F20821" s="132" t="str">
        <f t="shared" si="325"/>
        <v>2004276</v>
      </c>
      <c r="G20821" s="132" t="s">
        <v>24851</v>
      </c>
      <c r="H20821" s="132" t="s">
        <v>15034</v>
      </c>
    </row>
    <row r="20822" spans="1:8" ht="14.5" customHeight="1">
      <c r="A20822" s="131">
        <v>5770012</v>
      </c>
      <c r="B20822" s="131" t="s">
        <v>12966</v>
      </c>
      <c r="D20822" s="132" t="s">
        <v>30146</v>
      </c>
      <c r="E20822" s="132" t="s">
        <v>31148</v>
      </c>
      <c r="F20822" s="132" t="str">
        <f t="shared" si="325"/>
        <v>2004281</v>
      </c>
      <c r="G20822" s="132" t="s">
        <v>24851</v>
      </c>
      <c r="H20822" s="132" t="s">
        <v>15039</v>
      </c>
    </row>
    <row r="20823" spans="1:8" ht="14.5" customHeight="1">
      <c r="A20823" s="131">
        <v>5770012</v>
      </c>
      <c r="B20823" s="131" t="s">
        <v>12966</v>
      </c>
      <c r="D20823" s="132" t="s">
        <v>30146</v>
      </c>
      <c r="E20823" s="132" t="s">
        <v>31149</v>
      </c>
      <c r="F20823" s="132" t="str">
        <f t="shared" si="325"/>
        <v>2004282</v>
      </c>
      <c r="G20823" s="132" t="s">
        <v>24851</v>
      </c>
      <c r="H20823" s="132" t="s">
        <v>15116</v>
      </c>
    </row>
    <row r="20824" spans="1:8" ht="14.5" customHeight="1">
      <c r="A20824" s="131">
        <v>5798013</v>
      </c>
      <c r="B20824" s="131" t="s">
        <v>12967</v>
      </c>
      <c r="D20824" s="132" t="s">
        <v>30146</v>
      </c>
      <c r="E20824" s="132" t="s">
        <v>31603</v>
      </c>
      <c r="F20824" s="132" t="str">
        <f t="shared" si="325"/>
        <v>2004283</v>
      </c>
      <c r="G20824" s="132" t="s">
        <v>24851</v>
      </c>
      <c r="H20824" s="132" t="s">
        <v>15109</v>
      </c>
    </row>
    <row r="20825" spans="1:8" ht="14.5" customHeight="1">
      <c r="A20825" s="131">
        <v>5798013</v>
      </c>
      <c r="B20825" s="131" t="s">
        <v>12967</v>
      </c>
      <c r="D20825" s="132" t="s">
        <v>30146</v>
      </c>
      <c r="E20825" s="132" t="s">
        <v>31606</v>
      </c>
      <c r="F20825" s="132" t="str">
        <f t="shared" si="325"/>
        <v>2004291</v>
      </c>
      <c r="G20825" s="132" t="s">
        <v>24851</v>
      </c>
      <c r="H20825" s="132" t="s">
        <v>15120</v>
      </c>
    </row>
    <row r="20826" spans="1:8" ht="14.5" customHeight="1">
      <c r="A20826" s="131">
        <v>5798013</v>
      </c>
      <c r="B20826" s="131" t="s">
        <v>12967</v>
      </c>
      <c r="D20826" s="132" t="s">
        <v>30146</v>
      </c>
      <c r="E20826" s="132" t="s">
        <v>31610</v>
      </c>
      <c r="F20826" s="132" t="str">
        <f t="shared" si="325"/>
        <v>2004301</v>
      </c>
      <c r="G20826" s="132" t="s">
        <v>24851</v>
      </c>
      <c r="H20826" s="132" t="s">
        <v>15124</v>
      </c>
    </row>
    <row r="20827" spans="1:8" ht="14.5" customHeight="1">
      <c r="A20827" s="131">
        <v>5798013</v>
      </c>
      <c r="B20827" s="131" t="s">
        <v>12967</v>
      </c>
      <c r="D20827" s="132" t="s">
        <v>30146</v>
      </c>
      <c r="E20827" s="132" t="s">
        <v>31168</v>
      </c>
      <c r="F20827" s="132" t="str">
        <f t="shared" si="325"/>
        <v>2004311</v>
      </c>
      <c r="G20827" s="132" t="s">
        <v>24851</v>
      </c>
      <c r="H20827" s="132" t="s">
        <v>15127</v>
      </c>
    </row>
    <row r="20828" spans="1:8" ht="14.5" customHeight="1">
      <c r="A20828" s="131">
        <v>5798013</v>
      </c>
      <c r="B20828" s="131" t="s">
        <v>12967</v>
      </c>
      <c r="D20828" s="132" t="s">
        <v>30146</v>
      </c>
      <c r="E20828" s="132" t="s">
        <v>31169</v>
      </c>
      <c r="F20828" s="132" t="str">
        <f t="shared" si="325"/>
        <v>2004312</v>
      </c>
      <c r="G20828" s="132" t="s">
        <v>24851</v>
      </c>
      <c r="H20828" s="132" t="s">
        <v>19680</v>
      </c>
    </row>
    <row r="20829" spans="1:8" ht="14.5" customHeight="1">
      <c r="A20829" s="131">
        <v>5798013</v>
      </c>
      <c r="B20829" s="131" t="s">
        <v>12967</v>
      </c>
      <c r="D20829" s="132" t="s">
        <v>30146</v>
      </c>
      <c r="E20829" s="132" t="s">
        <v>31616</v>
      </c>
      <c r="F20829" s="132" t="str">
        <f t="shared" si="325"/>
        <v>2004321</v>
      </c>
      <c r="G20829" s="132" t="s">
        <v>24851</v>
      </c>
      <c r="H20829" s="132" t="s">
        <v>15130</v>
      </c>
    </row>
    <row r="20830" spans="1:8" ht="14.5" customHeight="1">
      <c r="A20830" s="131">
        <v>5798013</v>
      </c>
      <c r="B20830" s="131" t="s">
        <v>12967</v>
      </c>
      <c r="D20830" s="132" t="s">
        <v>30146</v>
      </c>
      <c r="E20830" s="132" t="s">
        <v>31620</v>
      </c>
      <c r="F20830" s="132" t="str">
        <f t="shared" si="325"/>
        <v>2004331</v>
      </c>
      <c r="G20830" s="132" t="s">
        <v>24851</v>
      </c>
      <c r="H20830" s="132" t="s">
        <v>15053</v>
      </c>
    </row>
    <row r="20831" spans="1:8" ht="14.5" customHeight="1">
      <c r="A20831" s="131">
        <v>5780947</v>
      </c>
      <c r="B20831" s="131" t="s">
        <v>12968</v>
      </c>
      <c r="D20831" s="132" t="s">
        <v>30146</v>
      </c>
      <c r="E20831" s="132" t="s">
        <v>31187</v>
      </c>
      <c r="F20831" s="132" t="str">
        <f t="shared" si="325"/>
        <v>2004341</v>
      </c>
      <c r="G20831" s="132" t="s">
        <v>24851</v>
      </c>
      <c r="H20831" s="132" t="s">
        <v>15134</v>
      </c>
    </row>
    <row r="20832" spans="1:8" ht="14.5" customHeight="1">
      <c r="A20832" s="131">
        <v>5780947</v>
      </c>
      <c r="B20832" s="131" t="s">
        <v>12968</v>
      </c>
      <c r="D20832" s="132" t="s">
        <v>30146</v>
      </c>
      <c r="E20832" s="132" t="s">
        <v>31188</v>
      </c>
      <c r="F20832" s="132" t="str">
        <f t="shared" si="325"/>
        <v>2004342</v>
      </c>
      <c r="G20832" s="132" t="s">
        <v>24851</v>
      </c>
      <c r="H20832" s="132" t="s">
        <v>15055</v>
      </c>
    </row>
    <row r="20833" spans="1:8" ht="14.5" customHeight="1">
      <c r="A20833" s="131">
        <v>5780947</v>
      </c>
      <c r="B20833" s="131" t="s">
        <v>12968</v>
      </c>
      <c r="D20833" s="132" t="s">
        <v>30146</v>
      </c>
      <c r="E20833" s="132" t="s">
        <v>31189</v>
      </c>
      <c r="F20833" s="132" t="str">
        <f t="shared" si="325"/>
        <v>2004343</v>
      </c>
      <c r="G20833" s="132" t="s">
        <v>24851</v>
      </c>
      <c r="H20833" s="132" t="s">
        <v>24854</v>
      </c>
    </row>
    <row r="20834" spans="1:8" ht="14.5" customHeight="1">
      <c r="A20834" s="131">
        <v>5780947</v>
      </c>
      <c r="B20834" s="131" t="s">
        <v>12968</v>
      </c>
      <c r="D20834" s="132" t="s">
        <v>30146</v>
      </c>
      <c r="E20834" s="132" t="s">
        <v>31193</v>
      </c>
      <c r="F20834" s="132" t="str">
        <f t="shared" si="325"/>
        <v>2004351</v>
      </c>
      <c r="G20834" s="132" t="s">
        <v>24851</v>
      </c>
      <c r="H20834" s="132" t="s">
        <v>15913</v>
      </c>
    </row>
    <row r="20835" spans="1:8" ht="14.5" customHeight="1">
      <c r="A20835" s="131">
        <v>5780976</v>
      </c>
      <c r="B20835" s="131" t="s">
        <v>12969</v>
      </c>
      <c r="D20835" s="132" t="s">
        <v>30146</v>
      </c>
      <c r="E20835" s="132" t="s">
        <v>31194</v>
      </c>
      <c r="F20835" s="132" t="str">
        <f t="shared" si="325"/>
        <v>2004352</v>
      </c>
      <c r="G20835" s="132" t="s">
        <v>24851</v>
      </c>
      <c r="H20835" s="132" t="s">
        <v>15138</v>
      </c>
    </row>
    <row r="20836" spans="1:8" ht="14.5" customHeight="1">
      <c r="A20836" s="131">
        <v>5780976</v>
      </c>
      <c r="B20836" s="131" t="s">
        <v>12969</v>
      </c>
      <c r="D20836" s="132" t="s">
        <v>30146</v>
      </c>
      <c r="E20836" s="132" t="s">
        <v>31199</v>
      </c>
      <c r="F20836" s="132" t="str">
        <f t="shared" si="325"/>
        <v>2004361</v>
      </c>
      <c r="G20836" s="132" t="s">
        <v>24851</v>
      </c>
      <c r="H20836" s="132" t="s">
        <v>15141</v>
      </c>
    </row>
    <row r="20837" spans="1:8" ht="14.5" customHeight="1">
      <c r="A20837" s="131">
        <v>5780976</v>
      </c>
      <c r="B20837" s="131" t="s">
        <v>12969</v>
      </c>
      <c r="D20837" s="132" t="s">
        <v>30146</v>
      </c>
      <c r="E20837" s="132" t="s">
        <v>31632</v>
      </c>
      <c r="F20837" s="132" t="str">
        <f t="shared" si="325"/>
        <v>2004371</v>
      </c>
      <c r="G20837" s="132" t="s">
        <v>24851</v>
      </c>
      <c r="H20837" s="132" t="s">
        <v>15143</v>
      </c>
    </row>
    <row r="20838" spans="1:8" ht="14.5" customHeight="1">
      <c r="A20838" s="131">
        <v>5780976</v>
      </c>
      <c r="B20838" s="131" t="s">
        <v>12969</v>
      </c>
      <c r="D20838" s="132" t="s">
        <v>30146</v>
      </c>
      <c r="E20838" s="132" t="s">
        <v>31214</v>
      </c>
      <c r="F20838" s="132" t="str">
        <f t="shared" si="325"/>
        <v>2004381</v>
      </c>
      <c r="G20838" s="132" t="s">
        <v>24851</v>
      </c>
      <c r="H20838" s="132" t="s">
        <v>15146</v>
      </c>
    </row>
    <row r="20839" spans="1:8" ht="14.5" customHeight="1">
      <c r="A20839" s="131">
        <v>5770042</v>
      </c>
      <c r="B20839" s="131" t="s">
        <v>12970</v>
      </c>
      <c r="D20839" s="132" t="s">
        <v>30146</v>
      </c>
      <c r="E20839" s="132" t="s">
        <v>31222</v>
      </c>
      <c r="F20839" s="132" t="str">
        <f t="shared" si="325"/>
        <v>2004391</v>
      </c>
      <c r="G20839" s="132" t="s">
        <v>24851</v>
      </c>
      <c r="H20839" s="132" t="s">
        <v>15148</v>
      </c>
    </row>
    <row r="20840" spans="1:8" ht="14.5" customHeight="1">
      <c r="A20840" s="131">
        <v>5770042</v>
      </c>
      <c r="B20840" s="131" t="s">
        <v>12970</v>
      </c>
      <c r="D20840" s="132" t="s">
        <v>30146</v>
      </c>
      <c r="E20840" s="132" t="s">
        <v>31637</v>
      </c>
      <c r="F20840" s="132" t="str">
        <f t="shared" si="325"/>
        <v>2004401</v>
      </c>
      <c r="G20840" s="132" t="s">
        <v>24851</v>
      </c>
      <c r="H20840" s="132" t="s">
        <v>15151</v>
      </c>
    </row>
    <row r="20841" spans="1:8" ht="14.5" customHeight="1">
      <c r="A20841" s="131">
        <v>5770047</v>
      </c>
      <c r="B20841" s="131" t="s">
        <v>12971</v>
      </c>
      <c r="D20841" s="132" t="s">
        <v>30146</v>
      </c>
      <c r="E20841" s="132" t="s">
        <v>31229</v>
      </c>
      <c r="F20841" s="132" t="str">
        <f t="shared" si="325"/>
        <v>2004402</v>
      </c>
      <c r="G20841" s="132" t="s">
        <v>24851</v>
      </c>
      <c r="H20841" s="132" t="s">
        <v>15113</v>
      </c>
    </row>
    <row r="20842" spans="1:8" ht="14.5" customHeight="1">
      <c r="A20842" s="131">
        <v>5770047</v>
      </c>
      <c r="B20842" s="131" t="s">
        <v>12971</v>
      </c>
      <c r="D20842" s="132" t="s">
        <v>30146</v>
      </c>
      <c r="E20842" s="132" t="s">
        <v>31638</v>
      </c>
      <c r="F20842" s="132" t="str">
        <f t="shared" si="325"/>
        <v>2004403</v>
      </c>
      <c r="G20842" s="132" t="s">
        <v>24851</v>
      </c>
      <c r="H20842" s="132" t="s">
        <v>15152</v>
      </c>
    </row>
    <row r="20843" spans="1:8" ht="14.5" customHeight="1">
      <c r="A20843" s="131">
        <v>5770047</v>
      </c>
      <c r="B20843" s="131" t="s">
        <v>12971</v>
      </c>
      <c r="D20843" s="132" t="s">
        <v>30146</v>
      </c>
      <c r="E20843" s="132" t="s">
        <v>31232</v>
      </c>
      <c r="F20843" s="132" t="str">
        <f t="shared" si="325"/>
        <v>2004411</v>
      </c>
      <c r="G20843" s="132" t="s">
        <v>24851</v>
      </c>
      <c r="H20843" s="132" t="s">
        <v>15160</v>
      </c>
    </row>
    <row r="20844" spans="1:8" ht="14.5" customHeight="1">
      <c r="A20844" s="131">
        <v>5770046</v>
      </c>
      <c r="B20844" s="131" t="s">
        <v>12972</v>
      </c>
      <c r="D20844" s="132" t="s">
        <v>30146</v>
      </c>
      <c r="E20844" s="132" t="s">
        <v>31235</v>
      </c>
      <c r="F20844" s="132" t="str">
        <f t="shared" si="325"/>
        <v>2004421</v>
      </c>
      <c r="G20844" s="132" t="s">
        <v>24851</v>
      </c>
      <c r="H20844" s="132" t="s">
        <v>15163</v>
      </c>
    </row>
    <row r="20845" spans="1:8" ht="14.5" customHeight="1">
      <c r="A20845" s="131">
        <v>5770046</v>
      </c>
      <c r="B20845" s="131" t="s">
        <v>12972</v>
      </c>
      <c r="D20845" s="132" t="s">
        <v>30146</v>
      </c>
      <c r="E20845" s="132" t="s">
        <v>31236</v>
      </c>
      <c r="F20845" s="132" t="str">
        <f t="shared" si="325"/>
        <v>2004422</v>
      </c>
      <c r="G20845" s="132" t="s">
        <v>24851</v>
      </c>
      <c r="H20845" s="132" t="s">
        <v>20435</v>
      </c>
    </row>
    <row r="20846" spans="1:8" ht="14.5" customHeight="1">
      <c r="A20846" s="131">
        <v>5770046</v>
      </c>
      <c r="B20846" s="131" t="s">
        <v>12972</v>
      </c>
      <c r="D20846" s="132" t="s">
        <v>30146</v>
      </c>
      <c r="E20846" s="132" t="s">
        <v>31240</v>
      </c>
      <c r="F20846" s="132" t="str">
        <f t="shared" si="325"/>
        <v>2004431</v>
      </c>
      <c r="G20846" s="132" t="s">
        <v>24851</v>
      </c>
      <c r="H20846" s="132" t="s">
        <v>15159</v>
      </c>
    </row>
    <row r="20847" spans="1:8" ht="14.5" customHeight="1">
      <c r="A20847" s="131">
        <v>5770045</v>
      </c>
      <c r="B20847" s="131" t="s">
        <v>12973</v>
      </c>
      <c r="D20847" s="132" t="s">
        <v>30146</v>
      </c>
      <c r="E20847" s="132" t="s">
        <v>31658</v>
      </c>
      <c r="F20847" s="132" t="str">
        <f t="shared" si="325"/>
        <v>2004441</v>
      </c>
      <c r="G20847" s="132" t="s">
        <v>24851</v>
      </c>
      <c r="H20847" s="132" t="s">
        <v>15165</v>
      </c>
    </row>
    <row r="20848" spans="1:8" ht="14.5" customHeight="1">
      <c r="A20848" s="131">
        <v>5770045</v>
      </c>
      <c r="B20848" s="131" t="s">
        <v>12973</v>
      </c>
      <c r="D20848" s="132" t="s">
        <v>30146</v>
      </c>
      <c r="E20848" s="132" t="s">
        <v>31663</v>
      </c>
      <c r="F20848" s="132" t="str">
        <f t="shared" si="325"/>
        <v>2004451</v>
      </c>
      <c r="G20848" s="132" t="s">
        <v>24851</v>
      </c>
      <c r="H20848" s="132" t="s">
        <v>15166</v>
      </c>
    </row>
    <row r="20849" spans="1:8" ht="14.5" customHeight="1">
      <c r="A20849" s="131">
        <v>5770045</v>
      </c>
      <c r="B20849" s="131" t="s">
        <v>12973</v>
      </c>
      <c r="D20849" s="132" t="s">
        <v>30146</v>
      </c>
      <c r="E20849" s="132" t="s">
        <v>31667</v>
      </c>
      <c r="F20849" s="132" t="str">
        <f t="shared" si="325"/>
        <v>2004461</v>
      </c>
      <c r="G20849" s="132" t="s">
        <v>24851</v>
      </c>
      <c r="H20849" s="132" t="s">
        <v>15123</v>
      </c>
    </row>
    <row r="20850" spans="1:8" ht="14.5" customHeight="1">
      <c r="A20850" s="131">
        <v>5770044</v>
      </c>
      <c r="B20850" s="131" t="s">
        <v>12974</v>
      </c>
      <c r="D20850" s="132" t="s">
        <v>30146</v>
      </c>
      <c r="E20850" s="132" t="s">
        <v>31264</v>
      </c>
      <c r="F20850" s="132" t="str">
        <f t="shared" si="325"/>
        <v>2004471</v>
      </c>
      <c r="G20850" s="132" t="s">
        <v>24851</v>
      </c>
      <c r="H20850" s="132" t="s">
        <v>15170</v>
      </c>
    </row>
    <row r="20851" spans="1:8" ht="14.5" customHeight="1">
      <c r="A20851" s="131">
        <v>5770044</v>
      </c>
      <c r="B20851" s="131" t="s">
        <v>12974</v>
      </c>
      <c r="D20851" s="132" t="s">
        <v>30147</v>
      </c>
      <c r="E20851" s="132" t="s">
        <v>31486</v>
      </c>
      <c r="F20851" s="132" t="str">
        <f t="shared" si="325"/>
        <v>2010002</v>
      </c>
      <c r="G20851" s="132" t="s">
        <v>24855</v>
      </c>
      <c r="H20851" s="132" t="s">
        <v>15006</v>
      </c>
    </row>
    <row r="20852" spans="1:8" ht="14.5" customHeight="1">
      <c r="A20852" s="131">
        <v>5770044</v>
      </c>
      <c r="B20852" s="131" t="s">
        <v>12974</v>
      </c>
      <c r="D20852" s="132" t="s">
        <v>30147</v>
      </c>
      <c r="E20852" s="132" t="s">
        <v>31487</v>
      </c>
      <c r="F20852" s="132" t="str">
        <f t="shared" si="325"/>
        <v>2010003</v>
      </c>
      <c r="G20852" s="132" t="s">
        <v>24855</v>
      </c>
      <c r="H20852" s="132" t="s">
        <v>15003</v>
      </c>
    </row>
    <row r="20853" spans="1:8" ht="14.5" customHeight="1">
      <c r="A20853" s="131">
        <v>5798004</v>
      </c>
      <c r="B20853" s="131" t="s">
        <v>12975</v>
      </c>
      <c r="D20853" s="132" t="s">
        <v>30147</v>
      </c>
      <c r="E20853" s="132" t="s">
        <v>30994</v>
      </c>
      <c r="F20853" s="132" t="str">
        <f t="shared" si="325"/>
        <v>2010004</v>
      </c>
      <c r="G20853" s="132" t="s">
        <v>24855</v>
      </c>
      <c r="H20853" s="132" t="s">
        <v>15134</v>
      </c>
    </row>
    <row r="20854" spans="1:8" ht="14.5" customHeight="1">
      <c r="A20854" s="131">
        <v>5798004</v>
      </c>
      <c r="B20854" s="131" t="s">
        <v>12975</v>
      </c>
      <c r="D20854" s="132" t="s">
        <v>30147</v>
      </c>
      <c r="E20854" s="132" t="s">
        <v>30995</v>
      </c>
      <c r="F20854" s="132" t="str">
        <f t="shared" si="325"/>
        <v>2010005</v>
      </c>
      <c r="G20854" s="132" t="s">
        <v>24855</v>
      </c>
      <c r="H20854" s="132" t="s">
        <v>15151</v>
      </c>
    </row>
    <row r="20855" spans="1:8" ht="14.5" customHeight="1">
      <c r="A20855" s="131">
        <v>5798004</v>
      </c>
      <c r="B20855" s="131" t="s">
        <v>12975</v>
      </c>
      <c r="D20855" s="132" t="s">
        <v>30147</v>
      </c>
      <c r="E20855" s="132" t="s">
        <v>31488</v>
      </c>
      <c r="F20855" s="132" t="str">
        <f t="shared" si="325"/>
        <v>2010006</v>
      </c>
      <c r="G20855" s="132" t="s">
        <v>24855</v>
      </c>
      <c r="H20855" s="132" t="s">
        <v>24856</v>
      </c>
    </row>
    <row r="20856" spans="1:8" ht="14.5" customHeight="1">
      <c r="A20856" s="131">
        <v>5798004</v>
      </c>
      <c r="B20856" s="131" t="s">
        <v>12975</v>
      </c>
      <c r="D20856" s="132" t="s">
        <v>30147</v>
      </c>
      <c r="E20856" s="132" t="s">
        <v>31489</v>
      </c>
      <c r="F20856" s="132" t="str">
        <f t="shared" si="325"/>
        <v>2010007</v>
      </c>
      <c r="G20856" s="132" t="s">
        <v>24855</v>
      </c>
      <c r="H20856" s="132" t="s">
        <v>14991</v>
      </c>
    </row>
    <row r="20857" spans="1:8" ht="14.5" customHeight="1">
      <c r="A20857" s="131">
        <v>5780936</v>
      </c>
      <c r="B20857" s="131" t="s">
        <v>12976</v>
      </c>
      <c r="D20857" s="132" t="s">
        <v>30147</v>
      </c>
      <c r="E20857" s="132" t="s">
        <v>30996</v>
      </c>
      <c r="F20857" s="132" t="str">
        <f t="shared" si="325"/>
        <v>2010009</v>
      </c>
      <c r="G20857" s="132" t="s">
        <v>24855</v>
      </c>
      <c r="H20857" s="132" t="s">
        <v>15186</v>
      </c>
    </row>
    <row r="20858" spans="1:8" ht="14.5" customHeight="1">
      <c r="A20858" s="131">
        <v>5780936</v>
      </c>
      <c r="B20858" s="131" t="s">
        <v>12976</v>
      </c>
      <c r="D20858" s="132" t="s">
        <v>30147</v>
      </c>
      <c r="E20858" s="132" t="s">
        <v>31492</v>
      </c>
      <c r="F20858" s="132" t="str">
        <f t="shared" si="325"/>
        <v>2010012</v>
      </c>
      <c r="G20858" s="132" t="s">
        <v>24855</v>
      </c>
      <c r="H20858" s="132" t="s">
        <v>24857</v>
      </c>
    </row>
    <row r="20859" spans="1:8" ht="14.5" customHeight="1">
      <c r="A20859" s="131">
        <v>5780931</v>
      </c>
      <c r="B20859" s="131" t="s">
        <v>12977</v>
      </c>
      <c r="D20859" s="132" t="s">
        <v>30147</v>
      </c>
      <c r="E20859" s="132" t="s">
        <v>30997</v>
      </c>
      <c r="F20859" s="132" t="str">
        <f t="shared" si="325"/>
        <v>2010013</v>
      </c>
      <c r="G20859" s="132" t="s">
        <v>24855</v>
      </c>
      <c r="H20859" s="132" t="s">
        <v>15225</v>
      </c>
    </row>
    <row r="20860" spans="1:8" ht="14.5" customHeight="1">
      <c r="A20860" s="131">
        <v>5780931</v>
      </c>
      <c r="B20860" s="131" t="s">
        <v>12977</v>
      </c>
      <c r="D20860" s="132" t="s">
        <v>30148</v>
      </c>
      <c r="E20860" s="132" t="s">
        <v>30993</v>
      </c>
      <c r="F20860" s="132" t="str">
        <f t="shared" si="325"/>
        <v>2011001</v>
      </c>
      <c r="G20860" s="132" t="s">
        <v>24858</v>
      </c>
      <c r="H20860" s="132" t="s">
        <v>15805</v>
      </c>
    </row>
    <row r="20861" spans="1:8" ht="14.5" customHeight="1">
      <c r="A20861" s="131">
        <v>5780931</v>
      </c>
      <c r="B20861" s="131" t="s">
        <v>12977</v>
      </c>
      <c r="D20861" s="132" t="s">
        <v>30148</v>
      </c>
      <c r="E20861" s="132" t="s">
        <v>31487</v>
      </c>
      <c r="F20861" s="132" t="str">
        <f t="shared" si="325"/>
        <v>2011003</v>
      </c>
      <c r="G20861" s="132" t="s">
        <v>24858</v>
      </c>
      <c r="H20861" s="132" t="s">
        <v>16426</v>
      </c>
    </row>
    <row r="20862" spans="1:8" ht="14.5" customHeight="1">
      <c r="A20862" s="131">
        <v>5780937</v>
      </c>
      <c r="B20862" s="131" t="s">
        <v>12978</v>
      </c>
      <c r="D20862" s="132" t="s">
        <v>30148</v>
      </c>
      <c r="E20862" s="132" t="s">
        <v>30994</v>
      </c>
      <c r="F20862" s="132" t="str">
        <f t="shared" si="325"/>
        <v>2011004</v>
      </c>
      <c r="G20862" s="132" t="s">
        <v>24858</v>
      </c>
      <c r="H20862" s="132" t="s">
        <v>20683</v>
      </c>
    </row>
    <row r="20863" spans="1:8" ht="14.5" customHeight="1">
      <c r="A20863" s="131">
        <v>5780937</v>
      </c>
      <c r="B20863" s="131" t="s">
        <v>12978</v>
      </c>
      <c r="D20863" s="132" t="s">
        <v>30148</v>
      </c>
      <c r="E20863" s="132" t="s">
        <v>30995</v>
      </c>
      <c r="F20863" s="132" t="str">
        <f t="shared" si="325"/>
        <v>2011005</v>
      </c>
      <c r="G20863" s="132" t="s">
        <v>24858</v>
      </c>
      <c r="H20863" s="132" t="s">
        <v>16767</v>
      </c>
    </row>
    <row r="20864" spans="1:8" ht="14.5" customHeight="1">
      <c r="A20864" s="131">
        <v>5798011</v>
      </c>
      <c r="B20864" s="131" t="s">
        <v>12979</v>
      </c>
      <c r="D20864" s="132" t="s">
        <v>30148</v>
      </c>
      <c r="E20864" s="132" t="s">
        <v>31489</v>
      </c>
      <c r="F20864" s="132" t="str">
        <f t="shared" si="325"/>
        <v>2011007</v>
      </c>
      <c r="G20864" s="132" t="s">
        <v>24858</v>
      </c>
      <c r="H20864" s="132" t="s">
        <v>22348</v>
      </c>
    </row>
    <row r="20865" spans="1:8" ht="14.5" customHeight="1">
      <c r="A20865" s="131">
        <v>5798011</v>
      </c>
      <c r="B20865" s="131" t="s">
        <v>12979</v>
      </c>
      <c r="D20865" s="132" t="s">
        <v>30148</v>
      </c>
      <c r="E20865" s="132" t="s">
        <v>30996</v>
      </c>
      <c r="F20865" s="132" t="str">
        <f t="shared" si="325"/>
        <v>2011009</v>
      </c>
      <c r="G20865" s="132" t="s">
        <v>24858</v>
      </c>
      <c r="H20865" s="132" t="s">
        <v>18363</v>
      </c>
    </row>
    <row r="20866" spans="1:8" ht="14.5" customHeight="1">
      <c r="A20866" s="131">
        <v>5798011</v>
      </c>
      <c r="B20866" s="131" t="s">
        <v>12979</v>
      </c>
      <c r="D20866" s="132" t="s">
        <v>30148</v>
      </c>
      <c r="E20866" s="132" t="s">
        <v>31490</v>
      </c>
      <c r="F20866" s="132" t="str">
        <f t="shared" si="325"/>
        <v>2011010</v>
      </c>
      <c r="G20866" s="132" t="s">
        <v>24858</v>
      </c>
      <c r="H20866" s="132" t="s">
        <v>16443</v>
      </c>
    </row>
    <row r="20867" spans="1:8" ht="14.5" customHeight="1">
      <c r="A20867" s="131">
        <v>5798011</v>
      </c>
      <c r="B20867" s="131" t="s">
        <v>12979</v>
      </c>
      <c r="D20867" s="132" t="s">
        <v>30148</v>
      </c>
      <c r="E20867" s="132" t="s">
        <v>30997</v>
      </c>
      <c r="F20867" s="132" t="str">
        <f t="shared" ref="F20867:F20930" si="326">TEXT(D20867,"0000")&amp;TEXT(E20867,"000")</f>
        <v>2011013</v>
      </c>
      <c r="G20867" s="132" t="s">
        <v>24858</v>
      </c>
      <c r="H20867" s="132" t="s">
        <v>16434</v>
      </c>
    </row>
    <row r="20868" spans="1:8" ht="14.5" customHeight="1">
      <c r="A20868" s="131">
        <v>5798011</v>
      </c>
      <c r="B20868" s="131" t="s">
        <v>12979</v>
      </c>
      <c r="D20868" s="132" t="s">
        <v>30148</v>
      </c>
      <c r="E20868" s="132" t="s">
        <v>31493</v>
      </c>
      <c r="F20868" s="132" t="str">
        <f t="shared" si="326"/>
        <v>2011014</v>
      </c>
      <c r="G20868" s="132" t="s">
        <v>24858</v>
      </c>
      <c r="H20868" s="132" t="s">
        <v>22374</v>
      </c>
    </row>
    <row r="20869" spans="1:8" ht="14.5" customHeight="1">
      <c r="A20869" s="131">
        <v>5798011</v>
      </c>
      <c r="B20869" s="131" t="s">
        <v>12979</v>
      </c>
      <c r="D20869" s="132" t="s">
        <v>30148</v>
      </c>
      <c r="E20869" s="132" t="s">
        <v>31494</v>
      </c>
      <c r="F20869" s="132" t="str">
        <f t="shared" si="326"/>
        <v>2011016</v>
      </c>
      <c r="G20869" s="132" t="s">
        <v>24858</v>
      </c>
      <c r="H20869" s="132" t="s">
        <v>16435</v>
      </c>
    </row>
    <row r="20870" spans="1:8" ht="14.5" customHeight="1">
      <c r="A20870" s="131">
        <v>5780973</v>
      </c>
      <c r="B20870" s="131" t="s">
        <v>12980</v>
      </c>
      <c r="D20870" s="132" t="s">
        <v>30148</v>
      </c>
      <c r="E20870" s="132" t="s">
        <v>31495</v>
      </c>
      <c r="F20870" s="132" t="str">
        <f t="shared" si="326"/>
        <v>2011017</v>
      </c>
      <c r="G20870" s="132" t="s">
        <v>24858</v>
      </c>
      <c r="H20870" s="132" t="s">
        <v>24859</v>
      </c>
    </row>
    <row r="20871" spans="1:8" ht="14.5" customHeight="1">
      <c r="A20871" s="131">
        <v>5780973</v>
      </c>
      <c r="B20871" s="131" t="s">
        <v>12980</v>
      </c>
      <c r="D20871" s="132" t="s">
        <v>30148</v>
      </c>
      <c r="E20871" s="132" t="s">
        <v>31496</v>
      </c>
      <c r="F20871" s="132" t="str">
        <f t="shared" si="326"/>
        <v>2011018</v>
      </c>
      <c r="G20871" s="132" t="s">
        <v>24858</v>
      </c>
      <c r="H20871" s="132" t="s">
        <v>15418</v>
      </c>
    </row>
    <row r="20872" spans="1:8" ht="14.5" customHeight="1">
      <c r="A20872" s="131">
        <v>5780973</v>
      </c>
      <c r="B20872" s="131" t="s">
        <v>12980</v>
      </c>
      <c r="D20872" s="132" t="s">
        <v>30148</v>
      </c>
      <c r="E20872" s="132" t="s">
        <v>30999</v>
      </c>
      <c r="F20872" s="132" t="str">
        <f t="shared" si="326"/>
        <v>2011019</v>
      </c>
      <c r="G20872" s="132" t="s">
        <v>24858</v>
      </c>
      <c r="H20872" s="132" t="s">
        <v>16438</v>
      </c>
    </row>
    <row r="20873" spans="1:8" ht="14.5" customHeight="1">
      <c r="A20873" s="131">
        <v>5780973</v>
      </c>
      <c r="B20873" s="131" t="s">
        <v>12980</v>
      </c>
      <c r="D20873" s="132" t="s">
        <v>30148</v>
      </c>
      <c r="E20873" s="132" t="s">
        <v>31000</v>
      </c>
      <c r="F20873" s="132" t="str">
        <f t="shared" si="326"/>
        <v>2011020</v>
      </c>
      <c r="G20873" s="132" t="s">
        <v>24858</v>
      </c>
      <c r="H20873" s="132" t="s">
        <v>16448</v>
      </c>
    </row>
    <row r="20874" spans="1:8" ht="14.5" customHeight="1">
      <c r="A20874" s="131">
        <v>5780973</v>
      </c>
      <c r="B20874" s="131" t="s">
        <v>12980</v>
      </c>
      <c r="D20874" s="132" t="s">
        <v>30148</v>
      </c>
      <c r="E20874" s="132" t="s">
        <v>31001</v>
      </c>
      <c r="F20874" s="132" t="str">
        <f t="shared" si="326"/>
        <v>2011021</v>
      </c>
      <c r="G20874" s="132" t="s">
        <v>24858</v>
      </c>
      <c r="H20874" s="132" t="s">
        <v>21391</v>
      </c>
    </row>
    <row r="20875" spans="1:8" ht="14.5" customHeight="1">
      <c r="A20875" s="131">
        <v>5780984</v>
      </c>
      <c r="B20875" s="131" t="s">
        <v>12981</v>
      </c>
      <c r="D20875" s="132" t="s">
        <v>30148</v>
      </c>
      <c r="E20875" s="132" t="s">
        <v>31003</v>
      </c>
      <c r="F20875" s="132" t="str">
        <f t="shared" si="326"/>
        <v>2011024</v>
      </c>
      <c r="G20875" s="132" t="s">
        <v>24858</v>
      </c>
      <c r="H20875" s="132" t="s">
        <v>20579</v>
      </c>
    </row>
    <row r="20876" spans="1:8" ht="14.5" customHeight="1">
      <c r="A20876" s="131">
        <v>5780984</v>
      </c>
      <c r="B20876" s="131" t="s">
        <v>12981</v>
      </c>
      <c r="D20876" s="132" t="s">
        <v>30148</v>
      </c>
      <c r="E20876" s="132" t="s">
        <v>31498</v>
      </c>
      <c r="F20876" s="132" t="str">
        <f t="shared" si="326"/>
        <v>2011025</v>
      </c>
      <c r="G20876" s="132" t="s">
        <v>24858</v>
      </c>
      <c r="H20876" s="132" t="s">
        <v>16405</v>
      </c>
    </row>
    <row r="20877" spans="1:8" ht="14.5" customHeight="1">
      <c r="A20877" s="131">
        <v>5780984</v>
      </c>
      <c r="B20877" s="131" t="s">
        <v>12981</v>
      </c>
      <c r="D20877" s="132" t="s">
        <v>30148</v>
      </c>
      <c r="E20877" s="132" t="s">
        <v>31004</v>
      </c>
      <c r="F20877" s="132" t="str">
        <f t="shared" si="326"/>
        <v>2011026</v>
      </c>
      <c r="G20877" s="132" t="s">
        <v>24858</v>
      </c>
      <c r="H20877" s="132" t="s">
        <v>16441</v>
      </c>
    </row>
    <row r="20878" spans="1:8" ht="14.5" customHeight="1">
      <c r="A20878" s="131">
        <v>5780984</v>
      </c>
      <c r="B20878" s="131" t="s">
        <v>12981</v>
      </c>
      <c r="D20878" s="132" t="s">
        <v>30148</v>
      </c>
      <c r="E20878" s="132" t="s">
        <v>31005</v>
      </c>
      <c r="F20878" s="132" t="str">
        <f t="shared" si="326"/>
        <v>2011027</v>
      </c>
      <c r="G20878" s="132" t="s">
        <v>24858</v>
      </c>
      <c r="H20878" s="132" t="s">
        <v>16406</v>
      </c>
    </row>
    <row r="20879" spans="1:8" ht="14.5" customHeight="1">
      <c r="A20879" s="131">
        <v>5780984</v>
      </c>
      <c r="B20879" s="131" t="s">
        <v>12981</v>
      </c>
      <c r="D20879" s="132" t="s">
        <v>30148</v>
      </c>
      <c r="E20879" s="132" t="s">
        <v>31006</v>
      </c>
      <c r="F20879" s="132" t="str">
        <f t="shared" si="326"/>
        <v>2011028</v>
      </c>
      <c r="G20879" s="132" t="s">
        <v>24858</v>
      </c>
      <c r="H20879" s="132" t="s">
        <v>20061</v>
      </c>
    </row>
    <row r="20880" spans="1:8" ht="14.5" customHeight="1">
      <c r="A20880" s="131">
        <v>5780984</v>
      </c>
      <c r="B20880" s="131" t="s">
        <v>12981</v>
      </c>
      <c r="D20880" s="132" t="s">
        <v>30148</v>
      </c>
      <c r="E20880" s="132" t="s">
        <v>31499</v>
      </c>
      <c r="F20880" s="132" t="str">
        <f t="shared" si="326"/>
        <v>2011029</v>
      </c>
      <c r="G20880" s="132" t="s">
        <v>24858</v>
      </c>
      <c r="H20880" s="132" t="s">
        <v>16477</v>
      </c>
    </row>
    <row r="20881" spans="1:8" ht="14.5" customHeight="1">
      <c r="A20881" s="131">
        <v>5770807</v>
      </c>
      <c r="B20881" s="131" t="s">
        <v>12982</v>
      </c>
      <c r="D20881" s="132" t="s">
        <v>30148</v>
      </c>
      <c r="E20881" s="132" t="s">
        <v>31502</v>
      </c>
      <c r="F20881" s="132" t="str">
        <f t="shared" si="326"/>
        <v>2011032</v>
      </c>
      <c r="G20881" s="132" t="s">
        <v>24858</v>
      </c>
      <c r="H20881" s="132" t="s">
        <v>16478</v>
      </c>
    </row>
    <row r="20882" spans="1:8" ht="14.5" customHeight="1">
      <c r="A20882" s="131">
        <v>5770807</v>
      </c>
      <c r="B20882" s="131" t="s">
        <v>12982</v>
      </c>
      <c r="D20882" s="132" t="s">
        <v>30148</v>
      </c>
      <c r="E20882" s="132" t="s">
        <v>31503</v>
      </c>
      <c r="F20882" s="132" t="str">
        <f t="shared" si="326"/>
        <v>2011033</v>
      </c>
      <c r="G20882" s="132" t="s">
        <v>24858</v>
      </c>
      <c r="H20882" s="132" t="s">
        <v>22382</v>
      </c>
    </row>
    <row r="20883" spans="1:8" ht="14.5" customHeight="1">
      <c r="A20883" s="131">
        <v>5770807</v>
      </c>
      <c r="B20883" s="131" t="s">
        <v>12982</v>
      </c>
      <c r="D20883" s="132" t="s">
        <v>30148</v>
      </c>
      <c r="E20883" s="132" t="s">
        <v>31504</v>
      </c>
      <c r="F20883" s="132" t="str">
        <f t="shared" si="326"/>
        <v>2011034</v>
      </c>
      <c r="G20883" s="132" t="s">
        <v>24858</v>
      </c>
      <c r="H20883" s="132" t="s">
        <v>21385</v>
      </c>
    </row>
    <row r="20884" spans="1:8" ht="14.5" customHeight="1">
      <c r="A20884" s="131">
        <v>5770807</v>
      </c>
      <c r="B20884" s="131" t="s">
        <v>12982</v>
      </c>
      <c r="D20884" s="132" t="s">
        <v>30148</v>
      </c>
      <c r="E20884" s="132" t="s">
        <v>31007</v>
      </c>
      <c r="F20884" s="132" t="str">
        <f t="shared" si="326"/>
        <v>2011035</v>
      </c>
      <c r="G20884" s="132" t="s">
        <v>24858</v>
      </c>
      <c r="H20884" s="132" t="s">
        <v>15226</v>
      </c>
    </row>
    <row r="20885" spans="1:8" ht="14.5" customHeight="1">
      <c r="A20885" s="131">
        <v>5770807</v>
      </c>
      <c r="B20885" s="131" t="s">
        <v>12982</v>
      </c>
      <c r="D20885" s="132" t="s">
        <v>30148</v>
      </c>
      <c r="E20885" s="132" t="s">
        <v>31008</v>
      </c>
      <c r="F20885" s="132" t="str">
        <f t="shared" si="326"/>
        <v>2011036</v>
      </c>
      <c r="G20885" s="132" t="s">
        <v>24858</v>
      </c>
      <c r="H20885" s="132" t="s">
        <v>24860</v>
      </c>
    </row>
    <row r="20886" spans="1:8" ht="14.5" customHeight="1">
      <c r="A20886" s="131">
        <v>5770807</v>
      </c>
      <c r="B20886" s="131" t="s">
        <v>12982</v>
      </c>
      <c r="D20886" s="132" t="s">
        <v>30148</v>
      </c>
      <c r="E20886" s="132" t="s">
        <v>31505</v>
      </c>
      <c r="F20886" s="132" t="str">
        <f t="shared" si="326"/>
        <v>2011037</v>
      </c>
      <c r="G20886" s="132" t="s">
        <v>24858</v>
      </c>
      <c r="H20886" s="132" t="s">
        <v>21454</v>
      </c>
    </row>
    <row r="20887" spans="1:8" ht="14.5" customHeight="1">
      <c r="A20887" s="131">
        <v>5780948</v>
      </c>
      <c r="B20887" s="131" t="s">
        <v>12983</v>
      </c>
      <c r="D20887" s="132" t="s">
        <v>30148</v>
      </c>
      <c r="E20887" s="132" t="s">
        <v>31009</v>
      </c>
      <c r="F20887" s="132" t="str">
        <f t="shared" si="326"/>
        <v>2011038</v>
      </c>
      <c r="G20887" s="132" t="s">
        <v>24858</v>
      </c>
      <c r="H20887" s="132" t="s">
        <v>15868</v>
      </c>
    </row>
    <row r="20888" spans="1:8" ht="14.5" customHeight="1">
      <c r="A20888" s="131">
        <v>5780948</v>
      </c>
      <c r="B20888" s="131" t="s">
        <v>12983</v>
      </c>
      <c r="D20888" s="132" t="s">
        <v>30148</v>
      </c>
      <c r="E20888" s="132" t="s">
        <v>31010</v>
      </c>
      <c r="F20888" s="132" t="str">
        <f t="shared" si="326"/>
        <v>2011040</v>
      </c>
      <c r="G20888" s="132" t="s">
        <v>24858</v>
      </c>
      <c r="H20888" s="132" t="s">
        <v>15903</v>
      </c>
    </row>
    <row r="20889" spans="1:8" ht="14.5" customHeight="1">
      <c r="A20889" s="131">
        <v>5780948</v>
      </c>
      <c r="B20889" s="131" t="s">
        <v>12983</v>
      </c>
      <c r="D20889" s="132" t="s">
        <v>30148</v>
      </c>
      <c r="E20889" s="132" t="s">
        <v>31507</v>
      </c>
      <c r="F20889" s="132" t="str">
        <f t="shared" si="326"/>
        <v>2011041</v>
      </c>
      <c r="G20889" s="132" t="s">
        <v>24858</v>
      </c>
      <c r="H20889" s="132" t="s">
        <v>24861</v>
      </c>
    </row>
    <row r="20890" spans="1:8" ht="14.5" customHeight="1">
      <c r="A20890" s="131">
        <v>5770017</v>
      </c>
      <c r="B20890" s="131" t="s">
        <v>12984</v>
      </c>
      <c r="D20890" s="132" t="s">
        <v>30148</v>
      </c>
      <c r="E20890" s="132" t="s">
        <v>31508</v>
      </c>
      <c r="F20890" s="132" t="str">
        <f t="shared" si="326"/>
        <v>2011042</v>
      </c>
      <c r="G20890" s="132" t="s">
        <v>24858</v>
      </c>
      <c r="H20890" s="132" t="s">
        <v>24862</v>
      </c>
    </row>
    <row r="20891" spans="1:8" ht="14.5" customHeight="1">
      <c r="A20891" s="131">
        <v>5770017</v>
      </c>
      <c r="B20891" s="131" t="s">
        <v>12984</v>
      </c>
      <c r="D20891" s="132" t="s">
        <v>30149</v>
      </c>
      <c r="E20891" s="132" t="s">
        <v>30993</v>
      </c>
      <c r="F20891" s="132" t="str">
        <f t="shared" si="326"/>
        <v>2013001</v>
      </c>
      <c r="G20891" s="132" t="s">
        <v>24863</v>
      </c>
      <c r="H20891" s="132" t="s">
        <v>15805</v>
      </c>
    </row>
    <row r="20892" spans="1:8" ht="14.5" customHeight="1">
      <c r="A20892" s="131">
        <v>5770805</v>
      </c>
      <c r="B20892" s="131" t="s">
        <v>12985</v>
      </c>
      <c r="D20892" s="132" t="s">
        <v>30149</v>
      </c>
      <c r="E20892" s="132" t="s">
        <v>31486</v>
      </c>
      <c r="F20892" s="132" t="str">
        <f t="shared" si="326"/>
        <v>2013002</v>
      </c>
      <c r="G20892" s="132" t="s">
        <v>24863</v>
      </c>
      <c r="H20892" s="132" t="s">
        <v>16453</v>
      </c>
    </row>
    <row r="20893" spans="1:8" ht="14.5" customHeight="1">
      <c r="A20893" s="131">
        <v>5770805</v>
      </c>
      <c r="B20893" s="131" t="s">
        <v>12985</v>
      </c>
      <c r="D20893" s="132" t="s">
        <v>30149</v>
      </c>
      <c r="E20893" s="132" t="s">
        <v>30994</v>
      </c>
      <c r="F20893" s="132" t="str">
        <f t="shared" si="326"/>
        <v>2013004</v>
      </c>
      <c r="G20893" s="132" t="s">
        <v>24863</v>
      </c>
      <c r="H20893" s="132" t="s">
        <v>16767</v>
      </c>
    </row>
    <row r="20894" spans="1:8" ht="14.5" customHeight="1">
      <c r="A20894" s="131">
        <v>5770805</v>
      </c>
      <c r="B20894" s="131" t="s">
        <v>12985</v>
      </c>
      <c r="D20894" s="132" t="s">
        <v>30149</v>
      </c>
      <c r="E20894" s="132" t="s">
        <v>30995</v>
      </c>
      <c r="F20894" s="132" t="str">
        <f t="shared" si="326"/>
        <v>2013005</v>
      </c>
      <c r="G20894" s="132" t="s">
        <v>24863</v>
      </c>
      <c r="H20894" s="132" t="s">
        <v>16428</v>
      </c>
    </row>
    <row r="20895" spans="1:8" ht="14.5" customHeight="1">
      <c r="A20895" s="131">
        <v>5770805</v>
      </c>
      <c r="B20895" s="131" t="s">
        <v>12985</v>
      </c>
      <c r="D20895" s="132" t="s">
        <v>30149</v>
      </c>
      <c r="E20895" s="132" t="s">
        <v>31488</v>
      </c>
      <c r="F20895" s="132" t="str">
        <f t="shared" si="326"/>
        <v>2013006</v>
      </c>
      <c r="G20895" s="132" t="s">
        <v>24863</v>
      </c>
      <c r="H20895" s="132" t="s">
        <v>16404</v>
      </c>
    </row>
    <row r="20896" spans="1:8" ht="14.5" customHeight="1">
      <c r="A20896" s="131">
        <v>5780953</v>
      </c>
      <c r="B20896" s="131" t="s">
        <v>12986</v>
      </c>
      <c r="D20896" s="132" t="s">
        <v>30149</v>
      </c>
      <c r="E20896" s="132" t="s">
        <v>31489</v>
      </c>
      <c r="F20896" s="132" t="str">
        <f t="shared" si="326"/>
        <v>2013007</v>
      </c>
      <c r="G20896" s="132" t="s">
        <v>24863</v>
      </c>
      <c r="H20896" s="132" t="s">
        <v>16448</v>
      </c>
    </row>
    <row r="20897" spans="1:8" ht="14.5" customHeight="1">
      <c r="A20897" s="131">
        <v>5780953</v>
      </c>
      <c r="B20897" s="131" t="s">
        <v>12986</v>
      </c>
      <c r="D20897" s="132" t="s">
        <v>30149</v>
      </c>
      <c r="E20897" s="132" t="s">
        <v>31807</v>
      </c>
      <c r="F20897" s="132" t="str">
        <f t="shared" si="326"/>
        <v>2013008</v>
      </c>
      <c r="G20897" s="132" t="s">
        <v>24863</v>
      </c>
      <c r="H20897" s="132" t="s">
        <v>19050</v>
      </c>
    </row>
    <row r="20898" spans="1:8" ht="14.5" customHeight="1">
      <c r="A20898" s="131">
        <v>5780957</v>
      </c>
      <c r="B20898" s="131" t="s">
        <v>12987</v>
      </c>
      <c r="D20898" s="132" t="s">
        <v>30149</v>
      </c>
      <c r="E20898" s="132" t="s">
        <v>30996</v>
      </c>
      <c r="F20898" s="132" t="str">
        <f t="shared" si="326"/>
        <v>2013009</v>
      </c>
      <c r="G20898" s="132" t="s">
        <v>24863</v>
      </c>
      <c r="H20898" s="132" t="s">
        <v>21392</v>
      </c>
    </row>
    <row r="20899" spans="1:8" ht="14.5" customHeight="1">
      <c r="A20899" s="131">
        <v>5780957</v>
      </c>
      <c r="B20899" s="131" t="s">
        <v>12987</v>
      </c>
      <c r="D20899" s="132" t="s">
        <v>30149</v>
      </c>
      <c r="E20899" s="132" t="s">
        <v>31490</v>
      </c>
      <c r="F20899" s="132" t="str">
        <f t="shared" si="326"/>
        <v>2013010</v>
      </c>
      <c r="G20899" s="132" t="s">
        <v>24863</v>
      </c>
      <c r="H20899" s="132" t="s">
        <v>16459</v>
      </c>
    </row>
    <row r="20900" spans="1:8" ht="14.5" customHeight="1">
      <c r="A20900" s="131">
        <v>5780965</v>
      </c>
      <c r="B20900" s="131" t="s">
        <v>12988</v>
      </c>
      <c r="D20900" s="132" t="s">
        <v>30149</v>
      </c>
      <c r="E20900" s="132" t="s">
        <v>31491</v>
      </c>
      <c r="F20900" s="132" t="str">
        <f t="shared" si="326"/>
        <v>2013011</v>
      </c>
      <c r="G20900" s="132" t="s">
        <v>24863</v>
      </c>
      <c r="H20900" s="132" t="s">
        <v>16435</v>
      </c>
    </row>
    <row r="20901" spans="1:8" ht="14.5" customHeight="1">
      <c r="A20901" s="131">
        <v>5780965</v>
      </c>
      <c r="B20901" s="131" t="s">
        <v>12988</v>
      </c>
      <c r="D20901" s="132" t="s">
        <v>30149</v>
      </c>
      <c r="E20901" s="132" t="s">
        <v>31492</v>
      </c>
      <c r="F20901" s="132" t="str">
        <f t="shared" si="326"/>
        <v>2013012</v>
      </c>
      <c r="G20901" s="132" t="s">
        <v>24863</v>
      </c>
      <c r="H20901" s="132" t="s">
        <v>23369</v>
      </c>
    </row>
    <row r="20902" spans="1:8" ht="14.5" customHeight="1">
      <c r="A20902" s="131">
        <v>5780965</v>
      </c>
      <c r="B20902" s="131" t="s">
        <v>12988</v>
      </c>
      <c r="D20902" s="132" t="s">
        <v>30149</v>
      </c>
      <c r="E20902" s="132" t="s">
        <v>30997</v>
      </c>
      <c r="F20902" s="132" t="str">
        <f t="shared" si="326"/>
        <v>2013013</v>
      </c>
      <c r="G20902" s="132" t="s">
        <v>24863</v>
      </c>
      <c r="H20902" s="132" t="s">
        <v>16440</v>
      </c>
    </row>
    <row r="20903" spans="1:8" ht="14.5" customHeight="1">
      <c r="A20903" s="131">
        <v>5780922</v>
      </c>
      <c r="B20903" s="131" t="s">
        <v>12989</v>
      </c>
      <c r="D20903" s="132" t="s">
        <v>30149</v>
      </c>
      <c r="E20903" s="132" t="s">
        <v>31493</v>
      </c>
      <c r="F20903" s="132" t="str">
        <f t="shared" si="326"/>
        <v>2013014</v>
      </c>
      <c r="G20903" s="132" t="s">
        <v>24863</v>
      </c>
      <c r="H20903" s="132" t="s">
        <v>22449</v>
      </c>
    </row>
    <row r="20904" spans="1:8" ht="14.5" customHeight="1">
      <c r="A20904" s="131">
        <v>5780922</v>
      </c>
      <c r="B20904" s="131" t="s">
        <v>12989</v>
      </c>
      <c r="D20904" s="132" t="s">
        <v>30149</v>
      </c>
      <c r="E20904" s="132" t="s">
        <v>30998</v>
      </c>
      <c r="F20904" s="132" t="str">
        <f t="shared" si="326"/>
        <v>2013015</v>
      </c>
      <c r="G20904" s="132" t="s">
        <v>24863</v>
      </c>
      <c r="H20904" s="132" t="s">
        <v>16436</v>
      </c>
    </row>
    <row r="20905" spans="1:8" ht="14.5" customHeight="1">
      <c r="A20905" s="131">
        <v>5780923</v>
      </c>
      <c r="B20905" s="131" t="s">
        <v>12990</v>
      </c>
      <c r="D20905" s="132" t="s">
        <v>30149</v>
      </c>
      <c r="E20905" s="132" t="s">
        <v>31494</v>
      </c>
      <c r="F20905" s="132" t="str">
        <f t="shared" si="326"/>
        <v>2013016</v>
      </c>
      <c r="G20905" s="132" t="s">
        <v>24863</v>
      </c>
      <c r="H20905" s="132" t="s">
        <v>22319</v>
      </c>
    </row>
    <row r="20906" spans="1:8" ht="14.5" customHeight="1">
      <c r="A20906" s="131">
        <v>5780923</v>
      </c>
      <c r="B20906" s="131" t="s">
        <v>12990</v>
      </c>
      <c r="D20906" s="132" t="s">
        <v>30150</v>
      </c>
      <c r="E20906" s="132" t="s">
        <v>30993</v>
      </c>
      <c r="F20906" s="132" t="str">
        <f t="shared" si="326"/>
        <v>2014001</v>
      </c>
      <c r="G20906" s="132" t="s">
        <v>24864</v>
      </c>
      <c r="H20906" s="132" t="s">
        <v>15805</v>
      </c>
    </row>
    <row r="20907" spans="1:8" ht="14.5" customHeight="1">
      <c r="A20907" s="131">
        <v>5770032</v>
      </c>
      <c r="B20907" s="131" t="s">
        <v>12991</v>
      </c>
      <c r="D20907" s="132" t="s">
        <v>30150</v>
      </c>
      <c r="E20907" s="132" t="s">
        <v>31486</v>
      </c>
      <c r="F20907" s="132" t="str">
        <f t="shared" si="326"/>
        <v>2014002</v>
      </c>
      <c r="G20907" s="132" t="s">
        <v>24864</v>
      </c>
      <c r="H20907" s="132" t="s">
        <v>16477</v>
      </c>
    </row>
    <row r="20908" spans="1:8" ht="14.5" customHeight="1">
      <c r="A20908" s="131">
        <v>5770032</v>
      </c>
      <c r="B20908" s="131" t="s">
        <v>12991</v>
      </c>
      <c r="D20908" s="132" t="s">
        <v>30150</v>
      </c>
      <c r="E20908" s="132" t="s">
        <v>31487</v>
      </c>
      <c r="F20908" s="132" t="str">
        <f t="shared" si="326"/>
        <v>2014003</v>
      </c>
      <c r="G20908" s="132" t="s">
        <v>24864</v>
      </c>
      <c r="H20908" s="132" t="s">
        <v>15226</v>
      </c>
    </row>
    <row r="20909" spans="1:8" ht="14.5" customHeight="1">
      <c r="A20909" s="131">
        <v>5770032</v>
      </c>
      <c r="B20909" s="131" t="s">
        <v>12991</v>
      </c>
      <c r="D20909" s="132" t="s">
        <v>30150</v>
      </c>
      <c r="E20909" s="132" t="s">
        <v>30995</v>
      </c>
      <c r="F20909" s="132" t="str">
        <f t="shared" si="326"/>
        <v>2014005</v>
      </c>
      <c r="G20909" s="132" t="s">
        <v>24864</v>
      </c>
      <c r="H20909" s="132" t="s">
        <v>24865</v>
      </c>
    </row>
    <row r="20910" spans="1:8" ht="14.5" customHeight="1">
      <c r="A20910" s="131">
        <v>5770032</v>
      </c>
      <c r="B20910" s="131" t="s">
        <v>12991</v>
      </c>
      <c r="D20910" s="132" t="s">
        <v>30150</v>
      </c>
      <c r="E20910" s="132" t="s">
        <v>31489</v>
      </c>
      <c r="F20910" s="132" t="str">
        <f t="shared" si="326"/>
        <v>2014007</v>
      </c>
      <c r="G20910" s="132" t="s">
        <v>24864</v>
      </c>
      <c r="H20910" s="132" t="s">
        <v>15183</v>
      </c>
    </row>
    <row r="20911" spans="1:8" ht="14.5" customHeight="1">
      <c r="A20911" s="131">
        <v>5770032</v>
      </c>
      <c r="B20911" s="131" t="s">
        <v>12991</v>
      </c>
      <c r="D20911" s="132" t="s">
        <v>30150</v>
      </c>
      <c r="E20911" s="132" t="s">
        <v>31490</v>
      </c>
      <c r="F20911" s="132" t="str">
        <f t="shared" si="326"/>
        <v>2014010</v>
      </c>
      <c r="G20911" s="132" t="s">
        <v>24864</v>
      </c>
      <c r="H20911" s="132" t="s">
        <v>24866</v>
      </c>
    </row>
    <row r="20912" spans="1:8" ht="14.5" customHeight="1">
      <c r="A20912" s="131">
        <v>5770032</v>
      </c>
      <c r="B20912" s="131" t="s">
        <v>12991</v>
      </c>
      <c r="D20912" s="132" t="s">
        <v>30150</v>
      </c>
      <c r="E20912" s="132" t="s">
        <v>31491</v>
      </c>
      <c r="F20912" s="132" t="str">
        <f t="shared" si="326"/>
        <v>2014011</v>
      </c>
      <c r="G20912" s="132" t="s">
        <v>24864</v>
      </c>
      <c r="H20912" s="132" t="s">
        <v>22309</v>
      </c>
    </row>
    <row r="20913" spans="1:8" ht="14.5" customHeight="1">
      <c r="A20913" s="131">
        <v>5770036</v>
      </c>
      <c r="B20913" s="131" t="s">
        <v>12992</v>
      </c>
      <c r="D20913" s="132" t="s">
        <v>30151</v>
      </c>
      <c r="E20913" s="132" t="s">
        <v>30993</v>
      </c>
      <c r="F20913" s="132" t="str">
        <f t="shared" si="326"/>
        <v>2017001</v>
      </c>
      <c r="G20913" s="132" t="s">
        <v>24867</v>
      </c>
      <c r="H20913" s="132" t="s">
        <v>15805</v>
      </c>
    </row>
    <row r="20914" spans="1:8" ht="14.5" customHeight="1">
      <c r="A20914" s="131">
        <v>5770036</v>
      </c>
      <c r="B20914" s="131" t="s">
        <v>12992</v>
      </c>
      <c r="D20914" s="132" t="s">
        <v>30151</v>
      </c>
      <c r="E20914" s="132" t="s">
        <v>31486</v>
      </c>
      <c r="F20914" s="132" t="str">
        <f t="shared" si="326"/>
        <v>2017002</v>
      </c>
      <c r="G20914" s="132" t="s">
        <v>24867</v>
      </c>
      <c r="H20914" s="132" t="s">
        <v>16468</v>
      </c>
    </row>
    <row r="20915" spans="1:8" ht="14.5" customHeight="1">
      <c r="A20915" s="131">
        <v>5770036</v>
      </c>
      <c r="B20915" s="131" t="s">
        <v>12992</v>
      </c>
      <c r="D20915" s="132" t="s">
        <v>30151</v>
      </c>
      <c r="E20915" s="132" t="s">
        <v>30994</v>
      </c>
      <c r="F20915" s="132" t="str">
        <f t="shared" si="326"/>
        <v>2017004</v>
      </c>
      <c r="G20915" s="132" t="s">
        <v>24867</v>
      </c>
      <c r="H20915" s="132" t="s">
        <v>22431</v>
      </c>
    </row>
    <row r="20916" spans="1:8" ht="14.5" customHeight="1">
      <c r="A20916" s="131">
        <v>5770036</v>
      </c>
      <c r="B20916" s="131" t="s">
        <v>12992</v>
      </c>
      <c r="D20916" s="132" t="s">
        <v>30151</v>
      </c>
      <c r="E20916" s="132" t="s">
        <v>30995</v>
      </c>
      <c r="F20916" s="132" t="str">
        <f t="shared" si="326"/>
        <v>2017005</v>
      </c>
      <c r="G20916" s="132" t="s">
        <v>24867</v>
      </c>
      <c r="H20916" s="132" t="s">
        <v>16467</v>
      </c>
    </row>
    <row r="20917" spans="1:8" ht="14.5" customHeight="1">
      <c r="A20917" s="131">
        <v>5770035</v>
      </c>
      <c r="B20917" s="131" t="s">
        <v>12993</v>
      </c>
      <c r="D20917" s="132" t="s">
        <v>30151</v>
      </c>
      <c r="E20917" s="132" t="s">
        <v>31807</v>
      </c>
      <c r="F20917" s="132" t="str">
        <f t="shared" si="326"/>
        <v>2017008</v>
      </c>
      <c r="G20917" s="132" t="s">
        <v>24867</v>
      </c>
      <c r="H20917" s="132" t="s">
        <v>17168</v>
      </c>
    </row>
    <row r="20918" spans="1:8" ht="14.5" customHeight="1">
      <c r="A20918" s="131">
        <v>5770035</v>
      </c>
      <c r="B20918" s="131" t="s">
        <v>12993</v>
      </c>
      <c r="D20918" s="132" t="s">
        <v>30152</v>
      </c>
      <c r="E20918" s="132" t="s">
        <v>31486</v>
      </c>
      <c r="F20918" s="132" t="str">
        <f t="shared" si="326"/>
        <v>2019002</v>
      </c>
      <c r="G20918" s="132" t="s">
        <v>24868</v>
      </c>
      <c r="H20918" s="132" t="s">
        <v>15805</v>
      </c>
    </row>
    <row r="20919" spans="1:8" ht="14.5" customHeight="1">
      <c r="A20919" s="131">
        <v>5770037</v>
      </c>
      <c r="B20919" s="131" t="s">
        <v>12994</v>
      </c>
      <c r="D20919" s="132" t="s">
        <v>30152</v>
      </c>
      <c r="E20919" s="132" t="s">
        <v>31487</v>
      </c>
      <c r="F20919" s="132" t="str">
        <f t="shared" si="326"/>
        <v>2019003</v>
      </c>
      <c r="G20919" s="132" t="s">
        <v>24868</v>
      </c>
      <c r="H20919" s="132" t="s">
        <v>16486</v>
      </c>
    </row>
    <row r="20920" spans="1:8" ht="14.5" customHeight="1">
      <c r="A20920" s="131">
        <v>5770037</v>
      </c>
      <c r="B20920" s="131" t="s">
        <v>12994</v>
      </c>
      <c r="D20920" s="132" t="s">
        <v>30152</v>
      </c>
      <c r="E20920" s="132" t="s">
        <v>30994</v>
      </c>
      <c r="F20920" s="132" t="str">
        <f t="shared" si="326"/>
        <v>2019004</v>
      </c>
      <c r="G20920" s="132" t="s">
        <v>24868</v>
      </c>
      <c r="H20920" s="132" t="s">
        <v>16492</v>
      </c>
    </row>
    <row r="20921" spans="1:8" ht="14.5" customHeight="1">
      <c r="A20921" s="131">
        <v>5770033</v>
      </c>
      <c r="B20921" s="131" t="s">
        <v>12995</v>
      </c>
      <c r="D20921" s="132" t="s">
        <v>30152</v>
      </c>
      <c r="E20921" s="132" t="s">
        <v>31489</v>
      </c>
      <c r="F20921" s="132" t="str">
        <f t="shared" si="326"/>
        <v>2019007</v>
      </c>
      <c r="G20921" s="132" t="s">
        <v>24868</v>
      </c>
      <c r="H20921" s="132" t="s">
        <v>16487</v>
      </c>
    </row>
    <row r="20922" spans="1:8" ht="14.5" customHeight="1">
      <c r="A20922" s="131">
        <v>5770033</v>
      </c>
      <c r="B20922" s="131" t="s">
        <v>12995</v>
      </c>
      <c r="D20922" s="132" t="s">
        <v>30152</v>
      </c>
      <c r="E20922" s="132" t="s">
        <v>31490</v>
      </c>
      <c r="F20922" s="132" t="str">
        <f t="shared" si="326"/>
        <v>2019010</v>
      </c>
      <c r="G20922" s="132" t="s">
        <v>24868</v>
      </c>
      <c r="H20922" s="132" t="s">
        <v>15225</v>
      </c>
    </row>
    <row r="20923" spans="1:8" ht="14.5" customHeight="1">
      <c r="A20923" s="131">
        <v>5770034</v>
      </c>
      <c r="B20923" s="131" t="s">
        <v>12996</v>
      </c>
      <c r="D20923" s="132" t="s">
        <v>30152</v>
      </c>
      <c r="E20923" s="132" t="s">
        <v>31492</v>
      </c>
      <c r="F20923" s="132" t="str">
        <f t="shared" si="326"/>
        <v>2019012</v>
      </c>
      <c r="G20923" s="132" t="s">
        <v>24868</v>
      </c>
      <c r="H20923" s="132" t="s">
        <v>16430</v>
      </c>
    </row>
    <row r="20924" spans="1:8" ht="14.5" customHeight="1">
      <c r="A20924" s="131">
        <v>5770034</v>
      </c>
      <c r="B20924" s="131" t="s">
        <v>12996</v>
      </c>
      <c r="D20924" s="132" t="s">
        <v>30152</v>
      </c>
      <c r="E20924" s="132" t="s">
        <v>30997</v>
      </c>
      <c r="F20924" s="132" t="str">
        <f t="shared" si="326"/>
        <v>2019013</v>
      </c>
      <c r="G20924" s="132" t="s">
        <v>24868</v>
      </c>
      <c r="H20924" s="132" t="s">
        <v>16491</v>
      </c>
    </row>
    <row r="20925" spans="1:8" ht="14.5" customHeight="1">
      <c r="A20925" s="131">
        <v>5770034</v>
      </c>
      <c r="B20925" s="131" t="s">
        <v>12996</v>
      </c>
      <c r="D20925" s="132" t="s">
        <v>30152</v>
      </c>
      <c r="E20925" s="132" t="s">
        <v>30998</v>
      </c>
      <c r="F20925" s="132" t="str">
        <f t="shared" si="326"/>
        <v>2019015</v>
      </c>
      <c r="G20925" s="132" t="s">
        <v>24868</v>
      </c>
      <c r="H20925" s="132" t="s">
        <v>16494</v>
      </c>
    </row>
    <row r="20926" spans="1:8" ht="14.5" customHeight="1">
      <c r="A20926" s="131">
        <v>5780966</v>
      </c>
      <c r="B20926" s="131" t="s">
        <v>12997</v>
      </c>
      <c r="D20926" s="132" t="s">
        <v>30152</v>
      </c>
      <c r="E20926" s="132" t="s">
        <v>31496</v>
      </c>
      <c r="F20926" s="132" t="str">
        <f t="shared" si="326"/>
        <v>2019018</v>
      </c>
      <c r="G20926" s="132" t="s">
        <v>24868</v>
      </c>
      <c r="H20926" s="132" t="s">
        <v>16499</v>
      </c>
    </row>
    <row r="20927" spans="1:8" ht="14.5" customHeight="1">
      <c r="A20927" s="131">
        <v>5780966</v>
      </c>
      <c r="B20927" s="131" t="s">
        <v>12997</v>
      </c>
      <c r="D20927" s="132" t="s">
        <v>30153</v>
      </c>
      <c r="E20927" s="132" t="s">
        <v>30993</v>
      </c>
      <c r="F20927" s="132" t="str">
        <f t="shared" si="326"/>
        <v>2024001</v>
      </c>
      <c r="G20927" s="132" t="s">
        <v>24869</v>
      </c>
      <c r="H20927" s="132" t="s">
        <v>14751</v>
      </c>
    </row>
    <row r="20928" spans="1:8" ht="14.5" customHeight="1">
      <c r="A20928" s="131">
        <v>5780966</v>
      </c>
      <c r="B20928" s="131" t="s">
        <v>12997</v>
      </c>
      <c r="D20928" s="132" t="s">
        <v>30153</v>
      </c>
      <c r="E20928" s="132" t="s">
        <v>31486</v>
      </c>
      <c r="F20928" s="132" t="str">
        <f t="shared" si="326"/>
        <v>2024002</v>
      </c>
      <c r="G20928" s="132" t="s">
        <v>24869</v>
      </c>
      <c r="H20928" s="132" t="s">
        <v>16789</v>
      </c>
    </row>
    <row r="20929" spans="1:8" ht="14.5" customHeight="1">
      <c r="A20929" s="131">
        <v>5780921</v>
      </c>
      <c r="B20929" s="131" t="s">
        <v>12998</v>
      </c>
      <c r="D20929" s="132" t="s">
        <v>30153</v>
      </c>
      <c r="E20929" s="132" t="s">
        <v>31487</v>
      </c>
      <c r="F20929" s="132" t="str">
        <f t="shared" si="326"/>
        <v>2024003</v>
      </c>
      <c r="G20929" s="132" t="s">
        <v>24869</v>
      </c>
      <c r="H20929" s="132" t="s">
        <v>16767</v>
      </c>
    </row>
    <row r="20930" spans="1:8" ht="14.5" customHeight="1">
      <c r="A20930" s="131">
        <v>5780921</v>
      </c>
      <c r="B20930" s="131" t="s">
        <v>12998</v>
      </c>
      <c r="D20930" s="132" t="s">
        <v>30153</v>
      </c>
      <c r="E20930" s="132" t="s">
        <v>30994</v>
      </c>
      <c r="F20930" s="132" t="str">
        <f t="shared" si="326"/>
        <v>2024004</v>
      </c>
      <c r="G20930" s="132" t="s">
        <v>24869</v>
      </c>
      <c r="H20930" s="132" t="s">
        <v>21457</v>
      </c>
    </row>
    <row r="20931" spans="1:8" ht="14.5" customHeight="1">
      <c r="A20931" s="131">
        <v>5780921</v>
      </c>
      <c r="B20931" s="131" t="s">
        <v>12998</v>
      </c>
      <c r="D20931" s="132" t="s">
        <v>30153</v>
      </c>
      <c r="E20931" s="132" t="s">
        <v>30995</v>
      </c>
      <c r="F20931" s="132" t="str">
        <f t="shared" ref="F20931:F20994" si="327">TEXT(D20931,"0000")&amp;TEXT(E20931,"000")</f>
        <v>2024005</v>
      </c>
      <c r="G20931" s="132" t="s">
        <v>24869</v>
      </c>
      <c r="H20931" s="132" t="s">
        <v>22486</v>
      </c>
    </row>
    <row r="20932" spans="1:8" ht="14.5" customHeight="1">
      <c r="A20932" s="131">
        <v>5780921</v>
      </c>
      <c r="B20932" s="131" t="s">
        <v>12998</v>
      </c>
      <c r="D20932" s="132" t="s">
        <v>30153</v>
      </c>
      <c r="E20932" s="132" t="s">
        <v>31488</v>
      </c>
      <c r="F20932" s="132" t="str">
        <f t="shared" si="327"/>
        <v>2024006</v>
      </c>
      <c r="G20932" s="132" t="s">
        <v>24869</v>
      </c>
      <c r="H20932" s="132" t="s">
        <v>18066</v>
      </c>
    </row>
    <row r="20933" spans="1:8" ht="14.5" customHeight="1">
      <c r="A20933" s="131">
        <v>5780921</v>
      </c>
      <c r="B20933" s="131" t="s">
        <v>12998</v>
      </c>
      <c r="D20933" s="132" t="s">
        <v>30153</v>
      </c>
      <c r="E20933" s="132" t="s">
        <v>31489</v>
      </c>
      <c r="F20933" s="132" t="str">
        <f t="shared" si="327"/>
        <v>2024007</v>
      </c>
      <c r="G20933" s="132" t="s">
        <v>24869</v>
      </c>
      <c r="H20933" s="132" t="s">
        <v>18905</v>
      </c>
    </row>
    <row r="20934" spans="1:8" ht="14.5" customHeight="1">
      <c r="A20934" s="131">
        <v>5780961</v>
      </c>
      <c r="B20934" s="131" t="s">
        <v>12999</v>
      </c>
      <c r="D20934" s="132" t="s">
        <v>30153</v>
      </c>
      <c r="E20934" s="132" t="s">
        <v>31807</v>
      </c>
      <c r="F20934" s="132" t="str">
        <f t="shared" si="327"/>
        <v>2024008</v>
      </c>
      <c r="G20934" s="132" t="s">
        <v>24869</v>
      </c>
      <c r="H20934" s="132" t="s">
        <v>24870</v>
      </c>
    </row>
    <row r="20935" spans="1:8" ht="14.5" customHeight="1">
      <c r="A20935" s="131">
        <v>5780961</v>
      </c>
      <c r="B20935" s="131" t="s">
        <v>12999</v>
      </c>
      <c r="D20935" s="132" t="s">
        <v>30154</v>
      </c>
      <c r="E20935" s="132" t="s">
        <v>31486</v>
      </c>
      <c r="F20935" s="132" t="str">
        <f t="shared" si="327"/>
        <v>2025002</v>
      </c>
      <c r="G20935" s="132" t="s">
        <v>24871</v>
      </c>
      <c r="H20935" s="132" t="s">
        <v>15805</v>
      </c>
    </row>
    <row r="20936" spans="1:8" ht="14.5" customHeight="1">
      <c r="A20936" s="131">
        <v>5780914</v>
      </c>
      <c r="B20936" s="131" t="s">
        <v>13000</v>
      </c>
      <c r="D20936" s="132" t="s">
        <v>30154</v>
      </c>
      <c r="E20936" s="132" t="s">
        <v>31487</v>
      </c>
      <c r="F20936" s="132" t="str">
        <f t="shared" si="327"/>
        <v>2025003</v>
      </c>
      <c r="G20936" s="132" t="s">
        <v>24871</v>
      </c>
      <c r="H20936" s="132" t="s">
        <v>15127</v>
      </c>
    </row>
    <row r="20937" spans="1:8" ht="14.5" customHeight="1">
      <c r="A20937" s="131">
        <v>5780914</v>
      </c>
      <c r="B20937" s="131" t="s">
        <v>13000</v>
      </c>
      <c r="D20937" s="132" t="s">
        <v>30154</v>
      </c>
      <c r="E20937" s="132" t="s">
        <v>30995</v>
      </c>
      <c r="F20937" s="132" t="str">
        <f t="shared" si="327"/>
        <v>2025005</v>
      </c>
      <c r="G20937" s="132" t="s">
        <v>24871</v>
      </c>
      <c r="H20937" s="132" t="s">
        <v>22506</v>
      </c>
    </row>
    <row r="20938" spans="1:8" ht="14.5" customHeight="1">
      <c r="A20938" s="131">
        <v>5780914</v>
      </c>
      <c r="B20938" s="131" t="s">
        <v>13000</v>
      </c>
      <c r="D20938" s="132" t="s">
        <v>30154</v>
      </c>
      <c r="E20938" s="132" t="s">
        <v>31488</v>
      </c>
      <c r="F20938" s="132" t="str">
        <f t="shared" si="327"/>
        <v>2025006</v>
      </c>
      <c r="G20938" s="132" t="s">
        <v>24871</v>
      </c>
      <c r="H20938" s="132" t="s">
        <v>22507</v>
      </c>
    </row>
    <row r="20939" spans="1:8" ht="14.5" customHeight="1">
      <c r="A20939" s="131">
        <v>5798005</v>
      </c>
      <c r="B20939" s="131" t="s">
        <v>13001</v>
      </c>
      <c r="D20939" s="132" t="s">
        <v>30154</v>
      </c>
      <c r="E20939" s="132" t="s">
        <v>31489</v>
      </c>
      <c r="F20939" s="132" t="str">
        <f t="shared" si="327"/>
        <v>2025007</v>
      </c>
      <c r="G20939" s="132" t="s">
        <v>24871</v>
      </c>
      <c r="H20939" s="132" t="s">
        <v>22505</v>
      </c>
    </row>
    <row r="20940" spans="1:8" ht="14.5" customHeight="1">
      <c r="A20940" s="131">
        <v>5798005</v>
      </c>
      <c r="B20940" s="131" t="s">
        <v>13001</v>
      </c>
      <c r="D20940" s="132" t="s">
        <v>30154</v>
      </c>
      <c r="E20940" s="132" t="s">
        <v>31807</v>
      </c>
      <c r="F20940" s="132" t="str">
        <f t="shared" si="327"/>
        <v>2025008</v>
      </c>
      <c r="G20940" s="132" t="s">
        <v>24871</v>
      </c>
      <c r="H20940" s="132" t="s">
        <v>16516</v>
      </c>
    </row>
    <row r="20941" spans="1:8" ht="14.5" customHeight="1">
      <c r="A20941" s="131">
        <v>5770061</v>
      </c>
      <c r="B20941" s="131" t="s">
        <v>13002</v>
      </c>
      <c r="D20941" s="132" t="s">
        <v>30154</v>
      </c>
      <c r="E20941" s="132" t="s">
        <v>30996</v>
      </c>
      <c r="F20941" s="132" t="str">
        <f t="shared" si="327"/>
        <v>2025009</v>
      </c>
      <c r="G20941" s="132" t="s">
        <v>24871</v>
      </c>
      <c r="H20941" s="132" t="s">
        <v>24872</v>
      </c>
    </row>
    <row r="20942" spans="1:8" ht="14.5" customHeight="1">
      <c r="A20942" s="131">
        <v>5770061</v>
      </c>
      <c r="B20942" s="131" t="s">
        <v>13002</v>
      </c>
      <c r="D20942" s="132" t="s">
        <v>30154</v>
      </c>
      <c r="E20942" s="132" t="s">
        <v>31492</v>
      </c>
      <c r="F20942" s="132" t="str">
        <f t="shared" si="327"/>
        <v>2025012</v>
      </c>
      <c r="G20942" s="132" t="s">
        <v>24871</v>
      </c>
      <c r="H20942" s="132" t="s">
        <v>24873</v>
      </c>
    </row>
    <row r="20943" spans="1:8" ht="14.5" customHeight="1">
      <c r="A20943" s="131">
        <v>5770062</v>
      </c>
      <c r="B20943" s="131" t="s">
        <v>13003</v>
      </c>
      <c r="D20943" s="132" t="s">
        <v>30154</v>
      </c>
      <c r="E20943" s="132" t="s">
        <v>31493</v>
      </c>
      <c r="F20943" s="132" t="str">
        <f t="shared" si="327"/>
        <v>2025014</v>
      </c>
      <c r="G20943" s="132" t="s">
        <v>24871</v>
      </c>
      <c r="H20943" s="132" t="s">
        <v>22509</v>
      </c>
    </row>
    <row r="20944" spans="1:8" ht="14.5" customHeight="1">
      <c r="A20944" s="131">
        <v>5770062</v>
      </c>
      <c r="B20944" s="131" t="s">
        <v>13003</v>
      </c>
      <c r="D20944" s="132" t="s">
        <v>30154</v>
      </c>
      <c r="E20944" s="132" t="s">
        <v>31494</v>
      </c>
      <c r="F20944" s="132" t="str">
        <f t="shared" si="327"/>
        <v>2025016</v>
      </c>
      <c r="G20944" s="132" t="s">
        <v>24871</v>
      </c>
      <c r="H20944" s="132" t="s">
        <v>16508</v>
      </c>
    </row>
    <row r="20945" spans="1:8" ht="14.5" customHeight="1">
      <c r="A20945" s="131">
        <v>5798063</v>
      </c>
      <c r="B20945" s="131" t="s">
        <v>13004</v>
      </c>
      <c r="D20945" s="132" t="s">
        <v>30154</v>
      </c>
      <c r="E20945" s="132" t="s">
        <v>30999</v>
      </c>
      <c r="F20945" s="132" t="str">
        <f t="shared" si="327"/>
        <v>2025019</v>
      </c>
      <c r="G20945" s="132" t="s">
        <v>24871</v>
      </c>
      <c r="H20945" s="132" t="s">
        <v>22536</v>
      </c>
    </row>
    <row r="20946" spans="1:8" ht="14.5" customHeight="1">
      <c r="A20946" s="131">
        <v>5798063</v>
      </c>
      <c r="B20946" s="131" t="s">
        <v>13004</v>
      </c>
      <c r="D20946" s="132" t="s">
        <v>30155</v>
      </c>
      <c r="E20946" s="132" t="s">
        <v>30993</v>
      </c>
      <c r="F20946" s="132" t="str">
        <f t="shared" si="327"/>
        <v>2030001</v>
      </c>
      <c r="G20946" s="132" t="s">
        <v>24874</v>
      </c>
      <c r="H20946" s="132" t="s">
        <v>15805</v>
      </c>
    </row>
    <row r="20947" spans="1:8" ht="14.5" customHeight="1">
      <c r="A20947" s="131">
        <v>5798063</v>
      </c>
      <c r="B20947" s="131" t="s">
        <v>13004</v>
      </c>
      <c r="D20947" s="132" t="s">
        <v>30155</v>
      </c>
      <c r="E20947" s="132" t="s">
        <v>31486</v>
      </c>
      <c r="F20947" s="132" t="str">
        <f t="shared" si="327"/>
        <v>2030002</v>
      </c>
      <c r="G20947" s="132" t="s">
        <v>24874</v>
      </c>
      <c r="H20947" s="132" t="s">
        <v>15936</v>
      </c>
    </row>
    <row r="20948" spans="1:8" ht="14.5" customHeight="1">
      <c r="A20948" s="131">
        <v>5798063</v>
      </c>
      <c r="B20948" s="131" t="s">
        <v>13004</v>
      </c>
      <c r="D20948" s="132" t="s">
        <v>30155</v>
      </c>
      <c r="E20948" s="132" t="s">
        <v>31487</v>
      </c>
      <c r="F20948" s="132" t="str">
        <f t="shared" si="327"/>
        <v>2030003</v>
      </c>
      <c r="G20948" s="132" t="s">
        <v>24874</v>
      </c>
      <c r="H20948" s="132" t="s">
        <v>22514</v>
      </c>
    </row>
    <row r="20949" spans="1:8" ht="14.5" customHeight="1">
      <c r="A20949" s="131">
        <v>5798063</v>
      </c>
      <c r="B20949" s="131" t="s">
        <v>13004</v>
      </c>
      <c r="D20949" s="132" t="s">
        <v>30155</v>
      </c>
      <c r="E20949" s="132" t="s">
        <v>30995</v>
      </c>
      <c r="F20949" s="132" t="str">
        <f t="shared" si="327"/>
        <v>2030005</v>
      </c>
      <c r="G20949" s="132" t="s">
        <v>24874</v>
      </c>
      <c r="H20949" s="132" t="s">
        <v>18407</v>
      </c>
    </row>
    <row r="20950" spans="1:8" ht="14.5" customHeight="1">
      <c r="A20950" s="131">
        <v>5798063</v>
      </c>
      <c r="B20950" s="131" t="s">
        <v>13004</v>
      </c>
      <c r="D20950" s="132" t="s">
        <v>30155</v>
      </c>
      <c r="E20950" s="132" t="s">
        <v>31488</v>
      </c>
      <c r="F20950" s="132" t="str">
        <f t="shared" si="327"/>
        <v>2030006</v>
      </c>
      <c r="G20950" s="132" t="s">
        <v>24874</v>
      </c>
      <c r="H20950" s="132" t="s">
        <v>16535</v>
      </c>
    </row>
    <row r="20951" spans="1:8" ht="14.5" customHeight="1">
      <c r="A20951" s="131">
        <v>5770808</v>
      </c>
      <c r="B20951" s="131" t="s">
        <v>13005</v>
      </c>
      <c r="D20951" s="132" t="s">
        <v>30155</v>
      </c>
      <c r="E20951" s="132" t="s">
        <v>31489</v>
      </c>
      <c r="F20951" s="132" t="str">
        <f t="shared" si="327"/>
        <v>2030007</v>
      </c>
      <c r="G20951" s="132" t="s">
        <v>24874</v>
      </c>
      <c r="H20951" s="132" t="s">
        <v>16621</v>
      </c>
    </row>
    <row r="20952" spans="1:8" ht="14.5" customHeight="1">
      <c r="A20952" s="131">
        <v>5770808</v>
      </c>
      <c r="B20952" s="131" t="s">
        <v>13005</v>
      </c>
      <c r="D20952" s="132" t="s">
        <v>30155</v>
      </c>
      <c r="E20952" s="132" t="s">
        <v>31807</v>
      </c>
      <c r="F20952" s="132" t="str">
        <f t="shared" si="327"/>
        <v>2030008</v>
      </c>
      <c r="G20952" s="132" t="s">
        <v>24874</v>
      </c>
      <c r="H20952" s="132" t="s">
        <v>16548</v>
      </c>
    </row>
    <row r="20953" spans="1:8" ht="14.5" customHeight="1">
      <c r="A20953" s="131">
        <v>5770808</v>
      </c>
      <c r="B20953" s="131" t="s">
        <v>13005</v>
      </c>
      <c r="D20953" s="132" t="s">
        <v>30155</v>
      </c>
      <c r="E20953" s="132" t="s">
        <v>31490</v>
      </c>
      <c r="F20953" s="132" t="str">
        <f t="shared" si="327"/>
        <v>2030010</v>
      </c>
      <c r="G20953" s="132" t="s">
        <v>24874</v>
      </c>
      <c r="H20953" s="132" t="s">
        <v>16559</v>
      </c>
    </row>
    <row r="20954" spans="1:8" ht="14.5" customHeight="1">
      <c r="A20954" s="131">
        <v>5780924</v>
      </c>
      <c r="B20954" s="131" t="s">
        <v>13006</v>
      </c>
      <c r="D20954" s="132" t="s">
        <v>30155</v>
      </c>
      <c r="E20954" s="132" t="s">
        <v>31491</v>
      </c>
      <c r="F20954" s="132" t="str">
        <f t="shared" si="327"/>
        <v>2030011</v>
      </c>
      <c r="G20954" s="132" t="s">
        <v>24874</v>
      </c>
      <c r="H20954" s="132" t="s">
        <v>16587</v>
      </c>
    </row>
    <row r="20955" spans="1:8" ht="14.5" customHeight="1">
      <c r="A20955" s="131">
        <v>5780924</v>
      </c>
      <c r="B20955" s="131" t="s">
        <v>13006</v>
      </c>
      <c r="D20955" s="132" t="s">
        <v>30155</v>
      </c>
      <c r="E20955" s="132" t="s">
        <v>31492</v>
      </c>
      <c r="F20955" s="132" t="str">
        <f t="shared" si="327"/>
        <v>2030012</v>
      </c>
      <c r="G20955" s="132" t="s">
        <v>24874</v>
      </c>
      <c r="H20955" s="132" t="s">
        <v>16579</v>
      </c>
    </row>
    <row r="20956" spans="1:8" ht="14.5" customHeight="1">
      <c r="A20956" s="131">
        <v>5780924</v>
      </c>
      <c r="B20956" s="131" t="s">
        <v>13006</v>
      </c>
      <c r="D20956" s="132" t="s">
        <v>30155</v>
      </c>
      <c r="E20956" s="132" t="s">
        <v>30997</v>
      </c>
      <c r="F20956" s="132" t="str">
        <f t="shared" si="327"/>
        <v>2030013</v>
      </c>
      <c r="G20956" s="132" t="s">
        <v>24874</v>
      </c>
      <c r="H20956" s="132" t="s">
        <v>16588</v>
      </c>
    </row>
    <row r="20957" spans="1:8" ht="14.5" customHeight="1">
      <c r="A20957" s="131">
        <v>5780924</v>
      </c>
      <c r="B20957" s="131" t="s">
        <v>13006</v>
      </c>
      <c r="D20957" s="132" t="s">
        <v>30155</v>
      </c>
      <c r="E20957" s="132" t="s">
        <v>31493</v>
      </c>
      <c r="F20957" s="132" t="str">
        <f t="shared" si="327"/>
        <v>2030014</v>
      </c>
      <c r="G20957" s="132" t="s">
        <v>24874</v>
      </c>
      <c r="H20957" s="132" t="s">
        <v>16603</v>
      </c>
    </row>
    <row r="20958" spans="1:8" ht="14.5" customHeight="1">
      <c r="A20958" s="131">
        <v>5780924</v>
      </c>
      <c r="B20958" s="131" t="s">
        <v>13006</v>
      </c>
      <c r="D20958" s="132" t="s">
        <v>30155</v>
      </c>
      <c r="E20958" s="132" t="s">
        <v>30998</v>
      </c>
      <c r="F20958" s="132" t="str">
        <f t="shared" si="327"/>
        <v>2030015</v>
      </c>
      <c r="G20958" s="132" t="s">
        <v>24874</v>
      </c>
      <c r="H20958" s="132" t="s">
        <v>16606</v>
      </c>
    </row>
    <row r="20959" spans="1:8" ht="14.5" customHeight="1">
      <c r="A20959" s="131">
        <v>5780924</v>
      </c>
      <c r="B20959" s="131" t="s">
        <v>13006</v>
      </c>
      <c r="D20959" s="132" t="s">
        <v>30155</v>
      </c>
      <c r="E20959" s="132" t="s">
        <v>31495</v>
      </c>
      <c r="F20959" s="132" t="str">
        <f t="shared" si="327"/>
        <v>2030017</v>
      </c>
      <c r="G20959" s="132" t="s">
        <v>24874</v>
      </c>
      <c r="H20959" s="132" t="s">
        <v>24875</v>
      </c>
    </row>
    <row r="20960" spans="1:8" ht="14.5" customHeight="1">
      <c r="A20960" s="131">
        <v>5780924</v>
      </c>
      <c r="B20960" s="131" t="s">
        <v>13006</v>
      </c>
      <c r="D20960" s="132" t="s">
        <v>30155</v>
      </c>
      <c r="E20960" s="132" t="s">
        <v>30999</v>
      </c>
      <c r="F20960" s="132" t="str">
        <f t="shared" si="327"/>
        <v>2030019</v>
      </c>
      <c r="G20960" s="132" t="s">
        <v>24874</v>
      </c>
      <c r="H20960" s="132" t="s">
        <v>16589</v>
      </c>
    </row>
    <row r="20961" spans="1:8" ht="14.5" customHeight="1">
      <c r="A20961" s="131">
        <v>5780924</v>
      </c>
      <c r="B20961" s="131" t="s">
        <v>13006</v>
      </c>
      <c r="D20961" s="132" t="s">
        <v>30155</v>
      </c>
      <c r="E20961" s="132" t="s">
        <v>31000</v>
      </c>
      <c r="F20961" s="132" t="str">
        <f t="shared" si="327"/>
        <v>2030020</v>
      </c>
      <c r="G20961" s="132" t="s">
        <v>24874</v>
      </c>
      <c r="H20961" s="132" t="s">
        <v>16593</v>
      </c>
    </row>
    <row r="20962" spans="1:8" ht="14.5" customHeight="1">
      <c r="A20962" s="131">
        <v>5780924</v>
      </c>
      <c r="B20962" s="131" t="s">
        <v>13006</v>
      </c>
      <c r="D20962" s="132" t="s">
        <v>30155</v>
      </c>
      <c r="E20962" s="132" t="s">
        <v>31001</v>
      </c>
      <c r="F20962" s="132" t="str">
        <f t="shared" si="327"/>
        <v>2030021</v>
      </c>
      <c r="G20962" s="132" t="s">
        <v>24874</v>
      </c>
      <c r="H20962" s="132" t="s">
        <v>16591</v>
      </c>
    </row>
    <row r="20963" spans="1:8" ht="14.5" customHeight="1">
      <c r="A20963" s="131">
        <v>5780904</v>
      </c>
      <c r="B20963" s="131" t="s">
        <v>13007</v>
      </c>
      <c r="D20963" s="132" t="s">
        <v>30155</v>
      </c>
      <c r="E20963" s="132" t="s">
        <v>31002</v>
      </c>
      <c r="F20963" s="132" t="str">
        <f t="shared" si="327"/>
        <v>2030022</v>
      </c>
      <c r="G20963" s="132" t="s">
        <v>24874</v>
      </c>
      <c r="H20963" s="132" t="s">
        <v>16545</v>
      </c>
    </row>
    <row r="20964" spans="1:8" ht="14.5" customHeight="1">
      <c r="A20964" s="131">
        <v>5780904</v>
      </c>
      <c r="B20964" s="131" t="s">
        <v>13007</v>
      </c>
      <c r="D20964" s="132" t="s">
        <v>30155</v>
      </c>
      <c r="E20964" s="132" t="s">
        <v>31003</v>
      </c>
      <c r="F20964" s="132" t="str">
        <f t="shared" si="327"/>
        <v>2030024</v>
      </c>
      <c r="G20964" s="132" t="s">
        <v>24874</v>
      </c>
      <c r="H20964" s="132" t="s">
        <v>16583</v>
      </c>
    </row>
    <row r="20965" spans="1:8" ht="14.5" customHeight="1">
      <c r="A20965" s="131">
        <v>5770821</v>
      </c>
      <c r="B20965" s="131" t="s">
        <v>13008</v>
      </c>
      <c r="D20965" s="132" t="s">
        <v>30155</v>
      </c>
      <c r="E20965" s="132" t="s">
        <v>31004</v>
      </c>
      <c r="F20965" s="132" t="str">
        <f t="shared" si="327"/>
        <v>2030026</v>
      </c>
      <c r="G20965" s="132" t="s">
        <v>24874</v>
      </c>
      <c r="H20965" s="132" t="s">
        <v>16574</v>
      </c>
    </row>
    <row r="20966" spans="1:8" ht="14.5" customHeight="1">
      <c r="A20966" s="131">
        <v>5770821</v>
      </c>
      <c r="B20966" s="131" t="s">
        <v>13008</v>
      </c>
      <c r="D20966" s="132" t="s">
        <v>30155</v>
      </c>
      <c r="E20966" s="132" t="s">
        <v>31005</v>
      </c>
      <c r="F20966" s="132" t="str">
        <f t="shared" si="327"/>
        <v>2030027</v>
      </c>
      <c r="G20966" s="132" t="s">
        <v>24874</v>
      </c>
      <c r="H20966" s="132" t="s">
        <v>15582</v>
      </c>
    </row>
    <row r="20967" spans="1:8" ht="14.5" customHeight="1">
      <c r="A20967" s="131">
        <v>5798061</v>
      </c>
      <c r="B20967" s="131" t="s">
        <v>13009</v>
      </c>
      <c r="D20967" s="132" t="s">
        <v>30155</v>
      </c>
      <c r="E20967" s="132" t="s">
        <v>31502</v>
      </c>
      <c r="F20967" s="132" t="str">
        <f t="shared" si="327"/>
        <v>2030032</v>
      </c>
      <c r="G20967" s="132" t="s">
        <v>24874</v>
      </c>
      <c r="H20967" s="132" t="s">
        <v>24876</v>
      </c>
    </row>
    <row r="20968" spans="1:8" ht="14.5" customHeight="1">
      <c r="A20968" s="131">
        <v>5798061</v>
      </c>
      <c r="B20968" s="131" t="s">
        <v>13009</v>
      </c>
      <c r="D20968" s="132" t="s">
        <v>30155</v>
      </c>
      <c r="E20968" s="132" t="s">
        <v>31503</v>
      </c>
      <c r="F20968" s="132" t="str">
        <f t="shared" si="327"/>
        <v>2030033</v>
      </c>
      <c r="G20968" s="132" t="s">
        <v>24874</v>
      </c>
      <c r="H20968" s="132" t="s">
        <v>20085</v>
      </c>
    </row>
    <row r="20969" spans="1:8" ht="14.5" customHeight="1">
      <c r="A20969" s="131">
        <v>5798061</v>
      </c>
      <c r="B20969" s="131" t="s">
        <v>13009</v>
      </c>
      <c r="D20969" s="132" t="s">
        <v>30155</v>
      </c>
      <c r="E20969" s="132" t="s">
        <v>31008</v>
      </c>
      <c r="F20969" s="132" t="str">
        <f t="shared" si="327"/>
        <v>2030036</v>
      </c>
      <c r="G20969" s="132" t="s">
        <v>24874</v>
      </c>
      <c r="H20969" s="132" t="s">
        <v>16600</v>
      </c>
    </row>
    <row r="20970" spans="1:8" ht="14.5" customHeight="1">
      <c r="A20970" s="131">
        <v>5780945</v>
      </c>
      <c r="B20970" s="131" t="s">
        <v>13010</v>
      </c>
      <c r="D20970" s="132" t="s">
        <v>30155</v>
      </c>
      <c r="E20970" s="132" t="s">
        <v>31505</v>
      </c>
      <c r="F20970" s="132" t="str">
        <f t="shared" si="327"/>
        <v>2030037</v>
      </c>
      <c r="G20970" s="132" t="s">
        <v>24874</v>
      </c>
      <c r="H20970" s="132" t="s">
        <v>16627</v>
      </c>
    </row>
    <row r="20971" spans="1:8" ht="14.5" customHeight="1">
      <c r="A20971" s="131">
        <v>5780945</v>
      </c>
      <c r="B20971" s="131" t="s">
        <v>13010</v>
      </c>
      <c r="D20971" s="132" t="s">
        <v>30155</v>
      </c>
      <c r="E20971" s="132" t="s">
        <v>31506</v>
      </c>
      <c r="F20971" s="132" t="str">
        <f t="shared" si="327"/>
        <v>2030039</v>
      </c>
      <c r="G20971" s="132" t="s">
        <v>24874</v>
      </c>
      <c r="H20971" s="132" t="s">
        <v>24877</v>
      </c>
    </row>
    <row r="20972" spans="1:8" ht="14.5" customHeight="1">
      <c r="A20972" s="131">
        <v>5780945</v>
      </c>
      <c r="B20972" s="131" t="s">
        <v>13010</v>
      </c>
      <c r="D20972" s="132" t="s">
        <v>30156</v>
      </c>
      <c r="E20972" s="132" t="s">
        <v>30993</v>
      </c>
      <c r="F20972" s="132" t="str">
        <f t="shared" si="327"/>
        <v>2045001</v>
      </c>
      <c r="G20972" s="132" t="s">
        <v>24878</v>
      </c>
      <c r="H20972" s="132" t="s">
        <v>14751</v>
      </c>
    </row>
    <row r="20973" spans="1:8" ht="14.5" customHeight="1">
      <c r="A20973" s="131">
        <v>5780944</v>
      </c>
      <c r="B20973" s="131" t="s">
        <v>13011</v>
      </c>
      <c r="D20973" s="132" t="s">
        <v>30157</v>
      </c>
      <c r="E20973" s="132" t="s">
        <v>30993</v>
      </c>
      <c r="F20973" s="132" t="str">
        <f t="shared" si="327"/>
        <v>2049001</v>
      </c>
      <c r="G20973" s="132" t="s">
        <v>24879</v>
      </c>
      <c r="H20973" s="132" t="s">
        <v>14751</v>
      </c>
    </row>
    <row r="20974" spans="1:8" ht="14.5" customHeight="1">
      <c r="A20974" s="131">
        <v>5780944</v>
      </c>
      <c r="B20974" s="131" t="s">
        <v>13011</v>
      </c>
      <c r="D20974" s="132" t="s">
        <v>30158</v>
      </c>
      <c r="E20974" s="132" t="s">
        <v>30993</v>
      </c>
      <c r="F20974" s="132" t="str">
        <f t="shared" si="327"/>
        <v>2060001</v>
      </c>
      <c r="G20974" s="132" t="s">
        <v>24880</v>
      </c>
      <c r="H20974" s="132" t="s">
        <v>15805</v>
      </c>
    </row>
    <row r="20975" spans="1:8" ht="14.5" customHeight="1">
      <c r="A20975" s="131">
        <v>5780944</v>
      </c>
      <c r="B20975" s="131" t="s">
        <v>13011</v>
      </c>
      <c r="D20975" s="132" t="s">
        <v>30158</v>
      </c>
      <c r="E20975" s="132" t="s">
        <v>31486</v>
      </c>
      <c r="F20975" s="132" t="str">
        <f t="shared" si="327"/>
        <v>2060002</v>
      </c>
      <c r="G20975" s="132" t="s">
        <v>24880</v>
      </c>
      <c r="H20975" s="132" t="s">
        <v>14803</v>
      </c>
    </row>
    <row r="20976" spans="1:8" ht="14.5" customHeight="1">
      <c r="A20976" s="131">
        <v>5780944</v>
      </c>
      <c r="B20976" s="131" t="s">
        <v>13011</v>
      </c>
      <c r="D20976" s="132" t="s">
        <v>30158</v>
      </c>
      <c r="E20976" s="132" t="s">
        <v>30994</v>
      </c>
      <c r="F20976" s="132" t="str">
        <f t="shared" si="327"/>
        <v>2060004</v>
      </c>
      <c r="G20976" s="132" t="s">
        <v>24880</v>
      </c>
      <c r="H20976" s="132" t="s">
        <v>14851</v>
      </c>
    </row>
    <row r="20977" spans="1:8" ht="14.5" customHeight="1">
      <c r="A20977" s="131">
        <v>5780944</v>
      </c>
      <c r="B20977" s="131" t="s">
        <v>13011</v>
      </c>
      <c r="D20977" s="132" t="s">
        <v>30158</v>
      </c>
      <c r="E20977" s="132" t="s">
        <v>30995</v>
      </c>
      <c r="F20977" s="132" t="str">
        <f t="shared" si="327"/>
        <v>2060005</v>
      </c>
      <c r="G20977" s="132" t="s">
        <v>24880</v>
      </c>
      <c r="H20977" s="132" t="s">
        <v>15072</v>
      </c>
    </row>
    <row r="20978" spans="1:8" ht="14.5" customHeight="1">
      <c r="A20978" s="131">
        <v>5780935</v>
      </c>
      <c r="B20978" s="131" t="s">
        <v>13012</v>
      </c>
      <c r="D20978" s="132" t="s">
        <v>30158</v>
      </c>
      <c r="E20978" s="132" t="s">
        <v>31488</v>
      </c>
      <c r="F20978" s="132" t="str">
        <f t="shared" si="327"/>
        <v>2060006</v>
      </c>
      <c r="G20978" s="132" t="s">
        <v>24880</v>
      </c>
      <c r="H20978" s="132" t="s">
        <v>14936</v>
      </c>
    </row>
    <row r="20979" spans="1:8" ht="14.5" customHeight="1">
      <c r="A20979" s="131">
        <v>5780935</v>
      </c>
      <c r="B20979" s="131" t="s">
        <v>13012</v>
      </c>
      <c r="D20979" s="132" t="s">
        <v>30158</v>
      </c>
      <c r="E20979" s="132" t="s">
        <v>31489</v>
      </c>
      <c r="F20979" s="132" t="str">
        <f t="shared" si="327"/>
        <v>2060007</v>
      </c>
      <c r="G20979" s="132" t="s">
        <v>24880</v>
      </c>
      <c r="H20979" s="132" t="s">
        <v>14877</v>
      </c>
    </row>
    <row r="20980" spans="1:8" ht="14.5" customHeight="1">
      <c r="A20980" s="131">
        <v>5780935</v>
      </c>
      <c r="B20980" s="131" t="s">
        <v>13012</v>
      </c>
      <c r="D20980" s="132" t="s">
        <v>30158</v>
      </c>
      <c r="E20980" s="132" t="s">
        <v>31807</v>
      </c>
      <c r="F20980" s="132" t="str">
        <f t="shared" si="327"/>
        <v>2060008</v>
      </c>
      <c r="G20980" s="132" t="s">
        <v>24880</v>
      </c>
      <c r="H20980" s="132" t="s">
        <v>14931</v>
      </c>
    </row>
    <row r="20981" spans="1:8" ht="14.5" customHeight="1">
      <c r="A20981" s="131">
        <v>5780935</v>
      </c>
      <c r="B20981" s="131" t="s">
        <v>13012</v>
      </c>
      <c r="D20981" s="132" t="s">
        <v>30158</v>
      </c>
      <c r="E20981" s="132" t="s">
        <v>30996</v>
      </c>
      <c r="F20981" s="132" t="str">
        <f t="shared" si="327"/>
        <v>2060009</v>
      </c>
      <c r="G20981" s="132" t="s">
        <v>24880</v>
      </c>
      <c r="H20981" s="132" t="s">
        <v>14856</v>
      </c>
    </row>
    <row r="20982" spans="1:8" ht="14.5" customHeight="1">
      <c r="A20982" s="131">
        <v>5780935</v>
      </c>
      <c r="B20982" s="131" t="s">
        <v>13012</v>
      </c>
      <c r="D20982" s="132" t="s">
        <v>30158</v>
      </c>
      <c r="E20982" s="132" t="s">
        <v>31495</v>
      </c>
      <c r="F20982" s="132" t="str">
        <f t="shared" si="327"/>
        <v>2060017</v>
      </c>
      <c r="G20982" s="132" t="s">
        <v>24880</v>
      </c>
      <c r="H20982" s="132" t="s">
        <v>15068</v>
      </c>
    </row>
    <row r="20983" spans="1:8" ht="14.5" customHeight="1">
      <c r="A20983" s="131">
        <v>5780935</v>
      </c>
      <c r="B20983" s="131" t="s">
        <v>13012</v>
      </c>
      <c r="D20983" s="132" t="s">
        <v>30158</v>
      </c>
      <c r="E20983" s="132" t="s">
        <v>31496</v>
      </c>
      <c r="F20983" s="132" t="str">
        <f t="shared" si="327"/>
        <v>2060018</v>
      </c>
      <c r="G20983" s="132" t="s">
        <v>24880</v>
      </c>
      <c r="H20983" s="132" t="s">
        <v>15063</v>
      </c>
    </row>
    <row r="20984" spans="1:8" ht="14.5" customHeight="1">
      <c r="A20984" s="131">
        <v>5780942</v>
      </c>
      <c r="B20984" s="131" t="s">
        <v>13013</v>
      </c>
      <c r="D20984" s="132" t="s">
        <v>30158</v>
      </c>
      <c r="E20984" s="132" t="s">
        <v>31001</v>
      </c>
      <c r="F20984" s="132" t="str">
        <f t="shared" si="327"/>
        <v>2060021</v>
      </c>
      <c r="G20984" s="132" t="s">
        <v>24880</v>
      </c>
      <c r="H20984" s="132" t="s">
        <v>15186</v>
      </c>
    </row>
    <row r="20985" spans="1:8" ht="14.5" customHeight="1">
      <c r="A20985" s="131">
        <v>5780942</v>
      </c>
      <c r="B20985" s="131" t="s">
        <v>13013</v>
      </c>
      <c r="D20985" s="132" t="s">
        <v>30158</v>
      </c>
      <c r="E20985" s="132" t="s">
        <v>31002</v>
      </c>
      <c r="F20985" s="132" t="str">
        <f t="shared" si="327"/>
        <v>2060022</v>
      </c>
      <c r="G20985" s="132" t="s">
        <v>24880</v>
      </c>
      <c r="H20985" s="132" t="s">
        <v>15225</v>
      </c>
    </row>
    <row r="20986" spans="1:8" ht="14.5" customHeight="1">
      <c r="A20986" s="131">
        <v>5780942</v>
      </c>
      <c r="B20986" s="131" t="s">
        <v>13013</v>
      </c>
      <c r="D20986" s="132" t="s">
        <v>30158</v>
      </c>
      <c r="E20986" s="132" t="s">
        <v>31498</v>
      </c>
      <c r="F20986" s="132" t="str">
        <f t="shared" si="327"/>
        <v>2060025</v>
      </c>
      <c r="G20986" s="132" t="s">
        <v>24880</v>
      </c>
      <c r="H20986" s="132" t="s">
        <v>15191</v>
      </c>
    </row>
    <row r="20987" spans="1:8" ht="14.5" customHeight="1">
      <c r="A20987" s="131">
        <v>5780942</v>
      </c>
      <c r="B20987" s="131" t="s">
        <v>13013</v>
      </c>
      <c r="D20987" s="132" t="s">
        <v>30158</v>
      </c>
      <c r="E20987" s="132" t="s">
        <v>31005</v>
      </c>
      <c r="F20987" s="132" t="str">
        <f t="shared" si="327"/>
        <v>2060027</v>
      </c>
      <c r="G20987" s="132" t="s">
        <v>24880</v>
      </c>
      <c r="H20987" s="132" t="s">
        <v>15184</v>
      </c>
    </row>
    <row r="20988" spans="1:8" ht="14.5" customHeight="1">
      <c r="A20988" s="131">
        <v>5780943</v>
      </c>
      <c r="B20988" s="131" t="s">
        <v>13014</v>
      </c>
      <c r="D20988" s="132" t="s">
        <v>30158</v>
      </c>
      <c r="E20988" s="132" t="s">
        <v>31006</v>
      </c>
      <c r="F20988" s="132" t="str">
        <f t="shared" si="327"/>
        <v>2060028</v>
      </c>
      <c r="G20988" s="132" t="s">
        <v>24880</v>
      </c>
      <c r="H20988" s="132" t="s">
        <v>15193</v>
      </c>
    </row>
    <row r="20989" spans="1:8" ht="14.5" customHeight="1">
      <c r="A20989" s="131">
        <v>5780943</v>
      </c>
      <c r="B20989" s="131" t="s">
        <v>13014</v>
      </c>
      <c r="D20989" s="132" t="s">
        <v>30158</v>
      </c>
      <c r="E20989" s="132" t="s">
        <v>31499</v>
      </c>
      <c r="F20989" s="132" t="str">
        <f t="shared" si="327"/>
        <v>2060029</v>
      </c>
      <c r="G20989" s="132" t="s">
        <v>24880</v>
      </c>
      <c r="H20989" s="132" t="s">
        <v>15187</v>
      </c>
    </row>
    <row r="20990" spans="1:8" ht="14.5" customHeight="1">
      <c r="A20990" s="131">
        <v>5780943</v>
      </c>
      <c r="B20990" s="131" t="s">
        <v>13014</v>
      </c>
      <c r="D20990" s="132" t="s">
        <v>30159</v>
      </c>
      <c r="E20990" s="132" t="s">
        <v>30993</v>
      </c>
      <c r="F20990" s="132" t="str">
        <f t="shared" si="327"/>
        <v>2061001</v>
      </c>
      <c r="G20990" s="132" t="s">
        <v>24881</v>
      </c>
      <c r="H20990" s="132" t="s">
        <v>15805</v>
      </c>
    </row>
    <row r="20991" spans="1:8" ht="14.5" customHeight="1">
      <c r="A20991" s="131">
        <v>5780943</v>
      </c>
      <c r="B20991" s="131" t="s">
        <v>13014</v>
      </c>
      <c r="D20991" s="132" t="s">
        <v>30159</v>
      </c>
      <c r="E20991" s="132" t="s">
        <v>31486</v>
      </c>
      <c r="F20991" s="132" t="str">
        <f t="shared" si="327"/>
        <v>2061002</v>
      </c>
      <c r="G20991" s="132" t="s">
        <v>24881</v>
      </c>
      <c r="H20991" s="132" t="s">
        <v>16624</v>
      </c>
    </row>
    <row r="20992" spans="1:8" ht="14.5" customHeight="1">
      <c r="A20992" s="131">
        <v>5780943</v>
      </c>
      <c r="B20992" s="131" t="s">
        <v>13014</v>
      </c>
      <c r="D20992" s="132" t="s">
        <v>30159</v>
      </c>
      <c r="E20992" s="132" t="s">
        <v>30994</v>
      </c>
      <c r="F20992" s="132" t="str">
        <f t="shared" si="327"/>
        <v>2061004</v>
      </c>
      <c r="G20992" s="132" t="s">
        <v>24881</v>
      </c>
      <c r="H20992" s="132" t="s">
        <v>17048</v>
      </c>
    </row>
    <row r="20993" spans="1:8" ht="14.5" customHeight="1">
      <c r="A20993" s="131">
        <v>5770054</v>
      </c>
      <c r="B20993" s="131" t="s">
        <v>13015</v>
      </c>
      <c r="D20993" s="132" t="s">
        <v>30159</v>
      </c>
      <c r="E20993" s="132" t="s">
        <v>30995</v>
      </c>
      <c r="F20993" s="132" t="str">
        <f t="shared" si="327"/>
        <v>2061005</v>
      </c>
      <c r="G20993" s="132" t="s">
        <v>24881</v>
      </c>
      <c r="H20993" s="132" t="s">
        <v>24882</v>
      </c>
    </row>
    <row r="20994" spans="1:8" ht="14.5" customHeight="1">
      <c r="A20994" s="131">
        <v>5770054</v>
      </c>
      <c r="B20994" s="131" t="s">
        <v>13015</v>
      </c>
      <c r="D20994" s="132" t="s">
        <v>30159</v>
      </c>
      <c r="E20994" s="132" t="s">
        <v>31488</v>
      </c>
      <c r="F20994" s="132" t="str">
        <f t="shared" si="327"/>
        <v>2061006</v>
      </c>
      <c r="G20994" s="132" t="s">
        <v>24881</v>
      </c>
      <c r="H20994" s="132" t="s">
        <v>16645</v>
      </c>
    </row>
    <row r="20995" spans="1:8" ht="14.5" customHeight="1">
      <c r="A20995" s="131">
        <v>5770842</v>
      </c>
      <c r="B20995" s="131" t="s">
        <v>13016</v>
      </c>
      <c r="D20995" s="132" t="s">
        <v>30159</v>
      </c>
      <c r="E20995" s="132" t="s">
        <v>31807</v>
      </c>
      <c r="F20995" s="132" t="str">
        <f t="shared" ref="F20995:F21058" si="328">TEXT(D20995,"0000")&amp;TEXT(E20995,"000")</f>
        <v>2061008</v>
      </c>
      <c r="G20995" s="132" t="s">
        <v>24881</v>
      </c>
      <c r="H20995" s="132" t="s">
        <v>17433</v>
      </c>
    </row>
    <row r="20996" spans="1:8" ht="14.5" customHeight="1">
      <c r="A20996" s="131">
        <v>5770842</v>
      </c>
      <c r="B20996" s="131" t="s">
        <v>13016</v>
      </c>
      <c r="D20996" s="132" t="s">
        <v>30159</v>
      </c>
      <c r="E20996" s="132" t="s">
        <v>30996</v>
      </c>
      <c r="F20996" s="132" t="str">
        <f t="shared" si="328"/>
        <v>2061009</v>
      </c>
      <c r="G20996" s="132" t="s">
        <v>24881</v>
      </c>
      <c r="H20996" s="132" t="s">
        <v>16560</v>
      </c>
    </row>
    <row r="20997" spans="1:8" ht="14.5" customHeight="1">
      <c r="A20997" s="131">
        <v>5770002</v>
      </c>
      <c r="B20997" s="131" t="s">
        <v>13017</v>
      </c>
      <c r="D20997" s="132" t="s">
        <v>30159</v>
      </c>
      <c r="E20997" s="132" t="s">
        <v>31490</v>
      </c>
      <c r="F20997" s="132" t="str">
        <f t="shared" si="328"/>
        <v>2061010</v>
      </c>
      <c r="G20997" s="132" t="s">
        <v>24881</v>
      </c>
      <c r="H20997" s="132" t="s">
        <v>17050</v>
      </c>
    </row>
    <row r="20998" spans="1:8" ht="14.5" customHeight="1">
      <c r="A20998" s="131">
        <v>5770002</v>
      </c>
      <c r="B20998" s="131" t="s">
        <v>13017</v>
      </c>
      <c r="D20998" s="132" t="s">
        <v>30159</v>
      </c>
      <c r="E20998" s="132" t="s">
        <v>31491</v>
      </c>
      <c r="F20998" s="132" t="str">
        <f t="shared" si="328"/>
        <v>2061011</v>
      </c>
      <c r="G20998" s="132" t="s">
        <v>24881</v>
      </c>
      <c r="H20998" s="132" t="s">
        <v>17076</v>
      </c>
    </row>
    <row r="20999" spans="1:8" ht="14.5" customHeight="1">
      <c r="A20999" s="131">
        <v>5770004</v>
      </c>
      <c r="B20999" s="131" t="s">
        <v>13018</v>
      </c>
      <c r="D20999" s="132" t="s">
        <v>30159</v>
      </c>
      <c r="E20999" s="132" t="s">
        <v>31492</v>
      </c>
      <c r="F20999" s="132" t="str">
        <f t="shared" si="328"/>
        <v>2061012</v>
      </c>
      <c r="G20999" s="132" t="s">
        <v>24881</v>
      </c>
      <c r="H20999" s="132" t="s">
        <v>17056</v>
      </c>
    </row>
    <row r="21000" spans="1:8" ht="14.5" customHeight="1">
      <c r="A21000" s="131">
        <v>5770004</v>
      </c>
      <c r="B21000" s="131" t="s">
        <v>13018</v>
      </c>
      <c r="D21000" s="132" t="s">
        <v>30159</v>
      </c>
      <c r="E21000" s="132" t="s">
        <v>30997</v>
      </c>
      <c r="F21000" s="132" t="str">
        <f t="shared" si="328"/>
        <v>2061013</v>
      </c>
      <c r="G21000" s="132" t="s">
        <v>24881</v>
      </c>
      <c r="H21000" s="132" t="s">
        <v>20174</v>
      </c>
    </row>
    <row r="21001" spans="1:8" ht="14.5" customHeight="1">
      <c r="A21001" s="131">
        <v>5770004</v>
      </c>
      <c r="B21001" s="131" t="s">
        <v>13018</v>
      </c>
      <c r="D21001" s="132" t="s">
        <v>30159</v>
      </c>
      <c r="E21001" s="132" t="s">
        <v>31493</v>
      </c>
      <c r="F21001" s="132" t="str">
        <f t="shared" si="328"/>
        <v>2061014</v>
      </c>
      <c r="G21001" s="132" t="s">
        <v>24881</v>
      </c>
      <c r="H21001" s="132" t="s">
        <v>17052</v>
      </c>
    </row>
    <row r="21002" spans="1:8" ht="14.5" customHeight="1">
      <c r="A21002" s="131">
        <v>5770007</v>
      </c>
      <c r="B21002" s="131" t="s">
        <v>13019</v>
      </c>
      <c r="D21002" s="132" t="s">
        <v>30160</v>
      </c>
      <c r="E21002" s="132" t="s">
        <v>30993</v>
      </c>
      <c r="F21002" s="132" t="str">
        <f t="shared" si="328"/>
        <v>2062001</v>
      </c>
      <c r="G21002" s="132" t="s">
        <v>24883</v>
      </c>
      <c r="H21002" s="132" t="s">
        <v>14751</v>
      </c>
    </row>
    <row r="21003" spans="1:8" ht="14.5" customHeight="1">
      <c r="A21003" s="131">
        <v>5770007</v>
      </c>
      <c r="B21003" s="131" t="s">
        <v>13019</v>
      </c>
      <c r="D21003" s="132" t="s">
        <v>30160</v>
      </c>
      <c r="E21003" s="132" t="s">
        <v>31486</v>
      </c>
      <c r="F21003" s="132" t="str">
        <f t="shared" si="328"/>
        <v>2062002</v>
      </c>
      <c r="G21003" s="132" t="s">
        <v>24883</v>
      </c>
      <c r="H21003" s="132" t="s">
        <v>17066</v>
      </c>
    </row>
    <row r="21004" spans="1:8" ht="14.5" customHeight="1">
      <c r="A21004" s="131">
        <v>5770007</v>
      </c>
      <c r="B21004" s="131" t="s">
        <v>13019</v>
      </c>
      <c r="D21004" s="132" t="s">
        <v>30160</v>
      </c>
      <c r="E21004" s="132" t="s">
        <v>31487</v>
      </c>
      <c r="F21004" s="132" t="str">
        <f t="shared" si="328"/>
        <v>2062003</v>
      </c>
      <c r="G21004" s="132" t="s">
        <v>24883</v>
      </c>
      <c r="H21004" s="132" t="s">
        <v>17061</v>
      </c>
    </row>
    <row r="21005" spans="1:8" ht="14.5" customHeight="1">
      <c r="A21005" s="131">
        <v>5780905</v>
      </c>
      <c r="B21005" s="131" t="s">
        <v>13020</v>
      </c>
      <c r="D21005" s="132" t="s">
        <v>30160</v>
      </c>
      <c r="E21005" s="132" t="s">
        <v>30994</v>
      </c>
      <c r="F21005" s="132" t="str">
        <f t="shared" si="328"/>
        <v>2062004</v>
      </c>
      <c r="G21005" s="132" t="s">
        <v>24883</v>
      </c>
      <c r="H21005" s="132" t="s">
        <v>16835</v>
      </c>
    </row>
    <row r="21006" spans="1:8" ht="14.5" customHeight="1">
      <c r="A21006" s="131">
        <v>5780905</v>
      </c>
      <c r="B21006" s="131" t="s">
        <v>13020</v>
      </c>
      <c r="D21006" s="132" t="s">
        <v>30160</v>
      </c>
      <c r="E21006" s="132" t="s">
        <v>30995</v>
      </c>
      <c r="F21006" s="132" t="str">
        <f t="shared" si="328"/>
        <v>2062005</v>
      </c>
      <c r="G21006" s="132" t="s">
        <v>24883</v>
      </c>
      <c r="H21006" s="132" t="s">
        <v>15429</v>
      </c>
    </row>
    <row r="21007" spans="1:8" ht="14.5" customHeight="1">
      <c r="A21007" s="131">
        <v>5780905</v>
      </c>
      <c r="B21007" s="131" t="s">
        <v>13020</v>
      </c>
      <c r="D21007" s="132" t="s">
        <v>30160</v>
      </c>
      <c r="E21007" s="132" t="s">
        <v>31488</v>
      </c>
      <c r="F21007" s="132" t="str">
        <f t="shared" si="328"/>
        <v>2062006</v>
      </c>
      <c r="G21007" s="132" t="s">
        <v>24883</v>
      </c>
      <c r="H21007" s="132" t="s">
        <v>17065</v>
      </c>
    </row>
    <row r="21008" spans="1:8" ht="14.5" customHeight="1">
      <c r="A21008" s="131">
        <v>5780905</v>
      </c>
      <c r="B21008" s="131" t="s">
        <v>13020</v>
      </c>
      <c r="D21008" s="132" t="s">
        <v>30160</v>
      </c>
      <c r="E21008" s="132" t="s">
        <v>31807</v>
      </c>
      <c r="F21008" s="132" t="str">
        <f t="shared" si="328"/>
        <v>2062008</v>
      </c>
      <c r="G21008" s="132" t="s">
        <v>24883</v>
      </c>
      <c r="H21008" s="132" t="s">
        <v>17064</v>
      </c>
    </row>
    <row r="21009" spans="1:8" ht="14.5" customHeight="1">
      <c r="A21009" s="131">
        <v>5780981</v>
      </c>
      <c r="B21009" s="131" t="s">
        <v>13021</v>
      </c>
      <c r="D21009" s="132" t="s">
        <v>30160</v>
      </c>
      <c r="E21009" s="132" t="s">
        <v>30996</v>
      </c>
      <c r="F21009" s="132" t="str">
        <f t="shared" si="328"/>
        <v>2062009</v>
      </c>
      <c r="G21009" s="132" t="s">
        <v>24883</v>
      </c>
      <c r="H21009" s="132" t="s">
        <v>24884</v>
      </c>
    </row>
    <row r="21010" spans="1:8" ht="14.5" customHeight="1">
      <c r="A21010" s="131">
        <v>5780981</v>
      </c>
      <c r="B21010" s="131" t="s">
        <v>13021</v>
      </c>
      <c r="D21010" s="132" t="s">
        <v>30160</v>
      </c>
      <c r="E21010" s="132" t="s">
        <v>31490</v>
      </c>
      <c r="F21010" s="132" t="str">
        <f t="shared" si="328"/>
        <v>2062010</v>
      </c>
      <c r="G21010" s="132" t="s">
        <v>24883</v>
      </c>
      <c r="H21010" s="132" t="s">
        <v>16657</v>
      </c>
    </row>
    <row r="21011" spans="1:8" ht="14.5" customHeight="1">
      <c r="A21011" s="131">
        <v>5780912</v>
      </c>
      <c r="B21011" s="131" t="s">
        <v>13022</v>
      </c>
      <c r="D21011" s="132" t="s">
        <v>30161</v>
      </c>
      <c r="E21011" s="132" t="s">
        <v>30993</v>
      </c>
      <c r="F21011" s="132" t="str">
        <f t="shared" si="328"/>
        <v>2063001</v>
      </c>
      <c r="G21011" s="132" t="s">
        <v>24885</v>
      </c>
      <c r="H21011" s="132" t="s">
        <v>14751</v>
      </c>
    </row>
    <row r="21012" spans="1:8" ht="14.5" customHeight="1">
      <c r="A21012" s="131">
        <v>5780912</v>
      </c>
      <c r="B21012" s="131" t="s">
        <v>13022</v>
      </c>
      <c r="D21012" s="132" t="s">
        <v>30161</v>
      </c>
      <c r="E21012" s="132" t="s">
        <v>31486</v>
      </c>
      <c r="F21012" s="132" t="str">
        <f t="shared" si="328"/>
        <v>2063002</v>
      </c>
      <c r="G21012" s="132" t="s">
        <v>24885</v>
      </c>
      <c r="H21012" s="132" t="s">
        <v>17070</v>
      </c>
    </row>
    <row r="21013" spans="1:8" ht="14.5" customHeight="1">
      <c r="A21013" s="131">
        <v>5780912</v>
      </c>
      <c r="B21013" s="131" t="s">
        <v>13022</v>
      </c>
      <c r="D21013" s="132" t="s">
        <v>30161</v>
      </c>
      <c r="E21013" s="132" t="s">
        <v>31487</v>
      </c>
      <c r="F21013" s="132" t="str">
        <f t="shared" si="328"/>
        <v>2063003</v>
      </c>
      <c r="G21013" s="132" t="s">
        <v>24885</v>
      </c>
      <c r="H21013" s="132" t="s">
        <v>24886</v>
      </c>
    </row>
    <row r="21014" spans="1:8" ht="14.5" customHeight="1">
      <c r="A21014" s="131">
        <v>5780982</v>
      </c>
      <c r="B21014" s="131" t="s">
        <v>13023</v>
      </c>
      <c r="D21014" s="132" t="s">
        <v>30161</v>
      </c>
      <c r="E21014" s="132" t="s">
        <v>30995</v>
      </c>
      <c r="F21014" s="132" t="str">
        <f t="shared" si="328"/>
        <v>2063005</v>
      </c>
      <c r="G21014" s="132" t="s">
        <v>24885</v>
      </c>
      <c r="H21014" s="132" t="s">
        <v>24887</v>
      </c>
    </row>
    <row r="21015" spans="1:8" ht="14.5" customHeight="1">
      <c r="A21015" s="131">
        <v>5780982</v>
      </c>
      <c r="B21015" s="131" t="s">
        <v>13023</v>
      </c>
      <c r="D21015" s="132" t="s">
        <v>30161</v>
      </c>
      <c r="E21015" s="132" t="s">
        <v>31489</v>
      </c>
      <c r="F21015" s="132" t="str">
        <f t="shared" si="328"/>
        <v>2063007</v>
      </c>
      <c r="G21015" s="132" t="s">
        <v>24885</v>
      </c>
      <c r="H21015" s="132" t="s">
        <v>17009</v>
      </c>
    </row>
    <row r="21016" spans="1:8" ht="14.5" customHeight="1">
      <c r="A21016" s="131">
        <v>5780982</v>
      </c>
      <c r="B21016" s="131" t="s">
        <v>13023</v>
      </c>
      <c r="D21016" s="132" t="s">
        <v>30162</v>
      </c>
      <c r="E21016" s="132" t="s">
        <v>30993</v>
      </c>
      <c r="F21016" s="132" t="str">
        <f t="shared" si="328"/>
        <v>2075001</v>
      </c>
      <c r="G21016" s="132" t="s">
        <v>24888</v>
      </c>
      <c r="H21016" s="132" t="s">
        <v>16691</v>
      </c>
    </row>
    <row r="21017" spans="1:8" ht="14.5" customHeight="1">
      <c r="A21017" s="131">
        <v>5900531</v>
      </c>
      <c r="B21017" s="131" t="s">
        <v>13024</v>
      </c>
      <c r="D21017" s="132" t="s">
        <v>30162</v>
      </c>
      <c r="E21017" s="132" t="s">
        <v>31486</v>
      </c>
      <c r="F21017" s="132" t="str">
        <f t="shared" si="328"/>
        <v>2075002</v>
      </c>
      <c r="G21017" s="132" t="s">
        <v>24888</v>
      </c>
      <c r="H21017" s="132" t="s">
        <v>16693</v>
      </c>
    </row>
    <row r="21018" spans="1:8" ht="14.5" customHeight="1">
      <c r="A21018" s="131">
        <v>5900531</v>
      </c>
      <c r="B21018" s="131" t="s">
        <v>13024</v>
      </c>
      <c r="D21018" s="132" t="s">
        <v>30162</v>
      </c>
      <c r="E21018" s="132" t="s">
        <v>31487</v>
      </c>
      <c r="F21018" s="132" t="str">
        <f t="shared" si="328"/>
        <v>2075003</v>
      </c>
      <c r="G21018" s="132" t="s">
        <v>24888</v>
      </c>
      <c r="H21018" s="132" t="s">
        <v>24889</v>
      </c>
    </row>
    <row r="21019" spans="1:8" ht="14.5" customHeight="1">
      <c r="A21019" s="131">
        <v>5900531</v>
      </c>
      <c r="B21019" s="131" t="s">
        <v>13024</v>
      </c>
      <c r="D21019" s="132" t="s">
        <v>30162</v>
      </c>
      <c r="E21019" s="132" t="s">
        <v>30995</v>
      </c>
      <c r="F21019" s="132" t="str">
        <f t="shared" si="328"/>
        <v>2075005</v>
      </c>
      <c r="G21019" s="132" t="s">
        <v>24888</v>
      </c>
      <c r="H21019" s="132" t="s">
        <v>16609</v>
      </c>
    </row>
    <row r="21020" spans="1:8" ht="14.5" customHeight="1">
      <c r="A21020" s="131">
        <v>5900531</v>
      </c>
      <c r="B21020" s="131" t="s">
        <v>13024</v>
      </c>
      <c r="D21020" s="132" t="s">
        <v>30162</v>
      </c>
      <c r="E21020" s="132" t="s">
        <v>31488</v>
      </c>
      <c r="F21020" s="132" t="str">
        <f t="shared" si="328"/>
        <v>2075006</v>
      </c>
      <c r="G21020" s="132" t="s">
        <v>24888</v>
      </c>
      <c r="H21020" s="132" t="s">
        <v>16740</v>
      </c>
    </row>
    <row r="21021" spans="1:8" ht="14.5" customHeight="1">
      <c r="A21021" s="131">
        <v>5900531</v>
      </c>
      <c r="B21021" s="131" t="s">
        <v>13024</v>
      </c>
      <c r="D21021" s="132" t="s">
        <v>30162</v>
      </c>
      <c r="E21021" s="132" t="s">
        <v>31491</v>
      </c>
      <c r="F21021" s="132" t="str">
        <f t="shared" si="328"/>
        <v>2075011</v>
      </c>
      <c r="G21021" s="132" t="s">
        <v>24888</v>
      </c>
      <c r="H21021" s="132" t="s">
        <v>14751</v>
      </c>
    </row>
    <row r="21022" spans="1:8" ht="14.5" customHeight="1">
      <c r="A21022" s="131">
        <v>5900531</v>
      </c>
      <c r="B21022" s="131" t="s">
        <v>13024</v>
      </c>
      <c r="D21022" s="132" t="s">
        <v>30162</v>
      </c>
      <c r="E21022" s="132" t="s">
        <v>31492</v>
      </c>
      <c r="F21022" s="132" t="str">
        <f t="shared" si="328"/>
        <v>2075012</v>
      </c>
      <c r="G21022" s="132" t="s">
        <v>24888</v>
      </c>
      <c r="H21022" s="132" t="s">
        <v>16656</v>
      </c>
    </row>
    <row r="21023" spans="1:8" ht="14.5" customHeight="1">
      <c r="A21023" s="131">
        <v>5900531</v>
      </c>
      <c r="B21023" s="131" t="s">
        <v>13024</v>
      </c>
      <c r="D21023" s="132" t="s">
        <v>30162</v>
      </c>
      <c r="E21023" s="132" t="s">
        <v>30997</v>
      </c>
      <c r="F21023" s="132" t="str">
        <f t="shared" si="328"/>
        <v>2075013</v>
      </c>
      <c r="G21023" s="132" t="s">
        <v>24888</v>
      </c>
      <c r="H21023" s="132" t="s">
        <v>16674</v>
      </c>
    </row>
    <row r="21024" spans="1:8" ht="14.5" customHeight="1">
      <c r="A21024" s="131">
        <v>5900531</v>
      </c>
      <c r="B21024" s="131" t="s">
        <v>13024</v>
      </c>
      <c r="D21024" s="132" t="s">
        <v>30162</v>
      </c>
      <c r="E21024" s="132" t="s">
        <v>31493</v>
      </c>
      <c r="F21024" s="132" t="str">
        <f t="shared" si="328"/>
        <v>2075014</v>
      </c>
      <c r="G21024" s="132" t="s">
        <v>24888</v>
      </c>
      <c r="H21024" s="132" t="s">
        <v>15373</v>
      </c>
    </row>
    <row r="21025" spans="1:8" ht="14.5" customHeight="1">
      <c r="A21025" s="131">
        <v>5900526</v>
      </c>
      <c r="B21025" s="131" t="s">
        <v>13025</v>
      </c>
      <c r="D21025" s="132" t="s">
        <v>30162</v>
      </c>
      <c r="E21025" s="132" t="s">
        <v>30998</v>
      </c>
      <c r="F21025" s="132" t="str">
        <f t="shared" si="328"/>
        <v>2075015</v>
      </c>
      <c r="G21025" s="132" t="s">
        <v>24888</v>
      </c>
      <c r="H21025" s="132" t="s">
        <v>16664</v>
      </c>
    </row>
    <row r="21026" spans="1:8" ht="14.5" customHeight="1">
      <c r="A21026" s="131">
        <v>5900526</v>
      </c>
      <c r="B21026" s="131" t="s">
        <v>13025</v>
      </c>
      <c r="D21026" s="132" t="s">
        <v>30162</v>
      </c>
      <c r="E21026" s="132" t="s">
        <v>31001</v>
      </c>
      <c r="F21026" s="132" t="str">
        <f t="shared" si="328"/>
        <v>2075021</v>
      </c>
      <c r="G21026" s="132" t="s">
        <v>24888</v>
      </c>
      <c r="H21026" s="132" t="s">
        <v>16697</v>
      </c>
    </row>
    <row r="21027" spans="1:8" ht="14.5" customHeight="1">
      <c r="A21027" s="131">
        <v>5900526</v>
      </c>
      <c r="B21027" s="131" t="s">
        <v>13025</v>
      </c>
      <c r="D21027" s="132" t="s">
        <v>30162</v>
      </c>
      <c r="E21027" s="132" t="s">
        <v>31002</v>
      </c>
      <c r="F21027" s="132" t="str">
        <f t="shared" si="328"/>
        <v>2075022</v>
      </c>
      <c r="G21027" s="132" t="s">
        <v>24888</v>
      </c>
      <c r="H21027" s="132" t="s">
        <v>16695</v>
      </c>
    </row>
    <row r="21028" spans="1:8" ht="14.5" customHeight="1">
      <c r="A21028" s="131">
        <v>5900526</v>
      </c>
      <c r="B21028" s="131" t="s">
        <v>13025</v>
      </c>
      <c r="D21028" s="132" t="s">
        <v>30162</v>
      </c>
      <c r="E21028" s="132" t="s">
        <v>31501</v>
      </c>
      <c r="F21028" s="132" t="str">
        <f t="shared" si="328"/>
        <v>2075031</v>
      </c>
      <c r="G21028" s="132" t="s">
        <v>24888</v>
      </c>
      <c r="H21028" s="132" t="s">
        <v>16608</v>
      </c>
    </row>
    <row r="21029" spans="1:8" ht="14.5" customHeight="1">
      <c r="A21029" s="131">
        <v>5900526</v>
      </c>
      <c r="B21029" s="131" t="s">
        <v>13025</v>
      </c>
      <c r="D21029" s="132" t="s">
        <v>30162</v>
      </c>
      <c r="E21029" s="132" t="s">
        <v>31502</v>
      </c>
      <c r="F21029" s="132" t="str">
        <f t="shared" si="328"/>
        <v>2075032</v>
      </c>
      <c r="G21029" s="132" t="s">
        <v>24888</v>
      </c>
      <c r="H21029" s="132" t="s">
        <v>16689</v>
      </c>
    </row>
    <row r="21030" spans="1:8" ht="14.5" customHeight="1">
      <c r="A21030" s="131">
        <v>5900526</v>
      </c>
      <c r="B21030" s="131" t="s">
        <v>13025</v>
      </c>
      <c r="D21030" s="132" t="s">
        <v>30162</v>
      </c>
      <c r="E21030" s="132" t="s">
        <v>31503</v>
      </c>
      <c r="F21030" s="132" t="str">
        <f t="shared" si="328"/>
        <v>2075033</v>
      </c>
      <c r="G21030" s="132" t="s">
        <v>24888</v>
      </c>
      <c r="H21030" s="132" t="s">
        <v>16638</v>
      </c>
    </row>
    <row r="21031" spans="1:8" ht="14.5" customHeight="1">
      <c r="A21031" s="131">
        <v>5900526</v>
      </c>
      <c r="B21031" s="131" t="s">
        <v>13025</v>
      </c>
      <c r="D21031" s="132" t="s">
        <v>30163</v>
      </c>
      <c r="E21031" s="132" t="s">
        <v>31486</v>
      </c>
      <c r="F21031" s="132" t="str">
        <f t="shared" si="328"/>
        <v>2083002</v>
      </c>
      <c r="G21031" s="132" t="s">
        <v>24890</v>
      </c>
      <c r="H21031" s="132" t="s">
        <v>14751</v>
      </c>
    </row>
    <row r="21032" spans="1:8" ht="14.5" customHeight="1">
      <c r="A21032" s="131">
        <v>5900526</v>
      </c>
      <c r="B21032" s="131" t="s">
        <v>13025</v>
      </c>
      <c r="D21032" s="132" t="s">
        <v>30163</v>
      </c>
      <c r="E21032" s="132" t="s">
        <v>31487</v>
      </c>
      <c r="F21032" s="132" t="str">
        <f t="shared" si="328"/>
        <v>2083003</v>
      </c>
      <c r="G21032" s="132" t="s">
        <v>24890</v>
      </c>
      <c r="H21032" s="132" t="s">
        <v>16878</v>
      </c>
    </row>
    <row r="21033" spans="1:8" ht="14.5" customHeight="1">
      <c r="A21033" s="131">
        <v>5900532</v>
      </c>
      <c r="B21033" s="131" t="s">
        <v>13026</v>
      </c>
      <c r="D21033" s="132" t="s">
        <v>30163</v>
      </c>
      <c r="E21033" s="132" t="s">
        <v>30994</v>
      </c>
      <c r="F21033" s="132" t="str">
        <f t="shared" si="328"/>
        <v>2083004</v>
      </c>
      <c r="G21033" s="132" t="s">
        <v>24890</v>
      </c>
      <c r="H21033" s="132" t="s">
        <v>16815</v>
      </c>
    </row>
    <row r="21034" spans="1:8" ht="14.5" customHeight="1">
      <c r="A21034" s="131">
        <v>5900532</v>
      </c>
      <c r="B21034" s="131" t="s">
        <v>13026</v>
      </c>
      <c r="D21034" s="132" t="s">
        <v>30163</v>
      </c>
      <c r="E21034" s="132" t="s">
        <v>30995</v>
      </c>
      <c r="F21034" s="132" t="str">
        <f t="shared" si="328"/>
        <v>2083005</v>
      </c>
      <c r="G21034" s="132" t="s">
        <v>24890</v>
      </c>
      <c r="H21034" s="132" t="s">
        <v>16872</v>
      </c>
    </row>
    <row r="21035" spans="1:8" ht="14.5" customHeight="1">
      <c r="A21035" s="131">
        <v>5900532</v>
      </c>
      <c r="B21035" s="131" t="s">
        <v>13026</v>
      </c>
      <c r="D21035" s="132" t="s">
        <v>30163</v>
      </c>
      <c r="E21035" s="132" t="s">
        <v>31488</v>
      </c>
      <c r="F21035" s="132" t="str">
        <f t="shared" si="328"/>
        <v>2083006</v>
      </c>
      <c r="G21035" s="132" t="s">
        <v>24890</v>
      </c>
      <c r="H21035" s="132" t="s">
        <v>16795</v>
      </c>
    </row>
    <row r="21036" spans="1:8" ht="14.5" customHeight="1">
      <c r="A21036" s="131">
        <v>5900521</v>
      </c>
      <c r="B21036" s="131" t="s">
        <v>13027</v>
      </c>
      <c r="D21036" s="132" t="s">
        <v>30163</v>
      </c>
      <c r="E21036" s="132" t="s">
        <v>31489</v>
      </c>
      <c r="F21036" s="132" t="str">
        <f t="shared" si="328"/>
        <v>2083007</v>
      </c>
      <c r="G21036" s="132" t="s">
        <v>24890</v>
      </c>
      <c r="H21036" s="132" t="s">
        <v>16814</v>
      </c>
    </row>
    <row r="21037" spans="1:8" ht="14.5" customHeight="1">
      <c r="A21037" s="131">
        <v>5900521</v>
      </c>
      <c r="B21037" s="131" t="s">
        <v>13027</v>
      </c>
      <c r="D21037" s="132" t="s">
        <v>30163</v>
      </c>
      <c r="E21037" s="132" t="s">
        <v>31807</v>
      </c>
      <c r="F21037" s="132" t="str">
        <f t="shared" si="328"/>
        <v>2083008</v>
      </c>
      <c r="G21037" s="132" t="s">
        <v>24890</v>
      </c>
      <c r="H21037" s="132" t="s">
        <v>24298</v>
      </c>
    </row>
    <row r="21038" spans="1:8" ht="14.5" customHeight="1">
      <c r="A21038" s="131">
        <v>5900521</v>
      </c>
      <c r="B21038" s="131" t="s">
        <v>13027</v>
      </c>
      <c r="D21038" s="132" t="s">
        <v>30163</v>
      </c>
      <c r="E21038" s="132" t="s">
        <v>30996</v>
      </c>
      <c r="F21038" s="132" t="str">
        <f t="shared" si="328"/>
        <v>2083009</v>
      </c>
      <c r="G21038" s="132" t="s">
        <v>24890</v>
      </c>
      <c r="H21038" s="132" t="s">
        <v>16880</v>
      </c>
    </row>
    <row r="21039" spans="1:8" ht="14.5" customHeight="1">
      <c r="A21039" s="131">
        <v>5900521</v>
      </c>
      <c r="B21039" s="131" t="s">
        <v>13027</v>
      </c>
      <c r="D21039" s="132" t="s">
        <v>30163</v>
      </c>
      <c r="E21039" s="132" t="s">
        <v>31490</v>
      </c>
      <c r="F21039" s="132" t="str">
        <f t="shared" si="328"/>
        <v>2083010</v>
      </c>
      <c r="G21039" s="132" t="s">
        <v>24890</v>
      </c>
      <c r="H21039" s="132" t="s">
        <v>16879</v>
      </c>
    </row>
    <row r="21040" spans="1:8" ht="14.5" customHeight="1">
      <c r="A21040" s="131">
        <v>5900521</v>
      </c>
      <c r="B21040" s="131" t="s">
        <v>13027</v>
      </c>
      <c r="D21040" s="132" t="s">
        <v>30163</v>
      </c>
      <c r="E21040" s="132" t="s">
        <v>31491</v>
      </c>
      <c r="F21040" s="132" t="str">
        <f t="shared" si="328"/>
        <v>2083011</v>
      </c>
      <c r="G21040" s="132" t="s">
        <v>24890</v>
      </c>
      <c r="H21040" s="132" t="s">
        <v>24891</v>
      </c>
    </row>
    <row r="21041" spans="1:8" ht="14.5" customHeight="1">
      <c r="A21041" s="131">
        <v>5900521</v>
      </c>
      <c r="B21041" s="131" t="s">
        <v>13027</v>
      </c>
      <c r="D21041" s="132" t="s">
        <v>30163</v>
      </c>
      <c r="E21041" s="132" t="s">
        <v>31492</v>
      </c>
      <c r="F21041" s="132" t="str">
        <f t="shared" si="328"/>
        <v>2083012</v>
      </c>
      <c r="G21041" s="132" t="s">
        <v>24890</v>
      </c>
      <c r="H21041" s="132" t="s">
        <v>24892</v>
      </c>
    </row>
    <row r="21042" spans="1:8" ht="14.5" customHeight="1">
      <c r="A21042" s="131">
        <v>5900521</v>
      </c>
      <c r="B21042" s="131" t="s">
        <v>13027</v>
      </c>
      <c r="D21042" s="132" t="s">
        <v>30164</v>
      </c>
      <c r="E21042" s="132" t="s">
        <v>30993</v>
      </c>
      <c r="F21042" s="132" t="str">
        <f t="shared" si="328"/>
        <v>2084001</v>
      </c>
      <c r="G21042" s="132" t="s">
        <v>24893</v>
      </c>
      <c r="H21042" s="132" t="s">
        <v>15805</v>
      </c>
    </row>
    <row r="21043" spans="1:8" ht="14.5" customHeight="1">
      <c r="A21043" s="131">
        <v>5900521</v>
      </c>
      <c r="B21043" s="131" t="s">
        <v>13027</v>
      </c>
      <c r="D21043" s="132" t="s">
        <v>30164</v>
      </c>
      <c r="E21043" s="132" t="s">
        <v>31486</v>
      </c>
      <c r="F21043" s="132" t="str">
        <f t="shared" si="328"/>
        <v>2084002</v>
      </c>
      <c r="G21043" s="132" t="s">
        <v>24893</v>
      </c>
      <c r="H21043" s="132" t="s">
        <v>16862</v>
      </c>
    </row>
    <row r="21044" spans="1:8" ht="14.5" customHeight="1">
      <c r="A21044" s="131">
        <v>5900521</v>
      </c>
      <c r="B21044" s="131" t="s">
        <v>13027</v>
      </c>
      <c r="D21044" s="132" t="s">
        <v>30164</v>
      </c>
      <c r="E21044" s="132" t="s">
        <v>31487</v>
      </c>
      <c r="F21044" s="132" t="str">
        <f t="shared" si="328"/>
        <v>2084003</v>
      </c>
      <c r="G21044" s="132" t="s">
        <v>24893</v>
      </c>
      <c r="H21044" s="132" t="s">
        <v>16867</v>
      </c>
    </row>
    <row r="21045" spans="1:8" ht="14.5" customHeight="1">
      <c r="A21045" s="131">
        <v>5900521</v>
      </c>
      <c r="B21045" s="131" t="s">
        <v>13027</v>
      </c>
      <c r="D21045" s="132" t="s">
        <v>30164</v>
      </c>
      <c r="E21045" s="132" t="s">
        <v>30994</v>
      </c>
      <c r="F21045" s="132" t="str">
        <f t="shared" si="328"/>
        <v>2084004</v>
      </c>
      <c r="G21045" s="132" t="s">
        <v>24893</v>
      </c>
      <c r="H21045" s="132" t="s">
        <v>16866</v>
      </c>
    </row>
    <row r="21046" spans="1:8" ht="14.5" customHeight="1">
      <c r="A21046" s="131">
        <v>5900533</v>
      </c>
      <c r="B21046" s="131" t="s">
        <v>13028</v>
      </c>
      <c r="D21046" s="132" t="s">
        <v>30164</v>
      </c>
      <c r="E21046" s="132" t="s">
        <v>31488</v>
      </c>
      <c r="F21046" s="132" t="str">
        <f t="shared" si="328"/>
        <v>2084006</v>
      </c>
      <c r="G21046" s="132" t="s">
        <v>24893</v>
      </c>
      <c r="H21046" s="132" t="s">
        <v>16812</v>
      </c>
    </row>
    <row r="21047" spans="1:8" ht="14.5" customHeight="1">
      <c r="A21047" s="131">
        <v>5900533</v>
      </c>
      <c r="B21047" s="131" t="s">
        <v>13028</v>
      </c>
      <c r="D21047" s="132" t="s">
        <v>30164</v>
      </c>
      <c r="E21047" s="132" t="s">
        <v>31489</v>
      </c>
      <c r="F21047" s="132" t="str">
        <f t="shared" si="328"/>
        <v>2084007</v>
      </c>
      <c r="G21047" s="132" t="s">
        <v>24893</v>
      </c>
      <c r="H21047" s="132" t="s">
        <v>16873</v>
      </c>
    </row>
    <row r="21048" spans="1:8" ht="14.5" customHeight="1">
      <c r="A21048" s="131">
        <v>5900533</v>
      </c>
      <c r="B21048" s="131" t="s">
        <v>13028</v>
      </c>
      <c r="D21048" s="132" t="s">
        <v>30164</v>
      </c>
      <c r="E21048" s="132" t="s">
        <v>31807</v>
      </c>
      <c r="F21048" s="132" t="str">
        <f t="shared" si="328"/>
        <v>2084008</v>
      </c>
      <c r="G21048" s="132" t="s">
        <v>24893</v>
      </c>
      <c r="H21048" s="132" t="s">
        <v>24894</v>
      </c>
    </row>
    <row r="21049" spans="1:8" ht="14.5" customHeight="1">
      <c r="A21049" s="131">
        <v>5900533</v>
      </c>
      <c r="B21049" s="131" t="s">
        <v>13028</v>
      </c>
      <c r="D21049" s="132" t="s">
        <v>30164</v>
      </c>
      <c r="E21049" s="132" t="s">
        <v>31491</v>
      </c>
      <c r="F21049" s="132" t="str">
        <f t="shared" si="328"/>
        <v>2084011</v>
      </c>
      <c r="G21049" s="132" t="s">
        <v>24893</v>
      </c>
      <c r="H21049" s="132" t="s">
        <v>24895</v>
      </c>
    </row>
    <row r="21050" spans="1:8" ht="14.5" customHeight="1">
      <c r="A21050" s="131">
        <v>5900534</v>
      </c>
      <c r="B21050" s="131" t="s">
        <v>13029</v>
      </c>
      <c r="D21050" s="132" t="s">
        <v>30165</v>
      </c>
      <c r="E21050" s="132" t="s">
        <v>30993</v>
      </c>
      <c r="F21050" s="132" t="str">
        <f t="shared" si="328"/>
        <v>2085001</v>
      </c>
      <c r="G21050" s="132" t="s">
        <v>24896</v>
      </c>
      <c r="H21050" s="132" t="s">
        <v>14751</v>
      </c>
    </row>
    <row r="21051" spans="1:8" ht="14.5" customHeight="1">
      <c r="A21051" s="131">
        <v>5900534</v>
      </c>
      <c r="B21051" s="131" t="s">
        <v>13029</v>
      </c>
      <c r="D21051" s="132" t="s">
        <v>30165</v>
      </c>
      <c r="E21051" s="132" t="s">
        <v>31486</v>
      </c>
      <c r="F21051" s="132" t="str">
        <f t="shared" si="328"/>
        <v>2085002</v>
      </c>
      <c r="G21051" s="132" t="s">
        <v>24896</v>
      </c>
      <c r="H21051" s="132" t="s">
        <v>16863</v>
      </c>
    </row>
    <row r="21052" spans="1:8" ht="14.5" customHeight="1">
      <c r="A21052" s="131">
        <v>5900534</v>
      </c>
      <c r="B21052" s="131" t="s">
        <v>13029</v>
      </c>
      <c r="D21052" s="132" t="s">
        <v>30165</v>
      </c>
      <c r="E21052" s="132" t="s">
        <v>31487</v>
      </c>
      <c r="F21052" s="132" t="str">
        <f t="shared" si="328"/>
        <v>2085003</v>
      </c>
      <c r="G21052" s="132" t="s">
        <v>24896</v>
      </c>
      <c r="H21052" s="132" t="s">
        <v>16865</v>
      </c>
    </row>
    <row r="21053" spans="1:8" ht="14.5" customHeight="1">
      <c r="A21053" s="131">
        <v>5900534</v>
      </c>
      <c r="B21053" s="131" t="s">
        <v>13029</v>
      </c>
      <c r="D21053" s="132" t="s">
        <v>30165</v>
      </c>
      <c r="E21053" s="132" t="s">
        <v>30994</v>
      </c>
      <c r="F21053" s="132" t="str">
        <f t="shared" si="328"/>
        <v>2085004</v>
      </c>
      <c r="G21053" s="132" t="s">
        <v>24896</v>
      </c>
      <c r="H21053" s="132" t="s">
        <v>16819</v>
      </c>
    </row>
    <row r="21054" spans="1:8" ht="14.5" customHeight="1">
      <c r="A21054" s="131">
        <v>5900524</v>
      </c>
      <c r="B21054" s="131" t="s">
        <v>13030</v>
      </c>
      <c r="D21054" s="132" t="s">
        <v>30165</v>
      </c>
      <c r="E21054" s="132" t="s">
        <v>30995</v>
      </c>
      <c r="F21054" s="132" t="str">
        <f t="shared" si="328"/>
        <v>2085005</v>
      </c>
      <c r="G21054" s="132" t="s">
        <v>24896</v>
      </c>
      <c r="H21054" s="132" t="s">
        <v>16861</v>
      </c>
    </row>
    <row r="21055" spans="1:8" ht="14.5" customHeight="1">
      <c r="A21055" s="131">
        <v>5900524</v>
      </c>
      <c r="B21055" s="131" t="s">
        <v>13030</v>
      </c>
      <c r="D21055" s="132" t="s">
        <v>30165</v>
      </c>
      <c r="E21055" s="132" t="s">
        <v>31488</v>
      </c>
      <c r="F21055" s="132" t="str">
        <f t="shared" si="328"/>
        <v>2085006</v>
      </c>
      <c r="G21055" s="132" t="s">
        <v>24896</v>
      </c>
      <c r="H21055" s="132" t="s">
        <v>24897</v>
      </c>
    </row>
    <row r="21056" spans="1:8" ht="14.5" customHeight="1">
      <c r="A21056" s="131">
        <v>5900524</v>
      </c>
      <c r="B21056" s="131" t="s">
        <v>13030</v>
      </c>
      <c r="D21056" s="132" t="s">
        <v>30165</v>
      </c>
      <c r="E21056" s="132" t="s">
        <v>31489</v>
      </c>
      <c r="F21056" s="132" t="str">
        <f t="shared" si="328"/>
        <v>2085007</v>
      </c>
      <c r="G21056" s="132" t="s">
        <v>24896</v>
      </c>
      <c r="H21056" s="132" t="s">
        <v>24898</v>
      </c>
    </row>
    <row r="21057" spans="1:8" ht="14.5" customHeight="1">
      <c r="A21057" s="131">
        <v>5900524</v>
      </c>
      <c r="B21057" s="131" t="s">
        <v>13030</v>
      </c>
      <c r="D21057" s="132" t="s">
        <v>30166</v>
      </c>
      <c r="E21057" s="132" t="s">
        <v>30993</v>
      </c>
      <c r="F21057" s="132" t="str">
        <f t="shared" si="328"/>
        <v>2090001</v>
      </c>
      <c r="G21057" s="132" t="s">
        <v>24899</v>
      </c>
      <c r="H21057" s="132" t="s">
        <v>15805</v>
      </c>
    </row>
    <row r="21058" spans="1:8" ht="14.5" customHeight="1">
      <c r="A21058" s="131">
        <v>5900525</v>
      </c>
      <c r="B21058" s="131" t="s">
        <v>13031</v>
      </c>
      <c r="D21058" s="132" t="s">
        <v>30166</v>
      </c>
      <c r="E21058" s="132" t="s">
        <v>31486</v>
      </c>
      <c r="F21058" s="132" t="str">
        <f t="shared" si="328"/>
        <v>2090002</v>
      </c>
      <c r="G21058" s="132" t="s">
        <v>24899</v>
      </c>
      <c r="H21058" s="132" t="s">
        <v>18917</v>
      </c>
    </row>
    <row r="21059" spans="1:8" ht="14.5" customHeight="1">
      <c r="A21059" s="131">
        <v>5900525</v>
      </c>
      <c r="B21059" s="131" t="s">
        <v>13031</v>
      </c>
      <c r="D21059" s="132" t="s">
        <v>30166</v>
      </c>
      <c r="E21059" s="132" t="s">
        <v>31487</v>
      </c>
      <c r="F21059" s="132" t="str">
        <f t="shared" ref="F21059:F21122" si="329">TEXT(D21059,"0000")&amp;TEXT(E21059,"000")</f>
        <v>2090003</v>
      </c>
      <c r="G21059" s="132" t="s">
        <v>24899</v>
      </c>
      <c r="H21059" s="132" t="s">
        <v>24900</v>
      </c>
    </row>
    <row r="21060" spans="1:8" ht="14.5" customHeight="1">
      <c r="A21060" s="131">
        <v>5900525</v>
      </c>
      <c r="B21060" s="131" t="s">
        <v>13031</v>
      </c>
      <c r="D21060" s="132" t="s">
        <v>30166</v>
      </c>
      <c r="E21060" s="132" t="s">
        <v>30995</v>
      </c>
      <c r="F21060" s="132" t="str">
        <f t="shared" si="329"/>
        <v>2090005</v>
      </c>
      <c r="G21060" s="132" t="s">
        <v>24899</v>
      </c>
      <c r="H21060" s="132" t="s">
        <v>17127</v>
      </c>
    </row>
    <row r="21061" spans="1:8" ht="14.5" customHeight="1">
      <c r="A21061" s="131">
        <v>5900525</v>
      </c>
      <c r="B21061" s="131" t="s">
        <v>13031</v>
      </c>
      <c r="D21061" s="132" t="s">
        <v>30166</v>
      </c>
      <c r="E21061" s="132" t="s">
        <v>31489</v>
      </c>
      <c r="F21061" s="132" t="str">
        <f t="shared" si="329"/>
        <v>2090007</v>
      </c>
      <c r="G21061" s="132" t="s">
        <v>24899</v>
      </c>
      <c r="H21061" s="132" t="s">
        <v>17144</v>
      </c>
    </row>
    <row r="21062" spans="1:8" ht="14.5" customHeight="1">
      <c r="A21062" s="131">
        <v>5750002</v>
      </c>
      <c r="B21062" s="131" t="s">
        <v>6894</v>
      </c>
      <c r="D21062" s="132" t="s">
        <v>30166</v>
      </c>
      <c r="E21062" s="132" t="s">
        <v>31807</v>
      </c>
      <c r="F21062" s="132" t="str">
        <f t="shared" si="329"/>
        <v>2090008</v>
      </c>
      <c r="G21062" s="132" t="s">
        <v>24899</v>
      </c>
      <c r="H21062" s="132" t="s">
        <v>17123</v>
      </c>
    </row>
    <row r="21063" spans="1:8" ht="14.5" customHeight="1">
      <c r="A21063" s="131">
        <v>5750002</v>
      </c>
      <c r="B21063" s="131" t="s">
        <v>6894</v>
      </c>
      <c r="D21063" s="132" t="s">
        <v>30166</v>
      </c>
      <c r="E21063" s="132" t="s">
        <v>30996</v>
      </c>
      <c r="F21063" s="132" t="str">
        <f t="shared" si="329"/>
        <v>2090009</v>
      </c>
      <c r="G21063" s="132" t="s">
        <v>24899</v>
      </c>
      <c r="H21063" s="132" t="s">
        <v>17105</v>
      </c>
    </row>
    <row r="21064" spans="1:8" ht="14.5" customHeight="1">
      <c r="A21064" s="131">
        <v>5750002</v>
      </c>
      <c r="B21064" s="131" t="s">
        <v>6894</v>
      </c>
      <c r="D21064" s="132" t="s">
        <v>30166</v>
      </c>
      <c r="E21064" s="132" t="s">
        <v>31490</v>
      </c>
      <c r="F21064" s="132" t="str">
        <f t="shared" si="329"/>
        <v>2090010</v>
      </c>
      <c r="G21064" s="132" t="s">
        <v>24899</v>
      </c>
      <c r="H21064" s="132" t="s">
        <v>16961</v>
      </c>
    </row>
    <row r="21065" spans="1:8" ht="14.5" customHeight="1">
      <c r="A21065" s="131">
        <v>5750002</v>
      </c>
      <c r="B21065" s="131" t="s">
        <v>6894</v>
      </c>
      <c r="D21065" s="132" t="s">
        <v>30166</v>
      </c>
      <c r="E21065" s="132" t="s">
        <v>31491</v>
      </c>
      <c r="F21065" s="132" t="str">
        <f t="shared" si="329"/>
        <v>2090011</v>
      </c>
      <c r="G21065" s="132" t="s">
        <v>24899</v>
      </c>
      <c r="H21065" s="132" t="s">
        <v>17146</v>
      </c>
    </row>
    <row r="21066" spans="1:8" ht="14.5" customHeight="1">
      <c r="A21066" s="131">
        <v>5750002</v>
      </c>
      <c r="B21066" s="131" t="s">
        <v>6894</v>
      </c>
      <c r="D21066" s="132" t="s">
        <v>30166</v>
      </c>
      <c r="E21066" s="132" t="s">
        <v>31492</v>
      </c>
      <c r="F21066" s="132" t="str">
        <f t="shared" si="329"/>
        <v>2090012</v>
      </c>
      <c r="G21066" s="132" t="s">
        <v>24899</v>
      </c>
      <c r="H21066" s="132" t="s">
        <v>18223</v>
      </c>
    </row>
    <row r="21067" spans="1:8" ht="14.5" customHeight="1">
      <c r="A21067" s="131">
        <v>5750003</v>
      </c>
      <c r="B21067" s="131" t="s">
        <v>13032</v>
      </c>
      <c r="D21067" s="132" t="s">
        <v>30166</v>
      </c>
      <c r="E21067" s="132" t="s">
        <v>30997</v>
      </c>
      <c r="F21067" s="132" t="str">
        <f t="shared" si="329"/>
        <v>2090013</v>
      </c>
      <c r="G21067" s="132" t="s">
        <v>24899</v>
      </c>
      <c r="H21067" s="132" t="s">
        <v>24901</v>
      </c>
    </row>
    <row r="21068" spans="1:8" ht="14.5" customHeight="1">
      <c r="A21068" s="131">
        <v>5750003</v>
      </c>
      <c r="B21068" s="131" t="s">
        <v>13032</v>
      </c>
      <c r="D21068" s="132" t="s">
        <v>30166</v>
      </c>
      <c r="E21068" s="132" t="s">
        <v>31493</v>
      </c>
      <c r="F21068" s="132" t="str">
        <f t="shared" si="329"/>
        <v>2090014</v>
      </c>
      <c r="G21068" s="132" t="s">
        <v>24899</v>
      </c>
      <c r="H21068" s="132" t="s">
        <v>21581</v>
      </c>
    </row>
    <row r="21069" spans="1:8" ht="14.5" customHeight="1">
      <c r="A21069" s="131">
        <v>5750003</v>
      </c>
      <c r="B21069" s="131" t="s">
        <v>13032</v>
      </c>
      <c r="D21069" s="132" t="s">
        <v>30166</v>
      </c>
      <c r="E21069" s="132" t="s">
        <v>30998</v>
      </c>
      <c r="F21069" s="132" t="str">
        <f t="shared" si="329"/>
        <v>2090015</v>
      </c>
      <c r="G21069" s="132" t="s">
        <v>24899</v>
      </c>
      <c r="H21069" s="132" t="s">
        <v>21599</v>
      </c>
    </row>
    <row r="21070" spans="1:8" ht="14.5" customHeight="1">
      <c r="A21070" s="131">
        <v>5750003</v>
      </c>
      <c r="B21070" s="131" t="s">
        <v>13032</v>
      </c>
      <c r="D21070" s="132" t="s">
        <v>30166</v>
      </c>
      <c r="E21070" s="132" t="s">
        <v>31494</v>
      </c>
      <c r="F21070" s="132" t="str">
        <f t="shared" si="329"/>
        <v>2090016</v>
      </c>
      <c r="G21070" s="132" t="s">
        <v>24899</v>
      </c>
      <c r="H21070" s="132" t="s">
        <v>17136</v>
      </c>
    </row>
    <row r="21071" spans="1:8" ht="14.5" customHeight="1">
      <c r="A21071" s="131">
        <v>5750003</v>
      </c>
      <c r="B21071" s="131" t="s">
        <v>13032</v>
      </c>
      <c r="D21071" s="132" t="s">
        <v>30166</v>
      </c>
      <c r="E21071" s="132" t="s">
        <v>31495</v>
      </c>
      <c r="F21071" s="132" t="str">
        <f t="shared" si="329"/>
        <v>2090017</v>
      </c>
      <c r="G21071" s="132" t="s">
        <v>24899</v>
      </c>
      <c r="H21071" s="132" t="s">
        <v>24902</v>
      </c>
    </row>
    <row r="21072" spans="1:8" ht="14.5" customHeight="1">
      <c r="A21072" s="131">
        <v>5750052</v>
      </c>
      <c r="B21072" s="131" t="s">
        <v>6909</v>
      </c>
      <c r="D21072" s="132" t="s">
        <v>30166</v>
      </c>
      <c r="E21072" s="132" t="s">
        <v>30999</v>
      </c>
      <c r="F21072" s="132" t="str">
        <f t="shared" si="329"/>
        <v>2090019</v>
      </c>
      <c r="G21072" s="132" t="s">
        <v>24899</v>
      </c>
      <c r="H21072" s="132" t="s">
        <v>17106</v>
      </c>
    </row>
    <row r="21073" spans="1:8" ht="14.5" customHeight="1">
      <c r="A21073" s="131">
        <v>5750052</v>
      </c>
      <c r="B21073" s="131" t="s">
        <v>6909</v>
      </c>
      <c r="D21073" s="132" t="s">
        <v>30167</v>
      </c>
      <c r="E21073" s="132" t="s">
        <v>31486</v>
      </c>
      <c r="F21073" s="132" t="str">
        <f t="shared" si="329"/>
        <v>2092002</v>
      </c>
      <c r="G21073" s="132" t="s">
        <v>24903</v>
      </c>
      <c r="H21073" s="132" t="s">
        <v>15805</v>
      </c>
    </row>
    <row r="21074" spans="1:8" ht="14.5" customHeight="1">
      <c r="A21074" s="131">
        <v>5750052</v>
      </c>
      <c r="B21074" s="131" t="s">
        <v>6909</v>
      </c>
      <c r="D21074" s="132" t="s">
        <v>30167</v>
      </c>
      <c r="E21074" s="132" t="s">
        <v>30994</v>
      </c>
      <c r="F21074" s="132" t="str">
        <f t="shared" si="329"/>
        <v>2092004</v>
      </c>
      <c r="G21074" s="132" t="s">
        <v>24903</v>
      </c>
      <c r="H21074" s="132" t="s">
        <v>24904</v>
      </c>
    </row>
    <row r="21075" spans="1:8" ht="14.5" customHeight="1">
      <c r="A21075" s="131">
        <v>5750023</v>
      </c>
      <c r="B21075" s="131" t="s">
        <v>13033</v>
      </c>
      <c r="D21075" s="132" t="s">
        <v>30167</v>
      </c>
      <c r="E21075" s="132" t="s">
        <v>31488</v>
      </c>
      <c r="F21075" s="132" t="str">
        <f t="shared" si="329"/>
        <v>2092006</v>
      </c>
      <c r="G21075" s="132" t="s">
        <v>24903</v>
      </c>
      <c r="H21075" s="132" t="s">
        <v>24905</v>
      </c>
    </row>
    <row r="21076" spans="1:8" ht="14.5" customHeight="1">
      <c r="A21076" s="131">
        <v>5750023</v>
      </c>
      <c r="B21076" s="131" t="s">
        <v>13033</v>
      </c>
      <c r="D21076" s="132" t="s">
        <v>30167</v>
      </c>
      <c r="E21076" s="132" t="s">
        <v>31489</v>
      </c>
      <c r="F21076" s="132" t="str">
        <f t="shared" si="329"/>
        <v>2092007</v>
      </c>
      <c r="G21076" s="132" t="s">
        <v>24903</v>
      </c>
      <c r="H21076" s="132" t="s">
        <v>15675</v>
      </c>
    </row>
    <row r="21077" spans="1:8" ht="14.5" customHeight="1">
      <c r="A21077" s="131">
        <v>5750021</v>
      </c>
      <c r="B21077" s="131" t="s">
        <v>6914</v>
      </c>
      <c r="D21077" s="132" t="s">
        <v>30167</v>
      </c>
      <c r="E21077" s="132" t="s">
        <v>31807</v>
      </c>
      <c r="F21077" s="132" t="str">
        <f t="shared" si="329"/>
        <v>2092008</v>
      </c>
      <c r="G21077" s="132" t="s">
        <v>24903</v>
      </c>
      <c r="H21077" s="132" t="s">
        <v>17176</v>
      </c>
    </row>
    <row r="21078" spans="1:8" ht="14.5" customHeight="1">
      <c r="A21078" s="131">
        <v>5750021</v>
      </c>
      <c r="B21078" s="131" t="s">
        <v>6914</v>
      </c>
      <c r="D21078" s="132" t="s">
        <v>30167</v>
      </c>
      <c r="E21078" s="132" t="s">
        <v>30996</v>
      </c>
      <c r="F21078" s="132" t="str">
        <f t="shared" si="329"/>
        <v>2092009</v>
      </c>
      <c r="G21078" s="132" t="s">
        <v>24903</v>
      </c>
      <c r="H21078" s="132" t="s">
        <v>17092</v>
      </c>
    </row>
    <row r="21079" spans="1:8" ht="14.5" customHeight="1">
      <c r="A21079" s="131">
        <v>5750021</v>
      </c>
      <c r="B21079" s="131" t="s">
        <v>6914</v>
      </c>
      <c r="D21079" s="132" t="s">
        <v>30167</v>
      </c>
      <c r="E21079" s="132" t="s">
        <v>31490</v>
      </c>
      <c r="F21079" s="132" t="str">
        <f t="shared" si="329"/>
        <v>2092010</v>
      </c>
      <c r="G21079" s="132" t="s">
        <v>24903</v>
      </c>
      <c r="H21079" s="132" t="s">
        <v>15115</v>
      </c>
    </row>
    <row r="21080" spans="1:8" ht="14.5" customHeight="1">
      <c r="A21080" s="131">
        <v>5750021</v>
      </c>
      <c r="B21080" s="131" t="s">
        <v>6914</v>
      </c>
      <c r="D21080" s="132" t="s">
        <v>30167</v>
      </c>
      <c r="E21080" s="132" t="s">
        <v>31491</v>
      </c>
      <c r="F21080" s="132" t="str">
        <f t="shared" si="329"/>
        <v>2092011</v>
      </c>
      <c r="G21080" s="132" t="s">
        <v>24903</v>
      </c>
      <c r="H21080" s="132" t="s">
        <v>16656</v>
      </c>
    </row>
    <row r="21081" spans="1:8" ht="14.5" customHeight="1">
      <c r="A21081" s="131">
        <v>5750021</v>
      </c>
      <c r="B21081" s="131" t="s">
        <v>6914</v>
      </c>
      <c r="D21081" s="132" t="s">
        <v>30167</v>
      </c>
      <c r="E21081" s="132" t="s">
        <v>31493</v>
      </c>
      <c r="F21081" s="132" t="str">
        <f t="shared" si="329"/>
        <v>2092014</v>
      </c>
      <c r="G21081" s="132" t="s">
        <v>24903</v>
      </c>
      <c r="H21081" s="132" t="s">
        <v>24906</v>
      </c>
    </row>
    <row r="21082" spans="1:8" ht="14.5" customHeight="1">
      <c r="A21082" s="131">
        <v>5750021</v>
      </c>
      <c r="B21082" s="131" t="s">
        <v>6914</v>
      </c>
      <c r="D21082" s="132" t="s">
        <v>30167</v>
      </c>
      <c r="E21082" s="132" t="s">
        <v>30998</v>
      </c>
      <c r="F21082" s="132" t="str">
        <f t="shared" si="329"/>
        <v>2092015</v>
      </c>
      <c r="G21082" s="132" t="s">
        <v>24903</v>
      </c>
      <c r="H21082" s="132" t="s">
        <v>17174</v>
      </c>
    </row>
    <row r="21083" spans="1:8" ht="14.5" customHeight="1">
      <c r="A21083" s="131">
        <v>5750013</v>
      </c>
      <c r="B21083" s="131" t="s">
        <v>13034</v>
      </c>
      <c r="D21083" s="132" t="s">
        <v>30167</v>
      </c>
      <c r="E21083" s="132" t="s">
        <v>31495</v>
      </c>
      <c r="F21083" s="132" t="str">
        <f t="shared" si="329"/>
        <v>2092017</v>
      </c>
      <c r="G21083" s="132" t="s">
        <v>24903</v>
      </c>
      <c r="H21083" s="132" t="s">
        <v>17170</v>
      </c>
    </row>
    <row r="21084" spans="1:8" ht="14.5" customHeight="1">
      <c r="A21084" s="131">
        <v>5750013</v>
      </c>
      <c r="B21084" s="131" t="s">
        <v>13034</v>
      </c>
      <c r="D21084" s="132" t="s">
        <v>30167</v>
      </c>
      <c r="E21084" s="132" t="s">
        <v>31496</v>
      </c>
      <c r="F21084" s="132" t="str">
        <f t="shared" si="329"/>
        <v>2092018</v>
      </c>
      <c r="G21084" s="132" t="s">
        <v>24903</v>
      </c>
      <c r="H21084" s="132" t="s">
        <v>17179</v>
      </c>
    </row>
    <row r="21085" spans="1:8" ht="14.5" customHeight="1">
      <c r="A21085" s="131">
        <v>5750013</v>
      </c>
      <c r="B21085" s="131" t="s">
        <v>13034</v>
      </c>
      <c r="D21085" s="132" t="s">
        <v>30167</v>
      </c>
      <c r="E21085" s="132" t="s">
        <v>31000</v>
      </c>
      <c r="F21085" s="132" t="str">
        <f t="shared" si="329"/>
        <v>2092020</v>
      </c>
      <c r="G21085" s="132" t="s">
        <v>24903</v>
      </c>
      <c r="H21085" s="132" t="s">
        <v>22686</v>
      </c>
    </row>
    <row r="21086" spans="1:8" ht="14.5" customHeight="1">
      <c r="A21086" s="131">
        <v>5750013</v>
      </c>
      <c r="B21086" s="131" t="s">
        <v>13034</v>
      </c>
      <c r="D21086" s="132" t="s">
        <v>30167</v>
      </c>
      <c r="E21086" s="132" t="s">
        <v>31002</v>
      </c>
      <c r="F21086" s="132" t="str">
        <f t="shared" si="329"/>
        <v>2092022</v>
      </c>
      <c r="G21086" s="132" t="s">
        <v>24903</v>
      </c>
      <c r="H21086" s="132" t="s">
        <v>17175</v>
      </c>
    </row>
    <row r="21087" spans="1:8" ht="14.5" customHeight="1">
      <c r="A21087" s="131">
        <v>5750013</v>
      </c>
      <c r="B21087" s="131" t="s">
        <v>13034</v>
      </c>
      <c r="D21087" s="132" t="s">
        <v>30167</v>
      </c>
      <c r="E21087" s="132" t="s">
        <v>31003</v>
      </c>
      <c r="F21087" s="132" t="str">
        <f t="shared" si="329"/>
        <v>2092024</v>
      </c>
      <c r="G21087" s="132" t="s">
        <v>24903</v>
      </c>
      <c r="H21087" s="132" t="s">
        <v>24907</v>
      </c>
    </row>
    <row r="21088" spans="1:8" ht="14.5" customHeight="1">
      <c r="A21088" s="131">
        <v>5750013</v>
      </c>
      <c r="B21088" s="131" t="s">
        <v>13034</v>
      </c>
      <c r="D21088" s="132" t="s">
        <v>30168</v>
      </c>
      <c r="E21088" s="132" t="s">
        <v>31486</v>
      </c>
      <c r="F21088" s="132" t="str">
        <f t="shared" si="329"/>
        <v>2095002</v>
      </c>
      <c r="G21088" s="132" t="s">
        <v>24908</v>
      </c>
      <c r="H21088" s="132" t="s">
        <v>14751</v>
      </c>
    </row>
    <row r="21089" spans="1:8" ht="14.5" customHeight="1">
      <c r="A21089" s="131">
        <v>5750013</v>
      </c>
      <c r="B21089" s="131" t="s">
        <v>13034</v>
      </c>
      <c r="D21089" s="132" t="s">
        <v>30168</v>
      </c>
      <c r="E21089" s="132" t="s">
        <v>31487</v>
      </c>
      <c r="F21089" s="132" t="str">
        <f t="shared" si="329"/>
        <v>2095003</v>
      </c>
      <c r="G21089" s="132" t="s">
        <v>24908</v>
      </c>
      <c r="H21089" s="132" t="s">
        <v>24909</v>
      </c>
    </row>
    <row r="21090" spans="1:8" ht="14.5" customHeight="1">
      <c r="A21090" s="131">
        <v>5750013</v>
      </c>
      <c r="B21090" s="131" t="s">
        <v>13034</v>
      </c>
      <c r="D21090" s="132" t="s">
        <v>30168</v>
      </c>
      <c r="E21090" s="132" t="s">
        <v>30994</v>
      </c>
      <c r="F21090" s="132" t="str">
        <f t="shared" si="329"/>
        <v>2095004</v>
      </c>
      <c r="G21090" s="132" t="s">
        <v>24908</v>
      </c>
      <c r="H21090" s="132" t="s">
        <v>17373</v>
      </c>
    </row>
    <row r="21091" spans="1:8" ht="14.5" customHeight="1">
      <c r="A21091" s="131">
        <v>5750013</v>
      </c>
      <c r="B21091" s="131" t="s">
        <v>13034</v>
      </c>
      <c r="D21091" s="132" t="s">
        <v>30168</v>
      </c>
      <c r="E21091" s="132" t="s">
        <v>30995</v>
      </c>
      <c r="F21091" s="132" t="str">
        <f t="shared" si="329"/>
        <v>2095005</v>
      </c>
      <c r="G21091" s="132" t="s">
        <v>24908</v>
      </c>
      <c r="H21091" s="132" t="s">
        <v>17094</v>
      </c>
    </row>
    <row r="21092" spans="1:8" ht="14.5" customHeight="1">
      <c r="A21092" s="131">
        <v>5750001</v>
      </c>
      <c r="B21092" s="131" t="s">
        <v>13035</v>
      </c>
      <c r="D21092" s="132" t="s">
        <v>30168</v>
      </c>
      <c r="E21092" s="132" t="s">
        <v>31488</v>
      </c>
      <c r="F21092" s="132" t="str">
        <f t="shared" si="329"/>
        <v>2095006</v>
      </c>
      <c r="G21092" s="132" t="s">
        <v>24908</v>
      </c>
      <c r="H21092" s="132" t="s">
        <v>17167</v>
      </c>
    </row>
    <row r="21093" spans="1:8" ht="14.5" customHeight="1">
      <c r="A21093" s="131">
        <v>5750001</v>
      </c>
      <c r="B21093" s="131" t="s">
        <v>13035</v>
      </c>
      <c r="D21093" s="132" t="s">
        <v>30168</v>
      </c>
      <c r="E21093" s="132" t="s">
        <v>31489</v>
      </c>
      <c r="F21093" s="132" t="str">
        <f t="shared" si="329"/>
        <v>2095007</v>
      </c>
      <c r="G21093" s="132" t="s">
        <v>24908</v>
      </c>
      <c r="H21093" s="132" t="s">
        <v>17171</v>
      </c>
    </row>
    <row r="21094" spans="1:8" ht="14.5" customHeight="1">
      <c r="A21094" s="131">
        <v>5750001</v>
      </c>
      <c r="B21094" s="131" t="s">
        <v>13035</v>
      </c>
      <c r="D21094" s="132" t="s">
        <v>30168</v>
      </c>
      <c r="E21094" s="132" t="s">
        <v>31807</v>
      </c>
      <c r="F21094" s="132" t="str">
        <f t="shared" si="329"/>
        <v>2095008</v>
      </c>
      <c r="G21094" s="132" t="s">
        <v>24908</v>
      </c>
      <c r="H21094" s="132" t="s">
        <v>17168</v>
      </c>
    </row>
    <row r="21095" spans="1:8" ht="14.5" customHeight="1">
      <c r="A21095" s="131">
        <v>5750001</v>
      </c>
      <c r="B21095" s="131" t="s">
        <v>13035</v>
      </c>
      <c r="D21095" s="132" t="s">
        <v>30168</v>
      </c>
      <c r="E21095" s="132" t="s">
        <v>30996</v>
      </c>
      <c r="F21095" s="132" t="str">
        <f t="shared" si="329"/>
        <v>2095009</v>
      </c>
      <c r="G21095" s="132" t="s">
        <v>24908</v>
      </c>
      <c r="H21095" s="132" t="s">
        <v>22048</v>
      </c>
    </row>
    <row r="21096" spans="1:8" ht="14.5" customHeight="1">
      <c r="A21096" s="131">
        <v>5750055</v>
      </c>
      <c r="B21096" s="131" t="s">
        <v>13036</v>
      </c>
      <c r="D21096" s="132" t="s">
        <v>30168</v>
      </c>
      <c r="E21096" s="132" t="s">
        <v>31490</v>
      </c>
      <c r="F21096" s="132" t="str">
        <f t="shared" si="329"/>
        <v>2095010</v>
      </c>
      <c r="G21096" s="132" t="s">
        <v>24908</v>
      </c>
      <c r="H21096" s="132" t="s">
        <v>24910</v>
      </c>
    </row>
    <row r="21097" spans="1:8" ht="14.5" customHeight="1">
      <c r="A21097" s="131">
        <v>5750055</v>
      </c>
      <c r="B21097" s="131" t="s">
        <v>13036</v>
      </c>
      <c r="D21097" s="132" t="s">
        <v>30168</v>
      </c>
      <c r="E21097" s="132" t="s">
        <v>31491</v>
      </c>
      <c r="F21097" s="132" t="str">
        <f t="shared" si="329"/>
        <v>2095011</v>
      </c>
      <c r="G21097" s="132" t="s">
        <v>24908</v>
      </c>
      <c r="H21097" s="132" t="s">
        <v>15180</v>
      </c>
    </row>
    <row r="21098" spans="1:8" ht="14.5" customHeight="1">
      <c r="A21098" s="131">
        <v>5750055</v>
      </c>
      <c r="B21098" s="131" t="s">
        <v>13036</v>
      </c>
      <c r="D21098" s="132" t="s">
        <v>30168</v>
      </c>
      <c r="E21098" s="132" t="s">
        <v>31492</v>
      </c>
      <c r="F21098" s="132" t="str">
        <f t="shared" si="329"/>
        <v>2095012</v>
      </c>
      <c r="G21098" s="132" t="s">
        <v>24908</v>
      </c>
      <c r="H21098" s="132" t="s">
        <v>17084</v>
      </c>
    </row>
    <row r="21099" spans="1:8" ht="14.5" customHeight="1">
      <c r="A21099" s="131">
        <v>5760066</v>
      </c>
      <c r="B21099" s="131" t="s">
        <v>13037</v>
      </c>
      <c r="D21099" s="132" t="s">
        <v>30168</v>
      </c>
      <c r="E21099" s="132" t="s">
        <v>30997</v>
      </c>
      <c r="F21099" s="132" t="str">
        <f t="shared" si="329"/>
        <v>2095013</v>
      </c>
      <c r="G21099" s="132" t="s">
        <v>24908</v>
      </c>
      <c r="H21099" s="132" t="s">
        <v>17078</v>
      </c>
    </row>
    <row r="21100" spans="1:8" ht="14.5" customHeight="1">
      <c r="A21100" s="131">
        <v>5760066</v>
      </c>
      <c r="B21100" s="131" t="s">
        <v>13037</v>
      </c>
      <c r="D21100" s="132" t="s">
        <v>30168</v>
      </c>
      <c r="E21100" s="132" t="s">
        <v>31493</v>
      </c>
      <c r="F21100" s="132" t="str">
        <f t="shared" si="329"/>
        <v>2095014</v>
      </c>
      <c r="G21100" s="132" t="s">
        <v>24908</v>
      </c>
      <c r="H21100" s="132" t="s">
        <v>17086</v>
      </c>
    </row>
    <row r="21101" spans="1:8" ht="14.5" customHeight="1">
      <c r="A21101" s="131">
        <v>5760066</v>
      </c>
      <c r="B21101" s="131" t="s">
        <v>13037</v>
      </c>
      <c r="D21101" s="132" t="s">
        <v>30168</v>
      </c>
      <c r="E21101" s="132" t="s">
        <v>30998</v>
      </c>
      <c r="F21101" s="132" t="str">
        <f t="shared" si="329"/>
        <v>2095015</v>
      </c>
      <c r="G21101" s="132" t="s">
        <v>24908</v>
      </c>
      <c r="H21101" s="132" t="s">
        <v>17077</v>
      </c>
    </row>
    <row r="21102" spans="1:8" ht="14.5" customHeight="1">
      <c r="A21102" s="131">
        <v>5760066</v>
      </c>
      <c r="B21102" s="131" t="s">
        <v>13037</v>
      </c>
      <c r="D21102" s="132" t="s">
        <v>30169</v>
      </c>
      <c r="E21102" s="132" t="s">
        <v>30993</v>
      </c>
      <c r="F21102" s="132" t="str">
        <f t="shared" si="329"/>
        <v>2096001</v>
      </c>
      <c r="G21102" s="132" t="s">
        <v>24911</v>
      </c>
      <c r="H21102" s="132" t="s">
        <v>15805</v>
      </c>
    </row>
    <row r="21103" spans="1:8" ht="14.5" customHeight="1">
      <c r="A21103" s="131">
        <v>5760066</v>
      </c>
      <c r="B21103" s="131" t="s">
        <v>13037</v>
      </c>
      <c r="D21103" s="132" t="s">
        <v>30169</v>
      </c>
      <c r="E21103" s="132" t="s">
        <v>30994</v>
      </c>
      <c r="F21103" s="132" t="str">
        <f t="shared" si="329"/>
        <v>2096004</v>
      </c>
      <c r="G21103" s="132" t="s">
        <v>24911</v>
      </c>
      <c r="H21103" s="132" t="s">
        <v>17157</v>
      </c>
    </row>
    <row r="21104" spans="1:8" ht="14.5" customHeight="1">
      <c r="A21104" s="131">
        <v>5760034</v>
      </c>
      <c r="B21104" s="131" t="s">
        <v>13038</v>
      </c>
      <c r="D21104" s="132" t="s">
        <v>30169</v>
      </c>
      <c r="E21104" s="132" t="s">
        <v>30995</v>
      </c>
      <c r="F21104" s="132" t="str">
        <f t="shared" si="329"/>
        <v>2096005</v>
      </c>
      <c r="G21104" s="132" t="s">
        <v>24911</v>
      </c>
      <c r="H21104" s="132" t="s">
        <v>21512</v>
      </c>
    </row>
    <row r="21105" spans="1:8" ht="14.5" customHeight="1">
      <c r="A21105" s="131">
        <v>5760034</v>
      </c>
      <c r="B21105" s="131" t="s">
        <v>13038</v>
      </c>
      <c r="D21105" s="132" t="s">
        <v>30169</v>
      </c>
      <c r="E21105" s="132" t="s">
        <v>31488</v>
      </c>
      <c r="F21105" s="132" t="str">
        <f t="shared" si="329"/>
        <v>2096006</v>
      </c>
      <c r="G21105" s="132" t="s">
        <v>24911</v>
      </c>
      <c r="H21105" s="132" t="s">
        <v>16900</v>
      </c>
    </row>
    <row r="21106" spans="1:8" ht="14.5" customHeight="1">
      <c r="A21106" s="131">
        <v>5760034</v>
      </c>
      <c r="B21106" s="131" t="s">
        <v>13038</v>
      </c>
      <c r="D21106" s="132" t="s">
        <v>30169</v>
      </c>
      <c r="E21106" s="132" t="s">
        <v>31489</v>
      </c>
      <c r="F21106" s="132" t="str">
        <f t="shared" si="329"/>
        <v>2096007</v>
      </c>
      <c r="G21106" s="132" t="s">
        <v>24911</v>
      </c>
      <c r="H21106" s="132" t="s">
        <v>16848</v>
      </c>
    </row>
    <row r="21107" spans="1:8" ht="14.5" customHeight="1">
      <c r="A21107" s="131">
        <v>5760034</v>
      </c>
      <c r="B21107" s="131" t="s">
        <v>13038</v>
      </c>
      <c r="D21107" s="132" t="s">
        <v>30169</v>
      </c>
      <c r="E21107" s="132" t="s">
        <v>31807</v>
      </c>
      <c r="F21107" s="132" t="str">
        <f t="shared" si="329"/>
        <v>2096008</v>
      </c>
      <c r="G21107" s="132" t="s">
        <v>24911</v>
      </c>
      <c r="H21107" s="132" t="s">
        <v>16969</v>
      </c>
    </row>
    <row r="21108" spans="1:8" ht="14.5" customHeight="1">
      <c r="A21108" s="131">
        <v>5760034</v>
      </c>
      <c r="B21108" s="131" t="s">
        <v>13038</v>
      </c>
      <c r="D21108" s="132" t="s">
        <v>30169</v>
      </c>
      <c r="E21108" s="132" t="s">
        <v>30996</v>
      </c>
      <c r="F21108" s="132" t="str">
        <f t="shared" si="329"/>
        <v>2096009</v>
      </c>
      <c r="G21108" s="132" t="s">
        <v>24911</v>
      </c>
      <c r="H21108" s="132" t="s">
        <v>17164</v>
      </c>
    </row>
    <row r="21109" spans="1:8" ht="14.5" customHeight="1">
      <c r="A21109" s="131">
        <v>5760054</v>
      </c>
      <c r="B21109" s="131" t="s">
        <v>13039</v>
      </c>
      <c r="D21109" s="132" t="s">
        <v>30169</v>
      </c>
      <c r="E21109" s="132" t="s">
        <v>31490</v>
      </c>
      <c r="F21109" s="132" t="str">
        <f t="shared" si="329"/>
        <v>2096010</v>
      </c>
      <c r="G21109" s="132" t="s">
        <v>24911</v>
      </c>
      <c r="H21109" s="132" t="s">
        <v>24912</v>
      </c>
    </row>
    <row r="21110" spans="1:8" ht="14.5" customHeight="1">
      <c r="A21110" s="131">
        <v>5760054</v>
      </c>
      <c r="B21110" s="131" t="s">
        <v>13039</v>
      </c>
      <c r="D21110" s="132" t="s">
        <v>30169</v>
      </c>
      <c r="E21110" s="132" t="s">
        <v>31537</v>
      </c>
      <c r="F21110" s="132" t="str">
        <f t="shared" si="329"/>
        <v>2096102</v>
      </c>
      <c r="G21110" s="132" t="s">
        <v>24911</v>
      </c>
      <c r="H21110" s="132" t="s">
        <v>24913</v>
      </c>
    </row>
    <row r="21111" spans="1:8" ht="14.5" customHeight="1">
      <c r="A21111" s="131">
        <v>5760054</v>
      </c>
      <c r="B21111" s="131" t="s">
        <v>13039</v>
      </c>
      <c r="D21111" s="132" t="s">
        <v>30169</v>
      </c>
      <c r="E21111" s="132" t="s">
        <v>31539</v>
      </c>
      <c r="F21111" s="132" t="str">
        <f t="shared" si="329"/>
        <v>2096104</v>
      </c>
      <c r="G21111" s="132" t="s">
        <v>24911</v>
      </c>
      <c r="H21111" s="132" t="s">
        <v>24914</v>
      </c>
    </row>
    <row r="21112" spans="1:8" ht="14.5" customHeight="1">
      <c r="A21112" s="131">
        <v>5760054</v>
      </c>
      <c r="B21112" s="131" t="s">
        <v>13039</v>
      </c>
      <c r="D21112" s="132" t="s">
        <v>30169</v>
      </c>
      <c r="E21112" s="132" t="s">
        <v>31810</v>
      </c>
      <c r="F21112" s="132" t="str">
        <f t="shared" si="329"/>
        <v>2096106</v>
      </c>
      <c r="G21112" s="132" t="s">
        <v>24911</v>
      </c>
      <c r="H21112" s="132" t="s">
        <v>17156</v>
      </c>
    </row>
    <row r="21113" spans="1:8" ht="14.5" customHeight="1">
      <c r="A21113" s="131">
        <v>5760054</v>
      </c>
      <c r="B21113" s="131" t="s">
        <v>13039</v>
      </c>
      <c r="D21113" s="132" t="s">
        <v>30169</v>
      </c>
      <c r="E21113" s="132" t="s">
        <v>31044</v>
      </c>
      <c r="F21113" s="132" t="str">
        <f t="shared" si="329"/>
        <v>2096111</v>
      </c>
      <c r="G21113" s="132" t="s">
        <v>24911</v>
      </c>
      <c r="H21113" s="132" t="s">
        <v>22665</v>
      </c>
    </row>
    <row r="21114" spans="1:8" ht="14.5" customHeight="1">
      <c r="A21114" s="131">
        <v>5760054</v>
      </c>
      <c r="B21114" s="131" t="s">
        <v>13039</v>
      </c>
      <c r="D21114" s="132" t="s">
        <v>30169</v>
      </c>
      <c r="E21114" s="132" t="s">
        <v>31046</v>
      </c>
      <c r="F21114" s="132" t="str">
        <f t="shared" si="329"/>
        <v>2096113</v>
      </c>
      <c r="G21114" s="132" t="s">
        <v>24911</v>
      </c>
      <c r="H21114" s="132" t="s">
        <v>24915</v>
      </c>
    </row>
    <row r="21115" spans="1:8" ht="14.5" customHeight="1">
      <c r="A21115" s="131">
        <v>5760033</v>
      </c>
      <c r="B21115" s="131" t="s">
        <v>6918</v>
      </c>
      <c r="D21115" s="132" t="s">
        <v>30170</v>
      </c>
      <c r="E21115" s="132" t="s">
        <v>30993</v>
      </c>
      <c r="F21115" s="132" t="str">
        <f t="shared" si="329"/>
        <v>2101001</v>
      </c>
      <c r="G21115" s="132" t="s">
        <v>24916</v>
      </c>
      <c r="H21115" s="132" t="s">
        <v>15805</v>
      </c>
    </row>
    <row r="21116" spans="1:8" ht="14.5" customHeight="1">
      <c r="A21116" s="131">
        <v>5760033</v>
      </c>
      <c r="B21116" s="131" t="s">
        <v>6918</v>
      </c>
      <c r="D21116" s="132" t="s">
        <v>30170</v>
      </c>
      <c r="E21116" s="132" t="s">
        <v>31486</v>
      </c>
      <c r="F21116" s="132" t="str">
        <f t="shared" si="329"/>
        <v>2101002</v>
      </c>
      <c r="G21116" s="132" t="s">
        <v>24916</v>
      </c>
      <c r="H21116" s="132" t="s">
        <v>15617</v>
      </c>
    </row>
    <row r="21117" spans="1:8" ht="14.5" customHeight="1">
      <c r="A21117" s="131">
        <v>5760033</v>
      </c>
      <c r="B21117" s="131" t="s">
        <v>6918</v>
      </c>
      <c r="D21117" s="132" t="s">
        <v>30170</v>
      </c>
      <c r="E21117" s="132" t="s">
        <v>31487</v>
      </c>
      <c r="F21117" s="132" t="str">
        <f t="shared" si="329"/>
        <v>2101003</v>
      </c>
      <c r="G21117" s="132" t="s">
        <v>24916</v>
      </c>
      <c r="H21117" s="132" t="s">
        <v>15182</v>
      </c>
    </row>
    <row r="21118" spans="1:8" ht="14.5" customHeight="1">
      <c r="A21118" s="131">
        <v>5760033</v>
      </c>
      <c r="B21118" s="131" t="s">
        <v>6918</v>
      </c>
      <c r="D21118" s="132" t="s">
        <v>30170</v>
      </c>
      <c r="E21118" s="132" t="s">
        <v>30994</v>
      </c>
      <c r="F21118" s="132" t="str">
        <f t="shared" si="329"/>
        <v>2101004</v>
      </c>
      <c r="G21118" s="132" t="s">
        <v>24916</v>
      </c>
      <c r="H21118" s="132" t="s">
        <v>16560</v>
      </c>
    </row>
    <row r="21119" spans="1:8" ht="14.5" customHeight="1">
      <c r="A21119" s="131">
        <v>5760033</v>
      </c>
      <c r="B21119" s="131" t="s">
        <v>6918</v>
      </c>
      <c r="D21119" s="132" t="s">
        <v>30170</v>
      </c>
      <c r="E21119" s="132" t="s">
        <v>30995</v>
      </c>
      <c r="F21119" s="132" t="str">
        <f t="shared" si="329"/>
        <v>2101005</v>
      </c>
      <c r="G21119" s="132" t="s">
        <v>24916</v>
      </c>
      <c r="H21119" s="132" t="s">
        <v>17377</v>
      </c>
    </row>
    <row r="21120" spans="1:8" ht="14.5" customHeight="1">
      <c r="A21120" s="131">
        <v>5760033</v>
      </c>
      <c r="B21120" s="131" t="s">
        <v>6918</v>
      </c>
      <c r="D21120" s="132" t="s">
        <v>30170</v>
      </c>
      <c r="E21120" s="132" t="s">
        <v>31488</v>
      </c>
      <c r="F21120" s="132" t="str">
        <f t="shared" si="329"/>
        <v>2101006</v>
      </c>
      <c r="G21120" s="132" t="s">
        <v>24916</v>
      </c>
      <c r="H21120" s="132" t="s">
        <v>16169</v>
      </c>
    </row>
    <row r="21121" spans="1:8" ht="14.5" customHeight="1">
      <c r="A21121" s="131">
        <v>5760033</v>
      </c>
      <c r="B21121" s="131" t="s">
        <v>6918</v>
      </c>
      <c r="D21121" s="132" t="s">
        <v>30170</v>
      </c>
      <c r="E21121" s="132" t="s">
        <v>31489</v>
      </c>
      <c r="F21121" s="132" t="str">
        <f t="shared" si="329"/>
        <v>2101007</v>
      </c>
      <c r="G21121" s="132" t="s">
        <v>24916</v>
      </c>
      <c r="H21121" s="132" t="s">
        <v>17422</v>
      </c>
    </row>
    <row r="21122" spans="1:8" ht="14.5" customHeight="1">
      <c r="A21122" s="131">
        <v>5760033</v>
      </c>
      <c r="B21122" s="131" t="s">
        <v>6918</v>
      </c>
      <c r="D21122" s="132" t="s">
        <v>30170</v>
      </c>
      <c r="E21122" s="132" t="s">
        <v>31807</v>
      </c>
      <c r="F21122" s="132" t="str">
        <f t="shared" si="329"/>
        <v>2101008</v>
      </c>
      <c r="G21122" s="132" t="s">
        <v>24916</v>
      </c>
      <c r="H21122" s="132" t="s">
        <v>17347</v>
      </c>
    </row>
    <row r="21123" spans="1:8" ht="14.5" customHeight="1">
      <c r="A21123" s="131">
        <v>5760033</v>
      </c>
      <c r="B21123" s="131" t="s">
        <v>6918</v>
      </c>
      <c r="D21123" s="132" t="s">
        <v>30170</v>
      </c>
      <c r="E21123" s="132" t="s">
        <v>30996</v>
      </c>
      <c r="F21123" s="132" t="str">
        <f t="shared" ref="F21123:F21186" si="330">TEXT(D21123,"0000")&amp;TEXT(E21123,"000")</f>
        <v>2101009</v>
      </c>
      <c r="G21123" s="132" t="s">
        <v>24916</v>
      </c>
      <c r="H21123" s="132" t="s">
        <v>17358</v>
      </c>
    </row>
    <row r="21124" spans="1:8" ht="14.5" customHeight="1">
      <c r="A21124" s="131">
        <v>5760032</v>
      </c>
      <c r="B21124" s="131" t="s">
        <v>13040</v>
      </c>
      <c r="D21124" s="132" t="s">
        <v>30170</v>
      </c>
      <c r="E21124" s="132" t="s">
        <v>31490</v>
      </c>
      <c r="F21124" s="132" t="str">
        <f t="shared" si="330"/>
        <v>2101010</v>
      </c>
      <c r="G21124" s="132" t="s">
        <v>24916</v>
      </c>
      <c r="H21124" s="132" t="s">
        <v>17361</v>
      </c>
    </row>
    <row r="21125" spans="1:8" ht="14.5" customHeight="1">
      <c r="A21125" s="131">
        <v>5760032</v>
      </c>
      <c r="B21125" s="131" t="s">
        <v>13040</v>
      </c>
      <c r="D21125" s="132" t="s">
        <v>30170</v>
      </c>
      <c r="E21125" s="132" t="s">
        <v>31491</v>
      </c>
      <c r="F21125" s="132" t="str">
        <f t="shared" si="330"/>
        <v>2101011</v>
      </c>
      <c r="G21125" s="132" t="s">
        <v>24916</v>
      </c>
      <c r="H21125" s="132" t="s">
        <v>24917</v>
      </c>
    </row>
    <row r="21126" spans="1:8" ht="14.5" customHeight="1">
      <c r="A21126" s="131">
        <v>5760032</v>
      </c>
      <c r="B21126" s="131" t="s">
        <v>13040</v>
      </c>
      <c r="D21126" s="132" t="s">
        <v>30170</v>
      </c>
      <c r="E21126" s="132" t="s">
        <v>31492</v>
      </c>
      <c r="F21126" s="132" t="str">
        <f t="shared" si="330"/>
        <v>2101012</v>
      </c>
      <c r="G21126" s="132" t="s">
        <v>24916</v>
      </c>
      <c r="H21126" s="132" t="s">
        <v>15025</v>
      </c>
    </row>
    <row r="21127" spans="1:8" ht="14.5" customHeight="1">
      <c r="A21127" s="131">
        <v>5760032</v>
      </c>
      <c r="B21127" s="131" t="s">
        <v>13040</v>
      </c>
      <c r="D21127" s="132" t="s">
        <v>30170</v>
      </c>
      <c r="E21127" s="132" t="s">
        <v>30997</v>
      </c>
      <c r="F21127" s="132" t="str">
        <f t="shared" si="330"/>
        <v>2101013</v>
      </c>
      <c r="G21127" s="132" t="s">
        <v>24916</v>
      </c>
      <c r="H21127" s="132" t="s">
        <v>24918</v>
      </c>
    </row>
    <row r="21128" spans="1:8" ht="14.5" customHeight="1">
      <c r="A21128" s="131">
        <v>5760032</v>
      </c>
      <c r="B21128" s="131" t="s">
        <v>13040</v>
      </c>
      <c r="D21128" s="132" t="s">
        <v>30170</v>
      </c>
      <c r="E21128" s="132" t="s">
        <v>31493</v>
      </c>
      <c r="F21128" s="132" t="str">
        <f t="shared" si="330"/>
        <v>2101014</v>
      </c>
      <c r="G21128" s="132" t="s">
        <v>24916</v>
      </c>
      <c r="H21128" s="132" t="s">
        <v>17360</v>
      </c>
    </row>
    <row r="21129" spans="1:8" ht="14.5" customHeight="1">
      <c r="A21129" s="131">
        <v>5760051</v>
      </c>
      <c r="B21129" s="131" t="s">
        <v>6920</v>
      </c>
      <c r="D21129" s="132" t="s">
        <v>30170</v>
      </c>
      <c r="E21129" s="132" t="s">
        <v>30998</v>
      </c>
      <c r="F21129" s="132" t="str">
        <f t="shared" si="330"/>
        <v>2101015</v>
      </c>
      <c r="G21129" s="132" t="s">
        <v>24916</v>
      </c>
      <c r="H21129" s="132" t="s">
        <v>17370</v>
      </c>
    </row>
    <row r="21130" spans="1:8" ht="14.5" customHeight="1">
      <c r="A21130" s="131">
        <v>5760051</v>
      </c>
      <c r="B21130" s="131" t="s">
        <v>6920</v>
      </c>
      <c r="D21130" s="132" t="s">
        <v>30170</v>
      </c>
      <c r="E21130" s="132" t="s">
        <v>31494</v>
      </c>
      <c r="F21130" s="132" t="str">
        <f t="shared" si="330"/>
        <v>2101016</v>
      </c>
      <c r="G21130" s="132" t="s">
        <v>24916</v>
      </c>
      <c r="H21130" s="132" t="s">
        <v>17396</v>
      </c>
    </row>
    <row r="21131" spans="1:8" ht="14.5" customHeight="1">
      <c r="A21131" s="131">
        <v>5760051</v>
      </c>
      <c r="B21131" s="131" t="s">
        <v>6920</v>
      </c>
      <c r="D21131" s="132" t="s">
        <v>30170</v>
      </c>
      <c r="E21131" s="132" t="s">
        <v>31495</v>
      </c>
      <c r="F21131" s="132" t="str">
        <f t="shared" si="330"/>
        <v>2101017</v>
      </c>
      <c r="G21131" s="132" t="s">
        <v>24916</v>
      </c>
      <c r="H21131" s="132" t="s">
        <v>15181</v>
      </c>
    </row>
    <row r="21132" spans="1:8" ht="14.5" customHeight="1">
      <c r="A21132" s="131">
        <v>5760051</v>
      </c>
      <c r="B21132" s="131" t="s">
        <v>6920</v>
      </c>
      <c r="D21132" s="132" t="s">
        <v>30170</v>
      </c>
      <c r="E21132" s="132" t="s">
        <v>31496</v>
      </c>
      <c r="F21132" s="132" t="str">
        <f t="shared" si="330"/>
        <v>2101018</v>
      </c>
      <c r="G21132" s="132" t="s">
        <v>24916</v>
      </c>
      <c r="H21132" s="132" t="s">
        <v>17366</v>
      </c>
    </row>
    <row r="21133" spans="1:8" ht="14.5" customHeight="1">
      <c r="A21133" s="131">
        <v>5760051</v>
      </c>
      <c r="B21133" s="131" t="s">
        <v>6920</v>
      </c>
      <c r="D21133" s="132" t="s">
        <v>30170</v>
      </c>
      <c r="E21133" s="132" t="s">
        <v>30999</v>
      </c>
      <c r="F21133" s="132" t="str">
        <f t="shared" si="330"/>
        <v>2101019</v>
      </c>
      <c r="G21133" s="132" t="s">
        <v>24916</v>
      </c>
      <c r="H21133" s="132" t="s">
        <v>14908</v>
      </c>
    </row>
    <row r="21134" spans="1:8" ht="14.5" customHeight="1">
      <c r="A21134" s="131">
        <v>5760051</v>
      </c>
      <c r="B21134" s="131" t="s">
        <v>6920</v>
      </c>
      <c r="D21134" s="132" t="s">
        <v>30170</v>
      </c>
      <c r="E21134" s="132" t="s">
        <v>31000</v>
      </c>
      <c r="F21134" s="132" t="str">
        <f t="shared" si="330"/>
        <v>2101020</v>
      </c>
      <c r="G21134" s="132" t="s">
        <v>24916</v>
      </c>
      <c r="H21134" s="132" t="s">
        <v>17510</v>
      </c>
    </row>
    <row r="21135" spans="1:8" ht="14.5" customHeight="1">
      <c r="A21135" s="131">
        <v>5760051</v>
      </c>
      <c r="B21135" s="131" t="s">
        <v>6920</v>
      </c>
      <c r="D21135" s="132" t="s">
        <v>30170</v>
      </c>
      <c r="E21135" s="132" t="s">
        <v>31001</v>
      </c>
      <c r="F21135" s="132" t="str">
        <f t="shared" si="330"/>
        <v>2101021</v>
      </c>
      <c r="G21135" s="132" t="s">
        <v>24916</v>
      </c>
      <c r="H21135" s="132" t="s">
        <v>16146</v>
      </c>
    </row>
    <row r="21136" spans="1:8" ht="14.5" customHeight="1">
      <c r="A21136" s="131">
        <v>5760051</v>
      </c>
      <c r="B21136" s="131" t="s">
        <v>6920</v>
      </c>
      <c r="D21136" s="132" t="s">
        <v>30170</v>
      </c>
      <c r="E21136" s="132" t="s">
        <v>31002</v>
      </c>
      <c r="F21136" s="132" t="str">
        <f t="shared" si="330"/>
        <v>2101022</v>
      </c>
      <c r="G21136" s="132" t="s">
        <v>24916</v>
      </c>
      <c r="H21136" s="132" t="s">
        <v>14941</v>
      </c>
    </row>
    <row r="21137" spans="1:8" ht="14.5" customHeight="1">
      <c r="A21137" s="131">
        <v>5760051</v>
      </c>
      <c r="B21137" s="131" t="s">
        <v>6920</v>
      </c>
      <c r="D21137" s="132" t="s">
        <v>30170</v>
      </c>
      <c r="E21137" s="132" t="s">
        <v>31497</v>
      </c>
      <c r="F21137" s="132" t="str">
        <f t="shared" si="330"/>
        <v>2101023</v>
      </c>
      <c r="G21137" s="132" t="s">
        <v>24916</v>
      </c>
      <c r="H21137" s="132" t="s">
        <v>17385</v>
      </c>
    </row>
    <row r="21138" spans="1:8" ht="14.5" customHeight="1">
      <c r="A21138" s="131">
        <v>5760053</v>
      </c>
      <c r="B21138" s="131" t="s">
        <v>13041</v>
      </c>
      <c r="D21138" s="132" t="s">
        <v>30170</v>
      </c>
      <c r="E21138" s="132" t="s">
        <v>31003</v>
      </c>
      <c r="F21138" s="132" t="str">
        <f t="shared" si="330"/>
        <v>2101024</v>
      </c>
      <c r="G21138" s="132" t="s">
        <v>24916</v>
      </c>
      <c r="H21138" s="132" t="s">
        <v>17403</v>
      </c>
    </row>
    <row r="21139" spans="1:8" ht="14.5" customHeight="1">
      <c r="A21139" s="131">
        <v>5760053</v>
      </c>
      <c r="B21139" s="131" t="s">
        <v>13041</v>
      </c>
      <c r="D21139" s="132" t="s">
        <v>30170</v>
      </c>
      <c r="E21139" s="132" t="s">
        <v>31498</v>
      </c>
      <c r="F21139" s="132" t="str">
        <f t="shared" si="330"/>
        <v>2101025</v>
      </c>
      <c r="G21139" s="132" t="s">
        <v>24916</v>
      </c>
      <c r="H21139" s="132" t="s">
        <v>17362</v>
      </c>
    </row>
    <row r="21140" spans="1:8" ht="14.5" customHeight="1">
      <c r="A21140" s="131">
        <v>5760053</v>
      </c>
      <c r="B21140" s="131" t="s">
        <v>13041</v>
      </c>
      <c r="D21140" s="132" t="s">
        <v>30170</v>
      </c>
      <c r="E21140" s="132" t="s">
        <v>31004</v>
      </c>
      <c r="F21140" s="132" t="str">
        <f t="shared" si="330"/>
        <v>2101026</v>
      </c>
      <c r="G21140" s="132" t="s">
        <v>24916</v>
      </c>
      <c r="H21140" s="132" t="s">
        <v>17348</v>
      </c>
    </row>
    <row r="21141" spans="1:8" ht="14.5" customHeight="1">
      <c r="A21141" s="131">
        <v>5760053</v>
      </c>
      <c r="B21141" s="131" t="s">
        <v>13041</v>
      </c>
      <c r="D21141" s="132" t="s">
        <v>30170</v>
      </c>
      <c r="E21141" s="132" t="s">
        <v>31005</v>
      </c>
      <c r="F21141" s="132" t="str">
        <f t="shared" si="330"/>
        <v>2101027</v>
      </c>
      <c r="G21141" s="132" t="s">
        <v>24916</v>
      </c>
      <c r="H21141" s="132" t="s">
        <v>15161</v>
      </c>
    </row>
    <row r="21142" spans="1:8" ht="14.5" customHeight="1">
      <c r="A21142" s="131">
        <v>5760053</v>
      </c>
      <c r="B21142" s="131" t="s">
        <v>13041</v>
      </c>
      <c r="D21142" s="132" t="s">
        <v>30170</v>
      </c>
      <c r="E21142" s="132" t="s">
        <v>31006</v>
      </c>
      <c r="F21142" s="132" t="str">
        <f t="shared" si="330"/>
        <v>2101028</v>
      </c>
      <c r="G21142" s="132" t="s">
        <v>24916</v>
      </c>
      <c r="H21142" s="132" t="s">
        <v>16703</v>
      </c>
    </row>
    <row r="21143" spans="1:8" ht="14.5" customHeight="1">
      <c r="A21143" s="131">
        <v>5760062</v>
      </c>
      <c r="B21143" s="131" t="s">
        <v>13042</v>
      </c>
      <c r="D21143" s="132" t="s">
        <v>30170</v>
      </c>
      <c r="E21143" s="132" t="s">
        <v>31499</v>
      </c>
      <c r="F21143" s="132" t="str">
        <f t="shared" si="330"/>
        <v>2101029</v>
      </c>
      <c r="G21143" s="132" t="s">
        <v>24916</v>
      </c>
      <c r="H21143" s="132" t="s">
        <v>15131</v>
      </c>
    </row>
    <row r="21144" spans="1:8" ht="14.5" customHeight="1">
      <c r="A21144" s="131">
        <v>5760062</v>
      </c>
      <c r="B21144" s="131" t="s">
        <v>13042</v>
      </c>
      <c r="D21144" s="132" t="s">
        <v>30170</v>
      </c>
      <c r="E21144" s="132" t="s">
        <v>31500</v>
      </c>
      <c r="F21144" s="132" t="str">
        <f t="shared" si="330"/>
        <v>2101030</v>
      </c>
      <c r="G21144" s="132" t="s">
        <v>24916</v>
      </c>
      <c r="H21144" s="132" t="s">
        <v>17400</v>
      </c>
    </row>
    <row r="21145" spans="1:8" ht="14.5" customHeight="1">
      <c r="A21145" s="131">
        <v>5760063</v>
      </c>
      <c r="B21145" s="131" t="s">
        <v>6921</v>
      </c>
      <c r="D21145" s="132" t="s">
        <v>30170</v>
      </c>
      <c r="E21145" s="132" t="s">
        <v>31501</v>
      </c>
      <c r="F21145" s="132" t="str">
        <f t="shared" si="330"/>
        <v>2101031</v>
      </c>
      <c r="G21145" s="132" t="s">
        <v>24916</v>
      </c>
      <c r="H21145" s="132" t="s">
        <v>17374</v>
      </c>
    </row>
    <row r="21146" spans="1:8" ht="14.5" customHeight="1">
      <c r="A21146" s="131">
        <v>5760063</v>
      </c>
      <c r="B21146" s="131" t="s">
        <v>6921</v>
      </c>
      <c r="D21146" s="132" t="s">
        <v>30170</v>
      </c>
      <c r="E21146" s="132" t="s">
        <v>31502</v>
      </c>
      <c r="F21146" s="132" t="str">
        <f t="shared" si="330"/>
        <v>2101032</v>
      </c>
      <c r="G21146" s="132" t="s">
        <v>24916</v>
      </c>
      <c r="H21146" s="132" t="s">
        <v>17409</v>
      </c>
    </row>
    <row r="21147" spans="1:8" ht="14.5" customHeight="1">
      <c r="A21147" s="131">
        <v>5760063</v>
      </c>
      <c r="B21147" s="131" t="s">
        <v>6921</v>
      </c>
      <c r="D21147" s="132" t="s">
        <v>30170</v>
      </c>
      <c r="E21147" s="132" t="s">
        <v>31503</v>
      </c>
      <c r="F21147" s="132" t="str">
        <f t="shared" si="330"/>
        <v>2101033</v>
      </c>
      <c r="G21147" s="132" t="s">
        <v>24916</v>
      </c>
      <c r="H21147" s="132" t="s">
        <v>17440</v>
      </c>
    </row>
    <row r="21148" spans="1:8" ht="14.5" customHeight="1">
      <c r="A21148" s="131">
        <v>5760063</v>
      </c>
      <c r="B21148" s="131" t="s">
        <v>6921</v>
      </c>
      <c r="D21148" s="132" t="s">
        <v>30170</v>
      </c>
      <c r="E21148" s="132" t="s">
        <v>31504</v>
      </c>
      <c r="F21148" s="132" t="str">
        <f t="shared" si="330"/>
        <v>2101034</v>
      </c>
      <c r="G21148" s="132" t="s">
        <v>24916</v>
      </c>
      <c r="H21148" s="132" t="s">
        <v>17429</v>
      </c>
    </row>
    <row r="21149" spans="1:8" ht="14.5" customHeight="1">
      <c r="A21149" s="131">
        <v>5760013</v>
      </c>
      <c r="B21149" s="131" t="s">
        <v>13043</v>
      </c>
      <c r="D21149" s="132" t="s">
        <v>30170</v>
      </c>
      <c r="E21149" s="132" t="s">
        <v>31007</v>
      </c>
      <c r="F21149" s="132" t="str">
        <f t="shared" si="330"/>
        <v>2101035</v>
      </c>
      <c r="G21149" s="132" t="s">
        <v>24916</v>
      </c>
      <c r="H21149" s="132" t="s">
        <v>15010</v>
      </c>
    </row>
    <row r="21150" spans="1:8" ht="14.5" customHeight="1">
      <c r="A21150" s="131">
        <v>5760013</v>
      </c>
      <c r="B21150" s="131" t="s">
        <v>13043</v>
      </c>
      <c r="D21150" s="132" t="s">
        <v>30170</v>
      </c>
      <c r="E21150" s="132" t="s">
        <v>31008</v>
      </c>
      <c r="F21150" s="132" t="str">
        <f t="shared" si="330"/>
        <v>2101036</v>
      </c>
      <c r="G21150" s="132" t="s">
        <v>24916</v>
      </c>
      <c r="H21150" s="132" t="s">
        <v>18376</v>
      </c>
    </row>
    <row r="21151" spans="1:8" ht="14.5" customHeight="1">
      <c r="A21151" s="131">
        <v>5760013</v>
      </c>
      <c r="B21151" s="131" t="s">
        <v>13043</v>
      </c>
      <c r="D21151" s="132" t="s">
        <v>30170</v>
      </c>
      <c r="E21151" s="132" t="s">
        <v>31505</v>
      </c>
      <c r="F21151" s="132" t="str">
        <f t="shared" si="330"/>
        <v>2101037</v>
      </c>
      <c r="G21151" s="132" t="s">
        <v>24916</v>
      </c>
      <c r="H21151" s="132" t="s">
        <v>24919</v>
      </c>
    </row>
    <row r="21152" spans="1:8" ht="14.5" customHeight="1">
      <c r="A21152" s="131">
        <v>5760013</v>
      </c>
      <c r="B21152" s="131" t="s">
        <v>13043</v>
      </c>
      <c r="D21152" s="132" t="s">
        <v>30170</v>
      </c>
      <c r="E21152" s="132" t="s">
        <v>31009</v>
      </c>
      <c r="F21152" s="132" t="str">
        <f t="shared" si="330"/>
        <v>2101038</v>
      </c>
      <c r="G21152" s="132" t="s">
        <v>24916</v>
      </c>
      <c r="H21152" s="132" t="s">
        <v>15437</v>
      </c>
    </row>
    <row r="21153" spans="1:8" ht="14.5" customHeight="1">
      <c r="A21153" s="131">
        <v>5760013</v>
      </c>
      <c r="B21153" s="131" t="s">
        <v>13043</v>
      </c>
      <c r="D21153" s="132" t="s">
        <v>30170</v>
      </c>
      <c r="E21153" s="132" t="s">
        <v>31506</v>
      </c>
      <c r="F21153" s="132" t="str">
        <f t="shared" si="330"/>
        <v>2101039</v>
      </c>
      <c r="G21153" s="132" t="s">
        <v>24916</v>
      </c>
      <c r="H21153" s="132" t="s">
        <v>17391</v>
      </c>
    </row>
    <row r="21154" spans="1:8" ht="14.5" customHeight="1">
      <c r="A21154" s="131">
        <v>5760061</v>
      </c>
      <c r="B21154" s="131" t="s">
        <v>13044</v>
      </c>
      <c r="D21154" s="132" t="s">
        <v>30170</v>
      </c>
      <c r="E21154" s="132" t="s">
        <v>31010</v>
      </c>
      <c r="F21154" s="132" t="str">
        <f t="shared" si="330"/>
        <v>2101040</v>
      </c>
      <c r="G21154" s="132" t="s">
        <v>24916</v>
      </c>
      <c r="H21154" s="132" t="s">
        <v>17376</v>
      </c>
    </row>
    <row r="21155" spans="1:8" ht="14.5" customHeight="1">
      <c r="A21155" s="131">
        <v>5760061</v>
      </c>
      <c r="B21155" s="131" t="s">
        <v>13044</v>
      </c>
      <c r="D21155" s="132" t="s">
        <v>30170</v>
      </c>
      <c r="E21155" s="132" t="s">
        <v>31507</v>
      </c>
      <c r="F21155" s="132" t="str">
        <f t="shared" si="330"/>
        <v>2101041</v>
      </c>
      <c r="G21155" s="132" t="s">
        <v>24916</v>
      </c>
      <c r="H21155" s="132" t="s">
        <v>17402</v>
      </c>
    </row>
    <row r="21156" spans="1:8" ht="14.5" customHeight="1">
      <c r="A21156" s="131">
        <v>5760061</v>
      </c>
      <c r="B21156" s="131" t="s">
        <v>13044</v>
      </c>
      <c r="D21156" s="132" t="s">
        <v>30170</v>
      </c>
      <c r="E21156" s="132" t="s">
        <v>31508</v>
      </c>
      <c r="F21156" s="132" t="str">
        <f t="shared" si="330"/>
        <v>2101042</v>
      </c>
      <c r="G21156" s="132" t="s">
        <v>24916</v>
      </c>
      <c r="H21156" s="132" t="s">
        <v>17395</v>
      </c>
    </row>
    <row r="21157" spans="1:8" ht="14.5" customHeight="1">
      <c r="A21157" s="131">
        <v>5760061</v>
      </c>
      <c r="B21157" s="131" t="s">
        <v>13044</v>
      </c>
      <c r="D21157" s="132" t="s">
        <v>30170</v>
      </c>
      <c r="E21157" s="132" t="s">
        <v>31509</v>
      </c>
      <c r="F21157" s="132" t="str">
        <f t="shared" si="330"/>
        <v>2101043</v>
      </c>
      <c r="G21157" s="132" t="s">
        <v>24916</v>
      </c>
      <c r="H21157" s="132" t="s">
        <v>17416</v>
      </c>
    </row>
    <row r="21158" spans="1:8" ht="14.5" customHeight="1">
      <c r="A21158" s="131">
        <v>5760061</v>
      </c>
      <c r="B21158" s="131" t="s">
        <v>13044</v>
      </c>
      <c r="D21158" s="132" t="s">
        <v>30170</v>
      </c>
      <c r="E21158" s="132" t="s">
        <v>31011</v>
      </c>
      <c r="F21158" s="132" t="str">
        <f t="shared" si="330"/>
        <v>2101044</v>
      </c>
      <c r="G21158" s="132" t="s">
        <v>24916</v>
      </c>
      <c r="H21158" s="132" t="s">
        <v>17494</v>
      </c>
    </row>
    <row r="21159" spans="1:8" ht="14.5" customHeight="1">
      <c r="A21159" s="131">
        <v>5760022</v>
      </c>
      <c r="B21159" s="131" t="s">
        <v>13045</v>
      </c>
      <c r="D21159" s="132" t="s">
        <v>30170</v>
      </c>
      <c r="E21159" s="132" t="s">
        <v>31510</v>
      </c>
      <c r="F21159" s="132" t="str">
        <f t="shared" si="330"/>
        <v>2101045</v>
      </c>
      <c r="G21159" s="132" t="s">
        <v>24916</v>
      </c>
      <c r="H21159" s="132" t="s">
        <v>15752</v>
      </c>
    </row>
    <row r="21160" spans="1:8" ht="14.5" customHeight="1">
      <c r="A21160" s="131">
        <v>5760022</v>
      </c>
      <c r="B21160" s="131" t="s">
        <v>13045</v>
      </c>
      <c r="D21160" s="132" t="s">
        <v>30170</v>
      </c>
      <c r="E21160" s="132" t="s">
        <v>31012</v>
      </c>
      <c r="F21160" s="132" t="str">
        <f t="shared" si="330"/>
        <v>2101046</v>
      </c>
      <c r="G21160" s="132" t="s">
        <v>24916</v>
      </c>
      <c r="H21160" s="132" t="s">
        <v>17223</v>
      </c>
    </row>
    <row r="21161" spans="1:8" ht="14.5" customHeight="1">
      <c r="A21161" s="131">
        <v>5760022</v>
      </c>
      <c r="B21161" s="131" t="s">
        <v>13045</v>
      </c>
      <c r="D21161" s="132" t="s">
        <v>30170</v>
      </c>
      <c r="E21161" s="132" t="s">
        <v>31511</v>
      </c>
      <c r="F21161" s="132" t="str">
        <f t="shared" si="330"/>
        <v>2101047</v>
      </c>
      <c r="G21161" s="132" t="s">
        <v>24916</v>
      </c>
      <c r="H21161" s="132" t="s">
        <v>17423</v>
      </c>
    </row>
    <row r="21162" spans="1:8" ht="14.5" customHeight="1">
      <c r="A21162" s="131">
        <v>5760022</v>
      </c>
      <c r="B21162" s="131" t="s">
        <v>13045</v>
      </c>
      <c r="D21162" s="132" t="s">
        <v>30170</v>
      </c>
      <c r="E21162" s="132" t="s">
        <v>31512</v>
      </c>
      <c r="F21162" s="132" t="str">
        <f t="shared" si="330"/>
        <v>2101048</v>
      </c>
      <c r="G21162" s="132" t="s">
        <v>24916</v>
      </c>
      <c r="H21162" s="132" t="s">
        <v>17373</v>
      </c>
    </row>
    <row r="21163" spans="1:8" ht="14.5" customHeight="1">
      <c r="A21163" s="131">
        <v>5760022</v>
      </c>
      <c r="B21163" s="131" t="s">
        <v>13045</v>
      </c>
      <c r="D21163" s="132" t="s">
        <v>30170</v>
      </c>
      <c r="E21163" s="132" t="s">
        <v>31513</v>
      </c>
      <c r="F21163" s="132" t="str">
        <f t="shared" si="330"/>
        <v>2101049</v>
      </c>
      <c r="G21163" s="132" t="s">
        <v>24916</v>
      </c>
      <c r="H21163" s="132" t="s">
        <v>17421</v>
      </c>
    </row>
    <row r="21164" spans="1:8" ht="14.5" customHeight="1">
      <c r="A21164" s="131">
        <v>5760022</v>
      </c>
      <c r="B21164" s="131" t="s">
        <v>13045</v>
      </c>
      <c r="D21164" s="132" t="s">
        <v>30170</v>
      </c>
      <c r="E21164" s="132" t="s">
        <v>31013</v>
      </c>
      <c r="F21164" s="132" t="str">
        <f t="shared" si="330"/>
        <v>2101050</v>
      </c>
      <c r="G21164" s="132" t="s">
        <v>24916</v>
      </c>
      <c r="H21164" s="132" t="s">
        <v>17419</v>
      </c>
    </row>
    <row r="21165" spans="1:8" ht="14.5" customHeight="1">
      <c r="A21165" s="131">
        <v>5760014</v>
      </c>
      <c r="B21165" s="131" t="s">
        <v>13046</v>
      </c>
      <c r="D21165" s="132" t="s">
        <v>30170</v>
      </c>
      <c r="E21165" s="132" t="s">
        <v>31014</v>
      </c>
      <c r="F21165" s="132" t="str">
        <f t="shared" si="330"/>
        <v>2101051</v>
      </c>
      <c r="G21165" s="132" t="s">
        <v>24916</v>
      </c>
      <c r="H21165" s="132" t="s">
        <v>17367</v>
      </c>
    </row>
    <row r="21166" spans="1:8" ht="14.5" customHeight="1">
      <c r="A21166" s="131">
        <v>5760014</v>
      </c>
      <c r="B21166" s="131" t="s">
        <v>13046</v>
      </c>
      <c r="D21166" s="132" t="s">
        <v>30170</v>
      </c>
      <c r="E21166" s="132" t="s">
        <v>31514</v>
      </c>
      <c r="F21166" s="132" t="str">
        <f t="shared" si="330"/>
        <v>2101052</v>
      </c>
      <c r="G21166" s="132" t="s">
        <v>24916</v>
      </c>
      <c r="H21166" s="132" t="s">
        <v>17398</v>
      </c>
    </row>
    <row r="21167" spans="1:8" ht="14.5" customHeight="1">
      <c r="A21167" s="131">
        <v>5760014</v>
      </c>
      <c r="B21167" s="131" t="s">
        <v>13046</v>
      </c>
      <c r="D21167" s="132" t="s">
        <v>30170</v>
      </c>
      <c r="E21167" s="132" t="s">
        <v>31015</v>
      </c>
      <c r="F21167" s="132" t="str">
        <f t="shared" si="330"/>
        <v>2101053</v>
      </c>
      <c r="G21167" s="132" t="s">
        <v>24916</v>
      </c>
      <c r="H21167" s="132" t="s">
        <v>17350</v>
      </c>
    </row>
    <row r="21168" spans="1:8" ht="14.5" customHeight="1">
      <c r="A21168" s="131">
        <v>5760014</v>
      </c>
      <c r="B21168" s="131" t="s">
        <v>13046</v>
      </c>
      <c r="D21168" s="132" t="s">
        <v>30170</v>
      </c>
      <c r="E21168" s="132" t="s">
        <v>31016</v>
      </c>
      <c r="F21168" s="132" t="str">
        <f t="shared" si="330"/>
        <v>2101054</v>
      </c>
      <c r="G21168" s="132" t="s">
        <v>24916</v>
      </c>
      <c r="H21168" s="132" t="s">
        <v>17392</v>
      </c>
    </row>
    <row r="21169" spans="1:8" ht="14.5" customHeight="1">
      <c r="A21169" s="131">
        <v>5760014</v>
      </c>
      <c r="B21169" s="131" t="s">
        <v>13046</v>
      </c>
      <c r="D21169" s="132" t="s">
        <v>30170</v>
      </c>
      <c r="E21169" s="132" t="s">
        <v>31515</v>
      </c>
      <c r="F21169" s="132" t="str">
        <f t="shared" si="330"/>
        <v>2101055</v>
      </c>
      <c r="G21169" s="132" t="s">
        <v>24916</v>
      </c>
      <c r="H21169" s="132" t="s">
        <v>17399</v>
      </c>
    </row>
    <row r="21170" spans="1:8" ht="14.5" customHeight="1">
      <c r="A21170" s="131">
        <v>5760021</v>
      </c>
      <c r="B21170" s="131" t="s">
        <v>13047</v>
      </c>
      <c r="D21170" s="132" t="s">
        <v>30170</v>
      </c>
      <c r="E21170" s="132" t="s">
        <v>31516</v>
      </c>
      <c r="F21170" s="132" t="str">
        <f t="shared" si="330"/>
        <v>2101056</v>
      </c>
      <c r="G21170" s="132" t="s">
        <v>24916</v>
      </c>
      <c r="H21170" s="132" t="s">
        <v>17485</v>
      </c>
    </row>
    <row r="21171" spans="1:8" ht="14.5" customHeight="1">
      <c r="A21171" s="131">
        <v>5760021</v>
      </c>
      <c r="B21171" s="131" t="s">
        <v>13047</v>
      </c>
      <c r="D21171" s="132" t="s">
        <v>30170</v>
      </c>
      <c r="E21171" s="132" t="s">
        <v>31017</v>
      </c>
      <c r="F21171" s="132" t="str">
        <f t="shared" si="330"/>
        <v>2101057</v>
      </c>
      <c r="G21171" s="132" t="s">
        <v>24916</v>
      </c>
      <c r="H21171" s="132" t="s">
        <v>17430</v>
      </c>
    </row>
    <row r="21172" spans="1:8" ht="14.5" customHeight="1">
      <c r="A21172" s="131">
        <v>5760021</v>
      </c>
      <c r="B21172" s="131" t="s">
        <v>13047</v>
      </c>
      <c r="D21172" s="132" t="s">
        <v>30170</v>
      </c>
      <c r="E21172" s="132" t="s">
        <v>31517</v>
      </c>
      <c r="F21172" s="132" t="str">
        <f t="shared" si="330"/>
        <v>2101058</v>
      </c>
      <c r="G21172" s="132" t="s">
        <v>24916</v>
      </c>
      <c r="H21172" s="132" t="s">
        <v>16147</v>
      </c>
    </row>
    <row r="21173" spans="1:8" ht="14.5" customHeight="1">
      <c r="A21173" s="131">
        <v>5760021</v>
      </c>
      <c r="B21173" s="131" t="s">
        <v>13047</v>
      </c>
      <c r="D21173" s="132" t="s">
        <v>30170</v>
      </c>
      <c r="E21173" s="132" t="s">
        <v>31518</v>
      </c>
      <c r="F21173" s="132" t="str">
        <f t="shared" si="330"/>
        <v>2101059</v>
      </c>
      <c r="G21173" s="132" t="s">
        <v>24916</v>
      </c>
      <c r="H21173" s="132" t="s">
        <v>17443</v>
      </c>
    </row>
    <row r="21174" spans="1:8" ht="14.5" customHeight="1">
      <c r="A21174" s="131">
        <v>5760021</v>
      </c>
      <c r="B21174" s="131" t="s">
        <v>13047</v>
      </c>
      <c r="D21174" s="132" t="s">
        <v>30170</v>
      </c>
      <c r="E21174" s="132" t="s">
        <v>31519</v>
      </c>
      <c r="F21174" s="132" t="str">
        <f t="shared" si="330"/>
        <v>2101060</v>
      </c>
      <c r="G21174" s="132" t="s">
        <v>24916</v>
      </c>
      <c r="H21174" s="132" t="s">
        <v>17445</v>
      </c>
    </row>
    <row r="21175" spans="1:8" ht="14.5" customHeight="1">
      <c r="A21175" s="131">
        <v>5760021</v>
      </c>
      <c r="B21175" s="131" t="s">
        <v>13047</v>
      </c>
      <c r="D21175" s="132" t="s">
        <v>30170</v>
      </c>
      <c r="E21175" s="132" t="s">
        <v>31018</v>
      </c>
      <c r="F21175" s="132" t="str">
        <f t="shared" si="330"/>
        <v>2101061</v>
      </c>
      <c r="G21175" s="132" t="s">
        <v>24916</v>
      </c>
      <c r="H21175" s="132" t="s">
        <v>17387</v>
      </c>
    </row>
    <row r="21176" spans="1:8" ht="14.5" customHeight="1">
      <c r="A21176" s="131">
        <v>5760021</v>
      </c>
      <c r="B21176" s="131" t="s">
        <v>13047</v>
      </c>
      <c r="D21176" s="132" t="s">
        <v>30170</v>
      </c>
      <c r="E21176" s="132" t="s">
        <v>31520</v>
      </c>
      <c r="F21176" s="132" t="str">
        <f t="shared" si="330"/>
        <v>2101062</v>
      </c>
      <c r="G21176" s="132" t="s">
        <v>24916</v>
      </c>
      <c r="H21176" s="132" t="s">
        <v>17431</v>
      </c>
    </row>
    <row r="21177" spans="1:8" ht="14.5" customHeight="1">
      <c r="A21177" s="131">
        <v>5760012</v>
      </c>
      <c r="B21177" s="131" t="s">
        <v>13048</v>
      </c>
      <c r="D21177" s="132" t="s">
        <v>30170</v>
      </c>
      <c r="E21177" s="132" t="s">
        <v>31521</v>
      </c>
      <c r="F21177" s="132" t="str">
        <f t="shared" si="330"/>
        <v>2101063</v>
      </c>
      <c r="G21177" s="132" t="s">
        <v>24916</v>
      </c>
      <c r="H21177" s="132" t="s">
        <v>17411</v>
      </c>
    </row>
    <row r="21178" spans="1:8" ht="14.5" customHeight="1">
      <c r="A21178" s="131">
        <v>5760012</v>
      </c>
      <c r="B21178" s="131" t="s">
        <v>13048</v>
      </c>
      <c r="D21178" s="132" t="s">
        <v>30170</v>
      </c>
      <c r="E21178" s="132" t="s">
        <v>31019</v>
      </c>
      <c r="F21178" s="132" t="str">
        <f t="shared" si="330"/>
        <v>2101064</v>
      </c>
      <c r="G21178" s="132" t="s">
        <v>24916</v>
      </c>
      <c r="H21178" s="132" t="s">
        <v>17388</v>
      </c>
    </row>
    <row r="21179" spans="1:8" ht="14.5" customHeight="1">
      <c r="A21179" s="131">
        <v>5760012</v>
      </c>
      <c r="B21179" s="131" t="s">
        <v>13048</v>
      </c>
      <c r="D21179" s="132" t="s">
        <v>30170</v>
      </c>
      <c r="E21179" s="132" t="s">
        <v>31522</v>
      </c>
      <c r="F21179" s="132" t="str">
        <f t="shared" si="330"/>
        <v>2101065</v>
      </c>
      <c r="G21179" s="132" t="s">
        <v>24916</v>
      </c>
      <c r="H21179" s="132" t="s">
        <v>17417</v>
      </c>
    </row>
    <row r="21180" spans="1:8" ht="14.5" customHeight="1">
      <c r="A21180" s="131">
        <v>5760012</v>
      </c>
      <c r="B21180" s="131" t="s">
        <v>13048</v>
      </c>
      <c r="D21180" s="132" t="s">
        <v>30170</v>
      </c>
      <c r="E21180" s="132" t="s">
        <v>31020</v>
      </c>
      <c r="F21180" s="132" t="str">
        <f t="shared" si="330"/>
        <v>2101066</v>
      </c>
      <c r="G21180" s="132" t="s">
        <v>24916</v>
      </c>
      <c r="H21180" s="132" t="s">
        <v>17365</v>
      </c>
    </row>
    <row r="21181" spans="1:8" ht="14.5" customHeight="1">
      <c r="A21181" s="131">
        <v>5760012</v>
      </c>
      <c r="B21181" s="131" t="s">
        <v>13048</v>
      </c>
      <c r="D21181" s="132" t="s">
        <v>30170</v>
      </c>
      <c r="E21181" s="132" t="s">
        <v>31523</v>
      </c>
      <c r="F21181" s="132" t="str">
        <f t="shared" si="330"/>
        <v>2101067</v>
      </c>
      <c r="G21181" s="132" t="s">
        <v>24916</v>
      </c>
      <c r="H21181" s="132" t="s">
        <v>16806</v>
      </c>
    </row>
    <row r="21182" spans="1:8" ht="14.5" customHeight="1">
      <c r="A21182" s="131">
        <v>5760065</v>
      </c>
      <c r="B21182" s="131" t="s">
        <v>13049</v>
      </c>
      <c r="D21182" s="132" t="s">
        <v>30170</v>
      </c>
      <c r="E21182" s="132" t="s">
        <v>31021</v>
      </c>
      <c r="F21182" s="132" t="str">
        <f t="shared" si="330"/>
        <v>2101068</v>
      </c>
      <c r="G21182" s="132" t="s">
        <v>24916</v>
      </c>
      <c r="H21182" s="132" t="s">
        <v>24920</v>
      </c>
    </row>
    <row r="21183" spans="1:8" ht="14.5" customHeight="1">
      <c r="A21183" s="131">
        <v>5760065</v>
      </c>
      <c r="B21183" s="131" t="s">
        <v>13049</v>
      </c>
      <c r="D21183" s="132" t="s">
        <v>30170</v>
      </c>
      <c r="E21183" s="132" t="s">
        <v>31022</v>
      </c>
      <c r="F21183" s="132" t="str">
        <f t="shared" si="330"/>
        <v>2101069</v>
      </c>
      <c r="G21183" s="132" t="s">
        <v>24916</v>
      </c>
      <c r="H21183" s="132" t="s">
        <v>17368</v>
      </c>
    </row>
    <row r="21184" spans="1:8" ht="14.5" customHeight="1">
      <c r="A21184" s="131">
        <v>5760065</v>
      </c>
      <c r="B21184" s="131" t="s">
        <v>13049</v>
      </c>
      <c r="D21184" s="132" t="s">
        <v>30170</v>
      </c>
      <c r="E21184" s="132" t="s">
        <v>31524</v>
      </c>
      <c r="F21184" s="132" t="str">
        <f t="shared" si="330"/>
        <v>2101070</v>
      </c>
      <c r="G21184" s="132" t="s">
        <v>24916</v>
      </c>
      <c r="H21184" s="132" t="s">
        <v>24921</v>
      </c>
    </row>
    <row r="21185" spans="1:8" ht="14.5" customHeight="1">
      <c r="A21185" s="131">
        <v>5760036</v>
      </c>
      <c r="B21185" s="131" t="s">
        <v>13050</v>
      </c>
      <c r="D21185" s="132" t="s">
        <v>30170</v>
      </c>
      <c r="E21185" s="132" t="s">
        <v>31525</v>
      </c>
      <c r="F21185" s="132" t="str">
        <f t="shared" si="330"/>
        <v>2101071</v>
      </c>
      <c r="G21185" s="132" t="s">
        <v>24916</v>
      </c>
      <c r="H21185" s="132" t="s">
        <v>24922</v>
      </c>
    </row>
    <row r="21186" spans="1:8" ht="14.5" customHeight="1">
      <c r="A21186" s="131">
        <v>5760036</v>
      </c>
      <c r="B21186" s="131" t="s">
        <v>13050</v>
      </c>
      <c r="D21186" s="132" t="s">
        <v>30170</v>
      </c>
      <c r="E21186" s="132" t="s">
        <v>31526</v>
      </c>
      <c r="F21186" s="132" t="str">
        <f t="shared" si="330"/>
        <v>2101072</v>
      </c>
      <c r="G21186" s="132" t="s">
        <v>24916</v>
      </c>
      <c r="H21186" s="132" t="s">
        <v>17434</v>
      </c>
    </row>
    <row r="21187" spans="1:8" ht="14.5" customHeight="1">
      <c r="A21187" s="131">
        <v>5760031</v>
      </c>
      <c r="B21187" s="131" t="s">
        <v>13051</v>
      </c>
      <c r="D21187" s="132" t="s">
        <v>30170</v>
      </c>
      <c r="E21187" s="132" t="s">
        <v>31527</v>
      </c>
      <c r="F21187" s="132" t="str">
        <f t="shared" ref="F21187:F21250" si="331">TEXT(D21187,"0000")&amp;TEXT(E21187,"000")</f>
        <v>2101073</v>
      </c>
      <c r="G21187" s="132" t="s">
        <v>24916</v>
      </c>
      <c r="H21187" s="132" t="s">
        <v>24923</v>
      </c>
    </row>
    <row r="21188" spans="1:8" ht="14.5" customHeight="1">
      <c r="A21188" s="131">
        <v>5760031</v>
      </c>
      <c r="B21188" s="131" t="s">
        <v>13051</v>
      </c>
      <c r="D21188" s="132" t="s">
        <v>30170</v>
      </c>
      <c r="E21188" s="132" t="s">
        <v>31528</v>
      </c>
      <c r="F21188" s="132" t="str">
        <f t="shared" si="331"/>
        <v>2101074</v>
      </c>
      <c r="G21188" s="132" t="s">
        <v>24916</v>
      </c>
      <c r="H21188" s="132" t="s">
        <v>19232</v>
      </c>
    </row>
    <row r="21189" spans="1:8" ht="14.5" customHeight="1">
      <c r="A21189" s="131">
        <v>5760031</v>
      </c>
      <c r="B21189" s="131" t="s">
        <v>13051</v>
      </c>
      <c r="D21189" s="132" t="s">
        <v>30170</v>
      </c>
      <c r="E21189" s="132" t="s">
        <v>31023</v>
      </c>
      <c r="F21189" s="132" t="str">
        <f t="shared" si="331"/>
        <v>2101075</v>
      </c>
      <c r="G21189" s="132" t="s">
        <v>24916</v>
      </c>
      <c r="H21189" s="132" t="s">
        <v>18218</v>
      </c>
    </row>
    <row r="21190" spans="1:8" ht="14.5" customHeight="1">
      <c r="A21190" s="131">
        <v>5760052</v>
      </c>
      <c r="B21190" s="131" t="s">
        <v>6919</v>
      </c>
      <c r="D21190" s="132" t="s">
        <v>30170</v>
      </c>
      <c r="E21190" s="132" t="s">
        <v>31529</v>
      </c>
      <c r="F21190" s="132" t="str">
        <f t="shared" si="331"/>
        <v>2101076</v>
      </c>
      <c r="G21190" s="132" t="s">
        <v>24916</v>
      </c>
      <c r="H21190" s="132" t="s">
        <v>17359</v>
      </c>
    </row>
    <row r="21191" spans="1:8" ht="14.5" customHeight="1">
      <c r="A21191" s="131">
        <v>5760052</v>
      </c>
      <c r="B21191" s="131" t="s">
        <v>6919</v>
      </c>
      <c r="D21191" s="132" t="s">
        <v>30170</v>
      </c>
      <c r="E21191" s="132" t="s">
        <v>31530</v>
      </c>
      <c r="F21191" s="132" t="str">
        <f t="shared" si="331"/>
        <v>2101077</v>
      </c>
      <c r="G21191" s="132" t="s">
        <v>24916</v>
      </c>
      <c r="H21191" s="132" t="s">
        <v>17372</v>
      </c>
    </row>
    <row r="21192" spans="1:8" ht="14.5" customHeight="1">
      <c r="A21192" s="131">
        <v>5760052</v>
      </c>
      <c r="B21192" s="131" t="s">
        <v>6919</v>
      </c>
      <c r="D21192" s="132" t="s">
        <v>30170</v>
      </c>
      <c r="E21192" s="132" t="s">
        <v>31024</v>
      </c>
      <c r="F21192" s="132" t="str">
        <f t="shared" si="331"/>
        <v>2101078</v>
      </c>
      <c r="G21192" s="132" t="s">
        <v>24916</v>
      </c>
      <c r="H21192" s="132" t="s">
        <v>17442</v>
      </c>
    </row>
    <row r="21193" spans="1:8" ht="14.5" customHeight="1">
      <c r="A21193" s="131">
        <v>5760052</v>
      </c>
      <c r="B21193" s="131" t="s">
        <v>6919</v>
      </c>
      <c r="D21193" s="132" t="s">
        <v>30170</v>
      </c>
      <c r="E21193" s="132" t="s">
        <v>31531</v>
      </c>
      <c r="F21193" s="132" t="str">
        <f t="shared" si="331"/>
        <v>2101079</v>
      </c>
      <c r="G21193" s="132" t="s">
        <v>24916</v>
      </c>
      <c r="H21193" s="132" t="s">
        <v>17379</v>
      </c>
    </row>
    <row r="21194" spans="1:8" ht="14.5" customHeight="1">
      <c r="A21194" s="131">
        <v>5760052</v>
      </c>
      <c r="B21194" s="131" t="s">
        <v>6919</v>
      </c>
      <c r="D21194" s="132" t="s">
        <v>30170</v>
      </c>
      <c r="E21194" s="132" t="s">
        <v>31025</v>
      </c>
      <c r="F21194" s="132" t="str">
        <f t="shared" si="331"/>
        <v>2101080</v>
      </c>
      <c r="G21194" s="132" t="s">
        <v>24916</v>
      </c>
      <c r="H21194" s="132" t="s">
        <v>24924</v>
      </c>
    </row>
    <row r="21195" spans="1:8" ht="14.5" customHeight="1">
      <c r="A21195" s="131">
        <v>5760052</v>
      </c>
      <c r="B21195" s="131" t="s">
        <v>6919</v>
      </c>
      <c r="D21195" s="132" t="s">
        <v>30170</v>
      </c>
      <c r="E21195" s="132" t="s">
        <v>31028</v>
      </c>
      <c r="F21195" s="132" t="str">
        <f t="shared" si="331"/>
        <v>2101083</v>
      </c>
      <c r="G21195" s="132" t="s">
        <v>24916</v>
      </c>
      <c r="H21195" s="132" t="s">
        <v>21559</v>
      </c>
    </row>
    <row r="21196" spans="1:8" ht="14.5" customHeight="1">
      <c r="A21196" s="131">
        <v>5760052</v>
      </c>
      <c r="B21196" s="131" t="s">
        <v>6919</v>
      </c>
      <c r="D21196" s="132" t="s">
        <v>30170</v>
      </c>
      <c r="E21196" s="132" t="s">
        <v>31034</v>
      </c>
      <c r="F21196" s="132" t="str">
        <f t="shared" si="331"/>
        <v>2101090</v>
      </c>
      <c r="G21196" s="132" t="s">
        <v>24916</v>
      </c>
      <c r="H21196" s="132" t="s">
        <v>24925</v>
      </c>
    </row>
    <row r="21197" spans="1:8" ht="14.5" customHeight="1">
      <c r="A21197" s="131">
        <v>5760052</v>
      </c>
      <c r="B21197" s="131" t="s">
        <v>6919</v>
      </c>
      <c r="D21197" s="132" t="s">
        <v>30170</v>
      </c>
      <c r="E21197" s="132" t="s">
        <v>31035</v>
      </c>
      <c r="F21197" s="132" t="str">
        <f t="shared" si="331"/>
        <v>2101091</v>
      </c>
      <c r="G21197" s="132" t="s">
        <v>24916</v>
      </c>
      <c r="H21197" s="132" t="s">
        <v>24926</v>
      </c>
    </row>
    <row r="21198" spans="1:8" ht="14.5" customHeight="1">
      <c r="A21198" s="131">
        <v>5760041</v>
      </c>
      <c r="B21198" s="131" t="s">
        <v>13052</v>
      </c>
      <c r="D21198" s="132" t="s">
        <v>30170</v>
      </c>
      <c r="E21198" s="132" t="s">
        <v>31036</v>
      </c>
      <c r="F21198" s="132" t="str">
        <f t="shared" si="331"/>
        <v>2101092</v>
      </c>
      <c r="G21198" s="132" t="s">
        <v>24916</v>
      </c>
      <c r="H21198" s="132" t="s">
        <v>24927</v>
      </c>
    </row>
    <row r="21199" spans="1:8" ht="14.5" customHeight="1">
      <c r="A21199" s="131">
        <v>5760041</v>
      </c>
      <c r="B21199" s="131" t="s">
        <v>13052</v>
      </c>
      <c r="D21199" s="132" t="s">
        <v>30170</v>
      </c>
      <c r="E21199" s="132" t="s">
        <v>31037</v>
      </c>
      <c r="F21199" s="132" t="str">
        <f t="shared" si="331"/>
        <v>2101093</v>
      </c>
      <c r="G21199" s="132" t="s">
        <v>24916</v>
      </c>
      <c r="H21199" s="132" t="s">
        <v>17394</v>
      </c>
    </row>
    <row r="21200" spans="1:8" ht="14.5" customHeight="1">
      <c r="A21200" s="131">
        <v>5760041</v>
      </c>
      <c r="B21200" s="131" t="s">
        <v>13052</v>
      </c>
      <c r="D21200" s="132" t="s">
        <v>30171</v>
      </c>
      <c r="E21200" s="132" t="s">
        <v>31486</v>
      </c>
      <c r="F21200" s="132" t="str">
        <f t="shared" si="331"/>
        <v>2122002</v>
      </c>
      <c r="G21200" s="132" t="s">
        <v>24928</v>
      </c>
      <c r="H21200" s="132" t="s">
        <v>15805</v>
      </c>
    </row>
    <row r="21201" spans="1:8" ht="14.5" customHeight="1">
      <c r="A21201" s="131">
        <v>5760041</v>
      </c>
      <c r="B21201" s="131" t="s">
        <v>13052</v>
      </c>
      <c r="D21201" s="132" t="s">
        <v>30171</v>
      </c>
      <c r="E21201" s="132" t="s">
        <v>31487</v>
      </c>
      <c r="F21201" s="132" t="str">
        <f t="shared" si="331"/>
        <v>2122003</v>
      </c>
      <c r="G21201" s="132" t="s">
        <v>24928</v>
      </c>
      <c r="H21201" s="132" t="s">
        <v>17340</v>
      </c>
    </row>
    <row r="21202" spans="1:8" ht="14.5" customHeight="1">
      <c r="A21202" s="131">
        <v>5760041</v>
      </c>
      <c r="B21202" s="131" t="s">
        <v>13052</v>
      </c>
      <c r="D21202" s="132" t="s">
        <v>30171</v>
      </c>
      <c r="E21202" s="132" t="s">
        <v>30994</v>
      </c>
      <c r="F21202" s="132" t="str">
        <f t="shared" si="331"/>
        <v>2122004</v>
      </c>
      <c r="G21202" s="132" t="s">
        <v>24928</v>
      </c>
      <c r="H21202" s="132" t="s">
        <v>24929</v>
      </c>
    </row>
    <row r="21203" spans="1:8" ht="14.5" customHeight="1">
      <c r="A21203" s="131">
        <v>5760035</v>
      </c>
      <c r="B21203" s="131" t="s">
        <v>13053</v>
      </c>
      <c r="D21203" s="132" t="s">
        <v>30171</v>
      </c>
      <c r="E21203" s="132" t="s">
        <v>30995</v>
      </c>
      <c r="F21203" s="132" t="str">
        <f t="shared" si="331"/>
        <v>2122005</v>
      </c>
      <c r="G21203" s="132" t="s">
        <v>24928</v>
      </c>
      <c r="H21203" s="132" t="s">
        <v>16882</v>
      </c>
    </row>
    <row r="21204" spans="1:8" ht="14.5" customHeight="1">
      <c r="A21204" s="131">
        <v>5760035</v>
      </c>
      <c r="B21204" s="131" t="s">
        <v>13053</v>
      </c>
      <c r="D21204" s="132" t="s">
        <v>30171</v>
      </c>
      <c r="E21204" s="132" t="s">
        <v>31488</v>
      </c>
      <c r="F21204" s="132" t="str">
        <f t="shared" si="331"/>
        <v>2122006</v>
      </c>
      <c r="G21204" s="132" t="s">
        <v>24928</v>
      </c>
      <c r="H21204" s="132" t="s">
        <v>15111</v>
      </c>
    </row>
    <row r="21205" spans="1:8" ht="14.5" customHeight="1">
      <c r="A21205" s="131">
        <v>5760035</v>
      </c>
      <c r="B21205" s="131" t="s">
        <v>13053</v>
      </c>
      <c r="D21205" s="132" t="s">
        <v>30171</v>
      </c>
      <c r="E21205" s="132" t="s">
        <v>31489</v>
      </c>
      <c r="F21205" s="132" t="str">
        <f t="shared" si="331"/>
        <v>2122007</v>
      </c>
      <c r="G21205" s="132" t="s">
        <v>24928</v>
      </c>
      <c r="H21205" s="132" t="s">
        <v>17011</v>
      </c>
    </row>
    <row r="21206" spans="1:8" ht="14.5" customHeight="1">
      <c r="A21206" s="131">
        <v>5760035</v>
      </c>
      <c r="B21206" s="131" t="s">
        <v>13053</v>
      </c>
      <c r="D21206" s="132" t="s">
        <v>30172</v>
      </c>
      <c r="E21206" s="132" t="s">
        <v>30993</v>
      </c>
      <c r="F21206" s="132" t="str">
        <f t="shared" si="331"/>
        <v>2125001</v>
      </c>
      <c r="G21206" s="132" t="s">
        <v>24930</v>
      </c>
      <c r="H21206" s="132" t="s">
        <v>17333</v>
      </c>
    </row>
    <row r="21207" spans="1:8" ht="14.5" customHeight="1">
      <c r="A21207" s="131">
        <v>5760016</v>
      </c>
      <c r="B21207" s="131" t="s">
        <v>6924</v>
      </c>
      <c r="D21207" s="132" t="s">
        <v>30172</v>
      </c>
      <c r="E21207" s="132" t="s">
        <v>31488</v>
      </c>
      <c r="F21207" s="132" t="str">
        <f t="shared" si="331"/>
        <v>2125006</v>
      </c>
      <c r="G21207" s="132" t="s">
        <v>24930</v>
      </c>
      <c r="H21207" s="132" t="s">
        <v>15805</v>
      </c>
    </row>
    <row r="21208" spans="1:8" ht="14.5" customHeight="1">
      <c r="A21208" s="131">
        <v>5760016</v>
      </c>
      <c r="B21208" s="131" t="s">
        <v>6924</v>
      </c>
      <c r="D21208" s="132" t="s">
        <v>30172</v>
      </c>
      <c r="E21208" s="132" t="s">
        <v>31489</v>
      </c>
      <c r="F21208" s="132" t="str">
        <f t="shared" si="331"/>
        <v>2125007</v>
      </c>
      <c r="G21208" s="132" t="s">
        <v>24930</v>
      </c>
      <c r="H21208" s="132" t="s">
        <v>17327</v>
      </c>
    </row>
    <row r="21209" spans="1:8" ht="14.5" customHeight="1">
      <c r="A21209" s="131">
        <v>5760016</v>
      </c>
      <c r="B21209" s="131" t="s">
        <v>6924</v>
      </c>
      <c r="D21209" s="132" t="s">
        <v>30172</v>
      </c>
      <c r="E21209" s="132" t="s">
        <v>31490</v>
      </c>
      <c r="F21209" s="132" t="str">
        <f t="shared" si="331"/>
        <v>2125010</v>
      </c>
      <c r="G21209" s="132" t="s">
        <v>24930</v>
      </c>
      <c r="H21209" s="132" t="s">
        <v>17328</v>
      </c>
    </row>
    <row r="21210" spans="1:8" ht="14.5" customHeight="1">
      <c r="A21210" s="131">
        <v>5760016</v>
      </c>
      <c r="B21210" s="131" t="s">
        <v>6924</v>
      </c>
      <c r="D21210" s="132" t="s">
        <v>30172</v>
      </c>
      <c r="E21210" s="132" t="s">
        <v>31492</v>
      </c>
      <c r="F21210" s="132" t="str">
        <f t="shared" si="331"/>
        <v>2125012</v>
      </c>
      <c r="G21210" s="132" t="s">
        <v>24930</v>
      </c>
      <c r="H21210" s="132" t="s">
        <v>17334</v>
      </c>
    </row>
    <row r="21211" spans="1:8" ht="14.5" customHeight="1">
      <c r="A21211" s="131">
        <v>5760016</v>
      </c>
      <c r="B21211" s="131" t="s">
        <v>6924</v>
      </c>
      <c r="D21211" s="132" t="s">
        <v>30172</v>
      </c>
      <c r="E21211" s="132" t="s">
        <v>31493</v>
      </c>
      <c r="F21211" s="132" t="str">
        <f t="shared" si="331"/>
        <v>2125014</v>
      </c>
      <c r="G21211" s="132" t="s">
        <v>24930</v>
      </c>
      <c r="H21211" s="132" t="s">
        <v>17338</v>
      </c>
    </row>
    <row r="21212" spans="1:8" ht="14.5" customHeight="1">
      <c r="A21212" s="131">
        <v>5760016</v>
      </c>
      <c r="B21212" s="131" t="s">
        <v>6924</v>
      </c>
      <c r="D21212" s="132" t="s">
        <v>30172</v>
      </c>
      <c r="E21212" s="132" t="s">
        <v>30998</v>
      </c>
      <c r="F21212" s="132" t="str">
        <f t="shared" si="331"/>
        <v>2125015</v>
      </c>
      <c r="G21212" s="132" t="s">
        <v>24930</v>
      </c>
      <c r="H21212" s="132" t="s">
        <v>17331</v>
      </c>
    </row>
    <row r="21213" spans="1:8" ht="14.5" customHeight="1">
      <c r="A21213" s="131">
        <v>5760016</v>
      </c>
      <c r="B21213" s="131" t="s">
        <v>6924</v>
      </c>
      <c r="D21213" s="132" t="s">
        <v>30172</v>
      </c>
      <c r="E21213" s="132" t="s">
        <v>31494</v>
      </c>
      <c r="F21213" s="132" t="str">
        <f t="shared" si="331"/>
        <v>2125016</v>
      </c>
      <c r="G21213" s="132" t="s">
        <v>24930</v>
      </c>
      <c r="H21213" s="132" t="s">
        <v>22784</v>
      </c>
    </row>
    <row r="21214" spans="1:8" ht="14.5" customHeight="1">
      <c r="A21214" s="131">
        <v>5760016</v>
      </c>
      <c r="B21214" s="131" t="s">
        <v>6924</v>
      </c>
      <c r="D21214" s="132" t="s">
        <v>30172</v>
      </c>
      <c r="E21214" s="132" t="s">
        <v>31495</v>
      </c>
      <c r="F21214" s="132" t="str">
        <f t="shared" si="331"/>
        <v>2125017</v>
      </c>
      <c r="G21214" s="132" t="s">
        <v>24930</v>
      </c>
      <c r="H21214" s="132" t="s">
        <v>21634</v>
      </c>
    </row>
    <row r="21215" spans="1:8" ht="14.5" customHeight="1">
      <c r="A21215" s="131">
        <v>5760016</v>
      </c>
      <c r="B21215" s="131" t="s">
        <v>6924</v>
      </c>
      <c r="D21215" s="132" t="s">
        <v>30173</v>
      </c>
      <c r="E21215" s="132" t="s">
        <v>30993</v>
      </c>
      <c r="F21215" s="132" t="str">
        <f t="shared" si="331"/>
        <v>2143001</v>
      </c>
      <c r="G21215" s="132" t="s">
        <v>24931</v>
      </c>
      <c r="H21215" s="132" t="s">
        <v>24932</v>
      </c>
    </row>
    <row r="21216" spans="1:8" ht="14.5" customHeight="1">
      <c r="A21216" s="131">
        <v>5760017</v>
      </c>
      <c r="B21216" s="131" t="s">
        <v>13054</v>
      </c>
      <c r="D21216" s="132" t="s">
        <v>30173</v>
      </c>
      <c r="E21216" s="132" t="s">
        <v>31486</v>
      </c>
      <c r="F21216" s="132" t="str">
        <f t="shared" si="331"/>
        <v>2143002</v>
      </c>
      <c r="G21216" s="132" t="s">
        <v>24931</v>
      </c>
      <c r="H21216" s="132" t="s">
        <v>17225</v>
      </c>
    </row>
    <row r="21217" spans="1:8" ht="14.5" customHeight="1">
      <c r="A21217" s="131">
        <v>5760017</v>
      </c>
      <c r="B21217" s="131" t="s">
        <v>13054</v>
      </c>
      <c r="D21217" s="132" t="s">
        <v>30173</v>
      </c>
      <c r="E21217" s="132" t="s">
        <v>31487</v>
      </c>
      <c r="F21217" s="132" t="str">
        <f t="shared" si="331"/>
        <v>2143003</v>
      </c>
      <c r="G21217" s="132" t="s">
        <v>24931</v>
      </c>
      <c r="H21217" s="132" t="s">
        <v>17228</v>
      </c>
    </row>
    <row r="21218" spans="1:8" ht="14.5" customHeight="1">
      <c r="A21218" s="131">
        <v>5760017</v>
      </c>
      <c r="B21218" s="131" t="s">
        <v>13054</v>
      </c>
      <c r="D21218" s="132" t="s">
        <v>30173</v>
      </c>
      <c r="E21218" s="132" t="s">
        <v>30994</v>
      </c>
      <c r="F21218" s="132" t="str">
        <f t="shared" si="331"/>
        <v>2143004</v>
      </c>
      <c r="G21218" s="132" t="s">
        <v>24931</v>
      </c>
      <c r="H21218" s="132" t="s">
        <v>17218</v>
      </c>
    </row>
    <row r="21219" spans="1:8" ht="14.5" customHeight="1">
      <c r="A21219" s="131">
        <v>5760017</v>
      </c>
      <c r="B21219" s="131" t="s">
        <v>13054</v>
      </c>
      <c r="D21219" s="132" t="s">
        <v>30173</v>
      </c>
      <c r="E21219" s="132" t="s">
        <v>30995</v>
      </c>
      <c r="F21219" s="132" t="str">
        <f t="shared" si="331"/>
        <v>2143005</v>
      </c>
      <c r="G21219" s="132" t="s">
        <v>24931</v>
      </c>
      <c r="H21219" s="132" t="s">
        <v>22723</v>
      </c>
    </row>
    <row r="21220" spans="1:8" ht="14.5" customHeight="1">
      <c r="A21220" s="131">
        <v>5760017</v>
      </c>
      <c r="B21220" s="131" t="s">
        <v>13054</v>
      </c>
      <c r="D21220" s="132" t="s">
        <v>30173</v>
      </c>
      <c r="E21220" s="132" t="s">
        <v>31489</v>
      </c>
      <c r="F21220" s="132" t="str">
        <f t="shared" si="331"/>
        <v>2143007</v>
      </c>
      <c r="G21220" s="132" t="s">
        <v>24931</v>
      </c>
      <c r="H21220" s="132" t="s">
        <v>15758</v>
      </c>
    </row>
    <row r="21221" spans="1:8" ht="14.5" customHeight="1">
      <c r="A21221" s="131">
        <v>5760017</v>
      </c>
      <c r="B21221" s="131" t="s">
        <v>13054</v>
      </c>
      <c r="D21221" s="132" t="s">
        <v>30173</v>
      </c>
      <c r="E21221" s="132" t="s">
        <v>31807</v>
      </c>
      <c r="F21221" s="132" t="str">
        <f t="shared" si="331"/>
        <v>2143008</v>
      </c>
      <c r="G21221" s="132" t="s">
        <v>24931</v>
      </c>
      <c r="H21221" s="132" t="s">
        <v>24933</v>
      </c>
    </row>
    <row r="21222" spans="1:8" ht="14.5" customHeight="1">
      <c r="A21222" s="131">
        <v>5760017</v>
      </c>
      <c r="B21222" s="131" t="s">
        <v>13054</v>
      </c>
      <c r="D21222" s="132" t="s">
        <v>30173</v>
      </c>
      <c r="E21222" s="132" t="s">
        <v>30996</v>
      </c>
      <c r="F21222" s="132" t="str">
        <f t="shared" si="331"/>
        <v>2143009</v>
      </c>
      <c r="G21222" s="132" t="s">
        <v>24931</v>
      </c>
      <c r="H21222" s="132" t="s">
        <v>24934</v>
      </c>
    </row>
    <row r="21223" spans="1:8" ht="14.5" customHeight="1">
      <c r="A21223" s="131">
        <v>5760017</v>
      </c>
      <c r="B21223" s="131" t="s">
        <v>13054</v>
      </c>
      <c r="D21223" s="132" t="s">
        <v>30173</v>
      </c>
      <c r="E21223" s="132" t="s">
        <v>31490</v>
      </c>
      <c r="F21223" s="132" t="str">
        <f t="shared" si="331"/>
        <v>2143010</v>
      </c>
      <c r="G21223" s="132" t="s">
        <v>24931</v>
      </c>
      <c r="H21223" s="132" t="s">
        <v>14751</v>
      </c>
    </row>
    <row r="21224" spans="1:8" ht="14.5" customHeight="1">
      <c r="A21224" s="131">
        <v>5760017</v>
      </c>
      <c r="B21224" s="131" t="s">
        <v>13054</v>
      </c>
      <c r="D21224" s="132" t="s">
        <v>30173</v>
      </c>
      <c r="E21224" s="132" t="s">
        <v>31491</v>
      </c>
      <c r="F21224" s="132" t="str">
        <f t="shared" si="331"/>
        <v>2143011</v>
      </c>
      <c r="G21224" s="132" t="s">
        <v>24931</v>
      </c>
      <c r="H21224" s="132" t="s">
        <v>24935</v>
      </c>
    </row>
    <row r="21225" spans="1:8" ht="14.5" customHeight="1">
      <c r="A21225" s="131">
        <v>5760015</v>
      </c>
      <c r="B21225" s="131" t="s">
        <v>13055</v>
      </c>
      <c r="D21225" s="132" t="s">
        <v>30173</v>
      </c>
      <c r="E21225" s="132" t="s">
        <v>31492</v>
      </c>
      <c r="F21225" s="132" t="str">
        <f t="shared" si="331"/>
        <v>2143012</v>
      </c>
      <c r="G21225" s="132" t="s">
        <v>24931</v>
      </c>
      <c r="H21225" s="132" t="s">
        <v>17198</v>
      </c>
    </row>
    <row r="21226" spans="1:8" ht="14.5" customHeight="1">
      <c r="A21226" s="131">
        <v>5760015</v>
      </c>
      <c r="B21226" s="131" t="s">
        <v>13055</v>
      </c>
      <c r="D21226" s="132" t="s">
        <v>30173</v>
      </c>
      <c r="E21226" s="132" t="s">
        <v>31493</v>
      </c>
      <c r="F21226" s="132" t="str">
        <f t="shared" si="331"/>
        <v>2143014</v>
      </c>
      <c r="G21226" s="132" t="s">
        <v>24931</v>
      </c>
      <c r="H21226" s="132" t="s">
        <v>24936</v>
      </c>
    </row>
    <row r="21227" spans="1:8" ht="14.5" customHeight="1">
      <c r="A21227" s="131">
        <v>5760015</v>
      </c>
      <c r="B21227" s="131" t="s">
        <v>13055</v>
      </c>
      <c r="D21227" s="132" t="s">
        <v>30173</v>
      </c>
      <c r="E21227" s="132" t="s">
        <v>31010</v>
      </c>
      <c r="F21227" s="132" t="str">
        <f t="shared" si="331"/>
        <v>2143040</v>
      </c>
      <c r="G21227" s="132" t="s">
        <v>24931</v>
      </c>
      <c r="H21227" s="132" t="s">
        <v>17248</v>
      </c>
    </row>
    <row r="21228" spans="1:8" ht="14.5" customHeight="1">
      <c r="A21228" s="131">
        <v>5760015</v>
      </c>
      <c r="B21228" s="131" t="s">
        <v>13055</v>
      </c>
      <c r="D21228" s="132" t="s">
        <v>30174</v>
      </c>
      <c r="E21228" s="132" t="s">
        <v>30993</v>
      </c>
      <c r="F21228" s="132" t="str">
        <f t="shared" si="331"/>
        <v>2146001</v>
      </c>
      <c r="G21228" s="132" t="s">
        <v>24937</v>
      </c>
      <c r="H21228" s="132" t="s">
        <v>17240</v>
      </c>
    </row>
    <row r="21229" spans="1:8" ht="14.5" customHeight="1">
      <c r="A21229" s="131">
        <v>5760015</v>
      </c>
      <c r="B21229" s="131" t="s">
        <v>13055</v>
      </c>
      <c r="D21229" s="132" t="s">
        <v>30174</v>
      </c>
      <c r="E21229" s="132" t="s">
        <v>31486</v>
      </c>
      <c r="F21229" s="132" t="str">
        <f t="shared" si="331"/>
        <v>2146002</v>
      </c>
      <c r="G21229" s="132" t="s">
        <v>24937</v>
      </c>
      <c r="H21229" s="132" t="s">
        <v>17238</v>
      </c>
    </row>
    <row r="21230" spans="1:8" ht="14.5" customHeight="1">
      <c r="A21230" s="131">
        <v>5890021</v>
      </c>
      <c r="B21230" s="131" t="s">
        <v>13056</v>
      </c>
      <c r="D21230" s="132" t="s">
        <v>30174</v>
      </c>
      <c r="E21230" s="132" t="s">
        <v>31487</v>
      </c>
      <c r="F21230" s="132" t="str">
        <f t="shared" si="331"/>
        <v>2146003</v>
      </c>
      <c r="G21230" s="132" t="s">
        <v>24937</v>
      </c>
      <c r="H21230" s="132" t="s">
        <v>22746</v>
      </c>
    </row>
    <row r="21231" spans="1:8" ht="14.5" customHeight="1">
      <c r="A21231" s="131">
        <v>5890021</v>
      </c>
      <c r="B21231" s="131" t="s">
        <v>13056</v>
      </c>
      <c r="D21231" s="132" t="s">
        <v>30174</v>
      </c>
      <c r="E21231" s="132" t="s">
        <v>30994</v>
      </c>
      <c r="F21231" s="132" t="str">
        <f t="shared" si="331"/>
        <v>2146004</v>
      </c>
      <c r="G21231" s="132" t="s">
        <v>24937</v>
      </c>
      <c r="H21231" s="132" t="s">
        <v>19877</v>
      </c>
    </row>
    <row r="21232" spans="1:8" ht="14.5" customHeight="1">
      <c r="A21232" s="131">
        <v>5890021</v>
      </c>
      <c r="B21232" s="131" t="s">
        <v>13056</v>
      </c>
      <c r="D21232" s="132" t="s">
        <v>30174</v>
      </c>
      <c r="E21232" s="132" t="s">
        <v>30995</v>
      </c>
      <c r="F21232" s="132" t="str">
        <f t="shared" si="331"/>
        <v>2146005</v>
      </c>
      <c r="G21232" s="132" t="s">
        <v>24937</v>
      </c>
      <c r="H21232" s="132" t="s">
        <v>24938</v>
      </c>
    </row>
    <row r="21233" spans="1:8" ht="14.5" customHeight="1">
      <c r="A21233" s="131">
        <v>5890021</v>
      </c>
      <c r="B21233" s="131" t="s">
        <v>13056</v>
      </c>
      <c r="D21233" s="132" t="s">
        <v>30174</v>
      </c>
      <c r="E21233" s="132" t="s">
        <v>31488</v>
      </c>
      <c r="F21233" s="132" t="str">
        <f t="shared" si="331"/>
        <v>2146006</v>
      </c>
      <c r="G21233" s="132" t="s">
        <v>24937</v>
      </c>
      <c r="H21233" s="132" t="s">
        <v>17239</v>
      </c>
    </row>
    <row r="21234" spans="1:8" ht="14.5" customHeight="1">
      <c r="A21234" s="131">
        <v>5890021</v>
      </c>
      <c r="B21234" s="131" t="s">
        <v>13056</v>
      </c>
      <c r="D21234" s="132" t="s">
        <v>30174</v>
      </c>
      <c r="E21234" s="132" t="s">
        <v>31489</v>
      </c>
      <c r="F21234" s="132" t="str">
        <f t="shared" si="331"/>
        <v>2146007</v>
      </c>
      <c r="G21234" s="132" t="s">
        <v>24937</v>
      </c>
      <c r="H21234" s="132" t="s">
        <v>17203</v>
      </c>
    </row>
    <row r="21235" spans="1:8" ht="14.5" customHeight="1">
      <c r="A21235" s="131">
        <v>5890021</v>
      </c>
      <c r="B21235" s="131" t="s">
        <v>13056</v>
      </c>
      <c r="D21235" s="132" t="s">
        <v>30174</v>
      </c>
      <c r="E21235" s="132" t="s">
        <v>31807</v>
      </c>
      <c r="F21235" s="132" t="str">
        <f t="shared" si="331"/>
        <v>2146008</v>
      </c>
      <c r="G21235" s="132" t="s">
        <v>24937</v>
      </c>
      <c r="H21235" s="132" t="s">
        <v>14930</v>
      </c>
    </row>
    <row r="21236" spans="1:8" ht="14.5" customHeight="1">
      <c r="A21236" s="131">
        <v>5890021</v>
      </c>
      <c r="B21236" s="131" t="s">
        <v>13056</v>
      </c>
      <c r="D21236" s="132" t="s">
        <v>30174</v>
      </c>
      <c r="E21236" s="132" t="s">
        <v>30996</v>
      </c>
      <c r="F21236" s="132" t="str">
        <f t="shared" si="331"/>
        <v>2146009</v>
      </c>
      <c r="G21236" s="132" t="s">
        <v>24937</v>
      </c>
      <c r="H21236" s="132" t="s">
        <v>15114</v>
      </c>
    </row>
    <row r="21237" spans="1:8" ht="14.5" customHeight="1">
      <c r="A21237" s="131">
        <v>5890032</v>
      </c>
      <c r="B21237" s="131" t="s">
        <v>13057</v>
      </c>
      <c r="D21237" s="132" t="s">
        <v>30174</v>
      </c>
      <c r="E21237" s="132" t="s">
        <v>31491</v>
      </c>
      <c r="F21237" s="132" t="str">
        <f t="shared" si="331"/>
        <v>2146011</v>
      </c>
      <c r="G21237" s="132" t="s">
        <v>24937</v>
      </c>
      <c r="H21237" s="132" t="s">
        <v>17236</v>
      </c>
    </row>
    <row r="21238" spans="1:8" ht="14.5" customHeight="1">
      <c r="A21238" s="131">
        <v>5890023</v>
      </c>
      <c r="B21238" s="131" t="s">
        <v>13058</v>
      </c>
      <c r="D21238" s="132" t="s">
        <v>30174</v>
      </c>
      <c r="E21238" s="132" t="s">
        <v>31492</v>
      </c>
      <c r="F21238" s="132" t="str">
        <f t="shared" si="331"/>
        <v>2146012</v>
      </c>
      <c r="G21238" s="132" t="s">
        <v>24937</v>
      </c>
      <c r="H21238" s="132" t="s">
        <v>22743</v>
      </c>
    </row>
    <row r="21239" spans="1:8" ht="14.5" customHeight="1">
      <c r="A21239" s="131">
        <v>5890023</v>
      </c>
      <c r="B21239" s="131" t="s">
        <v>13058</v>
      </c>
      <c r="D21239" s="132" t="s">
        <v>30174</v>
      </c>
      <c r="E21239" s="132" t="s">
        <v>30997</v>
      </c>
      <c r="F21239" s="132" t="str">
        <f t="shared" si="331"/>
        <v>2146013</v>
      </c>
      <c r="G21239" s="132" t="s">
        <v>24937</v>
      </c>
      <c r="H21239" s="132" t="s">
        <v>24939</v>
      </c>
    </row>
    <row r="21240" spans="1:8" ht="14.5" customHeight="1">
      <c r="A21240" s="131">
        <v>5890023</v>
      </c>
      <c r="B21240" s="131" t="s">
        <v>13058</v>
      </c>
      <c r="D21240" s="132" t="s">
        <v>30174</v>
      </c>
      <c r="E21240" s="132" t="s">
        <v>31493</v>
      </c>
      <c r="F21240" s="132" t="str">
        <f t="shared" si="331"/>
        <v>2146014</v>
      </c>
      <c r="G21240" s="132" t="s">
        <v>24937</v>
      </c>
      <c r="H21240" s="132" t="s">
        <v>24940</v>
      </c>
    </row>
    <row r="21241" spans="1:8" ht="14.5" customHeight="1">
      <c r="A21241" s="131">
        <v>5890023</v>
      </c>
      <c r="B21241" s="131" t="s">
        <v>13058</v>
      </c>
      <c r="D21241" s="132" t="s">
        <v>30174</v>
      </c>
      <c r="E21241" s="132" t="s">
        <v>31000</v>
      </c>
      <c r="F21241" s="132" t="str">
        <f t="shared" si="331"/>
        <v>2146020</v>
      </c>
      <c r="G21241" s="132" t="s">
        <v>24937</v>
      </c>
      <c r="H21241" s="132" t="s">
        <v>15805</v>
      </c>
    </row>
    <row r="21242" spans="1:8" ht="14.5" customHeight="1">
      <c r="A21242" s="131">
        <v>5890023</v>
      </c>
      <c r="B21242" s="131" t="s">
        <v>13058</v>
      </c>
      <c r="D21242" s="132" t="s">
        <v>30174</v>
      </c>
      <c r="E21242" s="132" t="s">
        <v>31001</v>
      </c>
      <c r="F21242" s="132" t="str">
        <f t="shared" si="331"/>
        <v>2146021</v>
      </c>
      <c r="G21242" s="132" t="s">
        <v>24937</v>
      </c>
      <c r="H21242" s="132" t="s">
        <v>17168</v>
      </c>
    </row>
    <row r="21243" spans="1:8" ht="14.5" customHeight="1">
      <c r="A21243" s="131">
        <v>5890023</v>
      </c>
      <c r="B21243" s="131" t="s">
        <v>13058</v>
      </c>
      <c r="D21243" s="132" t="s">
        <v>30174</v>
      </c>
      <c r="E21243" s="132" t="s">
        <v>31002</v>
      </c>
      <c r="F21243" s="132" t="str">
        <f t="shared" si="331"/>
        <v>2146022</v>
      </c>
      <c r="G21243" s="132" t="s">
        <v>24937</v>
      </c>
      <c r="H21243" s="132" t="s">
        <v>17237</v>
      </c>
    </row>
    <row r="21244" spans="1:8" ht="14.5" customHeight="1">
      <c r="A21244" s="131">
        <v>5890023</v>
      </c>
      <c r="B21244" s="131" t="s">
        <v>13058</v>
      </c>
      <c r="D21244" s="132" t="s">
        <v>30174</v>
      </c>
      <c r="E21244" s="132" t="s">
        <v>31497</v>
      </c>
      <c r="F21244" s="132" t="str">
        <f t="shared" si="331"/>
        <v>2146023</v>
      </c>
      <c r="G21244" s="132" t="s">
        <v>24937</v>
      </c>
      <c r="H21244" s="132" t="s">
        <v>20802</v>
      </c>
    </row>
    <row r="21245" spans="1:8" ht="14.5" customHeight="1">
      <c r="A21245" s="131">
        <v>5890013</v>
      </c>
      <c r="B21245" s="131" t="s">
        <v>13059</v>
      </c>
      <c r="D21245" s="132" t="s">
        <v>30174</v>
      </c>
      <c r="E21245" s="132" t="s">
        <v>31003</v>
      </c>
      <c r="F21245" s="132" t="str">
        <f t="shared" si="331"/>
        <v>2146024</v>
      </c>
      <c r="G21245" s="132" t="s">
        <v>24937</v>
      </c>
      <c r="H21245" s="132" t="s">
        <v>24941</v>
      </c>
    </row>
    <row r="21246" spans="1:8" ht="14.5" customHeight="1">
      <c r="A21246" s="131">
        <v>5890013</v>
      </c>
      <c r="B21246" s="131" t="s">
        <v>13059</v>
      </c>
      <c r="D21246" s="132" t="s">
        <v>30174</v>
      </c>
      <c r="E21246" s="132" t="s">
        <v>31498</v>
      </c>
      <c r="F21246" s="132" t="str">
        <f t="shared" si="331"/>
        <v>2146025</v>
      </c>
      <c r="G21246" s="132" t="s">
        <v>24937</v>
      </c>
      <c r="H21246" s="132" t="s">
        <v>24942</v>
      </c>
    </row>
    <row r="21247" spans="1:8" ht="14.5" customHeight="1">
      <c r="A21247" s="131">
        <v>5890013</v>
      </c>
      <c r="B21247" s="131" t="s">
        <v>13059</v>
      </c>
      <c r="D21247" s="132" t="s">
        <v>30174</v>
      </c>
      <c r="E21247" s="132" t="s">
        <v>31004</v>
      </c>
      <c r="F21247" s="132" t="str">
        <f t="shared" si="331"/>
        <v>2146026</v>
      </c>
      <c r="G21247" s="132" t="s">
        <v>24937</v>
      </c>
      <c r="H21247" s="132" t="s">
        <v>24943</v>
      </c>
    </row>
    <row r="21248" spans="1:8" ht="14.5" customHeight="1">
      <c r="A21248" s="131">
        <v>5890013</v>
      </c>
      <c r="B21248" s="131" t="s">
        <v>13059</v>
      </c>
      <c r="D21248" s="132" t="s">
        <v>30174</v>
      </c>
      <c r="E21248" s="132" t="s">
        <v>31005</v>
      </c>
      <c r="F21248" s="132" t="str">
        <f t="shared" si="331"/>
        <v>2146027</v>
      </c>
      <c r="G21248" s="132" t="s">
        <v>24937</v>
      </c>
      <c r="H21248" s="132" t="s">
        <v>17235</v>
      </c>
    </row>
    <row r="21249" spans="1:8" ht="14.5" customHeight="1">
      <c r="A21249" s="131">
        <v>5890013</v>
      </c>
      <c r="B21249" s="131" t="s">
        <v>13059</v>
      </c>
      <c r="D21249" s="132" t="s">
        <v>30174</v>
      </c>
      <c r="E21249" s="132" t="s">
        <v>31499</v>
      </c>
      <c r="F21249" s="132" t="str">
        <f t="shared" si="331"/>
        <v>2146029</v>
      </c>
      <c r="G21249" s="132" t="s">
        <v>24937</v>
      </c>
      <c r="H21249" s="132" t="s">
        <v>24944</v>
      </c>
    </row>
    <row r="21250" spans="1:8" ht="14.5" customHeight="1">
      <c r="A21250" s="131">
        <v>5890013</v>
      </c>
      <c r="B21250" s="131" t="s">
        <v>13059</v>
      </c>
      <c r="D21250" s="132" t="s">
        <v>30175</v>
      </c>
      <c r="E21250" s="132" t="s">
        <v>30993</v>
      </c>
      <c r="F21250" s="132" t="str">
        <f t="shared" si="331"/>
        <v>2149001</v>
      </c>
      <c r="G21250" s="132" t="s">
        <v>24945</v>
      </c>
      <c r="H21250" s="132" t="s">
        <v>24946</v>
      </c>
    </row>
    <row r="21251" spans="1:8" ht="14.5" customHeight="1">
      <c r="A21251" s="131">
        <v>5890013</v>
      </c>
      <c r="B21251" s="131" t="s">
        <v>13059</v>
      </c>
      <c r="D21251" s="132" t="s">
        <v>30175</v>
      </c>
      <c r="E21251" s="132" t="s">
        <v>31486</v>
      </c>
      <c r="F21251" s="132" t="str">
        <f t="shared" ref="F21251:F21314" si="332">TEXT(D21251,"0000")&amp;TEXT(E21251,"000")</f>
        <v>2149002</v>
      </c>
      <c r="G21251" s="132" t="s">
        <v>24945</v>
      </c>
      <c r="H21251" s="132" t="s">
        <v>17254</v>
      </c>
    </row>
    <row r="21252" spans="1:8" ht="14.5" customHeight="1">
      <c r="A21252" s="131">
        <v>5890013</v>
      </c>
      <c r="B21252" s="131" t="s">
        <v>13059</v>
      </c>
      <c r="D21252" s="132" t="s">
        <v>30175</v>
      </c>
      <c r="E21252" s="132" t="s">
        <v>31487</v>
      </c>
      <c r="F21252" s="132" t="str">
        <f t="shared" si="332"/>
        <v>2149003</v>
      </c>
      <c r="G21252" s="132" t="s">
        <v>24945</v>
      </c>
      <c r="H21252" s="132" t="s">
        <v>24947</v>
      </c>
    </row>
    <row r="21253" spans="1:8" ht="14.5" customHeight="1">
      <c r="A21253" s="131">
        <v>5890006</v>
      </c>
      <c r="B21253" s="131" t="s">
        <v>13060</v>
      </c>
      <c r="D21253" s="132" t="s">
        <v>30175</v>
      </c>
      <c r="E21253" s="132" t="s">
        <v>30994</v>
      </c>
      <c r="F21253" s="132" t="str">
        <f t="shared" si="332"/>
        <v>2149004</v>
      </c>
      <c r="G21253" s="132" t="s">
        <v>24945</v>
      </c>
      <c r="H21253" s="132" t="s">
        <v>17258</v>
      </c>
    </row>
    <row r="21254" spans="1:8" ht="14.5" customHeight="1">
      <c r="A21254" s="131">
        <v>5890006</v>
      </c>
      <c r="B21254" s="131" t="s">
        <v>13060</v>
      </c>
      <c r="D21254" s="132" t="s">
        <v>30175</v>
      </c>
      <c r="E21254" s="132" t="s">
        <v>30995</v>
      </c>
      <c r="F21254" s="132" t="str">
        <f t="shared" si="332"/>
        <v>2149005</v>
      </c>
      <c r="G21254" s="132" t="s">
        <v>24945</v>
      </c>
      <c r="H21254" s="132" t="s">
        <v>17260</v>
      </c>
    </row>
    <row r="21255" spans="1:8" ht="14.5" customHeight="1">
      <c r="A21255" s="131">
        <v>5890005</v>
      </c>
      <c r="B21255" s="131" t="s">
        <v>13061</v>
      </c>
      <c r="D21255" s="132" t="s">
        <v>30175</v>
      </c>
      <c r="E21255" s="132" t="s">
        <v>31488</v>
      </c>
      <c r="F21255" s="132" t="str">
        <f t="shared" si="332"/>
        <v>2149006</v>
      </c>
      <c r="G21255" s="132" t="s">
        <v>24945</v>
      </c>
      <c r="H21255" s="132" t="s">
        <v>17221</v>
      </c>
    </row>
    <row r="21256" spans="1:8" ht="14.5" customHeight="1">
      <c r="A21256" s="131">
        <v>5890005</v>
      </c>
      <c r="B21256" s="131" t="s">
        <v>13061</v>
      </c>
      <c r="D21256" s="132" t="s">
        <v>30175</v>
      </c>
      <c r="E21256" s="132" t="s">
        <v>31491</v>
      </c>
      <c r="F21256" s="132" t="str">
        <f t="shared" si="332"/>
        <v>2149011</v>
      </c>
      <c r="G21256" s="132" t="s">
        <v>24945</v>
      </c>
      <c r="H21256" s="132" t="s">
        <v>15175</v>
      </c>
    </row>
    <row r="21257" spans="1:8" ht="14.5" customHeight="1">
      <c r="A21257" s="131">
        <v>5890005</v>
      </c>
      <c r="B21257" s="131" t="s">
        <v>13061</v>
      </c>
      <c r="D21257" s="132" t="s">
        <v>30175</v>
      </c>
      <c r="E21257" s="132" t="s">
        <v>30997</v>
      </c>
      <c r="F21257" s="132" t="str">
        <f t="shared" si="332"/>
        <v>2149013</v>
      </c>
      <c r="G21257" s="132" t="s">
        <v>24945</v>
      </c>
      <c r="H21257" s="132" t="s">
        <v>22756</v>
      </c>
    </row>
    <row r="21258" spans="1:8" ht="14.5" customHeight="1">
      <c r="A21258" s="131">
        <v>5890005</v>
      </c>
      <c r="B21258" s="131" t="s">
        <v>13061</v>
      </c>
      <c r="D21258" s="132" t="s">
        <v>30175</v>
      </c>
      <c r="E21258" s="132" t="s">
        <v>31001</v>
      </c>
      <c r="F21258" s="132" t="str">
        <f t="shared" si="332"/>
        <v>2149021</v>
      </c>
      <c r="G21258" s="132" t="s">
        <v>24945</v>
      </c>
      <c r="H21258" s="132" t="s">
        <v>17245</v>
      </c>
    </row>
    <row r="21259" spans="1:8" ht="14.5" customHeight="1">
      <c r="A21259" s="131">
        <v>5890005</v>
      </c>
      <c r="B21259" s="131" t="s">
        <v>13061</v>
      </c>
      <c r="D21259" s="132" t="s">
        <v>30175</v>
      </c>
      <c r="E21259" s="132" t="s">
        <v>31002</v>
      </c>
      <c r="F21259" s="132" t="str">
        <f t="shared" si="332"/>
        <v>2149022</v>
      </c>
      <c r="G21259" s="132" t="s">
        <v>24945</v>
      </c>
      <c r="H21259" s="132" t="s">
        <v>24948</v>
      </c>
    </row>
    <row r="21260" spans="1:8" ht="14.5" customHeight="1">
      <c r="A21260" s="131">
        <v>5890022</v>
      </c>
      <c r="B21260" s="131" t="s">
        <v>13062</v>
      </c>
      <c r="D21260" s="132" t="s">
        <v>30175</v>
      </c>
      <c r="E21260" s="132" t="s">
        <v>31497</v>
      </c>
      <c r="F21260" s="132" t="str">
        <f t="shared" si="332"/>
        <v>2149023</v>
      </c>
      <c r="G21260" s="132" t="s">
        <v>24945</v>
      </c>
      <c r="H21260" s="132" t="s">
        <v>17246</v>
      </c>
    </row>
    <row r="21261" spans="1:8" ht="14.5" customHeight="1">
      <c r="A21261" s="131">
        <v>5890022</v>
      </c>
      <c r="B21261" s="131" t="s">
        <v>13062</v>
      </c>
      <c r="D21261" s="132" t="s">
        <v>30175</v>
      </c>
      <c r="E21261" s="132" t="s">
        <v>31003</v>
      </c>
      <c r="F21261" s="132" t="str">
        <f t="shared" si="332"/>
        <v>2149024</v>
      </c>
      <c r="G21261" s="132" t="s">
        <v>24945</v>
      </c>
      <c r="H21261" s="132" t="s">
        <v>17247</v>
      </c>
    </row>
    <row r="21262" spans="1:8" ht="14.5" customHeight="1">
      <c r="A21262" s="131">
        <v>5890022</v>
      </c>
      <c r="B21262" s="131" t="s">
        <v>13062</v>
      </c>
      <c r="D21262" s="132" t="s">
        <v>30175</v>
      </c>
      <c r="E21262" s="132" t="s">
        <v>31004</v>
      </c>
      <c r="F21262" s="132" t="str">
        <f t="shared" si="332"/>
        <v>2149026</v>
      </c>
      <c r="G21262" s="132" t="s">
        <v>24945</v>
      </c>
      <c r="H21262" s="132" t="s">
        <v>17094</v>
      </c>
    </row>
    <row r="21263" spans="1:8" ht="14.5" customHeight="1">
      <c r="A21263" s="131">
        <v>5890022</v>
      </c>
      <c r="B21263" s="131" t="s">
        <v>13062</v>
      </c>
      <c r="D21263" s="132" t="s">
        <v>30175</v>
      </c>
      <c r="E21263" s="132" t="s">
        <v>31005</v>
      </c>
      <c r="F21263" s="132" t="str">
        <f t="shared" si="332"/>
        <v>2149027</v>
      </c>
      <c r="G21263" s="132" t="s">
        <v>24945</v>
      </c>
      <c r="H21263" s="132" t="s">
        <v>24949</v>
      </c>
    </row>
    <row r="21264" spans="1:8" ht="14.5" customHeight="1">
      <c r="A21264" s="131">
        <v>5890022</v>
      </c>
      <c r="B21264" s="131" t="s">
        <v>13062</v>
      </c>
      <c r="D21264" s="132" t="s">
        <v>30175</v>
      </c>
      <c r="E21264" s="132" t="s">
        <v>31501</v>
      </c>
      <c r="F21264" s="132" t="str">
        <f t="shared" si="332"/>
        <v>2149031</v>
      </c>
      <c r="G21264" s="132" t="s">
        <v>24945</v>
      </c>
      <c r="H21264" s="132" t="s">
        <v>24950</v>
      </c>
    </row>
    <row r="21265" spans="1:8" ht="14.5" customHeight="1">
      <c r="A21265" s="131">
        <v>5890022</v>
      </c>
      <c r="B21265" s="131" t="s">
        <v>13062</v>
      </c>
      <c r="D21265" s="132" t="s">
        <v>30175</v>
      </c>
      <c r="E21265" s="132" t="s">
        <v>31502</v>
      </c>
      <c r="F21265" s="132" t="str">
        <f t="shared" si="332"/>
        <v>2149032</v>
      </c>
      <c r="G21265" s="132" t="s">
        <v>24945</v>
      </c>
      <c r="H21265" s="132" t="s">
        <v>22738</v>
      </c>
    </row>
    <row r="21266" spans="1:8" ht="14.5" customHeight="1">
      <c r="A21266" s="131">
        <v>5890004</v>
      </c>
      <c r="B21266" s="131" t="s">
        <v>13063</v>
      </c>
      <c r="D21266" s="132" t="s">
        <v>30175</v>
      </c>
      <c r="E21266" s="132" t="s">
        <v>31503</v>
      </c>
      <c r="F21266" s="132" t="str">
        <f t="shared" si="332"/>
        <v>2149033</v>
      </c>
      <c r="G21266" s="132" t="s">
        <v>24945</v>
      </c>
      <c r="H21266" s="132" t="s">
        <v>16835</v>
      </c>
    </row>
    <row r="21267" spans="1:8" ht="14.5" customHeight="1">
      <c r="A21267" s="131">
        <v>5890004</v>
      </c>
      <c r="B21267" s="131" t="s">
        <v>13063</v>
      </c>
      <c r="D21267" s="132" t="s">
        <v>30175</v>
      </c>
      <c r="E21267" s="132" t="s">
        <v>31504</v>
      </c>
      <c r="F21267" s="132" t="str">
        <f t="shared" si="332"/>
        <v>2149034</v>
      </c>
      <c r="G21267" s="132" t="s">
        <v>24945</v>
      </c>
      <c r="H21267" s="132" t="s">
        <v>17248</v>
      </c>
    </row>
    <row r="21268" spans="1:8" ht="14.5" customHeight="1">
      <c r="A21268" s="131">
        <v>5890004</v>
      </c>
      <c r="B21268" s="131" t="s">
        <v>13063</v>
      </c>
      <c r="D21268" s="132" t="s">
        <v>30175</v>
      </c>
      <c r="E21268" s="132" t="s">
        <v>31007</v>
      </c>
      <c r="F21268" s="132" t="str">
        <f t="shared" si="332"/>
        <v>2149035</v>
      </c>
      <c r="G21268" s="132" t="s">
        <v>24945</v>
      </c>
      <c r="H21268" s="132" t="s">
        <v>14929</v>
      </c>
    </row>
    <row r="21269" spans="1:8" ht="14.5" customHeight="1">
      <c r="A21269" s="131">
        <v>5890004</v>
      </c>
      <c r="B21269" s="131" t="s">
        <v>13063</v>
      </c>
      <c r="D21269" s="132" t="s">
        <v>30175</v>
      </c>
      <c r="E21269" s="132" t="s">
        <v>31505</v>
      </c>
      <c r="F21269" s="132" t="str">
        <f t="shared" si="332"/>
        <v>2149037</v>
      </c>
      <c r="G21269" s="132" t="s">
        <v>24945</v>
      </c>
      <c r="H21269" s="132" t="s">
        <v>22731</v>
      </c>
    </row>
    <row r="21270" spans="1:8" ht="14.5" customHeight="1">
      <c r="A21270" s="131">
        <v>5890004</v>
      </c>
      <c r="B21270" s="131" t="s">
        <v>13063</v>
      </c>
      <c r="D21270" s="132" t="s">
        <v>30175</v>
      </c>
      <c r="E21270" s="132" t="s">
        <v>31506</v>
      </c>
      <c r="F21270" s="132" t="str">
        <f t="shared" si="332"/>
        <v>2149039</v>
      </c>
      <c r="G21270" s="132" t="s">
        <v>24945</v>
      </c>
      <c r="H21270" s="132" t="s">
        <v>24951</v>
      </c>
    </row>
    <row r="21271" spans="1:8" ht="14.5" customHeight="1">
      <c r="A21271" s="131">
        <v>5890004</v>
      </c>
      <c r="B21271" s="131" t="s">
        <v>13063</v>
      </c>
      <c r="D21271" s="132" t="s">
        <v>30175</v>
      </c>
      <c r="E21271" s="132" t="s">
        <v>31010</v>
      </c>
      <c r="F21271" s="132" t="str">
        <f t="shared" si="332"/>
        <v>2149040</v>
      </c>
      <c r="G21271" s="132" t="s">
        <v>24945</v>
      </c>
      <c r="H21271" s="132" t="s">
        <v>17193</v>
      </c>
    </row>
    <row r="21272" spans="1:8" ht="14.5" customHeight="1">
      <c r="A21272" s="131">
        <v>5890002</v>
      </c>
      <c r="B21272" s="131" t="s">
        <v>13064</v>
      </c>
      <c r="D21272" s="132" t="s">
        <v>30175</v>
      </c>
      <c r="E21272" s="132" t="s">
        <v>31507</v>
      </c>
      <c r="F21272" s="132" t="str">
        <f t="shared" si="332"/>
        <v>2149041</v>
      </c>
      <c r="G21272" s="132" t="s">
        <v>24945</v>
      </c>
      <c r="H21272" s="132" t="s">
        <v>17213</v>
      </c>
    </row>
    <row r="21273" spans="1:8" ht="14.5" customHeight="1">
      <c r="A21273" s="131">
        <v>5890002</v>
      </c>
      <c r="B21273" s="131" t="s">
        <v>13064</v>
      </c>
      <c r="D21273" s="132" t="s">
        <v>30175</v>
      </c>
      <c r="E21273" s="132" t="s">
        <v>31014</v>
      </c>
      <c r="F21273" s="132" t="str">
        <f t="shared" si="332"/>
        <v>2149051</v>
      </c>
      <c r="G21273" s="132" t="s">
        <v>24945</v>
      </c>
      <c r="H21273" s="132" t="s">
        <v>14751</v>
      </c>
    </row>
    <row r="21274" spans="1:8" ht="14.5" customHeight="1">
      <c r="A21274" s="131">
        <v>5890002</v>
      </c>
      <c r="B21274" s="131" t="s">
        <v>13064</v>
      </c>
      <c r="D21274" s="132" t="s">
        <v>30175</v>
      </c>
      <c r="E21274" s="132" t="s">
        <v>31514</v>
      </c>
      <c r="F21274" s="132" t="str">
        <f t="shared" si="332"/>
        <v>2149052</v>
      </c>
      <c r="G21274" s="132" t="s">
        <v>24945</v>
      </c>
      <c r="H21274" s="132" t="s">
        <v>22710</v>
      </c>
    </row>
    <row r="21275" spans="1:8" ht="14.5" customHeight="1">
      <c r="A21275" s="131">
        <v>5890002</v>
      </c>
      <c r="B21275" s="131" t="s">
        <v>13064</v>
      </c>
      <c r="D21275" s="132" t="s">
        <v>30175</v>
      </c>
      <c r="E21275" s="132" t="s">
        <v>31015</v>
      </c>
      <c r="F21275" s="132" t="str">
        <f t="shared" si="332"/>
        <v>2149053</v>
      </c>
      <c r="G21275" s="132" t="s">
        <v>24945</v>
      </c>
      <c r="H21275" s="132" t="s">
        <v>24952</v>
      </c>
    </row>
    <row r="21276" spans="1:8" ht="14.5" customHeight="1">
      <c r="A21276" s="131">
        <v>5890002</v>
      </c>
      <c r="B21276" s="131" t="s">
        <v>13064</v>
      </c>
      <c r="D21276" s="132" t="s">
        <v>30175</v>
      </c>
      <c r="E21276" s="132" t="s">
        <v>31016</v>
      </c>
      <c r="F21276" s="132" t="str">
        <f t="shared" si="332"/>
        <v>2149054</v>
      </c>
      <c r="G21276" s="132" t="s">
        <v>24945</v>
      </c>
      <c r="H21276" s="132" t="s">
        <v>24953</v>
      </c>
    </row>
    <row r="21277" spans="1:8" ht="14.5" customHeight="1">
      <c r="A21277" s="131">
        <v>5890001</v>
      </c>
      <c r="B21277" s="131" t="s">
        <v>13065</v>
      </c>
      <c r="D21277" s="132" t="s">
        <v>30175</v>
      </c>
      <c r="E21277" s="132" t="s">
        <v>31515</v>
      </c>
      <c r="F21277" s="132" t="str">
        <f t="shared" si="332"/>
        <v>2149055</v>
      </c>
      <c r="G21277" s="132" t="s">
        <v>24945</v>
      </c>
      <c r="H21277" s="132" t="s">
        <v>17197</v>
      </c>
    </row>
    <row r="21278" spans="1:8" ht="14.5" customHeight="1">
      <c r="A21278" s="131">
        <v>5890001</v>
      </c>
      <c r="B21278" s="131" t="s">
        <v>13065</v>
      </c>
      <c r="D21278" s="132" t="s">
        <v>30175</v>
      </c>
      <c r="E21278" s="132" t="s">
        <v>31516</v>
      </c>
      <c r="F21278" s="132" t="str">
        <f t="shared" si="332"/>
        <v>2149056</v>
      </c>
      <c r="G21278" s="132" t="s">
        <v>24945</v>
      </c>
      <c r="H21278" s="132" t="s">
        <v>24954</v>
      </c>
    </row>
    <row r="21279" spans="1:8" ht="14.5" customHeight="1">
      <c r="A21279" s="131">
        <v>5890001</v>
      </c>
      <c r="B21279" s="131" t="s">
        <v>13065</v>
      </c>
      <c r="D21279" s="132" t="s">
        <v>30175</v>
      </c>
      <c r="E21279" s="132" t="s">
        <v>31017</v>
      </c>
      <c r="F21279" s="132" t="str">
        <f t="shared" si="332"/>
        <v>2149057</v>
      </c>
      <c r="G21279" s="132" t="s">
        <v>24945</v>
      </c>
      <c r="H21279" s="132" t="s">
        <v>21614</v>
      </c>
    </row>
    <row r="21280" spans="1:8" ht="14.5" customHeight="1">
      <c r="A21280" s="131">
        <v>5890001</v>
      </c>
      <c r="B21280" s="131" t="s">
        <v>13065</v>
      </c>
      <c r="D21280" s="132" t="s">
        <v>30175</v>
      </c>
      <c r="E21280" s="132" t="s">
        <v>31018</v>
      </c>
      <c r="F21280" s="132" t="str">
        <f t="shared" si="332"/>
        <v>2149061</v>
      </c>
      <c r="G21280" s="132" t="s">
        <v>24945</v>
      </c>
      <c r="H21280" s="132" t="s">
        <v>16528</v>
      </c>
    </row>
    <row r="21281" spans="1:8" ht="14.5" customHeight="1">
      <c r="A21281" s="131">
        <v>5890003</v>
      </c>
      <c r="B21281" s="131" t="s">
        <v>13066</v>
      </c>
      <c r="D21281" s="132" t="s">
        <v>30175</v>
      </c>
      <c r="E21281" s="132" t="s">
        <v>31520</v>
      </c>
      <c r="F21281" s="132" t="str">
        <f t="shared" si="332"/>
        <v>2149062</v>
      </c>
      <c r="G21281" s="132" t="s">
        <v>24945</v>
      </c>
      <c r="H21281" s="132" t="s">
        <v>17231</v>
      </c>
    </row>
    <row r="21282" spans="1:8" ht="14.5" customHeight="1">
      <c r="A21282" s="131">
        <v>5890003</v>
      </c>
      <c r="B21282" s="131" t="s">
        <v>13066</v>
      </c>
      <c r="D21282" s="132" t="s">
        <v>30175</v>
      </c>
      <c r="E21282" s="132" t="s">
        <v>31019</v>
      </c>
      <c r="F21282" s="132" t="str">
        <f t="shared" si="332"/>
        <v>2149064</v>
      </c>
      <c r="G21282" s="132" t="s">
        <v>24945</v>
      </c>
      <c r="H21282" s="132" t="s">
        <v>17235</v>
      </c>
    </row>
    <row r="21283" spans="1:8" ht="14.5" customHeight="1">
      <c r="A21283" s="131">
        <v>5890031</v>
      </c>
      <c r="B21283" s="131" t="s">
        <v>13067</v>
      </c>
      <c r="D21283" s="132" t="s">
        <v>30175</v>
      </c>
      <c r="E21283" s="132" t="s">
        <v>31522</v>
      </c>
      <c r="F21283" s="132" t="str">
        <f t="shared" si="332"/>
        <v>2149065</v>
      </c>
      <c r="G21283" s="132" t="s">
        <v>24945</v>
      </c>
      <c r="H21283" s="132" t="s">
        <v>17232</v>
      </c>
    </row>
    <row r="21284" spans="1:8" ht="14.5" customHeight="1">
      <c r="A21284" s="131">
        <v>5890031</v>
      </c>
      <c r="B21284" s="131" t="s">
        <v>13067</v>
      </c>
      <c r="D21284" s="132" t="s">
        <v>30175</v>
      </c>
      <c r="E21284" s="132" t="s">
        <v>31523</v>
      </c>
      <c r="F21284" s="132" t="str">
        <f t="shared" si="332"/>
        <v>2149067</v>
      </c>
      <c r="G21284" s="132" t="s">
        <v>24945</v>
      </c>
      <c r="H21284" s="132" t="s">
        <v>17224</v>
      </c>
    </row>
    <row r="21285" spans="1:8" ht="14.5" customHeight="1">
      <c r="A21285" s="131">
        <v>5890031</v>
      </c>
      <c r="B21285" s="131" t="s">
        <v>13067</v>
      </c>
      <c r="D21285" s="132" t="s">
        <v>30176</v>
      </c>
      <c r="E21285" s="132" t="s">
        <v>30993</v>
      </c>
      <c r="F21285" s="132" t="str">
        <f t="shared" si="332"/>
        <v>2151001</v>
      </c>
      <c r="G21285" s="132" t="s">
        <v>24955</v>
      </c>
      <c r="H21285" s="132" t="s">
        <v>14751</v>
      </c>
    </row>
    <row r="21286" spans="1:8" ht="14.5" customHeight="1">
      <c r="A21286" s="131">
        <v>5890031</v>
      </c>
      <c r="B21286" s="131" t="s">
        <v>13067</v>
      </c>
      <c r="D21286" s="132" t="s">
        <v>30177</v>
      </c>
      <c r="E21286" s="132" t="s">
        <v>30993</v>
      </c>
      <c r="F21286" s="132" t="str">
        <f t="shared" si="332"/>
        <v>2162001</v>
      </c>
      <c r="G21286" s="132" t="s">
        <v>24956</v>
      </c>
      <c r="H21286" s="132" t="s">
        <v>14751</v>
      </c>
    </row>
    <row r="21287" spans="1:8" ht="14.5" customHeight="1">
      <c r="A21287" s="131">
        <v>5890012</v>
      </c>
      <c r="B21287" s="131" t="s">
        <v>13068</v>
      </c>
      <c r="D21287" s="132" t="s">
        <v>30178</v>
      </c>
      <c r="E21287" s="132" t="s">
        <v>30993</v>
      </c>
      <c r="F21287" s="132" t="str">
        <f t="shared" si="332"/>
        <v>2165001</v>
      </c>
      <c r="G21287" s="132" t="s">
        <v>24957</v>
      </c>
      <c r="H21287" s="132" t="s">
        <v>15805</v>
      </c>
    </row>
    <row r="21288" spans="1:8" ht="14.5" customHeight="1">
      <c r="A21288" s="131">
        <v>5890012</v>
      </c>
      <c r="B21288" s="131" t="s">
        <v>13068</v>
      </c>
      <c r="D21288" s="132" t="s">
        <v>30178</v>
      </c>
      <c r="E21288" s="132" t="s">
        <v>31486</v>
      </c>
      <c r="F21288" s="132" t="str">
        <f t="shared" si="332"/>
        <v>2165002</v>
      </c>
      <c r="G21288" s="132" t="s">
        <v>24957</v>
      </c>
      <c r="H21288" s="132" t="s">
        <v>16191</v>
      </c>
    </row>
    <row r="21289" spans="1:8" ht="14.5" customHeight="1">
      <c r="A21289" s="131">
        <v>5890012</v>
      </c>
      <c r="B21289" s="131" t="s">
        <v>13068</v>
      </c>
      <c r="D21289" s="132" t="s">
        <v>30178</v>
      </c>
      <c r="E21289" s="132" t="s">
        <v>31487</v>
      </c>
      <c r="F21289" s="132" t="str">
        <f t="shared" si="332"/>
        <v>2165003</v>
      </c>
      <c r="G21289" s="132" t="s">
        <v>24957</v>
      </c>
      <c r="H21289" s="132" t="s">
        <v>16192</v>
      </c>
    </row>
    <row r="21290" spans="1:8" ht="14.5" customHeight="1">
      <c r="A21290" s="131">
        <v>5890012</v>
      </c>
      <c r="B21290" s="131" t="s">
        <v>13068</v>
      </c>
      <c r="D21290" s="132" t="s">
        <v>30178</v>
      </c>
      <c r="E21290" s="132" t="s">
        <v>30994</v>
      </c>
      <c r="F21290" s="132" t="str">
        <f t="shared" si="332"/>
        <v>2165004</v>
      </c>
      <c r="G21290" s="132" t="s">
        <v>24957</v>
      </c>
      <c r="H21290" s="132" t="s">
        <v>16187</v>
      </c>
    </row>
    <row r="21291" spans="1:8" ht="14.5" customHeight="1">
      <c r="A21291" s="131">
        <v>5890032</v>
      </c>
      <c r="B21291" s="131" t="s">
        <v>13057</v>
      </c>
      <c r="D21291" s="132" t="s">
        <v>30178</v>
      </c>
      <c r="E21291" s="132" t="s">
        <v>30995</v>
      </c>
      <c r="F21291" s="132" t="str">
        <f t="shared" si="332"/>
        <v>2165005</v>
      </c>
      <c r="G21291" s="132" t="s">
        <v>24957</v>
      </c>
      <c r="H21291" s="132" t="s">
        <v>16215</v>
      </c>
    </row>
    <row r="21292" spans="1:8" ht="14.5" customHeight="1">
      <c r="A21292" s="131">
        <v>5890032</v>
      </c>
      <c r="B21292" s="131" t="s">
        <v>13057</v>
      </c>
      <c r="D21292" s="132" t="s">
        <v>30178</v>
      </c>
      <c r="E21292" s="132" t="s">
        <v>31488</v>
      </c>
      <c r="F21292" s="132" t="str">
        <f t="shared" si="332"/>
        <v>2165006</v>
      </c>
      <c r="G21292" s="132" t="s">
        <v>24957</v>
      </c>
      <c r="H21292" s="132" t="s">
        <v>17558</v>
      </c>
    </row>
    <row r="21293" spans="1:8" ht="14.5" customHeight="1">
      <c r="A21293" s="131">
        <v>5890032</v>
      </c>
      <c r="B21293" s="131" t="s">
        <v>13057</v>
      </c>
      <c r="D21293" s="132" t="s">
        <v>30178</v>
      </c>
      <c r="E21293" s="132" t="s">
        <v>31489</v>
      </c>
      <c r="F21293" s="132" t="str">
        <f t="shared" si="332"/>
        <v>2165007</v>
      </c>
      <c r="G21293" s="132" t="s">
        <v>24957</v>
      </c>
      <c r="H21293" s="132" t="s">
        <v>15737</v>
      </c>
    </row>
    <row r="21294" spans="1:8" ht="14.5" customHeight="1">
      <c r="A21294" s="131">
        <v>5890011</v>
      </c>
      <c r="B21294" s="131" t="s">
        <v>13069</v>
      </c>
      <c r="D21294" s="132" t="s">
        <v>30178</v>
      </c>
      <c r="E21294" s="132" t="s">
        <v>31807</v>
      </c>
      <c r="F21294" s="132" t="str">
        <f t="shared" si="332"/>
        <v>2165008</v>
      </c>
      <c r="G21294" s="132" t="s">
        <v>24957</v>
      </c>
      <c r="H21294" s="132" t="s">
        <v>22712</v>
      </c>
    </row>
    <row r="21295" spans="1:8" ht="14.5" customHeight="1">
      <c r="A21295" s="131">
        <v>5890011</v>
      </c>
      <c r="B21295" s="131" t="s">
        <v>13069</v>
      </c>
      <c r="D21295" s="132" t="s">
        <v>30178</v>
      </c>
      <c r="E21295" s="132" t="s">
        <v>30996</v>
      </c>
      <c r="F21295" s="132" t="str">
        <f t="shared" si="332"/>
        <v>2165009</v>
      </c>
      <c r="G21295" s="132" t="s">
        <v>24957</v>
      </c>
      <c r="H21295" s="132" t="s">
        <v>16183</v>
      </c>
    </row>
    <row r="21296" spans="1:8" ht="14.5" customHeight="1">
      <c r="A21296" s="131">
        <v>5890011</v>
      </c>
      <c r="B21296" s="131" t="s">
        <v>13069</v>
      </c>
      <c r="D21296" s="132" t="s">
        <v>30179</v>
      </c>
      <c r="E21296" s="132" t="s">
        <v>30993</v>
      </c>
      <c r="F21296" s="132" t="str">
        <f t="shared" si="332"/>
        <v>2167001</v>
      </c>
      <c r="G21296" s="132" t="s">
        <v>24958</v>
      </c>
      <c r="H21296" s="132" t="s">
        <v>14751</v>
      </c>
    </row>
    <row r="21297" spans="1:8" ht="14.5" customHeight="1">
      <c r="A21297" s="131">
        <v>5890011</v>
      </c>
      <c r="B21297" s="131" t="s">
        <v>13069</v>
      </c>
      <c r="D21297" s="132" t="s">
        <v>30179</v>
      </c>
      <c r="E21297" s="132" t="s">
        <v>31486</v>
      </c>
      <c r="F21297" s="132" t="str">
        <f t="shared" si="332"/>
        <v>2167002</v>
      </c>
      <c r="G21297" s="132" t="s">
        <v>24958</v>
      </c>
      <c r="H21297" s="132" t="s">
        <v>16196</v>
      </c>
    </row>
    <row r="21298" spans="1:8" ht="14.5" customHeight="1">
      <c r="A21298" s="131">
        <v>5890011</v>
      </c>
      <c r="B21298" s="131" t="s">
        <v>13069</v>
      </c>
      <c r="D21298" s="132" t="s">
        <v>30179</v>
      </c>
      <c r="E21298" s="132" t="s">
        <v>31487</v>
      </c>
      <c r="F21298" s="132" t="str">
        <f t="shared" si="332"/>
        <v>2167003</v>
      </c>
      <c r="G21298" s="132" t="s">
        <v>24958</v>
      </c>
      <c r="H21298" s="132" t="s">
        <v>16198</v>
      </c>
    </row>
    <row r="21299" spans="1:8" ht="14.5" customHeight="1">
      <c r="A21299" s="131">
        <v>5890011</v>
      </c>
      <c r="B21299" s="131" t="s">
        <v>13069</v>
      </c>
      <c r="D21299" s="132" t="s">
        <v>30179</v>
      </c>
      <c r="E21299" s="132" t="s">
        <v>30994</v>
      </c>
      <c r="F21299" s="132" t="str">
        <f t="shared" si="332"/>
        <v>2167004</v>
      </c>
      <c r="G21299" s="132" t="s">
        <v>24958</v>
      </c>
      <c r="H21299" s="132" t="s">
        <v>16199</v>
      </c>
    </row>
    <row r="21300" spans="1:8" ht="14.5" customHeight="1">
      <c r="A21300" s="131">
        <v>5890009</v>
      </c>
      <c r="B21300" s="131" t="s">
        <v>13070</v>
      </c>
      <c r="D21300" s="132" t="s">
        <v>30179</v>
      </c>
      <c r="E21300" s="132" t="s">
        <v>30995</v>
      </c>
      <c r="F21300" s="132" t="str">
        <f t="shared" si="332"/>
        <v>2167005</v>
      </c>
      <c r="G21300" s="132" t="s">
        <v>24958</v>
      </c>
      <c r="H21300" s="132" t="s">
        <v>16200</v>
      </c>
    </row>
    <row r="21301" spans="1:8" ht="14.5" customHeight="1">
      <c r="A21301" s="131">
        <v>5890009</v>
      </c>
      <c r="B21301" s="131" t="s">
        <v>13070</v>
      </c>
      <c r="D21301" s="132" t="s">
        <v>30179</v>
      </c>
      <c r="E21301" s="132" t="s">
        <v>31488</v>
      </c>
      <c r="F21301" s="132" t="str">
        <f t="shared" si="332"/>
        <v>2167006</v>
      </c>
      <c r="G21301" s="132" t="s">
        <v>24958</v>
      </c>
      <c r="H21301" s="132" t="s">
        <v>16194</v>
      </c>
    </row>
    <row r="21302" spans="1:8" ht="14.5" customHeight="1">
      <c r="A21302" s="131">
        <v>5890008</v>
      </c>
      <c r="B21302" s="131" t="s">
        <v>13071</v>
      </c>
      <c r="D21302" s="132" t="s">
        <v>30179</v>
      </c>
      <c r="E21302" s="132" t="s">
        <v>31489</v>
      </c>
      <c r="F21302" s="132" t="str">
        <f t="shared" si="332"/>
        <v>2167007</v>
      </c>
      <c r="G21302" s="132" t="s">
        <v>24958</v>
      </c>
      <c r="H21302" s="132" t="s">
        <v>17272</v>
      </c>
    </row>
    <row r="21303" spans="1:8" ht="14.5" customHeight="1">
      <c r="A21303" s="131">
        <v>5890008</v>
      </c>
      <c r="B21303" s="131" t="s">
        <v>13071</v>
      </c>
      <c r="D21303" s="132" t="s">
        <v>30179</v>
      </c>
      <c r="E21303" s="132" t="s">
        <v>31807</v>
      </c>
      <c r="F21303" s="132" t="str">
        <f t="shared" si="332"/>
        <v>2167008</v>
      </c>
      <c r="G21303" s="132" t="s">
        <v>24958</v>
      </c>
      <c r="H21303" s="132" t="s">
        <v>16195</v>
      </c>
    </row>
    <row r="21304" spans="1:8" ht="14.5" customHeight="1">
      <c r="A21304" s="131">
        <v>5890008</v>
      </c>
      <c r="B21304" s="131" t="s">
        <v>13071</v>
      </c>
      <c r="D21304" s="132" t="s">
        <v>30179</v>
      </c>
      <c r="E21304" s="132" t="s">
        <v>30996</v>
      </c>
      <c r="F21304" s="132" t="str">
        <f t="shared" si="332"/>
        <v>2167009</v>
      </c>
      <c r="G21304" s="132" t="s">
        <v>24958</v>
      </c>
      <c r="H21304" s="132" t="s">
        <v>21047</v>
      </c>
    </row>
    <row r="21305" spans="1:8" ht="14.5" customHeight="1">
      <c r="A21305" s="131">
        <v>5890007</v>
      </c>
      <c r="B21305" s="131" t="s">
        <v>13072</v>
      </c>
      <c r="D21305" s="132" t="s">
        <v>30180</v>
      </c>
      <c r="E21305" s="132" t="s">
        <v>31050</v>
      </c>
      <c r="F21305" s="132" t="str">
        <f t="shared" si="332"/>
        <v>2180121</v>
      </c>
      <c r="G21305" s="132" t="s">
        <v>24959</v>
      </c>
      <c r="H21305" s="132" t="s">
        <v>14751</v>
      </c>
    </row>
    <row r="21306" spans="1:8" ht="14.5" customHeight="1">
      <c r="A21306" s="131">
        <v>5890007</v>
      </c>
      <c r="B21306" s="131" t="s">
        <v>13072</v>
      </c>
      <c r="D21306" s="132" t="s">
        <v>30180</v>
      </c>
      <c r="E21306" s="132" t="s">
        <v>31811</v>
      </c>
      <c r="F21306" s="132" t="str">
        <f t="shared" si="332"/>
        <v>2180122</v>
      </c>
      <c r="G21306" s="132" t="s">
        <v>24959</v>
      </c>
      <c r="H21306" s="132" t="s">
        <v>24960</v>
      </c>
    </row>
    <row r="21307" spans="1:8" ht="14.5" customHeight="1">
      <c r="A21307" s="131">
        <v>5890007</v>
      </c>
      <c r="B21307" s="131" t="s">
        <v>13072</v>
      </c>
      <c r="D21307" s="132" t="s">
        <v>30180</v>
      </c>
      <c r="E21307" s="132" t="s">
        <v>31051</v>
      </c>
      <c r="F21307" s="132" t="str">
        <f t="shared" si="332"/>
        <v>2180123</v>
      </c>
      <c r="G21307" s="132" t="s">
        <v>24959</v>
      </c>
      <c r="H21307" s="132" t="s">
        <v>15013</v>
      </c>
    </row>
    <row r="21308" spans="1:8" ht="14.5" customHeight="1">
      <c r="A21308" s="131">
        <v>5990201</v>
      </c>
      <c r="B21308" s="131" t="s">
        <v>13073</v>
      </c>
      <c r="D21308" s="132" t="s">
        <v>30180</v>
      </c>
      <c r="E21308" s="132" t="s">
        <v>31545</v>
      </c>
      <c r="F21308" s="132" t="str">
        <f t="shared" si="332"/>
        <v>2180124</v>
      </c>
      <c r="G21308" s="132" t="s">
        <v>24959</v>
      </c>
      <c r="H21308" s="132" t="s">
        <v>24961</v>
      </c>
    </row>
    <row r="21309" spans="1:8" ht="14.5" customHeight="1">
      <c r="A21309" s="131">
        <v>5990201</v>
      </c>
      <c r="B21309" s="131" t="s">
        <v>13073</v>
      </c>
      <c r="D21309" s="132" t="s">
        <v>30180</v>
      </c>
      <c r="E21309" s="132" t="s">
        <v>31052</v>
      </c>
      <c r="F21309" s="132" t="str">
        <f t="shared" si="332"/>
        <v>2180125</v>
      </c>
      <c r="G21309" s="132" t="s">
        <v>24959</v>
      </c>
      <c r="H21309" s="132" t="s">
        <v>24962</v>
      </c>
    </row>
    <row r="21310" spans="1:8" ht="14.5" customHeight="1">
      <c r="A21310" s="131">
        <v>5990201</v>
      </c>
      <c r="B21310" s="131" t="s">
        <v>13073</v>
      </c>
      <c r="D21310" s="132" t="s">
        <v>30180</v>
      </c>
      <c r="E21310" s="132" t="s">
        <v>31546</v>
      </c>
      <c r="F21310" s="132" t="str">
        <f t="shared" si="332"/>
        <v>2180126</v>
      </c>
      <c r="G21310" s="132" t="s">
        <v>24959</v>
      </c>
      <c r="H21310" s="132" t="s">
        <v>24963</v>
      </c>
    </row>
    <row r="21311" spans="1:8" ht="14.5" customHeight="1">
      <c r="A21311" s="131">
        <v>5990201</v>
      </c>
      <c r="B21311" s="131" t="s">
        <v>13073</v>
      </c>
      <c r="D21311" s="132" t="s">
        <v>30180</v>
      </c>
      <c r="E21311" s="132" t="s">
        <v>31053</v>
      </c>
      <c r="F21311" s="132" t="str">
        <f t="shared" si="332"/>
        <v>2180127</v>
      </c>
      <c r="G21311" s="132" t="s">
        <v>24959</v>
      </c>
      <c r="H21311" s="132" t="s">
        <v>19543</v>
      </c>
    </row>
    <row r="21312" spans="1:8" ht="14.5" customHeight="1">
      <c r="A21312" s="131">
        <v>5990201</v>
      </c>
      <c r="B21312" s="131" t="s">
        <v>13073</v>
      </c>
      <c r="D21312" s="132" t="s">
        <v>30180</v>
      </c>
      <c r="E21312" s="132" t="s">
        <v>31054</v>
      </c>
      <c r="F21312" s="132" t="str">
        <f t="shared" si="332"/>
        <v>2180128</v>
      </c>
      <c r="G21312" s="132" t="s">
        <v>24959</v>
      </c>
      <c r="H21312" s="132" t="s">
        <v>17215</v>
      </c>
    </row>
    <row r="21313" spans="1:8" ht="14.5" customHeight="1">
      <c r="A21313" s="131">
        <v>5990201</v>
      </c>
      <c r="B21313" s="131" t="s">
        <v>13073</v>
      </c>
      <c r="D21313" s="132" t="s">
        <v>30180</v>
      </c>
      <c r="E21313" s="132" t="s">
        <v>31547</v>
      </c>
      <c r="F21313" s="132" t="str">
        <f t="shared" si="332"/>
        <v>2180129</v>
      </c>
      <c r="G21313" s="132" t="s">
        <v>24959</v>
      </c>
      <c r="H21313" s="132" t="s">
        <v>18931</v>
      </c>
    </row>
    <row r="21314" spans="1:8" ht="14.5" customHeight="1">
      <c r="A21314" s="131">
        <v>5990201</v>
      </c>
      <c r="B21314" s="131" t="s">
        <v>13073</v>
      </c>
      <c r="D21314" s="132" t="s">
        <v>30180</v>
      </c>
      <c r="E21314" s="132" t="s">
        <v>31055</v>
      </c>
      <c r="F21314" s="132" t="str">
        <f t="shared" si="332"/>
        <v>2180130</v>
      </c>
      <c r="G21314" s="132" t="s">
        <v>24959</v>
      </c>
      <c r="H21314" s="132" t="s">
        <v>24964</v>
      </c>
    </row>
    <row r="21315" spans="1:8" ht="14.5" customHeight="1">
      <c r="A21315" s="131">
        <v>5990201</v>
      </c>
      <c r="B21315" s="131" t="s">
        <v>13073</v>
      </c>
      <c r="D21315" s="132" t="s">
        <v>30180</v>
      </c>
      <c r="E21315" s="132" t="s">
        <v>31548</v>
      </c>
      <c r="F21315" s="132" t="str">
        <f t="shared" ref="F21315:F21378" si="333">TEXT(D21315,"0000")&amp;TEXT(E21315,"000")</f>
        <v>2180131</v>
      </c>
      <c r="G21315" s="132" t="s">
        <v>24959</v>
      </c>
      <c r="H21315" s="132" t="s">
        <v>16071</v>
      </c>
    </row>
    <row r="21316" spans="1:8" ht="14.5" customHeight="1">
      <c r="A21316" s="131">
        <v>5990201</v>
      </c>
      <c r="B21316" s="131" t="s">
        <v>13073</v>
      </c>
      <c r="D21316" s="132" t="s">
        <v>30180</v>
      </c>
      <c r="E21316" s="132" t="s">
        <v>31056</v>
      </c>
      <c r="F21316" s="132" t="str">
        <f t="shared" si="333"/>
        <v>2180132</v>
      </c>
      <c r="G21316" s="132" t="s">
        <v>24959</v>
      </c>
      <c r="H21316" s="132" t="s">
        <v>17659</v>
      </c>
    </row>
    <row r="21317" spans="1:8" ht="14.5" customHeight="1">
      <c r="A21317" s="131">
        <v>5990223</v>
      </c>
      <c r="B21317" s="131" t="s">
        <v>13074</v>
      </c>
      <c r="D21317" s="132" t="s">
        <v>30180</v>
      </c>
      <c r="E21317" s="132" t="s">
        <v>31550</v>
      </c>
      <c r="F21317" s="132" t="str">
        <f t="shared" si="333"/>
        <v>2180135</v>
      </c>
      <c r="G21317" s="132" t="s">
        <v>24959</v>
      </c>
      <c r="H21317" s="132" t="s">
        <v>17661</v>
      </c>
    </row>
    <row r="21318" spans="1:8" ht="14.5" customHeight="1">
      <c r="A21318" s="131">
        <v>5990223</v>
      </c>
      <c r="B21318" s="131" t="s">
        <v>13074</v>
      </c>
      <c r="D21318" s="132" t="s">
        <v>30180</v>
      </c>
      <c r="E21318" s="132" t="s">
        <v>31552</v>
      </c>
      <c r="F21318" s="132" t="str">
        <f t="shared" si="333"/>
        <v>2180137</v>
      </c>
      <c r="G21318" s="132" t="s">
        <v>24959</v>
      </c>
      <c r="H21318" s="132" t="s">
        <v>17662</v>
      </c>
    </row>
    <row r="21319" spans="1:8" ht="14.5" customHeight="1">
      <c r="A21319" s="131">
        <v>5990223</v>
      </c>
      <c r="B21319" s="131" t="s">
        <v>13074</v>
      </c>
      <c r="D21319" s="132" t="s">
        <v>30181</v>
      </c>
      <c r="E21319" s="132" t="s">
        <v>31014</v>
      </c>
      <c r="F21319" s="132" t="str">
        <f t="shared" si="333"/>
        <v>2184051</v>
      </c>
      <c r="G21319" s="132" t="s">
        <v>24965</v>
      </c>
      <c r="H21319" s="132" t="s">
        <v>14751</v>
      </c>
    </row>
    <row r="21320" spans="1:8" ht="14.5" customHeight="1">
      <c r="A21320" s="131">
        <v>5990223</v>
      </c>
      <c r="B21320" s="131" t="s">
        <v>13074</v>
      </c>
      <c r="D21320" s="132" t="s">
        <v>30181</v>
      </c>
      <c r="E21320" s="132" t="s">
        <v>31514</v>
      </c>
      <c r="F21320" s="132" t="str">
        <f t="shared" si="333"/>
        <v>2184052</v>
      </c>
      <c r="G21320" s="132" t="s">
        <v>24965</v>
      </c>
      <c r="H21320" s="132" t="s">
        <v>24966</v>
      </c>
    </row>
    <row r="21321" spans="1:8" ht="14.5" customHeight="1">
      <c r="A21321" s="131">
        <v>5990215</v>
      </c>
      <c r="B21321" s="131" t="s">
        <v>13075</v>
      </c>
      <c r="D21321" s="132" t="s">
        <v>30181</v>
      </c>
      <c r="E21321" s="132" t="s">
        <v>31015</v>
      </c>
      <c r="F21321" s="132" t="str">
        <f t="shared" si="333"/>
        <v>2184053</v>
      </c>
      <c r="G21321" s="132" t="s">
        <v>24965</v>
      </c>
      <c r="H21321" s="132" t="s">
        <v>14996</v>
      </c>
    </row>
    <row r="21322" spans="1:8" ht="14.5" customHeight="1">
      <c r="A21322" s="131">
        <v>5990215</v>
      </c>
      <c r="B21322" s="131" t="s">
        <v>13075</v>
      </c>
      <c r="D21322" s="132" t="s">
        <v>30181</v>
      </c>
      <c r="E21322" s="132" t="s">
        <v>31016</v>
      </c>
      <c r="F21322" s="132" t="str">
        <f t="shared" si="333"/>
        <v>2184054</v>
      </c>
      <c r="G21322" s="132" t="s">
        <v>24965</v>
      </c>
      <c r="H21322" s="132" t="s">
        <v>24967</v>
      </c>
    </row>
    <row r="21323" spans="1:8" ht="14.5" customHeight="1">
      <c r="A21323" s="131">
        <v>5990215</v>
      </c>
      <c r="B21323" s="131" t="s">
        <v>13075</v>
      </c>
      <c r="D21323" s="132" t="s">
        <v>30181</v>
      </c>
      <c r="E21323" s="132" t="s">
        <v>31515</v>
      </c>
      <c r="F21323" s="132" t="str">
        <f t="shared" si="333"/>
        <v>2184055</v>
      </c>
      <c r="G21323" s="132" t="s">
        <v>24965</v>
      </c>
      <c r="H21323" s="132" t="s">
        <v>22898</v>
      </c>
    </row>
    <row r="21324" spans="1:8" ht="14.5" customHeight="1">
      <c r="A21324" s="131">
        <v>5990224</v>
      </c>
      <c r="B21324" s="131" t="s">
        <v>13076</v>
      </c>
      <c r="D21324" s="132" t="s">
        <v>30181</v>
      </c>
      <c r="E21324" s="132" t="s">
        <v>31516</v>
      </c>
      <c r="F21324" s="132" t="str">
        <f t="shared" si="333"/>
        <v>2184056</v>
      </c>
      <c r="G21324" s="132" t="s">
        <v>24965</v>
      </c>
      <c r="H21324" s="132" t="s">
        <v>17675</v>
      </c>
    </row>
    <row r="21325" spans="1:8" ht="14.5" customHeight="1">
      <c r="A21325" s="131">
        <v>5990224</v>
      </c>
      <c r="B21325" s="131" t="s">
        <v>13076</v>
      </c>
      <c r="D21325" s="132" t="s">
        <v>30181</v>
      </c>
      <c r="E21325" s="132" t="s">
        <v>31017</v>
      </c>
      <c r="F21325" s="132" t="str">
        <f t="shared" si="333"/>
        <v>2184057</v>
      </c>
      <c r="G21325" s="132" t="s">
        <v>24965</v>
      </c>
      <c r="H21325" s="132" t="s">
        <v>17676</v>
      </c>
    </row>
    <row r="21326" spans="1:8" ht="14.5" customHeight="1">
      <c r="A21326" s="131">
        <v>5990224</v>
      </c>
      <c r="B21326" s="131" t="s">
        <v>13076</v>
      </c>
      <c r="D21326" s="132" t="s">
        <v>30181</v>
      </c>
      <c r="E21326" s="132" t="s">
        <v>31517</v>
      </c>
      <c r="F21326" s="132" t="str">
        <f t="shared" si="333"/>
        <v>2184058</v>
      </c>
      <c r="G21326" s="132" t="s">
        <v>24965</v>
      </c>
      <c r="H21326" s="132" t="s">
        <v>17438</v>
      </c>
    </row>
    <row r="21327" spans="1:8" ht="14.5" customHeight="1">
      <c r="A21327" s="131">
        <v>5990224</v>
      </c>
      <c r="B21327" s="131" t="s">
        <v>13076</v>
      </c>
      <c r="D21327" s="132" t="s">
        <v>30181</v>
      </c>
      <c r="E21327" s="132" t="s">
        <v>31518</v>
      </c>
      <c r="F21327" s="132" t="str">
        <f t="shared" si="333"/>
        <v>2184059</v>
      </c>
      <c r="G21327" s="132" t="s">
        <v>24965</v>
      </c>
      <c r="H21327" s="132" t="s">
        <v>14913</v>
      </c>
    </row>
    <row r="21328" spans="1:8" ht="14.5" customHeight="1">
      <c r="A21328" s="131">
        <v>5990224</v>
      </c>
      <c r="B21328" s="131" t="s">
        <v>13076</v>
      </c>
      <c r="D21328" s="132" t="s">
        <v>30181</v>
      </c>
      <c r="E21328" s="132" t="s">
        <v>31519</v>
      </c>
      <c r="F21328" s="132" t="str">
        <f t="shared" si="333"/>
        <v>2184060</v>
      </c>
      <c r="G21328" s="132" t="s">
        <v>24965</v>
      </c>
      <c r="H21328" s="132" t="s">
        <v>14940</v>
      </c>
    </row>
    <row r="21329" spans="1:8" ht="14.5" customHeight="1">
      <c r="A21329" s="131">
        <v>5990236</v>
      </c>
      <c r="B21329" s="131" t="s">
        <v>13077</v>
      </c>
      <c r="D21329" s="132" t="s">
        <v>30181</v>
      </c>
      <c r="E21329" s="132" t="s">
        <v>31018</v>
      </c>
      <c r="F21329" s="132" t="str">
        <f t="shared" si="333"/>
        <v>2184061</v>
      </c>
      <c r="G21329" s="132" t="s">
        <v>24965</v>
      </c>
      <c r="H21329" s="132" t="s">
        <v>22901</v>
      </c>
    </row>
    <row r="21330" spans="1:8" ht="14.5" customHeight="1">
      <c r="A21330" s="131">
        <v>5990236</v>
      </c>
      <c r="B21330" s="131" t="s">
        <v>13077</v>
      </c>
      <c r="D21330" s="132" t="s">
        <v>30181</v>
      </c>
      <c r="E21330" s="132" t="s">
        <v>31520</v>
      </c>
      <c r="F21330" s="132" t="str">
        <f t="shared" si="333"/>
        <v>2184062</v>
      </c>
      <c r="G21330" s="132" t="s">
        <v>24965</v>
      </c>
      <c r="H21330" s="132" t="s">
        <v>22904</v>
      </c>
    </row>
    <row r="21331" spans="1:8" ht="14.5" customHeight="1">
      <c r="A21331" s="131">
        <v>5990236</v>
      </c>
      <c r="B21331" s="131" t="s">
        <v>13077</v>
      </c>
      <c r="D21331" s="132" t="s">
        <v>30181</v>
      </c>
      <c r="E21331" s="132" t="s">
        <v>31521</v>
      </c>
      <c r="F21331" s="132" t="str">
        <f t="shared" si="333"/>
        <v>2184063</v>
      </c>
      <c r="G21331" s="132" t="s">
        <v>24965</v>
      </c>
      <c r="H21331" s="132" t="s">
        <v>24530</v>
      </c>
    </row>
    <row r="21332" spans="1:8" ht="14.5" customHeight="1">
      <c r="A21332" s="131">
        <v>5990236</v>
      </c>
      <c r="B21332" s="131" t="s">
        <v>13077</v>
      </c>
      <c r="D21332" s="132" t="s">
        <v>30181</v>
      </c>
      <c r="E21332" s="132" t="s">
        <v>31019</v>
      </c>
      <c r="F21332" s="132" t="str">
        <f t="shared" si="333"/>
        <v>2184064</v>
      </c>
      <c r="G21332" s="132" t="s">
        <v>24965</v>
      </c>
      <c r="H21332" s="132" t="s">
        <v>14922</v>
      </c>
    </row>
    <row r="21333" spans="1:8" ht="14.5" customHeight="1">
      <c r="A21333" s="131">
        <v>5990236</v>
      </c>
      <c r="B21333" s="131" t="s">
        <v>13077</v>
      </c>
      <c r="D21333" s="132" t="s">
        <v>30181</v>
      </c>
      <c r="E21333" s="132" t="s">
        <v>31522</v>
      </c>
      <c r="F21333" s="132" t="str">
        <f t="shared" si="333"/>
        <v>2184065</v>
      </c>
      <c r="G21333" s="132" t="s">
        <v>24965</v>
      </c>
      <c r="H21333" s="132" t="s">
        <v>22903</v>
      </c>
    </row>
    <row r="21334" spans="1:8" ht="14.5" customHeight="1">
      <c r="A21334" s="131">
        <v>5990236</v>
      </c>
      <c r="B21334" s="131" t="s">
        <v>13077</v>
      </c>
      <c r="D21334" s="132" t="s">
        <v>30181</v>
      </c>
      <c r="E21334" s="132" t="s">
        <v>31020</v>
      </c>
      <c r="F21334" s="132" t="str">
        <f t="shared" si="333"/>
        <v>2184066</v>
      </c>
      <c r="G21334" s="132" t="s">
        <v>24965</v>
      </c>
      <c r="H21334" s="132" t="s">
        <v>17853</v>
      </c>
    </row>
    <row r="21335" spans="1:8" ht="14.5" customHeight="1">
      <c r="A21335" s="131">
        <v>5990236</v>
      </c>
      <c r="B21335" s="131" t="s">
        <v>13077</v>
      </c>
      <c r="D21335" s="132" t="s">
        <v>30181</v>
      </c>
      <c r="E21335" s="132" t="s">
        <v>31523</v>
      </c>
      <c r="F21335" s="132" t="str">
        <f t="shared" si="333"/>
        <v>2184067</v>
      </c>
      <c r="G21335" s="132" t="s">
        <v>24965</v>
      </c>
      <c r="H21335" s="132" t="s">
        <v>20228</v>
      </c>
    </row>
    <row r="21336" spans="1:8" ht="14.5" customHeight="1">
      <c r="A21336" s="131">
        <v>5990236</v>
      </c>
      <c r="B21336" s="131" t="s">
        <v>13077</v>
      </c>
      <c r="D21336" s="132" t="s">
        <v>30181</v>
      </c>
      <c r="E21336" s="132" t="s">
        <v>31021</v>
      </c>
      <c r="F21336" s="132" t="str">
        <f t="shared" si="333"/>
        <v>2184068</v>
      </c>
      <c r="G21336" s="132" t="s">
        <v>24965</v>
      </c>
      <c r="H21336" s="132" t="s">
        <v>17671</v>
      </c>
    </row>
    <row r="21337" spans="1:8" ht="14.5" customHeight="1">
      <c r="A21337" s="131">
        <v>5990216</v>
      </c>
      <c r="B21337" s="131" t="s">
        <v>13078</v>
      </c>
      <c r="D21337" s="132" t="s">
        <v>30181</v>
      </c>
      <c r="E21337" s="132" t="s">
        <v>31022</v>
      </c>
      <c r="F21337" s="132" t="str">
        <f t="shared" si="333"/>
        <v>2184069</v>
      </c>
      <c r="G21337" s="132" t="s">
        <v>24965</v>
      </c>
      <c r="H21337" s="132" t="s">
        <v>17682</v>
      </c>
    </row>
    <row r="21338" spans="1:8" ht="14.5" customHeight="1">
      <c r="A21338" s="131">
        <v>5990216</v>
      </c>
      <c r="B21338" s="131" t="s">
        <v>13078</v>
      </c>
      <c r="D21338" s="132" t="s">
        <v>30181</v>
      </c>
      <c r="E21338" s="132" t="s">
        <v>31524</v>
      </c>
      <c r="F21338" s="132" t="str">
        <f t="shared" si="333"/>
        <v>2184070</v>
      </c>
      <c r="G21338" s="132" t="s">
        <v>24965</v>
      </c>
      <c r="H21338" s="132" t="s">
        <v>17666</v>
      </c>
    </row>
    <row r="21339" spans="1:8" ht="14.5" customHeight="1">
      <c r="A21339" s="131">
        <v>5990216</v>
      </c>
      <c r="B21339" s="131" t="s">
        <v>13078</v>
      </c>
      <c r="D21339" s="132" t="s">
        <v>30181</v>
      </c>
      <c r="E21339" s="132" t="s">
        <v>31525</v>
      </c>
      <c r="F21339" s="132" t="str">
        <f t="shared" si="333"/>
        <v>2184071</v>
      </c>
      <c r="G21339" s="132" t="s">
        <v>24965</v>
      </c>
      <c r="H21339" s="132" t="s">
        <v>17667</v>
      </c>
    </row>
    <row r="21340" spans="1:8" ht="14.5" customHeight="1">
      <c r="A21340" s="131">
        <v>6180015</v>
      </c>
      <c r="B21340" s="131" t="s">
        <v>13079</v>
      </c>
      <c r="D21340" s="132" t="s">
        <v>30181</v>
      </c>
      <c r="E21340" s="132" t="s">
        <v>31526</v>
      </c>
      <c r="F21340" s="132" t="str">
        <f t="shared" si="333"/>
        <v>2184072</v>
      </c>
      <c r="G21340" s="132" t="s">
        <v>24965</v>
      </c>
      <c r="H21340" s="132" t="s">
        <v>17679</v>
      </c>
    </row>
    <row r="21341" spans="1:8" ht="14.5" customHeight="1">
      <c r="A21341" s="131">
        <v>6180015</v>
      </c>
      <c r="B21341" s="131" t="s">
        <v>13079</v>
      </c>
      <c r="D21341" s="132" t="s">
        <v>30182</v>
      </c>
      <c r="E21341" s="132" t="s">
        <v>31491</v>
      </c>
      <c r="F21341" s="132" t="str">
        <f t="shared" si="333"/>
        <v>2190011</v>
      </c>
      <c r="G21341" s="132" t="s">
        <v>24968</v>
      </c>
      <c r="H21341" s="132" t="s">
        <v>15936</v>
      </c>
    </row>
    <row r="21342" spans="1:8" ht="14.5" customHeight="1">
      <c r="A21342" s="131">
        <v>6180015</v>
      </c>
      <c r="B21342" s="131" t="s">
        <v>13079</v>
      </c>
      <c r="D21342" s="132" t="s">
        <v>30182</v>
      </c>
      <c r="E21342" s="132" t="s">
        <v>31492</v>
      </c>
      <c r="F21342" s="132" t="str">
        <f t="shared" si="333"/>
        <v>2190012</v>
      </c>
      <c r="G21342" s="132" t="s">
        <v>24968</v>
      </c>
      <c r="H21342" s="132" t="s">
        <v>17645</v>
      </c>
    </row>
    <row r="21343" spans="1:8" ht="14.5" customHeight="1">
      <c r="A21343" s="131">
        <v>6180013</v>
      </c>
      <c r="B21343" s="131" t="s">
        <v>13080</v>
      </c>
      <c r="D21343" s="132" t="s">
        <v>30182</v>
      </c>
      <c r="E21343" s="132" t="s">
        <v>30997</v>
      </c>
      <c r="F21343" s="132" t="str">
        <f t="shared" si="333"/>
        <v>2190013</v>
      </c>
      <c r="G21343" s="132" t="s">
        <v>24968</v>
      </c>
      <c r="H21343" s="132" t="s">
        <v>17650</v>
      </c>
    </row>
    <row r="21344" spans="1:8" ht="14.5" customHeight="1">
      <c r="A21344" s="131">
        <v>6180013</v>
      </c>
      <c r="B21344" s="131" t="s">
        <v>13080</v>
      </c>
      <c r="D21344" s="132" t="s">
        <v>30182</v>
      </c>
      <c r="E21344" s="132" t="s">
        <v>31493</v>
      </c>
      <c r="F21344" s="132" t="str">
        <f t="shared" si="333"/>
        <v>2190014</v>
      </c>
      <c r="G21344" s="132" t="s">
        <v>24968</v>
      </c>
      <c r="H21344" s="132" t="s">
        <v>17648</v>
      </c>
    </row>
    <row r="21345" spans="1:8" ht="14.5" customHeight="1">
      <c r="A21345" s="131">
        <v>6180022</v>
      </c>
      <c r="B21345" s="131" t="s">
        <v>13081</v>
      </c>
      <c r="D21345" s="132" t="s">
        <v>30182</v>
      </c>
      <c r="E21345" s="132" t="s">
        <v>30998</v>
      </c>
      <c r="F21345" s="132" t="str">
        <f t="shared" si="333"/>
        <v>2190015</v>
      </c>
      <c r="G21345" s="132" t="s">
        <v>24968</v>
      </c>
      <c r="H21345" s="132" t="s">
        <v>17646</v>
      </c>
    </row>
    <row r="21346" spans="1:8" ht="14.5" customHeight="1">
      <c r="A21346" s="131">
        <v>6180022</v>
      </c>
      <c r="B21346" s="131" t="s">
        <v>13081</v>
      </c>
      <c r="D21346" s="132" t="s">
        <v>30182</v>
      </c>
      <c r="E21346" s="132" t="s">
        <v>31494</v>
      </c>
      <c r="F21346" s="132" t="str">
        <f t="shared" si="333"/>
        <v>2190016</v>
      </c>
      <c r="G21346" s="132" t="s">
        <v>24968</v>
      </c>
      <c r="H21346" s="132" t="s">
        <v>24969</v>
      </c>
    </row>
    <row r="21347" spans="1:8" ht="14.5" customHeight="1">
      <c r="A21347" s="131">
        <v>6180022</v>
      </c>
      <c r="B21347" s="131" t="s">
        <v>13081</v>
      </c>
      <c r="D21347" s="132" t="s">
        <v>30182</v>
      </c>
      <c r="E21347" s="132" t="s">
        <v>31495</v>
      </c>
      <c r="F21347" s="132" t="str">
        <f t="shared" si="333"/>
        <v>2190017</v>
      </c>
      <c r="G21347" s="132" t="s">
        <v>24968</v>
      </c>
      <c r="H21347" s="132" t="s">
        <v>24970</v>
      </c>
    </row>
    <row r="21348" spans="1:8" ht="14.5" customHeight="1">
      <c r="A21348" s="131">
        <v>6180022</v>
      </c>
      <c r="B21348" s="131" t="s">
        <v>13081</v>
      </c>
      <c r="D21348" s="132" t="s">
        <v>30182</v>
      </c>
      <c r="E21348" s="132" t="s">
        <v>31496</v>
      </c>
      <c r="F21348" s="132" t="str">
        <f t="shared" si="333"/>
        <v>2190018</v>
      </c>
      <c r="G21348" s="132" t="s">
        <v>24968</v>
      </c>
      <c r="H21348" s="132" t="s">
        <v>16578</v>
      </c>
    </row>
    <row r="21349" spans="1:8" ht="14.5" customHeight="1">
      <c r="A21349" s="131">
        <v>6180022</v>
      </c>
      <c r="B21349" s="131" t="s">
        <v>13081</v>
      </c>
      <c r="D21349" s="132" t="s">
        <v>30182</v>
      </c>
      <c r="E21349" s="132" t="s">
        <v>30999</v>
      </c>
      <c r="F21349" s="132" t="str">
        <f t="shared" si="333"/>
        <v>2190019</v>
      </c>
      <c r="G21349" s="132" t="s">
        <v>24968</v>
      </c>
      <c r="H21349" s="132" t="s">
        <v>14751</v>
      </c>
    </row>
    <row r="21350" spans="1:8" ht="14.5" customHeight="1">
      <c r="A21350" s="131">
        <v>6180022</v>
      </c>
      <c r="B21350" s="131" t="s">
        <v>13081</v>
      </c>
      <c r="D21350" s="132" t="s">
        <v>30182</v>
      </c>
      <c r="E21350" s="132" t="s">
        <v>31000</v>
      </c>
      <c r="F21350" s="132" t="str">
        <f t="shared" si="333"/>
        <v>2190020</v>
      </c>
      <c r="G21350" s="132" t="s">
        <v>24968</v>
      </c>
      <c r="H21350" s="132" t="s">
        <v>24971</v>
      </c>
    </row>
    <row r="21351" spans="1:8" ht="14.5" customHeight="1">
      <c r="A21351" s="131">
        <v>6180012</v>
      </c>
      <c r="B21351" s="131" t="s">
        <v>13082</v>
      </c>
      <c r="D21351" s="132" t="s">
        <v>30182</v>
      </c>
      <c r="E21351" s="132" t="s">
        <v>31001</v>
      </c>
      <c r="F21351" s="132" t="str">
        <f t="shared" si="333"/>
        <v>2190021</v>
      </c>
      <c r="G21351" s="132" t="s">
        <v>24968</v>
      </c>
      <c r="H21351" s="132" t="s">
        <v>24972</v>
      </c>
    </row>
    <row r="21352" spans="1:8" ht="14.5" customHeight="1">
      <c r="A21352" s="131">
        <v>6180002</v>
      </c>
      <c r="B21352" s="131" t="s">
        <v>13083</v>
      </c>
      <c r="D21352" s="132" t="s">
        <v>30182</v>
      </c>
      <c r="E21352" s="132" t="s">
        <v>31002</v>
      </c>
      <c r="F21352" s="132" t="str">
        <f t="shared" si="333"/>
        <v>2190022</v>
      </c>
      <c r="G21352" s="132" t="s">
        <v>24968</v>
      </c>
      <c r="H21352" s="132" t="s">
        <v>24973</v>
      </c>
    </row>
    <row r="21353" spans="1:8" ht="14.5" customHeight="1">
      <c r="A21353" s="131">
        <v>6180002</v>
      </c>
      <c r="B21353" s="131" t="s">
        <v>13083</v>
      </c>
      <c r="D21353" s="132" t="s">
        <v>30182</v>
      </c>
      <c r="E21353" s="132" t="s">
        <v>31497</v>
      </c>
      <c r="F21353" s="132" t="str">
        <f t="shared" si="333"/>
        <v>2190023</v>
      </c>
      <c r="G21353" s="132" t="s">
        <v>24968</v>
      </c>
      <c r="H21353" s="132" t="s">
        <v>14946</v>
      </c>
    </row>
    <row r="21354" spans="1:8" ht="14.5" customHeight="1">
      <c r="A21354" s="131">
        <v>6180002</v>
      </c>
      <c r="B21354" s="131" t="s">
        <v>13083</v>
      </c>
      <c r="D21354" s="132" t="s">
        <v>30182</v>
      </c>
      <c r="E21354" s="132" t="s">
        <v>31003</v>
      </c>
      <c r="F21354" s="132" t="str">
        <f t="shared" si="333"/>
        <v>2190024</v>
      </c>
      <c r="G21354" s="132" t="s">
        <v>24968</v>
      </c>
      <c r="H21354" s="132" t="s">
        <v>15114</v>
      </c>
    </row>
    <row r="21355" spans="1:8" ht="14.5" customHeight="1">
      <c r="A21355" s="131">
        <v>6180002</v>
      </c>
      <c r="B21355" s="131" t="s">
        <v>13083</v>
      </c>
      <c r="D21355" s="132" t="s">
        <v>30182</v>
      </c>
      <c r="E21355" s="132" t="s">
        <v>31808</v>
      </c>
      <c r="F21355" s="132" t="str">
        <f t="shared" si="333"/>
        <v>2190094</v>
      </c>
      <c r="G21355" s="132" t="s">
        <v>24968</v>
      </c>
      <c r="H21355" s="132" t="s">
        <v>17654</v>
      </c>
    </row>
    <row r="21356" spans="1:8" ht="14.5" customHeight="1">
      <c r="A21356" s="131">
        <v>6180002</v>
      </c>
      <c r="B21356" s="131" t="s">
        <v>13083</v>
      </c>
      <c r="D21356" s="132" t="s">
        <v>30183</v>
      </c>
      <c r="E21356" s="132" t="s">
        <v>31486</v>
      </c>
      <c r="F21356" s="132" t="str">
        <f t="shared" si="333"/>
        <v>2202002</v>
      </c>
      <c r="G21356" s="132" t="s">
        <v>24974</v>
      </c>
      <c r="H21356" s="132" t="s">
        <v>15805</v>
      </c>
    </row>
    <row r="21357" spans="1:8" ht="14.5" customHeight="1">
      <c r="A21357" s="131">
        <v>6180011</v>
      </c>
      <c r="B21357" s="131" t="s">
        <v>13084</v>
      </c>
      <c r="D21357" s="132" t="s">
        <v>30183</v>
      </c>
      <c r="E21357" s="132" t="s">
        <v>31487</v>
      </c>
      <c r="F21357" s="132" t="str">
        <f t="shared" si="333"/>
        <v>2202003</v>
      </c>
      <c r="G21357" s="132" t="s">
        <v>24974</v>
      </c>
      <c r="H21357" s="132" t="s">
        <v>14865</v>
      </c>
    </row>
    <row r="21358" spans="1:8" ht="14.5" customHeight="1">
      <c r="A21358" s="131">
        <v>6180011</v>
      </c>
      <c r="B21358" s="131" t="s">
        <v>13084</v>
      </c>
      <c r="D21358" s="132" t="s">
        <v>30183</v>
      </c>
      <c r="E21358" s="132" t="s">
        <v>30994</v>
      </c>
      <c r="F21358" s="132" t="str">
        <f t="shared" si="333"/>
        <v>2202004</v>
      </c>
      <c r="G21358" s="132" t="s">
        <v>24974</v>
      </c>
      <c r="H21358" s="132" t="s">
        <v>24975</v>
      </c>
    </row>
    <row r="21359" spans="1:8" ht="14.5" customHeight="1">
      <c r="A21359" s="131">
        <v>6180011</v>
      </c>
      <c r="B21359" s="131" t="s">
        <v>13084</v>
      </c>
      <c r="D21359" s="132" t="s">
        <v>30183</v>
      </c>
      <c r="E21359" s="132" t="s">
        <v>30995</v>
      </c>
      <c r="F21359" s="132" t="str">
        <f t="shared" si="333"/>
        <v>2202005</v>
      </c>
      <c r="G21359" s="132" t="s">
        <v>24974</v>
      </c>
      <c r="H21359" s="132" t="s">
        <v>15351</v>
      </c>
    </row>
    <row r="21360" spans="1:8" ht="14.5" customHeight="1">
      <c r="A21360" s="131">
        <v>6180011</v>
      </c>
      <c r="B21360" s="131" t="s">
        <v>13084</v>
      </c>
      <c r="D21360" s="132" t="s">
        <v>30183</v>
      </c>
      <c r="E21360" s="132" t="s">
        <v>31488</v>
      </c>
      <c r="F21360" s="132" t="str">
        <f t="shared" si="333"/>
        <v>2202006</v>
      </c>
      <c r="G21360" s="132" t="s">
        <v>24974</v>
      </c>
      <c r="H21360" s="132" t="s">
        <v>24976</v>
      </c>
    </row>
    <row r="21361" spans="1:8" ht="14.5" customHeight="1">
      <c r="A21361" s="131">
        <v>6180011</v>
      </c>
      <c r="B21361" s="131" t="s">
        <v>13084</v>
      </c>
      <c r="D21361" s="132" t="s">
        <v>30183</v>
      </c>
      <c r="E21361" s="132" t="s">
        <v>31489</v>
      </c>
      <c r="F21361" s="132" t="str">
        <f t="shared" si="333"/>
        <v>2202007</v>
      </c>
      <c r="G21361" s="132" t="s">
        <v>24974</v>
      </c>
      <c r="H21361" s="132" t="s">
        <v>14855</v>
      </c>
    </row>
    <row r="21362" spans="1:8" ht="14.5" customHeight="1">
      <c r="A21362" s="131">
        <v>6180011</v>
      </c>
      <c r="B21362" s="131" t="s">
        <v>13084</v>
      </c>
      <c r="D21362" s="132" t="s">
        <v>30183</v>
      </c>
      <c r="E21362" s="132" t="s">
        <v>31807</v>
      </c>
      <c r="F21362" s="132" t="str">
        <f t="shared" si="333"/>
        <v>2202008</v>
      </c>
      <c r="G21362" s="132" t="s">
        <v>24974</v>
      </c>
      <c r="H21362" s="132" t="s">
        <v>14859</v>
      </c>
    </row>
    <row r="21363" spans="1:8" ht="14.5" customHeight="1">
      <c r="A21363" s="131">
        <v>6180014</v>
      </c>
      <c r="B21363" s="131" t="s">
        <v>13085</v>
      </c>
      <c r="D21363" s="132" t="s">
        <v>30183</v>
      </c>
      <c r="E21363" s="132" t="s">
        <v>30996</v>
      </c>
      <c r="F21363" s="132" t="str">
        <f t="shared" si="333"/>
        <v>2202009</v>
      </c>
      <c r="G21363" s="132" t="s">
        <v>24974</v>
      </c>
      <c r="H21363" s="132" t="s">
        <v>15893</v>
      </c>
    </row>
    <row r="21364" spans="1:8" ht="14.5" customHeight="1">
      <c r="A21364" s="131">
        <v>6180014</v>
      </c>
      <c r="B21364" s="131" t="s">
        <v>13085</v>
      </c>
      <c r="D21364" s="132" t="s">
        <v>30183</v>
      </c>
      <c r="E21364" s="132" t="s">
        <v>31490</v>
      </c>
      <c r="F21364" s="132" t="str">
        <f t="shared" si="333"/>
        <v>2202010</v>
      </c>
      <c r="G21364" s="132" t="s">
        <v>24974</v>
      </c>
      <c r="H21364" s="132" t="s">
        <v>24977</v>
      </c>
    </row>
    <row r="21365" spans="1:8" ht="14.5" customHeight="1">
      <c r="A21365" s="131">
        <v>6180001</v>
      </c>
      <c r="B21365" s="131" t="s">
        <v>13086</v>
      </c>
      <c r="D21365" s="132" t="s">
        <v>30183</v>
      </c>
      <c r="E21365" s="132" t="s">
        <v>31491</v>
      </c>
      <c r="F21365" s="132" t="str">
        <f t="shared" si="333"/>
        <v>2202011</v>
      </c>
      <c r="G21365" s="132" t="s">
        <v>24974</v>
      </c>
      <c r="H21365" s="132" t="s">
        <v>21687</v>
      </c>
    </row>
    <row r="21366" spans="1:8" ht="14.5" customHeight="1">
      <c r="A21366" s="131">
        <v>6180001</v>
      </c>
      <c r="B21366" s="131" t="s">
        <v>13086</v>
      </c>
      <c r="D21366" s="132" t="s">
        <v>30184</v>
      </c>
      <c r="E21366" s="132" t="s">
        <v>30993</v>
      </c>
      <c r="F21366" s="132" t="str">
        <f t="shared" si="333"/>
        <v>2210001</v>
      </c>
      <c r="G21366" s="132" t="s">
        <v>24978</v>
      </c>
      <c r="H21366" s="132" t="s">
        <v>14751</v>
      </c>
    </row>
    <row r="21367" spans="1:8" ht="14.5" customHeight="1">
      <c r="A21367" s="131">
        <v>6180001</v>
      </c>
      <c r="B21367" s="131" t="s">
        <v>13086</v>
      </c>
      <c r="D21367" s="132" t="s">
        <v>30185</v>
      </c>
      <c r="E21367" s="132" t="s">
        <v>30993</v>
      </c>
      <c r="F21367" s="132" t="str">
        <f t="shared" si="333"/>
        <v>2211001</v>
      </c>
      <c r="G21367" s="132" t="s">
        <v>24979</v>
      </c>
      <c r="H21367" s="132" t="s">
        <v>14751</v>
      </c>
    </row>
    <row r="21368" spans="1:8" ht="14.5" customHeight="1">
      <c r="A21368" s="131">
        <v>6180001</v>
      </c>
      <c r="B21368" s="131" t="s">
        <v>13086</v>
      </c>
      <c r="D21368" s="132" t="s">
        <v>30186</v>
      </c>
      <c r="E21368" s="132" t="s">
        <v>30993</v>
      </c>
      <c r="F21368" s="132" t="str">
        <f t="shared" si="333"/>
        <v>2213001</v>
      </c>
      <c r="G21368" s="132" t="s">
        <v>24980</v>
      </c>
      <c r="H21368" s="132" t="s">
        <v>24981</v>
      </c>
    </row>
    <row r="21369" spans="1:8" ht="14.5" customHeight="1">
      <c r="A21369" s="131">
        <v>6180001</v>
      </c>
      <c r="B21369" s="131" t="s">
        <v>13086</v>
      </c>
      <c r="D21369" s="132" t="s">
        <v>30187</v>
      </c>
      <c r="E21369" s="132" t="s">
        <v>30993</v>
      </c>
      <c r="F21369" s="132" t="str">
        <f t="shared" si="333"/>
        <v>2215001</v>
      </c>
      <c r="G21369" s="132" t="s">
        <v>24982</v>
      </c>
      <c r="H21369" s="132" t="s">
        <v>14751</v>
      </c>
    </row>
    <row r="21370" spans="1:8" ht="14.5" customHeight="1">
      <c r="A21370" s="131">
        <v>6180001</v>
      </c>
      <c r="B21370" s="131" t="s">
        <v>13086</v>
      </c>
      <c r="D21370" s="132" t="s">
        <v>30188</v>
      </c>
      <c r="E21370" s="132" t="s">
        <v>30993</v>
      </c>
      <c r="F21370" s="132" t="str">
        <f t="shared" si="333"/>
        <v>2224001</v>
      </c>
      <c r="G21370" s="132" t="s">
        <v>24983</v>
      </c>
      <c r="H21370" s="132" t="s">
        <v>14751</v>
      </c>
    </row>
    <row r="21371" spans="1:8" ht="14.5" customHeight="1">
      <c r="A21371" s="131">
        <v>6180024</v>
      </c>
      <c r="B21371" s="131" t="s">
        <v>13087</v>
      </c>
      <c r="D21371" s="132" t="s">
        <v>30188</v>
      </c>
      <c r="E21371" s="132" t="s">
        <v>31487</v>
      </c>
      <c r="F21371" s="132" t="str">
        <f t="shared" si="333"/>
        <v>2224003</v>
      </c>
      <c r="G21371" s="132" t="s">
        <v>24983</v>
      </c>
      <c r="H21371" s="132" t="s">
        <v>16105</v>
      </c>
    </row>
    <row r="21372" spans="1:8" ht="14.5" customHeight="1">
      <c r="A21372" s="131">
        <v>6180024</v>
      </c>
      <c r="B21372" s="131" t="s">
        <v>13087</v>
      </c>
      <c r="D21372" s="132" t="s">
        <v>30188</v>
      </c>
      <c r="E21372" s="132" t="s">
        <v>30994</v>
      </c>
      <c r="F21372" s="132" t="str">
        <f t="shared" si="333"/>
        <v>2224004</v>
      </c>
      <c r="G21372" s="132" t="s">
        <v>24983</v>
      </c>
      <c r="H21372" s="132" t="s">
        <v>17716</v>
      </c>
    </row>
    <row r="21373" spans="1:8" ht="14.5" customHeight="1">
      <c r="A21373" s="131">
        <v>6180012</v>
      </c>
      <c r="B21373" s="131" t="s">
        <v>13082</v>
      </c>
      <c r="D21373" s="132" t="s">
        <v>30188</v>
      </c>
      <c r="E21373" s="132" t="s">
        <v>30995</v>
      </c>
      <c r="F21373" s="132" t="str">
        <f t="shared" si="333"/>
        <v>2224005</v>
      </c>
      <c r="G21373" s="132" t="s">
        <v>24983</v>
      </c>
      <c r="H21373" s="132" t="s">
        <v>15118</v>
      </c>
    </row>
    <row r="21374" spans="1:8" ht="14.5" customHeight="1">
      <c r="A21374" s="131">
        <v>6180012</v>
      </c>
      <c r="B21374" s="131" t="s">
        <v>13082</v>
      </c>
      <c r="D21374" s="132" t="s">
        <v>30189</v>
      </c>
      <c r="E21374" s="132" t="s">
        <v>30993</v>
      </c>
      <c r="F21374" s="132" t="str">
        <f t="shared" si="333"/>
        <v>2226001</v>
      </c>
      <c r="G21374" s="132" t="s">
        <v>24984</v>
      </c>
      <c r="H21374" s="132" t="s">
        <v>14751</v>
      </c>
    </row>
    <row r="21375" spans="1:8" ht="14.5" customHeight="1">
      <c r="A21375" s="131">
        <v>6180012</v>
      </c>
      <c r="B21375" s="131" t="s">
        <v>13082</v>
      </c>
      <c r="D21375" s="132" t="s">
        <v>30189</v>
      </c>
      <c r="E21375" s="132" t="s">
        <v>31486</v>
      </c>
      <c r="F21375" s="132" t="str">
        <f t="shared" si="333"/>
        <v>2226002</v>
      </c>
      <c r="G21375" s="132" t="s">
        <v>24984</v>
      </c>
      <c r="H21375" s="132" t="s">
        <v>24985</v>
      </c>
    </row>
    <row r="21376" spans="1:8" ht="14.5" customHeight="1">
      <c r="A21376" s="131">
        <v>5630104</v>
      </c>
      <c r="B21376" s="131" t="s">
        <v>13088</v>
      </c>
      <c r="D21376" s="132" t="s">
        <v>30189</v>
      </c>
      <c r="E21376" s="132" t="s">
        <v>31487</v>
      </c>
      <c r="F21376" s="132" t="str">
        <f t="shared" si="333"/>
        <v>2226003</v>
      </c>
      <c r="G21376" s="132" t="s">
        <v>24984</v>
      </c>
      <c r="H21376" s="132" t="s">
        <v>14843</v>
      </c>
    </row>
    <row r="21377" spans="1:8" ht="14.5" customHeight="1">
      <c r="A21377" s="131">
        <v>5630104</v>
      </c>
      <c r="B21377" s="131" t="s">
        <v>13088</v>
      </c>
      <c r="D21377" s="132" t="s">
        <v>30189</v>
      </c>
      <c r="E21377" s="132" t="s">
        <v>30994</v>
      </c>
      <c r="F21377" s="132" t="str">
        <f t="shared" si="333"/>
        <v>2226004</v>
      </c>
      <c r="G21377" s="132" t="s">
        <v>24984</v>
      </c>
      <c r="H21377" s="132" t="s">
        <v>14776</v>
      </c>
    </row>
    <row r="21378" spans="1:8" ht="14.5" customHeight="1">
      <c r="A21378" s="131">
        <v>5630104</v>
      </c>
      <c r="B21378" s="131" t="s">
        <v>13088</v>
      </c>
      <c r="D21378" s="132" t="s">
        <v>30190</v>
      </c>
      <c r="E21378" s="132" t="s">
        <v>30993</v>
      </c>
      <c r="F21378" s="132" t="str">
        <f t="shared" si="333"/>
        <v>2229001</v>
      </c>
      <c r="G21378" s="132" t="s">
        <v>24986</v>
      </c>
      <c r="H21378" s="132" t="s">
        <v>14751</v>
      </c>
    </row>
    <row r="21379" spans="1:8" ht="14.5" customHeight="1">
      <c r="A21379" s="131">
        <v>5630104</v>
      </c>
      <c r="B21379" s="131" t="s">
        <v>13088</v>
      </c>
      <c r="D21379" s="132" t="s">
        <v>30190</v>
      </c>
      <c r="E21379" s="132" t="s">
        <v>31486</v>
      </c>
      <c r="F21379" s="132" t="str">
        <f t="shared" ref="F21379:F21442" si="334">TEXT(D21379,"0000")&amp;TEXT(E21379,"000")</f>
        <v>2229002</v>
      </c>
      <c r="G21379" s="132" t="s">
        <v>24986</v>
      </c>
      <c r="H21379" s="132" t="s">
        <v>24987</v>
      </c>
    </row>
    <row r="21380" spans="1:8" ht="14.5" customHeight="1">
      <c r="A21380" s="131">
        <v>5630104</v>
      </c>
      <c r="B21380" s="131" t="s">
        <v>13088</v>
      </c>
      <c r="D21380" s="132" t="s">
        <v>30190</v>
      </c>
      <c r="E21380" s="132" t="s">
        <v>31487</v>
      </c>
      <c r="F21380" s="132" t="str">
        <f t="shared" si="334"/>
        <v>2229003</v>
      </c>
      <c r="G21380" s="132" t="s">
        <v>24986</v>
      </c>
      <c r="H21380" s="132" t="s">
        <v>15943</v>
      </c>
    </row>
    <row r="21381" spans="1:8" ht="14.5" customHeight="1">
      <c r="A21381" s="131">
        <v>5630104</v>
      </c>
      <c r="B21381" s="131" t="s">
        <v>13088</v>
      </c>
      <c r="D21381" s="132" t="s">
        <v>30190</v>
      </c>
      <c r="E21381" s="132" t="s">
        <v>30994</v>
      </c>
      <c r="F21381" s="132" t="str">
        <f t="shared" si="334"/>
        <v>2229004</v>
      </c>
      <c r="G21381" s="132" t="s">
        <v>24986</v>
      </c>
      <c r="H21381" s="132" t="s">
        <v>14803</v>
      </c>
    </row>
    <row r="21382" spans="1:8" ht="14.5" customHeight="1">
      <c r="A21382" s="131">
        <v>5630212</v>
      </c>
      <c r="B21382" s="131" t="s">
        <v>13089</v>
      </c>
      <c r="D21382" s="132" t="s">
        <v>30190</v>
      </c>
      <c r="E21382" s="132" t="s">
        <v>31488</v>
      </c>
      <c r="F21382" s="132" t="str">
        <f t="shared" si="334"/>
        <v>2229006</v>
      </c>
      <c r="G21382" s="132" t="s">
        <v>24986</v>
      </c>
      <c r="H21382" s="132" t="s">
        <v>14846</v>
      </c>
    </row>
    <row r="21383" spans="1:8" ht="14.5" customHeight="1">
      <c r="A21383" s="131">
        <v>5630102</v>
      </c>
      <c r="B21383" s="131" t="s">
        <v>13090</v>
      </c>
      <c r="D21383" s="132" t="s">
        <v>30190</v>
      </c>
      <c r="E21383" s="132" t="s">
        <v>31489</v>
      </c>
      <c r="F21383" s="132" t="str">
        <f t="shared" si="334"/>
        <v>2229007</v>
      </c>
      <c r="G21383" s="132" t="s">
        <v>24986</v>
      </c>
      <c r="H21383" s="132" t="s">
        <v>24988</v>
      </c>
    </row>
    <row r="21384" spans="1:8" ht="14.5" customHeight="1">
      <c r="A21384" s="131">
        <v>5630102</v>
      </c>
      <c r="B21384" s="131" t="s">
        <v>13090</v>
      </c>
      <c r="D21384" s="132" t="s">
        <v>30190</v>
      </c>
      <c r="E21384" s="132" t="s">
        <v>30996</v>
      </c>
      <c r="F21384" s="132" t="str">
        <f t="shared" si="334"/>
        <v>2229009</v>
      </c>
      <c r="G21384" s="132" t="s">
        <v>24986</v>
      </c>
      <c r="H21384" s="132" t="s">
        <v>15064</v>
      </c>
    </row>
    <row r="21385" spans="1:8" ht="14.5" customHeight="1">
      <c r="A21385" s="131">
        <v>5630102</v>
      </c>
      <c r="B21385" s="131" t="s">
        <v>13090</v>
      </c>
      <c r="D21385" s="132" t="s">
        <v>30191</v>
      </c>
      <c r="E21385" s="132" t="s">
        <v>30993</v>
      </c>
      <c r="F21385" s="132" t="str">
        <f t="shared" si="334"/>
        <v>2231001</v>
      </c>
      <c r="G21385" s="132" t="s">
        <v>24989</v>
      </c>
      <c r="H21385" s="132" t="s">
        <v>14751</v>
      </c>
    </row>
    <row r="21386" spans="1:8" ht="14.5" customHeight="1">
      <c r="A21386" s="131">
        <v>5630102</v>
      </c>
      <c r="B21386" s="131" t="s">
        <v>13090</v>
      </c>
      <c r="D21386" s="132" t="s">
        <v>30191</v>
      </c>
      <c r="E21386" s="132" t="s">
        <v>31486</v>
      </c>
      <c r="F21386" s="132" t="str">
        <f t="shared" si="334"/>
        <v>2231002</v>
      </c>
      <c r="G21386" s="132" t="s">
        <v>24989</v>
      </c>
      <c r="H21386" s="132" t="s">
        <v>15672</v>
      </c>
    </row>
    <row r="21387" spans="1:8" ht="14.5" customHeight="1">
      <c r="A21387" s="131">
        <v>5630102</v>
      </c>
      <c r="B21387" s="131" t="s">
        <v>13090</v>
      </c>
      <c r="D21387" s="132" t="s">
        <v>30191</v>
      </c>
      <c r="E21387" s="132" t="s">
        <v>31487</v>
      </c>
      <c r="F21387" s="132" t="str">
        <f t="shared" si="334"/>
        <v>2231003</v>
      </c>
      <c r="G21387" s="132" t="s">
        <v>24989</v>
      </c>
      <c r="H21387" s="132" t="s">
        <v>23066</v>
      </c>
    </row>
    <row r="21388" spans="1:8" ht="14.5" customHeight="1">
      <c r="A21388" s="131">
        <v>5630102</v>
      </c>
      <c r="B21388" s="131" t="s">
        <v>13090</v>
      </c>
      <c r="D21388" s="132" t="s">
        <v>30191</v>
      </c>
      <c r="E21388" s="132" t="s">
        <v>30994</v>
      </c>
      <c r="F21388" s="132" t="str">
        <f t="shared" si="334"/>
        <v>2231004</v>
      </c>
      <c r="G21388" s="132" t="s">
        <v>24989</v>
      </c>
      <c r="H21388" s="132" t="s">
        <v>15945</v>
      </c>
    </row>
    <row r="21389" spans="1:8" ht="14.5" customHeight="1">
      <c r="A21389" s="131">
        <v>5630103</v>
      </c>
      <c r="B21389" s="131" t="s">
        <v>13091</v>
      </c>
      <c r="D21389" s="132" t="s">
        <v>30191</v>
      </c>
      <c r="E21389" s="132" t="s">
        <v>30995</v>
      </c>
      <c r="F21389" s="132" t="str">
        <f t="shared" si="334"/>
        <v>2231005</v>
      </c>
      <c r="G21389" s="132" t="s">
        <v>24989</v>
      </c>
      <c r="H21389" s="132" t="s">
        <v>23124</v>
      </c>
    </row>
    <row r="21390" spans="1:8" ht="14.5" customHeight="1">
      <c r="A21390" s="131">
        <v>5630103</v>
      </c>
      <c r="B21390" s="131" t="s">
        <v>13091</v>
      </c>
      <c r="D21390" s="132" t="s">
        <v>30191</v>
      </c>
      <c r="E21390" s="132" t="s">
        <v>31488</v>
      </c>
      <c r="F21390" s="132" t="str">
        <f t="shared" si="334"/>
        <v>2231006</v>
      </c>
      <c r="G21390" s="132" t="s">
        <v>24989</v>
      </c>
      <c r="H21390" s="132" t="s">
        <v>23119</v>
      </c>
    </row>
    <row r="21391" spans="1:8" ht="14.5" customHeight="1">
      <c r="A21391" s="131">
        <v>5630103</v>
      </c>
      <c r="B21391" s="131" t="s">
        <v>13091</v>
      </c>
      <c r="D21391" s="132" t="s">
        <v>30191</v>
      </c>
      <c r="E21391" s="132" t="s">
        <v>31489</v>
      </c>
      <c r="F21391" s="132" t="str">
        <f t="shared" si="334"/>
        <v>2231007</v>
      </c>
      <c r="G21391" s="132" t="s">
        <v>24989</v>
      </c>
      <c r="H21391" s="132" t="s">
        <v>23116</v>
      </c>
    </row>
    <row r="21392" spans="1:8" ht="14.5" customHeight="1">
      <c r="A21392" s="131">
        <v>5630103</v>
      </c>
      <c r="B21392" s="131" t="s">
        <v>13091</v>
      </c>
      <c r="D21392" s="132" t="s">
        <v>30191</v>
      </c>
      <c r="E21392" s="132" t="s">
        <v>31807</v>
      </c>
      <c r="F21392" s="132" t="str">
        <f t="shared" si="334"/>
        <v>2231008</v>
      </c>
      <c r="G21392" s="132" t="s">
        <v>24989</v>
      </c>
      <c r="H21392" s="132" t="s">
        <v>24990</v>
      </c>
    </row>
    <row r="21393" spans="1:8" ht="14.5" customHeight="1">
      <c r="A21393" s="131">
        <v>5630103</v>
      </c>
      <c r="B21393" s="131" t="s">
        <v>13091</v>
      </c>
      <c r="D21393" s="132" t="s">
        <v>30192</v>
      </c>
      <c r="E21393" s="132" t="s">
        <v>30993</v>
      </c>
      <c r="F21393" s="132" t="str">
        <f t="shared" si="334"/>
        <v>2235001</v>
      </c>
      <c r="G21393" s="132" t="s">
        <v>24991</v>
      </c>
      <c r="H21393" s="132" t="s">
        <v>14751</v>
      </c>
    </row>
    <row r="21394" spans="1:8" ht="14.5" customHeight="1">
      <c r="A21394" s="131">
        <v>5630103</v>
      </c>
      <c r="B21394" s="131" t="s">
        <v>13091</v>
      </c>
      <c r="D21394" s="132" t="s">
        <v>30192</v>
      </c>
      <c r="E21394" s="132" t="s">
        <v>31486</v>
      </c>
      <c r="F21394" s="132" t="str">
        <f t="shared" si="334"/>
        <v>2235002</v>
      </c>
      <c r="G21394" s="132" t="s">
        <v>24991</v>
      </c>
      <c r="H21394" s="132" t="s">
        <v>24985</v>
      </c>
    </row>
    <row r="21395" spans="1:8" ht="14.5" customHeight="1">
      <c r="A21395" s="131">
        <v>5630103</v>
      </c>
      <c r="B21395" s="131" t="s">
        <v>13091</v>
      </c>
      <c r="D21395" s="132" t="s">
        <v>30192</v>
      </c>
      <c r="E21395" s="132" t="s">
        <v>31487</v>
      </c>
      <c r="F21395" s="132" t="str">
        <f t="shared" si="334"/>
        <v>2235003</v>
      </c>
      <c r="G21395" s="132" t="s">
        <v>24991</v>
      </c>
      <c r="H21395" s="132" t="s">
        <v>14843</v>
      </c>
    </row>
    <row r="21396" spans="1:8" ht="14.5" customHeight="1">
      <c r="A21396" s="131">
        <v>5630103</v>
      </c>
      <c r="B21396" s="131" t="s">
        <v>13091</v>
      </c>
      <c r="D21396" s="132" t="s">
        <v>30192</v>
      </c>
      <c r="E21396" s="132" t="s">
        <v>30994</v>
      </c>
      <c r="F21396" s="132" t="str">
        <f t="shared" si="334"/>
        <v>2235004</v>
      </c>
      <c r="G21396" s="132" t="s">
        <v>24991</v>
      </c>
      <c r="H21396" s="132" t="s">
        <v>15354</v>
      </c>
    </row>
    <row r="21397" spans="1:8" ht="14.5" customHeight="1">
      <c r="A21397" s="131">
        <v>5630103</v>
      </c>
      <c r="B21397" s="131" t="s">
        <v>13091</v>
      </c>
      <c r="D21397" s="132" t="s">
        <v>30192</v>
      </c>
      <c r="E21397" s="132" t="s">
        <v>30995</v>
      </c>
      <c r="F21397" s="132" t="str">
        <f t="shared" si="334"/>
        <v>2235005</v>
      </c>
      <c r="G21397" s="132" t="s">
        <v>24991</v>
      </c>
      <c r="H21397" s="132" t="s">
        <v>14855</v>
      </c>
    </row>
    <row r="21398" spans="1:8" ht="14.5" customHeight="1">
      <c r="A21398" s="131">
        <v>5630211</v>
      </c>
      <c r="B21398" s="131" t="s">
        <v>13092</v>
      </c>
      <c r="D21398" s="132" t="s">
        <v>30192</v>
      </c>
      <c r="E21398" s="132" t="s">
        <v>31488</v>
      </c>
      <c r="F21398" s="132" t="str">
        <f t="shared" si="334"/>
        <v>2235006</v>
      </c>
      <c r="G21398" s="132" t="s">
        <v>24991</v>
      </c>
      <c r="H21398" s="132" t="s">
        <v>24992</v>
      </c>
    </row>
    <row r="21399" spans="1:8" ht="14.5" customHeight="1">
      <c r="A21399" s="131">
        <v>5630214</v>
      </c>
      <c r="B21399" s="131" t="s">
        <v>13093</v>
      </c>
      <c r="D21399" s="132" t="s">
        <v>30192</v>
      </c>
      <c r="E21399" s="132" t="s">
        <v>31489</v>
      </c>
      <c r="F21399" s="132" t="str">
        <f t="shared" si="334"/>
        <v>2235007</v>
      </c>
      <c r="G21399" s="132" t="s">
        <v>24991</v>
      </c>
      <c r="H21399" s="132" t="s">
        <v>22712</v>
      </c>
    </row>
    <row r="21400" spans="1:8" ht="14.5" customHeight="1">
      <c r="A21400" s="131">
        <v>5630214</v>
      </c>
      <c r="B21400" s="131" t="s">
        <v>13093</v>
      </c>
      <c r="D21400" s="132" t="s">
        <v>30192</v>
      </c>
      <c r="E21400" s="132" t="s">
        <v>31807</v>
      </c>
      <c r="F21400" s="132" t="str">
        <f t="shared" si="334"/>
        <v>2235008</v>
      </c>
      <c r="G21400" s="132" t="s">
        <v>24991</v>
      </c>
      <c r="H21400" s="132" t="s">
        <v>16061</v>
      </c>
    </row>
    <row r="21401" spans="1:8" ht="14.5" customHeight="1">
      <c r="A21401" s="131">
        <v>5630214</v>
      </c>
      <c r="B21401" s="131" t="s">
        <v>13093</v>
      </c>
      <c r="D21401" s="132" t="s">
        <v>30192</v>
      </c>
      <c r="E21401" s="132" t="s">
        <v>30996</v>
      </c>
      <c r="F21401" s="132" t="str">
        <f t="shared" si="334"/>
        <v>2235009</v>
      </c>
      <c r="G21401" s="132" t="s">
        <v>24991</v>
      </c>
      <c r="H21401" s="132" t="s">
        <v>15873</v>
      </c>
    </row>
    <row r="21402" spans="1:8" ht="14.5" customHeight="1">
      <c r="A21402" s="131">
        <v>5630214</v>
      </c>
      <c r="B21402" s="131" t="s">
        <v>13093</v>
      </c>
      <c r="D21402" s="132" t="s">
        <v>30192</v>
      </c>
      <c r="E21402" s="132" t="s">
        <v>31490</v>
      </c>
      <c r="F21402" s="132" t="str">
        <f t="shared" si="334"/>
        <v>2235010</v>
      </c>
      <c r="G21402" s="132" t="s">
        <v>24991</v>
      </c>
      <c r="H21402" s="132" t="s">
        <v>23095</v>
      </c>
    </row>
    <row r="21403" spans="1:8" ht="14.5" customHeight="1">
      <c r="A21403" s="131">
        <v>5630214</v>
      </c>
      <c r="B21403" s="131" t="s">
        <v>13093</v>
      </c>
      <c r="D21403" s="132" t="s">
        <v>30192</v>
      </c>
      <c r="E21403" s="132" t="s">
        <v>31491</v>
      </c>
      <c r="F21403" s="132" t="str">
        <f t="shared" si="334"/>
        <v>2235011</v>
      </c>
      <c r="G21403" s="132" t="s">
        <v>24991</v>
      </c>
      <c r="H21403" s="132" t="s">
        <v>17717</v>
      </c>
    </row>
    <row r="21404" spans="1:8" ht="14.5" customHeight="1">
      <c r="A21404" s="131">
        <v>5630214</v>
      </c>
      <c r="B21404" s="131" t="s">
        <v>13093</v>
      </c>
      <c r="D21404" s="132" t="s">
        <v>30192</v>
      </c>
      <c r="E21404" s="132" t="s">
        <v>31492</v>
      </c>
      <c r="F21404" s="132" t="str">
        <f t="shared" si="334"/>
        <v>2235012</v>
      </c>
      <c r="G21404" s="132" t="s">
        <v>24991</v>
      </c>
      <c r="H21404" s="132" t="s">
        <v>15672</v>
      </c>
    </row>
    <row r="21405" spans="1:8" ht="14.5" customHeight="1">
      <c r="A21405" s="131">
        <v>5630105</v>
      </c>
      <c r="B21405" s="131" t="s">
        <v>13094</v>
      </c>
      <c r="D21405" s="132" t="s">
        <v>30192</v>
      </c>
      <c r="E21405" s="132" t="s">
        <v>30997</v>
      </c>
      <c r="F21405" s="132" t="str">
        <f t="shared" si="334"/>
        <v>2235013</v>
      </c>
      <c r="G21405" s="132" t="s">
        <v>24991</v>
      </c>
      <c r="H21405" s="132" t="s">
        <v>15942</v>
      </c>
    </row>
    <row r="21406" spans="1:8" ht="14.5" customHeight="1">
      <c r="A21406" s="131">
        <v>5630105</v>
      </c>
      <c r="B21406" s="131" t="s">
        <v>13094</v>
      </c>
      <c r="D21406" s="132" t="s">
        <v>30192</v>
      </c>
      <c r="E21406" s="132" t="s">
        <v>31493</v>
      </c>
      <c r="F21406" s="132" t="str">
        <f t="shared" si="334"/>
        <v>2235014</v>
      </c>
      <c r="G21406" s="132" t="s">
        <v>24991</v>
      </c>
      <c r="H21406" s="132" t="s">
        <v>15071</v>
      </c>
    </row>
    <row r="21407" spans="1:8" ht="14.5" customHeight="1">
      <c r="A21407" s="131">
        <v>5630105</v>
      </c>
      <c r="B21407" s="131" t="s">
        <v>13094</v>
      </c>
      <c r="D21407" s="132" t="s">
        <v>30192</v>
      </c>
      <c r="E21407" s="132" t="s">
        <v>30998</v>
      </c>
      <c r="F21407" s="132" t="str">
        <f t="shared" si="334"/>
        <v>2235015</v>
      </c>
      <c r="G21407" s="132" t="s">
        <v>24991</v>
      </c>
      <c r="H21407" s="132" t="s">
        <v>14836</v>
      </c>
    </row>
    <row r="21408" spans="1:8" ht="14.5" customHeight="1">
      <c r="A21408" s="131">
        <v>5630105</v>
      </c>
      <c r="B21408" s="131" t="s">
        <v>13094</v>
      </c>
      <c r="D21408" s="132" t="s">
        <v>30192</v>
      </c>
      <c r="E21408" s="132" t="s">
        <v>31494</v>
      </c>
      <c r="F21408" s="132" t="str">
        <f t="shared" si="334"/>
        <v>2235016</v>
      </c>
      <c r="G21408" s="132" t="s">
        <v>24991</v>
      </c>
      <c r="H21408" s="132" t="s">
        <v>24993</v>
      </c>
    </row>
    <row r="21409" spans="1:8" ht="14.5" customHeight="1">
      <c r="A21409" s="131">
        <v>5630105</v>
      </c>
      <c r="B21409" s="131" t="s">
        <v>13094</v>
      </c>
      <c r="D21409" s="132" t="s">
        <v>30192</v>
      </c>
      <c r="E21409" s="132" t="s">
        <v>31495</v>
      </c>
      <c r="F21409" s="132" t="str">
        <f t="shared" si="334"/>
        <v>2235017</v>
      </c>
      <c r="G21409" s="132" t="s">
        <v>24991</v>
      </c>
      <c r="H21409" s="132" t="s">
        <v>14766</v>
      </c>
    </row>
    <row r="21410" spans="1:8" ht="14.5" customHeight="1">
      <c r="A21410" s="131">
        <v>5950803</v>
      </c>
      <c r="B21410" s="131" t="s">
        <v>13095</v>
      </c>
      <c r="D21410" s="132" t="s">
        <v>30193</v>
      </c>
      <c r="E21410" s="132" t="s">
        <v>31491</v>
      </c>
      <c r="F21410" s="132" t="str">
        <f t="shared" si="334"/>
        <v>2241011</v>
      </c>
      <c r="G21410" s="132" t="s">
        <v>24994</v>
      </c>
      <c r="H21410" s="132" t="s">
        <v>15805</v>
      </c>
    </row>
    <row r="21411" spans="1:8" ht="14.5" customHeight="1">
      <c r="A21411" s="131">
        <v>5950803</v>
      </c>
      <c r="B21411" s="131" t="s">
        <v>13095</v>
      </c>
      <c r="D21411" s="132" t="s">
        <v>30193</v>
      </c>
      <c r="E21411" s="132" t="s">
        <v>31492</v>
      </c>
      <c r="F21411" s="132" t="str">
        <f t="shared" si="334"/>
        <v>2241012</v>
      </c>
      <c r="G21411" s="132" t="s">
        <v>24994</v>
      </c>
      <c r="H21411" s="132" t="s">
        <v>21681</v>
      </c>
    </row>
    <row r="21412" spans="1:8" ht="14.5" customHeight="1">
      <c r="A21412" s="131">
        <v>5950803</v>
      </c>
      <c r="B21412" s="131" t="s">
        <v>13095</v>
      </c>
      <c r="D21412" s="132" t="s">
        <v>30193</v>
      </c>
      <c r="E21412" s="132" t="s">
        <v>30997</v>
      </c>
      <c r="F21412" s="132" t="str">
        <f t="shared" si="334"/>
        <v>2241013</v>
      </c>
      <c r="G21412" s="132" t="s">
        <v>24994</v>
      </c>
      <c r="H21412" s="132" t="s">
        <v>22969</v>
      </c>
    </row>
    <row r="21413" spans="1:8" ht="14.5" customHeight="1">
      <c r="A21413" s="131">
        <v>5950801</v>
      </c>
      <c r="B21413" s="131" t="s">
        <v>13096</v>
      </c>
      <c r="D21413" s="132" t="s">
        <v>30193</v>
      </c>
      <c r="E21413" s="132" t="s">
        <v>31493</v>
      </c>
      <c r="F21413" s="132" t="str">
        <f t="shared" si="334"/>
        <v>2241014</v>
      </c>
      <c r="G21413" s="132" t="s">
        <v>24994</v>
      </c>
      <c r="H21413" s="132" t="s">
        <v>24995</v>
      </c>
    </row>
    <row r="21414" spans="1:8" ht="14.5" customHeight="1">
      <c r="A21414" s="131">
        <v>5950801</v>
      </c>
      <c r="B21414" s="131" t="s">
        <v>13096</v>
      </c>
      <c r="D21414" s="132" t="s">
        <v>30193</v>
      </c>
      <c r="E21414" s="132" t="s">
        <v>30998</v>
      </c>
      <c r="F21414" s="132" t="str">
        <f t="shared" si="334"/>
        <v>2241015</v>
      </c>
      <c r="G21414" s="132" t="s">
        <v>24994</v>
      </c>
      <c r="H21414" s="132" t="s">
        <v>14821</v>
      </c>
    </row>
    <row r="21415" spans="1:8" ht="14.5" customHeight="1">
      <c r="A21415" s="131">
        <v>5950802</v>
      </c>
      <c r="B21415" s="131" t="s">
        <v>13097</v>
      </c>
      <c r="D21415" s="132" t="s">
        <v>30193</v>
      </c>
      <c r="E21415" s="132" t="s">
        <v>31494</v>
      </c>
      <c r="F21415" s="132" t="str">
        <f t="shared" si="334"/>
        <v>2241016</v>
      </c>
      <c r="G21415" s="132" t="s">
        <v>24994</v>
      </c>
      <c r="H21415" s="132" t="s">
        <v>24996</v>
      </c>
    </row>
    <row r="21416" spans="1:8" ht="14.5" customHeight="1">
      <c r="A21416" s="131">
        <v>5950802</v>
      </c>
      <c r="B21416" s="131" t="s">
        <v>13097</v>
      </c>
      <c r="D21416" s="132" t="s">
        <v>30193</v>
      </c>
      <c r="E21416" s="132" t="s">
        <v>31496</v>
      </c>
      <c r="F21416" s="132" t="str">
        <f t="shared" si="334"/>
        <v>2241018</v>
      </c>
      <c r="G21416" s="132" t="s">
        <v>24994</v>
      </c>
      <c r="H21416" s="132" t="s">
        <v>23196</v>
      </c>
    </row>
    <row r="21417" spans="1:8" ht="14.5" customHeight="1">
      <c r="A21417" s="131">
        <v>5950802</v>
      </c>
      <c r="B21417" s="131" t="s">
        <v>13097</v>
      </c>
      <c r="D21417" s="132" t="s">
        <v>30193</v>
      </c>
      <c r="E21417" s="132" t="s">
        <v>30999</v>
      </c>
      <c r="F21417" s="132" t="str">
        <f t="shared" si="334"/>
        <v>2241019</v>
      </c>
      <c r="G21417" s="132" t="s">
        <v>24994</v>
      </c>
      <c r="H21417" s="132" t="s">
        <v>15940</v>
      </c>
    </row>
    <row r="21418" spans="1:8" ht="14.5" customHeight="1">
      <c r="A21418" s="131">
        <v>5950811</v>
      </c>
      <c r="B21418" s="131" t="s">
        <v>13098</v>
      </c>
      <c r="D21418" s="132" t="s">
        <v>30193</v>
      </c>
      <c r="E21418" s="132" t="s">
        <v>31000</v>
      </c>
      <c r="F21418" s="132" t="str">
        <f t="shared" si="334"/>
        <v>2241020</v>
      </c>
      <c r="G21418" s="132" t="s">
        <v>24994</v>
      </c>
      <c r="H21418" s="132" t="s">
        <v>14856</v>
      </c>
    </row>
    <row r="21419" spans="1:8" ht="14.5" customHeight="1">
      <c r="A21419" s="131">
        <v>5950811</v>
      </c>
      <c r="B21419" s="131" t="s">
        <v>13098</v>
      </c>
      <c r="D21419" s="132" t="s">
        <v>30193</v>
      </c>
      <c r="E21419" s="132" t="s">
        <v>31001</v>
      </c>
      <c r="F21419" s="132" t="str">
        <f t="shared" si="334"/>
        <v>2241021</v>
      </c>
      <c r="G21419" s="132" t="s">
        <v>24994</v>
      </c>
      <c r="H21419" s="132" t="s">
        <v>24997</v>
      </c>
    </row>
    <row r="21420" spans="1:8" ht="14.5" customHeight="1">
      <c r="A21420" s="131">
        <v>5950811</v>
      </c>
      <c r="B21420" s="131" t="s">
        <v>13098</v>
      </c>
      <c r="D21420" s="132" t="s">
        <v>30193</v>
      </c>
      <c r="E21420" s="132" t="s">
        <v>31497</v>
      </c>
      <c r="F21420" s="132" t="str">
        <f t="shared" si="334"/>
        <v>2241023</v>
      </c>
      <c r="G21420" s="132" t="s">
        <v>24994</v>
      </c>
      <c r="H21420" s="132" t="s">
        <v>14813</v>
      </c>
    </row>
    <row r="21421" spans="1:8" ht="14.5" customHeight="1">
      <c r="A21421" s="131">
        <v>5950812</v>
      </c>
      <c r="B21421" s="131" t="s">
        <v>13099</v>
      </c>
      <c r="D21421" s="132" t="s">
        <v>30193</v>
      </c>
      <c r="E21421" s="132" t="s">
        <v>31003</v>
      </c>
      <c r="F21421" s="132" t="str">
        <f t="shared" si="334"/>
        <v>2241024</v>
      </c>
      <c r="G21421" s="132" t="s">
        <v>24994</v>
      </c>
      <c r="H21421" s="132" t="s">
        <v>24998</v>
      </c>
    </row>
    <row r="21422" spans="1:8" ht="14.5" customHeight="1">
      <c r="A21422" s="131">
        <v>5950812</v>
      </c>
      <c r="B21422" s="131" t="s">
        <v>13099</v>
      </c>
      <c r="D21422" s="132" t="s">
        <v>30193</v>
      </c>
      <c r="E21422" s="132" t="s">
        <v>31498</v>
      </c>
      <c r="F21422" s="132" t="str">
        <f t="shared" si="334"/>
        <v>2241025</v>
      </c>
      <c r="G21422" s="132" t="s">
        <v>24994</v>
      </c>
      <c r="H21422" s="132" t="s">
        <v>23078</v>
      </c>
    </row>
    <row r="21423" spans="1:8" ht="14.5" customHeight="1">
      <c r="A21423" s="131">
        <v>5950812</v>
      </c>
      <c r="B21423" s="131" t="s">
        <v>13099</v>
      </c>
      <c r="D21423" s="132" t="s">
        <v>30193</v>
      </c>
      <c r="E21423" s="132" t="s">
        <v>31004</v>
      </c>
      <c r="F21423" s="132" t="str">
        <f t="shared" si="334"/>
        <v>2241026</v>
      </c>
      <c r="G21423" s="132" t="s">
        <v>24994</v>
      </c>
      <c r="H21423" s="132" t="s">
        <v>14855</v>
      </c>
    </row>
    <row r="21424" spans="1:8" ht="14.5" customHeight="1">
      <c r="A21424" s="131">
        <v>5950805</v>
      </c>
      <c r="B21424" s="131" t="s">
        <v>13100</v>
      </c>
      <c r="D21424" s="132" t="s">
        <v>30193</v>
      </c>
      <c r="E21424" s="132" t="s">
        <v>31005</v>
      </c>
      <c r="F21424" s="132" t="str">
        <f t="shared" si="334"/>
        <v>2241027</v>
      </c>
      <c r="G21424" s="132" t="s">
        <v>24994</v>
      </c>
      <c r="H21424" s="132" t="s">
        <v>24999</v>
      </c>
    </row>
    <row r="21425" spans="1:8" ht="14.5" customHeight="1">
      <c r="A21425" s="131">
        <v>5950805</v>
      </c>
      <c r="B21425" s="131" t="s">
        <v>13100</v>
      </c>
      <c r="D21425" s="132" t="s">
        <v>30193</v>
      </c>
      <c r="E21425" s="132" t="s">
        <v>31006</v>
      </c>
      <c r="F21425" s="132" t="str">
        <f t="shared" si="334"/>
        <v>2241028</v>
      </c>
      <c r="G21425" s="132" t="s">
        <v>24994</v>
      </c>
      <c r="H21425" s="132" t="s">
        <v>25000</v>
      </c>
    </row>
    <row r="21426" spans="1:8" ht="14.5" customHeight="1">
      <c r="A21426" s="131">
        <v>5950805</v>
      </c>
      <c r="B21426" s="131" t="s">
        <v>13100</v>
      </c>
      <c r="D21426" s="132" t="s">
        <v>30194</v>
      </c>
      <c r="E21426" s="132" t="s">
        <v>30993</v>
      </c>
      <c r="F21426" s="132" t="str">
        <f t="shared" si="334"/>
        <v>2243001</v>
      </c>
      <c r="G21426" s="132" t="s">
        <v>25001</v>
      </c>
      <c r="H21426" s="132" t="s">
        <v>14751</v>
      </c>
    </row>
    <row r="21427" spans="1:8" ht="14.5" customHeight="1">
      <c r="A21427" s="131">
        <v>5950813</v>
      </c>
      <c r="B21427" s="131" t="s">
        <v>13101</v>
      </c>
      <c r="D21427" s="132" t="s">
        <v>30194</v>
      </c>
      <c r="E21427" s="132" t="s">
        <v>31487</v>
      </c>
      <c r="F21427" s="132" t="str">
        <f t="shared" si="334"/>
        <v>2243003</v>
      </c>
      <c r="G21427" s="132" t="s">
        <v>25001</v>
      </c>
      <c r="H21427" s="132" t="s">
        <v>25002</v>
      </c>
    </row>
    <row r="21428" spans="1:8" ht="14.5" customHeight="1">
      <c r="A21428" s="131">
        <v>5950813</v>
      </c>
      <c r="B21428" s="131" t="s">
        <v>13101</v>
      </c>
      <c r="D21428" s="132" t="s">
        <v>30194</v>
      </c>
      <c r="E21428" s="132" t="s">
        <v>30994</v>
      </c>
      <c r="F21428" s="132" t="str">
        <f t="shared" si="334"/>
        <v>2243004</v>
      </c>
      <c r="G21428" s="132" t="s">
        <v>25001</v>
      </c>
      <c r="H21428" s="132" t="s">
        <v>25003</v>
      </c>
    </row>
    <row r="21429" spans="1:8" ht="14.5" customHeight="1">
      <c r="A21429" s="131">
        <v>5950813</v>
      </c>
      <c r="B21429" s="131" t="s">
        <v>13101</v>
      </c>
      <c r="D21429" s="132" t="s">
        <v>30194</v>
      </c>
      <c r="E21429" s="132" t="s">
        <v>30995</v>
      </c>
      <c r="F21429" s="132" t="str">
        <f t="shared" si="334"/>
        <v>2243005</v>
      </c>
      <c r="G21429" s="132" t="s">
        <v>25001</v>
      </c>
      <c r="H21429" s="132" t="s">
        <v>25004</v>
      </c>
    </row>
    <row r="21430" spans="1:8" ht="14.5" customHeight="1">
      <c r="A21430" s="131">
        <v>5950814</v>
      </c>
      <c r="B21430" s="131" t="s">
        <v>13102</v>
      </c>
      <c r="D21430" s="132" t="s">
        <v>30194</v>
      </c>
      <c r="E21430" s="132" t="s">
        <v>31488</v>
      </c>
      <c r="F21430" s="132" t="str">
        <f t="shared" si="334"/>
        <v>2243006</v>
      </c>
      <c r="G21430" s="132" t="s">
        <v>25001</v>
      </c>
      <c r="H21430" s="132" t="s">
        <v>25005</v>
      </c>
    </row>
    <row r="21431" spans="1:8" ht="14.5" customHeight="1">
      <c r="A21431" s="131">
        <v>5950814</v>
      </c>
      <c r="B21431" s="131" t="s">
        <v>13102</v>
      </c>
      <c r="D21431" s="132" t="s">
        <v>30194</v>
      </c>
      <c r="E21431" s="132" t="s">
        <v>31807</v>
      </c>
      <c r="F21431" s="132" t="str">
        <f t="shared" si="334"/>
        <v>2243008</v>
      </c>
      <c r="G21431" s="132" t="s">
        <v>25001</v>
      </c>
      <c r="H21431" s="132" t="s">
        <v>18098</v>
      </c>
    </row>
    <row r="21432" spans="1:8" ht="14.5" customHeight="1">
      <c r="A21432" s="131">
        <v>5950814</v>
      </c>
      <c r="B21432" s="131" t="s">
        <v>13102</v>
      </c>
      <c r="D21432" s="132" t="s">
        <v>30194</v>
      </c>
      <c r="E21432" s="132" t="s">
        <v>30996</v>
      </c>
      <c r="F21432" s="132" t="str">
        <f t="shared" si="334"/>
        <v>2243009</v>
      </c>
      <c r="G21432" s="132" t="s">
        <v>25001</v>
      </c>
      <c r="H21432" s="132" t="s">
        <v>16208</v>
      </c>
    </row>
    <row r="21433" spans="1:8" ht="14.5" customHeight="1">
      <c r="A21433" s="131">
        <v>5950804</v>
      </c>
      <c r="B21433" s="131" t="s">
        <v>13103</v>
      </c>
      <c r="D21433" s="132" t="s">
        <v>30195</v>
      </c>
      <c r="E21433" s="132" t="s">
        <v>30993</v>
      </c>
      <c r="F21433" s="132" t="str">
        <f t="shared" si="334"/>
        <v>2248001</v>
      </c>
      <c r="G21433" s="132" t="s">
        <v>25006</v>
      </c>
      <c r="H21433" s="132" t="s">
        <v>25007</v>
      </c>
    </row>
    <row r="21434" spans="1:8" ht="14.5" customHeight="1">
      <c r="A21434" s="131">
        <v>5950804</v>
      </c>
      <c r="B21434" s="131" t="s">
        <v>13103</v>
      </c>
      <c r="D21434" s="132" t="s">
        <v>30195</v>
      </c>
      <c r="E21434" s="132" t="s">
        <v>31486</v>
      </c>
      <c r="F21434" s="132" t="str">
        <f t="shared" si="334"/>
        <v>2248002</v>
      </c>
      <c r="G21434" s="132" t="s">
        <v>25006</v>
      </c>
      <c r="H21434" s="132" t="s">
        <v>15805</v>
      </c>
    </row>
    <row r="21435" spans="1:8" ht="14.5" customHeight="1">
      <c r="A21435" s="131">
        <v>5950804</v>
      </c>
      <c r="B21435" s="131" t="s">
        <v>13103</v>
      </c>
      <c r="D21435" s="132" t="s">
        <v>30195</v>
      </c>
      <c r="E21435" s="132" t="s">
        <v>31487</v>
      </c>
      <c r="F21435" s="132" t="str">
        <f t="shared" si="334"/>
        <v>2248003</v>
      </c>
      <c r="G21435" s="132" t="s">
        <v>25006</v>
      </c>
      <c r="H21435" s="132" t="s">
        <v>14859</v>
      </c>
    </row>
    <row r="21436" spans="1:8" ht="14.5" customHeight="1">
      <c r="A21436" s="131">
        <v>5900432</v>
      </c>
      <c r="B21436" s="131" t="s">
        <v>13104</v>
      </c>
      <c r="D21436" s="132" t="s">
        <v>30195</v>
      </c>
      <c r="E21436" s="132" t="s">
        <v>30994</v>
      </c>
      <c r="F21436" s="132" t="str">
        <f t="shared" si="334"/>
        <v>2248004</v>
      </c>
      <c r="G21436" s="132" t="s">
        <v>25006</v>
      </c>
      <c r="H21436" s="132" t="s">
        <v>14853</v>
      </c>
    </row>
    <row r="21437" spans="1:8" ht="14.5" customHeight="1">
      <c r="A21437" s="131">
        <v>5900441</v>
      </c>
      <c r="B21437" s="131" t="s">
        <v>13105</v>
      </c>
      <c r="D21437" s="132" t="s">
        <v>30195</v>
      </c>
      <c r="E21437" s="132" t="s">
        <v>30995</v>
      </c>
      <c r="F21437" s="132" t="str">
        <f t="shared" si="334"/>
        <v>2248005</v>
      </c>
      <c r="G21437" s="132" t="s">
        <v>25006</v>
      </c>
      <c r="H21437" s="132" t="s">
        <v>14848</v>
      </c>
    </row>
    <row r="21438" spans="1:8" ht="14.5" customHeight="1">
      <c r="A21438" s="131">
        <v>5900421</v>
      </c>
      <c r="B21438" s="131" t="s">
        <v>13106</v>
      </c>
      <c r="D21438" s="132" t="s">
        <v>30195</v>
      </c>
      <c r="E21438" s="132" t="s">
        <v>31488</v>
      </c>
      <c r="F21438" s="132" t="str">
        <f t="shared" si="334"/>
        <v>2248006</v>
      </c>
      <c r="G21438" s="132" t="s">
        <v>25006</v>
      </c>
      <c r="H21438" s="132" t="s">
        <v>14842</v>
      </c>
    </row>
    <row r="21439" spans="1:8" ht="14.5" customHeight="1">
      <c r="A21439" s="131">
        <v>5900451</v>
      </c>
      <c r="B21439" s="131" t="s">
        <v>13107</v>
      </c>
      <c r="D21439" s="132" t="s">
        <v>30195</v>
      </c>
      <c r="E21439" s="132" t="s">
        <v>31489</v>
      </c>
      <c r="F21439" s="132" t="str">
        <f t="shared" si="334"/>
        <v>2248007</v>
      </c>
      <c r="G21439" s="132" t="s">
        <v>25006</v>
      </c>
      <c r="H21439" s="132" t="s">
        <v>14856</v>
      </c>
    </row>
    <row r="21440" spans="1:8" ht="14.5" customHeight="1">
      <c r="A21440" s="131">
        <v>5900423</v>
      </c>
      <c r="B21440" s="131" t="s">
        <v>13108</v>
      </c>
      <c r="D21440" s="132" t="s">
        <v>30195</v>
      </c>
      <c r="E21440" s="132" t="s">
        <v>31807</v>
      </c>
      <c r="F21440" s="132" t="str">
        <f t="shared" si="334"/>
        <v>2248008</v>
      </c>
      <c r="G21440" s="132" t="s">
        <v>25006</v>
      </c>
      <c r="H21440" s="132" t="s">
        <v>15356</v>
      </c>
    </row>
    <row r="21441" spans="1:8" ht="14.5" customHeight="1">
      <c r="A21441" s="131">
        <v>5900423</v>
      </c>
      <c r="B21441" s="131" t="s">
        <v>13108</v>
      </c>
      <c r="D21441" s="132" t="s">
        <v>30195</v>
      </c>
      <c r="E21441" s="132" t="s">
        <v>30996</v>
      </c>
      <c r="F21441" s="132" t="str">
        <f t="shared" si="334"/>
        <v>2248009</v>
      </c>
      <c r="G21441" s="132" t="s">
        <v>25006</v>
      </c>
      <c r="H21441" s="132" t="s">
        <v>14883</v>
      </c>
    </row>
    <row r="21442" spans="1:8" ht="14.5" customHeight="1">
      <c r="A21442" s="131">
        <v>5900422</v>
      </c>
      <c r="B21442" s="131" t="s">
        <v>13109</v>
      </c>
      <c r="D21442" s="132" t="s">
        <v>30195</v>
      </c>
      <c r="E21442" s="132" t="s">
        <v>31490</v>
      </c>
      <c r="F21442" s="132" t="str">
        <f t="shared" si="334"/>
        <v>2248010</v>
      </c>
      <c r="G21442" s="132" t="s">
        <v>25006</v>
      </c>
      <c r="H21442" s="132" t="s">
        <v>15659</v>
      </c>
    </row>
    <row r="21443" spans="1:8" ht="14.5" customHeight="1">
      <c r="A21443" s="131">
        <v>5900422</v>
      </c>
      <c r="B21443" s="131" t="s">
        <v>13109</v>
      </c>
      <c r="D21443" s="132" t="s">
        <v>30195</v>
      </c>
      <c r="E21443" s="132" t="s">
        <v>31491</v>
      </c>
      <c r="F21443" s="132" t="str">
        <f t="shared" ref="F21443:F21506" si="335">TEXT(D21443,"0000")&amp;TEXT(E21443,"000")</f>
        <v>2248011</v>
      </c>
      <c r="G21443" s="132" t="s">
        <v>25006</v>
      </c>
      <c r="H21443" s="132" t="s">
        <v>15672</v>
      </c>
    </row>
    <row r="21444" spans="1:8" ht="14.5" customHeight="1">
      <c r="A21444" s="131">
        <v>5900422</v>
      </c>
      <c r="B21444" s="131" t="s">
        <v>13109</v>
      </c>
      <c r="D21444" s="132" t="s">
        <v>30195</v>
      </c>
      <c r="E21444" s="132" t="s">
        <v>31492</v>
      </c>
      <c r="F21444" s="132" t="str">
        <f t="shared" si="335"/>
        <v>2248012</v>
      </c>
      <c r="G21444" s="132" t="s">
        <v>25006</v>
      </c>
      <c r="H21444" s="132" t="s">
        <v>14852</v>
      </c>
    </row>
    <row r="21445" spans="1:8" ht="14.5" customHeight="1">
      <c r="A21445" s="131">
        <v>5900422</v>
      </c>
      <c r="B21445" s="131" t="s">
        <v>13109</v>
      </c>
      <c r="D21445" s="132" t="s">
        <v>30195</v>
      </c>
      <c r="E21445" s="132" t="s">
        <v>30997</v>
      </c>
      <c r="F21445" s="132" t="str">
        <f t="shared" si="335"/>
        <v>2248013</v>
      </c>
      <c r="G21445" s="132" t="s">
        <v>25006</v>
      </c>
      <c r="H21445" s="132" t="s">
        <v>14770</v>
      </c>
    </row>
    <row r="21446" spans="1:8" ht="14.5" customHeight="1">
      <c r="A21446" s="131">
        <v>5900433</v>
      </c>
      <c r="B21446" s="131" t="s">
        <v>13110</v>
      </c>
      <c r="D21446" s="132" t="s">
        <v>30195</v>
      </c>
      <c r="E21446" s="132" t="s">
        <v>31493</v>
      </c>
      <c r="F21446" s="132" t="str">
        <f t="shared" si="335"/>
        <v>2248014</v>
      </c>
      <c r="G21446" s="132" t="s">
        <v>25006</v>
      </c>
      <c r="H21446" s="132" t="s">
        <v>14888</v>
      </c>
    </row>
    <row r="21447" spans="1:8" ht="14.5" customHeight="1">
      <c r="A21447" s="131">
        <v>5900433</v>
      </c>
      <c r="B21447" s="131" t="s">
        <v>13110</v>
      </c>
      <c r="D21447" s="132" t="s">
        <v>30195</v>
      </c>
      <c r="E21447" s="132" t="s">
        <v>30998</v>
      </c>
      <c r="F21447" s="132" t="str">
        <f t="shared" si="335"/>
        <v>2248015</v>
      </c>
      <c r="G21447" s="132" t="s">
        <v>25006</v>
      </c>
      <c r="H21447" s="132" t="s">
        <v>14851</v>
      </c>
    </row>
    <row r="21448" spans="1:8" ht="14.5" customHeight="1">
      <c r="A21448" s="131">
        <v>5900452</v>
      </c>
      <c r="B21448" s="131" t="s">
        <v>13111</v>
      </c>
      <c r="D21448" s="132" t="s">
        <v>30195</v>
      </c>
      <c r="E21448" s="132" t="s">
        <v>31494</v>
      </c>
      <c r="F21448" s="132" t="str">
        <f t="shared" si="335"/>
        <v>2248016</v>
      </c>
      <c r="G21448" s="132" t="s">
        <v>25006</v>
      </c>
      <c r="H21448" s="132" t="s">
        <v>16102</v>
      </c>
    </row>
    <row r="21449" spans="1:8" ht="14.5" customHeight="1">
      <c r="A21449" s="131">
        <v>5900452</v>
      </c>
      <c r="B21449" s="131" t="s">
        <v>13111</v>
      </c>
      <c r="D21449" s="132" t="s">
        <v>30195</v>
      </c>
      <c r="E21449" s="132" t="s">
        <v>31496</v>
      </c>
      <c r="F21449" s="132" t="str">
        <f t="shared" si="335"/>
        <v>2248018</v>
      </c>
      <c r="G21449" s="132" t="s">
        <v>25006</v>
      </c>
      <c r="H21449" s="132" t="s">
        <v>14813</v>
      </c>
    </row>
    <row r="21450" spans="1:8" ht="14.5" customHeight="1">
      <c r="A21450" s="131">
        <v>5900452</v>
      </c>
      <c r="B21450" s="131" t="s">
        <v>13111</v>
      </c>
      <c r="D21450" s="132" t="s">
        <v>30195</v>
      </c>
      <c r="E21450" s="132" t="s">
        <v>30999</v>
      </c>
      <c r="F21450" s="132" t="str">
        <f t="shared" si="335"/>
        <v>2248019</v>
      </c>
      <c r="G21450" s="132" t="s">
        <v>25006</v>
      </c>
      <c r="H21450" s="132" t="s">
        <v>14816</v>
      </c>
    </row>
    <row r="21451" spans="1:8" ht="14.5" customHeight="1">
      <c r="A21451" s="131">
        <v>5900402</v>
      </c>
      <c r="B21451" s="131" t="s">
        <v>13112</v>
      </c>
      <c r="D21451" s="132" t="s">
        <v>30195</v>
      </c>
      <c r="E21451" s="132" t="s">
        <v>31000</v>
      </c>
      <c r="F21451" s="132" t="str">
        <f t="shared" si="335"/>
        <v>2248020</v>
      </c>
      <c r="G21451" s="132" t="s">
        <v>25006</v>
      </c>
      <c r="H21451" s="132" t="s">
        <v>14763</v>
      </c>
    </row>
    <row r="21452" spans="1:8" ht="14.5" customHeight="1">
      <c r="A21452" s="131">
        <v>5900402</v>
      </c>
      <c r="B21452" s="131" t="s">
        <v>13112</v>
      </c>
      <c r="D21452" s="132" t="s">
        <v>30195</v>
      </c>
      <c r="E21452" s="132" t="s">
        <v>31001</v>
      </c>
      <c r="F21452" s="132" t="str">
        <f t="shared" si="335"/>
        <v>2248021</v>
      </c>
      <c r="G21452" s="132" t="s">
        <v>25006</v>
      </c>
      <c r="H21452" s="132" t="s">
        <v>25008</v>
      </c>
    </row>
    <row r="21453" spans="1:8" ht="14.5" customHeight="1">
      <c r="A21453" s="131">
        <v>5900402</v>
      </c>
      <c r="B21453" s="131" t="s">
        <v>13112</v>
      </c>
      <c r="D21453" s="132" t="s">
        <v>30195</v>
      </c>
      <c r="E21453" s="132" t="s">
        <v>31002</v>
      </c>
      <c r="F21453" s="132" t="str">
        <f t="shared" si="335"/>
        <v>2248022</v>
      </c>
      <c r="G21453" s="132" t="s">
        <v>25006</v>
      </c>
      <c r="H21453" s="132" t="s">
        <v>25009</v>
      </c>
    </row>
    <row r="21454" spans="1:8" ht="14.5" customHeight="1">
      <c r="A21454" s="131">
        <v>5900403</v>
      </c>
      <c r="B21454" s="131" t="s">
        <v>13113</v>
      </c>
      <c r="D21454" s="132" t="s">
        <v>30195</v>
      </c>
      <c r="E21454" s="132" t="s">
        <v>31497</v>
      </c>
      <c r="F21454" s="132" t="str">
        <f t="shared" si="335"/>
        <v>2248023</v>
      </c>
      <c r="G21454" s="132" t="s">
        <v>25006</v>
      </c>
      <c r="H21454" s="132" t="s">
        <v>15440</v>
      </c>
    </row>
    <row r="21455" spans="1:8" ht="14.5" customHeight="1">
      <c r="A21455" s="131">
        <v>5900403</v>
      </c>
      <c r="B21455" s="131" t="s">
        <v>13113</v>
      </c>
      <c r="D21455" s="132" t="s">
        <v>30195</v>
      </c>
      <c r="E21455" s="132" t="s">
        <v>31498</v>
      </c>
      <c r="F21455" s="132" t="str">
        <f t="shared" si="335"/>
        <v>2248025</v>
      </c>
      <c r="G21455" s="132" t="s">
        <v>25006</v>
      </c>
      <c r="H21455" s="132" t="s">
        <v>14854</v>
      </c>
    </row>
    <row r="21456" spans="1:8" ht="14.5" customHeight="1">
      <c r="A21456" s="131">
        <v>5900403</v>
      </c>
      <c r="B21456" s="131" t="s">
        <v>13113</v>
      </c>
      <c r="D21456" s="132" t="s">
        <v>30195</v>
      </c>
      <c r="E21456" s="132" t="s">
        <v>31005</v>
      </c>
      <c r="F21456" s="132" t="str">
        <f t="shared" si="335"/>
        <v>2248027</v>
      </c>
      <c r="G21456" s="132" t="s">
        <v>25006</v>
      </c>
      <c r="H21456" s="132" t="s">
        <v>24998</v>
      </c>
    </row>
    <row r="21457" spans="1:8" ht="14.5" customHeight="1">
      <c r="A21457" s="131">
        <v>5900403</v>
      </c>
      <c r="B21457" s="131" t="s">
        <v>13113</v>
      </c>
      <c r="D21457" s="132" t="s">
        <v>30195</v>
      </c>
      <c r="E21457" s="132" t="s">
        <v>31006</v>
      </c>
      <c r="F21457" s="132" t="str">
        <f t="shared" si="335"/>
        <v>2248028</v>
      </c>
      <c r="G21457" s="132" t="s">
        <v>25006</v>
      </c>
      <c r="H21457" s="132" t="s">
        <v>15070</v>
      </c>
    </row>
    <row r="21458" spans="1:8" ht="14.5" customHeight="1">
      <c r="A21458" s="131">
        <v>5900403</v>
      </c>
      <c r="B21458" s="131" t="s">
        <v>13113</v>
      </c>
      <c r="D21458" s="132" t="s">
        <v>30195</v>
      </c>
      <c r="E21458" s="132" t="s">
        <v>31499</v>
      </c>
      <c r="F21458" s="132" t="str">
        <f t="shared" si="335"/>
        <v>2248029</v>
      </c>
      <c r="G21458" s="132" t="s">
        <v>25006</v>
      </c>
      <c r="H21458" s="132" t="s">
        <v>15625</v>
      </c>
    </row>
    <row r="21459" spans="1:8" ht="14.5" customHeight="1">
      <c r="A21459" s="131">
        <v>5900405</v>
      </c>
      <c r="B21459" s="131" t="s">
        <v>13114</v>
      </c>
      <c r="D21459" s="132" t="s">
        <v>30195</v>
      </c>
      <c r="E21459" s="132" t="s">
        <v>31501</v>
      </c>
      <c r="F21459" s="132" t="str">
        <f t="shared" si="335"/>
        <v>2248031</v>
      </c>
      <c r="G21459" s="132" t="s">
        <v>25006</v>
      </c>
      <c r="H21459" s="132" t="s">
        <v>25010</v>
      </c>
    </row>
    <row r="21460" spans="1:8" ht="14.5" customHeight="1">
      <c r="A21460" s="131">
        <v>5900405</v>
      </c>
      <c r="B21460" s="131" t="s">
        <v>13114</v>
      </c>
      <c r="D21460" s="132" t="s">
        <v>30195</v>
      </c>
      <c r="E21460" s="132" t="s">
        <v>31502</v>
      </c>
      <c r="F21460" s="132" t="str">
        <f t="shared" si="335"/>
        <v>2248032</v>
      </c>
      <c r="G21460" s="132" t="s">
        <v>25006</v>
      </c>
      <c r="H21460" s="132" t="s">
        <v>14902</v>
      </c>
    </row>
    <row r="21461" spans="1:8" ht="14.5" customHeight="1">
      <c r="A21461" s="131">
        <v>5900405</v>
      </c>
      <c r="B21461" s="131" t="s">
        <v>13114</v>
      </c>
      <c r="D21461" s="132" t="s">
        <v>30195</v>
      </c>
      <c r="E21461" s="132" t="s">
        <v>31503</v>
      </c>
      <c r="F21461" s="132" t="str">
        <f t="shared" si="335"/>
        <v>2248033</v>
      </c>
      <c r="G21461" s="132" t="s">
        <v>25006</v>
      </c>
      <c r="H21461" s="132" t="s">
        <v>25011</v>
      </c>
    </row>
    <row r="21462" spans="1:8" ht="14.5" customHeight="1">
      <c r="A21462" s="131">
        <v>5900405</v>
      </c>
      <c r="B21462" s="131" t="s">
        <v>13114</v>
      </c>
      <c r="D21462" s="132" t="s">
        <v>30195</v>
      </c>
      <c r="E21462" s="132" t="s">
        <v>31504</v>
      </c>
      <c r="F21462" s="132" t="str">
        <f t="shared" si="335"/>
        <v>2248034</v>
      </c>
      <c r="G21462" s="132" t="s">
        <v>25006</v>
      </c>
      <c r="H21462" s="132" t="s">
        <v>25012</v>
      </c>
    </row>
    <row r="21463" spans="1:8" ht="14.5" customHeight="1">
      <c r="A21463" s="131">
        <v>5900405</v>
      </c>
      <c r="B21463" s="131" t="s">
        <v>13114</v>
      </c>
      <c r="D21463" s="132" t="s">
        <v>30195</v>
      </c>
      <c r="E21463" s="132" t="s">
        <v>31007</v>
      </c>
      <c r="F21463" s="132" t="str">
        <f t="shared" si="335"/>
        <v>2248035</v>
      </c>
      <c r="G21463" s="132" t="s">
        <v>25006</v>
      </c>
      <c r="H21463" s="132" t="s">
        <v>17146</v>
      </c>
    </row>
    <row r="21464" spans="1:8" ht="14.5" customHeight="1">
      <c r="A21464" s="131">
        <v>5900412</v>
      </c>
      <c r="B21464" s="131" t="s">
        <v>13115</v>
      </c>
      <c r="D21464" s="132" t="s">
        <v>30195</v>
      </c>
      <c r="E21464" s="132" t="s">
        <v>31008</v>
      </c>
      <c r="F21464" s="132" t="str">
        <f t="shared" si="335"/>
        <v>2248036</v>
      </c>
      <c r="G21464" s="132" t="s">
        <v>25006</v>
      </c>
      <c r="H21464" s="132" t="s">
        <v>14864</v>
      </c>
    </row>
    <row r="21465" spans="1:8" ht="14.5" customHeight="1">
      <c r="A21465" s="131">
        <v>5900412</v>
      </c>
      <c r="B21465" s="131" t="s">
        <v>13115</v>
      </c>
      <c r="D21465" s="132" t="s">
        <v>30195</v>
      </c>
      <c r="E21465" s="132" t="s">
        <v>31505</v>
      </c>
      <c r="F21465" s="132" t="str">
        <f t="shared" si="335"/>
        <v>2248037</v>
      </c>
      <c r="G21465" s="132" t="s">
        <v>25006</v>
      </c>
      <c r="H21465" s="132" t="s">
        <v>15394</v>
      </c>
    </row>
    <row r="21466" spans="1:8" ht="14.5" customHeight="1">
      <c r="A21466" s="131">
        <v>5900413</v>
      </c>
      <c r="B21466" s="131" t="s">
        <v>13116</v>
      </c>
      <c r="D21466" s="132" t="s">
        <v>30195</v>
      </c>
      <c r="E21466" s="132" t="s">
        <v>31009</v>
      </c>
      <c r="F21466" s="132" t="str">
        <f t="shared" si="335"/>
        <v>2248038</v>
      </c>
      <c r="G21466" s="132" t="s">
        <v>25006</v>
      </c>
      <c r="H21466" s="132" t="s">
        <v>15072</v>
      </c>
    </row>
    <row r="21467" spans="1:8" ht="14.5" customHeight="1">
      <c r="A21467" s="131">
        <v>5900413</v>
      </c>
      <c r="B21467" s="131" t="s">
        <v>13116</v>
      </c>
      <c r="D21467" s="132" t="s">
        <v>30195</v>
      </c>
      <c r="E21467" s="132" t="s">
        <v>31506</v>
      </c>
      <c r="F21467" s="132" t="str">
        <f t="shared" si="335"/>
        <v>2248039</v>
      </c>
      <c r="G21467" s="132" t="s">
        <v>25006</v>
      </c>
      <c r="H21467" s="132" t="s">
        <v>22955</v>
      </c>
    </row>
    <row r="21468" spans="1:8" ht="14.5" customHeight="1">
      <c r="A21468" s="131">
        <v>5900421</v>
      </c>
      <c r="B21468" s="131" t="s">
        <v>13106</v>
      </c>
      <c r="D21468" s="132" t="s">
        <v>30195</v>
      </c>
      <c r="E21468" s="132" t="s">
        <v>31011</v>
      </c>
      <c r="F21468" s="132" t="str">
        <f t="shared" si="335"/>
        <v>2248044</v>
      </c>
      <c r="G21468" s="132" t="s">
        <v>25006</v>
      </c>
      <c r="H21468" s="132" t="s">
        <v>14889</v>
      </c>
    </row>
    <row r="21469" spans="1:8" ht="14.5" customHeight="1">
      <c r="A21469" s="131">
        <v>5900421</v>
      </c>
      <c r="B21469" s="131" t="s">
        <v>13106</v>
      </c>
      <c r="D21469" s="132" t="s">
        <v>30195</v>
      </c>
      <c r="E21469" s="132" t="s">
        <v>31510</v>
      </c>
      <c r="F21469" s="132" t="str">
        <f t="shared" si="335"/>
        <v>2248045</v>
      </c>
      <c r="G21469" s="132" t="s">
        <v>25006</v>
      </c>
      <c r="H21469" s="132" t="s">
        <v>15948</v>
      </c>
    </row>
    <row r="21470" spans="1:8" ht="14.5" customHeight="1">
      <c r="A21470" s="131">
        <v>5900421</v>
      </c>
      <c r="B21470" s="131" t="s">
        <v>13106</v>
      </c>
      <c r="D21470" s="132" t="s">
        <v>30195</v>
      </c>
      <c r="E21470" s="132" t="s">
        <v>31012</v>
      </c>
      <c r="F21470" s="132" t="str">
        <f t="shared" si="335"/>
        <v>2248046</v>
      </c>
      <c r="G21470" s="132" t="s">
        <v>25006</v>
      </c>
      <c r="H21470" s="132" t="s">
        <v>14886</v>
      </c>
    </row>
    <row r="21471" spans="1:8" ht="14.5" customHeight="1">
      <c r="A21471" s="131">
        <v>5900454</v>
      </c>
      <c r="B21471" s="131" t="s">
        <v>13117</v>
      </c>
      <c r="D21471" s="132" t="s">
        <v>30195</v>
      </c>
      <c r="E21471" s="132" t="s">
        <v>31511</v>
      </c>
      <c r="F21471" s="132" t="str">
        <f t="shared" si="335"/>
        <v>2248047</v>
      </c>
      <c r="G21471" s="132" t="s">
        <v>25006</v>
      </c>
      <c r="H21471" s="132" t="s">
        <v>23150</v>
      </c>
    </row>
    <row r="21472" spans="1:8" ht="14.5" customHeight="1">
      <c r="A21472" s="131">
        <v>5900454</v>
      </c>
      <c r="B21472" s="131" t="s">
        <v>13117</v>
      </c>
      <c r="D21472" s="132" t="s">
        <v>30195</v>
      </c>
      <c r="E21472" s="132" t="s">
        <v>31050</v>
      </c>
      <c r="F21472" s="132" t="str">
        <f t="shared" si="335"/>
        <v>2248121</v>
      </c>
      <c r="G21472" s="132" t="s">
        <v>25006</v>
      </c>
      <c r="H21472" s="132" t="s">
        <v>15118</v>
      </c>
    </row>
    <row r="21473" spans="1:8" ht="14.5" customHeight="1">
      <c r="A21473" s="131">
        <v>5900451</v>
      </c>
      <c r="B21473" s="131" t="s">
        <v>13107</v>
      </c>
      <c r="D21473" s="132" t="s">
        <v>30195</v>
      </c>
      <c r="E21473" s="132" t="s">
        <v>31811</v>
      </c>
      <c r="F21473" s="132" t="str">
        <f t="shared" si="335"/>
        <v>2248122</v>
      </c>
      <c r="G21473" s="132" t="s">
        <v>25006</v>
      </c>
      <c r="H21473" s="132" t="s">
        <v>14831</v>
      </c>
    </row>
    <row r="21474" spans="1:8" ht="14.5" customHeight="1">
      <c r="A21474" s="131">
        <v>5900451</v>
      </c>
      <c r="B21474" s="131" t="s">
        <v>13107</v>
      </c>
      <c r="D21474" s="132" t="s">
        <v>30195</v>
      </c>
      <c r="E21474" s="132" t="s">
        <v>31051</v>
      </c>
      <c r="F21474" s="132" t="str">
        <f t="shared" si="335"/>
        <v>2248123</v>
      </c>
      <c r="G21474" s="132" t="s">
        <v>25006</v>
      </c>
      <c r="H21474" s="132" t="s">
        <v>20416</v>
      </c>
    </row>
    <row r="21475" spans="1:8" ht="14.5" customHeight="1">
      <c r="A21475" s="131">
        <v>5900451</v>
      </c>
      <c r="B21475" s="131" t="s">
        <v>13107</v>
      </c>
      <c r="D21475" s="132" t="s">
        <v>30195</v>
      </c>
      <c r="E21475" s="132" t="s">
        <v>31545</v>
      </c>
      <c r="F21475" s="132" t="str">
        <f t="shared" si="335"/>
        <v>2248124</v>
      </c>
      <c r="G21475" s="132" t="s">
        <v>25006</v>
      </c>
      <c r="H21475" s="132" t="s">
        <v>14931</v>
      </c>
    </row>
    <row r="21476" spans="1:8" ht="14.5" customHeight="1">
      <c r="A21476" s="131">
        <v>5900451</v>
      </c>
      <c r="B21476" s="131" t="s">
        <v>13107</v>
      </c>
      <c r="D21476" s="132" t="s">
        <v>30196</v>
      </c>
      <c r="E21476" s="132" t="s">
        <v>30993</v>
      </c>
      <c r="F21476" s="132" t="str">
        <f t="shared" si="335"/>
        <v>2254001</v>
      </c>
      <c r="G21476" s="132" t="s">
        <v>25013</v>
      </c>
      <c r="H21476" s="132" t="s">
        <v>15283</v>
      </c>
    </row>
    <row r="21477" spans="1:8" ht="14.5" customHeight="1">
      <c r="A21477" s="131">
        <v>5900406</v>
      </c>
      <c r="B21477" s="131" t="s">
        <v>13118</v>
      </c>
      <c r="D21477" s="132" t="s">
        <v>30196</v>
      </c>
      <c r="E21477" s="132" t="s">
        <v>31486</v>
      </c>
      <c r="F21477" s="132" t="str">
        <f t="shared" si="335"/>
        <v>2254002</v>
      </c>
      <c r="G21477" s="132" t="s">
        <v>25013</v>
      </c>
      <c r="H21477" s="132" t="s">
        <v>23234</v>
      </c>
    </row>
    <row r="21478" spans="1:8" ht="14.5" customHeight="1">
      <c r="A21478" s="131">
        <v>5900406</v>
      </c>
      <c r="B21478" s="131" t="s">
        <v>13118</v>
      </c>
      <c r="D21478" s="132" t="s">
        <v>30196</v>
      </c>
      <c r="E21478" s="132" t="s">
        <v>31487</v>
      </c>
      <c r="F21478" s="132" t="str">
        <f t="shared" si="335"/>
        <v>2254003</v>
      </c>
      <c r="G21478" s="132" t="s">
        <v>25013</v>
      </c>
      <c r="H21478" s="132" t="s">
        <v>15687</v>
      </c>
    </row>
    <row r="21479" spans="1:8" ht="14.5" customHeight="1">
      <c r="A21479" s="131">
        <v>5900415</v>
      </c>
      <c r="B21479" s="131" t="s">
        <v>13119</v>
      </c>
      <c r="D21479" s="132" t="s">
        <v>30196</v>
      </c>
      <c r="E21479" s="132" t="s">
        <v>30994</v>
      </c>
      <c r="F21479" s="132" t="str">
        <f t="shared" si="335"/>
        <v>2254004</v>
      </c>
      <c r="G21479" s="132" t="s">
        <v>25013</v>
      </c>
      <c r="H21479" s="132" t="s">
        <v>25014</v>
      </c>
    </row>
    <row r="21480" spans="1:8" ht="14.5" customHeight="1">
      <c r="A21480" s="131">
        <v>5900415</v>
      </c>
      <c r="B21480" s="131" t="s">
        <v>13119</v>
      </c>
      <c r="D21480" s="132" t="s">
        <v>30196</v>
      </c>
      <c r="E21480" s="132" t="s">
        <v>30995</v>
      </c>
      <c r="F21480" s="132" t="str">
        <f t="shared" si="335"/>
        <v>2254005</v>
      </c>
      <c r="G21480" s="132" t="s">
        <v>25013</v>
      </c>
      <c r="H21480" s="132" t="s">
        <v>15045</v>
      </c>
    </row>
    <row r="21481" spans="1:8" ht="14.5" customHeight="1">
      <c r="A21481" s="131">
        <v>5900415</v>
      </c>
      <c r="B21481" s="131" t="s">
        <v>13119</v>
      </c>
      <c r="D21481" s="132" t="s">
        <v>30196</v>
      </c>
      <c r="E21481" s="132" t="s">
        <v>31488</v>
      </c>
      <c r="F21481" s="132" t="str">
        <f t="shared" si="335"/>
        <v>2254006</v>
      </c>
      <c r="G21481" s="132" t="s">
        <v>25013</v>
      </c>
      <c r="H21481" s="132" t="s">
        <v>25015</v>
      </c>
    </row>
    <row r="21482" spans="1:8" ht="14.5" customHeight="1">
      <c r="A21482" s="131">
        <v>5900415</v>
      </c>
      <c r="B21482" s="131" t="s">
        <v>13119</v>
      </c>
      <c r="D21482" s="132" t="s">
        <v>30196</v>
      </c>
      <c r="E21482" s="132" t="s">
        <v>31489</v>
      </c>
      <c r="F21482" s="132" t="str">
        <f t="shared" si="335"/>
        <v>2254007</v>
      </c>
      <c r="G21482" s="132" t="s">
        <v>25013</v>
      </c>
      <c r="H21482" s="132" t="s">
        <v>15513</v>
      </c>
    </row>
    <row r="21483" spans="1:8" ht="14.5" customHeight="1">
      <c r="A21483" s="131">
        <v>5900414</v>
      </c>
      <c r="B21483" s="131" t="s">
        <v>13120</v>
      </c>
      <c r="D21483" s="132" t="s">
        <v>30196</v>
      </c>
      <c r="E21483" s="132" t="s">
        <v>31807</v>
      </c>
      <c r="F21483" s="132" t="str">
        <f t="shared" si="335"/>
        <v>2254008</v>
      </c>
      <c r="G21483" s="132" t="s">
        <v>25013</v>
      </c>
      <c r="H21483" s="132" t="s">
        <v>14845</v>
      </c>
    </row>
    <row r="21484" spans="1:8" ht="14.5" customHeight="1">
      <c r="A21484" s="131">
        <v>5900414</v>
      </c>
      <c r="B21484" s="131" t="s">
        <v>13120</v>
      </c>
      <c r="D21484" s="132" t="s">
        <v>30196</v>
      </c>
      <c r="E21484" s="132" t="s">
        <v>30996</v>
      </c>
      <c r="F21484" s="132" t="str">
        <f t="shared" si="335"/>
        <v>2254009</v>
      </c>
      <c r="G21484" s="132" t="s">
        <v>25013</v>
      </c>
      <c r="H21484" s="132" t="s">
        <v>15633</v>
      </c>
    </row>
    <row r="21485" spans="1:8" ht="14.5" customHeight="1">
      <c r="A21485" s="131">
        <v>5900414</v>
      </c>
      <c r="B21485" s="131" t="s">
        <v>13120</v>
      </c>
      <c r="D21485" s="132" t="s">
        <v>30196</v>
      </c>
      <c r="E21485" s="132" t="s">
        <v>31490</v>
      </c>
      <c r="F21485" s="132" t="str">
        <f t="shared" si="335"/>
        <v>2254010</v>
      </c>
      <c r="G21485" s="132" t="s">
        <v>25013</v>
      </c>
      <c r="H21485" s="132" t="s">
        <v>23245</v>
      </c>
    </row>
    <row r="21486" spans="1:8" ht="14.5" customHeight="1">
      <c r="A21486" s="131">
        <v>5900414</v>
      </c>
      <c r="B21486" s="131" t="s">
        <v>13120</v>
      </c>
      <c r="D21486" s="132" t="s">
        <v>30196</v>
      </c>
      <c r="E21486" s="132" t="s">
        <v>31492</v>
      </c>
      <c r="F21486" s="132" t="str">
        <f t="shared" si="335"/>
        <v>2254012</v>
      </c>
      <c r="G21486" s="132" t="s">
        <v>25013</v>
      </c>
      <c r="H21486" s="132" t="s">
        <v>14820</v>
      </c>
    </row>
    <row r="21487" spans="1:8" ht="14.5" customHeight="1">
      <c r="A21487" s="131">
        <v>5900456</v>
      </c>
      <c r="B21487" s="131" t="s">
        <v>13121</v>
      </c>
      <c r="D21487" s="132" t="s">
        <v>30196</v>
      </c>
      <c r="E21487" s="132" t="s">
        <v>30997</v>
      </c>
      <c r="F21487" s="132" t="str">
        <f t="shared" si="335"/>
        <v>2254013</v>
      </c>
      <c r="G21487" s="132" t="s">
        <v>25013</v>
      </c>
      <c r="H21487" s="132" t="s">
        <v>21679</v>
      </c>
    </row>
    <row r="21488" spans="1:8" ht="14.5" customHeight="1">
      <c r="A21488" s="131">
        <v>5900456</v>
      </c>
      <c r="B21488" s="131" t="s">
        <v>13121</v>
      </c>
      <c r="D21488" s="132" t="s">
        <v>30196</v>
      </c>
      <c r="E21488" s="132" t="s">
        <v>31493</v>
      </c>
      <c r="F21488" s="132" t="str">
        <f t="shared" si="335"/>
        <v>2254014</v>
      </c>
      <c r="G21488" s="132" t="s">
        <v>25013</v>
      </c>
      <c r="H21488" s="132" t="s">
        <v>14853</v>
      </c>
    </row>
    <row r="21489" spans="1:8" ht="14.5" customHeight="1">
      <c r="A21489" s="131">
        <v>5900458</v>
      </c>
      <c r="B21489" s="131" t="s">
        <v>13122</v>
      </c>
      <c r="D21489" s="132" t="s">
        <v>30196</v>
      </c>
      <c r="E21489" s="132" t="s">
        <v>30998</v>
      </c>
      <c r="F21489" s="132" t="str">
        <f t="shared" si="335"/>
        <v>2254015</v>
      </c>
      <c r="G21489" s="132" t="s">
        <v>25013</v>
      </c>
      <c r="H21489" s="132" t="s">
        <v>25016</v>
      </c>
    </row>
    <row r="21490" spans="1:8" ht="14.5" customHeight="1">
      <c r="A21490" s="131">
        <v>5900458</v>
      </c>
      <c r="B21490" s="131" t="s">
        <v>13122</v>
      </c>
      <c r="D21490" s="132" t="s">
        <v>30196</v>
      </c>
      <c r="E21490" s="132" t="s">
        <v>31494</v>
      </c>
      <c r="F21490" s="132" t="str">
        <f t="shared" si="335"/>
        <v>2254016</v>
      </c>
      <c r="G21490" s="132" t="s">
        <v>25013</v>
      </c>
      <c r="H21490" s="132" t="s">
        <v>15635</v>
      </c>
    </row>
    <row r="21491" spans="1:8" ht="14.5" customHeight="1">
      <c r="A21491" s="131">
        <v>5900458</v>
      </c>
      <c r="B21491" s="131" t="s">
        <v>13122</v>
      </c>
      <c r="D21491" s="132" t="s">
        <v>30196</v>
      </c>
      <c r="E21491" s="132" t="s">
        <v>31495</v>
      </c>
      <c r="F21491" s="132" t="str">
        <f t="shared" si="335"/>
        <v>2254017</v>
      </c>
      <c r="G21491" s="132" t="s">
        <v>25013</v>
      </c>
      <c r="H21491" s="132" t="s">
        <v>15630</v>
      </c>
    </row>
    <row r="21492" spans="1:8" ht="14.5" customHeight="1">
      <c r="A21492" s="131">
        <v>5900458</v>
      </c>
      <c r="B21492" s="131" t="s">
        <v>13122</v>
      </c>
      <c r="D21492" s="132" t="s">
        <v>30196</v>
      </c>
      <c r="E21492" s="132" t="s">
        <v>31496</v>
      </c>
      <c r="F21492" s="132" t="str">
        <f t="shared" si="335"/>
        <v>2254018</v>
      </c>
      <c r="G21492" s="132" t="s">
        <v>25013</v>
      </c>
      <c r="H21492" s="132" t="s">
        <v>16062</v>
      </c>
    </row>
    <row r="21493" spans="1:8" ht="14.5" customHeight="1">
      <c r="A21493" s="131">
        <v>5900457</v>
      </c>
      <c r="B21493" s="131" t="s">
        <v>13123</v>
      </c>
      <c r="D21493" s="132" t="s">
        <v>30196</v>
      </c>
      <c r="E21493" s="132" t="s">
        <v>31000</v>
      </c>
      <c r="F21493" s="132" t="str">
        <f t="shared" si="335"/>
        <v>2254020</v>
      </c>
      <c r="G21493" s="132" t="s">
        <v>25013</v>
      </c>
      <c r="H21493" s="132" t="s">
        <v>23121</v>
      </c>
    </row>
    <row r="21494" spans="1:8" ht="14.5" customHeight="1">
      <c r="A21494" s="131">
        <v>5900457</v>
      </c>
      <c r="B21494" s="131" t="s">
        <v>13123</v>
      </c>
      <c r="D21494" s="132" t="s">
        <v>30196</v>
      </c>
      <c r="E21494" s="132" t="s">
        <v>31002</v>
      </c>
      <c r="F21494" s="132" t="str">
        <f t="shared" si="335"/>
        <v>2254022</v>
      </c>
      <c r="G21494" s="132" t="s">
        <v>25013</v>
      </c>
      <c r="H21494" s="132" t="s">
        <v>25017</v>
      </c>
    </row>
    <row r="21495" spans="1:8" ht="14.5" customHeight="1">
      <c r="A21495" s="131">
        <v>5900457</v>
      </c>
      <c r="B21495" s="131" t="s">
        <v>13123</v>
      </c>
      <c r="D21495" s="132" t="s">
        <v>30196</v>
      </c>
      <c r="E21495" s="132" t="s">
        <v>31003</v>
      </c>
      <c r="F21495" s="132" t="str">
        <f t="shared" si="335"/>
        <v>2254024</v>
      </c>
      <c r="G21495" s="132" t="s">
        <v>25013</v>
      </c>
      <c r="H21495" s="132" t="s">
        <v>25018</v>
      </c>
    </row>
    <row r="21496" spans="1:8" ht="14.5" customHeight="1">
      <c r="A21496" s="131">
        <v>5900457</v>
      </c>
      <c r="B21496" s="131" t="s">
        <v>13123</v>
      </c>
      <c r="D21496" s="132" t="s">
        <v>30196</v>
      </c>
      <c r="E21496" s="132" t="s">
        <v>31005</v>
      </c>
      <c r="F21496" s="132" t="str">
        <f t="shared" si="335"/>
        <v>2254027</v>
      </c>
      <c r="G21496" s="132" t="s">
        <v>25013</v>
      </c>
      <c r="H21496" s="132" t="s">
        <v>17635</v>
      </c>
    </row>
    <row r="21497" spans="1:8" ht="14.5" customHeight="1">
      <c r="A21497" s="131">
        <v>5900417</v>
      </c>
      <c r="B21497" s="131" t="s">
        <v>13124</v>
      </c>
      <c r="D21497" s="132" t="s">
        <v>30196</v>
      </c>
      <c r="E21497" s="132" t="s">
        <v>31035</v>
      </c>
      <c r="F21497" s="132" t="str">
        <f t="shared" si="335"/>
        <v>2254091</v>
      </c>
      <c r="G21497" s="132" t="s">
        <v>25013</v>
      </c>
      <c r="H21497" s="132" t="s">
        <v>15805</v>
      </c>
    </row>
    <row r="21498" spans="1:8" ht="14.5" customHeight="1">
      <c r="A21498" s="131">
        <v>5900417</v>
      </c>
      <c r="B21498" s="131" t="s">
        <v>13124</v>
      </c>
      <c r="D21498" s="132" t="s">
        <v>30197</v>
      </c>
      <c r="E21498" s="132" t="s">
        <v>30993</v>
      </c>
      <c r="F21498" s="132" t="str">
        <f t="shared" si="335"/>
        <v>2271001</v>
      </c>
      <c r="G21498" s="132" t="s">
        <v>25019</v>
      </c>
      <c r="H21498" s="132" t="s">
        <v>14751</v>
      </c>
    </row>
    <row r="21499" spans="1:8" ht="14.5" customHeight="1">
      <c r="A21499" s="131">
        <v>5900417</v>
      </c>
      <c r="B21499" s="131" t="s">
        <v>13124</v>
      </c>
      <c r="D21499" s="132" t="s">
        <v>30197</v>
      </c>
      <c r="E21499" s="132" t="s">
        <v>31486</v>
      </c>
      <c r="F21499" s="132" t="str">
        <f t="shared" si="335"/>
        <v>2271002</v>
      </c>
      <c r="G21499" s="132" t="s">
        <v>25019</v>
      </c>
      <c r="H21499" s="132" t="s">
        <v>25020</v>
      </c>
    </row>
    <row r="21500" spans="1:8" ht="14.5" customHeight="1">
      <c r="A21500" s="131">
        <v>5900417</v>
      </c>
      <c r="B21500" s="131" t="s">
        <v>13124</v>
      </c>
      <c r="D21500" s="132" t="s">
        <v>30197</v>
      </c>
      <c r="E21500" s="132" t="s">
        <v>31487</v>
      </c>
      <c r="F21500" s="132" t="str">
        <f t="shared" si="335"/>
        <v>2271003</v>
      </c>
      <c r="G21500" s="132" t="s">
        <v>25019</v>
      </c>
      <c r="H21500" s="132" t="s">
        <v>14863</v>
      </c>
    </row>
    <row r="21501" spans="1:8" ht="14.5" customHeight="1">
      <c r="A21501" s="131">
        <v>5900417</v>
      </c>
      <c r="B21501" s="131" t="s">
        <v>13124</v>
      </c>
      <c r="D21501" s="132" t="s">
        <v>30197</v>
      </c>
      <c r="E21501" s="132" t="s">
        <v>30994</v>
      </c>
      <c r="F21501" s="132" t="str">
        <f t="shared" si="335"/>
        <v>2271004</v>
      </c>
      <c r="G21501" s="132" t="s">
        <v>25019</v>
      </c>
      <c r="H21501" s="132" t="s">
        <v>14883</v>
      </c>
    </row>
    <row r="21502" spans="1:8" ht="14.5" customHeight="1">
      <c r="A21502" s="131">
        <v>5900444</v>
      </c>
      <c r="B21502" s="131" t="s">
        <v>13125</v>
      </c>
      <c r="D21502" s="132" t="s">
        <v>30197</v>
      </c>
      <c r="E21502" s="132" t="s">
        <v>30995</v>
      </c>
      <c r="F21502" s="132" t="str">
        <f t="shared" si="335"/>
        <v>2271005</v>
      </c>
      <c r="G21502" s="132" t="s">
        <v>25019</v>
      </c>
      <c r="H21502" s="132" t="s">
        <v>14877</v>
      </c>
    </row>
    <row r="21503" spans="1:8" ht="14.5" customHeight="1">
      <c r="A21503" s="131">
        <v>5900444</v>
      </c>
      <c r="B21503" s="131" t="s">
        <v>13125</v>
      </c>
      <c r="D21503" s="132" t="s">
        <v>30197</v>
      </c>
      <c r="E21503" s="132" t="s">
        <v>31488</v>
      </c>
      <c r="F21503" s="132" t="str">
        <f t="shared" si="335"/>
        <v>2271006</v>
      </c>
      <c r="G21503" s="132" t="s">
        <v>25019</v>
      </c>
      <c r="H21503" s="132" t="s">
        <v>14803</v>
      </c>
    </row>
    <row r="21504" spans="1:8" ht="14.5" customHeight="1">
      <c r="A21504" s="131">
        <v>5900444</v>
      </c>
      <c r="B21504" s="131" t="s">
        <v>13125</v>
      </c>
      <c r="D21504" s="132" t="s">
        <v>30197</v>
      </c>
      <c r="E21504" s="132" t="s">
        <v>31807</v>
      </c>
      <c r="F21504" s="132" t="str">
        <f t="shared" si="335"/>
        <v>2271008</v>
      </c>
      <c r="G21504" s="132" t="s">
        <v>25019</v>
      </c>
      <c r="H21504" s="132" t="s">
        <v>15072</v>
      </c>
    </row>
    <row r="21505" spans="1:8" ht="14.5" customHeight="1">
      <c r="A21505" s="131">
        <v>5900444</v>
      </c>
      <c r="B21505" s="131" t="s">
        <v>13125</v>
      </c>
      <c r="D21505" s="132" t="s">
        <v>30198</v>
      </c>
      <c r="E21505" s="132" t="s">
        <v>30993</v>
      </c>
      <c r="F21505" s="132" t="str">
        <f t="shared" si="335"/>
        <v>2274001</v>
      </c>
      <c r="G21505" s="132" t="s">
        <v>25021</v>
      </c>
      <c r="H21505" s="132" t="s">
        <v>14751</v>
      </c>
    </row>
    <row r="21506" spans="1:8" ht="14.5" customHeight="1">
      <c r="A21506" s="131">
        <v>5900443</v>
      </c>
      <c r="B21506" s="131" t="s">
        <v>13126</v>
      </c>
      <c r="D21506" s="132" t="s">
        <v>30198</v>
      </c>
      <c r="E21506" s="132" t="s">
        <v>31486</v>
      </c>
      <c r="F21506" s="132" t="str">
        <f t="shared" si="335"/>
        <v>2274002</v>
      </c>
      <c r="G21506" s="132" t="s">
        <v>25021</v>
      </c>
      <c r="H21506" s="132" t="s">
        <v>15072</v>
      </c>
    </row>
    <row r="21507" spans="1:8" ht="14.5" customHeight="1">
      <c r="A21507" s="131">
        <v>5900443</v>
      </c>
      <c r="B21507" s="131" t="s">
        <v>13126</v>
      </c>
      <c r="D21507" s="132" t="s">
        <v>30198</v>
      </c>
      <c r="E21507" s="132" t="s">
        <v>31487</v>
      </c>
      <c r="F21507" s="132" t="str">
        <f t="shared" ref="F21507:F21570" si="336">TEXT(D21507,"0000")&amp;TEXT(E21507,"000")</f>
        <v>2274003</v>
      </c>
      <c r="G21507" s="132" t="s">
        <v>25021</v>
      </c>
      <c r="H21507" s="132" t="s">
        <v>17775</v>
      </c>
    </row>
    <row r="21508" spans="1:8" ht="14.5" customHeight="1">
      <c r="A21508" s="131">
        <v>5900442</v>
      </c>
      <c r="B21508" s="131" t="s">
        <v>13127</v>
      </c>
      <c r="D21508" s="132" t="s">
        <v>30199</v>
      </c>
      <c r="E21508" s="132" t="s">
        <v>30993</v>
      </c>
      <c r="F21508" s="132" t="str">
        <f t="shared" si="336"/>
        <v>2276001</v>
      </c>
      <c r="G21508" s="132" t="s">
        <v>25022</v>
      </c>
      <c r="H21508" s="132" t="s">
        <v>14751</v>
      </c>
    </row>
    <row r="21509" spans="1:8" ht="14.5" customHeight="1">
      <c r="A21509" s="131">
        <v>5900442</v>
      </c>
      <c r="B21509" s="131" t="s">
        <v>13127</v>
      </c>
      <c r="D21509" s="132" t="s">
        <v>30200</v>
      </c>
      <c r="E21509" s="132" t="s">
        <v>30993</v>
      </c>
      <c r="F21509" s="132" t="str">
        <f t="shared" si="336"/>
        <v>2277001</v>
      </c>
      <c r="G21509" s="132" t="s">
        <v>25023</v>
      </c>
      <c r="H21509" s="132" t="s">
        <v>15805</v>
      </c>
    </row>
    <row r="21510" spans="1:8" ht="14.5" customHeight="1">
      <c r="A21510" s="131">
        <v>5900450</v>
      </c>
      <c r="B21510" s="131" t="s">
        <v>13128</v>
      </c>
      <c r="D21510" s="132" t="s">
        <v>30200</v>
      </c>
      <c r="E21510" s="132" t="s">
        <v>31486</v>
      </c>
      <c r="F21510" s="132" t="str">
        <f t="shared" si="336"/>
        <v>2277002</v>
      </c>
      <c r="G21510" s="132" t="s">
        <v>25023</v>
      </c>
      <c r="H21510" s="132" t="s">
        <v>14811</v>
      </c>
    </row>
    <row r="21511" spans="1:8" ht="14.5" customHeight="1">
      <c r="A21511" s="131">
        <v>5900450</v>
      </c>
      <c r="B21511" s="131" t="s">
        <v>13128</v>
      </c>
      <c r="D21511" s="132" t="s">
        <v>30200</v>
      </c>
      <c r="E21511" s="132" t="s">
        <v>31487</v>
      </c>
      <c r="F21511" s="132" t="str">
        <f t="shared" si="336"/>
        <v>2277003</v>
      </c>
      <c r="G21511" s="132" t="s">
        <v>25023</v>
      </c>
      <c r="H21511" s="132" t="s">
        <v>14803</v>
      </c>
    </row>
    <row r="21512" spans="1:8" ht="14.5" customHeight="1">
      <c r="A21512" s="131">
        <v>5900450</v>
      </c>
      <c r="B21512" s="131" t="s">
        <v>13128</v>
      </c>
      <c r="D21512" s="132" t="s">
        <v>30200</v>
      </c>
      <c r="E21512" s="132" t="s">
        <v>30995</v>
      </c>
      <c r="F21512" s="132" t="str">
        <f t="shared" si="336"/>
        <v>2277005</v>
      </c>
      <c r="G21512" s="132" t="s">
        <v>25023</v>
      </c>
      <c r="H21512" s="132" t="s">
        <v>15072</v>
      </c>
    </row>
    <row r="21513" spans="1:8" ht="14.5" customHeight="1">
      <c r="A21513" s="131">
        <v>5900450</v>
      </c>
      <c r="B21513" s="131" t="s">
        <v>13128</v>
      </c>
      <c r="D21513" s="132" t="s">
        <v>30200</v>
      </c>
      <c r="E21513" s="132" t="s">
        <v>31488</v>
      </c>
      <c r="F21513" s="132" t="str">
        <f t="shared" si="336"/>
        <v>2277006</v>
      </c>
      <c r="G21513" s="132" t="s">
        <v>25023</v>
      </c>
      <c r="H21513" s="132" t="s">
        <v>14842</v>
      </c>
    </row>
    <row r="21514" spans="1:8" ht="14.5" customHeight="1">
      <c r="A21514" s="131">
        <v>5900432</v>
      </c>
      <c r="B21514" s="131" t="s">
        <v>13104</v>
      </c>
      <c r="D21514" s="132" t="s">
        <v>30200</v>
      </c>
      <c r="E21514" s="132" t="s">
        <v>31489</v>
      </c>
      <c r="F21514" s="132" t="str">
        <f t="shared" si="336"/>
        <v>2277007</v>
      </c>
      <c r="G21514" s="132" t="s">
        <v>25023</v>
      </c>
      <c r="H21514" s="132" t="s">
        <v>14877</v>
      </c>
    </row>
    <row r="21515" spans="1:8" ht="14.5" customHeight="1">
      <c r="A21515" s="131">
        <v>5900432</v>
      </c>
      <c r="B21515" s="131" t="s">
        <v>13104</v>
      </c>
      <c r="D21515" s="132" t="s">
        <v>30200</v>
      </c>
      <c r="E21515" s="132" t="s">
        <v>31001</v>
      </c>
      <c r="F21515" s="132" t="str">
        <f t="shared" si="336"/>
        <v>2277021</v>
      </c>
      <c r="G21515" s="132" t="s">
        <v>25023</v>
      </c>
      <c r="H21515" s="132" t="s">
        <v>14935</v>
      </c>
    </row>
    <row r="21516" spans="1:8" ht="14.5" customHeight="1">
      <c r="A21516" s="131">
        <v>5900432</v>
      </c>
      <c r="B21516" s="131" t="s">
        <v>13104</v>
      </c>
      <c r="D21516" s="132" t="s">
        <v>30200</v>
      </c>
      <c r="E21516" s="132" t="s">
        <v>31507</v>
      </c>
      <c r="F21516" s="132" t="str">
        <f t="shared" si="336"/>
        <v>2277041</v>
      </c>
      <c r="G21516" s="132" t="s">
        <v>25023</v>
      </c>
      <c r="H21516" s="132" t="s">
        <v>14909</v>
      </c>
    </row>
    <row r="21517" spans="1:8" ht="14.5" customHeight="1">
      <c r="A21517" s="131">
        <v>5900432</v>
      </c>
      <c r="B21517" s="131" t="s">
        <v>13104</v>
      </c>
      <c r="D21517" s="132" t="s">
        <v>30200</v>
      </c>
      <c r="E21517" s="132" t="s">
        <v>31514</v>
      </c>
      <c r="F21517" s="132" t="str">
        <f t="shared" si="336"/>
        <v>2277052</v>
      </c>
      <c r="G21517" s="132" t="s">
        <v>25023</v>
      </c>
      <c r="H21517" s="132" t="s">
        <v>14968</v>
      </c>
    </row>
    <row r="21518" spans="1:8" ht="14.5" customHeight="1">
      <c r="A21518" s="131">
        <v>5900434</v>
      </c>
      <c r="B21518" s="131" t="s">
        <v>13129</v>
      </c>
      <c r="D21518" s="132" t="s">
        <v>30200</v>
      </c>
      <c r="E21518" s="132" t="s">
        <v>31515</v>
      </c>
      <c r="F21518" s="132" t="str">
        <f t="shared" si="336"/>
        <v>2277055</v>
      </c>
      <c r="G21518" s="132" t="s">
        <v>25023</v>
      </c>
      <c r="H21518" s="132" t="s">
        <v>14980</v>
      </c>
    </row>
    <row r="21519" spans="1:8" ht="14.5" customHeight="1">
      <c r="A21519" s="131">
        <v>5900434</v>
      </c>
      <c r="B21519" s="131" t="s">
        <v>13129</v>
      </c>
      <c r="D21519" s="132" t="s">
        <v>30200</v>
      </c>
      <c r="E21519" s="132" t="s">
        <v>31517</v>
      </c>
      <c r="F21519" s="132" t="str">
        <f t="shared" si="336"/>
        <v>2277058</v>
      </c>
      <c r="G21519" s="132" t="s">
        <v>25023</v>
      </c>
      <c r="H21519" s="132" t="s">
        <v>14959</v>
      </c>
    </row>
    <row r="21520" spans="1:8" ht="14.5" customHeight="1">
      <c r="A21520" s="131">
        <v>5900435</v>
      </c>
      <c r="B21520" s="131" t="s">
        <v>13130</v>
      </c>
      <c r="D21520" s="132" t="s">
        <v>30200</v>
      </c>
      <c r="E21520" s="132" t="s">
        <v>31018</v>
      </c>
      <c r="F21520" s="132" t="str">
        <f t="shared" si="336"/>
        <v>2277061</v>
      </c>
      <c r="G21520" s="132" t="s">
        <v>25023</v>
      </c>
      <c r="H21520" s="132" t="s">
        <v>14932</v>
      </c>
    </row>
    <row r="21521" spans="1:8" ht="14.5" customHeight="1">
      <c r="A21521" s="131">
        <v>5900435</v>
      </c>
      <c r="B21521" s="131" t="s">
        <v>13130</v>
      </c>
      <c r="D21521" s="132" t="s">
        <v>30200</v>
      </c>
      <c r="E21521" s="132" t="s">
        <v>31019</v>
      </c>
      <c r="F21521" s="132" t="str">
        <f t="shared" si="336"/>
        <v>2277064</v>
      </c>
      <c r="G21521" s="132" t="s">
        <v>25023</v>
      </c>
      <c r="H21521" s="132" t="s">
        <v>15176</v>
      </c>
    </row>
    <row r="21522" spans="1:8" ht="14.5" customHeight="1">
      <c r="A21522" s="131">
        <v>5900435</v>
      </c>
      <c r="B21522" s="131" t="s">
        <v>13130</v>
      </c>
      <c r="D21522" s="132" t="s">
        <v>30200</v>
      </c>
      <c r="E21522" s="132" t="s">
        <v>31020</v>
      </c>
      <c r="F21522" s="132" t="str">
        <f t="shared" si="336"/>
        <v>2277066</v>
      </c>
      <c r="G21522" s="132" t="s">
        <v>25023</v>
      </c>
      <c r="H21522" s="132" t="s">
        <v>14929</v>
      </c>
    </row>
    <row r="21523" spans="1:8" ht="14.5" customHeight="1">
      <c r="A21523" s="131">
        <v>5900435</v>
      </c>
      <c r="B21523" s="131" t="s">
        <v>13130</v>
      </c>
      <c r="D21523" s="132" t="s">
        <v>30200</v>
      </c>
      <c r="E21523" s="132" t="s">
        <v>31021</v>
      </c>
      <c r="F21523" s="132" t="str">
        <f t="shared" si="336"/>
        <v>2277068</v>
      </c>
      <c r="G21523" s="132" t="s">
        <v>25023</v>
      </c>
      <c r="H21523" s="132" t="s">
        <v>25024</v>
      </c>
    </row>
    <row r="21524" spans="1:8" ht="14.5" customHeight="1">
      <c r="A21524" s="131">
        <v>5900441</v>
      </c>
      <c r="B21524" s="131" t="s">
        <v>13105</v>
      </c>
      <c r="D21524" s="132" t="s">
        <v>30200</v>
      </c>
      <c r="E21524" s="132" t="s">
        <v>31526</v>
      </c>
      <c r="F21524" s="132" t="str">
        <f t="shared" si="336"/>
        <v>2277072</v>
      </c>
      <c r="G21524" s="132" t="s">
        <v>25023</v>
      </c>
      <c r="H21524" s="132" t="s">
        <v>15063</v>
      </c>
    </row>
    <row r="21525" spans="1:8" ht="14.5" customHeight="1">
      <c r="A21525" s="131">
        <v>5900441</v>
      </c>
      <c r="B21525" s="131" t="s">
        <v>13105</v>
      </c>
      <c r="D21525" s="132" t="s">
        <v>30201</v>
      </c>
      <c r="E21525" s="132" t="s">
        <v>30993</v>
      </c>
      <c r="F21525" s="132" t="str">
        <f t="shared" si="336"/>
        <v>2304001</v>
      </c>
      <c r="G21525" s="132" t="s">
        <v>25025</v>
      </c>
      <c r="H21525" s="132" t="s">
        <v>14751</v>
      </c>
    </row>
    <row r="21526" spans="1:8" ht="14.5" customHeight="1">
      <c r="A21526" s="131">
        <v>5900441</v>
      </c>
      <c r="B21526" s="131" t="s">
        <v>13105</v>
      </c>
      <c r="D21526" s="132" t="s">
        <v>30201</v>
      </c>
      <c r="E21526" s="132" t="s">
        <v>31486</v>
      </c>
      <c r="F21526" s="132" t="str">
        <f t="shared" si="336"/>
        <v>2304002</v>
      </c>
      <c r="G21526" s="132" t="s">
        <v>25025</v>
      </c>
      <c r="H21526" s="132" t="s">
        <v>14968</v>
      </c>
    </row>
    <row r="21527" spans="1:8" ht="14.5" customHeight="1">
      <c r="A21527" s="131">
        <v>5900441</v>
      </c>
      <c r="B21527" s="131" t="s">
        <v>13105</v>
      </c>
      <c r="D21527" s="132" t="s">
        <v>30201</v>
      </c>
      <c r="E21527" s="132" t="s">
        <v>31487</v>
      </c>
      <c r="F21527" s="132" t="str">
        <f t="shared" si="336"/>
        <v>2304003</v>
      </c>
      <c r="G21527" s="132" t="s">
        <v>25025</v>
      </c>
      <c r="H21527" s="132" t="s">
        <v>14954</v>
      </c>
    </row>
    <row r="21528" spans="1:8" ht="14.5" customHeight="1">
      <c r="A21528" s="131">
        <v>5900441</v>
      </c>
      <c r="B21528" s="131" t="s">
        <v>13105</v>
      </c>
      <c r="D21528" s="132" t="s">
        <v>30201</v>
      </c>
      <c r="E21528" s="132" t="s">
        <v>30994</v>
      </c>
      <c r="F21528" s="132" t="str">
        <f t="shared" si="336"/>
        <v>2304004</v>
      </c>
      <c r="G21528" s="132" t="s">
        <v>25025</v>
      </c>
      <c r="H21528" s="132" t="s">
        <v>14969</v>
      </c>
    </row>
    <row r="21529" spans="1:8" ht="14.5" customHeight="1">
      <c r="A21529" s="131">
        <v>5900445</v>
      </c>
      <c r="B21529" s="131" t="s">
        <v>13131</v>
      </c>
      <c r="D21529" s="132" t="s">
        <v>30202</v>
      </c>
      <c r="E21529" s="132" t="s">
        <v>30993</v>
      </c>
      <c r="F21529" s="132" t="str">
        <f t="shared" si="336"/>
        <v>2305001</v>
      </c>
      <c r="G21529" s="132" t="s">
        <v>25026</v>
      </c>
      <c r="H21529" s="132" t="s">
        <v>14751</v>
      </c>
    </row>
    <row r="21530" spans="1:8" ht="14.5" customHeight="1">
      <c r="A21530" s="131">
        <v>5900445</v>
      </c>
      <c r="B21530" s="131" t="s">
        <v>13131</v>
      </c>
      <c r="D21530" s="132" t="s">
        <v>30202</v>
      </c>
      <c r="E21530" s="132" t="s">
        <v>31486</v>
      </c>
      <c r="F21530" s="132" t="str">
        <f t="shared" si="336"/>
        <v>2305002</v>
      </c>
      <c r="G21530" s="132" t="s">
        <v>25026</v>
      </c>
      <c r="H21530" s="132" t="s">
        <v>14969</v>
      </c>
    </row>
    <row r="21531" spans="1:8" ht="14.5" customHeight="1">
      <c r="A21531" s="131">
        <v>5900436</v>
      </c>
      <c r="B21531" s="131" t="s">
        <v>13132</v>
      </c>
      <c r="D21531" s="132" t="s">
        <v>30203</v>
      </c>
      <c r="E21531" s="132" t="s">
        <v>30993</v>
      </c>
      <c r="F21531" s="132" t="str">
        <f t="shared" si="336"/>
        <v>2306001</v>
      </c>
      <c r="G21531" s="132" t="s">
        <v>25027</v>
      </c>
      <c r="H21531" s="132" t="s">
        <v>15805</v>
      </c>
    </row>
    <row r="21532" spans="1:8" ht="14.5" customHeight="1">
      <c r="A21532" s="131">
        <v>5900436</v>
      </c>
      <c r="B21532" s="131" t="s">
        <v>13132</v>
      </c>
      <c r="D21532" s="132" t="s">
        <v>30203</v>
      </c>
      <c r="E21532" s="132" t="s">
        <v>31486</v>
      </c>
      <c r="F21532" s="132" t="str">
        <f t="shared" si="336"/>
        <v>2306002</v>
      </c>
      <c r="G21532" s="132" t="s">
        <v>25027</v>
      </c>
      <c r="H21532" s="132" t="s">
        <v>14968</v>
      </c>
    </row>
    <row r="21533" spans="1:8" ht="14.5" customHeight="1">
      <c r="A21533" s="131">
        <v>5900436</v>
      </c>
      <c r="B21533" s="131" t="s">
        <v>13132</v>
      </c>
      <c r="D21533" s="132" t="s">
        <v>30203</v>
      </c>
      <c r="E21533" s="132" t="s">
        <v>31487</v>
      </c>
      <c r="F21533" s="132" t="str">
        <f t="shared" si="336"/>
        <v>2306003</v>
      </c>
      <c r="G21533" s="132" t="s">
        <v>25027</v>
      </c>
      <c r="H21533" s="132" t="s">
        <v>14984</v>
      </c>
    </row>
    <row r="21534" spans="1:8" ht="14.5" customHeight="1">
      <c r="A21534" s="131">
        <v>5900436</v>
      </c>
      <c r="B21534" s="131" t="s">
        <v>13132</v>
      </c>
      <c r="D21534" s="132" t="s">
        <v>30203</v>
      </c>
      <c r="E21534" s="132" t="s">
        <v>30994</v>
      </c>
      <c r="F21534" s="132" t="str">
        <f t="shared" si="336"/>
        <v>2306004</v>
      </c>
      <c r="G21534" s="132" t="s">
        <v>25027</v>
      </c>
      <c r="H21534" s="132" t="s">
        <v>14969</v>
      </c>
    </row>
    <row r="21535" spans="1:8" ht="14.5" customHeight="1">
      <c r="A21535" s="131">
        <v>5900407</v>
      </c>
      <c r="B21535" s="131" t="s">
        <v>13133</v>
      </c>
      <c r="D21535" s="132" t="s">
        <v>30203</v>
      </c>
      <c r="E21535" s="132" t="s">
        <v>31489</v>
      </c>
      <c r="F21535" s="132" t="str">
        <f t="shared" si="336"/>
        <v>2306007</v>
      </c>
      <c r="G21535" s="132" t="s">
        <v>25027</v>
      </c>
      <c r="H21535" s="132" t="s">
        <v>14980</v>
      </c>
    </row>
    <row r="21536" spans="1:8" ht="14.5" customHeight="1">
      <c r="A21536" s="131">
        <v>5900407</v>
      </c>
      <c r="B21536" s="131" t="s">
        <v>13133</v>
      </c>
      <c r="D21536" s="132" t="s">
        <v>30203</v>
      </c>
      <c r="E21536" s="132" t="s">
        <v>30996</v>
      </c>
      <c r="F21536" s="132" t="str">
        <f t="shared" si="336"/>
        <v>2306009</v>
      </c>
      <c r="G21536" s="132" t="s">
        <v>25027</v>
      </c>
      <c r="H21536" s="132" t="s">
        <v>14998</v>
      </c>
    </row>
    <row r="21537" spans="1:8" ht="14.5" customHeight="1">
      <c r="A21537" s="131">
        <v>5990304</v>
      </c>
      <c r="B21537" s="131" t="s">
        <v>13134</v>
      </c>
      <c r="D21537" s="132" t="s">
        <v>30203</v>
      </c>
      <c r="E21537" s="132" t="s">
        <v>31492</v>
      </c>
      <c r="F21537" s="132" t="str">
        <f t="shared" si="336"/>
        <v>2306012</v>
      </c>
      <c r="G21537" s="132" t="s">
        <v>25027</v>
      </c>
      <c r="H21537" s="132" t="s">
        <v>14932</v>
      </c>
    </row>
    <row r="21538" spans="1:8" ht="14.5" customHeight="1">
      <c r="A21538" s="131">
        <v>5990304</v>
      </c>
      <c r="B21538" s="131" t="s">
        <v>13134</v>
      </c>
      <c r="D21538" s="132" t="s">
        <v>30203</v>
      </c>
      <c r="E21538" s="132" t="s">
        <v>31493</v>
      </c>
      <c r="F21538" s="132" t="str">
        <f t="shared" si="336"/>
        <v>2306014</v>
      </c>
      <c r="G21538" s="132" t="s">
        <v>25027</v>
      </c>
      <c r="H21538" s="132" t="s">
        <v>14909</v>
      </c>
    </row>
    <row r="21539" spans="1:8" ht="14.5" customHeight="1">
      <c r="A21539" s="131">
        <v>5990304</v>
      </c>
      <c r="B21539" s="131" t="s">
        <v>13134</v>
      </c>
      <c r="D21539" s="132" t="s">
        <v>30203</v>
      </c>
      <c r="E21539" s="132" t="s">
        <v>30998</v>
      </c>
      <c r="F21539" s="132" t="str">
        <f t="shared" si="336"/>
        <v>2306015</v>
      </c>
      <c r="G21539" s="132" t="s">
        <v>25027</v>
      </c>
      <c r="H21539" s="132" t="s">
        <v>14911</v>
      </c>
    </row>
    <row r="21540" spans="1:8" ht="14.5" customHeight="1">
      <c r="A21540" s="131">
        <v>5830996</v>
      </c>
      <c r="B21540" s="131" t="s">
        <v>13135</v>
      </c>
      <c r="D21540" s="132" t="s">
        <v>30203</v>
      </c>
      <c r="E21540" s="132" t="s">
        <v>31002</v>
      </c>
      <c r="F21540" s="132" t="str">
        <f t="shared" si="336"/>
        <v>2306022</v>
      </c>
      <c r="G21540" s="132" t="s">
        <v>25027</v>
      </c>
      <c r="H21540" s="132" t="s">
        <v>14993</v>
      </c>
    </row>
    <row r="21541" spans="1:8" ht="14.5" customHeight="1">
      <c r="A21541" s="131">
        <v>5830996</v>
      </c>
      <c r="B21541" s="131" t="s">
        <v>13135</v>
      </c>
      <c r="D21541" s="132" t="s">
        <v>30203</v>
      </c>
      <c r="E21541" s="132" t="s">
        <v>31003</v>
      </c>
      <c r="F21541" s="132" t="str">
        <f t="shared" si="336"/>
        <v>2306024</v>
      </c>
      <c r="G21541" s="132" t="s">
        <v>25027</v>
      </c>
      <c r="H21541" s="132" t="s">
        <v>14992</v>
      </c>
    </row>
    <row r="21542" spans="1:8" ht="14.5" customHeight="1">
      <c r="A21542" s="131">
        <v>5830996</v>
      </c>
      <c r="B21542" s="131" t="s">
        <v>13135</v>
      </c>
      <c r="D21542" s="132" t="s">
        <v>30203</v>
      </c>
      <c r="E21542" s="132" t="s">
        <v>31498</v>
      </c>
      <c r="F21542" s="132" t="str">
        <f t="shared" si="336"/>
        <v>2306025</v>
      </c>
      <c r="G21542" s="132" t="s">
        <v>25027</v>
      </c>
      <c r="H21542" s="132" t="s">
        <v>14997</v>
      </c>
    </row>
    <row r="21543" spans="1:8" ht="14.5" customHeight="1">
      <c r="A21543" s="131">
        <v>5830996</v>
      </c>
      <c r="B21543" s="131" t="s">
        <v>13135</v>
      </c>
      <c r="D21543" s="132" t="s">
        <v>30203</v>
      </c>
      <c r="E21543" s="132" t="s">
        <v>31501</v>
      </c>
      <c r="F21543" s="132" t="str">
        <f t="shared" si="336"/>
        <v>2306031</v>
      </c>
      <c r="G21543" s="132" t="s">
        <v>25027</v>
      </c>
      <c r="H21543" s="132" t="s">
        <v>14935</v>
      </c>
    </row>
    <row r="21544" spans="1:8" ht="14.5" customHeight="1">
      <c r="A21544" s="131">
        <v>5850005</v>
      </c>
      <c r="B21544" s="131" t="s">
        <v>13136</v>
      </c>
      <c r="D21544" s="132" t="s">
        <v>30203</v>
      </c>
      <c r="E21544" s="132" t="s">
        <v>31502</v>
      </c>
      <c r="F21544" s="132" t="str">
        <f t="shared" si="336"/>
        <v>2306032</v>
      </c>
      <c r="G21544" s="132" t="s">
        <v>25027</v>
      </c>
      <c r="H21544" s="132" t="s">
        <v>15751</v>
      </c>
    </row>
    <row r="21545" spans="1:8" ht="14.5" customHeight="1">
      <c r="A21545" s="131">
        <v>5850005</v>
      </c>
      <c r="B21545" s="131" t="s">
        <v>13136</v>
      </c>
      <c r="D21545" s="132" t="s">
        <v>30203</v>
      </c>
      <c r="E21545" s="132" t="s">
        <v>31503</v>
      </c>
      <c r="F21545" s="132" t="str">
        <f t="shared" si="336"/>
        <v>2306033</v>
      </c>
      <c r="G21545" s="132" t="s">
        <v>25027</v>
      </c>
      <c r="H21545" s="132" t="s">
        <v>15754</v>
      </c>
    </row>
    <row r="21546" spans="1:8" ht="14.5" customHeight="1">
      <c r="A21546" s="131">
        <v>5850005</v>
      </c>
      <c r="B21546" s="131" t="s">
        <v>13136</v>
      </c>
      <c r="D21546" s="132" t="s">
        <v>30203</v>
      </c>
      <c r="E21546" s="132" t="s">
        <v>31007</v>
      </c>
      <c r="F21546" s="132" t="str">
        <f t="shared" si="336"/>
        <v>2306035</v>
      </c>
      <c r="G21546" s="132" t="s">
        <v>25027</v>
      </c>
      <c r="H21546" s="132" t="s">
        <v>14929</v>
      </c>
    </row>
    <row r="21547" spans="1:8" ht="14.5" customHeight="1">
      <c r="A21547" s="131">
        <v>5850005</v>
      </c>
      <c r="B21547" s="131" t="s">
        <v>13136</v>
      </c>
      <c r="D21547" s="132" t="s">
        <v>30203</v>
      </c>
      <c r="E21547" s="132" t="s">
        <v>31505</v>
      </c>
      <c r="F21547" s="132" t="str">
        <f t="shared" si="336"/>
        <v>2306037</v>
      </c>
      <c r="G21547" s="132" t="s">
        <v>25027</v>
      </c>
      <c r="H21547" s="132" t="s">
        <v>15176</v>
      </c>
    </row>
    <row r="21548" spans="1:8" ht="14.5" customHeight="1">
      <c r="A21548" s="131">
        <v>5850005</v>
      </c>
      <c r="B21548" s="131" t="s">
        <v>13136</v>
      </c>
      <c r="D21548" s="132" t="s">
        <v>30203</v>
      </c>
      <c r="E21548" s="132" t="s">
        <v>31009</v>
      </c>
      <c r="F21548" s="132" t="str">
        <f t="shared" si="336"/>
        <v>2306038</v>
      </c>
      <c r="G21548" s="132" t="s">
        <v>25027</v>
      </c>
      <c r="H21548" s="132" t="s">
        <v>14991</v>
      </c>
    </row>
    <row r="21549" spans="1:8" ht="14.5" customHeight="1">
      <c r="A21549" s="131">
        <v>5850025</v>
      </c>
      <c r="B21549" s="131" t="s">
        <v>13137</v>
      </c>
      <c r="D21549" s="132" t="s">
        <v>30203</v>
      </c>
      <c r="E21549" s="132" t="s">
        <v>31507</v>
      </c>
      <c r="F21549" s="132" t="str">
        <f t="shared" si="336"/>
        <v>2306041</v>
      </c>
      <c r="G21549" s="132" t="s">
        <v>25027</v>
      </c>
      <c r="H21549" s="132" t="s">
        <v>20447</v>
      </c>
    </row>
    <row r="21550" spans="1:8" ht="14.5" customHeight="1">
      <c r="A21550" s="131">
        <v>5850025</v>
      </c>
      <c r="B21550" s="131" t="s">
        <v>13137</v>
      </c>
      <c r="D21550" s="132" t="s">
        <v>30203</v>
      </c>
      <c r="E21550" s="132" t="s">
        <v>31508</v>
      </c>
      <c r="F21550" s="132" t="str">
        <f t="shared" si="336"/>
        <v>2306042</v>
      </c>
      <c r="G21550" s="132" t="s">
        <v>25027</v>
      </c>
      <c r="H21550" s="132" t="s">
        <v>15113</v>
      </c>
    </row>
    <row r="21551" spans="1:8" ht="14.5" customHeight="1">
      <c r="A21551" s="131">
        <v>5850025</v>
      </c>
      <c r="B21551" s="131" t="s">
        <v>13137</v>
      </c>
      <c r="D21551" s="132" t="s">
        <v>30203</v>
      </c>
      <c r="E21551" s="132" t="s">
        <v>31509</v>
      </c>
      <c r="F21551" s="132" t="str">
        <f t="shared" si="336"/>
        <v>2306043</v>
      </c>
      <c r="G21551" s="132" t="s">
        <v>25027</v>
      </c>
      <c r="H21551" s="132" t="s">
        <v>16736</v>
      </c>
    </row>
    <row r="21552" spans="1:8" ht="14.5" customHeight="1">
      <c r="A21552" s="131">
        <v>5850025</v>
      </c>
      <c r="B21552" s="131" t="s">
        <v>13137</v>
      </c>
      <c r="D21552" s="132" t="s">
        <v>30203</v>
      </c>
      <c r="E21552" s="132" t="s">
        <v>31011</v>
      </c>
      <c r="F21552" s="132" t="str">
        <f t="shared" si="336"/>
        <v>2306044</v>
      </c>
      <c r="G21552" s="132" t="s">
        <v>25027</v>
      </c>
      <c r="H21552" s="132" t="s">
        <v>20596</v>
      </c>
    </row>
    <row r="21553" spans="1:8" ht="14.5" customHeight="1">
      <c r="A21553" s="131">
        <v>5850025</v>
      </c>
      <c r="B21553" s="131" t="s">
        <v>13137</v>
      </c>
      <c r="D21553" s="132" t="s">
        <v>30203</v>
      </c>
      <c r="E21553" s="132" t="s">
        <v>31510</v>
      </c>
      <c r="F21553" s="132" t="str">
        <f t="shared" si="336"/>
        <v>2306045</v>
      </c>
      <c r="G21553" s="132" t="s">
        <v>25027</v>
      </c>
      <c r="H21553" s="132" t="s">
        <v>15159</v>
      </c>
    </row>
    <row r="21554" spans="1:8" ht="14.5" customHeight="1">
      <c r="A21554" s="131">
        <v>5850026</v>
      </c>
      <c r="B21554" s="131" t="s">
        <v>13138</v>
      </c>
      <c r="D21554" s="132" t="s">
        <v>30203</v>
      </c>
      <c r="E21554" s="132" t="s">
        <v>31012</v>
      </c>
      <c r="F21554" s="132" t="str">
        <f t="shared" si="336"/>
        <v>2306046</v>
      </c>
      <c r="G21554" s="132" t="s">
        <v>25027</v>
      </c>
      <c r="H21554" s="132" t="s">
        <v>25028</v>
      </c>
    </row>
    <row r="21555" spans="1:8" ht="14.5" customHeight="1">
      <c r="A21555" s="131">
        <v>5850026</v>
      </c>
      <c r="B21555" s="131" t="s">
        <v>13138</v>
      </c>
      <c r="D21555" s="132" t="s">
        <v>30203</v>
      </c>
      <c r="E21555" s="132" t="s">
        <v>31511</v>
      </c>
      <c r="F21555" s="132" t="str">
        <f t="shared" si="336"/>
        <v>2306047</v>
      </c>
      <c r="G21555" s="132" t="s">
        <v>25027</v>
      </c>
      <c r="H21555" s="132" t="s">
        <v>15165</v>
      </c>
    </row>
    <row r="21556" spans="1:8" ht="14.5" customHeight="1">
      <c r="A21556" s="131">
        <v>5850026</v>
      </c>
      <c r="B21556" s="131" t="s">
        <v>13138</v>
      </c>
      <c r="D21556" s="132" t="s">
        <v>30203</v>
      </c>
      <c r="E21556" s="132" t="s">
        <v>31512</v>
      </c>
      <c r="F21556" s="132" t="str">
        <f t="shared" si="336"/>
        <v>2306048</v>
      </c>
      <c r="G21556" s="132" t="s">
        <v>25027</v>
      </c>
      <c r="H21556" s="132" t="s">
        <v>15160</v>
      </c>
    </row>
    <row r="21557" spans="1:8" ht="14.5" customHeight="1">
      <c r="A21557" s="131">
        <v>8000048</v>
      </c>
      <c r="B21557" s="131" t="s">
        <v>13139</v>
      </c>
      <c r="D21557" s="132" t="s">
        <v>30203</v>
      </c>
      <c r="E21557" s="132" t="s">
        <v>31014</v>
      </c>
      <c r="F21557" s="132" t="str">
        <f t="shared" si="336"/>
        <v>2306051</v>
      </c>
      <c r="G21557" s="132" t="s">
        <v>25027</v>
      </c>
      <c r="H21557" s="132" t="s">
        <v>15053</v>
      </c>
    </row>
    <row r="21558" spans="1:8" ht="14.5" customHeight="1">
      <c r="A21558" s="131">
        <v>8000048</v>
      </c>
      <c r="B21558" s="131" t="s">
        <v>13139</v>
      </c>
      <c r="D21558" s="132" t="s">
        <v>30203</v>
      </c>
      <c r="E21558" s="132" t="s">
        <v>31514</v>
      </c>
      <c r="F21558" s="132" t="str">
        <f t="shared" si="336"/>
        <v>2306052</v>
      </c>
      <c r="G21558" s="132" t="s">
        <v>25027</v>
      </c>
      <c r="H21558" s="132" t="s">
        <v>15054</v>
      </c>
    </row>
    <row r="21559" spans="1:8" ht="14.5" customHeight="1">
      <c r="A21559" s="131">
        <v>8010883</v>
      </c>
      <c r="B21559" s="131" t="s">
        <v>13140</v>
      </c>
      <c r="D21559" s="132" t="s">
        <v>30204</v>
      </c>
      <c r="E21559" s="132" t="s">
        <v>30993</v>
      </c>
      <c r="F21559" s="132" t="str">
        <f t="shared" si="336"/>
        <v>2307001</v>
      </c>
      <c r="G21559" s="132" t="s">
        <v>25029</v>
      </c>
      <c r="H21559" s="132" t="s">
        <v>14751</v>
      </c>
    </row>
    <row r="21560" spans="1:8" ht="14.5" customHeight="1">
      <c r="A21560" s="131">
        <v>8010883</v>
      </c>
      <c r="B21560" s="131" t="s">
        <v>13140</v>
      </c>
      <c r="D21560" s="132" t="s">
        <v>30205</v>
      </c>
      <c r="E21560" s="132" t="s">
        <v>30993</v>
      </c>
      <c r="F21560" s="132" t="str">
        <f t="shared" si="336"/>
        <v>2315001</v>
      </c>
      <c r="G21560" s="132" t="s">
        <v>25030</v>
      </c>
      <c r="H21560" s="132" t="s">
        <v>14751</v>
      </c>
    </row>
    <row r="21561" spans="1:8" ht="14.5" customHeight="1">
      <c r="A21561" s="131">
        <v>8010883</v>
      </c>
      <c r="B21561" s="131" t="s">
        <v>13140</v>
      </c>
      <c r="D21561" s="132" t="s">
        <v>30205</v>
      </c>
      <c r="E21561" s="132" t="s">
        <v>31486</v>
      </c>
      <c r="F21561" s="132" t="str">
        <f t="shared" si="336"/>
        <v>2315002</v>
      </c>
      <c r="G21561" s="132" t="s">
        <v>25030</v>
      </c>
      <c r="H21561" s="132" t="s">
        <v>17875</v>
      </c>
    </row>
    <row r="21562" spans="1:8" ht="14.5" customHeight="1">
      <c r="A21562" s="131">
        <v>8000011</v>
      </c>
      <c r="B21562" s="131" t="s">
        <v>13141</v>
      </c>
      <c r="D21562" s="132" t="s">
        <v>30205</v>
      </c>
      <c r="E21562" s="132" t="s">
        <v>31487</v>
      </c>
      <c r="F21562" s="132" t="str">
        <f t="shared" si="336"/>
        <v>2315003</v>
      </c>
      <c r="G21562" s="132" t="s">
        <v>25030</v>
      </c>
      <c r="H21562" s="132" t="s">
        <v>18652</v>
      </c>
    </row>
    <row r="21563" spans="1:8" ht="14.5" customHeight="1">
      <c r="A21563" s="131">
        <v>8000011</v>
      </c>
      <c r="B21563" s="131" t="s">
        <v>13141</v>
      </c>
      <c r="D21563" s="132" t="s">
        <v>30206</v>
      </c>
      <c r="E21563" s="132" t="s">
        <v>30993</v>
      </c>
      <c r="F21563" s="132" t="str">
        <f t="shared" si="336"/>
        <v>2318001</v>
      </c>
      <c r="G21563" s="132" t="s">
        <v>25031</v>
      </c>
      <c r="H21563" s="132" t="s">
        <v>25032</v>
      </c>
    </row>
    <row r="21564" spans="1:8" ht="14.5" customHeight="1">
      <c r="A21564" s="131">
        <v>8000011</v>
      </c>
      <c r="B21564" s="131" t="s">
        <v>13141</v>
      </c>
      <c r="D21564" s="132" t="s">
        <v>30206</v>
      </c>
      <c r="E21564" s="132" t="s">
        <v>31486</v>
      </c>
      <c r="F21564" s="132" t="str">
        <f t="shared" si="336"/>
        <v>2318002</v>
      </c>
      <c r="G21564" s="132" t="s">
        <v>25031</v>
      </c>
      <c r="H21564" s="132" t="s">
        <v>25033</v>
      </c>
    </row>
    <row r="21565" spans="1:8" ht="14.5" customHeight="1">
      <c r="A21565" s="131">
        <v>8000011</v>
      </c>
      <c r="B21565" s="131" t="s">
        <v>13141</v>
      </c>
      <c r="D21565" s="132" t="s">
        <v>30206</v>
      </c>
      <c r="E21565" s="132" t="s">
        <v>31487</v>
      </c>
      <c r="F21565" s="132" t="str">
        <f t="shared" si="336"/>
        <v>2318003</v>
      </c>
      <c r="G21565" s="132" t="s">
        <v>25031</v>
      </c>
      <c r="H21565" s="132" t="s">
        <v>15805</v>
      </c>
    </row>
    <row r="21566" spans="1:8" ht="14.5" customHeight="1">
      <c r="A21566" s="131">
        <v>8000011</v>
      </c>
      <c r="B21566" s="131" t="s">
        <v>13141</v>
      </c>
      <c r="D21566" s="132" t="s">
        <v>30206</v>
      </c>
      <c r="E21566" s="132" t="s">
        <v>31488</v>
      </c>
      <c r="F21566" s="132" t="str">
        <f t="shared" si="336"/>
        <v>2318006</v>
      </c>
      <c r="G21566" s="132" t="s">
        <v>25031</v>
      </c>
      <c r="H21566" s="132" t="s">
        <v>25034</v>
      </c>
    </row>
    <row r="21567" spans="1:8" ht="14.5" customHeight="1">
      <c r="A21567" s="131">
        <v>8010801</v>
      </c>
      <c r="B21567" s="131" t="s">
        <v>13142</v>
      </c>
      <c r="D21567" s="132" t="s">
        <v>30207</v>
      </c>
      <c r="E21567" s="132" t="s">
        <v>30993</v>
      </c>
      <c r="F21567" s="132" t="str">
        <f t="shared" si="336"/>
        <v>2332001</v>
      </c>
      <c r="G21567" s="132" t="s">
        <v>25035</v>
      </c>
      <c r="H21567" s="132" t="s">
        <v>14751</v>
      </c>
    </row>
    <row r="21568" spans="1:8" ht="14.5" customHeight="1">
      <c r="A21568" s="131">
        <v>8010801</v>
      </c>
      <c r="B21568" s="131" t="s">
        <v>13142</v>
      </c>
      <c r="D21568" s="132" t="s">
        <v>30208</v>
      </c>
      <c r="E21568" s="132" t="s">
        <v>31486</v>
      </c>
      <c r="F21568" s="132" t="str">
        <f t="shared" si="336"/>
        <v>2351002</v>
      </c>
      <c r="G21568" s="132" t="s">
        <v>25036</v>
      </c>
      <c r="H21568" s="132" t="s">
        <v>15805</v>
      </c>
    </row>
    <row r="21569" spans="1:8" ht="14.5" customHeight="1">
      <c r="A21569" s="131">
        <v>8010801</v>
      </c>
      <c r="B21569" s="131" t="s">
        <v>13142</v>
      </c>
      <c r="D21569" s="132" t="s">
        <v>30208</v>
      </c>
      <c r="E21569" s="132" t="s">
        <v>31487</v>
      </c>
      <c r="F21569" s="132" t="str">
        <f t="shared" si="336"/>
        <v>2351003</v>
      </c>
      <c r="G21569" s="132" t="s">
        <v>25036</v>
      </c>
      <c r="H21569" s="132" t="s">
        <v>25037</v>
      </c>
    </row>
    <row r="21570" spans="1:8" ht="14.5" customHeight="1">
      <c r="A21570" s="131">
        <v>8000044</v>
      </c>
      <c r="B21570" s="131" t="s">
        <v>13143</v>
      </c>
      <c r="D21570" s="132" t="s">
        <v>30208</v>
      </c>
      <c r="E21570" s="132" t="s">
        <v>30994</v>
      </c>
      <c r="F21570" s="132" t="str">
        <f t="shared" si="336"/>
        <v>2351004</v>
      </c>
      <c r="G21570" s="132" t="s">
        <v>25036</v>
      </c>
      <c r="H21570" s="132" t="s">
        <v>17909</v>
      </c>
    </row>
    <row r="21571" spans="1:8" ht="14.5" customHeight="1">
      <c r="A21571" s="131">
        <v>8000044</v>
      </c>
      <c r="B21571" s="131" t="s">
        <v>13143</v>
      </c>
      <c r="D21571" s="132" t="s">
        <v>30208</v>
      </c>
      <c r="E21571" s="132" t="s">
        <v>30995</v>
      </c>
      <c r="F21571" s="132" t="str">
        <f t="shared" ref="F21571:F21634" si="337">TEXT(D21571,"0000")&amp;TEXT(E21571,"000")</f>
        <v>2351005</v>
      </c>
      <c r="G21571" s="132" t="s">
        <v>25036</v>
      </c>
      <c r="H21571" s="132" t="s">
        <v>25038</v>
      </c>
    </row>
    <row r="21572" spans="1:8" ht="14.5" customHeight="1">
      <c r="A21572" s="131">
        <v>8000044</v>
      </c>
      <c r="B21572" s="131" t="s">
        <v>13143</v>
      </c>
      <c r="D21572" s="132" t="s">
        <v>30208</v>
      </c>
      <c r="E21572" s="132" t="s">
        <v>31488</v>
      </c>
      <c r="F21572" s="132" t="str">
        <f t="shared" si="337"/>
        <v>2351006</v>
      </c>
      <c r="G21572" s="132" t="s">
        <v>25036</v>
      </c>
      <c r="H21572" s="132" t="s">
        <v>21762</v>
      </c>
    </row>
    <row r="21573" spans="1:8" ht="14.5" customHeight="1">
      <c r="A21573" s="131">
        <v>8000042</v>
      </c>
      <c r="B21573" s="131" t="s">
        <v>13144</v>
      </c>
      <c r="D21573" s="132" t="s">
        <v>30208</v>
      </c>
      <c r="E21573" s="132" t="s">
        <v>31489</v>
      </c>
      <c r="F21573" s="132" t="str">
        <f t="shared" si="337"/>
        <v>2351007</v>
      </c>
      <c r="G21573" s="132" t="s">
        <v>25036</v>
      </c>
      <c r="H21573" s="132" t="s">
        <v>18028</v>
      </c>
    </row>
    <row r="21574" spans="1:8" ht="14.5" customHeight="1">
      <c r="A21574" s="131">
        <v>8000042</v>
      </c>
      <c r="B21574" s="131" t="s">
        <v>13144</v>
      </c>
      <c r="D21574" s="132" t="s">
        <v>30208</v>
      </c>
      <c r="E21574" s="132" t="s">
        <v>31807</v>
      </c>
      <c r="F21574" s="132" t="str">
        <f t="shared" si="337"/>
        <v>2351008</v>
      </c>
      <c r="G21574" s="132" t="s">
        <v>25036</v>
      </c>
      <c r="H21574" s="132" t="s">
        <v>17939</v>
      </c>
    </row>
    <row r="21575" spans="1:8" ht="14.5" customHeight="1">
      <c r="A21575" s="131">
        <v>8000042</v>
      </c>
      <c r="B21575" s="131" t="s">
        <v>13144</v>
      </c>
      <c r="D21575" s="132" t="s">
        <v>30208</v>
      </c>
      <c r="E21575" s="132" t="s">
        <v>30996</v>
      </c>
      <c r="F21575" s="132" t="str">
        <f t="shared" si="337"/>
        <v>2351009</v>
      </c>
      <c r="G21575" s="132" t="s">
        <v>25036</v>
      </c>
      <c r="H21575" s="132" t="s">
        <v>18059</v>
      </c>
    </row>
    <row r="21576" spans="1:8" ht="14.5" customHeight="1">
      <c r="A21576" s="131">
        <v>8000114</v>
      </c>
      <c r="B21576" s="131" t="s">
        <v>13145</v>
      </c>
      <c r="D21576" s="132" t="s">
        <v>30208</v>
      </c>
      <c r="E21576" s="132" t="s">
        <v>31490</v>
      </c>
      <c r="F21576" s="132" t="str">
        <f t="shared" si="337"/>
        <v>2351010</v>
      </c>
      <c r="G21576" s="132" t="s">
        <v>25036</v>
      </c>
      <c r="H21576" s="132" t="s">
        <v>16713</v>
      </c>
    </row>
    <row r="21577" spans="1:8" ht="14.5" customHeight="1">
      <c r="A21577" s="131">
        <v>8010854</v>
      </c>
      <c r="B21577" s="131" t="s">
        <v>13146</v>
      </c>
      <c r="D21577" s="132" t="s">
        <v>30208</v>
      </c>
      <c r="E21577" s="132" t="s">
        <v>31491</v>
      </c>
      <c r="F21577" s="132" t="str">
        <f t="shared" si="337"/>
        <v>2351011</v>
      </c>
      <c r="G21577" s="132" t="s">
        <v>25036</v>
      </c>
      <c r="H21577" s="132" t="s">
        <v>17421</v>
      </c>
    </row>
    <row r="21578" spans="1:8" ht="14.5" customHeight="1">
      <c r="A21578" s="131">
        <v>8010854</v>
      </c>
      <c r="B21578" s="131" t="s">
        <v>13146</v>
      </c>
      <c r="D21578" s="132" t="s">
        <v>30208</v>
      </c>
      <c r="E21578" s="132" t="s">
        <v>31492</v>
      </c>
      <c r="F21578" s="132" t="str">
        <f t="shared" si="337"/>
        <v>2351012</v>
      </c>
      <c r="G21578" s="132" t="s">
        <v>25036</v>
      </c>
      <c r="H21578" s="132" t="s">
        <v>25039</v>
      </c>
    </row>
    <row r="21579" spans="1:8" ht="14.5" customHeight="1">
      <c r="A21579" s="131">
        <v>8010833</v>
      </c>
      <c r="B21579" s="131" t="s">
        <v>13147</v>
      </c>
      <c r="D21579" s="132" t="s">
        <v>30208</v>
      </c>
      <c r="E21579" s="132" t="s">
        <v>30997</v>
      </c>
      <c r="F21579" s="132" t="str">
        <f t="shared" si="337"/>
        <v>2351013</v>
      </c>
      <c r="G21579" s="132" t="s">
        <v>25036</v>
      </c>
      <c r="H21579" s="132" t="s">
        <v>18055</v>
      </c>
    </row>
    <row r="21580" spans="1:8" ht="14.5" customHeight="1">
      <c r="A21580" s="131">
        <v>8010833</v>
      </c>
      <c r="B21580" s="131" t="s">
        <v>13147</v>
      </c>
      <c r="D21580" s="132" t="s">
        <v>30208</v>
      </c>
      <c r="E21580" s="132" t="s">
        <v>31493</v>
      </c>
      <c r="F21580" s="132" t="str">
        <f t="shared" si="337"/>
        <v>2351014</v>
      </c>
      <c r="G21580" s="132" t="s">
        <v>25036</v>
      </c>
      <c r="H21580" s="132" t="s">
        <v>18056</v>
      </c>
    </row>
    <row r="21581" spans="1:8" ht="14.5" customHeight="1">
      <c r="A21581" s="131">
        <v>8010833</v>
      </c>
      <c r="B21581" s="131" t="s">
        <v>13147</v>
      </c>
      <c r="D21581" s="132" t="s">
        <v>30208</v>
      </c>
      <c r="E21581" s="132" t="s">
        <v>30998</v>
      </c>
      <c r="F21581" s="132" t="str">
        <f t="shared" si="337"/>
        <v>2351015</v>
      </c>
      <c r="G21581" s="132" t="s">
        <v>25036</v>
      </c>
      <c r="H21581" s="132" t="s">
        <v>17952</v>
      </c>
    </row>
    <row r="21582" spans="1:8" ht="14.5" customHeight="1">
      <c r="A21582" s="131">
        <v>8010833</v>
      </c>
      <c r="B21582" s="131" t="s">
        <v>13147</v>
      </c>
      <c r="D21582" s="132" t="s">
        <v>30208</v>
      </c>
      <c r="E21582" s="132" t="s">
        <v>31494</v>
      </c>
      <c r="F21582" s="132" t="str">
        <f t="shared" si="337"/>
        <v>2351016</v>
      </c>
      <c r="G21582" s="132" t="s">
        <v>25036</v>
      </c>
      <c r="H21582" s="132" t="s">
        <v>18057</v>
      </c>
    </row>
    <row r="21583" spans="1:8" ht="14.5" customHeight="1">
      <c r="A21583" s="131">
        <v>8010833</v>
      </c>
      <c r="B21583" s="131" t="s">
        <v>13147</v>
      </c>
      <c r="D21583" s="132" t="s">
        <v>30208</v>
      </c>
      <c r="E21583" s="132" t="s">
        <v>31495</v>
      </c>
      <c r="F21583" s="132" t="str">
        <f t="shared" si="337"/>
        <v>2351017</v>
      </c>
      <c r="G21583" s="132" t="s">
        <v>25036</v>
      </c>
      <c r="H21583" s="132" t="s">
        <v>15044</v>
      </c>
    </row>
    <row r="21584" spans="1:8" ht="14.5" customHeight="1">
      <c r="A21584" s="131">
        <v>8010882</v>
      </c>
      <c r="B21584" s="131" t="s">
        <v>13148</v>
      </c>
      <c r="D21584" s="132" t="s">
        <v>30208</v>
      </c>
      <c r="E21584" s="132" t="s">
        <v>31496</v>
      </c>
      <c r="F21584" s="132" t="str">
        <f t="shared" si="337"/>
        <v>2351018</v>
      </c>
      <c r="G21584" s="132" t="s">
        <v>25036</v>
      </c>
      <c r="H21584" s="132" t="s">
        <v>18020</v>
      </c>
    </row>
    <row r="21585" spans="1:8" ht="14.5" customHeight="1">
      <c r="A21585" s="131">
        <v>8010882</v>
      </c>
      <c r="B21585" s="131" t="s">
        <v>13148</v>
      </c>
      <c r="D21585" s="132" t="s">
        <v>30208</v>
      </c>
      <c r="E21585" s="132" t="s">
        <v>30999</v>
      </c>
      <c r="F21585" s="132" t="str">
        <f t="shared" si="337"/>
        <v>2351019</v>
      </c>
      <c r="G21585" s="132" t="s">
        <v>25036</v>
      </c>
      <c r="H21585" s="132" t="s">
        <v>25040</v>
      </c>
    </row>
    <row r="21586" spans="1:8" ht="14.5" customHeight="1">
      <c r="A21586" s="131">
        <v>8010882</v>
      </c>
      <c r="B21586" s="131" t="s">
        <v>13148</v>
      </c>
      <c r="D21586" s="132" t="s">
        <v>30208</v>
      </c>
      <c r="E21586" s="132" t="s">
        <v>31000</v>
      </c>
      <c r="F21586" s="132" t="str">
        <f t="shared" si="337"/>
        <v>2351020</v>
      </c>
      <c r="G21586" s="132" t="s">
        <v>25036</v>
      </c>
      <c r="H21586" s="132" t="s">
        <v>17988</v>
      </c>
    </row>
    <row r="21587" spans="1:8" ht="14.5" customHeight="1">
      <c r="A21587" s="131">
        <v>8010882</v>
      </c>
      <c r="B21587" s="131" t="s">
        <v>13148</v>
      </c>
      <c r="D21587" s="132" t="s">
        <v>30208</v>
      </c>
      <c r="E21587" s="132" t="s">
        <v>31001</v>
      </c>
      <c r="F21587" s="132" t="str">
        <f t="shared" si="337"/>
        <v>2351021</v>
      </c>
      <c r="G21587" s="132" t="s">
        <v>25036</v>
      </c>
      <c r="H21587" s="132" t="s">
        <v>18050</v>
      </c>
    </row>
    <row r="21588" spans="1:8" ht="14.5" customHeight="1">
      <c r="A21588" s="131">
        <v>8000008</v>
      </c>
      <c r="B21588" s="131" t="s">
        <v>13149</v>
      </c>
      <c r="D21588" s="132" t="s">
        <v>30208</v>
      </c>
      <c r="E21588" s="132" t="s">
        <v>31002</v>
      </c>
      <c r="F21588" s="132" t="str">
        <f t="shared" si="337"/>
        <v>2351022</v>
      </c>
      <c r="G21588" s="132" t="s">
        <v>25036</v>
      </c>
      <c r="H21588" s="132" t="s">
        <v>18009</v>
      </c>
    </row>
    <row r="21589" spans="1:8" ht="14.5" customHeight="1">
      <c r="A21589" s="131">
        <v>8000008</v>
      </c>
      <c r="B21589" s="131" t="s">
        <v>13149</v>
      </c>
      <c r="D21589" s="132" t="s">
        <v>30208</v>
      </c>
      <c r="E21589" s="132" t="s">
        <v>31497</v>
      </c>
      <c r="F21589" s="132" t="str">
        <f t="shared" si="337"/>
        <v>2351023</v>
      </c>
      <c r="G21589" s="132" t="s">
        <v>25036</v>
      </c>
      <c r="H21589" s="132" t="s">
        <v>18010</v>
      </c>
    </row>
    <row r="21590" spans="1:8" ht="14.5" customHeight="1">
      <c r="A21590" s="131">
        <v>8000007</v>
      </c>
      <c r="B21590" s="131" t="s">
        <v>13150</v>
      </c>
      <c r="D21590" s="132" t="s">
        <v>30208</v>
      </c>
      <c r="E21590" s="132" t="s">
        <v>31003</v>
      </c>
      <c r="F21590" s="132" t="str">
        <f t="shared" si="337"/>
        <v>2351024</v>
      </c>
      <c r="G21590" s="132" t="s">
        <v>25036</v>
      </c>
      <c r="H21590" s="132" t="s">
        <v>16087</v>
      </c>
    </row>
    <row r="21591" spans="1:8" ht="14.5" customHeight="1">
      <c r="A21591" s="131">
        <v>8000007</v>
      </c>
      <c r="B21591" s="131" t="s">
        <v>13150</v>
      </c>
      <c r="D21591" s="132" t="s">
        <v>30208</v>
      </c>
      <c r="E21591" s="132" t="s">
        <v>31498</v>
      </c>
      <c r="F21591" s="132" t="str">
        <f t="shared" si="337"/>
        <v>2351025</v>
      </c>
      <c r="G21591" s="132" t="s">
        <v>25036</v>
      </c>
      <c r="H21591" s="132" t="s">
        <v>17967</v>
      </c>
    </row>
    <row r="21592" spans="1:8" ht="14.5" customHeight="1">
      <c r="A21592" s="131">
        <v>8000007</v>
      </c>
      <c r="B21592" s="131" t="s">
        <v>13150</v>
      </c>
      <c r="D21592" s="132" t="s">
        <v>30208</v>
      </c>
      <c r="E21592" s="132" t="s">
        <v>31004</v>
      </c>
      <c r="F21592" s="132" t="str">
        <f t="shared" si="337"/>
        <v>2351026</v>
      </c>
      <c r="G21592" s="132" t="s">
        <v>25036</v>
      </c>
      <c r="H21592" s="132" t="s">
        <v>16919</v>
      </c>
    </row>
    <row r="21593" spans="1:8" ht="14.5" customHeight="1">
      <c r="A21593" s="131">
        <v>8000007</v>
      </c>
      <c r="B21593" s="131" t="s">
        <v>13150</v>
      </c>
      <c r="D21593" s="132" t="s">
        <v>30208</v>
      </c>
      <c r="E21593" s="132" t="s">
        <v>31005</v>
      </c>
      <c r="F21593" s="132" t="str">
        <f t="shared" si="337"/>
        <v>2351027</v>
      </c>
      <c r="G21593" s="132" t="s">
        <v>25036</v>
      </c>
      <c r="H21593" s="132" t="s">
        <v>17933</v>
      </c>
    </row>
    <row r="21594" spans="1:8" ht="14.5" customHeight="1">
      <c r="A21594" s="131">
        <v>8000054</v>
      </c>
      <c r="B21594" s="131" t="s">
        <v>13151</v>
      </c>
      <c r="D21594" s="132" t="s">
        <v>30208</v>
      </c>
      <c r="E21594" s="132" t="s">
        <v>31006</v>
      </c>
      <c r="F21594" s="132" t="str">
        <f t="shared" si="337"/>
        <v>2351028</v>
      </c>
      <c r="G21594" s="132" t="s">
        <v>25036</v>
      </c>
      <c r="H21594" s="132" t="s">
        <v>17904</v>
      </c>
    </row>
    <row r="21595" spans="1:8" ht="14.5" customHeight="1">
      <c r="A21595" s="131">
        <v>8000054</v>
      </c>
      <c r="B21595" s="131" t="s">
        <v>13151</v>
      </c>
      <c r="D21595" s="132" t="s">
        <v>30208</v>
      </c>
      <c r="E21595" s="132" t="s">
        <v>31499</v>
      </c>
      <c r="F21595" s="132" t="str">
        <f t="shared" si="337"/>
        <v>2351029</v>
      </c>
      <c r="G21595" s="132" t="s">
        <v>25036</v>
      </c>
      <c r="H21595" s="132" t="s">
        <v>20469</v>
      </c>
    </row>
    <row r="21596" spans="1:8" ht="14.5" customHeight="1">
      <c r="A21596" s="131">
        <v>8010802</v>
      </c>
      <c r="B21596" s="131" t="s">
        <v>13152</v>
      </c>
      <c r="D21596" s="132" t="s">
        <v>30208</v>
      </c>
      <c r="E21596" s="132" t="s">
        <v>31500</v>
      </c>
      <c r="F21596" s="132" t="str">
        <f t="shared" si="337"/>
        <v>2351030</v>
      </c>
      <c r="G21596" s="132" t="s">
        <v>25036</v>
      </c>
      <c r="H21596" s="132" t="s">
        <v>17920</v>
      </c>
    </row>
    <row r="21597" spans="1:8" ht="14.5" customHeight="1">
      <c r="A21597" s="131">
        <v>8000115</v>
      </c>
      <c r="B21597" s="131" t="s">
        <v>13153</v>
      </c>
      <c r="D21597" s="132" t="s">
        <v>30208</v>
      </c>
      <c r="E21597" s="132" t="s">
        <v>31501</v>
      </c>
      <c r="F21597" s="132" t="str">
        <f t="shared" si="337"/>
        <v>2351031</v>
      </c>
      <c r="G21597" s="132" t="s">
        <v>25036</v>
      </c>
      <c r="H21597" s="132" t="s">
        <v>25041</v>
      </c>
    </row>
    <row r="21598" spans="1:8" ht="14.5" customHeight="1">
      <c r="A21598" s="131">
        <v>8000115</v>
      </c>
      <c r="B21598" s="131" t="s">
        <v>13153</v>
      </c>
      <c r="D21598" s="132" t="s">
        <v>30208</v>
      </c>
      <c r="E21598" s="132" t="s">
        <v>31502</v>
      </c>
      <c r="F21598" s="132" t="str">
        <f t="shared" si="337"/>
        <v>2351032</v>
      </c>
      <c r="G21598" s="132" t="s">
        <v>25036</v>
      </c>
      <c r="H21598" s="132" t="s">
        <v>18039</v>
      </c>
    </row>
    <row r="21599" spans="1:8" ht="14.5" customHeight="1">
      <c r="A21599" s="131">
        <v>8000115</v>
      </c>
      <c r="B21599" s="131" t="s">
        <v>13153</v>
      </c>
      <c r="D21599" s="132" t="s">
        <v>30208</v>
      </c>
      <c r="E21599" s="132" t="s">
        <v>31503</v>
      </c>
      <c r="F21599" s="132" t="str">
        <f t="shared" si="337"/>
        <v>2351033</v>
      </c>
      <c r="G21599" s="132" t="s">
        <v>25036</v>
      </c>
      <c r="H21599" s="132" t="s">
        <v>25042</v>
      </c>
    </row>
    <row r="21600" spans="1:8" ht="14.5" customHeight="1">
      <c r="A21600" s="131">
        <v>8000015</v>
      </c>
      <c r="B21600" s="131" t="s">
        <v>13154</v>
      </c>
      <c r="D21600" s="132" t="s">
        <v>30208</v>
      </c>
      <c r="E21600" s="132" t="s">
        <v>31504</v>
      </c>
      <c r="F21600" s="132" t="str">
        <f t="shared" si="337"/>
        <v>2351034</v>
      </c>
      <c r="G21600" s="132" t="s">
        <v>25036</v>
      </c>
      <c r="H21600" s="132" t="s">
        <v>17953</v>
      </c>
    </row>
    <row r="21601" spans="1:8" ht="14.5" customHeight="1">
      <c r="A21601" s="131">
        <v>8000015</v>
      </c>
      <c r="B21601" s="131" t="s">
        <v>13154</v>
      </c>
      <c r="D21601" s="132" t="s">
        <v>30208</v>
      </c>
      <c r="E21601" s="132" t="s">
        <v>31007</v>
      </c>
      <c r="F21601" s="132" t="str">
        <f t="shared" si="337"/>
        <v>2351035</v>
      </c>
      <c r="G21601" s="132" t="s">
        <v>25036</v>
      </c>
      <c r="H21601" s="132" t="s">
        <v>17739</v>
      </c>
    </row>
    <row r="21602" spans="1:8" ht="14.5" customHeight="1">
      <c r="A21602" s="131">
        <v>8000015</v>
      </c>
      <c r="B21602" s="131" t="s">
        <v>13154</v>
      </c>
      <c r="D21602" s="132" t="s">
        <v>30208</v>
      </c>
      <c r="E21602" s="132" t="s">
        <v>31008</v>
      </c>
      <c r="F21602" s="132" t="str">
        <f t="shared" si="337"/>
        <v>2351036</v>
      </c>
      <c r="G21602" s="132" t="s">
        <v>25036</v>
      </c>
      <c r="H21602" s="132" t="s">
        <v>17965</v>
      </c>
    </row>
    <row r="21603" spans="1:8" ht="14.5" customHeight="1">
      <c r="A21603" s="131">
        <v>8000015</v>
      </c>
      <c r="B21603" s="131" t="s">
        <v>13154</v>
      </c>
      <c r="D21603" s="132" t="s">
        <v>30208</v>
      </c>
      <c r="E21603" s="132" t="s">
        <v>31505</v>
      </c>
      <c r="F21603" s="132" t="str">
        <f t="shared" si="337"/>
        <v>2351037</v>
      </c>
      <c r="G21603" s="132" t="s">
        <v>25036</v>
      </c>
      <c r="H21603" s="132" t="s">
        <v>25043</v>
      </c>
    </row>
    <row r="21604" spans="1:8" ht="14.5" customHeight="1">
      <c r="A21604" s="131">
        <v>8000015</v>
      </c>
      <c r="B21604" s="131" t="s">
        <v>13154</v>
      </c>
      <c r="D21604" s="132" t="s">
        <v>30208</v>
      </c>
      <c r="E21604" s="132" t="s">
        <v>31009</v>
      </c>
      <c r="F21604" s="132" t="str">
        <f t="shared" si="337"/>
        <v>2351038</v>
      </c>
      <c r="G21604" s="132" t="s">
        <v>25036</v>
      </c>
      <c r="H21604" s="132" t="s">
        <v>21798</v>
      </c>
    </row>
    <row r="21605" spans="1:8" ht="14.5" customHeight="1">
      <c r="A21605" s="131">
        <v>8000031</v>
      </c>
      <c r="B21605" s="131" t="s">
        <v>13155</v>
      </c>
      <c r="D21605" s="132" t="s">
        <v>30208</v>
      </c>
      <c r="E21605" s="132" t="s">
        <v>31506</v>
      </c>
      <c r="F21605" s="132" t="str">
        <f t="shared" si="337"/>
        <v>2351039</v>
      </c>
      <c r="G21605" s="132" t="s">
        <v>25036</v>
      </c>
      <c r="H21605" s="132" t="s">
        <v>17923</v>
      </c>
    </row>
    <row r="21606" spans="1:8" ht="14.5" customHeight="1">
      <c r="A21606" s="131">
        <v>8000031</v>
      </c>
      <c r="B21606" s="131" t="s">
        <v>13155</v>
      </c>
      <c r="D21606" s="132" t="s">
        <v>30208</v>
      </c>
      <c r="E21606" s="132" t="s">
        <v>31010</v>
      </c>
      <c r="F21606" s="132" t="str">
        <f t="shared" si="337"/>
        <v>2351040</v>
      </c>
      <c r="G21606" s="132" t="s">
        <v>25036</v>
      </c>
      <c r="H21606" s="132" t="s">
        <v>25044</v>
      </c>
    </row>
    <row r="21607" spans="1:8" ht="14.5" customHeight="1">
      <c r="A21607" s="131">
        <v>8010872</v>
      </c>
      <c r="B21607" s="131" t="s">
        <v>13156</v>
      </c>
      <c r="D21607" s="132" t="s">
        <v>30208</v>
      </c>
      <c r="E21607" s="132" t="s">
        <v>31507</v>
      </c>
      <c r="F21607" s="132" t="str">
        <f t="shared" si="337"/>
        <v>2351041</v>
      </c>
      <c r="G21607" s="132" t="s">
        <v>25036</v>
      </c>
      <c r="H21607" s="132" t="s">
        <v>25045</v>
      </c>
    </row>
    <row r="21608" spans="1:8" ht="14.5" customHeight="1">
      <c r="A21608" s="131">
        <v>8010872</v>
      </c>
      <c r="B21608" s="131" t="s">
        <v>13156</v>
      </c>
      <c r="D21608" s="132" t="s">
        <v>30208</v>
      </c>
      <c r="E21608" s="132" t="s">
        <v>31508</v>
      </c>
      <c r="F21608" s="132" t="str">
        <f t="shared" si="337"/>
        <v>2351042</v>
      </c>
      <c r="G21608" s="132" t="s">
        <v>25036</v>
      </c>
      <c r="H21608" s="132" t="s">
        <v>23665</v>
      </c>
    </row>
    <row r="21609" spans="1:8" ht="14.5" customHeight="1">
      <c r="A21609" s="131">
        <v>8010803</v>
      </c>
      <c r="B21609" s="131" t="s">
        <v>13157</v>
      </c>
      <c r="D21609" s="132" t="s">
        <v>30208</v>
      </c>
      <c r="E21609" s="132" t="s">
        <v>31509</v>
      </c>
      <c r="F21609" s="132" t="str">
        <f t="shared" si="337"/>
        <v>2351043</v>
      </c>
      <c r="G21609" s="132" t="s">
        <v>25036</v>
      </c>
      <c r="H21609" s="132" t="s">
        <v>25046</v>
      </c>
    </row>
    <row r="21610" spans="1:8" ht="14.5" customHeight="1">
      <c r="A21610" s="131">
        <v>8010803</v>
      </c>
      <c r="B21610" s="131" t="s">
        <v>13157</v>
      </c>
      <c r="D21610" s="132" t="s">
        <v>30208</v>
      </c>
      <c r="E21610" s="132" t="s">
        <v>31011</v>
      </c>
      <c r="F21610" s="132" t="str">
        <f t="shared" si="337"/>
        <v>2351044</v>
      </c>
      <c r="G21610" s="132" t="s">
        <v>25036</v>
      </c>
      <c r="H21610" s="132" t="s">
        <v>18013</v>
      </c>
    </row>
    <row r="21611" spans="1:8" ht="14.5" customHeight="1">
      <c r="A21611" s="131">
        <v>8010803</v>
      </c>
      <c r="B21611" s="131" t="s">
        <v>13157</v>
      </c>
      <c r="D21611" s="132" t="s">
        <v>30208</v>
      </c>
      <c r="E21611" s="132" t="s">
        <v>31510</v>
      </c>
      <c r="F21611" s="132" t="str">
        <f t="shared" si="337"/>
        <v>2351045</v>
      </c>
      <c r="G21611" s="132" t="s">
        <v>25036</v>
      </c>
      <c r="H21611" s="132" t="s">
        <v>15307</v>
      </c>
    </row>
    <row r="21612" spans="1:8" ht="14.5" customHeight="1">
      <c r="A21612" s="131">
        <v>8010803</v>
      </c>
      <c r="B21612" s="131" t="s">
        <v>13157</v>
      </c>
      <c r="D21612" s="132" t="s">
        <v>30209</v>
      </c>
      <c r="E21612" s="132" t="s">
        <v>31486</v>
      </c>
      <c r="F21612" s="132" t="str">
        <f t="shared" si="337"/>
        <v>2354002</v>
      </c>
      <c r="G21612" s="132" t="s">
        <v>25047</v>
      </c>
      <c r="H21612" s="132" t="s">
        <v>14751</v>
      </c>
    </row>
    <row r="21613" spans="1:8" ht="14.5" customHeight="1">
      <c r="A21613" s="131">
        <v>8000024</v>
      </c>
      <c r="B21613" s="131" t="s">
        <v>13158</v>
      </c>
      <c r="D21613" s="132" t="s">
        <v>30210</v>
      </c>
      <c r="E21613" s="132" t="s">
        <v>30993</v>
      </c>
      <c r="F21613" s="132" t="str">
        <f t="shared" si="337"/>
        <v>2356001</v>
      </c>
      <c r="G21613" s="132" t="s">
        <v>25048</v>
      </c>
      <c r="H21613" s="132" t="s">
        <v>14751</v>
      </c>
    </row>
    <row r="21614" spans="1:8" ht="14.5" customHeight="1">
      <c r="A21614" s="131">
        <v>8000024</v>
      </c>
      <c r="B21614" s="131" t="s">
        <v>13158</v>
      </c>
      <c r="D21614" s="132" t="s">
        <v>30210</v>
      </c>
      <c r="E21614" s="132" t="s">
        <v>31486</v>
      </c>
      <c r="F21614" s="132" t="str">
        <f t="shared" si="337"/>
        <v>2356002</v>
      </c>
      <c r="G21614" s="132" t="s">
        <v>25048</v>
      </c>
      <c r="H21614" s="132" t="s">
        <v>16537</v>
      </c>
    </row>
    <row r="21615" spans="1:8" ht="14.5" customHeight="1">
      <c r="A21615" s="131">
        <v>8000024</v>
      </c>
      <c r="B21615" s="131" t="s">
        <v>13158</v>
      </c>
      <c r="D21615" s="132" t="s">
        <v>30210</v>
      </c>
      <c r="E21615" s="132" t="s">
        <v>31487</v>
      </c>
      <c r="F21615" s="132" t="str">
        <f t="shared" si="337"/>
        <v>2356003</v>
      </c>
      <c r="G21615" s="132" t="s">
        <v>25048</v>
      </c>
      <c r="H21615" s="132" t="s">
        <v>17409</v>
      </c>
    </row>
    <row r="21616" spans="1:8" ht="14.5" customHeight="1">
      <c r="A21616" s="131">
        <v>8000024</v>
      </c>
      <c r="B21616" s="131" t="s">
        <v>13158</v>
      </c>
      <c r="D21616" s="132" t="s">
        <v>30210</v>
      </c>
      <c r="E21616" s="132" t="s">
        <v>30994</v>
      </c>
      <c r="F21616" s="132" t="str">
        <f t="shared" si="337"/>
        <v>2356004</v>
      </c>
      <c r="G21616" s="132" t="s">
        <v>25048</v>
      </c>
      <c r="H21616" s="132" t="s">
        <v>17904</v>
      </c>
    </row>
    <row r="21617" spans="1:8" ht="14.5" customHeight="1">
      <c r="A21617" s="131">
        <v>8000022</v>
      </c>
      <c r="B21617" s="131" t="s">
        <v>13159</v>
      </c>
      <c r="D21617" s="132" t="s">
        <v>30210</v>
      </c>
      <c r="E21617" s="132" t="s">
        <v>30995</v>
      </c>
      <c r="F21617" s="132" t="str">
        <f t="shared" si="337"/>
        <v>2356005</v>
      </c>
      <c r="G21617" s="132" t="s">
        <v>25048</v>
      </c>
      <c r="H21617" s="132" t="s">
        <v>17902</v>
      </c>
    </row>
    <row r="21618" spans="1:8" ht="14.5" customHeight="1">
      <c r="A21618" s="131">
        <v>8000022</v>
      </c>
      <c r="B21618" s="131" t="s">
        <v>13159</v>
      </c>
      <c r="D21618" s="132" t="s">
        <v>30211</v>
      </c>
      <c r="E21618" s="132" t="s">
        <v>30993</v>
      </c>
      <c r="F21618" s="132" t="str">
        <f t="shared" si="337"/>
        <v>2357001</v>
      </c>
      <c r="G21618" s="132" t="s">
        <v>25049</v>
      </c>
      <c r="H21618" s="132" t="s">
        <v>14751</v>
      </c>
    </row>
    <row r="21619" spans="1:8" ht="14.5" customHeight="1">
      <c r="A21619" s="131">
        <v>8000022</v>
      </c>
      <c r="B21619" s="131" t="s">
        <v>13159</v>
      </c>
      <c r="D21619" s="132" t="s">
        <v>30211</v>
      </c>
      <c r="E21619" s="132" t="s">
        <v>31486</v>
      </c>
      <c r="F21619" s="132" t="str">
        <f t="shared" si="337"/>
        <v>2357002</v>
      </c>
      <c r="G21619" s="132" t="s">
        <v>25049</v>
      </c>
      <c r="H21619" s="132" t="s">
        <v>25050</v>
      </c>
    </row>
    <row r="21620" spans="1:8" ht="14.5" customHeight="1">
      <c r="A21620" s="131">
        <v>8000022</v>
      </c>
      <c r="B21620" s="131" t="s">
        <v>13159</v>
      </c>
      <c r="D21620" s="132" t="s">
        <v>30211</v>
      </c>
      <c r="E21620" s="132" t="s">
        <v>31487</v>
      </c>
      <c r="F21620" s="132" t="str">
        <f t="shared" si="337"/>
        <v>2357003</v>
      </c>
      <c r="G21620" s="132" t="s">
        <v>25049</v>
      </c>
      <c r="H21620" s="132" t="s">
        <v>17919</v>
      </c>
    </row>
    <row r="21621" spans="1:8" ht="14.5" customHeight="1">
      <c r="A21621" s="131">
        <v>8000022</v>
      </c>
      <c r="B21621" s="131" t="s">
        <v>13159</v>
      </c>
      <c r="D21621" s="132" t="s">
        <v>30211</v>
      </c>
      <c r="E21621" s="132" t="s">
        <v>30994</v>
      </c>
      <c r="F21621" s="132" t="str">
        <f t="shared" si="337"/>
        <v>2357004</v>
      </c>
      <c r="G21621" s="132" t="s">
        <v>25049</v>
      </c>
      <c r="H21621" s="132" t="s">
        <v>15270</v>
      </c>
    </row>
    <row r="21622" spans="1:8" ht="14.5" customHeight="1">
      <c r="A21622" s="131">
        <v>8000063</v>
      </c>
      <c r="B21622" s="131" t="s">
        <v>13160</v>
      </c>
      <c r="D21622" s="132" t="s">
        <v>30211</v>
      </c>
      <c r="E21622" s="132" t="s">
        <v>31488</v>
      </c>
      <c r="F21622" s="132" t="str">
        <f t="shared" si="337"/>
        <v>2357006</v>
      </c>
      <c r="G21622" s="132" t="s">
        <v>25049</v>
      </c>
      <c r="H21622" s="132" t="s">
        <v>17911</v>
      </c>
    </row>
    <row r="21623" spans="1:8" ht="14.5" customHeight="1">
      <c r="A21623" s="131">
        <v>8000063</v>
      </c>
      <c r="B21623" s="131" t="s">
        <v>13160</v>
      </c>
      <c r="D21623" s="132" t="s">
        <v>30211</v>
      </c>
      <c r="E21623" s="132" t="s">
        <v>31489</v>
      </c>
      <c r="F21623" s="132" t="str">
        <f t="shared" si="337"/>
        <v>2357007</v>
      </c>
      <c r="G21623" s="132" t="s">
        <v>25049</v>
      </c>
      <c r="H21623" s="132" t="s">
        <v>25051</v>
      </c>
    </row>
    <row r="21624" spans="1:8" ht="14.5" customHeight="1">
      <c r="A21624" s="131">
        <v>8000063</v>
      </c>
      <c r="B21624" s="131" t="s">
        <v>13160</v>
      </c>
      <c r="D21624" s="132" t="s">
        <v>30211</v>
      </c>
      <c r="E21624" s="132" t="s">
        <v>31807</v>
      </c>
      <c r="F21624" s="132" t="str">
        <f t="shared" si="337"/>
        <v>2357008</v>
      </c>
      <c r="G21624" s="132" t="s">
        <v>25049</v>
      </c>
      <c r="H21624" s="132" t="s">
        <v>17946</v>
      </c>
    </row>
    <row r="21625" spans="1:8" ht="14.5" customHeight="1">
      <c r="A21625" s="131">
        <v>8000017</v>
      </c>
      <c r="B21625" s="131" t="s">
        <v>13161</v>
      </c>
      <c r="D21625" s="132" t="s">
        <v>30211</v>
      </c>
      <c r="E21625" s="132" t="s">
        <v>31001</v>
      </c>
      <c r="F21625" s="132" t="str">
        <f t="shared" si="337"/>
        <v>2357021</v>
      </c>
      <c r="G21625" s="132" t="s">
        <v>25049</v>
      </c>
      <c r="H21625" s="132" t="s">
        <v>25052</v>
      </c>
    </row>
    <row r="21626" spans="1:8" ht="14.5" customHeight="1">
      <c r="A21626" s="131">
        <v>8000017</v>
      </c>
      <c r="B21626" s="131" t="s">
        <v>13161</v>
      </c>
      <c r="D21626" s="132" t="s">
        <v>30211</v>
      </c>
      <c r="E21626" s="132" t="s">
        <v>31002</v>
      </c>
      <c r="F21626" s="132" t="str">
        <f t="shared" si="337"/>
        <v>2357022</v>
      </c>
      <c r="G21626" s="132" t="s">
        <v>25049</v>
      </c>
      <c r="H21626" s="132" t="s">
        <v>21766</v>
      </c>
    </row>
    <row r="21627" spans="1:8" ht="14.5" customHeight="1">
      <c r="A21627" s="131">
        <v>8010861</v>
      </c>
      <c r="B21627" s="131" t="s">
        <v>13162</v>
      </c>
      <c r="D21627" s="132" t="s">
        <v>30211</v>
      </c>
      <c r="E21627" s="132" t="s">
        <v>31003</v>
      </c>
      <c r="F21627" s="132" t="str">
        <f t="shared" si="337"/>
        <v>2357024</v>
      </c>
      <c r="G21627" s="132" t="s">
        <v>25049</v>
      </c>
      <c r="H21627" s="132" t="s">
        <v>18022</v>
      </c>
    </row>
    <row r="21628" spans="1:8" ht="14.5" customHeight="1">
      <c r="A21628" s="131">
        <v>8010861</v>
      </c>
      <c r="B21628" s="131" t="s">
        <v>13162</v>
      </c>
      <c r="D21628" s="132" t="s">
        <v>30211</v>
      </c>
      <c r="E21628" s="132" t="s">
        <v>31501</v>
      </c>
      <c r="F21628" s="132" t="str">
        <f t="shared" si="337"/>
        <v>2357031</v>
      </c>
      <c r="G21628" s="132" t="s">
        <v>25049</v>
      </c>
      <c r="H21628" s="132" t="s">
        <v>17940</v>
      </c>
    </row>
    <row r="21629" spans="1:8" ht="14.5" customHeight="1">
      <c r="A21629" s="131">
        <v>8010881</v>
      </c>
      <c r="B21629" s="131" t="s">
        <v>13163</v>
      </c>
      <c r="D21629" s="132" t="s">
        <v>30211</v>
      </c>
      <c r="E21629" s="132" t="s">
        <v>31502</v>
      </c>
      <c r="F21629" s="132" t="str">
        <f t="shared" si="337"/>
        <v>2357032</v>
      </c>
      <c r="G21629" s="132" t="s">
        <v>25049</v>
      </c>
      <c r="H21629" s="132" t="s">
        <v>18016</v>
      </c>
    </row>
    <row r="21630" spans="1:8" ht="14.5" customHeight="1">
      <c r="A21630" s="131">
        <v>8010881</v>
      </c>
      <c r="B21630" s="131" t="s">
        <v>13163</v>
      </c>
      <c r="D21630" s="132" t="s">
        <v>30211</v>
      </c>
      <c r="E21630" s="132" t="s">
        <v>31504</v>
      </c>
      <c r="F21630" s="132" t="str">
        <f t="shared" si="337"/>
        <v>2357034</v>
      </c>
      <c r="G21630" s="132" t="s">
        <v>25049</v>
      </c>
      <c r="H21630" s="132" t="s">
        <v>17939</v>
      </c>
    </row>
    <row r="21631" spans="1:8" ht="14.5" customHeight="1">
      <c r="A21631" s="131">
        <v>8010841</v>
      </c>
      <c r="B21631" s="131" t="s">
        <v>13164</v>
      </c>
      <c r="D21631" s="132" t="s">
        <v>30212</v>
      </c>
      <c r="E21631" s="132" t="s">
        <v>30993</v>
      </c>
      <c r="F21631" s="132" t="str">
        <f t="shared" si="337"/>
        <v>2360001</v>
      </c>
      <c r="G21631" s="132" t="s">
        <v>25053</v>
      </c>
      <c r="H21631" s="132" t="s">
        <v>22779</v>
      </c>
    </row>
    <row r="21632" spans="1:8" ht="14.5" customHeight="1">
      <c r="A21632" s="131">
        <v>8010841</v>
      </c>
      <c r="B21632" s="131" t="s">
        <v>13164</v>
      </c>
      <c r="D21632" s="132" t="s">
        <v>30212</v>
      </c>
      <c r="E21632" s="132" t="s">
        <v>31486</v>
      </c>
      <c r="F21632" s="132" t="str">
        <f t="shared" si="337"/>
        <v>2360002</v>
      </c>
      <c r="G21632" s="132" t="s">
        <v>25053</v>
      </c>
      <c r="H21632" s="132" t="s">
        <v>21556</v>
      </c>
    </row>
    <row r="21633" spans="1:8" ht="14.5" customHeight="1">
      <c r="A21633" s="131">
        <v>8010841</v>
      </c>
      <c r="B21633" s="131" t="s">
        <v>13164</v>
      </c>
      <c r="D21633" s="132" t="s">
        <v>30212</v>
      </c>
      <c r="E21633" s="132" t="s">
        <v>31487</v>
      </c>
      <c r="F21633" s="132" t="str">
        <f t="shared" si="337"/>
        <v>2360003</v>
      </c>
      <c r="G21633" s="132" t="s">
        <v>25053</v>
      </c>
      <c r="H21633" s="132" t="s">
        <v>18066</v>
      </c>
    </row>
    <row r="21634" spans="1:8" ht="14.5" customHeight="1">
      <c r="A21634" s="131">
        <v>8000056</v>
      </c>
      <c r="B21634" s="131" t="s">
        <v>13165</v>
      </c>
      <c r="D21634" s="132" t="s">
        <v>30212</v>
      </c>
      <c r="E21634" s="132" t="s">
        <v>30994</v>
      </c>
      <c r="F21634" s="132" t="str">
        <f t="shared" si="337"/>
        <v>2360004</v>
      </c>
      <c r="G21634" s="132" t="s">
        <v>25053</v>
      </c>
      <c r="H21634" s="132" t="s">
        <v>25054</v>
      </c>
    </row>
    <row r="21635" spans="1:8" ht="14.5" customHeight="1">
      <c r="A21635" s="131">
        <v>8000056</v>
      </c>
      <c r="B21635" s="131" t="s">
        <v>13165</v>
      </c>
      <c r="D21635" s="132" t="s">
        <v>30212</v>
      </c>
      <c r="E21635" s="132" t="s">
        <v>30995</v>
      </c>
      <c r="F21635" s="132" t="str">
        <f t="shared" ref="F21635:F21698" si="338">TEXT(D21635,"0000")&amp;TEXT(E21635,"000")</f>
        <v>2360005</v>
      </c>
      <c r="G21635" s="132" t="s">
        <v>25053</v>
      </c>
      <c r="H21635" s="132" t="s">
        <v>17814</v>
      </c>
    </row>
    <row r="21636" spans="1:8" ht="14.5" customHeight="1">
      <c r="A21636" s="131">
        <v>8000005</v>
      </c>
      <c r="B21636" s="131" t="s">
        <v>13166</v>
      </c>
      <c r="D21636" s="132" t="s">
        <v>30212</v>
      </c>
      <c r="E21636" s="132" t="s">
        <v>31489</v>
      </c>
      <c r="F21636" s="132" t="str">
        <f t="shared" si="338"/>
        <v>2360007</v>
      </c>
      <c r="G21636" s="132" t="s">
        <v>25053</v>
      </c>
      <c r="H21636" s="132" t="s">
        <v>17943</v>
      </c>
    </row>
    <row r="21637" spans="1:8" ht="14.5" customHeight="1">
      <c r="A21637" s="131">
        <v>8000005</v>
      </c>
      <c r="B21637" s="131" t="s">
        <v>13166</v>
      </c>
      <c r="D21637" s="132" t="s">
        <v>30212</v>
      </c>
      <c r="E21637" s="132" t="s">
        <v>31807</v>
      </c>
      <c r="F21637" s="132" t="str">
        <f t="shared" si="338"/>
        <v>2360008</v>
      </c>
      <c r="G21637" s="132" t="s">
        <v>25053</v>
      </c>
      <c r="H21637" s="132" t="s">
        <v>17421</v>
      </c>
    </row>
    <row r="21638" spans="1:8" ht="14.5" customHeight="1">
      <c r="A21638" s="131">
        <v>8000046</v>
      </c>
      <c r="B21638" s="131" t="s">
        <v>13167</v>
      </c>
      <c r="D21638" s="132" t="s">
        <v>30212</v>
      </c>
      <c r="E21638" s="132" t="s">
        <v>30996</v>
      </c>
      <c r="F21638" s="132" t="str">
        <f t="shared" si="338"/>
        <v>2360009</v>
      </c>
      <c r="G21638" s="132" t="s">
        <v>25053</v>
      </c>
      <c r="H21638" s="132" t="s">
        <v>20539</v>
      </c>
    </row>
    <row r="21639" spans="1:8" ht="14.5" customHeight="1">
      <c r="A21639" s="131">
        <v>8000046</v>
      </c>
      <c r="B21639" s="131" t="s">
        <v>13167</v>
      </c>
      <c r="D21639" s="132" t="s">
        <v>30212</v>
      </c>
      <c r="E21639" s="132" t="s">
        <v>31490</v>
      </c>
      <c r="F21639" s="132" t="str">
        <f t="shared" si="338"/>
        <v>2360010</v>
      </c>
      <c r="G21639" s="132" t="s">
        <v>25053</v>
      </c>
      <c r="H21639" s="132" t="s">
        <v>23788</v>
      </c>
    </row>
    <row r="21640" spans="1:8" ht="14.5" customHeight="1">
      <c r="A21640" s="131">
        <v>8000055</v>
      </c>
      <c r="B21640" s="131" t="s">
        <v>13168</v>
      </c>
      <c r="D21640" s="132" t="s">
        <v>30212</v>
      </c>
      <c r="E21640" s="132" t="s">
        <v>31491</v>
      </c>
      <c r="F21640" s="132" t="str">
        <f t="shared" si="338"/>
        <v>2360011</v>
      </c>
      <c r="G21640" s="132" t="s">
        <v>25053</v>
      </c>
      <c r="H21640" s="132" t="s">
        <v>25055</v>
      </c>
    </row>
    <row r="21641" spans="1:8" ht="14.5" customHeight="1">
      <c r="A21641" s="131">
        <v>8000055</v>
      </c>
      <c r="B21641" s="131" t="s">
        <v>13168</v>
      </c>
      <c r="D21641" s="132" t="s">
        <v>30212</v>
      </c>
      <c r="E21641" s="132" t="s">
        <v>31492</v>
      </c>
      <c r="F21641" s="132" t="str">
        <f t="shared" si="338"/>
        <v>2360012</v>
      </c>
      <c r="G21641" s="132" t="s">
        <v>25053</v>
      </c>
      <c r="H21641" s="132" t="s">
        <v>25056</v>
      </c>
    </row>
    <row r="21642" spans="1:8" ht="14.5" customHeight="1">
      <c r="A21642" s="131">
        <v>8010851</v>
      </c>
      <c r="B21642" s="131" t="s">
        <v>13169</v>
      </c>
      <c r="D21642" s="132" t="s">
        <v>30212</v>
      </c>
      <c r="E21642" s="132" t="s">
        <v>30997</v>
      </c>
      <c r="F21642" s="132" t="str">
        <f t="shared" si="338"/>
        <v>2360013</v>
      </c>
      <c r="G21642" s="132" t="s">
        <v>25053</v>
      </c>
      <c r="H21642" s="132" t="s">
        <v>17956</v>
      </c>
    </row>
    <row r="21643" spans="1:8" ht="14.5" customHeight="1">
      <c r="A21643" s="131">
        <v>8010851</v>
      </c>
      <c r="B21643" s="131" t="s">
        <v>13169</v>
      </c>
      <c r="D21643" s="132" t="s">
        <v>30212</v>
      </c>
      <c r="E21643" s="132" t="s">
        <v>31493</v>
      </c>
      <c r="F21643" s="132" t="str">
        <f t="shared" si="338"/>
        <v>2360014</v>
      </c>
      <c r="G21643" s="132" t="s">
        <v>25053</v>
      </c>
      <c r="H21643" s="132" t="s">
        <v>15805</v>
      </c>
    </row>
    <row r="21644" spans="1:8" ht="14.5" customHeight="1">
      <c r="A21644" s="131">
        <v>8010873</v>
      </c>
      <c r="B21644" s="131" t="s">
        <v>13170</v>
      </c>
      <c r="D21644" s="132" t="s">
        <v>30212</v>
      </c>
      <c r="E21644" s="132" t="s">
        <v>30998</v>
      </c>
      <c r="F21644" s="132" t="str">
        <f t="shared" si="338"/>
        <v>2360015</v>
      </c>
      <c r="G21644" s="132" t="s">
        <v>25053</v>
      </c>
      <c r="H21644" s="132" t="s">
        <v>25057</v>
      </c>
    </row>
    <row r="21645" spans="1:8" ht="14.5" customHeight="1">
      <c r="A21645" s="131">
        <v>8010873</v>
      </c>
      <c r="B21645" s="131" t="s">
        <v>13170</v>
      </c>
      <c r="D21645" s="132" t="s">
        <v>30213</v>
      </c>
      <c r="E21645" s="132" t="s">
        <v>30993</v>
      </c>
      <c r="F21645" s="132" t="str">
        <f t="shared" si="338"/>
        <v>2361001</v>
      </c>
      <c r="G21645" s="132" t="s">
        <v>25058</v>
      </c>
      <c r="H21645" s="132" t="s">
        <v>14751</v>
      </c>
    </row>
    <row r="21646" spans="1:8" ht="14.5" customHeight="1">
      <c r="A21646" s="131">
        <v>8010842</v>
      </c>
      <c r="B21646" s="131" t="s">
        <v>13171</v>
      </c>
      <c r="D21646" s="132" t="s">
        <v>30213</v>
      </c>
      <c r="E21646" s="132" t="s">
        <v>31486</v>
      </c>
      <c r="F21646" s="132" t="str">
        <f t="shared" si="338"/>
        <v>2361002</v>
      </c>
      <c r="G21646" s="132" t="s">
        <v>25058</v>
      </c>
      <c r="H21646" s="132" t="s">
        <v>18543</v>
      </c>
    </row>
    <row r="21647" spans="1:8" ht="14.5" customHeight="1">
      <c r="A21647" s="131">
        <v>8010842</v>
      </c>
      <c r="B21647" s="131" t="s">
        <v>13171</v>
      </c>
      <c r="D21647" s="132" t="s">
        <v>30213</v>
      </c>
      <c r="E21647" s="132" t="s">
        <v>31487</v>
      </c>
      <c r="F21647" s="132" t="str">
        <f t="shared" si="338"/>
        <v>2361003</v>
      </c>
      <c r="G21647" s="132" t="s">
        <v>25058</v>
      </c>
      <c r="H21647" s="132" t="s">
        <v>15936</v>
      </c>
    </row>
    <row r="21648" spans="1:8" ht="14.5" customHeight="1">
      <c r="A21648" s="131">
        <v>8000047</v>
      </c>
      <c r="B21648" s="131" t="s">
        <v>13172</v>
      </c>
      <c r="D21648" s="132" t="s">
        <v>30213</v>
      </c>
      <c r="E21648" s="132" t="s">
        <v>30994</v>
      </c>
      <c r="F21648" s="132" t="str">
        <f t="shared" si="338"/>
        <v>2361004</v>
      </c>
      <c r="G21648" s="132" t="s">
        <v>25058</v>
      </c>
      <c r="H21648" s="132" t="s">
        <v>21665</v>
      </c>
    </row>
    <row r="21649" spans="1:8" ht="14.5" customHeight="1">
      <c r="A21649" s="131">
        <v>8000047</v>
      </c>
      <c r="B21649" s="131" t="s">
        <v>13172</v>
      </c>
      <c r="D21649" s="132" t="s">
        <v>30213</v>
      </c>
      <c r="E21649" s="132" t="s">
        <v>30995</v>
      </c>
      <c r="F21649" s="132" t="str">
        <f t="shared" si="338"/>
        <v>2361005</v>
      </c>
      <c r="G21649" s="132" t="s">
        <v>25058</v>
      </c>
      <c r="H21649" s="132" t="s">
        <v>18066</v>
      </c>
    </row>
    <row r="21650" spans="1:8" ht="14.5" customHeight="1">
      <c r="A21650" s="131">
        <v>8000047</v>
      </c>
      <c r="B21650" s="131" t="s">
        <v>13172</v>
      </c>
      <c r="D21650" s="132" t="s">
        <v>30213</v>
      </c>
      <c r="E21650" s="132" t="s">
        <v>31488</v>
      </c>
      <c r="F21650" s="132" t="str">
        <f t="shared" si="338"/>
        <v>2361006</v>
      </c>
      <c r="G21650" s="132" t="s">
        <v>25058</v>
      </c>
      <c r="H21650" s="132" t="s">
        <v>16767</v>
      </c>
    </row>
    <row r="21651" spans="1:8" ht="14.5" customHeight="1">
      <c r="A21651" s="131">
        <v>8000032</v>
      </c>
      <c r="B21651" s="131" t="s">
        <v>13173</v>
      </c>
      <c r="D21651" s="132" t="s">
        <v>30213</v>
      </c>
      <c r="E21651" s="132" t="s">
        <v>31489</v>
      </c>
      <c r="F21651" s="132" t="str">
        <f t="shared" si="338"/>
        <v>2361007</v>
      </c>
      <c r="G21651" s="132" t="s">
        <v>25058</v>
      </c>
      <c r="H21651" s="132" t="s">
        <v>18010</v>
      </c>
    </row>
    <row r="21652" spans="1:8" ht="14.5" customHeight="1">
      <c r="A21652" s="131">
        <v>8000032</v>
      </c>
      <c r="B21652" s="131" t="s">
        <v>13173</v>
      </c>
      <c r="D21652" s="132" t="s">
        <v>30214</v>
      </c>
      <c r="E21652" s="132" t="s">
        <v>30993</v>
      </c>
      <c r="F21652" s="132" t="str">
        <f t="shared" si="338"/>
        <v>2362001</v>
      </c>
      <c r="G21652" s="132" t="s">
        <v>25059</v>
      </c>
      <c r="H21652" s="132" t="s">
        <v>15805</v>
      </c>
    </row>
    <row r="21653" spans="1:8" ht="14.5" customHeight="1">
      <c r="A21653" s="131">
        <v>8000064</v>
      </c>
      <c r="B21653" s="131" t="s">
        <v>13174</v>
      </c>
      <c r="D21653" s="132" t="s">
        <v>30214</v>
      </c>
      <c r="E21653" s="132" t="s">
        <v>31486</v>
      </c>
      <c r="F21653" s="132" t="str">
        <f t="shared" si="338"/>
        <v>2362002</v>
      </c>
      <c r="G21653" s="132" t="s">
        <v>25059</v>
      </c>
      <c r="H21653" s="132" t="s">
        <v>16874</v>
      </c>
    </row>
    <row r="21654" spans="1:8" ht="14.5" customHeight="1">
      <c r="A21654" s="131">
        <v>8000064</v>
      </c>
      <c r="B21654" s="131" t="s">
        <v>13174</v>
      </c>
      <c r="D21654" s="132" t="s">
        <v>30214</v>
      </c>
      <c r="E21654" s="132" t="s">
        <v>31487</v>
      </c>
      <c r="F21654" s="132" t="str">
        <f t="shared" si="338"/>
        <v>2362003</v>
      </c>
      <c r="G21654" s="132" t="s">
        <v>25059</v>
      </c>
      <c r="H21654" s="132" t="s">
        <v>25060</v>
      </c>
    </row>
    <row r="21655" spans="1:8" ht="14.5" customHeight="1">
      <c r="A21655" s="131">
        <v>8000064</v>
      </c>
      <c r="B21655" s="131" t="s">
        <v>13174</v>
      </c>
      <c r="D21655" s="132" t="s">
        <v>30214</v>
      </c>
      <c r="E21655" s="132" t="s">
        <v>30994</v>
      </c>
      <c r="F21655" s="132" t="str">
        <f t="shared" si="338"/>
        <v>2362004</v>
      </c>
      <c r="G21655" s="132" t="s">
        <v>25059</v>
      </c>
      <c r="H21655" s="132" t="s">
        <v>21522</v>
      </c>
    </row>
    <row r="21656" spans="1:8" ht="14.5" customHeight="1">
      <c r="A21656" s="131">
        <v>8010831</v>
      </c>
      <c r="B21656" s="131" t="s">
        <v>13175</v>
      </c>
      <c r="D21656" s="132" t="s">
        <v>30214</v>
      </c>
      <c r="E21656" s="132" t="s">
        <v>30995</v>
      </c>
      <c r="F21656" s="132" t="str">
        <f t="shared" si="338"/>
        <v>2362005</v>
      </c>
      <c r="G21656" s="132" t="s">
        <v>25059</v>
      </c>
      <c r="H21656" s="132" t="s">
        <v>25061</v>
      </c>
    </row>
    <row r="21657" spans="1:8" ht="14.5" customHeight="1">
      <c r="A21657" s="131">
        <v>8010831</v>
      </c>
      <c r="B21657" s="131" t="s">
        <v>13175</v>
      </c>
      <c r="D21657" s="132" t="s">
        <v>30214</v>
      </c>
      <c r="E21657" s="132" t="s">
        <v>31488</v>
      </c>
      <c r="F21657" s="132" t="str">
        <f t="shared" si="338"/>
        <v>2362006</v>
      </c>
      <c r="G21657" s="132" t="s">
        <v>25059</v>
      </c>
      <c r="H21657" s="132" t="s">
        <v>25062</v>
      </c>
    </row>
    <row r="21658" spans="1:8" ht="14.5" customHeight="1">
      <c r="A21658" s="131">
        <v>8010831</v>
      </c>
      <c r="B21658" s="131" t="s">
        <v>13175</v>
      </c>
      <c r="D21658" s="132" t="s">
        <v>30214</v>
      </c>
      <c r="E21658" s="132" t="s">
        <v>31489</v>
      </c>
      <c r="F21658" s="132" t="str">
        <f t="shared" si="338"/>
        <v>2362007</v>
      </c>
      <c r="G21658" s="132" t="s">
        <v>25059</v>
      </c>
      <c r="H21658" s="132" t="s">
        <v>17948</v>
      </c>
    </row>
    <row r="21659" spans="1:8" ht="14.5" customHeight="1">
      <c r="A21659" s="131">
        <v>8010831</v>
      </c>
      <c r="B21659" s="131" t="s">
        <v>13175</v>
      </c>
      <c r="D21659" s="132" t="s">
        <v>30214</v>
      </c>
      <c r="E21659" s="132" t="s">
        <v>31807</v>
      </c>
      <c r="F21659" s="132" t="str">
        <f t="shared" si="338"/>
        <v>2362008</v>
      </c>
      <c r="G21659" s="132" t="s">
        <v>25059</v>
      </c>
      <c r="H21659" s="132" t="s">
        <v>16900</v>
      </c>
    </row>
    <row r="21660" spans="1:8" ht="14.5" customHeight="1">
      <c r="A21660" s="131">
        <v>8000025</v>
      </c>
      <c r="B21660" s="131" t="s">
        <v>13176</v>
      </c>
      <c r="D21660" s="132" t="s">
        <v>30214</v>
      </c>
      <c r="E21660" s="132" t="s">
        <v>30996</v>
      </c>
      <c r="F21660" s="132" t="str">
        <f t="shared" si="338"/>
        <v>2362009</v>
      </c>
      <c r="G21660" s="132" t="s">
        <v>25059</v>
      </c>
      <c r="H21660" s="132" t="s">
        <v>25063</v>
      </c>
    </row>
    <row r="21661" spans="1:8" ht="14.5" customHeight="1">
      <c r="A21661" s="131">
        <v>8000025</v>
      </c>
      <c r="B21661" s="131" t="s">
        <v>13176</v>
      </c>
      <c r="D21661" s="132" t="s">
        <v>30215</v>
      </c>
      <c r="E21661" s="132" t="s">
        <v>31486</v>
      </c>
      <c r="F21661" s="132" t="str">
        <f t="shared" si="338"/>
        <v>2363002</v>
      </c>
      <c r="G21661" s="132" t="s">
        <v>25064</v>
      </c>
      <c r="H21661" s="132" t="s">
        <v>14751</v>
      </c>
    </row>
    <row r="21662" spans="1:8" ht="14.5" customHeight="1">
      <c r="A21662" s="131">
        <v>8000025</v>
      </c>
      <c r="B21662" s="131" t="s">
        <v>13176</v>
      </c>
      <c r="D21662" s="132" t="s">
        <v>30215</v>
      </c>
      <c r="E21662" s="132" t="s">
        <v>31487</v>
      </c>
      <c r="F21662" s="132" t="str">
        <f t="shared" si="338"/>
        <v>2363003</v>
      </c>
      <c r="G21662" s="132" t="s">
        <v>25064</v>
      </c>
      <c r="H21662" s="132" t="s">
        <v>18052</v>
      </c>
    </row>
    <row r="21663" spans="1:8" ht="14.5" customHeight="1">
      <c r="A21663" s="131">
        <v>8000025</v>
      </c>
      <c r="B21663" s="131" t="s">
        <v>13176</v>
      </c>
      <c r="D21663" s="132" t="s">
        <v>30215</v>
      </c>
      <c r="E21663" s="132" t="s">
        <v>30994</v>
      </c>
      <c r="F21663" s="132" t="str">
        <f t="shared" si="338"/>
        <v>2363004</v>
      </c>
      <c r="G21663" s="132" t="s">
        <v>25064</v>
      </c>
      <c r="H21663" s="132" t="s">
        <v>25065</v>
      </c>
    </row>
    <row r="21664" spans="1:8" ht="14.5" customHeight="1">
      <c r="A21664" s="131">
        <v>8010802</v>
      </c>
      <c r="B21664" s="131" t="s">
        <v>13152</v>
      </c>
      <c r="D21664" s="132" t="s">
        <v>30215</v>
      </c>
      <c r="E21664" s="132" t="s">
        <v>30995</v>
      </c>
      <c r="F21664" s="132" t="str">
        <f t="shared" si="338"/>
        <v>2363005</v>
      </c>
      <c r="G21664" s="132" t="s">
        <v>25064</v>
      </c>
      <c r="H21664" s="132" t="s">
        <v>17964</v>
      </c>
    </row>
    <row r="21665" spans="1:8" ht="14.5" customHeight="1">
      <c r="A21665" s="131">
        <v>8010802</v>
      </c>
      <c r="B21665" s="131" t="s">
        <v>13152</v>
      </c>
      <c r="D21665" s="132" t="s">
        <v>30215</v>
      </c>
      <c r="E21665" s="132" t="s">
        <v>31488</v>
      </c>
      <c r="F21665" s="132" t="str">
        <f t="shared" si="338"/>
        <v>2363006</v>
      </c>
      <c r="G21665" s="132" t="s">
        <v>25064</v>
      </c>
      <c r="H21665" s="132" t="s">
        <v>21766</v>
      </c>
    </row>
    <row r="21666" spans="1:8" ht="14.5" customHeight="1">
      <c r="A21666" s="131">
        <v>8010802</v>
      </c>
      <c r="B21666" s="131" t="s">
        <v>13152</v>
      </c>
      <c r="D21666" s="132" t="s">
        <v>30215</v>
      </c>
      <c r="E21666" s="132" t="s">
        <v>31489</v>
      </c>
      <c r="F21666" s="132" t="str">
        <f t="shared" si="338"/>
        <v>2363007</v>
      </c>
      <c r="G21666" s="132" t="s">
        <v>25064</v>
      </c>
      <c r="H21666" s="132" t="s">
        <v>16867</v>
      </c>
    </row>
    <row r="21667" spans="1:8" ht="14.5" customHeight="1">
      <c r="A21667" s="131">
        <v>8010802</v>
      </c>
      <c r="B21667" s="131" t="s">
        <v>13152</v>
      </c>
      <c r="D21667" s="132" t="s">
        <v>30215</v>
      </c>
      <c r="E21667" s="132" t="s">
        <v>31807</v>
      </c>
      <c r="F21667" s="132" t="str">
        <f t="shared" si="338"/>
        <v>2363008</v>
      </c>
      <c r="G21667" s="132" t="s">
        <v>25064</v>
      </c>
      <c r="H21667" s="132" t="s">
        <v>17967</v>
      </c>
    </row>
    <row r="21668" spans="1:8" ht="14.5" customHeight="1">
      <c r="A21668" s="131">
        <v>8000114</v>
      </c>
      <c r="B21668" s="131" t="s">
        <v>13145</v>
      </c>
      <c r="D21668" s="132" t="s">
        <v>30215</v>
      </c>
      <c r="E21668" s="132" t="s">
        <v>30996</v>
      </c>
      <c r="F21668" s="132" t="str">
        <f t="shared" si="338"/>
        <v>2363009</v>
      </c>
      <c r="G21668" s="132" t="s">
        <v>25064</v>
      </c>
      <c r="H21668" s="132" t="s">
        <v>17970</v>
      </c>
    </row>
    <row r="21669" spans="1:8" ht="14.5" customHeight="1">
      <c r="A21669" s="131">
        <v>8000114</v>
      </c>
      <c r="B21669" s="131" t="s">
        <v>13145</v>
      </c>
      <c r="D21669" s="132" t="s">
        <v>30215</v>
      </c>
      <c r="E21669" s="132" t="s">
        <v>31490</v>
      </c>
      <c r="F21669" s="132" t="str">
        <f t="shared" si="338"/>
        <v>2363010</v>
      </c>
      <c r="G21669" s="132" t="s">
        <v>25064</v>
      </c>
      <c r="H21669" s="132" t="s">
        <v>18050</v>
      </c>
    </row>
    <row r="21670" spans="1:8" ht="14.5" customHeight="1">
      <c r="A21670" s="131">
        <v>8000114</v>
      </c>
      <c r="B21670" s="131" t="s">
        <v>13145</v>
      </c>
      <c r="D21670" s="132" t="s">
        <v>30215</v>
      </c>
      <c r="E21670" s="132" t="s">
        <v>31491</v>
      </c>
      <c r="F21670" s="132" t="str">
        <f t="shared" si="338"/>
        <v>2363011</v>
      </c>
      <c r="G21670" s="132" t="s">
        <v>25064</v>
      </c>
      <c r="H21670" s="132" t="s">
        <v>25066</v>
      </c>
    </row>
    <row r="21671" spans="1:8" ht="14.5" customHeight="1">
      <c r="A21671" s="131">
        <v>8000114</v>
      </c>
      <c r="B21671" s="131" t="s">
        <v>13145</v>
      </c>
      <c r="D21671" s="132" t="s">
        <v>30216</v>
      </c>
      <c r="E21671" s="132" t="s">
        <v>31809</v>
      </c>
      <c r="F21671" s="132" t="str">
        <f t="shared" si="338"/>
        <v>2365101</v>
      </c>
      <c r="G21671" s="132" t="s">
        <v>25067</v>
      </c>
      <c r="H21671" s="132" t="s">
        <v>14751</v>
      </c>
    </row>
    <row r="21672" spans="1:8" ht="14.5" customHeight="1">
      <c r="A21672" s="131">
        <v>8000114</v>
      </c>
      <c r="B21672" s="131" t="s">
        <v>13145</v>
      </c>
      <c r="D21672" s="132" t="s">
        <v>30216</v>
      </c>
      <c r="E21672" s="132" t="s">
        <v>31537</v>
      </c>
      <c r="F21672" s="132" t="str">
        <f t="shared" si="338"/>
        <v>2365102</v>
      </c>
      <c r="G21672" s="132" t="s">
        <v>25067</v>
      </c>
      <c r="H21672" s="132" t="s">
        <v>25068</v>
      </c>
    </row>
    <row r="21673" spans="1:8" ht="14.5" customHeight="1">
      <c r="A21673" s="131">
        <v>8000114</v>
      </c>
      <c r="B21673" s="131" t="s">
        <v>13145</v>
      </c>
      <c r="D21673" s="132" t="s">
        <v>30216</v>
      </c>
      <c r="E21673" s="132" t="s">
        <v>31538</v>
      </c>
      <c r="F21673" s="132" t="str">
        <f t="shared" si="338"/>
        <v>2365103</v>
      </c>
      <c r="G21673" s="132" t="s">
        <v>25067</v>
      </c>
      <c r="H21673" s="132" t="s">
        <v>25069</v>
      </c>
    </row>
    <row r="21674" spans="1:8" ht="14.5" customHeight="1">
      <c r="A21674" s="131">
        <v>8000114</v>
      </c>
      <c r="B21674" s="131" t="s">
        <v>13145</v>
      </c>
      <c r="D21674" s="132" t="s">
        <v>30216</v>
      </c>
      <c r="E21674" s="132" t="s">
        <v>31539</v>
      </c>
      <c r="F21674" s="132" t="str">
        <f t="shared" si="338"/>
        <v>2365104</v>
      </c>
      <c r="G21674" s="132" t="s">
        <v>25067</v>
      </c>
      <c r="H21674" s="132" t="s">
        <v>18058</v>
      </c>
    </row>
    <row r="21675" spans="1:8" ht="14.5" customHeight="1">
      <c r="A21675" s="131">
        <v>8000113</v>
      </c>
      <c r="B21675" s="131" t="s">
        <v>13177</v>
      </c>
      <c r="D21675" s="132" t="s">
        <v>30216</v>
      </c>
      <c r="E21675" s="132" t="s">
        <v>31040</v>
      </c>
      <c r="F21675" s="132" t="str">
        <f t="shared" si="338"/>
        <v>2365105</v>
      </c>
      <c r="G21675" s="132" t="s">
        <v>25067</v>
      </c>
      <c r="H21675" s="132" t="s">
        <v>25070</v>
      </c>
    </row>
    <row r="21676" spans="1:8" ht="14.5" customHeight="1">
      <c r="A21676" s="131">
        <v>8000113</v>
      </c>
      <c r="B21676" s="131" t="s">
        <v>13177</v>
      </c>
      <c r="D21676" s="132" t="s">
        <v>30217</v>
      </c>
      <c r="E21676" s="132" t="s">
        <v>30993</v>
      </c>
      <c r="F21676" s="132" t="str">
        <f t="shared" si="338"/>
        <v>2366001</v>
      </c>
      <c r="G21676" s="132" t="s">
        <v>25071</v>
      </c>
      <c r="H21676" s="132" t="s">
        <v>14751</v>
      </c>
    </row>
    <row r="21677" spans="1:8" ht="14.5" customHeight="1">
      <c r="A21677" s="131">
        <v>8000113</v>
      </c>
      <c r="B21677" s="131" t="s">
        <v>13177</v>
      </c>
      <c r="D21677" s="132" t="s">
        <v>30217</v>
      </c>
      <c r="E21677" s="132" t="s">
        <v>31486</v>
      </c>
      <c r="F21677" s="132" t="str">
        <f t="shared" si="338"/>
        <v>2366002</v>
      </c>
      <c r="G21677" s="132" t="s">
        <v>25071</v>
      </c>
      <c r="H21677" s="132" t="s">
        <v>18000</v>
      </c>
    </row>
    <row r="21678" spans="1:8" ht="14.5" customHeight="1">
      <c r="A21678" s="131">
        <v>8010825</v>
      </c>
      <c r="B21678" s="131" t="s">
        <v>13178</v>
      </c>
      <c r="D21678" s="132" t="s">
        <v>30217</v>
      </c>
      <c r="E21678" s="132" t="s">
        <v>31487</v>
      </c>
      <c r="F21678" s="132" t="str">
        <f t="shared" si="338"/>
        <v>2366003</v>
      </c>
      <c r="G21678" s="132" t="s">
        <v>25071</v>
      </c>
      <c r="H21678" s="132" t="s">
        <v>25072</v>
      </c>
    </row>
    <row r="21679" spans="1:8" ht="14.5" customHeight="1">
      <c r="A21679" s="131">
        <v>8010825</v>
      </c>
      <c r="B21679" s="131" t="s">
        <v>13178</v>
      </c>
      <c r="D21679" s="132" t="s">
        <v>30217</v>
      </c>
      <c r="E21679" s="132" t="s">
        <v>30994</v>
      </c>
      <c r="F21679" s="132" t="str">
        <f t="shared" si="338"/>
        <v>2366004</v>
      </c>
      <c r="G21679" s="132" t="s">
        <v>25071</v>
      </c>
      <c r="H21679" s="132" t="s">
        <v>25073</v>
      </c>
    </row>
    <row r="21680" spans="1:8" ht="14.5" customHeight="1">
      <c r="A21680" s="131">
        <v>8010825</v>
      </c>
      <c r="B21680" s="131" t="s">
        <v>13178</v>
      </c>
      <c r="D21680" s="132" t="s">
        <v>30217</v>
      </c>
      <c r="E21680" s="132" t="s">
        <v>30995</v>
      </c>
      <c r="F21680" s="132" t="str">
        <f t="shared" si="338"/>
        <v>2366005</v>
      </c>
      <c r="G21680" s="132" t="s">
        <v>25071</v>
      </c>
      <c r="H21680" s="132" t="s">
        <v>17984</v>
      </c>
    </row>
    <row r="21681" spans="1:8" ht="14.5" customHeight="1">
      <c r="A21681" s="131">
        <v>8000118</v>
      </c>
      <c r="B21681" s="131" t="s">
        <v>13179</v>
      </c>
      <c r="D21681" s="132" t="s">
        <v>30217</v>
      </c>
      <c r="E21681" s="132" t="s">
        <v>31488</v>
      </c>
      <c r="F21681" s="132" t="str">
        <f t="shared" si="338"/>
        <v>2366006</v>
      </c>
      <c r="G21681" s="132" t="s">
        <v>25071</v>
      </c>
      <c r="H21681" s="132" t="s">
        <v>16900</v>
      </c>
    </row>
    <row r="21682" spans="1:8" ht="14.5" customHeight="1">
      <c r="A21682" s="131">
        <v>8000118</v>
      </c>
      <c r="B21682" s="131" t="s">
        <v>13179</v>
      </c>
      <c r="D21682" s="132" t="s">
        <v>30218</v>
      </c>
      <c r="E21682" s="132" t="s">
        <v>31809</v>
      </c>
      <c r="F21682" s="132" t="str">
        <f t="shared" si="338"/>
        <v>2377101</v>
      </c>
      <c r="G21682" s="132" t="s">
        <v>25074</v>
      </c>
      <c r="H21682" s="132" t="s">
        <v>18109</v>
      </c>
    </row>
    <row r="21683" spans="1:8" ht="14.5" customHeight="1">
      <c r="A21683" s="131">
        <v>8000118</v>
      </c>
      <c r="B21683" s="131" t="s">
        <v>13179</v>
      </c>
      <c r="D21683" s="132" t="s">
        <v>30218</v>
      </c>
      <c r="E21683" s="132" t="s">
        <v>31537</v>
      </c>
      <c r="F21683" s="132" t="str">
        <f t="shared" si="338"/>
        <v>2377102</v>
      </c>
      <c r="G21683" s="132" t="s">
        <v>25074</v>
      </c>
      <c r="H21683" s="132" t="s">
        <v>23366</v>
      </c>
    </row>
    <row r="21684" spans="1:8" ht="14.5" customHeight="1">
      <c r="A21684" s="131">
        <v>8000118</v>
      </c>
      <c r="B21684" s="131" t="s">
        <v>13179</v>
      </c>
      <c r="D21684" s="132" t="s">
        <v>30218</v>
      </c>
      <c r="E21684" s="132" t="s">
        <v>31810</v>
      </c>
      <c r="F21684" s="132" t="str">
        <f t="shared" si="338"/>
        <v>2377106</v>
      </c>
      <c r="G21684" s="132" t="s">
        <v>25074</v>
      </c>
      <c r="H21684" s="132" t="s">
        <v>25075</v>
      </c>
    </row>
    <row r="21685" spans="1:8" ht="14.5" customHeight="1">
      <c r="A21685" s="131">
        <v>8010826</v>
      </c>
      <c r="B21685" s="131" t="s">
        <v>13180</v>
      </c>
      <c r="D21685" s="132" t="s">
        <v>30218</v>
      </c>
      <c r="E21685" s="132" t="s">
        <v>31051</v>
      </c>
      <c r="F21685" s="132" t="str">
        <f t="shared" si="338"/>
        <v>2377123</v>
      </c>
      <c r="G21685" s="132" t="s">
        <v>25074</v>
      </c>
      <c r="H21685" s="132" t="s">
        <v>15805</v>
      </c>
    </row>
    <row r="21686" spans="1:8" ht="14.5" customHeight="1">
      <c r="A21686" s="131">
        <v>8010826</v>
      </c>
      <c r="B21686" s="131" t="s">
        <v>13180</v>
      </c>
      <c r="D21686" s="132" t="s">
        <v>30218</v>
      </c>
      <c r="E21686" s="132" t="s">
        <v>31574</v>
      </c>
      <c r="F21686" s="132" t="str">
        <f t="shared" si="338"/>
        <v>2377202</v>
      </c>
      <c r="G21686" s="132" t="s">
        <v>25074</v>
      </c>
      <c r="H21686" s="132" t="s">
        <v>16767</v>
      </c>
    </row>
    <row r="21687" spans="1:8" ht="14.5" customHeight="1">
      <c r="A21687" s="131">
        <v>8080071</v>
      </c>
      <c r="B21687" s="131" t="s">
        <v>13181</v>
      </c>
      <c r="D21687" s="132" t="s">
        <v>30218</v>
      </c>
      <c r="E21687" s="132" t="s">
        <v>31576</v>
      </c>
      <c r="F21687" s="132" t="str">
        <f t="shared" si="338"/>
        <v>2377205</v>
      </c>
      <c r="G21687" s="132" t="s">
        <v>25074</v>
      </c>
      <c r="H21687" s="132" t="s">
        <v>18905</v>
      </c>
    </row>
    <row r="21688" spans="1:8" ht="14.5" customHeight="1">
      <c r="A21688" s="131">
        <v>8080071</v>
      </c>
      <c r="B21688" s="131" t="s">
        <v>13181</v>
      </c>
      <c r="D21688" s="132" t="s">
        <v>30218</v>
      </c>
      <c r="E21688" s="132" t="s">
        <v>31577</v>
      </c>
      <c r="F21688" s="132" t="str">
        <f t="shared" si="338"/>
        <v>2377206</v>
      </c>
      <c r="G21688" s="132" t="s">
        <v>25074</v>
      </c>
      <c r="H21688" s="132" t="s">
        <v>18094</v>
      </c>
    </row>
    <row r="21689" spans="1:8" ht="14.5" customHeight="1">
      <c r="A21689" s="131">
        <v>8080071</v>
      </c>
      <c r="B21689" s="131" t="s">
        <v>13181</v>
      </c>
      <c r="D21689" s="132" t="s">
        <v>30218</v>
      </c>
      <c r="E21689" s="132" t="s">
        <v>31578</v>
      </c>
      <c r="F21689" s="132" t="str">
        <f t="shared" si="338"/>
        <v>2377208</v>
      </c>
      <c r="G21689" s="132" t="s">
        <v>25074</v>
      </c>
      <c r="H21689" s="132" t="s">
        <v>18072</v>
      </c>
    </row>
    <row r="21690" spans="1:8" ht="14.5" customHeight="1">
      <c r="A21690" s="131">
        <v>8080032</v>
      </c>
      <c r="B21690" s="131" t="s">
        <v>13182</v>
      </c>
      <c r="D21690" s="132" t="s">
        <v>30218</v>
      </c>
      <c r="E21690" s="132" t="s">
        <v>31101</v>
      </c>
      <c r="F21690" s="132" t="str">
        <f t="shared" si="338"/>
        <v>2377210</v>
      </c>
      <c r="G21690" s="132" t="s">
        <v>25074</v>
      </c>
      <c r="H21690" s="132" t="s">
        <v>16848</v>
      </c>
    </row>
    <row r="21691" spans="1:8" ht="14.5" customHeight="1">
      <c r="A21691" s="131">
        <v>8080032</v>
      </c>
      <c r="B21691" s="131" t="s">
        <v>13182</v>
      </c>
      <c r="D21691" s="132" t="s">
        <v>30218</v>
      </c>
      <c r="E21691" s="132" t="s">
        <v>31104</v>
      </c>
      <c r="F21691" s="132" t="str">
        <f t="shared" si="338"/>
        <v>2377213</v>
      </c>
      <c r="G21691" s="132" t="s">
        <v>25074</v>
      </c>
      <c r="H21691" s="132" t="s">
        <v>18067</v>
      </c>
    </row>
    <row r="21692" spans="1:8" ht="14.5" customHeight="1">
      <c r="A21692" s="131">
        <v>8080106</v>
      </c>
      <c r="B21692" s="131" t="s">
        <v>13183</v>
      </c>
      <c r="D21692" s="132" t="s">
        <v>30218</v>
      </c>
      <c r="E21692" s="132" t="s">
        <v>31580</v>
      </c>
      <c r="F21692" s="132" t="str">
        <f t="shared" si="338"/>
        <v>2377215</v>
      </c>
      <c r="G21692" s="132" t="s">
        <v>25074</v>
      </c>
      <c r="H21692" s="132" t="s">
        <v>18087</v>
      </c>
    </row>
    <row r="21693" spans="1:8" ht="14.5" customHeight="1">
      <c r="A21693" s="131">
        <v>8080106</v>
      </c>
      <c r="B21693" s="131" t="s">
        <v>13183</v>
      </c>
      <c r="D21693" s="132" t="s">
        <v>30218</v>
      </c>
      <c r="E21693" s="132" t="s">
        <v>31106</v>
      </c>
      <c r="F21693" s="132" t="str">
        <f t="shared" si="338"/>
        <v>2377217</v>
      </c>
      <c r="G21693" s="132" t="s">
        <v>25074</v>
      </c>
      <c r="H21693" s="132" t="s">
        <v>18088</v>
      </c>
    </row>
    <row r="21694" spans="1:8" ht="14.5" customHeight="1">
      <c r="A21694" s="131">
        <v>8080106</v>
      </c>
      <c r="B21694" s="131" t="s">
        <v>13183</v>
      </c>
      <c r="D21694" s="132" t="s">
        <v>30218</v>
      </c>
      <c r="E21694" s="132" t="s">
        <v>31581</v>
      </c>
      <c r="F21694" s="132" t="str">
        <f t="shared" si="338"/>
        <v>2377218</v>
      </c>
      <c r="G21694" s="132" t="s">
        <v>25074</v>
      </c>
      <c r="H21694" s="132" t="s">
        <v>25076</v>
      </c>
    </row>
    <row r="21695" spans="1:8" ht="14.5" customHeight="1">
      <c r="A21695" s="131">
        <v>8080023</v>
      </c>
      <c r="B21695" s="131" t="s">
        <v>13184</v>
      </c>
      <c r="D21695" s="132" t="s">
        <v>30218</v>
      </c>
      <c r="E21695" s="132" t="s">
        <v>31582</v>
      </c>
      <c r="F21695" s="132" t="str">
        <f t="shared" si="338"/>
        <v>2377219</v>
      </c>
      <c r="G21695" s="132" t="s">
        <v>25074</v>
      </c>
      <c r="H21695" s="132" t="s">
        <v>23362</v>
      </c>
    </row>
    <row r="21696" spans="1:8" ht="14.5" customHeight="1">
      <c r="A21696" s="131">
        <v>8080023</v>
      </c>
      <c r="B21696" s="131" t="s">
        <v>13184</v>
      </c>
      <c r="D21696" s="132" t="s">
        <v>30218</v>
      </c>
      <c r="E21696" s="132" t="s">
        <v>31109</v>
      </c>
      <c r="F21696" s="132" t="str">
        <f t="shared" si="338"/>
        <v>2377223</v>
      </c>
      <c r="G21696" s="132" t="s">
        <v>25074</v>
      </c>
      <c r="H21696" s="132" t="s">
        <v>18079</v>
      </c>
    </row>
    <row r="21697" spans="1:8" ht="14.5" customHeight="1">
      <c r="A21697" s="131">
        <v>8080131</v>
      </c>
      <c r="B21697" s="131" t="s">
        <v>13185</v>
      </c>
      <c r="D21697" s="132" t="s">
        <v>30218</v>
      </c>
      <c r="E21697" s="132" t="s">
        <v>31110</v>
      </c>
      <c r="F21697" s="132" t="str">
        <f t="shared" si="338"/>
        <v>2377224</v>
      </c>
      <c r="G21697" s="132" t="s">
        <v>25074</v>
      </c>
      <c r="H21697" s="132" t="s">
        <v>18084</v>
      </c>
    </row>
    <row r="21698" spans="1:8" ht="14.5" customHeight="1">
      <c r="A21698" s="131">
        <v>8080053</v>
      </c>
      <c r="B21698" s="131" t="s">
        <v>13186</v>
      </c>
      <c r="D21698" s="132" t="s">
        <v>30218</v>
      </c>
      <c r="E21698" s="132" t="s">
        <v>31111</v>
      </c>
      <c r="F21698" s="132" t="str">
        <f t="shared" si="338"/>
        <v>2377225</v>
      </c>
      <c r="G21698" s="132" t="s">
        <v>25074</v>
      </c>
      <c r="H21698" s="132" t="s">
        <v>18086</v>
      </c>
    </row>
    <row r="21699" spans="1:8" ht="14.5" customHeight="1">
      <c r="A21699" s="131">
        <v>8080053</v>
      </c>
      <c r="B21699" s="131" t="s">
        <v>13186</v>
      </c>
      <c r="D21699" s="132" t="s">
        <v>30218</v>
      </c>
      <c r="E21699" s="132" t="s">
        <v>31112</v>
      </c>
      <c r="F21699" s="132" t="str">
        <f t="shared" ref="F21699:F21762" si="339">TEXT(D21699,"0000")&amp;TEXT(E21699,"000")</f>
        <v>2377226</v>
      </c>
      <c r="G21699" s="132" t="s">
        <v>25074</v>
      </c>
      <c r="H21699" s="132" t="s">
        <v>18085</v>
      </c>
    </row>
    <row r="21700" spans="1:8" ht="14.5" customHeight="1">
      <c r="A21700" s="131">
        <v>8080053</v>
      </c>
      <c r="B21700" s="131" t="s">
        <v>13186</v>
      </c>
      <c r="D21700" s="132" t="s">
        <v>30218</v>
      </c>
      <c r="E21700" s="132" t="s">
        <v>31584</v>
      </c>
      <c r="F21700" s="132" t="str">
        <f t="shared" si="339"/>
        <v>2377227</v>
      </c>
      <c r="G21700" s="132" t="s">
        <v>25074</v>
      </c>
      <c r="H21700" s="132" t="s">
        <v>18590</v>
      </c>
    </row>
    <row r="21701" spans="1:8" ht="14.5" customHeight="1">
      <c r="A21701" s="131">
        <v>8080053</v>
      </c>
      <c r="B21701" s="131" t="s">
        <v>13186</v>
      </c>
      <c r="D21701" s="132" t="s">
        <v>30218</v>
      </c>
      <c r="E21701" s="132" t="s">
        <v>31610</v>
      </c>
      <c r="F21701" s="132" t="str">
        <f t="shared" si="339"/>
        <v>2377301</v>
      </c>
      <c r="G21701" s="132" t="s">
        <v>25074</v>
      </c>
      <c r="H21701" s="132" t="s">
        <v>18101</v>
      </c>
    </row>
    <row r="21702" spans="1:8" ht="14.5" customHeight="1">
      <c r="A21702" s="131">
        <v>8080146</v>
      </c>
      <c r="B21702" s="131" t="s">
        <v>13187</v>
      </c>
      <c r="D21702" s="132" t="s">
        <v>30218</v>
      </c>
      <c r="E21702" s="132" t="s">
        <v>31161</v>
      </c>
      <c r="F21702" s="132" t="str">
        <f t="shared" si="339"/>
        <v>2377302</v>
      </c>
      <c r="G21702" s="132" t="s">
        <v>25074</v>
      </c>
      <c r="H21702" s="132" t="s">
        <v>18102</v>
      </c>
    </row>
    <row r="21703" spans="1:8" ht="14.5" customHeight="1">
      <c r="A21703" s="131">
        <v>8080146</v>
      </c>
      <c r="B21703" s="131" t="s">
        <v>13187</v>
      </c>
      <c r="D21703" s="132" t="s">
        <v>30218</v>
      </c>
      <c r="E21703" s="132" t="s">
        <v>31162</v>
      </c>
      <c r="F21703" s="132" t="str">
        <f t="shared" si="339"/>
        <v>2377303</v>
      </c>
      <c r="G21703" s="132" t="s">
        <v>25074</v>
      </c>
      <c r="H21703" s="132" t="s">
        <v>18107</v>
      </c>
    </row>
    <row r="21704" spans="1:8" ht="14.5" customHeight="1">
      <c r="A21704" s="131">
        <v>8080145</v>
      </c>
      <c r="B21704" s="131" t="s">
        <v>13188</v>
      </c>
      <c r="D21704" s="132" t="s">
        <v>30218</v>
      </c>
      <c r="E21704" s="132" t="s">
        <v>30990</v>
      </c>
      <c r="F21704" s="132" t="str">
        <f t="shared" si="339"/>
        <v>2377304</v>
      </c>
      <c r="G21704" s="132" t="s">
        <v>25074</v>
      </c>
      <c r="H21704" s="132" t="s">
        <v>17169</v>
      </c>
    </row>
    <row r="21705" spans="1:8" ht="14.5" customHeight="1">
      <c r="A21705" s="131">
        <v>8080145</v>
      </c>
      <c r="B21705" s="131" t="s">
        <v>13188</v>
      </c>
      <c r="D21705" s="132" t="s">
        <v>30218</v>
      </c>
      <c r="E21705" s="132" t="s">
        <v>31166</v>
      </c>
      <c r="F21705" s="132" t="str">
        <f t="shared" si="339"/>
        <v>2377308</v>
      </c>
      <c r="G21705" s="132" t="s">
        <v>25074</v>
      </c>
      <c r="H21705" s="132" t="s">
        <v>18103</v>
      </c>
    </row>
    <row r="21706" spans="1:8" ht="14.5" customHeight="1">
      <c r="A21706" s="131">
        <v>8080145</v>
      </c>
      <c r="B21706" s="131" t="s">
        <v>13188</v>
      </c>
      <c r="D21706" s="132" t="s">
        <v>30218</v>
      </c>
      <c r="E21706" s="132" t="s">
        <v>31168</v>
      </c>
      <c r="F21706" s="132" t="str">
        <f t="shared" si="339"/>
        <v>2377311</v>
      </c>
      <c r="G21706" s="132" t="s">
        <v>25074</v>
      </c>
      <c r="H21706" s="132" t="s">
        <v>19441</v>
      </c>
    </row>
    <row r="21707" spans="1:8" ht="14.5" customHeight="1">
      <c r="A21707" s="131">
        <v>8080145</v>
      </c>
      <c r="B21707" s="131" t="s">
        <v>13188</v>
      </c>
      <c r="D21707" s="132" t="s">
        <v>30218</v>
      </c>
      <c r="E21707" s="132" t="s">
        <v>31169</v>
      </c>
      <c r="F21707" s="132" t="str">
        <f t="shared" si="339"/>
        <v>2377312</v>
      </c>
      <c r="G21707" s="132" t="s">
        <v>25074</v>
      </c>
      <c r="H21707" s="132" t="s">
        <v>14875</v>
      </c>
    </row>
    <row r="21708" spans="1:8" ht="14.5" customHeight="1">
      <c r="A21708" s="131">
        <v>8080145</v>
      </c>
      <c r="B21708" s="131" t="s">
        <v>13188</v>
      </c>
      <c r="D21708" s="132" t="s">
        <v>30218</v>
      </c>
      <c r="E21708" s="132" t="s">
        <v>31612</v>
      </c>
      <c r="F21708" s="132" t="str">
        <f t="shared" si="339"/>
        <v>2377313</v>
      </c>
      <c r="G21708" s="132" t="s">
        <v>25074</v>
      </c>
      <c r="H21708" s="132" t="s">
        <v>23525</v>
      </c>
    </row>
    <row r="21709" spans="1:8" ht="14.5" customHeight="1">
      <c r="A21709" s="131">
        <v>8080076</v>
      </c>
      <c r="B21709" s="131" t="s">
        <v>13189</v>
      </c>
      <c r="D21709" s="132" t="s">
        <v>30218</v>
      </c>
      <c r="E21709" s="132" t="s">
        <v>31613</v>
      </c>
      <c r="F21709" s="132" t="str">
        <f t="shared" si="339"/>
        <v>2377314</v>
      </c>
      <c r="G21709" s="132" t="s">
        <v>25074</v>
      </c>
      <c r="H21709" s="132" t="s">
        <v>23355</v>
      </c>
    </row>
    <row r="21710" spans="1:8" ht="14.5" customHeight="1">
      <c r="A21710" s="131">
        <v>8080076</v>
      </c>
      <c r="B21710" s="131" t="s">
        <v>13189</v>
      </c>
      <c r="D21710" s="132" t="s">
        <v>30218</v>
      </c>
      <c r="E21710" s="132" t="s">
        <v>31614</v>
      </c>
      <c r="F21710" s="132" t="str">
        <f t="shared" si="339"/>
        <v>2377315</v>
      </c>
      <c r="G21710" s="132" t="s">
        <v>25074</v>
      </c>
      <c r="H21710" s="132" t="s">
        <v>17243</v>
      </c>
    </row>
    <row r="21711" spans="1:8" ht="14.5" customHeight="1">
      <c r="A21711" s="131">
        <v>8080035</v>
      </c>
      <c r="B21711" s="131" t="s">
        <v>13190</v>
      </c>
      <c r="D21711" s="132" t="s">
        <v>30218</v>
      </c>
      <c r="E21711" s="132" t="s">
        <v>31170</v>
      </c>
      <c r="F21711" s="132" t="str">
        <f t="shared" si="339"/>
        <v>2377316</v>
      </c>
      <c r="G21711" s="132" t="s">
        <v>25074</v>
      </c>
      <c r="H21711" s="132" t="s">
        <v>25077</v>
      </c>
    </row>
    <row r="21712" spans="1:8" ht="14.5" customHeight="1">
      <c r="A21712" s="131">
        <v>8080035</v>
      </c>
      <c r="B21712" s="131" t="s">
        <v>13190</v>
      </c>
      <c r="D21712" s="132" t="s">
        <v>30218</v>
      </c>
      <c r="E21712" s="132" t="s">
        <v>31615</v>
      </c>
      <c r="F21712" s="132" t="str">
        <f t="shared" si="339"/>
        <v>2377317</v>
      </c>
      <c r="G21712" s="132" t="s">
        <v>25074</v>
      </c>
      <c r="H21712" s="132" t="s">
        <v>16762</v>
      </c>
    </row>
    <row r="21713" spans="1:8" ht="14.5" customHeight="1">
      <c r="A21713" s="131">
        <v>8080035</v>
      </c>
      <c r="B21713" s="131" t="s">
        <v>13190</v>
      </c>
      <c r="D21713" s="132" t="s">
        <v>30218</v>
      </c>
      <c r="E21713" s="132" t="s">
        <v>31171</v>
      </c>
      <c r="F21713" s="132" t="str">
        <f t="shared" si="339"/>
        <v>2377318</v>
      </c>
      <c r="G21713" s="132" t="s">
        <v>25074</v>
      </c>
      <c r="H21713" s="132" t="s">
        <v>17814</v>
      </c>
    </row>
    <row r="21714" spans="1:8" ht="14.5" customHeight="1">
      <c r="A21714" s="131">
        <v>8080104</v>
      </c>
      <c r="B21714" s="131" t="s">
        <v>13191</v>
      </c>
      <c r="D21714" s="132" t="s">
        <v>30218</v>
      </c>
      <c r="E21714" s="132" t="s">
        <v>31173</v>
      </c>
      <c r="F21714" s="132" t="str">
        <f t="shared" si="339"/>
        <v>2377320</v>
      </c>
      <c r="G21714" s="132" t="s">
        <v>25074</v>
      </c>
      <c r="H21714" s="132" t="s">
        <v>18099</v>
      </c>
    </row>
    <row r="21715" spans="1:8" ht="14.5" customHeight="1">
      <c r="A21715" s="131">
        <v>8080024</v>
      </c>
      <c r="B21715" s="131" t="s">
        <v>13192</v>
      </c>
      <c r="D21715" s="132" t="s">
        <v>30218</v>
      </c>
      <c r="E21715" s="132" t="s">
        <v>31677</v>
      </c>
      <c r="F21715" s="132" t="str">
        <f t="shared" si="339"/>
        <v>2377501</v>
      </c>
      <c r="G21715" s="132" t="s">
        <v>25074</v>
      </c>
      <c r="H21715" s="132" t="s">
        <v>18096</v>
      </c>
    </row>
    <row r="21716" spans="1:8" ht="14.5" customHeight="1">
      <c r="A21716" s="131">
        <v>8080024</v>
      </c>
      <c r="B21716" s="131" t="s">
        <v>13192</v>
      </c>
      <c r="D21716" s="132" t="s">
        <v>30218</v>
      </c>
      <c r="E21716" s="132" t="s">
        <v>31284</v>
      </c>
      <c r="F21716" s="132" t="str">
        <f t="shared" si="339"/>
        <v>2377502</v>
      </c>
      <c r="G21716" s="132" t="s">
        <v>25074</v>
      </c>
      <c r="H21716" s="132" t="s">
        <v>14937</v>
      </c>
    </row>
    <row r="21717" spans="1:8" ht="14.5" customHeight="1">
      <c r="A21717" s="131">
        <v>8080024</v>
      </c>
      <c r="B21717" s="131" t="s">
        <v>13192</v>
      </c>
      <c r="D21717" s="132" t="s">
        <v>30218</v>
      </c>
      <c r="E21717" s="132" t="s">
        <v>31678</v>
      </c>
      <c r="F21717" s="132" t="str">
        <f t="shared" si="339"/>
        <v>2377504</v>
      </c>
      <c r="G21717" s="132" t="s">
        <v>25074</v>
      </c>
      <c r="H21717" s="132" t="s">
        <v>18093</v>
      </c>
    </row>
    <row r="21718" spans="1:8" ht="14.5" customHeight="1">
      <c r="A21718" s="131">
        <v>8080102</v>
      </c>
      <c r="B21718" s="131" t="s">
        <v>13193</v>
      </c>
      <c r="D21718" s="132" t="s">
        <v>30218</v>
      </c>
      <c r="E21718" s="132" t="s">
        <v>31286</v>
      </c>
      <c r="F21718" s="132" t="str">
        <f t="shared" si="339"/>
        <v>2377507</v>
      </c>
      <c r="G21718" s="132" t="s">
        <v>25074</v>
      </c>
      <c r="H21718" s="132" t="s">
        <v>25078</v>
      </c>
    </row>
    <row r="21719" spans="1:8" ht="14.5" customHeight="1">
      <c r="A21719" s="131">
        <v>8080102</v>
      </c>
      <c r="B21719" s="131" t="s">
        <v>13193</v>
      </c>
      <c r="D21719" s="132" t="s">
        <v>30219</v>
      </c>
      <c r="E21719" s="132" t="s">
        <v>30993</v>
      </c>
      <c r="F21719" s="132" t="str">
        <f t="shared" si="339"/>
        <v>2378001</v>
      </c>
      <c r="G21719" s="132" t="s">
        <v>25079</v>
      </c>
      <c r="H21719" s="132" t="s">
        <v>15805</v>
      </c>
    </row>
    <row r="21720" spans="1:8" ht="14.5" customHeight="1">
      <c r="A21720" s="131">
        <v>8080102</v>
      </c>
      <c r="B21720" s="131" t="s">
        <v>13193</v>
      </c>
      <c r="D21720" s="132" t="s">
        <v>30219</v>
      </c>
      <c r="E21720" s="132" t="s">
        <v>31486</v>
      </c>
      <c r="F21720" s="132" t="str">
        <f t="shared" si="339"/>
        <v>2378002</v>
      </c>
      <c r="G21720" s="132" t="s">
        <v>25079</v>
      </c>
      <c r="H21720" s="132" t="s">
        <v>18113</v>
      </c>
    </row>
    <row r="21721" spans="1:8" ht="14.5" customHeight="1">
      <c r="A21721" s="131">
        <v>8080102</v>
      </c>
      <c r="B21721" s="131" t="s">
        <v>13193</v>
      </c>
      <c r="D21721" s="132" t="s">
        <v>30219</v>
      </c>
      <c r="E21721" s="132" t="s">
        <v>31487</v>
      </c>
      <c r="F21721" s="132" t="str">
        <f t="shared" si="339"/>
        <v>2378003</v>
      </c>
      <c r="G21721" s="132" t="s">
        <v>25079</v>
      </c>
      <c r="H21721" s="132" t="s">
        <v>18112</v>
      </c>
    </row>
    <row r="21722" spans="1:8" ht="14.5" customHeight="1">
      <c r="A21722" s="131">
        <v>8080102</v>
      </c>
      <c r="B21722" s="131" t="s">
        <v>13193</v>
      </c>
      <c r="D21722" s="132" t="s">
        <v>30219</v>
      </c>
      <c r="E21722" s="132" t="s">
        <v>30994</v>
      </c>
      <c r="F21722" s="132" t="str">
        <f t="shared" si="339"/>
        <v>2378004</v>
      </c>
      <c r="G21722" s="132" t="s">
        <v>25079</v>
      </c>
      <c r="H21722" s="132" t="s">
        <v>18108</v>
      </c>
    </row>
    <row r="21723" spans="1:8" ht="14.5" customHeight="1">
      <c r="A21723" s="131">
        <v>8080021</v>
      </c>
      <c r="B21723" s="131" t="s">
        <v>13194</v>
      </c>
      <c r="D21723" s="132" t="s">
        <v>30219</v>
      </c>
      <c r="E21723" s="132" t="s">
        <v>30995</v>
      </c>
      <c r="F21723" s="132" t="str">
        <f t="shared" si="339"/>
        <v>2378005</v>
      </c>
      <c r="G21723" s="132" t="s">
        <v>25079</v>
      </c>
      <c r="H21723" s="132" t="s">
        <v>18111</v>
      </c>
    </row>
    <row r="21724" spans="1:8" ht="14.5" customHeight="1">
      <c r="A21724" s="131">
        <v>8080021</v>
      </c>
      <c r="B21724" s="131" t="s">
        <v>13194</v>
      </c>
      <c r="D21724" s="132" t="s">
        <v>30219</v>
      </c>
      <c r="E21724" s="132" t="s">
        <v>31488</v>
      </c>
      <c r="F21724" s="132" t="str">
        <f t="shared" si="339"/>
        <v>2378006</v>
      </c>
      <c r="G21724" s="132" t="s">
        <v>25079</v>
      </c>
      <c r="H21724" s="132" t="s">
        <v>18110</v>
      </c>
    </row>
    <row r="21725" spans="1:8" ht="14.5" customHeight="1">
      <c r="A21725" s="131">
        <v>8080021</v>
      </c>
      <c r="B21725" s="131" t="s">
        <v>13194</v>
      </c>
      <c r="D21725" s="132" t="s">
        <v>30219</v>
      </c>
      <c r="E21725" s="132" t="s">
        <v>31489</v>
      </c>
      <c r="F21725" s="132" t="str">
        <f t="shared" si="339"/>
        <v>2378007</v>
      </c>
      <c r="G21725" s="132" t="s">
        <v>25079</v>
      </c>
      <c r="H21725" s="132" t="s">
        <v>19145</v>
      </c>
    </row>
    <row r="21726" spans="1:8" ht="14.5" customHeight="1">
      <c r="A21726" s="131">
        <v>8080012</v>
      </c>
      <c r="B21726" s="131" t="s">
        <v>13195</v>
      </c>
      <c r="D21726" s="132" t="s">
        <v>30219</v>
      </c>
      <c r="E21726" s="132" t="s">
        <v>31807</v>
      </c>
      <c r="F21726" s="132" t="str">
        <f t="shared" si="339"/>
        <v>2378008</v>
      </c>
      <c r="G21726" s="132" t="s">
        <v>25079</v>
      </c>
      <c r="H21726" s="132" t="s">
        <v>18117</v>
      </c>
    </row>
    <row r="21727" spans="1:8" ht="14.5" customHeight="1">
      <c r="A21727" s="131">
        <v>8080012</v>
      </c>
      <c r="B21727" s="131" t="s">
        <v>13195</v>
      </c>
      <c r="D21727" s="132" t="s">
        <v>30219</v>
      </c>
      <c r="E21727" s="132" t="s">
        <v>30996</v>
      </c>
      <c r="F21727" s="132" t="str">
        <f t="shared" si="339"/>
        <v>2378009</v>
      </c>
      <c r="G21727" s="132" t="s">
        <v>25079</v>
      </c>
      <c r="H21727" s="132" t="s">
        <v>25080</v>
      </c>
    </row>
    <row r="21728" spans="1:8" ht="14.5" customHeight="1">
      <c r="A21728" s="131">
        <v>8080074</v>
      </c>
      <c r="B21728" s="131" t="s">
        <v>13196</v>
      </c>
      <c r="D21728" s="132" t="s">
        <v>30219</v>
      </c>
      <c r="E21728" s="132" t="s">
        <v>31490</v>
      </c>
      <c r="F21728" s="132" t="str">
        <f t="shared" si="339"/>
        <v>2378010</v>
      </c>
      <c r="G21728" s="132" t="s">
        <v>25079</v>
      </c>
      <c r="H21728" s="132" t="s">
        <v>18114</v>
      </c>
    </row>
    <row r="21729" spans="1:8" ht="14.5" customHeight="1">
      <c r="A21729" s="131">
        <v>8080074</v>
      </c>
      <c r="B21729" s="131" t="s">
        <v>13196</v>
      </c>
      <c r="D21729" s="132" t="s">
        <v>30219</v>
      </c>
      <c r="E21729" s="132" t="s">
        <v>31491</v>
      </c>
      <c r="F21729" s="132" t="str">
        <f t="shared" si="339"/>
        <v>2378011</v>
      </c>
      <c r="G21729" s="132" t="s">
        <v>25079</v>
      </c>
      <c r="H21729" s="132" t="s">
        <v>23365</v>
      </c>
    </row>
    <row r="21730" spans="1:8" ht="14.5" customHeight="1">
      <c r="A21730" s="131">
        <v>8080074</v>
      </c>
      <c r="B21730" s="131" t="s">
        <v>13196</v>
      </c>
      <c r="D21730" s="132" t="s">
        <v>30219</v>
      </c>
      <c r="E21730" s="132" t="s">
        <v>31492</v>
      </c>
      <c r="F21730" s="132" t="str">
        <f t="shared" si="339"/>
        <v>2378012</v>
      </c>
      <c r="G21730" s="132" t="s">
        <v>25079</v>
      </c>
      <c r="H21730" s="132" t="s">
        <v>18116</v>
      </c>
    </row>
    <row r="21731" spans="1:8" ht="14.5" customHeight="1">
      <c r="A21731" s="131">
        <v>8080103</v>
      </c>
      <c r="B21731" s="131" t="s">
        <v>13197</v>
      </c>
      <c r="D21731" s="132" t="s">
        <v>30219</v>
      </c>
      <c r="E21731" s="132" t="s">
        <v>30997</v>
      </c>
      <c r="F21731" s="132" t="str">
        <f t="shared" si="339"/>
        <v>2378013</v>
      </c>
      <c r="G21731" s="132" t="s">
        <v>25079</v>
      </c>
      <c r="H21731" s="132" t="s">
        <v>25081</v>
      </c>
    </row>
    <row r="21732" spans="1:8" ht="14.5" customHeight="1">
      <c r="A21732" s="131">
        <v>8080103</v>
      </c>
      <c r="B21732" s="131" t="s">
        <v>13197</v>
      </c>
      <c r="D21732" s="132" t="s">
        <v>30219</v>
      </c>
      <c r="E21732" s="132" t="s">
        <v>31493</v>
      </c>
      <c r="F21732" s="132" t="str">
        <f t="shared" si="339"/>
        <v>2378014</v>
      </c>
      <c r="G21732" s="132" t="s">
        <v>25079</v>
      </c>
      <c r="H21732" s="132" t="s">
        <v>15032</v>
      </c>
    </row>
    <row r="21733" spans="1:8" ht="14.5" customHeight="1">
      <c r="A21733" s="131">
        <v>8080103</v>
      </c>
      <c r="B21733" s="131" t="s">
        <v>13197</v>
      </c>
      <c r="D21733" s="132" t="s">
        <v>30219</v>
      </c>
      <c r="E21733" s="132" t="s">
        <v>31494</v>
      </c>
      <c r="F21733" s="132" t="str">
        <f t="shared" si="339"/>
        <v>2378016</v>
      </c>
      <c r="G21733" s="132" t="s">
        <v>25079</v>
      </c>
      <c r="H21733" s="132" t="s">
        <v>25082</v>
      </c>
    </row>
    <row r="21734" spans="1:8" ht="14.5" customHeight="1">
      <c r="A21734" s="131">
        <v>8080103</v>
      </c>
      <c r="B21734" s="131" t="s">
        <v>13197</v>
      </c>
      <c r="D21734" s="132" t="s">
        <v>30219</v>
      </c>
      <c r="E21734" s="132" t="s">
        <v>31495</v>
      </c>
      <c r="F21734" s="132" t="str">
        <f t="shared" si="339"/>
        <v>2378017</v>
      </c>
      <c r="G21734" s="132" t="s">
        <v>25079</v>
      </c>
      <c r="H21734" s="132" t="s">
        <v>25083</v>
      </c>
    </row>
    <row r="21735" spans="1:8" ht="14.5" customHeight="1">
      <c r="A21735" s="131">
        <v>8080103</v>
      </c>
      <c r="B21735" s="131" t="s">
        <v>13197</v>
      </c>
      <c r="D21735" s="132" t="s">
        <v>30219</v>
      </c>
      <c r="E21735" s="132" t="s">
        <v>31013</v>
      </c>
      <c r="F21735" s="132" t="str">
        <f t="shared" si="339"/>
        <v>2378050</v>
      </c>
      <c r="G21735" s="132" t="s">
        <v>25079</v>
      </c>
      <c r="H21735" s="132" t="s">
        <v>20613</v>
      </c>
    </row>
    <row r="21736" spans="1:8" ht="14.5" customHeight="1">
      <c r="A21736" s="131">
        <v>8080103</v>
      </c>
      <c r="B21736" s="131" t="s">
        <v>13197</v>
      </c>
      <c r="D21736" s="132" t="s">
        <v>30219</v>
      </c>
      <c r="E21736" s="132" t="s">
        <v>31014</v>
      </c>
      <c r="F21736" s="132" t="str">
        <f t="shared" si="339"/>
        <v>2378051</v>
      </c>
      <c r="G21736" s="132" t="s">
        <v>25079</v>
      </c>
      <c r="H21736" s="132" t="s">
        <v>25084</v>
      </c>
    </row>
    <row r="21737" spans="1:8" ht="14.5" customHeight="1">
      <c r="A21737" s="131">
        <v>8080103</v>
      </c>
      <c r="B21737" s="131" t="s">
        <v>13197</v>
      </c>
      <c r="D21737" s="132" t="s">
        <v>30219</v>
      </c>
      <c r="E21737" s="132" t="s">
        <v>31514</v>
      </c>
      <c r="F21737" s="132" t="str">
        <f t="shared" si="339"/>
        <v>2378052</v>
      </c>
      <c r="G21737" s="132" t="s">
        <v>25079</v>
      </c>
      <c r="H21737" s="132" t="s">
        <v>18118</v>
      </c>
    </row>
    <row r="21738" spans="1:8" ht="14.5" customHeight="1">
      <c r="A21738" s="131">
        <v>8080062</v>
      </c>
      <c r="B21738" s="131" t="s">
        <v>13198</v>
      </c>
      <c r="D21738" s="132" t="s">
        <v>30219</v>
      </c>
      <c r="E21738" s="132" t="s">
        <v>31015</v>
      </c>
      <c r="F21738" s="132" t="str">
        <f t="shared" si="339"/>
        <v>2378053</v>
      </c>
      <c r="G21738" s="132" t="s">
        <v>25079</v>
      </c>
      <c r="H21738" s="132" t="s">
        <v>18119</v>
      </c>
    </row>
    <row r="21739" spans="1:8" ht="14.5" customHeight="1">
      <c r="A21739" s="131">
        <v>8080062</v>
      </c>
      <c r="B21739" s="131" t="s">
        <v>13198</v>
      </c>
      <c r="D21739" s="132" t="s">
        <v>30219</v>
      </c>
      <c r="E21739" s="132" t="s">
        <v>31516</v>
      </c>
      <c r="F21739" s="132" t="str">
        <f t="shared" si="339"/>
        <v>2378056</v>
      </c>
      <c r="G21739" s="132" t="s">
        <v>25079</v>
      </c>
      <c r="H21739" s="132" t="s">
        <v>18115</v>
      </c>
    </row>
    <row r="21740" spans="1:8" ht="14.5" customHeight="1">
      <c r="A21740" s="131">
        <v>8080034</v>
      </c>
      <c r="B21740" s="131" t="s">
        <v>13199</v>
      </c>
      <c r="D21740" s="132" t="s">
        <v>30219</v>
      </c>
      <c r="E21740" s="132" t="s">
        <v>31039</v>
      </c>
      <c r="F21740" s="132" t="str">
        <f t="shared" si="339"/>
        <v>2378100</v>
      </c>
      <c r="G21740" s="132" t="s">
        <v>25079</v>
      </c>
      <c r="H21740" s="132" t="s">
        <v>17991</v>
      </c>
    </row>
    <row r="21741" spans="1:8" ht="14.5" customHeight="1">
      <c r="A21741" s="131">
        <v>8080034</v>
      </c>
      <c r="B21741" s="131" t="s">
        <v>13199</v>
      </c>
      <c r="D21741" s="132" t="s">
        <v>30220</v>
      </c>
      <c r="E21741" s="132" t="s">
        <v>31501</v>
      </c>
      <c r="F21741" s="132" t="str">
        <f t="shared" si="339"/>
        <v>2390031</v>
      </c>
      <c r="G21741" s="132" t="s">
        <v>25085</v>
      </c>
      <c r="H21741" s="132" t="s">
        <v>15805</v>
      </c>
    </row>
    <row r="21742" spans="1:8" ht="14.5" customHeight="1">
      <c r="A21742" s="131">
        <v>8080034</v>
      </c>
      <c r="B21742" s="131" t="s">
        <v>13199</v>
      </c>
      <c r="D21742" s="132" t="s">
        <v>30220</v>
      </c>
      <c r="E21742" s="132" t="s">
        <v>31502</v>
      </c>
      <c r="F21742" s="132" t="str">
        <f t="shared" si="339"/>
        <v>2390032</v>
      </c>
      <c r="G21742" s="132" t="s">
        <v>25085</v>
      </c>
      <c r="H21742" s="132" t="s">
        <v>15373</v>
      </c>
    </row>
    <row r="21743" spans="1:8" ht="14.5" customHeight="1">
      <c r="A21743" s="131">
        <v>8080064</v>
      </c>
      <c r="B21743" s="131" t="s">
        <v>13200</v>
      </c>
      <c r="D21743" s="132" t="s">
        <v>30220</v>
      </c>
      <c r="E21743" s="132" t="s">
        <v>31503</v>
      </c>
      <c r="F21743" s="132" t="str">
        <f t="shared" si="339"/>
        <v>2390033</v>
      </c>
      <c r="G21743" s="132" t="s">
        <v>25085</v>
      </c>
      <c r="H21743" s="132" t="s">
        <v>17517</v>
      </c>
    </row>
    <row r="21744" spans="1:8" ht="14.5" customHeight="1">
      <c r="A21744" s="131">
        <v>8080064</v>
      </c>
      <c r="B21744" s="131" t="s">
        <v>13200</v>
      </c>
      <c r="D21744" s="132" t="s">
        <v>30220</v>
      </c>
      <c r="E21744" s="132" t="s">
        <v>31504</v>
      </c>
      <c r="F21744" s="132" t="str">
        <f t="shared" si="339"/>
        <v>2390034</v>
      </c>
      <c r="G21744" s="132" t="s">
        <v>25085</v>
      </c>
      <c r="H21744" s="132" t="s">
        <v>25086</v>
      </c>
    </row>
    <row r="21745" spans="1:8" ht="14.5" customHeight="1">
      <c r="A21745" s="131">
        <v>8080105</v>
      </c>
      <c r="B21745" s="131" t="s">
        <v>13201</v>
      </c>
      <c r="D21745" s="132" t="s">
        <v>30220</v>
      </c>
      <c r="E21745" s="132" t="s">
        <v>31007</v>
      </c>
      <c r="F21745" s="132" t="str">
        <f t="shared" si="339"/>
        <v>2390035</v>
      </c>
      <c r="G21745" s="132" t="s">
        <v>25085</v>
      </c>
      <c r="H21745" s="132" t="s">
        <v>18145</v>
      </c>
    </row>
    <row r="21746" spans="1:8" ht="14.5" customHeight="1">
      <c r="A21746" s="131">
        <v>8080105</v>
      </c>
      <c r="B21746" s="131" t="s">
        <v>13201</v>
      </c>
      <c r="D21746" s="132" t="s">
        <v>30220</v>
      </c>
      <c r="E21746" s="132" t="s">
        <v>31008</v>
      </c>
      <c r="F21746" s="132" t="str">
        <f t="shared" si="339"/>
        <v>2390036</v>
      </c>
      <c r="G21746" s="132" t="s">
        <v>25085</v>
      </c>
      <c r="H21746" s="132" t="s">
        <v>18144</v>
      </c>
    </row>
    <row r="21747" spans="1:8" ht="14.5" customHeight="1">
      <c r="A21747" s="131">
        <v>8080105</v>
      </c>
      <c r="B21747" s="131" t="s">
        <v>13201</v>
      </c>
      <c r="D21747" s="132" t="s">
        <v>30220</v>
      </c>
      <c r="E21747" s="132" t="s">
        <v>31505</v>
      </c>
      <c r="F21747" s="132" t="str">
        <f t="shared" si="339"/>
        <v>2390037</v>
      </c>
      <c r="G21747" s="132" t="s">
        <v>25085</v>
      </c>
      <c r="H21747" s="132" t="s">
        <v>14955</v>
      </c>
    </row>
    <row r="21748" spans="1:8" ht="14.5" customHeight="1">
      <c r="A21748" s="131">
        <v>8080105</v>
      </c>
      <c r="B21748" s="131" t="s">
        <v>13201</v>
      </c>
      <c r="D21748" s="132" t="s">
        <v>30220</v>
      </c>
      <c r="E21748" s="132" t="s">
        <v>31009</v>
      </c>
      <c r="F21748" s="132" t="str">
        <f t="shared" si="339"/>
        <v>2390038</v>
      </c>
      <c r="G21748" s="132" t="s">
        <v>25085</v>
      </c>
      <c r="H21748" s="132" t="s">
        <v>18142</v>
      </c>
    </row>
    <row r="21749" spans="1:8" ht="14.5" customHeight="1">
      <c r="A21749" s="131">
        <v>8080104</v>
      </c>
      <c r="B21749" s="131" t="s">
        <v>13191</v>
      </c>
      <c r="D21749" s="132" t="s">
        <v>30220</v>
      </c>
      <c r="E21749" s="132" t="s">
        <v>31506</v>
      </c>
      <c r="F21749" s="132" t="str">
        <f t="shared" si="339"/>
        <v>2390039</v>
      </c>
      <c r="G21749" s="132" t="s">
        <v>25085</v>
      </c>
      <c r="H21749" s="132" t="s">
        <v>18150</v>
      </c>
    </row>
    <row r="21750" spans="1:8" ht="14.5" customHeight="1">
      <c r="A21750" s="131">
        <v>8080104</v>
      </c>
      <c r="B21750" s="131" t="s">
        <v>13191</v>
      </c>
      <c r="D21750" s="132" t="s">
        <v>30220</v>
      </c>
      <c r="E21750" s="132" t="s">
        <v>31010</v>
      </c>
      <c r="F21750" s="132" t="str">
        <f t="shared" si="339"/>
        <v>2390040</v>
      </c>
      <c r="G21750" s="132" t="s">
        <v>25085</v>
      </c>
      <c r="H21750" s="132" t="s">
        <v>17421</v>
      </c>
    </row>
    <row r="21751" spans="1:8" ht="14.5" customHeight="1">
      <c r="A21751" s="131">
        <v>8080104</v>
      </c>
      <c r="B21751" s="131" t="s">
        <v>13191</v>
      </c>
      <c r="D21751" s="132" t="s">
        <v>30220</v>
      </c>
      <c r="E21751" s="132" t="s">
        <v>31507</v>
      </c>
      <c r="F21751" s="132" t="str">
        <f t="shared" si="339"/>
        <v>2390041</v>
      </c>
      <c r="G21751" s="132" t="s">
        <v>25085</v>
      </c>
      <c r="H21751" s="132" t="s">
        <v>25087</v>
      </c>
    </row>
    <row r="21752" spans="1:8" ht="14.5" customHeight="1">
      <c r="A21752" s="131">
        <v>8080144</v>
      </c>
      <c r="B21752" s="131" t="s">
        <v>13202</v>
      </c>
      <c r="D21752" s="132" t="s">
        <v>30220</v>
      </c>
      <c r="E21752" s="132" t="s">
        <v>31508</v>
      </c>
      <c r="F21752" s="132" t="str">
        <f t="shared" si="339"/>
        <v>2390042</v>
      </c>
      <c r="G21752" s="132" t="s">
        <v>25085</v>
      </c>
      <c r="H21752" s="132" t="s">
        <v>21786</v>
      </c>
    </row>
    <row r="21753" spans="1:8" ht="14.5" customHeight="1">
      <c r="A21753" s="131">
        <v>8080144</v>
      </c>
      <c r="B21753" s="131" t="s">
        <v>13202</v>
      </c>
      <c r="D21753" s="132" t="s">
        <v>30220</v>
      </c>
      <c r="E21753" s="132" t="s">
        <v>31509</v>
      </c>
      <c r="F21753" s="132" t="str">
        <f t="shared" si="339"/>
        <v>2390043</v>
      </c>
      <c r="G21753" s="132" t="s">
        <v>25085</v>
      </c>
      <c r="H21753" s="132" t="s">
        <v>25088</v>
      </c>
    </row>
    <row r="21754" spans="1:8" ht="14.5" customHeight="1">
      <c r="A21754" s="131">
        <v>8080144</v>
      </c>
      <c r="B21754" s="131" t="s">
        <v>13202</v>
      </c>
      <c r="D21754" s="132" t="s">
        <v>30220</v>
      </c>
      <c r="E21754" s="132" t="s">
        <v>31011</v>
      </c>
      <c r="F21754" s="132" t="str">
        <f t="shared" si="339"/>
        <v>2390044</v>
      </c>
      <c r="G21754" s="132" t="s">
        <v>25085</v>
      </c>
      <c r="H21754" s="132" t="s">
        <v>18147</v>
      </c>
    </row>
    <row r="21755" spans="1:8" ht="14.5" customHeight="1">
      <c r="A21755" s="131">
        <v>8080144</v>
      </c>
      <c r="B21755" s="131" t="s">
        <v>13202</v>
      </c>
      <c r="D21755" s="132" t="s">
        <v>30220</v>
      </c>
      <c r="E21755" s="132" t="s">
        <v>31012</v>
      </c>
      <c r="F21755" s="132" t="str">
        <f t="shared" si="339"/>
        <v>2390046</v>
      </c>
      <c r="G21755" s="132" t="s">
        <v>25085</v>
      </c>
      <c r="H21755" s="132" t="s">
        <v>18148</v>
      </c>
    </row>
    <row r="21756" spans="1:8" ht="14.5" customHeight="1">
      <c r="A21756" s="131">
        <v>8080147</v>
      </c>
      <c r="B21756" s="131" t="s">
        <v>13203</v>
      </c>
      <c r="D21756" s="132" t="s">
        <v>30220</v>
      </c>
      <c r="E21756" s="132" t="s">
        <v>31511</v>
      </c>
      <c r="F21756" s="132" t="str">
        <f t="shared" si="339"/>
        <v>2390047</v>
      </c>
      <c r="G21756" s="132" t="s">
        <v>25085</v>
      </c>
      <c r="H21756" s="132" t="s">
        <v>16919</v>
      </c>
    </row>
    <row r="21757" spans="1:8" ht="14.5" customHeight="1">
      <c r="A21757" s="131">
        <v>8080147</v>
      </c>
      <c r="B21757" s="131" t="s">
        <v>13203</v>
      </c>
      <c r="D21757" s="132" t="s">
        <v>30220</v>
      </c>
      <c r="E21757" s="132" t="s">
        <v>31013</v>
      </c>
      <c r="F21757" s="132" t="str">
        <f t="shared" si="339"/>
        <v>2390050</v>
      </c>
      <c r="G21757" s="132" t="s">
        <v>25085</v>
      </c>
      <c r="H21757" s="132" t="s">
        <v>25089</v>
      </c>
    </row>
    <row r="21758" spans="1:8" ht="14.5" customHeight="1">
      <c r="A21758" s="131">
        <v>8080147</v>
      </c>
      <c r="B21758" s="131" t="s">
        <v>13203</v>
      </c>
      <c r="D21758" s="132" t="s">
        <v>30220</v>
      </c>
      <c r="E21758" s="132" t="s">
        <v>31014</v>
      </c>
      <c r="F21758" s="132" t="str">
        <f t="shared" si="339"/>
        <v>2390051</v>
      </c>
      <c r="G21758" s="132" t="s">
        <v>25085</v>
      </c>
      <c r="H21758" s="132" t="s">
        <v>18154</v>
      </c>
    </row>
    <row r="21759" spans="1:8" ht="14.5" customHeight="1">
      <c r="A21759" s="131">
        <v>8080143</v>
      </c>
      <c r="B21759" s="131" t="s">
        <v>13204</v>
      </c>
      <c r="D21759" s="132" t="s">
        <v>30220</v>
      </c>
      <c r="E21759" s="132" t="s">
        <v>31514</v>
      </c>
      <c r="F21759" s="132" t="str">
        <f t="shared" si="339"/>
        <v>2390052</v>
      </c>
      <c r="G21759" s="132" t="s">
        <v>25085</v>
      </c>
      <c r="H21759" s="132" t="s">
        <v>18156</v>
      </c>
    </row>
    <row r="21760" spans="1:8" ht="14.5" customHeight="1">
      <c r="A21760" s="131">
        <v>8080143</v>
      </c>
      <c r="B21760" s="131" t="s">
        <v>13204</v>
      </c>
      <c r="D21760" s="132" t="s">
        <v>30220</v>
      </c>
      <c r="E21760" s="132" t="s">
        <v>31015</v>
      </c>
      <c r="F21760" s="132" t="str">
        <f t="shared" si="339"/>
        <v>2390053</v>
      </c>
      <c r="G21760" s="132" t="s">
        <v>25085</v>
      </c>
      <c r="H21760" s="132" t="s">
        <v>15751</v>
      </c>
    </row>
    <row r="21761" spans="1:8" ht="14.5" customHeight="1">
      <c r="A21761" s="131">
        <v>8080143</v>
      </c>
      <c r="B21761" s="131" t="s">
        <v>13204</v>
      </c>
      <c r="D21761" s="132" t="s">
        <v>30220</v>
      </c>
      <c r="E21761" s="132" t="s">
        <v>31016</v>
      </c>
      <c r="F21761" s="132" t="str">
        <f t="shared" si="339"/>
        <v>2390054</v>
      </c>
      <c r="G21761" s="132" t="s">
        <v>25085</v>
      </c>
      <c r="H21761" s="132" t="s">
        <v>18164</v>
      </c>
    </row>
    <row r="21762" spans="1:8" ht="14.5" customHeight="1">
      <c r="A21762" s="131">
        <v>8080143</v>
      </c>
      <c r="B21762" s="131" t="s">
        <v>13204</v>
      </c>
      <c r="D21762" s="132" t="s">
        <v>30220</v>
      </c>
      <c r="E21762" s="132" t="s">
        <v>31515</v>
      </c>
      <c r="F21762" s="132" t="str">
        <f t="shared" si="339"/>
        <v>2390055</v>
      </c>
      <c r="G21762" s="132" t="s">
        <v>25085</v>
      </c>
      <c r="H21762" s="132" t="s">
        <v>18158</v>
      </c>
    </row>
    <row r="21763" spans="1:8" ht="14.5" customHeight="1">
      <c r="A21763" s="131">
        <v>8080143</v>
      </c>
      <c r="B21763" s="131" t="s">
        <v>13204</v>
      </c>
      <c r="D21763" s="132" t="s">
        <v>30220</v>
      </c>
      <c r="E21763" s="132" t="s">
        <v>31516</v>
      </c>
      <c r="F21763" s="132" t="str">
        <f t="shared" ref="F21763:F21826" si="340">TEXT(D21763,"0000")&amp;TEXT(E21763,"000")</f>
        <v>2390056</v>
      </c>
      <c r="G21763" s="132" t="s">
        <v>25085</v>
      </c>
      <c r="H21763" s="132" t="s">
        <v>18169</v>
      </c>
    </row>
    <row r="21764" spans="1:8" ht="14.5" customHeight="1">
      <c r="A21764" s="131">
        <v>8080143</v>
      </c>
      <c r="B21764" s="131" t="s">
        <v>13204</v>
      </c>
      <c r="D21764" s="132" t="s">
        <v>30220</v>
      </c>
      <c r="E21764" s="132" t="s">
        <v>31017</v>
      </c>
      <c r="F21764" s="132" t="str">
        <f t="shared" si="340"/>
        <v>2390057</v>
      </c>
      <c r="G21764" s="132" t="s">
        <v>25085</v>
      </c>
      <c r="H21764" s="132" t="s">
        <v>18166</v>
      </c>
    </row>
    <row r="21765" spans="1:8" ht="14.5" customHeight="1">
      <c r="A21765" s="131">
        <v>8080141</v>
      </c>
      <c r="B21765" s="131" t="s">
        <v>13205</v>
      </c>
      <c r="D21765" s="132" t="s">
        <v>30220</v>
      </c>
      <c r="E21765" s="132" t="s">
        <v>31517</v>
      </c>
      <c r="F21765" s="132" t="str">
        <f t="shared" si="340"/>
        <v>2390058</v>
      </c>
      <c r="G21765" s="132" t="s">
        <v>25085</v>
      </c>
      <c r="H21765" s="132" t="s">
        <v>18172</v>
      </c>
    </row>
    <row r="21766" spans="1:8" ht="14.5" customHeight="1">
      <c r="A21766" s="131">
        <v>8080141</v>
      </c>
      <c r="B21766" s="131" t="s">
        <v>13205</v>
      </c>
      <c r="D21766" s="132" t="s">
        <v>30220</v>
      </c>
      <c r="E21766" s="132" t="s">
        <v>31518</v>
      </c>
      <c r="F21766" s="132" t="str">
        <f t="shared" si="340"/>
        <v>2390059</v>
      </c>
      <c r="G21766" s="132" t="s">
        <v>25085</v>
      </c>
      <c r="H21766" s="132" t="s">
        <v>18168</v>
      </c>
    </row>
    <row r="21767" spans="1:8" ht="14.5" customHeight="1">
      <c r="A21767" s="131">
        <v>8080142</v>
      </c>
      <c r="B21767" s="131" t="s">
        <v>13206</v>
      </c>
      <c r="D21767" s="132" t="s">
        <v>30220</v>
      </c>
      <c r="E21767" s="132" t="s">
        <v>31519</v>
      </c>
      <c r="F21767" s="132" t="str">
        <f t="shared" si="340"/>
        <v>2390060</v>
      </c>
      <c r="G21767" s="132" t="s">
        <v>25085</v>
      </c>
      <c r="H21767" s="132" t="s">
        <v>25090</v>
      </c>
    </row>
    <row r="21768" spans="1:8" ht="14.5" customHeight="1">
      <c r="A21768" s="131">
        <v>8080142</v>
      </c>
      <c r="B21768" s="131" t="s">
        <v>13206</v>
      </c>
      <c r="D21768" s="132" t="s">
        <v>30220</v>
      </c>
      <c r="E21768" s="132" t="s">
        <v>31018</v>
      </c>
      <c r="F21768" s="132" t="str">
        <f t="shared" si="340"/>
        <v>2390061</v>
      </c>
      <c r="G21768" s="132" t="s">
        <v>25085</v>
      </c>
      <c r="H21768" s="132" t="s">
        <v>18170</v>
      </c>
    </row>
    <row r="21769" spans="1:8" ht="14.5" customHeight="1">
      <c r="A21769" s="131">
        <v>8080142</v>
      </c>
      <c r="B21769" s="131" t="s">
        <v>13206</v>
      </c>
      <c r="D21769" s="132" t="s">
        <v>30220</v>
      </c>
      <c r="E21769" s="132" t="s">
        <v>31520</v>
      </c>
      <c r="F21769" s="132" t="str">
        <f t="shared" si="340"/>
        <v>2390062</v>
      </c>
      <c r="G21769" s="132" t="s">
        <v>25085</v>
      </c>
      <c r="H21769" s="132" t="s">
        <v>25091</v>
      </c>
    </row>
    <row r="21770" spans="1:8" ht="14.5" customHeight="1">
      <c r="A21770" s="131">
        <v>8080109</v>
      </c>
      <c r="B21770" s="131" t="s">
        <v>13207</v>
      </c>
      <c r="D21770" s="132" t="s">
        <v>30220</v>
      </c>
      <c r="E21770" s="132" t="s">
        <v>31021</v>
      </c>
      <c r="F21770" s="132" t="str">
        <f t="shared" si="340"/>
        <v>2390068</v>
      </c>
      <c r="G21770" s="132" t="s">
        <v>25085</v>
      </c>
      <c r="H21770" s="132" t="s">
        <v>15786</v>
      </c>
    </row>
    <row r="21771" spans="1:8" ht="14.5" customHeight="1">
      <c r="A21771" s="131">
        <v>8080109</v>
      </c>
      <c r="B21771" s="131" t="s">
        <v>13207</v>
      </c>
      <c r="D21771" s="132" t="s">
        <v>30220</v>
      </c>
      <c r="E21771" s="132" t="s">
        <v>31022</v>
      </c>
      <c r="F21771" s="132" t="str">
        <f t="shared" si="340"/>
        <v>2390069</v>
      </c>
      <c r="G21771" s="132" t="s">
        <v>25085</v>
      </c>
      <c r="H21771" s="132" t="s">
        <v>18201</v>
      </c>
    </row>
    <row r="21772" spans="1:8" ht="14.5" customHeight="1">
      <c r="A21772" s="131">
        <v>8080109</v>
      </c>
      <c r="B21772" s="131" t="s">
        <v>13207</v>
      </c>
      <c r="D21772" s="132" t="s">
        <v>30220</v>
      </c>
      <c r="E21772" s="132" t="s">
        <v>31525</v>
      </c>
      <c r="F21772" s="132" t="str">
        <f t="shared" si="340"/>
        <v>2390071</v>
      </c>
      <c r="G21772" s="132" t="s">
        <v>25085</v>
      </c>
      <c r="H21772" s="132" t="s">
        <v>16501</v>
      </c>
    </row>
    <row r="21773" spans="1:8" ht="14.5" customHeight="1">
      <c r="A21773" s="131">
        <v>8080109</v>
      </c>
      <c r="B21773" s="131" t="s">
        <v>13207</v>
      </c>
      <c r="D21773" s="132" t="s">
        <v>30220</v>
      </c>
      <c r="E21773" s="132" t="s">
        <v>31526</v>
      </c>
      <c r="F21773" s="132" t="str">
        <f t="shared" si="340"/>
        <v>2390072</v>
      </c>
      <c r="G21773" s="132" t="s">
        <v>25085</v>
      </c>
      <c r="H21773" s="132" t="s">
        <v>25092</v>
      </c>
    </row>
    <row r="21774" spans="1:8" ht="14.5" customHeight="1">
      <c r="A21774" s="131">
        <v>8080109</v>
      </c>
      <c r="B21774" s="131" t="s">
        <v>13207</v>
      </c>
      <c r="D21774" s="132" t="s">
        <v>30220</v>
      </c>
      <c r="E21774" s="132" t="s">
        <v>31527</v>
      </c>
      <c r="F21774" s="132" t="str">
        <f t="shared" si="340"/>
        <v>2390073</v>
      </c>
      <c r="G21774" s="132" t="s">
        <v>25085</v>
      </c>
      <c r="H21774" s="132" t="s">
        <v>14935</v>
      </c>
    </row>
    <row r="21775" spans="1:8" ht="14.5" customHeight="1">
      <c r="A21775" s="131">
        <v>8080136</v>
      </c>
      <c r="B21775" s="131" t="s">
        <v>13208</v>
      </c>
      <c r="D21775" s="132" t="s">
        <v>30220</v>
      </c>
      <c r="E21775" s="132" t="s">
        <v>31528</v>
      </c>
      <c r="F21775" s="132" t="str">
        <f t="shared" si="340"/>
        <v>2390074</v>
      </c>
      <c r="G21775" s="132" t="s">
        <v>25085</v>
      </c>
      <c r="H21775" s="132" t="s">
        <v>15292</v>
      </c>
    </row>
    <row r="21776" spans="1:8" ht="14.5" customHeight="1">
      <c r="A21776" s="131">
        <v>8080136</v>
      </c>
      <c r="B21776" s="131" t="s">
        <v>13208</v>
      </c>
      <c r="D21776" s="132" t="s">
        <v>30220</v>
      </c>
      <c r="E21776" s="132" t="s">
        <v>31023</v>
      </c>
      <c r="F21776" s="132" t="str">
        <f t="shared" si="340"/>
        <v>2390075</v>
      </c>
      <c r="G21776" s="132" t="s">
        <v>25085</v>
      </c>
      <c r="H21776" s="132" t="s">
        <v>25093</v>
      </c>
    </row>
    <row r="21777" spans="1:8" ht="14.5" customHeight="1">
      <c r="A21777" s="131">
        <v>8080136</v>
      </c>
      <c r="B21777" s="131" t="s">
        <v>13208</v>
      </c>
      <c r="D21777" s="132" t="s">
        <v>30220</v>
      </c>
      <c r="E21777" s="132" t="s">
        <v>31529</v>
      </c>
      <c r="F21777" s="132" t="str">
        <f t="shared" si="340"/>
        <v>2390076</v>
      </c>
      <c r="G21777" s="132" t="s">
        <v>25085</v>
      </c>
      <c r="H21777" s="132" t="s">
        <v>21776</v>
      </c>
    </row>
    <row r="21778" spans="1:8" ht="14.5" customHeight="1">
      <c r="A21778" s="131">
        <v>8080139</v>
      </c>
      <c r="B21778" s="131" t="s">
        <v>13209</v>
      </c>
      <c r="D21778" s="132" t="s">
        <v>30220</v>
      </c>
      <c r="E21778" s="132" t="s">
        <v>31530</v>
      </c>
      <c r="F21778" s="132" t="str">
        <f t="shared" si="340"/>
        <v>2390077</v>
      </c>
      <c r="G21778" s="132" t="s">
        <v>25085</v>
      </c>
      <c r="H21778" s="132" t="s">
        <v>18194</v>
      </c>
    </row>
    <row r="21779" spans="1:8" ht="14.5" customHeight="1">
      <c r="A21779" s="131">
        <v>8080139</v>
      </c>
      <c r="B21779" s="131" t="s">
        <v>13209</v>
      </c>
      <c r="D21779" s="132" t="s">
        <v>30220</v>
      </c>
      <c r="E21779" s="132" t="s">
        <v>31024</v>
      </c>
      <c r="F21779" s="132" t="str">
        <f t="shared" si="340"/>
        <v>2390078</v>
      </c>
      <c r="G21779" s="132" t="s">
        <v>25085</v>
      </c>
      <c r="H21779" s="132" t="s">
        <v>21779</v>
      </c>
    </row>
    <row r="21780" spans="1:8" ht="14.5" customHeight="1">
      <c r="A21780" s="131">
        <v>8080139</v>
      </c>
      <c r="B21780" s="131" t="s">
        <v>13209</v>
      </c>
      <c r="D21780" s="132" t="s">
        <v>30220</v>
      </c>
      <c r="E21780" s="132" t="s">
        <v>31531</v>
      </c>
      <c r="F21780" s="132" t="str">
        <f t="shared" si="340"/>
        <v>2390079</v>
      </c>
      <c r="G21780" s="132" t="s">
        <v>25085</v>
      </c>
      <c r="H21780" s="132" t="s">
        <v>18183</v>
      </c>
    </row>
    <row r="21781" spans="1:8" ht="14.5" customHeight="1">
      <c r="A21781" s="131">
        <v>8080131</v>
      </c>
      <c r="B21781" s="131" t="s">
        <v>13185</v>
      </c>
      <c r="D21781" s="132" t="s">
        <v>30220</v>
      </c>
      <c r="E21781" s="132" t="s">
        <v>31026</v>
      </c>
      <c r="F21781" s="132" t="str">
        <f t="shared" si="340"/>
        <v>2390081</v>
      </c>
      <c r="G21781" s="132" t="s">
        <v>25085</v>
      </c>
      <c r="H21781" s="132" t="s">
        <v>18205</v>
      </c>
    </row>
    <row r="21782" spans="1:8" ht="14.5" customHeight="1">
      <c r="A21782" s="131">
        <v>8080131</v>
      </c>
      <c r="B21782" s="131" t="s">
        <v>13185</v>
      </c>
      <c r="D21782" s="132" t="s">
        <v>30220</v>
      </c>
      <c r="E21782" s="132" t="s">
        <v>31027</v>
      </c>
      <c r="F21782" s="132" t="str">
        <f t="shared" si="340"/>
        <v>2390082</v>
      </c>
      <c r="G21782" s="132" t="s">
        <v>25085</v>
      </c>
      <c r="H21782" s="132" t="s">
        <v>15754</v>
      </c>
    </row>
    <row r="21783" spans="1:8" ht="14.5" customHeight="1">
      <c r="A21783" s="131">
        <v>8080131</v>
      </c>
      <c r="B21783" s="131" t="s">
        <v>13185</v>
      </c>
      <c r="D21783" s="132" t="s">
        <v>30220</v>
      </c>
      <c r="E21783" s="132" t="s">
        <v>31028</v>
      </c>
      <c r="F21783" s="132" t="str">
        <f t="shared" si="340"/>
        <v>2390083</v>
      </c>
      <c r="G21783" s="132" t="s">
        <v>25085</v>
      </c>
      <c r="H21783" s="132" t="s">
        <v>18211</v>
      </c>
    </row>
    <row r="21784" spans="1:8" ht="14.5" customHeight="1">
      <c r="A21784" s="131">
        <v>8080131</v>
      </c>
      <c r="B21784" s="131" t="s">
        <v>13185</v>
      </c>
      <c r="D21784" s="132" t="s">
        <v>30220</v>
      </c>
      <c r="E21784" s="132" t="s">
        <v>31029</v>
      </c>
      <c r="F21784" s="132" t="str">
        <f t="shared" si="340"/>
        <v>2390084</v>
      </c>
      <c r="G21784" s="132" t="s">
        <v>25085</v>
      </c>
      <c r="H21784" s="132" t="s">
        <v>18206</v>
      </c>
    </row>
    <row r="21785" spans="1:8" ht="14.5" customHeight="1">
      <c r="A21785" s="131">
        <v>8080137</v>
      </c>
      <c r="B21785" s="131" t="s">
        <v>13210</v>
      </c>
      <c r="D21785" s="132" t="s">
        <v>30220</v>
      </c>
      <c r="E21785" s="132" t="s">
        <v>31030</v>
      </c>
      <c r="F21785" s="132" t="str">
        <f t="shared" si="340"/>
        <v>2390085</v>
      </c>
      <c r="G21785" s="132" t="s">
        <v>25085</v>
      </c>
      <c r="H21785" s="132" t="s">
        <v>18208</v>
      </c>
    </row>
    <row r="21786" spans="1:8" ht="14.5" customHeight="1">
      <c r="A21786" s="131">
        <v>8080137</v>
      </c>
      <c r="B21786" s="131" t="s">
        <v>13210</v>
      </c>
      <c r="D21786" s="132" t="s">
        <v>30220</v>
      </c>
      <c r="E21786" s="132" t="s">
        <v>31031</v>
      </c>
      <c r="F21786" s="132" t="str">
        <f t="shared" si="340"/>
        <v>2390086</v>
      </c>
      <c r="G21786" s="132" t="s">
        <v>25085</v>
      </c>
      <c r="H21786" s="132" t="s">
        <v>18215</v>
      </c>
    </row>
    <row r="21787" spans="1:8" ht="14.5" customHeight="1">
      <c r="A21787" s="131">
        <v>8040062</v>
      </c>
      <c r="B21787" s="131" t="s">
        <v>13211</v>
      </c>
      <c r="D21787" s="132" t="s">
        <v>30220</v>
      </c>
      <c r="E21787" s="132" t="s">
        <v>31032</v>
      </c>
      <c r="F21787" s="132" t="str">
        <f t="shared" si="340"/>
        <v>2390087</v>
      </c>
      <c r="G21787" s="132" t="s">
        <v>25085</v>
      </c>
      <c r="H21787" s="132" t="s">
        <v>18219</v>
      </c>
    </row>
    <row r="21788" spans="1:8" ht="14.5" customHeight="1">
      <c r="A21788" s="131">
        <v>8040062</v>
      </c>
      <c r="B21788" s="131" t="s">
        <v>13211</v>
      </c>
      <c r="D21788" s="132" t="s">
        <v>30220</v>
      </c>
      <c r="E21788" s="132" t="s">
        <v>31033</v>
      </c>
      <c r="F21788" s="132" t="str">
        <f t="shared" si="340"/>
        <v>2390088</v>
      </c>
      <c r="G21788" s="132" t="s">
        <v>25085</v>
      </c>
      <c r="H21788" s="132" t="s">
        <v>18225</v>
      </c>
    </row>
    <row r="21789" spans="1:8" ht="14.5" customHeight="1">
      <c r="A21789" s="131">
        <v>8040062</v>
      </c>
      <c r="B21789" s="131" t="s">
        <v>13211</v>
      </c>
      <c r="D21789" s="132" t="s">
        <v>30220</v>
      </c>
      <c r="E21789" s="132" t="s">
        <v>31532</v>
      </c>
      <c r="F21789" s="132" t="str">
        <f t="shared" si="340"/>
        <v>2390089</v>
      </c>
      <c r="G21789" s="132" t="s">
        <v>25085</v>
      </c>
      <c r="H21789" s="132" t="s">
        <v>18231</v>
      </c>
    </row>
    <row r="21790" spans="1:8" ht="14.5" customHeight="1">
      <c r="A21790" s="131">
        <v>8040021</v>
      </c>
      <c r="B21790" s="131" t="s">
        <v>13212</v>
      </c>
      <c r="D21790" s="132" t="s">
        <v>30220</v>
      </c>
      <c r="E21790" s="132" t="s">
        <v>31034</v>
      </c>
      <c r="F21790" s="132" t="str">
        <f t="shared" si="340"/>
        <v>2390090</v>
      </c>
      <c r="G21790" s="132" t="s">
        <v>25085</v>
      </c>
      <c r="H21790" s="132" t="s">
        <v>15114</v>
      </c>
    </row>
    <row r="21791" spans="1:8" ht="14.5" customHeight="1">
      <c r="A21791" s="131">
        <v>8040021</v>
      </c>
      <c r="B21791" s="131" t="s">
        <v>13212</v>
      </c>
      <c r="D21791" s="132" t="s">
        <v>30220</v>
      </c>
      <c r="E21791" s="132" t="s">
        <v>31035</v>
      </c>
      <c r="F21791" s="132" t="str">
        <f t="shared" si="340"/>
        <v>2390091</v>
      </c>
      <c r="G21791" s="132" t="s">
        <v>25085</v>
      </c>
      <c r="H21791" s="132" t="s">
        <v>19023</v>
      </c>
    </row>
    <row r="21792" spans="1:8" ht="14.5" customHeight="1">
      <c r="A21792" s="131">
        <v>8040021</v>
      </c>
      <c r="B21792" s="131" t="s">
        <v>13212</v>
      </c>
      <c r="D21792" s="132" t="s">
        <v>30220</v>
      </c>
      <c r="E21792" s="132" t="s">
        <v>31036</v>
      </c>
      <c r="F21792" s="132" t="str">
        <f t="shared" si="340"/>
        <v>2390092</v>
      </c>
      <c r="G21792" s="132" t="s">
        <v>25085</v>
      </c>
      <c r="H21792" s="132" t="s">
        <v>17207</v>
      </c>
    </row>
    <row r="21793" spans="1:8" ht="14.5" customHeight="1">
      <c r="A21793" s="131">
        <v>8040021</v>
      </c>
      <c r="B21793" s="131" t="s">
        <v>13212</v>
      </c>
      <c r="D21793" s="132" t="s">
        <v>30221</v>
      </c>
      <c r="E21793" s="132" t="s">
        <v>30993</v>
      </c>
      <c r="F21793" s="132" t="str">
        <f t="shared" si="340"/>
        <v>2402001</v>
      </c>
      <c r="G21793" s="132" t="s">
        <v>25094</v>
      </c>
      <c r="H21793" s="132" t="s">
        <v>14751</v>
      </c>
    </row>
    <row r="21794" spans="1:8" ht="14.5" customHeight="1">
      <c r="A21794" s="131">
        <v>8040064</v>
      </c>
      <c r="B21794" s="131" t="s">
        <v>13213</v>
      </c>
      <c r="D21794" s="132" t="s">
        <v>30222</v>
      </c>
      <c r="E21794" s="132" t="s">
        <v>30993</v>
      </c>
      <c r="F21794" s="132" t="str">
        <f t="shared" si="340"/>
        <v>2404001</v>
      </c>
      <c r="G21794" s="132" t="s">
        <v>25095</v>
      </c>
      <c r="H21794" s="132" t="s">
        <v>18293</v>
      </c>
    </row>
    <row r="21795" spans="1:8" ht="14.5" customHeight="1">
      <c r="A21795" s="131">
        <v>8040064</v>
      </c>
      <c r="B21795" s="131" t="s">
        <v>13213</v>
      </c>
      <c r="D21795" s="132" t="s">
        <v>30222</v>
      </c>
      <c r="E21795" s="132" t="s">
        <v>31486</v>
      </c>
      <c r="F21795" s="132" t="str">
        <f t="shared" si="340"/>
        <v>2404002</v>
      </c>
      <c r="G21795" s="132" t="s">
        <v>25095</v>
      </c>
      <c r="H21795" s="132" t="s">
        <v>25096</v>
      </c>
    </row>
    <row r="21796" spans="1:8" ht="14.5" customHeight="1">
      <c r="A21796" s="131">
        <v>8040071</v>
      </c>
      <c r="B21796" s="131" t="s">
        <v>13214</v>
      </c>
      <c r="D21796" s="132" t="s">
        <v>30222</v>
      </c>
      <c r="E21796" s="132" t="s">
        <v>31487</v>
      </c>
      <c r="F21796" s="132" t="str">
        <f t="shared" si="340"/>
        <v>2404003</v>
      </c>
      <c r="G21796" s="132" t="s">
        <v>25095</v>
      </c>
      <c r="H21796" s="132" t="s">
        <v>18306</v>
      </c>
    </row>
    <row r="21797" spans="1:8" ht="14.5" customHeight="1">
      <c r="A21797" s="131">
        <v>8040071</v>
      </c>
      <c r="B21797" s="131" t="s">
        <v>13214</v>
      </c>
      <c r="D21797" s="132" t="s">
        <v>30222</v>
      </c>
      <c r="E21797" s="132" t="s">
        <v>30994</v>
      </c>
      <c r="F21797" s="132" t="str">
        <f t="shared" si="340"/>
        <v>2404004</v>
      </c>
      <c r="G21797" s="132" t="s">
        <v>25095</v>
      </c>
      <c r="H21797" s="132" t="s">
        <v>18300</v>
      </c>
    </row>
    <row r="21798" spans="1:8" ht="14.5" customHeight="1">
      <c r="A21798" s="131">
        <v>8040076</v>
      </c>
      <c r="B21798" s="131" t="s">
        <v>13215</v>
      </c>
      <c r="D21798" s="132" t="s">
        <v>30222</v>
      </c>
      <c r="E21798" s="132" t="s">
        <v>30995</v>
      </c>
      <c r="F21798" s="132" t="str">
        <f t="shared" si="340"/>
        <v>2404005</v>
      </c>
      <c r="G21798" s="132" t="s">
        <v>25095</v>
      </c>
      <c r="H21798" s="132" t="s">
        <v>18294</v>
      </c>
    </row>
    <row r="21799" spans="1:8" ht="14.5" customHeight="1">
      <c r="A21799" s="131">
        <v>8040076</v>
      </c>
      <c r="B21799" s="131" t="s">
        <v>13215</v>
      </c>
      <c r="D21799" s="132" t="s">
        <v>30222</v>
      </c>
      <c r="E21799" s="132" t="s">
        <v>31488</v>
      </c>
      <c r="F21799" s="132" t="str">
        <f t="shared" si="340"/>
        <v>2404006</v>
      </c>
      <c r="G21799" s="132" t="s">
        <v>25095</v>
      </c>
      <c r="H21799" s="132" t="s">
        <v>18299</v>
      </c>
    </row>
    <row r="21800" spans="1:8" ht="14.5" customHeight="1">
      <c r="A21800" s="131">
        <v>8040092</v>
      </c>
      <c r="B21800" s="131" t="s">
        <v>13216</v>
      </c>
      <c r="D21800" s="132" t="s">
        <v>30222</v>
      </c>
      <c r="E21800" s="132" t="s">
        <v>31489</v>
      </c>
      <c r="F21800" s="132" t="str">
        <f t="shared" si="340"/>
        <v>2404007</v>
      </c>
      <c r="G21800" s="132" t="s">
        <v>25095</v>
      </c>
      <c r="H21800" s="132" t="s">
        <v>15805</v>
      </c>
    </row>
    <row r="21801" spans="1:8" ht="14.5" customHeight="1">
      <c r="A21801" s="131">
        <v>8040092</v>
      </c>
      <c r="B21801" s="131" t="s">
        <v>13216</v>
      </c>
      <c r="D21801" s="132" t="s">
        <v>30222</v>
      </c>
      <c r="E21801" s="132" t="s">
        <v>31807</v>
      </c>
      <c r="F21801" s="132" t="str">
        <f t="shared" si="340"/>
        <v>2404008</v>
      </c>
      <c r="G21801" s="132" t="s">
        <v>25095</v>
      </c>
      <c r="H21801" s="132" t="s">
        <v>15101</v>
      </c>
    </row>
    <row r="21802" spans="1:8" ht="14.5" customHeight="1">
      <c r="A21802" s="131">
        <v>8040092</v>
      </c>
      <c r="B21802" s="131" t="s">
        <v>13216</v>
      </c>
      <c r="D21802" s="132" t="s">
        <v>30222</v>
      </c>
      <c r="E21802" s="132" t="s">
        <v>31490</v>
      </c>
      <c r="F21802" s="132" t="str">
        <f t="shared" si="340"/>
        <v>2404010</v>
      </c>
      <c r="G21802" s="132" t="s">
        <v>25095</v>
      </c>
      <c r="H21802" s="132" t="s">
        <v>18298</v>
      </c>
    </row>
    <row r="21803" spans="1:8" ht="14.5" customHeight="1">
      <c r="A21803" s="131">
        <v>8040013</v>
      </c>
      <c r="B21803" s="131" t="s">
        <v>13217</v>
      </c>
      <c r="D21803" s="132" t="s">
        <v>30222</v>
      </c>
      <c r="E21803" s="132" t="s">
        <v>31491</v>
      </c>
      <c r="F21803" s="132" t="str">
        <f t="shared" si="340"/>
        <v>2404011</v>
      </c>
      <c r="G21803" s="132" t="s">
        <v>25095</v>
      </c>
      <c r="H21803" s="132" t="s">
        <v>18297</v>
      </c>
    </row>
    <row r="21804" spans="1:8" ht="14.5" customHeight="1">
      <c r="A21804" s="131">
        <v>8040013</v>
      </c>
      <c r="B21804" s="131" t="s">
        <v>13217</v>
      </c>
      <c r="D21804" s="132" t="s">
        <v>30222</v>
      </c>
      <c r="E21804" s="132" t="s">
        <v>30997</v>
      </c>
      <c r="F21804" s="132" t="str">
        <f t="shared" si="340"/>
        <v>2404013</v>
      </c>
      <c r="G21804" s="132" t="s">
        <v>25095</v>
      </c>
      <c r="H21804" s="132" t="s">
        <v>18252</v>
      </c>
    </row>
    <row r="21805" spans="1:8" ht="14.5" customHeight="1">
      <c r="A21805" s="131">
        <v>8040093</v>
      </c>
      <c r="B21805" s="131" t="s">
        <v>13218</v>
      </c>
      <c r="D21805" s="132" t="s">
        <v>30222</v>
      </c>
      <c r="E21805" s="132" t="s">
        <v>31501</v>
      </c>
      <c r="F21805" s="132" t="str">
        <f t="shared" si="340"/>
        <v>2404031</v>
      </c>
      <c r="G21805" s="132" t="s">
        <v>25095</v>
      </c>
      <c r="H21805" s="132" t="s">
        <v>18283</v>
      </c>
    </row>
    <row r="21806" spans="1:8" ht="14.5" customHeight="1">
      <c r="A21806" s="131">
        <v>8040093</v>
      </c>
      <c r="B21806" s="131" t="s">
        <v>13218</v>
      </c>
      <c r="D21806" s="132" t="s">
        <v>30222</v>
      </c>
      <c r="E21806" s="132" t="s">
        <v>31504</v>
      </c>
      <c r="F21806" s="132" t="str">
        <f t="shared" si="340"/>
        <v>2404034</v>
      </c>
      <c r="G21806" s="132" t="s">
        <v>25095</v>
      </c>
      <c r="H21806" s="132" t="s">
        <v>25097</v>
      </c>
    </row>
    <row r="21807" spans="1:8" ht="14.5" customHeight="1">
      <c r="A21807" s="131">
        <v>8040082</v>
      </c>
      <c r="B21807" s="131" t="s">
        <v>13219</v>
      </c>
      <c r="D21807" s="132" t="s">
        <v>30222</v>
      </c>
      <c r="E21807" s="132" t="s">
        <v>31009</v>
      </c>
      <c r="F21807" s="132" t="str">
        <f t="shared" si="340"/>
        <v>2404038</v>
      </c>
      <c r="G21807" s="132" t="s">
        <v>25095</v>
      </c>
      <c r="H21807" s="132" t="s">
        <v>25098</v>
      </c>
    </row>
    <row r="21808" spans="1:8" ht="14.5" customHeight="1">
      <c r="A21808" s="131">
        <v>8040082</v>
      </c>
      <c r="B21808" s="131" t="s">
        <v>13219</v>
      </c>
      <c r="D21808" s="132" t="s">
        <v>30223</v>
      </c>
      <c r="E21808" s="132" t="s">
        <v>30993</v>
      </c>
      <c r="F21808" s="132" t="str">
        <f t="shared" si="340"/>
        <v>2411001</v>
      </c>
      <c r="G21808" s="132" t="s">
        <v>25099</v>
      </c>
      <c r="H21808" s="132" t="s">
        <v>14751</v>
      </c>
    </row>
    <row r="21809" spans="1:8" ht="14.5" customHeight="1">
      <c r="A21809" s="131">
        <v>8040082</v>
      </c>
      <c r="B21809" s="131" t="s">
        <v>13219</v>
      </c>
      <c r="D21809" s="132" t="s">
        <v>30223</v>
      </c>
      <c r="E21809" s="132" t="s">
        <v>31486</v>
      </c>
      <c r="F21809" s="132" t="str">
        <f t="shared" si="340"/>
        <v>2411002</v>
      </c>
      <c r="G21809" s="132" t="s">
        <v>25099</v>
      </c>
      <c r="H21809" s="132" t="s">
        <v>20098</v>
      </c>
    </row>
    <row r="21810" spans="1:8" ht="14.5" customHeight="1">
      <c r="A21810" s="131">
        <v>8040044</v>
      </c>
      <c r="B21810" s="131" t="s">
        <v>13220</v>
      </c>
      <c r="D21810" s="132" t="s">
        <v>30223</v>
      </c>
      <c r="E21810" s="132" t="s">
        <v>31487</v>
      </c>
      <c r="F21810" s="132" t="str">
        <f t="shared" si="340"/>
        <v>2411003</v>
      </c>
      <c r="G21810" s="132" t="s">
        <v>25099</v>
      </c>
      <c r="H21810" s="132" t="s">
        <v>25100</v>
      </c>
    </row>
    <row r="21811" spans="1:8" ht="14.5" customHeight="1">
      <c r="A21811" s="131">
        <v>8040044</v>
      </c>
      <c r="B21811" s="131" t="s">
        <v>13220</v>
      </c>
      <c r="D21811" s="132" t="s">
        <v>30224</v>
      </c>
      <c r="E21811" s="132" t="s">
        <v>30993</v>
      </c>
      <c r="F21811" s="132" t="str">
        <f t="shared" si="340"/>
        <v>2417001</v>
      </c>
      <c r="G21811" s="132" t="s">
        <v>25101</v>
      </c>
      <c r="H21811" s="132" t="s">
        <v>14751</v>
      </c>
    </row>
    <row r="21812" spans="1:8" ht="14.5" customHeight="1">
      <c r="A21812" s="131">
        <v>8040044</v>
      </c>
      <c r="B21812" s="131" t="s">
        <v>13220</v>
      </c>
      <c r="D21812" s="132" t="s">
        <v>30225</v>
      </c>
      <c r="E21812" s="132" t="s">
        <v>30993</v>
      </c>
      <c r="F21812" s="132" t="str">
        <f t="shared" si="340"/>
        <v>2430001</v>
      </c>
      <c r="G21812" s="132" t="s">
        <v>25102</v>
      </c>
      <c r="H21812" s="132" t="s">
        <v>14751</v>
      </c>
    </row>
    <row r="21813" spans="1:8" ht="14.5" customHeight="1">
      <c r="A21813" s="131">
        <v>8040044</v>
      </c>
      <c r="B21813" s="131" t="s">
        <v>13220</v>
      </c>
      <c r="D21813" s="132" t="s">
        <v>30226</v>
      </c>
      <c r="E21813" s="132" t="s">
        <v>31486</v>
      </c>
      <c r="F21813" s="132" t="str">
        <f t="shared" si="340"/>
        <v>2435002</v>
      </c>
      <c r="G21813" s="132" t="s">
        <v>25103</v>
      </c>
      <c r="H21813" s="132" t="s">
        <v>14751</v>
      </c>
    </row>
    <row r="21814" spans="1:8" ht="14.5" customHeight="1">
      <c r="A21814" s="131">
        <v>8040081</v>
      </c>
      <c r="B21814" s="131" t="s">
        <v>13221</v>
      </c>
      <c r="D21814" s="132" t="s">
        <v>30227</v>
      </c>
      <c r="E21814" s="132" t="s">
        <v>30993</v>
      </c>
      <c r="F21814" s="132" t="str">
        <f t="shared" si="340"/>
        <v>2440001</v>
      </c>
      <c r="G21814" s="132" t="s">
        <v>25104</v>
      </c>
      <c r="H21814" s="132" t="s">
        <v>14751</v>
      </c>
    </row>
    <row r="21815" spans="1:8" ht="14.5" customHeight="1">
      <c r="A21815" s="131">
        <v>8040081</v>
      </c>
      <c r="B21815" s="131" t="s">
        <v>13221</v>
      </c>
      <c r="D21815" s="132" t="s">
        <v>30228</v>
      </c>
      <c r="E21815" s="132" t="s">
        <v>30993</v>
      </c>
      <c r="F21815" s="132" t="str">
        <f t="shared" si="340"/>
        <v>2442001</v>
      </c>
      <c r="G21815" s="132" t="s">
        <v>25105</v>
      </c>
      <c r="H21815" s="132" t="s">
        <v>15805</v>
      </c>
    </row>
    <row r="21816" spans="1:8" ht="14.5" customHeight="1">
      <c r="A21816" s="131">
        <v>8040081</v>
      </c>
      <c r="B21816" s="131" t="s">
        <v>13221</v>
      </c>
      <c r="D21816" s="132" t="s">
        <v>30228</v>
      </c>
      <c r="E21816" s="132" t="s">
        <v>31486</v>
      </c>
      <c r="F21816" s="132" t="str">
        <f t="shared" si="340"/>
        <v>2442002</v>
      </c>
      <c r="G21816" s="132" t="s">
        <v>25105</v>
      </c>
      <c r="H21816" s="132" t="s">
        <v>15014</v>
      </c>
    </row>
    <row r="21817" spans="1:8" ht="14.5" customHeight="1">
      <c r="A21817" s="131">
        <v>8040051</v>
      </c>
      <c r="B21817" s="131" t="s">
        <v>13222</v>
      </c>
      <c r="D21817" s="132" t="s">
        <v>30228</v>
      </c>
      <c r="E21817" s="132" t="s">
        <v>31487</v>
      </c>
      <c r="F21817" s="132" t="str">
        <f t="shared" si="340"/>
        <v>2442003</v>
      </c>
      <c r="G21817" s="132" t="s">
        <v>25105</v>
      </c>
      <c r="H21817" s="132" t="s">
        <v>15013</v>
      </c>
    </row>
    <row r="21818" spans="1:8" ht="14.5" customHeight="1">
      <c r="A21818" s="131">
        <v>8040051</v>
      </c>
      <c r="B21818" s="131" t="s">
        <v>13222</v>
      </c>
      <c r="D21818" s="132" t="s">
        <v>30228</v>
      </c>
      <c r="E21818" s="132" t="s">
        <v>30994</v>
      </c>
      <c r="F21818" s="132" t="str">
        <f t="shared" si="340"/>
        <v>2442004</v>
      </c>
      <c r="G21818" s="132" t="s">
        <v>25105</v>
      </c>
      <c r="H21818" s="132" t="s">
        <v>15405</v>
      </c>
    </row>
    <row r="21819" spans="1:8" ht="14.5" customHeight="1">
      <c r="A21819" s="131">
        <v>8040051</v>
      </c>
      <c r="B21819" s="131" t="s">
        <v>13222</v>
      </c>
      <c r="D21819" s="132" t="s">
        <v>30228</v>
      </c>
      <c r="E21819" s="132" t="s">
        <v>31488</v>
      </c>
      <c r="F21819" s="132" t="str">
        <f t="shared" si="340"/>
        <v>2442006</v>
      </c>
      <c r="G21819" s="132" t="s">
        <v>25105</v>
      </c>
      <c r="H21819" s="132" t="s">
        <v>15012</v>
      </c>
    </row>
    <row r="21820" spans="1:8" ht="14.5" customHeight="1">
      <c r="A21820" s="131">
        <v>8040094</v>
      </c>
      <c r="B21820" s="131" t="s">
        <v>13223</v>
      </c>
      <c r="D21820" s="132" t="s">
        <v>30228</v>
      </c>
      <c r="E21820" s="132" t="s">
        <v>30996</v>
      </c>
      <c r="F21820" s="132" t="str">
        <f t="shared" si="340"/>
        <v>2442009</v>
      </c>
      <c r="G21820" s="132" t="s">
        <v>25105</v>
      </c>
      <c r="H21820" s="132" t="s">
        <v>15688</v>
      </c>
    </row>
    <row r="21821" spans="1:8" ht="14.5" customHeight="1">
      <c r="A21821" s="131">
        <v>8040094</v>
      </c>
      <c r="B21821" s="131" t="s">
        <v>13223</v>
      </c>
      <c r="D21821" s="132" t="s">
        <v>30228</v>
      </c>
      <c r="E21821" s="132" t="s">
        <v>31491</v>
      </c>
      <c r="F21821" s="132" t="str">
        <f t="shared" si="340"/>
        <v>2442011</v>
      </c>
      <c r="G21821" s="132" t="s">
        <v>25105</v>
      </c>
      <c r="H21821" s="132" t="s">
        <v>15378</v>
      </c>
    </row>
    <row r="21822" spans="1:8" ht="14.5" customHeight="1">
      <c r="A21822" s="131">
        <v>8040041</v>
      </c>
      <c r="B21822" s="131" t="s">
        <v>13224</v>
      </c>
      <c r="D21822" s="132" t="s">
        <v>30228</v>
      </c>
      <c r="E21822" s="132" t="s">
        <v>31001</v>
      </c>
      <c r="F21822" s="132" t="str">
        <f t="shared" si="340"/>
        <v>2442021</v>
      </c>
      <c r="G21822" s="132" t="s">
        <v>25105</v>
      </c>
      <c r="H21822" s="132" t="s">
        <v>15020</v>
      </c>
    </row>
    <row r="21823" spans="1:8" ht="14.5" customHeight="1">
      <c r="A21823" s="131">
        <v>8040041</v>
      </c>
      <c r="B21823" s="131" t="s">
        <v>13224</v>
      </c>
      <c r="D21823" s="132" t="s">
        <v>30229</v>
      </c>
      <c r="E21823" s="132" t="s">
        <v>30993</v>
      </c>
      <c r="F21823" s="132" t="str">
        <f t="shared" si="340"/>
        <v>2443001</v>
      </c>
      <c r="G21823" s="132" t="s">
        <v>25106</v>
      </c>
      <c r="H21823" s="132" t="s">
        <v>14751</v>
      </c>
    </row>
    <row r="21824" spans="1:8" ht="14.5" customHeight="1">
      <c r="A21824" s="131">
        <v>8040011</v>
      </c>
      <c r="B21824" s="131" t="s">
        <v>13225</v>
      </c>
      <c r="D21824" s="132" t="s">
        <v>30230</v>
      </c>
      <c r="E21824" s="132" t="s">
        <v>30993</v>
      </c>
      <c r="F21824" s="132" t="str">
        <f t="shared" si="340"/>
        <v>2444001</v>
      </c>
      <c r="G21824" s="132" t="s">
        <v>25107</v>
      </c>
      <c r="H21824" s="132" t="s">
        <v>15805</v>
      </c>
    </row>
    <row r="21825" spans="1:8" ht="14.5" customHeight="1">
      <c r="A21825" s="131">
        <v>8040011</v>
      </c>
      <c r="B21825" s="131" t="s">
        <v>13225</v>
      </c>
      <c r="D21825" s="132" t="s">
        <v>30230</v>
      </c>
      <c r="E21825" s="132" t="s">
        <v>31486</v>
      </c>
      <c r="F21825" s="132" t="str">
        <f t="shared" si="340"/>
        <v>2444002</v>
      </c>
      <c r="G21825" s="132" t="s">
        <v>25107</v>
      </c>
      <c r="H21825" s="132" t="s">
        <v>21870</v>
      </c>
    </row>
    <row r="21826" spans="1:8" ht="14.5" customHeight="1">
      <c r="A21826" s="131">
        <v>8040011</v>
      </c>
      <c r="B21826" s="131" t="s">
        <v>13225</v>
      </c>
      <c r="D21826" s="132" t="s">
        <v>30231</v>
      </c>
      <c r="E21826" s="132" t="s">
        <v>30993</v>
      </c>
      <c r="F21826" s="132" t="str">
        <f t="shared" si="340"/>
        <v>2446001</v>
      </c>
      <c r="G21826" s="132" t="s">
        <v>25108</v>
      </c>
      <c r="H21826" s="132" t="s">
        <v>14751</v>
      </c>
    </row>
    <row r="21827" spans="1:8" ht="14.5" customHeight="1">
      <c r="A21827" s="131">
        <v>8040012</v>
      </c>
      <c r="B21827" s="131" t="s">
        <v>13226</v>
      </c>
      <c r="D21827" s="132" t="s">
        <v>30232</v>
      </c>
      <c r="E21827" s="132" t="s">
        <v>30993</v>
      </c>
      <c r="F21827" s="132" t="str">
        <f t="shared" ref="F21827:F21890" si="341">TEXT(D21827,"0000")&amp;TEXT(E21827,"000")</f>
        <v>2447001</v>
      </c>
      <c r="G21827" s="132" t="s">
        <v>25109</v>
      </c>
      <c r="H21827" s="132" t="s">
        <v>14751</v>
      </c>
    </row>
    <row r="21828" spans="1:8" ht="14.5" customHeight="1">
      <c r="A21828" s="131">
        <v>8040012</v>
      </c>
      <c r="B21828" s="131" t="s">
        <v>13226</v>
      </c>
      <c r="D21828" s="132" t="s">
        <v>30233</v>
      </c>
      <c r="E21828" s="132" t="s">
        <v>31486</v>
      </c>
      <c r="F21828" s="132" t="str">
        <f t="shared" si="341"/>
        <v>2448002</v>
      </c>
      <c r="G21828" s="132" t="s">
        <v>25110</v>
      </c>
      <c r="H21828" s="132" t="s">
        <v>15805</v>
      </c>
    </row>
    <row r="21829" spans="1:8" ht="14.5" customHeight="1">
      <c r="A21829" s="131">
        <v>8040012</v>
      </c>
      <c r="B21829" s="131" t="s">
        <v>13226</v>
      </c>
      <c r="D21829" s="132" t="s">
        <v>30233</v>
      </c>
      <c r="E21829" s="132" t="s">
        <v>31487</v>
      </c>
      <c r="F21829" s="132" t="str">
        <f t="shared" si="341"/>
        <v>2448003</v>
      </c>
      <c r="G21829" s="132" t="s">
        <v>25110</v>
      </c>
      <c r="H21829" s="132" t="s">
        <v>15529</v>
      </c>
    </row>
    <row r="21830" spans="1:8" ht="14.5" customHeight="1">
      <c r="A21830" s="131">
        <v>8040012</v>
      </c>
      <c r="B21830" s="131" t="s">
        <v>13226</v>
      </c>
      <c r="D21830" s="132" t="s">
        <v>30233</v>
      </c>
      <c r="E21830" s="132" t="s">
        <v>30994</v>
      </c>
      <c r="F21830" s="132" t="str">
        <f t="shared" si="341"/>
        <v>2448004</v>
      </c>
      <c r="G21830" s="132" t="s">
        <v>25110</v>
      </c>
      <c r="H21830" s="132" t="s">
        <v>20587</v>
      </c>
    </row>
    <row r="21831" spans="1:8" ht="14.5" customHeight="1">
      <c r="A21831" s="131">
        <v>8040032</v>
      </c>
      <c r="B21831" s="131" t="s">
        <v>13227</v>
      </c>
      <c r="D21831" s="132" t="s">
        <v>30233</v>
      </c>
      <c r="E21831" s="132" t="s">
        <v>30995</v>
      </c>
      <c r="F21831" s="132" t="str">
        <f t="shared" si="341"/>
        <v>2448005</v>
      </c>
      <c r="G21831" s="132" t="s">
        <v>25110</v>
      </c>
      <c r="H21831" s="132" t="s">
        <v>23789</v>
      </c>
    </row>
    <row r="21832" spans="1:8" ht="14.5" customHeight="1">
      <c r="A21832" s="131">
        <v>8040032</v>
      </c>
      <c r="B21832" s="131" t="s">
        <v>13227</v>
      </c>
      <c r="D21832" s="132" t="s">
        <v>30233</v>
      </c>
      <c r="E21832" s="132" t="s">
        <v>31488</v>
      </c>
      <c r="F21832" s="132" t="str">
        <f t="shared" si="341"/>
        <v>2448006</v>
      </c>
      <c r="G21832" s="132" t="s">
        <v>25110</v>
      </c>
      <c r="H21832" s="132" t="s">
        <v>23800</v>
      </c>
    </row>
    <row r="21833" spans="1:8" ht="14.5" customHeight="1">
      <c r="A21833" s="131">
        <v>8040031</v>
      </c>
      <c r="B21833" s="131" t="s">
        <v>13228</v>
      </c>
      <c r="D21833" s="132" t="s">
        <v>30233</v>
      </c>
      <c r="E21833" s="132" t="s">
        <v>31489</v>
      </c>
      <c r="F21833" s="132" t="str">
        <f t="shared" si="341"/>
        <v>2448007</v>
      </c>
      <c r="G21833" s="132" t="s">
        <v>25110</v>
      </c>
      <c r="H21833" s="132" t="s">
        <v>23798</v>
      </c>
    </row>
    <row r="21834" spans="1:8" ht="14.5" customHeight="1">
      <c r="A21834" s="131">
        <v>8040031</v>
      </c>
      <c r="B21834" s="131" t="s">
        <v>13228</v>
      </c>
      <c r="D21834" s="132" t="s">
        <v>30233</v>
      </c>
      <c r="E21834" s="132" t="s">
        <v>31807</v>
      </c>
      <c r="F21834" s="132" t="str">
        <f t="shared" si="341"/>
        <v>2448008</v>
      </c>
      <c r="G21834" s="132" t="s">
        <v>25110</v>
      </c>
      <c r="H21834" s="132" t="s">
        <v>23791</v>
      </c>
    </row>
    <row r="21835" spans="1:8" ht="14.5" customHeight="1">
      <c r="A21835" s="131">
        <v>8040031</v>
      </c>
      <c r="B21835" s="131" t="s">
        <v>13228</v>
      </c>
      <c r="D21835" s="132" t="s">
        <v>30233</v>
      </c>
      <c r="E21835" s="132" t="s">
        <v>31490</v>
      </c>
      <c r="F21835" s="132" t="str">
        <f t="shared" si="341"/>
        <v>2448010</v>
      </c>
      <c r="G21835" s="132" t="s">
        <v>25110</v>
      </c>
      <c r="H21835" s="132" t="s">
        <v>15538</v>
      </c>
    </row>
    <row r="21836" spans="1:8" ht="14.5" customHeight="1">
      <c r="A21836" s="131">
        <v>8040025</v>
      </c>
      <c r="B21836" s="131" t="s">
        <v>13229</v>
      </c>
      <c r="D21836" s="132" t="s">
        <v>30233</v>
      </c>
      <c r="E21836" s="132" t="s">
        <v>31491</v>
      </c>
      <c r="F21836" s="132" t="str">
        <f t="shared" si="341"/>
        <v>2448011</v>
      </c>
      <c r="G21836" s="132" t="s">
        <v>25110</v>
      </c>
      <c r="H21836" s="132" t="s">
        <v>23790</v>
      </c>
    </row>
    <row r="21837" spans="1:8" ht="14.5" customHeight="1">
      <c r="A21837" s="131">
        <v>8040025</v>
      </c>
      <c r="B21837" s="131" t="s">
        <v>13229</v>
      </c>
      <c r="D21837" s="132" t="s">
        <v>30233</v>
      </c>
      <c r="E21837" s="132" t="s">
        <v>30997</v>
      </c>
      <c r="F21837" s="132" t="str">
        <f t="shared" si="341"/>
        <v>2448013</v>
      </c>
      <c r="G21837" s="132" t="s">
        <v>25110</v>
      </c>
      <c r="H21837" s="132" t="s">
        <v>19136</v>
      </c>
    </row>
    <row r="21838" spans="1:8" ht="14.5" customHeight="1">
      <c r="A21838" s="131">
        <v>8040053</v>
      </c>
      <c r="B21838" s="131" t="s">
        <v>13230</v>
      </c>
      <c r="D21838" s="132" t="s">
        <v>30233</v>
      </c>
      <c r="E21838" s="132" t="s">
        <v>31493</v>
      </c>
      <c r="F21838" s="132" t="str">
        <f t="shared" si="341"/>
        <v>2448014</v>
      </c>
      <c r="G21838" s="132" t="s">
        <v>25110</v>
      </c>
      <c r="H21838" s="132" t="s">
        <v>15660</v>
      </c>
    </row>
    <row r="21839" spans="1:8" ht="14.5" customHeight="1">
      <c r="A21839" s="131">
        <v>8040053</v>
      </c>
      <c r="B21839" s="131" t="s">
        <v>13230</v>
      </c>
      <c r="D21839" s="132" t="s">
        <v>30234</v>
      </c>
      <c r="E21839" s="132" t="s">
        <v>30993</v>
      </c>
      <c r="F21839" s="132" t="str">
        <f t="shared" si="341"/>
        <v>2451001</v>
      </c>
      <c r="G21839" s="132" t="s">
        <v>25111</v>
      </c>
      <c r="H21839" s="132" t="s">
        <v>15805</v>
      </c>
    </row>
    <row r="21840" spans="1:8" ht="14.5" customHeight="1">
      <c r="A21840" s="131">
        <v>8040053</v>
      </c>
      <c r="B21840" s="131" t="s">
        <v>13230</v>
      </c>
      <c r="D21840" s="132" t="s">
        <v>30234</v>
      </c>
      <c r="E21840" s="132" t="s">
        <v>31486</v>
      </c>
      <c r="F21840" s="132" t="str">
        <f t="shared" si="341"/>
        <v>2451002</v>
      </c>
      <c r="G21840" s="132" t="s">
        <v>25111</v>
      </c>
      <c r="H21840" s="132" t="s">
        <v>18715</v>
      </c>
    </row>
    <row r="21841" spans="1:8" ht="14.5" customHeight="1">
      <c r="A21841" s="131">
        <v>8040053</v>
      </c>
      <c r="B21841" s="131" t="s">
        <v>13230</v>
      </c>
      <c r="D21841" s="132" t="s">
        <v>30234</v>
      </c>
      <c r="E21841" s="132" t="s">
        <v>31487</v>
      </c>
      <c r="F21841" s="132" t="str">
        <f t="shared" si="341"/>
        <v>2451003</v>
      </c>
      <c r="G21841" s="132" t="s">
        <v>25111</v>
      </c>
      <c r="H21841" s="132" t="s">
        <v>24052</v>
      </c>
    </row>
    <row r="21842" spans="1:8" ht="14.5" customHeight="1">
      <c r="A21842" s="131">
        <v>8040053</v>
      </c>
      <c r="B21842" s="131" t="s">
        <v>13230</v>
      </c>
      <c r="D21842" s="132" t="s">
        <v>30234</v>
      </c>
      <c r="E21842" s="132" t="s">
        <v>30994</v>
      </c>
      <c r="F21842" s="132" t="str">
        <f t="shared" si="341"/>
        <v>2451004</v>
      </c>
      <c r="G21842" s="132" t="s">
        <v>25111</v>
      </c>
      <c r="H21842" s="132" t="s">
        <v>17438</v>
      </c>
    </row>
    <row r="21843" spans="1:8" ht="14.5" customHeight="1">
      <c r="A21843" s="131">
        <v>8040052</v>
      </c>
      <c r="B21843" s="131" t="s">
        <v>13231</v>
      </c>
      <c r="D21843" s="132" t="s">
        <v>30234</v>
      </c>
      <c r="E21843" s="132" t="s">
        <v>30995</v>
      </c>
      <c r="F21843" s="132" t="str">
        <f t="shared" si="341"/>
        <v>2451005</v>
      </c>
      <c r="G21843" s="132" t="s">
        <v>25111</v>
      </c>
      <c r="H21843" s="132" t="s">
        <v>15492</v>
      </c>
    </row>
    <row r="21844" spans="1:8" ht="14.5" customHeight="1">
      <c r="A21844" s="131">
        <v>8040052</v>
      </c>
      <c r="B21844" s="131" t="s">
        <v>13231</v>
      </c>
      <c r="D21844" s="132" t="s">
        <v>30234</v>
      </c>
      <c r="E21844" s="132" t="s">
        <v>31488</v>
      </c>
      <c r="F21844" s="132" t="str">
        <f t="shared" si="341"/>
        <v>2451006</v>
      </c>
      <c r="G21844" s="132" t="s">
        <v>25111</v>
      </c>
      <c r="H21844" s="132" t="s">
        <v>15489</v>
      </c>
    </row>
    <row r="21845" spans="1:8" ht="14.5" customHeight="1">
      <c r="A21845" s="131">
        <v>8040052</v>
      </c>
      <c r="B21845" s="131" t="s">
        <v>13231</v>
      </c>
      <c r="D21845" s="132" t="s">
        <v>30234</v>
      </c>
      <c r="E21845" s="132" t="s">
        <v>31489</v>
      </c>
      <c r="F21845" s="132" t="str">
        <f t="shared" si="341"/>
        <v>2451007</v>
      </c>
      <c r="G21845" s="132" t="s">
        <v>25111</v>
      </c>
      <c r="H21845" s="132" t="s">
        <v>15517</v>
      </c>
    </row>
    <row r="21846" spans="1:8" ht="14.5" customHeight="1">
      <c r="A21846" s="131">
        <v>8040042</v>
      </c>
      <c r="B21846" s="131" t="s">
        <v>13232</v>
      </c>
      <c r="D21846" s="132" t="s">
        <v>30234</v>
      </c>
      <c r="E21846" s="132" t="s">
        <v>31807</v>
      </c>
      <c r="F21846" s="132" t="str">
        <f t="shared" si="341"/>
        <v>2451008</v>
      </c>
      <c r="G21846" s="132" t="s">
        <v>25111</v>
      </c>
      <c r="H21846" s="132" t="s">
        <v>15491</v>
      </c>
    </row>
    <row r="21847" spans="1:8" ht="14.5" customHeight="1">
      <c r="A21847" s="131">
        <v>8040042</v>
      </c>
      <c r="B21847" s="131" t="s">
        <v>13232</v>
      </c>
      <c r="D21847" s="132" t="s">
        <v>30234</v>
      </c>
      <c r="E21847" s="132" t="s">
        <v>30996</v>
      </c>
      <c r="F21847" s="132" t="str">
        <f t="shared" si="341"/>
        <v>2451009</v>
      </c>
      <c r="G21847" s="132" t="s">
        <v>25111</v>
      </c>
      <c r="H21847" s="132" t="s">
        <v>15490</v>
      </c>
    </row>
    <row r="21848" spans="1:8" ht="14.5" customHeight="1">
      <c r="A21848" s="131">
        <v>8040042</v>
      </c>
      <c r="B21848" s="131" t="s">
        <v>13232</v>
      </c>
      <c r="D21848" s="132" t="s">
        <v>30234</v>
      </c>
      <c r="E21848" s="132" t="s">
        <v>30998</v>
      </c>
      <c r="F21848" s="132" t="str">
        <f t="shared" si="341"/>
        <v>2451015</v>
      </c>
      <c r="G21848" s="132" t="s">
        <v>25111</v>
      </c>
      <c r="H21848" s="132" t="s">
        <v>25112</v>
      </c>
    </row>
    <row r="21849" spans="1:8" ht="14.5" customHeight="1">
      <c r="A21849" s="131">
        <v>8030822</v>
      </c>
      <c r="B21849" s="131" t="s">
        <v>13233</v>
      </c>
      <c r="D21849" s="132" t="s">
        <v>30234</v>
      </c>
      <c r="E21849" s="132" t="s">
        <v>31494</v>
      </c>
      <c r="F21849" s="132" t="str">
        <f t="shared" si="341"/>
        <v>2451016</v>
      </c>
      <c r="G21849" s="132" t="s">
        <v>25111</v>
      </c>
      <c r="H21849" s="132" t="s">
        <v>15528</v>
      </c>
    </row>
    <row r="21850" spans="1:8" ht="14.5" customHeight="1">
      <c r="A21850" s="131">
        <v>8030822</v>
      </c>
      <c r="B21850" s="131" t="s">
        <v>13233</v>
      </c>
      <c r="D21850" s="132" t="s">
        <v>30234</v>
      </c>
      <c r="E21850" s="132" t="s">
        <v>31496</v>
      </c>
      <c r="F21850" s="132" t="str">
        <f t="shared" si="341"/>
        <v>2451018</v>
      </c>
      <c r="G21850" s="132" t="s">
        <v>25111</v>
      </c>
      <c r="H21850" s="132" t="s">
        <v>23819</v>
      </c>
    </row>
    <row r="21851" spans="1:8" ht="14.5" customHeight="1">
      <c r="A21851" s="131">
        <v>8020032</v>
      </c>
      <c r="B21851" s="131" t="s">
        <v>13234</v>
      </c>
      <c r="D21851" s="132" t="s">
        <v>30235</v>
      </c>
      <c r="E21851" s="132" t="s">
        <v>30993</v>
      </c>
      <c r="F21851" s="132" t="str">
        <f t="shared" si="341"/>
        <v>2470001</v>
      </c>
      <c r="G21851" s="132" t="s">
        <v>25113</v>
      </c>
      <c r="H21851" s="132" t="s">
        <v>15805</v>
      </c>
    </row>
    <row r="21852" spans="1:8" ht="14.5" customHeight="1">
      <c r="A21852" s="131">
        <v>8020032</v>
      </c>
      <c r="B21852" s="131" t="s">
        <v>13234</v>
      </c>
      <c r="D21852" s="132" t="s">
        <v>30235</v>
      </c>
      <c r="E21852" s="132" t="s">
        <v>31487</v>
      </c>
      <c r="F21852" s="132" t="str">
        <f t="shared" si="341"/>
        <v>2470003</v>
      </c>
      <c r="G21852" s="132" t="s">
        <v>25113</v>
      </c>
      <c r="H21852" s="132" t="s">
        <v>18761</v>
      </c>
    </row>
    <row r="21853" spans="1:8" ht="14.5" customHeight="1">
      <c r="A21853" s="131">
        <v>8020032</v>
      </c>
      <c r="B21853" s="131" t="s">
        <v>13234</v>
      </c>
      <c r="D21853" s="132" t="s">
        <v>30235</v>
      </c>
      <c r="E21853" s="132" t="s">
        <v>30994</v>
      </c>
      <c r="F21853" s="132" t="str">
        <f t="shared" si="341"/>
        <v>2470004</v>
      </c>
      <c r="G21853" s="132" t="s">
        <v>25113</v>
      </c>
      <c r="H21853" s="132" t="s">
        <v>15697</v>
      </c>
    </row>
    <row r="21854" spans="1:8" ht="14.5" customHeight="1">
      <c r="A21854" s="131">
        <v>8020032</v>
      </c>
      <c r="B21854" s="131" t="s">
        <v>13234</v>
      </c>
      <c r="D21854" s="132" t="s">
        <v>30235</v>
      </c>
      <c r="E21854" s="132" t="s">
        <v>30995</v>
      </c>
      <c r="F21854" s="132" t="str">
        <f t="shared" si="341"/>
        <v>2470005</v>
      </c>
      <c r="G21854" s="132" t="s">
        <v>25113</v>
      </c>
      <c r="H21854" s="132" t="s">
        <v>18737</v>
      </c>
    </row>
    <row r="21855" spans="1:8" ht="14.5" customHeight="1">
      <c r="A21855" s="131">
        <v>8020032</v>
      </c>
      <c r="B21855" s="131" t="s">
        <v>13234</v>
      </c>
      <c r="D21855" s="132" t="s">
        <v>30235</v>
      </c>
      <c r="E21855" s="132" t="s">
        <v>31488</v>
      </c>
      <c r="F21855" s="132" t="str">
        <f t="shared" si="341"/>
        <v>2470006</v>
      </c>
      <c r="G21855" s="132" t="s">
        <v>25113</v>
      </c>
      <c r="H21855" s="132" t="s">
        <v>23774</v>
      </c>
    </row>
    <row r="21856" spans="1:8" ht="14.5" customHeight="1">
      <c r="A21856" s="131">
        <v>8020001</v>
      </c>
      <c r="B21856" s="131" t="s">
        <v>13235</v>
      </c>
      <c r="D21856" s="132" t="s">
        <v>30235</v>
      </c>
      <c r="E21856" s="132" t="s">
        <v>31489</v>
      </c>
      <c r="F21856" s="132" t="str">
        <f t="shared" si="341"/>
        <v>2470007</v>
      </c>
      <c r="G21856" s="132" t="s">
        <v>25113</v>
      </c>
      <c r="H21856" s="132" t="s">
        <v>23705</v>
      </c>
    </row>
    <row r="21857" spans="1:8" ht="14.5" customHeight="1">
      <c r="A21857" s="131">
        <v>8020001</v>
      </c>
      <c r="B21857" s="131" t="s">
        <v>13235</v>
      </c>
      <c r="D21857" s="132" t="s">
        <v>30235</v>
      </c>
      <c r="E21857" s="132" t="s">
        <v>31807</v>
      </c>
      <c r="F21857" s="132" t="str">
        <f t="shared" si="341"/>
        <v>2470008</v>
      </c>
      <c r="G21857" s="132" t="s">
        <v>25113</v>
      </c>
      <c r="H21857" s="132" t="s">
        <v>18750</v>
      </c>
    </row>
    <row r="21858" spans="1:8" ht="14.5" customHeight="1">
      <c r="A21858" s="131">
        <v>8020001</v>
      </c>
      <c r="B21858" s="131" t="s">
        <v>13235</v>
      </c>
      <c r="D21858" s="132" t="s">
        <v>30235</v>
      </c>
      <c r="E21858" s="132" t="s">
        <v>30996</v>
      </c>
      <c r="F21858" s="132" t="str">
        <f t="shared" si="341"/>
        <v>2470009</v>
      </c>
      <c r="G21858" s="132" t="s">
        <v>25113</v>
      </c>
      <c r="H21858" s="132" t="s">
        <v>18740</v>
      </c>
    </row>
    <row r="21859" spans="1:8" ht="14.5" customHeight="1">
      <c r="A21859" s="131">
        <v>8020043</v>
      </c>
      <c r="B21859" s="131" t="s">
        <v>13236</v>
      </c>
      <c r="D21859" s="132" t="s">
        <v>30235</v>
      </c>
      <c r="E21859" s="132" t="s">
        <v>31490</v>
      </c>
      <c r="F21859" s="132" t="str">
        <f t="shared" si="341"/>
        <v>2470010</v>
      </c>
      <c r="G21859" s="132" t="s">
        <v>25113</v>
      </c>
      <c r="H21859" s="132" t="s">
        <v>15016</v>
      </c>
    </row>
    <row r="21860" spans="1:8" ht="14.5" customHeight="1">
      <c r="A21860" s="131">
        <v>8020043</v>
      </c>
      <c r="B21860" s="131" t="s">
        <v>13236</v>
      </c>
      <c r="D21860" s="132" t="s">
        <v>30235</v>
      </c>
      <c r="E21860" s="132" t="s">
        <v>31491</v>
      </c>
      <c r="F21860" s="132" t="str">
        <f t="shared" si="341"/>
        <v>2470011</v>
      </c>
      <c r="G21860" s="132" t="s">
        <v>25113</v>
      </c>
      <c r="H21860" s="132" t="s">
        <v>23942</v>
      </c>
    </row>
    <row r="21861" spans="1:8" ht="14.5" customHeight="1">
      <c r="A21861" s="131">
        <v>8020043</v>
      </c>
      <c r="B21861" s="131" t="s">
        <v>13236</v>
      </c>
      <c r="D21861" s="132" t="s">
        <v>30235</v>
      </c>
      <c r="E21861" s="132" t="s">
        <v>30997</v>
      </c>
      <c r="F21861" s="132" t="str">
        <f t="shared" si="341"/>
        <v>2470013</v>
      </c>
      <c r="G21861" s="132" t="s">
        <v>25113</v>
      </c>
      <c r="H21861" s="132" t="s">
        <v>18736</v>
      </c>
    </row>
    <row r="21862" spans="1:8" ht="14.5" customHeight="1">
      <c r="A21862" s="131">
        <v>8030828</v>
      </c>
      <c r="B21862" s="131" t="s">
        <v>13237</v>
      </c>
      <c r="D21862" s="132" t="s">
        <v>30235</v>
      </c>
      <c r="E21862" s="132" t="s">
        <v>31493</v>
      </c>
      <c r="F21862" s="132" t="str">
        <f t="shared" si="341"/>
        <v>2470014</v>
      </c>
      <c r="G21862" s="132" t="s">
        <v>25113</v>
      </c>
      <c r="H21862" s="132" t="s">
        <v>16716</v>
      </c>
    </row>
    <row r="21863" spans="1:8" ht="14.5" customHeight="1">
      <c r="A21863" s="131">
        <v>8030828</v>
      </c>
      <c r="B21863" s="131" t="s">
        <v>13237</v>
      </c>
      <c r="D21863" s="132" t="s">
        <v>30235</v>
      </c>
      <c r="E21863" s="132" t="s">
        <v>30998</v>
      </c>
      <c r="F21863" s="132" t="str">
        <f t="shared" si="341"/>
        <v>2470015</v>
      </c>
      <c r="G21863" s="132" t="s">
        <v>25113</v>
      </c>
      <c r="H21863" s="132" t="s">
        <v>18749</v>
      </c>
    </row>
    <row r="21864" spans="1:8" ht="14.5" customHeight="1">
      <c r="A21864" s="131">
        <v>8020042</v>
      </c>
      <c r="B21864" s="131" t="s">
        <v>13238</v>
      </c>
      <c r="D21864" s="132" t="s">
        <v>30235</v>
      </c>
      <c r="E21864" s="132" t="s">
        <v>31494</v>
      </c>
      <c r="F21864" s="132" t="str">
        <f t="shared" si="341"/>
        <v>2470016</v>
      </c>
      <c r="G21864" s="132" t="s">
        <v>25113</v>
      </c>
      <c r="H21864" s="132" t="s">
        <v>18738</v>
      </c>
    </row>
    <row r="21865" spans="1:8" ht="14.5" customHeight="1">
      <c r="A21865" s="131">
        <v>8020042</v>
      </c>
      <c r="B21865" s="131" t="s">
        <v>13238</v>
      </c>
      <c r="D21865" s="132" t="s">
        <v>30235</v>
      </c>
      <c r="E21865" s="132" t="s">
        <v>31496</v>
      </c>
      <c r="F21865" s="132" t="str">
        <f t="shared" si="341"/>
        <v>2470018</v>
      </c>
      <c r="G21865" s="132" t="s">
        <v>25113</v>
      </c>
      <c r="H21865" s="132" t="s">
        <v>15608</v>
      </c>
    </row>
    <row r="21866" spans="1:8" ht="14.5" customHeight="1">
      <c r="A21866" s="131">
        <v>8020042</v>
      </c>
      <c r="B21866" s="131" t="s">
        <v>13238</v>
      </c>
      <c r="D21866" s="132" t="s">
        <v>30235</v>
      </c>
      <c r="E21866" s="132" t="s">
        <v>30999</v>
      </c>
      <c r="F21866" s="132" t="str">
        <f t="shared" si="341"/>
        <v>2470019</v>
      </c>
      <c r="G21866" s="132" t="s">
        <v>25113</v>
      </c>
      <c r="H21866" s="132" t="s">
        <v>18766</v>
      </c>
    </row>
    <row r="21867" spans="1:8" ht="14.5" customHeight="1">
      <c r="A21867" s="131">
        <v>8030842</v>
      </c>
      <c r="B21867" s="131" t="s">
        <v>13239</v>
      </c>
      <c r="D21867" s="132" t="s">
        <v>30235</v>
      </c>
      <c r="E21867" s="132" t="s">
        <v>31497</v>
      </c>
      <c r="F21867" s="132" t="str">
        <f t="shared" si="341"/>
        <v>2470023</v>
      </c>
      <c r="G21867" s="132" t="s">
        <v>25113</v>
      </c>
      <c r="H21867" s="132" t="s">
        <v>18754</v>
      </c>
    </row>
    <row r="21868" spans="1:8" ht="14.5" customHeight="1">
      <c r="A21868" s="131">
        <v>8030842</v>
      </c>
      <c r="B21868" s="131" t="s">
        <v>13239</v>
      </c>
      <c r="D21868" s="132" t="s">
        <v>30235</v>
      </c>
      <c r="E21868" s="132" t="s">
        <v>31003</v>
      </c>
      <c r="F21868" s="132" t="str">
        <f t="shared" si="341"/>
        <v>2470024</v>
      </c>
      <c r="G21868" s="132" t="s">
        <v>25113</v>
      </c>
      <c r="H21868" s="132" t="s">
        <v>18799</v>
      </c>
    </row>
    <row r="21869" spans="1:8" ht="14.5" customHeight="1">
      <c r="A21869" s="131">
        <v>8030842</v>
      </c>
      <c r="B21869" s="131" t="s">
        <v>13239</v>
      </c>
      <c r="D21869" s="132" t="s">
        <v>30235</v>
      </c>
      <c r="E21869" s="132" t="s">
        <v>31004</v>
      </c>
      <c r="F21869" s="132" t="str">
        <f t="shared" si="341"/>
        <v>2470026</v>
      </c>
      <c r="G21869" s="132" t="s">
        <v>25113</v>
      </c>
      <c r="H21869" s="132" t="s">
        <v>18751</v>
      </c>
    </row>
    <row r="21870" spans="1:8" ht="14.5" customHeight="1">
      <c r="A21870" s="131">
        <v>8030842</v>
      </c>
      <c r="B21870" s="131" t="s">
        <v>13239</v>
      </c>
      <c r="D21870" s="132" t="s">
        <v>30235</v>
      </c>
      <c r="E21870" s="132" t="s">
        <v>31005</v>
      </c>
      <c r="F21870" s="132" t="str">
        <f t="shared" si="341"/>
        <v>2470027</v>
      </c>
      <c r="G21870" s="132" t="s">
        <v>25113</v>
      </c>
      <c r="H21870" s="132" t="s">
        <v>18809</v>
      </c>
    </row>
    <row r="21871" spans="1:8" ht="14.5" customHeight="1">
      <c r="A21871" s="131">
        <v>8030835</v>
      </c>
      <c r="B21871" s="131" t="s">
        <v>13240</v>
      </c>
      <c r="D21871" s="132" t="s">
        <v>30235</v>
      </c>
      <c r="E21871" s="132" t="s">
        <v>31006</v>
      </c>
      <c r="F21871" s="132" t="str">
        <f t="shared" si="341"/>
        <v>2470028</v>
      </c>
      <c r="G21871" s="132" t="s">
        <v>25113</v>
      </c>
      <c r="H21871" s="132" t="s">
        <v>18805</v>
      </c>
    </row>
    <row r="21872" spans="1:8" ht="14.5" customHeight="1">
      <c r="A21872" s="131">
        <v>8030835</v>
      </c>
      <c r="B21872" s="131" t="s">
        <v>13240</v>
      </c>
      <c r="D21872" s="132" t="s">
        <v>30235</v>
      </c>
      <c r="E21872" s="132" t="s">
        <v>31499</v>
      </c>
      <c r="F21872" s="132" t="str">
        <f t="shared" si="341"/>
        <v>2470029</v>
      </c>
      <c r="G21872" s="132" t="s">
        <v>25113</v>
      </c>
      <c r="H21872" s="132" t="s">
        <v>23708</v>
      </c>
    </row>
    <row r="21873" spans="1:8" ht="14.5" customHeight="1">
      <c r="A21873" s="131">
        <v>8030835</v>
      </c>
      <c r="B21873" s="131" t="s">
        <v>13240</v>
      </c>
      <c r="D21873" s="132" t="s">
        <v>30236</v>
      </c>
      <c r="E21873" s="132" t="s">
        <v>30993</v>
      </c>
      <c r="F21873" s="132" t="str">
        <f t="shared" si="341"/>
        <v>2471001</v>
      </c>
      <c r="G21873" s="132" t="s">
        <v>25114</v>
      </c>
      <c r="H21873" s="132" t="s">
        <v>15805</v>
      </c>
    </row>
    <row r="21874" spans="1:8" ht="14.5" customHeight="1">
      <c r="A21874" s="131">
        <v>8030835</v>
      </c>
      <c r="B21874" s="131" t="s">
        <v>13240</v>
      </c>
      <c r="D21874" s="132" t="s">
        <v>30236</v>
      </c>
      <c r="E21874" s="132" t="s">
        <v>31807</v>
      </c>
      <c r="F21874" s="132" t="str">
        <f t="shared" si="341"/>
        <v>2471008</v>
      </c>
      <c r="G21874" s="132" t="s">
        <v>25114</v>
      </c>
      <c r="H21874" s="132" t="s">
        <v>14997</v>
      </c>
    </row>
    <row r="21875" spans="1:8" ht="14.5" customHeight="1">
      <c r="A21875" s="131">
        <v>8030835</v>
      </c>
      <c r="B21875" s="131" t="s">
        <v>13240</v>
      </c>
      <c r="D21875" s="132" t="s">
        <v>30236</v>
      </c>
      <c r="E21875" s="132" t="s">
        <v>30996</v>
      </c>
      <c r="F21875" s="132" t="str">
        <f t="shared" si="341"/>
        <v>2471009</v>
      </c>
      <c r="G21875" s="132" t="s">
        <v>25114</v>
      </c>
      <c r="H21875" s="132" t="s">
        <v>14998</v>
      </c>
    </row>
    <row r="21876" spans="1:8" ht="14.5" customHeight="1">
      <c r="A21876" s="131">
        <v>8030862</v>
      </c>
      <c r="B21876" s="131" t="s">
        <v>13241</v>
      </c>
      <c r="D21876" s="132" t="s">
        <v>30236</v>
      </c>
      <c r="E21876" s="132" t="s">
        <v>31492</v>
      </c>
      <c r="F21876" s="132" t="str">
        <f t="shared" si="341"/>
        <v>2471012</v>
      </c>
      <c r="G21876" s="132" t="s">
        <v>25114</v>
      </c>
      <c r="H21876" s="132" t="s">
        <v>15530</v>
      </c>
    </row>
    <row r="21877" spans="1:8" ht="14.5" customHeight="1">
      <c r="A21877" s="131">
        <v>8030862</v>
      </c>
      <c r="B21877" s="131" t="s">
        <v>13241</v>
      </c>
      <c r="D21877" s="132" t="s">
        <v>30236</v>
      </c>
      <c r="E21877" s="132" t="s">
        <v>30997</v>
      </c>
      <c r="F21877" s="132" t="str">
        <f t="shared" si="341"/>
        <v>2471013</v>
      </c>
      <c r="G21877" s="132" t="s">
        <v>25114</v>
      </c>
      <c r="H21877" s="132" t="s">
        <v>15021</v>
      </c>
    </row>
    <row r="21878" spans="1:8" ht="14.5" customHeight="1">
      <c r="A21878" s="131">
        <v>8030862</v>
      </c>
      <c r="B21878" s="131" t="s">
        <v>13241</v>
      </c>
      <c r="D21878" s="132" t="s">
        <v>30236</v>
      </c>
      <c r="E21878" s="132" t="s">
        <v>30998</v>
      </c>
      <c r="F21878" s="132" t="str">
        <f t="shared" si="341"/>
        <v>2471015</v>
      </c>
      <c r="G21878" s="132" t="s">
        <v>25114</v>
      </c>
      <c r="H21878" s="132" t="s">
        <v>15020</v>
      </c>
    </row>
    <row r="21879" spans="1:8" ht="14.5" customHeight="1">
      <c r="A21879" s="131">
        <v>8020006</v>
      </c>
      <c r="B21879" s="131" t="s">
        <v>13242</v>
      </c>
      <c r="D21879" s="132" t="s">
        <v>30236</v>
      </c>
      <c r="E21879" s="132" t="s">
        <v>31496</v>
      </c>
      <c r="F21879" s="132" t="str">
        <f t="shared" si="341"/>
        <v>2471018</v>
      </c>
      <c r="G21879" s="132" t="s">
        <v>25114</v>
      </c>
      <c r="H21879" s="132" t="s">
        <v>15003</v>
      </c>
    </row>
    <row r="21880" spans="1:8" ht="14.5" customHeight="1">
      <c r="A21880" s="131">
        <v>8020006</v>
      </c>
      <c r="B21880" s="131" t="s">
        <v>13242</v>
      </c>
      <c r="D21880" s="132" t="s">
        <v>30236</v>
      </c>
      <c r="E21880" s="132" t="s">
        <v>30999</v>
      </c>
      <c r="F21880" s="132" t="str">
        <f t="shared" si="341"/>
        <v>2471019</v>
      </c>
      <c r="G21880" s="132" t="s">
        <v>25114</v>
      </c>
      <c r="H21880" s="132" t="s">
        <v>20666</v>
      </c>
    </row>
    <row r="21881" spans="1:8" ht="14.5" customHeight="1">
      <c r="A21881" s="131">
        <v>8020006</v>
      </c>
      <c r="B21881" s="131" t="s">
        <v>13242</v>
      </c>
      <c r="D21881" s="132" t="s">
        <v>30236</v>
      </c>
      <c r="E21881" s="132" t="s">
        <v>31000</v>
      </c>
      <c r="F21881" s="132" t="str">
        <f t="shared" si="341"/>
        <v>2471020</v>
      </c>
      <c r="G21881" s="132" t="s">
        <v>25114</v>
      </c>
      <c r="H21881" s="132" t="s">
        <v>15014</v>
      </c>
    </row>
    <row r="21882" spans="1:8" ht="14.5" customHeight="1">
      <c r="A21882" s="131">
        <v>8020006</v>
      </c>
      <c r="B21882" s="131" t="s">
        <v>13242</v>
      </c>
      <c r="D21882" s="132" t="s">
        <v>30236</v>
      </c>
      <c r="E21882" s="132" t="s">
        <v>31001</v>
      </c>
      <c r="F21882" s="132" t="str">
        <f t="shared" si="341"/>
        <v>2471021</v>
      </c>
      <c r="G21882" s="132" t="s">
        <v>25114</v>
      </c>
      <c r="H21882" s="132" t="s">
        <v>15013</v>
      </c>
    </row>
    <row r="21883" spans="1:8" ht="14.5" customHeight="1">
      <c r="A21883" s="131">
        <v>8020016</v>
      </c>
      <c r="B21883" s="131" t="s">
        <v>13243</v>
      </c>
      <c r="D21883" s="132" t="s">
        <v>30236</v>
      </c>
      <c r="E21883" s="132" t="s">
        <v>31002</v>
      </c>
      <c r="F21883" s="132" t="str">
        <f t="shared" si="341"/>
        <v>2471022</v>
      </c>
      <c r="G21883" s="132" t="s">
        <v>25114</v>
      </c>
      <c r="H21883" s="132" t="s">
        <v>15012</v>
      </c>
    </row>
    <row r="21884" spans="1:8" ht="14.5" customHeight="1">
      <c r="A21884" s="131">
        <v>8020016</v>
      </c>
      <c r="B21884" s="131" t="s">
        <v>13243</v>
      </c>
      <c r="D21884" s="132" t="s">
        <v>30236</v>
      </c>
      <c r="E21884" s="132" t="s">
        <v>31497</v>
      </c>
      <c r="F21884" s="132" t="str">
        <f t="shared" si="341"/>
        <v>2471023</v>
      </c>
      <c r="G21884" s="132" t="s">
        <v>25114</v>
      </c>
      <c r="H21884" s="132" t="s">
        <v>15405</v>
      </c>
    </row>
    <row r="21885" spans="1:8" ht="14.5" customHeight="1">
      <c r="A21885" s="131">
        <v>8020026</v>
      </c>
      <c r="B21885" s="131" t="s">
        <v>13244</v>
      </c>
      <c r="D21885" s="132" t="s">
        <v>30236</v>
      </c>
      <c r="E21885" s="132" t="s">
        <v>31003</v>
      </c>
      <c r="F21885" s="132" t="str">
        <f t="shared" si="341"/>
        <v>2471024</v>
      </c>
      <c r="G21885" s="132" t="s">
        <v>25114</v>
      </c>
      <c r="H21885" s="132" t="s">
        <v>15378</v>
      </c>
    </row>
    <row r="21886" spans="1:8" ht="14.5" customHeight="1">
      <c r="A21886" s="131">
        <v>8020026</v>
      </c>
      <c r="B21886" s="131" t="s">
        <v>13244</v>
      </c>
      <c r="D21886" s="132" t="s">
        <v>30236</v>
      </c>
      <c r="E21886" s="132" t="s">
        <v>31004</v>
      </c>
      <c r="F21886" s="132" t="str">
        <f t="shared" si="341"/>
        <v>2471026</v>
      </c>
      <c r="G21886" s="132" t="s">
        <v>25114</v>
      </c>
      <c r="H21886" s="132" t="s">
        <v>14993</v>
      </c>
    </row>
    <row r="21887" spans="1:8" ht="14.5" customHeight="1">
      <c r="A21887" s="131">
        <v>8020026</v>
      </c>
      <c r="B21887" s="131" t="s">
        <v>13244</v>
      </c>
      <c r="D21887" s="132" t="s">
        <v>30237</v>
      </c>
      <c r="E21887" s="132" t="s">
        <v>30993</v>
      </c>
      <c r="F21887" s="132" t="str">
        <f t="shared" si="341"/>
        <v>2473001</v>
      </c>
      <c r="G21887" s="132" t="s">
        <v>25115</v>
      </c>
      <c r="H21887" s="132" t="s">
        <v>14751</v>
      </c>
    </row>
    <row r="21888" spans="1:8" ht="14.5" customHeight="1">
      <c r="A21888" s="131">
        <v>8020004</v>
      </c>
      <c r="B21888" s="131" t="s">
        <v>13245</v>
      </c>
      <c r="D21888" s="132" t="s">
        <v>30238</v>
      </c>
      <c r="E21888" s="132" t="s">
        <v>30993</v>
      </c>
      <c r="F21888" s="132" t="str">
        <f t="shared" si="341"/>
        <v>2476001</v>
      </c>
      <c r="G21888" s="132" t="s">
        <v>25116</v>
      </c>
      <c r="H21888" s="132" t="s">
        <v>15805</v>
      </c>
    </row>
    <row r="21889" spans="1:8" ht="14.5" customHeight="1">
      <c r="A21889" s="131">
        <v>8020004</v>
      </c>
      <c r="B21889" s="131" t="s">
        <v>13245</v>
      </c>
      <c r="D21889" s="132" t="s">
        <v>30238</v>
      </c>
      <c r="E21889" s="132" t="s">
        <v>31486</v>
      </c>
      <c r="F21889" s="132" t="str">
        <f t="shared" si="341"/>
        <v>2476002</v>
      </c>
      <c r="G21889" s="132" t="s">
        <v>25116</v>
      </c>
      <c r="H21889" s="132" t="s">
        <v>16529</v>
      </c>
    </row>
    <row r="21890" spans="1:8" ht="14.5" customHeight="1">
      <c r="A21890" s="131">
        <v>8020064</v>
      </c>
      <c r="B21890" s="131" t="s">
        <v>13246</v>
      </c>
      <c r="D21890" s="132" t="s">
        <v>30238</v>
      </c>
      <c r="E21890" s="132" t="s">
        <v>31487</v>
      </c>
      <c r="F21890" s="132" t="str">
        <f t="shared" si="341"/>
        <v>2476003</v>
      </c>
      <c r="G21890" s="132" t="s">
        <v>25116</v>
      </c>
      <c r="H21890" s="132" t="s">
        <v>21807</v>
      </c>
    </row>
    <row r="21891" spans="1:8" ht="14.5" customHeight="1">
      <c r="A21891" s="131">
        <v>8020064</v>
      </c>
      <c r="B21891" s="131" t="s">
        <v>13246</v>
      </c>
      <c r="D21891" s="132" t="s">
        <v>30238</v>
      </c>
      <c r="E21891" s="132" t="s">
        <v>30994</v>
      </c>
      <c r="F21891" s="132" t="str">
        <f t="shared" ref="F21891:F21954" si="342">TEXT(D21891,"0000")&amp;TEXT(E21891,"000")</f>
        <v>2476004</v>
      </c>
      <c r="G21891" s="132" t="s">
        <v>25116</v>
      </c>
      <c r="H21891" s="132" t="s">
        <v>21512</v>
      </c>
    </row>
    <row r="21892" spans="1:8" ht="14.5" customHeight="1">
      <c r="A21892" s="131">
        <v>8020064</v>
      </c>
      <c r="B21892" s="131" t="s">
        <v>13246</v>
      </c>
      <c r="D21892" s="132" t="s">
        <v>30238</v>
      </c>
      <c r="E21892" s="132" t="s">
        <v>30995</v>
      </c>
      <c r="F21892" s="132" t="str">
        <f t="shared" si="342"/>
        <v>2476005</v>
      </c>
      <c r="G21892" s="132" t="s">
        <v>25116</v>
      </c>
      <c r="H21892" s="132" t="s">
        <v>16661</v>
      </c>
    </row>
    <row r="21893" spans="1:8" ht="14.5" customHeight="1">
      <c r="A21893" s="131">
        <v>8020064</v>
      </c>
      <c r="B21893" s="131" t="s">
        <v>13246</v>
      </c>
      <c r="D21893" s="132" t="s">
        <v>30238</v>
      </c>
      <c r="E21893" s="132" t="s">
        <v>31488</v>
      </c>
      <c r="F21893" s="132" t="str">
        <f t="shared" si="342"/>
        <v>2476006</v>
      </c>
      <c r="G21893" s="132" t="s">
        <v>25116</v>
      </c>
      <c r="H21893" s="132" t="s">
        <v>20318</v>
      </c>
    </row>
    <row r="21894" spans="1:8" ht="14.5" customHeight="1">
      <c r="A21894" s="131">
        <v>8020064</v>
      </c>
      <c r="B21894" s="131" t="s">
        <v>13246</v>
      </c>
      <c r="D21894" s="132" t="s">
        <v>30238</v>
      </c>
      <c r="E21894" s="132" t="s">
        <v>31489</v>
      </c>
      <c r="F21894" s="132" t="str">
        <f t="shared" si="342"/>
        <v>2476007</v>
      </c>
      <c r="G21894" s="132" t="s">
        <v>25116</v>
      </c>
      <c r="H21894" s="132" t="s">
        <v>15660</v>
      </c>
    </row>
    <row r="21895" spans="1:8" ht="14.5" customHeight="1">
      <c r="A21895" s="131">
        <v>8020062</v>
      </c>
      <c r="B21895" s="131" t="s">
        <v>13247</v>
      </c>
      <c r="D21895" s="132" t="s">
        <v>30238</v>
      </c>
      <c r="E21895" s="132" t="s">
        <v>31807</v>
      </c>
      <c r="F21895" s="132" t="str">
        <f t="shared" si="342"/>
        <v>2476008</v>
      </c>
      <c r="G21895" s="132" t="s">
        <v>25116</v>
      </c>
      <c r="H21895" s="132" t="s">
        <v>25117</v>
      </c>
    </row>
    <row r="21896" spans="1:8" ht="14.5" customHeight="1">
      <c r="A21896" s="131">
        <v>8020062</v>
      </c>
      <c r="B21896" s="131" t="s">
        <v>13247</v>
      </c>
      <c r="D21896" s="132" t="s">
        <v>30238</v>
      </c>
      <c r="E21896" s="132" t="s">
        <v>30996</v>
      </c>
      <c r="F21896" s="132" t="str">
        <f t="shared" si="342"/>
        <v>2476009</v>
      </c>
      <c r="G21896" s="132" t="s">
        <v>25116</v>
      </c>
      <c r="H21896" s="132" t="s">
        <v>15512</v>
      </c>
    </row>
    <row r="21897" spans="1:8" ht="14.5" customHeight="1">
      <c r="A21897" s="131">
        <v>8020062</v>
      </c>
      <c r="B21897" s="131" t="s">
        <v>13247</v>
      </c>
      <c r="D21897" s="132" t="s">
        <v>30238</v>
      </c>
      <c r="E21897" s="132" t="s">
        <v>31490</v>
      </c>
      <c r="F21897" s="132" t="str">
        <f t="shared" si="342"/>
        <v>2476010</v>
      </c>
      <c r="G21897" s="132" t="s">
        <v>25116</v>
      </c>
      <c r="H21897" s="132" t="s">
        <v>16466</v>
      </c>
    </row>
    <row r="21898" spans="1:8" ht="14.5" customHeight="1">
      <c r="A21898" s="131">
        <v>8030816</v>
      </c>
      <c r="B21898" s="131" t="s">
        <v>13248</v>
      </c>
      <c r="D21898" s="132" t="s">
        <v>30238</v>
      </c>
      <c r="E21898" s="132" t="s">
        <v>31491</v>
      </c>
      <c r="F21898" s="132" t="str">
        <f t="shared" si="342"/>
        <v>2476011</v>
      </c>
      <c r="G21898" s="132" t="s">
        <v>25116</v>
      </c>
      <c r="H21898" s="132" t="s">
        <v>17781</v>
      </c>
    </row>
    <row r="21899" spans="1:8" ht="14.5" customHeight="1">
      <c r="A21899" s="131">
        <v>8030816</v>
      </c>
      <c r="B21899" s="131" t="s">
        <v>13248</v>
      </c>
      <c r="D21899" s="132" t="s">
        <v>30238</v>
      </c>
      <c r="E21899" s="132" t="s">
        <v>31492</v>
      </c>
      <c r="F21899" s="132" t="str">
        <f t="shared" si="342"/>
        <v>2476012</v>
      </c>
      <c r="G21899" s="132" t="s">
        <v>25116</v>
      </c>
      <c r="H21899" s="132" t="s">
        <v>25118</v>
      </c>
    </row>
    <row r="21900" spans="1:8" ht="14.5" customHeight="1">
      <c r="A21900" s="131">
        <v>8030816</v>
      </c>
      <c r="B21900" s="131" t="s">
        <v>13248</v>
      </c>
      <c r="D21900" s="132" t="s">
        <v>30238</v>
      </c>
      <c r="E21900" s="132" t="s">
        <v>30997</v>
      </c>
      <c r="F21900" s="132" t="str">
        <f t="shared" si="342"/>
        <v>2476013</v>
      </c>
      <c r="G21900" s="132" t="s">
        <v>25116</v>
      </c>
      <c r="H21900" s="132" t="s">
        <v>25119</v>
      </c>
    </row>
    <row r="21901" spans="1:8" ht="14.5" customHeight="1">
      <c r="A21901" s="131">
        <v>8030845</v>
      </c>
      <c r="B21901" s="131" t="s">
        <v>13249</v>
      </c>
      <c r="D21901" s="132" t="s">
        <v>30238</v>
      </c>
      <c r="E21901" s="132" t="s">
        <v>31493</v>
      </c>
      <c r="F21901" s="132" t="str">
        <f t="shared" si="342"/>
        <v>2476014</v>
      </c>
      <c r="G21901" s="132" t="s">
        <v>25116</v>
      </c>
      <c r="H21901" s="132" t="s">
        <v>25120</v>
      </c>
    </row>
    <row r="21902" spans="1:8" ht="14.5" customHeight="1">
      <c r="A21902" s="131">
        <v>8030845</v>
      </c>
      <c r="B21902" s="131" t="s">
        <v>13249</v>
      </c>
      <c r="D21902" s="132" t="s">
        <v>30238</v>
      </c>
      <c r="E21902" s="132" t="s">
        <v>30998</v>
      </c>
      <c r="F21902" s="132" t="str">
        <f t="shared" si="342"/>
        <v>2476015</v>
      </c>
      <c r="G21902" s="132" t="s">
        <v>25116</v>
      </c>
      <c r="H21902" s="132" t="s">
        <v>23753</v>
      </c>
    </row>
    <row r="21903" spans="1:8" ht="14.5" customHeight="1">
      <c r="A21903" s="131">
        <v>8030845</v>
      </c>
      <c r="B21903" s="131" t="s">
        <v>13249</v>
      </c>
      <c r="D21903" s="132" t="s">
        <v>30239</v>
      </c>
      <c r="E21903" s="132" t="s">
        <v>30993</v>
      </c>
      <c r="F21903" s="132" t="str">
        <f t="shared" si="342"/>
        <v>2481001</v>
      </c>
      <c r="G21903" s="132" t="s">
        <v>25121</v>
      </c>
      <c r="H21903" s="132" t="s">
        <v>15805</v>
      </c>
    </row>
    <row r="21904" spans="1:8" ht="14.5" customHeight="1">
      <c r="A21904" s="131">
        <v>8030845</v>
      </c>
      <c r="B21904" s="131" t="s">
        <v>13249</v>
      </c>
      <c r="D21904" s="132" t="s">
        <v>30239</v>
      </c>
      <c r="E21904" s="132" t="s">
        <v>31486</v>
      </c>
      <c r="F21904" s="132" t="str">
        <f t="shared" si="342"/>
        <v>2481002</v>
      </c>
      <c r="G21904" s="132" t="s">
        <v>25121</v>
      </c>
      <c r="H21904" s="132" t="s">
        <v>20773</v>
      </c>
    </row>
    <row r="21905" spans="1:8" ht="14.5" customHeight="1">
      <c r="A21905" s="131">
        <v>8020022</v>
      </c>
      <c r="B21905" s="131" t="s">
        <v>13250</v>
      </c>
      <c r="D21905" s="132" t="s">
        <v>30239</v>
      </c>
      <c r="E21905" s="132" t="s">
        <v>31487</v>
      </c>
      <c r="F21905" s="132" t="str">
        <f t="shared" si="342"/>
        <v>2481003</v>
      </c>
      <c r="G21905" s="132" t="s">
        <v>25121</v>
      </c>
      <c r="H21905" s="132" t="s">
        <v>19837</v>
      </c>
    </row>
    <row r="21906" spans="1:8" ht="14.5" customHeight="1">
      <c r="A21906" s="131">
        <v>8020022</v>
      </c>
      <c r="B21906" s="131" t="s">
        <v>13250</v>
      </c>
      <c r="D21906" s="132" t="s">
        <v>30239</v>
      </c>
      <c r="E21906" s="132" t="s">
        <v>30994</v>
      </c>
      <c r="F21906" s="132" t="str">
        <f t="shared" si="342"/>
        <v>2481004</v>
      </c>
      <c r="G21906" s="132" t="s">
        <v>25121</v>
      </c>
      <c r="H21906" s="132" t="s">
        <v>15422</v>
      </c>
    </row>
    <row r="21907" spans="1:8" ht="14.5" customHeight="1">
      <c r="A21907" s="131">
        <v>8020022</v>
      </c>
      <c r="B21907" s="131" t="s">
        <v>13250</v>
      </c>
      <c r="D21907" s="132" t="s">
        <v>30239</v>
      </c>
      <c r="E21907" s="132" t="s">
        <v>30995</v>
      </c>
      <c r="F21907" s="132" t="str">
        <f t="shared" si="342"/>
        <v>2481005</v>
      </c>
      <c r="G21907" s="132" t="s">
        <v>25121</v>
      </c>
      <c r="H21907" s="132" t="s">
        <v>16694</v>
      </c>
    </row>
    <row r="21908" spans="1:8" ht="14.5" customHeight="1">
      <c r="A21908" s="131">
        <v>8020022</v>
      </c>
      <c r="B21908" s="131" t="s">
        <v>13250</v>
      </c>
      <c r="D21908" s="132" t="s">
        <v>30239</v>
      </c>
      <c r="E21908" s="132" t="s">
        <v>31488</v>
      </c>
      <c r="F21908" s="132" t="str">
        <f t="shared" si="342"/>
        <v>2481006</v>
      </c>
      <c r="G21908" s="132" t="s">
        <v>25121</v>
      </c>
      <c r="H21908" s="132" t="s">
        <v>25122</v>
      </c>
    </row>
    <row r="21909" spans="1:8" ht="14.5" customHeight="1">
      <c r="A21909" s="131">
        <v>8020022</v>
      </c>
      <c r="B21909" s="131" t="s">
        <v>13250</v>
      </c>
      <c r="D21909" s="132" t="s">
        <v>30240</v>
      </c>
      <c r="E21909" s="132" t="s">
        <v>30993</v>
      </c>
      <c r="F21909" s="132" t="str">
        <f t="shared" si="342"/>
        <v>2504001</v>
      </c>
      <c r="G21909" s="132" t="s">
        <v>25123</v>
      </c>
      <c r="H21909" s="132" t="s">
        <v>15805</v>
      </c>
    </row>
    <row r="21910" spans="1:8" ht="14.5" customHeight="1">
      <c r="A21910" s="131">
        <v>8020084</v>
      </c>
      <c r="B21910" s="131" t="s">
        <v>13251</v>
      </c>
      <c r="D21910" s="132" t="s">
        <v>30240</v>
      </c>
      <c r="E21910" s="132" t="s">
        <v>31486</v>
      </c>
      <c r="F21910" s="132" t="str">
        <f t="shared" si="342"/>
        <v>2504002</v>
      </c>
      <c r="G21910" s="132" t="s">
        <v>25123</v>
      </c>
      <c r="H21910" s="132" t="s">
        <v>19105</v>
      </c>
    </row>
    <row r="21911" spans="1:8" ht="14.5" customHeight="1">
      <c r="A21911" s="131">
        <v>8020084</v>
      </c>
      <c r="B21911" s="131" t="s">
        <v>13251</v>
      </c>
      <c r="D21911" s="132" t="s">
        <v>30240</v>
      </c>
      <c r="E21911" s="132" t="s">
        <v>31487</v>
      </c>
      <c r="F21911" s="132" t="str">
        <f t="shared" si="342"/>
        <v>2504003</v>
      </c>
      <c r="G21911" s="132" t="s">
        <v>25123</v>
      </c>
      <c r="H21911" s="132" t="s">
        <v>15520</v>
      </c>
    </row>
    <row r="21912" spans="1:8" ht="14.5" customHeight="1">
      <c r="A21912" s="131">
        <v>8020045</v>
      </c>
      <c r="B21912" s="131" t="s">
        <v>13252</v>
      </c>
      <c r="D21912" s="132" t="s">
        <v>30240</v>
      </c>
      <c r="E21912" s="132" t="s">
        <v>30994</v>
      </c>
      <c r="F21912" s="132" t="str">
        <f t="shared" si="342"/>
        <v>2504004</v>
      </c>
      <c r="G21912" s="132" t="s">
        <v>25123</v>
      </c>
      <c r="H21912" s="132" t="s">
        <v>18414</v>
      </c>
    </row>
    <row r="21913" spans="1:8" ht="14.5" customHeight="1">
      <c r="A21913" s="131">
        <v>8020045</v>
      </c>
      <c r="B21913" s="131" t="s">
        <v>13252</v>
      </c>
      <c r="D21913" s="132" t="s">
        <v>30240</v>
      </c>
      <c r="E21913" s="132" t="s">
        <v>30995</v>
      </c>
      <c r="F21913" s="132" t="str">
        <f t="shared" si="342"/>
        <v>2504005</v>
      </c>
      <c r="G21913" s="132" t="s">
        <v>25123</v>
      </c>
      <c r="H21913" s="132" t="s">
        <v>16093</v>
      </c>
    </row>
    <row r="21914" spans="1:8" ht="14.5" customHeight="1">
      <c r="A21914" s="131">
        <v>8030851</v>
      </c>
      <c r="B21914" s="131" t="s">
        <v>13253</v>
      </c>
      <c r="D21914" s="132" t="s">
        <v>30240</v>
      </c>
      <c r="E21914" s="132" t="s">
        <v>31488</v>
      </c>
      <c r="F21914" s="132" t="str">
        <f t="shared" si="342"/>
        <v>2504006</v>
      </c>
      <c r="G21914" s="132" t="s">
        <v>25123</v>
      </c>
      <c r="H21914" s="132" t="s">
        <v>18757</v>
      </c>
    </row>
    <row r="21915" spans="1:8" ht="14.5" customHeight="1">
      <c r="A21915" s="131">
        <v>8030851</v>
      </c>
      <c r="B21915" s="131" t="s">
        <v>13253</v>
      </c>
      <c r="D21915" s="132" t="s">
        <v>30241</v>
      </c>
      <c r="E21915" s="132" t="s">
        <v>30993</v>
      </c>
      <c r="F21915" s="132" t="str">
        <f t="shared" si="342"/>
        <v>2505001</v>
      </c>
      <c r="G21915" s="132" t="s">
        <v>25124</v>
      </c>
      <c r="H21915" s="132" t="s">
        <v>15805</v>
      </c>
    </row>
    <row r="21916" spans="1:8" ht="14.5" customHeight="1">
      <c r="A21916" s="131">
        <v>8030851</v>
      </c>
      <c r="B21916" s="131" t="s">
        <v>13253</v>
      </c>
      <c r="D21916" s="132" t="s">
        <v>30241</v>
      </c>
      <c r="E21916" s="132" t="s">
        <v>31486</v>
      </c>
      <c r="F21916" s="132" t="str">
        <f t="shared" si="342"/>
        <v>2505002</v>
      </c>
      <c r="G21916" s="132" t="s">
        <v>25124</v>
      </c>
      <c r="H21916" s="132" t="s">
        <v>15819</v>
      </c>
    </row>
    <row r="21917" spans="1:8" ht="14.5" customHeight="1">
      <c r="A21917" s="131">
        <v>8030851</v>
      </c>
      <c r="B21917" s="131" t="s">
        <v>13253</v>
      </c>
      <c r="D21917" s="132" t="s">
        <v>30241</v>
      </c>
      <c r="E21917" s="132" t="s">
        <v>31487</v>
      </c>
      <c r="F21917" s="132" t="str">
        <f t="shared" si="342"/>
        <v>2505003</v>
      </c>
      <c r="G21917" s="132" t="s">
        <v>25124</v>
      </c>
      <c r="H21917" s="132" t="s">
        <v>19316</v>
      </c>
    </row>
    <row r="21918" spans="1:8" ht="14.5" customHeight="1">
      <c r="A21918" s="131">
        <v>8020002</v>
      </c>
      <c r="B21918" s="131" t="s">
        <v>13254</v>
      </c>
      <c r="D21918" s="132" t="s">
        <v>30241</v>
      </c>
      <c r="E21918" s="132" t="s">
        <v>30994</v>
      </c>
      <c r="F21918" s="132" t="str">
        <f t="shared" si="342"/>
        <v>2505004</v>
      </c>
      <c r="G21918" s="132" t="s">
        <v>25124</v>
      </c>
      <c r="H21918" s="132" t="s">
        <v>19109</v>
      </c>
    </row>
    <row r="21919" spans="1:8" ht="14.5" customHeight="1">
      <c r="A21919" s="131">
        <v>8020002</v>
      </c>
      <c r="B21919" s="131" t="s">
        <v>13254</v>
      </c>
      <c r="D21919" s="132" t="s">
        <v>30241</v>
      </c>
      <c r="E21919" s="132" t="s">
        <v>31489</v>
      </c>
      <c r="F21919" s="132" t="str">
        <f t="shared" si="342"/>
        <v>2505007</v>
      </c>
      <c r="G21919" s="132" t="s">
        <v>25124</v>
      </c>
      <c r="H21919" s="132" t="s">
        <v>19107</v>
      </c>
    </row>
    <row r="21920" spans="1:8" ht="14.5" customHeight="1">
      <c r="A21920" s="131">
        <v>8020002</v>
      </c>
      <c r="B21920" s="131" t="s">
        <v>13254</v>
      </c>
      <c r="D21920" s="132" t="s">
        <v>30241</v>
      </c>
      <c r="E21920" s="132" t="s">
        <v>31807</v>
      </c>
      <c r="F21920" s="132" t="str">
        <f t="shared" si="342"/>
        <v>2505008</v>
      </c>
      <c r="G21920" s="132" t="s">
        <v>25124</v>
      </c>
      <c r="H21920" s="132" t="s">
        <v>15025</v>
      </c>
    </row>
    <row r="21921" spans="1:8" ht="14.5" customHeight="1">
      <c r="A21921" s="131">
        <v>8020002</v>
      </c>
      <c r="B21921" s="131" t="s">
        <v>13254</v>
      </c>
      <c r="D21921" s="132" t="s">
        <v>30241</v>
      </c>
      <c r="E21921" s="132" t="s">
        <v>30996</v>
      </c>
      <c r="F21921" s="132" t="str">
        <f t="shared" si="342"/>
        <v>2505009</v>
      </c>
      <c r="G21921" s="132" t="s">
        <v>25124</v>
      </c>
      <c r="H21921" s="132" t="s">
        <v>15520</v>
      </c>
    </row>
    <row r="21922" spans="1:8" ht="14.5" customHeight="1">
      <c r="A21922" s="131">
        <v>8030841</v>
      </c>
      <c r="B21922" s="131" t="s">
        <v>13255</v>
      </c>
      <c r="D21922" s="132" t="s">
        <v>30241</v>
      </c>
      <c r="E21922" s="132" t="s">
        <v>30997</v>
      </c>
      <c r="F21922" s="132" t="str">
        <f t="shared" si="342"/>
        <v>2505013</v>
      </c>
      <c r="G21922" s="132" t="s">
        <v>25124</v>
      </c>
      <c r="H21922" s="132" t="s">
        <v>19063</v>
      </c>
    </row>
    <row r="21923" spans="1:8" ht="14.5" customHeight="1">
      <c r="A21923" s="131">
        <v>8030841</v>
      </c>
      <c r="B21923" s="131" t="s">
        <v>13255</v>
      </c>
      <c r="D21923" s="132" t="s">
        <v>30241</v>
      </c>
      <c r="E21923" s="132" t="s">
        <v>31498</v>
      </c>
      <c r="F21923" s="132" t="str">
        <f t="shared" si="342"/>
        <v>2505025</v>
      </c>
      <c r="G21923" s="132" t="s">
        <v>25124</v>
      </c>
      <c r="H21923" s="132" t="s">
        <v>25125</v>
      </c>
    </row>
    <row r="21924" spans="1:8" ht="14.5" customHeight="1">
      <c r="A21924" s="131">
        <v>8030841</v>
      </c>
      <c r="B21924" s="131" t="s">
        <v>13255</v>
      </c>
      <c r="D21924" s="132" t="s">
        <v>30241</v>
      </c>
      <c r="E21924" s="132" t="s">
        <v>31502</v>
      </c>
      <c r="F21924" s="132" t="str">
        <f t="shared" si="342"/>
        <v>2505032</v>
      </c>
      <c r="G21924" s="132" t="s">
        <v>25124</v>
      </c>
      <c r="H21924" s="132" t="s">
        <v>15114</v>
      </c>
    </row>
    <row r="21925" spans="1:8" ht="14.5" customHeight="1">
      <c r="A21925" s="131">
        <v>8030841</v>
      </c>
      <c r="B21925" s="131" t="s">
        <v>13255</v>
      </c>
      <c r="D21925" s="132" t="s">
        <v>30241</v>
      </c>
      <c r="E21925" s="132" t="s">
        <v>31505</v>
      </c>
      <c r="F21925" s="132" t="str">
        <f t="shared" si="342"/>
        <v>2505037</v>
      </c>
      <c r="G21925" s="132" t="s">
        <v>25124</v>
      </c>
      <c r="H21925" s="132" t="s">
        <v>19118</v>
      </c>
    </row>
    <row r="21926" spans="1:8" ht="14.5" customHeight="1">
      <c r="A21926" s="131">
        <v>8030841</v>
      </c>
      <c r="B21926" s="131" t="s">
        <v>13255</v>
      </c>
      <c r="D21926" s="132" t="s">
        <v>30242</v>
      </c>
      <c r="E21926" s="132" t="s">
        <v>30993</v>
      </c>
      <c r="F21926" s="132" t="str">
        <f t="shared" si="342"/>
        <v>2526001</v>
      </c>
      <c r="G21926" s="132" t="s">
        <v>25126</v>
      </c>
      <c r="H21926" s="132" t="s">
        <v>15805</v>
      </c>
    </row>
    <row r="21927" spans="1:8" ht="14.5" customHeight="1">
      <c r="A21927" s="131">
        <v>8020052</v>
      </c>
      <c r="B21927" s="131" t="s">
        <v>13256</v>
      </c>
      <c r="D21927" s="132" t="s">
        <v>30242</v>
      </c>
      <c r="E21927" s="132" t="s">
        <v>31486</v>
      </c>
      <c r="F21927" s="132" t="str">
        <f t="shared" si="342"/>
        <v>2526002</v>
      </c>
      <c r="G21927" s="132" t="s">
        <v>25126</v>
      </c>
      <c r="H21927" s="132" t="s">
        <v>24091</v>
      </c>
    </row>
    <row r="21928" spans="1:8" ht="14.5" customHeight="1">
      <c r="A21928" s="131">
        <v>8020052</v>
      </c>
      <c r="B21928" s="131" t="s">
        <v>13256</v>
      </c>
      <c r="D21928" s="132" t="s">
        <v>30242</v>
      </c>
      <c r="E21928" s="132" t="s">
        <v>31487</v>
      </c>
      <c r="F21928" s="132" t="str">
        <f t="shared" si="342"/>
        <v>2526003</v>
      </c>
      <c r="G21928" s="132" t="s">
        <v>25126</v>
      </c>
      <c r="H21928" s="132" t="s">
        <v>25127</v>
      </c>
    </row>
    <row r="21929" spans="1:8" ht="14.5" customHeight="1">
      <c r="A21929" s="131">
        <v>8020052</v>
      </c>
      <c r="B21929" s="131" t="s">
        <v>13256</v>
      </c>
      <c r="D21929" s="132" t="s">
        <v>30242</v>
      </c>
      <c r="E21929" s="132" t="s">
        <v>30994</v>
      </c>
      <c r="F21929" s="132" t="str">
        <f t="shared" si="342"/>
        <v>2526004</v>
      </c>
      <c r="G21929" s="132" t="s">
        <v>25126</v>
      </c>
      <c r="H21929" s="132" t="s">
        <v>15005</v>
      </c>
    </row>
    <row r="21930" spans="1:8" ht="14.5" customHeight="1">
      <c r="A21930" s="131">
        <v>8030864</v>
      </c>
      <c r="B21930" s="131" t="s">
        <v>13257</v>
      </c>
      <c r="D21930" s="132" t="s">
        <v>30242</v>
      </c>
      <c r="E21930" s="132" t="s">
        <v>30995</v>
      </c>
      <c r="F21930" s="132" t="str">
        <f t="shared" si="342"/>
        <v>2526005</v>
      </c>
      <c r="G21930" s="132" t="s">
        <v>25126</v>
      </c>
      <c r="H21930" s="132" t="s">
        <v>18502</v>
      </c>
    </row>
    <row r="21931" spans="1:8" ht="14.5" customHeight="1">
      <c r="A21931" s="131">
        <v>8030864</v>
      </c>
      <c r="B21931" s="131" t="s">
        <v>13257</v>
      </c>
      <c r="D21931" s="132" t="s">
        <v>30243</v>
      </c>
      <c r="E21931" s="132" t="s">
        <v>30993</v>
      </c>
      <c r="F21931" s="132" t="str">
        <f t="shared" si="342"/>
        <v>2540001</v>
      </c>
      <c r="G21931" s="132" t="s">
        <v>25128</v>
      </c>
      <c r="H21931" s="132" t="s">
        <v>15805</v>
      </c>
    </row>
    <row r="21932" spans="1:8" ht="14.5" customHeight="1">
      <c r="A21932" s="131">
        <v>8030864</v>
      </c>
      <c r="B21932" s="131" t="s">
        <v>13257</v>
      </c>
      <c r="D21932" s="132" t="s">
        <v>30243</v>
      </c>
      <c r="E21932" s="132" t="s">
        <v>31486</v>
      </c>
      <c r="F21932" s="132" t="str">
        <f t="shared" si="342"/>
        <v>2540002</v>
      </c>
      <c r="G21932" s="132" t="s">
        <v>25128</v>
      </c>
      <c r="H21932" s="132" t="s">
        <v>15292</v>
      </c>
    </row>
    <row r="21933" spans="1:8" ht="14.5" customHeight="1">
      <c r="A21933" s="131">
        <v>8030864</v>
      </c>
      <c r="B21933" s="131" t="s">
        <v>13257</v>
      </c>
      <c r="D21933" s="132" t="s">
        <v>30243</v>
      </c>
      <c r="E21933" s="132" t="s">
        <v>31487</v>
      </c>
      <c r="F21933" s="132" t="str">
        <f t="shared" si="342"/>
        <v>2540003</v>
      </c>
      <c r="G21933" s="132" t="s">
        <v>25128</v>
      </c>
      <c r="H21933" s="132" t="s">
        <v>14766</v>
      </c>
    </row>
    <row r="21934" spans="1:8" ht="14.5" customHeight="1">
      <c r="A21934" s="131">
        <v>8030864</v>
      </c>
      <c r="B21934" s="131" t="s">
        <v>13257</v>
      </c>
      <c r="D21934" s="132" t="s">
        <v>30243</v>
      </c>
      <c r="E21934" s="132" t="s">
        <v>30995</v>
      </c>
      <c r="F21934" s="132" t="str">
        <f t="shared" si="342"/>
        <v>2540005</v>
      </c>
      <c r="G21934" s="132" t="s">
        <v>25128</v>
      </c>
      <c r="H21934" s="132" t="s">
        <v>15259</v>
      </c>
    </row>
    <row r="21935" spans="1:8" ht="14.5" customHeight="1">
      <c r="A21935" s="131">
        <v>8020044</v>
      </c>
      <c r="B21935" s="131" t="s">
        <v>13258</v>
      </c>
      <c r="D21935" s="132" t="s">
        <v>30243</v>
      </c>
      <c r="E21935" s="132" t="s">
        <v>31488</v>
      </c>
      <c r="F21935" s="132" t="str">
        <f t="shared" si="342"/>
        <v>2540006</v>
      </c>
      <c r="G21935" s="132" t="s">
        <v>25128</v>
      </c>
      <c r="H21935" s="132" t="s">
        <v>15280</v>
      </c>
    </row>
    <row r="21936" spans="1:8" ht="14.5" customHeight="1">
      <c r="A21936" s="131">
        <v>8020044</v>
      </c>
      <c r="B21936" s="131" t="s">
        <v>13258</v>
      </c>
      <c r="D21936" s="132" t="s">
        <v>30243</v>
      </c>
      <c r="E21936" s="132" t="s">
        <v>31489</v>
      </c>
      <c r="F21936" s="132" t="str">
        <f t="shared" si="342"/>
        <v>2540007</v>
      </c>
      <c r="G21936" s="132" t="s">
        <v>25128</v>
      </c>
      <c r="H21936" s="132" t="s">
        <v>15096</v>
      </c>
    </row>
    <row r="21937" spans="1:8" ht="14.5" customHeight="1">
      <c r="A21937" s="131">
        <v>8020044</v>
      </c>
      <c r="B21937" s="131" t="s">
        <v>13258</v>
      </c>
      <c r="D21937" s="132" t="s">
        <v>30243</v>
      </c>
      <c r="E21937" s="132" t="s">
        <v>31807</v>
      </c>
      <c r="F21937" s="132" t="str">
        <f t="shared" si="342"/>
        <v>2540008</v>
      </c>
      <c r="G21937" s="132" t="s">
        <v>25128</v>
      </c>
      <c r="H21937" s="132" t="s">
        <v>24267</v>
      </c>
    </row>
    <row r="21938" spans="1:8" ht="14.5" customHeight="1">
      <c r="A21938" s="131">
        <v>8020044</v>
      </c>
      <c r="B21938" s="131" t="s">
        <v>13258</v>
      </c>
      <c r="D21938" s="132" t="s">
        <v>30243</v>
      </c>
      <c r="E21938" s="132" t="s">
        <v>30996</v>
      </c>
      <c r="F21938" s="132" t="str">
        <f t="shared" si="342"/>
        <v>2540009</v>
      </c>
      <c r="G21938" s="132" t="s">
        <v>25128</v>
      </c>
      <c r="H21938" s="132" t="s">
        <v>15023</v>
      </c>
    </row>
    <row r="21939" spans="1:8" ht="14.5" customHeight="1">
      <c r="A21939" s="131">
        <v>8020051</v>
      </c>
      <c r="B21939" s="131" t="s">
        <v>13259</v>
      </c>
      <c r="D21939" s="132" t="s">
        <v>30243</v>
      </c>
      <c r="E21939" s="132" t="s">
        <v>31490</v>
      </c>
      <c r="F21939" s="132" t="str">
        <f t="shared" si="342"/>
        <v>2540010</v>
      </c>
      <c r="G21939" s="132" t="s">
        <v>25128</v>
      </c>
      <c r="H21939" s="132" t="s">
        <v>15033</v>
      </c>
    </row>
    <row r="21940" spans="1:8" ht="14.5" customHeight="1">
      <c r="A21940" s="131">
        <v>8020051</v>
      </c>
      <c r="B21940" s="131" t="s">
        <v>13259</v>
      </c>
      <c r="D21940" s="132" t="s">
        <v>30243</v>
      </c>
      <c r="E21940" s="132" t="s">
        <v>31491</v>
      </c>
      <c r="F21940" s="132" t="str">
        <f t="shared" si="342"/>
        <v>2540011</v>
      </c>
      <c r="G21940" s="132" t="s">
        <v>25128</v>
      </c>
      <c r="H21940" s="132" t="s">
        <v>15374</v>
      </c>
    </row>
    <row r="21941" spans="1:8" ht="14.5" customHeight="1">
      <c r="A21941" s="131">
        <v>8020051</v>
      </c>
      <c r="B21941" s="131" t="s">
        <v>13259</v>
      </c>
      <c r="D21941" s="132" t="s">
        <v>30243</v>
      </c>
      <c r="E21941" s="132" t="s">
        <v>31492</v>
      </c>
      <c r="F21941" s="132" t="str">
        <f t="shared" si="342"/>
        <v>2540012</v>
      </c>
      <c r="G21941" s="132" t="s">
        <v>25128</v>
      </c>
      <c r="H21941" s="132" t="s">
        <v>16041</v>
      </c>
    </row>
    <row r="21942" spans="1:8" ht="14.5" customHeight="1">
      <c r="A21942" s="131">
        <v>8020071</v>
      </c>
      <c r="B21942" s="131" t="s">
        <v>13260</v>
      </c>
      <c r="D21942" s="132" t="s">
        <v>30243</v>
      </c>
      <c r="E21942" s="132" t="s">
        <v>30997</v>
      </c>
      <c r="F21942" s="132" t="str">
        <f t="shared" si="342"/>
        <v>2540013</v>
      </c>
      <c r="G21942" s="132" t="s">
        <v>25128</v>
      </c>
      <c r="H21942" s="132" t="s">
        <v>23536</v>
      </c>
    </row>
    <row r="21943" spans="1:8" ht="14.5" customHeight="1">
      <c r="A21943" s="131">
        <v>8020071</v>
      </c>
      <c r="B21943" s="131" t="s">
        <v>13260</v>
      </c>
      <c r="D21943" s="132" t="s">
        <v>30243</v>
      </c>
      <c r="E21943" s="132" t="s">
        <v>31493</v>
      </c>
      <c r="F21943" s="132" t="str">
        <f t="shared" si="342"/>
        <v>2540014</v>
      </c>
      <c r="G21943" s="132" t="s">
        <v>25128</v>
      </c>
      <c r="H21943" s="132" t="s">
        <v>18587</v>
      </c>
    </row>
    <row r="21944" spans="1:8" ht="14.5" customHeight="1">
      <c r="A21944" s="131">
        <v>8020003</v>
      </c>
      <c r="B21944" s="131" t="s">
        <v>13261</v>
      </c>
      <c r="D21944" s="132" t="s">
        <v>30243</v>
      </c>
      <c r="E21944" s="132" t="s">
        <v>30998</v>
      </c>
      <c r="F21944" s="132" t="str">
        <f t="shared" si="342"/>
        <v>2540015</v>
      </c>
      <c r="G21944" s="132" t="s">
        <v>25128</v>
      </c>
      <c r="H21944" s="132" t="s">
        <v>15685</v>
      </c>
    </row>
    <row r="21945" spans="1:8" ht="14.5" customHeight="1">
      <c r="A21945" s="131">
        <v>8020003</v>
      </c>
      <c r="B21945" s="131" t="s">
        <v>13261</v>
      </c>
      <c r="D21945" s="132" t="s">
        <v>30243</v>
      </c>
      <c r="E21945" s="132" t="s">
        <v>31494</v>
      </c>
      <c r="F21945" s="132" t="str">
        <f t="shared" si="342"/>
        <v>2540016</v>
      </c>
      <c r="G21945" s="132" t="s">
        <v>25128</v>
      </c>
      <c r="H21945" s="132" t="s">
        <v>16018</v>
      </c>
    </row>
    <row r="21946" spans="1:8" ht="14.5" customHeight="1">
      <c r="A21946" s="131">
        <v>8020037</v>
      </c>
      <c r="B21946" s="131" t="s">
        <v>13262</v>
      </c>
      <c r="D21946" s="132" t="s">
        <v>30243</v>
      </c>
      <c r="E21946" s="132" t="s">
        <v>31013</v>
      </c>
      <c r="F21946" s="132" t="str">
        <f t="shared" si="342"/>
        <v>2540050</v>
      </c>
      <c r="G21946" s="132" t="s">
        <v>25128</v>
      </c>
      <c r="H21946" s="132" t="s">
        <v>25129</v>
      </c>
    </row>
    <row r="21947" spans="1:8" ht="14.5" customHeight="1">
      <c r="A21947" s="131">
        <v>8020037</v>
      </c>
      <c r="B21947" s="131" t="s">
        <v>13262</v>
      </c>
      <c r="D21947" s="132" t="s">
        <v>30244</v>
      </c>
      <c r="E21947" s="132" t="s">
        <v>30993</v>
      </c>
      <c r="F21947" s="132" t="str">
        <f t="shared" si="342"/>
        <v>2541001</v>
      </c>
      <c r="G21947" s="132" t="s">
        <v>25130</v>
      </c>
      <c r="H21947" s="132" t="s">
        <v>15032</v>
      </c>
    </row>
    <row r="21948" spans="1:8" ht="14.5" customHeight="1">
      <c r="A21948" s="131">
        <v>8030823</v>
      </c>
      <c r="B21948" s="131" t="s">
        <v>13263</v>
      </c>
      <c r="D21948" s="132" t="s">
        <v>30244</v>
      </c>
      <c r="E21948" s="132" t="s">
        <v>30995</v>
      </c>
      <c r="F21948" s="132" t="str">
        <f t="shared" si="342"/>
        <v>2541005</v>
      </c>
      <c r="G21948" s="132" t="s">
        <v>25130</v>
      </c>
      <c r="H21948" s="132" t="s">
        <v>15545</v>
      </c>
    </row>
    <row r="21949" spans="1:8" ht="14.5" customHeight="1">
      <c r="A21949" s="131">
        <v>8030823</v>
      </c>
      <c r="B21949" s="131" t="s">
        <v>13263</v>
      </c>
      <c r="D21949" s="132" t="s">
        <v>30244</v>
      </c>
      <c r="E21949" s="132" t="s">
        <v>31488</v>
      </c>
      <c r="F21949" s="132" t="str">
        <f t="shared" si="342"/>
        <v>2541006</v>
      </c>
      <c r="G21949" s="132" t="s">
        <v>25130</v>
      </c>
      <c r="H21949" s="132" t="s">
        <v>15093</v>
      </c>
    </row>
    <row r="21950" spans="1:8" ht="14.5" customHeight="1">
      <c r="A21950" s="131">
        <v>8020005</v>
      </c>
      <c r="B21950" s="131" t="s">
        <v>13264</v>
      </c>
      <c r="D21950" s="132" t="s">
        <v>30244</v>
      </c>
      <c r="E21950" s="132" t="s">
        <v>31489</v>
      </c>
      <c r="F21950" s="132" t="str">
        <f t="shared" si="342"/>
        <v>2541007</v>
      </c>
      <c r="G21950" s="132" t="s">
        <v>25130</v>
      </c>
      <c r="H21950" s="132" t="s">
        <v>19282</v>
      </c>
    </row>
    <row r="21951" spans="1:8" ht="14.5" customHeight="1">
      <c r="A21951" s="131">
        <v>8020005</v>
      </c>
      <c r="B21951" s="131" t="s">
        <v>13264</v>
      </c>
      <c r="D21951" s="132" t="s">
        <v>30244</v>
      </c>
      <c r="E21951" s="132" t="s">
        <v>31490</v>
      </c>
      <c r="F21951" s="132" t="str">
        <f t="shared" si="342"/>
        <v>2541010</v>
      </c>
      <c r="G21951" s="132" t="s">
        <v>25130</v>
      </c>
      <c r="H21951" s="132" t="s">
        <v>15805</v>
      </c>
    </row>
    <row r="21952" spans="1:8" ht="14.5" customHeight="1">
      <c r="A21952" s="131">
        <v>8020061</v>
      </c>
      <c r="B21952" s="131" t="s">
        <v>13265</v>
      </c>
      <c r="D21952" s="132" t="s">
        <v>30244</v>
      </c>
      <c r="E21952" s="132" t="s">
        <v>31491</v>
      </c>
      <c r="F21952" s="132" t="str">
        <f t="shared" si="342"/>
        <v>2541011</v>
      </c>
      <c r="G21952" s="132" t="s">
        <v>25130</v>
      </c>
      <c r="H21952" s="132" t="s">
        <v>15018</v>
      </c>
    </row>
    <row r="21953" spans="1:8" ht="14.5" customHeight="1">
      <c r="A21953" s="131">
        <v>8020061</v>
      </c>
      <c r="B21953" s="131" t="s">
        <v>13265</v>
      </c>
      <c r="D21953" s="132" t="s">
        <v>30244</v>
      </c>
      <c r="E21953" s="132" t="s">
        <v>30997</v>
      </c>
      <c r="F21953" s="132" t="str">
        <f t="shared" si="342"/>
        <v>2541013</v>
      </c>
      <c r="G21953" s="132" t="s">
        <v>25130</v>
      </c>
      <c r="H21953" s="132" t="s">
        <v>15595</v>
      </c>
    </row>
    <row r="21954" spans="1:8" ht="14.5" customHeight="1">
      <c r="A21954" s="131">
        <v>8020061</v>
      </c>
      <c r="B21954" s="131" t="s">
        <v>13265</v>
      </c>
      <c r="D21954" s="132" t="s">
        <v>30244</v>
      </c>
      <c r="E21954" s="132" t="s">
        <v>30998</v>
      </c>
      <c r="F21954" s="132" t="str">
        <f t="shared" si="342"/>
        <v>2541015</v>
      </c>
      <c r="G21954" s="132" t="s">
        <v>25130</v>
      </c>
      <c r="H21954" s="132" t="s">
        <v>16014</v>
      </c>
    </row>
    <row r="21955" spans="1:8" ht="14.5" customHeight="1">
      <c r="A21955" s="131">
        <v>8030861</v>
      </c>
      <c r="B21955" s="131" t="s">
        <v>13266</v>
      </c>
      <c r="D21955" s="132" t="s">
        <v>30244</v>
      </c>
      <c r="E21955" s="132" t="s">
        <v>31494</v>
      </c>
      <c r="F21955" s="132" t="str">
        <f t="shared" ref="F21955:F22018" si="343">TEXT(D21955,"0000")&amp;TEXT(E21955,"000")</f>
        <v>2541016</v>
      </c>
      <c r="G21955" s="132" t="s">
        <v>25130</v>
      </c>
      <c r="H21955" s="132" t="s">
        <v>15034</v>
      </c>
    </row>
    <row r="21956" spans="1:8" ht="14.5" customHeight="1">
      <c r="A21956" s="131">
        <v>8030861</v>
      </c>
      <c r="B21956" s="131" t="s">
        <v>13266</v>
      </c>
      <c r="D21956" s="132" t="s">
        <v>30244</v>
      </c>
      <c r="E21956" s="132" t="s">
        <v>31495</v>
      </c>
      <c r="F21956" s="132" t="str">
        <f t="shared" si="343"/>
        <v>2541017</v>
      </c>
      <c r="G21956" s="132" t="s">
        <v>25130</v>
      </c>
      <c r="H21956" s="132" t="s">
        <v>15255</v>
      </c>
    </row>
    <row r="21957" spans="1:8" ht="14.5" customHeight="1">
      <c r="A21957" s="131">
        <v>8030861</v>
      </c>
      <c r="B21957" s="131" t="s">
        <v>13266</v>
      </c>
      <c r="D21957" s="132" t="s">
        <v>30244</v>
      </c>
      <c r="E21957" s="132" t="s">
        <v>31001</v>
      </c>
      <c r="F21957" s="132" t="str">
        <f t="shared" si="343"/>
        <v>2541021</v>
      </c>
      <c r="G21957" s="132" t="s">
        <v>25130</v>
      </c>
      <c r="H21957" s="132" t="s">
        <v>15690</v>
      </c>
    </row>
    <row r="21958" spans="1:8" ht="14.5" customHeight="1">
      <c r="A21958" s="131">
        <v>8030861</v>
      </c>
      <c r="B21958" s="131" t="s">
        <v>13266</v>
      </c>
      <c r="D21958" s="132" t="s">
        <v>30244</v>
      </c>
      <c r="E21958" s="132" t="s">
        <v>31002</v>
      </c>
      <c r="F21958" s="132" t="str">
        <f t="shared" si="343"/>
        <v>2541022</v>
      </c>
      <c r="G21958" s="132" t="s">
        <v>25130</v>
      </c>
      <c r="H21958" s="132" t="s">
        <v>19289</v>
      </c>
    </row>
    <row r="21959" spans="1:8" ht="14.5" customHeight="1">
      <c r="A21959" s="131">
        <v>8030861</v>
      </c>
      <c r="B21959" s="131" t="s">
        <v>13266</v>
      </c>
      <c r="D21959" s="132" t="s">
        <v>30244</v>
      </c>
      <c r="E21959" s="132" t="s">
        <v>31497</v>
      </c>
      <c r="F21959" s="132" t="str">
        <f t="shared" si="343"/>
        <v>2541023</v>
      </c>
      <c r="G21959" s="132" t="s">
        <v>25130</v>
      </c>
      <c r="H21959" s="132" t="s">
        <v>15374</v>
      </c>
    </row>
    <row r="21960" spans="1:8" ht="14.5" customHeight="1">
      <c r="A21960" s="131">
        <v>8030846</v>
      </c>
      <c r="B21960" s="131" t="s">
        <v>13267</v>
      </c>
      <c r="D21960" s="132" t="s">
        <v>30244</v>
      </c>
      <c r="E21960" s="132" t="s">
        <v>31003</v>
      </c>
      <c r="F21960" s="132" t="str">
        <f t="shared" si="343"/>
        <v>2541024</v>
      </c>
      <c r="G21960" s="132" t="s">
        <v>25130</v>
      </c>
      <c r="H21960" s="132" t="s">
        <v>15376</v>
      </c>
    </row>
    <row r="21961" spans="1:8" ht="14.5" customHeight="1">
      <c r="A21961" s="131">
        <v>8030846</v>
      </c>
      <c r="B21961" s="131" t="s">
        <v>13267</v>
      </c>
      <c r="D21961" s="132" t="s">
        <v>30244</v>
      </c>
      <c r="E21961" s="132" t="s">
        <v>31498</v>
      </c>
      <c r="F21961" s="132" t="str">
        <f t="shared" si="343"/>
        <v>2541025</v>
      </c>
      <c r="G21961" s="132" t="s">
        <v>25130</v>
      </c>
      <c r="H21961" s="132" t="s">
        <v>19241</v>
      </c>
    </row>
    <row r="21962" spans="1:8" ht="14.5" customHeight="1">
      <c r="A21962" s="131">
        <v>8030846</v>
      </c>
      <c r="B21962" s="131" t="s">
        <v>13267</v>
      </c>
      <c r="D21962" s="132" t="s">
        <v>30244</v>
      </c>
      <c r="E21962" s="132" t="s">
        <v>31004</v>
      </c>
      <c r="F21962" s="132" t="str">
        <f t="shared" si="343"/>
        <v>2541026</v>
      </c>
      <c r="G21962" s="132" t="s">
        <v>25130</v>
      </c>
      <c r="H21962" s="132" t="s">
        <v>15399</v>
      </c>
    </row>
    <row r="21963" spans="1:8" ht="14.5" customHeight="1">
      <c r="A21963" s="131">
        <v>8030846</v>
      </c>
      <c r="B21963" s="131" t="s">
        <v>13267</v>
      </c>
      <c r="D21963" s="132" t="s">
        <v>30244</v>
      </c>
      <c r="E21963" s="132" t="s">
        <v>31005</v>
      </c>
      <c r="F21963" s="132" t="str">
        <f t="shared" si="343"/>
        <v>2541027</v>
      </c>
      <c r="G21963" s="132" t="s">
        <v>25130</v>
      </c>
      <c r="H21963" s="132" t="s">
        <v>15685</v>
      </c>
    </row>
    <row r="21964" spans="1:8" ht="14.5" customHeight="1">
      <c r="A21964" s="131">
        <v>8030846</v>
      </c>
      <c r="B21964" s="131" t="s">
        <v>13267</v>
      </c>
      <c r="D21964" s="132" t="s">
        <v>30244</v>
      </c>
      <c r="E21964" s="132" t="s">
        <v>31006</v>
      </c>
      <c r="F21964" s="132" t="str">
        <f t="shared" si="343"/>
        <v>2541028</v>
      </c>
      <c r="G21964" s="132" t="s">
        <v>25130</v>
      </c>
      <c r="H21964" s="132" t="s">
        <v>24178</v>
      </c>
    </row>
    <row r="21965" spans="1:8" ht="14.5" customHeight="1">
      <c r="A21965" s="131">
        <v>8020023</v>
      </c>
      <c r="B21965" s="131" t="s">
        <v>13268</v>
      </c>
      <c r="D21965" s="132" t="s">
        <v>30245</v>
      </c>
      <c r="E21965" s="132" t="s">
        <v>30993</v>
      </c>
      <c r="F21965" s="132" t="str">
        <f t="shared" si="343"/>
        <v>2543001</v>
      </c>
      <c r="G21965" s="132" t="s">
        <v>25131</v>
      </c>
      <c r="H21965" s="132" t="s">
        <v>15870</v>
      </c>
    </row>
    <row r="21966" spans="1:8" ht="14.5" customHeight="1">
      <c r="A21966" s="131">
        <v>8020023</v>
      </c>
      <c r="B21966" s="131" t="s">
        <v>13268</v>
      </c>
      <c r="D21966" s="132" t="s">
        <v>30245</v>
      </c>
      <c r="E21966" s="132" t="s">
        <v>31486</v>
      </c>
      <c r="F21966" s="132" t="str">
        <f t="shared" si="343"/>
        <v>2543002</v>
      </c>
      <c r="G21966" s="132" t="s">
        <v>25131</v>
      </c>
      <c r="H21966" s="132" t="s">
        <v>15536</v>
      </c>
    </row>
    <row r="21967" spans="1:8" ht="14.5" customHeight="1">
      <c r="A21967" s="131">
        <v>8020023</v>
      </c>
      <c r="B21967" s="131" t="s">
        <v>13268</v>
      </c>
      <c r="D21967" s="132" t="s">
        <v>30245</v>
      </c>
      <c r="E21967" s="132" t="s">
        <v>31487</v>
      </c>
      <c r="F21967" s="132" t="str">
        <f t="shared" si="343"/>
        <v>2543003</v>
      </c>
      <c r="G21967" s="132" t="s">
        <v>25131</v>
      </c>
      <c r="H21967" s="132" t="s">
        <v>15117</v>
      </c>
    </row>
    <row r="21968" spans="1:8" ht="14.5" customHeight="1">
      <c r="A21968" s="131">
        <v>8020023</v>
      </c>
      <c r="B21968" s="131" t="s">
        <v>13268</v>
      </c>
      <c r="D21968" s="132" t="s">
        <v>30245</v>
      </c>
      <c r="E21968" s="132" t="s">
        <v>30994</v>
      </c>
      <c r="F21968" s="132" t="str">
        <f t="shared" si="343"/>
        <v>2543004</v>
      </c>
      <c r="G21968" s="132" t="s">
        <v>25131</v>
      </c>
      <c r="H21968" s="132" t="s">
        <v>15851</v>
      </c>
    </row>
    <row r="21969" spans="1:8" ht="14.5" customHeight="1">
      <c r="A21969" s="131">
        <v>8020023</v>
      </c>
      <c r="B21969" s="131" t="s">
        <v>13268</v>
      </c>
      <c r="D21969" s="132" t="s">
        <v>30245</v>
      </c>
      <c r="E21969" s="132" t="s">
        <v>31429</v>
      </c>
      <c r="F21969" s="132" t="str">
        <f t="shared" si="343"/>
        <v>2543731</v>
      </c>
      <c r="G21969" s="132" t="s">
        <v>25131</v>
      </c>
      <c r="H21969" s="132" t="s">
        <v>15805</v>
      </c>
    </row>
    <row r="21970" spans="1:8" ht="14.5" customHeight="1">
      <c r="A21970" s="131">
        <v>8020074</v>
      </c>
      <c r="B21970" s="131" t="s">
        <v>13269</v>
      </c>
      <c r="D21970" s="132" t="s">
        <v>30245</v>
      </c>
      <c r="E21970" s="132" t="s">
        <v>31430</v>
      </c>
      <c r="F21970" s="132" t="str">
        <f t="shared" si="343"/>
        <v>2543732</v>
      </c>
      <c r="G21970" s="132" t="s">
        <v>25131</v>
      </c>
      <c r="H21970" s="132" t="s">
        <v>25132</v>
      </c>
    </row>
    <row r="21971" spans="1:8" ht="14.5" customHeight="1">
      <c r="A21971" s="131">
        <v>8020074</v>
      </c>
      <c r="B21971" s="131" t="s">
        <v>13269</v>
      </c>
      <c r="D21971" s="132" t="s">
        <v>30245</v>
      </c>
      <c r="E21971" s="132" t="s">
        <v>31828</v>
      </c>
      <c r="F21971" s="132" t="str">
        <f t="shared" si="343"/>
        <v>2543733</v>
      </c>
      <c r="G21971" s="132" t="s">
        <v>25131</v>
      </c>
      <c r="H21971" s="132" t="s">
        <v>15027</v>
      </c>
    </row>
    <row r="21972" spans="1:8" ht="14.5" customHeight="1">
      <c r="A21972" s="131">
        <v>8030852</v>
      </c>
      <c r="B21972" s="131" t="s">
        <v>13270</v>
      </c>
      <c r="D21972" s="132" t="s">
        <v>30245</v>
      </c>
      <c r="E21972" s="132" t="s">
        <v>31829</v>
      </c>
      <c r="F21972" s="132" t="str">
        <f t="shared" si="343"/>
        <v>2543734</v>
      </c>
      <c r="G21972" s="132" t="s">
        <v>25131</v>
      </c>
      <c r="H21972" s="132" t="s">
        <v>15860</v>
      </c>
    </row>
    <row r="21973" spans="1:8" ht="14.5" customHeight="1">
      <c r="A21973" s="131">
        <v>8030852</v>
      </c>
      <c r="B21973" s="131" t="s">
        <v>13270</v>
      </c>
      <c r="D21973" s="132" t="s">
        <v>30245</v>
      </c>
      <c r="E21973" s="132" t="s">
        <v>31431</v>
      </c>
      <c r="F21973" s="132" t="str">
        <f t="shared" si="343"/>
        <v>2543735</v>
      </c>
      <c r="G21973" s="132" t="s">
        <v>25131</v>
      </c>
      <c r="H21973" s="132" t="s">
        <v>15292</v>
      </c>
    </row>
    <row r="21974" spans="1:8" ht="14.5" customHeight="1">
      <c r="A21974" s="131">
        <v>8020012</v>
      </c>
      <c r="B21974" s="131" t="s">
        <v>13271</v>
      </c>
      <c r="D21974" s="132" t="s">
        <v>30245</v>
      </c>
      <c r="E21974" s="132" t="s">
        <v>31432</v>
      </c>
      <c r="F21974" s="132" t="str">
        <f t="shared" si="343"/>
        <v>2543736</v>
      </c>
      <c r="G21974" s="132" t="s">
        <v>25131</v>
      </c>
      <c r="H21974" s="132" t="s">
        <v>15709</v>
      </c>
    </row>
    <row r="21975" spans="1:8" ht="14.5" customHeight="1">
      <c r="A21975" s="131">
        <v>8020012</v>
      </c>
      <c r="B21975" s="131" t="s">
        <v>13271</v>
      </c>
      <c r="D21975" s="132" t="s">
        <v>30245</v>
      </c>
      <c r="E21975" s="132" t="s">
        <v>31830</v>
      </c>
      <c r="F21975" s="132" t="str">
        <f t="shared" si="343"/>
        <v>2543737</v>
      </c>
      <c r="G21975" s="132" t="s">
        <v>25131</v>
      </c>
      <c r="H21975" s="132" t="s">
        <v>15612</v>
      </c>
    </row>
    <row r="21976" spans="1:8" ht="14.5" customHeight="1">
      <c r="A21976" s="131">
        <v>8020014</v>
      </c>
      <c r="B21976" s="131" t="s">
        <v>13272</v>
      </c>
      <c r="D21976" s="132" t="s">
        <v>30245</v>
      </c>
      <c r="E21976" s="132" t="s">
        <v>31433</v>
      </c>
      <c r="F21976" s="132" t="str">
        <f t="shared" si="343"/>
        <v>2543738</v>
      </c>
      <c r="G21976" s="132" t="s">
        <v>25131</v>
      </c>
      <c r="H21976" s="132" t="s">
        <v>15034</v>
      </c>
    </row>
    <row r="21977" spans="1:8" ht="14.5" customHeight="1">
      <c r="A21977" s="131">
        <v>8020014</v>
      </c>
      <c r="B21977" s="131" t="s">
        <v>13272</v>
      </c>
      <c r="D21977" s="132" t="s">
        <v>30245</v>
      </c>
      <c r="E21977" s="132" t="s">
        <v>31434</v>
      </c>
      <c r="F21977" s="132" t="str">
        <f t="shared" si="343"/>
        <v>2543739</v>
      </c>
      <c r="G21977" s="132" t="s">
        <v>25131</v>
      </c>
      <c r="H21977" s="132" t="s">
        <v>15846</v>
      </c>
    </row>
    <row r="21978" spans="1:8" ht="14.5" customHeight="1">
      <c r="A21978" s="131">
        <v>8020014</v>
      </c>
      <c r="B21978" s="131" t="s">
        <v>13272</v>
      </c>
      <c r="D21978" s="132" t="s">
        <v>30246</v>
      </c>
      <c r="E21978" s="132" t="s">
        <v>31486</v>
      </c>
      <c r="F21978" s="132" t="str">
        <f t="shared" si="343"/>
        <v>2548002</v>
      </c>
      <c r="G21978" s="132" t="s">
        <v>25133</v>
      </c>
      <c r="H21978" s="132" t="s">
        <v>15805</v>
      </c>
    </row>
    <row r="21979" spans="1:8" ht="14.5" customHeight="1">
      <c r="A21979" s="131">
        <v>8030853</v>
      </c>
      <c r="B21979" s="131" t="s">
        <v>13273</v>
      </c>
      <c r="D21979" s="132" t="s">
        <v>30246</v>
      </c>
      <c r="E21979" s="132" t="s">
        <v>30995</v>
      </c>
      <c r="F21979" s="132" t="str">
        <f t="shared" si="343"/>
        <v>2548005</v>
      </c>
      <c r="G21979" s="132" t="s">
        <v>25133</v>
      </c>
      <c r="H21979" s="132" t="s">
        <v>15259</v>
      </c>
    </row>
    <row r="21980" spans="1:8" ht="14.5" customHeight="1">
      <c r="A21980" s="131">
        <v>8030853</v>
      </c>
      <c r="B21980" s="131" t="s">
        <v>13273</v>
      </c>
      <c r="D21980" s="132" t="s">
        <v>30246</v>
      </c>
      <c r="E21980" s="132" t="s">
        <v>31488</v>
      </c>
      <c r="F21980" s="132" t="str">
        <f t="shared" si="343"/>
        <v>2548006</v>
      </c>
      <c r="G21980" s="132" t="s">
        <v>25133</v>
      </c>
      <c r="H21980" s="132" t="s">
        <v>15373</v>
      </c>
    </row>
    <row r="21981" spans="1:8" ht="14.5" customHeight="1">
      <c r="A21981" s="131">
        <v>8020021</v>
      </c>
      <c r="B21981" s="131" t="s">
        <v>13274</v>
      </c>
      <c r="D21981" s="132" t="s">
        <v>30247</v>
      </c>
      <c r="E21981" s="132" t="s">
        <v>31491</v>
      </c>
      <c r="F21981" s="132" t="str">
        <f t="shared" si="343"/>
        <v>2549011</v>
      </c>
      <c r="G21981" s="132" t="s">
        <v>25134</v>
      </c>
      <c r="H21981" s="132" t="s">
        <v>15805</v>
      </c>
    </row>
    <row r="21982" spans="1:8" ht="14.5" customHeight="1">
      <c r="A21982" s="131">
        <v>8020021</v>
      </c>
      <c r="B21982" s="131" t="s">
        <v>13274</v>
      </c>
      <c r="D21982" s="132" t="s">
        <v>30247</v>
      </c>
      <c r="E21982" s="132" t="s">
        <v>30998</v>
      </c>
      <c r="F21982" s="132" t="str">
        <f t="shared" si="343"/>
        <v>2549015</v>
      </c>
      <c r="G21982" s="132" t="s">
        <v>25134</v>
      </c>
      <c r="H21982" s="132" t="s">
        <v>15772</v>
      </c>
    </row>
    <row r="21983" spans="1:8" ht="14.5" customHeight="1">
      <c r="A21983" s="131">
        <v>8020053</v>
      </c>
      <c r="B21983" s="131" t="s">
        <v>13275</v>
      </c>
      <c r="D21983" s="132" t="s">
        <v>30247</v>
      </c>
      <c r="E21983" s="132" t="s">
        <v>31494</v>
      </c>
      <c r="F21983" s="132" t="str">
        <f t="shared" si="343"/>
        <v>2549016</v>
      </c>
      <c r="G21983" s="132" t="s">
        <v>25134</v>
      </c>
      <c r="H21983" s="132" t="s">
        <v>15023</v>
      </c>
    </row>
    <row r="21984" spans="1:8" ht="14.5" customHeight="1">
      <c r="A21984" s="131">
        <v>8020053</v>
      </c>
      <c r="B21984" s="131" t="s">
        <v>13275</v>
      </c>
      <c r="D21984" s="132" t="s">
        <v>30247</v>
      </c>
      <c r="E21984" s="132" t="s">
        <v>31000</v>
      </c>
      <c r="F21984" s="132" t="str">
        <f t="shared" si="343"/>
        <v>2549020</v>
      </c>
      <c r="G21984" s="132" t="s">
        <v>25134</v>
      </c>
      <c r="H21984" s="132" t="s">
        <v>15382</v>
      </c>
    </row>
    <row r="21985" spans="1:8" ht="14.5" customHeight="1">
      <c r="A21985" s="131">
        <v>8030818</v>
      </c>
      <c r="B21985" s="131" t="s">
        <v>13276</v>
      </c>
      <c r="D21985" s="132" t="s">
        <v>30247</v>
      </c>
      <c r="E21985" s="132" t="s">
        <v>31001</v>
      </c>
      <c r="F21985" s="132" t="str">
        <f t="shared" si="343"/>
        <v>2549021</v>
      </c>
      <c r="G21985" s="132" t="s">
        <v>25134</v>
      </c>
      <c r="H21985" s="132" t="s">
        <v>15096</v>
      </c>
    </row>
    <row r="21986" spans="1:8" ht="14.5" customHeight="1">
      <c r="A21986" s="131">
        <v>8030818</v>
      </c>
      <c r="B21986" s="131" t="s">
        <v>13276</v>
      </c>
      <c r="D21986" s="132" t="s">
        <v>30247</v>
      </c>
      <c r="E21986" s="132" t="s">
        <v>31002</v>
      </c>
      <c r="F21986" s="132" t="str">
        <f t="shared" si="343"/>
        <v>2549022</v>
      </c>
      <c r="G21986" s="132" t="s">
        <v>25134</v>
      </c>
      <c r="H21986" s="132" t="s">
        <v>15033</v>
      </c>
    </row>
    <row r="21987" spans="1:8" ht="14.5" customHeight="1">
      <c r="A21987" s="131">
        <v>8030811</v>
      </c>
      <c r="B21987" s="131" t="s">
        <v>13277</v>
      </c>
      <c r="D21987" s="132" t="s">
        <v>30247</v>
      </c>
      <c r="E21987" s="132" t="s">
        <v>31498</v>
      </c>
      <c r="F21987" s="132" t="str">
        <f t="shared" si="343"/>
        <v>2549025</v>
      </c>
      <c r="G21987" s="132" t="s">
        <v>25134</v>
      </c>
      <c r="H21987" s="132" t="s">
        <v>15035</v>
      </c>
    </row>
    <row r="21988" spans="1:8" ht="14.5" customHeight="1">
      <c r="A21988" s="131">
        <v>8030811</v>
      </c>
      <c r="B21988" s="131" t="s">
        <v>13277</v>
      </c>
      <c r="D21988" s="132" t="s">
        <v>30247</v>
      </c>
      <c r="E21988" s="132" t="s">
        <v>31501</v>
      </c>
      <c r="F21988" s="132" t="str">
        <f t="shared" si="343"/>
        <v>2549031</v>
      </c>
      <c r="G21988" s="132" t="s">
        <v>25134</v>
      </c>
      <c r="H21988" s="132" t="s">
        <v>15292</v>
      </c>
    </row>
    <row r="21989" spans="1:8" ht="14.5" customHeight="1">
      <c r="A21989" s="131">
        <v>8030836</v>
      </c>
      <c r="B21989" s="131" t="s">
        <v>13278</v>
      </c>
      <c r="D21989" s="132" t="s">
        <v>30247</v>
      </c>
      <c r="E21989" s="132" t="s">
        <v>31502</v>
      </c>
      <c r="F21989" s="132" t="str">
        <f t="shared" si="343"/>
        <v>2549032</v>
      </c>
      <c r="G21989" s="132" t="s">
        <v>25134</v>
      </c>
      <c r="H21989" s="132" t="s">
        <v>15771</v>
      </c>
    </row>
    <row r="21990" spans="1:8" ht="14.5" customHeight="1">
      <c r="A21990" s="131">
        <v>8030836</v>
      </c>
      <c r="B21990" s="131" t="s">
        <v>13278</v>
      </c>
      <c r="D21990" s="132" t="s">
        <v>30247</v>
      </c>
      <c r="E21990" s="132" t="s">
        <v>31504</v>
      </c>
      <c r="F21990" s="132" t="str">
        <f t="shared" si="343"/>
        <v>2549034</v>
      </c>
      <c r="G21990" s="132" t="s">
        <v>25134</v>
      </c>
      <c r="H21990" s="132" t="s">
        <v>25135</v>
      </c>
    </row>
    <row r="21991" spans="1:8" ht="14.5" customHeight="1">
      <c r="A21991" s="131">
        <v>8030836</v>
      </c>
      <c r="B21991" s="131" t="s">
        <v>13278</v>
      </c>
      <c r="D21991" s="132" t="s">
        <v>30247</v>
      </c>
      <c r="E21991" s="132" t="s">
        <v>31007</v>
      </c>
      <c r="F21991" s="132" t="str">
        <f t="shared" si="343"/>
        <v>2549035</v>
      </c>
      <c r="G21991" s="132" t="s">
        <v>25134</v>
      </c>
      <c r="H21991" s="132" t="s">
        <v>25136</v>
      </c>
    </row>
    <row r="21992" spans="1:8" ht="14.5" customHeight="1">
      <c r="A21992" s="131">
        <v>8030836</v>
      </c>
      <c r="B21992" s="131" t="s">
        <v>13278</v>
      </c>
      <c r="D21992" s="132" t="s">
        <v>30247</v>
      </c>
      <c r="E21992" s="132" t="s">
        <v>31008</v>
      </c>
      <c r="F21992" s="132" t="str">
        <f t="shared" si="343"/>
        <v>2549036</v>
      </c>
      <c r="G21992" s="132" t="s">
        <v>25134</v>
      </c>
      <c r="H21992" s="132" t="s">
        <v>25137</v>
      </c>
    </row>
    <row r="21993" spans="1:8" ht="14.5" customHeight="1">
      <c r="A21993" s="131">
        <v>8030836</v>
      </c>
      <c r="B21993" s="131" t="s">
        <v>13278</v>
      </c>
      <c r="D21993" s="132" t="s">
        <v>30247</v>
      </c>
      <c r="E21993" s="132" t="s">
        <v>31009</v>
      </c>
      <c r="F21993" s="132" t="str">
        <f t="shared" si="343"/>
        <v>2549038</v>
      </c>
      <c r="G21993" s="132" t="s">
        <v>25134</v>
      </c>
      <c r="H21993" s="132" t="s">
        <v>24231</v>
      </c>
    </row>
    <row r="21994" spans="1:8" ht="14.5" customHeight="1">
      <c r="A21994" s="131">
        <v>8030836</v>
      </c>
      <c r="B21994" s="131" t="s">
        <v>13278</v>
      </c>
      <c r="D21994" s="132" t="s">
        <v>30247</v>
      </c>
      <c r="E21994" s="132" t="s">
        <v>31506</v>
      </c>
      <c r="F21994" s="132" t="str">
        <f t="shared" si="343"/>
        <v>2549039</v>
      </c>
      <c r="G21994" s="132" t="s">
        <v>25134</v>
      </c>
      <c r="H21994" s="132" t="s">
        <v>15785</v>
      </c>
    </row>
    <row r="21995" spans="1:8" ht="14.5" customHeight="1">
      <c r="A21995" s="131">
        <v>8020076</v>
      </c>
      <c r="B21995" s="131" t="s">
        <v>13279</v>
      </c>
      <c r="D21995" s="132" t="s">
        <v>30247</v>
      </c>
      <c r="E21995" s="132" t="s">
        <v>31507</v>
      </c>
      <c r="F21995" s="132" t="str">
        <f t="shared" si="343"/>
        <v>2549041</v>
      </c>
      <c r="G21995" s="132" t="s">
        <v>25134</v>
      </c>
      <c r="H21995" s="132" t="s">
        <v>15931</v>
      </c>
    </row>
    <row r="21996" spans="1:8" ht="14.5" customHeight="1">
      <c r="A21996" s="131">
        <v>8020076</v>
      </c>
      <c r="B21996" s="131" t="s">
        <v>13279</v>
      </c>
      <c r="D21996" s="132" t="s">
        <v>30247</v>
      </c>
      <c r="E21996" s="132" t="s">
        <v>31508</v>
      </c>
      <c r="F21996" s="132" t="str">
        <f t="shared" si="343"/>
        <v>2549042</v>
      </c>
      <c r="G21996" s="132" t="s">
        <v>25134</v>
      </c>
      <c r="H21996" s="132" t="s">
        <v>18966</v>
      </c>
    </row>
    <row r="21997" spans="1:8" ht="14.5" customHeight="1">
      <c r="A21997" s="131">
        <v>8020018</v>
      </c>
      <c r="B21997" s="131" t="s">
        <v>13280</v>
      </c>
      <c r="D21997" s="132" t="s">
        <v>30248</v>
      </c>
      <c r="E21997" s="132" t="s">
        <v>30993</v>
      </c>
      <c r="F21997" s="132" t="str">
        <f t="shared" si="343"/>
        <v>2556001</v>
      </c>
      <c r="G21997" s="132" t="s">
        <v>25138</v>
      </c>
      <c r="H21997" s="132" t="s">
        <v>15805</v>
      </c>
    </row>
    <row r="21998" spans="1:8" ht="14.5" customHeight="1">
      <c r="A21998" s="131">
        <v>8020018</v>
      </c>
      <c r="B21998" s="131" t="s">
        <v>13280</v>
      </c>
      <c r="D21998" s="132" t="s">
        <v>30248</v>
      </c>
      <c r="E21998" s="132" t="s">
        <v>31486</v>
      </c>
      <c r="F21998" s="132" t="str">
        <f t="shared" si="343"/>
        <v>2556002</v>
      </c>
      <c r="G21998" s="132" t="s">
        <v>25138</v>
      </c>
      <c r="H21998" s="132" t="s">
        <v>22596</v>
      </c>
    </row>
    <row r="21999" spans="1:8" ht="14.5" customHeight="1">
      <c r="A21999" s="131">
        <v>8030815</v>
      </c>
      <c r="B21999" s="131" t="s">
        <v>13281</v>
      </c>
      <c r="D21999" s="132" t="s">
        <v>30249</v>
      </c>
      <c r="E21999" s="132" t="s">
        <v>30993</v>
      </c>
      <c r="F21999" s="132" t="str">
        <f t="shared" si="343"/>
        <v>2560001</v>
      </c>
      <c r="G21999" s="132" t="s">
        <v>25139</v>
      </c>
      <c r="H21999" s="132" t="s">
        <v>14751</v>
      </c>
    </row>
    <row r="22000" spans="1:8" ht="14.5" customHeight="1">
      <c r="A22000" s="131">
        <v>8030815</v>
      </c>
      <c r="B22000" s="131" t="s">
        <v>13281</v>
      </c>
      <c r="D22000" s="132" t="s">
        <v>30249</v>
      </c>
      <c r="E22000" s="132" t="s">
        <v>31486</v>
      </c>
      <c r="F22000" s="132" t="str">
        <f t="shared" si="343"/>
        <v>2560002</v>
      </c>
      <c r="G22000" s="132" t="s">
        <v>25139</v>
      </c>
      <c r="H22000" s="132" t="s">
        <v>25140</v>
      </c>
    </row>
    <row r="22001" spans="1:8" ht="14.5" customHeight="1">
      <c r="A22001" s="131">
        <v>8020077</v>
      </c>
      <c r="B22001" s="131" t="s">
        <v>13282</v>
      </c>
      <c r="D22001" s="132" t="s">
        <v>30250</v>
      </c>
      <c r="E22001" s="132" t="s">
        <v>30993</v>
      </c>
      <c r="F22001" s="132" t="str">
        <f t="shared" si="343"/>
        <v>2566001</v>
      </c>
      <c r="G22001" s="132" t="s">
        <v>25141</v>
      </c>
      <c r="H22001" s="132" t="s">
        <v>14751</v>
      </c>
    </row>
    <row r="22002" spans="1:8" ht="14.5" customHeight="1">
      <c r="A22002" s="131">
        <v>8020077</v>
      </c>
      <c r="B22002" s="131" t="s">
        <v>13282</v>
      </c>
      <c r="D22002" s="132" t="s">
        <v>30250</v>
      </c>
      <c r="E22002" s="132" t="s">
        <v>31486</v>
      </c>
      <c r="F22002" s="132" t="str">
        <f t="shared" si="343"/>
        <v>2566002</v>
      </c>
      <c r="G22002" s="132" t="s">
        <v>25141</v>
      </c>
      <c r="H22002" s="132" t="s">
        <v>25142</v>
      </c>
    </row>
    <row r="22003" spans="1:8" ht="14.5" customHeight="1">
      <c r="A22003" s="131">
        <v>8020077</v>
      </c>
      <c r="B22003" s="131" t="s">
        <v>13282</v>
      </c>
      <c r="D22003" s="132" t="s">
        <v>30251</v>
      </c>
      <c r="E22003" s="132" t="s">
        <v>30993</v>
      </c>
      <c r="F22003" s="132" t="str">
        <f t="shared" si="343"/>
        <v>2567001</v>
      </c>
      <c r="G22003" s="132" t="s">
        <v>25143</v>
      </c>
      <c r="H22003" s="132" t="s">
        <v>15017</v>
      </c>
    </row>
    <row r="22004" spans="1:8" ht="14.5" customHeight="1">
      <c r="A22004" s="131">
        <v>8030831</v>
      </c>
      <c r="B22004" s="131" t="s">
        <v>13283</v>
      </c>
      <c r="D22004" s="132" t="s">
        <v>30251</v>
      </c>
      <c r="E22004" s="132" t="s">
        <v>31489</v>
      </c>
      <c r="F22004" s="132" t="str">
        <f t="shared" si="343"/>
        <v>2567007</v>
      </c>
      <c r="G22004" s="132" t="s">
        <v>25143</v>
      </c>
      <c r="H22004" s="132" t="s">
        <v>15709</v>
      </c>
    </row>
    <row r="22005" spans="1:8" ht="14.5" customHeight="1">
      <c r="A22005" s="131">
        <v>8030831</v>
      </c>
      <c r="B22005" s="131" t="s">
        <v>13283</v>
      </c>
      <c r="D22005" s="132" t="s">
        <v>30251</v>
      </c>
      <c r="E22005" s="132" t="s">
        <v>31807</v>
      </c>
      <c r="F22005" s="132" t="str">
        <f t="shared" si="343"/>
        <v>2567008</v>
      </c>
      <c r="G22005" s="132" t="s">
        <v>25143</v>
      </c>
      <c r="H22005" s="132" t="s">
        <v>15032</v>
      </c>
    </row>
    <row r="22006" spans="1:8" ht="14.5" customHeight="1">
      <c r="A22006" s="131">
        <v>8030831</v>
      </c>
      <c r="B22006" s="131" t="s">
        <v>13283</v>
      </c>
      <c r="D22006" s="132" t="s">
        <v>30251</v>
      </c>
      <c r="E22006" s="132" t="s">
        <v>30996</v>
      </c>
      <c r="F22006" s="132" t="str">
        <f t="shared" si="343"/>
        <v>2567009</v>
      </c>
      <c r="G22006" s="132" t="s">
        <v>25143</v>
      </c>
      <c r="H22006" s="132" t="s">
        <v>15018</v>
      </c>
    </row>
    <row r="22007" spans="1:8" ht="14.5" customHeight="1">
      <c r="A22007" s="131">
        <v>8030831</v>
      </c>
      <c r="B22007" s="131" t="s">
        <v>13283</v>
      </c>
      <c r="D22007" s="132" t="s">
        <v>30251</v>
      </c>
      <c r="E22007" s="132" t="s">
        <v>31490</v>
      </c>
      <c r="F22007" s="132" t="str">
        <f t="shared" si="343"/>
        <v>2567010</v>
      </c>
      <c r="G22007" s="132" t="s">
        <v>25143</v>
      </c>
      <c r="H22007" s="132" t="s">
        <v>25144</v>
      </c>
    </row>
    <row r="22008" spans="1:8" ht="14.5" customHeight="1">
      <c r="A22008" s="131">
        <v>8030831</v>
      </c>
      <c r="B22008" s="131" t="s">
        <v>13283</v>
      </c>
      <c r="D22008" s="132" t="s">
        <v>30251</v>
      </c>
      <c r="E22008" s="132" t="s">
        <v>31491</v>
      </c>
      <c r="F22008" s="132" t="str">
        <f t="shared" si="343"/>
        <v>2567011</v>
      </c>
      <c r="G22008" s="132" t="s">
        <v>25143</v>
      </c>
      <c r="H22008" s="132" t="s">
        <v>15033</v>
      </c>
    </row>
    <row r="22009" spans="1:8" ht="14.5" customHeight="1">
      <c r="A22009" s="131">
        <v>8020072</v>
      </c>
      <c r="B22009" s="131" t="s">
        <v>13284</v>
      </c>
      <c r="D22009" s="132" t="s">
        <v>30251</v>
      </c>
      <c r="E22009" s="132" t="s">
        <v>30997</v>
      </c>
      <c r="F22009" s="132" t="str">
        <f t="shared" si="343"/>
        <v>2567013</v>
      </c>
      <c r="G22009" s="132" t="s">
        <v>25143</v>
      </c>
      <c r="H22009" s="132" t="s">
        <v>15093</v>
      </c>
    </row>
    <row r="22010" spans="1:8" ht="14.5" customHeight="1">
      <c r="A22010" s="131">
        <v>8020072</v>
      </c>
      <c r="B22010" s="131" t="s">
        <v>13284</v>
      </c>
      <c r="D22010" s="132" t="s">
        <v>30251</v>
      </c>
      <c r="E22010" s="132" t="s">
        <v>31001</v>
      </c>
      <c r="F22010" s="132" t="str">
        <f t="shared" si="343"/>
        <v>2567021</v>
      </c>
      <c r="G22010" s="132" t="s">
        <v>25143</v>
      </c>
      <c r="H22010" s="132" t="s">
        <v>15002</v>
      </c>
    </row>
    <row r="22011" spans="1:8" ht="14.5" customHeight="1">
      <c r="A22011" s="131">
        <v>8020072</v>
      </c>
      <c r="B22011" s="131" t="s">
        <v>13284</v>
      </c>
      <c r="D22011" s="132" t="s">
        <v>30251</v>
      </c>
      <c r="E22011" s="132" t="s">
        <v>31497</v>
      </c>
      <c r="F22011" s="132" t="str">
        <f t="shared" si="343"/>
        <v>2567023</v>
      </c>
      <c r="G22011" s="132" t="s">
        <v>25143</v>
      </c>
      <c r="H22011" s="132" t="s">
        <v>25145</v>
      </c>
    </row>
    <row r="22012" spans="1:8" ht="14.5" customHeight="1">
      <c r="A22012" s="131">
        <v>8030802</v>
      </c>
      <c r="B22012" s="131" t="s">
        <v>13285</v>
      </c>
      <c r="D22012" s="132" t="s">
        <v>30251</v>
      </c>
      <c r="E22012" s="132" t="s">
        <v>31498</v>
      </c>
      <c r="F22012" s="132" t="str">
        <f t="shared" si="343"/>
        <v>2567025</v>
      </c>
      <c r="G22012" s="132" t="s">
        <v>25143</v>
      </c>
      <c r="H22012" s="132" t="s">
        <v>19140</v>
      </c>
    </row>
    <row r="22013" spans="1:8" ht="14.5" customHeight="1">
      <c r="A22013" s="131">
        <v>8030802</v>
      </c>
      <c r="B22013" s="131" t="s">
        <v>13285</v>
      </c>
      <c r="D22013" s="132" t="s">
        <v>30251</v>
      </c>
      <c r="E22013" s="132" t="s">
        <v>31004</v>
      </c>
      <c r="F22013" s="132" t="str">
        <f t="shared" si="343"/>
        <v>2567026</v>
      </c>
      <c r="G22013" s="132" t="s">
        <v>25143</v>
      </c>
      <c r="H22013" s="132" t="s">
        <v>15088</v>
      </c>
    </row>
    <row r="22014" spans="1:8" ht="14.5" customHeight="1">
      <c r="A22014" s="131">
        <v>8030844</v>
      </c>
      <c r="B22014" s="131" t="s">
        <v>13286</v>
      </c>
      <c r="D22014" s="132" t="s">
        <v>30251</v>
      </c>
      <c r="E22014" s="132" t="s">
        <v>31010</v>
      </c>
      <c r="F22014" s="132" t="str">
        <f t="shared" si="343"/>
        <v>2567040</v>
      </c>
      <c r="G22014" s="132" t="s">
        <v>25143</v>
      </c>
      <c r="H22014" s="132" t="s">
        <v>15805</v>
      </c>
    </row>
    <row r="22015" spans="1:8" ht="14.5" customHeight="1">
      <c r="A22015" s="131">
        <v>8030844</v>
      </c>
      <c r="B22015" s="131" t="s">
        <v>13286</v>
      </c>
      <c r="D22015" s="132" t="s">
        <v>30251</v>
      </c>
      <c r="E22015" s="132" t="s">
        <v>31507</v>
      </c>
      <c r="F22015" s="132" t="str">
        <f t="shared" si="343"/>
        <v>2567041</v>
      </c>
      <c r="G22015" s="132" t="s">
        <v>25143</v>
      </c>
      <c r="H22015" s="132" t="s">
        <v>15259</v>
      </c>
    </row>
    <row r="22016" spans="1:8" ht="14.5" customHeight="1">
      <c r="A22016" s="131">
        <v>8030827</v>
      </c>
      <c r="B22016" s="131" t="s">
        <v>13287</v>
      </c>
      <c r="D22016" s="132" t="s">
        <v>30251</v>
      </c>
      <c r="E22016" s="132" t="s">
        <v>31508</v>
      </c>
      <c r="F22016" s="132" t="str">
        <f t="shared" si="343"/>
        <v>2567042</v>
      </c>
      <c r="G22016" s="132" t="s">
        <v>25143</v>
      </c>
      <c r="H22016" s="132" t="s">
        <v>23856</v>
      </c>
    </row>
    <row r="22017" spans="1:8" ht="14.5" customHeight="1">
      <c r="A22017" s="131">
        <v>8030827</v>
      </c>
      <c r="B22017" s="131" t="s">
        <v>13287</v>
      </c>
      <c r="D22017" s="132" t="s">
        <v>30251</v>
      </c>
      <c r="E22017" s="132" t="s">
        <v>31509</v>
      </c>
      <c r="F22017" s="132" t="str">
        <f t="shared" si="343"/>
        <v>2567043</v>
      </c>
      <c r="G22017" s="132" t="s">
        <v>25143</v>
      </c>
      <c r="H22017" s="132" t="s">
        <v>15034</v>
      </c>
    </row>
    <row r="22018" spans="1:8" ht="14.5" customHeight="1">
      <c r="A22018" s="131">
        <v>8030827</v>
      </c>
      <c r="B22018" s="131" t="s">
        <v>13287</v>
      </c>
      <c r="D22018" s="132" t="s">
        <v>30251</v>
      </c>
      <c r="E22018" s="132" t="s">
        <v>31011</v>
      </c>
      <c r="F22018" s="132" t="str">
        <f t="shared" si="343"/>
        <v>2567044</v>
      </c>
      <c r="G22018" s="132" t="s">
        <v>25143</v>
      </c>
      <c r="H22018" s="132" t="s">
        <v>15292</v>
      </c>
    </row>
    <row r="22019" spans="1:8" ht="14.5" customHeight="1">
      <c r="A22019" s="131">
        <v>8030863</v>
      </c>
      <c r="B22019" s="131" t="s">
        <v>13288</v>
      </c>
      <c r="D22019" s="132" t="s">
        <v>30251</v>
      </c>
      <c r="E22019" s="132" t="s">
        <v>31510</v>
      </c>
      <c r="F22019" s="132" t="str">
        <f t="shared" ref="F22019:F22082" si="344">TEXT(D22019,"0000")&amp;TEXT(E22019,"000")</f>
        <v>2567045</v>
      </c>
      <c r="G22019" s="132" t="s">
        <v>25143</v>
      </c>
      <c r="H22019" s="132" t="s">
        <v>15695</v>
      </c>
    </row>
    <row r="22020" spans="1:8" ht="14.5" customHeight="1">
      <c r="A22020" s="131">
        <v>8030863</v>
      </c>
      <c r="B22020" s="131" t="s">
        <v>13288</v>
      </c>
      <c r="D22020" s="132" t="s">
        <v>30251</v>
      </c>
      <c r="E22020" s="132" t="s">
        <v>31012</v>
      </c>
      <c r="F22020" s="132" t="str">
        <f t="shared" si="344"/>
        <v>2567046</v>
      </c>
      <c r="G22020" s="132" t="s">
        <v>25143</v>
      </c>
      <c r="H22020" s="132" t="s">
        <v>25146</v>
      </c>
    </row>
    <row r="22021" spans="1:8" ht="14.5" customHeight="1">
      <c r="A22021" s="131">
        <v>8030863</v>
      </c>
      <c r="B22021" s="131" t="s">
        <v>13288</v>
      </c>
      <c r="D22021" s="132" t="s">
        <v>30251</v>
      </c>
      <c r="E22021" s="132" t="s">
        <v>31512</v>
      </c>
      <c r="F22021" s="132" t="str">
        <f t="shared" si="344"/>
        <v>2567048</v>
      </c>
      <c r="G22021" s="132" t="s">
        <v>25143</v>
      </c>
      <c r="H22021" s="132" t="s">
        <v>15024</v>
      </c>
    </row>
    <row r="22022" spans="1:8" ht="14.5" customHeight="1">
      <c r="A22022" s="131">
        <v>8020065</v>
      </c>
      <c r="B22022" s="131" t="s">
        <v>13289</v>
      </c>
      <c r="D22022" s="132" t="s">
        <v>30251</v>
      </c>
      <c r="E22022" s="132" t="s">
        <v>31513</v>
      </c>
      <c r="F22022" s="132" t="str">
        <f t="shared" si="344"/>
        <v>2567049</v>
      </c>
      <c r="G22022" s="132" t="s">
        <v>25143</v>
      </c>
      <c r="H22022" s="132" t="s">
        <v>15612</v>
      </c>
    </row>
    <row r="22023" spans="1:8" ht="14.5" customHeight="1">
      <c r="A22023" s="131">
        <v>8020065</v>
      </c>
      <c r="B22023" s="131" t="s">
        <v>13289</v>
      </c>
      <c r="D22023" s="132" t="s">
        <v>30251</v>
      </c>
      <c r="E22023" s="132" t="s">
        <v>31013</v>
      </c>
      <c r="F22023" s="132" t="str">
        <f t="shared" si="344"/>
        <v>2567050</v>
      </c>
      <c r="G22023" s="132" t="s">
        <v>25143</v>
      </c>
      <c r="H22023" s="132" t="s">
        <v>15026</v>
      </c>
    </row>
    <row r="22024" spans="1:8" ht="14.5" customHeight="1">
      <c r="A22024" s="131">
        <v>8020065</v>
      </c>
      <c r="B22024" s="131" t="s">
        <v>13289</v>
      </c>
      <c r="D22024" s="132" t="s">
        <v>30251</v>
      </c>
      <c r="E22024" s="132" t="s">
        <v>31014</v>
      </c>
      <c r="F22024" s="132" t="str">
        <f t="shared" si="344"/>
        <v>2567051</v>
      </c>
      <c r="G22024" s="132" t="s">
        <v>25143</v>
      </c>
      <c r="H22024" s="132" t="s">
        <v>15039</v>
      </c>
    </row>
    <row r="22025" spans="1:8" ht="14.5" customHeight="1">
      <c r="A22025" s="131">
        <v>8030834</v>
      </c>
      <c r="B22025" s="131" t="s">
        <v>13290</v>
      </c>
      <c r="D22025" s="132" t="s">
        <v>30251</v>
      </c>
      <c r="E22025" s="132" t="s">
        <v>31514</v>
      </c>
      <c r="F22025" s="132" t="str">
        <f t="shared" si="344"/>
        <v>2567052</v>
      </c>
      <c r="G22025" s="132" t="s">
        <v>25143</v>
      </c>
      <c r="H22025" s="132" t="s">
        <v>15111</v>
      </c>
    </row>
    <row r="22026" spans="1:8" ht="14.5" customHeight="1">
      <c r="A22026" s="131">
        <v>8030834</v>
      </c>
      <c r="B22026" s="131" t="s">
        <v>13290</v>
      </c>
      <c r="D22026" s="132" t="s">
        <v>30251</v>
      </c>
      <c r="E22026" s="132" t="s">
        <v>31015</v>
      </c>
      <c r="F22026" s="132" t="str">
        <f t="shared" si="344"/>
        <v>2567053</v>
      </c>
      <c r="G22026" s="132" t="s">
        <v>25143</v>
      </c>
      <c r="H22026" s="132" t="s">
        <v>15109</v>
      </c>
    </row>
    <row r="22027" spans="1:8" ht="14.5" customHeight="1">
      <c r="A22027" s="131">
        <v>8030812</v>
      </c>
      <c r="B22027" s="131" t="s">
        <v>13291</v>
      </c>
      <c r="D22027" s="132" t="s">
        <v>30251</v>
      </c>
      <c r="E22027" s="132" t="s">
        <v>31016</v>
      </c>
      <c r="F22027" s="132" t="str">
        <f t="shared" si="344"/>
        <v>2567054</v>
      </c>
      <c r="G22027" s="132" t="s">
        <v>25143</v>
      </c>
      <c r="H22027" s="132" t="s">
        <v>15116</v>
      </c>
    </row>
    <row r="22028" spans="1:8" ht="14.5" customHeight="1">
      <c r="A22028" s="131">
        <v>8030812</v>
      </c>
      <c r="B22028" s="131" t="s">
        <v>13291</v>
      </c>
      <c r="D22028" s="132" t="s">
        <v>30251</v>
      </c>
      <c r="E22028" s="132" t="s">
        <v>31515</v>
      </c>
      <c r="F22028" s="132" t="str">
        <f t="shared" si="344"/>
        <v>2567055</v>
      </c>
      <c r="G22028" s="132" t="s">
        <v>25143</v>
      </c>
      <c r="H22028" s="132" t="s">
        <v>15025</v>
      </c>
    </row>
    <row r="22029" spans="1:8" ht="14.5" customHeight="1">
      <c r="A22029" s="131">
        <v>8030812</v>
      </c>
      <c r="B22029" s="131" t="s">
        <v>13291</v>
      </c>
      <c r="D22029" s="132" t="s">
        <v>30251</v>
      </c>
      <c r="E22029" s="132" t="s">
        <v>31516</v>
      </c>
      <c r="F22029" s="132" t="str">
        <f t="shared" si="344"/>
        <v>2567056</v>
      </c>
      <c r="G22029" s="132" t="s">
        <v>25143</v>
      </c>
      <c r="H22029" s="132" t="s">
        <v>15124</v>
      </c>
    </row>
    <row r="22030" spans="1:8" ht="14.5" customHeight="1">
      <c r="A22030" s="131">
        <v>8020834</v>
      </c>
      <c r="B22030" s="131" t="s">
        <v>13292</v>
      </c>
      <c r="D22030" s="132" t="s">
        <v>30251</v>
      </c>
      <c r="E22030" s="132" t="s">
        <v>31017</v>
      </c>
      <c r="F22030" s="132" t="str">
        <f t="shared" si="344"/>
        <v>2567057</v>
      </c>
      <c r="G22030" s="132" t="s">
        <v>25143</v>
      </c>
      <c r="H22030" s="132" t="s">
        <v>15330</v>
      </c>
    </row>
    <row r="22031" spans="1:8" ht="14.5" customHeight="1">
      <c r="A22031" s="131">
        <v>8000255</v>
      </c>
      <c r="B22031" s="131" t="s">
        <v>13293</v>
      </c>
      <c r="D22031" s="132" t="s">
        <v>30251</v>
      </c>
      <c r="E22031" s="132" t="s">
        <v>31517</v>
      </c>
      <c r="F22031" s="132" t="str">
        <f t="shared" si="344"/>
        <v>2567058</v>
      </c>
      <c r="G22031" s="132" t="s">
        <v>25143</v>
      </c>
      <c r="H22031" s="132" t="s">
        <v>15120</v>
      </c>
    </row>
    <row r="22032" spans="1:8" ht="14.5" customHeight="1">
      <c r="A22032" s="131">
        <v>8000255</v>
      </c>
      <c r="B22032" s="131" t="s">
        <v>13293</v>
      </c>
      <c r="D22032" s="132" t="s">
        <v>30251</v>
      </c>
      <c r="E22032" s="132" t="s">
        <v>31518</v>
      </c>
      <c r="F22032" s="132" t="str">
        <f t="shared" si="344"/>
        <v>2567059</v>
      </c>
      <c r="G22032" s="132" t="s">
        <v>25143</v>
      </c>
      <c r="H22032" s="132" t="s">
        <v>15001</v>
      </c>
    </row>
    <row r="22033" spans="1:8" ht="14.5" customHeight="1">
      <c r="A22033" s="131">
        <v>8020978</v>
      </c>
      <c r="B22033" s="131" t="s">
        <v>13294</v>
      </c>
      <c r="D22033" s="132" t="s">
        <v>30251</v>
      </c>
      <c r="E22033" s="132" t="s">
        <v>31519</v>
      </c>
      <c r="F22033" s="132" t="str">
        <f t="shared" si="344"/>
        <v>2567060</v>
      </c>
      <c r="G22033" s="132" t="s">
        <v>25143</v>
      </c>
      <c r="H22033" s="132" t="s">
        <v>15163</v>
      </c>
    </row>
    <row r="22034" spans="1:8" ht="14.5" customHeight="1">
      <c r="A22034" s="131">
        <v>8020978</v>
      </c>
      <c r="B22034" s="131" t="s">
        <v>13294</v>
      </c>
      <c r="D22034" s="132" t="s">
        <v>30251</v>
      </c>
      <c r="E22034" s="132" t="s">
        <v>31521</v>
      </c>
      <c r="F22034" s="132" t="str">
        <f t="shared" si="344"/>
        <v>2567063</v>
      </c>
      <c r="G22034" s="132" t="s">
        <v>25143</v>
      </c>
      <c r="H22034" s="132" t="s">
        <v>15511</v>
      </c>
    </row>
    <row r="22035" spans="1:8" ht="14.5" customHeight="1">
      <c r="A22035" s="131">
        <v>8020978</v>
      </c>
      <c r="B22035" s="131" t="s">
        <v>13294</v>
      </c>
      <c r="D22035" s="132" t="s">
        <v>30251</v>
      </c>
      <c r="E22035" s="132" t="s">
        <v>31019</v>
      </c>
      <c r="F22035" s="132" t="str">
        <f t="shared" si="344"/>
        <v>2567064</v>
      </c>
      <c r="G22035" s="132" t="s">
        <v>25143</v>
      </c>
      <c r="H22035" s="132" t="s">
        <v>15552</v>
      </c>
    </row>
    <row r="22036" spans="1:8" ht="14.5" customHeight="1">
      <c r="A22036" s="131">
        <v>8020978</v>
      </c>
      <c r="B22036" s="131" t="s">
        <v>13294</v>
      </c>
      <c r="D22036" s="132" t="s">
        <v>30252</v>
      </c>
      <c r="E22036" s="132" t="s">
        <v>31486</v>
      </c>
      <c r="F22036" s="132" t="str">
        <f t="shared" si="344"/>
        <v>2580002</v>
      </c>
      <c r="G22036" s="132" t="s">
        <v>25147</v>
      </c>
      <c r="H22036" s="132" t="s">
        <v>14751</v>
      </c>
    </row>
    <row r="22037" spans="1:8" ht="14.5" customHeight="1">
      <c r="A22037" s="131">
        <v>8020978</v>
      </c>
      <c r="B22037" s="131" t="s">
        <v>13294</v>
      </c>
      <c r="D22037" s="132" t="s">
        <v>30253</v>
      </c>
      <c r="E22037" s="132" t="s">
        <v>30993</v>
      </c>
      <c r="F22037" s="132" t="str">
        <f t="shared" si="344"/>
        <v>2581001</v>
      </c>
      <c r="G22037" s="132" t="s">
        <v>25148</v>
      </c>
      <c r="H22037" s="132" t="s">
        <v>16208</v>
      </c>
    </row>
    <row r="22038" spans="1:8" ht="14.5" customHeight="1">
      <c r="A22038" s="131">
        <v>8020978</v>
      </c>
      <c r="B22038" s="131" t="s">
        <v>13294</v>
      </c>
      <c r="D22038" s="132" t="s">
        <v>30253</v>
      </c>
      <c r="E22038" s="132" t="s">
        <v>31486</v>
      </c>
      <c r="F22038" s="132" t="str">
        <f t="shared" si="344"/>
        <v>2581002</v>
      </c>
      <c r="G22038" s="132" t="s">
        <v>25148</v>
      </c>
      <c r="H22038" s="132" t="s">
        <v>14751</v>
      </c>
    </row>
    <row r="22039" spans="1:8" ht="14.5" customHeight="1">
      <c r="A22039" s="131">
        <v>8020841</v>
      </c>
      <c r="B22039" s="131" t="s">
        <v>13295</v>
      </c>
      <c r="D22039" s="132" t="s">
        <v>30253</v>
      </c>
      <c r="E22039" s="132" t="s">
        <v>31487</v>
      </c>
      <c r="F22039" s="132" t="str">
        <f t="shared" si="344"/>
        <v>2581003</v>
      </c>
      <c r="G22039" s="132" t="s">
        <v>25148</v>
      </c>
      <c r="H22039" s="132" t="s">
        <v>25149</v>
      </c>
    </row>
    <row r="22040" spans="1:8" ht="14.5" customHeight="1">
      <c r="A22040" s="131">
        <v>8020841</v>
      </c>
      <c r="B22040" s="131" t="s">
        <v>13295</v>
      </c>
      <c r="D22040" s="132" t="s">
        <v>30254</v>
      </c>
      <c r="E22040" s="132" t="s">
        <v>30993</v>
      </c>
      <c r="F22040" s="132" t="str">
        <f t="shared" si="344"/>
        <v>2582001</v>
      </c>
      <c r="G22040" s="132" t="s">
        <v>25150</v>
      </c>
      <c r="H22040" s="132" t="s">
        <v>15805</v>
      </c>
    </row>
    <row r="22041" spans="1:8" ht="14.5" customHeight="1">
      <c r="A22041" s="131">
        <v>8020841</v>
      </c>
      <c r="B22041" s="131" t="s">
        <v>13295</v>
      </c>
      <c r="D22041" s="132" t="s">
        <v>30254</v>
      </c>
      <c r="E22041" s="132" t="s">
        <v>31486</v>
      </c>
      <c r="F22041" s="132" t="str">
        <f t="shared" si="344"/>
        <v>2582002</v>
      </c>
      <c r="G22041" s="132" t="s">
        <v>25150</v>
      </c>
      <c r="H22041" s="132" t="s">
        <v>15259</v>
      </c>
    </row>
    <row r="22042" spans="1:8" ht="14.5" customHeight="1">
      <c r="A22042" s="131">
        <v>8020841</v>
      </c>
      <c r="B22042" s="131" t="s">
        <v>13295</v>
      </c>
      <c r="D22042" s="132" t="s">
        <v>30254</v>
      </c>
      <c r="E22042" s="132" t="s">
        <v>31487</v>
      </c>
      <c r="F22042" s="132" t="str">
        <f t="shared" si="344"/>
        <v>2582003</v>
      </c>
      <c r="G22042" s="132" t="s">
        <v>25150</v>
      </c>
      <c r="H22042" s="132" t="s">
        <v>23856</v>
      </c>
    </row>
    <row r="22043" spans="1:8" ht="14.5" customHeight="1">
      <c r="A22043" s="131">
        <v>8020841</v>
      </c>
      <c r="B22043" s="131" t="s">
        <v>13295</v>
      </c>
      <c r="D22043" s="132" t="s">
        <v>30254</v>
      </c>
      <c r="E22043" s="132" t="s">
        <v>30994</v>
      </c>
      <c r="F22043" s="132" t="str">
        <f t="shared" si="344"/>
        <v>2582004</v>
      </c>
      <c r="G22043" s="132" t="s">
        <v>25150</v>
      </c>
      <c r="H22043" s="132" t="s">
        <v>15034</v>
      </c>
    </row>
    <row r="22044" spans="1:8" ht="14.5" customHeight="1">
      <c r="A22044" s="131">
        <v>8000251</v>
      </c>
      <c r="B22044" s="131" t="s">
        <v>13296</v>
      </c>
      <c r="D22044" s="132" t="s">
        <v>30254</v>
      </c>
      <c r="E22044" s="132" t="s">
        <v>30995</v>
      </c>
      <c r="F22044" s="132" t="str">
        <f t="shared" si="344"/>
        <v>2582005</v>
      </c>
      <c r="G22044" s="132" t="s">
        <v>25150</v>
      </c>
      <c r="H22044" s="132" t="s">
        <v>15305</v>
      </c>
    </row>
    <row r="22045" spans="1:8" ht="14.5" customHeight="1">
      <c r="A22045" s="131">
        <v>8000251</v>
      </c>
      <c r="B22045" s="131" t="s">
        <v>13296</v>
      </c>
      <c r="D22045" s="132" t="s">
        <v>30254</v>
      </c>
      <c r="E22045" s="132" t="s">
        <v>31488</v>
      </c>
      <c r="F22045" s="132" t="str">
        <f t="shared" si="344"/>
        <v>2582006</v>
      </c>
      <c r="G22045" s="132" t="s">
        <v>25150</v>
      </c>
      <c r="H22045" s="132" t="s">
        <v>20109</v>
      </c>
    </row>
    <row r="22046" spans="1:8" ht="14.5" customHeight="1">
      <c r="A22046" s="131">
        <v>8000251</v>
      </c>
      <c r="B22046" s="131" t="s">
        <v>13296</v>
      </c>
      <c r="D22046" s="132" t="s">
        <v>30254</v>
      </c>
      <c r="E22046" s="132" t="s">
        <v>31489</v>
      </c>
      <c r="F22046" s="132" t="str">
        <f t="shared" si="344"/>
        <v>2582007</v>
      </c>
      <c r="G22046" s="132" t="s">
        <v>25150</v>
      </c>
      <c r="H22046" s="132" t="s">
        <v>15124</v>
      </c>
    </row>
    <row r="22047" spans="1:8" ht="14.5" customHeight="1">
      <c r="A22047" s="131">
        <v>8000251</v>
      </c>
      <c r="B22047" s="131" t="s">
        <v>13296</v>
      </c>
      <c r="D22047" s="132" t="s">
        <v>30254</v>
      </c>
      <c r="E22047" s="132" t="s">
        <v>31807</v>
      </c>
      <c r="F22047" s="132" t="str">
        <f t="shared" si="344"/>
        <v>2582008</v>
      </c>
      <c r="G22047" s="132" t="s">
        <v>25150</v>
      </c>
      <c r="H22047" s="132" t="s">
        <v>15033</v>
      </c>
    </row>
    <row r="22048" spans="1:8" ht="14.5" customHeight="1">
      <c r="A22048" s="131">
        <v>8000251</v>
      </c>
      <c r="B22048" s="131" t="s">
        <v>13296</v>
      </c>
      <c r="D22048" s="132" t="s">
        <v>30254</v>
      </c>
      <c r="E22048" s="132" t="s">
        <v>30996</v>
      </c>
      <c r="F22048" s="132" t="str">
        <f t="shared" si="344"/>
        <v>2582009</v>
      </c>
      <c r="G22048" s="132" t="s">
        <v>25150</v>
      </c>
      <c r="H22048" s="132" t="s">
        <v>24237</v>
      </c>
    </row>
    <row r="22049" spans="1:8" ht="14.5" customHeight="1">
      <c r="A22049" s="131">
        <v>8000251</v>
      </c>
      <c r="B22049" s="131" t="s">
        <v>13296</v>
      </c>
      <c r="D22049" s="132" t="s">
        <v>30255</v>
      </c>
      <c r="E22049" s="132" t="s">
        <v>30993</v>
      </c>
      <c r="F22049" s="132" t="str">
        <f t="shared" si="344"/>
        <v>2602001</v>
      </c>
      <c r="G22049" s="132" t="s">
        <v>25151</v>
      </c>
      <c r="H22049" s="132" t="s">
        <v>14751</v>
      </c>
    </row>
    <row r="22050" spans="1:8" ht="14.5" customHeight="1">
      <c r="A22050" s="131">
        <v>8000252</v>
      </c>
      <c r="B22050" s="131" t="s">
        <v>13297</v>
      </c>
      <c r="D22050" s="132" t="s">
        <v>30256</v>
      </c>
      <c r="E22050" s="132" t="s">
        <v>30993</v>
      </c>
      <c r="F22050" s="132" t="str">
        <f t="shared" si="344"/>
        <v>2605001</v>
      </c>
      <c r="G22050" s="132" t="s">
        <v>25152</v>
      </c>
      <c r="H22050" s="132" t="s">
        <v>15805</v>
      </c>
    </row>
    <row r="22051" spans="1:8" ht="14.5" customHeight="1">
      <c r="A22051" s="131">
        <v>8000252</v>
      </c>
      <c r="B22051" s="131" t="s">
        <v>13297</v>
      </c>
      <c r="D22051" s="132" t="s">
        <v>30256</v>
      </c>
      <c r="E22051" s="132" t="s">
        <v>31486</v>
      </c>
      <c r="F22051" s="132" t="str">
        <f t="shared" si="344"/>
        <v>2605002</v>
      </c>
      <c r="G22051" s="132" t="s">
        <v>25152</v>
      </c>
      <c r="H22051" s="132" t="s">
        <v>15109</v>
      </c>
    </row>
    <row r="22052" spans="1:8" ht="14.5" customHeight="1">
      <c r="A22052" s="131">
        <v>8000206</v>
      </c>
      <c r="B22052" s="131" t="s">
        <v>13298</v>
      </c>
      <c r="D22052" s="132" t="s">
        <v>30256</v>
      </c>
      <c r="E22052" s="132" t="s">
        <v>31487</v>
      </c>
      <c r="F22052" s="132" t="str">
        <f t="shared" si="344"/>
        <v>2605003</v>
      </c>
      <c r="G22052" s="132" t="s">
        <v>25152</v>
      </c>
      <c r="H22052" s="132" t="s">
        <v>15116</v>
      </c>
    </row>
    <row r="22053" spans="1:8" ht="14.5" customHeight="1">
      <c r="A22053" s="131">
        <v>8000206</v>
      </c>
      <c r="B22053" s="131" t="s">
        <v>13298</v>
      </c>
      <c r="D22053" s="132" t="s">
        <v>30256</v>
      </c>
      <c r="E22053" s="132" t="s">
        <v>30994</v>
      </c>
      <c r="F22053" s="132" t="str">
        <f t="shared" si="344"/>
        <v>2605004</v>
      </c>
      <c r="G22053" s="132" t="s">
        <v>25152</v>
      </c>
      <c r="H22053" s="132" t="s">
        <v>15536</v>
      </c>
    </row>
    <row r="22054" spans="1:8" ht="14.5" customHeight="1">
      <c r="A22054" s="131">
        <v>8000206</v>
      </c>
      <c r="B22054" s="131" t="s">
        <v>13298</v>
      </c>
      <c r="D22054" s="132" t="s">
        <v>30257</v>
      </c>
      <c r="E22054" s="132" t="s">
        <v>31490</v>
      </c>
      <c r="F22054" s="132" t="str">
        <f t="shared" si="344"/>
        <v>2606010</v>
      </c>
      <c r="G22054" s="132" t="s">
        <v>25153</v>
      </c>
      <c r="H22054" s="132" t="s">
        <v>15805</v>
      </c>
    </row>
    <row r="22055" spans="1:8" ht="14.5" customHeight="1">
      <c r="A22055" s="131">
        <v>8000206</v>
      </c>
      <c r="B22055" s="131" t="s">
        <v>13298</v>
      </c>
      <c r="D22055" s="132" t="s">
        <v>30257</v>
      </c>
      <c r="E22055" s="132" t="s">
        <v>31000</v>
      </c>
      <c r="F22055" s="132" t="str">
        <f t="shared" si="344"/>
        <v>2606020</v>
      </c>
      <c r="G22055" s="132" t="s">
        <v>25153</v>
      </c>
      <c r="H22055" s="132" t="s">
        <v>15605</v>
      </c>
    </row>
    <row r="22056" spans="1:8" ht="14.5" customHeight="1">
      <c r="A22056" s="131">
        <v>8000206</v>
      </c>
      <c r="B22056" s="131" t="s">
        <v>13298</v>
      </c>
      <c r="D22056" s="132" t="s">
        <v>30257</v>
      </c>
      <c r="E22056" s="132" t="s">
        <v>31500</v>
      </c>
      <c r="F22056" s="132" t="str">
        <f t="shared" si="344"/>
        <v>2606030</v>
      </c>
      <c r="G22056" s="132" t="s">
        <v>25153</v>
      </c>
      <c r="H22056" s="132" t="s">
        <v>15527</v>
      </c>
    </row>
    <row r="22057" spans="1:8" ht="14.5" customHeight="1">
      <c r="A22057" s="131">
        <v>8000206</v>
      </c>
      <c r="B22057" s="131" t="s">
        <v>13298</v>
      </c>
      <c r="D22057" s="132" t="s">
        <v>30257</v>
      </c>
      <c r="E22057" s="132" t="s">
        <v>31010</v>
      </c>
      <c r="F22057" s="132" t="str">
        <f t="shared" si="344"/>
        <v>2606040</v>
      </c>
      <c r="G22057" s="132" t="s">
        <v>25153</v>
      </c>
      <c r="H22057" s="132" t="s">
        <v>20350</v>
      </c>
    </row>
    <row r="22058" spans="1:8" ht="14.5" customHeight="1">
      <c r="A22058" s="131">
        <v>8000253</v>
      </c>
      <c r="B22058" s="131" t="s">
        <v>13299</v>
      </c>
      <c r="D22058" s="132" t="s">
        <v>30257</v>
      </c>
      <c r="E22058" s="132" t="s">
        <v>31013</v>
      </c>
      <c r="F22058" s="132" t="str">
        <f t="shared" si="344"/>
        <v>2606050</v>
      </c>
      <c r="G22058" s="132" t="s">
        <v>25153</v>
      </c>
      <c r="H22058" s="132" t="s">
        <v>25154</v>
      </c>
    </row>
    <row r="22059" spans="1:8" ht="14.5" customHeight="1">
      <c r="A22059" s="131">
        <v>8000253</v>
      </c>
      <c r="B22059" s="131" t="s">
        <v>13299</v>
      </c>
      <c r="D22059" s="132" t="s">
        <v>30257</v>
      </c>
      <c r="E22059" s="132" t="s">
        <v>31519</v>
      </c>
      <c r="F22059" s="132" t="str">
        <f t="shared" si="344"/>
        <v>2606060</v>
      </c>
      <c r="G22059" s="132" t="s">
        <v>25153</v>
      </c>
      <c r="H22059" s="132" t="s">
        <v>19236</v>
      </c>
    </row>
    <row r="22060" spans="1:8" ht="14.5" customHeight="1">
      <c r="A22060" s="131">
        <v>8000253</v>
      </c>
      <c r="B22060" s="131" t="s">
        <v>13299</v>
      </c>
      <c r="D22060" s="132" t="s">
        <v>30257</v>
      </c>
      <c r="E22060" s="132" t="s">
        <v>31043</v>
      </c>
      <c r="F22060" s="132" t="str">
        <f t="shared" si="344"/>
        <v>2606110</v>
      </c>
      <c r="G22060" s="132" t="s">
        <v>25153</v>
      </c>
      <c r="H22060" s="132" t="s">
        <v>15109</v>
      </c>
    </row>
    <row r="22061" spans="1:8" ht="14.5" customHeight="1">
      <c r="A22061" s="131">
        <v>8000253</v>
      </c>
      <c r="B22061" s="131" t="s">
        <v>13299</v>
      </c>
      <c r="D22061" s="132" t="s">
        <v>30257</v>
      </c>
      <c r="E22061" s="132" t="s">
        <v>31101</v>
      </c>
      <c r="F22061" s="132" t="str">
        <f t="shared" si="344"/>
        <v>2606210</v>
      </c>
      <c r="G22061" s="132" t="s">
        <v>25153</v>
      </c>
      <c r="H22061" s="132" t="s">
        <v>15851</v>
      </c>
    </row>
    <row r="22062" spans="1:8" ht="14.5" customHeight="1">
      <c r="A22062" s="131">
        <v>8000253</v>
      </c>
      <c r="B22062" s="131" t="s">
        <v>13299</v>
      </c>
      <c r="D22062" s="132" t="s">
        <v>30257</v>
      </c>
      <c r="E22062" s="132" t="s">
        <v>31107</v>
      </c>
      <c r="F22062" s="132" t="str">
        <f t="shared" si="344"/>
        <v>2606220</v>
      </c>
      <c r="G22062" s="132" t="s">
        <v>25153</v>
      </c>
      <c r="H22062" s="132" t="s">
        <v>19570</v>
      </c>
    </row>
    <row r="22063" spans="1:8" ht="14.5" customHeight="1">
      <c r="A22063" s="131">
        <v>8000253</v>
      </c>
      <c r="B22063" s="131" t="s">
        <v>13299</v>
      </c>
      <c r="D22063" s="132" t="s">
        <v>30257</v>
      </c>
      <c r="E22063" s="132" t="s">
        <v>31167</v>
      </c>
      <c r="F22063" s="132" t="str">
        <f t="shared" si="344"/>
        <v>2606310</v>
      </c>
      <c r="G22063" s="132" t="s">
        <v>25153</v>
      </c>
      <c r="H22063" s="132" t="s">
        <v>17126</v>
      </c>
    </row>
    <row r="22064" spans="1:8" ht="14.5" customHeight="1">
      <c r="A22064" s="131">
        <v>8020985</v>
      </c>
      <c r="B22064" s="131" t="s">
        <v>13300</v>
      </c>
      <c r="D22064" s="132" t="s">
        <v>30257</v>
      </c>
      <c r="E22064" s="132" t="s">
        <v>31173</v>
      </c>
      <c r="F22064" s="132" t="str">
        <f t="shared" si="344"/>
        <v>2606320</v>
      </c>
      <c r="G22064" s="132" t="s">
        <v>25153</v>
      </c>
      <c r="H22064" s="132" t="s">
        <v>21820</v>
      </c>
    </row>
    <row r="22065" spans="1:8" ht="14.5" customHeight="1">
      <c r="A22065" s="131">
        <v>8020811</v>
      </c>
      <c r="B22065" s="131" t="s">
        <v>13301</v>
      </c>
      <c r="D22065" s="132" t="s">
        <v>30257</v>
      </c>
      <c r="E22065" s="132" t="s">
        <v>31619</v>
      </c>
      <c r="F22065" s="132" t="str">
        <f t="shared" si="344"/>
        <v>2606330</v>
      </c>
      <c r="G22065" s="132" t="s">
        <v>25153</v>
      </c>
      <c r="H22065" s="132" t="s">
        <v>15856</v>
      </c>
    </row>
    <row r="22066" spans="1:8" ht="14.5" customHeight="1">
      <c r="A22066" s="131">
        <v>8020811</v>
      </c>
      <c r="B22066" s="131" t="s">
        <v>13301</v>
      </c>
      <c r="D22066" s="132" t="s">
        <v>30257</v>
      </c>
      <c r="E22066" s="132" t="s">
        <v>31186</v>
      </c>
      <c r="F22066" s="132" t="str">
        <f t="shared" si="344"/>
        <v>2606340</v>
      </c>
      <c r="G22066" s="132" t="s">
        <v>25153</v>
      </c>
      <c r="H22066" s="132" t="s">
        <v>14941</v>
      </c>
    </row>
    <row r="22067" spans="1:8" ht="14.5" customHeight="1">
      <c r="A22067" s="131">
        <v>8020804</v>
      </c>
      <c r="B22067" s="131" t="s">
        <v>13302</v>
      </c>
      <c r="D22067" s="132" t="s">
        <v>30257</v>
      </c>
      <c r="E22067" s="132" t="s">
        <v>31625</v>
      </c>
      <c r="F22067" s="132" t="str">
        <f t="shared" si="344"/>
        <v>2606350</v>
      </c>
      <c r="G22067" s="132" t="s">
        <v>25153</v>
      </c>
      <c r="H22067" s="132" t="s">
        <v>17097</v>
      </c>
    </row>
    <row r="22068" spans="1:8" ht="14.5" customHeight="1">
      <c r="A22068" s="131">
        <v>8020804</v>
      </c>
      <c r="B22068" s="131" t="s">
        <v>13302</v>
      </c>
      <c r="D22068" s="132" t="s">
        <v>30257</v>
      </c>
      <c r="E22068" s="132" t="s">
        <v>31629</v>
      </c>
      <c r="F22068" s="132" t="str">
        <f t="shared" si="344"/>
        <v>2606360</v>
      </c>
      <c r="G22068" s="132" t="s">
        <v>25153</v>
      </c>
      <c r="H22068" s="132" t="s">
        <v>15855</v>
      </c>
    </row>
    <row r="22069" spans="1:8" ht="14.5" customHeight="1">
      <c r="A22069" s="131">
        <v>8020804</v>
      </c>
      <c r="B22069" s="131" t="s">
        <v>13302</v>
      </c>
      <c r="D22069" s="132" t="s">
        <v>30257</v>
      </c>
      <c r="E22069" s="132" t="s">
        <v>31205</v>
      </c>
      <c r="F22069" s="132" t="str">
        <f t="shared" si="344"/>
        <v>2606370</v>
      </c>
      <c r="G22069" s="132" t="s">
        <v>25153</v>
      </c>
      <c r="H22069" s="132" t="s">
        <v>19571</v>
      </c>
    </row>
    <row r="22070" spans="1:8" ht="14.5" customHeight="1">
      <c r="A22070" s="131">
        <v>8000217</v>
      </c>
      <c r="B22070" s="131" t="s">
        <v>13303</v>
      </c>
      <c r="D22070" s="132" t="s">
        <v>30257</v>
      </c>
      <c r="E22070" s="132" t="s">
        <v>31641</v>
      </c>
      <c r="F22070" s="132" t="str">
        <f t="shared" si="344"/>
        <v>2606410</v>
      </c>
      <c r="G22070" s="132" t="s">
        <v>25153</v>
      </c>
      <c r="H22070" s="132" t="s">
        <v>15116</v>
      </c>
    </row>
    <row r="22071" spans="1:8" ht="14.5" customHeight="1">
      <c r="A22071" s="131">
        <v>8000217</v>
      </c>
      <c r="B22071" s="131" t="s">
        <v>13303</v>
      </c>
      <c r="D22071" s="132" t="s">
        <v>30257</v>
      </c>
      <c r="E22071" s="132" t="s">
        <v>31234</v>
      </c>
      <c r="F22071" s="132" t="str">
        <f t="shared" si="344"/>
        <v>2606420</v>
      </c>
      <c r="G22071" s="132" t="s">
        <v>25153</v>
      </c>
      <c r="H22071" s="132" t="s">
        <v>15866</v>
      </c>
    </row>
    <row r="22072" spans="1:8" ht="14.5" customHeight="1">
      <c r="A22072" s="131">
        <v>8000217</v>
      </c>
      <c r="B22072" s="131" t="s">
        <v>13303</v>
      </c>
      <c r="D22072" s="132" t="s">
        <v>30257</v>
      </c>
      <c r="E22072" s="132" t="s">
        <v>31239</v>
      </c>
      <c r="F22072" s="132" t="str">
        <f t="shared" si="344"/>
        <v>2606430</v>
      </c>
      <c r="G22072" s="132" t="s">
        <v>25153</v>
      </c>
      <c r="H22072" s="132" t="s">
        <v>18962</v>
      </c>
    </row>
    <row r="22073" spans="1:8" ht="14.5" customHeight="1">
      <c r="A22073" s="131">
        <v>8000217</v>
      </c>
      <c r="B22073" s="131" t="s">
        <v>13303</v>
      </c>
      <c r="D22073" s="132" t="s">
        <v>30257</v>
      </c>
      <c r="E22073" s="132" t="s">
        <v>31683</v>
      </c>
      <c r="F22073" s="132" t="str">
        <f t="shared" si="344"/>
        <v>2606510</v>
      </c>
      <c r="G22073" s="132" t="s">
        <v>25153</v>
      </c>
      <c r="H22073" s="132" t="s">
        <v>15640</v>
      </c>
    </row>
    <row r="22074" spans="1:8" ht="14.5" customHeight="1">
      <c r="A22074" s="131">
        <v>8020802</v>
      </c>
      <c r="B22074" s="131" t="s">
        <v>13304</v>
      </c>
      <c r="D22074" s="132" t="s">
        <v>30257</v>
      </c>
      <c r="E22074" s="132" t="s">
        <v>31689</v>
      </c>
      <c r="F22074" s="132" t="str">
        <f t="shared" si="344"/>
        <v>2606520</v>
      </c>
      <c r="G22074" s="132" t="s">
        <v>25153</v>
      </c>
      <c r="H22074" s="132" t="s">
        <v>15840</v>
      </c>
    </row>
    <row r="22075" spans="1:8" ht="14.5" customHeight="1">
      <c r="A22075" s="131">
        <v>8020802</v>
      </c>
      <c r="B22075" s="131" t="s">
        <v>13304</v>
      </c>
      <c r="D22075" s="132" t="s">
        <v>30257</v>
      </c>
      <c r="E22075" s="132" t="s">
        <v>31295</v>
      </c>
      <c r="F22075" s="132" t="str">
        <f t="shared" si="344"/>
        <v>2606530</v>
      </c>
      <c r="G22075" s="132" t="s">
        <v>25153</v>
      </c>
      <c r="H22075" s="132" t="s">
        <v>16027</v>
      </c>
    </row>
    <row r="22076" spans="1:8" ht="14.5" customHeight="1">
      <c r="A22076" s="131">
        <v>8020802</v>
      </c>
      <c r="B22076" s="131" t="s">
        <v>13304</v>
      </c>
      <c r="D22076" s="132" t="s">
        <v>30257</v>
      </c>
      <c r="E22076" s="132" t="s">
        <v>31716</v>
      </c>
      <c r="F22076" s="132" t="str">
        <f t="shared" si="344"/>
        <v>2606610</v>
      </c>
      <c r="G22076" s="132" t="s">
        <v>25153</v>
      </c>
      <c r="H22076" s="132" t="s">
        <v>19537</v>
      </c>
    </row>
    <row r="22077" spans="1:8" ht="14.5" customHeight="1">
      <c r="A22077" s="131">
        <v>8020802</v>
      </c>
      <c r="B22077" s="131" t="s">
        <v>13304</v>
      </c>
      <c r="D22077" s="132" t="s">
        <v>30257</v>
      </c>
      <c r="E22077" s="132" t="s">
        <v>31357</v>
      </c>
      <c r="F22077" s="132" t="str">
        <f t="shared" si="344"/>
        <v>2606620</v>
      </c>
      <c r="G22077" s="132" t="s">
        <v>25153</v>
      </c>
      <c r="H22077" s="132" t="s">
        <v>15868</v>
      </c>
    </row>
    <row r="22078" spans="1:8" ht="14.5" customHeight="1">
      <c r="A22078" s="131">
        <v>8020973</v>
      </c>
      <c r="B22078" s="131" t="s">
        <v>13305</v>
      </c>
      <c r="D22078" s="132" t="s">
        <v>30258</v>
      </c>
      <c r="E22078" s="132" t="s">
        <v>30993</v>
      </c>
      <c r="F22078" s="132" t="str">
        <f t="shared" si="344"/>
        <v>2610001</v>
      </c>
      <c r="G22078" s="132" t="s">
        <v>25155</v>
      </c>
      <c r="H22078" s="132" t="s">
        <v>14751</v>
      </c>
    </row>
    <row r="22079" spans="1:8" ht="14.5" customHeight="1">
      <c r="A22079" s="131">
        <v>8020973</v>
      </c>
      <c r="B22079" s="131" t="s">
        <v>13305</v>
      </c>
      <c r="D22079" s="132" t="s">
        <v>30259</v>
      </c>
      <c r="E22079" s="132" t="s">
        <v>31491</v>
      </c>
      <c r="F22079" s="132" t="str">
        <f t="shared" si="344"/>
        <v>2616011</v>
      </c>
      <c r="G22079" s="132" t="s">
        <v>25156</v>
      </c>
      <c r="H22079" s="132" t="s">
        <v>15805</v>
      </c>
    </row>
    <row r="22080" spans="1:8" ht="14.5" customHeight="1">
      <c r="A22080" s="131">
        <v>8000242</v>
      </c>
      <c r="B22080" s="131" t="s">
        <v>13306</v>
      </c>
      <c r="D22080" s="132" t="s">
        <v>30259</v>
      </c>
      <c r="E22080" s="132" t="s">
        <v>31492</v>
      </c>
      <c r="F22080" s="132" t="str">
        <f t="shared" si="344"/>
        <v>2616012</v>
      </c>
      <c r="G22080" s="132" t="s">
        <v>25156</v>
      </c>
      <c r="H22080" s="132" t="s">
        <v>19532</v>
      </c>
    </row>
    <row r="22081" spans="1:8" ht="14.5" customHeight="1">
      <c r="A22081" s="131">
        <v>8020974</v>
      </c>
      <c r="B22081" s="131" t="s">
        <v>13307</v>
      </c>
      <c r="D22081" s="132" t="s">
        <v>30259</v>
      </c>
      <c r="E22081" s="132" t="s">
        <v>31493</v>
      </c>
      <c r="F22081" s="132" t="str">
        <f t="shared" si="344"/>
        <v>2616014</v>
      </c>
      <c r="G22081" s="132" t="s">
        <v>25156</v>
      </c>
      <c r="H22081" s="132" t="s">
        <v>25157</v>
      </c>
    </row>
    <row r="22082" spans="1:8" ht="14.5" customHeight="1">
      <c r="A22082" s="131">
        <v>8020814</v>
      </c>
      <c r="B22082" s="131" t="s">
        <v>13308</v>
      </c>
      <c r="D22082" s="132" t="s">
        <v>30259</v>
      </c>
      <c r="E22082" s="132" t="s">
        <v>31001</v>
      </c>
      <c r="F22082" s="132" t="str">
        <f t="shared" si="344"/>
        <v>2616021</v>
      </c>
      <c r="G22082" s="132" t="s">
        <v>25156</v>
      </c>
      <c r="H22082" s="132" t="s">
        <v>24387</v>
      </c>
    </row>
    <row r="22083" spans="1:8" ht="14.5" customHeight="1">
      <c r="A22083" s="131">
        <v>8020814</v>
      </c>
      <c r="B22083" s="131" t="s">
        <v>13308</v>
      </c>
      <c r="D22083" s="132" t="s">
        <v>30259</v>
      </c>
      <c r="E22083" s="132" t="s">
        <v>31497</v>
      </c>
      <c r="F22083" s="132" t="str">
        <f t="shared" ref="F22083:F22146" si="345">TEXT(D22083,"0000")&amp;TEXT(E22083,"000")</f>
        <v>2616023</v>
      </c>
      <c r="G22083" s="132" t="s">
        <v>25156</v>
      </c>
      <c r="H22083" s="132" t="s">
        <v>21976</v>
      </c>
    </row>
    <row r="22084" spans="1:8" ht="14.5" customHeight="1">
      <c r="A22084" s="131">
        <v>8020814</v>
      </c>
      <c r="B22084" s="131" t="s">
        <v>13308</v>
      </c>
      <c r="D22084" s="132" t="s">
        <v>30259</v>
      </c>
      <c r="E22084" s="132" t="s">
        <v>31498</v>
      </c>
      <c r="F22084" s="132" t="str">
        <f t="shared" si="345"/>
        <v>2616025</v>
      </c>
      <c r="G22084" s="132" t="s">
        <v>25156</v>
      </c>
      <c r="H22084" s="132" t="s">
        <v>25158</v>
      </c>
    </row>
    <row r="22085" spans="1:8" ht="14.5" customHeight="1">
      <c r="A22085" s="131">
        <v>8000208</v>
      </c>
      <c r="B22085" s="131" t="s">
        <v>13309</v>
      </c>
      <c r="D22085" s="132" t="s">
        <v>30259</v>
      </c>
      <c r="E22085" s="132" t="s">
        <v>31004</v>
      </c>
      <c r="F22085" s="132" t="str">
        <f t="shared" si="345"/>
        <v>2616026</v>
      </c>
      <c r="G22085" s="132" t="s">
        <v>25156</v>
      </c>
      <c r="H22085" s="132" t="s">
        <v>19597</v>
      </c>
    </row>
    <row r="22086" spans="1:8" ht="14.5" customHeight="1">
      <c r="A22086" s="131">
        <v>8000208</v>
      </c>
      <c r="B22086" s="131" t="s">
        <v>13309</v>
      </c>
      <c r="D22086" s="132" t="s">
        <v>30259</v>
      </c>
      <c r="E22086" s="132" t="s">
        <v>31005</v>
      </c>
      <c r="F22086" s="132" t="str">
        <f t="shared" si="345"/>
        <v>2616027</v>
      </c>
      <c r="G22086" s="132" t="s">
        <v>25156</v>
      </c>
      <c r="H22086" s="132" t="s">
        <v>24391</v>
      </c>
    </row>
    <row r="22087" spans="1:8" ht="14.5" customHeight="1">
      <c r="A22087" s="131">
        <v>8000208</v>
      </c>
      <c r="B22087" s="131" t="s">
        <v>13309</v>
      </c>
      <c r="D22087" s="132" t="s">
        <v>30259</v>
      </c>
      <c r="E22087" s="132" t="s">
        <v>31006</v>
      </c>
      <c r="F22087" s="132" t="str">
        <f t="shared" si="345"/>
        <v>2616028</v>
      </c>
      <c r="G22087" s="132" t="s">
        <v>25156</v>
      </c>
      <c r="H22087" s="132" t="s">
        <v>24388</v>
      </c>
    </row>
    <row r="22088" spans="1:8" ht="14.5" customHeight="1">
      <c r="A22088" s="131">
        <v>8000208</v>
      </c>
      <c r="B22088" s="131" t="s">
        <v>13309</v>
      </c>
      <c r="D22088" s="132" t="s">
        <v>30259</v>
      </c>
      <c r="E22088" s="132" t="s">
        <v>31501</v>
      </c>
      <c r="F22088" s="132" t="str">
        <f t="shared" si="345"/>
        <v>2616031</v>
      </c>
      <c r="G22088" s="132" t="s">
        <v>25156</v>
      </c>
      <c r="H22088" s="132" t="s">
        <v>16560</v>
      </c>
    </row>
    <row r="22089" spans="1:8" ht="14.5" customHeight="1">
      <c r="A22089" s="131">
        <v>8000207</v>
      </c>
      <c r="B22089" s="131" t="s">
        <v>13310</v>
      </c>
      <c r="D22089" s="132" t="s">
        <v>30259</v>
      </c>
      <c r="E22089" s="132" t="s">
        <v>31502</v>
      </c>
      <c r="F22089" s="132" t="str">
        <f t="shared" si="345"/>
        <v>2616032</v>
      </c>
      <c r="G22089" s="132" t="s">
        <v>25156</v>
      </c>
      <c r="H22089" s="132" t="s">
        <v>24393</v>
      </c>
    </row>
    <row r="22090" spans="1:8" ht="14.5" customHeight="1">
      <c r="A22090" s="131">
        <v>8000207</v>
      </c>
      <c r="B22090" s="131" t="s">
        <v>13310</v>
      </c>
      <c r="D22090" s="132" t="s">
        <v>30259</v>
      </c>
      <c r="E22090" s="132" t="s">
        <v>31503</v>
      </c>
      <c r="F22090" s="132" t="str">
        <f t="shared" si="345"/>
        <v>2616033</v>
      </c>
      <c r="G22090" s="132" t="s">
        <v>25156</v>
      </c>
      <c r="H22090" s="132" t="s">
        <v>24395</v>
      </c>
    </row>
    <row r="22091" spans="1:8" ht="14.5" customHeight="1">
      <c r="A22091" s="131">
        <v>8000207</v>
      </c>
      <c r="B22091" s="131" t="s">
        <v>13310</v>
      </c>
      <c r="D22091" s="132" t="s">
        <v>30259</v>
      </c>
      <c r="E22091" s="132" t="s">
        <v>31504</v>
      </c>
      <c r="F22091" s="132" t="str">
        <f t="shared" si="345"/>
        <v>2616034</v>
      </c>
      <c r="G22091" s="132" t="s">
        <v>25156</v>
      </c>
      <c r="H22091" s="132" t="s">
        <v>24394</v>
      </c>
    </row>
    <row r="22092" spans="1:8" ht="14.5" customHeight="1">
      <c r="A22092" s="131">
        <v>8000207</v>
      </c>
      <c r="B22092" s="131" t="s">
        <v>13310</v>
      </c>
      <c r="D22092" s="132" t="s">
        <v>30259</v>
      </c>
      <c r="E22092" s="132" t="s">
        <v>31007</v>
      </c>
      <c r="F22092" s="132" t="str">
        <f t="shared" si="345"/>
        <v>2616035</v>
      </c>
      <c r="G22092" s="132" t="s">
        <v>25156</v>
      </c>
      <c r="H22092" s="132" t="s">
        <v>24397</v>
      </c>
    </row>
    <row r="22093" spans="1:8" ht="14.5" customHeight="1">
      <c r="A22093" s="131">
        <v>8000207</v>
      </c>
      <c r="B22093" s="131" t="s">
        <v>13310</v>
      </c>
      <c r="D22093" s="132" t="s">
        <v>30259</v>
      </c>
      <c r="E22093" s="132" t="s">
        <v>31014</v>
      </c>
      <c r="F22093" s="132" t="str">
        <f t="shared" si="345"/>
        <v>2616051</v>
      </c>
      <c r="G22093" s="132" t="s">
        <v>25156</v>
      </c>
      <c r="H22093" s="132" t="s">
        <v>15039</v>
      </c>
    </row>
    <row r="22094" spans="1:8" ht="14.5" customHeight="1">
      <c r="A22094" s="131">
        <v>8000205</v>
      </c>
      <c r="B22094" s="131" t="s">
        <v>13311</v>
      </c>
      <c r="D22094" s="132" t="s">
        <v>30259</v>
      </c>
      <c r="E22094" s="132" t="s">
        <v>31016</v>
      </c>
      <c r="F22094" s="132" t="str">
        <f t="shared" si="345"/>
        <v>2616054</v>
      </c>
      <c r="G22094" s="132" t="s">
        <v>25156</v>
      </c>
      <c r="H22094" s="132" t="s">
        <v>15851</v>
      </c>
    </row>
    <row r="22095" spans="1:8" ht="14.5" customHeight="1">
      <c r="A22095" s="131">
        <v>8000205</v>
      </c>
      <c r="B22095" s="131" t="s">
        <v>13311</v>
      </c>
      <c r="D22095" s="132" t="s">
        <v>30259</v>
      </c>
      <c r="E22095" s="132" t="s">
        <v>31516</v>
      </c>
      <c r="F22095" s="132" t="str">
        <f t="shared" si="345"/>
        <v>2616056</v>
      </c>
      <c r="G22095" s="132" t="s">
        <v>25156</v>
      </c>
      <c r="H22095" s="132" t="s">
        <v>15040</v>
      </c>
    </row>
    <row r="22096" spans="1:8" ht="14.5" customHeight="1">
      <c r="A22096" s="131">
        <v>8000205</v>
      </c>
      <c r="B22096" s="131" t="s">
        <v>13311</v>
      </c>
      <c r="D22096" s="132" t="s">
        <v>30259</v>
      </c>
      <c r="E22096" s="132" t="s">
        <v>31018</v>
      </c>
      <c r="F22096" s="132" t="str">
        <f t="shared" si="345"/>
        <v>2616061</v>
      </c>
      <c r="G22096" s="132" t="s">
        <v>25156</v>
      </c>
      <c r="H22096" s="132" t="s">
        <v>19230</v>
      </c>
    </row>
    <row r="22097" spans="1:8" ht="14.5" customHeight="1">
      <c r="A22097" s="131">
        <v>8020837</v>
      </c>
      <c r="B22097" s="131" t="s">
        <v>13312</v>
      </c>
      <c r="D22097" s="132" t="s">
        <v>30259</v>
      </c>
      <c r="E22097" s="132" t="s">
        <v>31520</v>
      </c>
      <c r="F22097" s="132" t="str">
        <f t="shared" si="345"/>
        <v>2616062</v>
      </c>
      <c r="G22097" s="132" t="s">
        <v>25156</v>
      </c>
      <c r="H22097" s="132" t="s">
        <v>24338</v>
      </c>
    </row>
    <row r="22098" spans="1:8" ht="14.5" customHeight="1">
      <c r="A22098" s="131">
        <v>8020837</v>
      </c>
      <c r="B22098" s="131" t="s">
        <v>13312</v>
      </c>
      <c r="D22098" s="132" t="s">
        <v>30259</v>
      </c>
      <c r="E22098" s="132" t="s">
        <v>31521</v>
      </c>
      <c r="F22098" s="132" t="str">
        <f t="shared" si="345"/>
        <v>2616063</v>
      </c>
      <c r="G22098" s="132" t="s">
        <v>25156</v>
      </c>
      <c r="H22098" s="132" t="s">
        <v>15013</v>
      </c>
    </row>
    <row r="22099" spans="1:8" ht="14.5" customHeight="1">
      <c r="A22099" s="131">
        <v>8020837</v>
      </c>
      <c r="B22099" s="131" t="s">
        <v>13312</v>
      </c>
      <c r="D22099" s="132" t="s">
        <v>30259</v>
      </c>
      <c r="E22099" s="132" t="s">
        <v>31020</v>
      </c>
      <c r="F22099" s="132" t="str">
        <f t="shared" si="345"/>
        <v>2616066</v>
      </c>
      <c r="G22099" s="132" t="s">
        <v>25156</v>
      </c>
      <c r="H22099" s="132" t="s">
        <v>15116</v>
      </c>
    </row>
    <row r="22100" spans="1:8" ht="14.5" customHeight="1">
      <c r="A22100" s="131">
        <v>8020842</v>
      </c>
      <c r="B22100" s="131" t="s">
        <v>13313</v>
      </c>
      <c r="D22100" s="132" t="s">
        <v>30259</v>
      </c>
      <c r="E22100" s="132" t="s">
        <v>31523</v>
      </c>
      <c r="F22100" s="132" t="str">
        <f t="shared" si="345"/>
        <v>2616067</v>
      </c>
      <c r="G22100" s="132" t="s">
        <v>25156</v>
      </c>
      <c r="H22100" s="132" t="s">
        <v>19863</v>
      </c>
    </row>
    <row r="22101" spans="1:8" ht="14.5" customHeight="1">
      <c r="A22101" s="131">
        <v>8020842</v>
      </c>
      <c r="B22101" s="131" t="s">
        <v>13313</v>
      </c>
      <c r="D22101" s="132" t="s">
        <v>30260</v>
      </c>
      <c r="E22101" s="132" t="s">
        <v>30993</v>
      </c>
      <c r="F22101" s="132" t="str">
        <f t="shared" si="345"/>
        <v>2620001</v>
      </c>
      <c r="G22101" s="132" t="s">
        <v>25159</v>
      </c>
      <c r="H22101" s="132" t="s">
        <v>15805</v>
      </c>
    </row>
    <row r="22102" spans="1:8" ht="14.5" customHeight="1">
      <c r="A22102" s="131">
        <v>8020801</v>
      </c>
      <c r="B22102" s="131" t="s">
        <v>13314</v>
      </c>
      <c r="D22102" s="132" t="s">
        <v>30260</v>
      </c>
      <c r="E22102" s="132" t="s">
        <v>31486</v>
      </c>
      <c r="F22102" s="132" t="str">
        <f t="shared" si="345"/>
        <v>2620002</v>
      </c>
      <c r="G22102" s="132" t="s">
        <v>25159</v>
      </c>
      <c r="H22102" s="132" t="s">
        <v>15527</v>
      </c>
    </row>
    <row r="22103" spans="1:8" ht="14.5" customHeight="1">
      <c r="A22103" s="131">
        <v>8020801</v>
      </c>
      <c r="B22103" s="131" t="s">
        <v>13314</v>
      </c>
      <c r="D22103" s="132" t="s">
        <v>30260</v>
      </c>
      <c r="E22103" s="132" t="s">
        <v>31487</v>
      </c>
      <c r="F22103" s="132" t="str">
        <f t="shared" si="345"/>
        <v>2620003</v>
      </c>
      <c r="G22103" s="132" t="s">
        <v>25159</v>
      </c>
      <c r="H22103" s="132" t="s">
        <v>15109</v>
      </c>
    </row>
    <row r="22104" spans="1:8" ht="14.5" customHeight="1">
      <c r="A22104" s="131">
        <v>8020801</v>
      </c>
      <c r="B22104" s="131" t="s">
        <v>13314</v>
      </c>
      <c r="D22104" s="132" t="s">
        <v>30260</v>
      </c>
      <c r="E22104" s="132" t="s">
        <v>30994</v>
      </c>
      <c r="F22104" s="132" t="str">
        <f t="shared" si="345"/>
        <v>2620004</v>
      </c>
      <c r="G22104" s="132" t="s">
        <v>25159</v>
      </c>
      <c r="H22104" s="132" t="s">
        <v>15116</v>
      </c>
    </row>
    <row r="22105" spans="1:8" ht="14.5" customHeight="1">
      <c r="A22105" s="131">
        <v>8020976</v>
      </c>
      <c r="B22105" s="131" t="s">
        <v>13315</v>
      </c>
      <c r="D22105" s="132" t="s">
        <v>30260</v>
      </c>
      <c r="E22105" s="132" t="s">
        <v>30995</v>
      </c>
      <c r="F22105" s="132" t="str">
        <f t="shared" si="345"/>
        <v>2620005</v>
      </c>
      <c r="G22105" s="132" t="s">
        <v>25159</v>
      </c>
      <c r="H22105" s="132" t="s">
        <v>15536</v>
      </c>
    </row>
    <row r="22106" spans="1:8" ht="14.5" customHeight="1">
      <c r="A22106" s="131">
        <v>8020972</v>
      </c>
      <c r="B22106" s="131" t="s">
        <v>13316</v>
      </c>
      <c r="D22106" s="132" t="s">
        <v>30260</v>
      </c>
      <c r="E22106" s="132" t="s">
        <v>31488</v>
      </c>
      <c r="F22106" s="132" t="str">
        <f t="shared" si="345"/>
        <v>2620006</v>
      </c>
      <c r="G22106" s="132" t="s">
        <v>25159</v>
      </c>
      <c r="H22106" s="132" t="s">
        <v>15851</v>
      </c>
    </row>
    <row r="22107" spans="1:8" ht="14.5" customHeight="1">
      <c r="A22107" s="131">
        <v>8020972</v>
      </c>
      <c r="B22107" s="131" t="s">
        <v>13316</v>
      </c>
      <c r="D22107" s="132" t="s">
        <v>30260</v>
      </c>
      <c r="E22107" s="132" t="s">
        <v>31489</v>
      </c>
      <c r="F22107" s="132" t="str">
        <f t="shared" si="345"/>
        <v>2620007</v>
      </c>
      <c r="G22107" s="132" t="s">
        <v>25159</v>
      </c>
      <c r="H22107" s="132" t="s">
        <v>15110</v>
      </c>
    </row>
    <row r="22108" spans="1:8" ht="14.5" customHeight="1">
      <c r="A22108" s="131">
        <v>8020972</v>
      </c>
      <c r="B22108" s="131" t="s">
        <v>13316</v>
      </c>
      <c r="D22108" s="132" t="s">
        <v>30261</v>
      </c>
      <c r="E22108" s="132" t="s">
        <v>30993</v>
      </c>
      <c r="F22108" s="132" t="str">
        <f t="shared" si="345"/>
        <v>2634001</v>
      </c>
      <c r="G22108" s="132" t="s">
        <v>25160</v>
      </c>
      <c r="H22108" s="132" t="s">
        <v>14751</v>
      </c>
    </row>
    <row r="22109" spans="1:8" ht="14.5" customHeight="1">
      <c r="A22109" s="131">
        <v>8020972</v>
      </c>
      <c r="B22109" s="131" t="s">
        <v>13316</v>
      </c>
      <c r="D22109" s="132" t="s">
        <v>30262</v>
      </c>
      <c r="E22109" s="132" t="s">
        <v>30993</v>
      </c>
      <c r="F22109" s="132" t="str">
        <f t="shared" si="345"/>
        <v>2661001</v>
      </c>
      <c r="G22109" s="132" t="s">
        <v>25161</v>
      </c>
      <c r="H22109" s="132" t="s">
        <v>15805</v>
      </c>
    </row>
    <row r="22110" spans="1:8" ht="14.5" customHeight="1">
      <c r="A22110" s="131">
        <v>8020972</v>
      </c>
      <c r="B22110" s="131" t="s">
        <v>13316</v>
      </c>
      <c r="D22110" s="132" t="s">
        <v>30262</v>
      </c>
      <c r="E22110" s="132" t="s">
        <v>31486</v>
      </c>
      <c r="F22110" s="132" t="str">
        <f t="shared" si="345"/>
        <v>2661002</v>
      </c>
      <c r="G22110" s="132" t="s">
        <v>25161</v>
      </c>
      <c r="H22110" s="132" t="s">
        <v>19661</v>
      </c>
    </row>
    <row r="22111" spans="1:8" ht="14.5" customHeight="1">
      <c r="A22111" s="131">
        <v>8000257</v>
      </c>
      <c r="B22111" s="131" t="s">
        <v>13317</v>
      </c>
      <c r="D22111" s="132" t="s">
        <v>30262</v>
      </c>
      <c r="E22111" s="132" t="s">
        <v>30994</v>
      </c>
      <c r="F22111" s="132" t="str">
        <f t="shared" si="345"/>
        <v>2661004</v>
      </c>
      <c r="G22111" s="132" t="s">
        <v>25161</v>
      </c>
      <c r="H22111" s="132" t="s">
        <v>25162</v>
      </c>
    </row>
    <row r="22112" spans="1:8" ht="14.5" customHeight="1">
      <c r="A22112" s="131">
        <v>8000257</v>
      </c>
      <c r="B22112" s="131" t="s">
        <v>13317</v>
      </c>
      <c r="D22112" s="132" t="s">
        <v>30262</v>
      </c>
      <c r="E22112" s="132" t="s">
        <v>31488</v>
      </c>
      <c r="F22112" s="132" t="str">
        <f t="shared" si="345"/>
        <v>2661006</v>
      </c>
      <c r="G22112" s="132" t="s">
        <v>25161</v>
      </c>
      <c r="H22112" s="132" t="s">
        <v>17436</v>
      </c>
    </row>
    <row r="22113" spans="1:8" ht="14.5" customHeight="1">
      <c r="A22113" s="131">
        <v>8000257</v>
      </c>
      <c r="B22113" s="131" t="s">
        <v>13317</v>
      </c>
      <c r="D22113" s="132" t="s">
        <v>30262</v>
      </c>
      <c r="E22113" s="132" t="s">
        <v>31489</v>
      </c>
      <c r="F22113" s="132" t="str">
        <f t="shared" si="345"/>
        <v>2661007</v>
      </c>
      <c r="G22113" s="132" t="s">
        <v>25161</v>
      </c>
      <c r="H22113" s="132" t="s">
        <v>15721</v>
      </c>
    </row>
    <row r="22114" spans="1:8" ht="14.5" customHeight="1">
      <c r="A22114" s="131">
        <v>8000257</v>
      </c>
      <c r="B22114" s="131" t="s">
        <v>13317</v>
      </c>
      <c r="D22114" s="132" t="s">
        <v>30263</v>
      </c>
      <c r="E22114" s="132" t="s">
        <v>31486</v>
      </c>
      <c r="F22114" s="132" t="str">
        <f t="shared" si="345"/>
        <v>2672002</v>
      </c>
      <c r="G22114" s="132" t="s">
        <v>25163</v>
      </c>
      <c r="H22114" s="132" t="s">
        <v>15805</v>
      </c>
    </row>
    <row r="22115" spans="1:8" ht="14.5" customHeight="1">
      <c r="A22115" s="131">
        <v>8000257</v>
      </c>
      <c r="B22115" s="131" t="s">
        <v>13317</v>
      </c>
      <c r="D22115" s="132" t="s">
        <v>30263</v>
      </c>
      <c r="E22115" s="132" t="s">
        <v>31487</v>
      </c>
      <c r="F22115" s="132" t="str">
        <f t="shared" si="345"/>
        <v>2672003</v>
      </c>
      <c r="G22115" s="132" t="s">
        <v>25163</v>
      </c>
      <c r="H22115" s="132" t="s">
        <v>15054</v>
      </c>
    </row>
    <row r="22116" spans="1:8" ht="14.5" customHeight="1">
      <c r="A22116" s="131">
        <v>8000257</v>
      </c>
      <c r="B22116" s="131" t="s">
        <v>13317</v>
      </c>
      <c r="D22116" s="132" t="s">
        <v>30263</v>
      </c>
      <c r="E22116" s="132" t="s">
        <v>31488</v>
      </c>
      <c r="F22116" s="132" t="str">
        <f t="shared" si="345"/>
        <v>2672006</v>
      </c>
      <c r="G22116" s="132" t="s">
        <v>25163</v>
      </c>
      <c r="H22116" s="132" t="s">
        <v>21828</v>
      </c>
    </row>
    <row r="22117" spans="1:8" ht="14.5" customHeight="1">
      <c r="A22117" s="131">
        <v>8000256</v>
      </c>
      <c r="B22117" s="131" t="s">
        <v>13318</v>
      </c>
      <c r="D22117" s="132" t="s">
        <v>30263</v>
      </c>
      <c r="E22117" s="132" t="s">
        <v>31489</v>
      </c>
      <c r="F22117" s="132" t="str">
        <f t="shared" si="345"/>
        <v>2672007</v>
      </c>
      <c r="G22117" s="132" t="s">
        <v>25163</v>
      </c>
      <c r="H22117" s="132" t="s">
        <v>25164</v>
      </c>
    </row>
    <row r="22118" spans="1:8" ht="14.5" customHeight="1">
      <c r="A22118" s="131">
        <v>8000256</v>
      </c>
      <c r="B22118" s="131" t="s">
        <v>13318</v>
      </c>
      <c r="D22118" s="132" t="s">
        <v>30263</v>
      </c>
      <c r="E22118" s="132" t="s">
        <v>31807</v>
      </c>
      <c r="F22118" s="132" t="str">
        <f t="shared" si="345"/>
        <v>2672008</v>
      </c>
      <c r="G22118" s="132" t="s">
        <v>25163</v>
      </c>
      <c r="H22118" s="132" t="s">
        <v>15160</v>
      </c>
    </row>
    <row r="22119" spans="1:8" ht="14.5" customHeight="1">
      <c r="A22119" s="131">
        <v>8000256</v>
      </c>
      <c r="B22119" s="131" t="s">
        <v>13318</v>
      </c>
      <c r="D22119" s="132" t="s">
        <v>30263</v>
      </c>
      <c r="E22119" s="132" t="s">
        <v>30996</v>
      </c>
      <c r="F22119" s="132" t="str">
        <f t="shared" si="345"/>
        <v>2672009</v>
      </c>
      <c r="G22119" s="132" t="s">
        <v>25163</v>
      </c>
      <c r="H22119" s="132" t="s">
        <v>15165</v>
      </c>
    </row>
    <row r="22120" spans="1:8" ht="14.5" customHeight="1">
      <c r="A22120" s="131">
        <v>8000256</v>
      </c>
      <c r="B22120" s="131" t="s">
        <v>13318</v>
      </c>
      <c r="D22120" s="132" t="s">
        <v>30263</v>
      </c>
      <c r="E22120" s="132" t="s">
        <v>31491</v>
      </c>
      <c r="F22120" s="132" t="str">
        <f t="shared" si="345"/>
        <v>2672011</v>
      </c>
      <c r="G22120" s="132" t="s">
        <v>25163</v>
      </c>
      <c r="H22120" s="132" t="s">
        <v>15134</v>
      </c>
    </row>
    <row r="22121" spans="1:8" ht="14.5" customHeight="1">
      <c r="A22121" s="131">
        <v>8020816</v>
      </c>
      <c r="B22121" s="131" t="s">
        <v>13319</v>
      </c>
      <c r="D22121" s="132" t="s">
        <v>30263</v>
      </c>
      <c r="E22121" s="132" t="s">
        <v>30997</v>
      </c>
      <c r="F22121" s="132" t="str">
        <f t="shared" si="345"/>
        <v>2672013</v>
      </c>
      <c r="G22121" s="132" t="s">
        <v>25163</v>
      </c>
      <c r="H22121" s="132" t="s">
        <v>15055</v>
      </c>
    </row>
    <row r="22122" spans="1:8" ht="14.5" customHeight="1">
      <c r="A22122" s="131">
        <v>8020816</v>
      </c>
      <c r="B22122" s="131" t="s">
        <v>13319</v>
      </c>
      <c r="D22122" s="132" t="s">
        <v>30263</v>
      </c>
      <c r="E22122" s="132" t="s">
        <v>31494</v>
      </c>
      <c r="F22122" s="132" t="str">
        <f t="shared" si="345"/>
        <v>2672016</v>
      </c>
      <c r="G22122" s="132" t="s">
        <v>25163</v>
      </c>
      <c r="H22122" s="132" t="s">
        <v>15913</v>
      </c>
    </row>
    <row r="22123" spans="1:8" ht="14.5" customHeight="1">
      <c r="A22123" s="131">
        <v>8020816</v>
      </c>
      <c r="B22123" s="131" t="s">
        <v>13319</v>
      </c>
      <c r="D22123" s="132" t="s">
        <v>30263</v>
      </c>
      <c r="E22123" s="132" t="s">
        <v>31495</v>
      </c>
      <c r="F22123" s="132" t="str">
        <f t="shared" si="345"/>
        <v>2672017</v>
      </c>
      <c r="G22123" s="132" t="s">
        <v>25163</v>
      </c>
      <c r="H22123" s="132" t="s">
        <v>15138</v>
      </c>
    </row>
    <row r="22124" spans="1:8" ht="14.5" customHeight="1">
      <c r="A22124" s="131">
        <v>8020816</v>
      </c>
      <c r="B22124" s="131" t="s">
        <v>13319</v>
      </c>
      <c r="D22124" s="132" t="s">
        <v>30263</v>
      </c>
      <c r="E22124" s="132" t="s">
        <v>31496</v>
      </c>
      <c r="F22124" s="132" t="str">
        <f t="shared" si="345"/>
        <v>2672018</v>
      </c>
      <c r="G22124" s="132" t="s">
        <v>25163</v>
      </c>
      <c r="H22124" s="132" t="s">
        <v>15548</v>
      </c>
    </row>
    <row r="22125" spans="1:8" ht="14.5" customHeight="1">
      <c r="A22125" s="131">
        <v>8020816</v>
      </c>
      <c r="B22125" s="131" t="s">
        <v>13319</v>
      </c>
      <c r="D22125" s="132" t="s">
        <v>30263</v>
      </c>
      <c r="E22125" s="132" t="s">
        <v>31000</v>
      </c>
      <c r="F22125" s="132" t="str">
        <f t="shared" si="345"/>
        <v>2672020</v>
      </c>
      <c r="G22125" s="132" t="s">
        <v>25163</v>
      </c>
      <c r="H22125" s="132" t="s">
        <v>15151</v>
      </c>
    </row>
    <row r="22126" spans="1:8" ht="14.5" customHeight="1">
      <c r="A22126" s="131">
        <v>8020833</v>
      </c>
      <c r="B22126" s="131" t="s">
        <v>13320</v>
      </c>
      <c r="D22126" s="132" t="s">
        <v>30263</v>
      </c>
      <c r="E22126" s="132" t="s">
        <v>31001</v>
      </c>
      <c r="F22126" s="132" t="str">
        <f t="shared" si="345"/>
        <v>2672021</v>
      </c>
      <c r="G22126" s="132" t="s">
        <v>25163</v>
      </c>
      <c r="H22126" s="132" t="s">
        <v>15113</v>
      </c>
    </row>
    <row r="22127" spans="1:8" ht="14.5" customHeight="1">
      <c r="A22127" s="131">
        <v>8020833</v>
      </c>
      <c r="B22127" s="131" t="s">
        <v>13320</v>
      </c>
      <c r="D22127" s="132" t="s">
        <v>30264</v>
      </c>
      <c r="E22127" s="132" t="s">
        <v>30993</v>
      </c>
      <c r="F22127" s="132" t="str">
        <f t="shared" si="345"/>
        <v>2674001</v>
      </c>
      <c r="G22127" s="132" t="s">
        <v>25165</v>
      </c>
      <c r="H22127" s="132" t="s">
        <v>15805</v>
      </c>
    </row>
    <row r="22128" spans="1:8" ht="14.5" customHeight="1">
      <c r="A22128" s="131">
        <v>8020833</v>
      </c>
      <c r="B22128" s="131" t="s">
        <v>13320</v>
      </c>
      <c r="D22128" s="132" t="s">
        <v>30264</v>
      </c>
      <c r="E22128" s="132" t="s">
        <v>31486</v>
      </c>
      <c r="F22128" s="132" t="str">
        <f t="shared" si="345"/>
        <v>2674002</v>
      </c>
      <c r="G22128" s="132" t="s">
        <v>25165</v>
      </c>
      <c r="H22128" s="132" t="s">
        <v>16719</v>
      </c>
    </row>
    <row r="22129" spans="1:8" ht="14.5" customHeight="1">
      <c r="A22129" s="131">
        <v>8020833</v>
      </c>
      <c r="B22129" s="131" t="s">
        <v>13320</v>
      </c>
      <c r="D22129" s="132" t="s">
        <v>30264</v>
      </c>
      <c r="E22129" s="132" t="s">
        <v>31487</v>
      </c>
      <c r="F22129" s="132" t="str">
        <f t="shared" si="345"/>
        <v>2674003</v>
      </c>
      <c r="G22129" s="132" t="s">
        <v>25165</v>
      </c>
      <c r="H22129" s="132" t="s">
        <v>15373</v>
      </c>
    </row>
    <row r="22130" spans="1:8" ht="14.5" customHeight="1">
      <c r="A22130" s="131">
        <v>8020832</v>
      </c>
      <c r="B22130" s="131" t="s">
        <v>13321</v>
      </c>
      <c r="D22130" s="132" t="s">
        <v>30264</v>
      </c>
      <c r="E22130" s="132" t="s">
        <v>30994</v>
      </c>
      <c r="F22130" s="132" t="str">
        <f t="shared" si="345"/>
        <v>2674004</v>
      </c>
      <c r="G22130" s="132" t="s">
        <v>25165</v>
      </c>
      <c r="H22130" s="132" t="s">
        <v>16900</v>
      </c>
    </row>
    <row r="22131" spans="1:8" ht="14.5" customHeight="1">
      <c r="A22131" s="131">
        <v>8020832</v>
      </c>
      <c r="B22131" s="131" t="s">
        <v>13321</v>
      </c>
      <c r="D22131" s="132" t="s">
        <v>30264</v>
      </c>
      <c r="E22131" s="132" t="s">
        <v>30995</v>
      </c>
      <c r="F22131" s="132" t="str">
        <f t="shared" si="345"/>
        <v>2674005</v>
      </c>
      <c r="G22131" s="132" t="s">
        <v>25165</v>
      </c>
      <c r="H22131" s="132" t="s">
        <v>19806</v>
      </c>
    </row>
    <row r="22132" spans="1:8" ht="14.5" customHeight="1">
      <c r="A22132" s="131">
        <v>8020832</v>
      </c>
      <c r="B22132" s="131" t="s">
        <v>13321</v>
      </c>
      <c r="D22132" s="132" t="s">
        <v>30264</v>
      </c>
      <c r="E22132" s="132" t="s">
        <v>31488</v>
      </c>
      <c r="F22132" s="132" t="str">
        <f t="shared" si="345"/>
        <v>2674006</v>
      </c>
      <c r="G22132" s="132" t="s">
        <v>25165</v>
      </c>
      <c r="H22132" s="132" t="s">
        <v>19812</v>
      </c>
    </row>
    <row r="22133" spans="1:8" ht="14.5" customHeight="1">
      <c r="A22133" s="131">
        <v>8000254</v>
      </c>
      <c r="B22133" s="131" t="s">
        <v>13322</v>
      </c>
      <c r="D22133" s="132" t="s">
        <v>30264</v>
      </c>
      <c r="E22133" s="132" t="s">
        <v>31489</v>
      </c>
      <c r="F22133" s="132" t="str">
        <f t="shared" si="345"/>
        <v>2674007</v>
      </c>
      <c r="G22133" s="132" t="s">
        <v>25165</v>
      </c>
      <c r="H22133" s="132" t="s">
        <v>19815</v>
      </c>
    </row>
    <row r="22134" spans="1:8" ht="14.5" customHeight="1">
      <c r="A22134" s="131">
        <v>8000254</v>
      </c>
      <c r="B22134" s="131" t="s">
        <v>13322</v>
      </c>
      <c r="D22134" s="132" t="s">
        <v>30264</v>
      </c>
      <c r="E22134" s="132" t="s">
        <v>31807</v>
      </c>
      <c r="F22134" s="132" t="str">
        <f t="shared" si="345"/>
        <v>2674008</v>
      </c>
      <c r="G22134" s="132" t="s">
        <v>25165</v>
      </c>
      <c r="H22134" s="132" t="s">
        <v>19805</v>
      </c>
    </row>
    <row r="22135" spans="1:8" ht="14.5" customHeight="1">
      <c r="A22135" s="131">
        <v>8000254</v>
      </c>
      <c r="B22135" s="131" t="s">
        <v>13322</v>
      </c>
      <c r="D22135" s="132" t="s">
        <v>30264</v>
      </c>
      <c r="E22135" s="132" t="s">
        <v>30996</v>
      </c>
      <c r="F22135" s="132" t="str">
        <f t="shared" si="345"/>
        <v>2674009</v>
      </c>
      <c r="G22135" s="132" t="s">
        <v>25165</v>
      </c>
      <c r="H22135" s="132" t="s">
        <v>25166</v>
      </c>
    </row>
    <row r="22136" spans="1:8" ht="14.5" customHeight="1">
      <c r="A22136" s="131">
        <v>8000228</v>
      </c>
      <c r="B22136" s="131" t="s">
        <v>7176</v>
      </c>
      <c r="D22136" s="132" t="s">
        <v>30264</v>
      </c>
      <c r="E22136" s="132" t="s">
        <v>31490</v>
      </c>
      <c r="F22136" s="132" t="str">
        <f t="shared" si="345"/>
        <v>2674010</v>
      </c>
      <c r="G22136" s="132" t="s">
        <v>25165</v>
      </c>
      <c r="H22136" s="132" t="s">
        <v>15053</v>
      </c>
    </row>
    <row r="22137" spans="1:8" ht="14.5" customHeight="1">
      <c r="A22137" s="131">
        <v>8000228</v>
      </c>
      <c r="B22137" s="131" t="s">
        <v>7176</v>
      </c>
      <c r="D22137" s="132" t="s">
        <v>30264</v>
      </c>
      <c r="E22137" s="132" t="s">
        <v>31491</v>
      </c>
      <c r="F22137" s="132" t="str">
        <f t="shared" si="345"/>
        <v>2674011</v>
      </c>
      <c r="G22137" s="132" t="s">
        <v>25165</v>
      </c>
      <c r="H22137" s="132" t="s">
        <v>15054</v>
      </c>
    </row>
    <row r="22138" spans="1:8" ht="14.5" customHeight="1">
      <c r="A22138" s="131">
        <v>8000228</v>
      </c>
      <c r="B22138" s="131" t="s">
        <v>7176</v>
      </c>
      <c r="D22138" s="132" t="s">
        <v>30264</v>
      </c>
      <c r="E22138" s="132" t="s">
        <v>31492</v>
      </c>
      <c r="F22138" s="132" t="str">
        <f t="shared" si="345"/>
        <v>2674012</v>
      </c>
      <c r="G22138" s="132" t="s">
        <v>25165</v>
      </c>
      <c r="H22138" s="132" t="s">
        <v>19808</v>
      </c>
    </row>
    <row r="22139" spans="1:8" ht="14.5" customHeight="1">
      <c r="A22139" s="131">
        <v>8020821</v>
      </c>
      <c r="B22139" s="131" t="s">
        <v>13323</v>
      </c>
      <c r="D22139" s="132" t="s">
        <v>30264</v>
      </c>
      <c r="E22139" s="132" t="s">
        <v>30997</v>
      </c>
      <c r="F22139" s="132" t="str">
        <f t="shared" si="345"/>
        <v>2674013</v>
      </c>
      <c r="G22139" s="132" t="s">
        <v>25165</v>
      </c>
      <c r="H22139" s="132" t="s">
        <v>19802</v>
      </c>
    </row>
    <row r="22140" spans="1:8" ht="14.5" customHeight="1">
      <c r="A22140" s="131">
        <v>8020821</v>
      </c>
      <c r="B22140" s="131" t="s">
        <v>13323</v>
      </c>
      <c r="D22140" s="132" t="s">
        <v>30264</v>
      </c>
      <c r="E22140" s="132" t="s">
        <v>31493</v>
      </c>
      <c r="F22140" s="132" t="str">
        <f t="shared" si="345"/>
        <v>2674014</v>
      </c>
      <c r="G22140" s="132" t="s">
        <v>25165</v>
      </c>
      <c r="H22140" s="132" t="s">
        <v>19810</v>
      </c>
    </row>
    <row r="22141" spans="1:8" ht="14.5" customHeight="1">
      <c r="A22141" s="131">
        <v>8020821</v>
      </c>
      <c r="B22141" s="131" t="s">
        <v>13323</v>
      </c>
      <c r="D22141" s="132" t="s">
        <v>30264</v>
      </c>
      <c r="E22141" s="132" t="s">
        <v>30998</v>
      </c>
      <c r="F22141" s="132" t="str">
        <f t="shared" si="345"/>
        <v>2674015</v>
      </c>
      <c r="G22141" s="132" t="s">
        <v>25165</v>
      </c>
      <c r="H22141" s="132" t="s">
        <v>19750</v>
      </c>
    </row>
    <row r="22142" spans="1:8" ht="14.5" customHeight="1">
      <c r="A22142" s="131">
        <v>8020821</v>
      </c>
      <c r="B22142" s="131" t="s">
        <v>13323</v>
      </c>
      <c r="D22142" s="132" t="s">
        <v>30264</v>
      </c>
      <c r="E22142" s="132" t="s">
        <v>31494</v>
      </c>
      <c r="F22142" s="132" t="str">
        <f t="shared" si="345"/>
        <v>2674016</v>
      </c>
      <c r="G22142" s="132" t="s">
        <v>25165</v>
      </c>
      <c r="H22142" s="132" t="s">
        <v>15055</v>
      </c>
    </row>
    <row r="22143" spans="1:8" ht="14.5" customHeight="1">
      <c r="A22143" s="131">
        <v>8020821</v>
      </c>
      <c r="B22143" s="131" t="s">
        <v>13323</v>
      </c>
      <c r="D22143" s="132" t="s">
        <v>30265</v>
      </c>
      <c r="E22143" s="132" t="s">
        <v>31809</v>
      </c>
      <c r="F22143" s="132" t="str">
        <f t="shared" si="345"/>
        <v>2680101</v>
      </c>
      <c r="G22143" s="132" t="s">
        <v>25167</v>
      </c>
      <c r="H22143" s="132" t="s">
        <v>15805</v>
      </c>
    </row>
    <row r="22144" spans="1:8" ht="14.5" customHeight="1">
      <c r="A22144" s="131">
        <v>8020822</v>
      </c>
      <c r="B22144" s="131" t="s">
        <v>13324</v>
      </c>
      <c r="D22144" s="132" t="s">
        <v>30265</v>
      </c>
      <c r="E22144" s="132" t="s">
        <v>31537</v>
      </c>
      <c r="F22144" s="132" t="str">
        <f t="shared" si="345"/>
        <v>2680102</v>
      </c>
      <c r="G22144" s="132" t="s">
        <v>25167</v>
      </c>
      <c r="H22144" s="132" t="s">
        <v>22018</v>
      </c>
    </row>
    <row r="22145" spans="1:8" ht="14.5" customHeight="1">
      <c r="A22145" s="131">
        <v>8020822</v>
      </c>
      <c r="B22145" s="131" t="s">
        <v>13324</v>
      </c>
      <c r="D22145" s="132" t="s">
        <v>30265</v>
      </c>
      <c r="E22145" s="132" t="s">
        <v>31539</v>
      </c>
      <c r="F22145" s="132" t="str">
        <f t="shared" si="345"/>
        <v>2680104</v>
      </c>
      <c r="G22145" s="132" t="s">
        <v>25167</v>
      </c>
      <c r="H22145" s="132" t="s">
        <v>22514</v>
      </c>
    </row>
    <row r="22146" spans="1:8" ht="14.5" customHeight="1">
      <c r="A22146" s="131">
        <v>8020822</v>
      </c>
      <c r="B22146" s="131" t="s">
        <v>13324</v>
      </c>
      <c r="D22146" s="132" t="s">
        <v>30265</v>
      </c>
      <c r="E22146" s="132" t="s">
        <v>31040</v>
      </c>
      <c r="F22146" s="132" t="str">
        <f t="shared" si="345"/>
        <v>2680105</v>
      </c>
      <c r="G22146" s="132" t="s">
        <v>25167</v>
      </c>
      <c r="H22146" s="132" t="s">
        <v>19869</v>
      </c>
    </row>
    <row r="22147" spans="1:8" ht="14.5" customHeight="1">
      <c r="A22147" s="131">
        <v>8020822</v>
      </c>
      <c r="B22147" s="131" t="s">
        <v>13324</v>
      </c>
      <c r="D22147" s="132" t="s">
        <v>30265</v>
      </c>
      <c r="E22147" s="132" t="s">
        <v>31810</v>
      </c>
      <c r="F22147" s="132" t="str">
        <f t="shared" ref="F22147:F22210" si="346">TEXT(D22147,"0000")&amp;TEXT(E22147,"000")</f>
        <v>2680106</v>
      </c>
      <c r="G22147" s="132" t="s">
        <v>25167</v>
      </c>
      <c r="H22147" s="132" t="s">
        <v>19872</v>
      </c>
    </row>
    <row r="22148" spans="1:8" ht="14.5" customHeight="1">
      <c r="A22148" s="131">
        <v>8020822</v>
      </c>
      <c r="B22148" s="131" t="s">
        <v>13324</v>
      </c>
      <c r="D22148" s="132" t="s">
        <v>30265</v>
      </c>
      <c r="E22148" s="132" t="s">
        <v>31041</v>
      </c>
      <c r="F22148" s="132" t="str">
        <f t="shared" si="346"/>
        <v>2680107</v>
      </c>
      <c r="G22148" s="132" t="s">
        <v>25167</v>
      </c>
      <c r="H22148" s="132" t="s">
        <v>25168</v>
      </c>
    </row>
    <row r="22149" spans="1:8" ht="14.5" customHeight="1">
      <c r="A22149" s="131">
        <v>8020836</v>
      </c>
      <c r="B22149" s="131" t="s">
        <v>13325</v>
      </c>
      <c r="D22149" s="132" t="s">
        <v>30265</v>
      </c>
      <c r="E22149" s="132" t="s">
        <v>31540</v>
      </c>
      <c r="F22149" s="132" t="str">
        <f t="shared" si="346"/>
        <v>2680109</v>
      </c>
      <c r="G22149" s="132" t="s">
        <v>25167</v>
      </c>
      <c r="H22149" s="132" t="s">
        <v>19901</v>
      </c>
    </row>
    <row r="22150" spans="1:8" ht="14.5" customHeight="1">
      <c r="A22150" s="131">
        <v>8020836</v>
      </c>
      <c r="B22150" s="131" t="s">
        <v>13325</v>
      </c>
      <c r="D22150" s="132" t="s">
        <v>30265</v>
      </c>
      <c r="E22150" s="132" t="s">
        <v>31043</v>
      </c>
      <c r="F22150" s="132" t="str">
        <f t="shared" si="346"/>
        <v>2680110</v>
      </c>
      <c r="G22150" s="132" t="s">
        <v>25167</v>
      </c>
      <c r="H22150" s="132" t="s">
        <v>19889</v>
      </c>
    </row>
    <row r="22151" spans="1:8" ht="14.5" customHeight="1">
      <c r="A22151" s="131">
        <v>8020836</v>
      </c>
      <c r="B22151" s="131" t="s">
        <v>13325</v>
      </c>
      <c r="D22151" s="132" t="s">
        <v>30265</v>
      </c>
      <c r="E22151" s="132" t="s">
        <v>31046</v>
      </c>
      <c r="F22151" s="132" t="str">
        <f t="shared" si="346"/>
        <v>2680113</v>
      </c>
      <c r="G22151" s="132" t="s">
        <v>25167</v>
      </c>
      <c r="H22151" s="132" t="s">
        <v>18066</v>
      </c>
    </row>
    <row r="22152" spans="1:8" ht="14.5" customHeight="1">
      <c r="A22152" s="131">
        <v>8020981</v>
      </c>
      <c r="B22152" s="131" t="s">
        <v>13326</v>
      </c>
      <c r="D22152" s="132" t="s">
        <v>30265</v>
      </c>
      <c r="E22152" s="132" t="s">
        <v>31047</v>
      </c>
      <c r="F22152" s="132" t="str">
        <f t="shared" si="346"/>
        <v>2680114</v>
      </c>
      <c r="G22152" s="132" t="s">
        <v>25167</v>
      </c>
      <c r="H22152" s="132" t="s">
        <v>25169</v>
      </c>
    </row>
    <row r="22153" spans="1:8" ht="14.5" customHeight="1">
      <c r="A22153" s="131">
        <v>8020981</v>
      </c>
      <c r="B22153" s="131" t="s">
        <v>13326</v>
      </c>
      <c r="D22153" s="132" t="s">
        <v>30265</v>
      </c>
      <c r="E22153" s="132" t="s">
        <v>31541</v>
      </c>
      <c r="F22153" s="132" t="str">
        <f t="shared" si="346"/>
        <v>2680115</v>
      </c>
      <c r="G22153" s="132" t="s">
        <v>25167</v>
      </c>
      <c r="H22153" s="132" t="s">
        <v>19878</v>
      </c>
    </row>
    <row r="22154" spans="1:8" ht="14.5" customHeight="1">
      <c r="A22154" s="131">
        <v>8020981</v>
      </c>
      <c r="B22154" s="131" t="s">
        <v>13326</v>
      </c>
      <c r="D22154" s="132" t="s">
        <v>30265</v>
      </c>
      <c r="E22154" s="132" t="s">
        <v>31048</v>
      </c>
      <c r="F22154" s="132" t="str">
        <f t="shared" si="346"/>
        <v>2680116</v>
      </c>
      <c r="G22154" s="132" t="s">
        <v>25167</v>
      </c>
      <c r="H22154" s="132" t="s">
        <v>19933</v>
      </c>
    </row>
    <row r="22155" spans="1:8" ht="14.5" customHeight="1">
      <c r="A22155" s="131">
        <v>8020981</v>
      </c>
      <c r="B22155" s="131" t="s">
        <v>13326</v>
      </c>
      <c r="D22155" s="132" t="s">
        <v>30265</v>
      </c>
      <c r="E22155" s="132" t="s">
        <v>31542</v>
      </c>
      <c r="F22155" s="132" t="str">
        <f t="shared" si="346"/>
        <v>2680117</v>
      </c>
      <c r="G22155" s="132" t="s">
        <v>25167</v>
      </c>
      <c r="H22155" s="132" t="s">
        <v>22019</v>
      </c>
    </row>
    <row r="22156" spans="1:8" ht="14.5" customHeight="1">
      <c r="A22156" s="131">
        <v>8020981</v>
      </c>
      <c r="B22156" s="131" t="s">
        <v>13326</v>
      </c>
      <c r="D22156" s="132" t="s">
        <v>30265</v>
      </c>
      <c r="E22156" s="132" t="s">
        <v>31543</v>
      </c>
      <c r="F22156" s="132" t="str">
        <f t="shared" si="346"/>
        <v>2680118</v>
      </c>
      <c r="G22156" s="132" t="s">
        <v>25167</v>
      </c>
      <c r="H22156" s="132" t="s">
        <v>19898</v>
      </c>
    </row>
    <row r="22157" spans="1:8" ht="14.5" customHeight="1">
      <c r="A22157" s="131">
        <v>8020981</v>
      </c>
      <c r="B22157" s="131" t="s">
        <v>13326</v>
      </c>
      <c r="D22157" s="132" t="s">
        <v>30265</v>
      </c>
      <c r="E22157" s="132" t="s">
        <v>31544</v>
      </c>
      <c r="F22157" s="132" t="str">
        <f t="shared" si="346"/>
        <v>2680119</v>
      </c>
      <c r="G22157" s="132" t="s">
        <v>25167</v>
      </c>
      <c r="H22157" s="132" t="s">
        <v>19881</v>
      </c>
    </row>
    <row r="22158" spans="1:8" ht="14.5" customHeight="1">
      <c r="A22158" s="131">
        <v>8020983</v>
      </c>
      <c r="B22158" s="131" t="s">
        <v>13327</v>
      </c>
      <c r="D22158" s="132" t="s">
        <v>30265</v>
      </c>
      <c r="E22158" s="132" t="s">
        <v>31049</v>
      </c>
      <c r="F22158" s="132" t="str">
        <f t="shared" si="346"/>
        <v>2680120</v>
      </c>
      <c r="G22158" s="132" t="s">
        <v>25167</v>
      </c>
      <c r="H22158" s="132" t="s">
        <v>17428</v>
      </c>
    </row>
    <row r="22159" spans="1:8" ht="14.5" customHeight="1">
      <c r="A22159" s="131">
        <v>8020983</v>
      </c>
      <c r="B22159" s="131" t="s">
        <v>13327</v>
      </c>
      <c r="D22159" s="132" t="s">
        <v>30265</v>
      </c>
      <c r="E22159" s="132" t="s">
        <v>31050</v>
      </c>
      <c r="F22159" s="132" t="str">
        <f t="shared" si="346"/>
        <v>2680121</v>
      </c>
      <c r="G22159" s="132" t="s">
        <v>25167</v>
      </c>
      <c r="H22159" s="132" t="s">
        <v>17421</v>
      </c>
    </row>
    <row r="22160" spans="1:8" ht="14.5" customHeight="1">
      <c r="A22160" s="131">
        <v>8000242</v>
      </c>
      <c r="B22160" s="131" t="s">
        <v>13306</v>
      </c>
      <c r="D22160" s="132" t="s">
        <v>30265</v>
      </c>
      <c r="E22160" s="132" t="s">
        <v>31811</v>
      </c>
      <c r="F22160" s="132" t="str">
        <f t="shared" si="346"/>
        <v>2680122</v>
      </c>
      <c r="G22160" s="132" t="s">
        <v>25167</v>
      </c>
      <c r="H22160" s="132" t="s">
        <v>15314</v>
      </c>
    </row>
    <row r="22161" spans="1:8" ht="14.5" customHeight="1">
      <c r="A22161" s="131">
        <v>8000242</v>
      </c>
      <c r="B22161" s="131" t="s">
        <v>13306</v>
      </c>
      <c r="D22161" s="132" t="s">
        <v>30265</v>
      </c>
      <c r="E22161" s="132" t="s">
        <v>31051</v>
      </c>
      <c r="F22161" s="132" t="str">
        <f t="shared" si="346"/>
        <v>2680123</v>
      </c>
      <c r="G22161" s="132" t="s">
        <v>25167</v>
      </c>
      <c r="H22161" s="132" t="s">
        <v>25170</v>
      </c>
    </row>
    <row r="22162" spans="1:8" ht="14.5" customHeight="1">
      <c r="A22162" s="131">
        <v>8000242</v>
      </c>
      <c r="B22162" s="131" t="s">
        <v>13306</v>
      </c>
      <c r="D22162" s="132" t="s">
        <v>30265</v>
      </c>
      <c r="E22162" s="132" t="s">
        <v>31545</v>
      </c>
      <c r="F22162" s="132" t="str">
        <f t="shared" si="346"/>
        <v>2680124</v>
      </c>
      <c r="G22162" s="132" t="s">
        <v>25167</v>
      </c>
      <c r="H22162" s="132" t="s">
        <v>19893</v>
      </c>
    </row>
    <row r="22163" spans="1:8" ht="14.5" customHeight="1">
      <c r="A22163" s="131">
        <v>8000242</v>
      </c>
      <c r="B22163" s="131" t="s">
        <v>13306</v>
      </c>
      <c r="D22163" s="132" t="s">
        <v>30265</v>
      </c>
      <c r="E22163" s="132" t="s">
        <v>31052</v>
      </c>
      <c r="F22163" s="132" t="str">
        <f t="shared" si="346"/>
        <v>2680125</v>
      </c>
      <c r="G22163" s="132" t="s">
        <v>25167</v>
      </c>
      <c r="H22163" s="132" t="s">
        <v>24533</v>
      </c>
    </row>
    <row r="22164" spans="1:8" ht="14.5" customHeight="1">
      <c r="A22164" s="131">
        <v>8000242</v>
      </c>
      <c r="B22164" s="131" t="s">
        <v>13306</v>
      </c>
      <c r="D22164" s="132" t="s">
        <v>30265</v>
      </c>
      <c r="E22164" s="132" t="s">
        <v>31547</v>
      </c>
      <c r="F22164" s="132" t="str">
        <f t="shared" si="346"/>
        <v>2680129</v>
      </c>
      <c r="G22164" s="132" t="s">
        <v>25167</v>
      </c>
      <c r="H22164" s="132" t="s">
        <v>22023</v>
      </c>
    </row>
    <row r="22165" spans="1:8" ht="14.5" customHeight="1">
      <c r="A22165" s="131">
        <v>8000227</v>
      </c>
      <c r="B22165" s="131" t="s">
        <v>13328</v>
      </c>
      <c r="D22165" s="132" t="s">
        <v>30265</v>
      </c>
      <c r="E22165" s="132" t="s">
        <v>31055</v>
      </c>
      <c r="F22165" s="132" t="str">
        <f t="shared" si="346"/>
        <v>2680130</v>
      </c>
      <c r="G22165" s="132" t="s">
        <v>25167</v>
      </c>
      <c r="H22165" s="132" t="s">
        <v>22022</v>
      </c>
    </row>
    <row r="22166" spans="1:8" ht="14.5" customHeight="1">
      <c r="A22166" s="131">
        <v>8000227</v>
      </c>
      <c r="B22166" s="131" t="s">
        <v>13328</v>
      </c>
      <c r="D22166" s="132" t="s">
        <v>30265</v>
      </c>
      <c r="E22166" s="132" t="s">
        <v>31056</v>
      </c>
      <c r="F22166" s="132" t="str">
        <f t="shared" si="346"/>
        <v>2680132</v>
      </c>
      <c r="G22166" s="132" t="s">
        <v>25167</v>
      </c>
      <c r="H22166" s="132" t="s">
        <v>25171</v>
      </c>
    </row>
    <row r="22167" spans="1:8" ht="14.5" customHeight="1">
      <c r="A22167" s="131">
        <v>8000227</v>
      </c>
      <c r="B22167" s="131" t="s">
        <v>13328</v>
      </c>
      <c r="D22167" s="132" t="s">
        <v>30265</v>
      </c>
      <c r="E22167" s="132" t="s">
        <v>31057</v>
      </c>
      <c r="F22167" s="132" t="str">
        <f t="shared" si="346"/>
        <v>2680133</v>
      </c>
      <c r="G22167" s="132" t="s">
        <v>25167</v>
      </c>
      <c r="H22167" s="132" t="s">
        <v>19706</v>
      </c>
    </row>
    <row r="22168" spans="1:8" ht="14.5" customHeight="1">
      <c r="A22168" s="131">
        <v>8000227</v>
      </c>
      <c r="B22168" s="131" t="s">
        <v>13328</v>
      </c>
      <c r="D22168" s="132" t="s">
        <v>30265</v>
      </c>
      <c r="E22168" s="132" t="s">
        <v>31549</v>
      </c>
      <c r="F22168" s="132" t="str">
        <f t="shared" si="346"/>
        <v>2680134</v>
      </c>
      <c r="G22168" s="132" t="s">
        <v>25167</v>
      </c>
      <c r="H22168" s="132" t="s">
        <v>14816</v>
      </c>
    </row>
    <row r="22169" spans="1:8" ht="14.5" customHeight="1">
      <c r="A22169" s="131">
        <v>8000241</v>
      </c>
      <c r="B22169" s="131" t="s">
        <v>13329</v>
      </c>
      <c r="D22169" s="132" t="s">
        <v>30265</v>
      </c>
      <c r="E22169" s="132" t="s">
        <v>31550</v>
      </c>
      <c r="F22169" s="132" t="str">
        <f t="shared" si="346"/>
        <v>2680135</v>
      </c>
      <c r="G22169" s="132" t="s">
        <v>25167</v>
      </c>
      <c r="H22169" s="132" t="s">
        <v>25172</v>
      </c>
    </row>
    <row r="22170" spans="1:8" ht="14.5" customHeight="1">
      <c r="A22170" s="131">
        <v>8000241</v>
      </c>
      <c r="B22170" s="131" t="s">
        <v>13329</v>
      </c>
      <c r="D22170" s="132" t="s">
        <v>30265</v>
      </c>
      <c r="E22170" s="132" t="s">
        <v>31551</v>
      </c>
      <c r="F22170" s="132" t="str">
        <f t="shared" si="346"/>
        <v>2680136</v>
      </c>
      <c r="G22170" s="132" t="s">
        <v>25167</v>
      </c>
      <c r="H22170" s="132" t="s">
        <v>19896</v>
      </c>
    </row>
    <row r="22171" spans="1:8" ht="14.5" customHeight="1">
      <c r="A22171" s="131">
        <v>8000241</v>
      </c>
      <c r="B22171" s="131" t="s">
        <v>13329</v>
      </c>
      <c r="D22171" s="132" t="s">
        <v>30265</v>
      </c>
      <c r="E22171" s="132" t="s">
        <v>31554</v>
      </c>
      <c r="F22171" s="132" t="str">
        <f t="shared" si="346"/>
        <v>2680140</v>
      </c>
      <c r="G22171" s="132" t="s">
        <v>25167</v>
      </c>
      <c r="H22171" s="132" t="s">
        <v>16863</v>
      </c>
    </row>
    <row r="22172" spans="1:8" ht="14.5" customHeight="1">
      <c r="A22172" s="131">
        <v>8000241</v>
      </c>
      <c r="B22172" s="131" t="s">
        <v>13329</v>
      </c>
      <c r="D22172" s="132" t="s">
        <v>30265</v>
      </c>
      <c r="E22172" s="132" t="s">
        <v>31813</v>
      </c>
      <c r="F22172" s="132" t="str">
        <f t="shared" si="346"/>
        <v>2680141</v>
      </c>
      <c r="G22172" s="132" t="s">
        <v>25167</v>
      </c>
      <c r="H22172" s="132" t="s">
        <v>19837</v>
      </c>
    </row>
    <row r="22173" spans="1:8" ht="14.5" customHeight="1">
      <c r="A22173" s="131">
        <v>8020982</v>
      </c>
      <c r="B22173" s="131" t="s">
        <v>13330</v>
      </c>
      <c r="D22173" s="132" t="s">
        <v>30265</v>
      </c>
      <c r="E22173" s="132" t="s">
        <v>31555</v>
      </c>
      <c r="F22173" s="132" t="str">
        <f t="shared" si="346"/>
        <v>2680142</v>
      </c>
      <c r="G22173" s="132" t="s">
        <v>25167</v>
      </c>
      <c r="H22173" s="132" t="s">
        <v>25173</v>
      </c>
    </row>
    <row r="22174" spans="1:8" ht="14.5" customHeight="1">
      <c r="A22174" s="131">
        <v>8020982</v>
      </c>
      <c r="B22174" s="131" t="s">
        <v>13330</v>
      </c>
      <c r="D22174" s="132" t="s">
        <v>30265</v>
      </c>
      <c r="E22174" s="132" t="s">
        <v>31058</v>
      </c>
      <c r="F22174" s="132" t="str">
        <f t="shared" si="346"/>
        <v>2680143</v>
      </c>
      <c r="G22174" s="132" t="s">
        <v>25167</v>
      </c>
      <c r="H22174" s="132" t="s">
        <v>19920</v>
      </c>
    </row>
    <row r="22175" spans="1:8" ht="14.5" customHeight="1">
      <c r="A22175" s="131">
        <v>8020982</v>
      </c>
      <c r="B22175" s="131" t="s">
        <v>13330</v>
      </c>
      <c r="D22175" s="132" t="s">
        <v>30265</v>
      </c>
      <c r="E22175" s="132" t="s">
        <v>31556</v>
      </c>
      <c r="F22175" s="132" t="str">
        <f t="shared" si="346"/>
        <v>2680144</v>
      </c>
      <c r="G22175" s="132" t="s">
        <v>25167</v>
      </c>
      <c r="H22175" s="132" t="s">
        <v>22939</v>
      </c>
    </row>
    <row r="22176" spans="1:8" ht="14.5" customHeight="1">
      <c r="A22176" s="131">
        <v>8000201</v>
      </c>
      <c r="B22176" s="131" t="s">
        <v>13331</v>
      </c>
      <c r="D22176" s="132" t="s">
        <v>30265</v>
      </c>
      <c r="E22176" s="132" t="s">
        <v>31557</v>
      </c>
      <c r="F22176" s="132" t="str">
        <f t="shared" si="346"/>
        <v>2680147</v>
      </c>
      <c r="G22176" s="132" t="s">
        <v>25167</v>
      </c>
      <c r="H22176" s="132" t="s">
        <v>19911</v>
      </c>
    </row>
    <row r="22177" spans="1:8" ht="14.5" customHeight="1">
      <c r="A22177" s="131">
        <v>8000201</v>
      </c>
      <c r="B22177" s="131" t="s">
        <v>13331</v>
      </c>
      <c r="D22177" s="132" t="s">
        <v>30265</v>
      </c>
      <c r="E22177" s="132" t="s">
        <v>31061</v>
      </c>
      <c r="F22177" s="132" t="str">
        <f t="shared" si="346"/>
        <v>2680148</v>
      </c>
      <c r="G22177" s="132" t="s">
        <v>25167</v>
      </c>
      <c r="H22177" s="132" t="s">
        <v>19914</v>
      </c>
    </row>
    <row r="22178" spans="1:8" ht="14.5" customHeight="1">
      <c r="A22178" s="131">
        <v>8000201</v>
      </c>
      <c r="B22178" s="131" t="s">
        <v>13331</v>
      </c>
      <c r="D22178" s="132" t="s">
        <v>30266</v>
      </c>
      <c r="E22178" s="132" t="s">
        <v>30993</v>
      </c>
      <c r="F22178" s="132" t="str">
        <f t="shared" si="346"/>
        <v>2681001</v>
      </c>
      <c r="G22178" s="132" t="s">
        <v>25174</v>
      </c>
      <c r="H22178" s="132" t="s">
        <v>15805</v>
      </c>
    </row>
    <row r="22179" spans="1:8" ht="14.5" customHeight="1">
      <c r="A22179" s="131">
        <v>8000201</v>
      </c>
      <c r="B22179" s="131" t="s">
        <v>13331</v>
      </c>
      <c r="D22179" s="132" t="s">
        <v>30266</v>
      </c>
      <c r="E22179" s="132" t="s">
        <v>31486</v>
      </c>
      <c r="F22179" s="132" t="str">
        <f t="shared" si="346"/>
        <v>2681002</v>
      </c>
      <c r="G22179" s="132" t="s">
        <v>25174</v>
      </c>
      <c r="H22179" s="132" t="s">
        <v>19888</v>
      </c>
    </row>
    <row r="22180" spans="1:8" ht="14.5" customHeight="1">
      <c r="A22180" s="131">
        <v>8000201</v>
      </c>
      <c r="B22180" s="131" t="s">
        <v>13331</v>
      </c>
      <c r="D22180" s="132" t="s">
        <v>30266</v>
      </c>
      <c r="E22180" s="132" t="s">
        <v>30995</v>
      </c>
      <c r="F22180" s="132" t="str">
        <f t="shared" si="346"/>
        <v>2681005</v>
      </c>
      <c r="G22180" s="132" t="s">
        <v>25174</v>
      </c>
      <c r="H22180" s="132" t="s">
        <v>15055</v>
      </c>
    </row>
    <row r="22181" spans="1:8" ht="14.5" customHeight="1">
      <c r="A22181" s="131">
        <v>8000201</v>
      </c>
      <c r="B22181" s="131" t="s">
        <v>13331</v>
      </c>
      <c r="D22181" s="132" t="s">
        <v>30266</v>
      </c>
      <c r="E22181" s="132" t="s">
        <v>31488</v>
      </c>
      <c r="F22181" s="132" t="str">
        <f t="shared" si="346"/>
        <v>2681006</v>
      </c>
      <c r="G22181" s="132" t="s">
        <v>25174</v>
      </c>
      <c r="H22181" s="132" t="s">
        <v>25175</v>
      </c>
    </row>
    <row r="22182" spans="1:8" ht="14.5" customHeight="1">
      <c r="A22182" s="131">
        <v>8000203</v>
      </c>
      <c r="B22182" s="131" t="s">
        <v>13332</v>
      </c>
      <c r="D22182" s="132" t="s">
        <v>30266</v>
      </c>
      <c r="E22182" s="132" t="s">
        <v>31489</v>
      </c>
      <c r="F22182" s="132" t="str">
        <f t="shared" si="346"/>
        <v>2681007</v>
      </c>
      <c r="G22182" s="132" t="s">
        <v>25174</v>
      </c>
      <c r="H22182" s="132" t="s">
        <v>19901</v>
      </c>
    </row>
    <row r="22183" spans="1:8" ht="14.5" customHeight="1">
      <c r="A22183" s="131">
        <v>8000203</v>
      </c>
      <c r="B22183" s="131" t="s">
        <v>13332</v>
      </c>
      <c r="D22183" s="132" t="s">
        <v>30266</v>
      </c>
      <c r="E22183" s="132" t="s">
        <v>30996</v>
      </c>
      <c r="F22183" s="132" t="str">
        <f t="shared" si="346"/>
        <v>2681009</v>
      </c>
      <c r="G22183" s="132" t="s">
        <v>25174</v>
      </c>
      <c r="H22183" s="132" t="s">
        <v>19875</v>
      </c>
    </row>
    <row r="22184" spans="1:8" ht="14.5" customHeight="1">
      <c r="A22184" s="131">
        <v>8000203</v>
      </c>
      <c r="B22184" s="131" t="s">
        <v>13332</v>
      </c>
      <c r="D22184" s="132" t="s">
        <v>30266</v>
      </c>
      <c r="E22184" s="132" t="s">
        <v>31490</v>
      </c>
      <c r="F22184" s="132" t="str">
        <f t="shared" si="346"/>
        <v>2681010</v>
      </c>
      <c r="G22184" s="132" t="s">
        <v>25174</v>
      </c>
      <c r="H22184" s="132" t="s">
        <v>19868</v>
      </c>
    </row>
    <row r="22185" spans="1:8" ht="14.5" customHeight="1">
      <c r="A22185" s="131">
        <v>8000203</v>
      </c>
      <c r="B22185" s="131" t="s">
        <v>13332</v>
      </c>
      <c r="D22185" s="132" t="s">
        <v>30266</v>
      </c>
      <c r="E22185" s="132" t="s">
        <v>31492</v>
      </c>
      <c r="F22185" s="132" t="str">
        <f t="shared" si="346"/>
        <v>2681012</v>
      </c>
      <c r="G22185" s="132" t="s">
        <v>25174</v>
      </c>
      <c r="H22185" s="132" t="s">
        <v>22019</v>
      </c>
    </row>
    <row r="22186" spans="1:8" ht="14.5" customHeight="1">
      <c r="A22186" s="131">
        <v>8000225</v>
      </c>
      <c r="B22186" s="131" t="s">
        <v>13333</v>
      </c>
      <c r="D22186" s="132" t="s">
        <v>30266</v>
      </c>
      <c r="E22186" s="132" t="s">
        <v>30997</v>
      </c>
      <c r="F22186" s="132" t="str">
        <f t="shared" si="346"/>
        <v>2681013</v>
      </c>
      <c r="G22186" s="132" t="s">
        <v>25174</v>
      </c>
      <c r="H22186" s="132" t="s">
        <v>24529</v>
      </c>
    </row>
    <row r="22187" spans="1:8" ht="14.5" customHeight="1">
      <c r="A22187" s="131">
        <v>8000225</v>
      </c>
      <c r="B22187" s="131" t="s">
        <v>13333</v>
      </c>
      <c r="D22187" s="132" t="s">
        <v>30266</v>
      </c>
      <c r="E22187" s="132" t="s">
        <v>31493</v>
      </c>
      <c r="F22187" s="132" t="str">
        <f t="shared" si="346"/>
        <v>2681014</v>
      </c>
      <c r="G22187" s="132" t="s">
        <v>25174</v>
      </c>
      <c r="H22187" s="132" t="s">
        <v>19706</v>
      </c>
    </row>
    <row r="22188" spans="1:8" ht="14.5" customHeight="1">
      <c r="A22188" s="131">
        <v>8000225</v>
      </c>
      <c r="B22188" s="131" t="s">
        <v>13333</v>
      </c>
      <c r="D22188" s="132" t="s">
        <v>30266</v>
      </c>
      <c r="E22188" s="132" t="s">
        <v>30998</v>
      </c>
      <c r="F22188" s="132" t="str">
        <f t="shared" si="346"/>
        <v>2681015</v>
      </c>
      <c r="G22188" s="132" t="s">
        <v>25174</v>
      </c>
      <c r="H22188" s="132" t="s">
        <v>19889</v>
      </c>
    </row>
    <row r="22189" spans="1:8" ht="14.5" customHeight="1">
      <c r="A22189" s="131">
        <v>8000225</v>
      </c>
      <c r="B22189" s="131" t="s">
        <v>13333</v>
      </c>
      <c r="D22189" s="132" t="s">
        <v>30266</v>
      </c>
      <c r="E22189" s="132" t="s">
        <v>31494</v>
      </c>
      <c r="F22189" s="132" t="str">
        <f t="shared" si="346"/>
        <v>2681016</v>
      </c>
      <c r="G22189" s="132" t="s">
        <v>25174</v>
      </c>
      <c r="H22189" s="132" t="s">
        <v>22027</v>
      </c>
    </row>
    <row r="22190" spans="1:8" ht="14.5" customHeight="1">
      <c r="A22190" s="131">
        <v>8000225</v>
      </c>
      <c r="B22190" s="131" t="s">
        <v>13333</v>
      </c>
      <c r="D22190" s="132" t="s">
        <v>30266</v>
      </c>
      <c r="E22190" s="132" t="s">
        <v>31495</v>
      </c>
      <c r="F22190" s="132" t="str">
        <f t="shared" si="346"/>
        <v>2681017</v>
      </c>
      <c r="G22190" s="132" t="s">
        <v>25174</v>
      </c>
      <c r="H22190" s="132" t="s">
        <v>19038</v>
      </c>
    </row>
    <row r="22191" spans="1:8" ht="14.5" customHeight="1">
      <c r="A22191" s="131">
        <v>8000226</v>
      </c>
      <c r="B22191" s="131" t="s">
        <v>13334</v>
      </c>
      <c r="D22191" s="132" t="s">
        <v>30266</v>
      </c>
      <c r="E22191" s="132" t="s">
        <v>30999</v>
      </c>
      <c r="F22191" s="132" t="str">
        <f t="shared" si="346"/>
        <v>2681019</v>
      </c>
      <c r="G22191" s="132" t="s">
        <v>25174</v>
      </c>
      <c r="H22191" s="132" t="s">
        <v>25176</v>
      </c>
    </row>
    <row r="22192" spans="1:8" ht="14.5" customHeight="1">
      <c r="A22192" s="131">
        <v>8000226</v>
      </c>
      <c r="B22192" s="131" t="s">
        <v>13334</v>
      </c>
      <c r="D22192" s="132" t="s">
        <v>30266</v>
      </c>
      <c r="E22192" s="132" t="s">
        <v>31000</v>
      </c>
      <c r="F22192" s="132" t="str">
        <f t="shared" si="346"/>
        <v>2681020</v>
      </c>
      <c r="G22192" s="132" t="s">
        <v>25174</v>
      </c>
      <c r="H22192" s="132" t="s">
        <v>19844</v>
      </c>
    </row>
    <row r="22193" spans="1:8" ht="14.5" customHeight="1">
      <c r="A22193" s="131">
        <v>8000226</v>
      </c>
      <c r="B22193" s="131" t="s">
        <v>13334</v>
      </c>
      <c r="D22193" s="132" t="s">
        <v>30266</v>
      </c>
      <c r="E22193" s="132" t="s">
        <v>31001</v>
      </c>
      <c r="F22193" s="132" t="str">
        <f t="shared" si="346"/>
        <v>2681021</v>
      </c>
      <c r="G22193" s="132" t="s">
        <v>25174</v>
      </c>
      <c r="H22193" s="132" t="s">
        <v>19831</v>
      </c>
    </row>
    <row r="22194" spans="1:8" ht="14.5" customHeight="1">
      <c r="A22194" s="131">
        <v>8000204</v>
      </c>
      <c r="B22194" s="131" t="s">
        <v>13335</v>
      </c>
      <c r="D22194" s="132" t="s">
        <v>30266</v>
      </c>
      <c r="E22194" s="132" t="s">
        <v>31497</v>
      </c>
      <c r="F22194" s="132" t="str">
        <f t="shared" si="346"/>
        <v>2681023</v>
      </c>
      <c r="G22194" s="132" t="s">
        <v>25174</v>
      </c>
      <c r="H22194" s="132" t="s">
        <v>15881</v>
      </c>
    </row>
    <row r="22195" spans="1:8" ht="14.5" customHeight="1">
      <c r="A22195" s="131">
        <v>8000204</v>
      </c>
      <c r="B22195" s="131" t="s">
        <v>13335</v>
      </c>
      <c r="D22195" s="132" t="s">
        <v>30266</v>
      </c>
      <c r="E22195" s="132" t="s">
        <v>31003</v>
      </c>
      <c r="F22195" s="132" t="str">
        <f t="shared" si="346"/>
        <v>2681024</v>
      </c>
      <c r="G22195" s="132" t="s">
        <v>25174</v>
      </c>
      <c r="H22195" s="132" t="s">
        <v>19956</v>
      </c>
    </row>
    <row r="22196" spans="1:8" ht="14.5" customHeight="1">
      <c r="A22196" s="131">
        <v>8000204</v>
      </c>
      <c r="B22196" s="131" t="s">
        <v>13335</v>
      </c>
      <c r="D22196" s="132" t="s">
        <v>30266</v>
      </c>
      <c r="E22196" s="132" t="s">
        <v>31004</v>
      </c>
      <c r="F22196" s="132" t="str">
        <f t="shared" si="346"/>
        <v>2681026</v>
      </c>
      <c r="G22196" s="132" t="s">
        <v>25174</v>
      </c>
      <c r="H22196" s="132" t="s">
        <v>25177</v>
      </c>
    </row>
    <row r="22197" spans="1:8" ht="14.5" customHeight="1">
      <c r="A22197" s="131">
        <v>8000204</v>
      </c>
      <c r="B22197" s="131" t="s">
        <v>13335</v>
      </c>
      <c r="D22197" s="132" t="s">
        <v>30266</v>
      </c>
      <c r="E22197" s="132" t="s">
        <v>31006</v>
      </c>
      <c r="F22197" s="132" t="str">
        <f t="shared" si="346"/>
        <v>2681028</v>
      </c>
      <c r="G22197" s="132" t="s">
        <v>25174</v>
      </c>
      <c r="H22197" s="132" t="s">
        <v>19835</v>
      </c>
    </row>
    <row r="22198" spans="1:8" ht="14.5" customHeight="1">
      <c r="A22198" s="131">
        <v>8000204</v>
      </c>
      <c r="B22198" s="131" t="s">
        <v>13335</v>
      </c>
      <c r="D22198" s="132" t="s">
        <v>30266</v>
      </c>
      <c r="E22198" s="132" t="s">
        <v>31499</v>
      </c>
      <c r="F22198" s="132" t="str">
        <f t="shared" si="346"/>
        <v>2681029</v>
      </c>
      <c r="G22198" s="132" t="s">
        <v>25174</v>
      </c>
      <c r="H22198" s="132" t="s">
        <v>25178</v>
      </c>
    </row>
    <row r="22199" spans="1:8" ht="14.5" customHeight="1">
      <c r="A22199" s="131">
        <v>8000204</v>
      </c>
      <c r="B22199" s="131" t="s">
        <v>13335</v>
      </c>
      <c r="D22199" s="132" t="s">
        <v>30266</v>
      </c>
      <c r="E22199" s="132" t="s">
        <v>31500</v>
      </c>
      <c r="F22199" s="132" t="str">
        <f t="shared" si="346"/>
        <v>2681030</v>
      </c>
      <c r="G22199" s="132" t="s">
        <v>25174</v>
      </c>
      <c r="H22199" s="132" t="s">
        <v>19838</v>
      </c>
    </row>
    <row r="22200" spans="1:8" ht="14.5" customHeight="1">
      <c r="A22200" s="131">
        <v>8030272</v>
      </c>
      <c r="B22200" s="131" t="s">
        <v>13336</v>
      </c>
      <c r="D22200" s="132" t="s">
        <v>30266</v>
      </c>
      <c r="E22200" s="132" t="s">
        <v>31008</v>
      </c>
      <c r="F22200" s="132" t="str">
        <f t="shared" si="346"/>
        <v>2681036</v>
      </c>
      <c r="G22200" s="132" t="s">
        <v>25174</v>
      </c>
      <c r="H22200" s="132" t="s">
        <v>19925</v>
      </c>
    </row>
    <row r="22201" spans="1:8" ht="14.5" customHeight="1">
      <c r="A22201" s="131">
        <v>8030272</v>
      </c>
      <c r="B22201" s="131" t="s">
        <v>13336</v>
      </c>
      <c r="D22201" s="132" t="s">
        <v>30266</v>
      </c>
      <c r="E22201" s="132" t="s">
        <v>31505</v>
      </c>
      <c r="F22201" s="132" t="str">
        <f t="shared" si="346"/>
        <v>2681037</v>
      </c>
      <c r="G22201" s="132" t="s">
        <v>25174</v>
      </c>
      <c r="H22201" s="132" t="s">
        <v>25179</v>
      </c>
    </row>
    <row r="22202" spans="1:8" ht="14.5" customHeight="1">
      <c r="A22202" s="131">
        <v>8030272</v>
      </c>
      <c r="B22202" s="131" t="s">
        <v>13336</v>
      </c>
      <c r="D22202" s="132" t="s">
        <v>30266</v>
      </c>
      <c r="E22202" s="132" t="s">
        <v>31507</v>
      </c>
      <c r="F22202" s="132" t="str">
        <f t="shared" si="346"/>
        <v>2681041</v>
      </c>
      <c r="G22202" s="132" t="s">
        <v>25174</v>
      </c>
      <c r="H22202" s="132" t="s">
        <v>20025</v>
      </c>
    </row>
    <row r="22203" spans="1:8" ht="14.5" customHeight="1">
      <c r="A22203" s="131">
        <v>8030272</v>
      </c>
      <c r="B22203" s="131" t="s">
        <v>13336</v>
      </c>
      <c r="D22203" s="132" t="s">
        <v>30267</v>
      </c>
      <c r="E22203" s="132" t="s">
        <v>31809</v>
      </c>
      <c r="F22203" s="132" t="str">
        <f t="shared" si="346"/>
        <v>2684101</v>
      </c>
      <c r="G22203" s="132" t="s">
        <v>25180</v>
      </c>
      <c r="H22203" s="132" t="s">
        <v>15805</v>
      </c>
    </row>
    <row r="22204" spans="1:8" ht="14.5" customHeight="1">
      <c r="A22204" s="131">
        <v>8030272</v>
      </c>
      <c r="B22204" s="131" t="s">
        <v>13336</v>
      </c>
      <c r="D22204" s="132" t="s">
        <v>30267</v>
      </c>
      <c r="E22204" s="132" t="s">
        <v>31538</v>
      </c>
      <c r="F22204" s="132" t="str">
        <f t="shared" si="346"/>
        <v>2684103</v>
      </c>
      <c r="G22204" s="132" t="s">
        <v>25180</v>
      </c>
      <c r="H22204" s="132" t="s">
        <v>15055</v>
      </c>
    </row>
    <row r="22205" spans="1:8" ht="14.5" customHeight="1">
      <c r="A22205" s="131">
        <v>8030273</v>
      </c>
      <c r="B22205" s="131" t="s">
        <v>13337</v>
      </c>
      <c r="D22205" s="132" t="s">
        <v>30267</v>
      </c>
      <c r="E22205" s="132" t="s">
        <v>31539</v>
      </c>
      <c r="F22205" s="132" t="str">
        <f t="shared" si="346"/>
        <v>2684104</v>
      </c>
      <c r="G22205" s="132" t="s">
        <v>25180</v>
      </c>
      <c r="H22205" s="132" t="s">
        <v>19838</v>
      </c>
    </row>
    <row r="22206" spans="1:8" ht="14.5" customHeight="1">
      <c r="A22206" s="131">
        <v>8030273</v>
      </c>
      <c r="B22206" s="131" t="s">
        <v>13337</v>
      </c>
      <c r="D22206" s="132" t="s">
        <v>30267</v>
      </c>
      <c r="E22206" s="132" t="s">
        <v>31040</v>
      </c>
      <c r="F22206" s="132" t="str">
        <f t="shared" si="346"/>
        <v>2684105</v>
      </c>
      <c r="G22206" s="132" t="s">
        <v>25180</v>
      </c>
      <c r="H22206" s="132" t="s">
        <v>19901</v>
      </c>
    </row>
    <row r="22207" spans="1:8" ht="14.5" customHeight="1">
      <c r="A22207" s="131">
        <v>8030273</v>
      </c>
      <c r="B22207" s="131" t="s">
        <v>13337</v>
      </c>
      <c r="D22207" s="132" t="s">
        <v>30267</v>
      </c>
      <c r="E22207" s="132" t="s">
        <v>31810</v>
      </c>
      <c r="F22207" s="132" t="str">
        <f t="shared" si="346"/>
        <v>2684106</v>
      </c>
      <c r="G22207" s="132" t="s">
        <v>25180</v>
      </c>
      <c r="H22207" s="132" t="s">
        <v>19895</v>
      </c>
    </row>
    <row r="22208" spans="1:8" ht="14.5" customHeight="1">
      <c r="A22208" s="131">
        <v>8020977</v>
      </c>
      <c r="B22208" s="131" t="s">
        <v>13338</v>
      </c>
      <c r="D22208" s="132" t="s">
        <v>30267</v>
      </c>
      <c r="E22208" s="132" t="s">
        <v>31041</v>
      </c>
      <c r="F22208" s="132" t="str">
        <f t="shared" si="346"/>
        <v>2684107</v>
      </c>
      <c r="G22208" s="132" t="s">
        <v>25180</v>
      </c>
      <c r="H22208" s="132" t="s">
        <v>18905</v>
      </c>
    </row>
    <row r="22209" spans="1:8" ht="14.5" customHeight="1">
      <c r="A22209" s="131">
        <v>8020977</v>
      </c>
      <c r="B22209" s="131" t="s">
        <v>13338</v>
      </c>
      <c r="D22209" s="132" t="s">
        <v>30267</v>
      </c>
      <c r="E22209" s="132" t="s">
        <v>31540</v>
      </c>
      <c r="F22209" s="132" t="str">
        <f t="shared" si="346"/>
        <v>2684109</v>
      </c>
      <c r="G22209" s="132" t="s">
        <v>25180</v>
      </c>
      <c r="H22209" s="132" t="s">
        <v>19706</v>
      </c>
    </row>
    <row r="22210" spans="1:8" ht="14.5" customHeight="1">
      <c r="A22210" s="131">
        <v>8030275</v>
      </c>
      <c r="B22210" s="131" t="s">
        <v>13339</v>
      </c>
      <c r="D22210" s="132" t="s">
        <v>30267</v>
      </c>
      <c r="E22210" s="132" t="s">
        <v>31044</v>
      </c>
      <c r="F22210" s="132" t="str">
        <f t="shared" si="346"/>
        <v>2684111</v>
      </c>
      <c r="G22210" s="132" t="s">
        <v>25180</v>
      </c>
      <c r="H22210" s="132" t="s">
        <v>15548</v>
      </c>
    </row>
    <row r="22211" spans="1:8" ht="14.5" customHeight="1">
      <c r="A22211" s="131">
        <v>8030275</v>
      </c>
      <c r="B22211" s="131" t="s">
        <v>13339</v>
      </c>
      <c r="D22211" s="132" t="s">
        <v>30267</v>
      </c>
      <c r="E22211" s="132" t="s">
        <v>31045</v>
      </c>
      <c r="F22211" s="132" t="str">
        <f t="shared" ref="F22211:F22274" si="347">TEXT(D22211,"0000")&amp;TEXT(E22211,"000")</f>
        <v>2684112</v>
      </c>
      <c r="G22211" s="132" t="s">
        <v>25180</v>
      </c>
      <c r="H22211" s="132" t="s">
        <v>15913</v>
      </c>
    </row>
    <row r="22212" spans="1:8" ht="14.5" customHeight="1">
      <c r="A22212" s="131">
        <v>8030275</v>
      </c>
      <c r="B22212" s="131" t="s">
        <v>13339</v>
      </c>
      <c r="D22212" s="132" t="s">
        <v>30267</v>
      </c>
      <c r="E22212" s="132" t="s">
        <v>31046</v>
      </c>
      <c r="F22212" s="132" t="str">
        <f t="shared" si="347"/>
        <v>2684113</v>
      </c>
      <c r="G22212" s="132" t="s">
        <v>25180</v>
      </c>
      <c r="H22212" s="132" t="s">
        <v>19944</v>
      </c>
    </row>
    <row r="22213" spans="1:8" ht="14.5" customHeight="1">
      <c r="A22213" s="131">
        <v>8030275</v>
      </c>
      <c r="B22213" s="131" t="s">
        <v>13339</v>
      </c>
      <c r="D22213" s="132" t="s">
        <v>30267</v>
      </c>
      <c r="E22213" s="132" t="s">
        <v>31047</v>
      </c>
      <c r="F22213" s="132" t="str">
        <f t="shared" si="347"/>
        <v>2684114</v>
      </c>
      <c r="G22213" s="132" t="s">
        <v>25180</v>
      </c>
      <c r="H22213" s="132" t="s">
        <v>15138</v>
      </c>
    </row>
    <row r="22214" spans="1:8" ht="14.5" customHeight="1">
      <c r="A22214" s="131">
        <v>8030275</v>
      </c>
      <c r="B22214" s="131" t="s">
        <v>13339</v>
      </c>
      <c r="D22214" s="132" t="s">
        <v>30267</v>
      </c>
      <c r="E22214" s="132" t="s">
        <v>31048</v>
      </c>
      <c r="F22214" s="132" t="str">
        <f t="shared" si="347"/>
        <v>2684116</v>
      </c>
      <c r="G22214" s="132" t="s">
        <v>25180</v>
      </c>
      <c r="H22214" s="132" t="s">
        <v>15139</v>
      </c>
    </row>
    <row r="22215" spans="1:8" ht="14.5" customHeight="1">
      <c r="A22215" s="131">
        <v>8030275</v>
      </c>
      <c r="B22215" s="131" t="s">
        <v>13339</v>
      </c>
      <c r="D22215" s="132" t="s">
        <v>30267</v>
      </c>
      <c r="E22215" s="132" t="s">
        <v>31543</v>
      </c>
      <c r="F22215" s="132" t="str">
        <f t="shared" si="347"/>
        <v>2684118</v>
      </c>
      <c r="G22215" s="132" t="s">
        <v>25180</v>
      </c>
      <c r="H22215" s="132" t="s">
        <v>15148</v>
      </c>
    </row>
    <row r="22216" spans="1:8" ht="14.5" customHeight="1">
      <c r="A22216" s="131">
        <v>8030278</v>
      </c>
      <c r="B22216" s="131" t="s">
        <v>13340</v>
      </c>
      <c r="D22216" s="132" t="s">
        <v>30268</v>
      </c>
      <c r="E22216" s="132" t="s">
        <v>30993</v>
      </c>
      <c r="F22216" s="132" t="str">
        <f t="shared" si="347"/>
        <v>2690001</v>
      </c>
      <c r="G22216" s="132" t="s">
        <v>25181</v>
      </c>
      <c r="H22216" s="132" t="s">
        <v>15805</v>
      </c>
    </row>
    <row r="22217" spans="1:8" ht="14.5" customHeight="1">
      <c r="A22217" s="131">
        <v>8030278</v>
      </c>
      <c r="B22217" s="131" t="s">
        <v>13340</v>
      </c>
      <c r="D22217" s="132" t="s">
        <v>30268</v>
      </c>
      <c r="E22217" s="132" t="s">
        <v>31486</v>
      </c>
      <c r="F22217" s="132" t="str">
        <f t="shared" si="347"/>
        <v>2690002</v>
      </c>
      <c r="G22217" s="132" t="s">
        <v>25181</v>
      </c>
      <c r="H22217" s="132" t="s">
        <v>19936</v>
      </c>
    </row>
    <row r="22218" spans="1:8" ht="14.5" customHeight="1">
      <c r="A22218" s="131">
        <v>8030278</v>
      </c>
      <c r="B22218" s="131" t="s">
        <v>13340</v>
      </c>
      <c r="D22218" s="132" t="s">
        <v>30268</v>
      </c>
      <c r="E22218" s="132" t="s">
        <v>31487</v>
      </c>
      <c r="F22218" s="132" t="str">
        <f t="shared" si="347"/>
        <v>2690003</v>
      </c>
      <c r="G22218" s="132" t="s">
        <v>25181</v>
      </c>
      <c r="H22218" s="132" t="s">
        <v>19937</v>
      </c>
    </row>
    <row r="22219" spans="1:8" ht="14.5" customHeight="1">
      <c r="A22219" s="131">
        <v>8030277</v>
      </c>
      <c r="B22219" s="131" t="s">
        <v>13341</v>
      </c>
      <c r="D22219" s="132" t="s">
        <v>30268</v>
      </c>
      <c r="E22219" s="132" t="s">
        <v>30994</v>
      </c>
      <c r="F22219" s="132" t="str">
        <f t="shared" si="347"/>
        <v>2690004</v>
      </c>
      <c r="G22219" s="132" t="s">
        <v>25181</v>
      </c>
      <c r="H22219" s="132" t="s">
        <v>19840</v>
      </c>
    </row>
    <row r="22220" spans="1:8" ht="14.5" customHeight="1">
      <c r="A22220" s="131">
        <v>8030277</v>
      </c>
      <c r="B22220" s="131" t="s">
        <v>13341</v>
      </c>
      <c r="D22220" s="132" t="s">
        <v>30268</v>
      </c>
      <c r="E22220" s="132" t="s">
        <v>30995</v>
      </c>
      <c r="F22220" s="132" t="str">
        <f t="shared" si="347"/>
        <v>2690005</v>
      </c>
      <c r="G22220" s="132" t="s">
        <v>25181</v>
      </c>
      <c r="H22220" s="132" t="s">
        <v>25182</v>
      </c>
    </row>
    <row r="22221" spans="1:8" ht="14.5" customHeight="1">
      <c r="A22221" s="131">
        <v>8030277</v>
      </c>
      <c r="B22221" s="131" t="s">
        <v>13341</v>
      </c>
      <c r="D22221" s="132" t="s">
        <v>30268</v>
      </c>
      <c r="E22221" s="132" t="s">
        <v>31488</v>
      </c>
      <c r="F22221" s="132" t="str">
        <f t="shared" si="347"/>
        <v>2690006</v>
      </c>
      <c r="G22221" s="132" t="s">
        <v>25181</v>
      </c>
      <c r="H22221" s="132" t="s">
        <v>25183</v>
      </c>
    </row>
    <row r="22222" spans="1:8" ht="14.5" customHeight="1">
      <c r="A22222" s="131">
        <v>8030277</v>
      </c>
      <c r="B22222" s="131" t="s">
        <v>13341</v>
      </c>
      <c r="D22222" s="132" t="s">
        <v>30268</v>
      </c>
      <c r="E22222" s="132" t="s">
        <v>31489</v>
      </c>
      <c r="F22222" s="132" t="str">
        <f t="shared" si="347"/>
        <v>2690007</v>
      </c>
      <c r="G22222" s="132" t="s">
        <v>25181</v>
      </c>
      <c r="H22222" s="132" t="s">
        <v>16867</v>
      </c>
    </row>
    <row r="22223" spans="1:8" ht="14.5" customHeight="1">
      <c r="A22223" s="131">
        <v>8030277</v>
      </c>
      <c r="B22223" s="131" t="s">
        <v>13341</v>
      </c>
      <c r="D22223" s="132" t="s">
        <v>30268</v>
      </c>
      <c r="E22223" s="132" t="s">
        <v>31807</v>
      </c>
      <c r="F22223" s="132" t="str">
        <f t="shared" si="347"/>
        <v>2690008</v>
      </c>
      <c r="G22223" s="132" t="s">
        <v>25181</v>
      </c>
      <c r="H22223" s="132" t="s">
        <v>19938</v>
      </c>
    </row>
    <row r="22224" spans="1:8" ht="14.5" customHeight="1">
      <c r="A22224" s="131">
        <v>8030279</v>
      </c>
      <c r="B22224" s="131" t="s">
        <v>13342</v>
      </c>
      <c r="D22224" s="132" t="s">
        <v>30268</v>
      </c>
      <c r="E22224" s="132" t="s">
        <v>30996</v>
      </c>
      <c r="F22224" s="132" t="str">
        <f t="shared" si="347"/>
        <v>2690009</v>
      </c>
      <c r="G22224" s="132" t="s">
        <v>25181</v>
      </c>
      <c r="H22224" s="132" t="s">
        <v>25184</v>
      </c>
    </row>
    <row r="22225" spans="1:8" ht="14.5" customHeight="1">
      <c r="A22225" s="131">
        <v>8030279</v>
      </c>
      <c r="B22225" s="131" t="s">
        <v>13342</v>
      </c>
      <c r="D22225" s="132" t="s">
        <v>30268</v>
      </c>
      <c r="E22225" s="132" t="s">
        <v>31490</v>
      </c>
      <c r="F22225" s="132" t="str">
        <f t="shared" si="347"/>
        <v>2690010</v>
      </c>
      <c r="G22225" s="132" t="s">
        <v>25181</v>
      </c>
      <c r="H22225" s="132" t="s">
        <v>17402</v>
      </c>
    </row>
    <row r="22226" spans="1:8" ht="14.5" customHeight="1">
      <c r="A22226" s="131">
        <v>8030279</v>
      </c>
      <c r="B22226" s="131" t="s">
        <v>13342</v>
      </c>
      <c r="D22226" s="132" t="s">
        <v>30268</v>
      </c>
      <c r="E22226" s="132" t="s">
        <v>31491</v>
      </c>
      <c r="F22226" s="132" t="str">
        <f t="shared" si="347"/>
        <v>2690011</v>
      </c>
      <c r="G22226" s="132" t="s">
        <v>25181</v>
      </c>
      <c r="H22226" s="132" t="s">
        <v>15055</v>
      </c>
    </row>
    <row r="22227" spans="1:8" ht="14.5" customHeight="1">
      <c r="A22227" s="131">
        <v>8030279</v>
      </c>
      <c r="B22227" s="131" t="s">
        <v>13342</v>
      </c>
      <c r="D22227" s="132" t="s">
        <v>30268</v>
      </c>
      <c r="E22227" s="132" t="s">
        <v>31492</v>
      </c>
      <c r="F22227" s="132" t="str">
        <f t="shared" si="347"/>
        <v>2690012</v>
      </c>
      <c r="G22227" s="132" t="s">
        <v>25181</v>
      </c>
      <c r="H22227" s="132" t="s">
        <v>19844</v>
      </c>
    </row>
    <row r="22228" spans="1:8" ht="14.5" customHeight="1">
      <c r="A22228" s="131">
        <v>8030274</v>
      </c>
      <c r="B22228" s="131" t="s">
        <v>13343</v>
      </c>
      <c r="D22228" s="132" t="s">
        <v>30268</v>
      </c>
      <c r="E22228" s="132" t="s">
        <v>30997</v>
      </c>
      <c r="F22228" s="132" t="str">
        <f t="shared" si="347"/>
        <v>2690013</v>
      </c>
      <c r="G22228" s="132" t="s">
        <v>25181</v>
      </c>
      <c r="H22228" s="132" t="s">
        <v>19839</v>
      </c>
    </row>
    <row r="22229" spans="1:8" ht="14.5" customHeight="1">
      <c r="A22229" s="131">
        <v>8030274</v>
      </c>
      <c r="B22229" s="131" t="s">
        <v>13343</v>
      </c>
      <c r="D22229" s="132" t="s">
        <v>30268</v>
      </c>
      <c r="E22229" s="132" t="s">
        <v>31493</v>
      </c>
      <c r="F22229" s="132" t="str">
        <f t="shared" si="347"/>
        <v>2690014</v>
      </c>
      <c r="G22229" s="132" t="s">
        <v>25181</v>
      </c>
      <c r="H22229" s="132" t="s">
        <v>19841</v>
      </c>
    </row>
    <row r="22230" spans="1:8" ht="14.5" customHeight="1">
      <c r="A22230" s="131">
        <v>8030274</v>
      </c>
      <c r="B22230" s="131" t="s">
        <v>13343</v>
      </c>
      <c r="D22230" s="132" t="s">
        <v>30268</v>
      </c>
      <c r="E22230" s="132" t="s">
        <v>30998</v>
      </c>
      <c r="F22230" s="132" t="str">
        <f t="shared" si="347"/>
        <v>2690015</v>
      </c>
      <c r="G22230" s="132" t="s">
        <v>25181</v>
      </c>
      <c r="H22230" s="132" t="s">
        <v>25185</v>
      </c>
    </row>
    <row r="22231" spans="1:8" ht="14.5" customHeight="1">
      <c r="A22231" s="131">
        <v>8030274</v>
      </c>
      <c r="B22231" s="131" t="s">
        <v>13343</v>
      </c>
      <c r="D22231" s="132" t="s">
        <v>30269</v>
      </c>
      <c r="E22231" s="132" t="s">
        <v>30993</v>
      </c>
      <c r="F22231" s="132" t="str">
        <f t="shared" si="347"/>
        <v>2696001</v>
      </c>
      <c r="G22231" s="132" t="s">
        <v>25186</v>
      </c>
      <c r="H22231" s="132" t="s">
        <v>15805</v>
      </c>
    </row>
    <row r="22232" spans="1:8" ht="14.5" customHeight="1">
      <c r="A22232" s="131">
        <v>8030274</v>
      </c>
      <c r="B22232" s="131" t="s">
        <v>13343</v>
      </c>
      <c r="D22232" s="132" t="s">
        <v>30269</v>
      </c>
      <c r="E22232" s="132" t="s">
        <v>31486</v>
      </c>
      <c r="F22232" s="132" t="str">
        <f t="shared" si="347"/>
        <v>2696002</v>
      </c>
      <c r="G22232" s="132" t="s">
        <v>25186</v>
      </c>
      <c r="H22232" s="132" t="s">
        <v>19839</v>
      </c>
    </row>
    <row r="22233" spans="1:8" ht="14.5" customHeight="1">
      <c r="A22233" s="131">
        <v>8030274</v>
      </c>
      <c r="B22233" s="131" t="s">
        <v>13343</v>
      </c>
      <c r="D22233" s="132" t="s">
        <v>30269</v>
      </c>
      <c r="E22233" s="132" t="s">
        <v>31487</v>
      </c>
      <c r="F22233" s="132" t="str">
        <f t="shared" si="347"/>
        <v>2696003</v>
      </c>
      <c r="G22233" s="132" t="s">
        <v>25186</v>
      </c>
      <c r="H22233" s="132" t="s">
        <v>21947</v>
      </c>
    </row>
    <row r="22234" spans="1:8" ht="14.5" customHeight="1">
      <c r="A22234" s="131">
        <v>8000223</v>
      </c>
      <c r="B22234" s="131" t="s">
        <v>13344</v>
      </c>
      <c r="D22234" s="132" t="s">
        <v>30269</v>
      </c>
      <c r="E22234" s="132" t="s">
        <v>30994</v>
      </c>
      <c r="F22234" s="132" t="str">
        <f t="shared" si="347"/>
        <v>2696004</v>
      </c>
      <c r="G22234" s="132" t="s">
        <v>25186</v>
      </c>
      <c r="H22234" s="132" t="s">
        <v>19841</v>
      </c>
    </row>
    <row r="22235" spans="1:8" ht="14.5" customHeight="1">
      <c r="A22235" s="131">
        <v>8000223</v>
      </c>
      <c r="B22235" s="131" t="s">
        <v>13344</v>
      </c>
      <c r="D22235" s="132" t="s">
        <v>30269</v>
      </c>
      <c r="E22235" s="132" t="s">
        <v>30995</v>
      </c>
      <c r="F22235" s="132" t="str">
        <f t="shared" si="347"/>
        <v>2696005</v>
      </c>
      <c r="G22235" s="132" t="s">
        <v>25186</v>
      </c>
      <c r="H22235" s="132" t="s">
        <v>16863</v>
      </c>
    </row>
    <row r="22236" spans="1:8" ht="14.5" customHeight="1">
      <c r="A22236" s="131">
        <v>8000223</v>
      </c>
      <c r="B22236" s="131" t="s">
        <v>13344</v>
      </c>
      <c r="D22236" s="132" t="s">
        <v>30269</v>
      </c>
      <c r="E22236" s="132" t="s">
        <v>31488</v>
      </c>
      <c r="F22236" s="132" t="str">
        <f t="shared" si="347"/>
        <v>2696006</v>
      </c>
      <c r="G22236" s="132" t="s">
        <v>25186</v>
      </c>
      <c r="H22236" s="132" t="s">
        <v>19840</v>
      </c>
    </row>
    <row r="22237" spans="1:8" ht="14.5" customHeight="1">
      <c r="A22237" s="131">
        <v>8000223</v>
      </c>
      <c r="B22237" s="131" t="s">
        <v>13344</v>
      </c>
      <c r="D22237" s="132" t="s">
        <v>30269</v>
      </c>
      <c r="E22237" s="132" t="s">
        <v>31489</v>
      </c>
      <c r="F22237" s="132" t="str">
        <f t="shared" si="347"/>
        <v>2696007</v>
      </c>
      <c r="G22237" s="132" t="s">
        <v>25186</v>
      </c>
      <c r="H22237" s="132" t="s">
        <v>19833</v>
      </c>
    </row>
    <row r="22238" spans="1:8" ht="14.5" customHeight="1">
      <c r="A22238" s="131">
        <v>8000223</v>
      </c>
      <c r="B22238" s="131" t="s">
        <v>13344</v>
      </c>
      <c r="D22238" s="132" t="s">
        <v>30269</v>
      </c>
      <c r="E22238" s="132" t="s">
        <v>31807</v>
      </c>
      <c r="F22238" s="132" t="str">
        <f t="shared" si="347"/>
        <v>2696008</v>
      </c>
      <c r="G22238" s="132" t="s">
        <v>25186</v>
      </c>
      <c r="H22238" s="132" t="s">
        <v>19845</v>
      </c>
    </row>
    <row r="22239" spans="1:8" ht="14.5" customHeight="1">
      <c r="A22239" s="131">
        <v>8000244</v>
      </c>
      <c r="B22239" s="131" t="s">
        <v>13345</v>
      </c>
      <c r="D22239" s="132" t="s">
        <v>30269</v>
      </c>
      <c r="E22239" s="132" t="s">
        <v>30996</v>
      </c>
      <c r="F22239" s="132" t="str">
        <f t="shared" si="347"/>
        <v>2696009</v>
      </c>
      <c r="G22239" s="132" t="s">
        <v>25186</v>
      </c>
      <c r="H22239" s="132" t="s">
        <v>25187</v>
      </c>
    </row>
    <row r="22240" spans="1:8" ht="14.5" customHeight="1">
      <c r="A22240" s="131">
        <v>8000244</v>
      </c>
      <c r="B22240" s="131" t="s">
        <v>13345</v>
      </c>
      <c r="D22240" s="132" t="s">
        <v>30269</v>
      </c>
      <c r="E22240" s="132" t="s">
        <v>31490</v>
      </c>
      <c r="F22240" s="132" t="str">
        <f t="shared" si="347"/>
        <v>2696010</v>
      </c>
      <c r="G22240" s="132" t="s">
        <v>25186</v>
      </c>
      <c r="H22240" s="132" t="s">
        <v>15881</v>
      </c>
    </row>
    <row r="22241" spans="1:8" ht="14.5" customHeight="1">
      <c r="A22241" s="131">
        <v>8000244</v>
      </c>
      <c r="B22241" s="131" t="s">
        <v>13345</v>
      </c>
      <c r="D22241" s="132" t="s">
        <v>30269</v>
      </c>
      <c r="E22241" s="132" t="s">
        <v>31491</v>
      </c>
      <c r="F22241" s="132" t="str">
        <f t="shared" si="347"/>
        <v>2696011</v>
      </c>
      <c r="G22241" s="132" t="s">
        <v>25186</v>
      </c>
      <c r="H22241" s="132" t="s">
        <v>25188</v>
      </c>
    </row>
    <row r="22242" spans="1:8" ht="14.5" customHeight="1">
      <c r="A22242" s="131">
        <v>8000236</v>
      </c>
      <c r="B22242" s="131" t="s">
        <v>13346</v>
      </c>
      <c r="D22242" s="132" t="s">
        <v>30269</v>
      </c>
      <c r="E22242" s="132" t="s">
        <v>31492</v>
      </c>
      <c r="F22242" s="132" t="str">
        <f t="shared" si="347"/>
        <v>2696012</v>
      </c>
      <c r="G22242" s="132" t="s">
        <v>25186</v>
      </c>
      <c r="H22242" s="132" t="s">
        <v>17956</v>
      </c>
    </row>
    <row r="22243" spans="1:8" ht="14.5" customHeight="1">
      <c r="A22243" s="131">
        <v>8000236</v>
      </c>
      <c r="B22243" s="131" t="s">
        <v>13346</v>
      </c>
      <c r="D22243" s="132" t="s">
        <v>30269</v>
      </c>
      <c r="E22243" s="132" t="s">
        <v>30997</v>
      </c>
      <c r="F22243" s="132" t="str">
        <f t="shared" si="347"/>
        <v>2696013</v>
      </c>
      <c r="G22243" s="132" t="s">
        <v>25186</v>
      </c>
      <c r="H22243" s="132" t="s">
        <v>25189</v>
      </c>
    </row>
    <row r="22244" spans="1:8" ht="14.5" customHeight="1">
      <c r="A22244" s="131">
        <v>8000236</v>
      </c>
      <c r="B22244" s="131" t="s">
        <v>13346</v>
      </c>
      <c r="D22244" s="132" t="s">
        <v>30270</v>
      </c>
      <c r="E22244" s="132" t="s">
        <v>30993</v>
      </c>
      <c r="F22244" s="132" t="str">
        <f t="shared" si="347"/>
        <v>2703001</v>
      </c>
      <c r="G22244" s="132" t="s">
        <v>25190</v>
      </c>
      <c r="H22244" s="132" t="s">
        <v>15805</v>
      </c>
    </row>
    <row r="22245" spans="1:8" ht="14.5" customHeight="1">
      <c r="A22245" s="131">
        <v>8000236</v>
      </c>
      <c r="B22245" s="131" t="s">
        <v>13346</v>
      </c>
      <c r="D22245" s="132" t="s">
        <v>30270</v>
      </c>
      <c r="E22245" s="132" t="s">
        <v>31487</v>
      </c>
      <c r="F22245" s="132" t="str">
        <f t="shared" si="347"/>
        <v>2703003</v>
      </c>
      <c r="G22245" s="132" t="s">
        <v>25190</v>
      </c>
      <c r="H22245" s="132" t="s">
        <v>25191</v>
      </c>
    </row>
    <row r="22246" spans="1:8" ht="14.5" customHeight="1">
      <c r="A22246" s="131">
        <v>8000222</v>
      </c>
      <c r="B22246" s="131" t="s">
        <v>13347</v>
      </c>
      <c r="D22246" s="132" t="s">
        <v>30270</v>
      </c>
      <c r="E22246" s="132" t="s">
        <v>30995</v>
      </c>
      <c r="F22246" s="132" t="str">
        <f t="shared" si="347"/>
        <v>2703005</v>
      </c>
      <c r="G22246" s="132" t="s">
        <v>25190</v>
      </c>
      <c r="H22246" s="132" t="s">
        <v>19980</v>
      </c>
    </row>
    <row r="22247" spans="1:8" ht="14.5" customHeight="1">
      <c r="A22247" s="131">
        <v>8000222</v>
      </c>
      <c r="B22247" s="131" t="s">
        <v>13347</v>
      </c>
      <c r="D22247" s="132" t="s">
        <v>30270</v>
      </c>
      <c r="E22247" s="132" t="s">
        <v>31488</v>
      </c>
      <c r="F22247" s="132" t="str">
        <f t="shared" si="347"/>
        <v>2703006</v>
      </c>
      <c r="G22247" s="132" t="s">
        <v>25190</v>
      </c>
      <c r="H22247" s="132" t="s">
        <v>19973</v>
      </c>
    </row>
    <row r="22248" spans="1:8" ht="14.5" customHeight="1">
      <c r="A22248" s="131">
        <v>8000222</v>
      </c>
      <c r="B22248" s="131" t="s">
        <v>13347</v>
      </c>
      <c r="D22248" s="132" t="s">
        <v>30271</v>
      </c>
      <c r="E22248" s="132" t="s">
        <v>30993</v>
      </c>
      <c r="F22248" s="132" t="str">
        <f t="shared" si="347"/>
        <v>2721001</v>
      </c>
      <c r="G22248" s="132" t="s">
        <v>25192</v>
      </c>
      <c r="H22248" s="132" t="s">
        <v>15805</v>
      </c>
    </row>
    <row r="22249" spans="1:8" ht="14.5" customHeight="1">
      <c r="A22249" s="131">
        <v>8000222</v>
      </c>
      <c r="B22249" s="131" t="s">
        <v>13347</v>
      </c>
      <c r="D22249" s="132" t="s">
        <v>30271</v>
      </c>
      <c r="E22249" s="132" t="s">
        <v>31486</v>
      </c>
      <c r="F22249" s="132" t="str">
        <f t="shared" si="347"/>
        <v>2721002</v>
      </c>
      <c r="G22249" s="132" t="s">
        <v>25192</v>
      </c>
      <c r="H22249" s="132" t="s">
        <v>20113</v>
      </c>
    </row>
    <row r="22250" spans="1:8" ht="14.5" customHeight="1">
      <c r="A22250" s="131">
        <v>8000222</v>
      </c>
      <c r="B22250" s="131" t="s">
        <v>13347</v>
      </c>
      <c r="D22250" s="132" t="s">
        <v>30271</v>
      </c>
      <c r="E22250" s="132" t="s">
        <v>31487</v>
      </c>
      <c r="F22250" s="132" t="str">
        <f t="shared" si="347"/>
        <v>2721003</v>
      </c>
      <c r="G22250" s="132" t="s">
        <v>25192</v>
      </c>
      <c r="H22250" s="132" t="s">
        <v>14817</v>
      </c>
    </row>
    <row r="22251" spans="1:8" ht="14.5" customHeight="1">
      <c r="A22251" s="131">
        <v>8000222</v>
      </c>
      <c r="B22251" s="131" t="s">
        <v>13347</v>
      </c>
      <c r="D22251" s="132" t="s">
        <v>30271</v>
      </c>
      <c r="E22251" s="132" t="s">
        <v>31488</v>
      </c>
      <c r="F22251" s="132" t="str">
        <f t="shared" si="347"/>
        <v>2721006</v>
      </c>
      <c r="G22251" s="132" t="s">
        <v>25192</v>
      </c>
      <c r="H22251" s="132" t="s">
        <v>20120</v>
      </c>
    </row>
    <row r="22252" spans="1:8" ht="14.5" customHeight="1">
      <c r="A22252" s="131">
        <v>8000213</v>
      </c>
      <c r="B22252" s="131" t="s">
        <v>13348</v>
      </c>
      <c r="D22252" s="132" t="s">
        <v>30271</v>
      </c>
      <c r="E22252" s="132" t="s">
        <v>31489</v>
      </c>
      <c r="F22252" s="132" t="str">
        <f t="shared" si="347"/>
        <v>2721007</v>
      </c>
      <c r="G22252" s="132" t="s">
        <v>25192</v>
      </c>
      <c r="H22252" s="132" t="s">
        <v>20121</v>
      </c>
    </row>
    <row r="22253" spans="1:8" ht="14.5" customHeight="1">
      <c r="A22253" s="131">
        <v>8000213</v>
      </c>
      <c r="B22253" s="131" t="s">
        <v>13348</v>
      </c>
      <c r="D22253" s="132" t="s">
        <v>30271</v>
      </c>
      <c r="E22253" s="132" t="s">
        <v>31807</v>
      </c>
      <c r="F22253" s="132" t="str">
        <f t="shared" si="347"/>
        <v>2721008</v>
      </c>
      <c r="G22253" s="132" t="s">
        <v>25192</v>
      </c>
      <c r="H22253" s="132" t="s">
        <v>20123</v>
      </c>
    </row>
    <row r="22254" spans="1:8" ht="14.5" customHeight="1">
      <c r="A22254" s="131">
        <v>8000213</v>
      </c>
      <c r="B22254" s="131" t="s">
        <v>13348</v>
      </c>
      <c r="D22254" s="132" t="s">
        <v>30271</v>
      </c>
      <c r="E22254" s="132" t="s">
        <v>30996</v>
      </c>
      <c r="F22254" s="132" t="str">
        <f t="shared" si="347"/>
        <v>2721009</v>
      </c>
      <c r="G22254" s="132" t="s">
        <v>25192</v>
      </c>
      <c r="H22254" s="132" t="s">
        <v>19855</v>
      </c>
    </row>
    <row r="22255" spans="1:8" ht="14.5" customHeight="1">
      <c r="A22255" s="131">
        <v>8000213</v>
      </c>
      <c r="B22255" s="131" t="s">
        <v>13348</v>
      </c>
      <c r="D22255" s="132" t="s">
        <v>30271</v>
      </c>
      <c r="E22255" s="132" t="s">
        <v>31490</v>
      </c>
      <c r="F22255" s="132" t="str">
        <f t="shared" si="347"/>
        <v>2721010</v>
      </c>
      <c r="G22255" s="132" t="s">
        <v>25192</v>
      </c>
      <c r="H22255" s="132" t="s">
        <v>19345</v>
      </c>
    </row>
    <row r="22256" spans="1:8" ht="14.5" customHeight="1">
      <c r="A22256" s="131">
        <v>8000213</v>
      </c>
      <c r="B22256" s="131" t="s">
        <v>13348</v>
      </c>
      <c r="D22256" s="132" t="s">
        <v>30271</v>
      </c>
      <c r="E22256" s="132" t="s">
        <v>31491</v>
      </c>
      <c r="F22256" s="132" t="str">
        <f t="shared" si="347"/>
        <v>2721011</v>
      </c>
      <c r="G22256" s="132" t="s">
        <v>25192</v>
      </c>
      <c r="H22256" s="132" t="s">
        <v>15936</v>
      </c>
    </row>
    <row r="22257" spans="1:8" ht="14.5" customHeight="1">
      <c r="A22257" s="131">
        <v>8000213</v>
      </c>
      <c r="B22257" s="131" t="s">
        <v>13348</v>
      </c>
      <c r="D22257" s="132" t="s">
        <v>30271</v>
      </c>
      <c r="E22257" s="132" t="s">
        <v>31492</v>
      </c>
      <c r="F22257" s="132" t="str">
        <f t="shared" si="347"/>
        <v>2721012</v>
      </c>
      <c r="G22257" s="132" t="s">
        <v>25192</v>
      </c>
      <c r="H22257" s="132" t="s">
        <v>19854</v>
      </c>
    </row>
    <row r="22258" spans="1:8" ht="14.5" customHeight="1">
      <c r="A22258" s="131">
        <v>8000237</v>
      </c>
      <c r="B22258" s="131" t="s">
        <v>13349</v>
      </c>
      <c r="D22258" s="132" t="s">
        <v>30271</v>
      </c>
      <c r="E22258" s="132" t="s">
        <v>30997</v>
      </c>
      <c r="F22258" s="132" t="str">
        <f t="shared" si="347"/>
        <v>2721013</v>
      </c>
      <c r="G22258" s="132" t="s">
        <v>25192</v>
      </c>
      <c r="H22258" s="132" t="s">
        <v>19856</v>
      </c>
    </row>
    <row r="22259" spans="1:8" ht="14.5" customHeight="1">
      <c r="A22259" s="131">
        <v>8000237</v>
      </c>
      <c r="B22259" s="131" t="s">
        <v>13349</v>
      </c>
      <c r="D22259" s="132" t="s">
        <v>30271</v>
      </c>
      <c r="E22259" s="132" t="s">
        <v>31493</v>
      </c>
      <c r="F22259" s="132" t="str">
        <f t="shared" si="347"/>
        <v>2721014</v>
      </c>
      <c r="G22259" s="132" t="s">
        <v>25192</v>
      </c>
      <c r="H22259" s="132" t="s">
        <v>19857</v>
      </c>
    </row>
    <row r="22260" spans="1:8" ht="14.5" customHeight="1">
      <c r="A22260" s="131">
        <v>8000243</v>
      </c>
      <c r="B22260" s="131" t="s">
        <v>13350</v>
      </c>
      <c r="D22260" s="132" t="s">
        <v>30271</v>
      </c>
      <c r="E22260" s="132" t="s">
        <v>30998</v>
      </c>
      <c r="F22260" s="132" t="str">
        <f t="shared" si="347"/>
        <v>2721015</v>
      </c>
      <c r="G22260" s="132" t="s">
        <v>25192</v>
      </c>
      <c r="H22260" s="132" t="s">
        <v>19860</v>
      </c>
    </row>
    <row r="22261" spans="1:8" ht="14.5" customHeight="1">
      <c r="A22261" s="131">
        <v>8000243</v>
      </c>
      <c r="B22261" s="131" t="s">
        <v>13350</v>
      </c>
      <c r="D22261" s="132" t="s">
        <v>30271</v>
      </c>
      <c r="E22261" s="132" t="s">
        <v>31494</v>
      </c>
      <c r="F22261" s="132" t="str">
        <f t="shared" si="347"/>
        <v>2721016</v>
      </c>
      <c r="G22261" s="132" t="s">
        <v>25192</v>
      </c>
      <c r="H22261" s="132" t="s">
        <v>16792</v>
      </c>
    </row>
    <row r="22262" spans="1:8" ht="14.5" customHeight="1">
      <c r="A22262" s="131">
        <v>8000224</v>
      </c>
      <c r="B22262" s="131" t="s">
        <v>13351</v>
      </c>
      <c r="D22262" s="132" t="s">
        <v>30271</v>
      </c>
      <c r="E22262" s="132" t="s">
        <v>31495</v>
      </c>
      <c r="F22262" s="132" t="str">
        <f t="shared" si="347"/>
        <v>2721017</v>
      </c>
      <c r="G22262" s="132" t="s">
        <v>25192</v>
      </c>
      <c r="H22262" s="132" t="s">
        <v>20136</v>
      </c>
    </row>
    <row r="22263" spans="1:8" ht="14.5" customHeight="1">
      <c r="A22263" s="131">
        <v>8000224</v>
      </c>
      <c r="B22263" s="131" t="s">
        <v>13351</v>
      </c>
      <c r="D22263" s="132" t="s">
        <v>30271</v>
      </c>
      <c r="E22263" s="132" t="s">
        <v>31496</v>
      </c>
      <c r="F22263" s="132" t="str">
        <f t="shared" si="347"/>
        <v>2721018</v>
      </c>
      <c r="G22263" s="132" t="s">
        <v>25192</v>
      </c>
      <c r="H22263" s="132" t="s">
        <v>20129</v>
      </c>
    </row>
    <row r="22264" spans="1:8" ht="14.5" customHeight="1">
      <c r="A22264" s="131">
        <v>8000224</v>
      </c>
      <c r="B22264" s="131" t="s">
        <v>13351</v>
      </c>
      <c r="D22264" s="132" t="s">
        <v>30271</v>
      </c>
      <c r="E22264" s="132" t="s">
        <v>31000</v>
      </c>
      <c r="F22264" s="132" t="str">
        <f t="shared" si="347"/>
        <v>2721020</v>
      </c>
      <c r="G22264" s="132" t="s">
        <v>25192</v>
      </c>
      <c r="H22264" s="132" t="s">
        <v>19853</v>
      </c>
    </row>
    <row r="22265" spans="1:8" ht="14.5" customHeight="1">
      <c r="A22265" s="131">
        <v>8000233</v>
      </c>
      <c r="B22265" s="131" t="s">
        <v>13352</v>
      </c>
      <c r="D22265" s="132" t="s">
        <v>30272</v>
      </c>
      <c r="E22265" s="132" t="s">
        <v>30993</v>
      </c>
      <c r="F22265" s="132" t="str">
        <f t="shared" si="347"/>
        <v>2740001</v>
      </c>
      <c r="G22265" s="132" t="s">
        <v>25193</v>
      </c>
      <c r="H22265" s="132" t="s">
        <v>14751</v>
      </c>
    </row>
    <row r="22266" spans="1:8" ht="14.5" customHeight="1">
      <c r="A22266" s="131">
        <v>8000233</v>
      </c>
      <c r="B22266" s="131" t="s">
        <v>13352</v>
      </c>
      <c r="D22266" s="132" t="s">
        <v>30272</v>
      </c>
      <c r="E22266" s="132" t="s">
        <v>31486</v>
      </c>
      <c r="F22266" s="132" t="str">
        <f t="shared" si="347"/>
        <v>2740002</v>
      </c>
      <c r="G22266" s="132" t="s">
        <v>25193</v>
      </c>
      <c r="H22266" s="132" t="s">
        <v>25194</v>
      </c>
    </row>
    <row r="22267" spans="1:8" ht="14.5" customHeight="1">
      <c r="A22267" s="131">
        <v>8000233</v>
      </c>
      <c r="B22267" s="131" t="s">
        <v>13352</v>
      </c>
      <c r="D22267" s="132" t="s">
        <v>30273</v>
      </c>
      <c r="E22267" s="132" t="s">
        <v>30993</v>
      </c>
      <c r="F22267" s="132" t="str">
        <f t="shared" si="347"/>
        <v>2741001</v>
      </c>
      <c r="G22267" s="132" t="s">
        <v>25195</v>
      </c>
      <c r="H22267" s="132" t="s">
        <v>15805</v>
      </c>
    </row>
    <row r="22268" spans="1:8" ht="14.5" customHeight="1">
      <c r="A22268" s="131">
        <v>8000233</v>
      </c>
      <c r="B22268" s="131" t="s">
        <v>13352</v>
      </c>
      <c r="D22268" s="132" t="s">
        <v>30273</v>
      </c>
      <c r="E22268" s="132" t="s">
        <v>31486</v>
      </c>
      <c r="F22268" s="132" t="str">
        <f t="shared" si="347"/>
        <v>2741002</v>
      </c>
      <c r="G22268" s="132" t="s">
        <v>25195</v>
      </c>
      <c r="H22268" s="132" t="s">
        <v>20283</v>
      </c>
    </row>
    <row r="22269" spans="1:8" ht="14.5" customHeight="1">
      <c r="A22269" s="131">
        <v>8000233</v>
      </c>
      <c r="B22269" s="131" t="s">
        <v>13352</v>
      </c>
      <c r="D22269" s="132" t="s">
        <v>30274</v>
      </c>
      <c r="E22269" s="132" t="s">
        <v>30993</v>
      </c>
      <c r="F22269" s="132" t="str">
        <f t="shared" si="347"/>
        <v>2751001</v>
      </c>
      <c r="G22269" s="132" t="s">
        <v>25196</v>
      </c>
      <c r="H22269" s="132" t="s">
        <v>14751</v>
      </c>
    </row>
    <row r="22270" spans="1:8" ht="14.5" customHeight="1">
      <c r="A22270" s="131">
        <v>8000233</v>
      </c>
      <c r="B22270" s="131" t="s">
        <v>13352</v>
      </c>
      <c r="D22270" s="132" t="s">
        <v>30275</v>
      </c>
      <c r="E22270" s="132" t="s">
        <v>30993</v>
      </c>
      <c r="F22270" s="132" t="str">
        <f t="shared" si="347"/>
        <v>2753001</v>
      </c>
      <c r="G22270" s="132" t="s">
        <v>25197</v>
      </c>
      <c r="H22270" s="132" t="s">
        <v>14751</v>
      </c>
    </row>
    <row r="22271" spans="1:8" ht="14.5" customHeight="1">
      <c r="A22271" s="131">
        <v>8000232</v>
      </c>
      <c r="B22271" s="131" t="s">
        <v>13353</v>
      </c>
      <c r="D22271" s="132" t="s">
        <v>30276</v>
      </c>
      <c r="E22271" s="132" t="s">
        <v>30993</v>
      </c>
      <c r="F22271" s="132" t="str">
        <f t="shared" si="347"/>
        <v>2773001</v>
      </c>
      <c r="G22271" s="132" t="s">
        <v>25198</v>
      </c>
      <c r="H22271" s="132" t="s">
        <v>15805</v>
      </c>
    </row>
    <row r="22272" spans="1:8" ht="14.5" customHeight="1">
      <c r="A22272" s="131">
        <v>8000232</v>
      </c>
      <c r="B22272" s="131" t="s">
        <v>13353</v>
      </c>
      <c r="D22272" s="132" t="s">
        <v>30276</v>
      </c>
      <c r="E22272" s="132" t="s">
        <v>31486</v>
      </c>
      <c r="F22272" s="132" t="str">
        <f t="shared" si="347"/>
        <v>2773002</v>
      </c>
      <c r="G22272" s="132" t="s">
        <v>25198</v>
      </c>
      <c r="H22272" s="132" t="s">
        <v>20370</v>
      </c>
    </row>
    <row r="22273" spans="1:8" ht="14.5" customHeight="1">
      <c r="A22273" s="131">
        <v>8000232</v>
      </c>
      <c r="B22273" s="131" t="s">
        <v>13353</v>
      </c>
      <c r="D22273" s="132" t="s">
        <v>30276</v>
      </c>
      <c r="E22273" s="132" t="s">
        <v>31487</v>
      </c>
      <c r="F22273" s="132" t="str">
        <f t="shared" si="347"/>
        <v>2773003</v>
      </c>
      <c r="G22273" s="132" t="s">
        <v>25198</v>
      </c>
      <c r="H22273" s="132" t="s">
        <v>20374</v>
      </c>
    </row>
    <row r="22274" spans="1:8" ht="14.5" customHeight="1">
      <c r="A22274" s="131">
        <v>8000232</v>
      </c>
      <c r="B22274" s="131" t="s">
        <v>13353</v>
      </c>
      <c r="D22274" s="132" t="s">
        <v>30276</v>
      </c>
      <c r="E22274" s="132" t="s">
        <v>31489</v>
      </c>
      <c r="F22274" s="132" t="str">
        <f t="shared" si="347"/>
        <v>2773007</v>
      </c>
      <c r="G22274" s="132" t="s">
        <v>25198</v>
      </c>
      <c r="H22274" s="132" t="s">
        <v>20369</v>
      </c>
    </row>
    <row r="22275" spans="1:8" ht="14.5" customHeight="1">
      <c r="A22275" s="131">
        <v>8000232</v>
      </c>
      <c r="B22275" s="131" t="s">
        <v>13353</v>
      </c>
      <c r="D22275" s="132" t="s">
        <v>30276</v>
      </c>
      <c r="E22275" s="132" t="s">
        <v>31490</v>
      </c>
      <c r="F22275" s="132" t="str">
        <f t="shared" ref="F22275:F22338" si="348">TEXT(D22275,"0000")&amp;TEXT(E22275,"000")</f>
        <v>2773010</v>
      </c>
      <c r="G22275" s="132" t="s">
        <v>25198</v>
      </c>
      <c r="H22275" s="132" t="s">
        <v>20368</v>
      </c>
    </row>
    <row r="22276" spans="1:8" ht="14.5" customHeight="1">
      <c r="A22276" s="131">
        <v>8000232</v>
      </c>
      <c r="B22276" s="131" t="s">
        <v>13353</v>
      </c>
      <c r="D22276" s="132" t="s">
        <v>30276</v>
      </c>
      <c r="E22276" s="132" t="s">
        <v>31491</v>
      </c>
      <c r="F22276" s="132" t="str">
        <f t="shared" si="348"/>
        <v>2773011</v>
      </c>
      <c r="G22276" s="132" t="s">
        <v>25198</v>
      </c>
      <c r="H22276" s="132" t="s">
        <v>25199</v>
      </c>
    </row>
    <row r="22277" spans="1:8" ht="14.5" customHeight="1">
      <c r="A22277" s="131">
        <v>8020834</v>
      </c>
      <c r="B22277" s="131" t="s">
        <v>13292</v>
      </c>
      <c r="D22277" s="132" t="s">
        <v>30276</v>
      </c>
      <c r="E22277" s="132" t="s">
        <v>30998</v>
      </c>
      <c r="F22277" s="132" t="str">
        <f t="shared" si="348"/>
        <v>2773015</v>
      </c>
      <c r="G22277" s="132" t="s">
        <v>25198</v>
      </c>
      <c r="H22277" s="132" t="s">
        <v>20329</v>
      </c>
    </row>
    <row r="22278" spans="1:8" ht="14.5" customHeight="1">
      <c r="A22278" s="131">
        <v>8020985</v>
      </c>
      <c r="B22278" s="131" t="s">
        <v>13300</v>
      </c>
      <c r="D22278" s="132" t="s">
        <v>30276</v>
      </c>
      <c r="E22278" s="132" t="s">
        <v>31494</v>
      </c>
      <c r="F22278" s="132" t="str">
        <f t="shared" si="348"/>
        <v>2773016</v>
      </c>
      <c r="G22278" s="132" t="s">
        <v>25198</v>
      </c>
      <c r="H22278" s="132" t="s">
        <v>18981</v>
      </c>
    </row>
    <row r="22279" spans="1:8" ht="14.5" customHeight="1">
      <c r="A22279" s="131">
        <v>8020985</v>
      </c>
      <c r="B22279" s="131" t="s">
        <v>13300</v>
      </c>
      <c r="D22279" s="132" t="s">
        <v>30276</v>
      </c>
      <c r="E22279" s="132" t="s">
        <v>31495</v>
      </c>
      <c r="F22279" s="132" t="str">
        <f t="shared" si="348"/>
        <v>2773017</v>
      </c>
      <c r="G22279" s="132" t="s">
        <v>25198</v>
      </c>
      <c r="H22279" s="132" t="s">
        <v>20330</v>
      </c>
    </row>
    <row r="22280" spans="1:8" ht="14.5" customHeight="1">
      <c r="A22280" s="131">
        <v>8020985</v>
      </c>
      <c r="B22280" s="131" t="s">
        <v>13300</v>
      </c>
      <c r="D22280" s="132" t="s">
        <v>30276</v>
      </c>
      <c r="E22280" s="132" t="s">
        <v>31496</v>
      </c>
      <c r="F22280" s="132" t="str">
        <f t="shared" si="348"/>
        <v>2773018</v>
      </c>
      <c r="G22280" s="132" t="s">
        <v>25198</v>
      </c>
      <c r="H22280" s="132" t="s">
        <v>16736</v>
      </c>
    </row>
    <row r="22281" spans="1:8" ht="14.5" customHeight="1">
      <c r="A22281" s="131">
        <v>8020985</v>
      </c>
      <c r="B22281" s="131" t="s">
        <v>13300</v>
      </c>
      <c r="D22281" s="132" t="s">
        <v>30276</v>
      </c>
      <c r="E22281" s="132" t="s">
        <v>31000</v>
      </c>
      <c r="F22281" s="132" t="str">
        <f t="shared" si="348"/>
        <v>2773020</v>
      </c>
      <c r="G22281" s="132" t="s">
        <v>25198</v>
      </c>
      <c r="H22281" s="132" t="s">
        <v>25200</v>
      </c>
    </row>
    <row r="22282" spans="1:8" ht="14.5" customHeight="1">
      <c r="A22282" s="131">
        <v>8020985</v>
      </c>
      <c r="B22282" s="131" t="s">
        <v>13300</v>
      </c>
      <c r="D22282" s="132" t="s">
        <v>30276</v>
      </c>
      <c r="E22282" s="132" t="s">
        <v>31001</v>
      </c>
      <c r="F22282" s="132" t="str">
        <f t="shared" si="348"/>
        <v>2773021</v>
      </c>
      <c r="G22282" s="132" t="s">
        <v>25198</v>
      </c>
      <c r="H22282" s="132" t="s">
        <v>20350</v>
      </c>
    </row>
    <row r="22283" spans="1:8" ht="14.5" customHeight="1">
      <c r="A22283" s="131">
        <v>8020985</v>
      </c>
      <c r="B22283" s="131" t="s">
        <v>13300</v>
      </c>
      <c r="D22283" s="132" t="s">
        <v>30276</v>
      </c>
      <c r="E22283" s="132" t="s">
        <v>31002</v>
      </c>
      <c r="F22283" s="132" t="str">
        <f t="shared" si="348"/>
        <v>2773022</v>
      </c>
      <c r="G22283" s="132" t="s">
        <v>25198</v>
      </c>
      <c r="H22283" s="132" t="s">
        <v>19094</v>
      </c>
    </row>
    <row r="22284" spans="1:8" ht="14.5" customHeight="1">
      <c r="A22284" s="131">
        <v>8020974</v>
      </c>
      <c r="B22284" s="131" t="s">
        <v>13307</v>
      </c>
      <c r="D22284" s="132" t="s">
        <v>30276</v>
      </c>
      <c r="E22284" s="132" t="s">
        <v>31003</v>
      </c>
      <c r="F22284" s="132" t="str">
        <f t="shared" si="348"/>
        <v>2773024</v>
      </c>
      <c r="G22284" s="132" t="s">
        <v>25198</v>
      </c>
      <c r="H22284" s="132" t="s">
        <v>20365</v>
      </c>
    </row>
    <row r="22285" spans="1:8" ht="14.5" customHeight="1">
      <c r="A22285" s="131">
        <v>8020974</v>
      </c>
      <c r="B22285" s="131" t="s">
        <v>13307</v>
      </c>
      <c r="D22285" s="132" t="s">
        <v>30276</v>
      </c>
      <c r="E22285" s="132" t="s">
        <v>31005</v>
      </c>
      <c r="F22285" s="132" t="str">
        <f t="shared" si="348"/>
        <v>2773027</v>
      </c>
      <c r="G22285" s="132" t="s">
        <v>25198</v>
      </c>
      <c r="H22285" s="132" t="s">
        <v>25201</v>
      </c>
    </row>
    <row r="22286" spans="1:8" ht="14.5" customHeight="1">
      <c r="A22286" s="131">
        <v>8020974</v>
      </c>
      <c r="B22286" s="131" t="s">
        <v>13307</v>
      </c>
      <c r="D22286" s="132" t="s">
        <v>30276</v>
      </c>
      <c r="E22286" s="132" t="s">
        <v>31502</v>
      </c>
      <c r="F22286" s="132" t="str">
        <f t="shared" si="348"/>
        <v>2773032</v>
      </c>
      <c r="G22286" s="132" t="s">
        <v>25198</v>
      </c>
      <c r="H22286" s="132" t="s">
        <v>20506</v>
      </c>
    </row>
    <row r="22287" spans="1:8" ht="14.5" customHeight="1">
      <c r="A22287" s="131">
        <v>8020974</v>
      </c>
      <c r="B22287" s="131" t="s">
        <v>13307</v>
      </c>
      <c r="D22287" s="132" t="s">
        <v>30276</v>
      </c>
      <c r="E22287" s="132" t="s">
        <v>31503</v>
      </c>
      <c r="F22287" s="132" t="str">
        <f t="shared" si="348"/>
        <v>2773033</v>
      </c>
      <c r="G22287" s="132" t="s">
        <v>25198</v>
      </c>
      <c r="H22287" s="132" t="s">
        <v>20344</v>
      </c>
    </row>
    <row r="22288" spans="1:8" ht="14.5" customHeight="1">
      <c r="A22288" s="131">
        <v>8020974</v>
      </c>
      <c r="B22288" s="131" t="s">
        <v>13307</v>
      </c>
      <c r="D22288" s="132" t="s">
        <v>30276</v>
      </c>
      <c r="E22288" s="132" t="s">
        <v>31504</v>
      </c>
      <c r="F22288" s="132" t="str">
        <f t="shared" si="348"/>
        <v>2773034</v>
      </c>
      <c r="G22288" s="132" t="s">
        <v>25198</v>
      </c>
      <c r="H22288" s="132" t="s">
        <v>25202</v>
      </c>
    </row>
    <row r="22289" spans="1:8" ht="14.5" customHeight="1">
      <c r="A22289" s="131">
        <v>8020974</v>
      </c>
      <c r="B22289" s="131" t="s">
        <v>13307</v>
      </c>
      <c r="D22289" s="132" t="s">
        <v>30276</v>
      </c>
      <c r="E22289" s="132" t="s">
        <v>31008</v>
      </c>
      <c r="F22289" s="132" t="str">
        <f t="shared" si="348"/>
        <v>2773036</v>
      </c>
      <c r="G22289" s="132" t="s">
        <v>25198</v>
      </c>
      <c r="H22289" s="132" t="s">
        <v>20345</v>
      </c>
    </row>
    <row r="22290" spans="1:8" ht="14.5" customHeight="1">
      <c r="A22290" s="131">
        <v>8020974</v>
      </c>
      <c r="B22290" s="131" t="s">
        <v>13307</v>
      </c>
      <c r="D22290" s="132" t="s">
        <v>30276</v>
      </c>
      <c r="E22290" s="132" t="s">
        <v>31505</v>
      </c>
      <c r="F22290" s="132" t="str">
        <f t="shared" si="348"/>
        <v>2773037</v>
      </c>
      <c r="G22290" s="132" t="s">
        <v>25198</v>
      </c>
      <c r="H22290" s="132" t="s">
        <v>20326</v>
      </c>
    </row>
    <row r="22291" spans="1:8" ht="14.5" customHeight="1">
      <c r="A22291" s="131">
        <v>8020971</v>
      </c>
      <c r="B22291" s="131" t="s">
        <v>13354</v>
      </c>
      <c r="D22291" s="132" t="s">
        <v>30276</v>
      </c>
      <c r="E22291" s="132" t="s">
        <v>31537</v>
      </c>
      <c r="F22291" s="132" t="str">
        <f t="shared" si="348"/>
        <v>2773102</v>
      </c>
      <c r="G22291" s="132" t="s">
        <v>25198</v>
      </c>
      <c r="H22291" s="132" t="s">
        <v>25203</v>
      </c>
    </row>
    <row r="22292" spans="1:8" ht="14.5" customHeight="1">
      <c r="A22292" s="131">
        <v>8020971</v>
      </c>
      <c r="B22292" s="131" t="s">
        <v>13354</v>
      </c>
      <c r="D22292" s="132" t="s">
        <v>30276</v>
      </c>
      <c r="E22292" s="132" t="s">
        <v>31810</v>
      </c>
      <c r="F22292" s="132" t="str">
        <f t="shared" si="348"/>
        <v>2773106</v>
      </c>
      <c r="G22292" s="132" t="s">
        <v>25198</v>
      </c>
      <c r="H22292" s="132" t="s">
        <v>25204</v>
      </c>
    </row>
    <row r="22293" spans="1:8" ht="14.5" customHeight="1">
      <c r="A22293" s="131">
        <v>8020971</v>
      </c>
      <c r="B22293" s="131" t="s">
        <v>13354</v>
      </c>
      <c r="D22293" s="132" t="s">
        <v>30276</v>
      </c>
      <c r="E22293" s="132" t="s">
        <v>31041</v>
      </c>
      <c r="F22293" s="132" t="str">
        <f t="shared" si="348"/>
        <v>2773107</v>
      </c>
      <c r="G22293" s="132" t="s">
        <v>25198</v>
      </c>
      <c r="H22293" s="132" t="s">
        <v>15817</v>
      </c>
    </row>
    <row r="22294" spans="1:8" ht="14.5" customHeight="1">
      <c r="A22294" s="131">
        <v>8020826</v>
      </c>
      <c r="B22294" s="131" t="s">
        <v>13355</v>
      </c>
      <c r="D22294" s="132" t="s">
        <v>30276</v>
      </c>
      <c r="E22294" s="132" t="s">
        <v>31042</v>
      </c>
      <c r="F22294" s="132" t="str">
        <f t="shared" si="348"/>
        <v>2773108</v>
      </c>
      <c r="G22294" s="132" t="s">
        <v>25198</v>
      </c>
      <c r="H22294" s="132" t="s">
        <v>20419</v>
      </c>
    </row>
    <row r="22295" spans="1:8" ht="14.5" customHeight="1">
      <c r="A22295" s="131">
        <v>8020826</v>
      </c>
      <c r="B22295" s="131" t="s">
        <v>13355</v>
      </c>
      <c r="D22295" s="132" t="s">
        <v>30276</v>
      </c>
      <c r="E22295" s="132" t="s">
        <v>31540</v>
      </c>
      <c r="F22295" s="132" t="str">
        <f t="shared" si="348"/>
        <v>2773109</v>
      </c>
      <c r="G22295" s="132" t="s">
        <v>25198</v>
      </c>
      <c r="H22295" s="132" t="s">
        <v>19986</v>
      </c>
    </row>
    <row r="22296" spans="1:8" ht="14.5" customHeight="1">
      <c r="A22296" s="131">
        <v>8020826</v>
      </c>
      <c r="B22296" s="131" t="s">
        <v>13355</v>
      </c>
      <c r="D22296" s="132" t="s">
        <v>30276</v>
      </c>
      <c r="E22296" s="132" t="s">
        <v>31043</v>
      </c>
      <c r="F22296" s="132" t="str">
        <f t="shared" si="348"/>
        <v>2773110</v>
      </c>
      <c r="G22296" s="132" t="s">
        <v>25198</v>
      </c>
      <c r="H22296" s="132" t="s">
        <v>20449</v>
      </c>
    </row>
    <row r="22297" spans="1:8" ht="14.5" customHeight="1">
      <c r="A22297" s="131">
        <v>8020826</v>
      </c>
      <c r="B22297" s="131" t="s">
        <v>13355</v>
      </c>
      <c r="D22297" s="132" t="s">
        <v>30276</v>
      </c>
      <c r="E22297" s="132" t="s">
        <v>31045</v>
      </c>
      <c r="F22297" s="132" t="str">
        <f t="shared" si="348"/>
        <v>2773112</v>
      </c>
      <c r="G22297" s="132" t="s">
        <v>25198</v>
      </c>
      <c r="H22297" s="132" t="s">
        <v>20689</v>
      </c>
    </row>
    <row r="22298" spans="1:8" ht="14.5" customHeight="1">
      <c r="A22298" s="131">
        <v>8020826</v>
      </c>
      <c r="B22298" s="131" t="s">
        <v>13355</v>
      </c>
      <c r="D22298" s="132" t="s">
        <v>30276</v>
      </c>
      <c r="E22298" s="132" t="s">
        <v>31046</v>
      </c>
      <c r="F22298" s="132" t="str">
        <f t="shared" si="348"/>
        <v>2773113</v>
      </c>
      <c r="G22298" s="132" t="s">
        <v>25198</v>
      </c>
      <c r="H22298" s="132" t="s">
        <v>25205</v>
      </c>
    </row>
    <row r="22299" spans="1:8" ht="14.5" customHeight="1">
      <c r="A22299" s="131">
        <v>8000234</v>
      </c>
      <c r="B22299" s="131" t="s">
        <v>13356</v>
      </c>
      <c r="D22299" s="132" t="s">
        <v>30276</v>
      </c>
      <c r="E22299" s="132" t="s">
        <v>31047</v>
      </c>
      <c r="F22299" s="132" t="str">
        <f t="shared" si="348"/>
        <v>2773114</v>
      </c>
      <c r="G22299" s="132" t="s">
        <v>25198</v>
      </c>
      <c r="H22299" s="132" t="s">
        <v>20375</v>
      </c>
    </row>
    <row r="22300" spans="1:8" ht="14.5" customHeight="1">
      <c r="A22300" s="131">
        <v>8000234</v>
      </c>
      <c r="B22300" s="131" t="s">
        <v>13356</v>
      </c>
      <c r="D22300" s="132" t="s">
        <v>30276</v>
      </c>
      <c r="E22300" s="132" t="s">
        <v>31542</v>
      </c>
      <c r="F22300" s="132" t="str">
        <f t="shared" si="348"/>
        <v>2773117</v>
      </c>
      <c r="G22300" s="132" t="s">
        <v>25198</v>
      </c>
      <c r="H22300" s="132" t="s">
        <v>20367</v>
      </c>
    </row>
    <row r="22301" spans="1:8" ht="14.5" customHeight="1">
      <c r="A22301" s="131">
        <v>8000234</v>
      </c>
      <c r="B22301" s="131" t="s">
        <v>13356</v>
      </c>
      <c r="D22301" s="132" t="s">
        <v>30276</v>
      </c>
      <c r="E22301" s="132" t="s">
        <v>31543</v>
      </c>
      <c r="F22301" s="132" t="str">
        <f t="shared" si="348"/>
        <v>2773118</v>
      </c>
      <c r="G22301" s="132" t="s">
        <v>25198</v>
      </c>
      <c r="H22301" s="132" t="s">
        <v>20377</v>
      </c>
    </row>
    <row r="22302" spans="1:8" ht="14.5" customHeight="1">
      <c r="A22302" s="131">
        <v>8000234</v>
      </c>
      <c r="B22302" s="131" t="s">
        <v>13356</v>
      </c>
      <c r="D22302" s="132" t="s">
        <v>30276</v>
      </c>
      <c r="E22302" s="132" t="s">
        <v>31544</v>
      </c>
      <c r="F22302" s="132" t="str">
        <f t="shared" si="348"/>
        <v>2773119</v>
      </c>
      <c r="G22302" s="132" t="s">
        <v>25198</v>
      </c>
      <c r="H22302" s="132" t="s">
        <v>25206</v>
      </c>
    </row>
    <row r="22303" spans="1:8" ht="14.5" customHeight="1">
      <c r="A22303" s="131">
        <v>8020823</v>
      </c>
      <c r="B22303" s="131" t="s">
        <v>13357</v>
      </c>
      <c r="D22303" s="132" t="s">
        <v>30276</v>
      </c>
      <c r="E22303" s="132" t="s">
        <v>31049</v>
      </c>
      <c r="F22303" s="132" t="str">
        <f t="shared" si="348"/>
        <v>2773120</v>
      </c>
      <c r="G22303" s="132" t="s">
        <v>25198</v>
      </c>
      <c r="H22303" s="132" t="s">
        <v>18962</v>
      </c>
    </row>
    <row r="22304" spans="1:8" ht="14.5" customHeight="1">
      <c r="A22304" s="131">
        <v>8020823</v>
      </c>
      <c r="B22304" s="131" t="s">
        <v>13357</v>
      </c>
      <c r="D22304" s="132" t="s">
        <v>30276</v>
      </c>
      <c r="E22304" s="132" t="s">
        <v>31811</v>
      </c>
      <c r="F22304" s="132" t="str">
        <f t="shared" si="348"/>
        <v>2773122</v>
      </c>
      <c r="G22304" s="132" t="s">
        <v>25198</v>
      </c>
      <c r="H22304" s="132" t="s">
        <v>20352</v>
      </c>
    </row>
    <row r="22305" spans="1:8" ht="14.5" customHeight="1">
      <c r="A22305" s="131">
        <v>8020823</v>
      </c>
      <c r="B22305" s="131" t="s">
        <v>13357</v>
      </c>
      <c r="D22305" s="132" t="s">
        <v>30276</v>
      </c>
      <c r="E22305" s="132" t="s">
        <v>31545</v>
      </c>
      <c r="F22305" s="132" t="str">
        <f t="shared" si="348"/>
        <v>2773124</v>
      </c>
      <c r="G22305" s="132" t="s">
        <v>25198</v>
      </c>
      <c r="H22305" s="132" t="s">
        <v>20351</v>
      </c>
    </row>
    <row r="22306" spans="1:8" ht="14.5" customHeight="1">
      <c r="A22306" s="131">
        <v>8020823</v>
      </c>
      <c r="B22306" s="131" t="s">
        <v>13357</v>
      </c>
      <c r="D22306" s="132" t="s">
        <v>30276</v>
      </c>
      <c r="E22306" s="132" t="s">
        <v>31573</v>
      </c>
      <c r="F22306" s="132" t="str">
        <f t="shared" si="348"/>
        <v>2773201</v>
      </c>
      <c r="G22306" s="132" t="s">
        <v>25198</v>
      </c>
      <c r="H22306" s="132" t="s">
        <v>20415</v>
      </c>
    </row>
    <row r="22307" spans="1:8" ht="14.5" customHeight="1">
      <c r="A22307" s="131">
        <v>8020823</v>
      </c>
      <c r="B22307" s="131" t="s">
        <v>13357</v>
      </c>
      <c r="D22307" s="132" t="s">
        <v>30276</v>
      </c>
      <c r="E22307" s="132" t="s">
        <v>31574</v>
      </c>
      <c r="F22307" s="132" t="str">
        <f t="shared" si="348"/>
        <v>2773202</v>
      </c>
      <c r="G22307" s="132" t="s">
        <v>25198</v>
      </c>
      <c r="H22307" s="132" t="s">
        <v>20417</v>
      </c>
    </row>
    <row r="22308" spans="1:8" ht="14.5" customHeight="1">
      <c r="A22308" s="131">
        <v>8020823</v>
      </c>
      <c r="B22308" s="131" t="s">
        <v>13357</v>
      </c>
      <c r="D22308" s="132" t="s">
        <v>30276</v>
      </c>
      <c r="E22308" s="132" t="s">
        <v>31098</v>
      </c>
      <c r="F22308" s="132" t="str">
        <f t="shared" si="348"/>
        <v>2773203</v>
      </c>
      <c r="G22308" s="132" t="s">
        <v>25198</v>
      </c>
      <c r="H22308" s="132" t="s">
        <v>25207</v>
      </c>
    </row>
    <row r="22309" spans="1:8" ht="14.5" customHeight="1">
      <c r="A22309" s="131">
        <v>8020979</v>
      </c>
      <c r="B22309" s="131" t="s">
        <v>13358</v>
      </c>
      <c r="D22309" s="132" t="s">
        <v>30276</v>
      </c>
      <c r="E22309" s="132" t="s">
        <v>31576</v>
      </c>
      <c r="F22309" s="132" t="str">
        <f t="shared" si="348"/>
        <v>2773205</v>
      </c>
      <c r="G22309" s="132" t="s">
        <v>25198</v>
      </c>
      <c r="H22309" s="132" t="s">
        <v>20451</v>
      </c>
    </row>
    <row r="22310" spans="1:8" ht="14.5" customHeight="1">
      <c r="A22310" s="131">
        <v>8020979</v>
      </c>
      <c r="B22310" s="131" t="s">
        <v>13358</v>
      </c>
      <c r="D22310" s="132" t="s">
        <v>30276</v>
      </c>
      <c r="E22310" s="132" t="s">
        <v>31577</v>
      </c>
      <c r="F22310" s="132" t="str">
        <f t="shared" si="348"/>
        <v>2773206</v>
      </c>
      <c r="G22310" s="132" t="s">
        <v>25198</v>
      </c>
      <c r="H22310" s="132" t="s">
        <v>20428</v>
      </c>
    </row>
    <row r="22311" spans="1:8" ht="14.5" customHeight="1">
      <c r="A22311" s="131">
        <v>8020976</v>
      </c>
      <c r="B22311" s="131" t="s">
        <v>13315</v>
      </c>
      <c r="D22311" s="132" t="s">
        <v>30276</v>
      </c>
      <c r="E22311" s="132" t="s">
        <v>31099</v>
      </c>
      <c r="F22311" s="132" t="str">
        <f t="shared" si="348"/>
        <v>2773207</v>
      </c>
      <c r="G22311" s="132" t="s">
        <v>25198</v>
      </c>
      <c r="H22311" s="132" t="s">
        <v>16919</v>
      </c>
    </row>
    <row r="22312" spans="1:8" ht="14.5" customHeight="1">
      <c r="A22312" s="131">
        <v>8020976</v>
      </c>
      <c r="B22312" s="131" t="s">
        <v>13315</v>
      </c>
      <c r="D22312" s="132" t="s">
        <v>30276</v>
      </c>
      <c r="E22312" s="132" t="s">
        <v>31578</v>
      </c>
      <c r="F22312" s="132" t="str">
        <f t="shared" si="348"/>
        <v>2773208</v>
      </c>
      <c r="G22312" s="132" t="s">
        <v>25198</v>
      </c>
      <c r="H22312" s="132" t="s">
        <v>20099</v>
      </c>
    </row>
    <row r="22313" spans="1:8" ht="14.5" customHeight="1">
      <c r="A22313" s="131">
        <v>8020976</v>
      </c>
      <c r="B22313" s="131" t="s">
        <v>13315</v>
      </c>
      <c r="D22313" s="132" t="s">
        <v>30276</v>
      </c>
      <c r="E22313" s="132" t="s">
        <v>31100</v>
      </c>
      <c r="F22313" s="132" t="str">
        <f t="shared" si="348"/>
        <v>2773209</v>
      </c>
      <c r="G22313" s="132" t="s">
        <v>25198</v>
      </c>
      <c r="H22313" s="132" t="s">
        <v>15911</v>
      </c>
    </row>
    <row r="22314" spans="1:8" ht="14.5" customHeight="1">
      <c r="A22314" s="131">
        <v>8020976</v>
      </c>
      <c r="B22314" s="131" t="s">
        <v>13315</v>
      </c>
      <c r="D22314" s="132" t="s">
        <v>30276</v>
      </c>
      <c r="E22314" s="132" t="s">
        <v>31101</v>
      </c>
      <c r="F22314" s="132" t="str">
        <f t="shared" si="348"/>
        <v>2773210</v>
      </c>
      <c r="G22314" s="132" t="s">
        <v>25198</v>
      </c>
      <c r="H22314" s="132" t="s">
        <v>22808</v>
      </c>
    </row>
    <row r="22315" spans="1:8" ht="14.5" customHeight="1">
      <c r="A22315" s="131">
        <v>8020976</v>
      </c>
      <c r="B22315" s="131" t="s">
        <v>13315</v>
      </c>
      <c r="D22315" s="132" t="s">
        <v>30276</v>
      </c>
      <c r="E22315" s="132" t="s">
        <v>31102</v>
      </c>
      <c r="F22315" s="132" t="str">
        <f t="shared" si="348"/>
        <v>2773211</v>
      </c>
      <c r="G22315" s="132" t="s">
        <v>25198</v>
      </c>
      <c r="H22315" s="132" t="s">
        <v>14980</v>
      </c>
    </row>
    <row r="22316" spans="1:8" ht="14.5" customHeight="1">
      <c r="A22316" s="131">
        <v>8000218</v>
      </c>
      <c r="B22316" s="131" t="s">
        <v>13359</v>
      </c>
      <c r="D22316" s="132" t="s">
        <v>30276</v>
      </c>
      <c r="E22316" s="132" t="s">
        <v>31103</v>
      </c>
      <c r="F22316" s="132" t="str">
        <f t="shared" si="348"/>
        <v>2773212</v>
      </c>
      <c r="G22316" s="132" t="s">
        <v>25198</v>
      </c>
      <c r="H22316" s="132" t="s">
        <v>20444</v>
      </c>
    </row>
    <row r="22317" spans="1:8" ht="14.5" customHeight="1">
      <c r="A22317" s="131">
        <v>8000218</v>
      </c>
      <c r="B22317" s="131" t="s">
        <v>13359</v>
      </c>
      <c r="D22317" s="132" t="s">
        <v>30276</v>
      </c>
      <c r="E22317" s="132" t="s">
        <v>31104</v>
      </c>
      <c r="F22317" s="132" t="str">
        <f t="shared" si="348"/>
        <v>2773213</v>
      </c>
      <c r="G22317" s="132" t="s">
        <v>25198</v>
      </c>
      <c r="H22317" s="132" t="s">
        <v>25208</v>
      </c>
    </row>
    <row r="22318" spans="1:8" ht="14.5" customHeight="1">
      <c r="A22318" s="131">
        <v>8000218</v>
      </c>
      <c r="B22318" s="131" t="s">
        <v>13359</v>
      </c>
      <c r="D22318" s="132" t="s">
        <v>30276</v>
      </c>
      <c r="E22318" s="132" t="s">
        <v>31579</v>
      </c>
      <c r="F22318" s="132" t="str">
        <f t="shared" si="348"/>
        <v>2773214</v>
      </c>
      <c r="G22318" s="132" t="s">
        <v>25198</v>
      </c>
      <c r="H22318" s="132" t="s">
        <v>25209</v>
      </c>
    </row>
    <row r="22319" spans="1:8" ht="14.5" customHeight="1">
      <c r="A22319" s="131">
        <v>8030180</v>
      </c>
      <c r="B22319" s="131" t="s">
        <v>13360</v>
      </c>
      <c r="D22319" s="132" t="s">
        <v>30276</v>
      </c>
      <c r="E22319" s="132" t="s">
        <v>31105</v>
      </c>
      <c r="F22319" s="132" t="str">
        <f t="shared" si="348"/>
        <v>2773216</v>
      </c>
      <c r="G22319" s="132" t="s">
        <v>25198</v>
      </c>
      <c r="H22319" s="132" t="s">
        <v>24714</v>
      </c>
    </row>
    <row r="22320" spans="1:8" ht="14.5" customHeight="1">
      <c r="A22320" s="131">
        <v>8030180</v>
      </c>
      <c r="B22320" s="131" t="s">
        <v>13360</v>
      </c>
      <c r="D22320" s="132" t="s">
        <v>30277</v>
      </c>
      <c r="E22320" s="132" t="s">
        <v>30993</v>
      </c>
      <c r="F22320" s="132" t="str">
        <f t="shared" si="348"/>
        <v>2802001</v>
      </c>
      <c r="G22320" s="132" t="s">
        <v>25210</v>
      </c>
      <c r="H22320" s="132" t="s">
        <v>14751</v>
      </c>
    </row>
    <row r="22321" spans="1:8" ht="14.5" customHeight="1">
      <c r="A22321" s="131">
        <v>8030180</v>
      </c>
      <c r="B22321" s="131" t="s">
        <v>13360</v>
      </c>
      <c r="D22321" s="132" t="s">
        <v>30278</v>
      </c>
      <c r="E22321" s="132" t="s">
        <v>30993</v>
      </c>
      <c r="F22321" s="132" t="str">
        <f t="shared" si="348"/>
        <v>2803001</v>
      </c>
      <c r="G22321" s="132" t="s">
        <v>25211</v>
      </c>
      <c r="H22321" s="132" t="s">
        <v>15805</v>
      </c>
    </row>
    <row r="22322" spans="1:8" ht="14.5" customHeight="1">
      <c r="A22322" s="131">
        <v>8000219</v>
      </c>
      <c r="B22322" s="131" t="s">
        <v>13361</v>
      </c>
      <c r="D22322" s="132" t="s">
        <v>30278</v>
      </c>
      <c r="E22322" s="132" t="s">
        <v>31486</v>
      </c>
      <c r="F22322" s="132" t="str">
        <f t="shared" si="348"/>
        <v>2803002</v>
      </c>
      <c r="G22322" s="132" t="s">
        <v>25211</v>
      </c>
      <c r="H22322" s="132" t="s">
        <v>20473</v>
      </c>
    </row>
    <row r="22323" spans="1:8" ht="14.5" customHeight="1">
      <c r="A22323" s="131">
        <v>8000219</v>
      </c>
      <c r="B22323" s="131" t="s">
        <v>13361</v>
      </c>
      <c r="D22323" s="132" t="s">
        <v>30278</v>
      </c>
      <c r="E22323" s="132" t="s">
        <v>31487</v>
      </c>
      <c r="F22323" s="132" t="str">
        <f t="shared" si="348"/>
        <v>2803003</v>
      </c>
      <c r="G22323" s="132" t="s">
        <v>25211</v>
      </c>
      <c r="H22323" s="132" t="s">
        <v>20476</v>
      </c>
    </row>
    <row r="22324" spans="1:8" ht="14.5" customHeight="1">
      <c r="A22324" s="131">
        <v>8000219</v>
      </c>
      <c r="B22324" s="131" t="s">
        <v>13361</v>
      </c>
      <c r="D22324" s="132" t="s">
        <v>30278</v>
      </c>
      <c r="E22324" s="132" t="s">
        <v>30994</v>
      </c>
      <c r="F22324" s="132" t="str">
        <f t="shared" si="348"/>
        <v>2803004</v>
      </c>
      <c r="G22324" s="132" t="s">
        <v>25211</v>
      </c>
      <c r="H22324" s="132" t="s">
        <v>25212</v>
      </c>
    </row>
    <row r="22325" spans="1:8" ht="14.5" customHeight="1">
      <c r="A22325" s="131">
        <v>8000219</v>
      </c>
      <c r="B22325" s="131" t="s">
        <v>13361</v>
      </c>
      <c r="D22325" s="132" t="s">
        <v>30278</v>
      </c>
      <c r="E22325" s="132" t="s">
        <v>30995</v>
      </c>
      <c r="F22325" s="132" t="str">
        <f t="shared" si="348"/>
        <v>2803005</v>
      </c>
      <c r="G22325" s="132" t="s">
        <v>25211</v>
      </c>
      <c r="H22325" s="132" t="s">
        <v>20472</v>
      </c>
    </row>
    <row r="22326" spans="1:8" ht="14.5" customHeight="1">
      <c r="A22326" s="131">
        <v>8000219</v>
      </c>
      <c r="B22326" s="131" t="s">
        <v>13361</v>
      </c>
      <c r="D22326" s="132" t="s">
        <v>30278</v>
      </c>
      <c r="E22326" s="132" t="s">
        <v>31488</v>
      </c>
      <c r="F22326" s="132" t="str">
        <f t="shared" si="348"/>
        <v>2803006</v>
      </c>
      <c r="G22326" s="132" t="s">
        <v>25211</v>
      </c>
      <c r="H22326" s="132" t="s">
        <v>20431</v>
      </c>
    </row>
    <row r="22327" spans="1:8" ht="14.5" customHeight="1">
      <c r="A22327" s="131">
        <v>8000219</v>
      </c>
      <c r="B22327" s="131" t="s">
        <v>13361</v>
      </c>
      <c r="D22327" s="132" t="s">
        <v>30278</v>
      </c>
      <c r="E22327" s="132" t="s">
        <v>31489</v>
      </c>
      <c r="F22327" s="132" t="str">
        <f t="shared" si="348"/>
        <v>2803007</v>
      </c>
      <c r="G22327" s="132" t="s">
        <v>25211</v>
      </c>
      <c r="H22327" s="132" t="s">
        <v>20475</v>
      </c>
    </row>
    <row r="22328" spans="1:8" ht="14.5" customHeight="1">
      <c r="A22328" s="131">
        <v>8000219</v>
      </c>
      <c r="B22328" s="131" t="s">
        <v>13361</v>
      </c>
      <c r="D22328" s="132" t="s">
        <v>30278</v>
      </c>
      <c r="E22328" s="132" t="s">
        <v>31807</v>
      </c>
      <c r="F22328" s="132" t="str">
        <f t="shared" si="348"/>
        <v>2803008</v>
      </c>
      <c r="G22328" s="132" t="s">
        <v>25211</v>
      </c>
      <c r="H22328" s="132" t="s">
        <v>16141</v>
      </c>
    </row>
    <row r="22329" spans="1:8" ht="14.5" customHeight="1">
      <c r="A22329" s="131">
        <v>8000220</v>
      </c>
      <c r="B22329" s="131" t="s">
        <v>13362</v>
      </c>
      <c r="D22329" s="132" t="s">
        <v>30279</v>
      </c>
      <c r="E22329" s="132" t="s">
        <v>30993</v>
      </c>
      <c r="F22329" s="132" t="str">
        <f t="shared" si="348"/>
        <v>2808001</v>
      </c>
      <c r="G22329" s="132" t="s">
        <v>25213</v>
      </c>
      <c r="H22329" s="132" t="s">
        <v>15805</v>
      </c>
    </row>
    <row r="22330" spans="1:8" ht="14.5" customHeight="1">
      <c r="A22330" s="131">
        <v>8000220</v>
      </c>
      <c r="B22330" s="131" t="s">
        <v>13362</v>
      </c>
      <c r="D22330" s="132" t="s">
        <v>30279</v>
      </c>
      <c r="E22330" s="132" t="s">
        <v>31486</v>
      </c>
      <c r="F22330" s="132" t="str">
        <f t="shared" si="348"/>
        <v>2808002</v>
      </c>
      <c r="G22330" s="132" t="s">
        <v>25213</v>
      </c>
      <c r="H22330" s="132" t="s">
        <v>20497</v>
      </c>
    </row>
    <row r="22331" spans="1:8" ht="14.5" customHeight="1">
      <c r="A22331" s="131">
        <v>8000220</v>
      </c>
      <c r="B22331" s="131" t="s">
        <v>13362</v>
      </c>
      <c r="D22331" s="132" t="s">
        <v>30279</v>
      </c>
      <c r="E22331" s="132" t="s">
        <v>31487</v>
      </c>
      <c r="F22331" s="132" t="str">
        <f t="shared" si="348"/>
        <v>2808003</v>
      </c>
      <c r="G22331" s="132" t="s">
        <v>25213</v>
      </c>
      <c r="H22331" s="132" t="s">
        <v>18162</v>
      </c>
    </row>
    <row r="22332" spans="1:8" ht="14.5" customHeight="1">
      <c r="A22332" s="131">
        <v>8000220</v>
      </c>
      <c r="B22332" s="131" t="s">
        <v>13362</v>
      </c>
      <c r="D22332" s="132" t="s">
        <v>30279</v>
      </c>
      <c r="E22332" s="132" t="s">
        <v>30994</v>
      </c>
      <c r="F22332" s="132" t="str">
        <f t="shared" si="348"/>
        <v>2808004</v>
      </c>
      <c r="G22332" s="132" t="s">
        <v>25213</v>
      </c>
      <c r="H22332" s="132" t="s">
        <v>19000</v>
      </c>
    </row>
    <row r="22333" spans="1:8" ht="14.5" customHeight="1">
      <c r="A22333" s="131">
        <v>8000210</v>
      </c>
      <c r="B22333" s="131" t="s">
        <v>13363</v>
      </c>
      <c r="D22333" s="132" t="s">
        <v>30279</v>
      </c>
      <c r="E22333" s="132" t="s">
        <v>31488</v>
      </c>
      <c r="F22333" s="132" t="str">
        <f t="shared" si="348"/>
        <v>2808006</v>
      </c>
      <c r="G22333" s="132" t="s">
        <v>25213</v>
      </c>
      <c r="H22333" s="132" t="s">
        <v>20540</v>
      </c>
    </row>
    <row r="22334" spans="1:8" ht="14.5" customHeight="1">
      <c r="A22334" s="131">
        <v>8000210</v>
      </c>
      <c r="B22334" s="131" t="s">
        <v>13363</v>
      </c>
      <c r="D22334" s="132" t="s">
        <v>30279</v>
      </c>
      <c r="E22334" s="132" t="s">
        <v>31489</v>
      </c>
      <c r="F22334" s="132" t="str">
        <f t="shared" si="348"/>
        <v>2808007</v>
      </c>
      <c r="G22334" s="132" t="s">
        <v>25213</v>
      </c>
      <c r="H22334" s="132" t="s">
        <v>20490</v>
      </c>
    </row>
    <row r="22335" spans="1:8" ht="14.5" customHeight="1">
      <c r="A22335" s="131">
        <v>8050001</v>
      </c>
      <c r="B22335" s="131" t="s">
        <v>13364</v>
      </c>
      <c r="D22335" s="132" t="s">
        <v>30279</v>
      </c>
      <c r="E22335" s="132" t="s">
        <v>31807</v>
      </c>
      <c r="F22335" s="132" t="str">
        <f t="shared" si="348"/>
        <v>2808008</v>
      </c>
      <c r="G22335" s="132" t="s">
        <v>25213</v>
      </c>
      <c r="H22335" s="132" t="s">
        <v>20498</v>
      </c>
    </row>
    <row r="22336" spans="1:8" ht="14.5" customHeight="1">
      <c r="A22336" s="131">
        <v>8050001</v>
      </c>
      <c r="B22336" s="131" t="s">
        <v>13364</v>
      </c>
      <c r="D22336" s="132" t="s">
        <v>30279</v>
      </c>
      <c r="E22336" s="132" t="s">
        <v>30996</v>
      </c>
      <c r="F22336" s="132" t="str">
        <f t="shared" si="348"/>
        <v>2808009</v>
      </c>
      <c r="G22336" s="132" t="s">
        <v>25213</v>
      </c>
      <c r="H22336" s="132" t="s">
        <v>20579</v>
      </c>
    </row>
    <row r="22337" spans="1:8" ht="14.5" customHeight="1">
      <c r="A22337" s="131">
        <v>8050015</v>
      </c>
      <c r="B22337" s="131" t="s">
        <v>13365</v>
      </c>
      <c r="D22337" s="132" t="s">
        <v>30279</v>
      </c>
      <c r="E22337" s="132" t="s">
        <v>31490</v>
      </c>
      <c r="F22337" s="132" t="str">
        <f t="shared" si="348"/>
        <v>2808010</v>
      </c>
      <c r="G22337" s="132" t="s">
        <v>25213</v>
      </c>
      <c r="H22337" s="132" t="s">
        <v>16427</v>
      </c>
    </row>
    <row r="22338" spans="1:8" ht="14.5" customHeight="1">
      <c r="A22338" s="131">
        <v>8050015</v>
      </c>
      <c r="B22338" s="131" t="s">
        <v>13365</v>
      </c>
      <c r="D22338" s="132" t="s">
        <v>30279</v>
      </c>
      <c r="E22338" s="132" t="s">
        <v>31492</v>
      </c>
      <c r="F22338" s="132" t="str">
        <f t="shared" si="348"/>
        <v>2808012</v>
      </c>
      <c r="G22338" s="132" t="s">
        <v>25213</v>
      </c>
      <c r="H22338" s="132" t="s">
        <v>20343</v>
      </c>
    </row>
    <row r="22339" spans="1:8" ht="14.5" customHeight="1">
      <c r="A22339" s="131">
        <v>8050015</v>
      </c>
      <c r="B22339" s="131" t="s">
        <v>13365</v>
      </c>
      <c r="D22339" s="132" t="s">
        <v>30280</v>
      </c>
      <c r="E22339" s="132" t="s">
        <v>30993</v>
      </c>
      <c r="F22339" s="132" t="str">
        <f t="shared" ref="F22339:F22402" si="349">TEXT(D22339,"0000")&amp;TEXT(E22339,"000")</f>
        <v>2820001</v>
      </c>
      <c r="G22339" s="132" t="s">
        <v>25214</v>
      </c>
      <c r="H22339" s="132" t="s">
        <v>15805</v>
      </c>
    </row>
    <row r="22340" spans="1:8" ht="14.5" customHeight="1">
      <c r="A22340" s="131">
        <v>8050041</v>
      </c>
      <c r="B22340" s="131" t="s">
        <v>13366</v>
      </c>
      <c r="D22340" s="132" t="s">
        <v>30280</v>
      </c>
      <c r="E22340" s="132" t="s">
        <v>31486</v>
      </c>
      <c r="F22340" s="132" t="str">
        <f t="shared" si="349"/>
        <v>2820002</v>
      </c>
      <c r="G22340" s="132" t="s">
        <v>25214</v>
      </c>
      <c r="H22340" s="132" t="s">
        <v>25215</v>
      </c>
    </row>
    <row r="22341" spans="1:8" ht="14.5" customHeight="1">
      <c r="A22341" s="131">
        <v>8050041</v>
      </c>
      <c r="B22341" s="131" t="s">
        <v>13366</v>
      </c>
      <c r="D22341" s="132" t="s">
        <v>30280</v>
      </c>
      <c r="E22341" s="132" t="s">
        <v>31489</v>
      </c>
      <c r="F22341" s="132" t="str">
        <f t="shared" si="349"/>
        <v>2820007</v>
      </c>
      <c r="G22341" s="132" t="s">
        <v>25214</v>
      </c>
      <c r="H22341" s="132" t="s">
        <v>20543</v>
      </c>
    </row>
    <row r="22342" spans="1:8" ht="14.5" customHeight="1">
      <c r="A22342" s="131">
        <v>8050002</v>
      </c>
      <c r="B22342" s="131" t="s">
        <v>13367</v>
      </c>
      <c r="D22342" s="132" t="s">
        <v>30280</v>
      </c>
      <c r="E22342" s="132" t="s">
        <v>31807</v>
      </c>
      <c r="F22342" s="132" t="str">
        <f t="shared" si="349"/>
        <v>2820008</v>
      </c>
      <c r="G22342" s="132" t="s">
        <v>25214</v>
      </c>
      <c r="H22342" s="132" t="s">
        <v>20611</v>
      </c>
    </row>
    <row r="22343" spans="1:8" ht="14.5" customHeight="1">
      <c r="A22343" s="131">
        <v>8050002</v>
      </c>
      <c r="B22343" s="131" t="s">
        <v>13367</v>
      </c>
      <c r="D22343" s="132" t="s">
        <v>30280</v>
      </c>
      <c r="E22343" s="132" t="s">
        <v>30996</v>
      </c>
      <c r="F22343" s="132" t="str">
        <f t="shared" si="349"/>
        <v>2820009</v>
      </c>
      <c r="G22343" s="132" t="s">
        <v>25214</v>
      </c>
      <c r="H22343" s="132" t="s">
        <v>20534</v>
      </c>
    </row>
    <row r="22344" spans="1:8" ht="14.5" customHeight="1">
      <c r="A22344" s="131">
        <v>8050002</v>
      </c>
      <c r="B22344" s="131" t="s">
        <v>13367</v>
      </c>
      <c r="D22344" s="132" t="s">
        <v>30280</v>
      </c>
      <c r="E22344" s="132" t="s">
        <v>31492</v>
      </c>
      <c r="F22344" s="132" t="str">
        <f t="shared" si="349"/>
        <v>2820012</v>
      </c>
      <c r="G22344" s="132" t="s">
        <v>25214</v>
      </c>
      <c r="H22344" s="132" t="s">
        <v>15027</v>
      </c>
    </row>
    <row r="22345" spans="1:8" ht="14.5" customHeight="1">
      <c r="A22345" s="131">
        <v>8050002</v>
      </c>
      <c r="B22345" s="131" t="s">
        <v>13367</v>
      </c>
      <c r="D22345" s="132" t="s">
        <v>30280</v>
      </c>
      <c r="E22345" s="132" t="s">
        <v>31493</v>
      </c>
      <c r="F22345" s="132" t="str">
        <f t="shared" si="349"/>
        <v>2820014</v>
      </c>
      <c r="G22345" s="132" t="s">
        <v>25214</v>
      </c>
      <c r="H22345" s="132" t="s">
        <v>25216</v>
      </c>
    </row>
    <row r="22346" spans="1:8" ht="14.5" customHeight="1">
      <c r="A22346" s="131">
        <v>8050002</v>
      </c>
      <c r="B22346" s="131" t="s">
        <v>13367</v>
      </c>
      <c r="D22346" s="132" t="s">
        <v>30280</v>
      </c>
      <c r="E22346" s="132" t="s">
        <v>31494</v>
      </c>
      <c r="F22346" s="132" t="str">
        <f t="shared" si="349"/>
        <v>2820016</v>
      </c>
      <c r="G22346" s="132" t="s">
        <v>25214</v>
      </c>
      <c r="H22346" s="132" t="s">
        <v>15351</v>
      </c>
    </row>
    <row r="22347" spans="1:8" ht="14.5" customHeight="1">
      <c r="A22347" s="131">
        <v>8050002</v>
      </c>
      <c r="B22347" s="131" t="s">
        <v>13367</v>
      </c>
      <c r="D22347" s="132" t="s">
        <v>30281</v>
      </c>
      <c r="E22347" s="132" t="s">
        <v>30993</v>
      </c>
      <c r="F22347" s="132" t="str">
        <f t="shared" si="349"/>
        <v>2821001</v>
      </c>
      <c r="G22347" s="132" t="s">
        <v>25217</v>
      </c>
      <c r="H22347" s="132" t="s">
        <v>14751</v>
      </c>
    </row>
    <row r="22348" spans="1:8" ht="14.5" customHeight="1">
      <c r="A22348" s="131">
        <v>8050048</v>
      </c>
      <c r="B22348" s="131" t="s">
        <v>13368</v>
      </c>
      <c r="D22348" s="132" t="s">
        <v>30282</v>
      </c>
      <c r="E22348" s="132" t="s">
        <v>30993</v>
      </c>
      <c r="F22348" s="132" t="str">
        <f t="shared" si="349"/>
        <v>2825001</v>
      </c>
      <c r="G22348" s="132" t="s">
        <v>25218</v>
      </c>
      <c r="H22348" s="132" t="s">
        <v>14751</v>
      </c>
    </row>
    <row r="22349" spans="1:8" ht="14.5" customHeight="1">
      <c r="A22349" s="131">
        <v>8050048</v>
      </c>
      <c r="B22349" s="131" t="s">
        <v>13368</v>
      </c>
      <c r="D22349" s="132" t="s">
        <v>30282</v>
      </c>
      <c r="E22349" s="132" t="s">
        <v>31486</v>
      </c>
      <c r="F22349" s="132" t="str">
        <f t="shared" si="349"/>
        <v>2825002</v>
      </c>
      <c r="G22349" s="132" t="s">
        <v>25218</v>
      </c>
      <c r="H22349" s="132" t="s">
        <v>18066</v>
      </c>
    </row>
    <row r="22350" spans="1:8" ht="14.5" customHeight="1">
      <c r="A22350" s="131">
        <v>8050048</v>
      </c>
      <c r="B22350" s="131" t="s">
        <v>13368</v>
      </c>
      <c r="D22350" s="132" t="s">
        <v>30282</v>
      </c>
      <c r="E22350" s="132" t="s">
        <v>30994</v>
      </c>
      <c r="F22350" s="132" t="str">
        <f t="shared" si="349"/>
        <v>2825004</v>
      </c>
      <c r="G22350" s="132" t="s">
        <v>25218</v>
      </c>
      <c r="H22350" s="132" t="s">
        <v>16537</v>
      </c>
    </row>
    <row r="22351" spans="1:8" ht="14.5" customHeight="1">
      <c r="A22351" s="131">
        <v>8050048</v>
      </c>
      <c r="B22351" s="131" t="s">
        <v>13368</v>
      </c>
      <c r="D22351" s="132" t="s">
        <v>30282</v>
      </c>
      <c r="E22351" s="132" t="s">
        <v>31807</v>
      </c>
      <c r="F22351" s="132" t="str">
        <f t="shared" si="349"/>
        <v>2825008</v>
      </c>
      <c r="G22351" s="132" t="s">
        <v>25218</v>
      </c>
      <c r="H22351" s="132" t="s">
        <v>20561</v>
      </c>
    </row>
    <row r="22352" spans="1:8" ht="14.5" customHeight="1">
      <c r="A22352" s="131">
        <v>8050053</v>
      </c>
      <c r="B22352" s="131" t="s">
        <v>13369</v>
      </c>
      <c r="D22352" s="132" t="s">
        <v>30282</v>
      </c>
      <c r="E22352" s="132" t="s">
        <v>30997</v>
      </c>
      <c r="F22352" s="132" t="str">
        <f t="shared" si="349"/>
        <v>2825013</v>
      </c>
      <c r="G22352" s="132" t="s">
        <v>25218</v>
      </c>
      <c r="H22352" s="132" t="s">
        <v>20557</v>
      </c>
    </row>
    <row r="22353" spans="1:8" ht="14.5" customHeight="1">
      <c r="A22353" s="131">
        <v>8050053</v>
      </c>
      <c r="B22353" s="131" t="s">
        <v>13369</v>
      </c>
      <c r="D22353" s="132" t="s">
        <v>30282</v>
      </c>
      <c r="E22353" s="132" t="s">
        <v>31494</v>
      </c>
      <c r="F22353" s="132" t="str">
        <f t="shared" si="349"/>
        <v>2825016</v>
      </c>
      <c r="G22353" s="132" t="s">
        <v>25218</v>
      </c>
      <c r="H22353" s="132" t="s">
        <v>20569</v>
      </c>
    </row>
    <row r="22354" spans="1:8" ht="14.5" customHeight="1">
      <c r="A22354" s="131">
        <v>8050059</v>
      </c>
      <c r="B22354" s="131" t="s">
        <v>7199</v>
      </c>
      <c r="D22354" s="132" t="s">
        <v>30283</v>
      </c>
      <c r="E22354" s="132" t="s">
        <v>30993</v>
      </c>
      <c r="F22354" s="132" t="str">
        <f t="shared" si="349"/>
        <v>2833001</v>
      </c>
      <c r="G22354" s="132" t="s">
        <v>25219</v>
      </c>
      <c r="H22354" s="132" t="s">
        <v>14751</v>
      </c>
    </row>
    <row r="22355" spans="1:8" ht="14.5" customHeight="1">
      <c r="A22355" s="131">
        <v>8050059</v>
      </c>
      <c r="B22355" s="131" t="s">
        <v>7199</v>
      </c>
      <c r="D22355" s="132" t="s">
        <v>30283</v>
      </c>
      <c r="E22355" s="132" t="s">
        <v>31486</v>
      </c>
      <c r="F22355" s="132" t="str">
        <f t="shared" si="349"/>
        <v>2833002</v>
      </c>
      <c r="G22355" s="132" t="s">
        <v>25219</v>
      </c>
      <c r="H22355" s="132" t="s">
        <v>25220</v>
      </c>
    </row>
    <row r="22356" spans="1:8" ht="14.5" customHeight="1">
      <c r="A22356" s="131">
        <v>8050059</v>
      </c>
      <c r="B22356" s="131" t="s">
        <v>7199</v>
      </c>
      <c r="D22356" s="132" t="s">
        <v>30284</v>
      </c>
      <c r="E22356" s="132" t="s">
        <v>30993</v>
      </c>
      <c r="F22356" s="132" t="str">
        <f t="shared" si="349"/>
        <v>2842001</v>
      </c>
      <c r="G22356" s="132" t="s">
        <v>25221</v>
      </c>
      <c r="H22356" s="132" t="s">
        <v>14751</v>
      </c>
    </row>
    <row r="22357" spans="1:8" ht="14.5" customHeight="1">
      <c r="A22357" s="131">
        <v>8050043</v>
      </c>
      <c r="B22357" s="131" t="s">
        <v>13370</v>
      </c>
      <c r="D22357" s="132" t="s">
        <v>30285</v>
      </c>
      <c r="E22357" s="132" t="s">
        <v>30993</v>
      </c>
      <c r="F22357" s="132" t="str">
        <f t="shared" si="349"/>
        <v>2845001</v>
      </c>
      <c r="G22357" s="132" t="s">
        <v>25222</v>
      </c>
      <c r="H22357" s="132" t="s">
        <v>15805</v>
      </c>
    </row>
    <row r="22358" spans="1:8" ht="14.5" customHeight="1">
      <c r="A22358" s="131">
        <v>8050043</v>
      </c>
      <c r="B22358" s="131" t="s">
        <v>13370</v>
      </c>
      <c r="D22358" s="132" t="s">
        <v>30285</v>
      </c>
      <c r="E22358" s="132" t="s">
        <v>31486</v>
      </c>
      <c r="F22358" s="132" t="str">
        <f t="shared" si="349"/>
        <v>2845002</v>
      </c>
      <c r="G22358" s="132" t="s">
        <v>25222</v>
      </c>
      <c r="H22358" s="132" t="s">
        <v>22196</v>
      </c>
    </row>
    <row r="22359" spans="1:8" ht="14.5" customHeight="1">
      <c r="A22359" s="131">
        <v>8050018</v>
      </c>
      <c r="B22359" s="131" t="s">
        <v>13371</v>
      </c>
      <c r="D22359" s="132" t="s">
        <v>30285</v>
      </c>
      <c r="E22359" s="132" t="s">
        <v>30995</v>
      </c>
      <c r="F22359" s="132" t="str">
        <f t="shared" si="349"/>
        <v>2845005</v>
      </c>
      <c r="G22359" s="132" t="s">
        <v>25222</v>
      </c>
      <c r="H22359" s="132" t="s">
        <v>20702</v>
      </c>
    </row>
    <row r="22360" spans="1:8" ht="14.5" customHeight="1">
      <c r="A22360" s="131">
        <v>8050018</v>
      </c>
      <c r="B22360" s="131" t="s">
        <v>13371</v>
      </c>
      <c r="D22360" s="132" t="s">
        <v>30285</v>
      </c>
      <c r="E22360" s="132" t="s">
        <v>31489</v>
      </c>
      <c r="F22360" s="132" t="str">
        <f t="shared" si="349"/>
        <v>2845007</v>
      </c>
      <c r="G22360" s="132" t="s">
        <v>25222</v>
      </c>
      <c r="H22360" s="132" t="s">
        <v>25223</v>
      </c>
    </row>
    <row r="22361" spans="1:8" ht="14.5" customHeight="1">
      <c r="A22361" s="131">
        <v>8050034</v>
      </c>
      <c r="B22361" s="131" t="s">
        <v>13372</v>
      </c>
      <c r="D22361" s="132" t="s">
        <v>30285</v>
      </c>
      <c r="E22361" s="132" t="s">
        <v>31807</v>
      </c>
      <c r="F22361" s="132" t="str">
        <f t="shared" si="349"/>
        <v>2845008</v>
      </c>
      <c r="G22361" s="132" t="s">
        <v>25222</v>
      </c>
      <c r="H22361" s="132" t="s">
        <v>18089</v>
      </c>
    </row>
    <row r="22362" spans="1:8" ht="14.5" customHeight="1">
      <c r="A22362" s="131">
        <v>8050034</v>
      </c>
      <c r="B22362" s="131" t="s">
        <v>13372</v>
      </c>
      <c r="D22362" s="132" t="s">
        <v>30285</v>
      </c>
      <c r="E22362" s="132" t="s">
        <v>31492</v>
      </c>
      <c r="F22362" s="132" t="str">
        <f t="shared" si="349"/>
        <v>2845012</v>
      </c>
      <c r="G22362" s="132" t="s">
        <v>25222</v>
      </c>
      <c r="H22362" s="132" t="s">
        <v>20715</v>
      </c>
    </row>
    <row r="22363" spans="1:8" ht="14.5" customHeight="1">
      <c r="A22363" s="131">
        <v>8050034</v>
      </c>
      <c r="B22363" s="131" t="s">
        <v>13372</v>
      </c>
      <c r="D22363" s="132" t="s">
        <v>30285</v>
      </c>
      <c r="E22363" s="132" t="s">
        <v>30997</v>
      </c>
      <c r="F22363" s="132" t="str">
        <f t="shared" si="349"/>
        <v>2845013</v>
      </c>
      <c r="G22363" s="132" t="s">
        <v>25222</v>
      </c>
      <c r="H22363" s="132" t="s">
        <v>20716</v>
      </c>
    </row>
    <row r="22364" spans="1:8" ht="14.5" customHeight="1">
      <c r="A22364" s="131">
        <v>8050034</v>
      </c>
      <c r="B22364" s="131" t="s">
        <v>13372</v>
      </c>
      <c r="D22364" s="132" t="s">
        <v>30285</v>
      </c>
      <c r="E22364" s="132" t="s">
        <v>31493</v>
      </c>
      <c r="F22364" s="132" t="str">
        <f t="shared" si="349"/>
        <v>2845014</v>
      </c>
      <c r="G22364" s="132" t="s">
        <v>25222</v>
      </c>
      <c r="H22364" s="132" t="s">
        <v>20717</v>
      </c>
    </row>
    <row r="22365" spans="1:8" ht="14.5" customHeight="1">
      <c r="A22365" s="131">
        <v>8050067</v>
      </c>
      <c r="B22365" s="131" t="s">
        <v>13373</v>
      </c>
      <c r="D22365" s="132" t="s">
        <v>30285</v>
      </c>
      <c r="E22365" s="132" t="s">
        <v>31494</v>
      </c>
      <c r="F22365" s="132" t="str">
        <f t="shared" si="349"/>
        <v>2845016</v>
      </c>
      <c r="G22365" s="132" t="s">
        <v>25222</v>
      </c>
      <c r="H22365" s="132" t="s">
        <v>20721</v>
      </c>
    </row>
    <row r="22366" spans="1:8" ht="14.5" customHeight="1">
      <c r="A22366" s="131">
        <v>8050067</v>
      </c>
      <c r="B22366" s="131" t="s">
        <v>13373</v>
      </c>
      <c r="D22366" s="132" t="s">
        <v>30285</v>
      </c>
      <c r="E22366" s="132" t="s">
        <v>31001</v>
      </c>
      <c r="F22366" s="132" t="str">
        <f t="shared" si="349"/>
        <v>2845021</v>
      </c>
      <c r="G22366" s="132" t="s">
        <v>25222</v>
      </c>
      <c r="H22366" s="132" t="s">
        <v>22213</v>
      </c>
    </row>
    <row r="22367" spans="1:8" ht="14.5" customHeight="1">
      <c r="A22367" s="131">
        <v>8050067</v>
      </c>
      <c r="B22367" s="131" t="s">
        <v>13373</v>
      </c>
      <c r="D22367" s="132" t="s">
        <v>30285</v>
      </c>
      <c r="E22367" s="132" t="s">
        <v>31003</v>
      </c>
      <c r="F22367" s="132" t="str">
        <f t="shared" si="349"/>
        <v>2845024</v>
      </c>
      <c r="G22367" s="132" t="s">
        <v>25222</v>
      </c>
      <c r="H22367" s="132" t="s">
        <v>17041</v>
      </c>
    </row>
    <row r="22368" spans="1:8" ht="14.5" customHeight="1">
      <c r="A22368" s="131">
        <v>8050067</v>
      </c>
      <c r="B22368" s="131" t="s">
        <v>13373</v>
      </c>
      <c r="D22368" s="132" t="s">
        <v>30285</v>
      </c>
      <c r="E22368" s="132" t="s">
        <v>31498</v>
      </c>
      <c r="F22368" s="132" t="str">
        <f t="shared" si="349"/>
        <v>2845025</v>
      </c>
      <c r="G22368" s="132" t="s">
        <v>25222</v>
      </c>
      <c r="H22368" s="132" t="s">
        <v>15025</v>
      </c>
    </row>
    <row r="22369" spans="1:8" ht="14.5" customHeight="1">
      <c r="A22369" s="131">
        <v>8050035</v>
      </c>
      <c r="B22369" s="131" t="s">
        <v>13374</v>
      </c>
      <c r="D22369" s="132" t="s">
        <v>30285</v>
      </c>
      <c r="E22369" s="132" t="s">
        <v>31500</v>
      </c>
      <c r="F22369" s="132" t="str">
        <f t="shared" si="349"/>
        <v>2845030</v>
      </c>
      <c r="G22369" s="132" t="s">
        <v>25222</v>
      </c>
      <c r="H22369" s="132" t="s">
        <v>20722</v>
      </c>
    </row>
    <row r="22370" spans="1:8" ht="14.5" customHeight="1">
      <c r="A22370" s="131">
        <v>8050035</v>
      </c>
      <c r="B22370" s="131" t="s">
        <v>13374</v>
      </c>
      <c r="D22370" s="132" t="s">
        <v>30285</v>
      </c>
      <c r="E22370" s="132" t="s">
        <v>31502</v>
      </c>
      <c r="F22370" s="132" t="str">
        <f t="shared" si="349"/>
        <v>2845032</v>
      </c>
      <c r="G22370" s="132" t="s">
        <v>25222</v>
      </c>
      <c r="H22370" s="132" t="s">
        <v>20706</v>
      </c>
    </row>
    <row r="22371" spans="1:8" ht="14.5" customHeight="1">
      <c r="A22371" s="131">
        <v>8050017</v>
      </c>
      <c r="B22371" s="131" t="s">
        <v>13375</v>
      </c>
      <c r="D22371" s="132" t="s">
        <v>30285</v>
      </c>
      <c r="E22371" s="132" t="s">
        <v>31503</v>
      </c>
      <c r="F22371" s="132" t="str">
        <f t="shared" si="349"/>
        <v>2845033</v>
      </c>
      <c r="G22371" s="132" t="s">
        <v>25222</v>
      </c>
      <c r="H22371" s="132" t="s">
        <v>16169</v>
      </c>
    </row>
    <row r="22372" spans="1:8" ht="14.5" customHeight="1">
      <c r="A22372" s="131">
        <v>8050017</v>
      </c>
      <c r="B22372" s="131" t="s">
        <v>13375</v>
      </c>
      <c r="D22372" s="132" t="s">
        <v>30285</v>
      </c>
      <c r="E22372" s="132" t="s">
        <v>31009</v>
      </c>
      <c r="F22372" s="132" t="str">
        <f t="shared" si="349"/>
        <v>2845038</v>
      </c>
      <c r="G22372" s="132" t="s">
        <v>25222</v>
      </c>
      <c r="H22372" s="132" t="s">
        <v>25224</v>
      </c>
    </row>
    <row r="22373" spans="1:8" ht="14.5" customHeight="1">
      <c r="A22373" s="131">
        <v>8050017</v>
      </c>
      <c r="B22373" s="131" t="s">
        <v>13375</v>
      </c>
      <c r="D22373" s="132" t="s">
        <v>30285</v>
      </c>
      <c r="E22373" s="132" t="s">
        <v>31010</v>
      </c>
      <c r="F22373" s="132" t="str">
        <f t="shared" si="349"/>
        <v>2845040</v>
      </c>
      <c r="G22373" s="132" t="s">
        <v>25222</v>
      </c>
      <c r="H22373" s="132" t="s">
        <v>25225</v>
      </c>
    </row>
    <row r="22374" spans="1:8" ht="14.5" customHeight="1">
      <c r="A22374" s="131">
        <v>8050017</v>
      </c>
      <c r="B22374" s="131" t="s">
        <v>13375</v>
      </c>
      <c r="D22374" s="132" t="s">
        <v>30285</v>
      </c>
      <c r="E22374" s="132" t="s">
        <v>31507</v>
      </c>
      <c r="F22374" s="132" t="str">
        <f t="shared" si="349"/>
        <v>2845041</v>
      </c>
      <c r="G22374" s="132" t="s">
        <v>25222</v>
      </c>
      <c r="H22374" s="132" t="s">
        <v>20854</v>
      </c>
    </row>
    <row r="22375" spans="1:8" ht="14.5" customHeight="1">
      <c r="A22375" s="131">
        <v>8050013</v>
      </c>
      <c r="B22375" s="131" t="s">
        <v>13376</v>
      </c>
      <c r="D22375" s="132" t="s">
        <v>30285</v>
      </c>
      <c r="E22375" s="132" t="s">
        <v>31509</v>
      </c>
      <c r="F22375" s="132" t="str">
        <f t="shared" si="349"/>
        <v>2845043</v>
      </c>
      <c r="G22375" s="132" t="s">
        <v>25222</v>
      </c>
      <c r="H22375" s="132" t="s">
        <v>20674</v>
      </c>
    </row>
    <row r="22376" spans="1:8" ht="14.5" customHeight="1">
      <c r="A22376" s="131">
        <v>8050013</v>
      </c>
      <c r="B22376" s="131" t="s">
        <v>13376</v>
      </c>
      <c r="D22376" s="132" t="s">
        <v>30286</v>
      </c>
      <c r="E22376" s="132" t="s">
        <v>31486</v>
      </c>
      <c r="F22376" s="132" t="str">
        <f t="shared" si="349"/>
        <v>2870002</v>
      </c>
      <c r="G22376" s="132" t="s">
        <v>25226</v>
      </c>
      <c r="H22376" s="132" t="s">
        <v>15805</v>
      </c>
    </row>
    <row r="22377" spans="1:8" ht="14.5" customHeight="1">
      <c r="A22377" s="131">
        <v>8050013</v>
      </c>
      <c r="B22377" s="131" t="s">
        <v>13376</v>
      </c>
      <c r="D22377" s="132" t="s">
        <v>30286</v>
      </c>
      <c r="E22377" s="132" t="s">
        <v>31487</v>
      </c>
      <c r="F22377" s="132" t="str">
        <f t="shared" si="349"/>
        <v>2870003</v>
      </c>
      <c r="G22377" s="132" t="s">
        <v>25226</v>
      </c>
      <c r="H22377" s="132" t="s">
        <v>20727</v>
      </c>
    </row>
    <row r="22378" spans="1:8" ht="14.5" customHeight="1">
      <c r="A22378" s="131">
        <v>8050006</v>
      </c>
      <c r="B22378" s="131" t="s">
        <v>13377</v>
      </c>
      <c r="D22378" s="132" t="s">
        <v>30286</v>
      </c>
      <c r="E22378" s="132" t="s">
        <v>30994</v>
      </c>
      <c r="F22378" s="132" t="str">
        <f t="shared" si="349"/>
        <v>2870004</v>
      </c>
      <c r="G22378" s="132" t="s">
        <v>25226</v>
      </c>
      <c r="H22378" s="132" t="s">
        <v>22218</v>
      </c>
    </row>
    <row r="22379" spans="1:8" ht="14.5" customHeight="1">
      <c r="A22379" s="131">
        <v>8050006</v>
      </c>
      <c r="B22379" s="131" t="s">
        <v>13377</v>
      </c>
      <c r="D22379" s="132" t="s">
        <v>30286</v>
      </c>
      <c r="E22379" s="132" t="s">
        <v>31488</v>
      </c>
      <c r="F22379" s="132" t="str">
        <f t="shared" si="349"/>
        <v>2870006</v>
      </c>
      <c r="G22379" s="132" t="s">
        <v>25226</v>
      </c>
      <c r="H22379" s="132" t="s">
        <v>17443</v>
      </c>
    </row>
    <row r="22380" spans="1:8" ht="14.5" customHeight="1">
      <c r="A22380" s="131">
        <v>8050016</v>
      </c>
      <c r="B22380" s="131" t="s">
        <v>13378</v>
      </c>
      <c r="D22380" s="132" t="s">
        <v>30286</v>
      </c>
      <c r="E22380" s="132" t="s">
        <v>31489</v>
      </c>
      <c r="F22380" s="132" t="str">
        <f t="shared" si="349"/>
        <v>2870007</v>
      </c>
      <c r="G22380" s="132" t="s">
        <v>25226</v>
      </c>
      <c r="H22380" s="132" t="s">
        <v>20732</v>
      </c>
    </row>
    <row r="22381" spans="1:8" ht="14.5" customHeight="1">
      <c r="A22381" s="131">
        <v>8050016</v>
      </c>
      <c r="B22381" s="131" t="s">
        <v>13378</v>
      </c>
      <c r="D22381" s="132" t="s">
        <v>30286</v>
      </c>
      <c r="E22381" s="132" t="s">
        <v>31807</v>
      </c>
      <c r="F22381" s="132" t="str">
        <f t="shared" si="349"/>
        <v>2870008</v>
      </c>
      <c r="G22381" s="132" t="s">
        <v>25226</v>
      </c>
      <c r="H22381" s="132" t="s">
        <v>15853</v>
      </c>
    </row>
    <row r="22382" spans="1:8" ht="14.5" customHeight="1">
      <c r="A22382" s="131">
        <v>8050016</v>
      </c>
      <c r="B22382" s="131" t="s">
        <v>13378</v>
      </c>
      <c r="D22382" s="132" t="s">
        <v>30286</v>
      </c>
      <c r="E22382" s="132" t="s">
        <v>30996</v>
      </c>
      <c r="F22382" s="132" t="str">
        <f t="shared" si="349"/>
        <v>2870009</v>
      </c>
      <c r="G22382" s="132" t="s">
        <v>25226</v>
      </c>
      <c r="H22382" s="132" t="s">
        <v>24775</v>
      </c>
    </row>
    <row r="22383" spans="1:8" ht="14.5" customHeight="1">
      <c r="A22383" s="131">
        <v>8050016</v>
      </c>
      <c r="B22383" s="131" t="s">
        <v>13378</v>
      </c>
      <c r="D22383" s="132" t="s">
        <v>30286</v>
      </c>
      <c r="E22383" s="132" t="s">
        <v>31490</v>
      </c>
      <c r="F22383" s="132" t="str">
        <f t="shared" si="349"/>
        <v>2870010</v>
      </c>
      <c r="G22383" s="132" t="s">
        <v>25226</v>
      </c>
      <c r="H22383" s="132" t="s">
        <v>20433</v>
      </c>
    </row>
    <row r="22384" spans="1:8" ht="14.5" customHeight="1">
      <c r="A22384" s="131">
        <v>8050016</v>
      </c>
      <c r="B22384" s="131" t="s">
        <v>13378</v>
      </c>
      <c r="D22384" s="132" t="s">
        <v>30286</v>
      </c>
      <c r="E22384" s="132" t="s">
        <v>31491</v>
      </c>
      <c r="F22384" s="132" t="str">
        <f t="shared" si="349"/>
        <v>2870011</v>
      </c>
      <c r="G22384" s="132" t="s">
        <v>25226</v>
      </c>
      <c r="H22384" s="132" t="s">
        <v>25227</v>
      </c>
    </row>
    <row r="22385" spans="1:8" ht="14.5" customHeight="1">
      <c r="A22385" s="131">
        <v>8050046</v>
      </c>
      <c r="B22385" s="131" t="s">
        <v>13379</v>
      </c>
      <c r="D22385" s="132" t="s">
        <v>30286</v>
      </c>
      <c r="E22385" s="132" t="s">
        <v>30997</v>
      </c>
      <c r="F22385" s="132" t="str">
        <f t="shared" si="349"/>
        <v>2870013</v>
      </c>
      <c r="G22385" s="132" t="s">
        <v>25226</v>
      </c>
      <c r="H22385" s="132" t="s">
        <v>20744</v>
      </c>
    </row>
    <row r="22386" spans="1:8" ht="14.5" customHeight="1">
      <c r="A22386" s="131">
        <v>8050019</v>
      </c>
      <c r="B22386" s="131" t="s">
        <v>13380</v>
      </c>
      <c r="D22386" s="132" t="s">
        <v>30286</v>
      </c>
      <c r="E22386" s="132" t="s">
        <v>31493</v>
      </c>
      <c r="F22386" s="132" t="str">
        <f t="shared" si="349"/>
        <v>2870014</v>
      </c>
      <c r="G22386" s="132" t="s">
        <v>25226</v>
      </c>
      <c r="H22386" s="132" t="s">
        <v>16919</v>
      </c>
    </row>
    <row r="22387" spans="1:8" ht="14.5" customHeight="1">
      <c r="A22387" s="131">
        <v>8050019</v>
      </c>
      <c r="B22387" s="131" t="s">
        <v>13380</v>
      </c>
      <c r="D22387" s="132" t="s">
        <v>30286</v>
      </c>
      <c r="E22387" s="132" t="s">
        <v>30998</v>
      </c>
      <c r="F22387" s="132" t="str">
        <f t="shared" si="349"/>
        <v>2870015</v>
      </c>
      <c r="G22387" s="132" t="s">
        <v>25226</v>
      </c>
      <c r="H22387" s="132" t="s">
        <v>17577</v>
      </c>
    </row>
    <row r="22388" spans="1:8" ht="14.5" customHeight="1">
      <c r="A22388" s="131">
        <v>8050019</v>
      </c>
      <c r="B22388" s="131" t="s">
        <v>13380</v>
      </c>
      <c r="D22388" s="132" t="s">
        <v>30286</v>
      </c>
      <c r="E22388" s="132" t="s">
        <v>31494</v>
      </c>
      <c r="F22388" s="132" t="str">
        <f t="shared" si="349"/>
        <v>2870016</v>
      </c>
      <c r="G22388" s="132" t="s">
        <v>25226</v>
      </c>
      <c r="H22388" s="132" t="s">
        <v>20746</v>
      </c>
    </row>
    <row r="22389" spans="1:8" ht="14.5" customHeight="1">
      <c r="A22389" s="131">
        <v>8050031</v>
      </c>
      <c r="B22389" s="131" t="s">
        <v>13381</v>
      </c>
      <c r="D22389" s="132" t="s">
        <v>30286</v>
      </c>
      <c r="E22389" s="132" t="s">
        <v>31495</v>
      </c>
      <c r="F22389" s="132" t="str">
        <f t="shared" si="349"/>
        <v>2870017</v>
      </c>
      <c r="G22389" s="132" t="s">
        <v>25226</v>
      </c>
      <c r="H22389" s="132" t="s">
        <v>25228</v>
      </c>
    </row>
    <row r="22390" spans="1:8" ht="14.5" customHeight="1">
      <c r="A22390" s="131">
        <v>8050031</v>
      </c>
      <c r="B22390" s="131" t="s">
        <v>13381</v>
      </c>
      <c r="D22390" s="132" t="s">
        <v>30286</v>
      </c>
      <c r="E22390" s="132" t="s">
        <v>31000</v>
      </c>
      <c r="F22390" s="132" t="str">
        <f t="shared" si="349"/>
        <v>2870020</v>
      </c>
      <c r="G22390" s="132" t="s">
        <v>25226</v>
      </c>
      <c r="H22390" s="132" t="s">
        <v>20434</v>
      </c>
    </row>
    <row r="22391" spans="1:8" ht="14.5" customHeight="1">
      <c r="A22391" s="131">
        <v>8050025</v>
      </c>
      <c r="B22391" s="131" t="s">
        <v>13382</v>
      </c>
      <c r="D22391" s="132" t="s">
        <v>30286</v>
      </c>
      <c r="E22391" s="132" t="s">
        <v>31001</v>
      </c>
      <c r="F22391" s="132" t="str">
        <f t="shared" si="349"/>
        <v>2870021</v>
      </c>
      <c r="G22391" s="132" t="s">
        <v>25226</v>
      </c>
      <c r="H22391" s="132" t="s">
        <v>20749</v>
      </c>
    </row>
    <row r="22392" spans="1:8" ht="14.5" customHeight="1">
      <c r="A22392" s="131">
        <v>8050025</v>
      </c>
      <c r="B22392" s="131" t="s">
        <v>13382</v>
      </c>
      <c r="D22392" s="132" t="s">
        <v>30286</v>
      </c>
      <c r="E22392" s="132" t="s">
        <v>31002</v>
      </c>
      <c r="F22392" s="132" t="str">
        <f t="shared" si="349"/>
        <v>2870022</v>
      </c>
      <c r="G22392" s="132" t="s">
        <v>25226</v>
      </c>
      <c r="H22392" s="132" t="s">
        <v>20760</v>
      </c>
    </row>
    <row r="22393" spans="1:8" ht="14.5" customHeight="1">
      <c r="A22393" s="131">
        <v>8050025</v>
      </c>
      <c r="B22393" s="131" t="s">
        <v>13382</v>
      </c>
      <c r="D22393" s="132" t="s">
        <v>30286</v>
      </c>
      <c r="E22393" s="132" t="s">
        <v>31500</v>
      </c>
      <c r="F22393" s="132" t="str">
        <f t="shared" si="349"/>
        <v>2870030</v>
      </c>
      <c r="G22393" s="132" t="s">
        <v>25226</v>
      </c>
      <c r="H22393" s="132" t="s">
        <v>18910</v>
      </c>
    </row>
    <row r="22394" spans="1:8" ht="14.5" customHeight="1">
      <c r="A22394" s="131">
        <v>8050024</v>
      </c>
      <c r="B22394" s="131" t="s">
        <v>13383</v>
      </c>
      <c r="D22394" s="132" t="s">
        <v>30286</v>
      </c>
      <c r="E22394" s="132" t="s">
        <v>31501</v>
      </c>
      <c r="F22394" s="132" t="str">
        <f t="shared" si="349"/>
        <v>2870031</v>
      </c>
      <c r="G22394" s="132" t="s">
        <v>25226</v>
      </c>
      <c r="H22394" s="132" t="s">
        <v>16537</v>
      </c>
    </row>
    <row r="22395" spans="1:8" ht="14.5" customHeight="1">
      <c r="A22395" s="131">
        <v>8050024</v>
      </c>
      <c r="B22395" s="131" t="s">
        <v>13383</v>
      </c>
      <c r="D22395" s="132" t="s">
        <v>30286</v>
      </c>
      <c r="E22395" s="132" t="s">
        <v>31502</v>
      </c>
      <c r="F22395" s="132" t="str">
        <f t="shared" si="349"/>
        <v>2870032</v>
      </c>
      <c r="G22395" s="132" t="s">
        <v>25226</v>
      </c>
      <c r="H22395" s="132" t="s">
        <v>20752</v>
      </c>
    </row>
    <row r="22396" spans="1:8" ht="14.5" customHeight="1">
      <c r="A22396" s="131">
        <v>8050061</v>
      </c>
      <c r="B22396" s="131" t="s">
        <v>13384</v>
      </c>
      <c r="D22396" s="132" t="s">
        <v>30286</v>
      </c>
      <c r="E22396" s="132" t="s">
        <v>31503</v>
      </c>
      <c r="F22396" s="132" t="str">
        <f t="shared" si="349"/>
        <v>2870033</v>
      </c>
      <c r="G22396" s="132" t="s">
        <v>25226</v>
      </c>
      <c r="H22396" s="132" t="s">
        <v>20754</v>
      </c>
    </row>
    <row r="22397" spans="1:8" ht="14.5" customHeight="1">
      <c r="A22397" s="131">
        <v>8050061</v>
      </c>
      <c r="B22397" s="131" t="s">
        <v>13384</v>
      </c>
      <c r="D22397" s="132" t="s">
        <v>30286</v>
      </c>
      <c r="E22397" s="132" t="s">
        <v>31504</v>
      </c>
      <c r="F22397" s="132" t="str">
        <f t="shared" si="349"/>
        <v>2870034</v>
      </c>
      <c r="G22397" s="132" t="s">
        <v>25226</v>
      </c>
      <c r="H22397" s="132" t="s">
        <v>20751</v>
      </c>
    </row>
    <row r="22398" spans="1:8" ht="14.5" customHeight="1">
      <c r="A22398" s="131">
        <v>8050061</v>
      </c>
      <c r="B22398" s="131" t="s">
        <v>13384</v>
      </c>
      <c r="D22398" s="132" t="s">
        <v>30286</v>
      </c>
      <c r="E22398" s="132" t="s">
        <v>31008</v>
      </c>
      <c r="F22398" s="132" t="str">
        <f t="shared" si="349"/>
        <v>2870036</v>
      </c>
      <c r="G22398" s="132" t="s">
        <v>25226</v>
      </c>
      <c r="H22398" s="132" t="s">
        <v>25229</v>
      </c>
    </row>
    <row r="22399" spans="1:8" ht="14.5" customHeight="1">
      <c r="A22399" s="131">
        <v>8050061</v>
      </c>
      <c r="B22399" s="131" t="s">
        <v>13384</v>
      </c>
      <c r="D22399" s="132" t="s">
        <v>30286</v>
      </c>
      <c r="E22399" s="132" t="s">
        <v>31010</v>
      </c>
      <c r="F22399" s="132" t="str">
        <f t="shared" si="349"/>
        <v>2870040</v>
      </c>
      <c r="G22399" s="132" t="s">
        <v>25226</v>
      </c>
      <c r="H22399" s="132" t="s">
        <v>20252</v>
      </c>
    </row>
    <row r="22400" spans="1:8" ht="14.5" customHeight="1">
      <c r="A22400" s="131">
        <v>8050050</v>
      </c>
      <c r="B22400" s="131" t="s">
        <v>13385</v>
      </c>
      <c r="D22400" s="132" t="s">
        <v>30286</v>
      </c>
      <c r="E22400" s="132" t="s">
        <v>31014</v>
      </c>
      <c r="F22400" s="132" t="str">
        <f t="shared" si="349"/>
        <v>2870051</v>
      </c>
      <c r="G22400" s="132" t="s">
        <v>25226</v>
      </c>
      <c r="H22400" s="132" t="s">
        <v>16871</v>
      </c>
    </row>
    <row r="22401" spans="1:8" ht="14.5" customHeight="1">
      <c r="A22401" s="131">
        <v>8050050</v>
      </c>
      <c r="B22401" s="131" t="s">
        <v>13385</v>
      </c>
      <c r="D22401" s="132" t="s">
        <v>30286</v>
      </c>
      <c r="E22401" s="132" t="s">
        <v>31514</v>
      </c>
      <c r="F22401" s="132" t="str">
        <f t="shared" si="349"/>
        <v>2870052</v>
      </c>
      <c r="G22401" s="132" t="s">
        <v>25226</v>
      </c>
      <c r="H22401" s="132" t="s">
        <v>25230</v>
      </c>
    </row>
    <row r="22402" spans="1:8" ht="14.5" customHeight="1">
      <c r="A22402" s="131">
        <v>8050050</v>
      </c>
      <c r="B22402" s="131" t="s">
        <v>13385</v>
      </c>
      <c r="D22402" s="132" t="s">
        <v>30286</v>
      </c>
      <c r="E22402" s="132" t="s">
        <v>31015</v>
      </c>
      <c r="F22402" s="132" t="str">
        <f t="shared" si="349"/>
        <v>2870053</v>
      </c>
      <c r="G22402" s="132" t="s">
        <v>25226</v>
      </c>
      <c r="H22402" s="132" t="s">
        <v>20728</v>
      </c>
    </row>
    <row r="22403" spans="1:8" ht="14.5" customHeight="1">
      <c r="A22403" s="131">
        <v>8050050</v>
      </c>
      <c r="B22403" s="131" t="s">
        <v>13385</v>
      </c>
      <c r="D22403" s="132" t="s">
        <v>30286</v>
      </c>
      <c r="E22403" s="132" t="s">
        <v>31016</v>
      </c>
      <c r="F22403" s="132" t="str">
        <f t="shared" ref="F22403:F22466" si="350">TEXT(D22403,"0000")&amp;TEXT(E22403,"000")</f>
        <v>2870054</v>
      </c>
      <c r="G22403" s="132" t="s">
        <v>25226</v>
      </c>
      <c r="H22403" s="132" t="s">
        <v>20768</v>
      </c>
    </row>
    <row r="22404" spans="1:8" ht="14.5" customHeight="1">
      <c r="A22404" s="131">
        <v>8050050</v>
      </c>
      <c r="B22404" s="131" t="s">
        <v>13385</v>
      </c>
      <c r="D22404" s="132" t="s">
        <v>30286</v>
      </c>
      <c r="E22404" s="132" t="s">
        <v>31515</v>
      </c>
      <c r="F22404" s="132" t="str">
        <f t="shared" si="350"/>
        <v>2870055</v>
      </c>
      <c r="G22404" s="132" t="s">
        <v>25226</v>
      </c>
      <c r="H22404" s="132" t="s">
        <v>22222</v>
      </c>
    </row>
    <row r="22405" spans="1:8" ht="14.5" customHeight="1">
      <c r="A22405" s="131">
        <v>8050026</v>
      </c>
      <c r="B22405" s="131" t="s">
        <v>13386</v>
      </c>
      <c r="D22405" s="132" t="s">
        <v>30286</v>
      </c>
      <c r="E22405" s="132" t="s">
        <v>31516</v>
      </c>
      <c r="F22405" s="132" t="str">
        <f t="shared" si="350"/>
        <v>2870056</v>
      </c>
      <c r="G22405" s="132" t="s">
        <v>25226</v>
      </c>
      <c r="H22405" s="132" t="s">
        <v>20763</v>
      </c>
    </row>
    <row r="22406" spans="1:8" ht="14.5" customHeight="1">
      <c r="A22406" s="131">
        <v>8050026</v>
      </c>
      <c r="B22406" s="131" t="s">
        <v>13386</v>
      </c>
      <c r="D22406" s="132" t="s">
        <v>30286</v>
      </c>
      <c r="E22406" s="132" t="s">
        <v>31017</v>
      </c>
      <c r="F22406" s="132" t="str">
        <f t="shared" si="350"/>
        <v>2870057</v>
      </c>
      <c r="G22406" s="132" t="s">
        <v>25226</v>
      </c>
      <c r="H22406" s="132" t="s">
        <v>24766</v>
      </c>
    </row>
    <row r="22407" spans="1:8" ht="14.5" customHeight="1">
      <c r="A22407" s="131">
        <v>8050004</v>
      </c>
      <c r="B22407" s="131" t="s">
        <v>13387</v>
      </c>
      <c r="D22407" s="132" t="s">
        <v>30286</v>
      </c>
      <c r="E22407" s="132" t="s">
        <v>31517</v>
      </c>
      <c r="F22407" s="132" t="str">
        <f t="shared" si="350"/>
        <v>2870058</v>
      </c>
      <c r="G22407" s="132" t="s">
        <v>25226</v>
      </c>
      <c r="H22407" s="132" t="s">
        <v>17283</v>
      </c>
    </row>
    <row r="22408" spans="1:8" ht="14.5" customHeight="1">
      <c r="A22408" s="131">
        <v>8050004</v>
      </c>
      <c r="B22408" s="131" t="s">
        <v>13387</v>
      </c>
      <c r="D22408" s="132" t="s">
        <v>30286</v>
      </c>
      <c r="E22408" s="132" t="s">
        <v>31019</v>
      </c>
      <c r="F22408" s="132" t="str">
        <f t="shared" si="350"/>
        <v>2870064</v>
      </c>
      <c r="G22408" s="132" t="s">
        <v>25226</v>
      </c>
      <c r="H22408" s="132" t="s">
        <v>20743</v>
      </c>
    </row>
    <row r="22409" spans="1:8" ht="14.5" customHeight="1">
      <c r="A22409" s="131">
        <v>8050004</v>
      </c>
      <c r="B22409" s="131" t="s">
        <v>13387</v>
      </c>
      <c r="D22409" s="132" t="s">
        <v>30286</v>
      </c>
      <c r="E22409" s="132" t="s">
        <v>31020</v>
      </c>
      <c r="F22409" s="132" t="str">
        <f t="shared" si="350"/>
        <v>2870066</v>
      </c>
      <c r="G22409" s="132" t="s">
        <v>25226</v>
      </c>
      <c r="H22409" s="132" t="s">
        <v>20742</v>
      </c>
    </row>
    <row r="22410" spans="1:8" ht="14.5" customHeight="1">
      <c r="A22410" s="131">
        <v>8050062</v>
      </c>
      <c r="B22410" s="131" t="s">
        <v>13388</v>
      </c>
      <c r="D22410" s="132" t="s">
        <v>30286</v>
      </c>
      <c r="E22410" s="132" t="s">
        <v>31021</v>
      </c>
      <c r="F22410" s="132" t="str">
        <f t="shared" si="350"/>
        <v>2870068</v>
      </c>
      <c r="G22410" s="132" t="s">
        <v>25226</v>
      </c>
      <c r="H22410" s="132" t="s">
        <v>20741</v>
      </c>
    </row>
    <row r="22411" spans="1:8" ht="14.5" customHeight="1">
      <c r="A22411" s="131">
        <v>8050062</v>
      </c>
      <c r="B22411" s="131" t="s">
        <v>13388</v>
      </c>
      <c r="D22411" s="132" t="s">
        <v>30286</v>
      </c>
      <c r="E22411" s="132" t="s">
        <v>31022</v>
      </c>
      <c r="F22411" s="132" t="str">
        <f t="shared" si="350"/>
        <v>2870069</v>
      </c>
      <c r="G22411" s="132" t="s">
        <v>25226</v>
      </c>
      <c r="H22411" s="132" t="s">
        <v>20761</v>
      </c>
    </row>
    <row r="22412" spans="1:8" ht="14.5" customHeight="1">
      <c r="A22412" s="131">
        <v>8050062</v>
      </c>
      <c r="B22412" s="131" t="s">
        <v>13388</v>
      </c>
      <c r="D22412" s="132" t="s">
        <v>30286</v>
      </c>
      <c r="E22412" s="132" t="s">
        <v>31524</v>
      </c>
      <c r="F22412" s="132" t="str">
        <f t="shared" si="350"/>
        <v>2870070</v>
      </c>
      <c r="G22412" s="132" t="s">
        <v>25226</v>
      </c>
      <c r="H22412" s="132" t="s">
        <v>20740</v>
      </c>
    </row>
    <row r="22413" spans="1:8" ht="14.5" customHeight="1">
      <c r="A22413" s="131">
        <v>8050056</v>
      </c>
      <c r="B22413" s="131" t="s">
        <v>13389</v>
      </c>
      <c r="D22413" s="132" t="s">
        <v>30287</v>
      </c>
      <c r="E22413" s="132" t="s">
        <v>30993</v>
      </c>
      <c r="F22413" s="132" t="str">
        <f t="shared" si="350"/>
        <v>2884001</v>
      </c>
      <c r="G22413" s="132" t="s">
        <v>25231</v>
      </c>
      <c r="H22413" s="132" t="s">
        <v>14751</v>
      </c>
    </row>
    <row r="22414" spans="1:8" ht="14.5" customHeight="1">
      <c r="A22414" s="131">
        <v>8050056</v>
      </c>
      <c r="B22414" s="131" t="s">
        <v>13389</v>
      </c>
      <c r="D22414" s="132" t="s">
        <v>30287</v>
      </c>
      <c r="E22414" s="132" t="s">
        <v>31486</v>
      </c>
      <c r="F22414" s="132" t="str">
        <f t="shared" si="350"/>
        <v>2884002</v>
      </c>
      <c r="G22414" s="132" t="s">
        <v>25231</v>
      </c>
      <c r="H22414" s="132" t="s">
        <v>20839</v>
      </c>
    </row>
    <row r="22415" spans="1:8" ht="14.5" customHeight="1">
      <c r="A22415" s="131">
        <v>8050056</v>
      </c>
      <c r="B22415" s="131" t="s">
        <v>13389</v>
      </c>
      <c r="D22415" s="132" t="s">
        <v>30287</v>
      </c>
      <c r="E22415" s="132" t="s">
        <v>30994</v>
      </c>
      <c r="F22415" s="132" t="str">
        <f t="shared" si="350"/>
        <v>2884004</v>
      </c>
      <c r="G22415" s="132" t="s">
        <v>25231</v>
      </c>
      <c r="H22415" s="132" t="s">
        <v>20971</v>
      </c>
    </row>
    <row r="22416" spans="1:8" ht="14.5" customHeight="1">
      <c r="A22416" s="131">
        <v>8050056</v>
      </c>
      <c r="B22416" s="131" t="s">
        <v>13389</v>
      </c>
      <c r="D22416" s="134">
        <v>2890</v>
      </c>
      <c r="E22416" s="132" t="s">
        <v>31486</v>
      </c>
      <c r="F22416" s="132" t="str">
        <f t="shared" si="350"/>
        <v>2890002</v>
      </c>
      <c r="G22416" s="132" t="s">
        <v>25232</v>
      </c>
      <c r="H22416" s="132" t="s">
        <v>14751</v>
      </c>
    </row>
    <row r="22417" spans="1:8" ht="14.5" customHeight="1">
      <c r="A22417" s="131">
        <v>8050056</v>
      </c>
      <c r="B22417" s="131" t="s">
        <v>13389</v>
      </c>
      <c r="D22417" s="132" t="s">
        <v>30288</v>
      </c>
      <c r="E22417" s="132" t="s">
        <v>31487</v>
      </c>
      <c r="F22417" s="132" t="str">
        <f t="shared" si="350"/>
        <v>2890003</v>
      </c>
      <c r="G22417" s="132" t="s">
        <v>25232</v>
      </c>
      <c r="H22417" s="132" t="s">
        <v>25233</v>
      </c>
    </row>
    <row r="22418" spans="1:8" ht="14.5" customHeight="1">
      <c r="A22418" s="131">
        <v>8050069</v>
      </c>
      <c r="B22418" s="131" t="s">
        <v>7220</v>
      </c>
      <c r="D22418" s="132" t="s">
        <v>30288</v>
      </c>
      <c r="E22418" s="132" t="s">
        <v>31489</v>
      </c>
      <c r="F22418" s="132" t="str">
        <f t="shared" si="350"/>
        <v>2890007</v>
      </c>
      <c r="G22418" s="132" t="s">
        <v>25232</v>
      </c>
      <c r="H22418" s="132" t="s">
        <v>16848</v>
      </c>
    </row>
    <row r="22419" spans="1:8" ht="14.5" customHeight="1">
      <c r="A22419" s="131">
        <v>8050069</v>
      </c>
      <c r="B22419" s="131" t="s">
        <v>7220</v>
      </c>
      <c r="D22419" s="132" t="s">
        <v>30288</v>
      </c>
      <c r="E22419" s="132" t="s">
        <v>31807</v>
      </c>
      <c r="F22419" s="132" t="str">
        <f t="shared" si="350"/>
        <v>2890008</v>
      </c>
      <c r="G22419" s="132" t="s">
        <v>25232</v>
      </c>
      <c r="H22419" s="132" t="s">
        <v>20871</v>
      </c>
    </row>
    <row r="22420" spans="1:8" ht="14.5" customHeight="1">
      <c r="A22420" s="131">
        <v>8050069</v>
      </c>
      <c r="B22420" s="131" t="s">
        <v>7220</v>
      </c>
      <c r="D22420" s="132" t="s">
        <v>30288</v>
      </c>
      <c r="E22420" s="132" t="s">
        <v>31490</v>
      </c>
      <c r="F22420" s="132" t="str">
        <f t="shared" si="350"/>
        <v>2890010</v>
      </c>
      <c r="G22420" s="132" t="s">
        <v>25232</v>
      </c>
      <c r="H22420" s="132" t="s">
        <v>25234</v>
      </c>
    </row>
    <row r="22421" spans="1:8" ht="14.5" customHeight="1">
      <c r="A22421" s="131">
        <v>8050023</v>
      </c>
      <c r="B22421" s="131" t="s">
        <v>13390</v>
      </c>
      <c r="D22421" s="132" t="s">
        <v>30288</v>
      </c>
      <c r="E22421" s="132" t="s">
        <v>31491</v>
      </c>
      <c r="F22421" s="132" t="str">
        <f t="shared" si="350"/>
        <v>2890011</v>
      </c>
      <c r="G22421" s="132" t="s">
        <v>25232</v>
      </c>
      <c r="H22421" s="132" t="s">
        <v>25235</v>
      </c>
    </row>
    <row r="22422" spans="1:8" ht="14.5" customHeight="1">
      <c r="A22422" s="131">
        <v>8050023</v>
      </c>
      <c r="B22422" s="131" t="s">
        <v>13390</v>
      </c>
      <c r="D22422" s="132" t="s">
        <v>30288</v>
      </c>
      <c r="E22422" s="132" t="s">
        <v>30997</v>
      </c>
      <c r="F22422" s="132" t="str">
        <f t="shared" si="350"/>
        <v>2890013</v>
      </c>
      <c r="G22422" s="132" t="s">
        <v>25232</v>
      </c>
      <c r="H22422" s="132" t="s">
        <v>20880</v>
      </c>
    </row>
    <row r="22423" spans="1:8" ht="14.5" customHeight="1">
      <c r="A22423" s="131">
        <v>8050068</v>
      </c>
      <c r="B22423" s="131" t="s">
        <v>13391</v>
      </c>
      <c r="D22423" s="132" t="s">
        <v>30288</v>
      </c>
      <c r="E22423" s="132" t="s">
        <v>31493</v>
      </c>
      <c r="F22423" s="132" t="str">
        <f t="shared" si="350"/>
        <v>2890014</v>
      </c>
      <c r="G22423" s="132" t="s">
        <v>25232</v>
      </c>
      <c r="H22423" s="132" t="s">
        <v>22242</v>
      </c>
    </row>
    <row r="22424" spans="1:8" ht="14.5" customHeight="1">
      <c r="A22424" s="131">
        <v>8050068</v>
      </c>
      <c r="B22424" s="131" t="s">
        <v>13391</v>
      </c>
      <c r="D22424" s="132" t="s">
        <v>30288</v>
      </c>
      <c r="E22424" s="132" t="s">
        <v>30998</v>
      </c>
      <c r="F22424" s="132" t="str">
        <f t="shared" si="350"/>
        <v>2890015</v>
      </c>
      <c r="G22424" s="132" t="s">
        <v>25232</v>
      </c>
      <c r="H22424" s="132" t="s">
        <v>20883</v>
      </c>
    </row>
    <row r="22425" spans="1:8" ht="14.5" customHeight="1">
      <c r="A22425" s="131">
        <v>8050068</v>
      </c>
      <c r="B22425" s="131" t="s">
        <v>13391</v>
      </c>
      <c r="D22425" s="132" t="s">
        <v>30288</v>
      </c>
      <c r="E22425" s="132" t="s">
        <v>31495</v>
      </c>
      <c r="F22425" s="132" t="str">
        <f t="shared" si="350"/>
        <v>2890017</v>
      </c>
      <c r="G22425" s="132" t="s">
        <v>25232</v>
      </c>
      <c r="H22425" s="132" t="s">
        <v>17604</v>
      </c>
    </row>
    <row r="22426" spans="1:8" ht="14.5" customHeight="1">
      <c r="A22426" s="131">
        <v>8050068</v>
      </c>
      <c r="B22426" s="131" t="s">
        <v>13391</v>
      </c>
      <c r="D22426" s="132" t="s">
        <v>30288</v>
      </c>
      <c r="E22426" s="132" t="s">
        <v>31496</v>
      </c>
      <c r="F22426" s="132" t="str">
        <f t="shared" si="350"/>
        <v>2890018</v>
      </c>
      <c r="G22426" s="132" t="s">
        <v>25232</v>
      </c>
      <c r="H22426" s="132" t="s">
        <v>20884</v>
      </c>
    </row>
    <row r="22427" spans="1:8" ht="14.5" customHeight="1">
      <c r="A22427" s="131">
        <v>8050045</v>
      </c>
      <c r="B22427" s="131" t="s">
        <v>13392</v>
      </c>
      <c r="D22427" s="132" t="s">
        <v>30288</v>
      </c>
      <c r="E22427" s="132" t="s">
        <v>30999</v>
      </c>
      <c r="F22427" s="132" t="str">
        <f t="shared" si="350"/>
        <v>2890019</v>
      </c>
      <c r="G22427" s="132" t="s">
        <v>25232</v>
      </c>
      <c r="H22427" s="132" t="s">
        <v>20902</v>
      </c>
    </row>
    <row r="22428" spans="1:8" ht="14.5" customHeight="1">
      <c r="A22428" s="131">
        <v>8050045</v>
      </c>
      <c r="B22428" s="131" t="s">
        <v>13392</v>
      </c>
      <c r="D22428" s="132" t="s">
        <v>30288</v>
      </c>
      <c r="E22428" s="132" t="s">
        <v>31002</v>
      </c>
      <c r="F22428" s="132" t="str">
        <f t="shared" si="350"/>
        <v>2890022</v>
      </c>
      <c r="G22428" s="132" t="s">
        <v>25232</v>
      </c>
      <c r="H22428" s="132" t="s">
        <v>25236</v>
      </c>
    </row>
    <row r="22429" spans="1:8" ht="14.5" customHeight="1">
      <c r="A22429" s="131">
        <v>8050045</v>
      </c>
      <c r="B22429" s="131" t="s">
        <v>13392</v>
      </c>
      <c r="D22429" s="132" t="s">
        <v>30288</v>
      </c>
      <c r="E22429" s="132" t="s">
        <v>31497</v>
      </c>
      <c r="F22429" s="132" t="str">
        <f t="shared" si="350"/>
        <v>2890023</v>
      </c>
      <c r="G22429" s="132" t="s">
        <v>25232</v>
      </c>
      <c r="H22429" s="132" t="s">
        <v>20951</v>
      </c>
    </row>
    <row r="22430" spans="1:8" ht="14.5" customHeight="1">
      <c r="A22430" s="131">
        <v>8050046</v>
      </c>
      <c r="B22430" s="131" t="s">
        <v>13379</v>
      </c>
      <c r="D22430" s="132" t="s">
        <v>30288</v>
      </c>
      <c r="E22430" s="132" t="s">
        <v>31005</v>
      </c>
      <c r="F22430" s="132" t="str">
        <f t="shared" si="350"/>
        <v>2890027</v>
      </c>
      <c r="G22430" s="132" t="s">
        <v>25232</v>
      </c>
      <c r="H22430" s="132" t="s">
        <v>15069</v>
      </c>
    </row>
    <row r="22431" spans="1:8" ht="14.5" customHeight="1">
      <c r="A22431" s="131">
        <v>8050071</v>
      </c>
      <c r="B22431" s="131" t="s">
        <v>13393</v>
      </c>
      <c r="D22431" s="132" t="s">
        <v>30288</v>
      </c>
      <c r="E22431" s="132" t="s">
        <v>31006</v>
      </c>
      <c r="F22431" s="132" t="str">
        <f t="shared" si="350"/>
        <v>2890028</v>
      </c>
      <c r="G22431" s="132" t="s">
        <v>25232</v>
      </c>
      <c r="H22431" s="132" t="s">
        <v>20860</v>
      </c>
    </row>
    <row r="22432" spans="1:8" ht="14.5" customHeight="1">
      <c r="A22432" s="131">
        <v>8050071</v>
      </c>
      <c r="B22432" s="131" t="s">
        <v>13393</v>
      </c>
      <c r="D22432" s="132" t="s">
        <v>30288</v>
      </c>
      <c r="E22432" s="132" t="s">
        <v>31499</v>
      </c>
      <c r="F22432" s="132" t="str">
        <f t="shared" si="350"/>
        <v>2890029</v>
      </c>
      <c r="G22432" s="132" t="s">
        <v>25232</v>
      </c>
      <c r="H22432" s="132" t="s">
        <v>20967</v>
      </c>
    </row>
    <row r="22433" spans="1:8" ht="14.5" customHeight="1">
      <c r="A22433" s="131">
        <v>8050071</v>
      </c>
      <c r="B22433" s="131" t="s">
        <v>13393</v>
      </c>
      <c r="D22433" s="132" t="s">
        <v>30288</v>
      </c>
      <c r="E22433" s="132" t="s">
        <v>31500</v>
      </c>
      <c r="F22433" s="132" t="str">
        <f t="shared" si="350"/>
        <v>2890030</v>
      </c>
      <c r="G22433" s="132" t="s">
        <v>25232</v>
      </c>
      <c r="H22433" s="132" t="s">
        <v>15043</v>
      </c>
    </row>
    <row r="22434" spans="1:8" ht="14.5" customHeight="1">
      <c r="A22434" s="131">
        <v>8050071</v>
      </c>
      <c r="B22434" s="131" t="s">
        <v>13393</v>
      </c>
      <c r="D22434" s="132" t="s">
        <v>30288</v>
      </c>
      <c r="E22434" s="132" t="s">
        <v>31501</v>
      </c>
      <c r="F22434" s="132" t="str">
        <f t="shared" si="350"/>
        <v>2890031</v>
      </c>
      <c r="G22434" s="132" t="s">
        <v>25232</v>
      </c>
      <c r="H22434" s="132" t="s">
        <v>20859</v>
      </c>
    </row>
    <row r="22435" spans="1:8" ht="14.5" customHeight="1">
      <c r="A22435" s="131">
        <v>8050071</v>
      </c>
      <c r="B22435" s="131" t="s">
        <v>13393</v>
      </c>
      <c r="D22435" s="132" t="s">
        <v>30288</v>
      </c>
      <c r="E22435" s="132" t="s">
        <v>31502</v>
      </c>
      <c r="F22435" s="132" t="str">
        <f t="shared" si="350"/>
        <v>2890032</v>
      </c>
      <c r="G22435" s="132" t="s">
        <v>25232</v>
      </c>
      <c r="H22435" s="132" t="s">
        <v>20955</v>
      </c>
    </row>
    <row r="22436" spans="1:8" ht="14.5" customHeight="1">
      <c r="A22436" s="131">
        <v>8060043</v>
      </c>
      <c r="B22436" s="131" t="s">
        <v>13394</v>
      </c>
      <c r="D22436" s="132" t="s">
        <v>30288</v>
      </c>
      <c r="E22436" s="132" t="s">
        <v>31503</v>
      </c>
      <c r="F22436" s="132" t="str">
        <f t="shared" si="350"/>
        <v>2890033</v>
      </c>
      <c r="G22436" s="132" t="s">
        <v>25232</v>
      </c>
      <c r="H22436" s="132" t="s">
        <v>20927</v>
      </c>
    </row>
    <row r="22437" spans="1:8" ht="14.5" customHeight="1">
      <c r="A22437" s="131">
        <v>8060043</v>
      </c>
      <c r="B22437" s="131" t="s">
        <v>13394</v>
      </c>
      <c r="D22437" s="132" t="s">
        <v>30288</v>
      </c>
      <c r="E22437" s="132" t="s">
        <v>31007</v>
      </c>
      <c r="F22437" s="132" t="str">
        <f t="shared" si="350"/>
        <v>2890035</v>
      </c>
      <c r="G22437" s="132" t="s">
        <v>25232</v>
      </c>
      <c r="H22437" s="132" t="s">
        <v>20419</v>
      </c>
    </row>
    <row r="22438" spans="1:8" ht="14.5" customHeight="1">
      <c r="A22438" s="131">
        <v>8060043</v>
      </c>
      <c r="B22438" s="131" t="s">
        <v>13394</v>
      </c>
      <c r="D22438" s="132" t="s">
        <v>30288</v>
      </c>
      <c r="E22438" s="132" t="s">
        <v>31008</v>
      </c>
      <c r="F22438" s="132" t="str">
        <f t="shared" si="350"/>
        <v>2890036</v>
      </c>
      <c r="G22438" s="132" t="s">
        <v>25232</v>
      </c>
      <c r="H22438" s="132" t="s">
        <v>20953</v>
      </c>
    </row>
    <row r="22439" spans="1:8" ht="14.5" customHeight="1">
      <c r="A22439" s="131">
        <v>8070875</v>
      </c>
      <c r="B22439" s="131" t="s">
        <v>13395</v>
      </c>
      <c r="D22439" s="132" t="s">
        <v>30288</v>
      </c>
      <c r="E22439" s="132" t="s">
        <v>31009</v>
      </c>
      <c r="F22439" s="132" t="str">
        <f t="shared" si="350"/>
        <v>2890038</v>
      </c>
      <c r="G22439" s="132" t="s">
        <v>25232</v>
      </c>
      <c r="H22439" s="132" t="s">
        <v>17829</v>
      </c>
    </row>
    <row r="22440" spans="1:8" ht="14.5" customHeight="1">
      <c r="A22440" s="131">
        <v>8070875</v>
      </c>
      <c r="B22440" s="131" t="s">
        <v>13395</v>
      </c>
      <c r="D22440" s="132" t="s">
        <v>30288</v>
      </c>
      <c r="E22440" s="132" t="s">
        <v>31010</v>
      </c>
      <c r="F22440" s="132" t="str">
        <f t="shared" si="350"/>
        <v>2890040</v>
      </c>
      <c r="G22440" s="132" t="s">
        <v>25232</v>
      </c>
      <c r="H22440" s="132" t="s">
        <v>20917</v>
      </c>
    </row>
    <row r="22441" spans="1:8" ht="14.5" customHeight="1">
      <c r="A22441" s="131">
        <v>8070875</v>
      </c>
      <c r="B22441" s="131" t="s">
        <v>13395</v>
      </c>
      <c r="D22441" s="132" t="s">
        <v>30289</v>
      </c>
      <c r="E22441" s="132" t="s">
        <v>30993</v>
      </c>
      <c r="F22441" s="132" t="str">
        <f t="shared" si="350"/>
        <v>2891001</v>
      </c>
      <c r="G22441" s="132" t="s">
        <v>25237</v>
      </c>
      <c r="H22441" s="132" t="s">
        <v>14751</v>
      </c>
    </row>
    <row r="22442" spans="1:8" ht="14.5" customHeight="1">
      <c r="A22442" s="131">
        <v>8060049</v>
      </c>
      <c r="B22442" s="131" t="s">
        <v>13396</v>
      </c>
      <c r="D22442" s="132" t="s">
        <v>30290</v>
      </c>
      <c r="E22442" s="132" t="s">
        <v>30993</v>
      </c>
      <c r="F22442" s="132" t="str">
        <f t="shared" si="350"/>
        <v>2895001</v>
      </c>
      <c r="G22442" s="132" t="s">
        <v>25238</v>
      </c>
      <c r="H22442" s="132" t="s">
        <v>14751</v>
      </c>
    </row>
    <row r="22443" spans="1:8" ht="14.5" customHeight="1">
      <c r="A22443" s="131">
        <v>8060049</v>
      </c>
      <c r="B22443" s="131" t="s">
        <v>13396</v>
      </c>
      <c r="D22443" s="132" t="s">
        <v>30290</v>
      </c>
      <c r="E22443" s="132" t="s">
        <v>31486</v>
      </c>
      <c r="F22443" s="132" t="str">
        <f t="shared" si="350"/>
        <v>2895002</v>
      </c>
      <c r="G22443" s="132" t="s">
        <v>25238</v>
      </c>
      <c r="H22443" s="132" t="s">
        <v>18494</v>
      </c>
    </row>
    <row r="22444" spans="1:8" ht="14.5" customHeight="1">
      <c r="A22444" s="131">
        <v>8060049</v>
      </c>
      <c r="B22444" s="131" t="s">
        <v>13396</v>
      </c>
      <c r="D22444" s="132" t="s">
        <v>30290</v>
      </c>
      <c r="E22444" s="132" t="s">
        <v>31487</v>
      </c>
      <c r="F22444" s="132" t="str">
        <f t="shared" si="350"/>
        <v>2895003</v>
      </c>
      <c r="G22444" s="132" t="s">
        <v>25238</v>
      </c>
      <c r="H22444" s="132" t="s">
        <v>24840</v>
      </c>
    </row>
    <row r="22445" spans="1:8" ht="14.5" customHeight="1">
      <c r="A22445" s="131">
        <v>8060049</v>
      </c>
      <c r="B22445" s="131" t="s">
        <v>13396</v>
      </c>
      <c r="D22445" s="132" t="s">
        <v>30290</v>
      </c>
      <c r="E22445" s="132" t="s">
        <v>30994</v>
      </c>
      <c r="F22445" s="132" t="str">
        <f t="shared" si="350"/>
        <v>2895004</v>
      </c>
      <c r="G22445" s="132" t="s">
        <v>25238</v>
      </c>
      <c r="H22445" s="132" t="s">
        <v>20960</v>
      </c>
    </row>
    <row r="22446" spans="1:8" ht="14.5" customHeight="1">
      <c r="A22446" s="131">
        <v>8060049</v>
      </c>
      <c r="B22446" s="131" t="s">
        <v>13396</v>
      </c>
      <c r="D22446" s="132" t="s">
        <v>30290</v>
      </c>
      <c r="E22446" s="132" t="s">
        <v>30995</v>
      </c>
      <c r="F22446" s="132" t="str">
        <f t="shared" si="350"/>
        <v>2895005</v>
      </c>
      <c r="G22446" s="132" t="s">
        <v>25238</v>
      </c>
      <c r="H22446" s="132" t="s">
        <v>24841</v>
      </c>
    </row>
    <row r="22447" spans="1:8" ht="14.5" customHeight="1">
      <c r="A22447" s="131">
        <v>8070854</v>
      </c>
      <c r="B22447" s="131" t="s">
        <v>13397</v>
      </c>
      <c r="D22447" s="132" t="s">
        <v>30290</v>
      </c>
      <c r="E22447" s="132" t="s">
        <v>31488</v>
      </c>
      <c r="F22447" s="132" t="str">
        <f t="shared" si="350"/>
        <v>2895006</v>
      </c>
      <c r="G22447" s="132" t="s">
        <v>25238</v>
      </c>
      <c r="H22447" s="132" t="s">
        <v>25239</v>
      </c>
    </row>
    <row r="22448" spans="1:8" ht="14.5" customHeight="1">
      <c r="A22448" s="131">
        <v>8070854</v>
      </c>
      <c r="B22448" s="131" t="s">
        <v>13397</v>
      </c>
      <c r="D22448" s="132" t="s">
        <v>30290</v>
      </c>
      <c r="E22448" s="132" t="s">
        <v>31489</v>
      </c>
      <c r="F22448" s="132" t="str">
        <f t="shared" si="350"/>
        <v>2895007</v>
      </c>
      <c r="G22448" s="132" t="s">
        <v>25238</v>
      </c>
      <c r="H22448" s="132" t="s">
        <v>25240</v>
      </c>
    </row>
    <row r="22449" spans="1:8" ht="14.5" customHeight="1">
      <c r="A22449" s="131">
        <v>8070854</v>
      </c>
      <c r="B22449" s="131" t="s">
        <v>13397</v>
      </c>
      <c r="D22449" s="132" t="s">
        <v>30290</v>
      </c>
      <c r="E22449" s="132" t="s">
        <v>31807</v>
      </c>
      <c r="F22449" s="132" t="str">
        <f t="shared" si="350"/>
        <v>2895008</v>
      </c>
      <c r="G22449" s="132" t="s">
        <v>25238</v>
      </c>
      <c r="H22449" s="132" t="s">
        <v>20961</v>
      </c>
    </row>
    <row r="22450" spans="1:8" ht="14.5" customHeight="1">
      <c r="A22450" s="131">
        <v>8060063</v>
      </c>
      <c r="B22450" s="131" t="s">
        <v>13398</v>
      </c>
      <c r="D22450" s="132" t="s">
        <v>30290</v>
      </c>
      <c r="E22450" s="132" t="s">
        <v>30996</v>
      </c>
      <c r="F22450" s="132" t="str">
        <f t="shared" si="350"/>
        <v>2895009</v>
      </c>
      <c r="G22450" s="132" t="s">
        <v>25238</v>
      </c>
      <c r="H22450" s="132" t="s">
        <v>24836</v>
      </c>
    </row>
    <row r="22451" spans="1:8" ht="14.5" customHeight="1">
      <c r="A22451" s="131">
        <v>8070851</v>
      </c>
      <c r="B22451" s="131" t="s">
        <v>13399</v>
      </c>
      <c r="D22451" s="132" t="s">
        <v>30290</v>
      </c>
      <c r="E22451" s="132" t="s">
        <v>31490</v>
      </c>
      <c r="F22451" s="132" t="str">
        <f t="shared" si="350"/>
        <v>2895010</v>
      </c>
      <c r="G22451" s="132" t="s">
        <v>25238</v>
      </c>
      <c r="H22451" s="132" t="s">
        <v>20963</v>
      </c>
    </row>
    <row r="22452" spans="1:8" ht="14.5" customHeight="1">
      <c r="A22452" s="131">
        <v>8070851</v>
      </c>
      <c r="B22452" s="131" t="s">
        <v>13399</v>
      </c>
      <c r="D22452" s="132" t="s">
        <v>30290</v>
      </c>
      <c r="E22452" s="132" t="s">
        <v>31491</v>
      </c>
      <c r="F22452" s="132" t="str">
        <f t="shared" si="350"/>
        <v>2895011</v>
      </c>
      <c r="G22452" s="132" t="s">
        <v>25238</v>
      </c>
      <c r="H22452" s="132" t="s">
        <v>25241</v>
      </c>
    </row>
    <row r="22453" spans="1:8" ht="14.5" customHeight="1">
      <c r="A22453" s="131">
        <v>8070851</v>
      </c>
      <c r="B22453" s="131" t="s">
        <v>13399</v>
      </c>
      <c r="D22453" s="132" t="s">
        <v>30290</v>
      </c>
      <c r="E22453" s="132" t="s">
        <v>31492</v>
      </c>
      <c r="F22453" s="132" t="str">
        <f t="shared" si="350"/>
        <v>2895012</v>
      </c>
      <c r="G22453" s="132" t="s">
        <v>25238</v>
      </c>
      <c r="H22453" s="132" t="s">
        <v>18757</v>
      </c>
    </row>
    <row r="22454" spans="1:8" ht="14.5" customHeight="1">
      <c r="A22454" s="131">
        <v>8070851</v>
      </c>
      <c r="B22454" s="131" t="s">
        <v>13399</v>
      </c>
      <c r="D22454" s="132" t="s">
        <v>30290</v>
      </c>
      <c r="E22454" s="132" t="s">
        <v>31493</v>
      </c>
      <c r="F22454" s="132" t="str">
        <f t="shared" si="350"/>
        <v>2895014</v>
      </c>
      <c r="G22454" s="132" t="s">
        <v>25238</v>
      </c>
      <c r="H22454" s="132" t="s">
        <v>20962</v>
      </c>
    </row>
    <row r="22455" spans="1:8" ht="14.5" customHeight="1">
      <c r="A22455" s="131">
        <v>8070851</v>
      </c>
      <c r="B22455" s="131" t="s">
        <v>13399</v>
      </c>
      <c r="D22455" s="132" t="s">
        <v>30290</v>
      </c>
      <c r="E22455" s="132" t="s">
        <v>30998</v>
      </c>
      <c r="F22455" s="132" t="str">
        <f t="shared" si="350"/>
        <v>2895015</v>
      </c>
      <c r="G22455" s="132" t="s">
        <v>25238</v>
      </c>
      <c r="H22455" s="132" t="s">
        <v>25242</v>
      </c>
    </row>
    <row r="22456" spans="1:8" ht="14.5" customHeight="1">
      <c r="A22456" s="131">
        <v>8070851</v>
      </c>
      <c r="B22456" s="131" t="s">
        <v>13399</v>
      </c>
      <c r="D22456" s="132" t="s">
        <v>30291</v>
      </c>
      <c r="E22456" s="132" t="s">
        <v>31486</v>
      </c>
      <c r="F22456" s="132" t="str">
        <f t="shared" si="350"/>
        <v>2950002</v>
      </c>
      <c r="G22456" s="132" t="s">
        <v>25243</v>
      </c>
      <c r="H22456" s="132" t="s">
        <v>14751</v>
      </c>
    </row>
    <row r="22457" spans="1:8" ht="14.5" customHeight="1">
      <c r="A22457" s="131">
        <v>8070852</v>
      </c>
      <c r="B22457" s="131" t="s">
        <v>13400</v>
      </c>
      <c r="D22457" s="132" t="s">
        <v>30292</v>
      </c>
      <c r="E22457" s="132" t="s">
        <v>31492</v>
      </c>
      <c r="F22457" s="132" t="str">
        <f t="shared" si="350"/>
        <v>2951012</v>
      </c>
      <c r="G22457" s="132" t="s">
        <v>25244</v>
      </c>
      <c r="H22457" s="132" t="s">
        <v>15805</v>
      </c>
    </row>
    <row r="22458" spans="1:8" ht="14.5" customHeight="1">
      <c r="A22458" s="131">
        <v>8070852</v>
      </c>
      <c r="B22458" s="131" t="s">
        <v>13400</v>
      </c>
      <c r="D22458" s="132" t="s">
        <v>30292</v>
      </c>
      <c r="E22458" s="132" t="s">
        <v>30997</v>
      </c>
      <c r="F22458" s="132" t="str">
        <f t="shared" si="350"/>
        <v>2951013</v>
      </c>
      <c r="G22458" s="132" t="s">
        <v>25244</v>
      </c>
      <c r="H22458" s="132" t="s">
        <v>16447</v>
      </c>
    </row>
    <row r="22459" spans="1:8" ht="14.5" customHeight="1">
      <c r="A22459" s="131">
        <v>8070852</v>
      </c>
      <c r="B22459" s="131" t="s">
        <v>13400</v>
      </c>
      <c r="D22459" s="132" t="s">
        <v>30292</v>
      </c>
      <c r="E22459" s="132" t="s">
        <v>31493</v>
      </c>
      <c r="F22459" s="132" t="str">
        <f t="shared" si="350"/>
        <v>2951014</v>
      </c>
      <c r="G22459" s="132" t="s">
        <v>25244</v>
      </c>
      <c r="H22459" s="132" t="s">
        <v>21425</v>
      </c>
    </row>
    <row r="22460" spans="1:8" ht="14.5" customHeight="1">
      <c r="A22460" s="131">
        <v>8070852</v>
      </c>
      <c r="B22460" s="131" t="s">
        <v>13400</v>
      </c>
      <c r="D22460" s="132" t="s">
        <v>30292</v>
      </c>
      <c r="E22460" s="132" t="s">
        <v>30998</v>
      </c>
      <c r="F22460" s="132" t="str">
        <f t="shared" si="350"/>
        <v>2951015</v>
      </c>
      <c r="G22460" s="132" t="s">
        <v>25244</v>
      </c>
      <c r="H22460" s="132" t="s">
        <v>21408</v>
      </c>
    </row>
    <row r="22461" spans="1:8" ht="14.5" customHeight="1">
      <c r="A22461" s="131">
        <v>8070845</v>
      </c>
      <c r="B22461" s="131" t="s">
        <v>13401</v>
      </c>
      <c r="D22461" s="132" t="s">
        <v>30292</v>
      </c>
      <c r="E22461" s="132" t="s">
        <v>31494</v>
      </c>
      <c r="F22461" s="132" t="str">
        <f t="shared" si="350"/>
        <v>2951016</v>
      </c>
      <c r="G22461" s="132" t="s">
        <v>25244</v>
      </c>
      <c r="H22461" s="132" t="s">
        <v>22360</v>
      </c>
    </row>
    <row r="22462" spans="1:8" ht="14.5" customHeight="1">
      <c r="A22462" s="131">
        <v>8070845</v>
      </c>
      <c r="B22462" s="131" t="s">
        <v>13401</v>
      </c>
      <c r="D22462" s="132" t="s">
        <v>30292</v>
      </c>
      <c r="E22462" s="132" t="s">
        <v>31495</v>
      </c>
      <c r="F22462" s="132" t="str">
        <f t="shared" si="350"/>
        <v>2951017</v>
      </c>
      <c r="G22462" s="132" t="s">
        <v>25244</v>
      </c>
      <c r="H22462" s="132" t="s">
        <v>25245</v>
      </c>
    </row>
    <row r="22463" spans="1:8" ht="14.5" customHeight="1">
      <c r="A22463" s="131">
        <v>8070845</v>
      </c>
      <c r="B22463" s="131" t="s">
        <v>13401</v>
      </c>
      <c r="D22463" s="132" t="s">
        <v>30292</v>
      </c>
      <c r="E22463" s="132" t="s">
        <v>31496</v>
      </c>
      <c r="F22463" s="132" t="str">
        <f t="shared" si="350"/>
        <v>2951018</v>
      </c>
      <c r="G22463" s="132" t="s">
        <v>25244</v>
      </c>
      <c r="H22463" s="132" t="s">
        <v>16406</v>
      </c>
    </row>
    <row r="22464" spans="1:8" ht="14.5" customHeight="1">
      <c r="A22464" s="131">
        <v>8070845</v>
      </c>
      <c r="B22464" s="131" t="s">
        <v>13401</v>
      </c>
      <c r="D22464" s="132" t="s">
        <v>30292</v>
      </c>
      <c r="E22464" s="132" t="s">
        <v>30999</v>
      </c>
      <c r="F22464" s="132" t="str">
        <f t="shared" si="350"/>
        <v>2951019</v>
      </c>
      <c r="G22464" s="132" t="s">
        <v>25244</v>
      </c>
      <c r="H22464" s="132" t="s">
        <v>16499</v>
      </c>
    </row>
    <row r="22465" spans="1:8" ht="14.5" customHeight="1">
      <c r="A22465" s="131">
        <v>8070845</v>
      </c>
      <c r="B22465" s="131" t="s">
        <v>13401</v>
      </c>
      <c r="D22465" s="132" t="s">
        <v>30292</v>
      </c>
      <c r="E22465" s="132" t="s">
        <v>31000</v>
      </c>
      <c r="F22465" s="132" t="str">
        <f t="shared" si="350"/>
        <v>2951020</v>
      </c>
      <c r="G22465" s="132" t="s">
        <v>25244</v>
      </c>
      <c r="H22465" s="132" t="s">
        <v>18363</v>
      </c>
    </row>
    <row r="22466" spans="1:8" ht="14.5" customHeight="1">
      <c r="A22466" s="131">
        <v>8070874</v>
      </c>
      <c r="B22466" s="131" t="s">
        <v>13402</v>
      </c>
      <c r="D22466" s="132" t="s">
        <v>30292</v>
      </c>
      <c r="E22466" s="132" t="s">
        <v>31001</v>
      </c>
      <c r="F22466" s="132" t="str">
        <f t="shared" si="350"/>
        <v>2951021</v>
      </c>
      <c r="G22466" s="132" t="s">
        <v>25244</v>
      </c>
      <c r="H22466" s="132" t="s">
        <v>15226</v>
      </c>
    </row>
    <row r="22467" spans="1:8" ht="14.5" customHeight="1">
      <c r="A22467" s="131">
        <v>8070874</v>
      </c>
      <c r="B22467" s="131" t="s">
        <v>13402</v>
      </c>
      <c r="D22467" s="132" t="s">
        <v>30292</v>
      </c>
      <c r="E22467" s="132" t="s">
        <v>31002</v>
      </c>
      <c r="F22467" s="132" t="str">
        <f t="shared" ref="F22467:F22530" si="351">TEXT(D22467,"0000")&amp;TEXT(E22467,"000")</f>
        <v>2951022</v>
      </c>
      <c r="G22467" s="132" t="s">
        <v>25244</v>
      </c>
      <c r="H22467" s="132" t="s">
        <v>16504</v>
      </c>
    </row>
    <row r="22468" spans="1:8" ht="14.5" customHeight="1">
      <c r="A22468" s="131">
        <v>8070874</v>
      </c>
      <c r="B22468" s="131" t="s">
        <v>13402</v>
      </c>
      <c r="D22468" s="132" t="s">
        <v>30292</v>
      </c>
      <c r="E22468" s="132" t="s">
        <v>31497</v>
      </c>
      <c r="F22468" s="132" t="str">
        <f t="shared" si="351"/>
        <v>2951023</v>
      </c>
      <c r="G22468" s="132" t="s">
        <v>25244</v>
      </c>
      <c r="H22468" s="132" t="s">
        <v>15185</v>
      </c>
    </row>
    <row r="22469" spans="1:8" ht="14.5" customHeight="1">
      <c r="A22469" s="131">
        <v>8070825</v>
      </c>
      <c r="B22469" s="131" t="s">
        <v>7231</v>
      </c>
      <c r="D22469" s="132" t="s">
        <v>30292</v>
      </c>
      <c r="E22469" s="132" t="s">
        <v>31498</v>
      </c>
      <c r="F22469" s="132" t="str">
        <f t="shared" si="351"/>
        <v>2951025</v>
      </c>
      <c r="G22469" s="132" t="s">
        <v>25244</v>
      </c>
      <c r="H22469" s="132" t="s">
        <v>16474</v>
      </c>
    </row>
    <row r="22470" spans="1:8" ht="14.5" customHeight="1">
      <c r="A22470" s="131">
        <v>8070825</v>
      </c>
      <c r="B22470" s="131" t="s">
        <v>7231</v>
      </c>
      <c r="D22470" s="132" t="s">
        <v>30292</v>
      </c>
      <c r="E22470" s="132" t="s">
        <v>31004</v>
      </c>
      <c r="F22470" s="132" t="str">
        <f t="shared" si="351"/>
        <v>2951026</v>
      </c>
      <c r="G22470" s="132" t="s">
        <v>25244</v>
      </c>
      <c r="H22470" s="132" t="s">
        <v>25246</v>
      </c>
    </row>
    <row r="22471" spans="1:8" ht="14.5" customHeight="1">
      <c r="A22471" s="131">
        <v>8070825</v>
      </c>
      <c r="B22471" s="131" t="s">
        <v>7231</v>
      </c>
      <c r="D22471" s="132" t="s">
        <v>30292</v>
      </c>
      <c r="E22471" s="132" t="s">
        <v>31005</v>
      </c>
      <c r="F22471" s="132" t="str">
        <f t="shared" si="351"/>
        <v>2951027</v>
      </c>
      <c r="G22471" s="132" t="s">
        <v>25244</v>
      </c>
      <c r="H22471" s="132" t="s">
        <v>15194</v>
      </c>
    </row>
    <row r="22472" spans="1:8" ht="14.5" customHeight="1">
      <c r="A22472" s="131">
        <v>8070825</v>
      </c>
      <c r="B22472" s="131" t="s">
        <v>7231</v>
      </c>
      <c r="D22472" s="132" t="s">
        <v>30292</v>
      </c>
      <c r="E22472" s="132" t="s">
        <v>31006</v>
      </c>
      <c r="F22472" s="132" t="str">
        <f t="shared" si="351"/>
        <v>2951028</v>
      </c>
      <c r="G22472" s="132" t="s">
        <v>25244</v>
      </c>
      <c r="H22472" s="132" t="s">
        <v>21377</v>
      </c>
    </row>
    <row r="22473" spans="1:8" ht="14.5" customHeight="1">
      <c r="A22473" s="131">
        <v>8070825</v>
      </c>
      <c r="B22473" s="131" t="s">
        <v>7231</v>
      </c>
      <c r="D22473" s="132" t="s">
        <v>30292</v>
      </c>
      <c r="E22473" s="132" t="s">
        <v>31499</v>
      </c>
      <c r="F22473" s="132" t="str">
        <f t="shared" si="351"/>
        <v>2951029</v>
      </c>
      <c r="G22473" s="132" t="s">
        <v>25244</v>
      </c>
      <c r="H22473" s="132" t="s">
        <v>16516</v>
      </c>
    </row>
    <row r="22474" spans="1:8" ht="14.5" customHeight="1">
      <c r="A22474" s="131">
        <v>8070844</v>
      </c>
      <c r="B22474" s="131" t="s">
        <v>13403</v>
      </c>
      <c r="D22474" s="132" t="s">
        <v>30292</v>
      </c>
      <c r="E22474" s="132" t="s">
        <v>31501</v>
      </c>
      <c r="F22474" s="132" t="str">
        <f t="shared" si="351"/>
        <v>2951031</v>
      </c>
      <c r="G22474" s="132" t="s">
        <v>25244</v>
      </c>
      <c r="H22474" s="132" t="s">
        <v>25247</v>
      </c>
    </row>
    <row r="22475" spans="1:8" ht="14.5" customHeight="1">
      <c r="A22475" s="131">
        <v>8070844</v>
      </c>
      <c r="B22475" s="131" t="s">
        <v>13403</v>
      </c>
      <c r="D22475" s="132" t="s">
        <v>30292</v>
      </c>
      <c r="E22475" s="132" t="s">
        <v>31502</v>
      </c>
      <c r="F22475" s="132" t="str">
        <f t="shared" si="351"/>
        <v>2951032</v>
      </c>
      <c r="G22475" s="132" t="s">
        <v>25244</v>
      </c>
      <c r="H22475" s="132" t="s">
        <v>16507</v>
      </c>
    </row>
    <row r="22476" spans="1:8" ht="14.5" customHeight="1">
      <c r="A22476" s="131">
        <v>8070844</v>
      </c>
      <c r="B22476" s="131" t="s">
        <v>13403</v>
      </c>
      <c r="D22476" s="132" t="s">
        <v>30292</v>
      </c>
      <c r="E22476" s="132" t="s">
        <v>31503</v>
      </c>
      <c r="F22476" s="132" t="str">
        <f t="shared" si="351"/>
        <v>2951033</v>
      </c>
      <c r="G22476" s="132" t="s">
        <v>25244</v>
      </c>
      <c r="H22476" s="132" t="s">
        <v>16486</v>
      </c>
    </row>
    <row r="22477" spans="1:8" ht="14.5" customHeight="1">
      <c r="A22477" s="131">
        <v>8070844</v>
      </c>
      <c r="B22477" s="131" t="s">
        <v>13403</v>
      </c>
      <c r="D22477" s="132" t="s">
        <v>30292</v>
      </c>
      <c r="E22477" s="132" t="s">
        <v>31504</v>
      </c>
      <c r="F22477" s="132" t="str">
        <f t="shared" si="351"/>
        <v>2951034</v>
      </c>
      <c r="G22477" s="132" t="s">
        <v>25244</v>
      </c>
      <c r="H22477" s="132" t="s">
        <v>16469</v>
      </c>
    </row>
    <row r="22478" spans="1:8" ht="14.5" customHeight="1">
      <c r="A22478" s="131">
        <v>8070844</v>
      </c>
      <c r="B22478" s="131" t="s">
        <v>13403</v>
      </c>
      <c r="D22478" s="132" t="s">
        <v>30292</v>
      </c>
      <c r="E22478" s="132" t="s">
        <v>31007</v>
      </c>
      <c r="F22478" s="132" t="str">
        <f t="shared" si="351"/>
        <v>2951035</v>
      </c>
      <c r="G22478" s="132" t="s">
        <v>25244</v>
      </c>
      <c r="H22478" s="132" t="s">
        <v>16477</v>
      </c>
    </row>
    <row r="22479" spans="1:8" ht="14.5" customHeight="1">
      <c r="A22479" s="131">
        <v>8070844</v>
      </c>
      <c r="B22479" s="131" t="s">
        <v>13403</v>
      </c>
      <c r="D22479" s="132" t="s">
        <v>30292</v>
      </c>
      <c r="E22479" s="132" t="s">
        <v>31008</v>
      </c>
      <c r="F22479" s="132" t="str">
        <f t="shared" si="351"/>
        <v>2951036</v>
      </c>
      <c r="G22479" s="132" t="s">
        <v>25244</v>
      </c>
      <c r="H22479" s="132" t="s">
        <v>15227</v>
      </c>
    </row>
    <row r="22480" spans="1:8" ht="14.5" customHeight="1">
      <c r="A22480" s="131">
        <v>8070072</v>
      </c>
      <c r="B22480" s="131" t="s">
        <v>13404</v>
      </c>
      <c r="D22480" s="132" t="s">
        <v>30292</v>
      </c>
      <c r="E22480" s="132" t="s">
        <v>31505</v>
      </c>
      <c r="F22480" s="132" t="str">
        <f t="shared" si="351"/>
        <v>2951037</v>
      </c>
      <c r="G22480" s="132" t="s">
        <v>25244</v>
      </c>
      <c r="H22480" s="132" t="s">
        <v>16491</v>
      </c>
    </row>
    <row r="22481" spans="1:8" ht="14.5" customHeight="1">
      <c r="A22481" s="131">
        <v>8060034</v>
      </c>
      <c r="B22481" s="131" t="s">
        <v>13405</v>
      </c>
      <c r="D22481" s="132" t="s">
        <v>30292</v>
      </c>
      <c r="E22481" s="132" t="s">
        <v>31009</v>
      </c>
      <c r="F22481" s="132" t="str">
        <f t="shared" si="351"/>
        <v>2951038</v>
      </c>
      <c r="G22481" s="132" t="s">
        <v>25244</v>
      </c>
      <c r="H22481" s="132" t="s">
        <v>25248</v>
      </c>
    </row>
    <row r="22482" spans="1:8" ht="14.5" customHeight="1">
      <c r="A22482" s="131">
        <v>8060034</v>
      </c>
      <c r="B22482" s="131" t="s">
        <v>13405</v>
      </c>
      <c r="D22482" s="132" t="s">
        <v>30292</v>
      </c>
      <c r="E22482" s="132" t="s">
        <v>31506</v>
      </c>
      <c r="F22482" s="132" t="str">
        <f t="shared" si="351"/>
        <v>2951039</v>
      </c>
      <c r="G22482" s="132" t="s">
        <v>25244</v>
      </c>
      <c r="H22482" s="132" t="s">
        <v>21385</v>
      </c>
    </row>
    <row r="22483" spans="1:8" ht="14.5" customHeight="1">
      <c r="A22483" s="131">
        <v>8070827</v>
      </c>
      <c r="B22483" s="131" t="s">
        <v>13406</v>
      </c>
      <c r="D22483" s="132" t="s">
        <v>30292</v>
      </c>
      <c r="E22483" s="132" t="s">
        <v>31010</v>
      </c>
      <c r="F22483" s="132" t="str">
        <f t="shared" si="351"/>
        <v>2951040</v>
      </c>
      <c r="G22483" s="132" t="s">
        <v>25244</v>
      </c>
      <c r="H22483" s="132" t="s">
        <v>25249</v>
      </c>
    </row>
    <row r="22484" spans="1:8" ht="14.5" customHeight="1">
      <c r="A22484" s="131">
        <v>8070827</v>
      </c>
      <c r="B22484" s="131" t="s">
        <v>13406</v>
      </c>
      <c r="D22484" s="132" t="s">
        <v>30292</v>
      </c>
      <c r="E22484" s="132" t="s">
        <v>31507</v>
      </c>
      <c r="F22484" s="132" t="str">
        <f t="shared" si="351"/>
        <v>2951041</v>
      </c>
      <c r="G22484" s="132" t="s">
        <v>25244</v>
      </c>
      <c r="H22484" s="132" t="s">
        <v>21382</v>
      </c>
    </row>
    <row r="22485" spans="1:8" ht="14.5" customHeight="1">
      <c r="A22485" s="131">
        <v>8060028</v>
      </c>
      <c r="B22485" s="131" t="s">
        <v>13407</v>
      </c>
      <c r="D22485" s="132" t="s">
        <v>30292</v>
      </c>
      <c r="E22485" s="132" t="s">
        <v>31508</v>
      </c>
      <c r="F22485" s="132" t="str">
        <f t="shared" si="351"/>
        <v>2951042</v>
      </c>
      <c r="G22485" s="132" t="s">
        <v>25244</v>
      </c>
      <c r="H22485" s="132" t="s">
        <v>25250</v>
      </c>
    </row>
    <row r="22486" spans="1:8" ht="14.5" customHeight="1">
      <c r="A22486" s="131">
        <v>8060028</v>
      </c>
      <c r="B22486" s="131" t="s">
        <v>13407</v>
      </c>
      <c r="D22486" s="132" t="s">
        <v>30292</v>
      </c>
      <c r="E22486" s="132" t="s">
        <v>31509</v>
      </c>
      <c r="F22486" s="132" t="str">
        <f t="shared" si="351"/>
        <v>2951043</v>
      </c>
      <c r="G22486" s="132" t="s">
        <v>25244</v>
      </c>
      <c r="H22486" s="132" t="s">
        <v>16498</v>
      </c>
    </row>
    <row r="22487" spans="1:8" ht="14.5" customHeight="1">
      <c r="A22487" s="131">
        <v>8060028</v>
      </c>
      <c r="B22487" s="131" t="s">
        <v>13407</v>
      </c>
      <c r="D22487" s="132" t="s">
        <v>30292</v>
      </c>
      <c r="E22487" s="132" t="s">
        <v>31011</v>
      </c>
      <c r="F22487" s="132" t="str">
        <f t="shared" si="351"/>
        <v>2951044</v>
      </c>
      <c r="G22487" s="132" t="s">
        <v>25244</v>
      </c>
      <c r="H22487" s="132" t="s">
        <v>16502</v>
      </c>
    </row>
    <row r="22488" spans="1:8" ht="14.5" customHeight="1">
      <c r="A22488" s="131">
        <v>8060028</v>
      </c>
      <c r="B22488" s="131" t="s">
        <v>13407</v>
      </c>
      <c r="D22488" s="132" t="s">
        <v>30292</v>
      </c>
      <c r="E22488" s="132" t="s">
        <v>31510</v>
      </c>
      <c r="F22488" s="132" t="str">
        <f t="shared" si="351"/>
        <v>2951045</v>
      </c>
      <c r="G22488" s="132" t="s">
        <v>25244</v>
      </c>
      <c r="H22488" s="132" t="s">
        <v>25251</v>
      </c>
    </row>
    <row r="22489" spans="1:8" ht="14.5" customHeight="1">
      <c r="A22489" s="131">
        <v>8060031</v>
      </c>
      <c r="B22489" s="131" t="s">
        <v>13408</v>
      </c>
      <c r="D22489" s="132" t="s">
        <v>30292</v>
      </c>
      <c r="E22489" s="132" t="s">
        <v>31012</v>
      </c>
      <c r="F22489" s="132" t="str">
        <f t="shared" si="351"/>
        <v>2951046</v>
      </c>
      <c r="G22489" s="132" t="s">
        <v>25244</v>
      </c>
      <c r="H22489" s="132" t="s">
        <v>25252</v>
      </c>
    </row>
    <row r="22490" spans="1:8" ht="14.5" customHeight="1">
      <c r="A22490" s="131">
        <v>8060031</v>
      </c>
      <c r="B22490" s="131" t="s">
        <v>13408</v>
      </c>
      <c r="D22490" s="132" t="s">
        <v>30292</v>
      </c>
      <c r="E22490" s="132" t="s">
        <v>31511</v>
      </c>
      <c r="F22490" s="132" t="str">
        <f t="shared" si="351"/>
        <v>2951047</v>
      </c>
      <c r="G22490" s="132" t="s">
        <v>25244</v>
      </c>
      <c r="H22490" s="132" t="s">
        <v>25253</v>
      </c>
    </row>
    <row r="22491" spans="1:8" ht="14.5" customHeight="1">
      <c r="A22491" s="131">
        <v>8060021</v>
      </c>
      <c r="B22491" s="131" t="s">
        <v>13409</v>
      </c>
      <c r="D22491" s="132" t="s">
        <v>30292</v>
      </c>
      <c r="E22491" s="132" t="s">
        <v>31513</v>
      </c>
      <c r="F22491" s="132" t="str">
        <f t="shared" si="351"/>
        <v>2951049</v>
      </c>
      <c r="G22491" s="132" t="s">
        <v>25244</v>
      </c>
      <c r="H22491" s="132" t="s">
        <v>16508</v>
      </c>
    </row>
    <row r="22492" spans="1:8" ht="14.5" customHeight="1">
      <c r="A22492" s="131">
        <v>8060021</v>
      </c>
      <c r="B22492" s="131" t="s">
        <v>13409</v>
      </c>
      <c r="D22492" s="132" t="s">
        <v>30292</v>
      </c>
      <c r="E22492" s="132" t="s">
        <v>31072</v>
      </c>
      <c r="F22492" s="132" t="str">
        <f t="shared" si="351"/>
        <v>2951163</v>
      </c>
      <c r="G22492" s="132" t="s">
        <v>25244</v>
      </c>
      <c r="H22492" s="132" t="s">
        <v>25254</v>
      </c>
    </row>
    <row r="22493" spans="1:8" ht="14.5" customHeight="1">
      <c r="A22493" s="131">
        <v>8060021</v>
      </c>
      <c r="B22493" s="131" t="s">
        <v>13409</v>
      </c>
      <c r="D22493" s="132" t="s">
        <v>30293</v>
      </c>
      <c r="E22493" s="132" t="s">
        <v>31514</v>
      </c>
      <c r="F22493" s="132" t="str">
        <f t="shared" si="351"/>
        <v>2954052</v>
      </c>
      <c r="G22493" s="132" t="s">
        <v>25255</v>
      </c>
      <c r="H22493" s="132" t="s">
        <v>15191</v>
      </c>
    </row>
    <row r="22494" spans="1:8" ht="14.5" customHeight="1">
      <c r="A22494" s="131">
        <v>8060021</v>
      </c>
      <c r="B22494" s="131" t="s">
        <v>13409</v>
      </c>
      <c r="D22494" s="132" t="s">
        <v>30293</v>
      </c>
      <c r="E22494" s="132" t="s">
        <v>31015</v>
      </c>
      <c r="F22494" s="132" t="str">
        <f t="shared" si="351"/>
        <v>2954053</v>
      </c>
      <c r="G22494" s="132" t="s">
        <v>25255</v>
      </c>
      <c r="H22494" s="132" t="s">
        <v>16559</v>
      </c>
    </row>
    <row r="22495" spans="1:8" ht="14.5" customHeight="1">
      <c r="A22495" s="131">
        <v>8060021</v>
      </c>
      <c r="B22495" s="131" t="s">
        <v>13409</v>
      </c>
      <c r="D22495" s="132" t="s">
        <v>30293</v>
      </c>
      <c r="E22495" s="132" t="s">
        <v>31016</v>
      </c>
      <c r="F22495" s="132" t="str">
        <f t="shared" si="351"/>
        <v>2954054</v>
      </c>
      <c r="G22495" s="132" t="s">
        <v>25255</v>
      </c>
      <c r="H22495" s="132" t="s">
        <v>16548</v>
      </c>
    </row>
    <row r="22496" spans="1:8" ht="14.5" customHeight="1">
      <c r="A22496" s="131">
        <v>8060011</v>
      </c>
      <c r="B22496" s="131" t="s">
        <v>13410</v>
      </c>
      <c r="D22496" s="132" t="s">
        <v>30293</v>
      </c>
      <c r="E22496" s="132" t="s">
        <v>31515</v>
      </c>
      <c r="F22496" s="132" t="str">
        <f t="shared" si="351"/>
        <v>2954055</v>
      </c>
      <c r="G22496" s="132" t="s">
        <v>25255</v>
      </c>
      <c r="H22496" s="132" t="s">
        <v>16599</v>
      </c>
    </row>
    <row r="22497" spans="1:8" ht="14.5" customHeight="1">
      <c r="A22497" s="131">
        <v>8060011</v>
      </c>
      <c r="B22497" s="131" t="s">
        <v>13410</v>
      </c>
      <c r="D22497" s="132" t="s">
        <v>30293</v>
      </c>
      <c r="E22497" s="132" t="s">
        <v>31516</v>
      </c>
      <c r="F22497" s="132" t="str">
        <f t="shared" si="351"/>
        <v>2954056</v>
      </c>
      <c r="G22497" s="132" t="s">
        <v>25255</v>
      </c>
      <c r="H22497" s="132" t="s">
        <v>16587</v>
      </c>
    </row>
    <row r="22498" spans="1:8" ht="14.5" customHeight="1">
      <c r="A22498" s="131">
        <v>8060011</v>
      </c>
      <c r="B22498" s="131" t="s">
        <v>13410</v>
      </c>
      <c r="D22498" s="132" t="s">
        <v>30293</v>
      </c>
      <c r="E22498" s="132" t="s">
        <v>31017</v>
      </c>
      <c r="F22498" s="132" t="str">
        <f t="shared" si="351"/>
        <v>2954057</v>
      </c>
      <c r="G22498" s="132" t="s">
        <v>25255</v>
      </c>
      <c r="H22498" s="132" t="s">
        <v>16579</v>
      </c>
    </row>
    <row r="22499" spans="1:8" ht="14.5" customHeight="1">
      <c r="A22499" s="131">
        <v>8060011</v>
      </c>
      <c r="B22499" s="131" t="s">
        <v>13410</v>
      </c>
      <c r="D22499" s="132" t="s">
        <v>30293</v>
      </c>
      <c r="E22499" s="132" t="s">
        <v>31518</v>
      </c>
      <c r="F22499" s="132" t="str">
        <f t="shared" si="351"/>
        <v>2954059</v>
      </c>
      <c r="G22499" s="132" t="s">
        <v>25255</v>
      </c>
      <c r="H22499" s="132" t="s">
        <v>16574</v>
      </c>
    </row>
    <row r="22500" spans="1:8" ht="14.5" customHeight="1">
      <c r="A22500" s="131">
        <v>8070824</v>
      </c>
      <c r="B22500" s="131" t="s">
        <v>13411</v>
      </c>
      <c r="D22500" s="132" t="s">
        <v>30293</v>
      </c>
      <c r="E22500" s="132" t="s">
        <v>31520</v>
      </c>
      <c r="F22500" s="132" t="str">
        <f t="shared" si="351"/>
        <v>2954062</v>
      </c>
      <c r="G22500" s="132" t="s">
        <v>25255</v>
      </c>
      <c r="H22500" s="132" t="s">
        <v>15193</v>
      </c>
    </row>
    <row r="22501" spans="1:8" ht="14.5" customHeight="1">
      <c r="A22501" s="131">
        <v>8070824</v>
      </c>
      <c r="B22501" s="131" t="s">
        <v>13411</v>
      </c>
      <c r="D22501" s="132" t="s">
        <v>30293</v>
      </c>
      <c r="E22501" s="132" t="s">
        <v>31521</v>
      </c>
      <c r="F22501" s="132" t="str">
        <f t="shared" si="351"/>
        <v>2954063</v>
      </c>
      <c r="G22501" s="132" t="s">
        <v>25255</v>
      </c>
      <c r="H22501" s="132" t="s">
        <v>16922</v>
      </c>
    </row>
    <row r="22502" spans="1:8" ht="14.5" customHeight="1">
      <c r="A22502" s="131">
        <v>8070081</v>
      </c>
      <c r="B22502" s="131" t="s">
        <v>13412</v>
      </c>
      <c r="D22502" s="132" t="s">
        <v>30293</v>
      </c>
      <c r="E22502" s="132" t="s">
        <v>31019</v>
      </c>
      <c r="F22502" s="132" t="str">
        <f t="shared" si="351"/>
        <v>2954064</v>
      </c>
      <c r="G22502" s="132" t="s">
        <v>25255</v>
      </c>
      <c r="H22502" s="132" t="s">
        <v>16920</v>
      </c>
    </row>
    <row r="22503" spans="1:8" ht="14.5" customHeight="1">
      <c r="A22503" s="131">
        <v>8071261</v>
      </c>
      <c r="B22503" s="131" t="s">
        <v>13413</v>
      </c>
      <c r="D22503" s="132" t="s">
        <v>30293</v>
      </c>
      <c r="E22503" s="132" t="s">
        <v>31522</v>
      </c>
      <c r="F22503" s="132" t="str">
        <f t="shared" si="351"/>
        <v>2954065</v>
      </c>
      <c r="G22503" s="132" t="s">
        <v>25255</v>
      </c>
      <c r="H22503" s="132" t="s">
        <v>16914</v>
      </c>
    </row>
    <row r="22504" spans="1:8" ht="14.5" customHeight="1">
      <c r="A22504" s="131">
        <v>8071263</v>
      </c>
      <c r="B22504" s="131" t="s">
        <v>13414</v>
      </c>
      <c r="D22504" s="132" t="s">
        <v>30293</v>
      </c>
      <c r="E22504" s="132" t="s">
        <v>31020</v>
      </c>
      <c r="F22504" s="132" t="str">
        <f t="shared" si="351"/>
        <v>2954066</v>
      </c>
      <c r="G22504" s="132" t="s">
        <v>25255</v>
      </c>
      <c r="H22504" s="132" t="s">
        <v>16903</v>
      </c>
    </row>
    <row r="22505" spans="1:8" ht="14.5" customHeight="1">
      <c r="A22505" s="131">
        <v>8060055</v>
      </c>
      <c r="B22505" s="131" t="s">
        <v>13415</v>
      </c>
      <c r="D22505" s="132" t="s">
        <v>30293</v>
      </c>
      <c r="E22505" s="132" t="s">
        <v>31523</v>
      </c>
      <c r="F22505" s="132" t="str">
        <f t="shared" si="351"/>
        <v>2954067</v>
      </c>
      <c r="G22505" s="132" t="s">
        <v>25255</v>
      </c>
      <c r="H22505" s="132" t="s">
        <v>16926</v>
      </c>
    </row>
    <row r="22506" spans="1:8" ht="14.5" customHeight="1">
      <c r="A22506" s="131">
        <v>8060055</v>
      </c>
      <c r="B22506" s="131" t="s">
        <v>13415</v>
      </c>
      <c r="D22506" s="132" t="s">
        <v>30293</v>
      </c>
      <c r="E22506" s="132" t="s">
        <v>31021</v>
      </c>
      <c r="F22506" s="132" t="str">
        <f t="shared" si="351"/>
        <v>2954068</v>
      </c>
      <c r="G22506" s="132" t="s">
        <v>25255</v>
      </c>
      <c r="H22506" s="132" t="s">
        <v>16908</v>
      </c>
    </row>
    <row r="22507" spans="1:8" ht="14.5" customHeight="1">
      <c r="A22507" s="131">
        <v>8060055</v>
      </c>
      <c r="B22507" s="131" t="s">
        <v>13415</v>
      </c>
      <c r="D22507" s="132" t="s">
        <v>30293</v>
      </c>
      <c r="E22507" s="132" t="s">
        <v>31022</v>
      </c>
      <c r="F22507" s="132" t="str">
        <f t="shared" si="351"/>
        <v>2954069</v>
      </c>
      <c r="G22507" s="132" t="s">
        <v>25255</v>
      </c>
      <c r="H22507" s="132" t="s">
        <v>25256</v>
      </c>
    </row>
    <row r="22508" spans="1:8" ht="14.5" customHeight="1">
      <c r="A22508" s="131">
        <v>8060055</v>
      </c>
      <c r="B22508" s="131" t="s">
        <v>13415</v>
      </c>
      <c r="D22508" s="132" t="s">
        <v>30293</v>
      </c>
      <c r="E22508" s="132" t="s">
        <v>31525</v>
      </c>
      <c r="F22508" s="132" t="str">
        <f t="shared" si="351"/>
        <v>2954071</v>
      </c>
      <c r="G22508" s="132" t="s">
        <v>25255</v>
      </c>
      <c r="H22508" s="132" t="s">
        <v>16632</v>
      </c>
    </row>
    <row r="22509" spans="1:8" ht="14.5" customHeight="1">
      <c r="A22509" s="131">
        <v>8070843</v>
      </c>
      <c r="B22509" s="131" t="s">
        <v>13416</v>
      </c>
      <c r="D22509" s="132" t="s">
        <v>30293</v>
      </c>
      <c r="E22509" s="132" t="s">
        <v>31527</v>
      </c>
      <c r="F22509" s="132" t="str">
        <f t="shared" si="351"/>
        <v>2954073</v>
      </c>
      <c r="G22509" s="132" t="s">
        <v>25255</v>
      </c>
      <c r="H22509" s="132" t="s">
        <v>16909</v>
      </c>
    </row>
    <row r="22510" spans="1:8" ht="14.5" customHeight="1">
      <c r="A22510" s="131">
        <v>8070843</v>
      </c>
      <c r="B22510" s="131" t="s">
        <v>13416</v>
      </c>
      <c r="D22510" s="132" t="s">
        <v>30293</v>
      </c>
      <c r="E22510" s="132" t="s">
        <v>31528</v>
      </c>
      <c r="F22510" s="132" t="str">
        <f t="shared" si="351"/>
        <v>2954074</v>
      </c>
      <c r="G22510" s="132" t="s">
        <v>25255</v>
      </c>
      <c r="H22510" s="132" t="s">
        <v>16919</v>
      </c>
    </row>
    <row r="22511" spans="1:8" ht="14.5" customHeight="1">
      <c r="A22511" s="131">
        <v>8070843</v>
      </c>
      <c r="B22511" s="131" t="s">
        <v>13416</v>
      </c>
      <c r="D22511" s="132" t="s">
        <v>30293</v>
      </c>
      <c r="E22511" s="132" t="s">
        <v>31023</v>
      </c>
      <c r="F22511" s="132" t="str">
        <f t="shared" si="351"/>
        <v>2954075</v>
      </c>
      <c r="G22511" s="132" t="s">
        <v>25255</v>
      </c>
      <c r="H22511" s="132" t="s">
        <v>16631</v>
      </c>
    </row>
    <row r="22512" spans="1:8" ht="14.5" customHeight="1">
      <c r="A22512" s="131">
        <v>8070843</v>
      </c>
      <c r="B22512" s="131" t="s">
        <v>13416</v>
      </c>
      <c r="D22512" s="132" t="s">
        <v>30293</v>
      </c>
      <c r="E22512" s="132" t="s">
        <v>31529</v>
      </c>
      <c r="F22512" s="132" t="str">
        <f t="shared" si="351"/>
        <v>2954076</v>
      </c>
      <c r="G22512" s="132" t="s">
        <v>25255</v>
      </c>
      <c r="H22512" s="132" t="s">
        <v>25257</v>
      </c>
    </row>
    <row r="22513" spans="1:8" ht="14.5" customHeight="1">
      <c r="A22513" s="131">
        <v>8070821</v>
      </c>
      <c r="B22513" s="131" t="s">
        <v>13417</v>
      </c>
      <c r="D22513" s="132" t="s">
        <v>30293</v>
      </c>
      <c r="E22513" s="132" t="s">
        <v>31027</v>
      </c>
      <c r="F22513" s="132" t="str">
        <f t="shared" si="351"/>
        <v>2954082</v>
      </c>
      <c r="G22513" s="132" t="s">
        <v>25255</v>
      </c>
      <c r="H22513" s="132" t="s">
        <v>15805</v>
      </c>
    </row>
    <row r="22514" spans="1:8" ht="14.5" customHeight="1">
      <c r="A22514" s="131">
        <v>8070821</v>
      </c>
      <c r="B22514" s="131" t="s">
        <v>13417</v>
      </c>
      <c r="D22514" s="132" t="s">
        <v>30293</v>
      </c>
      <c r="E22514" s="132" t="s">
        <v>31028</v>
      </c>
      <c r="F22514" s="132" t="str">
        <f t="shared" si="351"/>
        <v>2954083</v>
      </c>
      <c r="G22514" s="132" t="s">
        <v>25255</v>
      </c>
      <c r="H22514" s="132" t="s">
        <v>25258</v>
      </c>
    </row>
    <row r="22515" spans="1:8" ht="14.5" customHeight="1">
      <c r="A22515" s="131">
        <v>8070821</v>
      </c>
      <c r="B22515" s="131" t="s">
        <v>13417</v>
      </c>
      <c r="D22515" s="132" t="s">
        <v>30293</v>
      </c>
      <c r="E22515" s="132" t="s">
        <v>31029</v>
      </c>
      <c r="F22515" s="132" t="str">
        <f t="shared" si="351"/>
        <v>2954084</v>
      </c>
      <c r="G22515" s="132" t="s">
        <v>25255</v>
      </c>
      <c r="H22515" s="132" t="s">
        <v>16947</v>
      </c>
    </row>
    <row r="22516" spans="1:8" ht="14.5" customHeight="1">
      <c r="A22516" s="131">
        <v>8070821</v>
      </c>
      <c r="B22516" s="131" t="s">
        <v>13417</v>
      </c>
      <c r="D22516" s="132" t="s">
        <v>30293</v>
      </c>
      <c r="E22516" s="132" t="s">
        <v>31030</v>
      </c>
      <c r="F22516" s="132" t="str">
        <f t="shared" si="351"/>
        <v>2954085</v>
      </c>
      <c r="G22516" s="132" t="s">
        <v>25255</v>
      </c>
      <c r="H22516" s="132" t="s">
        <v>16529</v>
      </c>
    </row>
    <row r="22517" spans="1:8" ht="14.5" customHeight="1">
      <c r="A22517" s="131">
        <v>8070821</v>
      </c>
      <c r="B22517" s="131" t="s">
        <v>13417</v>
      </c>
      <c r="D22517" s="132" t="s">
        <v>30293</v>
      </c>
      <c r="E22517" s="132" t="s">
        <v>31031</v>
      </c>
      <c r="F22517" s="132" t="str">
        <f t="shared" si="351"/>
        <v>2954086</v>
      </c>
      <c r="G22517" s="132" t="s">
        <v>25255</v>
      </c>
      <c r="H22517" s="132" t="s">
        <v>16940</v>
      </c>
    </row>
    <row r="22518" spans="1:8" ht="14.5" customHeight="1">
      <c r="A22518" s="131">
        <v>8070821</v>
      </c>
      <c r="B22518" s="131" t="s">
        <v>13417</v>
      </c>
      <c r="D22518" s="132" t="s">
        <v>30293</v>
      </c>
      <c r="E22518" s="132" t="s">
        <v>31032</v>
      </c>
      <c r="F22518" s="132" t="str">
        <f t="shared" si="351"/>
        <v>2954087</v>
      </c>
      <c r="G22518" s="132" t="s">
        <v>25255</v>
      </c>
      <c r="H22518" s="132" t="s">
        <v>17078</v>
      </c>
    </row>
    <row r="22519" spans="1:8" ht="14.5" customHeight="1">
      <c r="A22519" s="131">
        <v>8060012</v>
      </c>
      <c r="B22519" s="131" t="s">
        <v>13418</v>
      </c>
      <c r="D22519" s="132" t="s">
        <v>30293</v>
      </c>
      <c r="E22519" s="132" t="s">
        <v>31033</v>
      </c>
      <c r="F22519" s="132" t="str">
        <f t="shared" si="351"/>
        <v>2954088</v>
      </c>
      <c r="G22519" s="132" t="s">
        <v>25255</v>
      </c>
      <c r="H22519" s="132" t="s">
        <v>16825</v>
      </c>
    </row>
    <row r="22520" spans="1:8" ht="14.5" customHeight="1">
      <c r="A22520" s="131">
        <v>8060012</v>
      </c>
      <c r="B22520" s="131" t="s">
        <v>13418</v>
      </c>
      <c r="D22520" s="132" t="s">
        <v>30293</v>
      </c>
      <c r="E22520" s="132" t="s">
        <v>31532</v>
      </c>
      <c r="F22520" s="132" t="str">
        <f t="shared" si="351"/>
        <v>2954089</v>
      </c>
      <c r="G22520" s="132" t="s">
        <v>25255</v>
      </c>
      <c r="H22520" s="132" t="s">
        <v>17070</v>
      </c>
    </row>
    <row r="22521" spans="1:8" ht="14.5" customHeight="1">
      <c r="A22521" s="131">
        <v>8060012</v>
      </c>
      <c r="B22521" s="131" t="s">
        <v>13418</v>
      </c>
      <c r="D22521" s="132" t="s">
        <v>30293</v>
      </c>
      <c r="E22521" s="132" t="s">
        <v>31035</v>
      </c>
      <c r="F22521" s="132" t="str">
        <f t="shared" si="351"/>
        <v>2954091</v>
      </c>
      <c r="G22521" s="132" t="s">
        <v>25255</v>
      </c>
      <c r="H22521" s="132" t="s">
        <v>17183</v>
      </c>
    </row>
    <row r="22522" spans="1:8" ht="14.5" customHeight="1">
      <c r="A22522" s="131">
        <v>8070822</v>
      </c>
      <c r="B22522" s="131" t="s">
        <v>13419</v>
      </c>
      <c r="D22522" s="132" t="s">
        <v>30293</v>
      </c>
      <c r="E22522" s="132" t="s">
        <v>31036</v>
      </c>
      <c r="F22522" s="132" t="str">
        <f t="shared" si="351"/>
        <v>2954092</v>
      </c>
      <c r="G22522" s="132" t="s">
        <v>25255</v>
      </c>
      <c r="H22522" s="132" t="s">
        <v>25259</v>
      </c>
    </row>
    <row r="22523" spans="1:8" ht="14.5" customHeight="1">
      <c r="A22523" s="131">
        <v>8070822</v>
      </c>
      <c r="B22523" s="131" t="s">
        <v>13419</v>
      </c>
      <c r="D22523" s="132" t="s">
        <v>30293</v>
      </c>
      <c r="E22523" s="132" t="s">
        <v>31037</v>
      </c>
      <c r="F22523" s="132" t="str">
        <f t="shared" si="351"/>
        <v>2954093</v>
      </c>
      <c r="G22523" s="132" t="s">
        <v>25255</v>
      </c>
      <c r="H22523" s="132" t="s">
        <v>16427</v>
      </c>
    </row>
    <row r="22524" spans="1:8" ht="14.5" customHeight="1">
      <c r="A22524" s="131">
        <v>8060013</v>
      </c>
      <c r="B22524" s="131" t="s">
        <v>13420</v>
      </c>
      <c r="D22524" s="132" t="s">
        <v>30293</v>
      </c>
      <c r="E22524" s="132" t="s">
        <v>31808</v>
      </c>
      <c r="F22524" s="132" t="str">
        <f t="shared" si="351"/>
        <v>2954094</v>
      </c>
      <c r="G22524" s="132" t="s">
        <v>25255</v>
      </c>
      <c r="H22524" s="132" t="s">
        <v>24886</v>
      </c>
    </row>
    <row r="22525" spans="1:8" ht="14.5" customHeight="1">
      <c r="A22525" s="131">
        <v>8060013</v>
      </c>
      <c r="B22525" s="131" t="s">
        <v>13420</v>
      </c>
      <c r="D22525" s="132" t="s">
        <v>30293</v>
      </c>
      <c r="E22525" s="132" t="s">
        <v>31038</v>
      </c>
      <c r="F22525" s="132" t="str">
        <f t="shared" si="351"/>
        <v>2954096</v>
      </c>
      <c r="G22525" s="132" t="s">
        <v>25255</v>
      </c>
      <c r="H22525" s="132" t="s">
        <v>17086</v>
      </c>
    </row>
    <row r="22526" spans="1:8" ht="14.5" customHeight="1">
      <c r="A22526" s="131">
        <v>8060047</v>
      </c>
      <c r="B22526" s="131" t="s">
        <v>13421</v>
      </c>
      <c r="D22526" s="132" t="s">
        <v>30293</v>
      </c>
      <c r="E22526" s="132" t="s">
        <v>31538</v>
      </c>
      <c r="F22526" s="132" t="str">
        <f t="shared" si="351"/>
        <v>2954103</v>
      </c>
      <c r="G22526" s="132" t="s">
        <v>25255</v>
      </c>
      <c r="H22526" s="132" t="s">
        <v>15184</v>
      </c>
    </row>
    <row r="22527" spans="1:8" ht="14.5" customHeight="1">
      <c r="A22527" s="131">
        <v>8060047</v>
      </c>
      <c r="B22527" s="131" t="s">
        <v>13421</v>
      </c>
      <c r="D22527" s="132" t="s">
        <v>30293</v>
      </c>
      <c r="E22527" s="132" t="s">
        <v>31539</v>
      </c>
      <c r="F22527" s="132" t="str">
        <f t="shared" si="351"/>
        <v>2954104</v>
      </c>
      <c r="G22527" s="132" t="s">
        <v>25255</v>
      </c>
      <c r="H22527" s="132" t="s">
        <v>16608</v>
      </c>
    </row>
    <row r="22528" spans="1:8" ht="14.5" customHeight="1">
      <c r="A22528" s="131">
        <v>8060047</v>
      </c>
      <c r="B22528" s="131" t="s">
        <v>13421</v>
      </c>
      <c r="D22528" s="132" t="s">
        <v>30293</v>
      </c>
      <c r="E22528" s="132" t="s">
        <v>31040</v>
      </c>
      <c r="F22528" s="132" t="str">
        <f t="shared" si="351"/>
        <v>2954105</v>
      </c>
      <c r="G22528" s="132" t="s">
        <v>25255</v>
      </c>
      <c r="H22528" s="132" t="s">
        <v>16609</v>
      </c>
    </row>
    <row r="22529" spans="1:8" ht="14.5" customHeight="1">
      <c r="A22529" s="131">
        <v>8070853</v>
      </c>
      <c r="B22529" s="131" t="s">
        <v>13422</v>
      </c>
      <c r="D22529" s="132" t="s">
        <v>30293</v>
      </c>
      <c r="E22529" s="132" t="s">
        <v>31810</v>
      </c>
      <c r="F22529" s="132" t="str">
        <f t="shared" si="351"/>
        <v>2954106</v>
      </c>
      <c r="G22529" s="132" t="s">
        <v>25255</v>
      </c>
      <c r="H22529" s="132" t="s">
        <v>16699</v>
      </c>
    </row>
    <row r="22530" spans="1:8" ht="14.5" customHeight="1">
      <c r="A22530" s="131">
        <v>8070853</v>
      </c>
      <c r="B22530" s="131" t="s">
        <v>13422</v>
      </c>
      <c r="D22530" s="132" t="s">
        <v>30293</v>
      </c>
      <c r="E22530" s="132" t="s">
        <v>31041</v>
      </c>
      <c r="F22530" s="132" t="str">
        <f t="shared" si="351"/>
        <v>2954107</v>
      </c>
      <c r="G22530" s="132" t="s">
        <v>25255</v>
      </c>
      <c r="H22530" s="132" t="s">
        <v>16708</v>
      </c>
    </row>
    <row r="22531" spans="1:8" ht="14.5" customHeight="1">
      <c r="A22531" s="131">
        <v>8070853</v>
      </c>
      <c r="B22531" s="131" t="s">
        <v>13422</v>
      </c>
      <c r="D22531" s="132" t="s">
        <v>30293</v>
      </c>
      <c r="E22531" s="132" t="s">
        <v>31042</v>
      </c>
      <c r="F22531" s="132" t="str">
        <f t="shared" ref="F22531:F22594" si="352">TEXT(D22531,"0000")&amp;TEXT(E22531,"000")</f>
        <v>2954108</v>
      </c>
      <c r="G22531" s="132" t="s">
        <v>25255</v>
      </c>
      <c r="H22531" s="132" t="s">
        <v>16713</v>
      </c>
    </row>
    <row r="22532" spans="1:8" ht="14.5" customHeight="1">
      <c r="A22532" s="131">
        <v>8070853</v>
      </c>
      <c r="B22532" s="131" t="s">
        <v>13422</v>
      </c>
      <c r="D22532" s="132" t="s">
        <v>30293</v>
      </c>
      <c r="E22532" s="132" t="s">
        <v>31540</v>
      </c>
      <c r="F22532" s="132" t="str">
        <f t="shared" si="352"/>
        <v>2954109</v>
      </c>
      <c r="G22532" s="132" t="s">
        <v>25255</v>
      </c>
      <c r="H22532" s="132" t="s">
        <v>16716</v>
      </c>
    </row>
    <row r="22533" spans="1:8" ht="14.5" customHeight="1">
      <c r="A22533" s="131">
        <v>8060045</v>
      </c>
      <c r="B22533" s="131" t="s">
        <v>13423</v>
      </c>
      <c r="D22533" s="132" t="s">
        <v>30293</v>
      </c>
      <c r="E22533" s="132" t="s">
        <v>31046</v>
      </c>
      <c r="F22533" s="132" t="str">
        <f t="shared" si="352"/>
        <v>2954113</v>
      </c>
      <c r="G22533" s="132" t="s">
        <v>25255</v>
      </c>
      <c r="H22533" s="132" t="s">
        <v>16674</v>
      </c>
    </row>
    <row r="22534" spans="1:8" ht="14.5" customHeight="1">
      <c r="A22534" s="131">
        <v>8060045</v>
      </c>
      <c r="B22534" s="131" t="s">
        <v>13423</v>
      </c>
      <c r="D22534" s="132" t="s">
        <v>30293</v>
      </c>
      <c r="E22534" s="132" t="s">
        <v>31811</v>
      </c>
      <c r="F22534" s="132" t="str">
        <f t="shared" si="352"/>
        <v>2954122</v>
      </c>
      <c r="G22534" s="132" t="s">
        <v>25255</v>
      </c>
      <c r="H22534" s="132" t="s">
        <v>15189</v>
      </c>
    </row>
    <row r="22535" spans="1:8" ht="14.5" customHeight="1">
      <c r="A22535" s="131">
        <v>8060003</v>
      </c>
      <c r="B22535" s="131" t="s">
        <v>13424</v>
      </c>
      <c r="D22535" s="132" t="s">
        <v>30293</v>
      </c>
      <c r="E22535" s="132" t="s">
        <v>31051</v>
      </c>
      <c r="F22535" s="132" t="str">
        <f t="shared" si="352"/>
        <v>2954123</v>
      </c>
      <c r="G22535" s="132" t="s">
        <v>25255</v>
      </c>
      <c r="H22535" s="132" t="s">
        <v>16754</v>
      </c>
    </row>
    <row r="22536" spans="1:8" ht="14.5" customHeight="1">
      <c r="A22536" s="131">
        <v>8060003</v>
      </c>
      <c r="B22536" s="131" t="s">
        <v>13424</v>
      </c>
      <c r="D22536" s="132" t="s">
        <v>30293</v>
      </c>
      <c r="E22536" s="132" t="s">
        <v>31545</v>
      </c>
      <c r="F22536" s="132" t="str">
        <f t="shared" si="352"/>
        <v>2954124</v>
      </c>
      <c r="G22536" s="132" t="s">
        <v>25255</v>
      </c>
      <c r="H22536" s="132" t="s">
        <v>16819</v>
      </c>
    </row>
    <row r="22537" spans="1:8" ht="14.5" customHeight="1">
      <c r="A22537" s="131">
        <v>8070863</v>
      </c>
      <c r="B22537" s="131" t="s">
        <v>13425</v>
      </c>
      <c r="D22537" s="132" t="s">
        <v>30293</v>
      </c>
      <c r="E22537" s="132" t="s">
        <v>31052</v>
      </c>
      <c r="F22537" s="132" t="str">
        <f t="shared" si="352"/>
        <v>2954125</v>
      </c>
      <c r="G22537" s="132" t="s">
        <v>25255</v>
      </c>
      <c r="H22537" s="132" t="s">
        <v>16883</v>
      </c>
    </row>
    <row r="22538" spans="1:8" ht="14.5" customHeight="1">
      <c r="A22538" s="131">
        <v>8070863</v>
      </c>
      <c r="B22538" s="131" t="s">
        <v>13425</v>
      </c>
      <c r="D22538" s="132" t="s">
        <v>30293</v>
      </c>
      <c r="E22538" s="132" t="s">
        <v>31546</v>
      </c>
      <c r="F22538" s="132" t="str">
        <f t="shared" si="352"/>
        <v>2954126</v>
      </c>
      <c r="G22538" s="132" t="s">
        <v>25255</v>
      </c>
      <c r="H22538" s="132" t="s">
        <v>16795</v>
      </c>
    </row>
    <row r="22539" spans="1:8" ht="14.5" customHeight="1">
      <c r="A22539" s="131">
        <v>8070803</v>
      </c>
      <c r="B22539" s="131" t="s">
        <v>13426</v>
      </c>
      <c r="D22539" s="132" t="s">
        <v>30293</v>
      </c>
      <c r="E22539" s="132" t="s">
        <v>31053</v>
      </c>
      <c r="F22539" s="132" t="str">
        <f t="shared" si="352"/>
        <v>2954127</v>
      </c>
      <c r="G22539" s="132" t="s">
        <v>25255</v>
      </c>
      <c r="H22539" s="132" t="s">
        <v>16822</v>
      </c>
    </row>
    <row r="22540" spans="1:8" ht="14.5" customHeight="1">
      <c r="A22540" s="131">
        <v>8070803</v>
      </c>
      <c r="B22540" s="131" t="s">
        <v>13426</v>
      </c>
      <c r="D22540" s="132" t="s">
        <v>30293</v>
      </c>
      <c r="E22540" s="132" t="s">
        <v>31054</v>
      </c>
      <c r="F22540" s="132" t="str">
        <f t="shared" si="352"/>
        <v>2954128</v>
      </c>
      <c r="G22540" s="132" t="s">
        <v>25255</v>
      </c>
      <c r="H22540" s="132" t="s">
        <v>16812</v>
      </c>
    </row>
    <row r="22541" spans="1:8" ht="14.5" customHeight="1">
      <c r="A22541" s="131">
        <v>8070803</v>
      </c>
      <c r="B22541" s="131" t="s">
        <v>13426</v>
      </c>
      <c r="D22541" s="132" t="s">
        <v>30293</v>
      </c>
      <c r="E22541" s="132" t="s">
        <v>31547</v>
      </c>
      <c r="F22541" s="132" t="str">
        <f t="shared" si="352"/>
        <v>2954129</v>
      </c>
      <c r="G22541" s="132" t="s">
        <v>25255</v>
      </c>
      <c r="H22541" s="132" t="s">
        <v>16811</v>
      </c>
    </row>
    <row r="22542" spans="1:8" ht="14.5" customHeight="1">
      <c r="A22542" s="131">
        <v>8060057</v>
      </c>
      <c r="B22542" s="131" t="s">
        <v>13427</v>
      </c>
      <c r="D22542" s="132" t="s">
        <v>30293</v>
      </c>
      <c r="E22542" s="132" t="s">
        <v>31548</v>
      </c>
      <c r="F22542" s="132" t="str">
        <f t="shared" si="352"/>
        <v>2954131</v>
      </c>
      <c r="G22542" s="132" t="s">
        <v>25255</v>
      </c>
      <c r="H22542" s="132" t="s">
        <v>16107</v>
      </c>
    </row>
    <row r="22543" spans="1:8" ht="14.5" customHeight="1">
      <c r="A22543" s="131">
        <v>8060057</v>
      </c>
      <c r="B22543" s="131" t="s">
        <v>13427</v>
      </c>
      <c r="D22543" s="132" t="s">
        <v>30293</v>
      </c>
      <c r="E22543" s="132" t="s">
        <v>31056</v>
      </c>
      <c r="F22543" s="132" t="str">
        <f t="shared" si="352"/>
        <v>2954132</v>
      </c>
      <c r="G22543" s="132" t="s">
        <v>25255</v>
      </c>
      <c r="H22543" s="132" t="s">
        <v>21482</v>
      </c>
    </row>
    <row r="22544" spans="1:8" ht="14.5" customHeight="1">
      <c r="A22544" s="131">
        <v>8060058</v>
      </c>
      <c r="B22544" s="131" t="s">
        <v>13428</v>
      </c>
      <c r="D22544" s="132" t="s">
        <v>30293</v>
      </c>
      <c r="E22544" s="132" t="s">
        <v>31057</v>
      </c>
      <c r="F22544" s="132" t="str">
        <f t="shared" si="352"/>
        <v>2954133</v>
      </c>
      <c r="G22544" s="132" t="s">
        <v>25255</v>
      </c>
      <c r="H22544" s="132" t="s">
        <v>21507</v>
      </c>
    </row>
    <row r="22545" spans="1:8" ht="14.5" customHeight="1">
      <c r="A22545" s="131">
        <v>8060058</v>
      </c>
      <c r="B22545" s="131" t="s">
        <v>13428</v>
      </c>
      <c r="D22545" s="132" t="s">
        <v>30293</v>
      </c>
      <c r="E22545" s="132" t="s">
        <v>31549</v>
      </c>
      <c r="F22545" s="132" t="str">
        <f t="shared" si="352"/>
        <v>2954134</v>
      </c>
      <c r="G22545" s="132" t="s">
        <v>25255</v>
      </c>
      <c r="H22545" s="132" t="s">
        <v>16814</v>
      </c>
    </row>
    <row r="22546" spans="1:8" ht="14.5" customHeight="1">
      <c r="A22546" s="131">
        <v>8070832</v>
      </c>
      <c r="B22546" s="131" t="s">
        <v>13429</v>
      </c>
      <c r="D22546" s="132" t="s">
        <v>30293</v>
      </c>
      <c r="E22546" s="132" t="s">
        <v>31555</v>
      </c>
      <c r="F22546" s="132" t="str">
        <f t="shared" si="352"/>
        <v>2954142</v>
      </c>
      <c r="G22546" s="132" t="s">
        <v>25255</v>
      </c>
      <c r="H22546" s="132" t="s">
        <v>15183</v>
      </c>
    </row>
    <row r="22547" spans="1:8" ht="14.5" customHeight="1">
      <c r="A22547" s="131">
        <v>8070832</v>
      </c>
      <c r="B22547" s="131" t="s">
        <v>13429</v>
      </c>
      <c r="D22547" s="132" t="s">
        <v>30293</v>
      </c>
      <c r="E22547" s="132" t="s">
        <v>31058</v>
      </c>
      <c r="F22547" s="132" t="str">
        <f t="shared" si="352"/>
        <v>2954143</v>
      </c>
      <c r="G22547" s="132" t="s">
        <v>25255</v>
      </c>
      <c r="H22547" s="132" t="s">
        <v>17092</v>
      </c>
    </row>
    <row r="22548" spans="1:8" ht="14.5" customHeight="1">
      <c r="A22548" s="131">
        <v>8070085</v>
      </c>
      <c r="B22548" s="131" t="s">
        <v>13430</v>
      </c>
      <c r="D22548" s="132" t="s">
        <v>30293</v>
      </c>
      <c r="E22548" s="132" t="s">
        <v>31556</v>
      </c>
      <c r="F22548" s="132" t="str">
        <f t="shared" si="352"/>
        <v>2954144</v>
      </c>
      <c r="G22548" s="132" t="s">
        <v>25255</v>
      </c>
      <c r="H22548" s="132" t="s">
        <v>15187</v>
      </c>
    </row>
    <row r="22549" spans="1:8" ht="14.5" customHeight="1">
      <c r="A22549" s="131">
        <v>8070085</v>
      </c>
      <c r="B22549" s="131" t="s">
        <v>13430</v>
      </c>
      <c r="D22549" s="132" t="s">
        <v>30293</v>
      </c>
      <c r="E22549" s="132" t="s">
        <v>31059</v>
      </c>
      <c r="F22549" s="132" t="str">
        <f t="shared" si="352"/>
        <v>2954145</v>
      </c>
      <c r="G22549" s="132" t="s">
        <v>25255</v>
      </c>
      <c r="H22549" s="132" t="s">
        <v>20381</v>
      </c>
    </row>
    <row r="22550" spans="1:8" ht="14.5" customHeight="1">
      <c r="A22550" s="131">
        <v>8070085</v>
      </c>
      <c r="B22550" s="131" t="s">
        <v>13430</v>
      </c>
      <c r="D22550" s="132" t="s">
        <v>30293</v>
      </c>
      <c r="E22550" s="132" t="s">
        <v>31060</v>
      </c>
      <c r="F22550" s="132" t="str">
        <f t="shared" si="352"/>
        <v>2954146</v>
      </c>
      <c r="G22550" s="132" t="s">
        <v>25255</v>
      </c>
      <c r="H22550" s="132" t="s">
        <v>17094</v>
      </c>
    </row>
    <row r="22551" spans="1:8" ht="14.5" customHeight="1">
      <c r="A22551" s="131">
        <v>8070828</v>
      </c>
      <c r="B22551" s="131" t="s">
        <v>13431</v>
      </c>
      <c r="D22551" s="132" t="s">
        <v>30293</v>
      </c>
      <c r="E22551" s="132" t="s">
        <v>31557</v>
      </c>
      <c r="F22551" s="132" t="str">
        <f t="shared" si="352"/>
        <v>2954147</v>
      </c>
      <c r="G22551" s="132" t="s">
        <v>25255</v>
      </c>
      <c r="H22551" s="132" t="s">
        <v>17144</v>
      </c>
    </row>
    <row r="22552" spans="1:8" ht="14.5" customHeight="1">
      <c r="A22552" s="131">
        <v>8070828</v>
      </c>
      <c r="B22552" s="131" t="s">
        <v>13431</v>
      </c>
      <c r="D22552" s="132" t="s">
        <v>30293</v>
      </c>
      <c r="E22552" s="132" t="s">
        <v>31061</v>
      </c>
      <c r="F22552" s="132" t="str">
        <f t="shared" si="352"/>
        <v>2954148</v>
      </c>
      <c r="G22552" s="132" t="s">
        <v>25255</v>
      </c>
      <c r="H22552" s="132" t="s">
        <v>17123</v>
      </c>
    </row>
    <row r="22553" spans="1:8" ht="14.5" customHeight="1">
      <c r="A22553" s="131">
        <v>8070828</v>
      </c>
      <c r="B22553" s="131" t="s">
        <v>13431</v>
      </c>
      <c r="D22553" s="132" t="s">
        <v>30293</v>
      </c>
      <c r="E22553" s="132" t="s">
        <v>31558</v>
      </c>
      <c r="F22553" s="132" t="str">
        <f t="shared" si="352"/>
        <v>2954149</v>
      </c>
      <c r="G22553" s="132" t="s">
        <v>25255</v>
      </c>
      <c r="H22553" s="132" t="s">
        <v>17093</v>
      </c>
    </row>
    <row r="22554" spans="1:8" ht="14.5" customHeight="1">
      <c r="A22554" s="131">
        <v>8070823</v>
      </c>
      <c r="B22554" s="131" t="s">
        <v>13432</v>
      </c>
      <c r="D22554" s="132" t="s">
        <v>30293</v>
      </c>
      <c r="E22554" s="132" t="s">
        <v>31062</v>
      </c>
      <c r="F22554" s="132" t="str">
        <f t="shared" si="352"/>
        <v>2954151</v>
      </c>
      <c r="G22554" s="132" t="s">
        <v>25255</v>
      </c>
      <c r="H22554" s="132" t="s">
        <v>17157</v>
      </c>
    </row>
    <row r="22555" spans="1:8" ht="14.5" customHeight="1">
      <c r="A22555" s="131">
        <v>8070823</v>
      </c>
      <c r="B22555" s="131" t="s">
        <v>13432</v>
      </c>
      <c r="D22555" s="132" t="s">
        <v>30293</v>
      </c>
      <c r="E22555" s="132" t="s">
        <v>31063</v>
      </c>
      <c r="F22555" s="132" t="str">
        <f t="shared" si="352"/>
        <v>2954152</v>
      </c>
      <c r="G22555" s="132" t="s">
        <v>25255</v>
      </c>
      <c r="H22555" s="132" t="s">
        <v>17176</v>
      </c>
    </row>
    <row r="22556" spans="1:8" ht="14.5" customHeight="1">
      <c r="A22556" s="131">
        <v>8060054</v>
      </c>
      <c r="B22556" s="131" t="s">
        <v>13433</v>
      </c>
      <c r="D22556" s="132" t="s">
        <v>30293</v>
      </c>
      <c r="E22556" s="132" t="s">
        <v>31064</v>
      </c>
      <c r="F22556" s="132" t="str">
        <f t="shared" si="352"/>
        <v>2954153</v>
      </c>
      <c r="G22556" s="132" t="s">
        <v>25255</v>
      </c>
      <c r="H22556" s="132" t="s">
        <v>17095</v>
      </c>
    </row>
    <row r="22557" spans="1:8" ht="14.5" customHeight="1">
      <c r="A22557" s="131">
        <v>8060054</v>
      </c>
      <c r="B22557" s="131" t="s">
        <v>13433</v>
      </c>
      <c r="D22557" s="132" t="s">
        <v>30293</v>
      </c>
      <c r="E22557" s="132" t="s">
        <v>31560</v>
      </c>
      <c r="F22557" s="132" t="str">
        <f t="shared" si="352"/>
        <v>2954155</v>
      </c>
      <c r="G22557" s="132" t="s">
        <v>25255</v>
      </c>
      <c r="H22557" s="132" t="s">
        <v>17105</v>
      </c>
    </row>
    <row r="22558" spans="1:8" ht="14.5" customHeight="1">
      <c r="A22558" s="131">
        <v>8071262</v>
      </c>
      <c r="B22558" s="131" t="s">
        <v>13434</v>
      </c>
      <c r="D22558" s="132" t="s">
        <v>30293</v>
      </c>
      <c r="E22558" s="132" t="s">
        <v>31066</v>
      </c>
      <c r="F22558" s="132" t="str">
        <f t="shared" si="352"/>
        <v>2954156</v>
      </c>
      <c r="G22558" s="132" t="s">
        <v>25255</v>
      </c>
      <c r="H22558" s="132" t="s">
        <v>17134</v>
      </c>
    </row>
    <row r="22559" spans="1:8" ht="14.5" customHeight="1">
      <c r="A22559" s="131">
        <v>8070831</v>
      </c>
      <c r="B22559" s="131" t="s">
        <v>13435</v>
      </c>
      <c r="D22559" s="132" t="s">
        <v>30293</v>
      </c>
      <c r="E22559" s="132" t="s">
        <v>31067</v>
      </c>
      <c r="F22559" s="132" t="str">
        <f t="shared" si="352"/>
        <v>2954157</v>
      </c>
      <c r="G22559" s="132" t="s">
        <v>25255</v>
      </c>
      <c r="H22559" s="132" t="s">
        <v>17146</v>
      </c>
    </row>
    <row r="22560" spans="1:8" ht="14.5" customHeight="1">
      <c r="A22560" s="131">
        <v>8070831</v>
      </c>
      <c r="B22560" s="131" t="s">
        <v>13435</v>
      </c>
      <c r="D22560" s="132" t="s">
        <v>30293</v>
      </c>
      <c r="E22560" s="132" t="s">
        <v>31561</v>
      </c>
      <c r="F22560" s="132" t="str">
        <f t="shared" si="352"/>
        <v>2954158</v>
      </c>
      <c r="G22560" s="132" t="s">
        <v>25255</v>
      </c>
      <c r="H22560" s="132" t="s">
        <v>17101</v>
      </c>
    </row>
    <row r="22561" spans="1:8" ht="14.5" customHeight="1">
      <c r="A22561" s="131">
        <v>8070831</v>
      </c>
      <c r="B22561" s="131" t="s">
        <v>13435</v>
      </c>
      <c r="D22561" s="132" t="s">
        <v>30294</v>
      </c>
      <c r="E22561" s="132" t="s">
        <v>31073</v>
      </c>
      <c r="F22561" s="132" t="str">
        <f t="shared" si="352"/>
        <v>2963165</v>
      </c>
      <c r="G22561" s="132" t="s">
        <v>25260</v>
      </c>
      <c r="H22561" s="132" t="s">
        <v>15172</v>
      </c>
    </row>
    <row r="22562" spans="1:8" ht="14.5" customHeight="1">
      <c r="A22562" s="131">
        <v>8070831</v>
      </c>
      <c r="B22562" s="131" t="s">
        <v>13435</v>
      </c>
      <c r="D22562" s="132" t="s">
        <v>30294</v>
      </c>
      <c r="E22562" s="132" t="s">
        <v>31075</v>
      </c>
      <c r="F22562" s="132" t="str">
        <f t="shared" si="352"/>
        <v>2963168</v>
      </c>
      <c r="G22562" s="132" t="s">
        <v>25260</v>
      </c>
      <c r="H22562" s="132" t="s">
        <v>25261</v>
      </c>
    </row>
    <row r="22563" spans="1:8" ht="14.5" customHeight="1">
      <c r="A22563" s="131">
        <v>8070831</v>
      </c>
      <c r="B22563" s="131" t="s">
        <v>13435</v>
      </c>
      <c r="D22563" s="132" t="s">
        <v>30294</v>
      </c>
      <c r="E22563" s="132" t="s">
        <v>31076</v>
      </c>
      <c r="F22563" s="132" t="str">
        <f t="shared" si="352"/>
        <v>2963169</v>
      </c>
      <c r="G22563" s="132" t="s">
        <v>25260</v>
      </c>
      <c r="H22563" s="132" t="s">
        <v>15181</v>
      </c>
    </row>
    <row r="22564" spans="1:8" ht="14.5" customHeight="1">
      <c r="A22564" s="131">
        <v>8070831</v>
      </c>
      <c r="B22564" s="131" t="s">
        <v>13435</v>
      </c>
      <c r="D22564" s="132" t="s">
        <v>30294</v>
      </c>
      <c r="E22564" s="132" t="s">
        <v>31077</v>
      </c>
      <c r="F22564" s="132" t="str">
        <f t="shared" si="352"/>
        <v>2963170</v>
      </c>
      <c r="G22564" s="132" t="s">
        <v>25260</v>
      </c>
      <c r="H22564" s="132" t="s">
        <v>25262</v>
      </c>
    </row>
    <row r="22565" spans="1:8" ht="14.5" customHeight="1">
      <c r="A22565" s="131">
        <v>8070831</v>
      </c>
      <c r="B22565" s="131" t="s">
        <v>13435</v>
      </c>
      <c r="D22565" s="132" t="s">
        <v>30294</v>
      </c>
      <c r="E22565" s="132" t="s">
        <v>31563</v>
      </c>
      <c r="F22565" s="132" t="str">
        <f t="shared" si="352"/>
        <v>2963171</v>
      </c>
      <c r="G22565" s="132" t="s">
        <v>25260</v>
      </c>
      <c r="H22565" s="132" t="s">
        <v>14932</v>
      </c>
    </row>
    <row r="22566" spans="1:8" ht="14.5" customHeight="1">
      <c r="A22566" s="131">
        <v>8070831</v>
      </c>
      <c r="B22566" s="131" t="s">
        <v>13435</v>
      </c>
      <c r="D22566" s="132" t="s">
        <v>30294</v>
      </c>
      <c r="E22566" s="132" t="s">
        <v>31078</v>
      </c>
      <c r="F22566" s="132" t="str">
        <f t="shared" si="352"/>
        <v>2963172</v>
      </c>
      <c r="G22566" s="132" t="s">
        <v>25260</v>
      </c>
      <c r="H22566" s="132" t="s">
        <v>25263</v>
      </c>
    </row>
    <row r="22567" spans="1:8" ht="14.5" customHeight="1">
      <c r="A22567" s="131">
        <v>8060059</v>
      </c>
      <c r="B22567" s="131" t="s">
        <v>13436</v>
      </c>
      <c r="D22567" s="132" t="s">
        <v>30294</v>
      </c>
      <c r="E22567" s="132" t="s">
        <v>31564</v>
      </c>
      <c r="F22567" s="132" t="str">
        <f t="shared" si="352"/>
        <v>2963173</v>
      </c>
      <c r="G22567" s="132" t="s">
        <v>25260</v>
      </c>
      <c r="H22567" s="132" t="s">
        <v>17347</v>
      </c>
    </row>
    <row r="22568" spans="1:8" ht="14.5" customHeight="1">
      <c r="A22568" s="131">
        <v>8060059</v>
      </c>
      <c r="B22568" s="131" t="s">
        <v>13436</v>
      </c>
      <c r="D22568" s="132" t="s">
        <v>30294</v>
      </c>
      <c r="E22568" s="132" t="s">
        <v>31079</v>
      </c>
      <c r="F22568" s="132" t="str">
        <f t="shared" si="352"/>
        <v>2963174</v>
      </c>
      <c r="G22568" s="132" t="s">
        <v>25260</v>
      </c>
      <c r="H22568" s="132" t="s">
        <v>15617</v>
      </c>
    </row>
    <row r="22569" spans="1:8" ht="14.5" customHeight="1">
      <c r="A22569" s="131">
        <v>8060059</v>
      </c>
      <c r="B22569" s="131" t="s">
        <v>13436</v>
      </c>
      <c r="D22569" s="132" t="s">
        <v>30294</v>
      </c>
      <c r="E22569" s="132" t="s">
        <v>31080</v>
      </c>
      <c r="F22569" s="132" t="str">
        <f t="shared" si="352"/>
        <v>2963175</v>
      </c>
      <c r="G22569" s="132" t="s">
        <v>25260</v>
      </c>
      <c r="H22569" s="132" t="s">
        <v>14908</v>
      </c>
    </row>
    <row r="22570" spans="1:8" ht="14.5" customHeight="1">
      <c r="A22570" s="131">
        <v>8071136</v>
      </c>
      <c r="B22570" s="131" t="s">
        <v>13437</v>
      </c>
      <c r="D22570" s="132" t="s">
        <v>30294</v>
      </c>
      <c r="E22570" s="132" t="s">
        <v>31081</v>
      </c>
      <c r="F22570" s="132" t="str">
        <f t="shared" si="352"/>
        <v>2963176</v>
      </c>
      <c r="G22570" s="132" t="s">
        <v>25260</v>
      </c>
      <c r="H22570" s="132" t="s">
        <v>15182</v>
      </c>
    </row>
    <row r="22571" spans="1:8" ht="14.5" customHeight="1">
      <c r="A22571" s="131">
        <v>8060051</v>
      </c>
      <c r="B22571" s="131" t="s">
        <v>13438</v>
      </c>
      <c r="D22571" s="132" t="s">
        <v>30294</v>
      </c>
      <c r="E22571" s="132" t="s">
        <v>31082</v>
      </c>
      <c r="F22571" s="132" t="str">
        <f t="shared" si="352"/>
        <v>2963177</v>
      </c>
      <c r="G22571" s="132" t="s">
        <v>25260</v>
      </c>
      <c r="H22571" s="132" t="s">
        <v>17360</v>
      </c>
    </row>
    <row r="22572" spans="1:8" ht="14.5" customHeight="1">
      <c r="A22572" s="131">
        <v>8060051</v>
      </c>
      <c r="B22572" s="131" t="s">
        <v>13438</v>
      </c>
      <c r="D22572" s="132" t="s">
        <v>30294</v>
      </c>
      <c r="E22572" s="132" t="s">
        <v>31083</v>
      </c>
      <c r="F22572" s="132" t="str">
        <f t="shared" si="352"/>
        <v>2963178</v>
      </c>
      <c r="G22572" s="132" t="s">
        <v>25260</v>
      </c>
      <c r="H22572" s="132" t="s">
        <v>17384</v>
      </c>
    </row>
    <row r="22573" spans="1:8" ht="14.5" customHeight="1">
      <c r="A22573" s="131">
        <v>8060051</v>
      </c>
      <c r="B22573" s="131" t="s">
        <v>13438</v>
      </c>
      <c r="D22573" s="132" t="s">
        <v>30294</v>
      </c>
      <c r="E22573" s="132" t="s">
        <v>31084</v>
      </c>
      <c r="F22573" s="132" t="str">
        <f t="shared" si="352"/>
        <v>2963179</v>
      </c>
      <c r="G22573" s="132" t="s">
        <v>25260</v>
      </c>
      <c r="H22573" s="132" t="s">
        <v>17385</v>
      </c>
    </row>
    <row r="22574" spans="1:8" ht="14.5" customHeight="1">
      <c r="A22574" s="131">
        <v>8060051</v>
      </c>
      <c r="B22574" s="131" t="s">
        <v>13438</v>
      </c>
      <c r="D22574" s="132" t="s">
        <v>30294</v>
      </c>
      <c r="E22574" s="132" t="s">
        <v>31565</v>
      </c>
      <c r="F22574" s="132" t="str">
        <f t="shared" si="352"/>
        <v>2963180</v>
      </c>
      <c r="G22574" s="132" t="s">
        <v>25260</v>
      </c>
      <c r="H22574" s="132" t="s">
        <v>25264</v>
      </c>
    </row>
    <row r="22575" spans="1:8" ht="14.5" customHeight="1">
      <c r="A22575" s="131">
        <v>8060051</v>
      </c>
      <c r="B22575" s="131" t="s">
        <v>13438</v>
      </c>
      <c r="D22575" s="132" t="s">
        <v>30294</v>
      </c>
      <c r="E22575" s="132" t="s">
        <v>31085</v>
      </c>
      <c r="F22575" s="132" t="str">
        <f t="shared" si="352"/>
        <v>2963181</v>
      </c>
      <c r="G22575" s="132" t="s">
        <v>25260</v>
      </c>
      <c r="H22575" s="132" t="s">
        <v>17510</v>
      </c>
    </row>
    <row r="22576" spans="1:8" ht="14.5" customHeight="1">
      <c r="A22576" s="131">
        <v>8060067</v>
      </c>
      <c r="B22576" s="131" t="s">
        <v>13439</v>
      </c>
      <c r="D22576" s="132" t="s">
        <v>30294</v>
      </c>
      <c r="E22576" s="132" t="s">
        <v>31086</v>
      </c>
      <c r="F22576" s="132" t="str">
        <f t="shared" si="352"/>
        <v>2963182</v>
      </c>
      <c r="G22576" s="132" t="s">
        <v>25260</v>
      </c>
      <c r="H22576" s="132" t="s">
        <v>17362</v>
      </c>
    </row>
    <row r="22577" spans="1:8" ht="14.5" customHeight="1">
      <c r="A22577" s="131">
        <v>8060067</v>
      </c>
      <c r="B22577" s="131" t="s">
        <v>13439</v>
      </c>
      <c r="D22577" s="132" t="s">
        <v>30294</v>
      </c>
      <c r="E22577" s="132" t="s">
        <v>31566</v>
      </c>
      <c r="F22577" s="132" t="str">
        <f t="shared" si="352"/>
        <v>2963183</v>
      </c>
      <c r="G22577" s="132" t="s">
        <v>25260</v>
      </c>
      <c r="H22577" s="132" t="s">
        <v>17429</v>
      </c>
    </row>
    <row r="22578" spans="1:8" ht="14.5" customHeight="1">
      <c r="A22578" s="131">
        <v>8060067</v>
      </c>
      <c r="B22578" s="131" t="s">
        <v>13439</v>
      </c>
      <c r="D22578" s="132" t="s">
        <v>30294</v>
      </c>
      <c r="E22578" s="132" t="s">
        <v>31087</v>
      </c>
      <c r="F22578" s="132" t="str">
        <f t="shared" si="352"/>
        <v>2963184</v>
      </c>
      <c r="G22578" s="132" t="s">
        <v>25260</v>
      </c>
      <c r="H22578" s="132" t="s">
        <v>24927</v>
      </c>
    </row>
    <row r="22579" spans="1:8" ht="14.5" customHeight="1">
      <c r="A22579" s="131">
        <v>8070866</v>
      </c>
      <c r="B22579" s="131" t="s">
        <v>13440</v>
      </c>
      <c r="D22579" s="132" t="s">
        <v>30294</v>
      </c>
      <c r="E22579" s="132" t="s">
        <v>31567</v>
      </c>
      <c r="F22579" s="132" t="str">
        <f t="shared" si="352"/>
        <v>2963185</v>
      </c>
      <c r="G22579" s="132" t="s">
        <v>25260</v>
      </c>
      <c r="H22579" s="132" t="s">
        <v>17358</v>
      </c>
    </row>
    <row r="22580" spans="1:8" ht="14.5" customHeight="1">
      <c r="A22580" s="131">
        <v>8070866</v>
      </c>
      <c r="B22580" s="131" t="s">
        <v>13440</v>
      </c>
      <c r="D22580" s="132" t="s">
        <v>30294</v>
      </c>
      <c r="E22580" s="132" t="s">
        <v>31088</v>
      </c>
      <c r="F22580" s="132" t="str">
        <f t="shared" si="352"/>
        <v>2963186</v>
      </c>
      <c r="G22580" s="132" t="s">
        <v>25260</v>
      </c>
      <c r="H22580" s="132" t="s">
        <v>25265</v>
      </c>
    </row>
    <row r="22581" spans="1:8" ht="14.5" customHeight="1">
      <c r="A22581" s="131">
        <v>8070866</v>
      </c>
      <c r="B22581" s="131" t="s">
        <v>13440</v>
      </c>
      <c r="D22581" s="132" t="s">
        <v>30294</v>
      </c>
      <c r="E22581" s="132" t="s">
        <v>31568</v>
      </c>
      <c r="F22581" s="132" t="str">
        <f t="shared" si="352"/>
        <v>2963187</v>
      </c>
      <c r="G22581" s="132" t="s">
        <v>25260</v>
      </c>
      <c r="H22581" s="132" t="s">
        <v>17396</v>
      </c>
    </row>
    <row r="22582" spans="1:8" ht="14.5" customHeight="1">
      <c r="A22582" s="131">
        <v>8060022</v>
      </c>
      <c r="B22582" s="131" t="s">
        <v>13441</v>
      </c>
      <c r="D22582" s="132" t="s">
        <v>30294</v>
      </c>
      <c r="E22582" s="132" t="s">
        <v>31572</v>
      </c>
      <c r="F22582" s="132" t="str">
        <f t="shared" si="352"/>
        <v>2963192</v>
      </c>
      <c r="G22582" s="132" t="s">
        <v>25260</v>
      </c>
      <c r="H22582" s="132" t="s">
        <v>15176</v>
      </c>
    </row>
    <row r="22583" spans="1:8" ht="14.5" customHeight="1">
      <c r="A22583" s="131">
        <v>8060022</v>
      </c>
      <c r="B22583" s="131" t="s">
        <v>13441</v>
      </c>
      <c r="D22583" s="132" t="s">
        <v>30294</v>
      </c>
      <c r="E22583" s="132" t="s">
        <v>31091</v>
      </c>
      <c r="F22583" s="132" t="str">
        <f t="shared" si="352"/>
        <v>2963194</v>
      </c>
      <c r="G22583" s="132" t="s">
        <v>25260</v>
      </c>
      <c r="H22583" s="132" t="s">
        <v>15178</v>
      </c>
    </row>
    <row r="22584" spans="1:8" ht="14.5" customHeight="1">
      <c r="A22584" s="131">
        <v>8060022</v>
      </c>
      <c r="B22584" s="131" t="s">
        <v>13441</v>
      </c>
      <c r="D22584" s="132" t="s">
        <v>30294</v>
      </c>
      <c r="E22584" s="132" t="s">
        <v>31092</v>
      </c>
      <c r="F22584" s="132" t="str">
        <f t="shared" si="352"/>
        <v>2963195</v>
      </c>
      <c r="G22584" s="132" t="s">
        <v>25260</v>
      </c>
      <c r="H22584" s="132" t="s">
        <v>15179</v>
      </c>
    </row>
    <row r="22585" spans="1:8" ht="14.5" customHeight="1">
      <c r="A22585" s="131">
        <v>8060022</v>
      </c>
      <c r="B22585" s="131" t="s">
        <v>13441</v>
      </c>
      <c r="D22585" s="132" t="s">
        <v>30294</v>
      </c>
      <c r="E22585" s="132" t="s">
        <v>31093</v>
      </c>
      <c r="F22585" s="132" t="str">
        <f t="shared" si="352"/>
        <v>2963196</v>
      </c>
      <c r="G22585" s="132" t="s">
        <v>25260</v>
      </c>
      <c r="H22585" s="132" t="s">
        <v>15177</v>
      </c>
    </row>
    <row r="22586" spans="1:8" ht="14.5" customHeight="1">
      <c r="A22586" s="131">
        <v>8060022</v>
      </c>
      <c r="B22586" s="131" t="s">
        <v>13441</v>
      </c>
      <c r="D22586" s="132" t="s">
        <v>30294</v>
      </c>
      <c r="E22586" s="132" t="s">
        <v>31095</v>
      </c>
      <c r="F22586" s="132" t="str">
        <f t="shared" si="352"/>
        <v>2963198</v>
      </c>
      <c r="G22586" s="132" t="s">
        <v>25260</v>
      </c>
      <c r="H22586" s="132" t="s">
        <v>17276</v>
      </c>
    </row>
    <row r="22587" spans="1:8" ht="14.5" customHeight="1">
      <c r="A22587" s="131">
        <v>8070801</v>
      </c>
      <c r="B22587" s="131" t="s">
        <v>13442</v>
      </c>
      <c r="D22587" s="132" t="s">
        <v>30294</v>
      </c>
      <c r="E22587" s="132" t="s">
        <v>31574</v>
      </c>
      <c r="F22587" s="132" t="str">
        <f t="shared" si="352"/>
        <v>2963202</v>
      </c>
      <c r="G22587" s="132" t="s">
        <v>25260</v>
      </c>
      <c r="H22587" s="132" t="s">
        <v>17315</v>
      </c>
    </row>
    <row r="22588" spans="1:8" ht="14.5" customHeight="1">
      <c r="A22588" s="131">
        <v>8070805</v>
      </c>
      <c r="B22588" s="131" t="s">
        <v>13443</v>
      </c>
      <c r="D22588" s="132" t="s">
        <v>30294</v>
      </c>
      <c r="E22588" s="132" t="s">
        <v>31098</v>
      </c>
      <c r="F22588" s="132" t="str">
        <f t="shared" si="352"/>
        <v>2963203</v>
      </c>
      <c r="G22588" s="132" t="s">
        <v>25260</v>
      </c>
      <c r="H22588" s="132" t="s">
        <v>17328</v>
      </c>
    </row>
    <row r="22589" spans="1:8" ht="14.5" customHeight="1">
      <c r="A22589" s="131">
        <v>8070805</v>
      </c>
      <c r="B22589" s="131" t="s">
        <v>13443</v>
      </c>
      <c r="D22589" s="132" t="s">
        <v>30294</v>
      </c>
      <c r="E22589" s="132" t="s">
        <v>31575</v>
      </c>
      <c r="F22589" s="132" t="str">
        <f t="shared" si="352"/>
        <v>2963204</v>
      </c>
      <c r="G22589" s="132" t="s">
        <v>25260</v>
      </c>
      <c r="H22589" s="132" t="s">
        <v>15787</v>
      </c>
    </row>
    <row r="22590" spans="1:8" ht="14.5" customHeight="1">
      <c r="A22590" s="131">
        <v>8070805</v>
      </c>
      <c r="B22590" s="131" t="s">
        <v>13443</v>
      </c>
      <c r="D22590" s="132" t="s">
        <v>30294</v>
      </c>
      <c r="E22590" s="132" t="s">
        <v>31576</v>
      </c>
      <c r="F22590" s="132" t="str">
        <f t="shared" si="352"/>
        <v>2963205</v>
      </c>
      <c r="G22590" s="132" t="s">
        <v>25260</v>
      </c>
      <c r="H22590" s="132" t="s">
        <v>17337</v>
      </c>
    </row>
    <row r="22591" spans="1:8" ht="14.5" customHeight="1">
      <c r="A22591" s="131">
        <v>8060006</v>
      </c>
      <c r="B22591" s="131" t="s">
        <v>13444</v>
      </c>
      <c r="D22591" s="132" t="s">
        <v>30294</v>
      </c>
      <c r="E22591" s="132" t="s">
        <v>31102</v>
      </c>
      <c r="F22591" s="132" t="str">
        <f t="shared" si="352"/>
        <v>2963211</v>
      </c>
      <c r="G22591" s="132" t="s">
        <v>25260</v>
      </c>
      <c r="H22591" s="132" t="s">
        <v>14929</v>
      </c>
    </row>
    <row r="22592" spans="1:8" ht="14.5" customHeight="1">
      <c r="A22592" s="131">
        <v>8060006</v>
      </c>
      <c r="B22592" s="131" t="s">
        <v>13444</v>
      </c>
      <c r="D22592" s="132" t="s">
        <v>30294</v>
      </c>
      <c r="E22592" s="132" t="s">
        <v>31103</v>
      </c>
      <c r="F22592" s="132" t="str">
        <f t="shared" si="352"/>
        <v>2963212</v>
      </c>
      <c r="G22592" s="132" t="s">
        <v>25260</v>
      </c>
      <c r="H22592" s="132" t="s">
        <v>14930</v>
      </c>
    </row>
    <row r="22593" spans="1:8" ht="14.5" customHeight="1">
      <c r="A22593" s="131">
        <v>8060066</v>
      </c>
      <c r="B22593" s="131" t="s">
        <v>13445</v>
      </c>
      <c r="D22593" s="132" t="s">
        <v>30294</v>
      </c>
      <c r="E22593" s="132" t="s">
        <v>31104</v>
      </c>
      <c r="F22593" s="132" t="str">
        <f t="shared" si="352"/>
        <v>2963213</v>
      </c>
      <c r="G22593" s="132" t="s">
        <v>25260</v>
      </c>
      <c r="H22593" s="132" t="s">
        <v>17212</v>
      </c>
    </row>
    <row r="22594" spans="1:8" ht="14.5" customHeight="1">
      <c r="A22594" s="131">
        <v>8060066</v>
      </c>
      <c r="B22594" s="131" t="s">
        <v>13445</v>
      </c>
      <c r="D22594" s="132" t="s">
        <v>30294</v>
      </c>
      <c r="E22594" s="132" t="s">
        <v>31579</v>
      </c>
      <c r="F22594" s="132" t="str">
        <f t="shared" si="352"/>
        <v>2963214</v>
      </c>
      <c r="G22594" s="132" t="s">
        <v>25260</v>
      </c>
      <c r="H22594" s="132" t="s">
        <v>15758</v>
      </c>
    </row>
    <row r="22595" spans="1:8" ht="14.5" customHeight="1">
      <c r="A22595" s="131">
        <v>8060066</v>
      </c>
      <c r="B22595" s="131" t="s">
        <v>13445</v>
      </c>
      <c r="D22595" s="132" t="s">
        <v>30294</v>
      </c>
      <c r="E22595" s="132" t="s">
        <v>31580</v>
      </c>
      <c r="F22595" s="132" t="str">
        <f t="shared" ref="F22595:F22658" si="353">TEXT(D22595,"0000")&amp;TEXT(E22595,"000")</f>
        <v>2963215</v>
      </c>
      <c r="G22595" s="132" t="s">
        <v>25260</v>
      </c>
      <c r="H22595" s="132" t="s">
        <v>17241</v>
      </c>
    </row>
    <row r="22596" spans="1:8" ht="14.5" customHeight="1">
      <c r="A22596" s="131">
        <v>8070876</v>
      </c>
      <c r="B22596" s="131" t="s">
        <v>13446</v>
      </c>
      <c r="D22596" s="132" t="s">
        <v>30294</v>
      </c>
      <c r="E22596" s="132" t="s">
        <v>31105</v>
      </c>
      <c r="F22596" s="132" t="str">
        <f t="shared" si="353"/>
        <v>2963216</v>
      </c>
      <c r="G22596" s="132" t="s">
        <v>25260</v>
      </c>
      <c r="H22596" s="132" t="s">
        <v>17245</v>
      </c>
    </row>
    <row r="22597" spans="1:8" ht="14.5" customHeight="1">
      <c r="A22597" s="131">
        <v>8070876</v>
      </c>
      <c r="B22597" s="131" t="s">
        <v>13446</v>
      </c>
      <c r="D22597" s="132" t="s">
        <v>30294</v>
      </c>
      <c r="E22597" s="132" t="s">
        <v>31106</v>
      </c>
      <c r="F22597" s="132" t="str">
        <f t="shared" si="353"/>
        <v>2963217</v>
      </c>
      <c r="G22597" s="132" t="s">
        <v>25260</v>
      </c>
      <c r="H22597" s="132" t="s">
        <v>15175</v>
      </c>
    </row>
    <row r="22598" spans="1:8" ht="14.5" customHeight="1">
      <c r="A22598" s="131">
        <v>8070876</v>
      </c>
      <c r="B22598" s="131" t="s">
        <v>13446</v>
      </c>
      <c r="D22598" s="132" t="s">
        <v>30294</v>
      </c>
      <c r="E22598" s="132" t="s">
        <v>31581</v>
      </c>
      <c r="F22598" s="132" t="str">
        <f t="shared" si="353"/>
        <v>2963218</v>
      </c>
      <c r="G22598" s="132" t="s">
        <v>25260</v>
      </c>
      <c r="H22598" s="132" t="s">
        <v>17221</v>
      </c>
    </row>
    <row r="22599" spans="1:8" ht="14.5" customHeight="1">
      <c r="A22599" s="131">
        <v>8070876</v>
      </c>
      <c r="B22599" s="131" t="s">
        <v>13446</v>
      </c>
      <c r="D22599" s="132" t="s">
        <v>30294</v>
      </c>
      <c r="E22599" s="132" t="s">
        <v>31582</v>
      </c>
      <c r="F22599" s="132" t="str">
        <f t="shared" si="353"/>
        <v>2963219</v>
      </c>
      <c r="G22599" s="132" t="s">
        <v>25260</v>
      </c>
      <c r="H22599" s="132" t="s">
        <v>17168</v>
      </c>
    </row>
    <row r="22600" spans="1:8" ht="14.5" customHeight="1">
      <c r="A22600" s="131">
        <v>8070082</v>
      </c>
      <c r="B22600" s="131" t="s">
        <v>13447</v>
      </c>
      <c r="D22600" s="132" t="s">
        <v>30294</v>
      </c>
      <c r="E22600" s="132" t="s">
        <v>31108</v>
      </c>
      <c r="F22600" s="132" t="str">
        <f t="shared" si="353"/>
        <v>2963221</v>
      </c>
      <c r="G22600" s="132" t="s">
        <v>25260</v>
      </c>
      <c r="H22600" s="132" t="s">
        <v>17231</v>
      </c>
    </row>
    <row r="22601" spans="1:8" ht="14.5" customHeight="1">
      <c r="A22601" s="131">
        <v>8070082</v>
      </c>
      <c r="B22601" s="131" t="s">
        <v>13447</v>
      </c>
      <c r="D22601" s="132" t="s">
        <v>30294</v>
      </c>
      <c r="E22601" s="132" t="s">
        <v>31583</v>
      </c>
      <c r="F22601" s="132" t="str">
        <f t="shared" si="353"/>
        <v>2963222</v>
      </c>
      <c r="G22601" s="132" t="s">
        <v>25260</v>
      </c>
      <c r="H22601" s="132" t="s">
        <v>17238</v>
      </c>
    </row>
    <row r="22602" spans="1:8" ht="14.5" customHeight="1">
      <c r="A22602" s="131">
        <v>8070082</v>
      </c>
      <c r="B22602" s="131" t="s">
        <v>13447</v>
      </c>
      <c r="D22602" s="132" t="s">
        <v>30294</v>
      </c>
      <c r="E22602" s="132" t="s">
        <v>31109</v>
      </c>
      <c r="F22602" s="132" t="str">
        <f t="shared" si="353"/>
        <v>2963223</v>
      </c>
      <c r="G22602" s="132" t="s">
        <v>25260</v>
      </c>
      <c r="H22602" s="132" t="s">
        <v>17248</v>
      </c>
    </row>
    <row r="22603" spans="1:8" ht="14.5" customHeight="1">
      <c r="A22603" s="131">
        <v>8070082</v>
      </c>
      <c r="B22603" s="131" t="s">
        <v>13447</v>
      </c>
      <c r="D22603" s="132" t="s">
        <v>30294</v>
      </c>
      <c r="E22603" s="132" t="s">
        <v>31110</v>
      </c>
      <c r="F22603" s="132" t="str">
        <f t="shared" si="353"/>
        <v>2963224</v>
      </c>
      <c r="G22603" s="132" t="s">
        <v>25260</v>
      </c>
      <c r="H22603" s="132" t="s">
        <v>25266</v>
      </c>
    </row>
    <row r="22604" spans="1:8" ht="14.5" customHeight="1">
      <c r="A22604" s="131">
        <v>8070815</v>
      </c>
      <c r="B22604" s="131" t="s">
        <v>13448</v>
      </c>
      <c r="D22604" s="132" t="s">
        <v>30294</v>
      </c>
      <c r="E22604" s="132" t="s">
        <v>31111</v>
      </c>
      <c r="F22604" s="132" t="str">
        <f t="shared" si="353"/>
        <v>2963225</v>
      </c>
      <c r="G22604" s="132" t="s">
        <v>25260</v>
      </c>
      <c r="H22604" s="132" t="s">
        <v>17346</v>
      </c>
    </row>
    <row r="22605" spans="1:8" ht="14.5" customHeight="1">
      <c r="A22605" s="131">
        <v>8070815</v>
      </c>
      <c r="B22605" s="131" t="s">
        <v>13448</v>
      </c>
      <c r="D22605" s="132" t="s">
        <v>30294</v>
      </c>
      <c r="E22605" s="132" t="s">
        <v>31584</v>
      </c>
      <c r="F22605" s="132" t="str">
        <f t="shared" si="353"/>
        <v>2963227</v>
      </c>
      <c r="G22605" s="132" t="s">
        <v>25260</v>
      </c>
      <c r="H22605" s="132" t="s">
        <v>17202</v>
      </c>
    </row>
    <row r="22606" spans="1:8" ht="14.5" customHeight="1">
      <c r="A22606" s="131">
        <v>8070815</v>
      </c>
      <c r="B22606" s="131" t="s">
        <v>13448</v>
      </c>
      <c r="D22606" s="132" t="s">
        <v>30294</v>
      </c>
      <c r="E22606" s="132" t="s">
        <v>31115</v>
      </c>
      <c r="F22606" s="132" t="str">
        <f t="shared" si="353"/>
        <v>2963230</v>
      </c>
      <c r="G22606" s="132" t="s">
        <v>25260</v>
      </c>
      <c r="H22606" s="132" t="s">
        <v>25267</v>
      </c>
    </row>
    <row r="22607" spans="1:8" ht="14.5" customHeight="1">
      <c r="A22607" s="131">
        <v>8070815</v>
      </c>
      <c r="B22607" s="131" t="s">
        <v>13448</v>
      </c>
      <c r="D22607" s="132" t="s">
        <v>30294</v>
      </c>
      <c r="E22607" s="132" t="s">
        <v>31585</v>
      </c>
      <c r="F22607" s="132" t="str">
        <f t="shared" si="353"/>
        <v>2963231</v>
      </c>
      <c r="G22607" s="132" t="s">
        <v>25260</v>
      </c>
      <c r="H22607" s="132" t="s">
        <v>25268</v>
      </c>
    </row>
    <row r="22608" spans="1:8" ht="14.5" customHeight="1">
      <c r="A22608" s="131">
        <v>8070815</v>
      </c>
      <c r="B22608" s="131" t="s">
        <v>13448</v>
      </c>
      <c r="D22608" s="132" t="s">
        <v>30294</v>
      </c>
      <c r="E22608" s="132" t="s">
        <v>31586</v>
      </c>
      <c r="F22608" s="132" t="str">
        <f t="shared" si="353"/>
        <v>2963232</v>
      </c>
      <c r="G22608" s="132" t="s">
        <v>25260</v>
      </c>
      <c r="H22608" s="132" t="s">
        <v>25269</v>
      </c>
    </row>
    <row r="22609" spans="1:8" ht="14.5" customHeight="1">
      <c r="A22609" s="131">
        <v>8070815</v>
      </c>
      <c r="B22609" s="131" t="s">
        <v>13448</v>
      </c>
      <c r="D22609" s="132" t="s">
        <v>30294</v>
      </c>
      <c r="E22609" s="132" t="s">
        <v>31118</v>
      </c>
      <c r="F22609" s="132" t="str">
        <f t="shared" si="353"/>
        <v>2963237</v>
      </c>
      <c r="G22609" s="132" t="s">
        <v>25260</v>
      </c>
      <c r="H22609" s="132" t="s">
        <v>25270</v>
      </c>
    </row>
    <row r="22610" spans="1:8" ht="14.5" customHeight="1">
      <c r="A22610" s="131">
        <v>8070872</v>
      </c>
      <c r="B22610" s="131" t="s">
        <v>7225</v>
      </c>
      <c r="D22610" s="132" t="s">
        <v>30294</v>
      </c>
      <c r="E22610" s="132" t="s">
        <v>31122</v>
      </c>
      <c r="F22610" s="132" t="str">
        <f t="shared" si="353"/>
        <v>2963242</v>
      </c>
      <c r="G22610" s="132" t="s">
        <v>25260</v>
      </c>
      <c r="H22610" s="132" t="s">
        <v>15010</v>
      </c>
    </row>
    <row r="22611" spans="1:8" ht="14.5" customHeight="1">
      <c r="A22611" s="131">
        <v>8070872</v>
      </c>
      <c r="B22611" s="131" t="s">
        <v>7225</v>
      </c>
      <c r="D22611" s="132" t="s">
        <v>30294</v>
      </c>
      <c r="E22611" s="132" t="s">
        <v>31123</v>
      </c>
      <c r="F22611" s="132" t="str">
        <f t="shared" si="353"/>
        <v>2963243</v>
      </c>
      <c r="G22611" s="132" t="s">
        <v>25260</v>
      </c>
      <c r="H22611" s="132" t="s">
        <v>14905</v>
      </c>
    </row>
    <row r="22612" spans="1:8" ht="14.5" customHeight="1">
      <c r="A22612" s="131">
        <v>8070077</v>
      </c>
      <c r="B22612" s="131" t="s">
        <v>13449</v>
      </c>
      <c r="D22612" s="132" t="s">
        <v>30294</v>
      </c>
      <c r="E22612" s="132" t="s">
        <v>31124</v>
      </c>
      <c r="F22612" s="132" t="str">
        <f t="shared" si="353"/>
        <v>2963244</v>
      </c>
      <c r="G22612" s="132" t="s">
        <v>25260</v>
      </c>
      <c r="H22612" s="132" t="s">
        <v>16198</v>
      </c>
    </row>
    <row r="22613" spans="1:8" ht="14.5" customHeight="1">
      <c r="A22613" s="131">
        <v>8070077</v>
      </c>
      <c r="B22613" s="131" t="s">
        <v>13449</v>
      </c>
      <c r="D22613" s="132" t="s">
        <v>30294</v>
      </c>
      <c r="E22613" s="132" t="s">
        <v>31125</v>
      </c>
      <c r="F22613" s="132" t="str">
        <f t="shared" si="353"/>
        <v>2963245</v>
      </c>
      <c r="G22613" s="132" t="s">
        <v>25260</v>
      </c>
      <c r="H22613" s="132" t="s">
        <v>25271</v>
      </c>
    </row>
    <row r="22614" spans="1:8" ht="14.5" customHeight="1">
      <c r="A22614" s="131">
        <v>8070077</v>
      </c>
      <c r="B22614" s="131" t="s">
        <v>13449</v>
      </c>
      <c r="D22614" s="132" t="s">
        <v>30294</v>
      </c>
      <c r="E22614" s="132" t="s">
        <v>31126</v>
      </c>
      <c r="F22614" s="132" t="str">
        <f t="shared" si="353"/>
        <v>2963246</v>
      </c>
      <c r="G22614" s="132" t="s">
        <v>25260</v>
      </c>
      <c r="H22614" s="132" t="s">
        <v>15063</v>
      </c>
    </row>
    <row r="22615" spans="1:8" ht="14.5" customHeight="1">
      <c r="A22615" s="131">
        <v>8070077</v>
      </c>
      <c r="B22615" s="131" t="s">
        <v>13449</v>
      </c>
      <c r="D22615" s="132" t="s">
        <v>30294</v>
      </c>
      <c r="E22615" s="132" t="s">
        <v>31128</v>
      </c>
      <c r="F22615" s="132" t="str">
        <f t="shared" si="353"/>
        <v>2963248</v>
      </c>
      <c r="G22615" s="132" t="s">
        <v>25260</v>
      </c>
      <c r="H22615" s="132" t="s">
        <v>15654</v>
      </c>
    </row>
    <row r="22616" spans="1:8" ht="14.5" customHeight="1">
      <c r="A22616" s="131">
        <v>8070077</v>
      </c>
      <c r="B22616" s="131" t="s">
        <v>13449</v>
      </c>
      <c r="D22616" s="132" t="s">
        <v>30294</v>
      </c>
      <c r="E22616" s="132" t="s">
        <v>31129</v>
      </c>
      <c r="F22616" s="132" t="str">
        <f t="shared" si="353"/>
        <v>2963249</v>
      </c>
      <c r="G22616" s="132" t="s">
        <v>25260</v>
      </c>
      <c r="H22616" s="132" t="s">
        <v>14919</v>
      </c>
    </row>
    <row r="22617" spans="1:8" ht="14.5" customHeight="1">
      <c r="A22617" s="131">
        <v>8070078</v>
      </c>
      <c r="B22617" s="131" t="s">
        <v>13450</v>
      </c>
      <c r="D22617" s="132" t="s">
        <v>30294</v>
      </c>
      <c r="E22617" s="132" t="s">
        <v>31130</v>
      </c>
      <c r="F22617" s="132" t="str">
        <f t="shared" si="353"/>
        <v>2963250</v>
      </c>
      <c r="G22617" s="132" t="s">
        <v>25260</v>
      </c>
      <c r="H22617" s="132" t="s">
        <v>17474</v>
      </c>
    </row>
    <row r="22618" spans="1:8" ht="14.5" customHeight="1">
      <c r="A22618" s="131">
        <v>8070078</v>
      </c>
      <c r="B22618" s="131" t="s">
        <v>13450</v>
      </c>
      <c r="D22618" s="132" t="s">
        <v>30294</v>
      </c>
      <c r="E22618" s="132" t="s">
        <v>31131</v>
      </c>
      <c r="F22618" s="132" t="str">
        <f t="shared" si="353"/>
        <v>2963251</v>
      </c>
      <c r="G22618" s="132" t="s">
        <v>25260</v>
      </c>
      <c r="H22618" s="132" t="s">
        <v>14871</v>
      </c>
    </row>
    <row r="22619" spans="1:8" ht="14.5" customHeight="1">
      <c r="A22619" s="131">
        <v>8070078</v>
      </c>
      <c r="B22619" s="131" t="s">
        <v>13450</v>
      </c>
      <c r="D22619" s="132" t="s">
        <v>30294</v>
      </c>
      <c r="E22619" s="132" t="s">
        <v>31590</v>
      </c>
      <c r="F22619" s="132" t="str">
        <f t="shared" si="353"/>
        <v>2963252</v>
      </c>
      <c r="G22619" s="132" t="s">
        <v>25260</v>
      </c>
      <c r="H22619" s="132" t="s">
        <v>16196</v>
      </c>
    </row>
    <row r="22620" spans="1:8" ht="14.5" customHeight="1">
      <c r="A22620" s="131">
        <v>8070873</v>
      </c>
      <c r="B22620" s="131" t="s">
        <v>13451</v>
      </c>
      <c r="D22620" s="132" t="s">
        <v>30294</v>
      </c>
      <c r="E22620" s="132" t="s">
        <v>31132</v>
      </c>
      <c r="F22620" s="132" t="str">
        <f t="shared" si="353"/>
        <v>2963253</v>
      </c>
      <c r="G22620" s="132" t="s">
        <v>25260</v>
      </c>
      <c r="H22620" s="132" t="s">
        <v>14928</v>
      </c>
    </row>
    <row r="22621" spans="1:8" ht="14.5" customHeight="1">
      <c r="A22621" s="131">
        <v>8070873</v>
      </c>
      <c r="B22621" s="131" t="s">
        <v>13451</v>
      </c>
      <c r="D22621" s="132" t="s">
        <v>30294</v>
      </c>
      <c r="E22621" s="132" t="s">
        <v>31133</v>
      </c>
      <c r="F22621" s="132" t="str">
        <f t="shared" si="353"/>
        <v>2963254</v>
      </c>
      <c r="G22621" s="132" t="s">
        <v>25260</v>
      </c>
      <c r="H22621" s="132" t="s">
        <v>15062</v>
      </c>
    </row>
    <row r="22622" spans="1:8" ht="14.5" customHeight="1">
      <c r="A22622" s="131">
        <v>8070873</v>
      </c>
      <c r="B22622" s="131" t="s">
        <v>13451</v>
      </c>
      <c r="D22622" s="132" t="s">
        <v>30294</v>
      </c>
      <c r="E22622" s="132" t="s">
        <v>31134</v>
      </c>
      <c r="F22622" s="132" t="str">
        <f t="shared" si="353"/>
        <v>2963255</v>
      </c>
      <c r="G22622" s="132" t="s">
        <v>25260</v>
      </c>
      <c r="H22622" s="132" t="s">
        <v>25272</v>
      </c>
    </row>
    <row r="22623" spans="1:8" ht="14.5" customHeight="1">
      <c r="A22623" s="131">
        <v>8070873</v>
      </c>
      <c r="B22623" s="131" t="s">
        <v>13451</v>
      </c>
      <c r="D22623" s="132" t="s">
        <v>30294</v>
      </c>
      <c r="E22623" s="132" t="s">
        <v>31591</v>
      </c>
      <c r="F22623" s="132" t="str">
        <f t="shared" si="353"/>
        <v>2963256</v>
      </c>
      <c r="G22623" s="132" t="s">
        <v>25260</v>
      </c>
      <c r="H22623" s="132" t="s">
        <v>15508</v>
      </c>
    </row>
    <row r="22624" spans="1:8" ht="14.5" customHeight="1">
      <c r="A22624" s="131">
        <v>8070083</v>
      </c>
      <c r="B22624" s="131" t="s">
        <v>13452</v>
      </c>
      <c r="D22624" s="132" t="s">
        <v>30294</v>
      </c>
      <c r="E22624" s="132" t="s">
        <v>31135</v>
      </c>
      <c r="F22624" s="132" t="str">
        <f t="shared" si="353"/>
        <v>2963257</v>
      </c>
      <c r="G22624" s="132" t="s">
        <v>25260</v>
      </c>
      <c r="H22624" s="132" t="s">
        <v>16194</v>
      </c>
    </row>
    <row r="22625" spans="1:8" ht="14.5" customHeight="1">
      <c r="A22625" s="131">
        <v>8070083</v>
      </c>
      <c r="B22625" s="131" t="s">
        <v>13452</v>
      </c>
      <c r="D22625" s="132" t="s">
        <v>30294</v>
      </c>
      <c r="E22625" s="132" t="s">
        <v>31136</v>
      </c>
      <c r="F22625" s="132" t="str">
        <f t="shared" si="353"/>
        <v>2963258</v>
      </c>
      <c r="G22625" s="132" t="s">
        <v>25260</v>
      </c>
      <c r="H22625" s="132" t="s">
        <v>15084</v>
      </c>
    </row>
    <row r="22626" spans="1:8" ht="14.5" customHeight="1">
      <c r="A22626" s="131">
        <v>8070083</v>
      </c>
      <c r="B22626" s="131" t="s">
        <v>13452</v>
      </c>
      <c r="D22626" s="132" t="s">
        <v>30294</v>
      </c>
      <c r="E22626" s="132" t="s">
        <v>31138</v>
      </c>
      <c r="F22626" s="132" t="str">
        <f t="shared" si="353"/>
        <v>2963261</v>
      </c>
      <c r="G22626" s="132" t="s">
        <v>25260</v>
      </c>
      <c r="H22626" s="132" t="s">
        <v>14909</v>
      </c>
    </row>
    <row r="22627" spans="1:8" ht="14.5" customHeight="1">
      <c r="A22627" s="131">
        <v>8070075</v>
      </c>
      <c r="B22627" s="131" t="s">
        <v>13453</v>
      </c>
      <c r="D22627" s="132" t="s">
        <v>30294</v>
      </c>
      <c r="E22627" s="132" t="s">
        <v>31139</v>
      </c>
      <c r="F22627" s="132" t="str">
        <f t="shared" si="353"/>
        <v>2963262</v>
      </c>
      <c r="G22627" s="132" t="s">
        <v>25260</v>
      </c>
      <c r="H22627" s="132" t="s">
        <v>15287</v>
      </c>
    </row>
    <row r="22628" spans="1:8" ht="14.5" customHeight="1">
      <c r="A22628" s="131">
        <v>8070075</v>
      </c>
      <c r="B22628" s="131" t="s">
        <v>13453</v>
      </c>
      <c r="D22628" s="132" t="s">
        <v>30294</v>
      </c>
      <c r="E22628" s="132" t="s">
        <v>31593</v>
      </c>
      <c r="F22628" s="132" t="str">
        <f t="shared" si="353"/>
        <v>2963263</v>
      </c>
      <c r="G22628" s="132" t="s">
        <v>25260</v>
      </c>
      <c r="H22628" s="132" t="s">
        <v>14937</v>
      </c>
    </row>
    <row r="22629" spans="1:8" ht="14.5" customHeight="1">
      <c r="A22629" s="131">
        <v>8070075</v>
      </c>
      <c r="B22629" s="131" t="s">
        <v>13453</v>
      </c>
      <c r="D22629" s="132" t="s">
        <v>30294</v>
      </c>
      <c r="E22629" s="132" t="s">
        <v>31594</v>
      </c>
      <c r="F22629" s="132" t="str">
        <f t="shared" si="353"/>
        <v>2963264</v>
      </c>
      <c r="G22629" s="132" t="s">
        <v>25260</v>
      </c>
      <c r="H22629" s="132" t="s">
        <v>17364</v>
      </c>
    </row>
    <row r="22630" spans="1:8" ht="14.5" customHeight="1">
      <c r="A22630" s="131">
        <v>8070075</v>
      </c>
      <c r="B22630" s="131" t="s">
        <v>13453</v>
      </c>
      <c r="D22630" s="132" t="s">
        <v>30294</v>
      </c>
      <c r="E22630" s="132" t="s">
        <v>31595</v>
      </c>
      <c r="F22630" s="132" t="str">
        <f t="shared" si="353"/>
        <v>2963265</v>
      </c>
      <c r="G22630" s="132" t="s">
        <v>25260</v>
      </c>
      <c r="H22630" s="132" t="s">
        <v>17654</v>
      </c>
    </row>
    <row r="22631" spans="1:8" ht="14.5" customHeight="1">
      <c r="A22631" s="131">
        <v>8071111</v>
      </c>
      <c r="B22631" s="131" t="s">
        <v>13454</v>
      </c>
      <c r="D22631" s="132" t="s">
        <v>30294</v>
      </c>
      <c r="E22631" s="132" t="s">
        <v>31596</v>
      </c>
      <c r="F22631" s="132" t="str">
        <f t="shared" si="353"/>
        <v>2963266</v>
      </c>
      <c r="G22631" s="132" t="s">
        <v>25260</v>
      </c>
      <c r="H22631" s="132" t="s">
        <v>16071</v>
      </c>
    </row>
    <row r="22632" spans="1:8" ht="14.5" customHeight="1">
      <c r="A22632" s="131">
        <v>8071111</v>
      </c>
      <c r="B22632" s="131" t="s">
        <v>13454</v>
      </c>
      <c r="D22632" s="132" t="s">
        <v>30294</v>
      </c>
      <c r="E22632" s="132" t="s">
        <v>31597</v>
      </c>
      <c r="F22632" s="132" t="str">
        <f t="shared" si="353"/>
        <v>2963267</v>
      </c>
      <c r="G22632" s="132" t="s">
        <v>25260</v>
      </c>
      <c r="H22632" s="132" t="s">
        <v>14911</v>
      </c>
    </row>
    <row r="22633" spans="1:8" ht="14.5" customHeight="1">
      <c r="A22633" s="131">
        <v>8071111</v>
      </c>
      <c r="B22633" s="131" t="s">
        <v>13454</v>
      </c>
      <c r="D22633" s="132" t="s">
        <v>30294</v>
      </c>
      <c r="E22633" s="132" t="s">
        <v>31598</v>
      </c>
      <c r="F22633" s="132" t="str">
        <f t="shared" si="353"/>
        <v>2963268</v>
      </c>
      <c r="G22633" s="132" t="s">
        <v>25260</v>
      </c>
      <c r="H22633" s="132" t="s">
        <v>14913</v>
      </c>
    </row>
    <row r="22634" spans="1:8" ht="14.5" customHeight="1">
      <c r="A22634" s="131">
        <v>8070074</v>
      </c>
      <c r="B22634" s="131" t="s">
        <v>13455</v>
      </c>
      <c r="D22634" s="132" t="s">
        <v>30294</v>
      </c>
      <c r="E22634" s="132" t="s">
        <v>31599</v>
      </c>
      <c r="F22634" s="132" t="str">
        <f t="shared" si="353"/>
        <v>2963269</v>
      </c>
      <c r="G22634" s="132" t="s">
        <v>25260</v>
      </c>
      <c r="H22634" s="132" t="s">
        <v>22913</v>
      </c>
    </row>
    <row r="22635" spans="1:8" ht="14.5" customHeight="1">
      <c r="A22635" s="131">
        <v>8070074</v>
      </c>
      <c r="B22635" s="131" t="s">
        <v>13455</v>
      </c>
      <c r="D22635" s="132" t="s">
        <v>30294</v>
      </c>
      <c r="E22635" s="132" t="s">
        <v>31141</v>
      </c>
      <c r="F22635" s="132" t="str">
        <f t="shared" si="353"/>
        <v>2963271</v>
      </c>
      <c r="G22635" s="132" t="s">
        <v>25260</v>
      </c>
      <c r="H22635" s="132" t="s">
        <v>14939</v>
      </c>
    </row>
    <row r="22636" spans="1:8" ht="14.5" customHeight="1">
      <c r="A22636" s="131">
        <v>8070074</v>
      </c>
      <c r="B22636" s="131" t="s">
        <v>13455</v>
      </c>
      <c r="D22636" s="132" t="s">
        <v>30294</v>
      </c>
      <c r="E22636" s="132" t="s">
        <v>31142</v>
      </c>
      <c r="F22636" s="132" t="str">
        <f t="shared" si="353"/>
        <v>2963272</v>
      </c>
      <c r="G22636" s="132" t="s">
        <v>25260</v>
      </c>
      <c r="H22636" s="132" t="s">
        <v>14944</v>
      </c>
    </row>
    <row r="22637" spans="1:8" ht="14.5" customHeight="1">
      <c r="A22637" s="131">
        <v>8070074</v>
      </c>
      <c r="B22637" s="131" t="s">
        <v>13455</v>
      </c>
      <c r="D22637" s="132" t="s">
        <v>30294</v>
      </c>
      <c r="E22637" s="132" t="s">
        <v>31600</v>
      </c>
      <c r="F22637" s="132" t="str">
        <f t="shared" si="353"/>
        <v>2963274</v>
      </c>
      <c r="G22637" s="132" t="s">
        <v>25260</v>
      </c>
      <c r="H22637" s="132" t="s">
        <v>14941</v>
      </c>
    </row>
    <row r="22638" spans="1:8" ht="14.5" customHeight="1">
      <c r="A22638" s="131">
        <v>8060063</v>
      </c>
      <c r="B22638" s="131" t="s">
        <v>13398</v>
      </c>
      <c r="D22638" s="132" t="s">
        <v>30294</v>
      </c>
      <c r="E22638" s="132" t="s">
        <v>31144</v>
      </c>
      <c r="F22638" s="132" t="str">
        <f t="shared" si="353"/>
        <v>2963275</v>
      </c>
      <c r="G22638" s="132" t="s">
        <v>25260</v>
      </c>
      <c r="H22638" s="132" t="s">
        <v>14940</v>
      </c>
    </row>
    <row r="22639" spans="1:8" ht="14.5" customHeight="1">
      <c r="A22639" s="131">
        <v>8060063</v>
      </c>
      <c r="B22639" s="131" t="s">
        <v>13398</v>
      </c>
      <c r="D22639" s="132" t="s">
        <v>30294</v>
      </c>
      <c r="E22639" s="132" t="s">
        <v>31145</v>
      </c>
      <c r="F22639" s="132" t="str">
        <f t="shared" si="353"/>
        <v>2963276</v>
      </c>
      <c r="G22639" s="132" t="s">
        <v>25260</v>
      </c>
      <c r="H22639" s="132" t="s">
        <v>17670</v>
      </c>
    </row>
    <row r="22640" spans="1:8" ht="14.5" customHeight="1">
      <c r="A22640" s="131">
        <v>8060063</v>
      </c>
      <c r="B22640" s="131" t="s">
        <v>13398</v>
      </c>
      <c r="D22640" s="132" t="s">
        <v>30294</v>
      </c>
      <c r="E22640" s="132" t="s">
        <v>31147</v>
      </c>
      <c r="F22640" s="132" t="str">
        <f t="shared" si="353"/>
        <v>2963280</v>
      </c>
      <c r="G22640" s="132" t="s">
        <v>25260</v>
      </c>
      <c r="H22640" s="132" t="s">
        <v>14943</v>
      </c>
    </row>
    <row r="22641" spans="1:8" ht="14.5" customHeight="1">
      <c r="A22641" s="131">
        <v>8070071</v>
      </c>
      <c r="B22641" s="131" t="s">
        <v>13456</v>
      </c>
      <c r="D22641" s="132" t="s">
        <v>30294</v>
      </c>
      <c r="E22641" s="132" t="s">
        <v>31148</v>
      </c>
      <c r="F22641" s="132" t="str">
        <f t="shared" si="353"/>
        <v>2963281</v>
      </c>
      <c r="G22641" s="132" t="s">
        <v>25260</v>
      </c>
      <c r="H22641" s="132" t="s">
        <v>15805</v>
      </c>
    </row>
    <row r="22642" spans="1:8" ht="14.5" customHeight="1">
      <c r="A22642" s="131">
        <v>8070071</v>
      </c>
      <c r="B22642" s="131" t="s">
        <v>13456</v>
      </c>
      <c r="D22642" s="132" t="s">
        <v>30294</v>
      </c>
      <c r="E22642" s="132" t="s">
        <v>31149</v>
      </c>
      <c r="F22642" s="132" t="str">
        <f t="shared" si="353"/>
        <v>2963282</v>
      </c>
      <c r="G22642" s="132" t="s">
        <v>25260</v>
      </c>
      <c r="H22642" s="132" t="s">
        <v>15072</v>
      </c>
    </row>
    <row r="22643" spans="1:8" ht="14.5" customHeight="1">
      <c r="A22643" s="131">
        <v>8070071</v>
      </c>
      <c r="B22643" s="131" t="s">
        <v>13456</v>
      </c>
      <c r="D22643" s="132" t="s">
        <v>30294</v>
      </c>
      <c r="E22643" s="132" t="s">
        <v>31603</v>
      </c>
      <c r="F22643" s="132" t="str">
        <f t="shared" si="353"/>
        <v>2963283</v>
      </c>
      <c r="G22643" s="132" t="s">
        <v>25260</v>
      </c>
      <c r="H22643" s="132" t="s">
        <v>15625</v>
      </c>
    </row>
    <row r="22644" spans="1:8" ht="14.5" customHeight="1">
      <c r="A22644" s="131">
        <v>8070071</v>
      </c>
      <c r="B22644" s="131" t="s">
        <v>13456</v>
      </c>
      <c r="D22644" s="132" t="s">
        <v>30294</v>
      </c>
      <c r="E22644" s="132" t="s">
        <v>31150</v>
      </c>
      <c r="F22644" s="132" t="str">
        <f t="shared" si="353"/>
        <v>2963284</v>
      </c>
      <c r="G22644" s="132" t="s">
        <v>25260</v>
      </c>
      <c r="H22644" s="132" t="s">
        <v>14842</v>
      </c>
    </row>
    <row r="22645" spans="1:8" ht="14.5" customHeight="1">
      <c r="A22645" s="131">
        <v>8070842</v>
      </c>
      <c r="B22645" s="131" t="s">
        <v>13457</v>
      </c>
      <c r="D22645" s="132" t="s">
        <v>30294</v>
      </c>
      <c r="E22645" s="132" t="s">
        <v>31604</v>
      </c>
      <c r="F22645" s="132" t="str">
        <f t="shared" si="353"/>
        <v>2963285</v>
      </c>
      <c r="G22645" s="132" t="s">
        <v>25260</v>
      </c>
      <c r="H22645" s="132" t="s">
        <v>19874</v>
      </c>
    </row>
    <row r="22646" spans="1:8" ht="14.5" customHeight="1">
      <c r="A22646" s="131">
        <v>8070842</v>
      </c>
      <c r="B22646" s="131" t="s">
        <v>13457</v>
      </c>
      <c r="D22646" s="132" t="s">
        <v>30294</v>
      </c>
      <c r="E22646" s="132" t="s">
        <v>31151</v>
      </c>
      <c r="F22646" s="132" t="str">
        <f t="shared" si="353"/>
        <v>2963286</v>
      </c>
      <c r="G22646" s="132" t="s">
        <v>25260</v>
      </c>
      <c r="H22646" s="132" t="s">
        <v>15278</v>
      </c>
    </row>
    <row r="22647" spans="1:8" ht="14.5" customHeight="1">
      <c r="A22647" s="131">
        <v>8070842</v>
      </c>
      <c r="B22647" s="131" t="s">
        <v>13457</v>
      </c>
      <c r="D22647" s="132" t="s">
        <v>30294</v>
      </c>
      <c r="E22647" s="132" t="s">
        <v>31152</v>
      </c>
      <c r="F22647" s="132" t="str">
        <f t="shared" si="353"/>
        <v>2963287</v>
      </c>
      <c r="G22647" s="132" t="s">
        <v>25260</v>
      </c>
      <c r="H22647" s="132" t="s">
        <v>15083</v>
      </c>
    </row>
    <row r="22648" spans="1:8" ht="14.5" customHeight="1">
      <c r="A22648" s="131">
        <v>8070072</v>
      </c>
      <c r="B22648" s="131" t="s">
        <v>13404</v>
      </c>
      <c r="D22648" s="132" t="s">
        <v>30294</v>
      </c>
      <c r="E22648" s="132" t="s">
        <v>31153</v>
      </c>
      <c r="F22648" s="132" t="str">
        <f t="shared" si="353"/>
        <v>2963288</v>
      </c>
      <c r="G22648" s="132" t="s">
        <v>25260</v>
      </c>
      <c r="H22648" s="132" t="s">
        <v>14883</v>
      </c>
    </row>
    <row r="22649" spans="1:8" ht="14.5" customHeight="1">
      <c r="A22649" s="131">
        <v>8070072</v>
      </c>
      <c r="B22649" s="131" t="s">
        <v>13404</v>
      </c>
      <c r="D22649" s="132" t="s">
        <v>30294</v>
      </c>
      <c r="E22649" s="132" t="s">
        <v>31605</v>
      </c>
      <c r="F22649" s="132" t="str">
        <f t="shared" si="353"/>
        <v>2963289</v>
      </c>
      <c r="G22649" s="132" t="s">
        <v>25260</v>
      </c>
      <c r="H22649" s="132" t="s">
        <v>14817</v>
      </c>
    </row>
    <row r="22650" spans="1:8" ht="14.5" customHeight="1">
      <c r="A22650" s="131">
        <v>8070072</v>
      </c>
      <c r="B22650" s="131" t="s">
        <v>13404</v>
      </c>
      <c r="D22650" s="132" t="s">
        <v>30294</v>
      </c>
      <c r="E22650" s="132" t="s">
        <v>31606</v>
      </c>
      <c r="F22650" s="132" t="str">
        <f t="shared" si="353"/>
        <v>2963291</v>
      </c>
      <c r="G22650" s="132" t="s">
        <v>25260</v>
      </c>
      <c r="H22650" s="132" t="s">
        <v>14836</v>
      </c>
    </row>
    <row r="22651" spans="1:8" ht="14.5" customHeight="1">
      <c r="A22651" s="131">
        <v>8070072</v>
      </c>
      <c r="B22651" s="131" t="s">
        <v>13404</v>
      </c>
      <c r="D22651" s="132" t="s">
        <v>30294</v>
      </c>
      <c r="E22651" s="132" t="s">
        <v>31155</v>
      </c>
      <c r="F22651" s="132" t="str">
        <f t="shared" si="353"/>
        <v>2963292</v>
      </c>
      <c r="G22651" s="132" t="s">
        <v>25260</v>
      </c>
      <c r="H22651" s="132" t="s">
        <v>15056</v>
      </c>
    </row>
    <row r="22652" spans="1:8" ht="14.5" customHeight="1">
      <c r="A22652" s="131">
        <v>8070072</v>
      </c>
      <c r="B22652" s="131" t="s">
        <v>13404</v>
      </c>
      <c r="D22652" s="132" t="s">
        <v>30294</v>
      </c>
      <c r="E22652" s="132" t="s">
        <v>31607</v>
      </c>
      <c r="F22652" s="132" t="str">
        <f t="shared" si="353"/>
        <v>2963293</v>
      </c>
      <c r="G22652" s="132" t="s">
        <v>25260</v>
      </c>
      <c r="H22652" s="132" t="s">
        <v>14856</v>
      </c>
    </row>
    <row r="22653" spans="1:8" ht="14.5" customHeight="1">
      <c r="A22653" s="131">
        <v>8070072</v>
      </c>
      <c r="B22653" s="131" t="s">
        <v>13404</v>
      </c>
      <c r="D22653" s="132" t="s">
        <v>30294</v>
      </c>
      <c r="E22653" s="132" t="s">
        <v>31156</v>
      </c>
      <c r="F22653" s="132" t="str">
        <f t="shared" si="353"/>
        <v>2963294</v>
      </c>
      <c r="G22653" s="132" t="s">
        <v>25260</v>
      </c>
      <c r="H22653" s="132" t="s">
        <v>14889</v>
      </c>
    </row>
    <row r="22654" spans="1:8" ht="14.5" customHeight="1">
      <c r="A22654" s="131">
        <v>8070801</v>
      </c>
      <c r="B22654" s="131" t="s">
        <v>13442</v>
      </c>
      <c r="D22654" s="132" t="s">
        <v>30294</v>
      </c>
      <c r="E22654" s="132" t="s">
        <v>31608</v>
      </c>
      <c r="F22654" s="132" t="str">
        <f t="shared" si="353"/>
        <v>2963295</v>
      </c>
      <c r="G22654" s="132" t="s">
        <v>25260</v>
      </c>
      <c r="H22654" s="132" t="s">
        <v>25273</v>
      </c>
    </row>
    <row r="22655" spans="1:8" ht="14.5" customHeight="1">
      <c r="A22655" s="131">
        <v>8070801</v>
      </c>
      <c r="B22655" s="131" t="s">
        <v>13442</v>
      </c>
      <c r="D22655" s="132" t="s">
        <v>30294</v>
      </c>
      <c r="E22655" s="132" t="s">
        <v>31609</v>
      </c>
      <c r="F22655" s="132" t="str">
        <f t="shared" si="353"/>
        <v>2963296</v>
      </c>
      <c r="G22655" s="132" t="s">
        <v>25260</v>
      </c>
      <c r="H22655" s="132" t="s">
        <v>14863</v>
      </c>
    </row>
    <row r="22656" spans="1:8" ht="14.5" customHeight="1">
      <c r="A22656" s="131">
        <v>8070801</v>
      </c>
      <c r="B22656" s="131" t="s">
        <v>13442</v>
      </c>
      <c r="D22656" s="132" t="s">
        <v>30294</v>
      </c>
      <c r="E22656" s="132" t="s">
        <v>31157</v>
      </c>
      <c r="F22656" s="132" t="str">
        <f t="shared" si="353"/>
        <v>2963297</v>
      </c>
      <c r="G22656" s="132" t="s">
        <v>25260</v>
      </c>
      <c r="H22656" s="132" t="s">
        <v>14770</v>
      </c>
    </row>
    <row r="22657" spans="1:8" ht="14.5" customHeight="1">
      <c r="A22657" s="131">
        <v>8070801</v>
      </c>
      <c r="B22657" s="131" t="s">
        <v>13442</v>
      </c>
      <c r="D22657" s="132" t="s">
        <v>30294</v>
      </c>
      <c r="E22657" s="132" t="s">
        <v>31158</v>
      </c>
      <c r="F22657" s="132" t="str">
        <f t="shared" si="353"/>
        <v>2963298</v>
      </c>
      <c r="G22657" s="132" t="s">
        <v>25260</v>
      </c>
      <c r="H22657" s="132" t="s">
        <v>14899</v>
      </c>
    </row>
    <row r="22658" spans="1:8" ht="14.5" customHeight="1">
      <c r="A22658" s="131">
        <v>8070801</v>
      </c>
      <c r="B22658" s="131" t="s">
        <v>13442</v>
      </c>
      <c r="D22658" s="132" t="s">
        <v>30294</v>
      </c>
      <c r="E22658" s="132" t="s">
        <v>31159</v>
      </c>
      <c r="F22658" s="132" t="str">
        <f t="shared" si="353"/>
        <v>2963299</v>
      </c>
      <c r="G22658" s="132" t="s">
        <v>25260</v>
      </c>
      <c r="H22658" s="132" t="s">
        <v>25274</v>
      </c>
    </row>
    <row r="22659" spans="1:8" ht="14.5" customHeight="1">
      <c r="A22659" s="131">
        <v>8060064</v>
      </c>
      <c r="B22659" s="131" t="s">
        <v>13458</v>
      </c>
      <c r="D22659" s="132" t="s">
        <v>30294</v>
      </c>
      <c r="E22659" s="132" t="s">
        <v>31160</v>
      </c>
      <c r="F22659" s="132" t="str">
        <f t="shared" ref="F22659:F22722" si="354">TEXT(D22659,"0000")&amp;TEXT(E22659,"000")</f>
        <v>2963300</v>
      </c>
      <c r="G22659" s="132" t="s">
        <v>25260</v>
      </c>
      <c r="H22659" s="132" t="s">
        <v>25275</v>
      </c>
    </row>
    <row r="22660" spans="1:8" ht="14.5" customHeight="1">
      <c r="A22660" s="131">
        <v>8060064</v>
      </c>
      <c r="B22660" s="131" t="s">
        <v>13458</v>
      </c>
      <c r="D22660" s="132" t="s">
        <v>30294</v>
      </c>
      <c r="E22660" s="132" t="s">
        <v>31610</v>
      </c>
      <c r="F22660" s="132" t="str">
        <f t="shared" si="354"/>
        <v>2963301</v>
      </c>
      <c r="G22660" s="132" t="s">
        <v>25260</v>
      </c>
      <c r="H22660" s="132" t="s">
        <v>14772</v>
      </c>
    </row>
    <row r="22661" spans="1:8" ht="14.5" customHeight="1">
      <c r="A22661" s="131">
        <v>8070081</v>
      </c>
      <c r="B22661" s="131" t="s">
        <v>13412</v>
      </c>
      <c r="D22661" s="132" t="s">
        <v>30294</v>
      </c>
      <c r="E22661" s="132" t="s">
        <v>31161</v>
      </c>
      <c r="F22661" s="132" t="str">
        <f t="shared" si="354"/>
        <v>2963302</v>
      </c>
      <c r="G22661" s="132" t="s">
        <v>25260</v>
      </c>
      <c r="H22661" s="132" t="s">
        <v>14877</v>
      </c>
    </row>
    <row r="22662" spans="1:8" ht="14.5" customHeight="1">
      <c r="A22662" s="131">
        <v>8070081</v>
      </c>
      <c r="B22662" s="131" t="s">
        <v>13412</v>
      </c>
      <c r="D22662" s="132" t="s">
        <v>30294</v>
      </c>
      <c r="E22662" s="132" t="s">
        <v>31162</v>
      </c>
      <c r="F22662" s="132" t="str">
        <f t="shared" si="354"/>
        <v>2963303</v>
      </c>
      <c r="G22662" s="132" t="s">
        <v>25260</v>
      </c>
      <c r="H22662" s="132" t="s">
        <v>14865</v>
      </c>
    </row>
    <row r="22663" spans="1:8" ht="14.5" customHeight="1">
      <c r="A22663" s="131">
        <v>8070081</v>
      </c>
      <c r="B22663" s="131" t="s">
        <v>13412</v>
      </c>
      <c r="D22663" s="132" t="s">
        <v>30294</v>
      </c>
      <c r="E22663" s="132" t="s">
        <v>30990</v>
      </c>
      <c r="F22663" s="132" t="str">
        <f t="shared" si="354"/>
        <v>2963304</v>
      </c>
      <c r="G22663" s="132" t="s">
        <v>25260</v>
      </c>
      <c r="H22663" s="132" t="s">
        <v>25276</v>
      </c>
    </row>
    <row r="22664" spans="1:8" ht="14.5" customHeight="1">
      <c r="A22664" s="131">
        <v>8071131</v>
      </c>
      <c r="B22664" s="131" t="s">
        <v>13459</v>
      </c>
      <c r="D22664" s="132" t="s">
        <v>30294</v>
      </c>
      <c r="E22664" s="132" t="s">
        <v>31163</v>
      </c>
      <c r="F22664" s="132" t="str">
        <f t="shared" si="354"/>
        <v>2963305</v>
      </c>
      <c r="G22664" s="132" t="s">
        <v>25260</v>
      </c>
      <c r="H22664" s="132" t="s">
        <v>14955</v>
      </c>
    </row>
    <row r="22665" spans="1:8" ht="14.5" customHeight="1">
      <c r="A22665" s="131">
        <v>8071131</v>
      </c>
      <c r="B22665" s="131" t="s">
        <v>13459</v>
      </c>
      <c r="D22665" s="132" t="s">
        <v>30294</v>
      </c>
      <c r="E22665" s="132" t="s">
        <v>31164</v>
      </c>
      <c r="F22665" s="132" t="str">
        <f t="shared" si="354"/>
        <v>2963306</v>
      </c>
      <c r="G22665" s="132" t="s">
        <v>25260</v>
      </c>
      <c r="H22665" s="132" t="s">
        <v>14811</v>
      </c>
    </row>
    <row r="22666" spans="1:8" ht="14.5" customHeight="1">
      <c r="A22666" s="131">
        <v>8071131</v>
      </c>
      <c r="B22666" s="131" t="s">
        <v>13459</v>
      </c>
      <c r="D22666" s="132" t="s">
        <v>30294</v>
      </c>
      <c r="E22666" s="132" t="s">
        <v>31166</v>
      </c>
      <c r="F22666" s="132" t="str">
        <f t="shared" si="354"/>
        <v>2963308</v>
      </c>
      <c r="G22666" s="132" t="s">
        <v>25260</v>
      </c>
      <c r="H22666" s="132" t="s">
        <v>14903</v>
      </c>
    </row>
    <row r="22667" spans="1:8" ht="14.5" customHeight="1">
      <c r="A22667" s="131">
        <v>8070073</v>
      </c>
      <c r="B22667" s="131" t="s">
        <v>13460</v>
      </c>
      <c r="D22667" s="132" t="s">
        <v>30294</v>
      </c>
      <c r="E22667" s="132" t="s">
        <v>31611</v>
      </c>
      <c r="F22667" s="132" t="str">
        <f t="shared" si="354"/>
        <v>2963309</v>
      </c>
      <c r="G22667" s="132" t="s">
        <v>25260</v>
      </c>
      <c r="H22667" s="132" t="s">
        <v>14810</v>
      </c>
    </row>
    <row r="22668" spans="1:8" ht="14.5" customHeight="1">
      <c r="A22668" s="131">
        <v>8070073</v>
      </c>
      <c r="B22668" s="131" t="s">
        <v>13460</v>
      </c>
      <c r="D22668" s="132" t="s">
        <v>30294</v>
      </c>
      <c r="E22668" s="132" t="s">
        <v>31168</v>
      </c>
      <c r="F22668" s="132" t="str">
        <f t="shared" si="354"/>
        <v>2963311</v>
      </c>
      <c r="G22668" s="132" t="s">
        <v>25260</v>
      </c>
      <c r="H22668" s="132" t="s">
        <v>23021</v>
      </c>
    </row>
    <row r="22669" spans="1:8" ht="14.5" customHeight="1">
      <c r="A22669" s="131">
        <v>8070073</v>
      </c>
      <c r="B22669" s="131" t="s">
        <v>13460</v>
      </c>
      <c r="D22669" s="132" t="s">
        <v>30294</v>
      </c>
      <c r="E22669" s="132" t="s">
        <v>31169</v>
      </c>
      <c r="F22669" s="132" t="str">
        <f t="shared" si="354"/>
        <v>2963312</v>
      </c>
      <c r="G22669" s="132" t="s">
        <v>25260</v>
      </c>
      <c r="H22669" s="132" t="s">
        <v>14786</v>
      </c>
    </row>
    <row r="22670" spans="1:8" ht="14.5" customHeight="1">
      <c r="A22670" s="131">
        <v>8071125</v>
      </c>
      <c r="B22670" s="131" t="s">
        <v>13461</v>
      </c>
      <c r="D22670" s="132" t="s">
        <v>30294</v>
      </c>
      <c r="E22670" s="132" t="s">
        <v>31612</v>
      </c>
      <c r="F22670" s="132" t="str">
        <f t="shared" si="354"/>
        <v>2963313</v>
      </c>
      <c r="G22670" s="132" t="s">
        <v>25260</v>
      </c>
      <c r="H22670" s="132" t="s">
        <v>14816</v>
      </c>
    </row>
    <row r="22671" spans="1:8" ht="14.5" customHeight="1">
      <c r="A22671" s="131">
        <v>8071125</v>
      </c>
      <c r="B22671" s="131" t="s">
        <v>13461</v>
      </c>
      <c r="D22671" s="132" t="s">
        <v>30294</v>
      </c>
      <c r="E22671" s="132" t="s">
        <v>31613</v>
      </c>
      <c r="F22671" s="132" t="str">
        <f t="shared" si="354"/>
        <v>2963314</v>
      </c>
      <c r="G22671" s="132" t="s">
        <v>25260</v>
      </c>
      <c r="H22671" s="132" t="s">
        <v>15943</v>
      </c>
    </row>
    <row r="22672" spans="1:8" ht="14.5" customHeight="1">
      <c r="A22672" s="131">
        <v>8071125</v>
      </c>
      <c r="B22672" s="131" t="s">
        <v>13461</v>
      </c>
      <c r="D22672" s="132" t="s">
        <v>30294</v>
      </c>
      <c r="E22672" s="132" t="s">
        <v>31614</v>
      </c>
      <c r="F22672" s="132" t="str">
        <f t="shared" si="354"/>
        <v>2963315</v>
      </c>
      <c r="G22672" s="132" t="s">
        <v>25260</v>
      </c>
      <c r="H22672" s="132" t="s">
        <v>15890</v>
      </c>
    </row>
    <row r="22673" spans="1:8" ht="14.5" customHeight="1">
      <c r="A22673" s="131">
        <v>8071121</v>
      </c>
      <c r="B22673" s="131" t="s">
        <v>13462</v>
      </c>
      <c r="D22673" s="132" t="s">
        <v>30294</v>
      </c>
      <c r="E22673" s="132" t="s">
        <v>31170</v>
      </c>
      <c r="F22673" s="132" t="str">
        <f t="shared" si="354"/>
        <v>2963316</v>
      </c>
      <c r="G22673" s="132" t="s">
        <v>25260</v>
      </c>
      <c r="H22673" s="132" t="s">
        <v>25277</v>
      </c>
    </row>
    <row r="22674" spans="1:8" ht="14.5" customHeight="1">
      <c r="A22674" s="131">
        <v>8071121</v>
      </c>
      <c r="B22674" s="131" t="s">
        <v>13462</v>
      </c>
      <c r="D22674" s="132" t="s">
        <v>30294</v>
      </c>
      <c r="E22674" s="132" t="s">
        <v>31616</v>
      </c>
      <c r="F22674" s="132" t="str">
        <f t="shared" si="354"/>
        <v>2963321</v>
      </c>
      <c r="G22674" s="132" t="s">
        <v>25260</v>
      </c>
      <c r="H22674" s="132" t="s">
        <v>14959</v>
      </c>
    </row>
    <row r="22675" spans="1:8" ht="14.5" customHeight="1">
      <c r="A22675" s="131">
        <v>8071121</v>
      </c>
      <c r="B22675" s="131" t="s">
        <v>13462</v>
      </c>
      <c r="D22675" s="132" t="s">
        <v>30294</v>
      </c>
      <c r="E22675" s="132" t="s">
        <v>31174</v>
      </c>
      <c r="F22675" s="132" t="str">
        <f t="shared" si="354"/>
        <v>2963322</v>
      </c>
      <c r="G22675" s="132" t="s">
        <v>25260</v>
      </c>
      <c r="H22675" s="132" t="s">
        <v>14968</v>
      </c>
    </row>
    <row r="22676" spans="1:8" ht="14.5" customHeight="1">
      <c r="A22676" s="131">
        <v>8071102</v>
      </c>
      <c r="B22676" s="131" t="s">
        <v>13463</v>
      </c>
      <c r="D22676" s="132" t="s">
        <v>30294</v>
      </c>
      <c r="E22676" s="132" t="s">
        <v>31617</v>
      </c>
      <c r="F22676" s="132" t="str">
        <f t="shared" si="354"/>
        <v>2963323</v>
      </c>
      <c r="G22676" s="132" t="s">
        <v>25260</v>
      </c>
      <c r="H22676" s="132" t="s">
        <v>14984</v>
      </c>
    </row>
    <row r="22677" spans="1:8" ht="14.5" customHeight="1">
      <c r="A22677" s="131">
        <v>8071102</v>
      </c>
      <c r="B22677" s="131" t="s">
        <v>13463</v>
      </c>
      <c r="D22677" s="132" t="s">
        <v>30294</v>
      </c>
      <c r="E22677" s="132" t="s">
        <v>31618</v>
      </c>
      <c r="F22677" s="132" t="str">
        <f t="shared" si="354"/>
        <v>2963324</v>
      </c>
      <c r="G22677" s="132" t="s">
        <v>25260</v>
      </c>
      <c r="H22677" s="132" t="s">
        <v>14972</v>
      </c>
    </row>
    <row r="22678" spans="1:8" ht="14.5" customHeight="1">
      <c r="A22678" s="131">
        <v>8071102</v>
      </c>
      <c r="B22678" s="131" t="s">
        <v>13463</v>
      </c>
      <c r="D22678" s="132" t="s">
        <v>30294</v>
      </c>
      <c r="E22678" s="132" t="s">
        <v>31175</v>
      </c>
      <c r="F22678" s="132" t="str">
        <f t="shared" si="354"/>
        <v>2963325</v>
      </c>
      <c r="G22678" s="132" t="s">
        <v>25260</v>
      </c>
      <c r="H22678" s="132" t="s">
        <v>14962</v>
      </c>
    </row>
    <row r="22679" spans="1:8" ht="14.5" customHeight="1">
      <c r="A22679" s="131">
        <v>8071102</v>
      </c>
      <c r="B22679" s="131" t="s">
        <v>13463</v>
      </c>
      <c r="D22679" s="132" t="s">
        <v>30294</v>
      </c>
      <c r="E22679" s="132" t="s">
        <v>31176</v>
      </c>
      <c r="F22679" s="132" t="str">
        <f t="shared" si="354"/>
        <v>2963326</v>
      </c>
      <c r="G22679" s="132" t="s">
        <v>25260</v>
      </c>
      <c r="H22679" s="132" t="s">
        <v>14973</v>
      </c>
    </row>
    <row r="22680" spans="1:8" ht="14.5" customHeight="1">
      <c r="A22680" s="131">
        <v>8071102</v>
      </c>
      <c r="B22680" s="131" t="s">
        <v>13463</v>
      </c>
      <c r="D22680" s="132" t="s">
        <v>30294</v>
      </c>
      <c r="E22680" s="132" t="s">
        <v>31177</v>
      </c>
      <c r="F22680" s="132" t="str">
        <f t="shared" si="354"/>
        <v>2963327</v>
      </c>
      <c r="G22680" s="132" t="s">
        <v>25260</v>
      </c>
      <c r="H22680" s="132" t="s">
        <v>21757</v>
      </c>
    </row>
    <row r="22681" spans="1:8" ht="14.5" customHeight="1">
      <c r="A22681" s="131">
        <v>8071103</v>
      </c>
      <c r="B22681" s="131" t="s">
        <v>13464</v>
      </c>
      <c r="D22681" s="132" t="s">
        <v>30294</v>
      </c>
      <c r="E22681" s="132" t="s">
        <v>31907</v>
      </c>
      <c r="F22681" s="132" t="str">
        <f t="shared" si="354"/>
        <v>2963328</v>
      </c>
      <c r="G22681" s="132" t="s">
        <v>25260</v>
      </c>
      <c r="H22681" s="132" t="s">
        <v>14954</v>
      </c>
    </row>
    <row r="22682" spans="1:8" ht="14.5" customHeight="1">
      <c r="A22682" s="131">
        <v>8071103</v>
      </c>
      <c r="B22682" s="131" t="s">
        <v>13464</v>
      </c>
      <c r="D22682" s="132" t="s">
        <v>30294</v>
      </c>
      <c r="E22682" s="132" t="s">
        <v>31178</v>
      </c>
      <c r="F22682" s="132" t="str">
        <f t="shared" si="354"/>
        <v>2963329</v>
      </c>
      <c r="G22682" s="132" t="s">
        <v>25260</v>
      </c>
      <c r="H22682" s="132" t="s">
        <v>14970</v>
      </c>
    </row>
    <row r="22683" spans="1:8" ht="14.5" customHeight="1">
      <c r="A22683" s="131">
        <v>8071103</v>
      </c>
      <c r="B22683" s="131" t="s">
        <v>13464</v>
      </c>
      <c r="D22683" s="132" t="s">
        <v>30294</v>
      </c>
      <c r="E22683" s="132" t="s">
        <v>31620</v>
      </c>
      <c r="F22683" s="132" t="str">
        <f t="shared" si="354"/>
        <v>2963331</v>
      </c>
      <c r="G22683" s="132" t="s">
        <v>25260</v>
      </c>
      <c r="H22683" s="132" t="s">
        <v>14969</v>
      </c>
    </row>
    <row r="22684" spans="1:8" ht="14.5" customHeight="1">
      <c r="A22684" s="131">
        <v>8071103</v>
      </c>
      <c r="B22684" s="131" t="s">
        <v>13464</v>
      </c>
      <c r="D22684" s="132" t="s">
        <v>30294</v>
      </c>
      <c r="E22684" s="132" t="s">
        <v>31179</v>
      </c>
      <c r="F22684" s="132" t="str">
        <f t="shared" si="354"/>
        <v>2963332</v>
      </c>
      <c r="G22684" s="132" t="s">
        <v>25260</v>
      </c>
      <c r="H22684" s="132" t="s">
        <v>25278</v>
      </c>
    </row>
    <row r="22685" spans="1:8" ht="14.5" customHeight="1">
      <c r="A22685" s="131">
        <v>8071101</v>
      </c>
      <c r="B22685" s="131" t="s">
        <v>13465</v>
      </c>
      <c r="D22685" s="132" t="s">
        <v>30294</v>
      </c>
      <c r="E22685" s="132" t="s">
        <v>31180</v>
      </c>
      <c r="F22685" s="132" t="str">
        <f t="shared" si="354"/>
        <v>2963333</v>
      </c>
      <c r="G22685" s="132" t="s">
        <v>25260</v>
      </c>
      <c r="H22685" s="132" t="s">
        <v>17844</v>
      </c>
    </row>
    <row r="22686" spans="1:8" ht="14.5" customHeight="1">
      <c r="A22686" s="131">
        <v>8071101</v>
      </c>
      <c r="B22686" s="131" t="s">
        <v>13465</v>
      </c>
      <c r="D22686" s="132" t="s">
        <v>30294</v>
      </c>
      <c r="E22686" s="132" t="s">
        <v>31181</v>
      </c>
      <c r="F22686" s="132" t="str">
        <f t="shared" si="354"/>
        <v>2963334</v>
      </c>
      <c r="G22686" s="132" t="s">
        <v>25260</v>
      </c>
      <c r="H22686" s="132" t="s">
        <v>14958</v>
      </c>
    </row>
    <row r="22687" spans="1:8" ht="14.5" customHeight="1">
      <c r="A22687" s="131">
        <v>8071101</v>
      </c>
      <c r="B22687" s="131" t="s">
        <v>13465</v>
      </c>
      <c r="D22687" s="132" t="s">
        <v>30294</v>
      </c>
      <c r="E22687" s="132" t="s">
        <v>31182</v>
      </c>
      <c r="F22687" s="132" t="str">
        <f t="shared" si="354"/>
        <v>2963335</v>
      </c>
      <c r="G22687" s="132" t="s">
        <v>25260</v>
      </c>
      <c r="H22687" s="132" t="s">
        <v>14979</v>
      </c>
    </row>
    <row r="22688" spans="1:8" ht="14.5" customHeight="1">
      <c r="A22688" s="131">
        <v>8071101</v>
      </c>
      <c r="B22688" s="131" t="s">
        <v>13465</v>
      </c>
      <c r="D22688" s="132" t="s">
        <v>30294</v>
      </c>
      <c r="E22688" s="132" t="s">
        <v>31183</v>
      </c>
      <c r="F22688" s="132" t="str">
        <f t="shared" si="354"/>
        <v>2963336</v>
      </c>
      <c r="G22688" s="132" t="s">
        <v>25260</v>
      </c>
      <c r="H22688" s="132" t="s">
        <v>25279</v>
      </c>
    </row>
    <row r="22689" spans="1:8" ht="14.5" customHeight="1">
      <c r="A22689" s="131">
        <v>8071134</v>
      </c>
      <c r="B22689" s="131" t="s">
        <v>13466</v>
      </c>
      <c r="D22689" s="132" t="s">
        <v>30294</v>
      </c>
      <c r="E22689" s="132" t="s">
        <v>31621</v>
      </c>
      <c r="F22689" s="132" t="str">
        <f t="shared" si="354"/>
        <v>2963337</v>
      </c>
      <c r="G22689" s="132" t="s">
        <v>25260</v>
      </c>
      <c r="H22689" s="132" t="s">
        <v>17816</v>
      </c>
    </row>
    <row r="22690" spans="1:8" ht="14.5" customHeight="1">
      <c r="A22690" s="131">
        <v>8071134</v>
      </c>
      <c r="B22690" s="131" t="s">
        <v>13466</v>
      </c>
      <c r="D22690" s="132" t="s">
        <v>30294</v>
      </c>
      <c r="E22690" s="132" t="s">
        <v>31184</v>
      </c>
      <c r="F22690" s="132" t="str">
        <f t="shared" si="354"/>
        <v>2963338</v>
      </c>
      <c r="G22690" s="132" t="s">
        <v>25260</v>
      </c>
      <c r="H22690" s="132" t="s">
        <v>18926</v>
      </c>
    </row>
    <row r="22691" spans="1:8" ht="14.5" customHeight="1">
      <c r="A22691" s="131">
        <v>8071134</v>
      </c>
      <c r="B22691" s="131" t="s">
        <v>13466</v>
      </c>
      <c r="D22691" s="132" t="s">
        <v>30294</v>
      </c>
      <c r="E22691" s="132" t="s">
        <v>31223</v>
      </c>
      <c r="F22691" s="132" t="str">
        <f t="shared" si="354"/>
        <v>2963392</v>
      </c>
      <c r="G22691" s="132" t="s">
        <v>25260</v>
      </c>
      <c r="H22691" s="132" t="s">
        <v>14994</v>
      </c>
    </row>
    <row r="22692" spans="1:8" ht="14.5" customHeight="1">
      <c r="A22692" s="131">
        <v>8071134</v>
      </c>
      <c r="B22692" s="131" t="s">
        <v>13466</v>
      </c>
      <c r="D22692" s="132" t="s">
        <v>30294</v>
      </c>
      <c r="E22692" s="132" t="s">
        <v>31224</v>
      </c>
      <c r="F22692" s="132" t="str">
        <f t="shared" si="354"/>
        <v>2963393</v>
      </c>
      <c r="G22692" s="132" t="s">
        <v>25260</v>
      </c>
      <c r="H22692" s="132" t="s">
        <v>23366</v>
      </c>
    </row>
    <row r="22693" spans="1:8" ht="14.5" customHeight="1">
      <c r="A22693" s="131">
        <v>8071136</v>
      </c>
      <c r="B22693" s="131" t="s">
        <v>13437</v>
      </c>
      <c r="D22693" s="132" t="s">
        <v>30294</v>
      </c>
      <c r="E22693" s="132" t="s">
        <v>31636</v>
      </c>
      <c r="F22693" s="132" t="str">
        <f t="shared" si="354"/>
        <v>2963394</v>
      </c>
      <c r="G22693" s="132" t="s">
        <v>25260</v>
      </c>
      <c r="H22693" s="132" t="s">
        <v>25280</v>
      </c>
    </row>
    <row r="22694" spans="1:8" ht="14.5" customHeight="1">
      <c r="A22694" s="131">
        <v>8071141</v>
      </c>
      <c r="B22694" s="131" t="s">
        <v>13467</v>
      </c>
      <c r="D22694" s="132" t="s">
        <v>30294</v>
      </c>
      <c r="E22694" s="132" t="s">
        <v>31821</v>
      </c>
      <c r="F22694" s="132" t="str">
        <f t="shared" si="354"/>
        <v>2963667</v>
      </c>
      <c r="G22694" s="132" t="s">
        <v>25260</v>
      </c>
      <c r="H22694" s="132" t="s">
        <v>14963</v>
      </c>
    </row>
    <row r="22695" spans="1:8" ht="14.5" customHeight="1">
      <c r="A22695" s="131">
        <v>8071141</v>
      </c>
      <c r="B22695" s="131" t="s">
        <v>13467</v>
      </c>
      <c r="D22695" s="132" t="s">
        <v>30294</v>
      </c>
      <c r="E22695" s="132" t="s">
        <v>31980</v>
      </c>
      <c r="F22695" s="132" t="str">
        <f t="shared" si="354"/>
        <v>2963668</v>
      </c>
      <c r="G22695" s="132" t="s">
        <v>25260</v>
      </c>
      <c r="H22695" s="132" t="s">
        <v>15208</v>
      </c>
    </row>
    <row r="22696" spans="1:8" ht="14.5" customHeight="1">
      <c r="A22696" s="131">
        <v>8071146</v>
      </c>
      <c r="B22696" s="131" t="s">
        <v>13468</v>
      </c>
      <c r="D22696" s="132" t="s">
        <v>30294</v>
      </c>
      <c r="E22696" s="132" t="s">
        <v>31728</v>
      </c>
      <c r="F22696" s="132" t="str">
        <f t="shared" si="354"/>
        <v>2963669</v>
      </c>
      <c r="G22696" s="132" t="s">
        <v>25260</v>
      </c>
      <c r="H22696" s="132" t="s">
        <v>14971</v>
      </c>
    </row>
    <row r="22697" spans="1:8" ht="14.5" customHeight="1">
      <c r="A22697" s="131">
        <v>8071146</v>
      </c>
      <c r="B22697" s="131" t="s">
        <v>13468</v>
      </c>
      <c r="D22697" s="132" t="s">
        <v>30294</v>
      </c>
      <c r="E22697" s="132" t="s">
        <v>31900</v>
      </c>
      <c r="F22697" s="132" t="str">
        <f t="shared" si="354"/>
        <v>2963973</v>
      </c>
      <c r="G22697" s="132" t="s">
        <v>25260</v>
      </c>
      <c r="H22697" s="132" t="s">
        <v>17843</v>
      </c>
    </row>
    <row r="22698" spans="1:8" ht="14.5" customHeight="1">
      <c r="A22698" s="131">
        <v>8071146</v>
      </c>
      <c r="B22698" s="131" t="s">
        <v>13468</v>
      </c>
      <c r="D22698" s="132" t="s">
        <v>30294</v>
      </c>
      <c r="E22698" s="132" t="s">
        <v>31977</v>
      </c>
      <c r="F22698" s="132" t="str">
        <f t="shared" si="354"/>
        <v>2963975</v>
      </c>
      <c r="G22698" s="132" t="s">
        <v>25260</v>
      </c>
      <c r="H22698" s="132" t="s">
        <v>17487</v>
      </c>
    </row>
    <row r="22699" spans="1:8" ht="14.5" customHeight="1">
      <c r="A22699" s="131">
        <v>8071145</v>
      </c>
      <c r="B22699" s="131" t="s">
        <v>13469</v>
      </c>
      <c r="D22699" s="132" t="s">
        <v>30294</v>
      </c>
      <c r="E22699" s="132" t="s">
        <v>31905</v>
      </c>
      <c r="F22699" s="132" t="str">
        <f t="shared" si="354"/>
        <v>2963979</v>
      </c>
      <c r="G22699" s="132" t="s">
        <v>25260</v>
      </c>
      <c r="H22699" s="132" t="s">
        <v>25281</v>
      </c>
    </row>
    <row r="22700" spans="1:8" ht="14.5" customHeight="1">
      <c r="A22700" s="131">
        <v>8071145</v>
      </c>
      <c r="B22700" s="131" t="s">
        <v>13469</v>
      </c>
      <c r="D22700" s="132" t="s">
        <v>30295</v>
      </c>
      <c r="E22700" s="132" t="s">
        <v>31188</v>
      </c>
      <c r="F22700" s="132" t="str">
        <f t="shared" si="354"/>
        <v>2965342</v>
      </c>
      <c r="G22700" s="132" t="s">
        <v>25282</v>
      </c>
      <c r="H22700" s="132" t="s">
        <v>14751</v>
      </c>
    </row>
    <row r="22701" spans="1:8" ht="14.5" customHeight="1">
      <c r="A22701" s="131">
        <v>8071145</v>
      </c>
      <c r="B22701" s="131" t="s">
        <v>13469</v>
      </c>
      <c r="D22701" s="132" t="s">
        <v>30295</v>
      </c>
      <c r="E22701" s="132" t="s">
        <v>31189</v>
      </c>
      <c r="F22701" s="132" t="str">
        <f t="shared" si="354"/>
        <v>2965343</v>
      </c>
      <c r="G22701" s="132" t="s">
        <v>25282</v>
      </c>
      <c r="H22701" s="132" t="s">
        <v>25283</v>
      </c>
    </row>
    <row r="22702" spans="1:8" ht="14.5" customHeight="1">
      <c r="A22702" s="131">
        <v>8071142</v>
      </c>
      <c r="B22702" s="131" t="s">
        <v>13470</v>
      </c>
      <c r="D22702" s="132" t="s">
        <v>30295</v>
      </c>
      <c r="E22702" s="132" t="s">
        <v>31190</v>
      </c>
      <c r="F22702" s="132" t="str">
        <f t="shared" si="354"/>
        <v>2965344</v>
      </c>
      <c r="G22702" s="132" t="s">
        <v>25282</v>
      </c>
      <c r="H22702" s="132" t="s">
        <v>18035</v>
      </c>
    </row>
    <row r="22703" spans="1:8" ht="14.5" customHeight="1">
      <c r="A22703" s="131">
        <v>8071142</v>
      </c>
      <c r="B22703" s="131" t="s">
        <v>13470</v>
      </c>
      <c r="D22703" s="132" t="s">
        <v>30295</v>
      </c>
      <c r="E22703" s="132" t="s">
        <v>31622</v>
      </c>
      <c r="F22703" s="132" t="str">
        <f t="shared" si="354"/>
        <v>2965345</v>
      </c>
      <c r="G22703" s="132" t="s">
        <v>25282</v>
      </c>
      <c r="H22703" s="132" t="s">
        <v>17952</v>
      </c>
    </row>
    <row r="22704" spans="1:8" ht="14.5" customHeight="1">
      <c r="A22704" s="131">
        <v>8071143</v>
      </c>
      <c r="B22704" s="131" t="s">
        <v>13471</v>
      </c>
      <c r="D22704" s="132" t="s">
        <v>30295</v>
      </c>
      <c r="E22704" s="132" t="s">
        <v>31623</v>
      </c>
      <c r="F22704" s="132" t="str">
        <f t="shared" si="354"/>
        <v>2965346</v>
      </c>
      <c r="G22704" s="132" t="s">
        <v>25282</v>
      </c>
      <c r="H22704" s="132" t="s">
        <v>16919</v>
      </c>
    </row>
    <row r="22705" spans="1:8" ht="14.5" customHeight="1">
      <c r="A22705" s="131">
        <v>8071143</v>
      </c>
      <c r="B22705" s="131" t="s">
        <v>13471</v>
      </c>
      <c r="D22705" s="132" t="s">
        <v>30295</v>
      </c>
      <c r="E22705" s="132" t="s">
        <v>31191</v>
      </c>
      <c r="F22705" s="132" t="str">
        <f t="shared" si="354"/>
        <v>2965347</v>
      </c>
      <c r="G22705" s="132" t="s">
        <v>25282</v>
      </c>
      <c r="H22705" s="132" t="s">
        <v>17979</v>
      </c>
    </row>
    <row r="22706" spans="1:8" ht="14.5" customHeight="1">
      <c r="A22706" s="131">
        <v>8071143</v>
      </c>
      <c r="B22706" s="131" t="s">
        <v>13471</v>
      </c>
      <c r="D22706" s="132" t="s">
        <v>30295</v>
      </c>
      <c r="E22706" s="132" t="s">
        <v>31192</v>
      </c>
      <c r="F22706" s="132" t="str">
        <f t="shared" si="354"/>
        <v>2965348</v>
      </c>
      <c r="G22706" s="132" t="s">
        <v>25282</v>
      </c>
      <c r="H22706" s="132" t="s">
        <v>17967</v>
      </c>
    </row>
    <row r="22707" spans="1:8" ht="14.5" customHeight="1">
      <c r="A22707" s="131">
        <v>8071261</v>
      </c>
      <c r="B22707" s="131" t="s">
        <v>13413</v>
      </c>
      <c r="D22707" s="132" t="s">
        <v>30295</v>
      </c>
      <c r="E22707" s="132" t="s">
        <v>31624</v>
      </c>
      <c r="F22707" s="132" t="str">
        <f t="shared" si="354"/>
        <v>2965349</v>
      </c>
      <c r="G22707" s="132" t="s">
        <v>25282</v>
      </c>
      <c r="H22707" s="132" t="s">
        <v>16087</v>
      </c>
    </row>
    <row r="22708" spans="1:8" ht="14.5" customHeight="1">
      <c r="A22708" s="131">
        <v>8071261</v>
      </c>
      <c r="B22708" s="131" t="s">
        <v>13413</v>
      </c>
      <c r="D22708" s="132" t="s">
        <v>30295</v>
      </c>
      <c r="E22708" s="132" t="s">
        <v>31193</v>
      </c>
      <c r="F22708" s="132" t="str">
        <f t="shared" si="354"/>
        <v>2965351</v>
      </c>
      <c r="G22708" s="132" t="s">
        <v>25282</v>
      </c>
      <c r="H22708" s="132" t="s">
        <v>18057</v>
      </c>
    </row>
    <row r="22709" spans="1:8" ht="14.5" customHeight="1">
      <c r="A22709" s="131">
        <v>8071261</v>
      </c>
      <c r="B22709" s="131" t="s">
        <v>13413</v>
      </c>
      <c r="D22709" s="132" t="s">
        <v>30295</v>
      </c>
      <c r="E22709" s="132" t="s">
        <v>31194</v>
      </c>
      <c r="F22709" s="132" t="str">
        <f t="shared" si="354"/>
        <v>2965352</v>
      </c>
      <c r="G22709" s="132" t="s">
        <v>25282</v>
      </c>
      <c r="H22709" s="132" t="s">
        <v>17933</v>
      </c>
    </row>
    <row r="22710" spans="1:8" ht="14.5" customHeight="1">
      <c r="A22710" s="131">
        <v>8071261</v>
      </c>
      <c r="B22710" s="131" t="s">
        <v>13413</v>
      </c>
      <c r="D22710" s="132" t="s">
        <v>30295</v>
      </c>
      <c r="E22710" s="132" t="s">
        <v>31195</v>
      </c>
      <c r="F22710" s="132" t="str">
        <f t="shared" si="354"/>
        <v>2965353</v>
      </c>
      <c r="G22710" s="132" t="s">
        <v>25282</v>
      </c>
      <c r="H22710" s="132" t="s">
        <v>17947</v>
      </c>
    </row>
    <row r="22711" spans="1:8" ht="14.5" customHeight="1">
      <c r="A22711" s="131">
        <v>8071261</v>
      </c>
      <c r="B22711" s="131" t="s">
        <v>13413</v>
      </c>
      <c r="D22711" s="132" t="s">
        <v>30295</v>
      </c>
      <c r="E22711" s="132" t="s">
        <v>31626</v>
      </c>
      <c r="F22711" s="132" t="str">
        <f t="shared" si="354"/>
        <v>2965354</v>
      </c>
      <c r="G22711" s="132" t="s">
        <v>25282</v>
      </c>
      <c r="H22711" s="132" t="s">
        <v>17939</v>
      </c>
    </row>
    <row r="22712" spans="1:8" ht="14.5" customHeight="1">
      <c r="A22712" s="131">
        <v>8071112</v>
      </c>
      <c r="B22712" s="131" t="s">
        <v>13472</v>
      </c>
      <c r="D22712" s="132" t="s">
        <v>30295</v>
      </c>
      <c r="E22712" s="132" t="s">
        <v>31627</v>
      </c>
      <c r="F22712" s="132" t="str">
        <f t="shared" si="354"/>
        <v>2965355</v>
      </c>
      <c r="G22712" s="132" t="s">
        <v>25282</v>
      </c>
      <c r="H22712" s="132" t="s">
        <v>25284</v>
      </c>
    </row>
    <row r="22713" spans="1:8" ht="14.5" customHeight="1">
      <c r="A22713" s="131">
        <v>8071112</v>
      </c>
      <c r="B22713" s="131" t="s">
        <v>13472</v>
      </c>
      <c r="D22713" s="132" t="s">
        <v>30295</v>
      </c>
      <c r="E22713" s="132" t="s">
        <v>31196</v>
      </c>
      <c r="F22713" s="132" t="str">
        <f t="shared" si="354"/>
        <v>2965356</v>
      </c>
      <c r="G22713" s="132" t="s">
        <v>25282</v>
      </c>
      <c r="H22713" s="132" t="s">
        <v>17993</v>
      </c>
    </row>
    <row r="22714" spans="1:8" ht="14.5" customHeight="1">
      <c r="A22714" s="131">
        <v>8071112</v>
      </c>
      <c r="B22714" s="131" t="s">
        <v>13472</v>
      </c>
      <c r="D22714" s="132" t="s">
        <v>30295</v>
      </c>
      <c r="E22714" s="132" t="s">
        <v>31197</v>
      </c>
      <c r="F22714" s="132" t="str">
        <f t="shared" si="354"/>
        <v>2965357</v>
      </c>
      <c r="G22714" s="132" t="s">
        <v>25282</v>
      </c>
      <c r="H22714" s="132" t="s">
        <v>25285</v>
      </c>
    </row>
    <row r="22715" spans="1:8" ht="14.5" customHeight="1">
      <c r="A22715" s="131">
        <v>8071112</v>
      </c>
      <c r="B22715" s="131" t="s">
        <v>13472</v>
      </c>
      <c r="D22715" s="132" t="s">
        <v>30295</v>
      </c>
      <c r="E22715" s="132" t="s">
        <v>31628</v>
      </c>
      <c r="F22715" s="132" t="str">
        <f t="shared" si="354"/>
        <v>2965358</v>
      </c>
      <c r="G22715" s="132" t="s">
        <v>25282</v>
      </c>
      <c r="H22715" s="132" t="s">
        <v>17705</v>
      </c>
    </row>
    <row r="22716" spans="1:8" ht="14.5" customHeight="1">
      <c r="A22716" s="131">
        <v>8071112</v>
      </c>
      <c r="B22716" s="131" t="s">
        <v>13472</v>
      </c>
      <c r="D22716" s="132" t="s">
        <v>30295</v>
      </c>
      <c r="E22716" s="132" t="s">
        <v>31198</v>
      </c>
      <c r="F22716" s="132" t="str">
        <f t="shared" si="354"/>
        <v>2965359</v>
      </c>
      <c r="G22716" s="132" t="s">
        <v>25282</v>
      </c>
      <c r="H22716" s="132" t="s">
        <v>17983</v>
      </c>
    </row>
    <row r="22717" spans="1:8" ht="14.5" customHeight="1">
      <c r="A22717" s="131">
        <v>8071144</v>
      </c>
      <c r="B22717" s="131" t="s">
        <v>13473</v>
      </c>
      <c r="D22717" s="132" t="s">
        <v>30295</v>
      </c>
      <c r="E22717" s="132" t="s">
        <v>31629</v>
      </c>
      <c r="F22717" s="132" t="str">
        <f t="shared" si="354"/>
        <v>2965360</v>
      </c>
      <c r="G22717" s="132" t="s">
        <v>25282</v>
      </c>
      <c r="H22717" s="132" t="s">
        <v>25286</v>
      </c>
    </row>
    <row r="22718" spans="1:8" ht="14.5" customHeight="1">
      <c r="A22718" s="131">
        <v>8071144</v>
      </c>
      <c r="B22718" s="131" t="s">
        <v>13473</v>
      </c>
      <c r="D22718" s="132" t="s">
        <v>30295</v>
      </c>
      <c r="E22718" s="132" t="s">
        <v>31199</v>
      </c>
      <c r="F22718" s="132" t="str">
        <f t="shared" si="354"/>
        <v>2965361</v>
      </c>
      <c r="G22718" s="132" t="s">
        <v>25282</v>
      </c>
      <c r="H22718" s="132" t="s">
        <v>18055</v>
      </c>
    </row>
    <row r="22719" spans="1:8" ht="14.5" customHeight="1">
      <c r="A22719" s="131">
        <v>8071115</v>
      </c>
      <c r="B22719" s="131" t="s">
        <v>13474</v>
      </c>
      <c r="D22719" s="132" t="s">
        <v>30295</v>
      </c>
      <c r="E22719" s="132" t="s">
        <v>30991</v>
      </c>
      <c r="F22719" s="132" t="str">
        <f t="shared" si="354"/>
        <v>2965362</v>
      </c>
      <c r="G22719" s="132" t="s">
        <v>25282</v>
      </c>
      <c r="H22719" s="132" t="s">
        <v>17956</v>
      </c>
    </row>
    <row r="22720" spans="1:8" ht="14.5" customHeight="1">
      <c r="A22720" s="131">
        <v>8071115</v>
      </c>
      <c r="B22720" s="131" t="s">
        <v>13474</v>
      </c>
      <c r="D22720" s="132" t="s">
        <v>30295</v>
      </c>
      <c r="E22720" s="132" t="s">
        <v>31200</v>
      </c>
      <c r="F22720" s="132" t="str">
        <f t="shared" si="354"/>
        <v>2965363</v>
      </c>
      <c r="G22720" s="132" t="s">
        <v>25282</v>
      </c>
      <c r="H22720" s="132" t="s">
        <v>25287</v>
      </c>
    </row>
    <row r="22721" spans="1:8" ht="14.5" customHeight="1">
      <c r="A22721" s="131">
        <v>8071263</v>
      </c>
      <c r="B22721" s="131" t="s">
        <v>13414</v>
      </c>
      <c r="D22721" s="132" t="s">
        <v>30295</v>
      </c>
      <c r="E22721" s="132" t="s">
        <v>31201</v>
      </c>
      <c r="F22721" s="132" t="str">
        <f t="shared" si="354"/>
        <v>2965364</v>
      </c>
      <c r="G22721" s="132" t="s">
        <v>25282</v>
      </c>
      <c r="H22721" s="132" t="s">
        <v>17980</v>
      </c>
    </row>
    <row r="22722" spans="1:8" ht="14.5" customHeight="1">
      <c r="A22722" s="131">
        <v>8071263</v>
      </c>
      <c r="B22722" s="131" t="s">
        <v>13414</v>
      </c>
      <c r="D22722" s="132" t="s">
        <v>30295</v>
      </c>
      <c r="E22722" s="132" t="s">
        <v>31202</v>
      </c>
      <c r="F22722" s="132" t="str">
        <f t="shared" si="354"/>
        <v>2965365</v>
      </c>
      <c r="G22722" s="132" t="s">
        <v>25282</v>
      </c>
      <c r="H22722" s="132" t="s">
        <v>17940</v>
      </c>
    </row>
    <row r="22723" spans="1:8" ht="14.5" customHeight="1">
      <c r="A22723" s="131">
        <v>8071263</v>
      </c>
      <c r="B22723" s="131" t="s">
        <v>13414</v>
      </c>
      <c r="D22723" s="132" t="s">
        <v>30295</v>
      </c>
      <c r="E22723" s="132" t="s">
        <v>31203</v>
      </c>
      <c r="F22723" s="132" t="str">
        <f t="shared" ref="F22723:F22786" si="355">TEXT(D22723,"0000")&amp;TEXT(E22723,"000")</f>
        <v>2965366</v>
      </c>
      <c r="G22723" s="132" t="s">
        <v>25282</v>
      </c>
      <c r="H22723" s="132" t="s">
        <v>17949</v>
      </c>
    </row>
    <row r="22724" spans="1:8" ht="14.5" customHeight="1">
      <c r="A22724" s="131">
        <v>8071263</v>
      </c>
      <c r="B22724" s="131" t="s">
        <v>13414</v>
      </c>
      <c r="D22724" s="132" t="s">
        <v>30295</v>
      </c>
      <c r="E22724" s="132" t="s">
        <v>31204</v>
      </c>
      <c r="F22724" s="132" t="str">
        <f t="shared" si="355"/>
        <v>2965367</v>
      </c>
      <c r="G22724" s="132" t="s">
        <v>25282</v>
      </c>
      <c r="H22724" s="132" t="s">
        <v>18059</v>
      </c>
    </row>
    <row r="22725" spans="1:8" ht="14.5" customHeight="1">
      <c r="A22725" s="131">
        <v>8070846</v>
      </c>
      <c r="B22725" s="131" t="s">
        <v>13475</v>
      </c>
      <c r="D22725" s="132" t="s">
        <v>30295</v>
      </c>
      <c r="E22725" s="132" t="s">
        <v>31630</v>
      </c>
      <c r="F22725" s="132" t="str">
        <f t="shared" si="355"/>
        <v>2965368</v>
      </c>
      <c r="G22725" s="132" t="s">
        <v>25282</v>
      </c>
      <c r="H22725" s="132" t="s">
        <v>18020</v>
      </c>
    </row>
    <row r="22726" spans="1:8" ht="14.5" customHeight="1">
      <c r="A22726" s="131">
        <v>8070846</v>
      </c>
      <c r="B22726" s="131" t="s">
        <v>13475</v>
      </c>
      <c r="D22726" s="132" t="s">
        <v>30296</v>
      </c>
      <c r="E22726" s="132" t="s">
        <v>31632</v>
      </c>
      <c r="F22726" s="132" t="str">
        <f t="shared" si="355"/>
        <v>2966371</v>
      </c>
      <c r="G22726" s="132" t="s">
        <v>25288</v>
      </c>
      <c r="H22726" s="132" t="s">
        <v>15805</v>
      </c>
    </row>
    <row r="22727" spans="1:8" ht="14.5" customHeight="1">
      <c r="A22727" s="131">
        <v>8070846</v>
      </c>
      <c r="B22727" s="131" t="s">
        <v>13475</v>
      </c>
      <c r="D22727" s="132" t="s">
        <v>30296</v>
      </c>
      <c r="E22727" s="132" t="s">
        <v>31206</v>
      </c>
      <c r="F22727" s="132" t="str">
        <f t="shared" si="355"/>
        <v>2966372</v>
      </c>
      <c r="G22727" s="132" t="s">
        <v>25288</v>
      </c>
      <c r="H22727" s="132" t="s">
        <v>25289</v>
      </c>
    </row>
    <row r="22728" spans="1:8" ht="14.5" customHeight="1">
      <c r="A22728" s="131">
        <v>8071262</v>
      </c>
      <c r="B22728" s="131" t="s">
        <v>13434</v>
      </c>
      <c r="D22728" s="132" t="s">
        <v>30296</v>
      </c>
      <c r="E22728" s="132" t="s">
        <v>31207</v>
      </c>
      <c r="F22728" s="132" t="str">
        <f t="shared" si="355"/>
        <v>2966373</v>
      </c>
      <c r="G22728" s="132" t="s">
        <v>25288</v>
      </c>
      <c r="H22728" s="132" t="s">
        <v>16501</v>
      </c>
    </row>
    <row r="22729" spans="1:8" ht="14.5" customHeight="1">
      <c r="A22729" s="131">
        <v>8071262</v>
      </c>
      <c r="B22729" s="131" t="s">
        <v>13434</v>
      </c>
      <c r="D22729" s="132" t="s">
        <v>30296</v>
      </c>
      <c r="E22729" s="132" t="s">
        <v>31208</v>
      </c>
      <c r="F22729" s="132" t="str">
        <f t="shared" si="355"/>
        <v>2966374</v>
      </c>
      <c r="G22729" s="132" t="s">
        <v>25288</v>
      </c>
      <c r="H22729" s="132" t="s">
        <v>15751</v>
      </c>
    </row>
    <row r="22730" spans="1:8" ht="14.5" customHeight="1">
      <c r="A22730" s="131">
        <v>8070855</v>
      </c>
      <c r="B22730" s="131" t="s">
        <v>13476</v>
      </c>
      <c r="D22730" s="132" t="s">
        <v>30296</v>
      </c>
      <c r="E22730" s="132" t="s">
        <v>31633</v>
      </c>
      <c r="F22730" s="132" t="str">
        <f t="shared" si="355"/>
        <v>2966375</v>
      </c>
      <c r="G22730" s="132" t="s">
        <v>25288</v>
      </c>
      <c r="H22730" s="132" t="s">
        <v>18215</v>
      </c>
    </row>
    <row r="22731" spans="1:8" ht="14.5" customHeight="1">
      <c r="A22731" s="131">
        <v>8070855</v>
      </c>
      <c r="B22731" s="131" t="s">
        <v>13476</v>
      </c>
      <c r="D22731" s="132" t="s">
        <v>30296</v>
      </c>
      <c r="E22731" s="132" t="s">
        <v>31209</v>
      </c>
      <c r="F22731" s="132" t="str">
        <f t="shared" si="355"/>
        <v>2966376</v>
      </c>
      <c r="G22731" s="132" t="s">
        <v>25288</v>
      </c>
      <c r="H22731" s="132" t="s">
        <v>18225</v>
      </c>
    </row>
    <row r="22732" spans="1:8" ht="14.5" customHeight="1">
      <c r="A22732" s="131">
        <v>8070855</v>
      </c>
      <c r="B22732" s="131" t="s">
        <v>13476</v>
      </c>
      <c r="D22732" s="132" t="s">
        <v>30296</v>
      </c>
      <c r="E22732" s="132" t="s">
        <v>31210</v>
      </c>
      <c r="F22732" s="132" t="str">
        <f t="shared" si="355"/>
        <v>2966377</v>
      </c>
      <c r="G22732" s="132" t="s">
        <v>25288</v>
      </c>
      <c r="H22732" s="132" t="s">
        <v>25290</v>
      </c>
    </row>
    <row r="22733" spans="1:8" ht="14.5" customHeight="1">
      <c r="A22733" s="131">
        <v>8070871</v>
      </c>
      <c r="B22733" s="131" t="s">
        <v>13477</v>
      </c>
      <c r="D22733" s="132" t="s">
        <v>30296</v>
      </c>
      <c r="E22733" s="132" t="s">
        <v>31211</v>
      </c>
      <c r="F22733" s="132" t="str">
        <f t="shared" si="355"/>
        <v>2966378</v>
      </c>
      <c r="G22733" s="132" t="s">
        <v>25288</v>
      </c>
      <c r="H22733" s="132" t="s">
        <v>18142</v>
      </c>
    </row>
    <row r="22734" spans="1:8" ht="14.5" customHeight="1">
      <c r="A22734" s="131">
        <v>8070871</v>
      </c>
      <c r="B22734" s="131" t="s">
        <v>13477</v>
      </c>
      <c r="D22734" s="132" t="s">
        <v>30296</v>
      </c>
      <c r="E22734" s="132" t="s">
        <v>31212</v>
      </c>
      <c r="F22734" s="132" t="str">
        <f t="shared" si="355"/>
        <v>2966379</v>
      </c>
      <c r="G22734" s="132" t="s">
        <v>25288</v>
      </c>
      <c r="H22734" s="132" t="s">
        <v>21788</v>
      </c>
    </row>
    <row r="22735" spans="1:8" ht="14.5" customHeight="1">
      <c r="A22735" s="131">
        <v>8070871</v>
      </c>
      <c r="B22735" s="131" t="s">
        <v>13477</v>
      </c>
      <c r="D22735" s="132" t="s">
        <v>30296</v>
      </c>
      <c r="E22735" s="132" t="s">
        <v>31213</v>
      </c>
      <c r="F22735" s="132" t="str">
        <f t="shared" si="355"/>
        <v>2966380</v>
      </c>
      <c r="G22735" s="132" t="s">
        <v>25288</v>
      </c>
      <c r="H22735" s="132" t="s">
        <v>18158</v>
      </c>
    </row>
    <row r="22736" spans="1:8" ht="14.5" customHeight="1">
      <c r="A22736" s="131">
        <v>8070871</v>
      </c>
      <c r="B22736" s="131" t="s">
        <v>13477</v>
      </c>
      <c r="D22736" s="132" t="s">
        <v>30296</v>
      </c>
      <c r="E22736" s="132" t="s">
        <v>31214</v>
      </c>
      <c r="F22736" s="132" t="str">
        <f t="shared" si="355"/>
        <v>2966381</v>
      </c>
      <c r="G22736" s="132" t="s">
        <v>25288</v>
      </c>
      <c r="H22736" s="132" t="s">
        <v>15183</v>
      </c>
    </row>
    <row r="22737" spans="1:8" ht="14.5" customHeight="1">
      <c r="A22737" s="131">
        <v>8071152</v>
      </c>
      <c r="B22737" s="131" t="s">
        <v>13478</v>
      </c>
      <c r="D22737" s="132" t="s">
        <v>30296</v>
      </c>
      <c r="E22737" s="132" t="s">
        <v>31216</v>
      </c>
      <c r="F22737" s="132" t="str">
        <f t="shared" si="355"/>
        <v>2966383</v>
      </c>
      <c r="G22737" s="132" t="s">
        <v>25288</v>
      </c>
      <c r="H22737" s="132" t="s">
        <v>18126</v>
      </c>
    </row>
    <row r="22738" spans="1:8" ht="14.5" customHeight="1">
      <c r="A22738" s="131">
        <v>8071152</v>
      </c>
      <c r="B22738" s="131" t="s">
        <v>13478</v>
      </c>
      <c r="D22738" s="132" t="s">
        <v>30296</v>
      </c>
      <c r="E22738" s="132" t="s">
        <v>31634</v>
      </c>
      <c r="F22738" s="132" t="str">
        <f t="shared" si="355"/>
        <v>2966384</v>
      </c>
      <c r="G22738" s="132" t="s">
        <v>25288</v>
      </c>
      <c r="H22738" s="132" t="s">
        <v>14935</v>
      </c>
    </row>
    <row r="22739" spans="1:8" ht="14.5" customHeight="1">
      <c r="A22739" s="131">
        <v>8071152</v>
      </c>
      <c r="B22739" s="131" t="s">
        <v>13478</v>
      </c>
      <c r="D22739" s="132" t="s">
        <v>30296</v>
      </c>
      <c r="E22739" s="132" t="s">
        <v>31217</v>
      </c>
      <c r="F22739" s="132" t="str">
        <f t="shared" si="355"/>
        <v>2966385</v>
      </c>
      <c r="G22739" s="132" t="s">
        <v>25288</v>
      </c>
      <c r="H22739" s="132" t="s">
        <v>18166</v>
      </c>
    </row>
    <row r="22740" spans="1:8" ht="14.5" customHeight="1">
      <c r="A22740" s="131">
        <v>8071152</v>
      </c>
      <c r="B22740" s="131" t="s">
        <v>13478</v>
      </c>
      <c r="D22740" s="132" t="s">
        <v>30296</v>
      </c>
      <c r="E22740" s="132" t="s">
        <v>31635</v>
      </c>
      <c r="F22740" s="132" t="str">
        <f t="shared" si="355"/>
        <v>2966386</v>
      </c>
      <c r="G22740" s="132" t="s">
        <v>25288</v>
      </c>
      <c r="H22740" s="132" t="s">
        <v>18219</v>
      </c>
    </row>
    <row r="22741" spans="1:8" ht="14.5" customHeight="1">
      <c r="A22741" s="131">
        <v>8071152</v>
      </c>
      <c r="B22741" s="131" t="s">
        <v>13478</v>
      </c>
      <c r="D22741" s="132" t="s">
        <v>30296</v>
      </c>
      <c r="E22741" s="132" t="s">
        <v>31218</v>
      </c>
      <c r="F22741" s="132" t="str">
        <f t="shared" si="355"/>
        <v>2966387</v>
      </c>
      <c r="G22741" s="132" t="s">
        <v>25288</v>
      </c>
      <c r="H22741" s="132" t="s">
        <v>14955</v>
      </c>
    </row>
    <row r="22742" spans="1:8" ht="14.5" customHeight="1">
      <c r="A22742" s="131">
        <v>8071264</v>
      </c>
      <c r="B22742" s="131" t="s">
        <v>13479</v>
      </c>
      <c r="D22742" s="132" t="s">
        <v>30296</v>
      </c>
      <c r="E22742" s="132" t="s">
        <v>31219</v>
      </c>
      <c r="F22742" s="132" t="str">
        <f t="shared" si="355"/>
        <v>2966388</v>
      </c>
      <c r="G22742" s="132" t="s">
        <v>25288</v>
      </c>
      <c r="H22742" s="132" t="s">
        <v>25089</v>
      </c>
    </row>
    <row r="22743" spans="1:8" ht="14.5" customHeight="1">
      <c r="A22743" s="131">
        <v>8071264</v>
      </c>
      <c r="B22743" s="131" t="s">
        <v>13479</v>
      </c>
      <c r="D22743" s="132" t="s">
        <v>30296</v>
      </c>
      <c r="E22743" s="132" t="s">
        <v>31902</v>
      </c>
      <c r="F22743" s="132" t="str">
        <f t="shared" si="355"/>
        <v>2966976</v>
      </c>
      <c r="G22743" s="132" t="s">
        <v>25288</v>
      </c>
      <c r="H22743" s="132" t="s">
        <v>18211</v>
      </c>
    </row>
    <row r="22744" spans="1:8" ht="14.5" customHeight="1">
      <c r="A22744" s="131">
        <v>8071264</v>
      </c>
      <c r="B22744" s="131" t="s">
        <v>13479</v>
      </c>
      <c r="D22744" s="132" t="s">
        <v>30296</v>
      </c>
      <c r="E22744" s="132" t="s">
        <v>31903</v>
      </c>
      <c r="F22744" s="132" t="str">
        <f t="shared" si="355"/>
        <v>2966977</v>
      </c>
      <c r="G22744" s="132" t="s">
        <v>25288</v>
      </c>
      <c r="H22744" s="132" t="s">
        <v>18194</v>
      </c>
    </row>
    <row r="22745" spans="1:8" ht="14.5" customHeight="1">
      <c r="A22745" s="131">
        <v>8071264</v>
      </c>
      <c r="B22745" s="131" t="s">
        <v>13479</v>
      </c>
      <c r="D22745" s="132" t="s">
        <v>30296</v>
      </c>
      <c r="E22745" s="132" t="s">
        <v>31479</v>
      </c>
      <c r="F22745" s="132" t="str">
        <f t="shared" si="355"/>
        <v>2966982</v>
      </c>
      <c r="G22745" s="132" t="s">
        <v>25288</v>
      </c>
      <c r="H22745" s="132" t="s">
        <v>25291</v>
      </c>
    </row>
    <row r="22746" spans="1:8" ht="14.5" customHeight="1">
      <c r="A22746" s="131">
        <v>8071264</v>
      </c>
      <c r="B22746" s="131" t="s">
        <v>13479</v>
      </c>
      <c r="D22746" s="132" t="s">
        <v>30296</v>
      </c>
      <c r="E22746" s="132" t="s">
        <v>31480</v>
      </c>
      <c r="F22746" s="132" t="str">
        <f t="shared" si="355"/>
        <v>2966983</v>
      </c>
      <c r="G22746" s="132" t="s">
        <v>25288</v>
      </c>
      <c r="H22746" s="132" t="s">
        <v>25292</v>
      </c>
    </row>
    <row r="22747" spans="1:8" ht="14.5" customHeight="1">
      <c r="A22747" s="131">
        <v>8071264</v>
      </c>
      <c r="B22747" s="131" t="s">
        <v>13479</v>
      </c>
      <c r="D22747" s="132" t="s">
        <v>30296</v>
      </c>
      <c r="E22747" s="132" t="s">
        <v>31481</v>
      </c>
      <c r="F22747" s="132" t="str">
        <f t="shared" si="355"/>
        <v>2966984</v>
      </c>
      <c r="G22747" s="132" t="s">
        <v>25288</v>
      </c>
      <c r="H22747" s="132" t="s">
        <v>25293</v>
      </c>
    </row>
    <row r="22748" spans="1:8" ht="14.5" customHeight="1">
      <c r="A22748" s="131">
        <v>8071264</v>
      </c>
      <c r="B22748" s="131" t="s">
        <v>13479</v>
      </c>
      <c r="D22748" s="132" t="s">
        <v>30297</v>
      </c>
      <c r="E22748" s="132" t="s">
        <v>31637</v>
      </c>
      <c r="F22748" s="132" t="str">
        <f t="shared" si="355"/>
        <v>2968401</v>
      </c>
      <c r="G22748" s="132" t="s">
        <v>25294</v>
      </c>
      <c r="H22748" s="132" t="s">
        <v>15805</v>
      </c>
    </row>
    <row r="22749" spans="1:8" ht="14.5" customHeight="1">
      <c r="A22749" s="131">
        <v>8070806</v>
      </c>
      <c r="B22749" s="131" t="s">
        <v>13480</v>
      </c>
      <c r="D22749" s="132" t="s">
        <v>30297</v>
      </c>
      <c r="E22749" s="132" t="s">
        <v>31229</v>
      </c>
      <c r="F22749" s="132" t="str">
        <f t="shared" si="355"/>
        <v>2968402</v>
      </c>
      <c r="G22749" s="132" t="s">
        <v>25294</v>
      </c>
      <c r="H22749" s="132" t="s">
        <v>18549</v>
      </c>
    </row>
    <row r="22750" spans="1:8" ht="14.5" customHeight="1">
      <c r="A22750" s="131">
        <v>8070806</v>
      </c>
      <c r="B22750" s="131" t="s">
        <v>13480</v>
      </c>
      <c r="D22750" s="132" t="s">
        <v>30297</v>
      </c>
      <c r="E22750" s="132" t="s">
        <v>31638</v>
      </c>
      <c r="F22750" s="132" t="str">
        <f t="shared" si="355"/>
        <v>2968403</v>
      </c>
      <c r="G22750" s="132" t="s">
        <v>25294</v>
      </c>
      <c r="H22750" s="132" t="s">
        <v>15530</v>
      </c>
    </row>
    <row r="22751" spans="1:8" ht="14.5" customHeight="1">
      <c r="A22751" s="131">
        <v>8070806</v>
      </c>
      <c r="B22751" s="131" t="s">
        <v>13480</v>
      </c>
      <c r="D22751" s="132" t="s">
        <v>30297</v>
      </c>
      <c r="E22751" s="132" t="s">
        <v>31639</v>
      </c>
      <c r="F22751" s="132" t="str">
        <f t="shared" si="355"/>
        <v>2968404</v>
      </c>
      <c r="G22751" s="132" t="s">
        <v>25294</v>
      </c>
      <c r="H22751" s="132" t="s">
        <v>18572</v>
      </c>
    </row>
    <row r="22752" spans="1:8" ht="14.5" customHeight="1">
      <c r="A22752" s="131">
        <v>8070806</v>
      </c>
      <c r="B22752" s="131" t="s">
        <v>13480</v>
      </c>
      <c r="D22752" s="132" t="s">
        <v>30297</v>
      </c>
      <c r="E22752" s="132" t="s">
        <v>30992</v>
      </c>
      <c r="F22752" s="132" t="str">
        <f t="shared" si="355"/>
        <v>2968405</v>
      </c>
      <c r="G22752" s="132" t="s">
        <v>25294</v>
      </c>
      <c r="H22752" s="132" t="s">
        <v>14996</v>
      </c>
    </row>
    <row r="22753" spans="1:8" ht="14.5" customHeight="1">
      <c r="A22753" s="131">
        <v>8070806</v>
      </c>
      <c r="B22753" s="131" t="s">
        <v>13480</v>
      </c>
      <c r="D22753" s="132" t="s">
        <v>30297</v>
      </c>
      <c r="E22753" s="132" t="s">
        <v>31230</v>
      </c>
      <c r="F22753" s="132" t="str">
        <f t="shared" si="355"/>
        <v>2968406</v>
      </c>
      <c r="G22753" s="132" t="s">
        <v>25294</v>
      </c>
      <c r="H22753" s="132" t="s">
        <v>18531</v>
      </c>
    </row>
    <row r="22754" spans="1:8" ht="14.5" customHeight="1">
      <c r="A22754" s="131">
        <v>8070878</v>
      </c>
      <c r="B22754" s="131" t="s">
        <v>13481</v>
      </c>
      <c r="D22754" s="132" t="s">
        <v>30297</v>
      </c>
      <c r="E22754" s="132" t="s">
        <v>31816</v>
      </c>
      <c r="F22754" s="132" t="str">
        <f t="shared" si="355"/>
        <v>2968407</v>
      </c>
      <c r="G22754" s="132" t="s">
        <v>25294</v>
      </c>
      <c r="H22754" s="132" t="s">
        <v>18579</v>
      </c>
    </row>
    <row r="22755" spans="1:8" ht="14.5" customHeight="1">
      <c r="A22755" s="131">
        <v>8070878</v>
      </c>
      <c r="B22755" s="131" t="s">
        <v>13481</v>
      </c>
      <c r="D22755" s="132" t="s">
        <v>30297</v>
      </c>
      <c r="E22755" s="132" t="s">
        <v>31231</v>
      </c>
      <c r="F22755" s="132" t="str">
        <f t="shared" si="355"/>
        <v>2968408</v>
      </c>
      <c r="G22755" s="132" t="s">
        <v>25294</v>
      </c>
      <c r="H22755" s="132" t="s">
        <v>15694</v>
      </c>
    </row>
    <row r="22756" spans="1:8" ht="14.5" customHeight="1">
      <c r="A22756" s="131">
        <v>8071153</v>
      </c>
      <c r="B22756" s="131" t="s">
        <v>13482</v>
      </c>
      <c r="D22756" s="132" t="s">
        <v>30297</v>
      </c>
      <c r="E22756" s="132" t="s">
        <v>31640</v>
      </c>
      <c r="F22756" s="132" t="str">
        <f t="shared" si="355"/>
        <v>2968409</v>
      </c>
      <c r="G22756" s="132" t="s">
        <v>25294</v>
      </c>
      <c r="H22756" s="132" t="s">
        <v>18611</v>
      </c>
    </row>
    <row r="22757" spans="1:8" ht="14.5" customHeight="1">
      <c r="A22757" s="131">
        <v>8071153</v>
      </c>
      <c r="B22757" s="131" t="s">
        <v>13482</v>
      </c>
      <c r="D22757" s="132" t="s">
        <v>30297</v>
      </c>
      <c r="E22757" s="132" t="s">
        <v>31641</v>
      </c>
      <c r="F22757" s="132" t="str">
        <f t="shared" si="355"/>
        <v>2968410</v>
      </c>
      <c r="G22757" s="132" t="s">
        <v>25294</v>
      </c>
      <c r="H22757" s="132" t="s">
        <v>18627</v>
      </c>
    </row>
    <row r="22758" spans="1:8" ht="14.5" customHeight="1">
      <c r="A22758" s="131">
        <v>8071153</v>
      </c>
      <c r="B22758" s="131" t="s">
        <v>13482</v>
      </c>
      <c r="D22758" s="132" t="s">
        <v>30297</v>
      </c>
      <c r="E22758" s="132" t="s">
        <v>31642</v>
      </c>
      <c r="F22758" s="132" t="str">
        <f t="shared" si="355"/>
        <v>2968412</v>
      </c>
      <c r="G22758" s="132" t="s">
        <v>25294</v>
      </c>
      <c r="H22758" s="132" t="s">
        <v>14999</v>
      </c>
    </row>
    <row r="22759" spans="1:8" ht="14.5" customHeight="1">
      <c r="A22759" s="131">
        <v>8071153</v>
      </c>
      <c r="B22759" s="131" t="s">
        <v>13482</v>
      </c>
      <c r="D22759" s="132" t="s">
        <v>30297</v>
      </c>
      <c r="E22759" s="132" t="s">
        <v>31643</v>
      </c>
      <c r="F22759" s="132" t="str">
        <f t="shared" si="355"/>
        <v>2968413</v>
      </c>
      <c r="G22759" s="132" t="s">
        <v>25294</v>
      </c>
      <c r="H22759" s="132" t="s">
        <v>18621</v>
      </c>
    </row>
    <row r="22760" spans="1:8" ht="14.5" customHeight="1">
      <c r="A22760" s="131">
        <v>8071154</v>
      </c>
      <c r="B22760" s="131" t="s">
        <v>13483</v>
      </c>
      <c r="D22760" s="132" t="s">
        <v>30297</v>
      </c>
      <c r="E22760" s="132" t="s">
        <v>31644</v>
      </c>
      <c r="F22760" s="132" t="str">
        <f t="shared" si="355"/>
        <v>2968414</v>
      </c>
      <c r="G22760" s="132" t="s">
        <v>25294</v>
      </c>
      <c r="H22760" s="132" t="s">
        <v>18534</v>
      </c>
    </row>
    <row r="22761" spans="1:8" ht="14.5" customHeight="1">
      <c r="A22761" s="131">
        <v>8071154</v>
      </c>
      <c r="B22761" s="131" t="s">
        <v>13483</v>
      </c>
      <c r="D22761" s="132" t="s">
        <v>30297</v>
      </c>
      <c r="E22761" s="132" t="s">
        <v>31645</v>
      </c>
      <c r="F22761" s="132" t="str">
        <f t="shared" si="355"/>
        <v>2968415</v>
      </c>
      <c r="G22761" s="132" t="s">
        <v>25294</v>
      </c>
      <c r="H22761" s="132" t="s">
        <v>15590</v>
      </c>
    </row>
    <row r="22762" spans="1:8" ht="14.5" customHeight="1">
      <c r="A22762" s="131">
        <v>8071154</v>
      </c>
      <c r="B22762" s="131" t="s">
        <v>13483</v>
      </c>
      <c r="D22762" s="132" t="s">
        <v>30297</v>
      </c>
      <c r="E22762" s="132" t="s">
        <v>31646</v>
      </c>
      <c r="F22762" s="132" t="str">
        <f t="shared" si="355"/>
        <v>2968416</v>
      </c>
      <c r="G22762" s="132" t="s">
        <v>25294</v>
      </c>
      <c r="H22762" s="132" t="s">
        <v>18569</v>
      </c>
    </row>
    <row r="22763" spans="1:8" ht="14.5" customHeight="1">
      <c r="A22763" s="131">
        <v>8070868</v>
      </c>
      <c r="B22763" s="131" t="s">
        <v>13484</v>
      </c>
      <c r="D22763" s="132" t="s">
        <v>30297</v>
      </c>
      <c r="E22763" s="132" t="s">
        <v>31647</v>
      </c>
      <c r="F22763" s="132" t="str">
        <f t="shared" si="355"/>
        <v>2968417</v>
      </c>
      <c r="G22763" s="132" t="s">
        <v>25294</v>
      </c>
      <c r="H22763" s="132" t="s">
        <v>18563</v>
      </c>
    </row>
    <row r="22764" spans="1:8" ht="14.5" customHeight="1">
      <c r="A22764" s="131">
        <v>8070868</v>
      </c>
      <c r="B22764" s="131" t="s">
        <v>13484</v>
      </c>
      <c r="D22764" s="132" t="s">
        <v>30297</v>
      </c>
      <c r="E22764" s="132" t="s">
        <v>31648</v>
      </c>
      <c r="F22764" s="132" t="str">
        <f t="shared" si="355"/>
        <v>2968418</v>
      </c>
      <c r="G22764" s="132" t="s">
        <v>25294</v>
      </c>
      <c r="H22764" s="132" t="s">
        <v>18589</v>
      </c>
    </row>
    <row r="22765" spans="1:8" ht="14.5" customHeight="1">
      <c r="A22765" s="131">
        <v>8070857</v>
      </c>
      <c r="B22765" s="131" t="s">
        <v>13485</v>
      </c>
      <c r="D22765" s="132" t="s">
        <v>30297</v>
      </c>
      <c r="E22765" s="132" t="s">
        <v>31234</v>
      </c>
      <c r="F22765" s="132" t="str">
        <f t="shared" si="355"/>
        <v>2968420</v>
      </c>
      <c r="G22765" s="132" t="s">
        <v>25294</v>
      </c>
      <c r="H22765" s="132" t="s">
        <v>18529</v>
      </c>
    </row>
    <row r="22766" spans="1:8" ht="14.5" customHeight="1">
      <c r="A22766" s="131">
        <v>8070857</v>
      </c>
      <c r="B22766" s="131" t="s">
        <v>13485</v>
      </c>
      <c r="D22766" s="132" t="s">
        <v>30297</v>
      </c>
      <c r="E22766" s="132" t="s">
        <v>31235</v>
      </c>
      <c r="F22766" s="132" t="str">
        <f t="shared" si="355"/>
        <v>2968421</v>
      </c>
      <c r="G22766" s="132" t="s">
        <v>25294</v>
      </c>
      <c r="H22766" s="132" t="s">
        <v>18543</v>
      </c>
    </row>
    <row r="22767" spans="1:8" ht="14.5" customHeight="1">
      <c r="A22767" s="131">
        <v>8070857</v>
      </c>
      <c r="B22767" s="131" t="s">
        <v>13485</v>
      </c>
      <c r="D22767" s="132" t="s">
        <v>30297</v>
      </c>
      <c r="E22767" s="132" t="s">
        <v>31236</v>
      </c>
      <c r="F22767" s="132" t="str">
        <f t="shared" si="355"/>
        <v>2968422</v>
      </c>
      <c r="G22767" s="132" t="s">
        <v>25294</v>
      </c>
      <c r="H22767" s="132" t="s">
        <v>25295</v>
      </c>
    </row>
    <row r="22768" spans="1:8" ht="14.5" customHeight="1">
      <c r="A22768" s="131">
        <v>8070856</v>
      </c>
      <c r="B22768" s="131" t="s">
        <v>13486</v>
      </c>
      <c r="D22768" s="132" t="s">
        <v>30297</v>
      </c>
      <c r="E22768" s="132" t="s">
        <v>31649</v>
      </c>
      <c r="F22768" s="132" t="str">
        <f t="shared" si="355"/>
        <v>2968423</v>
      </c>
      <c r="G22768" s="132" t="s">
        <v>25294</v>
      </c>
      <c r="H22768" s="132" t="s">
        <v>18725</v>
      </c>
    </row>
    <row r="22769" spans="1:8" ht="14.5" customHeight="1">
      <c r="A22769" s="131">
        <v>8070856</v>
      </c>
      <c r="B22769" s="131" t="s">
        <v>13486</v>
      </c>
      <c r="D22769" s="132" t="s">
        <v>30297</v>
      </c>
      <c r="E22769" s="132" t="s">
        <v>31650</v>
      </c>
      <c r="F22769" s="132" t="str">
        <f t="shared" si="355"/>
        <v>2968424</v>
      </c>
      <c r="G22769" s="132" t="s">
        <v>25294</v>
      </c>
      <c r="H22769" s="132" t="s">
        <v>25296</v>
      </c>
    </row>
    <row r="22770" spans="1:8" ht="14.5" customHeight="1">
      <c r="A22770" s="131">
        <v>8070856</v>
      </c>
      <c r="B22770" s="131" t="s">
        <v>13486</v>
      </c>
      <c r="D22770" s="132" t="s">
        <v>30297</v>
      </c>
      <c r="E22770" s="132" t="s">
        <v>31651</v>
      </c>
      <c r="F22770" s="132" t="str">
        <f t="shared" si="355"/>
        <v>2968425</v>
      </c>
      <c r="G22770" s="132" t="s">
        <v>25294</v>
      </c>
      <c r="H22770" s="132" t="s">
        <v>18564</v>
      </c>
    </row>
    <row r="22771" spans="1:8" ht="14.5" customHeight="1">
      <c r="A22771" s="131">
        <v>8070856</v>
      </c>
      <c r="B22771" s="131" t="s">
        <v>13486</v>
      </c>
      <c r="D22771" s="132" t="s">
        <v>30297</v>
      </c>
      <c r="E22771" s="132" t="s">
        <v>31237</v>
      </c>
      <c r="F22771" s="132" t="str">
        <f t="shared" si="355"/>
        <v>2968426</v>
      </c>
      <c r="G22771" s="132" t="s">
        <v>25294</v>
      </c>
      <c r="H22771" s="132" t="s">
        <v>25297</v>
      </c>
    </row>
    <row r="22772" spans="1:8" ht="14.5" customHeight="1">
      <c r="A22772" s="131">
        <v>8070856</v>
      </c>
      <c r="B22772" s="131" t="s">
        <v>13486</v>
      </c>
      <c r="D22772" s="132" t="s">
        <v>30297</v>
      </c>
      <c r="E22772" s="132" t="s">
        <v>31652</v>
      </c>
      <c r="F22772" s="132" t="str">
        <f t="shared" si="355"/>
        <v>2968427</v>
      </c>
      <c r="G22772" s="132" t="s">
        <v>25294</v>
      </c>
      <c r="H22772" s="132" t="s">
        <v>18582</v>
      </c>
    </row>
    <row r="22773" spans="1:8" ht="14.5" customHeight="1">
      <c r="A22773" s="131">
        <v>8070807</v>
      </c>
      <c r="B22773" s="131" t="s">
        <v>13487</v>
      </c>
      <c r="D22773" s="132" t="s">
        <v>30298</v>
      </c>
      <c r="E22773" s="132" t="s">
        <v>31654</v>
      </c>
      <c r="F22773" s="132" t="str">
        <f t="shared" si="355"/>
        <v>2970432</v>
      </c>
      <c r="G22773" s="132" t="s">
        <v>25298</v>
      </c>
      <c r="H22773" s="132" t="s">
        <v>14992</v>
      </c>
    </row>
    <row r="22774" spans="1:8" ht="14.5" customHeight="1">
      <c r="A22774" s="131">
        <v>8070807</v>
      </c>
      <c r="B22774" s="131" t="s">
        <v>13487</v>
      </c>
      <c r="D22774" s="132" t="s">
        <v>30298</v>
      </c>
      <c r="E22774" s="132" t="s">
        <v>31656</v>
      </c>
      <c r="F22774" s="132" t="str">
        <f t="shared" si="355"/>
        <v>2970434</v>
      </c>
      <c r="G22774" s="132" t="s">
        <v>25298</v>
      </c>
      <c r="H22774" s="132" t="s">
        <v>25299</v>
      </c>
    </row>
    <row r="22775" spans="1:8" ht="14.5" customHeight="1">
      <c r="A22775" s="131">
        <v>8070807</v>
      </c>
      <c r="B22775" s="131" t="s">
        <v>13487</v>
      </c>
      <c r="D22775" s="132" t="s">
        <v>30298</v>
      </c>
      <c r="E22775" s="132" t="s">
        <v>31241</v>
      </c>
      <c r="F22775" s="132" t="str">
        <f t="shared" si="355"/>
        <v>2970435</v>
      </c>
      <c r="G22775" s="132" t="s">
        <v>25298</v>
      </c>
      <c r="H22775" s="132" t="s">
        <v>18252</v>
      </c>
    </row>
    <row r="22776" spans="1:8" ht="14.5" customHeight="1">
      <c r="A22776" s="131">
        <v>8070837</v>
      </c>
      <c r="B22776" s="131" t="s">
        <v>13488</v>
      </c>
      <c r="D22776" s="132" t="s">
        <v>30298</v>
      </c>
      <c r="E22776" s="132" t="s">
        <v>31657</v>
      </c>
      <c r="F22776" s="132" t="str">
        <f t="shared" si="355"/>
        <v>2970436</v>
      </c>
      <c r="G22776" s="132" t="s">
        <v>25298</v>
      </c>
      <c r="H22776" s="132" t="s">
        <v>18253</v>
      </c>
    </row>
    <row r="22777" spans="1:8" ht="14.5" customHeight="1">
      <c r="A22777" s="131">
        <v>8070837</v>
      </c>
      <c r="B22777" s="131" t="s">
        <v>13488</v>
      </c>
      <c r="D22777" s="132" t="s">
        <v>30298</v>
      </c>
      <c r="E22777" s="132" t="s">
        <v>31963</v>
      </c>
      <c r="F22777" s="132" t="str">
        <f t="shared" si="355"/>
        <v>2970437</v>
      </c>
      <c r="G22777" s="132" t="s">
        <v>25298</v>
      </c>
      <c r="H22777" s="132" t="s">
        <v>18283</v>
      </c>
    </row>
    <row r="22778" spans="1:8" ht="14.5" customHeight="1">
      <c r="A22778" s="131">
        <v>8130011</v>
      </c>
      <c r="B22778" s="131" t="s">
        <v>13489</v>
      </c>
      <c r="D22778" s="132" t="s">
        <v>30298</v>
      </c>
      <c r="E22778" s="132" t="s">
        <v>31242</v>
      </c>
      <c r="F22778" s="132" t="str">
        <f t="shared" si="355"/>
        <v>2970438</v>
      </c>
      <c r="G22778" s="132" t="s">
        <v>25298</v>
      </c>
      <c r="H22778" s="132" t="s">
        <v>18288</v>
      </c>
    </row>
    <row r="22779" spans="1:8" ht="14.5" customHeight="1">
      <c r="A22779" s="131">
        <v>8130011</v>
      </c>
      <c r="B22779" s="131" t="s">
        <v>13489</v>
      </c>
      <c r="D22779" s="132" t="s">
        <v>30298</v>
      </c>
      <c r="E22779" s="132" t="s">
        <v>31960</v>
      </c>
      <c r="F22779" s="132" t="str">
        <f t="shared" si="355"/>
        <v>2970439</v>
      </c>
      <c r="G22779" s="132" t="s">
        <v>25298</v>
      </c>
      <c r="H22779" s="132" t="s">
        <v>18293</v>
      </c>
    </row>
    <row r="22780" spans="1:8" ht="14.5" customHeight="1">
      <c r="A22780" s="131">
        <v>8130011</v>
      </c>
      <c r="B22780" s="131" t="s">
        <v>13489</v>
      </c>
      <c r="D22780" s="132" t="s">
        <v>30298</v>
      </c>
      <c r="E22780" s="132" t="s">
        <v>31659</v>
      </c>
      <c r="F22780" s="132" t="str">
        <f t="shared" si="355"/>
        <v>2970442</v>
      </c>
      <c r="G22780" s="132" t="s">
        <v>25298</v>
      </c>
      <c r="H22780" s="132" t="s">
        <v>18443</v>
      </c>
    </row>
    <row r="22781" spans="1:8" ht="14.5" customHeight="1">
      <c r="A22781" s="131">
        <v>8130011</v>
      </c>
      <c r="B22781" s="131" t="s">
        <v>13489</v>
      </c>
      <c r="D22781" s="132" t="s">
        <v>30298</v>
      </c>
      <c r="E22781" s="132" t="s">
        <v>31660</v>
      </c>
      <c r="F22781" s="132" t="str">
        <f t="shared" si="355"/>
        <v>2970443</v>
      </c>
      <c r="G22781" s="132" t="s">
        <v>25298</v>
      </c>
      <c r="H22781" s="132" t="s">
        <v>18257</v>
      </c>
    </row>
    <row r="22782" spans="1:8" ht="14.5" customHeight="1">
      <c r="A22782" s="131">
        <v>8130011</v>
      </c>
      <c r="B22782" s="131" t="s">
        <v>13489</v>
      </c>
      <c r="D22782" s="132" t="s">
        <v>30298</v>
      </c>
      <c r="E22782" s="132" t="s">
        <v>31664</v>
      </c>
      <c r="F22782" s="132" t="str">
        <f t="shared" si="355"/>
        <v>2970452</v>
      </c>
      <c r="G22782" s="132" t="s">
        <v>25298</v>
      </c>
      <c r="H22782" s="132" t="s">
        <v>14751</v>
      </c>
    </row>
    <row r="22783" spans="1:8" ht="14.5" customHeight="1">
      <c r="A22783" s="131">
        <v>8130011</v>
      </c>
      <c r="B22783" s="131" t="s">
        <v>13489</v>
      </c>
      <c r="D22783" s="132" t="s">
        <v>30298</v>
      </c>
      <c r="E22783" s="132" t="s">
        <v>31249</v>
      </c>
      <c r="F22783" s="132" t="str">
        <f t="shared" si="355"/>
        <v>2970453</v>
      </c>
      <c r="G22783" s="132" t="s">
        <v>25298</v>
      </c>
      <c r="H22783" s="132" t="s">
        <v>18324</v>
      </c>
    </row>
    <row r="22784" spans="1:8" ht="14.5" customHeight="1">
      <c r="A22784" s="131">
        <v>8130011</v>
      </c>
      <c r="B22784" s="131" t="s">
        <v>13489</v>
      </c>
      <c r="D22784" s="132" t="s">
        <v>30298</v>
      </c>
      <c r="E22784" s="132" t="s">
        <v>31250</v>
      </c>
      <c r="F22784" s="132" t="str">
        <f t="shared" si="355"/>
        <v>2970454</v>
      </c>
      <c r="G22784" s="132" t="s">
        <v>25298</v>
      </c>
      <c r="H22784" s="132" t="s">
        <v>16862</v>
      </c>
    </row>
    <row r="22785" spans="1:8" ht="14.5" customHeight="1">
      <c r="A22785" s="131">
        <v>8130012</v>
      </c>
      <c r="B22785" s="131" t="s">
        <v>13490</v>
      </c>
      <c r="D22785" s="132" t="s">
        <v>30298</v>
      </c>
      <c r="E22785" s="132" t="s">
        <v>31251</v>
      </c>
      <c r="F22785" s="132" t="str">
        <f t="shared" si="355"/>
        <v>2970455</v>
      </c>
      <c r="G22785" s="132" t="s">
        <v>25298</v>
      </c>
      <c r="H22785" s="132" t="s">
        <v>18327</v>
      </c>
    </row>
    <row r="22786" spans="1:8" ht="14.5" customHeight="1">
      <c r="A22786" s="131">
        <v>8130012</v>
      </c>
      <c r="B22786" s="131" t="s">
        <v>13490</v>
      </c>
      <c r="D22786" s="132" t="s">
        <v>30298</v>
      </c>
      <c r="E22786" s="132" t="s">
        <v>31665</v>
      </c>
      <c r="F22786" s="132" t="str">
        <f t="shared" si="355"/>
        <v>2970456</v>
      </c>
      <c r="G22786" s="132" t="s">
        <v>25298</v>
      </c>
      <c r="H22786" s="132" t="s">
        <v>18328</v>
      </c>
    </row>
    <row r="22787" spans="1:8" ht="14.5" customHeight="1">
      <c r="A22787" s="131">
        <v>8130012</v>
      </c>
      <c r="B22787" s="131" t="s">
        <v>13490</v>
      </c>
      <c r="D22787" s="132" t="s">
        <v>30298</v>
      </c>
      <c r="E22787" s="132" t="s">
        <v>31666</v>
      </c>
      <c r="F22787" s="132" t="str">
        <f t="shared" ref="F22787:F22850" si="356">TEXT(D22787,"0000")&amp;TEXT(E22787,"000")</f>
        <v>2970457</v>
      </c>
      <c r="G22787" s="132" t="s">
        <v>25298</v>
      </c>
      <c r="H22787" s="132" t="s">
        <v>18335</v>
      </c>
    </row>
    <row r="22788" spans="1:8" ht="14.5" customHeight="1">
      <c r="A22788" s="131">
        <v>8130012</v>
      </c>
      <c r="B22788" s="131" t="s">
        <v>13490</v>
      </c>
      <c r="D22788" s="132" t="s">
        <v>30298</v>
      </c>
      <c r="E22788" s="132" t="s">
        <v>31252</v>
      </c>
      <c r="F22788" s="132" t="str">
        <f t="shared" si="356"/>
        <v>2970458</v>
      </c>
      <c r="G22788" s="132" t="s">
        <v>25298</v>
      </c>
      <c r="H22788" s="132" t="s">
        <v>23472</v>
      </c>
    </row>
    <row r="22789" spans="1:8" ht="14.5" customHeight="1">
      <c r="A22789" s="131">
        <v>8130013</v>
      </c>
      <c r="B22789" s="131" t="s">
        <v>13491</v>
      </c>
      <c r="D22789" s="132" t="s">
        <v>30298</v>
      </c>
      <c r="E22789" s="132" t="s">
        <v>31253</v>
      </c>
      <c r="F22789" s="132" t="str">
        <f t="shared" si="356"/>
        <v>2970459</v>
      </c>
      <c r="G22789" s="132" t="s">
        <v>25298</v>
      </c>
      <c r="H22789" s="132" t="s">
        <v>18329</v>
      </c>
    </row>
    <row r="22790" spans="1:8" ht="14.5" customHeight="1">
      <c r="A22790" s="131">
        <v>8130013</v>
      </c>
      <c r="B22790" s="131" t="s">
        <v>13491</v>
      </c>
      <c r="D22790" s="132" t="s">
        <v>30298</v>
      </c>
      <c r="E22790" s="132" t="s">
        <v>31255</v>
      </c>
      <c r="F22790" s="132" t="str">
        <f t="shared" si="356"/>
        <v>2970462</v>
      </c>
      <c r="G22790" s="132" t="s">
        <v>25298</v>
      </c>
      <c r="H22790" s="132" t="s">
        <v>18337</v>
      </c>
    </row>
    <row r="22791" spans="1:8" ht="14.5" customHeight="1">
      <c r="A22791" s="131">
        <v>8130013</v>
      </c>
      <c r="B22791" s="131" t="s">
        <v>13491</v>
      </c>
      <c r="D22791" s="132" t="s">
        <v>30298</v>
      </c>
      <c r="E22791" s="132" t="s">
        <v>31256</v>
      </c>
      <c r="F22791" s="132" t="str">
        <f t="shared" si="356"/>
        <v>2970463</v>
      </c>
      <c r="G22791" s="132" t="s">
        <v>25298</v>
      </c>
      <c r="H22791" s="132" t="s">
        <v>25300</v>
      </c>
    </row>
    <row r="22792" spans="1:8" ht="14.5" customHeight="1">
      <c r="A22792" s="131">
        <v>8130003</v>
      </c>
      <c r="B22792" s="131" t="s">
        <v>13492</v>
      </c>
      <c r="D22792" s="132" t="s">
        <v>30298</v>
      </c>
      <c r="E22792" s="132" t="s">
        <v>31264</v>
      </c>
      <c r="F22792" s="132" t="str">
        <f t="shared" si="356"/>
        <v>2970471</v>
      </c>
      <c r="G22792" s="132" t="s">
        <v>25298</v>
      </c>
      <c r="H22792" s="132" t="s">
        <v>14993</v>
      </c>
    </row>
    <row r="22793" spans="1:8" ht="14.5" customHeight="1">
      <c r="A22793" s="131">
        <v>8130003</v>
      </c>
      <c r="B22793" s="131" t="s">
        <v>13492</v>
      </c>
      <c r="D22793" s="132" t="s">
        <v>30298</v>
      </c>
      <c r="E22793" s="132" t="s">
        <v>31668</v>
      </c>
      <c r="F22793" s="132" t="str">
        <f t="shared" si="356"/>
        <v>2970472</v>
      </c>
      <c r="G22793" s="132" t="s">
        <v>25298</v>
      </c>
      <c r="H22793" s="132" t="s">
        <v>18353</v>
      </c>
    </row>
    <row r="22794" spans="1:8" ht="14.5" customHeight="1">
      <c r="A22794" s="131">
        <v>8130003</v>
      </c>
      <c r="B22794" s="131" t="s">
        <v>13492</v>
      </c>
      <c r="D22794" s="132" t="s">
        <v>30298</v>
      </c>
      <c r="E22794" s="132" t="s">
        <v>31265</v>
      </c>
      <c r="F22794" s="132" t="str">
        <f t="shared" si="356"/>
        <v>2970473</v>
      </c>
      <c r="G22794" s="132" t="s">
        <v>25298</v>
      </c>
      <c r="H22794" s="132" t="s">
        <v>18446</v>
      </c>
    </row>
    <row r="22795" spans="1:8" ht="14.5" customHeight="1">
      <c r="A22795" s="131">
        <v>8130003</v>
      </c>
      <c r="B22795" s="131" t="s">
        <v>13492</v>
      </c>
      <c r="D22795" s="132" t="s">
        <v>30298</v>
      </c>
      <c r="E22795" s="132" t="s">
        <v>31266</v>
      </c>
      <c r="F22795" s="132" t="str">
        <f t="shared" si="356"/>
        <v>2970475</v>
      </c>
      <c r="G22795" s="132" t="s">
        <v>25298</v>
      </c>
      <c r="H22795" s="132" t="s">
        <v>18494</v>
      </c>
    </row>
    <row r="22796" spans="1:8" ht="14.5" customHeight="1">
      <c r="A22796" s="131">
        <v>8130003</v>
      </c>
      <c r="B22796" s="131" t="s">
        <v>13492</v>
      </c>
      <c r="D22796" s="132" t="s">
        <v>30298</v>
      </c>
      <c r="E22796" s="132" t="s">
        <v>31908</v>
      </c>
      <c r="F22796" s="132" t="str">
        <f t="shared" si="356"/>
        <v>2970476</v>
      </c>
      <c r="G22796" s="132" t="s">
        <v>25298</v>
      </c>
      <c r="H22796" s="132" t="s">
        <v>18347</v>
      </c>
    </row>
    <row r="22797" spans="1:8" ht="14.5" customHeight="1">
      <c r="A22797" s="131">
        <v>8130003</v>
      </c>
      <c r="B22797" s="131" t="s">
        <v>13492</v>
      </c>
      <c r="D22797" s="132" t="s">
        <v>30298</v>
      </c>
      <c r="E22797" s="132" t="s">
        <v>31670</v>
      </c>
      <c r="F22797" s="132" t="str">
        <f t="shared" si="356"/>
        <v>2970477</v>
      </c>
      <c r="G22797" s="132" t="s">
        <v>25298</v>
      </c>
      <c r="H22797" s="132" t="s">
        <v>25301</v>
      </c>
    </row>
    <row r="22798" spans="1:8" ht="14.5" customHeight="1">
      <c r="A22798" s="131">
        <v>8130003</v>
      </c>
      <c r="B22798" s="131" t="s">
        <v>13492</v>
      </c>
      <c r="D22798" s="132" t="s">
        <v>30298</v>
      </c>
      <c r="E22798" s="132" t="s">
        <v>31268</v>
      </c>
      <c r="F22798" s="132" t="str">
        <f t="shared" si="356"/>
        <v>2970480</v>
      </c>
      <c r="G22798" s="132" t="s">
        <v>25298</v>
      </c>
      <c r="H22798" s="132" t="s">
        <v>25302</v>
      </c>
    </row>
    <row r="22799" spans="1:8" ht="14.5" customHeight="1">
      <c r="A22799" s="131">
        <v>8110321</v>
      </c>
      <c r="B22799" s="131" t="s">
        <v>13493</v>
      </c>
      <c r="D22799" s="132" t="s">
        <v>30299</v>
      </c>
      <c r="E22799" s="132" t="s">
        <v>31278</v>
      </c>
      <c r="F22799" s="132" t="str">
        <f t="shared" si="356"/>
        <v>2972492</v>
      </c>
      <c r="G22799" s="132" t="s">
        <v>25303</v>
      </c>
      <c r="H22799" s="132" t="s">
        <v>15805</v>
      </c>
    </row>
    <row r="22800" spans="1:8" ht="14.5" customHeight="1">
      <c r="A22800" s="131">
        <v>8130002</v>
      </c>
      <c r="B22800" s="131" t="s">
        <v>13494</v>
      </c>
      <c r="D22800" s="132" t="s">
        <v>30299</v>
      </c>
      <c r="E22800" s="132" t="s">
        <v>31279</v>
      </c>
      <c r="F22800" s="132" t="str">
        <f t="shared" si="356"/>
        <v>2972493</v>
      </c>
      <c r="G22800" s="132" t="s">
        <v>25303</v>
      </c>
      <c r="H22800" s="132" t="s">
        <v>14995</v>
      </c>
    </row>
    <row r="22801" spans="1:8" ht="14.5" customHeight="1">
      <c r="A22801" s="131">
        <v>8120068</v>
      </c>
      <c r="B22801" s="131" t="s">
        <v>13495</v>
      </c>
      <c r="D22801" s="132" t="s">
        <v>30299</v>
      </c>
      <c r="E22801" s="132" t="s">
        <v>31280</v>
      </c>
      <c r="F22801" s="132" t="str">
        <f t="shared" si="356"/>
        <v>2972495</v>
      </c>
      <c r="G22801" s="132" t="s">
        <v>25303</v>
      </c>
      <c r="H22801" s="132" t="s">
        <v>25304</v>
      </c>
    </row>
    <row r="22802" spans="1:8" ht="14.5" customHeight="1">
      <c r="A22802" s="131">
        <v>8120068</v>
      </c>
      <c r="B22802" s="131" t="s">
        <v>13495</v>
      </c>
      <c r="D22802" s="132" t="s">
        <v>30299</v>
      </c>
      <c r="E22802" s="132" t="s">
        <v>31281</v>
      </c>
      <c r="F22802" s="132" t="str">
        <f t="shared" si="356"/>
        <v>2972496</v>
      </c>
      <c r="G22802" s="132" t="s">
        <v>25303</v>
      </c>
      <c r="H22802" s="132" t="s">
        <v>25305</v>
      </c>
    </row>
    <row r="22803" spans="1:8" ht="14.5" customHeight="1">
      <c r="A22803" s="131">
        <v>8120068</v>
      </c>
      <c r="B22803" s="131" t="s">
        <v>13495</v>
      </c>
      <c r="D22803" s="132" t="s">
        <v>30299</v>
      </c>
      <c r="E22803" s="132" t="s">
        <v>31282</v>
      </c>
      <c r="F22803" s="132" t="str">
        <f t="shared" si="356"/>
        <v>2972497</v>
      </c>
      <c r="G22803" s="132" t="s">
        <v>25303</v>
      </c>
      <c r="H22803" s="132" t="s">
        <v>15013</v>
      </c>
    </row>
    <row r="22804" spans="1:8" ht="14.5" customHeight="1">
      <c r="A22804" s="131">
        <v>8110215</v>
      </c>
      <c r="B22804" s="131" t="s">
        <v>13496</v>
      </c>
      <c r="D22804" s="132" t="s">
        <v>30299</v>
      </c>
      <c r="E22804" s="132" t="s">
        <v>31283</v>
      </c>
      <c r="F22804" s="132" t="str">
        <f t="shared" si="356"/>
        <v>2972498</v>
      </c>
      <c r="G22804" s="132" t="s">
        <v>25303</v>
      </c>
      <c r="H22804" s="132" t="s">
        <v>15489</v>
      </c>
    </row>
    <row r="22805" spans="1:8" ht="14.5" customHeight="1">
      <c r="A22805" s="131">
        <v>8110215</v>
      </c>
      <c r="B22805" s="131" t="s">
        <v>13496</v>
      </c>
      <c r="D22805" s="132" t="s">
        <v>30299</v>
      </c>
      <c r="E22805" s="132" t="s">
        <v>31675</v>
      </c>
      <c r="F22805" s="132" t="str">
        <f t="shared" si="356"/>
        <v>2972499</v>
      </c>
      <c r="G22805" s="132" t="s">
        <v>25303</v>
      </c>
      <c r="H22805" s="132" t="s">
        <v>15012</v>
      </c>
    </row>
    <row r="22806" spans="1:8" ht="14.5" customHeight="1">
      <c r="A22806" s="131">
        <v>8110215</v>
      </c>
      <c r="B22806" s="131" t="s">
        <v>13496</v>
      </c>
      <c r="D22806" s="132" t="s">
        <v>30299</v>
      </c>
      <c r="E22806" s="132" t="s">
        <v>31676</v>
      </c>
      <c r="F22806" s="132" t="str">
        <f t="shared" si="356"/>
        <v>2972500</v>
      </c>
      <c r="G22806" s="132" t="s">
        <v>25303</v>
      </c>
      <c r="H22806" s="132" t="s">
        <v>25306</v>
      </c>
    </row>
    <row r="22807" spans="1:8" ht="14.5" customHeight="1">
      <c r="A22807" s="131">
        <v>8110215</v>
      </c>
      <c r="B22807" s="131" t="s">
        <v>13496</v>
      </c>
      <c r="D22807" s="132" t="s">
        <v>30299</v>
      </c>
      <c r="E22807" s="132" t="s">
        <v>31677</v>
      </c>
      <c r="F22807" s="132" t="str">
        <f t="shared" si="356"/>
        <v>2972501</v>
      </c>
      <c r="G22807" s="132" t="s">
        <v>25303</v>
      </c>
      <c r="H22807" s="132" t="s">
        <v>15014</v>
      </c>
    </row>
    <row r="22808" spans="1:8" ht="14.5" customHeight="1">
      <c r="A22808" s="131">
        <v>8130034</v>
      </c>
      <c r="B22808" s="131" t="s">
        <v>13497</v>
      </c>
      <c r="D22808" s="132" t="s">
        <v>30299</v>
      </c>
      <c r="E22808" s="132" t="s">
        <v>31284</v>
      </c>
      <c r="F22808" s="132" t="str">
        <f t="shared" si="356"/>
        <v>2972502</v>
      </c>
      <c r="G22808" s="132" t="s">
        <v>25303</v>
      </c>
      <c r="H22808" s="132" t="s">
        <v>15379</v>
      </c>
    </row>
    <row r="22809" spans="1:8" ht="14.5" customHeight="1">
      <c r="A22809" s="131">
        <v>8130034</v>
      </c>
      <c r="B22809" s="131" t="s">
        <v>13497</v>
      </c>
      <c r="D22809" s="132" t="s">
        <v>30299</v>
      </c>
      <c r="E22809" s="132" t="s">
        <v>31285</v>
      </c>
      <c r="F22809" s="132" t="str">
        <f t="shared" si="356"/>
        <v>2972503</v>
      </c>
      <c r="G22809" s="132" t="s">
        <v>25303</v>
      </c>
      <c r="H22809" s="132" t="s">
        <v>15510</v>
      </c>
    </row>
    <row r="22810" spans="1:8" ht="14.5" customHeight="1">
      <c r="A22810" s="131">
        <v>8130034</v>
      </c>
      <c r="B22810" s="131" t="s">
        <v>13497</v>
      </c>
      <c r="D22810" s="132" t="s">
        <v>30299</v>
      </c>
      <c r="E22810" s="132" t="s">
        <v>31678</v>
      </c>
      <c r="F22810" s="132" t="str">
        <f t="shared" si="356"/>
        <v>2972504</v>
      </c>
      <c r="G22810" s="132" t="s">
        <v>25303</v>
      </c>
      <c r="H22810" s="132" t="s">
        <v>15580</v>
      </c>
    </row>
    <row r="22811" spans="1:8" ht="14.5" customHeight="1">
      <c r="A22811" s="131">
        <v>8130034</v>
      </c>
      <c r="B22811" s="131" t="s">
        <v>13497</v>
      </c>
      <c r="D22811" s="132" t="s">
        <v>30299</v>
      </c>
      <c r="E22811" s="132" t="s">
        <v>31679</v>
      </c>
      <c r="F22811" s="132" t="str">
        <f t="shared" si="356"/>
        <v>2972505</v>
      </c>
      <c r="G22811" s="132" t="s">
        <v>25303</v>
      </c>
      <c r="H22811" s="132" t="s">
        <v>23903</v>
      </c>
    </row>
    <row r="22812" spans="1:8" ht="14.5" customHeight="1">
      <c r="A22812" s="131">
        <v>8130034</v>
      </c>
      <c r="B22812" s="131" t="s">
        <v>13497</v>
      </c>
      <c r="D22812" s="132" t="s">
        <v>30299</v>
      </c>
      <c r="E22812" s="132" t="s">
        <v>31680</v>
      </c>
      <c r="F22812" s="132" t="str">
        <f t="shared" si="356"/>
        <v>2972506</v>
      </c>
      <c r="G22812" s="132" t="s">
        <v>25303</v>
      </c>
      <c r="H22812" s="132" t="s">
        <v>15015</v>
      </c>
    </row>
    <row r="22813" spans="1:8" ht="14.5" customHeight="1">
      <c r="A22813" s="131">
        <v>8130044</v>
      </c>
      <c r="B22813" s="131" t="s">
        <v>13498</v>
      </c>
      <c r="D22813" s="132" t="s">
        <v>30299</v>
      </c>
      <c r="E22813" s="132" t="s">
        <v>31286</v>
      </c>
      <c r="F22813" s="132" t="str">
        <f t="shared" si="356"/>
        <v>2972507</v>
      </c>
      <c r="G22813" s="132" t="s">
        <v>25303</v>
      </c>
      <c r="H22813" s="132" t="s">
        <v>15437</v>
      </c>
    </row>
    <row r="22814" spans="1:8" ht="14.5" customHeight="1">
      <c r="A22814" s="131">
        <v>8130044</v>
      </c>
      <c r="B22814" s="131" t="s">
        <v>13498</v>
      </c>
      <c r="D22814" s="132" t="s">
        <v>30299</v>
      </c>
      <c r="E22814" s="132" t="s">
        <v>31681</v>
      </c>
      <c r="F22814" s="132" t="str">
        <f t="shared" si="356"/>
        <v>2972508</v>
      </c>
      <c r="G22814" s="132" t="s">
        <v>25303</v>
      </c>
      <c r="H22814" s="132" t="s">
        <v>15445</v>
      </c>
    </row>
    <row r="22815" spans="1:8" ht="14.5" customHeight="1">
      <c r="A22815" s="131">
        <v>8130044</v>
      </c>
      <c r="B22815" s="131" t="s">
        <v>13498</v>
      </c>
      <c r="D22815" s="132" t="s">
        <v>30299</v>
      </c>
      <c r="E22815" s="132" t="s">
        <v>31682</v>
      </c>
      <c r="F22815" s="132" t="str">
        <f t="shared" si="356"/>
        <v>2972509</v>
      </c>
      <c r="G22815" s="132" t="s">
        <v>25303</v>
      </c>
      <c r="H22815" s="132" t="s">
        <v>15538</v>
      </c>
    </row>
    <row r="22816" spans="1:8" ht="14.5" customHeight="1">
      <c r="A22816" s="131">
        <v>8130044</v>
      </c>
      <c r="B22816" s="131" t="s">
        <v>13498</v>
      </c>
      <c r="D22816" s="132" t="s">
        <v>30299</v>
      </c>
      <c r="E22816" s="132" t="s">
        <v>31684</v>
      </c>
      <c r="F22816" s="132" t="str">
        <f t="shared" si="356"/>
        <v>2972511</v>
      </c>
      <c r="G22816" s="132" t="s">
        <v>25303</v>
      </c>
      <c r="H22816" s="132" t="s">
        <v>15491</v>
      </c>
    </row>
    <row r="22817" spans="1:8" ht="14.5" customHeight="1">
      <c r="A22817" s="131">
        <v>8130044</v>
      </c>
      <c r="B22817" s="131" t="s">
        <v>13498</v>
      </c>
      <c r="D22817" s="132" t="s">
        <v>30299</v>
      </c>
      <c r="E22817" s="132" t="s">
        <v>31685</v>
      </c>
      <c r="F22817" s="132" t="str">
        <f t="shared" si="356"/>
        <v>2972512</v>
      </c>
      <c r="G22817" s="132" t="s">
        <v>25303</v>
      </c>
      <c r="H22817" s="132" t="s">
        <v>15422</v>
      </c>
    </row>
    <row r="22818" spans="1:8" ht="14.5" customHeight="1">
      <c r="A22818" s="131">
        <v>8130044</v>
      </c>
      <c r="B22818" s="131" t="s">
        <v>13498</v>
      </c>
      <c r="D22818" s="132" t="s">
        <v>30299</v>
      </c>
      <c r="E22818" s="132" t="s">
        <v>31287</v>
      </c>
      <c r="F22818" s="132" t="str">
        <f t="shared" si="356"/>
        <v>2972513</v>
      </c>
      <c r="G22818" s="132" t="s">
        <v>25303</v>
      </c>
      <c r="H22818" s="132" t="s">
        <v>23598</v>
      </c>
    </row>
    <row r="22819" spans="1:8" ht="14.5" customHeight="1">
      <c r="A22819" s="131">
        <v>8130032</v>
      </c>
      <c r="B22819" s="131" t="s">
        <v>13499</v>
      </c>
      <c r="D22819" s="132" t="s">
        <v>30299</v>
      </c>
      <c r="E22819" s="132" t="s">
        <v>31686</v>
      </c>
      <c r="F22819" s="132" t="str">
        <f t="shared" si="356"/>
        <v>2972514</v>
      </c>
      <c r="G22819" s="132" t="s">
        <v>25303</v>
      </c>
      <c r="H22819" s="132" t="s">
        <v>15378</v>
      </c>
    </row>
    <row r="22820" spans="1:8" ht="14.5" customHeight="1">
      <c r="A22820" s="131">
        <v>8130032</v>
      </c>
      <c r="B22820" s="131" t="s">
        <v>13499</v>
      </c>
      <c r="D22820" s="132" t="s">
        <v>30299</v>
      </c>
      <c r="E22820" s="132" t="s">
        <v>31909</v>
      </c>
      <c r="F22820" s="132" t="str">
        <f t="shared" si="356"/>
        <v>2972515</v>
      </c>
      <c r="G22820" s="132" t="s">
        <v>25303</v>
      </c>
      <c r="H22820" s="132" t="s">
        <v>25307</v>
      </c>
    </row>
    <row r="22821" spans="1:8" ht="14.5" customHeight="1">
      <c r="A22821" s="131">
        <v>8130032</v>
      </c>
      <c r="B22821" s="131" t="s">
        <v>13499</v>
      </c>
      <c r="D22821" s="132" t="s">
        <v>30299</v>
      </c>
      <c r="E22821" s="132" t="s">
        <v>31290</v>
      </c>
      <c r="F22821" s="132" t="str">
        <f t="shared" si="356"/>
        <v>2972521</v>
      </c>
      <c r="G22821" s="132" t="s">
        <v>25303</v>
      </c>
      <c r="H22821" s="132" t="s">
        <v>15001</v>
      </c>
    </row>
    <row r="22822" spans="1:8" ht="14.5" customHeight="1">
      <c r="A22822" s="131">
        <v>8130032</v>
      </c>
      <c r="B22822" s="131" t="s">
        <v>13499</v>
      </c>
      <c r="D22822" s="132" t="s">
        <v>30299</v>
      </c>
      <c r="E22822" s="132" t="s">
        <v>31690</v>
      </c>
      <c r="F22822" s="132" t="str">
        <f t="shared" si="356"/>
        <v>2972522</v>
      </c>
      <c r="G22822" s="132" t="s">
        <v>25303</v>
      </c>
      <c r="H22822" s="132" t="s">
        <v>15697</v>
      </c>
    </row>
    <row r="22823" spans="1:8" ht="14.5" customHeight="1">
      <c r="A22823" s="131">
        <v>8130032</v>
      </c>
      <c r="B22823" s="131" t="s">
        <v>13499</v>
      </c>
      <c r="D22823" s="132" t="s">
        <v>30299</v>
      </c>
      <c r="E22823" s="132" t="s">
        <v>31291</v>
      </c>
      <c r="F22823" s="132" t="str">
        <f t="shared" si="356"/>
        <v>2972523</v>
      </c>
      <c r="G22823" s="132" t="s">
        <v>25303</v>
      </c>
      <c r="H22823" s="132" t="s">
        <v>18799</v>
      </c>
    </row>
    <row r="22824" spans="1:8" ht="14.5" customHeight="1">
      <c r="A22824" s="131">
        <v>8130024</v>
      </c>
      <c r="B22824" s="131" t="s">
        <v>13500</v>
      </c>
      <c r="D22824" s="132" t="s">
        <v>30299</v>
      </c>
      <c r="E22824" s="132" t="s">
        <v>31691</v>
      </c>
      <c r="F22824" s="132" t="str">
        <f t="shared" si="356"/>
        <v>2972524</v>
      </c>
      <c r="G22824" s="132" t="s">
        <v>25303</v>
      </c>
      <c r="H22824" s="132" t="s">
        <v>25308</v>
      </c>
    </row>
    <row r="22825" spans="1:8" ht="14.5" customHeight="1">
      <c r="A22825" s="131">
        <v>8130043</v>
      </c>
      <c r="B22825" s="131" t="s">
        <v>13501</v>
      </c>
      <c r="D22825" s="132" t="s">
        <v>30299</v>
      </c>
      <c r="E22825" s="132" t="s">
        <v>31292</v>
      </c>
      <c r="F22825" s="132" t="str">
        <f t="shared" si="356"/>
        <v>2972525</v>
      </c>
      <c r="G22825" s="132" t="s">
        <v>25303</v>
      </c>
      <c r="H22825" s="132" t="s">
        <v>15692</v>
      </c>
    </row>
    <row r="22826" spans="1:8" ht="14.5" customHeight="1">
      <c r="A22826" s="131">
        <v>8130043</v>
      </c>
      <c r="B22826" s="131" t="s">
        <v>13501</v>
      </c>
      <c r="D22826" s="132" t="s">
        <v>30299</v>
      </c>
      <c r="E22826" s="132" t="s">
        <v>31692</v>
      </c>
      <c r="F22826" s="132" t="str">
        <f t="shared" si="356"/>
        <v>2972526</v>
      </c>
      <c r="G22826" s="132" t="s">
        <v>25303</v>
      </c>
      <c r="H22826" s="132" t="s">
        <v>18371</v>
      </c>
    </row>
    <row r="22827" spans="1:8" ht="14.5" customHeight="1">
      <c r="A22827" s="131">
        <v>8130043</v>
      </c>
      <c r="B22827" s="131" t="s">
        <v>13501</v>
      </c>
      <c r="D22827" s="132" t="s">
        <v>30299</v>
      </c>
      <c r="E22827" s="132" t="s">
        <v>31293</v>
      </c>
      <c r="F22827" s="132" t="str">
        <f t="shared" si="356"/>
        <v>2972527</v>
      </c>
      <c r="G22827" s="132" t="s">
        <v>25303</v>
      </c>
      <c r="H22827" s="132" t="s">
        <v>25309</v>
      </c>
    </row>
    <row r="22828" spans="1:8" ht="14.5" customHeight="1">
      <c r="A22828" s="131">
        <v>8130043</v>
      </c>
      <c r="B22828" s="131" t="s">
        <v>13501</v>
      </c>
      <c r="D22828" s="132" t="s">
        <v>30299</v>
      </c>
      <c r="E22828" s="132" t="s">
        <v>31693</v>
      </c>
      <c r="F22828" s="132" t="str">
        <f t="shared" si="356"/>
        <v>2972528</v>
      </c>
      <c r="G22828" s="132" t="s">
        <v>25303</v>
      </c>
      <c r="H22828" s="132" t="s">
        <v>18754</v>
      </c>
    </row>
    <row r="22829" spans="1:8" ht="14.5" customHeight="1">
      <c r="A22829" s="131">
        <v>8130043</v>
      </c>
      <c r="B22829" s="131" t="s">
        <v>13501</v>
      </c>
      <c r="D22829" s="132" t="s">
        <v>30299</v>
      </c>
      <c r="E22829" s="132" t="s">
        <v>31295</v>
      </c>
      <c r="F22829" s="132" t="str">
        <f t="shared" si="356"/>
        <v>2972530</v>
      </c>
      <c r="G22829" s="132" t="s">
        <v>25303</v>
      </c>
      <c r="H22829" s="132" t="s">
        <v>25310</v>
      </c>
    </row>
    <row r="22830" spans="1:8" ht="14.5" customHeight="1">
      <c r="A22830" s="131">
        <v>8110204</v>
      </c>
      <c r="B22830" s="131" t="s">
        <v>13502</v>
      </c>
      <c r="D22830" s="132" t="s">
        <v>30299</v>
      </c>
      <c r="E22830" s="132" t="s">
        <v>31297</v>
      </c>
      <c r="F22830" s="132" t="str">
        <f t="shared" si="356"/>
        <v>2972532</v>
      </c>
      <c r="G22830" s="132" t="s">
        <v>25303</v>
      </c>
      <c r="H22830" s="132" t="s">
        <v>15020</v>
      </c>
    </row>
    <row r="22831" spans="1:8" ht="14.5" customHeight="1">
      <c r="A22831" s="131">
        <v>8120053</v>
      </c>
      <c r="B22831" s="131" t="s">
        <v>13503</v>
      </c>
      <c r="D22831" s="132" t="s">
        <v>30299</v>
      </c>
      <c r="E22831" s="132" t="s">
        <v>31298</v>
      </c>
      <c r="F22831" s="132" t="str">
        <f t="shared" si="356"/>
        <v>2972533</v>
      </c>
      <c r="G22831" s="132" t="s">
        <v>25303</v>
      </c>
      <c r="H22831" s="132" t="s">
        <v>15021</v>
      </c>
    </row>
    <row r="22832" spans="1:8" ht="14.5" customHeight="1">
      <c r="A22832" s="131">
        <v>8120053</v>
      </c>
      <c r="B22832" s="131" t="s">
        <v>13503</v>
      </c>
      <c r="D22832" s="132" t="s">
        <v>30299</v>
      </c>
      <c r="E22832" s="132" t="s">
        <v>31299</v>
      </c>
      <c r="F22832" s="132" t="str">
        <f t="shared" si="356"/>
        <v>2972534</v>
      </c>
      <c r="G22832" s="132" t="s">
        <v>25303</v>
      </c>
      <c r="H22832" s="132" t="s">
        <v>15022</v>
      </c>
    </row>
    <row r="22833" spans="1:8" ht="14.5" customHeight="1">
      <c r="A22833" s="131">
        <v>8120053</v>
      </c>
      <c r="B22833" s="131" t="s">
        <v>13503</v>
      </c>
      <c r="D22833" s="132" t="s">
        <v>30299</v>
      </c>
      <c r="E22833" s="132" t="s">
        <v>31300</v>
      </c>
      <c r="F22833" s="132" t="str">
        <f t="shared" si="356"/>
        <v>2972535</v>
      </c>
      <c r="G22833" s="132" t="s">
        <v>25303</v>
      </c>
      <c r="H22833" s="132" t="s">
        <v>15572</v>
      </c>
    </row>
    <row r="22834" spans="1:8" ht="14.5" customHeight="1">
      <c r="A22834" s="131">
        <v>8120053</v>
      </c>
      <c r="B22834" s="131" t="s">
        <v>13503</v>
      </c>
      <c r="D22834" s="132" t="s">
        <v>30299</v>
      </c>
      <c r="E22834" s="132" t="s">
        <v>31694</v>
      </c>
      <c r="F22834" s="132" t="str">
        <f t="shared" si="356"/>
        <v>2972536</v>
      </c>
      <c r="G22834" s="132" t="s">
        <v>25303</v>
      </c>
      <c r="H22834" s="132" t="s">
        <v>19036</v>
      </c>
    </row>
    <row r="22835" spans="1:8" ht="14.5" customHeight="1">
      <c r="A22835" s="131">
        <v>8120053</v>
      </c>
      <c r="B22835" s="131" t="s">
        <v>13503</v>
      </c>
      <c r="D22835" s="132" t="s">
        <v>30299</v>
      </c>
      <c r="E22835" s="132" t="s">
        <v>31301</v>
      </c>
      <c r="F22835" s="132" t="str">
        <f t="shared" si="356"/>
        <v>2972537</v>
      </c>
      <c r="G22835" s="132" t="s">
        <v>25303</v>
      </c>
      <c r="H22835" s="132" t="s">
        <v>15570</v>
      </c>
    </row>
    <row r="22836" spans="1:8" ht="14.5" customHeight="1">
      <c r="A22836" s="131">
        <v>8120053</v>
      </c>
      <c r="B22836" s="131" t="s">
        <v>13503</v>
      </c>
      <c r="D22836" s="132" t="s">
        <v>30299</v>
      </c>
      <c r="E22836" s="132" t="s">
        <v>31302</v>
      </c>
      <c r="F22836" s="132" t="str">
        <f t="shared" si="356"/>
        <v>2972538</v>
      </c>
      <c r="G22836" s="132" t="s">
        <v>25303</v>
      </c>
      <c r="H22836" s="132" t="s">
        <v>14803</v>
      </c>
    </row>
    <row r="22837" spans="1:8" ht="14.5" customHeight="1">
      <c r="A22837" s="131">
        <v>8120053</v>
      </c>
      <c r="B22837" s="131" t="s">
        <v>13503</v>
      </c>
      <c r="D22837" s="132" t="s">
        <v>30299</v>
      </c>
      <c r="E22837" s="132" t="s">
        <v>31303</v>
      </c>
      <c r="F22837" s="132" t="str">
        <f t="shared" si="356"/>
        <v>2972539</v>
      </c>
      <c r="G22837" s="132" t="s">
        <v>25303</v>
      </c>
      <c r="H22837" s="132" t="s">
        <v>18979</v>
      </c>
    </row>
    <row r="22838" spans="1:8" ht="14.5" customHeight="1">
      <c r="A22838" s="131">
        <v>8120051</v>
      </c>
      <c r="B22838" s="131" t="s">
        <v>13504</v>
      </c>
      <c r="D22838" s="132" t="s">
        <v>30299</v>
      </c>
      <c r="E22838" s="132" t="s">
        <v>31393</v>
      </c>
      <c r="F22838" s="132" t="str">
        <f t="shared" si="356"/>
        <v>2972665</v>
      </c>
      <c r="G22838" s="132" t="s">
        <v>25303</v>
      </c>
      <c r="H22838" s="132" t="s">
        <v>18981</v>
      </c>
    </row>
    <row r="22839" spans="1:8" ht="14.5" customHeight="1">
      <c r="A22839" s="131">
        <v>8120051</v>
      </c>
      <c r="B22839" s="131" t="s">
        <v>13504</v>
      </c>
      <c r="D22839" s="132" t="s">
        <v>30299</v>
      </c>
      <c r="E22839" s="132" t="s">
        <v>31901</v>
      </c>
      <c r="F22839" s="132" t="str">
        <f t="shared" si="356"/>
        <v>2972974</v>
      </c>
      <c r="G22839" s="132" t="s">
        <v>25303</v>
      </c>
      <c r="H22839" s="132" t="s">
        <v>18986</v>
      </c>
    </row>
    <row r="22840" spans="1:8" ht="14.5" customHeight="1">
      <c r="A22840" s="131">
        <v>8120051</v>
      </c>
      <c r="B22840" s="131" t="s">
        <v>13504</v>
      </c>
      <c r="D22840" s="132" t="s">
        <v>30299</v>
      </c>
      <c r="E22840" s="132" t="s">
        <v>31478</v>
      </c>
      <c r="F22840" s="132" t="str">
        <f t="shared" si="356"/>
        <v>2972981</v>
      </c>
      <c r="G22840" s="132" t="s">
        <v>25303</v>
      </c>
      <c r="H22840" s="132" t="s">
        <v>19038</v>
      </c>
    </row>
    <row r="22841" spans="1:8" ht="14.5" customHeight="1">
      <c r="A22841" s="131">
        <v>8120051</v>
      </c>
      <c r="B22841" s="131" t="s">
        <v>13504</v>
      </c>
      <c r="D22841" s="132" t="s">
        <v>30300</v>
      </c>
      <c r="E22841" s="132" t="s">
        <v>31306</v>
      </c>
      <c r="F22841" s="132" t="str">
        <f t="shared" si="356"/>
        <v>2978542</v>
      </c>
      <c r="G22841" s="132" t="s">
        <v>25311</v>
      </c>
      <c r="H22841" s="132" t="s">
        <v>15025</v>
      </c>
    </row>
    <row r="22842" spans="1:8" ht="14.5" customHeight="1">
      <c r="A22842" s="131">
        <v>8120051</v>
      </c>
      <c r="B22842" s="131" t="s">
        <v>13504</v>
      </c>
      <c r="D22842" s="132" t="s">
        <v>30300</v>
      </c>
      <c r="E22842" s="132" t="s">
        <v>31695</v>
      </c>
      <c r="F22842" s="132" t="str">
        <f t="shared" si="356"/>
        <v>2978543</v>
      </c>
      <c r="G22842" s="132" t="s">
        <v>25311</v>
      </c>
      <c r="H22842" s="132" t="s">
        <v>16093</v>
      </c>
    </row>
    <row r="22843" spans="1:8" ht="14.5" customHeight="1">
      <c r="A22843" s="131">
        <v>8120051</v>
      </c>
      <c r="B22843" s="131" t="s">
        <v>13504</v>
      </c>
      <c r="D22843" s="132" t="s">
        <v>30300</v>
      </c>
      <c r="E22843" s="132" t="s">
        <v>31307</v>
      </c>
      <c r="F22843" s="132" t="str">
        <f t="shared" si="356"/>
        <v>2978544</v>
      </c>
      <c r="G22843" s="132" t="s">
        <v>25311</v>
      </c>
      <c r="H22843" s="132" t="s">
        <v>15520</v>
      </c>
    </row>
    <row r="22844" spans="1:8" ht="14.5" customHeight="1">
      <c r="A22844" s="131">
        <v>8120061</v>
      </c>
      <c r="B22844" s="131" t="s">
        <v>13505</v>
      </c>
      <c r="D22844" s="132" t="s">
        <v>30300</v>
      </c>
      <c r="E22844" s="132" t="s">
        <v>31308</v>
      </c>
      <c r="F22844" s="132" t="str">
        <f t="shared" si="356"/>
        <v>2978545</v>
      </c>
      <c r="G22844" s="132" t="s">
        <v>25311</v>
      </c>
      <c r="H22844" s="132" t="s">
        <v>18414</v>
      </c>
    </row>
    <row r="22845" spans="1:8" ht="14.5" customHeight="1">
      <c r="A22845" s="131">
        <v>8120061</v>
      </c>
      <c r="B22845" s="131" t="s">
        <v>13505</v>
      </c>
      <c r="D22845" s="132" t="s">
        <v>30300</v>
      </c>
      <c r="E22845" s="132" t="s">
        <v>31309</v>
      </c>
      <c r="F22845" s="132" t="str">
        <f t="shared" si="356"/>
        <v>2978546</v>
      </c>
      <c r="G22845" s="132" t="s">
        <v>25311</v>
      </c>
      <c r="H22845" s="132" t="s">
        <v>18757</v>
      </c>
    </row>
    <row r="22846" spans="1:8" ht="14.5" customHeight="1">
      <c r="A22846" s="131">
        <v>8120061</v>
      </c>
      <c r="B22846" s="131" t="s">
        <v>13505</v>
      </c>
      <c r="D22846" s="132" t="s">
        <v>30300</v>
      </c>
      <c r="E22846" s="132" t="s">
        <v>31310</v>
      </c>
      <c r="F22846" s="132" t="str">
        <f t="shared" si="356"/>
        <v>2978547</v>
      </c>
      <c r="G22846" s="132" t="s">
        <v>25311</v>
      </c>
      <c r="H22846" s="132" t="s">
        <v>19105</v>
      </c>
    </row>
    <row r="22847" spans="1:8" ht="14.5" customHeight="1">
      <c r="A22847" s="131">
        <v>8120061</v>
      </c>
      <c r="B22847" s="131" t="s">
        <v>13505</v>
      </c>
      <c r="D22847" s="132" t="s">
        <v>30300</v>
      </c>
      <c r="E22847" s="132" t="s">
        <v>31315</v>
      </c>
      <c r="F22847" s="132" t="str">
        <f t="shared" si="356"/>
        <v>2978552</v>
      </c>
      <c r="G22847" s="132" t="s">
        <v>25311</v>
      </c>
      <c r="H22847" s="132" t="s">
        <v>15120</v>
      </c>
    </row>
    <row r="22848" spans="1:8" ht="14.5" customHeight="1">
      <c r="A22848" s="131">
        <v>8130031</v>
      </c>
      <c r="B22848" s="131" t="s">
        <v>13506</v>
      </c>
      <c r="D22848" s="132" t="s">
        <v>30300</v>
      </c>
      <c r="E22848" s="132" t="s">
        <v>31316</v>
      </c>
      <c r="F22848" s="132" t="str">
        <f t="shared" si="356"/>
        <v>2978553</v>
      </c>
      <c r="G22848" s="132" t="s">
        <v>25311</v>
      </c>
      <c r="H22848" s="132" t="s">
        <v>16919</v>
      </c>
    </row>
    <row r="22849" spans="1:8" ht="14.5" customHeight="1">
      <c r="A22849" s="131">
        <v>8130031</v>
      </c>
      <c r="B22849" s="131" t="s">
        <v>13506</v>
      </c>
      <c r="D22849" s="132" t="s">
        <v>30300</v>
      </c>
      <c r="E22849" s="132" t="s">
        <v>31319</v>
      </c>
      <c r="F22849" s="132" t="str">
        <f t="shared" si="356"/>
        <v>2978556</v>
      </c>
      <c r="G22849" s="132" t="s">
        <v>25311</v>
      </c>
      <c r="H22849" s="132" t="s">
        <v>19433</v>
      </c>
    </row>
    <row r="22850" spans="1:8" ht="14.5" customHeight="1">
      <c r="A22850" s="131">
        <v>8130031</v>
      </c>
      <c r="B22850" s="131" t="s">
        <v>13506</v>
      </c>
      <c r="D22850" s="132" t="s">
        <v>30300</v>
      </c>
      <c r="E22850" s="132" t="s">
        <v>31320</v>
      </c>
      <c r="F22850" s="132" t="str">
        <f t="shared" si="356"/>
        <v>2978557</v>
      </c>
      <c r="G22850" s="132" t="s">
        <v>25311</v>
      </c>
      <c r="H22850" s="132" t="s">
        <v>15417</v>
      </c>
    </row>
    <row r="22851" spans="1:8" ht="14.5" customHeight="1">
      <c r="A22851" s="131">
        <v>8130031</v>
      </c>
      <c r="B22851" s="131" t="s">
        <v>13506</v>
      </c>
      <c r="D22851" s="132" t="s">
        <v>30300</v>
      </c>
      <c r="E22851" s="132" t="s">
        <v>31324</v>
      </c>
      <c r="F22851" s="132" t="str">
        <f t="shared" ref="F22851:F22914" si="357">TEXT(D22851,"0000")&amp;TEXT(E22851,"000")</f>
        <v>2978561</v>
      </c>
      <c r="G22851" s="132" t="s">
        <v>25311</v>
      </c>
      <c r="H22851" s="132" t="s">
        <v>15002</v>
      </c>
    </row>
    <row r="22852" spans="1:8" ht="14.5" customHeight="1">
      <c r="A22852" s="131">
        <v>8130031</v>
      </c>
      <c r="B22852" s="131" t="s">
        <v>13506</v>
      </c>
      <c r="D22852" s="132" t="s">
        <v>30300</v>
      </c>
      <c r="E22852" s="132" t="s">
        <v>31326</v>
      </c>
      <c r="F22852" s="132" t="str">
        <f t="shared" si="357"/>
        <v>2978563</v>
      </c>
      <c r="G22852" s="132" t="s">
        <v>25311</v>
      </c>
      <c r="H22852" s="132" t="s">
        <v>16087</v>
      </c>
    </row>
    <row r="22853" spans="1:8" ht="14.5" customHeight="1">
      <c r="A22853" s="131">
        <v>8120063</v>
      </c>
      <c r="B22853" s="131" t="s">
        <v>13507</v>
      </c>
      <c r="D22853" s="132" t="s">
        <v>30300</v>
      </c>
      <c r="E22853" s="132" t="s">
        <v>31327</v>
      </c>
      <c r="F22853" s="132" t="str">
        <f t="shared" si="357"/>
        <v>2978564</v>
      </c>
      <c r="G22853" s="132" t="s">
        <v>25311</v>
      </c>
      <c r="H22853" s="132" t="s">
        <v>15005</v>
      </c>
    </row>
    <row r="22854" spans="1:8" ht="14.5" customHeight="1">
      <c r="A22854" s="131">
        <v>8120063</v>
      </c>
      <c r="B22854" s="131" t="s">
        <v>13507</v>
      </c>
      <c r="D22854" s="132" t="s">
        <v>30300</v>
      </c>
      <c r="E22854" s="132" t="s">
        <v>31328</v>
      </c>
      <c r="F22854" s="132" t="str">
        <f t="shared" si="357"/>
        <v>2978565</v>
      </c>
      <c r="G22854" s="132" t="s">
        <v>25311</v>
      </c>
      <c r="H22854" s="132" t="s">
        <v>19140</v>
      </c>
    </row>
    <row r="22855" spans="1:8" ht="14.5" customHeight="1">
      <c r="A22855" s="131">
        <v>8120063</v>
      </c>
      <c r="B22855" s="131" t="s">
        <v>13507</v>
      </c>
      <c r="D22855" s="132" t="s">
        <v>30300</v>
      </c>
      <c r="E22855" s="132" t="s">
        <v>31817</v>
      </c>
      <c r="F22855" s="132" t="str">
        <f t="shared" si="357"/>
        <v>2978566</v>
      </c>
      <c r="G22855" s="132" t="s">
        <v>25311</v>
      </c>
      <c r="H22855" s="132" t="s">
        <v>19215</v>
      </c>
    </row>
    <row r="22856" spans="1:8" ht="14.5" customHeight="1">
      <c r="A22856" s="131">
        <v>8120063</v>
      </c>
      <c r="B22856" s="131" t="s">
        <v>13507</v>
      </c>
      <c r="D22856" s="132" t="s">
        <v>30300</v>
      </c>
      <c r="E22856" s="132" t="s">
        <v>31696</v>
      </c>
      <c r="F22856" s="132" t="str">
        <f t="shared" si="357"/>
        <v>2978567</v>
      </c>
      <c r="G22856" s="132" t="s">
        <v>25311</v>
      </c>
      <c r="H22856" s="132" t="s">
        <v>18502</v>
      </c>
    </row>
    <row r="22857" spans="1:8" ht="14.5" customHeight="1">
      <c r="A22857" s="131">
        <v>8120055</v>
      </c>
      <c r="B22857" s="131" t="s">
        <v>13508</v>
      </c>
      <c r="D22857" s="132" t="s">
        <v>30300</v>
      </c>
      <c r="E22857" s="132" t="s">
        <v>31329</v>
      </c>
      <c r="F22857" s="132" t="str">
        <f t="shared" si="357"/>
        <v>2978568</v>
      </c>
      <c r="G22857" s="132" t="s">
        <v>25311</v>
      </c>
      <c r="H22857" s="132" t="s">
        <v>25312</v>
      </c>
    </row>
    <row r="22858" spans="1:8" ht="14.5" customHeight="1">
      <c r="A22858" s="131">
        <v>8120055</v>
      </c>
      <c r="B22858" s="131" t="s">
        <v>13508</v>
      </c>
      <c r="D22858" s="132" t="s">
        <v>30300</v>
      </c>
      <c r="E22858" s="132" t="s">
        <v>31698</v>
      </c>
      <c r="F22858" s="132" t="str">
        <f t="shared" si="357"/>
        <v>2978572</v>
      </c>
      <c r="G22858" s="132" t="s">
        <v>25311</v>
      </c>
      <c r="H22858" s="132" t="s">
        <v>19209</v>
      </c>
    </row>
    <row r="22859" spans="1:8" ht="14.5" customHeight="1">
      <c r="A22859" s="131">
        <v>8120054</v>
      </c>
      <c r="B22859" s="131" t="s">
        <v>13509</v>
      </c>
      <c r="D22859" s="132" t="s">
        <v>30300</v>
      </c>
      <c r="E22859" s="132" t="s">
        <v>31703</v>
      </c>
      <c r="F22859" s="132" t="str">
        <f t="shared" si="357"/>
        <v>2978580</v>
      </c>
      <c r="G22859" s="132" t="s">
        <v>25311</v>
      </c>
      <c r="H22859" s="132" t="s">
        <v>15685</v>
      </c>
    </row>
    <row r="22860" spans="1:8" ht="14.5" customHeight="1">
      <c r="A22860" s="131">
        <v>8120054</v>
      </c>
      <c r="B22860" s="131" t="s">
        <v>13509</v>
      </c>
      <c r="D22860" s="132" t="s">
        <v>30300</v>
      </c>
      <c r="E22860" s="132" t="s">
        <v>31704</v>
      </c>
      <c r="F22860" s="132" t="str">
        <f t="shared" si="357"/>
        <v>2978581</v>
      </c>
      <c r="G22860" s="132" t="s">
        <v>25311</v>
      </c>
      <c r="H22860" s="132" t="s">
        <v>15805</v>
      </c>
    </row>
    <row r="22861" spans="1:8" ht="14.5" customHeight="1">
      <c r="A22861" s="131">
        <v>8120054</v>
      </c>
      <c r="B22861" s="131" t="s">
        <v>13509</v>
      </c>
      <c r="D22861" s="132" t="s">
        <v>30300</v>
      </c>
      <c r="E22861" s="132" t="s">
        <v>31335</v>
      </c>
      <c r="F22861" s="132" t="str">
        <f t="shared" si="357"/>
        <v>2978582</v>
      </c>
      <c r="G22861" s="132" t="s">
        <v>25311</v>
      </c>
      <c r="H22861" s="132" t="s">
        <v>15017</v>
      </c>
    </row>
    <row r="22862" spans="1:8" ht="14.5" customHeight="1">
      <c r="A22862" s="131">
        <v>8120054</v>
      </c>
      <c r="B22862" s="131" t="s">
        <v>13509</v>
      </c>
      <c r="D22862" s="132" t="s">
        <v>30300</v>
      </c>
      <c r="E22862" s="132" t="s">
        <v>31705</v>
      </c>
      <c r="F22862" s="132" t="str">
        <f t="shared" si="357"/>
        <v>2978584</v>
      </c>
      <c r="G22862" s="132" t="s">
        <v>25311</v>
      </c>
      <c r="H22862" s="132" t="s">
        <v>15093</v>
      </c>
    </row>
    <row r="22863" spans="1:8" ht="14.5" customHeight="1">
      <c r="A22863" s="131">
        <v>8120054</v>
      </c>
      <c r="B22863" s="131" t="s">
        <v>13509</v>
      </c>
      <c r="D22863" s="132" t="s">
        <v>30300</v>
      </c>
      <c r="E22863" s="132" t="s">
        <v>31706</v>
      </c>
      <c r="F22863" s="132" t="str">
        <f t="shared" si="357"/>
        <v>2978585</v>
      </c>
      <c r="G22863" s="132" t="s">
        <v>25311</v>
      </c>
      <c r="H22863" s="132" t="s">
        <v>15088</v>
      </c>
    </row>
    <row r="22864" spans="1:8" ht="14.5" customHeight="1">
      <c r="A22864" s="131">
        <v>8120054</v>
      </c>
      <c r="B22864" s="131" t="s">
        <v>13509</v>
      </c>
      <c r="D22864" s="132" t="s">
        <v>30300</v>
      </c>
      <c r="E22864" s="132" t="s">
        <v>31337</v>
      </c>
      <c r="F22864" s="132" t="str">
        <f t="shared" si="357"/>
        <v>2978586</v>
      </c>
      <c r="G22864" s="132" t="s">
        <v>25311</v>
      </c>
      <c r="H22864" s="132" t="s">
        <v>16014</v>
      </c>
    </row>
    <row r="22865" spans="1:8" ht="14.5" customHeight="1">
      <c r="A22865" s="131">
        <v>8130042</v>
      </c>
      <c r="B22865" s="131" t="s">
        <v>13510</v>
      </c>
      <c r="D22865" s="132" t="s">
        <v>30300</v>
      </c>
      <c r="E22865" s="132" t="s">
        <v>31338</v>
      </c>
      <c r="F22865" s="132" t="str">
        <f t="shared" si="357"/>
        <v>2978587</v>
      </c>
      <c r="G22865" s="132" t="s">
        <v>25311</v>
      </c>
      <c r="H22865" s="132" t="s">
        <v>15023</v>
      </c>
    </row>
    <row r="22866" spans="1:8" ht="14.5" customHeight="1">
      <c r="A22866" s="131">
        <v>8130042</v>
      </c>
      <c r="B22866" s="131" t="s">
        <v>13510</v>
      </c>
      <c r="D22866" s="132" t="s">
        <v>30300</v>
      </c>
      <c r="E22866" s="132" t="s">
        <v>31707</v>
      </c>
      <c r="F22866" s="132" t="str">
        <f t="shared" si="357"/>
        <v>2978588</v>
      </c>
      <c r="G22866" s="132" t="s">
        <v>25311</v>
      </c>
      <c r="H22866" s="132" t="s">
        <v>19246</v>
      </c>
    </row>
    <row r="22867" spans="1:8" ht="14.5" customHeight="1">
      <c r="A22867" s="131">
        <v>8130042</v>
      </c>
      <c r="B22867" s="131" t="s">
        <v>13510</v>
      </c>
      <c r="D22867" s="132" t="s">
        <v>30300</v>
      </c>
      <c r="E22867" s="132" t="s">
        <v>31341</v>
      </c>
      <c r="F22867" s="132" t="str">
        <f t="shared" si="357"/>
        <v>2978591</v>
      </c>
      <c r="G22867" s="132" t="s">
        <v>25311</v>
      </c>
      <c r="H22867" s="132" t="s">
        <v>15034</v>
      </c>
    </row>
    <row r="22868" spans="1:8" ht="14.5" customHeight="1">
      <c r="A22868" s="131">
        <v>8130042</v>
      </c>
      <c r="B22868" s="131" t="s">
        <v>13510</v>
      </c>
      <c r="D22868" s="132" t="s">
        <v>30300</v>
      </c>
      <c r="E22868" s="132" t="s">
        <v>31342</v>
      </c>
      <c r="F22868" s="132" t="str">
        <f t="shared" si="357"/>
        <v>2978592</v>
      </c>
      <c r="G22868" s="132" t="s">
        <v>25311</v>
      </c>
      <c r="H22868" s="132" t="s">
        <v>15690</v>
      </c>
    </row>
    <row r="22869" spans="1:8" ht="14.5" customHeight="1">
      <c r="A22869" s="131">
        <v>8130042</v>
      </c>
      <c r="B22869" s="131" t="s">
        <v>13510</v>
      </c>
      <c r="D22869" s="132" t="s">
        <v>30300</v>
      </c>
      <c r="E22869" s="132" t="s">
        <v>31343</v>
      </c>
      <c r="F22869" s="132" t="str">
        <f t="shared" si="357"/>
        <v>2978593</v>
      </c>
      <c r="G22869" s="132" t="s">
        <v>25311</v>
      </c>
      <c r="H22869" s="132" t="s">
        <v>15096</v>
      </c>
    </row>
    <row r="22870" spans="1:8" ht="14.5" customHeight="1">
      <c r="A22870" s="131">
        <v>8130042</v>
      </c>
      <c r="B22870" s="131" t="s">
        <v>13510</v>
      </c>
      <c r="D22870" s="132" t="s">
        <v>30300</v>
      </c>
      <c r="E22870" s="132" t="s">
        <v>31818</v>
      </c>
      <c r="F22870" s="132" t="str">
        <f t="shared" si="357"/>
        <v>2978595</v>
      </c>
      <c r="G22870" s="132" t="s">
        <v>25311</v>
      </c>
      <c r="H22870" s="132" t="s">
        <v>15612</v>
      </c>
    </row>
    <row r="22871" spans="1:8" ht="14.5" customHeight="1">
      <c r="A22871" s="131">
        <v>8130004</v>
      </c>
      <c r="B22871" s="131" t="s">
        <v>13511</v>
      </c>
      <c r="D22871" s="132" t="s">
        <v>30300</v>
      </c>
      <c r="E22871" s="132" t="s">
        <v>31708</v>
      </c>
      <c r="F22871" s="132" t="str">
        <f t="shared" si="357"/>
        <v>2978596</v>
      </c>
      <c r="G22871" s="132" t="s">
        <v>25311</v>
      </c>
      <c r="H22871" s="132" t="s">
        <v>15382</v>
      </c>
    </row>
    <row r="22872" spans="1:8" ht="14.5" customHeight="1">
      <c r="A22872" s="131">
        <v>8130004</v>
      </c>
      <c r="B22872" s="131" t="s">
        <v>13511</v>
      </c>
      <c r="D22872" s="132" t="s">
        <v>30300</v>
      </c>
      <c r="E22872" s="132" t="s">
        <v>31709</v>
      </c>
      <c r="F22872" s="132" t="str">
        <f t="shared" si="357"/>
        <v>2978597</v>
      </c>
      <c r="G22872" s="132" t="s">
        <v>25311</v>
      </c>
      <c r="H22872" s="132" t="s">
        <v>15033</v>
      </c>
    </row>
    <row r="22873" spans="1:8" ht="14.5" customHeight="1">
      <c r="A22873" s="131">
        <v>8130035</v>
      </c>
      <c r="B22873" s="131" t="s">
        <v>13512</v>
      </c>
      <c r="D22873" s="132" t="s">
        <v>30300</v>
      </c>
      <c r="E22873" s="132" t="s">
        <v>31715</v>
      </c>
      <c r="F22873" s="132" t="str">
        <f t="shared" si="357"/>
        <v>2978607</v>
      </c>
      <c r="G22873" s="132" t="s">
        <v>25311</v>
      </c>
      <c r="H22873" s="132" t="s">
        <v>15859</v>
      </c>
    </row>
    <row r="22874" spans="1:8" ht="14.5" customHeight="1">
      <c r="A22874" s="131">
        <v>8120062</v>
      </c>
      <c r="B22874" s="131" t="s">
        <v>13513</v>
      </c>
      <c r="D22874" s="132" t="s">
        <v>30300</v>
      </c>
      <c r="E22874" s="132" t="s">
        <v>31716</v>
      </c>
      <c r="F22874" s="132" t="str">
        <f t="shared" si="357"/>
        <v>2978610</v>
      </c>
      <c r="G22874" s="132" t="s">
        <v>25311</v>
      </c>
      <c r="H22874" s="132" t="s">
        <v>25313</v>
      </c>
    </row>
    <row r="22875" spans="1:8" ht="14.5" customHeight="1">
      <c r="A22875" s="131">
        <v>8120062</v>
      </c>
      <c r="B22875" s="131" t="s">
        <v>13513</v>
      </c>
      <c r="D22875" s="132" t="s">
        <v>30300</v>
      </c>
      <c r="E22875" s="132" t="s">
        <v>31355</v>
      </c>
      <c r="F22875" s="132" t="str">
        <f t="shared" si="357"/>
        <v>2978618</v>
      </c>
      <c r="G22875" s="132" t="s">
        <v>25311</v>
      </c>
      <c r="H22875" s="132" t="s">
        <v>15047</v>
      </c>
    </row>
    <row r="22876" spans="1:8" ht="14.5" customHeight="1">
      <c r="A22876" s="131">
        <v>8130062</v>
      </c>
      <c r="B22876" s="131" t="s">
        <v>13513</v>
      </c>
      <c r="D22876" s="132" t="s">
        <v>30300</v>
      </c>
      <c r="E22876" s="132" t="s">
        <v>31359</v>
      </c>
      <c r="F22876" s="132" t="str">
        <f t="shared" si="357"/>
        <v>2978622</v>
      </c>
      <c r="G22876" s="132" t="s">
        <v>25311</v>
      </c>
      <c r="H22876" s="132" t="s">
        <v>15124</v>
      </c>
    </row>
    <row r="22877" spans="1:8" ht="14.5" customHeight="1">
      <c r="A22877" s="131">
        <v>8130062</v>
      </c>
      <c r="B22877" s="131" t="s">
        <v>13513</v>
      </c>
      <c r="D22877" s="132" t="s">
        <v>30300</v>
      </c>
      <c r="E22877" s="132" t="s">
        <v>31360</v>
      </c>
      <c r="F22877" s="132" t="str">
        <f t="shared" si="357"/>
        <v>2978623</v>
      </c>
      <c r="G22877" s="132" t="s">
        <v>25311</v>
      </c>
      <c r="H22877" s="132" t="s">
        <v>19533</v>
      </c>
    </row>
    <row r="22878" spans="1:8" ht="14.5" customHeight="1">
      <c r="A22878" s="131">
        <v>8130062</v>
      </c>
      <c r="B22878" s="131" t="s">
        <v>13513</v>
      </c>
      <c r="D22878" s="132" t="s">
        <v>30300</v>
      </c>
      <c r="E22878" s="132" t="s">
        <v>31361</v>
      </c>
      <c r="F22878" s="132" t="str">
        <f t="shared" si="357"/>
        <v>2978624</v>
      </c>
      <c r="G22878" s="132" t="s">
        <v>25311</v>
      </c>
      <c r="H22878" s="132" t="s">
        <v>18962</v>
      </c>
    </row>
    <row r="22879" spans="1:8" ht="14.5" customHeight="1">
      <c r="A22879" s="131">
        <v>8130062</v>
      </c>
      <c r="B22879" s="131" t="s">
        <v>13513</v>
      </c>
      <c r="D22879" s="132" t="s">
        <v>30300</v>
      </c>
      <c r="E22879" s="132" t="s">
        <v>31362</v>
      </c>
      <c r="F22879" s="132" t="str">
        <f t="shared" si="357"/>
        <v>2978625</v>
      </c>
      <c r="G22879" s="132" t="s">
        <v>25311</v>
      </c>
      <c r="H22879" s="132" t="s">
        <v>15545</v>
      </c>
    </row>
    <row r="22880" spans="1:8" ht="14.5" customHeight="1">
      <c r="A22880" s="131">
        <v>8130041</v>
      </c>
      <c r="B22880" s="131" t="s">
        <v>13514</v>
      </c>
      <c r="D22880" s="132" t="s">
        <v>30300</v>
      </c>
      <c r="E22880" s="132" t="s">
        <v>31364</v>
      </c>
      <c r="F22880" s="132" t="str">
        <f t="shared" si="357"/>
        <v>2978627</v>
      </c>
      <c r="G22880" s="132" t="s">
        <v>25311</v>
      </c>
      <c r="H22880" s="132" t="s">
        <v>14981</v>
      </c>
    </row>
    <row r="22881" spans="1:8" ht="14.5" customHeight="1">
      <c r="A22881" s="131">
        <v>8130041</v>
      </c>
      <c r="B22881" s="131" t="s">
        <v>13514</v>
      </c>
      <c r="D22881" s="132" t="s">
        <v>30300</v>
      </c>
      <c r="E22881" s="132" t="s">
        <v>31365</v>
      </c>
      <c r="F22881" s="132" t="str">
        <f t="shared" si="357"/>
        <v>2978628</v>
      </c>
      <c r="G22881" s="132" t="s">
        <v>25311</v>
      </c>
      <c r="H22881" s="132" t="s">
        <v>20343</v>
      </c>
    </row>
    <row r="22882" spans="1:8" ht="14.5" customHeight="1">
      <c r="A22882" s="131">
        <v>8130041</v>
      </c>
      <c r="B22882" s="131" t="s">
        <v>13514</v>
      </c>
      <c r="D22882" s="132" t="s">
        <v>30300</v>
      </c>
      <c r="E22882" s="132" t="s">
        <v>31368</v>
      </c>
      <c r="F22882" s="132" t="str">
        <f t="shared" si="357"/>
        <v>2978631</v>
      </c>
      <c r="G22882" s="132" t="s">
        <v>25311</v>
      </c>
      <c r="H22882" s="132" t="s">
        <v>25314</v>
      </c>
    </row>
    <row r="22883" spans="1:8" ht="14.5" customHeight="1">
      <c r="A22883" s="131">
        <v>8110201</v>
      </c>
      <c r="B22883" s="131" t="s">
        <v>13515</v>
      </c>
      <c r="D22883" s="132" t="s">
        <v>30300</v>
      </c>
      <c r="E22883" s="132" t="s">
        <v>31369</v>
      </c>
      <c r="F22883" s="132" t="str">
        <f t="shared" si="357"/>
        <v>2978632</v>
      </c>
      <c r="G22883" s="132" t="s">
        <v>25311</v>
      </c>
      <c r="H22883" s="132" t="s">
        <v>25315</v>
      </c>
    </row>
    <row r="22884" spans="1:8" ht="14.5" customHeight="1">
      <c r="A22884" s="131">
        <v>8110212</v>
      </c>
      <c r="B22884" s="131" t="s">
        <v>13516</v>
      </c>
      <c r="D22884" s="132" t="s">
        <v>30300</v>
      </c>
      <c r="E22884" s="132" t="s">
        <v>31375</v>
      </c>
      <c r="F22884" s="132" t="str">
        <f t="shared" si="357"/>
        <v>2978642</v>
      </c>
      <c r="G22884" s="132" t="s">
        <v>25311</v>
      </c>
      <c r="H22884" s="132" t="s">
        <v>15039</v>
      </c>
    </row>
    <row r="22885" spans="1:8" ht="14.5" customHeight="1">
      <c r="A22885" s="131">
        <v>8110212</v>
      </c>
      <c r="B22885" s="131" t="s">
        <v>13516</v>
      </c>
      <c r="D22885" s="132" t="s">
        <v>30300</v>
      </c>
      <c r="E22885" s="132" t="s">
        <v>31376</v>
      </c>
      <c r="F22885" s="132" t="str">
        <f t="shared" si="357"/>
        <v>2978643</v>
      </c>
      <c r="G22885" s="132" t="s">
        <v>25311</v>
      </c>
      <c r="H22885" s="132" t="s">
        <v>15845</v>
      </c>
    </row>
    <row r="22886" spans="1:8" ht="14.5" customHeight="1">
      <c r="A22886" s="131">
        <v>8110212</v>
      </c>
      <c r="B22886" s="131" t="s">
        <v>13516</v>
      </c>
      <c r="D22886" s="132" t="s">
        <v>30300</v>
      </c>
      <c r="E22886" s="132" t="s">
        <v>31377</v>
      </c>
      <c r="F22886" s="132" t="str">
        <f t="shared" si="357"/>
        <v>2978644</v>
      </c>
      <c r="G22886" s="132" t="s">
        <v>25311</v>
      </c>
      <c r="H22886" s="132" t="s">
        <v>15109</v>
      </c>
    </row>
    <row r="22887" spans="1:8" ht="14.5" customHeight="1">
      <c r="A22887" s="131">
        <v>8110212</v>
      </c>
      <c r="B22887" s="131" t="s">
        <v>13516</v>
      </c>
      <c r="D22887" s="132" t="s">
        <v>30300</v>
      </c>
      <c r="E22887" s="132" t="s">
        <v>31378</v>
      </c>
      <c r="F22887" s="132" t="str">
        <f t="shared" si="357"/>
        <v>2978645</v>
      </c>
      <c r="G22887" s="132" t="s">
        <v>25311</v>
      </c>
      <c r="H22887" s="132" t="s">
        <v>15110</v>
      </c>
    </row>
    <row r="22888" spans="1:8" ht="14.5" customHeight="1">
      <c r="A22888" s="131">
        <v>8110212</v>
      </c>
      <c r="B22888" s="131" t="s">
        <v>13516</v>
      </c>
      <c r="D22888" s="132" t="s">
        <v>30300</v>
      </c>
      <c r="E22888" s="132" t="s">
        <v>31379</v>
      </c>
      <c r="F22888" s="132" t="str">
        <f t="shared" si="357"/>
        <v>2978646</v>
      </c>
      <c r="G22888" s="132" t="s">
        <v>25311</v>
      </c>
      <c r="H22888" s="132" t="s">
        <v>15536</v>
      </c>
    </row>
    <row r="22889" spans="1:8" ht="14.5" customHeight="1">
      <c r="A22889" s="131">
        <v>8110212</v>
      </c>
      <c r="B22889" s="131" t="s">
        <v>13516</v>
      </c>
      <c r="D22889" s="132" t="s">
        <v>30300</v>
      </c>
      <c r="E22889" s="132" t="s">
        <v>31381</v>
      </c>
      <c r="F22889" s="132" t="str">
        <f t="shared" si="357"/>
        <v>2978649</v>
      </c>
      <c r="G22889" s="132" t="s">
        <v>25311</v>
      </c>
      <c r="H22889" s="132" t="s">
        <v>25316</v>
      </c>
    </row>
    <row r="22890" spans="1:8" ht="14.5" customHeight="1">
      <c r="A22890" s="131">
        <v>8110212</v>
      </c>
      <c r="B22890" s="131" t="s">
        <v>13516</v>
      </c>
      <c r="D22890" s="132" t="s">
        <v>30300</v>
      </c>
      <c r="E22890" s="132" t="s">
        <v>31383</v>
      </c>
      <c r="F22890" s="132" t="str">
        <f t="shared" si="357"/>
        <v>2978651</v>
      </c>
      <c r="G22890" s="132" t="s">
        <v>25311</v>
      </c>
      <c r="H22890" s="132" t="s">
        <v>25317</v>
      </c>
    </row>
    <row r="22891" spans="1:8" ht="14.5" customHeight="1">
      <c r="A22891" s="131">
        <v>8130036</v>
      </c>
      <c r="B22891" s="131" t="s">
        <v>13517</v>
      </c>
      <c r="D22891" s="132" t="s">
        <v>30300</v>
      </c>
      <c r="E22891" s="132" t="s">
        <v>31384</v>
      </c>
      <c r="F22891" s="132" t="str">
        <f t="shared" si="357"/>
        <v>2978652</v>
      </c>
      <c r="G22891" s="132" t="s">
        <v>25311</v>
      </c>
      <c r="H22891" s="132" t="s">
        <v>15116</v>
      </c>
    </row>
    <row r="22892" spans="1:8" ht="14.5" customHeight="1">
      <c r="A22892" s="131">
        <v>8130036</v>
      </c>
      <c r="B22892" s="131" t="s">
        <v>13517</v>
      </c>
      <c r="D22892" s="132" t="s">
        <v>30300</v>
      </c>
      <c r="E22892" s="132" t="s">
        <v>31385</v>
      </c>
      <c r="F22892" s="132" t="str">
        <f t="shared" si="357"/>
        <v>2978653</v>
      </c>
      <c r="G22892" s="132" t="s">
        <v>25311</v>
      </c>
      <c r="H22892" s="132" t="s">
        <v>18612</v>
      </c>
    </row>
    <row r="22893" spans="1:8" ht="14.5" customHeight="1">
      <c r="A22893" s="131">
        <v>8130036</v>
      </c>
      <c r="B22893" s="131" t="s">
        <v>13517</v>
      </c>
      <c r="D22893" s="132" t="s">
        <v>30300</v>
      </c>
      <c r="E22893" s="132" t="s">
        <v>31386</v>
      </c>
      <c r="F22893" s="132" t="str">
        <f t="shared" si="357"/>
        <v>2978654</v>
      </c>
      <c r="G22893" s="132" t="s">
        <v>25311</v>
      </c>
      <c r="H22893" s="132" t="s">
        <v>25318</v>
      </c>
    </row>
    <row r="22894" spans="1:8" ht="14.5" customHeight="1">
      <c r="A22894" s="131">
        <v>8130036</v>
      </c>
      <c r="B22894" s="131" t="s">
        <v>13517</v>
      </c>
      <c r="D22894" s="132" t="s">
        <v>30300</v>
      </c>
      <c r="E22894" s="132" t="s">
        <v>31723</v>
      </c>
      <c r="F22894" s="132" t="str">
        <f t="shared" si="357"/>
        <v>2978655</v>
      </c>
      <c r="G22894" s="132" t="s">
        <v>25311</v>
      </c>
      <c r="H22894" s="132" t="s">
        <v>15117</v>
      </c>
    </row>
    <row r="22895" spans="1:8" ht="14.5" customHeight="1">
      <c r="A22895" s="131">
        <v>8130036</v>
      </c>
      <c r="B22895" s="131" t="s">
        <v>13517</v>
      </c>
      <c r="D22895" s="132" t="s">
        <v>30300</v>
      </c>
      <c r="E22895" s="132" t="s">
        <v>31724</v>
      </c>
      <c r="F22895" s="132" t="str">
        <f t="shared" si="357"/>
        <v>2978656</v>
      </c>
      <c r="G22895" s="132" t="s">
        <v>25311</v>
      </c>
      <c r="H22895" s="132" t="s">
        <v>25319</v>
      </c>
    </row>
    <row r="22896" spans="1:8" ht="14.5" customHeight="1">
      <c r="A22896" s="131">
        <v>8130016</v>
      </c>
      <c r="B22896" s="131" t="s">
        <v>13518</v>
      </c>
      <c r="D22896" s="132" t="s">
        <v>30301</v>
      </c>
      <c r="E22896" s="132" t="s">
        <v>31395</v>
      </c>
      <c r="F22896" s="132" t="str">
        <f t="shared" si="357"/>
        <v>2984672</v>
      </c>
      <c r="G22896" s="132" t="s">
        <v>25320</v>
      </c>
      <c r="H22896" s="132" t="s">
        <v>15130</v>
      </c>
    </row>
    <row r="22897" spans="1:8" ht="14.5" customHeight="1">
      <c r="A22897" s="131">
        <v>8130016</v>
      </c>
      <c r="B22897" s="131" t="s">
        <v>13518</v>
      </c>
      <c r="D22897" s="132" t="s">
        <v>30301</v>
      </c>
      <c r="E22897" s="132" t="s">
        <v>31730</v>
      </c>
      <c r="F22897" s="132" t="str">
        <f t="shared" si="357"/>
        <v>2984673</v>
      </c>
      <c r="G22897" s="132" t="s">
        <v>25320</v>
      </c>
      <c r="H22897" s="132" t="s">
        <v>19629</v>
      </c>
    </row>
    <row r="22898" spans="1:8" ht="14.5" customHeight="1">
      <c r="A22898" s="131">
        <v>8130016</v>
      </c>
      <c r="B22898" s="131" t="s">
        <v>13518</v>
      </c>
      <c r="D22898" s="132" t="s">
        <v>30301</v>
      </c>
      <c r="E22898" s="132" t="s">
        <v>31822</v>
      </c>
      <c r="F22898" s="132" t="str">
        <f t="shared" si="357"/>
        <v>2984674</v>
      </c>
      <c r="G22898" s="132" t="s">
        <v>25320</v>
      </c>
      <c r="H22898" s="132" t="s">
        <v>19626</v>
      </c>
    </row>
    <row r="22899" spans="1:8" ht="14.5" customHeight="1">
      <c r="A22899" s="131">
        <v>8130016</v>
      </c>
      <c r="B22899" s="131" t="s">
        <v>13518</v>
      </c>
      <c r="D22899" s="132" t="s">
        <v>30301</v>
      </c>
      <c r="E22899" s="132" t="s">
        <v>31396</v>
      </c>
      <c r="F22899" s="132" t="str">
        <f t="shared" si="357"/>
        <v>2984675</v>
      </c>
      <c r="G22899" s="132" t="s">
        <v>25320</v>
      </c>
      <c r="H22899" s="132" t="s">
        <v>19661</v>
      </c>
    </row>
    <row r="22900" spans="1:8" ht="14.5" customHeight="1">
      <c r="A22900" s="131">
        <v>8130005</v>
      </c>
      <c r="B22900" s="131" t="s">
        <v>13519</v>
      </c>
      <c r="D22900" s="132" t="s">
        <v>30301</v>
      </c>
      <c r="E22900" s="132" t="s">
        <v>31398</v>
      </c>
      <c r="F22900" s="132" t="str">
        <f t="shared" si="357"/>
        <v>2984677</v>
      </c>
      <c r="G22900" s="132" t="s">
        <v>25320</v>
      </c>
      <c r="H22900" s="132" t="s">
        <v>18885</v>
      </c>
    </row>
    <row r="22901" spans="1:8" ht="14.5" customHeight="1">
      <c r="A22901" s="131">
        <v>8130005</v>
      </c>
      <c r="B22901" s="131" t="s">
        <v>13519</v>
      </c>
      <c r="D22901" s="132" t="s">
        <v>30301</v>
      </c>
      <c r="E22901" s="132" t="s">
        <v>31732</v>
      </c>
      <c r="F22901" s="132" t="str">
        <f t="shared" si="357"/>
        <v>2984682</v>
      </c>
      <c r="G22901" s="132" t="s">
        <v>25320</v>
      </c>
      <c r="H22901" s="132" t="s">
        <v>15127</v>
      </c>
    </row>
    <row r="22902" spans="1:8" ht="14.5" customHeight="1">
      <c r="A22902" s="131">
        <v>8110322</v>
      </c>
      <c r="B22902" s="131" t="s">
        <v>13520</v>
      </c>
      <c r="D22902" s="132" t="s">
        <v>30301</v>
      </c>
      <c r="E22902" s="132" t="s">
        <v>31733</v>
      </c>
      <c r="F22902" s="132" t="str">
        <f t="shared" si="357"/>
        <v>2984683</v>
      </c>
      <c r="G22902" s="132" t="s">
        <v>25320</v>
      </c>
      <c r="H22902" s="132" t="s">
        <v>19602</v>
      </c>
    </row>
    <row r="22903" spans="1:8" ht="14.5" customHeight="1">
      <c r="A22903" s="131">
        <v>8110322</v>
      </c>
      <c r="B22903" s="131" t="s">
        <v>13520</v>
      </c>
      <c r="D22903" s="132" t="s">
        <v>30301</v>
      </c>
      <c r="E22903" s="132" t="s">
        <v>31962</v>
      </c>
      <c r="F22903" s="132" t="str">
        <f t="shared" si="357"/>
        <v>2984684</v>
      </c>
      <c r="G22903" s="132" t="s">
        <v>25320</v>
      </c>
      <c r="H22903" s="132" t="s">
        <v>19680</v>
      </c>
    </row>
    <row r="22904" spans="1:8" ht="14.5" customHeight="1">
      <c r="A22904" s="131">
        <v>8110322</v>
      </c>
      <c r="B22904" s="131" t="s">
        <v>13520</v>
      </c>
      <c r="D22904" s="132" t="s">
        <v>30301</v>
      </c>
      <c r="E22904" s="132" t="s">
        <v>31402</v>
      </c>
      <c r="F22904" s="132" t="str">
        <f t="shared" si="357"/>
        <v>2984685</v>
      </c>
      <c r="G22904" s="132" t="s">
        <v>25320</v>
      </c>
      <c r="H22904" s="132" t="s">
        <v>19644</v>
      </c>
    </row>
    <row r="22905" spans="1:8" ht="14.5" customHeight="1">
      <c r="A22905" s="131">
        <v>8110322</v>
      </c>
      <c r="B22905" s="131" t="s">
        <v>13520</v>
      </c>
      <c r="D22905" s="132" t="s">
        <v>30301</v>
      </c>
      <c r="E22905" s="132" t="s">
        <v>31407</v>
      </c>
      <c r="F22905" s="132" t="str">
        <f t="shared" si="357"/>
        <v>2984693</v>
      </c>
      <c r="G22905" s="132" t="s">
        <v>25320</v>
      </c>
      <c r="H22905" s="132" t="s">
        <v>15053</v>
      </c>
    </row>
    <row r="22906" spans="1:8" ht="14.5" customHeight="1">
      <c r="A22906" s="131">
        <v>8110321</v>
      </c>
      <c r="B22906" s="131" t="s">
        <v>13493</v>
      </c>
      <c r="D22906" s="132" t="s">
        <v>30301</v>
      </c>
      <c r="E22906" s="132" t="s">
        <v>31408</v>
      </c>
      <c r="F22906" s="132" t="str">
        <f t="shared" si="357"/>
        <v>2984694</v>
      </c>
      <c r="G22906" s="132" t="s">
        <v>25320</v>
      </c>
      <c r="H22906" s="132" t="s">
        <v>25321</v>
      </c>
    </row>
    <row r="22907" spans="1:8" ht="14.5" customHeight="1">
      <c r="A22907" s="131">
        <v>8110321</v>
      </c>
      <c r="B22907" s="131" t="s">
        <v>13493</v>
      </c>
      <c r="D22907" s="132" t="s">
        <v>30301</v>
      </c>
      <c r="E22907" s="132" t="s">
        <v>31823</v>
      </c>
      <c r="F22907" s="132" t="str">
        <f t="shared" si="357"/>
        <v>2984695</v>
      </c>
      <c r="G22907" s="132" t="s">
        <v>25320</v>
      </c>
      <c r="H22907" s="132" t="s">
        <v>20167</v>
      </c>
    </row>
    <row r="22908" spans="1:8" ht="14.5" customHeight="1">
      <c r="A22908" s="131">
        <v>8110321</v>
      </c>
      <c r="B22908" s="131" t="s">
        <v>13493</v>
      </c>
      <c r="D22908" s="132" t="s">
        <v>30301</v>
      </c>
      <c r="E22908" s="132" t="s">
        <v>31824</v>
      </c>
      <c r="F22908" s="132" t="str">
        <f t="shared" si="357"/>
        <v>2984696</v>
      </c>
      <c r="G22908" s="132" t="s">
        <v>25320</v>
      </c>
      <c r="H22908" s="132" t="s">
        <v>19753</v>
      </c>
    </row>
    <row r="22909" spans="1:8" ht="14.5" customHeight="1">
      <c r="A22909" s="131">
        <v>8110321</v>
      </c>
      <c r="B22909" s="131" t="s">
        <v>13493</v>
      </c>
      <c r="D22909" s="132" t="s">
        <v>30301</v>
      </c>
      <c r="E22909" s="132" t="s">
        <v>31409</v>
      </c>
      <c r="F22909" s="132" t="str">
        <f t="shared" si="357"/>
        <v>2984697</v>
      </c>
      <c r="G22909" s="132" t="s">
        <v>25320</v>
      </c>
      <c r="H22909" s="132" t="s">
        <v>15054</v>
      </c>
    </row>
    <row r="22910" spans="1:8" ht="14.5" customHeight="1">
      <c r="A22910" s="131">
        <v>8110321</v>
      </c>
      <c r="B22910" s="131" t="s">
        <v>13493</v>
      </c>
      <c r="D22910" s="132" t="s">
        <v>30301</v>
      </c>
      <c r="E22910" s="132" t="s">
        <v>31412</v>
      </c>
      <c r="F22910" s="132" t="str">
        <f t="shared" si="357"/>
        <v>2984701</v>
      </c>
      <c r="G22910" s="132" t="s">
        <v>25320</v>
      </c>
      <c r="H22910" s="132" t="s">
        <v>19630</v>
      </c>
    </row>
    <row r="22911" spans="1:8" ht="14.5" customHeight="1">
      <c r="A22911" s="131">
        <v>8110321</v>
      </c>
      <c r="B22911" s="131" t="s">
        <v>13493</v>
      </c>
      <c r="D22911" s="132" t="s">
        <v>30301</v>
      </c>
      <c r="E22911" s="132" t="s">
        <v>31413</v>
      </c>
      <c r="F22911" s="132" t="str">
        <f t="shared" si="357"/>
        <v>2984705</v>
      </c>
      <c r="G22911" s="132" t="s">
        <v>25320</v>
      </c>
      <c r="H22911" s="132" t="s">
        <v>25322</v>
      </c>
    </row>
    <row r="22912" spans="1:8" ht="14.5" customHeight="1">
      <c r="A22912" s="131">
        <v>8130001</v>
      </c>
      <c r="B22912" s="131" t="s">
        <v>13521</v>
      </c>
      <c r="D22912" s="132" t="s">
        <v>30301</v>
      </c>
      <c r="E22912" s="132" t="s">
        <v>31738</v>
      </c>
      <c r="F22912" s="132" t="str">
        <f t="shared" si="357"/>
        <v>2984709</v>
      </c>
      <c r="G22912" s="132" t="s">
        <v>25320</v>
      </c>
      <c r="H22912" s="132" t="s">
        <v>19787</v>
      </c>
    </row>
    <row r="22913" spans="1:8" ht="14.5" customHeight="1">
      <c r="A22913" s="131">
        <v>8130001</v>
      </c>
      <c r="B22913" s="131" t="s">
        <v>13521</v>
      </c>
      <c r="D22913" s="132" t="s">
        <v>30301</v>
      </c>
      <c r="E22913" s="132" t="s">
        <v>31418</v>
      </c>
      <c r="F22913" s="132" t="str">
        <f t="shared" si="357"/>
        <v>2984712</v>
      </c>
      <c r="G22913" s="132" t="s">
        <v>25320</v>
      </c>
      <c r="H22913" s="132" t="s">
        <v>15805</v>
      </c>
    </row>
    <row r="22914" spans="1:8" ht="14.5" customHeight="1">
      <c r="A22914" s="131">
        <v>8130001</v>
      </c>
      <c r="B22914" s="131" t="s">
        <v>13521</v>
      </c>
      <c r="D22914" s="132" t="s">
        <v>30301</v>
      </c>
      <c r="E22914" s="132" t="s">
        <v>31419</v>
      </c>
      <c r="F22914" s="132" t="str">
        <f t="shared" si="357"/>
        <v>2984713</v>
      </c>
      <c r="G22914" s="132" t="s">
        <v>25320</v>
      </c>
      <c r="H22914" s="132" t="s">
        <v>19842</v>
      </c>
    </row>
    <row r="22915" spans="1:8" ht="14.5" customHeight="1">
      <c r="A22915" s="131">
        <v>8130001</v>
      </c>
      <c r="B22915" s="131" t="s">
        <v>13521</v>
      </c>
      <c r="D22915" s="132" t="s">
        <v>30301</v>
      </c>
      <c r="E22915" s="132" t="s">
        <v>31935</v>
      </c>
      <c r="F22915" s="132" t="str">
        <f t="shared" ref="F22915:F22978" si="358">TEXT(D22915,"0000")&amp;TEXT(E22915,"000")</f>
        <v>2984714</v>
      </c>
      <c r="G22915" s="132" t="s">
        <v>25320</v>
      </c>
      <c r="H22915" s="132" t="s">
        <v>19849</v>
      </c>
    </row>
    <row r="22916" spans="1:8" ht="14.5" customHeight="1">
      <c r="A22916" s="131">
        <v>8130001</v>
      </c>
      <c r="B22916" s="131" t="s">
        <v>13521</v>
      </c>
      <c r="D22916" s="132" t="s">
        <v>30301</v>
      </c>
      <c r="E22916" s="132" t="s">
        <v>31420</v>
      </c>
      <c r="F22916" s="132" t="str">
        <f t="shared" si="358"/>
        <v>2984715</v>
      </c>
      <c r="G22916" s="132" t="s">
        <v>25320</v>
      </c>
      <c r="H22916" s="132" t="s">
        <v>19890</v>
      </c>
    </row>
    <row r="22917" spans="1:8" ht="14.5" customHeight="1">
      <c r="A22917" s="131">
        <v>8130001</v>
      </c>
      <c r="B22917" s="131" t="s">
        <v>13521</v>
      </c>
      <c r="D22917" s="132" t="s">
        <v>30301</v>
      </c>
      <c r="E22917" s="132" t="s">
        <v>31936</v>
      </c>
      <c r="F22917" s="132" t="str">
        <f t="shared" si="358"/>
        <v>2984716</v>
      </c>
      <c r="G22917" s="132" t="s">
        <v>25320</v>
      </c>
      <c r="H22917" s="132" t="s">
        <v>19838</v>
      </c>
    </row>
    <row r="22918" spans="1:8" ht="14.5" customHeight="1">
      <c r="A22918" s="131">
        <v>8130001</v>
      </c>
      <c r="B22918" s="131" t="s">
        <v>13521</v>
      </c>
      <c r="D22918" s="132" t="s">
        <v>30301</v>
      </c>
      <c r="E22918" s="132" t="s">
        <v>31739</v>
      </c>
      <c r="F22918" s="132" t="str">
        <f t="shared" si="358"/>
        <v>2984717</v>
      </c>
      <c r="G22918" s="132" t="s">
        <v>25320</v>
      </c>
      <c r="H22918" s="132" t="s">
        <v>19835</v>
      </c>
    </row>
    <row r="22919" spans="1:8" ht="14.5" customHeight="1">
      <c r="A22919" s="131">
        <v>8110202</v>
      </c>
      <c r="B22919" s="131" t="s">
        <v>13522</v>
      </c>
      <c r="D22919" s="132" t="s">
        <v>30301</v>
      </c>
      <c r="E22919" s="132" t="s">
        <v>31741</v>
      </c>
      <c r="F22919" s="132" t="str">
        <f t="shared" si="358"/>
        <v>2984719</v>
      </c>
      <c r="G22919" s="132" t="s">
        <v>25320</v>
      </c>
      <c r="H22919" s="132" t="s">
        <v>15881</v>
      </c>
    </row>
    <row r="22920" spans="1:8" ht="14.5" customHeight="1">
      <c r="A22920" s="131">
        <v>8110202</v>
      </c>
      <c r="B22920" s="131" t="s">
        <v>13522</v>
      </c>
      <c r="D22920" s="132" t="s">
        <v>30301</v>
      </c>
      <c r="E22920" s="132" t="s">
        <v>31422</v>
      </c>
      <c r="F22920" s="132" t="str">
        <f t="shared" si="358"/>
        <v>2984722</v>
      </c>
      <c r="G22920" s="132" t="s">
        <v>25320</v>
      </c>
      <c r="H22920" s="132" t="s">
        <v>15055</v>
      </c>
    </row>
    <row r="22921" spans="1:8" ht="14.5" customHeight="1">
      <c r="A22921" s="131">
        <v>8110202</v>
      </c>
      <c r="B22921" s="131" t="s">
        <v>13522</v>
      </c>
      <c r="D22921" s="132" t="s">
        <v>30301</v>
      </c>
      <c r="E22921" s="132" t="s">
        <v>31423</v>
      </c>
      <c r="F22921" s="132" t="str">
        <f t="shared" si="358"/>
        <v>2984723</v>
      </c>
      <c r="G22921" s="132" t="s">
        <v>25320</v>
      </c>
      <c r="H22921" s="132" t="s">
        <v>14816</v>
      </c>
    </row>
    <row r="22922" spans="1:8" ht="14.5" customHeight="1">
      <c r="A22922" s="131">
        <v>8110202</v>
      </c>
      <c r="B22922" s="131" t="s">
        <v>13522</v>
      </c>
      <c r="D22922" s="132" t="s">
        <v>30301</v>
      </c>
      <c r="E22922" s="132" t="s">
        <v>31424</v>
      </c>
      <c r="F22922" s="132" t="str">
        <f t="shared" si="358"/>
        <v>2984724</v>
      </c>
      <c r="G22922" s="132" t="s">
        <v>25320</v>
      </c>
      <c r="H22922" s="132" t="s">
        <v>19685</v>
      </c>
    </row>
    <row r="22923" spans="1:8" ht="14.5" customHeight="1">
      <c r="A22923" s="131">
        <v>8110202</v>
      </c>
      <c r="B22923" s="131" t="s">
        <v>13522</v>
      </c>
      <c r="D22923" s="132" t="s">
        <v>30301</v>
      </c>
      <c r="E22923" s="132" t="s">
        <v>31425</v>
      </c>
      <c r="F22923" s="132" t="str">
        <f t="shared" si="358"/>
        <v>2984725</v>
      </c>
      <c r="G22923" s="132" t="s">
        <v>25320</v>
      </c>
      <c r="H22923" s="132" t="s">
        <v>19902</v>
      </c>
    </row>
    <row r="22924" spans="1:8" ht="14.5" customHeight="1">
      <c r="A22924" s="131">
        <v>8110202</v>
      </c>
      <c r="B22924" s="131" t="s">
        <v>13522</v>
      </c>
      <c r="D22924" s="132" t="s">
        <v>30301</v>
      </c>
      <c r="E22924" s="132" t="s">
        <v>31427</v>
      </c>
      <c r="F22924" s="132" t="str">
        <f t="shared" si="358"/>
        <v>2984729</v>
      </c>
      <c r="G22924" s="132" t="s">
        <v>25320</v>
      </c>
      <c r="H22924" s="132" t="s">
        <v>25323</v>
      </c>
    </row>
    <row r="22925" spans="1:8" ht="14.5" customHeight="1">
      <c r="A22925" s="131">
        <v>8110213</v>
      </c>
      <c r="B22925" s="131" t="s">
        <v>13523</v>
      </c>
      <c r="D22925" s="132" t="s">
        <v>30301</v>
      </c>
      <c r="E22925" s="132" t="s">
        <v>31435</v>
      </c>
      <c r="F22925" s="132" t="str">
        <f t="shared" si="358"/>
        <v>2984742</v>
      </c>
      <c r="G22925" s="132" t="s">
        <v>25320</v>
      </c>
      <c r="H22925" s="132" t="s">
        <v>15139</v>
      </c>
    </row>
    <row r="22926" spans="1:8" ht="14.5" customHeight="1">
      <c r="A22926" s="131">
        <v>8110213</v>
      </c>
      <c r="B22926" s="131" t="s">
        <v>13523</v>
      </c>
      <c r="D22926" s="132" t="s">
        <v>30301</v>
      </c>
      <c r="E22926" s="132" t="s">
        <v>31436</v>
      </c>
      <c r="F22926" s="132" t="str">
        <f t="shared" si="358"/>
        <v>2984743</v>
      </c>
      <c r="G22926" s="132" t="s">
        <v>25320</v>
      </c>
      <c r="H22926" s="132" t="s">
        <v>19944</v>
      </c>
    </row>
    <row r="22927" spans="1:8" ht="14.5" customHeight="1">
      <c r="A22927" s="131">
        <v>8110213</v>
      </c>
      <c r="B22927" s="131" t="s">
        <v>13523</v>
      </c>
      <c r="D22927" s="132" t="s">
        <v>30301</v>
      </c>
      <c r="E22927" s="132" t="s">
        <v>31437</v>
      </c>
      <c r="F22927" s="132" t="str">
        <f t="shared" si="358"/>
        <v>2984744</v>
      </c>
      <c r="G22927" s="132" t="s">
        <v>25320</v>
      </c>
      <c r="H22927" s="132" t="s">
        <v>19946</v>
      </c>
    </row>
    <row r="22928" spans="1:8" ht="14.5" customHeight="1">
      <c r="A22928" s="131">
        <v>8110213</v>
      </c>
      <c r="B22928" s="131" t="s">
        <v>13523</v>
      </c>
      <c r="D22928" s="132" t="s">
        <v>30301</v>
      </c>
      <c r="E22928" s="132" t="s">
        <v>31438</v>
      </c>
      <c r="F22928" s="132" t="str">
        <f t="shared" si="358"/>
        <v>2984745</v>
      </c>
      <c r="G22928" s="132" t="s">
        <v>25320</v>
      </c>
      <c r="H22928" s="132" t="s">
        <v>15138</v>
      </c>
    </row>
    <row r="22929" spans="1:8" ht="14.5" customHeight="1">
      <c r="A22929" s="131">
        <v>8110214</v>
      </c>
      <c r="B22929" s="131" t="s">
        <v>13524</v>
      </c>
      <c r="D22929" s="132" t="s">
        <v>30301</v>
      </c>
      <c r="E22929" s="132" t="s">
        <v>31439</v>
      </c>
      <c r="F22929" s="132" t="str">
        <f t="shared" si="358"/>
        <v>2984746</v>
      </c>
      <c r="G22929" s="132" t="s">
        <v>25320</v>
      </c>
      <c r="H22929" s="132" t="s">
        <v>19947</v>
      </c>
    </row>
    <row r="22930" spans="1:8" ht="14.5" customHeight="1">
      <c r="A22930" s="131">
        <v>8110214</v>
      </c>
      <c r="B22930" s="131" t="s">
        <v>13524</v>
      </c>
      <c r="D22930" s="132" t="s">
        <v>30301</v>
      </c>
      <c r="E22930" s="132" t="s">
        <v>31440</v>
      </c>
      <c r="F22930" s="132" t="str">
        <f t="shared" si="358"/>
        <v>2984747</v>
      </c>
      <c r="G22930" s="132" t="s">
        <v>25320</v>
      </c>
      <c r="H22930" s="132" t="s">
        <v>15548</v>
      </c>
    </row>
    <row r="22931" spans="1:8" ht="14.5" customHeight="1">
      <c r="A22931" s="131">
        <v>8110214</v>
      </c>
      <c r="B22931" s="131" t="s">
        <v>13524</v>
      </c>
      <c r="D22931" s="132" t="s">
        <v>30301</v>
      </c>
      <c r="E22931" s="132" t="s">
        <v>31746</v>
      </c>
      <c r="F22931" s="132" t="str">
        <f t="shared" si="358"/>
        <v>2984749</v>
      </c>
      <c r="G22931" s="132" t="s">
        <v>25320</v>
      </c>
      <c r="H22931" s="132" t="s">
        <v>17062</v>
      </c>
    </row>
    <row r="22932" spans="1:8" ht="14.5" customHeight="1">
      <c r="A22932" s="131">
        <v>8110214</v>
      </c>
      <c r="B22932" s="131" t="s">
        <v>13524</v>
      </c>
      <c r="D22932" s="132" t="s">
        <v>30301</v>
      </c>
      <c r="E22932" s="132" t="s">
        <v>31832</v>
      </c>
      <c r="F22932" s="132" t="str">
        <f t="shared" si="358"/>
        <v>2984751</v>
      </c>
      <c r="G22932" s="132" t="s">
        <v>25320</v>
      </c>
      <c r="H22932" s="132" t="s">
        <v>15913</v>
      </c>
    </row>
    <row r="22933" spans="1:8" ht="14.5" customHeight="1">
      <c r="A22933" s="131">
        <v>8110214</v>
      </c>
      <c r="B22933" s="131" t="s">
        <v>13524</v>
      </c>
      <c r="D22933" s="132" t="s">
        <v>30301</v>
      </c>
      <c r="E22933" s="132" t="s">
        <v>31441</v>
      </c>
      <c r="F22933" s="132" t="str">
        <f t="shared" si="358"/>
        <v>2984752</v>
      </c>
      <c r="G22933" s="132" t="s">
        <v>25320</v>
      </c>
      <c r="H22933" s="132" t="s">
        <v>20015</v>
      </c>
    </row>
    <row r="22934" spans="1:8" ht="14.5" customHeight="1">
      <c r="A22934" s="131">
        <v>8130033</v>
      </c>
      <c r="B22934" s="131" t="s">
        <v>13525</v>
      </c>
      <c r="D22934" s="132" t="s">
        <v>30302</v>
      </c>
      <c r="E22934" s="132" t="s">
        <v>31749</v>
      </c>
      <c r="F22934" s="132" t="str">
        <f t="shared" si="358"/>
        <v>2987762</v>
      </c>
      <c r="G22934" s="132" t="s">
        <v>25324</v>
      </c>
      <c r="H22934" s="132" t="s">
        <v>15141</v>
      </c>
    </row>
    <row r="22935" spans="1:8" ht="14.5" customHeight="1">
      <c r="A22935" s="131">
        <v>8130033</v>
      </c>
      <c r="B22935" s="131" t="s">
        <v>13525</v>
      </c>
      <c r="D22935" s="132" t="s">
        <v>30302</v>
      </c>
      <c r="E22935" s="132" t="s">
        <v>31750</v>
      </c>
      <c r="F22935" s="132" t="str">
        <f t="shared" si="358"/>
        <v>2987763</v>
      </c>
      <c r="G22935" s="132" t="s">
        <v>25324</v>
      </c>
      <c r="H22935" s="132" t="s">
        <v>15016</v>
      </c>
    </row>
    <row r="22936" spans="1:8" ht="14.5" customHeight="1">
      <c r="A22936" s="131">
        <v>8130035</v>
      </c>
      <c r="B22936" s="131" t="s">
        <v>13512</v>
      </c>
      <c r="D22936" s="132" t="s">
        <v>30302</v>
      </c>
      <c r="E22936" s="132" t="s">
        <v>31448</v>
      </c>
      <c r="F22936" s="132" t="str">
        <f t="shared" si="358"/>
        <v>2987764</v>
      </c>
      <c r="G22936" s="132" t="s">
        <v>25324</v>
      </c>
      <c r="H22936" s="132" t="s">
        <v>20096</v>
      </c>
    </row>
    <row r="22937" spans="1:8" ht="14.5" customHeight="1">
      <c r="A22937" s="131">
        <v>8130035</v>
      </c>
      <c r="B22937" s="131" t="s">
        <v>13512</v>
      </c>
      <c r="D22937" s="132" t="s">
        <v>30302</v>
      </c>
      <c r="E22937" s="132" t="s">
        <v>31752</v>
      </c>
      <c r="F22937" s="132" t="str">
        <f t="shared" si="358"/>
        <v>2987766</v>
      </c>
      <c r="G22937" s="132" t="s">
        <v>25324</v>
      </c>
      <c r="H22937" s="132" t="s">
        <v>20073</v>
      </c>
    </row>
    <row r="22938" spans="1:8" ht="14.5" customHeight="1">
      <c r="A22938" s="131">
        <v>8130035</v>
      </c>
      <c r="B22938" s="131" t="s">
        <v>13512</v>
      </c>
      <c r="D22938" s="132" t="s">
        <v>30302</v>
      </c>
      <c r="E22938" s="132" t="s">
        <v>31449</v>
      </c>
      <c r="F22938" s="132" t="str">
        <f t="shared" si="358"/>
        <v>2987768</v>
      </c>
      <c r="G22938" s="132" t="s">
        <v>25324</v>
      </c>
      <c r="H22938" s="132" t="s">
        <v>18374</v>
      </c>
    </row>
    <row r="22939" spans="1:8" ht="14.5" customHeight="1">
      <c r="A22939" s="131">
        <v>8130035</v>
      </c>
      <c r="B22939" s="131" t="s">
        <v>13512</v>
      </c>
      <c r="D22939" s="132" t="s">
        <v>30302</v>
      </c>
      <c r="E22939" s="132" t="s">
        <v>31754</v>
      </c>
      <c r="F22939" s="132" t="str">
        <f t="shared" si="358"/>
        <v>2987772</v>
      </c>
      <c r="G22939" s="132" t="s">
        <v>25324</v>
      </c>
      <c r="H22939" s="132" t="s">
        <v>15805</v>
      </c>
    </row>
    <row r="22940" spans="1:8" ht="14.5" customHeight="1">
      <c r="A22940" s="131">
        <v>8130014</v>
      </c>
      <c r="B22940" s="131" t="s">
        <v>13526</v>
      </c>
      <c r="D22940" s="132" t="s">
        <v>30302</v>
      </c>
      <c r="E22940" s="132" t="s">
        <v>31981</v>
      </c>
      <c r="F22940" s="132" t="str">
        <f t="shared" si="358"/>
        <v>2987774</v>
      </c>
      <c r="G22940" s="132" t="s">
        <v>25324</v>
      </c>
      <c r="H22940" s="132" t="s">
        <v>16792</v>
      </c>
    </row>
    <row r="22941" spans="1:8" ht="14.5" customHeight="1">
      <c r="A22941" s="131">
        <v>8130014</v>
      </c>
      <c r="B22941" s="131" t="s">
        <v>13526</v>
      </c>
      <c r="D22941" s="132" t="s">
        <v>30302</v>
      </c>
      <c r="E22941" s="132" t="s">
        <v>31912</v>
      </c>
      <c r="F22941" s="132" t="str">
        <f t="shared" si="358"/>
        <v>2987775</v>
      </c>
      <c r="G22941" s="132" t="s">
        <v>25324</v>
      </c>
      <c r="H22941" s="132" t="s">
        <v>25187</v>
      </c>
    </row>
    <row r="22942" spans="1:8" ht="14.5" customHeight="1">
      <c r="A22942" s="131">
        <v>8130014</v>
      </c>
      <c r="B22942" s="131" t="s">
        <v>13526</v>
      </c>
      <c r="D22942" s="132" t="s">
        <v>30302</v>
      </c>
      <c r="E22942" s="132" t="s">
        <v>31835</v>
      </c>
      <c r="F22942" s="132" t="str">
        <f t="shared" si="358"/>
        <v>2987776</v>
      </c>
      <c r="G22942" s="132" t="s">
        <v>25324</v>
      </c>
      <c r="H22942" s="132" t="s">
        <v>25325</v>
      </c>
    </row>
    <row r="22943" spans="1:8" ht="14.5" customHeight="1">
      <c r="A22943" s="131">
        <v>8130014</v>
      </c>
      <c r="B22943" s="131" t="s">
        <v>13526</v>
      </c>
      <c r="D22943" s="132" t="s">
        <v>30302</v>
      </c>
      <c r="E22943" s="132" t="s">
        <v>31452</v>
      </c>
      <c r="F22943" s="132" t="str">
        <f t="shared" si="358"/>
        <v>2987777</v>
      </c>
      <c r="G22943" s="132" t="s">
        <v>25324</v>
      </c>
      <c r="H22943" s="132" t="s">
        <v>19853</v>
      </c>
    </row>
    <row r="22944" spans="1:8" ht="14.5" customHeight="1">
      <c r="A22944" s="131">
        <v>8130014</v>
      </c>
      <c r="B22944" s="131" t="s">
        <v>13526</v>
      </c>
      <c r="D22944" s="132" t="s">
        <v>30302</v>
      </c>
      <c r="E22944" s="132" t="s">
        <v>31913</v>
      </c>
      <c r="F22944" s="132" t="str">
        <f t="shared" si="358"/>
        <v>2987783</v>
      </c>
      <c r="G22944" s="132" t="s">
        <v>25324</v>
      </c>
      <c r="H22944" s="132" t="s">
        <v>25164</v>
      </c>
    </row>
    <row r="22945" spans="1:8" ht="14.5" customHeight="1">
      <c r="A22945" s="131">
        <v>8130024</v>
      </c>
      <c r="B22945" s="131" t="s">
        <v>13500</v>
      </c>
      <c r="D22945" s="132" t="s">
        <v>30302</v>
      </c>
      <c r="E22945" s="132" t="s">
        <v>31454</v>
      </c>
      <c r="F22945" s="132" t="str">
        <f t="shared" si="358"/>
        <v>2987784</v>
      </c>
      <c r="G22945" s="132" t="s">
        <v>25324</v>
      </c>
      <c r="H22945" s="132" t="s">
        <v>15146</v>
      </c>
    </row>
    <row r="22946" spans="1:8" ht="14.5" customHeight="1">
      <c r="A22946" s="131">
        <v>8130024</v>
      </c>
      <c r="B22946" s="131" t="s">
        <v>13500</v>
      </c>
      <c r="D22946" s="132" t="s">
        <v>30302</v>
      </c>
      <c r="E22946" s="132" t="s">
        <v>31455</v>
      </c>
      <c r="F22946" s="132" t="str">
        <f t="shared" si="358"/>
        <v>2987785</v>
      </c>
      <c r="G22946" s="132" t="s">
        <v>25324</v>
      </c>
      <c r="H22946" s="132" t="s">
        <v>15882</v>
      </c>
    </row>
    <row r="22947" spans="1:8" ht="14.5" customHeight="1">
      <c r="A22947" s="131">
        <v>8130024</v>
      </c>
      <c r="B22947" s="131" t="s">
        <v>13500</v>
      </c>
      <c r="D22947" s="132" t="s">
        <v>30302</v>
      </c>
      <c r="E22947" s="132" t="s">
        <v>31756</v>
      </c>
      <c r="F22947" s="132" t="str">
        <f t="shared" si="358"/>
        <v>2987786</v>
      </c>
      <c r="G22947" s="132" t="s">
        <v>25324</v>
      </c>
      <c r="H22947" s="132" t="s">
        <v>14999</v>
      </c>
    </row>
    <row r="22948" spans="1:8" ht="14.5" customHeight="1">
      <c r="A22948" s="131">
        <v>8120064</v>
      </c>
      <c r="B22948" s="131" t="s">
        <v>13527</v>
      </c>
      <c r="D22948" s="132" t="s">
        <v>30302</v>
      </c>
      <c r="E22948" s="132" t="s">
        <v>31757</v>
      </c>
      <c r="F22948" s="132" t="str">
        <f t="shared" si="358"/>
        <v>2987787</v>
      </c>
      <c r="G22948" s="132" t="s">
        <v>25324</v>
      </c>
      <c r="H22948" s="132" t="s">
        <v>15145</v>
      </c>
    </row>
    <row r="22949" spans="1:8" ht="14.5" customHeight="1">
      <c r="A22949" s="131">
        <v>8120064</v>
      </c>
      <c r="B22949" s="131" t="s">
        <v>13527</v>
      </c>
      <c r="D22949" s="132" t="s">
        <v>30302</v>
      </c>
      <c r="E22949" s="132" t="s">
        <v>31758</v>
      </c>
      <c r="F22949" s="132" t="str">
        <f t="shared" si="358"/>
        <v>2987788</v>
      </c>
      <c r="G22949" s="132" t="s">
        <v>25324</v>
      </c>
      <c r="H22949" s="132" t="s">
        <v>20232</v>
      </c>
    </row>
    <row r="22950" spans="1:8" ht="14.5" customHeight="1">
      <c r="A22950" s="131">
        <v>8120064</v>
      </c>
      <c r="B22950" s="131" t="s">
        <v>13527</v>
      </c>
      <c r="D22950" s="132" t="s">
        <v>30302</v>
      </c>
      <c r="E22950" s="132" t="s">
        <v>31759</v>
      </c>
      <c r="F22950" s="132" t="str">
        <f t="shared" si="358"/>
        <v>2987789</v>
      </c>
      <c r="G22950" s="132" t="s">
        <v>25324</v>
      </c>
      <c r="H22950" s="132" t="s">
        <v>20242</v>
      </c>
    </row>
    <row r="22951" spans="1:8" ht="14.5" customHeight="1">
      <c r="A22951" s="131">
        <v>8130002</v>
      </c>
      <c r="B22951" s="131" t="s">
        <v>13494</v>
      </c>
      <c r="D22951" s="132" t="s">
        <v>30302</v>
      </c>
      <c r="E22951" s="132" t="s">
        <v>31762</v>
      </c>
      <c r="F22951" s="132" t="str">
        <f t="shared" si="358"/>
        <v>2987793</v>
      </c>
      <c r="G22951" s="132" t="s">
        <v>25324</v>
      </c>
      <c r="H22951" s="132" t="s">
        <v>19902</v>
      </c>
    </row>
    <row r="22952" spans="1:8" ht="14.5" customHeight="1">
      <c r="A22952" s="131">
        <v>8130002</v>
      </c>
      <c r="B22952" s="131" t="s">
        <v>13494</v>
      </c>
      <c r="D22952" s="132" t="s">
        <v>30302</v>
      </c>
      <c r="E22952" s="132" t="s">
        <v>31764</v>
      </c>
      <c r="F22952" s="132" t="str">
        <f t="shared" si="358"/>
        <v>2987802</v>
      </c>
      <c r="G22952" s="132" t="s">
        <v>25324</v>
      </c>
      <c r="H22952" s="132" t="s">
        <v>15148</v>
      </c>
    </row>
    <row r="22953" spans="1:8" ht="14.5" customHeight="1">
      <c r="A22953" s="131">
        <v>8130002</v>
      </c>
      <c r="B22953" s="131" t="s">
        <v>13494</v>
      </c>
      <c r="D22953" s="132" t="s">
        <v>30302</v>
      </c>
      <c r="E22953" s="132" t="s">
        <v>31924</v>
      </c>
      <c r="F22953" s="132" t="str">
        <f t="shared" si="358"/>
        <v>2987803</v>
      </c>
      <c r="G22953" s="132" t="s">
        <v>25324</v>
      </c>
      <c r="H22953" s="132" t="s">
        <v>15644</v>
      </c>
    </row>
    <row r="22954" spans="1:8" ht="14.5" customHeight="1">
      <c r="A22954" s="131">
        <v>8130002</v>
      </c>
      <c r="B22954" s="131" t="s">
        <v>13494</v>
      </c>
      <c r="D22954" s="132" t="s">
        <v>30302</v>
      </c>
      <c r="E22954" s="132" t="s">
        <v>31765</v>
      </c>
      <c r="F22954" s="132" t="str">
        <f t="shared" si="358"/>
        <v>2987804</v>
      </c>
      <c r="G22954" s="132" t="s">
        <v>25324</v>
      </c>
      <c r="H22954" s="132" t="s">
        <v>20284</v>
      </c>
    </row>
    <row r="22955" spans="1:8" ht="14.5" customHeight="1">
      <c r="A22955" s="131">
        <v>8130002</v>
      </c>
      <c r="B22955" s="131" t="s">
        <v>13494</v>
      </c>
      <c r="D22955" s="132" t="s">
        <v>30302</v>
      </c>
      <c r="E22955" s="132" t="s">
        <v>31766</v>
      </c>
      <c r="F22955" s="132" t="str">
        <f t="shared" si="358"/>
        <v>2987805</v>
      </c>
      <c r="G22955" s="132" t="s">
        <v>25324</v>
      </c>
      <c r="H22955" s="132" t="s">
        <v>20291</v>
      </c>
    </row>
    <row r="22956" spans="1:8" ht="14.5" customHeight="1">
      <c r="A22956" s="131">
        <v>8130025</v>
      </c>
      <c r="B22956" s="131" t="s">
        <v>13528</v>
      </c>
      <c r="D22956" s="132" t="s">
        <v>30302</v>
      </c>
      <c r="E22956" s="132" t="s">
        <v>31925</v>
      </c>
      <c r="F22956" s="132" t="str">
        <f t="shared" si="358"/>
        <v>2987806</v>
      </c>
      <c r="G22956" s="132" t="s">
        <v>25324</v>
      </c>
      <c r="H22956" s="132" t="s">
        <v>20278</v>
      </c>
    </row>
    <row r="22957" spans="1:8" ht="14.5" customHeight="1">
      <c r="A22957" s="131">
        <v>8130025</v>
      </c>
      <c r="B22957" s="131" t="s">
        <v>13528</v>
      </c>
      <c r="D22957" s="132" t="s">
        <v>30302</v>
      </c>
      <c r="E22957" s="132" t="s">
        <v>31767</v>
      </c>
      <c r="F22957" s="132" t="str">
        <f t="shared" si="358"/>
        <v>2987807</v>
      </c>
      <c r="G22957" s="132" t="s">
        <v>25324</v>
      </c>
      <c r="H22957" s="132" t="s">
        <v>25326</v>
      </c>
    </row>
    <row r="22958" spans="1:8" ht="14.5" customHeight="1">
      <c r="A22958" s="131">
        <v>8130025</v>
      </c>
      <c r="B22958" s="131" t="s">
        <v>13528</v>
      </c>
      <c r="D22958" s="132" t="s">
        <v>30303</v>
      </c>
      <c r="E22958" s="132" t="s">
        <v>31927</v>
      </c>
      <c r="F22958" s="132" t="str">
        <f t="shared" si="358"/>
        <v>2990812</v>
      </c>
      <c r="G22958" s="132" t="s">
        <v>25327</v>
      </c>
      <c r="H22958" s="132" t="s">
        <v>14751</v>
      </c>
    </row>
    <row r="22959" spans="1:8" ht="14.5" customHeight="1">
      <c r="A22959" s="131">
        <v>8130025</v>
      </c>
      <c r="B22959" s="131" t="s">
        <v>13528</v>
      </c>
      <c r="D22959" s="132" t="s">
        <v>30303</v>
      </c>
      <c r="E22959" s="132" t="s">
        <v>31462</v>
      </c>
      <c r="F22959" s="132" t="str">
        <f t="shared" si="358"/>
        <v>2990813</v>
      </c>
      <c r="G22959" s="132" t="s">
        <v>25327</v>
      </c>
      <c r="H22959" s="132" t="s">
        <v>20321</v>
      </c>
    </row>
    <row r="22960" spans="1:8" ht="14.5" customHeight="1">
      <c r="A22960" s="131">
        <v>8130025</v>
      </c>
      <c r="B22960" s="131" t="s">
        <v>13528</v>
      </c>
      <c r="D22960" s="132" t="s">
        <v>30303</v>
      </c>
      <c r="E22960" s="132" t="s">
        <v>31464</v>
      </c>
      <c r="F22960" s="132" t="str">
        <f t="shared" si="358"/>
        <v>2990815</v>
      </c>
      <c r="G22960" s="132" t="s">
        <v>25327</v>
      </c>
      <c r="H22960" s="132" t="s">
        <v>20398</v>
      </c>
    </row>
    <row r="22961" spans="1:8" ht="14.5" customHeight="1">
      <c r="A22961" s="131">
        <v>8130025</v>
      </c>
      <c r="B22961" s="131" t="s">
        <v>13528</v>
      </c>
      <c r="D22961" s="132" t="s">
        <v>30303</v>
      </c>
      <c r="E22961" s="132" t="s">
        <v>31928</v>
      </c>
      <c r="F22961" s="132" t="str">
        <f t="shared" si="358"/>
        <v>2990816</v>
      </c>
      <c r="G22961" s="132" t="s">
        <v>25327</v>
      </c>
      <c r="H22961" s="132" t="s">
        <v>25328</v>
      </c>
    </row>
    <row r="22962" spans="1:8" ht="14.5" customHeight="1">
      <c r="A22962" s="131">
        <v>8130025</v>
      </c>
      <c r="B22962" s="131" t="s">
        <v>13528</v>
      </c>
      <c r="D22962" s="132" t="s">
        <v>30303</v>
      </c>
      <c r="E22962" s="132" t="s">
        <v>31931</v>
      </c>
      <c r="F22962" s="132" t="str">
        <f t="shared" si="358"/>
        <v>2990819</v>
      </c>
      <c r="G22962" s="132" t="s">
        <v>25327</v>
      </c>
      <c r="H22962" s="132" t="s">
        <v>25329</v>
      </c>
    </row>
    <row r="22963" spans="1:8" ht="14.5" customHeight="1">
      <c r="A22963" s="131">
        <v>8130021</v>
      </c>
      <c r="B22963" s="131" t="s">
        <v>13529</v>
      </c>
      <c r="D22963" s="132" t="s">
        <v>30303</v>
      </c>
      <c r="E22963" s="132" t="s">
        <v>31841</v>
      </c>
      <c r="F22963" s="132" t="str">
        <f t="shared" si="358"/>
        <v>2990821</v>
      </c>
      <c r="G22963" s="132" t="s">
        <v>25327</v>
      </c>
      <c r="H22963" s="132" t="s">
        <v>20402</v>
      </c>
    </row>
    <row r="22964" spans="1:8" ht="14.5" customHeight="1">
      <c r="A22964" s="131">
        <v>8130021</v>
      </c>
      <c r="B22964" s="131" t="s">
        <v>13529</v>
      </c>
      <c r="D22964" s="132" t="s">
        <v>30303</v>
      </c>
      <c r="E22964" s="132" t="s">
        <v>31465</v>
      </c>
      <c r="F22964" s="132" t="str">
        <f t="shared" si="358"/>
        <v>2990822</v>
      </c>
      <c r="G22964" s="132" t="s">
        <v>25327</v>
      </c>
      <c r="H22964" s="132" t="s">
        <v>16736</v>
      </c>
    </row>
    <row r="22965" spans="1:8" ht="14.5" customHeight="1">
      <c r="A22965" s="131">
        <v>8130021</v>
      </c>
      <c r="B22965" s="131" t="s">
        <v>13529</v>
      </c>
      <c r="D22965" s="132" t="s">
        <v>30303</v>
      </c>
      <c r="E22965" s="132" t="s">
        <v>31842</v>
      </c>
      <c r="F22965" s="132" t="str">
        <f t="shared" si="358"/>
        <v>2990823</v>
      </c>
      <c r="G22965" s="132" t="s">
        <v>25327</v>
      </c>
      <c r="H22965" s="132" t="s">
        <v>21072</v>
      </c>
    </row>
    <row r="22966" spans="1:8" ht="14.5" customHeight="1">
      <c r="A22966" s="131">
        <v>8110206</v>
      </c>
      <c r="B22966" s="131" t="s">
        <v>13530</v>
      </c>
      <c r="D22966" s="132" t="s">
        <v>30303</v>
      </c>
      <c r="E22966" s="132" t="s">
        <v>31770</v>
      </c>
      <c r="F22966" s="132" t="str">
        <f t="shared" si="358"/>
        <v>2990824</v>
      </c>
      <c r="G22966" s="132" t="s">
        <v>25327</v>
      </c>
      <c r="H22966" s="132" t="s">
        <v>15152</v>
      </c>
    </row>
    <row r="22967" spans="1:8" ht="14.5" customHeight="1">
      <c r="A22967" s="131">
        <v>8110206</v>
      </c>
      <c r="B22967" s="131" t="s">
        <v>13530</v>
      </c>
      <c r="D22967" s="132" t="s">
        <v>30303</v>
      </c>
      <c r="E22967" s="132" t="s">
        <v>31771</v>
      </c>
      <c r="F22967" s="132" t="str">
        <f t="shared" si="358"/>
        <v>2990825</v>
      </c>
      <c r="G22967" s="132" t="s">
        <v>25327</v>
      </c>
      <c r="H22967" s="132" t="s">
        <v>15911</v>
      </c>
    </row>
    <row r="22968" spans="1:8" ht="14.5" customHeight="1">
      <c r="A22968" s="131">
        <v>8110203</v>
      </c>
      <c r="B22968" s="131" t="s">
        <v>13531</v>
      </c>
      <c r="D22968" s="132" t="s">
        <v>30303</v>
      </c>
      <c r="E22968" s="132" t="s">
        <v>31772</v>
      </c>
      <c r="F22968" s="132" t="str">
        <f t="shared" si="358"/>
        <v>2990826</v>
      </c>
      <c r="G22968" s="132" t="s">
        <v>25327</v>
      </c>
      <c r="H22968" s="132" t="s">
        <v>20525</v>
      </c>
    </row>
    <row r="22969" spans="1:8" ht="14.5" customHeight="1">
      <c r="A22969" s="131">
        <v>8110203</v>
      </c>
      <c r="B22969" s="131" t="s">
        <v>13531</v>
      </c>
      <c r="D22969" s="132" t="s">
        <v>30303</v>
      </c>
      <c r="E22969" s="132" t="s">
        <v>31843</v>
      </c>
      <c r="F22969" s="132" t="str">
        <f t="shared" si="358"/>
        <v>2990828</v>
      </c>
      <c r="G22969" s="132" t="s">
        <v>25327</v>
      </c>
      <c r="H22969" s="132" t="s">
        <v>20420</v>
      </c>
    </row>
    <row r="22970" spans="1:8" ht="14.5" customHeight="1">
      <c r="A22970" s="131">
        <v>8110203</v>
      </c>
      <c r="B22970" s="131" t="s">
        <v>13531</v>
      </c>
      <c r="D22970" s="132" t="s">
        <v>30303</v>
      </c>
      <c r="E22970" s="132" t="s">
        <v>31773</v>
      </c>
      <c r="F22970" s="132" t="str">
        <f t="shared" si="358"/>
        <v>2990829</v>
      </c>
      <c r="G22970" s="132" t="s">
        <v>25327</v>
      </c>
      <c r="H22970" s="132" t="s">
        <v>20362</v>
      </c>
    </row>
    <row r="22971" spans="1:8" ht="14.5" customHeight="1">
      <c r="A22971" s="131">
        <v>8110204</v>
      </c>
      <c r="B22971" s="131" t="s">
        <v>13502</v>
      </c>
      <c r="D22971" s="132" t="s">
        <v>30303</v>
      </c>
      <c r="E22971" s="132" t="s">
        <v>31774</v>
      </c>
      <c r="F22971" s="132" t="str">
        <f t="shared" si="358"/>
        <v>2990830</v>
      </c>
      <c r="G22971" s="132" t="s">
        <v>25327</v>
      </c>
      <c r="H22971" s="132" t="s">
        <v>25330</v>
      </c>
    </row>
    <row r="22972" spans="1:8" ht="14.5" customHeight="1">
      <c r="A22972" s="131">
        <v>8110204</v>
      </c>
      <c r="B22972" s="131" t="s">
        <v>13502</v>
      </c>
      <c r="D22972" s="132" t="s">
        <v>30303</v>
      </c>
      <c r="E22972" s="132" t="s">
        <v>31775</v>
      </c>
      <c r="F22972" s="132" t="str">
        <f t="shared" si="358"/>
        <v>2990831</v>
      </c>
      <c r="G22972" s="132" t="s">
        <v>25327</v>
      </c>
      <c r="H22972" s="132" t="s">
        <v>20425</v>
      </c>
    </row>
    <row r="22973" spans="1:8" ht="14.5" customHeight="1">
      <c r="A22973" s="131">
        <v>8110204</v>
      </c>
      <c r="B22973" s="131" t="s">
        <v>13502</v>
      </c>
      <c r="D22973" s="132" t="s">
        <v>30303</v>
      </c>
      <c r="E22973" s="132" t="s">
        <v>31467</v>
      </c>
      <c r="F22973" s="132" t="str">
        <f t="shared" si="358"/>
        <v>2990833</v>
      </c>
      <c r="G22973" s="132" t="s">
        <v>25327</v>
      </c>
      <c r="H22973" s="132" t="s">
        <v>20368</v>
      </c>
    </row>
    <row r="22974" spans="1:8" ht="14.5" customHeight="1">
      <c r="A22974" s="131">
        <v>8110201</v>
      </c>
      <c r="B22974" s="131" t="s">
        <v>13515</v>
      </c>
      <c r="D22974" s="132" t="s">
        <v>30303</v>
      </c>
      <c r="E22974" s="132" t="s">
        <v>31933</v>
      </c>
      <c r="F22974" s="132" t="str">
        <f t="shared" si="358"/>
        <v>2990837</v>
      </c>
      <c r="G22974" s="132" t="s">
        <v>25327</v>
      </c>
      <c r="H22974" s="132" t="s">
        <v>25331</v>
      </c>
    </row>
    <row r="22975" spans="1:8" ht="14.5" customHeight="1">
      <c r="A22975" s="131">
        <v>8110201</v>
      </c>
      <c r="B22975" s="131" t="s">
        <v>13515</v>
      </c>
      <c r="D22975" s="132" t="s">
        <v>30303</v>
      </c>
      <c r="E22975" s="132" t="s">
        <v>31471</v>
      </c>
      <c r="F22975" s="132" t="str">
        <f t="shared" si="358"/>
        <v>2990842</v>
      </c>
      <c r="G22975" s="132" t="s">
        <v>25327</v>
      </c>
      <c r="H22975" s="132" t="s">
        <v>15160</v>
      </c>
    </row>
    <row r="22976" spans="1:8" ht="14.5" customHeight="1">
      <c r="A22976" s="131">
        <v>8110201</v>
      </c>
      <c r="B22976" s="131" t="s">
        <v>13515</v>
      </c>
      <c r="D22976" s="132" t="s">
        <v>30303</v>
      </c>
      <c r="E22976" s="132" t="s">
        <v>31847</v>
      </c>
      <c r="F22976" s="132" t="str">
        <f t="shared" si="358"/>
        <v>2990843</v>
      </c>
      <c r="G22976" s="132" t="s">
        <v>25327</v>
      </c>
      <c r="H22976" s="132" t="s">
        <v>20431</v>
      </c>
    </row>
    <row r="22977" spans="1:8" ht="14.5" customHeight="1">
      <c r="A22977" s="131">
        <v>8110201</v>
      </c>
      <c r="B22977" s="131" t="s">
        <v>13515</v>
      </c>
      <c r="D22977" s="132" t="s">
        <v>30303</v>
      </c>
      <c r="E22977" s="132" t="s">
        <v>31848</v>
      </c>
      <c r="F22977" s="132" t="str">
        <f t="shared" si="358"/>
        <v>2990844</v>
      </c>
      <c r="G22977" s="132" t="s">
        <v>25327</v>
      </c>
      <c r="H22977" s="132" t="s">
        <v>20430</v>
      </c>
    </row>
    <row r="22978" spans="1:8" ht="14.5" customHeight="1">
      <c r="A22978" s="131">
        <v>8110201</v>
      </c>
      <c r="B22978" s="131" t="s">
        <v>13515</v>
      </c>
      <c r="D22978" s="132" t="s">
        <v>30303</v>
      </c>
      <c r="E22978" s="132" t="s">
        <v>31849</v>
      </c>
      <c r="F22978" s="132" t="str">
        <f t="shared" si="358"/>
        <v>2990845</v>
      </c>
      <c r="G22978" s="132" t="s">
        <v>25327</v>
      </c>
      <c r="H22978" s="132" t="s">
        <v>20498</v>
      </c>
    </row>
    <row r="22979" spans="1:8" ht="14.5" customHeight="1">
      <c r="A22979" s="131">
        <v>8110201</v>
      </c>
      <c r="B22979" s="131" t="s">
        <v>13515</v>
      </c>
      <c r="D22979" s="132" t="s">
        <v>30303</v>
      </c>
      <c r="E22979" s="132" t="s">
        <v>31472</v>
      </c>
      <c r="F22979" s="132" t="str">
        <f t="shared" ref="F22979:F23042" si="359">TEXT(D22979,"0000")&amp;TEXT(E22979,"000")</f>
        <v>2990846</v>
      </c>
      <c r="G22979" s="132" t="s">
        <v>25327</v>
      </c>
      <c r="H22979" s="132" t="s">
        <v>17373</v>
      </c>
    </row>
    <row r="22980" spans="1:8" ht="14.5" customHeight="1">
      <c r="A22980" s="131">
        <v>8110201</v>
      </c>
      <c r="B22980" s="131" t="s">
        <v>13515</v>
      </c>
      <c r="D22980" s="132" t="s">
        <v>30303</v>
      </c>
      <c r="E22980" s="132" t="s">
        <v>31777</v>
      </c>
      <c r="F22980" s="132" t="str">
        <f t="shared" si="359"/>
        <v>2990848</v>
      </c>
      <c r="G22980" s="132" t="s">
        <v>25327</v>
      </c>
      <c r="H22980" s="132" t="s">
        <v>20490</v>
      </c>
    </row>
    <row r="22981" spans="1:8" ht="14.5" customHeight="1">
      <c r="A22981" s="131">
        <v>8110201</v>
      </c>
      <c r="B22981" s="131" t="s">
        <v>13515</v>
      </c>
      <c r="D22981" s="132" t="s">
        <v>30303</v>
      </c>
      <c r="E22981" s="132" t="s">
        <v>31850</v>
      </c>
      <c r="F22981" s="132" t="str">
        <f t="shared" si="359"/>
        <v>2990852</v>
      </c>
      <c r="G22981" s="132" t="s">
        <v>25327</v>
      </c>
      <c r="H22981" s="132" t="s">
        <v>15163</v>
      </c>
    </row>
    <row r="22982" spans="1:8" ht="14.5" customHeight="1">
      <c r="A22982" s="131">
        <v>8130023</v>
      </c>
      <c r="B22982" s="131" t="s">
        <v>13532</v>
      </c>
      <c r="D22982" s="132" t="s">
        <v>30303</v>
      </c>
      <c r="E22982" s="132" t="s">
        <v>31950</v>
      </c>
      <c r="F22982" s="132" t="str">
        <f t="shared" si="359"/>
        <v>2990853</v>
      </c>
      <c r="G22982" s="132" t="s">
        <v>25327</v>
      </c>
      <c r="H22982" s="132" t="s">
        <v>20435</v>
      </c>
    </row>
    <row r="22983" spans="1:8" ht="14.5" customHeight="1">
      <c r="A22983" s="131">
        <v>8130023</v>
      </c>
      <c r="B22983" s="131" t="s">
        <v>13532</v>
      </c>
      <c r="D22983" s="132" t="s">
        <v>30303</v>
      </c>
      <c r="E22983" s="132" t="s">
        <v>31951</v>
      </c>
      <c r="F22983" s="132" t="str">
        <f t="shared" si="359"/>
        <v>2990854</v>
      </c>
      <c r="G22983" s="132" t="s">
        <v>25327</v>
      </c>
      <c r="H22983" s="132" t="s">
        <v>25332</v>
      </c>
    </row>
    <row r="22984" spans="1:8" ht="14.5" customHeight="1">
      <c r="A22984" s="131">
        <v>8130023</v>
      </c>
      <c r="B22984" s="131" t="s">
        <v>13532</v>
      </c>
      <c r="D22984" s="132" t="s">
        <v>30303</v>
      </c>
      <c r="E22984" s="132" t="s">
        <v>31780</v>
      </c>
      <c r="F22984" s="132" t="str">
        <f t="shared" si="359"/>
        <v>2990855</v>
      </c>
      <c r="G22984" s="132" t="s">
        <v>25327</v>
      </c>
      <c r="H22984" s="132" t="s">
        <v>20578</v>
      </c>
    </row>
    <row r="22985" spans="1:8" ht="14.5" customHeight="1">
      <c r="A22985" s="131">
        <v>8130023</v>
      </c>
      <c r="B22985" s="131" t="s">
        <v>13532</v>
      </c>
      <c r="D22985" s="132" t="s">
        <v>30303</v>
      </c>
      <c r="E22985" s="132" t="s">
        <v>31851</v>
      </c>
      <c r="F22985" s="132" t="str">
        <f t="shared" si="359"/>
        <v>2990856</v>
      </c>
      <c r="G22985" s="132" t="s">
        <v>25327</v>
      </c>
      <c r="H22985" s="132" t="s">
        <v>22192</v>
      </c>
    </row>
    <row r="22986" spans="1:8" ht="14.5" customHeight="1">
      <c r="A22986" s="131">
        <v>8130023</v>
      </c>
      <c r="B22986" s="131" t="s">
        <v>13532</v>
      </c>
      <c r="D22986" s="132" t="s">
        <v>30303</v>
      </c>
      <c r="E22986" s="132" t="s">
        <v>31852</v>
      </c>
      <c r="F22986" s="132" t="str">
        <f t="shared" si="359"/>
        <v>2990858</v>
      </c>
      <c r="G22986" s="132" t="s">
        <v>25327</v>
      </c>
      <c r="H22986" s="132" t="s">
        <v>20569</v>
      </c>
    </row>
    <row r="22987" spans="1:8" ht="14.5" customHeight="1">
      <c r="A22987" s="131">
        <v>8130017</v>
      </c>
      <c r="B22987" s="131" t="s">
        <v>13533</v>
      </c>
      <c r="D22987" s="132" t="s">
        <v>30303</v>
      </c>
      <c r="E22987" s="132" t="s">
        <v>31953</v>
      </c>
      <c r="F22987" s="132" t="str">
        <f t="shared" si="359"/>
        <v>2990859</v>
      </c>
      <c r="G22987" s="132" t="s">
        <v>25327</v>
      </c>
      <c r="H22987" s="132" t="s">
        <v>25333</v>
      </c>
    </row>
    <row r="22988" spans="1:8" ht="14.5" customHeight="1">
      <c r="A22988" s="131">
        <v>8130017</v>
      </c>
      <c r="B22988" s="131" t="s">
        <v>13533</v>
      </c>
      <c r="D22988" s="132" t="s">
        <v>30303</v>
      </c>
      <c r="E22988" s="132" t="s">
        <v>31782</v>
      </c>
      <c r="F22988" s="132" t="str">
        <f t="shared" si="359"/>
        <v>2990862</v>
      </c>
      <c r="G22988" s="132" t="s">
        <v>25327</v>
      </c>
      <c r="H22988" s="132" t="s">
        <v>25334</v>
      </c>
    </row>
    <row r="22989" spans="1:8" ht="14.5" customHeight="1">
      <c r="A22989" s="131">
        <v>8130017</v>
      </c>
      <c r="B22989" s="131" t="s">
        <v>13533</v>
      </c>
      <c r="D22989" s="132" t="s">
        <v>30303</v>
      </c>
      <c r="E22989" s="132" t="s">
        <v>31789</v>
      </c>
      <c r="F22989" s="132" t="str">
        <f t="shared" si="359"/>
        <v>2990871</v>
      </c>
      <c r="G22989" s="132" t="s">
        <v>25327</v>
      </c>
      <c r="H22989" s="132" t="s">
        <v>15159</v>
      </c>
    </row>
    <row r="22990" spans="1:8" ht="14.5" customHeight="1">
      <c r="A22990" s="131">
        <v>8130017</v>
      </c>
      <c r="B22990" s="131" t="s">
        <v>13533</v>
      </c>
      <c r="D22990" s="132" t="s">
        <v>30303</v>
      </c>
      <c r="E22990" s="132" t="s">
        <v>31790</v>
      </c>
      <c r="F22990" s="132" t="str">
        <f t="shared" si="359"/>
        <v>2990872</v>
      </c>
      <c r="G22990" s="132" t="s">
        <v>25327</v>
      </c>
      <c r="H22990" s="132" t="s">
        <v>18089</v>
      </c>
    </row>
    <row r="22991" spans="1:8" ht="14.5" customHeight="1">
      <c r="A22991" s="131">
        <v>8130017</v>
      </c>
      <c r="B22991" s="131" t="s">
        <v>13533</v>
      </c>
      <c r="D22991" s="132" t="s">
        <v>30303</v>
      </c>
      <c r="E22991" s="132" t="s">
        <v>31791</v>
      </c>
      <c r="F22991" s="132" t="str">
        <f t="shared" si="359"/>
        <v>2990873</v>
      </c>
      <c r="G22991" s="132" t="s">
        <v>25327</v>
      </c>
      <c r="H22991" s="132" t="s">
        <v>20713</v>
      </c>
    </row>
    <row r="22992" spans="1:8" ht="14.5" customHeight="1">
      <c r="A22992" s="131">
        <v>8130017</v>
      </c>
      <c r="B22992" s="131" t="s">
        <v>13533</v>
      </c>
      <c r="D22992" s="132" t="s">
        <v>30303</v>
      </c>
      <c r="E22992" s="132" t="s">
        <v>31792</v>
      </c>
      <c r="F22992" s="132" t="str">
        <f t="shared" si="359"/>
        <v>2990875</v>
      </c>
      <c r="G22992" s="132" t="s">
        <v>25327</v>
      </c>
      <c r="H22992" s="132" t="s">
        <v>20715</v>
      </c>
    </row>
    <row r="22993" spans="1:8" ht="14.5" customHeight="1">
      <c r="A22993" s="131">
        <v>8130017</v>
      </c>
      <c r="B22993" s="131" t="s">
        <v>13533</v>
      </c>
      <c r="D22993" s="132" t="s">
        <v>30303</v>
      </c>
      <c r="E22993" s="132" t="s">
        <v>31918</v>
      </c>
      <c r="F22993" s="132" t="str">
        <f t="shared" si="359"/>
        <v>2990876</v>
      </c>
      <c r="G22993" s="132" t="s">
        <v>25327</v>
      </c>
      <c r="H22993" s="132" t="s">
        <v>20720</v>
      </c>
    </row>
    <row r="22994" spans="1:8" ht="14.5" customHeight="1">
      <c r="A22994" s="131">
        <v>8130018</v>
      </c>
      <c r="B22994" s="131" t="s">
        <v>13534</v>
      </c>
      <c r="D22994" s="132" t="s">
        <v>30303</v>
      </c>
      <c r="E22994" s="132" t="s">
        <v>31793</v>
      </c>
      <c r="F22994" s="132" t="str">
        <f t="shared" si="359"/>
        <v>2990877</v>
      </c>
      <c r="G22994" s="132" t="s">
        <v>25327</v>
      </c>
      <c r="H22994" s="132" t="s">
        <v>20702</v>
      </c>
    </row>
    <row r="22995" spans="1:8" ht="14.5" customHeight="1">
      <c r="A22995" s="131">
        <v>8130018</v>
      </c>
      <c r="B22995" s="131" t="s">
        <v>13534</v>
      </c>
      <c r="D22995" s="132" t="s">
        <v>30303</v>
      </c>
      <c r="E22995" s="132" t="s">
        <v>31794</v>
      </c>
      <c r="F22995" s="132" t="str">
        <f t="shared" si="359"/>
        <v>2990879</v>
      </c>
      <c r="G22995" s="132" t="s">
        <v>25327</v>
      </c>
      <c r="H22995" s="132" t="s">
        <v>20689</v>
      </c>
    </row>
    <row r="22996" spans="1:8" ht="14.5" customHeight="1">
      <c r="A22996" s="131">
        <v>8130018</v>
      </c>
      <c r="B22996" s="131" t="s">
        <v>13534</v>
      </c>
      <c r="D22996" s="132" t="s">
        <v>30303</v>
      </c>
      <c r="E22996" s="132" t="s">
        <v>31955</v>
      </c>
      <c r="F22996" s="132" t="str">
        <f t="shared" si="359"/>
        <v>2990880</v>
      </c>
      <c r="G22996" s="132" t="s">
        <v>25327</v>
      </c>
      <c r="H22996" s="132" t="s">
        <v>20678</v>
      </c>
    </row>
    <row r="22997" spans="1:8" ht="14.5" customHeight="1">
      <c r="A22997" s="131">
        <v>8130018</v>
      </c>
      <c r="B22997" s="131" t="s">
        <v>13534</v>
      </c>
      <c r="D22997" s="132" t="s">
        <v>30303</v>
      </c>
      <c r="E22997" s="132" t="s">
        <v>31920</v>
      </c>
      <c r="F22997" s="132" t="str">
        <f t="shared" si="359"/>
        <v>2990882</v>
      </c>
      <c r="G22997" s="132" t="s">
        <v>25327</v>
      </c>
      <c r="H22997" s="132" t="s">
        <v>20686</v>
      </c>
    </row>
    <row r="22998" spans="1:8" ht="14.5" customHeight="1">
      <c r="A22998" s="131">
        <v>8130019</v>
      </c>
      <c r="B22998" s="131" t="s">
        <v>13535</v>
      </c>
      <c r="D22998" s="132" t="s">
        <v>30303</v>
      </c>
      <c r="E22998" s="132" t="s">
        <v>31853</v>
      </c>
      <c r="F22998" s="132" t="str">
        <f t="shared" si="359"/>
        <v>2990884</v>
      </c>
      <c r="G22998" s="132" t="s">
        <v>25327</v>
      </c>
      <c r="H22998" s="132" t="s">
        <v>20636</v>
      </c>
    </row>
    <row r="22999" spans="1:8" ht="14.5" customHeight="1">
      <c r="A22999" s="131">
        <v>8130019</v>
      </c>
      <c r="B22999" s="131" t="s">
        <v>13535</v>
      </c>
      <c r="D22999" s="132" t="s">
        <v>30303</v>
      </c>
      <c r="E22999" s="132" t="s">
        <v>31796</v>
      </c>
      <c r="F22999" s="132" t="str">
        <f t="shared" si="359"/>
        <v>2990885</v>
      </c>
      <c r="G22999" s="132" t="s">
        <v>25327</v>
      </c>
      <c r="H22999" s="132" t="s">
        <v>25335</v>
      </c>
    </row>
    <row r="23000" spans="1:8" ht="14.5" customHeight="1">
      <c r="A23000" s="131">
        <v>8130019</v>
      </c>
      <c r="B23000" s="131" t="s">
        <v>13535</v>
      </c>
      <c r="D23000" s="132" t="s">
        <v>30303</v>
      </c>
      <c r="E23000" s="132" t="s">
        <v>31982</v>
      </c>
      <c r="F23000" s="132" t="str">
        <f t="shared" si="359"/>
        <v>2990892</v>
      </c>
      <c r="G23000" s="132" t="s">
        <v>25327</v>
      </c>
      <c r="H23000" s="132" t="s">
        <v>20433</v>
      </c>
    </row>
    <row r="23001" spans="1:8" ht="14.5" customHeight="1">
      <c r="A23001" s="131">
        <v>8120885</v>
      </c>
      <c r="B23001" s="131" t="s">
        <v>13536</v>
      </c>
      <c r="D23001" s="132" t="s">
        <v>30303</v>
      </c>
      <c r="E23001" s="132" t="s">
        <v>31474</v>
      </c>
      <c r="F23001" s="132" t="str">
        <f t="shared" si="359"/>
        <v>2990893</v>
      </c>
      <c r="G23001" s="132" t="s">
        <v>25327</v>
      </c>
      <c r="H23001" s="132" t="s">
        <v>20252</v>
      </c>
    </row>
    <row r="23002" spans="1:8" ht="14.5" customHeight="1">
      <c r="A23002" s="131">
        <v>8120885</v>
      </c>
      <c r="B23002" s="131" t="s">
        <v>13536</v>
      </c>
      <c r="D23002" s="132" t="s">
        <v>30303</v>
      </c>
      <c r="E23002" s="132" t="s">
        <v>31797</v>
      </c>
      <c r="F23002" s="132" t="str">
        <f t="shared" si="359"/>
        <v>2990894</v>
      </c>
      <c r="G23002" s="132" t="s">
        <v>25327</v>
      </c>
      <c r="H23002" s="132" t="s">
        <v>15853</v>
      </c>
    </row>
    <row r="23003" spans="1:8" ht="14.5" customHeight="1">
      <c r="A23003" s="131">
        <v>8120885</v>
      </c>
      <c r="B23003" s="131" t="s">
        <v>13536</v>
      </c>
      <c r="D23003" s="132" t="s">
        <v>30303</v>
      </c>
      <c r="E23003" s="132" t="s">
        <v>31475</v>
      </c>
      <c r="F23003" s="132" t="str">
        <f t="shared" si="359"/>
        <v>2990895</v>
      </c>
      <c r="G23003" s="132" t="s">
        <v>25327</v>
      </c>
      <c r="H23003" s="132" t="s">
        <v>25336</v>
      </c>
    </row>
    <row r="23004" spans="1:8" ht="14.5" customHeight="1">
      <c r="A23004" s="131">
        <v>8120851</v>
      </c>
      <c r="B23004" s="131" t="s">
        <v>13537</v>
      </c>
      <c r="D23004" s="132" t="s">
        <v>30303</v>
      </c>
      <c r="E23004" s="132" t="s">
        <v>31967</v>
      </c>
      <c r="F23004" s="132" t="str">
        <f t="shared" si="359"/>
        <v>2990897</v>
      </c>
      <c r="G23004" s="132" t="s">
        <v>25327</v>
      </c>
      <c r="H23004" s="132" t="s">
        <v>20434</v>
      </c>
    </row>
    <row r="23005" spans="1:8" ht="14.5" customHeight="1">
      <c r="A23005" s="131">
        <v>8120881</v>
      </c>
      <c r="B23005" s="131" t="s">
        <v>13538</v>
      </c>
      <c r="D23005" s="132" t="s">
        <v>30303</v>
      </c>
      <c r="E23005" s="132" t="s">
        <v>31476</v>
      </c>
      <c r="F23005" s="132" t="str">
        <f t="shared" si="359"/>
        <v>2990899</v>
      </c>
      <c r="G23005" s="132" t="s">
        <v>25327</v>
      </c>
      <c r="H23005" s="132" t="s">
        <v>18910</v>
      </c>
    </row>
    <row r="23006" spans="1:8" ht="14.5" customHeight="1">
      <c r="A23006" s="131">
        <v>8120881</v>
      </c>
      <c r="B23006" s="131" t="s">
        <v>13538</v>
      </c>
      <c r="D23006" s="132" t="s">
        <v>30303</v>
      </c>
      <c r="E23006" s="132" t="s">
        <v>31937</v>
      </c>
      <c r="F23006" s="132" t="str">
        <f t="shared" si="359"/>
        <v>2990901</v>
      </c>
      <c r="G23006" s="132" t="s">
        <v>25327</v>
      </c>
      <c r="H23006" s="132" t="s">
        <v>20732</v>
      </c>
    </row>
    <row r="23007" spans="1:8" ht="14.5" customHeight="1">
      <c r="A23007" s="131">
        <v>8120881</v>
      </c>
      <c r="B23007" s="131" t="s">
        <v>13538</v>
      </c>
      <c r="D23007" s="132" t="s">
        <v>30303</v>
      </c>
      <c r="E23007" s="132" t="s">
        <v>31938</v>
      </c>
      <c r="F23007" s="132" t="str">
        <f t="shared" si="359"/>
        <v>2990903</v>
      </c>
      <c r="G23007" s="132" t="s">
        <v>25327</v>
      </c>
      <c r="H23007" s="132" t="s">
        <v>25337</v>
      </c>
    </row>
    <row r="23008" spans="1:8" ht="14.5" customHeight="1">
      <c r="A23008" s="131">
        <v>8120888</v>
      </c>
      <c r="B23008" s="131" t="s">
        <v>13539</v>
      </c>
      <c r="D23008" s="132" t="s">
        <v>30303</v>
      </c>
      <c r="E23008" s="132" t="s">
        <v>31857</v>
      </c>
      <c r="F23008" s="132" t="str">
        <f t="shared" si="359"/>
        <v>2990905</v>
      </c>
      <c r="G23008" s="132" t="s">
        <v>25327</v>
      </c>
      <c r="H23008" s="132" t="s">
        <v>15165</v>
      </c>
    </row>
    <row r="23009" spans="1:8" ht="14.5" customHeight="1">
      <c r="A23009" s="131">
        <v>8120888</v>
      </c>
      <c r="B23009" s="131" t="s">
        <v>13539</v>
      </c>
      <c r="D23009" s="132" t="s">
        <v>30303</v>
      </c>
      <c r="E23009" s="132" t="s">
        <v>31858</v>
      </c>
      <c r="F23009" s="132" t="str">
        <f t="shared" si="359"/>
        <v>2990906</v>
      </c>
      <c r="G23009" s="132" t="s">
        <v>25327</v>
      </c>
      <c r="H23009" s="132" t="s">
        <v>25338</v>
      </c>
    </row>
    <row r="23010" spans="1:8" ht="14.5" customHeight="1">
      <c r="A23010" s="131">
        <v>8120888</v>
      </c>
      <c r="B23010" s="131" t="s">
        <v>13539</v>
      </c>
      <c r="D23010" s="132" t="s">
        <v>30303</v>
      </c>
      <c r="E23010" s="132" t="s">
        <v>31859</v>
      </c>
      <c r="F23010" s="132" t="str">
        <f t="shared" si="359"/>
        <v>2990907</v>
      </c>
      <c r="G23010" s="132" t="s">
        <v>25327</v>
      </c>
      <c r="H23010" s="132" t="s">
        <v>20751</v>
      </c>
    </row>
    <row r="23011" spans="1:8" ht="14.5" customHeight="1">
      <c r="A23011" s="131">
        <v>8120888</v>
      </c>
      <c r="B23011" s="131" t="s">
        <v>13539</v>
      </c>
      <c r="D23011" s="132" t="s">
        <v>30303</v>
      </c>
      <c r="E23011" s="132" t="s">
        <v>31948</v>
      </c>
      <c r="F23011" s="132" t="str">
        <f t="shared" si="359"/>
        <v>2990908</v>
      </c>
      <c r="G23011" s="132" t="s">
        <v>25327</v>
      </c>
      <c r="H23011" s="132" t="s">
        <v>20743</v>
      </c>
    </row>
    <row r="23012" spans="1:8" ht="14.5" customHeight="1">
      <c r="A23012" s="131">
        <v>8120888</v>
      </c>
      <c r="B23012" s="131" t="s">
        <v>13539</v>
      </c>
      <c r="D23012" s="132" t="s">
        <v>30303</v>
      </c>
      <c r="E23012" s="132" t="s">
        <v>31860</v>
      </c>
      <c r="F23012" s="132" t="str">
        <f t="shared" si="359"/>
        <v>2990909</v>
      </c>
      <c r="G23012" s="132" t="s">
        <v>25327</v>
      </c>
      <c r="H23012" s="132" t="s">
        <v>20749</v>
      </c>
    </row>
    <row r="23013" spans="1:8" ht="14.5" customHeight="1">
      <c r="A23013" s="131">
        <v>8120888</v>
      </c>
      <c r="B23013" s="131" t="s">
        <v>13539</v>
      </c>
      <c r="D23013" s="132" t="s">
        <v>30303</v>
      </c>
      <c r="E23013" s="132" t="s">
        <v>31922</v>
      </c>
      <c r="F23013" s="132" t="str">
        <f t="shared" si="359"/>
        <v>2990911</v>
      </c>
      <c r="G23013" s="132" t="s">
        <v>25327</v>
      </c>
      <c r="H23013" s="132" t="s">
        <v>15166</v>
      </c>
    </row>
    <row r="23014" spans="1:8" ht="14.5" customHeight="1">
      <c r="A23014" s="131">
        <v>8120888</v>
      </c>
      <c r="B23014" s="131" t="s">
        <v>13539</v>
      </c>
      <c r="D23014" s="132" t="s">
        <v>30303</v>
      </c>
      <c r="E23014" s="132" t="s">
        <v>31945</v>
      </c>
      <c r="F23014" s="132" t="str">
        <f t="shared" si="359"/>
        <v>2990912</v>
      </c>
      <c r="G23014" s="132" t="s">
        <v>25327</v>
      </c>
      <c r="H23014" s="132" t="s">
        <v>20784</v>
      </c>
    </row>
    <row r="23015" spans="1:8" ht="14.5" customHeight="1">
      <c r="A23015" s="131">
        <v>8120888</v>
      </c>
      <c r="B23015" s="131" t="s">
        <v>13539</v>
      </c>
      <c r="D23015" s="132" t="s">
        <v>30303</v>
      </c>
      <c r="E23015" s="132" t="s">
        <v>31969</v>
      </c>
      <c r="F23015" s="132" t="str">
        <f t="shared" si="359"/>
        <v>2990913</v>
      </c>
      <c r="G23015" s="132" t="s">
        <v>25327</v>
      </c>
      <c r="H23015" s="132" t="s">
        <v>20971</v>
      </c>
    </row>
    <row r="23016" spans="1:8" ht="14.5" customHeight="1">
      <c r="A23016" s="131">
        <v>8120004</v>
      </c>
      <c r="B23016" s="131" t="s">
        <v>13540</v>
      </c>
      <c r="D23016" s="132" t="s">
        <v>30303</v>
      </c>
      <c r="E23016" s="132" t="s">
        <v>31958</v>
      </c>
      <c r="F23016" s="132" t="str">
        <f t="shared" si="359"/>
        <v>2990914</v>
      </c>
      <c r="G23016" s="132" t="s">
        <v>25327</v>
      </c>
      <c r="H23016" s="132" t="s">
        <v>25339</v>
      </c>
    </row>
    <row r="23017" spans="1:8" ht="14.5" customHeight="1">
      <c r="A23017" s="131">
        <v>8120004</v>
      </c>
      <c r="B23017" s="131" t="s">
        <v>13540</v>
      </c>
      <c r="D23017" s="132" t="s">
        <v>30303</v>
      </c>
      <c r="E23017" s="132" t="s">
        <v>31946</v>
      </c>
      <c r="F23017" s="132" t="str">
        <f t="shared" si="359"/>
        <v>2990915</v>
      </c>
      <c r="G23017" s="132" t="s">
        <v>25327</v>
      </c>
      <c r="H23017" s="132" t="s">
        <v>20965</v>
      </c>
    </row>
    <row r="23018" spans="1:8" ht="14.5" customHeight="1">
      <c r="A23018" s="131">
        <v>8120001</v>
      </c>
      <c r="B23018" s="131" t="s">
        <v>13541</v>
      </c>
      <c r="D23018" s="132" t="s">
        <v>30303</v>
      </c>
      <c r="E23018" s="132" t="s">
        <v>31862</v>
      </c>
      <c r="F23018" s="132" t="str">
        <f t="shared" si="359"/>
        <v>2990916</v>
      </c>
      <c r="G23018" s="132" t="s">
        <v>25327</v>
      </c>
      <c r="H23018" s="132" t="s">
        <v>18626</v>
      </c>
    </row>
    <row r="23019" spans="1:8" ht="14.5" customHeight="1">
      <c r="A23019" s="131">
        <v>8120001</v>
      </c>
      <c r="B23019" s="131" t="s">
        <v>13541</v>
      </c>
      <c r="D23019" s="132" t="s">
        <v>30303</v>
      </c>
      <c r="E23019" s="132" t="s">
        <v>31947</v>
      </c>
      <c r="F23019" s="132" t="str">
        <f t="shared" si="359"/>
        <v>2990917</v>
      </c>
      <c r="G23019" s="132" t="s">
        <v>25327</v>
      </c>
      <c r="H23019" s="132" t="s">
        <v>20814</v>
      </c>
    </row>
    <row r="23020" spans="1:8" ht="14.5" customHeight="1">
      <c r="A23020" s="131">
        <v>8120043</v>
      </c>
      <c r="B23020" s="131" t="s">
        <v>13542</v>
      </c>
      <c r="D23020" s="132" t="s">
        <v>30303</v>
      </c>
      <c r="E23020" s="132" t="s">
        <v>31923</v>
      </c>
      <c r="F23020" s="132" t="str">
        <f t="shared" si="359"/>
        <v>2990918</v>
      </c>
      <c r="G23020" s="132" t="s">
        <v>25327</v>
      </c>
      <c r="H23020" s="132" t="s">
        <v>20841</v>
      </c>
    </row>
    <row r="23021" spans="1:8" ht="14.5" customHeight="1">
      <c r="A23021" s="131">
        <v>8120043</v>
      </c>
      <c r="B23021" s="131" t="s">
        <v>13542</v>
      </c>
      <c r="D23021" s="132" t="s">
        <v>30303</v>
      </c>
      <c r="E23021" s="132" t="s">
        <v>31964</v>
      </c>
      <c r="F23021" s="132" t="str">
        <f t="shared" si="359"/>
        <v>2990919</v>
      </c>
      <c r="G23021" s="132" t="s">
        <v>25327</v>
      </c>
      <c r="H23021" s="132" t="s">
        <v>20812</v>
      </c>
    </row>
    <row r="23022" spans="1:8" ht="14.5" customHeight="1">
      <c r="A23022" s="131">
        <v>8120043</v>
      </c>
      <c r="B23022" s="131" t="s">
        <v>13542</v>
      </c>
      <c r="D23022" s="132" t="s">
        <v>30303</v>
      </c>
      <c r="E23022" s="132" t="s">
        <v>31863</v>
      </c>
      <c r="F23022" s="132" t="str">
        <f t="shared" si="359"/>
        <v>2990921</v>
      </c>
      <c r="G23022" s="132" t="s">
        <v>25327</v>
      </c>
      <c r="H23022" s="132" t="s">
        <v>20854</v>
      </c>
    </row>
    <row r="23023" spans="1:8" ht="14.5" customHeight="1">
      <c r="A23023" s="131">
        <v>8120043</v>
      </c>
      <c r="B23023" s="131" t="s">
        <v>13542</v>
      </c>
      <c r="D23023" s="132" t="s">
        <v>30303</v>
      </c>
      <c r="E23023" s="132" t="s">
        <v>31942</v>
      </c>
      <c r="F23023" s="132" t="str">
        <f t="shared" si="359"/>
        <v>2990924</v>
      </c>
      <c r="G23023" s="132" t="s">
        <v>25327</v>
      </c>
      <c r="H23023" s="132" t="s">
        <v>20801</v>
      </c>
    </row>
    <row r="23024" spans="1:8" ht="14.5" customHeight="1">
      <c r="A23024" s="131">
        <v>8120043</v>
      </c>
      <c r="B23024" s="131" t="s">
        <v>13542</v>
      </c>
      <c r="D23024" s="132" t="s">
        <v>30303</v>
      </c>
      <c r="E23024" s="132" t="s">
        <v>31870</v>
      </c>
      <c r="F23024" s="132" t="str">
        <f t="shared" si="359"/>
        <v>2990932</v>
      </c>
      <c r="G23024" s="132" t="s">
        <v>25327</v>
      </c>
      <c r="H23024" s="132" t="s">
        <v>15123</v>
      </c>
    </row>
    <row r="23025" spans="1:8" ht="14.5" customHeight="1">
      <c r="A23025" s="131">
        <v>8120043</v>
      </c>
      <c r="B23025" s="131" t="s">
        <v>13542</v>
      </c>
      <c r="D23025" s="132" t="s">
        <v>30303</v>
      </c>
      <c r="E23025" s="132" t="s">
        <v>31871</v>
      </c>
      <c r="F23025" s="132" t="str">
        <f t="shared" si="359"/>
        <v>2990933</v>
      </c>
      <c r="G23025" s="132" t="s">
        <v>25327</v>
      </c>
      <c r="H23025" s="132" t="s">
        <v>17884</v>
      </c>
    </row>
    <row r="23026" spans="1:8" ht="14.5" customHeight="1">
      <c r="A23026" s="131">
        <v>8120006</v>
      </c>
      <c r="B23026" s="131" t="s">
        <v>13543</v>
      </c>
      <c r="D23026" s="132" t="s">
        <v>30303</v>
      </c>
      <c r="E23026" s="132" t="s">
        <v>31799</v>
      </c>
      <c r="F23026" s="132" t="str">
        <f t="shared" si="359"/>
        <v>2990934</v>
      </c>
      <c r="G23026" s="132" t="s">
        <v>25327</v>
      </c>
      <c r="H23026" s="132" t="s">
        <v>20859</v>
      </c>
    </row>
    <row r="23027" spans="1:8" ht="14.5" customHeight="1">
      <c r="A23027" s="131">
        <v>8120006</v>
      </c>
      <c r="B23027" s="131" t="s">
        <v>13543</v>
      </c>
      <c r="D23027" s="132" t="s">
        <v>30303</v>
      </c>
      <c r="E23027" s="132" t="s">
        <v>31872</v>
      </c>
      <c r="F23027" s="132" t="str">
        <f t="shared" si="359"/>
        <v>2990935</v>
      </c>
      <c r="G23027" s="132" t="s">
        <v>25327</v>
      </c>
      <c r="H23027" s="132" t="s">
        <v>20085</v>
      </c>
    </row>
    <row r="23028" spans="1:8" ht="14.5" customHeight="1">
      <c r="A23028" s="131">
        <v>8120006</v>
      </c>
      <c r="B23028" s="131" t="s">
        <v>13543</v>
      </c>
      <c r="D23028" s="132" t="s">
        <v>30303</v>
      </c>
      <c r="E23028" s="132" t="s">
        <v>31800</v>
      </c>
      <c r="F23028" s="132" t="str">
        <f t="shared" si="359"/>
        <v>2990936</v>
      </c>
      <c r="G23028" s="132" t="s">
        <v>25327</v>
      </c>
      <c r="H23028" s="132" t="s">
        <v>20894</v>
      </c>
    </row>
    <row r="23029" spans="1:8" ht="14.5" customHeight="1">
      <c r="A23029" s="131">
        <v>8120879</v>
      </c>
      <c r="B23029" s="131" t="s">
        <v>13544</v>
      </c>
      <c r="D23029" s="132" t="s">
        <v>30303</v>
      </c>
      <c r="E23029" s="132" t="s">
        <v>31873</v>
      </c>
      <c r="F23029" s="132" t="str">
        <f t="shared" si="359"/>
        <v>2990937</v>
      </c>
      <c r="G23029" s="132" t="s">
        <v>25327</v>
      </c>
      <c r="H23029" s="132" t="s">
        <v>20917</v>
      </c>
    </row>
    <row r="23030" spans="1:8" ht="14.5" customHeight="1">
      <c r="A23030" s="131">
        <v>8120879</v>
      </c>
      <c r="B23030" s="131" t="s">
        <v>13544</v>
      </c>
      <c r="D23030" s="132" t="s">
        <v>30303</v>
      </c>
      <c r="E23030" s="132" t="s">
        <v>31801</v>
      </c>
      <c r="F23030" s="132" t="str">
        <f t="shared" si="359"/>
        <v>2990938</v>
      </c>
      <c r="G23030" s="132" t="s">
        <v>25327</v>
      </c>
      <c r="H23030" s="132" t="s">
        <v>20857</v>
      </c>
    </row>
    <row r="23031" spans="1:8" ht="14.5" customHeight="1">
      <c r="A23031" s="131">
        <v>8120879</v>
      </c>
      <c r="B23031" s="131" t="s">
        <v>13544</v>
      </c>
      <c r="D23031" s="132" t="s">
        <v>30303</v>
      </c>
      <c r="E23031" s="132" t="s">
        <v>31874</v>
      </c>
      <c r="F23031" s="132" t="str">
        <f t="shared" si="359"/>
        <v>2990939</v>
      </c>
      <c r="G23031" s="132" t="s">
        <v>25327</v>
      </c>
      <c r="H23031" s="132" t="s">
        <v>25340</v>
      </c>
    </row>
    <row r="23032" spans="1:8" ht="14.5" customHeight="1">
      <c r="A23032" s="131">
        <v>8120884</v>
      </c>
      <c r="B23032" s="131" t="s">
        <v>13545</v>
      </c>
      <c r="D23032" s="132" t="s">
        <v>30303</v>
      </c>
      <c r="E23032" s="132" t="s">
        <v>31876</v>
      </c>
      <c r="F23032" s="132" t="str">
        <f t="shared" si="359"/>
        <v>2990941</v>
      </c>
      <c r="G23032" s="132" t="s">
        <v>25327</v>
      </c>
      <c r="H23032" s="132" t="s">
        <v>20956</v>
      </c>
    </row>
    <row r="23033" spans="1:8" ht="14.5" customHeight="1">
      <c r="A23033" s="131">
        <v>8120884</v>
      </c>
      <c r="B23033" s="131" t="s">
        <v>13545</v>
      </c>
      <c r="D23033" s="132" t="s">
        <v>30303</v>
      </c>
      <c r="E23033" s="132" t="s">
        <v>31802</v>
      </c>
      <c r="F23033" s="132" t="str">
        <f t="shared" si="359"/>
        <v>2990942</v>
      </c>
      <c r="G23033" s="132" t="s">
        <v>25327</v>
      </c>
      <c r="H23033" s="132" t="s">
        <v>20860</v>
      </c>
    </row>
    <row r="23034" spans="1:8" ht="14.5" customHeight="1">
      <c r="A23034" s="131">
        <v>8120884</v>
      </c>
      <c r="B23034" s="131" t="s">
        <v>13545</v>
      </c>
      <c r="D23034" s="132" t="s">
        <v>30303</v>
      </c>
      <c r="E23034" s="132" t="s">
        <v>31877</v>
      </c>
      <c r="F23034" s="132" t="str">
        <f t="shared" si="359"/>
        <v>2990943</v>
      </c>
      <c r="G23034" s="132" t="s">
        <v>25327</v>
      </c>
      <c r="H23034" s="132" t="s">
        <v>17829</v>
      </c>
    </row>
    <row r="23035" spans="1:8" ht="14.5" customHeight="1">
      <c r="A23035" s="131">
        <v>8120887</v>
      </c>
      <c r="B23035" s="131" t="s">
        <v>13546</v>
      </c>
      <c r="D23035" s="132" t="s">
        <v>30303</v>
      </c>
      <c r="E23035" s="132" t="s">
        <v>31976</v>
      </c>
      <c r="F23035" s="132" t="str">
        <f t="shared" si="359"/>
        <v>2990944</v>
      </c>
      <c r="G23035" s="132" t="s">
        <v>25327</v>
      </c>
      <c r="H23035" s="132" t="s">
        <v>20961</v>
      </c>
    </row>
    <row r="23036" spans="1:8" ht="14.5" customHeight="1">
      <c r="A23036" s="131">
        <v>8120887</v>
      </c>
      <c r="B23036" s="131" t="s">
        <v>13546</v>
      </c>
      <c r="D23036" s="132" t="s">
        <v>30303</v>
      </c>
      <c r="E23036" s="132" t="s">
        <v>31803</v>
      </c>
      <c r="F23036" s="132" t="str">
        <f t="shared" si="359"/>
        <v>2990946</v>
      </c>
      <c r="G23036" s="132" t="s">
        <v>25327</v>
      </c>
      <c r="H23036" s="132" t="s">
        <v>25341</v>
      </c>
    </row>
    <row r="23037" spans="1:8" ht="14.5" customHeight="1">
      <c r="A23037" s="131">
        <v>8120015</v>
      </c>
      <c r="B23037" s="131" t="s">
        <v>13547</v>
      </c>
      <c r="D23037" s="132" t="s">
        <v>30304</v>
      </c>
      <c r="E23037" s="132" t="s">
        <v>31882</v>
      </c>
      <c r="F23037" s="132" t="str">
        <f t="shared" si="359"/>
        <v>2997952</v>
      </c>
      <c r="G23037" s="132" t="s">
        <v>25342</v>
      </c>
      <c r="H23037" s="132" t="s">
        <v>14751</v>
      </c>
    </row>
    <row r="23038" spans="1:8" ht="14.5" customHeight="1">
      <c r="A23038" s="131">
        <v>8120015</v>
      </c>
      <c r="B23038" s="131" t="s">
        <v>13547</v>
      </c>
      <c r="D23038" s="132" t="s">
        <v>30304</v>
      </c>
      <c r="E23038" s="132" t="s">
        <v>31883</v>
      </c>
      <c r="F23038" s="132" t="str">
        <f t="shared" si="359"/>
        <v>2997953</v>
      </c>
      <c r="G23038" s="132" t="s">
        <v>25342</v>
      </c>
      <c r="H23038" s="132" t="s">
        <v>19416</v>
      </c>
    </row>
    <row r="23039" spans="1:8" ht="14.5" customHeight="1">
      <c r="A23039" s="131">
        <v>8120871</v>
      </c>
      <c r="B23039" s="131" t="s">
        <v>13548</v>
      </c>
      <c r="D23039" s="132" t="s">
        <v>30304</v>
      </c>
      <c r="E23039" s="132" t="s">
        <v>31886</v>
      </c>
      <c r="F23039" s="132" t="str">
        <f t="shared" si="359"/>
        <v>2997956</v>
      </c>
      <c r="G23039" s="132" t="s">
        <v>25342</v>
      </c>
      <c r="H23039" s="132" t="s">
        <v>20982</v>
      </c>
    </row>
    <row r="23040" spans="1:8" ht="14.5" customHeight="1">
      <c r="A23040" s="131">
        <v>8120871</v>
      </c>
      <c r="B23040" s="131" t="s">
        <v>13548</v>
      </c>
      <c r="D23040" s="132" t="s">
        <v>30304</v>
      </c>
      <c r="E23040" s="132" t="s">
        <v>31944</v>
      </c>
      <c r="F23040" s="132" t="str">
        <f t="shared" si="359"/>
        <v>2997957</v>
      </c>
      <c r="G23040" s="132" t="s">
        <v>25342</v>
      </c>
      <c r="H23040" s="132" t="s">
        <v>21013</v>
      </c>
    </row>
    <row r="23041" spans="1:8" ht="14.5" customHeight="1">
      <c r="A23041" s="131">
        <v>8120871</v>
      </c>
      <c r="B23041" s="131" t="s">
        <v>13548</v>
      </c>
      <c r="D23041" s="132" t="s">
        <v>30304</v>
      </c>
      <c r="E23041" s="132" t="s">
        <v>31887</v>
      </c>
      <c r="F23041" s="132" t="str">
        <f t="shared" si="359"/>
        <v>2997958</v>
      </c>
      <c r="G23041" s="132" t="s">
        <v>25342</v>
      </c>
      <c r="H23041" s="132" t="s">
        <v>21012</v>
      </c>
    </row>
    <row r="23042" spans="1:8" ht="14.5" customHeight="1">
      <c r="A23042" s="131">
        <v>8120871</v>
      </c>
      <c r="B23042" s="131" t="s">
        <v>13548</v>
      </c>
      <c r="D23042" s="132" t="s">
        <v>30304</v>
      </c>
      <c r="E23042" s="132" t="s">
        <v>31888</v>
      </c>
      <c r="F23042" s="132" t="str">
        <f t="shared" si="359"/>
        <v>2997959</v>
      </c>
      <c r="G23042" s="132" t="s">
        <v>25342</v>
      </c>
      <c r="H23042" s="132" t="s">
        <v>21007</v>
      </c>
    </row>
    <row r="23043" spans="1:8" ht="14.5" customHeight="1">
      <c r="A23043" s="131">
        <v>8120876</v>
      </c>
      <c r="B23043" s="131" t="s">
        <v>13549</v>
      </c>
      <c r="D23043" s="132" t="s">
        <v>30304</v>
      </c>
      <c r="E23043" s="132" t="s">
        <v>31890</v>
      </c>
      <c r="F23043" s="132" t="str">
        <f t="shared" ref="F23043:F23106" si="360">TEXT(D23043,"0000")&amp;TEXT(E23043,"000")</f>
        <v>2997961</v>
      </c>
      <c r="G23043" s="132" t="s">
        <v>25342</v>
      </c>
      <c r="H23043" s="132" t="s">
        <v>16926</v>
      </c>
    </row>
    <row r="23044" spans="1:8" ht="14.5" customHeight="1">
      <c r="A23044" s="131">
        <v>8120876</v>
      </c>
      <c r="B23044" s="131" t="s">
        <v>13549</v>
      </c>
      <c r="D23044" s="132" t="s">
        <v>30304</v>
      </c>
      <c r="E23044" s="132" t="s">
        <v>31891</v>
      </c>
      <c r="F23044" s="132" t="str">
        <f t="shared" si="360"/>
        <v>2997962</v>
      </c>
      <c r="G23044" s="132" t="s">
        <v>25342</v>
      </c>
      <c r="H23044" s="132" t="s">
        <v>21032</v>
      </c>
    </row>
    <row r="23045" spans="1:8" ht="14.5" customHeight="1">
      <c r="A23045" s="131">
        <v>8120876</v>
      </c>
      <c r="B23045" s="131" t="s">
        <v>13549</v>
      </c>
      <c r="D23045" s="132" t="s">
        <v>30304</v>
      </c>
      <c r="E23045" s="132" t="s">
        <v>31893</v>
      </c>
      <c r="F23045" s="132" t="str">
        <f t="shared" si="360"/>
        <v>2997964</v>
      </c>
      <c r="G23045" s="132" t="s">
        <v>25342</v>
      </c>
      <c r="H23045" s="132" t="s">
        <v>21010</v>
      </c>
    </row>
    <row r="23046" spans="1:8" ht="14.5" customHeight="1">
      <c r="A23046" s="131">
        <v>8120875</v>
      </c>
      <c r="B23046" s="131" t="s">
        <v>13550</v>
      </c>
      <c r="D23046" s="132" t="s">
        <v>30304</v>
      </c>
      <c r="E23046" s="132" t="s">
        <v>31804</v>
      </c>
      <c r="F23046" s="132" t="str">
        <f t="shared" si="360"/>
        <v>2997965</v>
      </c>
      <c r="G23046" s="132" t="s">
        <v>25342</v>
      </c>
      <c r="H23046" s="132" t="s">
        <v>21025</v>
      </c>
    </row>
    <row r="23047" spans="1:8" ht="14.5" customHeight="1">
      <c r="A23047" s="131">
        <v>8120875</v>
      </c>
      <c r="B23047" s="131" t="s">
        <v>13550</v>
      </c>
      <c r="D23047" s="132" t="s">
        <v>30304</v>
      </c>
      <c r="E23047" s="132" t="s">
        <v>31894</v>
      </c>
      <c r="F23047" s="132" t="str">
        <f t="shared" si="360"/>
        <v>2997966</v>
      </c>
      <c r="G23047" s="132" t="s">
        <v>25342</v>
      </c>
      <c r="H23047" s="132" t="s">
        <v>25343</v>
      </c>
    </row>
    <row r="23048" spans="1:8" ht="14.5" customHeight="1">
      <c r="A23048" s="131">
        <v>8120018</v>
      </c>
      <c r="B23048" s="131" t="s">
        <v>13551</v>
      </c>
      <c r="D23048" s="132" t="s">
        <v>30305</v>
      </c>
      <c r="E23048" s="132" t="s">
        <v>31039</v>
      </c>
      <c r="F23048" s="132" t="str">
        <f t="shared" si="360"/>
        <v>3000100</v>
      </c>
      <c r="G23048" s="132" t="s">
        <v>25344</v>
      </c>
      <c r="H23048" s="132" t="s">
        <v>15225</v>
      </c>
    </row>
    <row r="23049" spans="1:8" ht="14.5" customHeight="1">
      <c r="A23049" s="131">
        <v>8120018</v>
      </c>
      <c r="B23049" s="131" t="s">
        <v>13551</v>
      </c>
      <c r="D23049" s="132" t="s">
        <v>30305</v>
      </c>
      <c r="E23049" s="132" t="s">
        <v>31097</v>
      </c>
      <c r="F23049" s="132" t="str">
        <f t="shared" si="360"/>
        <v>3000200</v>
      </c>
      <c r="G23049" s="132" t="s">
        <v>25344</v>
      </c>
      <c r="H23049" s="132" t="s">
        <v>15191</v>
      </c>
    </row>
    <row r="23050" spans="1:8" ht="14.5" customHeight="1">
      <c r="A23050" s="131">
        <v>8120018</v>
      </c>
      <c r="B23050" s="131" t="s">
        <v>13551</v>
      </c>
      <c r="D23050" s="132" t="s">
        <v>30305</v>
      </c>
      <c r="E23050" s="132" t="s">
        <v>31107</v>
      </c>
      <c r="F23050" s="132" t="str">
        <f t="shared" si="360"/>
        <v>3000220</v>
      </c>
      <c r="G23050" s="132" t="s">
        <v>25344</v>
      </c>
      <c r="H23050" s="132" t="s">
        <v>15186</v>
      </c>
    </row>
    <row r="23051" spans="1:8" ht="14.5" customHeight="1">
      <c r="A23051" s="131">
        <v>8120018</v>
      </c>
      <c r="B23051" s="131" t="s">
        <v>13551</v>
      </c>
      <c r="D23051" s="132" t="s">
        <v>30305</v>
      </c>
      <c r="E23051" s="132" t="s">
        <v>31115</v>
      </c>
      <c r="F23051" s="132" t="str">
        <f t="shared" si="360"/>
        <v>3000230</v>
      </c>
      <c r="G23051" s="132" t="s">
        <v>25344</v>
      </c>
      <c r="H23051" s="132" t="s">
        <v>15184</v>
      </c>
    </row>
    <row r="23052" spans="1:8" ht="14.5" customHeight="1">
      <c r="A23052" s="131">
        <v>8120018</v>
      </c>
      <c r="B23052" s="131" t="s">
        <v>13551</v>
      </c>
      <c r="D23052" s="132" t="s">
        <v>30305</v>
      </c>
      <c r="E23052" s="132" t="s">
        <v>31121</v>
      </c>
      <c r="F23052" s="132" t="str">
        <f t="shared" si="360"/>
        <v>3000240</v>
      </c>
      <c r="G23052" s="132" t="s">
        <v>25344</v>
      </c>
      <c r="H23052" s="132" t="s">
        <v>15189</v>
      </c>
    </row>
    <row r="23053" spans="1:8" ht="14.5" customHeight="1">
      <c r="A23053" s="131">
        <v>8120878</v>
      </c>
      <c r="B23053" s="131" t="s">
        <v>13552</v>
      </c>
      <c r="D23053" s="132" t="s">
        <v>30305</v>
      </c>
      <c r="E23053" s="132" t="s">
        <v>31130</v>
      </c>
      <c r="F23053" s="132" t="str">
        <f t="shared" si="360"/>
        <v>3000250</v>
      </c>
      <c r="G23053" s="132" t="s">
        <v>25344</v>
      </c>
      <c r="H23053" s="132" t="s">
        <v>15183</v>
      </c>
    </row>
    <row r="23054" spans="1:8" ht="14.5" customHeight="1">
      <c r="A23054" s="131">
        <v>8120878</v>
      </c>
      <c r="B23054" s="131" t="s">
        <v>13552</v>
      </c>
      <c r="D23054" s="132" t="s">
        <v>30305</v>
      </c>
      <c r="E23054" s="132" t="s">
        <v>31167</v>
      </c>
      <c r="F23054" s="132" t="str">
        <f t="shared" si="360"/>
        <v>3000310</v>
      </c>
      <c r="G23054" s="132" t="s">
        <v>25344</v>
      </c>
      <c r="H23054" s="132" t="s">
        <v>15176</v>
      </c>
    </row>
    <row r="23055" spans="1:8" ht="14.5" customHeight="1">
      <c r="A23055" s="131">
        <v>8120878</v>
      </c>
      <c r="B23055" s="131" t="s">
        <v>13552</v>
      </c>
      <c r="D23055" s="132" t="s">
        <v>30305</v>
      </c>
      <c r="E23055" s="132" t="s">
        <v>31173</v>
      </c>
      <c r="F23055" s="132" t="str">
        <f t="shared" si="360"/>
        <v>3000320</v>
      </c>
      <c r="G23055" s="132" t="s">
        <v>25344</v>
      </c>
      <c r="H23055" s="132" t="s">
        <v>14929</v>
      </c>
    </row>
    <row r="23056" spans="1:8" ht="14.5" customHeight="1">
      <c r="A23056" s="131">
        <v>8120895</v>
      </c>
      <c r="B23056" s="131" t="s">
        <v>13553</v>
      </c>
      <c r="D23056" s="132" t="s">
        <v>30305</v>
      </c>
      <c r="E23056" s="132" t="s">
        <v>31186</v>
      </c>
      <c r="F23056" s="132" t="str">
        <f t="shared" si="360"/>
        <v>3000340</v>
      </c>
      <c r="G23056" s="132" t="s">
        <v>25344</v>
      </c>
      <c r="H23056" s="132" t="s">
        <v>14909</v>
      </c>
    </row>
    <row r="23057" spans="1:8" ht="14.5" customHeight="1">
      <c r="A23057" s="131">
        <v>8120895</v>
      </c>
      <c r="B23057" s="131" t="s">
        <v>13553</v>
      </c>
      <c r="D23057" s="132" t="s">
        <v>30305</v>
      </c>
      <c r="E23057" s="132" t="s">
        <v>31641</v>
      </c>
      <c r="F23057" s="132" t="str">
        <f t="shared" si="360"/>
        <v>3000410</v>
      </c>
      <c r="G23057" s="132" t="s">
        <v>25344</v>
      </c>
      <c r="H23057" s="132" t="s">
        <v>14992</v>
      </c>
    </row>
    <row r="23058" spans="1:8" ht="14.5" customHeight="1">
      <c r="A23058" s="131">
        <v>8120895</v>
      </c>
      <c r="B23058" s="131" t="s">
        <v>13553</v>
      </c>
      <c r="D23058" s="132" t="s">
        <v>30305</v>
      </c>
      <c r="E23058" s="132" t="s">
        <v>31243</v>
      </c>
      <c r="F23058" s="132" t="str">
        <f t="shared" si="360"/>
        <v>3000440</v>
      </c>
      <c r="G23058" s="132" t="s">
        <v>25344</v>
      </c>
      <c r="H23058" s="132" t="s">
        <v>15003</v>
      </c>
    </row>
    <row r="23059" spans="1:8" ht="14.5" customHeight="1">
      <c r="A23059" s="131">
        <v>8120895</v>
      </c>
      <c r="B23059" s="131" t="s">
        <v>13553</v>
      </c>
      <c r="D23059" s="132" t="s">
        <v>30305</v>
      </c>
      <c r="E23059" s="132" t="s">
        <v>31295</v>
      </c>
      <c r="F23059" s="132" t="str">
        <f t="shared" si="360"/>
        <v>3000530</v>
      </c>
      <c r="G23059" s="132" t="s">
        <v>25344</v>
      </c>
      <c r="H23059" s="132" t="s">
        <v>15006</v>
      </c>
    </row>
    <row r="23060" spans="1:8" ht="14.5" customHeight="1">
      <c r="A23060" s="131">
        <v>8120895</v>
      </c>
      <c r="B23060" s="131" t="s">
        <v>13553</v>
      </c>
      <c r="D23060" s="132" t="s">
        <v>30305</v>
      </c>
      <c r="E23060" s="132" t="s">
        <v>31357</v>
      </c>
      <c r="F23060" s="132" t="str">
        <f t="shared" si="360"/>
        <v>3000620</v>
      </c>
      <c r="G23060" s="132" t="s">
        <v>25344</v>
      </c>
      <c r="H23060" s="132" t="s">
        <v>15053</v>
      </c>
    </row>
    <row r="23061" spans="1:8" ht="14.5" customHeight="1">
      <c r="A23061" s="131">
        <v>8120044</v>
      </c>
      <c r="B23061" s="131" t="s">
        <v>13554</v>
      </c>
      <c r="D23061" s="132" t="s">
        <v>30305</v>
      </c>
      <c r="E23061" s="132" t="s">
        <v>31417</v>
      </c>
      <c r="F23061" s="132" t="str">
        <f t="shared" si="360"/>
        <v>3000710</v>
      </c>
      <c r="G23061" s="132" t="s">
        <v>25344</v>
      </c>
      <c r="H23061" s="132" t="s">
        <v>15143</v>
      </c>
    </row>
    <row r="23062" spans="1:8" ht="14.5" customHeight="1">
      <c r="A23062" s="131">
        <v>8120044</v>
      </c>
      <c r="B23062" s="131" t="s">
        <v>13554</v>
      </c>
      <c r="D23062" s="132" t="s">
        <v>30305</v>
      </c>
      <c r="E23062" s="132" t="s">
        <v>31763</v>
      </c>
      <c r="F23062" s="132" t="str">
        <f t="shared" si="360"/>
        <v>3000800</v>
      </c>
      <c r="G23062" s="132" t="s">
        <v>25344</v>
      </c>
      <c r="H23062" s="132" t="s">
        <v>15151</v>
      </c>
    </row>
    <row r="23063" spans="1:8" ht="14.5" customHeight="1">
      <c r="A23063" s="131">
        <v>8120044</v>
      </c>
      <c r="B23063" s="131" t="s">
        <v>13554</v>
      </c>
      <c r="D23063" s="132" t="s">
        <v>30305</v>
      </c>
      <c r="E23063" s="132" t="s">
        <v>31769</v>
      </c>
      <c r="F23063" s="132" t="str">
        <f t="shared" si="360"/>
        <v>3000820</v>
      </c>
      <c r="G23063" s="132" t="s">
        <v>25344</v>
      </c>
      <c r="H23063" s="132" t="s">
        <v>15163</v>
      </c>
    </row>
    <row r="23064" spans="1:8" ht="14.5" customHeight="1">
      <c r="A23064" s="131">
        <v>8120044</v>
      </c>
      <c r="B23064" s="131" t="s">
        <v>13554</v>
      </c>
      <c r="D23064" s="132" t="s">
        <v>30305</v>
      </c>
      <c r="E23064" s="132" t="s">
        <v>31774</v>
      </c>
      <c r="F23064" s="132" t="str">
        <f t="shared" si="360"/>
        <v>3000830</v>
      </c>
      <c r="G23064" s="132" t="s">
        <v>25344</v>
      </c>
      <c r="H23064" s="132" t="s">
        <v>15159</v>
      </c>
    </row>
    <row r="23065" spans="1:8" ht="14.5" customHeight="1">
      <c r="A23065" s="131">
        <v>8120044</v>
      </c>
      <c r="B23065" s="131" t="s">
        <v>13554</v>
      </c>
      <c r="D23065" s="132" t="s">
        <v>30305</v>
      </c>
      <c r="E23065" s="132" t="s">
        <v>31934</v>
      </c>
      <c r="F23065" s="132" t="str">
        <f t="shared" si="360"/>
        <v>3000840</v>
      </c>
      <c r="G23065" s="132" t="s">
        <v>25344</v>
      </c>
      <c r="H23065" s="132" t="s">
        <v>15165</v>
      </c>
    </row>
    <row r="23066" spans="1:8" ht="14.5" customHeight="1">
      <c r="A23066" s="131">
        <v>8120044</v>
      </c>
      <c r="B23066" s="131" t="s">
        <v>13554</v>
      </c>
      <c r="D23066" s="132" t="s">
        <v>30305</v>
      </c>
      <c r="E23066" s="132" t="s">
        <v>31788</v>
      </c>
      <c r="F23066" s="132" t="str">
        <f t="shared" si="360"/>
        <v>3000870</v>
      </c>
      <c r="G23066" s="132" t="s">
        <v>25344</v>
      </c>
      <c r="H23066" s="132" t="s">
        <v>15170</v>
      </c>
    </row>
    <row r="23067" spans="1:8" ht="14.5" customHeight="1">
      <c r="A23067" s="131">
        <v>8120008</v>
      </c>
      <c r="B23067" s="131" t="s">
        <v>13555</v>
      </c>
      <c r="D23067" s="132" t="s">
        <v>30305</v>
      </c>
      <c r="E23067" s="132" t="s">
        <v>31887</v>
      </c>
      <c r="F23067" s="132" t="str">
        <f t="shared" si="360"/>
        <v>3000958</v>
      </c>
      <c r="G23067" s="132" t="s">
        <v>25344</v>
      </c>
      <c r="H23067" s="132" t="s">
        <v>14751</v>
      </c>
    </row>
    <row r="23068" spans="1:8" ht="14.5" customHeight="1">
      <c r="A23068" s="131">
        <v>8120008</v>
      </c>
      <c r="B23068" s="131" t="s">
        <v>13555</v>
      </c>
      <c r="D23068" s="132" t="s">
        <v>30306</v>
      </c>
      <c r="E23068" s="132" t="s">
        <v>31061</v>
      </c>
      <c r="F23068" s="132" t="str">
        <f t="shared" si="360"/>
        <v>3001148</v>
      </c>
      <c r="G23068" s="132" t="s">
        <v>25345</v>
      </c>
      <c r="H23068" s="132" t="s">
        <v>25346</v>
      </c>
    </row>
    <row r="23069" spans="1:8" ht="14.5" customHeight="1">
      <c r="A23069" s="131">
        <v>8120896</v>
      </c>
      <c r="B23069" s="131" t="s">
        <v>13556</v>
      </c>
      <c r="D23069" s="132" t="s">
        <v>30306</v>
      </c>
      <c r="E23069" s="132" t="s">
        <v>31558</v>
      </c>
      <c r="F23069" s="132" t="str">
        <f t="shared" si="360"/>
        <v>3001149</v>
      </c>
      <c r="G23069" s="132" t="s">
        <v>25345</v>
      </c>
      <c r="H23069" s="132" t="s">
        <v>25347</v>
      </c>
    </row>
    <row r="23070" spans="1:8" ht="14.5" customHeight="1">
      <c r="A23070" s="131">
        <v>8120896</v>
      </c>
      <c r="B23070" s="131" t="s">
        <v>13556</v>
      </c>
      <c r="D23070" s="132" t="s">
        <v>30306</v>
      </c>
      <c r="E23070" s="132" t="s">
        <v>31062</v>
      </c>
      <c r="F23070" s="132" t="str">
        <f t="shared" si="360"/>
        <v>3001151</v>
      </c>
      <c r="G23070" s="132" t="s">
        <v>25345</v>
      </c>
      <c r="H23070" s="132" t="s">
        <v>25348</v>
      </c>
    </row>
    <row r="23071" spans="1:8" ht="14.5" customHeight="1">
      <c r="A23071" s="131">
        <v>8120893</v>
      </c>
      <c r="B23071" s="131" t="s">
        <v>13557</v>
      </c>
      <c r="D23071" s="132" t="s">
        <v>30306</v>
      </c>
      <c r="E23071" s="132" t="s">
        <v>31769</v>
      </c>
      <c r="F23071" s="132" t="str">
        <f t="shared" si="360"/>
        <v>3001820</v>
      </c>
      <c r="G23071" s="132" t="s">
        <v>25345</v>
      </c>
      <c r="H23071" s="132" t="s">
        <v>25349</v>
      </c>
    </row>
    <row r="23072" spans="1:8" ht="14.5" customHeight="1">
      <c r="A23072" s="131">
        <v>8120893</v>
      </c>
      <c r="B23072" s="131" t="s">
        <v>13557</v>
      </c>
      <c r="D23072" s="132" t="s">
        <v>30307</v>
      </c>
      <c r="E23072" s="132" t="s">
        <v>30993</v>
      </c>
      <c r="F23072" s="132" t="str">
        <f t="shared" si="360"/>
        <v>3003001</v>
      </c>
      <c r="G23072" s="132" t="s">
        <v>25350</v>
      </c>
      <c r="H23072" s="132" t="s">
        <v>25349</v>
      </c>
    </row>
    <row r="23073" spans="1:8" ht="14.5" customHeight="1">
      <c r="A23073" s="131">
        <v>8120893</v>
      </c>
      <c r="B23073" s="131" t="s">
        <v>13557</v>
      </c>
      <c r="D23073" s="132" t="s">
        <v>30308</v>
      </c>
      <c r="E23073" s="132" t="s">
        <v>30993</v>
      </c>
      <c r="F23073" s="132" t="str">
        <f t="shared" si="360"/>
        <v>3008001</v>
      </c>
      <c r="G23073" s="132" t="s">
        <v>25351</v>
      </c>
      <c r="H23073" s="132" t="s">
        <v>14751</v>
      </c>
    </row>
    <row r="23074" spans="1:8" ht="14.5" customHeight="1">
      <c r="A23074" s="131">
        <v>8120893</v>
      </c>
      <c r="B23074" s="131" t="s">
        <v>13557</v>
      </c>
      <c r="D23074" s="132" t="s">
        <v>30309</v>
      </c>
      <c r="E23074" s="132" t="s">
        <v>30993</v>
      </c>
      <c r="F23074" s="132" t="str">
        <f t="shared" si="360"/>
        <v>3011001</v>
      </c>
      <c r="G23074" s="132" t="s">
        <v>25352</v>
      </c>
      <c r="H23074" s="132" t="s">
        <v>14751</v>
      </c>
    </row>
    <row r="23075" spans="1:8" ht="14.5" customHeight="1">
      <c r="A23075" s="131">
        <v>8120893</v>
      </c>
      <c r="B23075" s="131" t="s">
        <v>13557</v>
      </c>
      <c r="D23075" s="132" t="s">
        <v>30310</v>
      </c>
      <c r="E23075" s="132" t="s">
        <v>30993</v>
      </c>
      <c r="F23075" s="132" t="str">
        <f t="shared" si="360"/>
        <v>3013001</v>
      </c>
      <c r="G23075" s="132" t="s">
        <v>25353</v>
      </c>
      <c r="H23075" s="132" t="s">
        <v>14751</v>
      </c>
    </row>
    <row r="23076" spans="1:8" ht="14.5" customHeight="1">
      <c r="A23076" s="131">
        <v>8120893</v>
      </c>
      <c r="B23076" s="131" t="s">
        <v>13557</v>
      </c>
      <c r="D23076" s="132" t="s">
        <v>30310</v>
      </c>
      <c r="E23076" s="132" t="s">
        <v>31710</v>
      </c>
      <c r="F23076" s="132" t="str">
        <f t="shared" si="360"/>
        <v>3013601</v>
      </c>
      <c r="G23076" s="132" t="s">
        <v>25353</v>
      </c>
      <c r="H23076" s="132" t="s">
        <v>25354</v>
      </c>
    </row>
    <row r="23077" spans="1:8" ht="14.5" customHeight="1">
      <c r="A23077" s="131">
        <v>8100801</v>
      </c>
      <c r="B23077" s="131" t="s">
        <v>13558</v>
      </c>
      <c r="D23077" s="132" t="s">
        <v>30310</v>
      </c>
      <c r="E23077" s="132" t="s">
        <v>31711</v>
      </c>
      <c r="F23077" s="132" t="str">
        <f t="shared" si="360"/>
        <v>3013602</v>
      </c>
      <c r="G23077" s="132" t="s">
        <v>25353</v>
      </c>
      <c r="H23077" s="132" t="s">
        <v>25355</v>
      </c>
    </row>
    <row r="23078" spans="1:8" ht="14.5" customHeight="1">
      <c r="A23078" s="131">
        <v>8100801</v>
      </c>
      <c r="B23078" s="131" t="s">
        <v>13558</v>
      </c>
      <c r="D23078" s="132" t="s">
        <v>30311</v>
      </c>
      <c r="E23078" s="132" t="s">
        <v>30993</v>
      </c>
      <c r="F23078" s="132" t="str">
        <f t="shared" si="360"/>
        <v>3014001</v>
      </c>
      <c r="G23078" s="132" t="s">
        <v>25356</v>
      </c>
      <c r="H23078" s="132" t="s">
        <v>25349</v>
      </c>
    </row>
    <row r="23079" spans="1:8" ht="14.5" customHeight="1">
      <c r="A23079" s="131">
        <v>8100801</v>
      </c>
      <c r="B23079" s="131" t="s">
        <v>13558</v>
      </c>
      <c r="D23079" s="132" t="s">
        <v>30311</v>
      </c>
      <c r="E23079" s="132" t="s">
        <v>31807</v>
      </c>
      <c r="F23079" s="132" t="str">
        <f t="shared" si="360"/>
        <v>3014008</v>
      </c>
      <c r="G23079" s="132" t="s">
        <v>25356</v>
      </c>
      <c r="H23079" s="132" t="s">
        <v>25357</v>
      </c>
    </row>
    <row r="23080" spans="1:8" ht="14.5" customHeight="1">
      <c r="A23080" s="131">
        <v>8100801</v>
      </c>
      <c r="B23080" s="131" t="s">
        <v>13558</v>
      </c>
      <c r="D23080" s="132" t="s">
        <v>30312</v>
      </c>
      <c r="E23080" s="132" t="s">
        <v>30993</v>
      </c>
      <c r="F23080" s="132" t="str">
        <f t="shared" si="360"/>
        <v>3015001</v>
      </c>
      <c r="G23080" s="132" t="s">
        <v>25358</v>
      </c>
      <c r="H23080" s="132" t="s">
        <v>25349</v>
      </c>
    </row>
    <row r="23081" spans="1:8" ht="14.5" customHeight="1">
      <c r="A23081" s="131">
        <v>8100801</v>
      </c>
      <c r="B23081" s="131" t="s">
        <v>13558</v>
      </c>
      <c r="D23081" s="132" t="s">
        <v>30313</v>
      </c>
      <c r="E23081" s="132" t="s">
        <v>31488</v>
      </c>
      <c r="F23081" s="132" t="str">
        <f t="shared" si="360"/>
        <v>3016006</v>
      </c>
      <c r="G23081" s="132" t="s">
        <v>25359</v>
      </c>
      <c r="H23081" s="132" t="s">
        <v>18179</v>
      </c>
    </row>
    <row r="23082" spans="1:8" ht="14.5" customHeight="1">
      <c r="A23082" s="131">
        <v>8120857</v>
      </c>
      <c r="B23082" s="131" t="s">
        <v>13559</v>
      </c>
      <c r="D23082" s="132" t="s">
        <v>30313</v>
      </c>
      <c r="E23082" s="132" t="s">
        <v>31807</v>
      </c>
      <c r="F23082" s="132" t="str">
        <f t="shared" si="360"/>
        <v>3016008</v>
      </c>
      <c r="G23082" s="132" t="s">
        <v>25359</v>
      </c>
      <c r="H23082" s="132" t="s">
        <v>25360</v>
      </c>
    </row>
    <row r="23083" spans="1:8" ht="14.5" customHeight="1">
      <c r="A23083" s="131">
        <v>8120857</v>
      </c>
      <c r="B23083" s="131" t="s">
        <v>13559</v>
      </c>
      <c r="D23083" s="132" t="s">
        <v>30313</v>
      </c>
      <c r="E23083" s="132" t="s">
        <v>31490</v>
      </c>
      <c r="F23083" s="132" t="str">
        <f t="shared" si="360"/>
        <v>3016010</v>
      </c>
      <c r="G23083" s="132" t="s">
        <v>25359</v>
      </c>
      <c r="H23083" s="132" t="s">
        <v>14751</v>
      </c>
    </row>
    <row r="23084" spans="1:8" ht="14.5" customHeight="1">
      <c r="A23084" s="131">
        <v>8120857</v>
      </c>
      <c r="B23084" s="131" t="s">
        <v>13559</v>
      </c>
      <c r="D23084" s="132" t="s">
        <v>30314</v>
      </c>
      <c r="E23084" s="132" t="s">
        <v>31043</v>
      </c>
      <c r="F23084" s="132" t="str">
        <f t="shared" si="360"/>
        <v>3017110</v>
      </c>
      <c r="G23084" s="132" t="s">
        <v>25361</v>
      </c>
      <c r="H23084" s="132" t="s">
        <v>14751</v>
      </c>
    </row>
    <row r="23085" spans="1:8" ht="14.5" customHeight="1">
      <c r="A23085" s="131">
        <v>8120857</v>
      </c>
      <c r="B23085" s="131" t="s">
        <v>13559</v>
      </c>
      <c r="D23085" s="132" t="s">
        <v>30315</v>
      </c>
      <c r="E23085" s="132" t="s">
        <v>30993</v>
      </c>
      <c r="F23085" s="132" t="str">
        <f t="shared" si="360"/>
        <v>3019001</v>
      </c>
      <c r="G23085" s="132" t="s">
        <v>25362</v>
      </c>
      <c r="H23085" s="132" t="s">
        <v>25349</v>
      </c>
    </row>
    <row r="23086" spans="1:8" ht="14.5" customHeight="1">
      <c r="A23086" s="131">
        <v>8120857</v>
      </c>
      <c r="B23086" s="131" t="s">
        <v>13559</v>
      </c>
      <c r="D23086" s="132" t="s">
        <v>30316</v>
      </c>
      <c r="E23086" s="132" t="s">
        <v>30993</v>
      </c>
      <c r="F23086" s="132" t="str">
        <f t="shared" si="360"/>
        <v>3020001</v>
      </c>
      <c r="G23086" s="132" t="s">
        <v>25363</v>
      </c>
      <c r="H23086" s="132" t="s">
        <v>25349</v>
      </c>
    </row>
    <row r="23087" spans="1:8" ht="14.5" customHeight="1">
      <c r="A23087" s="131">
        <v>8120857</v>
      </c>
      <c r="B23087" s="131" t="s">
        <v>13559</v>
      </c>
      <c r="D23087" s="132" t="s">
        <v>30317</v>
      </c>
      <c r="E23087" s="132" t="s">
        <v>30993</v>
      </c>
      <c r="F23087" s="132" t="str">
        <f t="shared" si="360"/>
        <v>3021001</v>
      </c>
      <c r="G23087" s="132" t="s">
        <v>25364</v>
      </c>
      <c r="H23087" s="132" t="s">
        <v>14751</v>
      </c>
    </row>
    <row r="23088" spans="1:8" ht="14.5" customHeight="1">
      <c r="A23088" s="131">
        <v>8120873</v>
      </c>
      <c r="B23088" s="131" t="s">
        <v>13560</v>
      </c>
      <c r="D23088" s="132" t="s">
        <v>30317</v>
      </c>
      <c r="E23088" s="132" t="s">
        <v>30996</v>
      </c>
      <c r="F23088" s="132" t="str">
        <f t="shared" si="360"/>
        <v>3021009</v>
      </c>
      <c r="G23088" s="132" t="s">
        <v>25364</v>
      </c>
      <c r="H23088" s="132" t="s">
        <v>15103</v>
      </c>
    </row>
    <row r="23089" spans="1:8" ht="14.5" customHeight="1">
      <c r="A23089" s="131">
        <v>8120873</v>
      </c>
      <c r="B23089" s="131" t="s">
        <v>13560</v>
      </c>
      <c r="D23089" s="132" t="s">
        <v>30318</v>
      </c>
      <c r="E23089" s="132" t="s">
        <v>31500</v>
      </c>
      <c r="F23089" s="132" t="str">
        <f t="shared" si="360"/>
        <v>3022030</v>
      </c>
      <c r="G23089" s="132" t="s">
        <v>25365</v>
      </c>
      <c r="H23089" s="132" t="s">
        <v>14751</v>
      </c>
    </row>
    <row r="23090" spans="1:8" ht="14.5" customHeight="1">
      <c r="A23090" s="131">
        <v>8120873</v>
      </c>
      <c r="B23090" s="131" t="s">
        <v>13560</v>
      </c>
      <c r="D23090" s="132" t="s">
        <v>30319</v>
      </c>
      <c r="E23090" s="132" t="s">
        <v>31807</v>
      </c>
      <c r="F23090" s="132" t="str">
        <f t="shared" si="360"/>
        <v>3023008</v>
      </c>
      <c r="G23090" s="132" t="s">
        <v>25366</v>
      </c>
      <c r="H23090" s="132" t="s">
        <v>14751</v>
      </c>
    </row>
    <row r="23091" spans="1:8" ht="14.5" customHeight="1">
      <c r="A23091" s="131">
        <v>8120873</v>
      </c>
      <c r="B23091" s="131" t="s">
        <v>13560</v>
      </c>
      <c r="D23091" s="132" t="s">
        <v>30319</v>
      </c>
      <c r="E23091" s="132" t="s">
        <v>31809</v>
      </c>
      <c r="F23091" s="132" t="str">
        <f t="shared" si="360"/>
        <v>3023101</v>
      </c>
      <c r="G23091" s="132" t="s">
        <v>25366</v>
      </c>
      <c r="H23091" s="132" t="s">
        <v>25367</v>
      </c>
    </row>
    <row r="23092" spans="1:8" ht="14.5" customHeight="1">
      <c r="A23092" s="131">
        <v>8120013</v>
      </c>
      <c r="B23092" s="131" t="s">
        <v>13561</v>
      </c>
      <c r="D23092" s="132" t="s">
        <v>30319</v>
      </c>
      <c r="E23092" s="132" t="s">
        <v>31537</v>
      </c>
      <c r="F23092" s="132" t="str">
        <f t="shared" si="360"/>
        <v>3023102</v>
      </c>
      <c r="G23092" s="132" t="s">
        <v>25366</v>
      </c>
      <c r="H23092" s="132" t="s">
        <v>25368</v>
      </c>
    </row>
    <row r="23093" spans="1:8" ht="14.5" customHeight="1">
      <c r="A23093" s="131">
        <v>8120013</v>
      </c>
      <c r="B23093" s="131" t="s">
        <v>13561</v>
      </c>
      <c r="D23093" s="132" t="s">
        <v>30319</v>
      </c>
      <c r="E23093" s="132" t="s">
        <v>31538</v>
      </c>
      <c r="F23093" s="132" t="str">
        <f t="shared" si="360"/>
        <v>3023103</v>
      </c>
      <c r="G23093" s="132" t="s">
        <v>25366</v>
      </c>
      <c r="H23093" s="132" t="s">
        <v>25369</v>
      </c>
    </row>
    <row r="23094" spans="1:8" ht="14.5" customHeight="1">
      <c r="A23094" s="131">
        <v>8120013</v>
      </c>
      <c r="B23094" s="131" t="s">
        <v>13561</v>
      </c>
      <c r="D23094" s="132" t="s">
        <v>30319</v>
      </c>
      <c r="E23094" s="132" t="s">
        <v>31539</v>
      </c>
      <c r="F23094" s="132" t="str">
        <f t="shared" si="360"/>
        <v>3023104</v>
      </c>
      <c r="G23094" s="132" t="s">
        <v>25366</v>
      </c>
      <c r="H23094" s="132" t="s">
        <v>25370</v>
      </c>
    </row>
    <row r="23095" spans="1:8" ht="14.5" customHeight="1">
      <c r="A23095" s="131">
        <v>8120011</v>
      </c>
      <c r="B23095" s="131" t="s">
        <v>13562</v>
      </c>
      <c r="D23095" s="132" t="s">
        <v>30319</v>
      </c>
      <c r="E23095" s="132" t="s">
        <v>31040</v>
      </c>
      <c r="F23095" s="132" t="str">
        <f t="shared" si="360"/>
        <v>3023105</v>
      </c>
      <c r="G23095" s="132" t="s">
        <v>25366</v>
      </c>
      <c r="H23095" s="132" t="s">
        <v>25371</v>
      </c>
    </row>
    <row r="23096" spans="1:8" ht="14.5" customHeight="1">
      <c r="A23096" s="131">
        <v>8120011</v>
      </c>
      <c r="B23096" s="131" t="s">
        <v>13562</v>
      </c>
      <c r="D23096" s="132" t="s">
        <v>30320</v>
      </c>
      <c r="E23096" s="132" t="s">
        <v>30993</v>
      </c>
      <c r="F23096" s="132" t="str">
        <f t="shared" si="360"/>
        <v>3024001</v>
      </c>
      <c r="G23096" s="132" t="s">
        <v>25372</v>
      </c>
      <c r="H23096" s="132" t="s">
        <v>25349</v>
      </c>
    </row>
    <row r="23097" spans="1:8" ht="14.5" customHeight="1">
      <c r="A23097" s="131">
        <v>8120011</v>
      </c>
      <c r="B23097" s="131" t="s">
        <v>13562</v>
      </c>
      <c r="D23097" s="132" t="s">
        <v>30321</v>
      </c>
      <c r="E23097" s="132" t="s">
        <v>31018</v>
      </c>
      <c r="F23097" s="132" t="str">
        <f t="shared" si="360"/>
        <v>3025061</v>
      </c>
      <c r="G23097" s="132" t="s">
        <v>25373</v>
      </c>
      <c r="H23097" s="132" t="s">
        <v>25349</v>
      </c>
    </row>
    <row r="23098" spans="1:8" ht="14.5" customHeight="1">
      <c r="A23098" s="131">
        <v>8120011</v>
      </c>
      <c r="B23098" s="131" t="s">
        <v>13562</v>
      </c>
      <c r="D23098" s="132" t="s">
        <v>30322</v>
      </c>
      <c r="E23098" s="132" t="s">
        <v>30993</v>
      </c>
      <c r="F23098" s="132" t="str">
        <f t="shared" si="360"/>
        <v>3026001</v>
      </c>
      <c r="G23098" s="132" t="s">
        <v>25374</v>
      </c>
      <c r="H23098" s="132" t="s">
        <v>14751</v>
      </c>
    </row>
    <row r="23099" spans="1:8" ht="14.5" customHeight="1">
      <c r="A23099" s="131">
        <v>8120016</v>
      </c>
      <c r="B23099" s="131" t="s">
        <v>13563</v>
      </c>
      <c r="D23099" s="132" t="s">
        <v>30323</v>
      </c>
      <c r="E23099" s="132" t="s">
        <v>30993</v>
      </c>
      <c r="F23099" s="132" t="str">
        <f t="shared" si="360"/>
        <v>3027001</v>
      </c>
      <c r="G23099" s="132" t="s">
        <v>25375</v>
      </c>
      <c r="H23099" s="132" t="s">
        <v>25349</v>
      </c>
    </row>
    <row r="23100" spans="1:8" ht="14.5" customHeight="1">
      <c r="A23100" s="131">
        <v>8120016</v>
      </c>
      <c r="B23100" s="131" t="s">
        <v>13563</v>
      </c>
      <c r="D23100" s="132" t="s">
        <v>30323</v>
      </c>
      <c r="E23100" s="132" t="s">
        <v>31003</v>
      </c>
      <c r="F23100" s="132" t="str">
        <f t="shared" si="360"/>
        <v>3027024</v>
      </c>
      <c r="G23100" s="132" t="s">
        <v>25375</v>
      </c>
      <c r="H23100" s="132" t="s">
        <v>25376</v>
      </c>
    </row>
    <row r="23101" spans="1:8" ht="14.5" customHeight="1">
      <c r="A23101" s="131">
        <v>8120016</v>
      </c>
      <c r="B23101" s="131" t="s">
        <v>13563</v>
      </c>
      <c r="D23101" s="132" t="s">
        <v>30324</v>
      </c>
      <c r="E23101" s="132" t="s">
        <v>30993</v>
      </c>
      <c r="F23101" s="132" t="str">
        <f t="shared" si="360"/>
        <v>3028001</v>
      </c>
      <c r="G23101" s="132" t="s">
        <v>25377</v>
      </c>
      <c r="H23101" s="132" t="s">
        <v>14751</v>
      </c>
    </row>
    <row r="23102" spans="1:8" ht="14.5" customHeight="1">
      <c r="A23102" s="131">
        <v>8120016</v>
      </c>
      <c r="B23102" s="131" t="s">
        <v>13563</v>
      </c>
      <c r="D23102" s="132" t="s">
        <v>30324</v>
      </c>
      <c r="E23102" s="132" t="s">
        <v>31487</v>
      </c>
      <c r="F23102" s="132" t="str">
        <f t="shared" si="360"/>
        <v>3028003</v>
      </c>
      <c r="G23102" s="132" t="s">
        <v>25377</v>
      </c>
      <c r="H23102" s="132" t="s">
        <v>15116</v>
      </c>
    </row>
    <row r="23103" spans="1:8" ht="14.5" customHeight="1">
      <c r="A23103" s="131">
        <v>8120016</v>
      </c>
      <c r="B23103" s="131" t="s">
        <v>13563</v>
      </c>
      <c r="D23103" s="132" t="s">
        <v>30324</v>
      </c>
      <c r="E23103" s="132" t="s">
        <v>31489</v>
      </c>
      <c r="F23103" s="132" t="str">
        <f t="shared" si="360"/>
        <v>3028007</v>
      </c>
      <c r="G23103" s="132" t="s">
        <v>25377</v>
      </c>
      <c r="H23103" s="132" t="s">
        <v>15845</v>
      </c>
    </row>
    <row r="23104" spans="1:8" ht="14.5" customHeight="1">
      <c r="A23104" s="131">
        <v>8120016</v>
      </c>
      <c r="B23104" s="131" t="s">
        <v>13563</v>
      </c>
      <c r="D23104" s="132" t="s">
        <v>30324</v>
      </c>
      <c r="E23104" s="132" t="s">
        <v>31492</v>
      </c>
      <c r="F23104" s="132" t="str">
        <f t="shared" si="360"/>
        <v>3028012</v>
      </c>
      <c r="G23104" s="132" t="s">
        <v>25377</v>
      </c>
      <c r="H23104" s="132" t="s">
        <v>24379</v>
      </c>
    </row>
    <row r="23105" spans="1:8" ht="14.5" customHeight="1">
      <c r="A23105" s="131">
        <v>8120872</v>
      </c>
      <c r="B23105" s="131" t="s">
        <v>13564</v>
      </c>
      <c r="D23105" s="132" t="s">
        <v>30324</v>
      </c>
      <c r="E23105" s="132" t="s">
        <v>31043</v>
      </c>
      <c r="F23105" s="132" t="str">
        <f t="shared" si="360"/>
        <v>3028110</v>
      </c>
      <c r="G23105" s="132" t="s">
        <v>25377</v>
      </c>
      <c r="H23105" s="132" t="s">
        <v>25378</v>
      </c>
    </row>
    <row r="23106" spans="1:8" ht="14.5" customHeight="1">
      <c r="A23106" s="131">
        <v>8120872</v>
      </c>
      <c r="B23106" s="131" t="s">
        <v>13564</v>
      </c>
      <c r="D23106" s="132" t="s">
        <v>30324</v>
      </c>
      <c r="E23106" s="132" t="s">
        <v>31049</v>
      </c>
      <c r="F23106" s="132" t="str">
        <f t="shared" si="360"/>
        <v>3028120</v>
      </c>
      <c r="G23106" s="132" t="s">
        <v>25377</v>
      </c>
      <c r="H23106" s="132" t="s">
        <v>25379</v>
      </c>
    </row>
    <row r="23107" spans="1:8" ht="14.5" customHeight="1">
      <c r="A23107" s="131">
        <v>8120872</v>
      </c>
      <c r="B23107" s="131" t="s">
        <v>13564</v>
      </c>
      <c r="D23107" s="132" t="s">
        <v>30324</v>
      </c>
      <c r="E23107" s="132" t="s">
        <v>31055</v>
      </c>
      <c r="F23107" s="132" t="str">
        <f t="shared" ref="F23107:F23170" si="361">TEXT(D23107,"0000")&amp;TEXT(E23107,"000")</f>
        <v>3028130</v>
      </c>
      <c r="G23107" s="132" t="s">
        <v>25377</v>
      </c>
      <c r="H23107" s="132" t="s">
        <v>25380</v>
      </c>
    </row>
    <row r="23108" spans="1:8" ht="14.5" customHeight="1">
      <c r="A23108" s="131">
        <v>8120897</v>
      </c>
      <c r="B23108" s="131" t="s">
        <v>13565</v>
      </c>
      <c r="D23108" s="132" t="s">
        <v>30324</v>
      </c>
      <c r="E23108" s="132" t="s">
        <v>31554</v>
      </c>
      <c r="F23108" s="132" t="str">
        <f t="shared" si="361"/>
        <v>3028140</v>
      </c>
      <c r="G23108" s="132" t="s">
        <v>25377</v>
      </c>
      <c r="H23108" s="132" t="s">
        <v>25381</v>
      </c>
    </row>
    <row r="23109" spans="1:8" ht="14.5" customHeight="1">
      <c r="A23109" s="131">
        <v>8120897</v>
      </c>
      <c r="B23109" s="131" t="s">
        <v>13565</v>
      </c>
      <c r="D23109" s="132" t="s">
        <v>30324</v>
      </c>
      <c r="E23109" s="132" t="s">
        <v>31559</v>
      </c>
      <c r="F23109" s="132" t="str">
        <f t="shared" si="361"/>
        <v>3028150</v>
      </c>
      <c r="G23109" s="132" t="s">
        <v>25377</v>
      </c>
      <c r="H23109" s="132" t="s">
        <v>25382</v>
      </c>
    </row>
    <row r="23110" spans="1:8" ht="14.5" customHeight="1">
      <c r="A23110" s="131">
        <v>8120874</v>
      </c>
      <c r="B23110" s="131" t="s">
        <v>13566</v>
      </c>
      <c r="D23110" s="132" t="s">
        <v>30324</v>
      </c>
      <c r="E23110" s="132" t="s">
        <v>31069</v>
      </c>
      <c r="F23110" s="132" t="str">
        <f t="shared" si="361"/>
        <v>3028160</v>
      </c>
      <c r="G23110" s="132" t="s">
        <v>25377</v>
      </c>
      <c r="H23110" s="132" t="s">
        <v>25383</v>
      </c>
    </row>
    <row r="23111" spans="1:8" ht="14.5" customHeight="1">
      <c r="A23111" s="131">
        <v>8120874</v>
      </c>
      <c r="B23111" s="131" t="s">
        <v>13566</v>
      </c>
      <c r="D23111" s="132" t="s">
        <v>30324</v>
      </c>
      <c r="E23111" s="132" t="s">
        <v>31077</v>
      </c>
      <c r="F23111" s="132" t="str">
        <f t="shared" si="361"/>
        <v>3028170</v>
      </c>
      <c r="G23111" s="132" t="s">
        <v>25377</v>
      </c>
      <c r="H23111" s="132" t="s">
        <v>25384</v>
      </c>
    </row>
    <row r="23112" spans="1:8" ht="14.5" customHeight="1">
      <c r="A23112" s="131">
        <v>8120874</v>
      </c>
      <c r="B23112" s="131" t="s">
        <v>13566</v>
      </c>
      <c r="D23112" s="132" t="s">
        <v>30324</v>
      </c>
      <c r="E23112" s="132" t="s">
        <v>31565</v>
      </c>
      <c r="F23112" s="132" t="str">
        <f t="shared" si="361"/>
        <v>3028180</v>
      </c>
      <c r="G23112" s="132" t="s">
        <v>25377</v>
      </c>
      <c r="H23112" s="132" t="s">
        <v>25385</v>
      </c>
    </row>
    <row r="23113" spans="1:8" ht="14.5" customHeight="1">
      <c r="A23113" s="131">
        <v>8120892</v>
      </c>
      <c r="B23113" s="131" t="s">
        <v>13567</v>
      </c>
      <c r="D23113" s="132" t="s">
        <v>30324</v>
      </c>
      <c r="E23113" s="132" t="s">
        <v>31570</v>
      </c>
      <c r="F23113" s="132" t="str">
        <f t="shared" si="361"/>
        <v>3028190</v>
      </c>
      <c r="G23113" s="132" t="s">
        <v>25377</v>
      </c>
      <c r="H23113" s="132" t="s">
        <v>25386</v>
      </c>
    </row>
    <row r="23114" spans="1:8" ht="14.5" customHeight="1">
      <c r="A23114" s="131">
        <v>8120892</v>
      </c>
      <c r="B23114" s="131" t="s">
        <v>13567</v>
      </c>
      <c r="D23114" s="132" t="s">
        <v>30324</v>
      </c>
      <c r="E23114" s="132" t="s">
        <v>31097</v>
      </c>
      <c r="F23114" s="132" t="str">
        <f t="shared" si="361"/>
        <v>3028200</v>
      </c>
      <c r="G23114" s="132" t="s">
        <v>25377</v>
      </c>
      <c r="H23114" s="132" t="s">
        <v>25387</v>
      </c>
    </row>
    <row r="23115" spans="1:8" ht="14.5" customHeight="1">
      <c r="A23115" s="131">
        <v>8120892</v>
      </c>
      <c r="B23115" s="131" t="s">
        <v>13567</v>
      </c>
      <c r="D23115" s="132" t="s">
        <v>30324</v>
      </c>
      <c r="E23115" s="132" t="s">
        <v>31101</v>
      </c>
      <c r="F23115" s="132" t="str">
        <f t="shared" si="361"/>
        <v>3028210</v>
      </c>
      <c r="G23115" s="132" t="s">
        <v>25377</v>
      </c>
      <c r="H23115" s="132" t="s">
        <v>25388</v>
      </c>
    </row>
    <row r="23116" spans="1:8" ht="14.5" customHeight="1">
      <c r="A23116" s="131">
        <v>8120007</v>
      </c>
      <c r="B23116" s="131" t="s">
        <v>13568</v>
      </c>
      <c r="D23116" s="132" t="s">
        <v>30324</v>
      </c>
      <c r="E23116" s="132" t="s">
        <v>31107</v>
      </c>
      <c r="F23116" s="132" t="str">
        <f t="shared" si="361"/>
        <v>3028220</v>
      </c>
      <c r="G23116" s="132" t="s">
        <v>25377</v>
      </c>
      <c r="H23116" s="132" t="s">
        <v>25389</v>
      </c>
    </row>
    <row r="23117" spans="1:8" ht="14.5" customHeight="1">
      <c r="A23117" s="131">
        <v>8120007</v>
      </c>
      <c r="B23117" s="131" t="s">
        <v>13568</v>
      </c>
      <c r="D23117" s="132" t="s">
        <v>30324</v>
      </c>
      <c r="E23117" s="132" t="s">
        <v>31115</v>
      </c>
      <c r="F23117" s="132" t="str">
        <f t="shared" si="361"/>
        <v>3028230</v>
      </c>
      <c r="G23117" s="132" t="s">
        <v>25377</v>
      </c>
      <c r="H23117" s="132" t="s">
        <v>25390</v>
      </c>
    </row>
    <row r="23118" spans="1:8" ht="14.5" customHeight="1">
      <c r="A23118" s="131">
        <v>8120007</v>
      </c>
      <c r="B23118" s="131" t="s">
        <v>13568</v>
      </c>
      <c r="D23118" s="132" t="s">
        <v>30324</v>
      </c>
      <c r="E23118" s="132" t="s">
        <v>31121</v>
      </c>
      <c r="F23118" s="132" t="str">
        <f t="shared" si="361"/>
        <v>3028240</v>
      </c>
      <c r="G23118" s="132" t="s">
        <v>25377</v>
      </c>
      <c r="H23118" s="132" t="s">
        <v>25391</v>
      </c>
    </row>
    <row r="23119" spans="1:8" ht="14.5" customHeight="1">
      <c r="A23119" s="131">
        <v>8120007</v>
      </c>
      <c r="B23119" s="131" t="s">
        <v>13568</v>
      </c>
      <c r="D23119" s="132" t="s">
        <v>30324</v>
      </c>
      <c r="E23119" s="132" t="s">
        <v>31130</v>
      </c>
      <c r="F23119" s="132" t="str">
        <f t="shared" si="361"/>
        <v>3028250</v>
      </c>
      <c r="G23119" s="132" t="s">
        <v>25377</v>
      </c>
      <c r="H23119" s="132" t="s">
        <v>25392</v>
      </c>
    </row>
    <row r="23120" spans="1:8" ht="14.5" customHeight="1">
      <c r="A23120" s="131">
        <v>8120853</v>
      </c>
      <c r="B23120" s="131" t="s">
        <v>13569</v>
      </c>
      <c r="D23120" s="132" t="s">
        <v>30324</v>
      </c>
      <c r="E23120" s="132" t="s">
        <v>31137</v>
      </c>
      <c r="F23120" s="132" t="str">
        <f t="shared" si="361"/>
        <v>3028260</v>
      </c>
      <c r="G23120" s="132" t="s">
        <v>25377</v>
      </c>
      <c r="H23120" s="132" t="s">
        <v>25393</v>
      </c>
    </row>
    <row r="23121" spans="1:8" ht="14.5" customHeight="1">
      <c r="A23121" s="131">
        <v>8120886</v>
      </c>
      <c r="B23121" s="131" t="s">
        <v>13570</v>
      </c>
      <c r="D23121" s="132" t="s">
        <v>30324</v>
      </c>
      <c r="E23121" s="132" t="s">
        <v>31140</v>
      </c>
      <c r="F23121" s="132" t="str">
        <f t="shared" si="361"/>
        <v>3028270</v>
      </c>
      <c r="G23121" s="132" t="s">
        <v>25377</v>
      </c>
      <c r="H23121" s="132" t="s">
        <v>25394</v>
      </c>
    </row>
    <row r="23122" spans="1:8" ht="14.5" customHeight="1">
      <c r="A23122" s="131">
        <v>8120886</v>
      </c>
      <c r="B23122" s="131" t="s">
        <v>13570</v>
      </c>
      <c r="D23122" s="132" t="s">
        <v>30324</v>
      </c>
      <c r="E23122" s="132" t="s">
        <v>31147</v>
      </c>
      <c r="F23122" s="132" t="str">
        <f t="shared" si="361"/>
        <v>3028280</v>
      </c>
      <c r="G23122" s="132" t="s">
        <v>25377</v>
      </c>
      <c r="H23122" s="132" t="s">
        <v>25395</v>
      </c>
    </row>
    <row r="23123" spans="1:8" ht="14.5" customHeight="1">
      <c r="A23123" s="131">
        <v>8120883</v>
      </c>
      <c r="B23123" s="131" t="s">
        <v>13571</v>
      </c>
      <c r="D23123" s="132" t="s">
        <v>30324</v>
      </c>
      <c r="E23123" s="132" t="s">
        <v>31154</v>
      </c>
      <c r="F23123" s="132" t="str">
        <f t="shared" si="361"/>
        <v>3028290</v>
      </c>
      <c r="G23123" s="132" t="s">
        <v>25377</v>
      </c>
      <c r="H23123" s="132" t="s">
        <v>25396</v>
      </c>
    </row>
    <row r="23124" spans="1:8" ht="14.5" customHeight="1">
      <c r="A23124" s="131">
        <v>8120883</v>
      </c>
      <c r="B23124" s="131" t="s">
        <v>13571</v>
      </c>
      <c r="D23124" s="132" t="s">
        <v>30324</v>
      </c>
      <c r="E23124" s="132" t="s">
        <v>31160</v>
      </c>
      <c r="F23124" s="132" t="str">
        <f t="shared" si="361"/>
        <v>3028300</v>
      </c>
      <c r="G23124" s="132" t="s">
        <v>25377</v>
      </c>
      <c r="H23124" s="132" t="s">
        <v>25397</v>
      </c>
    </row>
    <row r="23125" spans="1:8" ht="14.5" customHeight="1">
      <c r="A23125" s="131">
        <v>8120017</v>
      </c>
      <c r="B23125" s="131" t="s">
        <v>13572</v>
      </c>
      <c r="D23125" s="132" t="s">
        <v>30324</v>
      </c>
      <c r="E23125" s="132" t="s">
        <v>31167</v>
      </c>
      <c r="F23125" s="132" t="str">
        <f t="shared" si="361"/>
        <v>3028310</v>
      </c>
      <c r="G23125" s="132" t="s">
        <v>25377</v>
      </c>
      <c r="H23125" s="132" t="s">
        <v>25398</v>
      </c>
    </row>
    <row r="23126" spans="1:8" ht="14.5" customHeight="1">
      <c r="A23126" s="131">
        <v>8120017</v>
      </c>
      <c r="B23126" s="131" t="s">
        <v>13572</v>
      </c>
      <c r="D23126" s="132" t="s">
        <v>30324</v>
      </c>
      <c r="E23126" s="132" t="s">
        <v>31173</v>
      </c>
      <c r="F23126" s="132" t="str">
        <f t="shared" si="361"/>
        <v>3028320</v>
      </c>
      <c r="G23126" s="132" t="s">
        <v>25377</v>
      </c>
      <c r="H23126" s="132" t="s">
        <v>25399</v>
      </c>
    </row>
    <row r="23127" spans="1:8" ht="14.5" customHeight="1">
      <c r="A23127" s="131">
        <v>8120017</v>
      </c>
      <c r="B23127" s="131" t="s">
        <v>13572</v>
      </c>
      <c r="D23127" s="132" t="s">
        <v>30324</v>
      </c>
      <c r="E23127" s="132" t="s">
        <v>31619</v>
      </c>
      <c r="F23127" s="132" t="str">
        <f t="shared" si="361"/>
        <v>3028330</v>
      </c>
      <c r="G23127" s="132" t="s">
        <v>25377</v>
      </c>
      <c r="H23127" s="132" t="s">
        <v>25400</v>
      </c>
    </row>
    <row r="23128" spans="1:8" ht="14.5" customHeight="1">
      <c r="A23128" s="131">
        <v>8120017</v>
      </c>
      <c r="B23128" s="131" t="s">
        <v>13572</v>
      </c>
      <c r="D23128" s="132" t="s">
        <v>30324</v>
      </c>
      <c r="E23128" s="132" t="s">
        <v>31186</v>
      </c>
      <c r="F23128" s="132" t="str">
        <f t="shared" si="361"/>
        <v>3028340</v>
      </c>
      <c r="G23128" s="132" t="s">
        <v>25377</v>
      </c>
      <c r="H23128" s="132" t="s">
        <v>25401</v>
      </c>
    </row>
    <row r="23129" spans="1:8" ht="14.5" customHeight="1">
      <c r="A23129" s="131">
        <v>8120882</v>
      </c>
      <c r="B23129" s="131" t="s">
        <v>13573</v>
      </c>
      <c r="D23129" s="132" t="s">
        <v>30324</v>
      </c>
      <c r="E23129" s="132" t="s">
        <v>31625</v>
      </c>
      <c r="F23129" s="132" t="str">
        <f t="shared" si="361"/>
        <v>3028350</v>
      </c>
      <c r="G23129" s="132" t="s">
        <v>25377</v>
      </c>
      <c r="H23129" s="132" t="s">
        <v>25402</v>
      </c>
    </row>
    <row r="23130" spans="1:8" ht="14.5" customHeight="1">
      <c r="A23130" s="131">
        <v>8120882</v>
      </c>
      <c r="B23130" s="131" t="s">
        <v>13573</v>
      </c>
      <c r="D23130" s="132" t="s">
        <v>30325</v>
      </c>
      <c r="E23130" s="132" t="s">
        <v>30993</v>
      </c>
      <c r="F23130" s="132" t="str">
        <f t="shared" si="361"/>
        <v>3030001</v>
      </c>
      <c r="G23130" s="132" t="s">
        <v>25403</v>
      </c>
      <c r="H23130" s="132" t="s">
        <v>25349</v>
      </c>
    </row>
    <row r="23131" spans="1:8" ht="14.5" customHeight="1">
      <c r="A23131" s="131">
        <v>8120882</v>
      </c>
      <c r="B23131" s="131" t="s">
        <v>13573</v>
      </c>
      <c r="D23131" s="132" t="s">
        <v>30326</v>
      </c>
      <c r="E23131" s="132" t="s">
        <v>31462</v>
      </c>
      <c r="F23131" s="132" t="str">
        <f t="shared" si="361"/>
        <v>3031813</v>
      </c>
      <c r="G23131" s="132" t="s">
        <v>25404</v>
      </c>
      <c r="H23131" s="132" t="s">
        <v>25349</v>
      </c>
    </row>
    <row r="23132" spans="1:8" ht="14.5" customHeight="1">
      <c r="A23132" s="131">
        <v>8120882</v>
      </c>
      <c r="B23132" s="131" t="s">
        <v>13573</v>
      </c>
      <c r="D23132" s="132" t="s">
        <v>30327</v>
      </c>
      <c r="E23132" s="132" t="s">
        <v>31490</v>
      </c>
      <c r="F23132" s="132" t="str">
        <f t="shared" si="361"/>
        <v>3034010</v>
      </c>
      <c r="G23132" s="132" t="s">
        <v>25405</v>
      </c>
      <c r="H23132" s="132" t="s">
        <v>25349</v>
      </c>
    </row>
    <row r="23133" spans="1:8" ht="14.5" customHeight="1">
      <c r="A23133" s="131">
        <v>8120882</v>
      </c>
      <c r="B23133" s="131" t="s">
        <v>13573</v>
      </c>
      <c r="D23133" s="132" t="s">
        <v>30328</v>
      </c>
      <c r="E23133" s="132" t="s">
        <v>31490</v>
      </c>
      <c r="F23133" s="132" t="str">
        <f t="shared" si="361"/>
        <v>3035010</v>
      </c>
      <c r="G23133" s="132" t="s">
        <v>25406</v>
      </c>
      <c r="H23133" s="132" t="s">
        <v>25349</v>
      </c>
    </row>
    <row r="23134" spans="1:8" ht="14.5" customHeight="1">
      <c r="A23134" s="131">
        <v>8120882</v>
      </c>
      <c r="B23134" s="131" t="s">
        <v>13573</v>
      </c>
      <c r="D23134" s="132" t="s">
        <v>30328</v>
      </c>
      <c r="E23134" s="132" t="s">
        <v>31491</v>
      </c>
      <c r="F23134" s="132" t="str">
        <f t="shared" si="361"/>
        <v>3035011</v>
      </c>
      <c r="G23134" s="132" t="s">
        <v>25406</v>
      </c>
      <c r="H23134" s="132" t="s">
        <v>25407</v>
      </c>
    </row>
    <row r="23135" spans="1:8" ht="14.5" customHeight="1">
      <c r="A23135" s="131">
        <v>8120877</v>
      </c>
      <c r="B23135" s="131" t="s">
        <v>13574</v>
      </c>
      <c r="D23135" s="132" t="s">
        <v>30328</v>
      </c>
      <c r="E23135" s="132" t="s">
        <v>31013</v>
      </c>
      <c r="F23135" s="132" t="str">
        <f t="shared" si="361"/>
        <v>3035050</v>
      </c>
      <c r="G23135" s="132" t="s">
        <v>25406</v>
      </c>
      <c r="H23135" s="132" t="s">
        <v>25408</v>
      </c>
    </row>
    <row r="23136" spans="1:8" ht="14.5" customHeight="1">
      <c r="A23136" s="131">
        <v>8120877</v>
      </c>
      <c r="B23136" s="131" t="s">
        <v>13574</v>
      </c>
      <c r="D23136" s="132" t="s">
        <v>30329</v>
      </c>
      <c r="E23136" s="132" t="s">
        <v>30993</v>
      </c>
      <c r="F23136" s="132" t="str">
        <f t="shared" si="361"/>
        <v>3036001</v>
      </c>
      <c r="G23136" s="132" t="s">
        <v>25409</v>
      </c>
      <c r="H23136" s="132" t="s">
        <v>25349</v>
      </c>
    </row>
    <row r="23137" spans="1:8" ht="14.5" customHeight="1">
      <c r="A23137" s="131">
        <v>8120877</v>
      </c>
      <c r="B23137" s="131" t="s">
        <v>13574</v>
      </c>
      <c r="D23137" s="132" t="s">
        <v>30330</v>
      </c>
      <c r="E23137" s="132" t="s">
        <v>31039</v>
      </c>
      <c r="F23137" s="132" t="str">
        <f t="shared" si="361"/>
        <v>3037100</v>
      </c>
      <c r="G23137" s="132" t="s">
        <v>25410</v>
      </c>
      <c r="H23137" s="132" t="s">
        <v>25349</v>
      </c>
    </row>
    <row r="23138" spans="1:8" ht="14.5" customHeight="1">
      <c r="A23138" s="131">
        <v>8120894</v>
      </c>
      <c r="B23138" s="131" t="s">
        <v>13575</v>
      </c>
      <c r="D23138" s="132" t="s">
        <v>30331</v>
      </c>
      <c r="E23138" s="132" t="s">
        <v>30993</v>
      </c>
      <c r="F23138" s="132" t="str">
        <f t="shared" si="361"/>
        <v>3038001</v>
      </c>
      <c r="G23138" s="132" t="s">
        <v>25411</v>
      </c>
      <c r="H23138" s="132" t="s">
        <v>25349</v>
      </c>
    </row>
    <row r="23139" spans="1:8" ht="14.5" customHeight="1">
      <c r="A23139" s="131">
        <v>8120894</v>
      </c>
      <c r="B23139" s="131" t="s">
        <v>13575</v>
      </c>
      <c r="D23139" s="132" t="s">
        <v>30331</v>
      </c>
      <c r="E23139" s="132" t="s">
        <v>31010</v>
      </c>
      <c r="F23139" s="132" t="str">
        <f t="shared" si="361"/>
        <v>3038040</v>
      </c>
      <c r="G23139" s="132" t="s">
        <v>25411</v>
      </c>
      <c r="H23139" s="132" t="s">
        <v>20175</v>
      </c>
    </row>
    <row r="23140" spans="1:8" ht="14.5" customHeight="1">
      <c r="A23140" s="131">
        <v>8120894</v>
      </c>
      <c r="B23140" s="131" t="s">
        <v>13575</v>
      </c>
      <c r="D23140" s="132" t="s">
        <v>30332</v>
      </c>
      <c r="E23140" s="132" t="s">
        <v>30993</v>
      </c>
      <c r="F23140" s="132" t="str">
        <f t="shared" si="361"/>
        <v>3039001</v>
      </c>
      <c r="G23140" s="132" t="s">
        <v>25412</v>
      </c>
      <c r="H23140" s="132" t="s">
        <v>25349</v>
      </c>
    </row>
    <row r="23141" spans="1:8" ht="14.5" customHeight="1">
      <c r="A23141" s="131">
        <v>8120894</v>
      </c>
      <c r="B23141" s="131" t="s">
        <v>13575</v>
      </c>
      <c r="D23141" s="132" t="s">
        <v>30333</v>
      </c>
      <c r="E23141" s="132" t="s">
        <v>30993</v>
      </c>
      <c r="F23141" s="132" t="str">
        <f t="shared" si="361"/>
        <v>3040001</v>
      </c>
      <c r="G23141" s="132" t="s">
        <v>25413</v>
      </c>
      <c r="H23141" s="132" t="s">
        <v>25349</v>
      </c>
    </row>
    <row r="23142" spans="1:8" ht="14.5" customHeight="1">
      <c r="A23142" s="131">
        <v>8120894</v>
      </c>
      <c r="B23142" s="131" t="s">
        <v>13575</v>
      </c>
      <c r="D23142" s="132" t="s">
        <v>30334</v>
      </c>
      <c r="E23142" s="132" t="s">
        <v>30993</v>
      </c>
      <c r="F23142" s="132" t="str">
        <f t="shared" si="361"/>
        <v>3041001</v>
      </c>
      <c r="G23142" s="132" t="s">
        <v>25414</v>
      </c>
      <c r="H23142" s="132" t="s">
        <v>25349</v>
      </c>
    </row>
    <row r="23143" spans="1:8" ht="14.5" customHeight="1">
      <c r="A23143" s="131">
        <v>8120894</v>
      </c>
      <c r="B23143" s="131" t="s">
        <v>13575</v>
      </c>
      <c r="D23143" s="132" t="s">
        <v>30335</v>
      </c>
      <c r="E23143" s="132" t="s">
        <v>30993</v>
      </c>
      <c r="F23143" s="132" t="str">
        <f t="shared" si="361"/>
        <v>3044001</v>
      </c>
      <c r="G23143" s="132" t="s">
        <v>25415</v>
      </c>
      <c r="H23143" s="132" t="s">
        <v>25349</v>
      </c>
    </row>
    <row r="23144" spans="1:8" ht="14.5" customHeight="1">
      <c r="A23144" s="131">
        <v>8120042</v>
      </c>
      <c r="B23144" s="131" t="s">
        <v>13576</v>
      </c>
      <c r="D23144" s="132" t="s">
        <v>30335</v>
      </c>
      <c r="E23144" s="132" t="s">
        <v>31486</v>
      </c>
      <c r="F23144" s="132" t="str">
        <f t="shared" si="361"/>
        <v>3044002</v>
      </c>
      <c r="G23144" s="132" t="s">
        <v>25415</v>
      </c>
      <c r="H23144" s="132" t="s">
        <v>25416</v>
      </c>
    </row>
    <row r="23145" spans="1:8" ht="14.5" customHeight="1">
      <c r="A23145" s="131">
        <v>8120042</v>
      </c>
      <c r="B23145" s="131" t="s">
        <v>13576</v>
      </c>
      <c r="D23145" s="132" t="s">
        <v>30336</v>
      </c>
      <c r="E23145" s="132" t="s">
        <v>30993</v>
      </c>
      <c r="F23145" s="132" t="str">
        <f t="shared" si="361"/>
        <v>3045001</v>
      </c>
      <c r="G23145" s="132" t="s">
        <v>25417</v>
      </c>
      <c r="H23145" s="132" t="s">
        <v>25349</v>
      </c>
    </row>
    <row r="23146" spans="1:8" ht="14.5" customHeight="1">
      <c r="A23146" s="131">
        <v>8120041</v>
      </c>
      <c r="B23146" s="131" t="s">
        <v>13577</v>
      </c>
      <c r="D23146" s="132" t="s">
        <v>30337</v>
      </c>
      <c r="E23146" s="132" t="s">
        <v>30993</v>
      </c>
      <c r="F23146" s="132" t="str">
        <f t="shared" si="361"/>
        <v>3046001</v>
      </c>
      <c r="G23146" s="132" t="s">
        <v>25418</v>
      </c>
      <c r="H23146" s="132" t="s">
        <v>25349</v>
      </c>
    </row>
    <row r="23147" spans="1:8" ht="14.5" customHeight="1">
      <c r="A23147" s="131">
        <v>8120041</v>
      </c>
      <c r="B23147" s="131" t="s">
        <v>13577</v>
      </c>
      <c r="D23147" s="132" t="s">
        <v>30338</v>
      </c>
      <c r="E23147" s="132" t="s">
        <v>30993</v>
      </c>
      <c r="F23147" s="132" t="str">
        <f t="shared" si="361"/>
        <v>3056001</v>
      </c>
      <c r="G23147" s="132" t="s">
        <v>25419</v>
      </c>
      <c r="H23147" s="132" t="s">
        <v>25349</v>
      </c>
    </row>
    <row r="23148" spans="1:8" ht="14.5" customHeight="1">
      <c r="A23148" s="131">
        <v>8120041</v>
      </c>
      <c r="B23148" s="131" t="s">
        <v>13577</v>
      </c>
      <c r="D23148" s="132" t="s">
        <v>30339</v>
      </c>
      <c r="E23148" s="132" t="s">
        <v>30993</v>
      </c>
      <c r="F23148" s="132" t="str">
        <f t="shared" si="361"/>
        <v>3058001</v>
      </c>
      <c r="G23148" s="132" t="s">
        <v>25420</v>
      </c>
      <c r="H23148" s="132" t="s">
        <v>25349</v>
      </c>
    </row>
    <row r="23149" spans="1:8" ht="14.5" customHeight="1">
      <c r="A23149" s="131">
        <v>8120041</v>
      </c>
      <c r="B23149" s="131" t="s">
        <v>13577</v>
      </c>
      <c r="D23149" s="132" t="s">
        <v>30340</v>
      </c>
      <c r="E23149" s="132" t="s">
        <v>30993</v>
      </c>
      <c r="F23149" s="132" t="str">
        <f t="shared" si="361"/>
        <v>3066001</v>
      </c>
      <c r="G23149" s="132" t="s">
        <v>25421</v>
      </c>
      <c r="H23149" s="132" t="s">
        <v>14751</v>
      </c>
    </row>
    <row r="23150" spans="1:8" ht="14.5" customHeight="1">
      <c r="A23150" s="131">
        <v>8120041</v>
      </c>
      <c r="B23150" s="131" t="s">
        <v>13577</v>
      </c>
      <c r="D23150" s="132" t="s">
        <v>30340</v>
      </c>
      <c r="E23150" s="132" t="s">
        <v>31486</v>
      </c>
      <c r="F23150" s="132" t="str">
        <f t="shared" si="361"/>
        <v>3066002</v>
      </c>
      <c r="G23150" s="132" t="s">
        <v>25421</v>
      </c>
      <c r="H23150" s="132" t="s">
        <v>16467</v>
      </c>
    </row>
    <row r="23151" spans="1:8" ht="14.5" customHeight="1">
      <c r="A23151" s="131">
        <v>8120041</v>
      </c>
      <c r="B23151" s="131" t="s">
        <v>13577</v>
      </c>
      <c r="D23151" s="132" t="s">
        <v>30340</v>
      </c>
      <c r="E23151" s="132" t="s">
        <v>31487</v>
      </c>
      <c r="F23151" s="132" t="str">
        <f t="shared" si="361"/>
        <v>3066003</v>
      </c>
      <c r="G23151" s="132" t="s">
        <v>25421</v>
      </c>
      <c r="H23151" s="132" t="s">
        <v>16610</v>
      </c>
    </row>
    <row r="23152" spans="1:8" ht="14.5" customHeight="1">
      <c r="A23152" s="131">
        <v>8120041</v>
      </c>
      <c r="B23152" s="131" t="s">
        <v>13577</v>
      </c>
      <c r="D23152" s="132" t="s">
        <v>30340</v>
      </c>
      <c r="E23152" s="132" t="s">
        <v>30994</v>
      </c>
      <c r="F23152" s="132" t="str">
        <f t="shared" si="361"/>
        <v>3066004</v>
      </c>
      <c r="G23152" s="132" t="s">
        <v>25421</v>
      </c>
      <c r="H23152" s="132" t="s">
        <v>21413</v>
      </c>
    </row>
    <row r="23153" spans="1:8" ht="14.5" customHeight="1">
      <c r="A23153" s="131">
        <v>8120041</v>
      </c>
      <c r="B23153" s="131" t="s">
        <v>13577</v>
      </c>
      <c r="D23153" s="132" t="s">
        <v>30341</v>
      </c>
      <c r="E23153" s="132" t="s">
        <v>30993</v>
      </c>
      <c r="F23153" s="132" t="str">
        <f t="shared" si="361"/>
        <v>3068001</v>
      </c>
      <c r="G23153" s="132" t="s">
        <v>25422</v>
      </c>
      <c r="H23153" s="132" t="s">
        <v>22432</v>
      </c>
    </row>
    <row r="23154" spans="1:8" ht="14.5" customHeight="1">
      <c r="A23154" s="131">
        <v>8120862</v>
      </c>
      <c r="B23154" s="131" t="s">
        <v>13578</v>
      </c>
      <c r="D23154" s="132" t="s">
        <v>30341</v>
      </c>
      <c r="E23154" s="132" t="s">
        <v>31486</v>
      </c>
      <c r="F23154" s="132" t="str">
        <f t="shared" si="361"/>
        <v>3068002</v>
      </c>
      <c r="G23154" s="132" t="s">
        <v>25422</v>
      </c>
      <c r="H23154" s="132" t="s">
        <v>17770</v>
      </c>
    </row>
    <row r="23155" spans="1:8" ht="14.5" customHeight="1">
      <c r="A23155" s="131">
        <v>8120861</v>
      </c>
      <c r="B23155" s="131" t="s">
        <v>13579</v>
      </c>
      <c r="D23155" s="132" t="s">
        <v>30341</v>
      </c>
      <c r="E23155" s="132" t="s">
        <v>31487</v>
      </c>
      <c r="F23155" s="132" t="str">
        <f t="shared" si="361"/>
        <v>3068003</v>
      </c>
      <c r="G23155" s="132" t="s">
        <v>25422</v>
      </c>
      <c r="H23155" s="132" t="s">
        <v>25423</v>
      </c>
    </row>
    <row r="23156" spans="1:8" ht="14.5" customHeight="1">
      <c r="A23156" s="131">
        <v>8120861</v>
      </c>
      <c r="B23156" s="131" t="s">
        <v>13579</v>
      </c>
      <c r="D23156" s="132" t="s">
        <v>30341</v>
      </c>
      <c r="E23156" s="132" t="s">
        <v>30994</v>
      </c>
      <c r="F23156" s="132" t="str">
        <f t="shared" si="361"/>
        <v>3068004</v>
      </c>
      <c r="G23156" s="132" t="s">
        <v>25422</v>
      </c>
      <c r="H23156" s="132" t="s">
        <v>21379</v>
      </c>
    </row>
    <row r="23157" spans="1:8" ht="14.5" customHeight="1">
      <c r="A23157" s="131">
        <v>8120854</v>
      </c>
      <c r="B23157" s="131" t="s">
        <v>13580</v>
      </c>
      <c r="D23157" s="132" t="s">
        <v>30341</v>
      </c>
      <c r="E23157" s="132" t="s">
        <v>31807</v>
      </c>
      <c r="F23157" s="132" t="str">
        <f t="shared" si="361"/>
        <v>3068008</v>
      </c>
      <c r="G23157" s="132" t="s">
        <v>25422</v>
      </c>
      <c r="H23157" s="132" t="s">
        <v>22427</v>
      </c>
    </row>
    <row r="23158" spans="1:8" ht="14.5" customHeight="1">
      <c r="A23158" s="131">
        <v>8120854</v>
      </c>
      <c r="B23158" s="131" t="s">
        <v>13580</v>
      </c>
      <c r="D23158" s="132" t="s">
        <v>30341</v>
      </c>
      <c r="E23158" s="132" t="s">
        <v>31491</v>
      </c>
      <c r="F23158" s="132" t="str">
        <f t="shared" si="361"/>
        <v>3068011</v>
      </c>
      <c r="G23158" s="132" t="s">
        <v>25422</v>
      </c>
      <c r="H23158" s="132" t="s">
        <v>20381</v>
      </c>
    </row>
    <row r="23159" spans="1:8" ht="14.5" customHeight="1">
      <c r="A23159" s="131">
        <v>8120854</v>
      </c>
      <c r="B23159" s="131" t="s">
        <v>13580</v>
      </c>
      <c r="D23159" s="132" t="s">
        <v>30341</v>
      </c>
      <c r="E23159" s="132" t="s">
        <v>30997</v>
      </c>
      <c r="F23159" s="132" t="str">
        <f t="shared" si="361"/>
        <v>3068013</v>
      </c>
      <c r="G23159" s="132" t="s">
        <v>25422</v>
      </c>
      <c r="H23159" s="132" t="s">
        <v>25424</v>
      </c>
    </row>
    <row r="23160" spans="1:8" ht="14.5" customHeight="1">
      <c r="A23160" s="131">
        <v>8120854</v>
      </c>
      <c r="B23160" s="131" t="s">
        <v>13580</v>
      </c>
      <c r="D23160" s="132" t="s">
        <v>30341</v>
      </c>
      <c r="E23160" s="132" t="s">
        <v>31493</v>
      </c>
      <c r="F23160" s="132" t="str">
        <f t="shared" si="361"/>
        <v>3068014</v>
      </c>
      <c r="G23160" s="132" t="s">
        <v>25422</v>
      </c>
      <c r="H23160" s="132" t="s">
        <v>22434</v>
      </c>
    </row>
    <row r="23161" spans="1:8" ht="14.5" customHeight="1">
      <c r="A23161" s="131">
        <v>8120854</v>
      </c>
      <c r="B23161" s="131" t="s">
        <v>13580</v>
      </c>
      <c r="D23161" s="132" t="s">
        <v>30341</v>
      </c>
      <c r="E23161" s="132" t="s">
        <v>30998</v>
      </c>
      <c r="F23161" s="132" t="str">
        <f t="shared" si="361"/>
        <v>3068015</v>
      </c>
      <c r="G23161" s="132" t="s">
        <v>25422</v>
      </c>
      <c r="H23161" s="132" t="s">
        <v>16462</v>
      </c>
    </row>
    <row r="23162" spans="1:8" ht="14.5" customHeight="1">
      <c r="A23162" s="131">
        <v>8120851</v>
      </c>
      <c r="B23162" s="131" t="s">
        <v>13537</v>
      </c>
      <c r="D23162" s="132" t="s">
        <v>30341</v>
      </c>
      <c r="E23162" s="132" t="s">
        <v>31494</v>
      </c>
      <c r="F23162" s="132" t="str">
        <f t="shared" si="361"/>
        <v>3068016</v>
      </c>
      <c r="G23162" s="132" t="s">
        <v>25422</v>
      </c>
      <c r="H23162" s="132" t="s">
        <v>22421</v>
      </c>
    </row>
    <row r="23163" spans="1:8" ht="14.5" customHeight="1">
      <c r="A23163" s="131">
        <v>8120851</v>
      </c>
      <c r="B23163" s="131" t="s">
        <v>13537</v>
      </c>
      <c r="D23163" s="132" t="s">
        <v>30341</v>
      </c>
      <c r="E23163" s="132" t="s">
        <v>31495</v>
      </c>
      <c r="F23163" s="132" t="str">
        <f t="shared" si="361"/>
        <v>3068017</v>
      </c>
      <c r="G23163" s="132" t="s">
        <v>25422</v>
      </c>
      <c r="H23163" s="132" t="s">
        <v>16648</v>
      </c>
    </row>
    <row r="23164" spans="1:8" ht="14.5" customHeight="1">
      <c r="A23164" s="131">
        <v>8120002</v>
      </c>
      <c r="B23164" s="131" t="s">
        <v>13581</v>
      </c>
      <c r="D23164" s="132" t="s">
        <v>30341</v>
      </c>
      <c r="E23164" s="132" t="s">
        <v>31496</v>
      </c>
      <c r="F23164" s="132" t="str">
        <f t="shared" si="361"/>
        <v>3068018</v>
      </c>
      <c r="G23164" s="132" t="s">
        <v>25422</v>
      </c>
      <c r="H23164" s="132" t="s">
        <v>15194</v>
      </c>
    </row>
    <row r="23165" spans="1:8" ht="14.5" customHeight="1">
      <c r="A23165" s="131">
        <v>8120002</v>
      </c>
      <c r="B23165" s="131" t="s">
        <v>13581</v>
      </c>
      <c r="D23165" s="132" t="s">
        <v>30341</v>
      </c>
      <c r="E23165" s="132" t="s">
        <v>30999</v>
      </c>
      <c r="F23165" s="132" t="str">
        <f t="shared" si="361"/>
        <v>3068019</v>
      </c>
      <c r="G23165" s="132" t="s">
        <v>25422</v>
      </c>
      <c r="H23165" s="132" t="s">
        <v>16537</v>
      </c>
    </row>
    <row r="23166" spans="1:8" ht="14.5" customHeight="1">
      <c r="A23166" s="131">
        <v>8120002</v>
      </c>
      <c r="B23166" s="131" t="s">
        <v>13581</v>
      </c>
      <c r="D23166" s="132" t="s">
        <v>30341</v>
      </c>
      <c r="E23166" s="132" t="s">
        <v>31000</v>
      </c>
      <c r="F23166" s="132" t="str">
        <f t="shared" si="361"/>
        <v>3068020</v>
      </c>
      <c r="G23166" s="132" t="s">
        <v>25422</v>
      </c>
      <c r="H23166" s="132" t="s">
        <v>20776</v>
      </c>
    </row>
    <row r="23167" spans="1:8" ht="14.5" customHeight="1">
      <c r="A23167" s="131">
        <v>8120002</v>
      </c>
      <c r="B23167" s="131" t="s">
        <v>13581</v>
      </c>
      <c r="D23167" s="132" t="s">
        <v>30341</v>
      </c>
      <c r="E23167" s="132" t="s">
        <v>31001</v>
      </c>
      <c r="F23167" s="132" t="str">
        <f t="shared" si="361"/>
        <v>3068021</v>
      </c>
      <c r="G23167" s="132" t="s">
        <v>25422</v>
      </c>
      <c r="H23167" s="132" t="s">
        <v>21377</v>
      </c>
    </row>
    <row r="23168" spans="1:8" ht="14.5" customHeight="1">
      <c r="A23168" s="131">
        <v>8120002</v>
      </c>
      <c r="B23168" s="131" t="s">
        <v>13581</v>
      </c>
      <c r="D23168" s="132" t="s">
        <v>30341</v>
      </c>
      <c r="E23168" s="132" t="s">
        <v>31039</v>
      </c>
      <c r="F23168" s="132" t="str">
        <f t="shared" si="361"/>
        <v>3068100</v>
      </c>
      <c r="G23168" s="132" t="s">
        <v>25422</v>
      </c>
      <c r="H23168" s="132" t="s">
        <v>14751</v>
      </c>
    </row>
    <row r="23169" spans="1:8" ht="14.5" customHeight="1">
      <c r="A23169" s="131">
        <v>8120853</v>
      </c>
      <c r="B23169" s="131" t="s">
        <v>13569</v>
      </c>
      <c r="D23169" s="132" t="s">
        <v>30342</v>
      </c>
      <c r="E23169" s="132" t="s">
        <v>31486</v>
      </c>
      <c r="F23169" s="132" t="str">
        <f t="shared" si="361"/>
        <v>3086002</v>
      </c>
      <c r="G23169" s="132" t="s">
        <v>25425</v>
      </c>
      <c r="H23169" s="132" t="s">
        <v>25426</v>
      </c>
    </row>
    <row r="23170" spans="1:8" ht="14.5" customHeight="1">
      <c r="A23170" s="131">
        <v>8120853</v>
      </c>
      <c r="B23170" s="131" t="s">
        <v>13569</v>
      </c>
      <c r="D23170" s="132" t="s">
        <v>30342</v>
      </c>
      <c r="E23170" s="132" t="s">
        <v>30995</v>
      </c>
      <c r="F23170" s="132" t="str">
        <f t="shared" si="361"/>
        <v>3086005</v>
      </c>
      <c r="G23170" s="132" t="s">
        <v>25425</v>
      </c>
      <c r="H23170" s="132" t="s">
        <v>25427</v>
      </c>
    </row>
    <row r="23171" spans="1:8" ht="14.5" customHeight="1">
      <c r="A23171" s="131">
        <v>8120853</v>
      </c>
      <c r="B23171" s="131" t="s">
        <v>13569</v>
      </c>
      <c r="D23171" s="132" t="s">
        <v>30342</v>
      </c>
      <c r="E23171" s="132" t="s">
        <v>31489</v>
      </c>
      <c r="F23171" s="132" t="str">
        <f t="shared" ref="F23171:F23234" si="362">TEXT(D23171,"0000")&amp;TEXT(E23171,"000")</f>
        <v>3086007</v>
      </c>
      <c r="G23171" s="132" t="s">
        <v>25425</v>
      </c>
      <c r="H23171" s="132" t="s">
        <v>25428</v>
      </c>
    </row>
    <row r="23172" spans="1:8" ht="14.5" customHeight="1">
      <c r="A23172" s="131">
        <v>8120852</v>
      </c>
      <c r="B23172" s="131" t="s">
        <v>13582</v>
      </c>
      <c r="D23172" s="132" t="s">
        <v>30342</v>
      </c>
      <c r="E23172" s="132" t="s">
        <v>31039</v>
      </c>
      <c r="F23172" s="132" t="str">
        <f t="shared" si="362"/>
        <v>3086100</v>
      </c>
      <c r="G23172" s="132" t="s">
        <v>25425</v>
      </c>
      <c r="H23172" s="132" t="s">
        <v>25349</v>
      </c>
    </row>
    <row r="23173" spans="1:8" ht="14.5" customHeight="1">
      <c r="A23173" s="131">
        <v>8120852</v>
      </c>
      <c r="B23173" s="131" t="s">
        <v>13582</v>
      </c>
      <c r="D23173" s="132" t="s">
        <v>30343</v>
      </c>
      <c r="E23173" s="132" t="s">
        <v>30993</v>
      </c>
      <c r="F23173" s="132" t="str">
        <f t="shared" si="362"/>
        <v>3087001</v>
      </c>
      <c r="G23173" s="132" t="s">
        <v>25429</v>
      </c>
      <c r="H23173" s="132" t="s">
        <v>25349</v>
      </c>
    </row>
    <row r="23174" spans="1:8" ht="14.5" customHeight="1">
      <c r="A23174" s="131">
        <v>8120863</v>
      </c>
      <c r="B23174" s="131" t="s">
        <v>13583</v>
      </c>
      <c r="D23174" s="132" t="s">
        <v>30343</v>
      </c>
      <c r="E23174" s="132" t="s">
        <v>31486</v>
      </c>
      <c r="F23174" s="132" t="str">
        <f t="shared" si="362"/>
        <v>3087002</v>
      </c>
      <c r="G23174" s="132" t="s">
        <v>25429</v>
      </c>
      <c r="H23174" s="132" t="s">
        <v>25430</v>
      </c>
    </row>
    <row r="23175" spans="1:8" ht="14.5" customHeight="1">
      <c r="A23175" s="131">
        <v>8120863</v>
      </c>
      <c r="B23175" s="131" t="s">
        <v>13583</v>
      </c>
      <c r="D23175" s="132" t="s">
        <v>30343</v>
      </c>
      <c r="E23175" s="132" t="s">
        <v>31487</v>
      </c>
      <c r="F23175" s="132" t="str">
        <f t="shared" si="362"/>
        <v>3087003</v>
      </c>
      <c r="G23175" s="132" t="s">
        <v>25429</v>
      </c>
      <c r="H23175" s="132" t="s">
        <v>25431</v>
      </c>
    </row>
    <row r="23176" spans="1:8" ht="14.5" customHeight="1">
      <c r="A23176" s="131">
        <v>8120863</v>
      </c>
      <c r="B23176" s="131" t="s">
        <v>13583</v>
      </c>
      <c r="D23176" s="132" t="s">
        <v>30344</v>
      </c>
      <c r="E23176" s="132" t="s">
        <v>30993</v>
      </c>
      <c r="F23176" s="132" t="str">
        <f t="shared" si="362"/>
        <v>3094001</v>
      </c>
      <c r="G23176" s="132" t="s">
        <v>25432</v>
      </c>
      <c r="H23176" s="132" t="s">
        <v>25349</v>
      </c>
    </row>
    <row r="23177" spans="1:8" ht="14.5" customHeight="1">
      <c r="A23177" s="131">
        <v>8120858</v>
      </c>
      <c r="B23177" s="131" t="s">
        <v>13584</v>
      </c>
      <c r="D23177" s="132" t="s">
        <v>30345</v>
      </c>
      <c r="E23177" s="132" t="s">
        <v>30993</v>
      </c>
      <c r="F23177" s="132" t="str">
        <f t="shared" si="362"/>
        <v>3095001</v>
      </c>
      <c r="G23177" s="132" t="s">
        <v>25433</v>
      </c>
      <c r="H23177" s="132" t="s">
        <v>25349</v>
      </c>
    </row>
    <row r="23178" spans="1:8" ht="14.5" customHeight="1">
      <c r="A23178" s="131">
        <v>8120858</v>
      </c>
      <c r="B23178" s="131" t="s">
        <v>13584</v>
      </c>
      <c r="D23178" s="132" t="s">
        <v>30346</v>
      </c>
      <c r="E23178" s="132" t="s">
        <v>30993</v>
      </c>
      <c r="F23178" s="132" t="str">
        <f t="shared" si="362"/>
        <v>3103001</v>
      </c>
      <c r="G23178" s="132" t="s">
        <v>25434</v>
      </c>
      <c r="H23178" s="132" t="s">
        <v>25349</v>
      </c>
    </row>
    <row r="23179" spans="1:8" ht="14.5" customHeight="1">
      <c r="A23179" s="131">
        <v>8120858</v>
      </c>
      <c r="B23179" s="131" t="s">
        <v>13584</v>
      </c>
      <c r="D23179" s="132" t="s">
        <v>30347</v>
      </c>
      <c r="E23179" s="132" t="s">
        <v>30993</v>
      </c>
      <c r="F23179" s="132" t="str">
        <f t="shared" si="362"/>
        <v>3107001</v>
      </c>
      <c r="G23179" s="132" t="s">
        <v>25435</v>
      </c>
      <c r="H23179" s="132" t="s">
        <v>25349</v>
      </c>
    </row>
    <row r="23180" spans="1:8" ht="14.5" customHeight="1">
      <c r="A23180" s="131">
        <v>8120858</v>
      </c>
      <c r="B23180" s="131" t="s">
        <v>13584</v>
      </c>
      <c r="D23180" s="132" t="s">
        <v>30348</v>
      </c>
      <c r="E23180" s="132" t="s">
        <v>30993</v>
      </c>
      <c r="F23180" s="132" t="str">
        <f t="shared" si="362"/>
        <v>3112001</v>
      </c>
      <c r="G23180" s="132" t="s">
        <v>25436</v>
      </c>
      <c r="H23180" s="132" t="s">
        <v>25437</v>
      </c>
    </row>
    <row r="23181" spans="1:8" ht="14.5" customHeight="1">
      <c r="A23181" s="131">
        <v>8120858</v>
      </c>
      <c r="B23181" s="131" t="s">
        <v>13584</v>
      </c>
      <c r="D23181" s="132" t="s">
        <v>30348</v>
      </c>
      <c r="E23181" s="132" t="s">
        <v>31487</v>
      </c>
      <c r="F23181" s="132" t="str">
        <f t="shared" si="362"/>
        <v>3112003</v>
      </c>
      <c r="G23181" s="132" t="s">
        <v>25436</v>
      </c>
      <c r="H23181" s="132" t="s">
        <v>25438</v>
      </c>
    </row>
    <row r="23182" spans="1:8" ht="14.5" customHeight="1">
      <c r="A23182" s="131">
        <v>8120858</v>
      </c>
      <c r="B23182" s="131" t="s">
        <v>13584</v>
      </c>
      <c r="D23182" s="132" t="s">
        <v>30348</v>
      </c>
      <c r="E23182" s="132" t="s">
        <v>30994</v>
      </c>
      <c r="F23182" s="132" t="str">
        <f t="shared" si="362"/>
        <v>3112004</v>
      </c>
      <c r="G23182" s="132" t="s">
        <v>25436</v>
      </c>
      <c r="H23182" s="132" t="s">
        <v>25439</v>
      </c>
    </row>
    <row r="23183" spans="1:8" ht="14.5" customHeight="1">
      <c r="A23183" s="131">
        <v>8120862</v>
      </c>
      <c r="B23183" s="131" t="s">
        <v>13578</v>
      </c>
      <c r="D23183" s="132" t="s">
        <v>30348</v>
      </c>
      <c r="E23183" s="132" t="s">
        <v>30995</v>
      </c>
      <c r="F23183" s="132" t="str">
        <f t="shared" si="362"/>
        <v>3112005</v>
      </c>
      <c r="G23183" s="132" t="s">
        <v>25436</v>
      </c>
      <c r="H23183" s="132" t="s">
        <v>25440</v>
      </c>
    </row>
    <row r="23184" spans="1:8" ht="14.5" customHeight="1">
      <c r="A23184" s="131">
        <v>8120862</v>
      </c>
      <c r="B23184" s="131" t="s">
        <v>13578</v>
      </c>
      <c r="D23184" s="132" t="s">
        <v>30348</v>
      </c>
      <c r="E23184" s="132" t="s">
        <v>31488</v>
      </c>
      <c r="F23184" s="132" t="str">
        <f t="shared" si="362"/>
        <v>3112006</v>
      </c>
      <c r="G23184" s="132" t="s">
        <v>25436</v>
      </c>
      <c r="H23184" s="132" t="s">
        <v>25441</v>
      </c>
    </row>
    <row r="23185" spans="1:8" ht="14.5" customHeight="1">
      <c r="A23185" s="131">
        <v>8100042</v>
      </c>
      <c r="B23185" s="131" t="s">
        <v>13585</v>
      </c>
      <c r="D23185" s="132" t="s">
        <v>30348</v>
      </c>
      <c r="E23185" s="132" t="s">
        <v>31489</v>
      </c>
      <c r="F23185" s="132" t="str">
        <f t="shared" si="362"/>
        <v>3112007</v>
      </c>
      <c r="G23185" s="132" t="s">
        <v>25436</v>
      </c>
      <c r="H23185" s="132" t="s">
        <v>25442</v>
      </c>
    </row>
    <row r="23186" spans="1:8" ht="14.5" customHeight="1">
      <c r="A23186" s="131">
        <v>8100042</v>
      </c>
      <c r="B23186" s="131" t="s">
        <v>13585</v>
      </c>
      <c r="D23186" s="132" t="s">
        <v>30348</v>
      </c>
      <c r="E23186" s="132" t="s">
        <v>31039</v>
      </c>
      <c r="F23186" s="132" t="str">
        <f t="shared" si="362"/>
        <v>3112100</v>
      </c>
      <c r="G23186" s="132" t="s">
        <v>25436</v>
      </c>
      <c r="H23186" s="132" t="s">
        <v>25349</v>
      </c>
    </row>
    <row r="23187" spans="1:8" ht="14.5" customHeight="1">
      <c r="A23187" s="131">
        <v>8100042</v>
      </c>
      <c r="B23187" s="131" t="s">
        <v>13585</v>
      </c>
      <c r="D23187" s="132" t="s">
        <v>30349</v>
      </c>
      <c r="E23187" s="132" t="s">
        <v>30993</v>
      </c>
      <c r="F23187" s="132" t="str">
        <f t="shared" si="362"/>
        <v>3114001</v>
      </c>
      <c r="G23187" s="132" t="s">
        <v>25443</v>
      </c>
      <c r="H23187" s="132" t="s">
        <v>25349</v>
      </c>
    </row>
    <row r="23188" spans="1:8" ht="14.5" customHeight="1">
      <c r="A23188" s="131">
        <v>8100076</v>
      </c>
      <c r="B23188" s="131" t="s">
        <v>13586</v>
      </c>
      <c r="D23188" s="132" t="s">
        <v>30350</v>
      </c>
      <c r="E23188" s="132" t="s">
        <v>30993</v>
      </c>
      <c r="F23188" s="132" t="str">
        <f t="shared" si="362"/>
        <v>3120001</v>
      </c>
      <c r="G23188" s="132" t="s">
        <v>25444</v>
      </c>
      <c r="H23188" s="132" t="s">
        <v>25349</v>
      </c>
    </row>
    <row r="23189" spans="1:8" ht="14.5" customHeight="1">
      <c r="A23189" s="131">
        <v>8100076</v>
      </c>
      <c r="B23189" s="131" t="s">
        <v>13586</v>
      </c>
      <c r="D23189" s="132" t="s">
        <v>30350</v>
      </c>
      <c r="E23189" s="132" t="s">
        <v>31487</v>
      </c>
      <c r="F23189" s="132" t="str">
        <f t="shared" si="362"/>
        <v>3120003</v>
      </c>
      <c r="G23189" s="132" t="s">
        <v>25444</v>
      </c>
      <c r="H23189" s="132" t="s">
        <v>25445</v>
      </c>
    </row>
    <row r="23190" spans="1:8" ht="14.5" customHeight="1">
      <c r="A23190" s="131">
        <v>8100062</v>
      </c>
      <c r="B23190" s="131" t="s">
        <v>13587</v>
      </c>
      <c r="D23190" s="132" t="s">
        <v>30350</v>
      </c>
      <c r="E23190" s="132" t="s">
        <v>30994</v>
      </c>
      <c r="F23190" s="132" t="str">
        <f t="shared" si="362"/>
        <v>3120004</v>
      </c>
      <c r="G23190" s="132" t="s">
        <v>25444</v>
      </c>
      <c r="H23190" s="132" t="s">
        <v>25446</v>
      </c>
    </row>
    <row r="23191" spans="1:8" ht="14.5" customHeight="1">
      <c r="A23191" s="131">
        <v>8100062</v>
      </c>
      <c r="B23191" s="131" t="s">
        <v>13587</v>
      </c>
      <c r="D23191" s="132" t="s">
        <v>30350</v>
      </c>
      <c r="E23191" s="132" t="s">
        <v>30995</v>
      </c>
      <c r="F23191" s="132" t="str">
        <f t="shared" si="362"/>
        <v>3120005</v>
      </c>
      <c r="G23191" s="132" t="s">
        <v>25444</v>
      </c>
      <c r="H23191" s="132" t="s">
        <v>25447</v>
      </c>
    </row>
    <row r="23192" spans="1:8" ht="14.5" customHeight="1">
      <c r="A23192" s="131">
        <v>8100062</v>
      </c>
      <c r="B23192" s="131" t="s">
        <v>13587</v>
      </c>
      <c r="D23192" s="132" t="s">
        <v>30350</v>
      </c>
      <c r="E23192" s="132" t="s">
        <v>31488</v>
      </c>
      <c r="F23192" s="132" t="str">
        <f t="shared" si="362"/>
        <v>3120006</v>
      </c>
      <c r="G23192" s="132" t="s">
        <v>25444</v>
      </c>
      <c r="H23192" s="132" t="s">
        <v>25448</v>
      </c>
    </row>
    <row r="23193" spans="1:8" ht="14.5" customHeight="1">
      <c r="A23193" s="131">
        <v>8100021</v>
      </c>
      <c r="B23193" s="131" t="s">
        <v>13588</v>
      </c>
      <c r="D23193" s="132" t="s">
        <v>30351</v>
      </c>
      <c r="E23193" s="132" t="s">
        <v>30993</v>
      </c>
      <c r="F23193" s="132" t="str">
        <f t="shared" si="362"/>
        <v>3122001</v>
      </c>
      <c r="G23193" s="132" t="s">
        <v>25449</v>
      </c>
      <c r="H23193" s="132" t="s">
        <v>25349</v>
      </c>
    </row>
    <row r="23194" spans="1:8" ht="14.5" customHeight="1">
      <c r="A23194" s="131">
        <v>8100021</v>
      </c>
      <c r="B23194" s="131" t="s">
        <v>13588</v>
      </c>
      <c r="D23194" s="132" t="s">
        <v>30351</v>
      </c>
      <c r="E23194" s="132" t="s">
        <v>31486</v>
      </c>
      <c r="F23194" s="132" t="str">
        <f t="shared" si="362"/>
        <v>3122002</v>
      </c>
      <c r="G23194" s="132" t="s">
        <v>25449</v>
      </c>
      <c r="H23194" s="132" t="s">
        <v>25450</v>
      </c>
    </row>
    <row r="23195" spans="1:8" ht="14.5" customHeight="1">
      <c r="A23195" s="131">
        <v>8100054</v>
      </c>
      <c r="B23195" s="131" t="s">
        <v>13589</v>
      </c>
      <c r="D23195" s="132" t="s">
        <v>30352</v>
      </c>
      <c r="E23195" s="132" t="s">
        <v>30993</v>
      </c>
      <c r="F23195" s="132" t="str">
        <f t="shared" si="362"/>
        <v>3126001</v>
      </c>
      <c r="G23195" s="132" t="s">
        <v>25451</v>
      </c>
      <c r="H23195" s="132" t="s">
        <v>25349</v>
      </c>
    </row>
    <row r="23196" spans="1:8" ht="14.5" customHeight="1">
      <c r="A23196" s="131">
        <v>8100054</v>
      </c>
      <c r="B23196" s="131" t="s">
        <v>13589</v>
      </c>
      <c r="D23196" s="132" t="s">
        <v>30353</v>
      </c>
      <c r="E23196" s="132" t="s">
        <v>30993</v>
      </c>
      <c r="F23196" s="132" t="str">
        <f t="shared" si="362"/>
        <v>3133001</v>
      </c>
      <c r="G23196" s="132" t="s">
        <v>25452</v>
      </c>
      <c r="H23196" s="132" t="s">
        <v>14751</v>
      </c>
    </row>
    <row r="23197" spans="1:8" ht="14.5" customHeight="1">
      <c r="A23197" s="131">
        <v>8100074</v>
      </c>
      <c r="B23197" s="131" t="s">
        <v>13590</v>
      </c>
      <c r="D23197" s="132" t="s">
        <v>30353</v>
      </c>
      <c r="E23197" s="132" t="s">
        <v>31486</v>
      </c>
      <c r="F23197" s="132" t="str">
        <f t="shared" si="362"/>
        <v>3133002</v>
      </c>
      <c r="G23197" s="132" t="s">
        <v>25452</v>
      </c>
      <c r="H23197" s="132" t="s">
        <v>25453</v>
      </c>
    </row>
    <row r="23198" spans="1:8" ht="14.5" customHeight="1">
      <c r="A23198" s="131">
        <v>8100074</v>
      </c>
      <c r="B23198" s="131" t="s">
        <v>13590</v>
      </c>
      <c r="D23198" s="132" t="s">
        <v>30353</v>
      </c>
      <c r="E23198" s="132" t="s">
        <v>30994</v>
      </c>
      <c r="F23198" s="132" t="str">
        <f t="shared" si="362"/>
        <v>3133004</v>
      </c>
      <c r="G23198" s="132" t="s">
        <v>25452</v>
      </c>
      <c r="H23198" s="132" t="s">
        <v>18066</v>
      </c>
    </row>
    <row r="23199" spans="1:8" ht="14.5" customHeight="1">
      <c r="A23199" s="131">
        <v>8100074</v>
      </c>
      <c r="B23199" s="131" t="s">
        <v>13590</v>
      </c>
      <c r="D23199" s="132" t="s">
        <v>30353</v>
      </c>
      <c r="E23199" s="132" t="s">
        <v>30995</v>
      </c>
      <c r="F23199" s="132" t="str">
        <f t="shared" si="362"/>
        <v>3133005</v>
      </c>
      <c r="G23199" s="132" t="s">
        <v>25452</v>
      </c>
      <c r="H23199" s="132" t="s">
        <v>16404</v>
      </c>
    </row>
    <row r="23200" spans="1:8" ht="14.5" customHeight="1">
      <c r="A23200" s="131">
        <v>8100052</v>
      </c>
      <c r="B23200" s="131" t="s">
        <v>13591</v>
      </c>
      <c r="D23200" s="132" t="s">
        <v>30353</v>
      </c>
      <c r="E23200" s="132" t="s">
        <v>31488</v>
      </c>
      <c r="F23200" s="132" t="str">
        <f t="shared" si="362"/>
        <v>3133006</v>
      </c>
      <c r="G23200" s="132" t="s">
        <v>25452</v>
      </c>
      <c r="H23200" s="132" t="s">
        <v>16427</v>
      </c>
    </row>
    <row r="23201" spans="1:8" ht="14.5" customHeight="1">
      <c r="A23201" s="131">
        <v>8100052</v>
      </c>
      <c r="B23201" s="131" t="s">
        <v>13591</v>
      </c>
      <c r="D23201" s="132" t="s">
        <v>30353</v>
      </c>
      <c r="E23201" s="132" t="s">
        <v>31489</v>
      </c>
      <c r="F23201" s="132" t="str">
        <f t="shared" si="362"/>
        <v>3133007</v>
      </c>
      <c r="G23201" s="132" t="s">
        <v>25452</v>
      </c>
      <c r="H23201" s="132" t="s">
        <v>16426</v>
      </c>
    </row>
    <row r="23202" spans="1:8" ht="14.5" customHeight="1">
      <c r="A23202" s="131">
        <v>8100013</v>
      </c>
      <c r="B23202" s="131" t="s">
        <v>13592</v>
      </c>
      <c r="D23202" s="132" t="s">
        <v>30353</v>
      </c>
      <c r="E23202" s="132" t="s">
        <v>31491</v>
      </c>
      <c r="F23202" s="132" t="str">
        <f t="shared" si="362"/>
        <v>3133011</v>
      </c>
      <c r="G23202" s="132" t="s">
        <v>25452</v>
      </c>
      <c r="H23202" s="132" t="s">
        <v>16434</v>
      </c>
    </row>
    <row r="23203" spans="1:8" ht="14.5" customHeight="1">
      <c r="A23203" s="131">
        <v>8100013</v>
      </c>
      <c r="B23203" s="131" t="s">
        <v>13592</v>
      </c>
      <c r="D23203" s="132" t="s">
        <v>30353</v>
      </c>
      <c r="E23203" s="132" t="s">
        <v>31492</v>
      </c>
      <c r="F23203" s="132" t="str">
        <f t="shared" si="362"/>
        <v>3133012</v>
      </c>
      <c r="G23203" s="132" t="s">
        <v>25452</v>
      </c>
      <c r="H23203" s="132" t="s">
        <v>20614</v>
      </c>
    </row>
    <row r="23204" spans="1:8" ht="14.5" customHeight="1">
      <c r="A23204" s="131">
        <v>8100033</v>
      </c>
      <c r="B23204" s="131" t="s">
        <v>13593</v>
      </c>
      <c r="D23204" s="132" t="s">
        <v>30353</v>
      </c>
      <c r="E23204" s="132" t="s">
        <v>31493</v>
      </c>
      <c r="F23204" s="132" t="str">
        <f t="shared" si="362"/>
        <v>3133014</v>
      </c>
      <c r="G23204" s="132" t="s">
        <v>25452</v>
      </c>
      <c r="H23204" s="132" t="s">
        <v>21392</v>
      </c>
    </row>
    <row r="23205" spans="1:8" ht="14.5" customHeight="1">
      <c r="A23205" s="131">
        <v>8100033</v>
      </c>
      <c r="B23205" s="131" t="s">
        <v>13593</v>
      </c>
      <c r="D23205" s="132" t="s">
        <v>30353</v>
      </c>
      <c r="E23205" s="132" t="s">
        <v>31494</v>
      </c>
      <c r="F23205" s="132" t="str">
        <f t="shared" si="362"/>
        <v>3133016</v>
      </c>
      <c r="G23205" s="132" t="s">
        <v>25452</v>
      </c>
      <c r="H23205" s="132" t="s">
        <v>16455</v>
      </c>
    </row>
    <row r="23206" spans="1:8" ht="14.5" customHeight="1">
      <c r="A23206" s="131">
        <v>8100033</v>
      </c>
      <c r="B23206" s="131" t="s">
        <v>13593</v>
      </c>
      <c r="D23206" s="132" t="s">
        <v>30353</v>
      </c>
      <c r="E23206" s="132" t="s">
        <v>31496</v>
      </c>
      <c r="F23206" s="132" t="str">
        <f t="shared" si="362"/>
        <v>3133018</v>
      </c>
      <c r="G23206" s="132" t="s">
        <v>25452</v>
      </c>
      <c r="H23206" s="132" t="s">
        <v>15936</v>
      </c>
    </row>
    <row r="23207" spans="1:8" ht="14.5" customHeight="1">
      <c r="A23207" s="131">
        <v>8100033</v>
      </c>
      <c r="B23207" s="131" t="s">
        <v>13593</v>
      </c>
      <c r="D23207" s="132" t="s">
        <v>30353</v>
      </c>
      <c r="E23207" s="132" t="s">
        <v>31000</v>
      </c>
      <c r="F23207" s="132" t="str">
        <f t="shared" si="362"/>
        <v>3133020</v>
      </c>
      <c r="G23207" s="132" t="s">
        <v>25452</v>
      </c>
      <c r="H23207" s="132" t="s">
        <v>16400</v>
      </c>
    </row>
    <row r="23208" spans="1:8" ht="14.5" customHeight="1">
      <c r="A23208" s="131">
        <v>8100033</v>
      </c>
      <c r="B23208" s="131" t="s">
        <v>13593</v>
      </c>
      <c r="D23208" s="132" t="s">
        <v>30353</v>
      </c>
      <c r="E23208" s="132" t="s">
        <v>31001</v>
      </c>
      <c r="F23208" s="132" t="str">
        <f t="shared" si="362"/>
        <v>3133021</v>
      </c>
      <c r="G23208" s="132" t="s">
        <v>25452</v>
      </c>
      <c r="H23208" s="132" t="s">
        <v>16438</v>
      </c>
    </row>
    <row r="23209" spans="1:8" ht="14.5" customHeight="1">
      <c r="A23209" s="131">
        <v>8100005</v>
      </c>
      <c r="B23209" s="131" t="s">
        <v>13594</v>
      </c>
      <c r="D23209" s="132" t="s">
        <v>30353</v>
      </c>
      <c r="E23209" s="132" t="s">
        <v>31003</v>
      </c>
      <c r="F23209" s="132" t="str">
        <f t="shared" si="362"/>
        <v>3133024</v>
      </c>
      <c r="G23209" s="132" t="s">
        <v>25452</v>
      </c>
      <c r="H23209" s="132" t="s">
        <v>22374</v>
      </c>
    </row>
    <row r="23210" spans="1:8" ht="14.5" customHeight="1">
      <c r="A23210" s="131">
        <v>8100005</v>
      </c>
      <c r="B23210" s="131" t="s">
        <v>13594</v>
      </c>
      <c r="D23210" s="132" t="s">
        <v>30353</v>
      </c>
      <c r="E23210" s="132" t="s">
        <v>31004</v>
      </c>
      <c r="F23210" s="132" t="str">
        <f t="shared" si="362"/>
        <v>3133026</v>
      </c>
      <c r="G23210" s="132" t="s">
        <v>25452</v>
      </c>
      <c r="H23210" s="132" t="s">
        <v>20013</v>
      </c>
    </row>
    <row r="23211" spans="1:8" ht="14.5" customHeight="1">
      <c r="A23211" s="131">
        <v>8100005</v>
      </c>
      <c r="B23211" s="131" t="s">
        <v>13594</v>
      </c>
      <c r="D23211" s="132" t="s">
        <v>30353</v>
      </c>
      <c r="E23211" s="132" t="s">
        <v>31005</v>
      </c>
      <c r="F23211" s="132" t="str">
        <f t="shared" si="362"/>
        <v>3133027</v>
      </c>
      <c r="G23211" s="132" t="s">
        <v>25452</v>
      </c>
      <c r="H23211" s="132" t="s">
        <v>25454</v>
      </c>
    </row>
    <row r="23212" spans="1:8" ht="14.5" customHeight="1">
      <c r="A23212" s="131">
        <v>8100045</v>
      </c>
      <c r="B23212" s="131" t="s">
        <v>13595</v>
      </c>
      <c r="D23212" s="132" t="s">
        <v>30353</v>
      </c>
      <c r="E23212" s="132" t="s">
        <v>31499</v>
      </c>
      <c r="F23212" s="132" t="str">
        <f t="shared" si="362"/>
        <v>3133029</v>
      </c>
      <c r="G23212" s="132" t="s">
        <v>25452</v>
      </c>
      <c r="H23212" s="132" t="s">
        <v>16436</v>
      </c>
    </row>
    <row r="23213" spans="1:8" ht="14.5" customHeight="1">
      <c r="A23213" s="131">
        <v>8100045</v>
      </c>
      <c r="B23213" s="131" t="s">
        <v>13595</v>
      </c>
      <c r="D23213" s="132" t="s">
        <v>30353</v>
      </c>
      <c r="E23213" s="132" t="s">
        <v>31500</v>
      </c>
      <c r="F23213" s="132" t="str">
        <f t="shared" si="362"/>
        <v>3133030</v>
      </c>
      <c r="G23213" s="132" t="s">
        <v>25452</v>
      </c>
      <c r="H23213" s="132" t="s">
        <v>21389</v>
      </c>
    </row>
    <row r="23214" spans="1:8" ht="14.5" customHeight="1">
      <c r="A23214" s="131">
        <v>8100023</v>
      </c>
      <c r="B23214" s="131" t="s">
        <v>13596</v>
      </c>
      <c r="D23214" s="132" t="s">
        <v>30353</v>
      </c>
      <c r="E23214" s="132" t="s">
        <v>31501</v>
      </c>
      <c r="F23214" s="132" t="str">
        <f t="shared" si="362"/>
        <v>3133031</v>
      </c>
      <c r="G23214" s="132" t="s">
        <v>25452</v>
      </c>
      <c r="H23214" s="132" t="s">
        <v>21391</v>
      </c>
    </row>
    <row r="23215" spans="1:8" ht="14.5" customHeight="1">
      <c r="A23215" s="131">
        <v>8100023</v>
      </c>
      <c r="B23215" s="131" t="s">
        <v>13596</v>
      </c>
      <c r="D23215" s="132" t="s">
        <v>30353</v>
      </c>
      <c r="E23215" s="132" t="s">
        <v>31502</v>
      </c>
      <c r="F23215" s="132" t="str">
        <f t="shared" si="362"/>
        <v>3133032</v>
      </c>
      <c r="G23215" s="132" t="s">
        <v>25452</v>
      </c>
      <c r="H23215" s="132" t="s">
        <v>22349</v>
      </c>
    </row>
    <row r="23216" spans="1:8" ht="14.5" customHeight="1">
      <c r="A23216" s="131">
        <v>8100023</v>
      </c>
      <c r="B23216" s="131" t="s">
        <v>13596</v>
      </c>
      <c r="D23216" s="132" t="s">
        <v>30354</v>
      </c>
      <c r="E23216" s="132" t="s">
        <v>30993</v>
      </c>
      <c r="F23216" s="132" t="str">
        <f t="shared" si="362"/>
        <v>3139001</v>
      </c>
      <c r="G23216" s="132" t="s">
        <v>25455</v>
      </c>
      <c r="H23216" s="132" t="s">
        <v>16407</v>
      </c>
    </row>
    <row r="23217" spans="1:8" ht="14.5" customHeight="1">
      <c r="A23217" s="131">
        <v>8100024</v>
      </c>
      <c r="B23217" s="131" t="s">
        <v>13597</v>
      </c>
      <c r="D23217" s="132" t="s">
        <v>30354</v>
      </c>
      <c r="E23217" s="132" t="s">
        <v>31487</v>
      </c>
      <c r="F23217" s="132" t="str">
        <f t="shared" si="362"/>
        <v>3139003</v>
      </c>
      <c r="G23217" s="132" t="s">
        <v>25455</v>
      </c>
      <c r="H23217" s="132" t="s">
        <v>16699</v>
      </c>
    </row>
    <row r="23218" spans="1:8" ht="14.5" customHeight="1">
      <c r="A23218" s="131">
        <v>8100024</v>
      </c>
      <c r="B23218" s="131" t="s">
        <v>13597</v>
      </c>
      <c r="D23218" s="132" t="s">
        <v>30354</v>
      </c>
      <c r="E23218" s="132" t="s">
        <v>30995</v>
      </c>
      <c r="F23218" s="132" t="str">
        <f t="shared" si="362"/>
        <v>3139005</v>
      </c>
      <c r="G23218" s="132" t="s">
        <v>25455</v>
      </c>
      <c r="H23218" s="132" t="s">
        <v>18363</v>
      </c>
    </row>
    <row r="23219" spans="1:8" ht="14.5" customHeight="1">
      <c r="A23219" s="131">
        <v>8100024</v>
      </c>
      <c r="B23219" s="131" t="s">
        <v>13597</v>
      </c>
      <c r="D23219" s="132" t="s">
        <v>30354</v>
      </c>
      <c r="E23219" s="132" t="s">
        <v>31489</v>
      </c>
      <c r="F23219" s="132" t="str">
        <f t="shared" si="362"/>
        <v>3139007</v>
      </c>
      <c r="G23219" s="132" t="s">
        <v>25455</v>
      </c>
      <c r="H23219" s="132" t="s">
        <v>16439</v>
      </c>
    </row>
    <row r="23220" spans="1:8" ht="14.5" customHeight="1">
      <c r="A23220" s="131">
        <v>8100012</v>
      </c>
      <c r="B23220" s="131" t="s">
        <v>13598</v>
      </c>
      <c r="D23220" s="132" t="s">
        <v>30354</v>
      </c>
      <c r="E23220" s="132" t="s">
        <v>31490</v>
      </c>
      <c r="F23220" s="132" t="str">
        <f t="shared" si="362"/>
        <v>3139010</v>
      </c>
      <c r="G23220" s="132" t="s">
        <v>25455</v>
      </c>
      <c r="H23220" s="132" t="s">
        <v>18612</v>
      </c>
    </row>
    <row r="23221" spans="1:8" ht="14.5" customHeight="1">
      <c r="A23221" s="131">
        <v>8100012</v>
      </c>
      <c r="B23221" s="131" t="s">
        <v>13598</v>
      </c>
      <c r="D23221" s="132" t="s">
        <v>30354</v>
      </c>
      <c r="E23221" s="132" t="s">
        <v>31491</v>
      </c>
      <c r="F23221" s="132" t="str">
        <f t="shared" si="362"/>
        <v>3139011</v>
      </c>
      <c r="G23221" s="132" t="s">
        <v>25455</v>
      </c>
      <c r="H23221" s="132" t="s">
        <v>16406</v>
      </c>
    </row>
    <row r="23222" spans="1:8" ht="14.5" customHeight="1">
      <c r="A23222" s="131">
        <v>8100064</v>
      </c>
      <c r="B23222" s="131" t="s">
        <v>13599</v>
      </c>
      <c r="D23222" s="132" t="s">
        <v>30354</v>
      </c>
      <c r="E23222" s="132" t="s">
        <v>30997</v>
      </c>
      <c r="F23222" s="132" t="str">
        <f t="shared" si="362"/>
        <v>3139013</v>
      </c>
      <c r="G23222" s="132" t="s">
        <v>25455</v>
      </c>
      <c r="H23222" s="132" t="s">
        <v>25456</v>
      </c>
    </row>
    <row r="23223" spans="1:8" ht="14.5" customHeight="1">
      <c r="A23223" s="131">
        <v>8100064</v>
      </c>
      <c r="B23223" s="131" t="s">
        <v>13599</v>
      </c>
      <c r="D23223" s="132" t="s">
        <v>30354</v>
      </c>
      <c r="E23223" s="132" t="s">
        <v>31039</v>
      </c>
      <c r="F23223" s="132" t="str">
        <f t="shared" si="362"/>
        <v>3139100</v>
      </c>
      <c r="G23223" s="132" t="s">
        <v>25455</v>
      </c>
      <c r="H23223" s="132" t="s">
        <v>14751</v>
      </c>
    </row>
    <row r="23224" spans="1:8" ht="14.5" customHeight="1">
      <c r="A23224" s="131">
        <v>8100064</v>
      </c>
      <c r="B23224" s="131" t="s">
        <v>13599</v>
      </c>
      <c r="D23224" s="132" t="s">
        <v>30355</v>
      </c>
      <c r="E23224" s="132" t="s">
        <v>30993</v>
      </c>
      <c r="F23224" s="132" t="str">
        <f t="shared" si="362"/>
        <v>3142001</v>
      </c>
      <c r="G23224" s="132" t="s">
        <v>25457</v>
      </c>
      <c r="H23224" s="132" t="s">
        <v>14751</v>
      </c>
    </row>
    <row r="23225" spans="1:8" ht="14.5" customHeight="1">
      <c r="A23225" s="131">
        <v>8100064</v>
      </c>
      <c r="B23225" s="131" t="s">
        <v>13599</v>
      </c>
      <c r="D23225" s="132" t="s">
        <v>30355</v>
      </c>
      <c r="E23225" s="132" t="s">
        <v>31486</v>
      </c>
      <c r="F23225" s="132" t="str">
        <f t="shared" si="362"/>
        <v>3142002</v>
      </c>
      <c r="G23225" s="132" t="s">
        <v>25457</v>
      </c>
      <c r="H23225" s="132" t="s">
        <v>25458</v>
      </c>
    </row>
    <row r="23226" spans="1:8" ht="14.5" customHeight="1">
      <c r="A23226" s="131">
        <v>8100011</v>
      </c>
      <c r="B23226" s="131" t="s">
        <v>13600</v>
      </c>
      <c r="D23226" s="132" t="s">
        <v>30356</v>
      </c>
      <c r="E23226" s="132" t="s">
        <v>30993</v>
      </c>
      <c r="F23226" s="132" t="str">
        <f t="shared" si="362"/>
        <v>3145001</v>
      </c>
      <c r="G23226" s="132" t="s">
        <v>25459</v>
      </c>
      <c r="H23226" s="132" t="s">
        <v>25349</v>
      </c>
    </row>
    <row r="23227" spans="1:8" ht="14.5" customHeight="1">
      <c r="A23227" s="131">
        <v>8100011</v>
      </c>
      <c r="B23227" s="131" t="s">
        <v>13600</v>
      </c>
      <c r="D23227" s="132" t="s">
        <v>30356</v>
      </c>
      <c r="E23227" s="132" t="s">
        <v>31486</v>
      </c>
      <c r="F23227" s="132" t="str">
        <f t="shared" si="362"/>
        <v>3145002</v>
      </c>
      <c r="G23227" s="132" t="s">
        <v>25459</v>
      </c>
      <c r="H23227" s="132" t="s">
        <v>25460</v>
      </c>
    </row>
    <row r="23228" spans="1:8" ht="14.5" customHeight="1">
      <c r="A23228" s="131">
        <v>8100031</v>
      </c>
      <c r="B23228" s="131" t="s">
        <v>13601</v>
      </c>
      <c r="D23228" s="132" t="s">
        <v>30356</v>
      </c>
      <c r="E23228" s="132" t="s">
        <v>31487</v>
      </c>
      <c r="F23228" s="132" t="str">
        <f t="shared" si="362"/>
        <v>3145003</v>
      </c>
      <c r="G23228" s="132" t="s">
        <v>25459</v>
      </c>
      <c r="H23228" s="132" t="s">
        <v>25461</v>
      </c>
    </row>
    <row r="23229" spans="1:8" ht="14.5" customHeight="1">
      <c r="A23229" s="131">
        <v>8100031</v>
      </c>
      <c r="B23229" s="131" t="s">
        <v>13601</v>
      </c>
      <c r="D23229" s="132" t="s">
        <v>30357</v>
      </c>
      <c r="E23229" s="132" t="s">
        <v>30993</v>
      </c>
      <c r="F23229" s="132" t="str">
        <f t="shared" si="362"/>
        <v>3147001</v>
      </c>
      <c r="G23229" s="132" t="s">
        <v>25462</v>
      </c>
      <c r="H23229" s="132" t="s">
        <v>25349</v>
      </c>
    </row>
    <row r="23230" spans="1:8" ht="14.5" customHeight="1">
      <c r="A23230" s="131">
        <v>8100041</v>
      </c>
      <c r="B23230" s="131" t="s">
        <v>13602</v>
      </c>
      <c r="D23230" s="132" t="s">
        <v>30358</v>
      </c>
      <c r="E23230" s="132" t="s">
        <v>30993</v>
      </c>
      <c r="F23230" s="132" t="str">
        <f t="shared" si="362"/>
        <v>3154001</v>
      </c>
      <c r="G23230" s="132" t="s">
        <v>25463</v>
      </c>
      <c r="H23230" s="132" t="s">
        <v>25349</v>
      </c>
    </row>
    <row r="23231" spans="1:8" ht="14.5" customHeight="1">
      <c r="A23231" s="131">
        <v>8100041</v>
      </c>
      <c r="B23231" s="131" t="s">
        <v>13602</v>
      </c>
      <c r="D23231" s="132" t="s">
        <v>30359</v>
      </c>
      <c r="E23231" s="132" t="s">
        <v>30993</v>
      </c>
      <c r="F23231" s="132" t="str">
        <f t="shared" si="362"/>
        <v>3156001</v>
      </c>
      <c r="G23231" s="132" t="s">
        <v>25464</v>
      </c>
      <c r="H23231" s="132" t="s">
        <v>25349</v>
      </c>
    </row>
    <row r="23232" spans="1:8" ht="14.5" customHeight="1">
      <c r="A23232" s="131">
        <v>8100032</v>
      </c>
      <c r="B23232" s="131" t="s">
        <v>13603</v>
      </c>
      <c r="D23232" s="132" t="s">
        <v>30359</v>
      </c>
      <c r="E23232" s="132" t="s">
        <v>31488</v>
      </c>
      <c r="F23232" s="132" t="str">
        <f t="shared" si="362"/>
        <v>3156006</v>
      </c>
      <c r="G23232" s="132" t="s">
        <v>25464</v>
      </c>
      <c r="H23232" s="132" t="s">
        <v>25465</v>
      </c>
    </row>
    <row r="23233" spans="1:8" ht="14.5" customHeight="1">
      <c r="A23233" s="131">
        <v>8100032</v>
      </c>
      <c r="B23233" s="131" t="s">
        <v>13603</v>
      </c>
      <c r="D23233" s="132" t="s">
        <v>30359</v>
      </c>
      <c r="E23233" s="132" t="s">
        <v>31489</v>
      </c>
      <c r="F23233" s="132" t="str">
        <f t="shared" si="362"/>
        <v>3156007</v>
      </c>
      <c r="G23233" s="132" t="s">
        <v>25464</v>
      </c>
      <c r="H23233" s="132" t="s">
        <v>25466</v>
      </c>
    </row>
    <row r="23234" spans="1:8" ht="14.5" customHeight="1">
      <c r="A23234" s="131">
        <v>8100001</v>
      </c>
      <c r="B23234" s="131" t="s">
        <v>13604</v>
      </c>
      <c r="D23234" s="132" t="s">
        <v>30359</v>
      </c>
      <c r="E23234" s="132" t="s">
        <v>31807</v>
      </c>
      <c r="F23234" s="132" t="str">
        <f t="shared" si="362"/>
        <v>3156008</v>
      </c>
      <c r="G23234" s="132" t="s">
        <v>25464</v>
      </c>
      <c r="H23234" s="132" t="s">
        <v>25467</v>
      </c>
    </row>
    <row r="23235" spans="1:8" ht="14.5" customHeight="1">
      <c r="A23235" s="131">
        <v>8100001</v>
      </c>
      <c r="B23235" s="131" t="s">
        <v>13604</v>
      </c>
      <c r="D23235" s="132" t="s">
        <v>30359</v>
      </c>
      <c r="E23235" s="132" t="s">
        <v>30996</v>
      </c>
      <c r="F23235" s="132" t="str">
        <f t="shared" ref="F23235:F23298" si="363">TEXT(D23235,"0000")&amp;TEXT(E23235,"000")</f>
        <v>3156009</v>
      </c>
      <c r="G23235" s="132" t="s">
        <v>25464</v>
      </c>
      <c r="H23235" s="132" t="s">
        <v>25468</v>
      </c>
    </row>
    <row r="23236" spans="1:8" ht="14.5" customHeight="1">
      <c r="A23236" s="131">
        <v>8100001</v>
      </c>
      <c r="B23236" s="131" t="s">
        <v>13604</v>
      </c>
      <c r="D23236" s="132" t="s">
        <v>30359</v>
      </c>
      <c r="E23236" s="132" t="s">
        <v>31490</v>
      </c>
      <c r="F23236" s="132" t="str">
        <f t="shared" si="363"/>
        <v>3156010</v>
      </c>
      <c r="G23236" s="132" t="s">
        <v>25464</v>
      </c>
      <c r="H23236" s="132" t="s">
        <v>25469</v>
      </c>
    </row>
    <row r="23237" spans="1:8" ht="14.5" customHeight="1">
      <c r="A23237" s="131">
        <v>8100001</v>
      </c>
      <c r="B23237" s="131" t="s">
        <v>13604</v>
      </c>
      <c r="D23237" s="132" t="s">
        <v>30359</v>
      </c>
      <c r="E23237" s="132" t="s">
        <v>31491</v>
      </c>
      <c r="F23237" s="132" t="str">
        <f t="shared" si="363"/>
        <v>3156011</v>
      </c>
      <c r="G23237" s="132" t="s">
        <v>25464</v>
      </c>
      <c r="H23237" s="132" t="s">
        <v>25470</v>
      </c>
    </row>
    <row r="23238" spans="1:8" ht="14.5" customHeight="1">
      <c r="A23238" s="131">
        <v>8100001</v>
      </c>
      <c r="B23238" s="131" t="s">
        <v>13604</v>
      </c>
      <c r="D23238" s="132" t="s">
        <v>30359</v>
      </c>
      <c r="E23238" s="132" t="s">
        <v>30997</v>
      </c>
      <c r="F23238" s="132" t="str">
        <f t="shared" si="363"/>
        <v>3156013</v>
      </c>
      <c r="G23238" s="132" t="s">
        <v>25464</v>
      </c>
      <c r="H23238" s="132" t="s">
        <v>25471</v>
      </c>
    </row>
    <row r="23239" spans="1:8" ht="14.5" customHeight="1">
      <c r="A23239" s="131">
        <v>8100063</v>
      </c>
      <c r="B23239" s="131" t="s">
        <v>13605</v>
      </c>
      <c r="D23239" s="132" t="s">
        <v>30360</v>
      </c>
      <c r="E23239" s="132" t="s">
        <v>30993</v>
      </c>
      <c r="F23239" s="132" t="str">
        <f t="shared" si="363"/>
        <v>3161001</v>
      </c>
      <c r="G23239" s="132" t="s">
        <v>25472</v>
      </c>
      <c r="H23239" s="132" t="s">
        <v>25349</v>
      </c>
    </row>
    <row r="23240" spans="1:8" ht="14.5" customHeight="1">
      <c r="A23240" s="131">
        <v>8100063</v>
      </c>
      <c r="B23240" s="131" t="s">
        <v>13605</v>
      </c>
      <c r="D23240" s="132" t="s">
        <v>30361</v>
      </c>
      <c r="E23240" s="132" t="s">
        <v>30993</v>
      </c>
      <c r="F23240" s="132" t="str">
        <f t="shared" si="363"/>
        <v>3164001</v>
      </c>
      <c r="G23240" s="132" t="s">
        <v>25473</v>
      </c>
      <c r="H23240" s="132" t="s">
        <v>25349</v>
      </c>
    </row>
    <row r="23241" spans="1:8" ht="14.5" customHeight="1">
      <c r="A23241" s="131">
        <v>8100063</v>
      </c>
      <c r="B23241" s="131" t="s">
        <v>13605</v>
      </c>
      <c r="D23241" s="132" t="s">
        <v>30362</v>
      </c>
      <c r="E23241" s="132" t="s">
        <v>30993</v>
      </c>
      <c r="F23241" s="132" t="str">
        <f t="shared" si="363"/>
        <v>3165001</v>
      </c>
      <c r="G23241" s="132" t="s">
        <v>25474</v>
      </c>
      <c r="H23241" s="132" t="s">
        <v>25349</v>
      </c>
    </row>
    <row r="23242" spans="1:8" ht="14.5" customHeight="1">
      <c r="A23242" s="131">
        <v>8100053</v>
      </c>
      <c r="B23242" s="131" t="s">
        <v>13606</v>
      </c>
      <c r="D23242" s="132" t="s">
        <v>30363</v>
      </c>
      <c r="E23242" s="132" t="s">
        <v>30993</v>
      </c>
      <c r="F23242" s="132" t="str">
        <f t="shared" si="363"/>
        <v>3168001</v>
      </c>
      <c r="G23242" s="132" t="s">
        <v>25475</v>
      </c>
      <c r="H23242" s="132" t="s">
        <v>25349</v>
      </c>
    </row>
    <row r="23243" spans="1:8" ht="14.5" customHeight="1">
      <c r="A23243" s="131">
        <v>8100053</v>
      </c>
      <c r="B23243" s="131" t="s">
        <v>13606</v>
      </c>
      <c r="D23243" s="132" t="s">
        <v>30364</v>
      </c>
      <c r="E23243" s="132" t="s">
        <v>30993</v>
      </c>
      <c r="F23243" s="132" t="str">
        <f t="shared" si="363"/>
        <v>3170001</v>
      </c>
      <c r="G23243" s="132" t="s">
        <v>25476</v>
      </c>
      <c r="H23243" s="132" t="s">
        <v>25349</v>
      </c>
    </row>
    <row r="23244" spans="1:8" ht="14.5" customHeight="1">
      <c r="A23244" s="131">
        <v>8100053</v>
      </c>
      <c r="B23244" s="131" t="s">
        <v>13606</v>
      </c>
      <c r="D23244" s="132" t="s">
        <v>30364</v>
      </c>
      <c r="E23244" s="132" t="s">
        <v>31486</v>
      </c>
      <c r="F23244" s="132" t="str">
        <f t="shared" si="363"/>
        <v>3170002</v>
      </c>
      <c r="G23244" s="132" t="s">
        <v>25476</v>
      </c>
      <c r="H23244" s="132" t="s">
        <v>25477</v>
      </c>
    </row>
    <row r="23245" spans="1:8" ht="14.5" customHeight="1">
      <c r="A23245" s="131">
        <v>8100072</v>
      </c>
      <c r="B23245" s="131" t="s">
        <v>13607</v>
      </c>
      <c r="D23245" s="132" t="s">
        <v>30365</v>
      </c>
      <c r="E23245" s="132" t="s">
        <v>30993</v>
      </c>
      <c r="F23245" s="132" t="str">
        <f t="shared" si="363"/>
        <v>3172001</v>
      </c>
      <c r="G23245" s="132" t="s">
        <v>25478</v>
      </c>
      <c r="H23245" s="132" t="s">
        <v>25349</v>
      </c>
    </row>
    <row r="23246" spans="1:8" ht="14.5" customHeight="1">
      <c r="A23246" s="131">
        <v>8100072</v>
      </c>
      <c r="B23246" s="131" t="s">
        <v>13607</v>
      </c>
      <c r="D23246" s="132" t="s">
        <v>30365</v>
      </c>
      <c r="E23246" s="132" t="s">
        <v>31486</v>
      </c>
      <c r="F23246" s="132" t="str">
        <f t="shared" si="363"/>
        <v>3172002</v>
      </c>
      <c r="G23246" s="132" t="s">
        <v>25478</v>
      </c>
      <c r="H23246" s="132" t="s">
        <v>25479</v>
      </c>
    </row>
    <row r="23247" spans="1:8" ht="14.5" customHeight="1">
      <c r="A23247" s="131">
        <v>8100072</v>
      </c>
      <c r="B23247" s="131" t="s">
        <v>13607</v>
      </c>
      <c r="D23247" s="132" t="s">
        <v>30365</v>
      </c>
      <c r="E23247" s="132" t="s">
        <v>31487</v>
      </c>
      <c r="F23247" s="132" t="str">
        <f t="shared" si="363"/>
        <v>3172003</v>
      </c>
      <c r="G23247" s="132" t="s">
        <v>25478</v>
      </c>
      <c r="H23247" s="132" t="s">
        <v>25480</v>
      </c>
    </row>
    <row r="23248" spans="1:8" ht="14.5" customHeight="1">
      <c r="A23248" s="131">
        <v>8100071</v>
      </c>
      <c r="B23248" s="131" t="s">
        <v>13608</v>
      </c>
      <c r="D23248" s="132" t="s">
        <v>30365</v>
      </c>
      <c r="E23248" s="132" t="s">
        <v>30994</v>
      </c>
      <c r="F23248" s="132" t="str">
        <f t="shared" si="363"/>
        <v>3172004</v>
      </c>
      <c r="G23248" s="132" t="s">
        <v>25478</v>
      </c>
      <c r="H23248" s="132" t="s">
        <v>25481</v>
      </c>
    </row>
    <row r="23249" spans="1:8" ht="14.5" customHeight="1">
      <c r="A23249" s="131">
        <v>8100071</v>
      </c>
      <c r="B23249" s="131" t="s">
        <v>13608</v>
      </c>
      <c r="D23249" s="132" t="s">
        <v>30366</v>
      </c>
      <c r="E23249" s="132" t="s">
        <v>30993</v>
      </c>
      <c r="F23249" s="132" t="str">
        <f t="shared" si="363"/>
        <v>3173001</v>
      </c>
      <c r="G23249" s="132" t="s">
        <v>25482</v>
      </c>
      <c r="H23249" s="132" t="s">
        <v>25349</v>
      </c>
    </row>
    <row r="23250" spans="1:8" ht="14.5" customHeight="1">
      <c r="A23250" s="131">
        <v>8100071</v>
      </c>
      <c r="B23250" s="131" t="s">
        <v>13608</v>
      </c>
      <c r="D23250" s="132" t="s">
        <v>30367</v>
      </c>
      <c r="E23250" s="132" t="s">
        <v>30993</v>
      </c>
      <c r="F23250" s="132" t="str">
        <f t="shared" si="363"/>
        <v>3175001</v>
      </c>
      <c r="G23250" s="132" t="s">
        <v>25483</v>
      </c>
      <c r="H23250" s="132" t="s">
        <v>25349</v>
      </c>
    </row>
    <row r="23251" spans="1:8" ht="14.5" customHeight="1">
      <c r="A23251" s="131">
        <v>8100071</v>
      </c>
      <c r="B23251" s="131" t="s">
        <v>13608</v>
      </c>
      <c r="D23251" s="132" t="s">
        <v>30367</v>
      </c>
      <c r="E23251" s="132" t="s">
        <v>31486</v>
      </c>
      <c r="F23251" s="132" t="str">
        <f t="shared" si="363"/>
        <v>3175002</v>
      </c>
      <c r="G23251" s="132" t="s">
        <v>25483</v>
      </c>
      <c r="H23251" s="132" t="s">
        <v>25484</v>
      </c>
    </row>
    <row r="23252" spans="1:8" ht="14.5" customHeight="1">
      <c r="A23252" s="131">
        <v>8100071</v>
      </c>
      <c r="B23252" s="131" t="s">
        <v>13608</v>
      </c>
      <c r="D23252" s="132" t="s">
        <v>30368</v>
      </c>
      <c r="E23252" s="132" t="s">
        <v>30993</v>
      </c>
      <c r="F23252" s="132" t="str">
        <f t="shared" si="363"/>
        <v>3177001</v>
      </c>
      <c r="G23252" s="132" t="s">
        <v>25485</v>
      </c>
      <c r="H23252" s="132" t="s">
        <v>14751</v>
      </c>
    </row>
    <row r="23253" spans="1:8" ht="14.5" customHeight="1">
      <c r="A23253" s="131">
        <v>8100003</v>
      </c>
      <c r="B23253" s="131" t="s">
        <v>13609</v>
      </c>
      <c r="D23253" s="132" t="s">
        <v>30368</v>
      </c>
      <c r="E23253" s="132" t="s">
        <v>31486</v>
      </c>
      <c r="F23253" s="132" t="str">
        <f t="shared" si="363"/>
        <v>3177002</v>
      </c>
      <c r="G23253" s="132" t="s">
        <v>25485</v>
      </c>
      <c r="H23253" s="132" t="s">
        <v>25486</v>
      </c>
    </row>
    <row r="23254" spans="1:8" ht="14.5" customHeight="1">
      <c r="A23254" s="131">
        <v>8100003</v>
      </c>
      <c r="B23254" s="131" t="s">
        <v>13609</v>
      </c>
      <c r="D23254" s="132" t="s">
        <v>30368</v>
      </c>
      <c r="E23254" s="132" t="s">
        <v>31487</v>
      </c>
      <c r="F23254" s="132" t="str">
        <f t="shared" si="363"/>
        <v>3177003</v>
      </c>
      <c r="G23254" s="132" t="s">
        <v>25485</v>
      </c>
      <c r="H23254" s="132" t="s">
        <v>16494</v>
      </c>
    </row>
    <row r="23255" spans="1:8" ht="14.5" customHeight="1">
      <c r="A23255" s="131">
        <v>8100003</v>
      </c>
      <c r="B23255" s="131" t="s">
        <v>13609</v>
      </c>
      <c r="D23255" s="132" t="s">
        <v>30368</v>
      </c>
      <c r="E23255" s="132" t="s">
        <v>30995</v>
      </c>
      <c r="F23255" s="132" t="str">
        <f t="shared" si="363"/>
        <v>3177005</v>
      </c>
      <c r="G23255" s="132" t="s">
        <v>25485</v>
      </c>
      <c r="H23255" s="132" t="s">
        <v>22390</v>
      </c>
    </row>
    <row r="23256" spans="1:8" ht="14.5" customHeight="1">
      <c r="A23256" s="131">
        <v>8100035</v>
      </c>
      <c r="B23256" s="131" t="s">
        <v>13610</v>
      </c>
      <c r="D23256" s="132" t="s">
        <v>30368</v>
      </c>
      <c r="E23256" s="132" t="s">
        <v>31488</v>
      </c>
      <c r="F23256" s="132" t="str">
        <f t="shared" si="363"/>
        <v>3177006</v>
      </c>
      <c r="G23256" s="132" t="s">
        <v>25485</v>
      </c>
      <c r="H23256" s="132" t="s">
        <v>16493</v>
      </c>
    </row>
    <row r="23257" spans="1:8" ht="14.5" customHeight="1">
      <c r="A23257" s="131">
        <v>8100035</v>
      </c>
      <c r="B23257" s="131" t="s">
        <v>13610</v>
      </c>
      <c r="D23257" s="132" t="s">
        <v>30369</v>
      </c>
      <c r="E23257" s="132" t="s">
        <v>30993</v>
      </c>
      <c r="F23257" s="132" t="str">
        <f t="shared" si="363"/>
        <v>3181001</v>
      </c>
      <c r="G23257" s="132" t="s">
        <v>25487</v>
      </c>
      <c r="H23257" s="132" t="s">
        <v>25349</v>
      </c>
    </row>
    <row r="23258" spans="1:8" ht="14.5" customHeight="1">
      <c r="A23258" s="131">
        <v>8100035</v>
      </c>
      <c r="B23258" s="131" t="s">
        <v>13610</v>
      </c>
      <c r="D23258" s="132" t="s">
        <v>30369</v>
      </c>
      <c r="E23258" s="132" t="s">
        <v>31486</v>
      </c>
      <c r="F23258" s="132" t="str">
        <f t="shared" si="363"/>
        <v>3181002</v>
      </c>
      <c r="G23258" s="132" t="s">
        <v>25487</v>
      </c>
      <c r="H23258" s="132" t="s">
        <v>25488</v>
      </c>
    </row>
    <row r="23259" spans="1:8" ht="14.5" customHeight="1">
      <c r="A23259" s="131">
        <v>8100014</v>
      </c>
      <c r="B23259" s="131" t="s">
        <v>13611</v>
      </c>
      <c r="D23259" s="132" t="s">
        <v>30369</v>
      </c>
      <c r="E23259" s="132" t="s">
        <v>31487</v>
      </c>
      <c r="F23259" s="132" t="str">
        <f t="shared" si="363"/>
        <v>3181003</v>
      </c>
      <c r="G23259" s="132" t="s">
        <v>25487</v>
      </c>
      <c r="H23259" s="132" t="s">
        <v>25489</v>
      </c>
    </row>
    <row r="23260" spans="1:8" ht="14.5" customHeight="1">
      <c r="A23260" s="131">
        <v>8100014</v>
      </c>
      <c r="B23260" s="131" t="s">
        <v>13611</v>
      </c>
      <c r="D23260" s="132" t="s">
        <v>30370</v>
      </c>
      <c r="E23260" s="132" t="s">
        <v>30993</v>
      </c>
      <c r="F23260" s="132" t="str">
        <f t="shared" si="363"/>
        <v>3188001</v>
      </c>
      <c r="G23260" s="132" t="s">
        <v>25490</v>
      </c>
      <c r="H23260" s="132" t="s">
        <v>25349</v>
      </c>
    </row>
    <row r="23261" spans="1:8" ht="14.5" customHeight="1">
      <c r="A23261" s="131">
        <v>8100014</v>
      </c>
      <c r="B23261" s="131" t="s">
        <v>13611</v>
      </c>
      <c r="D23261" s="132" t="s">
        <v>30370</v>
      </c>
      <c r="E23261" s="132" t="s">
        <v>31486</v>
      </c>
      <c r="F23261" s="132" t="str">
        <f t="shared" si="363"/>
        <v>3188002</v>
      </c>
      <c r="G23261" s="132" t="s">
        <v>25490</v>
      </c>
      <c r="H23261" s="132" t="s">
        <v>25491</v>
      </c>
    </row>
    <row r="23262" spans="1:8" ht="14.5" customHeight="1">
      <c r="A23262" s="131">
        <v>8100014</v>
      </c>
      <c r="B23262" s="131" t="s">
        <v>13611</v>
      </c>
      <c r="D23262" s="132" t="s">
        <v>30370</v>
      </c>
      <c r="E23262" s="132" t="s">
        <v>31487</v>
      </c>
      <c r="F23262" s="132" t="str">
        <f t="shared" si="363"/>
        <v>3188003</v>
      </c>
      <c r="G23262" s="132" t="s">
        <v>25490</v>
      </c>
      <c r="H23262" s="132" t="s">
        <v>25492</v>
      </c>
    </row>
    <row r="23263" spans="1:8" ht="14.5" customHeight="1">
      <c r="A23263" s="131">
        <v>8100014</v>
      </c>
      <c r="B23263" s="131" t="s">
        <v>13611</v>
      </c>
      <c r="D23263" s="132" t="s">
        <v>30371</v>
      </c>
      <c r="E23263" s="132" t="s">
        <v>30993</v>
      </c>
      <c r="F23263" s="132" t="str">
        <f t="shared" si="363"/>
        <v>3189001</v>
      </c>
      <c r="G23263" s="132" t="s">
        <v>25493</v>
      </c>
      <c r="H23263" s="132" t="s">
        <v>25349</v>
      </c>
    </row>
    <row r="23264" spans="1:8" ht="14.5" customHeight="1">
      <c r="A23264" s="131">
        <v>8100014</v>
      </c>
      <c r="B23264" s="131" t="s">
        <v>13611</v>
      </c>
      <c r="D23264" s="132" t="s">
        <v>30371</v>
      </c>
      <c r="E23264" s="132" t="s">
        <v>31487</v>
      </c>
      <c r="F23264" s="132" t="str">
        <f t="shared" si="363"/>
        <v>3189003</v>
      </c>
      <c r="G23264" s="132" t="s">
        <v>25493</v>
      </c>
      <c r="H23264" s="132" t="s">
        <v>25494</v>
      </c>
    </row>
    <row r="23265" spans="1:8" ht="14.5" customHeight="1">
      <c r="A23265" s="131">
        <v>8100066</v>
      </c>
      <c r="B23265" s="131" t="s">
        <v>13612</v>
      </c>
      <c r="D23265" s="132" t="s">
        <v>30371</v>
      </c>
      <c r="E23265" s="132" t="s">
        <v>30994</v>
      </c>
      <c r="F23265" s="132" t="str">
        <f t="shared" si="363"/>
        <v>3189004</v>
      </c>
      <c r="G23265" s="132" t="s">
        <v>25493</v>
      </c>
      <c r="H23265" s="132" t="s">
        <v>25495</v>
      </c>
    </row>
    <row r="23266" spans="1:8" ht="14.5" customHeight="1">
      <c r="A23266" s="131">
        <v>8100066</v>
      </c>
      <c r="B23266" s="131" t="s">
        <v>13612</v>
      </c>
      <c r="D23266" s="132" t="s">
        <v>30371</v>
      </c>
      <c r="E23266" s="132" t="s">
        <v>30995</v>
      </c>
      <c r="F23266" s="132" t="str">
        <f t="shared" si="363"/>
        <v>3189005</v>
      </c>
      <c r="G23266" s="132" t="s">
        <v>25493</v>
      </c>
      <c r="H23266" s="132" t="s">
        <v>25496</v>
      </c>
    </row>
    <row r="23267" spans="1:8" ht="14.5" customHeight="1">
      <c r="A23267" s="131">
        <v>8100073</v>
      </c>
      <c r="B23267" s="131" t="s">
        <v>13613</v>
      </c>
      <c r="D23267" s="132" t="s">
        <v>30371</v>
      </c>
      <c r="E23267" s="132" t="s">
        <v>31489</v>
      </c>
      <c r="F23267" s="132" t="str">
        <f t="shared" si="363"/>
        <v>3189007</v>
      </c>
      <c r="G23267" s="132" t="s">
        <v>25493</v>
      </c>
      <c r="H23267" s="132" t="s">
        <v>25497</v>
      </c>
    </row>
    <row r="23268" spans="1:8" ht="14.5" customHeight="1">
      <c r="A23268" s="131">
        <v>8100073</v>
      </c>
      <c r="B23268" s="131" t="s">
        <v>13613</v>
      </c>
      <c r="D23268" s="132" t="s">
        <v>30371</v>
      </c>
      <c r="E23268" s="132" t="s">
        <v>31807</v>
      </c>
      <c r="F23268" s="132" t="str">
        <f t="shared" si="363"/>
        <v>3189008</v>
      </c>
      <c r="G23268" s="132" t="s">
        <v>25493</v>
      </c>
      <c r="H23268" s="132" t="s">
        <v>25498</v>
      </c>
    </row>
    <row r="23269" spans="1:8" ht="14.5" customHeight="1">
      <c r="A23269" s="131">
        <v>8100073</v>
      </c>
      <c r="B23269" s="131" t="s">
        <v>13613</v>
      </c>
      <c r="D23269" s="132" t="s">
        <v>30371</v>
      </c>
      <c r="E23269" s="132" t="s">
        <v>31490</v>
      </c>
      <c r="F23269" s="132" t="str">
        <f t="shared" si="363"/>
        <v>3189010</v>
      </c>
      <c r="G23269" s="132" t="s">
        <v>25493</v>
      </c>
      <c r="H23269" s="132" t="s">
        <v>25499</v>
      </c>
    </row>
    <row r="23270" spans="1:8" ht="14.5" customHeight="1">
      <c r="A23270" s="131">
        <v>8100075</v>
      </c>
      <c r="B23270" s="131" t="s">
        <v>13614</v>
      </c>
      <c r="D23270" s="132" t="s">
        <v>30371</v>
      </c>
      <c r="E23270" s="132" t="s">
        <v>31491</v>
      </c>
      <c r="F23270" s="132" t="str">
        <f t="shared" si="363"/>
        <v>3189011</v>
      </c>
      <c r="G23270" s="132" t="s">
        <v>25493</v>
      </c>
      <c r="H23270" s="132" t="s">
        <v>25500</v>
      </c>
    </row>
    <row r="23271" spans="1:8" ht="14.5" customHeight="1">
      <c r="A23271" s="131">
        <v>8100075</v>
      </c>
      <c r="B23271" s="131" t="s">
        <v>13614</v>
      </c>
      <c r="D23271" s="132" t="s">
        <v>30372</v>
      </c>
      <c r="E23271" s="132" t="s">
        <v>30993</v>
      </c>
      <c r="F23271" s="132" t="str">
        <f t="shared" si="363"/>
        <v>3200001</v>
      </c>
      <c r="G23271" s="132" t="s">
        <v>25501</v>
      </c>
      <c r="H23271" s="132" t="s">
        <v>25349</v>
      </c>
    </row>
    <row r="23272" spans="1:8" ht="14.5" customHeight="1">
      <c r="A23272" s="131">
        <v>8100075</v>
      </c>
      <c r="B23272" s="131" t="s">
        <v>13614</v>
      </c>
      <c r="D23272" s="132" t="s">
        <v>30372</v>
      </c>
      <c r="E23272" s="132" t="s">
        <v>31487</v>
      </c>
      <c r="F23272" s="132" t="str">
        <f t="shared" si="363"/>
        <v>3200003</v>
      </c>
      <c r="G23272" s="132" t="s">
        <v>25501</v>
      </c>
      <c r="H23272" s="132" t="s">
        <v>25502</v>
      </c>
    </row>
    <row r="23273" spans="1:8" ht="14.5" customHeight="1">
      <c r="A23273" s="131">
        <v>8100022</v>
      </c>
      <c r="B23273" s="131" t="s">
        <v>13615</v>
      </c>
      <c r="D23273" s="132" t="s">
        <v>30372</v>
      </c>
      <c r="E23273" s="132" t="s">
        <v>30994</v>
      </c>
      <c r="F23273" s="132" t="str">
        <f t="shared" si="363"/>
        <v>3200004</v>
      </c>
      <c r="G23273" s="132" t="s">
        <v>25501</v>
      </c>
      <c r="H23273" s="132" t="s">
        <v>25503</v>
      </c>
    </row>
    <row r="23274" spans="1:8" ht="14.5" customHeight="1">
      <c r="A23274" s="131">
        <v>8100022</v>
      </c>
      <c r="B23274" s="131" t="s">
        <v>13615</v>
      </c>
      <c r="D23274" s="132" t="s">
        <v>30373</v>
      </c>
      <c r="E23274" s="132" t="s">
        <v>30993</v>
      </c>
      <c r="F23274" s="132" t="str">
        <f t="shared" si="363"/>
        <v>3201001</v>
      </c>
      <c r="G23274" s="132" t="s">
        <v>25504</v>
      </c>
      <c r="H23274" s="132" t="s">
        <v>25349</v>
      </c>
    </row>
    <row r="23275" spans="1:8" ht="14.5" customHeight="1">
      <c r="A23275" s="131">
        <v>8100022</v>
      </c>
      <c r="B23275" s="131" t="s">
        <v>13615</v>
      </c>
      <c r="D23275" s="132" t="s">
        <v>30374</v>
      </c>
      <c r="E23275" s="132" t="s">
        <v>30993</v>
      </c>
      <c r="F23275" s="132" t="str">
        <f t="shared" si="363"/>
        <v>3202001</v>
      </c>
      <c r="G23275" s="132" t="s">
        <v>25505</v>
      </c>
      <c r="H23275" s="132" t="s">
        <v>25349</v>
      </c>
    </row>
    <row r="23276" spans="1:8" ht="14.5" customHeight="1">
      <c r="A23276" s="131">
        <v>8100022</v>
      </c>
      <c r="B23276" s="131" t="s">
        <v>13615</v>
      </c>
      <c r="D23276" s="132" t="s">
        <v>30374</v>
      </c>
      <c r="E23276" s="132" t="s">
        <v>31486</v>
      </c>
      <c r="F23276" s="132" t="str">
        <f t="shared" si="363"/>
        <v>3202002</v>
      </c>
      <c r="G23276" s="132" t="s">
        <v>25505</v>
      </c>
      <c r="H23276" s="132" t="s">
        <v>25506</v>
      </c>
    </row>
    <row r="23277" spans="1:8" ht="14.5" customHeight="1">
      <c r="A23277" s="131">
        <v>8100022</v>
      </c>
      <c r="B23277" s="131" t="s">
        <v>13615</v>
      </c>
      <c r="D23277" s="132" t="s">
        <v>30374</v>
      </c>
      <c r="E23277" s="132" t="s">
        <v>31487</v>
      </c>
      <c r="F23277" s="132" t="str">
        <f t="shared" si="363"/>
        <v>3202003</v>
      </c>
      <c r="G23277" s="132" t="s">
        <v>25505</v>
      </c>
      <c r="H23277" s="132" t="s">
        <v>25507</v>
      </c>
    </row>
    <row r="23278" spans="1:8" ht="14.5" customHeight="1">
      <c r="A23278" s="131">
        <v>8100044</v>
      </c>
      <c r="B23278" s="131" t="s">
        <v>13616</v>
      </c>
      <c r="D23278" s="132" t="s">
        <v>30375</v>
      </c>
      <c r="E23278" s="132" t="s">
        <v>30993</v>
      </c>
      <c r="F23278" s="132" t="str">
        <f t="shared" si="363"/>
        <v>3206001</v>
      </c>
      <c r="G23278" s="132" t="s">
        <v>25508</v>
      </c>
      <c r="H23278" s="132" t="s">
        <v>25349</v>
      </c>
    </row>
    <row r="23279" spans="1:8" ht="14.5" customHeight="1">
      <c r="A23279" s="131">
        <v>8100044</v>
      </c>
      <c r="B23279" s="131" t="s">
        <v>13616</v>
      </c>
      <c r="D23279" s="132" t="s">
        <v>30376</v>
      </c>
      <c r="E23279" s="132" t="s">
        <v>30993</v>
      </c>
      <c r="F23279" s="132" t="str">
        <f t="shared" si="363"/>
        <v>3208001</v>
      </c>
      <c r="G23279" s="132" t="s">
        <v>25509</v>
      </c>
      <c r="H23279" s="132" t="s">
        <v>25349</v>
      </c>
    </row>
    <row r="23280" spans="1:8" ht="14.5" customHeight="1">
      <c r="A23280" s="131">
        <v>8100044</v>
      </c>
      <c r="B23280" s="131" t="s">
        <v>13616</v>
      </c>
      <c r="D23280" s="132" t="s">
        <v>30377</v>
      </c>
      <c r="E23280" s="132" t="s">
        <v>30993</v>
      </c>
      <c r="F23280" s="132" t="str">
        <f t="shared" si="363"/>
        <v>3210001</v>
      </c>
      <c r="G23280" s="132" t="s">
        <v>25510</v>
      </c>
      <c r="H23280" s="132" t="s">
        <v>25511</v>
      </c>
    </row>
    <row r="23281" spans="1:8" ht="14.5" customHeight="1">
      <c r="A23281" s="131">
        <v>8100044</v>
      </c>
      <c r="B23281" s="131" t="s">
        <v>13616</v>
      </c>
      <c r="D23281" s="132" t="s">
        <v>30377</v>
      </c>
      <c r="E23281" s="132" t="s">
        <v>31486</v>
      </c>
      <c r="F23281" s="132" t="str">
        <f t="shared" si="363"/>
        <v>3210002</v>
      </c>
      <c r="G23281" s="132" t="s">
        <v>25510</v>
      </c>
      <c r="H23281" s="132" t="s">
        <v>25512</v>
      </c>
    </row>
    <row r="23282" spans="1:8" ht="14.5" customHeight="1">
      <c r="A23282" s="131">
        <v>8100004</v>
      </c>
      <c r="B23282" s="131" t="s">
        <v>13617</v>
      </c>
      <c r="D23282" s="132" t="s">
        <v>30377</v>
      </c>
      <c r="E23282" s="132" t="s">
        <v>31487</v>
      </c>
      <c r="F23282" s="132" t="str">
        <f t="shared" si="363"/>
        <v>3210003</v>
      </c>
      <c r="G23282" s="132" t="s">
        <v>25510</v>
      </c>
      <c r="H23282" s="132" t="s">
        <v>25513</v>
      </c>
    </row>
    <row r="23283" spans="1:8" ht="14.5" customHeight="1">
      <c r="A23283" s="131">
        <v>8100004</v>
      </c>
      <c r="B23283" s="131" t="s">
        <v>13617</v>
      </c>
      <c r="D23283" s="132" t="s">
        <v>30377</v>
      </c>
      <c r="E23283" s="132" t="s">
        <v>31490</v>
      </c>
      <c r="F23283" s="132" t="str">
        <f t="shared" si="363"/>
        <v>3210010</v>
      </c>
      <c r="G23283" s="132" t="s">
        <v>25510</v>
      </c>
      <c r="H23283" s="132" t="s">
        <v>25514</v>
      </c>
    </row>
    <row r="23284" spans="1:8" ht="14.5" customHeight="1">
      <c r="A23284" s="131">
        <v>8100004</v>
      </c>
      <c r="B23284" s="131" t="s">
        <v>13617</v>
      </c>
      <c r="D23284" s="132" t="s">
        <v>30377</v>
      </c>
      <c r="E23284" s="132" t="s">
        <v>31491</v>
      </c>
      <c r="F23284" s="132" t="str">
        <f t="shared" si="363"/>
        <v>3210011</v>
      </c>
      <c r="G23284" s="132" t="s">
        <v>25510</v>
      </c>
      <c r="H23284" s="132" t="s">
        <v>25515</v>
      </c>
    </row>
    <row r="23285" spans="1:8" ht="14.5" customHeight="1">
      <c r="A23285" s="131">
        <v>8100004</v>
      </c>
      <c r="B23285" s="131" t="s">
        <v>13617</v>
      </c>
      <c r="D23285" s="132" t="s">
        <v>30377</v>
      </c>
      <c r="E23285" s="132" t="s">
        <v>30997</v>
      </c>
      <c r="F23285" s="132" t="str">
        <f t="shared" si="363"/>
        <v>3210013</v>
      </c>
      <c r="G23285" s="132" t="s">
        <v>25510</v>
      </c>
      <c r="H23285" s="132" t="s">
        <v>25516</v>
      </c>
    </row>
    <row r="23286" spans="1:8" ht="14.5" customHeight="1">
      <c r="A23286" s="131">
        <v>8100004</v>
      </c>
      <c r="B23286" s="131" t="s">
        <v>13617</v>
      </c>
      <c r="D23286" s="132" t="s">
        <v>30377</v>
      </c>
      <c r="E23286" s="132" t="s">
        <v>31493</v>
      </c>
      <c r="F23286" s="132" t="str">
        <f t="shared" si="363"/>
        <v>3210014</v>
      </c>
      <c r="G23286" s="132" t="s">
        <v>25510</v>
      </c>
      <c r="H23286" s="132" t="s">
        <v>25517</v>
      </c>
    </row>
    <row r="23287" spans="1:8" ht="14.5" customHeight="1">
      <c r="A23287" s="131">
        <v>8100016</v>
      </c>
      <c r="B23287" s="131" t="s">
        <v>13618</v>
      </c>
      <c r="D23287" s="132" t="s">
        <v>30377</v>
      </c>
      <c r="E23287" s="132" t="s">
        <v>31495</v>
      </c>
      <c r="F23287" s="132" t="str">
        <f t="shared" si="363"/>
        <v>3210017</v>
      </c>
      <c r="G23287" s="132" t="s">
        <v>25510</v>
      </c>
      <c r="H23287" s="132" t="s">
        <v>25518</v>
      </c>
    </row>
    <row r="23288" spans="1:8" ht="14.5" customHeight="1">
      <c r="A23288" s="131">
        <v>8100016</v>
      </c>
      <c r="B23288" s="131" t="s">
        <v>13618</v>
      </c>
      <c r="D23288" s="132" t="s">
        <v>30377</v>
      </c>
      <c r="E23288" s="132" t="s">
        <v>31000</v>
      </c>
      <c r="F23288" s="132" t="str">
        <f t="shared" si="363"/>
        <v>3210020</v>
      </c>
      <c r="G23288" s="132" t="s">
        <v>25510</v>
      </c>
      <c r="H23288" s="132" t="s">
        <v>25519</v>
      </c>
    </row>
    <row r="23289" spans="1:8" ht="14.5" customHeight="1">
      <c r="A23289" s="131">
        <v>8100034</v>
      </c>
      <c r="B23289" s="131" t="s">
        <v>13619</v>
      </c>
      <c r="D23289" s="132" t="s">
        <v>30377</v>
      </c>
      <c r="E23289" s="132" t="s">
        <v>31001</v>
      </c>
      <c r="F23289" s="132" t="str">
        <f t="shared" si="363"/>
        <v>3210021</v>
      </c>
      <c r="G23289" s="132" t="s">
        <v>25510</v>
      </c>
      <c r="H23289" s="132" t="s">
        <v>25520</v>
      </c>
    </row>
    <row r="23290" spans="1:8" ht="14.5" customHeight="1">
      <c r="A23290" s="131">
        <v>8100034</v>
      </c>
      <c r="B23290" s="131" t="s">
        <v>13619</v>
      </c>
      <c r="D23290" s="132" t="s">
        <v>30377</v>
      </c>
      <c r="E23290" s="132" t="s">
        <v>31002</v>
      </c>
      <c r="F23290" s="132" t="str">
        <f t="shared" si="363"/>
        <v>3210022</v>
      </c>
      <c r="G23290" s="132" t="s">
        <v>25510</v>
      </c>
      <c r="H23290" s="132" t="s">
        <v>25521</v>
      </c>
    </row>
    <row r="23291" spans="1:8" ht="14.5" customHeight="1">
      <c r="A23291" s="131">
        <v>8100034</v>
      </c>
      <c r="B23291" s="131" t="s">
        <v>13619</v>
      </c>
      <c r="D23291" s="132" t="s">
        <v>30377</v>
      </c>
      <c r="E23291" s="132" t="s">
        <v>31497</v>
      </c>
      <c r="F23291" s="132" t="str">
        <f t="shared" si="363"/>
        <v>3210023</v>
      </c>
      <c r="G23291" s="132" t="s">
        <v>25510</v>
      </c>
      <c r="H23291" s="132" t="s">
        <v>25522</v>
      </c>
    </row>
    <row r="23292" spans="1:8" ht="14.5" customHeight="1">
      <c r="A23292" s="131">
        <v>8100065</v>
      </c>
      <c r="B23292" s="131" t="s">
        <v>13620</v>
      </c>
      <c r="D23292" s="132" t="s">
        <v>30377</v>
      </c>
      <c r="E23292" s="132" t="s">
        <v>31039</v>
      </c>
      <c r="F23292" s="132" t="str">
        <f t="shared" si="363"/>
        <v>3210100</v>
      </c>
      <c r="G23292" s="132" t="s">
        <v>25510</v>
      </c>
      <c r="H23292" s="132" t="s">
        <v>25349</v>
      </c>
    </row>
    <row r="23293" spans="1:8" ht="14.5" customHeight="1">
      <c r="A23293" s="131">
        <v>8100065</v>
      </c>
      <c r="B23293" s="131" t="s">
        <v>13620</v>
      </c>
      <c r="D23293" s="132" t="s">
        <v>30378</v>
      </c>
      <c r="E23293" s="132" t="s">
        <v>30993</v>
      </c>
      <c r="F23293" s="132" t="str">
        <f t="shared" si="363"/>
        <v>3214001</v>
      </c>
      <c r="G23293" s="132" t="s">
        <v>25523</v>
      </c>
      <c r="H23293" s="132" t="s">
        <v>25349</v>
      </c>
    </row>
    <row r="23294" spans="1:8" ht="14.5" customHeight="1">
      <c r="A23294" s="131">
        <v>8111302</v>
      </c>
      <c r="B23294" s="131" t="s">
        <v>13621</v>
      </c>
      <c r="D23294" s="132" t="s">
        <v>30378</v>
      </c>
      <c r="E23294" s="132" t="s">
        <v>31486</v>
      </c>
      <c r="F23294" s="132" t="str">
        <f t="shared" si="363"/>
        <v>3214002</v>
      </c>
      <c r="G23294" s="132" t="s">
        <v>25523</v>
      </c>
      <c r="H23294" s="132" t="s">
        <v>25524</v>
      </c>
    </row>
    <row r="23295" spans="1:8" ht="14.5" customHeight="1">
      <c r="A23295" s="131">
        <v>8111302</v>
      </c>
      <c r="B23295" s="131" t="s">
        <v>13621</v>
      </c>
      <c r="D23295" s="132" t="s">
        <v>30379</v>
      </c>
      <c r="E23295" s="132" t="s">
        <v>30993</v>
      </c>
      <c r="F23295" s="132" t="str">
        <f t="shared" si="363"/>
        <v>3219001</v>
      </c>
      <c r="G23295" s="132" t="s">
        <v>25525</v>
      </c>
      <c r="H23295" s="132" t="s">
        <v>14751</v>
      </c>
    </row>
    <row r="23296" spans="1:8" ht="14.5" customHeight="1">
      <c r="A23296" s="131">
        <v>8111302</v>
      </c>
      <c r="B23296" s="131" t="s">
        <v>13621</v>
      </c>
      <c r="D23296" s="132" t="s">
        <v>30379</v>
      </c>
      <c r="E23296" s="132" t="s">
        <v>31486</v>
      </c>
      <c r="F23296" s="132" t="str">
        <f t="shared" si="363"/>
        <v>3219002</v>
      </c>
      <c r="G23296" s="132" t="s">
        <v>25525</v>
      </c>
      <c r="H23296" s="132" t="s">
        <v>15226</v>
      </c>
    </row>
    <row r="23297" spans="1:8" ht="14.5" customHeight="1">
      <c r="A23297" s="131">
        <v>8111302</v>
      </c>
      <c r="B23297" s="131" t="s">
        <v>13621</v>
      </c>
      <c r="D23297" s="132" t="s">
        <v>30379</v>
      </c>
      <c r="E23297" s="132" t="s">
        <v>30994</v>
      </c>
      <c r="F23297" s="132" t="str">
        <f t="shared" si="363"/>
        <v>3219004</v>
      </c>
      <c r="G23297" s="132" t="s">
        <v>25525</v>
      </c>
      <c r="H23297" s="132" t="s">
        <v>25526</v>
      </c>
    </row>
    <row r="23298" spans="1:8" ht="14.5" customHeight="1">
      <c r="A23298" s="131">
        <v>8111302</v>
      </c>
      <c r="B23298" s="131" t="s">
        <v>13621</v>
      </c>
      <c r="D23298" s="132" t="s">
        <v>30380</v>
      </c>
      <c r="E23298" s="132" t="s">
        <v>30993</v>
      </c>
      <c r="F23298" s="132" t="str">
        <f t="shared" si="363"/>
        <v>3220001</v>
      </c>
      <c r="G23298" s="132" t="s">
        <v>25527</v>
      </c>
      <c r="H23298" s="132" t="s">
        <v>25349</v>
      </c>
    </row>
    <row r="23299" spans="1:8" ht="14.5" customHeight="1">
      <c r="A23299" s="131">
        <v>8150084</v>
      </c>
      <c r="B23299" s="131" t="s">
        <v>13622</v>
      </c>
      <c r="D23299" s="132" t="s">
        <v>30380</v>
      </c>
      <c r="E23299" s="132" t="s">
        <v>31487</v>
      </c>
      <c r="F23299" s="132" t="str">
        <f t="shared" ref="F23299:F23362" si="364">TEXT(D23299,"0000")&amp;TEXT(E23299,"000")</f>
        <v>3220003</v>
      </c>
      <c r="G23299" s="132" t="s">
        <v>25527</v>
      </c>
      <c r="H23299" s="132" t="s">
        <v>25528</v>
      </c>
    </row>
    <row r="23300" spans="1:8" ht="14.5" customHeight="1">
      <c r="A23300" s="131">
        <v>8150084</v>
      </c>
      <c r="B23300" s="131" t="s">
        <v>13622</v>
      </c>
      <c r="D23300" s="132" t="s">
        <v>30381</v>
      </c>
      <c r="E23300" s="132" t="s">
        <v>30993</v>
      </c>
      <c r="F23300" s="132" t="str">
        <f t="shared" si="364"/>
        <v>3223001</v>
      </c>
      <c r="G23300" s="132" t="s">
        <v>25529</v>
      </c>
      <c r="H23300" s="132" t="s">
        <v>25349</v>
      </c>
    </row>
    <row r="23301" spans="1:8" ht="14.5" customHeight="1">
      <c r="A23301" s="131">
        <v>8150073</v>
      </c>
      <c r="B23301" s="131" t="s">
        <v>13623</v>
      </c>
      <c r="D23301" s="132" t="s">
        <v>30382</v>
      </c>
      <c r="E23301" s="132" t="s">
        <v>30993</v>
      </c>
      <c r="F23301" s="132" t="str">
        <f t="shared" si="364"/>
        <v>3224001</v>
      </c>
      <c r="G23301" s="132" t="s">
        <v>25530</v>
      </c>
      <c r="H23301" s="132" t="s">
        <v>25349</v>
      </c>
    </row>
    <row r="23302" spans="1:8" ht="14.5" customHeight="1">
      <c r="A23302" s="131">
        <v>8150073</v>
      </c>
      <c r="B23302" s="131" t="s">
        <v>13623</v>
      </c>
      <c r="D23302" s="132" t="s">
        <v>30383</v>
      </c>
      <c r="E23302" s="132" t="s">
        <v>30993</v>
      </c>
      <c r="F23302" s="132" t="str">
        <f t="shared" si="364"/>
        <v>3225001</v>
      </c>
      <c r="G23302" s="132" t="s">
        <v>25531</v>
      </c>
      <c r="H23302" s="132" t="s">
        <v>25349</v>
      </c>
    </row>
    <row r="23303" spans="1:8" ht="14.5" customHeight="1">
      <c r="A23303" s="131">
        <v>8150082</v>
      </c>
      <c r="B23303" s="131" t="s">
        <v>13624</v>
      </c>
      <c r="D23303" s="132" t="s">
        <v>30383</v>
      </c>
      <c r="E23303" s="132" t="s">
        <v>31486</v>
      </c>
      <c r="F23303" s="132" t="str">
        <f t="shared" si="364"/>
        <v>3225002</v>
      </c>
      <c r="G23303" s="132" t="s">
        <v>25531</v>
      </c>
      <c r="H23303" s="132" t="s">
        <v>25532</v>
      </c>
    </row>
    <row r="23304" spans="1:8" ht="14.5" customHeight="1">
      <c r="A23304" s="131">
        <v>8150082</v>
      </c>
      <c r="B23304" s="131" t="s">
        <v>13624</v>
      </c>
      <c r="D23304" s="132" t="s">
        <v>30384</v>
      </c>
      <c r="E23304" s="132" t="s">
        <v>30993</v>
      </c>
      <c r="F23304" s="132" t="str">
        <f t="shared" si="364"/>
        <v>3227001</v>
      </c>
      <c r="G23304" s="132" t="s">
        <v>25533</v>
      </c>
      <c r="H23304" s="132" t="s">
        <v>25349</v>
      </c>
    </row>
    <row r="23305" spans="1:8" ht="14.5" customHeight="1">
      <c r="A23305" s="131">
        <v>8150082</v>
      </c>
      <c r="B23305" s="131" t="s">
        <v>13624</v>
      </c>
      <c r="D23305" s="132" t="s">
        <v>30385</v>
      </c>
      <c r="E23305" s="132" t="s">
        <v>30993</v>
      </c>
      <c r="F23305" s="132" t="str">
        <f t="shared" si="364"/>
        <v>3228001</v>
      </c>
      <c r="G23305" s="132" t="s">
        <v>25534</v>
      </c>
      <c r="H23305" s="132" t="s">
        <v>25349</v>
      </c>
    </row>
    <row r="23306" spans="1:8" ht="14.5" customHeight="1">
      <c r="A23306" s="131">
        <v>8150033</v>
      </c>
      <c r="B23306" s="131" t="s">
        <v>13625</v>
      </c>
      <c r="D23306" s="132" t="s">
        <v>30386</v>
      </c>
      <c r="E23306" s="132" t="s">
        <v>30993</v>
      </c>
      <c r="F23306" s="132" t="str">
        <f t="shared" si="364"/>
        <v>3231001</v>
      </c>
      <c r="G23306" s="132" t="s">
        <v>25535</v>
      </c>
      <c r="H23306" s="132" t="s">
        <v>14751</v>
      </c>
    </row>
    <row r="23307" spans="1:8" ht="14.5" customHeight="1">
      <c r="A23307" s="131">
        <v>8150033</v>
      </c>
      <c r="B23307" s="131" t="s">
        <v>13625</v>
      </c>
      <c r="D23307" s="132" t="s">
        <v>30386</v>
      </c>
      <c r="E23307" s="132" t="s">
        <v>31486</v>
      </c>
      <c r="F23307" s="132" t="str">
        <f t="shared" si="364"/>
        <v>3231002</v>
      </c>
      <c r="G23307" s="132" t="s">
        <v>25535</v>
      </c>
      <c r="H23307" s="132" t="s">
        <v>20157</v>
      </c>
    </row>
    <row r="23308" spans="1:8" ht="14.5" customHeight="1">
      <c r="A23308" s="131">
        <v>8150033</v>
      </c>
      <c r="B23308" s="131" t="s">
        <v>13625</v>
      </c>
      <c r="D23308" s="132" t="s">
        <v>30386</v>
      </c>
      <c r="E23308" s="132" t="s">
        <v>30994</v>
      </c>
      <c r="F23308" s="132" t="str">
        <f t="shared" si="364"/>
        <v>3231004</v>
      </c>
      <c r="G23308" s="132" t="s">
        <v>25535</v>
      </c>
      <c r="H23308" s="132" t="s">
        <v>20765</v>
      </c>
    </row>
    <row r="23309" spans="1:8" ht="14.5" customHeight="1">
      <c r="A23309" s="131">
        <v>8150033</v>
      </c>
      <c r="B23309" s="131" t="s">
        <v>13625</v>
      </c>
      <c r="D23309" s="132" t="s">
        <v>30386</v>
      </c>
      <c r="E23309" s="132" t="s">
        <v>31488</v>
      </c>
      <c r="F23309" s="132" t="str">
        <f t="shared" si="364"/>
        <v>3231006</v>
      </c>
      <c r="G23309" s="132" t="s">
        <v>25535</v>
      </c>
      <c r="H23309" s="132" t="s">
        <v>22454</v>
      </c>
    </row>
    <row r="23310" spans="1:8" ht="14.5" customHeight="1">
      <c r="A23310" s="131">
        <v>8111313</v>
      </c>
      <c r="B23310" s="131" t="s">
        <v>13626</v>
      </c>
      <c r="D23310" s="132" t="s">
        <v>30386</v>
      </c>
      <c r="E23310" s="132" t="s">
        <v>31807</v>
      </c>
      <c r="F23310" s="132" t="str">
        <f t="shared" si="364"/>
        <v>3231008</v>
      </c>
      <c r="G23310" s="132" t="s">
        <v>25535</v>
      </c>
      <c r="H23310" s="132" t="s">
        <v>22455</v>
      </c>
    </row>
    <row r="23311" spans="1:8" ht="14.5" customHeight="1">
      <c r="A23311" s="131">
        <v>8111313</v>
      </c>
      <c r="B23311" s="131" t="s">
        <v>13626</v>
      </c>
      <c r="D23311" s="132" t="s">
        <v>30386</v>
      </c>
      <c r="E23311" s="132" t="s">
        <v>30996</v>
      </c>
      <c r="F23311" s="132" t="str">
        <f t="shared" si="364"/>
        <v>3231009</v>
      </c>
      <c r="G23311" s="132" t="s">
        <v>25535</v>
      </c>
      <c r="H23311" s="132" t="s">
        <v>25536</v>
      </c>
    </row>
    <row r="23312" spans="1:8" ht="14.5" customHeight="1">
      <c r="A23312" s="131">
        <v>8111313</v>
      </c>
      <c r="B23312" s="131" t="s">
        <v>13626</v>
      </c>
      <c r="D23312" s="132" t="s">
        <v>30386</v>
      </c>
      <c r="E23312" s="132" t="s">
        <v>31490</v>
      </c>
      <c r="F23312" s="132" t="str">
        <f t="shared" si="364"/>
        <v>3231010</v>
      </c>
      <c r="G23312" s="132" t="s">
        <v>25535</v>
      </c>
      <c r="H23312" s="132" t="s">
        <v>16466</v>
      </c>
    </row>
    <row r="23313" spans="1:8" ht="14.5" customHeight="1">
      <c r="A23313" s="131">
        <v>8111313</v>
      </c>
      <c r="B23313" s="131" t="s">
        <v>13626</v>
      </c>
      <c r="D23313" s="132" t="s">
        <v>30386</v>
      </c>
      <c r="E23313" s="132" t="s">
        <v>31491</v>
      </c>
      <c r="F23313" s="132" t="str">
        <f t="shared" si="364"/>
        <v>3231011</v>
      </c>
      <c r="G23313" s="132" t="s">
        <v>25535</v>
      </c>
      <c r="H23313" s="132" t="s">
        <v>25537</v>
      </c>
    </row>
    <row r="23314" spans="1:8" ht="14.5" customHeight="1">
      <c r="A23314" s="131">
        <v>8111313</v>
      </c>
      <c r="B23314" s="131" t="s">
        <v>13626</v>
      </c>
      <c r="D23314" s="132" t="s">
        <v>30386</v>
      </c>
      <c r="E23314" s="132" t="s">
        <v>31492</v>
      </c>
      <c r="F23314" s="132" t="str">
        <f t="shared" si="364"/>
        <v>3231012</v>
      </c>
      <c r="G23314" s="132" t="s">
        <v>25535</v>
      </c>
      <c r="H23314" s="132" t="s">
        <v>22457</v>
      </c>
    </row>
    <row r="23315" spans="1:8" ht="14.5" customHeight="1">
      <c r="A23315" s="131">
        <v>8111353</v>
      </c>
      <c r="B23315" s="131" t="s">
        <v>13627</v>
      </c>
      <c r="D23315" s="132" t="s">
        <v>30387</v>
      </c>
      <c r="E23315" s="132" t="s">
        <v>30993</v>
      </c>
      <c r="F23315" s="132" t="str">
        <f t="shared" si="364"/>
        <v>3238001</v>
      </c>
      <c r="G23315" s="132" t="s">
        <v>25538</v>
      </c>
      <c r="H23315" s="132" t="s">
        <v>25349</v>
      </c>
    </row>
    <row r="23316" spans="1:8" ht="14.5" customHeight="1">
      <c r="A23316" s="131">
        <v>8111324</v>
      </c>
      <c r="B23316" s="131" t="s">
        <v>13628</v>
      </c>
      <c r="D23316" s="132" t="s">
        <v>30387</v>
      </c>
      <c r="E23316" s="132" t="s">
        <v>31487</v>
      </c>
      <c r="F23316" s="132" t="str">
        <f t="shared" si="364"/>
        <v>3238003</v>
      </c>
      <c r="G23316" s="132" t="s">
        <v>25538</v>
      </c>
      <c r="H23316" s="132" t="s">
        <v>25539</v>
      </c>
    </row>
    <row r="23317" spans="1:8" ht="14.5" customHeight="1">
      <c r="A23317" s="131">
        <v>8111324</v>
      </c>
      <c r="B23317" s="131" t="s">
        <v>13628</v>
      </c>
      <c r="D23317" s="132" t="s">
        <v>30387</v>
      </c>
      <c r="E23317" s="132" t="s">
        <v>30994</v>
      </c>
      <c r="F23317" s="132" t="str">
        <f t="shared" si="364"/>
        <v>3238004</v>
      </c>
      <c r="G23317" s="132" t="s">
        <v>25538</v>
      </c>
      <c r="H23317" s="132" t="s">
        <v>25540</v>
      </c>
    </row>
    <row r="23318" spans="1:8" ht="14.5" customHeight="1">
      <c r="A23318" s="131">
        <v>8111324</v>
      </c>
      <c r="B23318" s="131" t="s">
        <v>13628</v>
      </c>
      <c r="D23318" s="132" t="s">
        <v>30387</v>
      </c>
      <c r="E23318" s="132" t="s">
        <v>30995</v>
      </c>
      <c r="F23318" s="132" t="str">
        <f t="shared" si="364"/>
        <v>3238005</v>
      </c>
      <c r="G23318" s="132" t="s">
        <v>25538</v>
      </c>
      <c r="H23318" s="132" t="s">
        <v>25541</v>
      </c>
    </row>
    <row r="23319" spans="1:8" ht="14.5" customHeight="1">
      <c r="A23319" s="131">
        <v>8150001</v>
      </c>
      <c r="B23319" s="131" t="s">
        <v>13629</v>
      </c>
      <c r="D23319" s="132" t="s">
        <v>30387</v>
      </c>
      <c r="E23319" s="132" t="s">
        <v>31488</v>
      </c>
      <c r="F23319" s="132" t="str">
        <f t="shared" si="364"/>
        <v>3238006</v>
      </c>
      <c r="G23319" s="132" t="s">
        <v>25538</v>
      </c>
      <c r="H23319" s="132" t="s">
        <v>25542</v>
      </c>
    </row>
    <row r="23320" spans="1:8" ht="14.5" customHeight="1">
      <c r="A23320" s="131">
        <v>8150001</v>
      </c>
      <c r="B23320" s="131" t="s">
        <v>13629</v>
      </c>
      <c r="D23320" s="132" t="s">
        <v>30387</v>
      </c>
      <c r="E23320" s="132" t="s">
        <v>31489</v>
      </c>
      <c r="F23320" s="132" t="str">
        <f t="shared" si="364"/>
        <v>3238007</v>
      </c>
      <c r="G23320" s="132" t="s">
        <v>25538</v>
      </c>
      <c r="H23320" s="132" t="s">
        <v>25543</v>
      </c>
    </row>
    <row r="23321" spans="1:8" ht="14.5" customHeight="1">
      <c r="A23321" s="131">
        <v>8111365</v>
      </c>
      <c r="B23321" s="131" t="s">
        <v>13630</v>
      </c>
      <c r="D23321" s="132" t="s">
        <v>30387</v>
      </c>
      <c r="E23321" s="132" t="s">
        <v>31807</v>
      </c>
      <c r="F23321" s="132" t="str">
        <f t="shared" si="364"/>
        <v>3238008</v>
      </c>
      <c r="G23321" s="132" t="s">
        <v>25538</v>
      </c>
      <c r="H23321" s="132" t="s">
        <v>25544</v>
      </c>
    </row>
    <row r="23322" spans="1:8" ht="14.5" customHeight="1">
      <c r="A23322" s="131">
        <v>8111365</v>
      </c>
      <c r="B23322" s="131" t="s">
        <v>13630</v>
      </c>
      <c r="D23322" s="132" t="s">
        <v>30388</v>
      </c>
      <c r="E23322" s="132" t="s">
        <v>30993</v>
      </c>
      <c r="F23322" s="132" t="str">
        <f t="shared" si="364"/>
        <v>3244001</v>
      </c>
      <c r="G23322" s="132" t="s">
        <v>25545</v>
      </c>
      <c r="H23322" s="132" t="s">
        <v>25349</v>
      </c>
    </row>
    <row r="23323" spans="1:8" ht="14.5" customHeight="1">
      <c r="A23323" s="131">
        <v>8111365</v>
      </c>
      <c r="B23323" s="131" t="s">
        <v>13630</v>
      </c>
      <c r="D23323" s="132" t="s">
        <v>30388</v>
      </c>
      <c r="E23323" s="132" t="s">
        <v>31486</v>
      </c>
      <c r="F23323" s="132" t="str">
        <f t="shared" si="364"/>
        <v>3244002</v>
      </c>
      <c r="G23323" s="132" t="s">
        <v>25545</v>
      </c>
      <c r="H23323" s="132" t="s">
        <v>25546</v>
      </c>
    </row>
    <row r="23324" spans="1:8" ht="14.5" customHeight="1">
      <c r="A23324" s="131">
        <v>8111365</v>
      </c>
      <c r="B23324" s="131" t="s">
        <v>13630</v>
      </c>
      <c r="D23324" s="132" t="s">
        <v>30388</v>
      </c>
      <c r="E23324" s="132" t="s">
        <v>31487</v>
      </c>
      <c r="F23324" s="132" t="str">
        <f t="shared" si="364"/>
        <v>3244003</v>
      </c>
      <c r="G23324" s="132" t="s">
        <v>25545</v>
      </c>
      <c r="H23324" s="132" t="s">
        <v>25547</v>
      </c>
    </row>
    <row r="23325" spans="1:8" ht="14.5" customHeight="1">
      <c r="A23325" s="131">
        <v>8150031</v>
      </c>
      <c r="B23325" s="131" t="s">
        <v>13631</v>
      </c>
      <c r="D23325" s="132" t="s">
        <v>30389</v>
      </c>
      <c r="E23325" s="132" t="s">
        <v>30993</v>
      </c>
      <c r="F23325" s="132" t="str">
        <f t="shared" si="364"/>
        <v>3248001</v>
      </c>
      <c r="G23325" s="132" t="s">
        <v>25548</v>
      </c>
      <c r="H23325" s="132" t="s">
        <v>25349</v>
      </c>
    </row>
    <row r="23326" spans="1:8" ht="14.5" customHeight="1">
      <c r="A23326" s="131">
        <v>8150031</v>
      </c>
      <c r="B23326" s="131" t="s">
        <v>13631</v>
      </c>
      <c r="D23326" s="132" t="s">
        <v>30389</v>
      </c>
      <c r="E23326" s="132" t="s">
        <v>31487</v>
      </c>
      <c r="F23326" s="132" t="str">
        <f t="shared" si="364"/>
        <v>3248003</v>
      </c>
      <c r="G23326" s="132" t="s">
        <v>25548</v>
      </c>
      <c r="H23326" s="132" t="s">
        <v>25549</v>
      </c>
    </row>
    <row r="23327" spans="1:8" ht="14.5" customHeight="1">
      <c r="A23327" s="131">
        <v>8150031</v>
      </c>
      <c r="B23327" s="131" t="s">
        <v>13631</v>
      </c>
      <c r="D23327" s="132" t="s">
        <v>30389</v>
      </c>
      <c r="E23327" s="132" t="s">
        <v>30994</v>
      </c>
      <c r="F23327" s="132" t="str">
        <f t="shared" si="364"/>
        <v>3248004</v>
      </c>
      <c r="G23327" s="132" t="s">
        <v>25548</v>
      </c>
      <c r="H23327" s="132" t="s">
        <v>25550</v>
      </c>
    </row>
    <row r="23328" spans="1:8" ht="14.5" customHeight="1">
      <c r="A23328" s="131">
        <v>8150031</v>
      </c>
      <c r="B23328" s="131" t="s">
        <v>13631</v>
      </c>
      <c r="D23328" s="132" t="s">
        <v>30390</v>
      </c>
      <c r="E23328" s="132" t="s">
        <v>30993</v>
      </c>
      <c r="F23328" s="132" t="str">
        <f t="shared" si="364"/>
        <v>3254001</v>
      </c>
      <c r="G23328" s="132" t="s">
        <v>25551</v>
      </c>
      <c r="H23328" s="132" t="s">
        <v>25349</v>
      </c>
    </row>
    <row r="23329" spans="1:8" ht="14.5" customHeight="1">
      <c r="A23329" s="131">
        <v>8150004</v>
      </c>
      <c r="B23329" s="131" t="s">
        <v>13632</v>
      </c>
      <c r="D23329" s="132" t="s">
        <v>30391</v>
      </c>
      <c r="E23329" s="132" t="s">
        <v>30993</v>
      </c>
      <c r="F23329" s="132" t="str">
        <f t="shared" si="364"/>
        <v>3257001</v>
      </c>
      <c r="G23329" s="132" t="s">
        <v>25552</v>
      </c>
      <c r="H23329" s="132" t="s">
        <v>25349</v>
      </c>
    </row>
    <row r="23330" spans="1:8" ht="14.5" customHeight="1">
      <c r="A23330" s="131">
        <v>8150004</v>
      </c>
      <c r="B23330" s="131" t="s">
        <v>13632</v>
      </c>
      <c r="D23330" s="132" t="s">
        <v>30391</v>
      </c>
      <c r="E23330" s="132" t="s">
        <v>31486</v>
      </c>
      <c r="F23330" s="132" t="str">
        <f t="shared" si="364"/>
        <v>3257002</v>
      </c>
      <c r="G23330" s="132" t="s">
        <v>25552</v>
      </c>
      <c r="H23330" s="132" t="s">
        <v>25553</v>
      </c>
    </row>
    <row r="23331" spans="1:8" ht="14.5" customHeight="1">
      <c r="A23331" s="131">
        <v>8150004</v>
      </c>
      <c r="B23331" s="131" t="s">
        <v>13632</v>
      </c>
      <c r="D23331" s="132" t="s">
        <v>30392</v>
      </c>
      <c r="E23331" s="132" t="s">
        <v>30993</v>
      </c>
      <c r="F23331" s="132" t="str">
        <f t="shared" si="364"/>
        <v>3259001</v>
      </c>
      <c r="G23331" s="132" t="s">
        <v>25554</v>
      </c>
      <c r="H23331" s="132" t="s">
        <v>25349</v>
      </c>
    </row>
    <row r="23332" spans="1:8" ht="14.5" customHeight="1">
      <c r="A23332" s="131">
        <v>8150083</v>
      </c>
      <c r="B23332" s="131" t="s">
        <v>13633</v>
      </c>
      <c r="D23332" s="132" t="s">
        <v>30392</v>
      </c>
      <c r="E23332" s="132" t="s">
        <v>31486</v>
      </c>
      <c r="F23332" s="132" t="str">
        <f t="shared" si="364"/>
        <v>3259002</v>
      </c>
      <c r="G23332" s="132" t="s">
        <v>25554</v>
      </c>
      <c r="H23332" s="132" t="s">
        <v>25555</v>
      </c>
    </row>
    <row r="23333" spans="1:8" ht="14.5" customHeight="1">
      <c r="A23333" s="131">
        <v>8150083</v>
      </c>
      <c r="B23333" s="131" t="s">
        <v>13633</v>
      </c>
      <c r="D23333" s="132" t="s">
        <v>30393</v>
      </c>
      <c r="E23333" s="132" t="s">
        <v>30993</v>
      </c>
      <c r="F23333" s="132" t="str">
        <f t="shared" si="364"/>
        <v>3260001</v>
      </c>
      <c r="G23333" s="132" t="s">
        <v>25556</v>
      </c>
      <c r="H23333" s="132" t="s">
        <v>25349</v>
      </c>
    </row>
    <row r="23334" spans="1:8" ht="14.5" customHeight="1">
      <c r="A23334" s="131">
        <v>8150083</v>
      </c>
      <c r="B23334" s="131" t="s">
        <v>13633</v>
      </c>
      <c r="D23334" s="132" t="s">
        <v>30394</v>
      </c>
      <c r="E23334" s="132" t="s">
        <v>30993</v>
      </c>
      <c r="F23334" s="132" t="str">
        <f t="shared" si="364"/>
        <v>3261001</v>
      </c>
      <c r="G23334" s="132" t="s">
        <v>25557</v>
      </c>
      <c r="H23334" s="132" t="s">
        <v>25349</v>
      </c>
    </row>
    <row r="23335" spans="1:8" ht="14.5" customHeight="1">
      <c r="A23335" s="131">
        <v>8150083</v>
      </c>
      <c r="B23335" s="131" t="s">
        <v>13633</v>
      </c>
      <c r="D23335" s="132" t="s">
        <v>30394</v>
      </c>
      <c r="E23335" s="132" t="s">
        <v>31486</v>
      </c>
      <c r="F23335" s="132" t="str">
        <f t="shared" si="364"/>
        <v>3261002</v>
      </c>
      <c r="G23335" s="132" t="s">
        <v>25557</v>
      </c>
      <c r="H23335" s="132" t="s">
        <v>25558</v>
      </c>
    </row>
    <row r="23336" spans="1:8" ht="14.5" customHeight="1">
      <c r="A23336" s="131">
        <v>8150083</v>
      </c>
      <c r="B23336" s="131" t="s">
        <v>13633</v>
      </c>
      <c r="D23336" s="132" t="s">
        <v>30395</v>
      </c>
      <c r="E23336" s="132" t="s">
        <v>30993</v>
      </c>
      <c r="F23336" s="132" t="str">
        <f t="shared" si="364"/>
        <v>3264001</v>
      </c>
      <c r="G23336" s="132" t="s">
        <v>25559</v>
      </c>
      <c r="H23336" s="132" t="s">
        <v>14751</v>
      </c>
    </row>
    <row r="23337" spans="1:8" ht="14.5" customHeight="1">
      <c r="A23337" s="131">
        <v>8150072</v>
      </c>
      <c r="B23337" s="131" t="s">
        <v>13634</v>
      </c>
      <c r="D23337" s="132" t="s">
        <v>30395</v>
      </c>
      <c r="E23337" s="132" t="s">
        <v>31486</v>
      </c>
      <c r="F23337" s="132" t="str">
        <f t="shared" si="364"/>
        <v>3264002</v>
      </c>
      <c r="G23337" s="132" t="s">
        <v>25559</v>
      </c>
      <c r="H23337" s="132" t="s">
        <v>17486</v>
      </c>
    </row>
    <row r="23338" spans="1:8" ht="14.5" customHeight="1">
      <c r="A23338" s="131">
        <v>8150072</v>
      </c>
      <c r="B23338" s="131" t="s">
        <v>13634</v>
      </c>
      <c r="D23338" s="132" t="s">
        <v>30395</v>
      </c>
      <c r="E23338" s="132" t="s">
        <v>31487</v>
      </c>
      <c r="F23338" s="132" t="str">
        <f t="shared" si="364"/>
        <v>3264003</v>
      </c>
      <c r="G23338" s="132" t="s">
        <v>25559</v>
      </c>
      <c r="H23338" s="132" t="s">
        <v>25199</v>
      </c>
    </row>
    <row r="23339" spans="1:8" ht="14.5" customHeight="1">
      <c r="A23339" s="131">
        <v>8150036</v>
      </c>
      <c r="B23339" s="131" t="s">
        <v>13635</v>
      </c>
      <c r="D23339" s="132" t="s">
        <v>30395</v>
      </c>
      <c r="E23339" s="132" t="s">
        <v>30994</v>
      </c>
      <c r="F23339" s="132" t="str">
        <f t="shared" si="364"/>
        <v>3264004</v>
      </c>
      <c r="G23339" s="132" t="s">
        <v>25559</v>
      </c>
      <c r="H23339" s="132" t="s">
        <v>22689</v>
      </c>
    </row>
    <row r="23340" spans="1:8" ht="14.5" customHeight="1">
      <c r="A23340" s="131">
        <v>8150036</v>
      </c>
      <c r="B23340" s="131" t="s">
        <v>13635</v>
      </c>
      <c r="D23340" s="132" t="s">
        <v>30395</v>
      </c>
      <c r="E23340" s="132" t="s">
        <v>31807</v>
      </c>
      <c r="F23340" s="132" t="str">
        <f t="shared" si="364"/>
        <v>3264008</v>
      </c>
      <c r="G23340" s="132" t="s">
        <v>25559</v>
      </c>
      <c r="H23340" s="132" t="s">
        <v>25560</v>
      </c>
    </row>
    <row r="23341" spans="1:8" ht="14.5" customHeight="1">
      <c r="A23341" s="131">
        <v>8150074</v>
      </c>
      <c r="B23341" s="131" t="s">
        <v>13636</v>
      </c>
      <c r="D23341" s="132" t="s">
        <v>30395</v>
      </c>
      <c r="E23341" s="132" t="s">
        <v>30996</v>
      </c>
      <c r="F23341" s="132" t="str">
        <f t="shared" si="364"/>
        <v>3264009</v>
      </c>
      <c r="G23341" s="132" t="s">
        <v>25559</v>
      </c>
      <c r="H23341" s="132" t="s">
        <v>25561</v>
      </c>
    </row>
    <row r="23342" spans="1:8" ht="14.5" customHeight="1">
      <c r="A23342" s="131">
        <v>8150074</v>
      </c>
      <c r="B23342" s="131" t="s">
        <v>13636</v>
      </c>
      <c r="D23342" s="132" t="s">
        <v>30395</v>
      </c>
      <c r="E23342" s="132" t="s">
        <v>31490</v>
      </c>
      <c r="F23342" s="132" t="str">
        <f t="shared" si="364"/>
        <v>3264010</v>
      </c>
      <c r="G23342" s="132" t="s">
        <v>25559</v>
      </c>
      <c r="H23342" s="132" t="s">
        <v>21456</v>
      </c>
    </row>
    <row r="23343" spans="1:8" ht="14.5" customHeight="1">
      <c r="A23343" s="131">
        <v>8111364</v>
      </c>
      <c r="B23343" s="131" t="s">
        <v>13637</v>
      </c>
      <c r="D23343" s="132" t="s">
        <v>30395</v>
      </c>
      <c r="E23343" s="132" t="s">
        <v>31491</v>
      </c>
      <c r="F23343" s="132" t="str">
        <f t="shared" si="364"/>
        <v>3264011</v>
      </c>
      <c r="G23343" s="132" t="s">
        <v>25559</v>
      </c>
      <c r="H23343" s="132" t="s">
        <v>25562</v>
      </c>
    </row>
    <row r="23344" spans="1:8" ht="14.5" customHeight="1">
      <c r="A23344" s="131">
        <v>8111364</v>
      </c>
      <c r="B23344" s="131" t="s">
        <v>13637</v>
      </c>
      <c r="D23344" s="132" t="s">
        <v>30396</v>
      </c>
      <c r="E23344" s="132" t="s">
        <v>30993</v>
      </c>
      <c r="F23344" s="132" t="str">
        <f t="shared" si="364"/>
        <v>3265001</v>
      </c>
      <c r="G23344" s="132" t="s">
        <v>25563</v>
      </c>
      <c r="H23344" s="132" t="s">
        <v>25349</v>
      </c>
    </row>
    <row r="23345" spans="1:8" ht="14.5" customHeight="1">
      <c r="A23345" s="131">
        <v>8111364</v>
      </c>
      <c r="B23345" s="131" t="s">
        <v>13637</v>
      </c>
      <c r="D23345" s="132" t="s">
        <v>30397</v>
      </c>
      <c r="E23345" s="132" t="s">
        <v>30993</v>
      </c>
      <c r="F23345" s="132" t="str">
        <f t="shared" si="364"/>
        <v>3266001</v>
      </c>
      <c r="G23345" s="132" t="s">
        <v>25564</v>
      </c>
      <c r="H23345" s="132" t="s">
        <v>25349</v>
      </c>
    </row>
    <row r="23346" spans="1:8" ht="14.5" customHeight="1">
      <c r="A23346" s="131">
        <v>8150075</v>
      </c>
      <c r="B23346" s="131" t="s">
        <v>13638</v>
      </c>
      <c r="D23346" s="132" t="s">
        <v>30398</v>
      </c>
      <c r="E23346" s="132" t="s">
        <v>30993</v>
      </c>
      <c r="F23346" s="132" t="str">
        <f t="shared" si="364"/>
        <v>3267001</v>
      </c>
      <c r="G23346" s="132" t="s">
        <v>25565</v>
      </c>
      <c r="H23346" s="132" t="s">
        <v>25349</v>
      </c>
    </row>
    <row r="23347" spans="1:8" ht="14.5" customHeight="1">
      <c r="A23347" s="131">
        <v>8150075</v>
      </c>
      <c r="B23347" s="131" t="s">
        <v>13638</v>
      </c>
      <c r="D23347" s="132" t="s">
        <v>30399</v>
      </c>
      <c r="E23347" s="132" t="s">
        <v>30993</v>
      </c>
      <c r="F23347" s="132" t="str">
        <f t="shared" si="364"/>
        <v>3268001</v>
      </c>
      <c r="G23347" s="132" t="s">
        <v>25566</v>
      </c>
      <c r="H23347" s="132" t="s">
        <v>25349</v>
      </c>
    </row>
    <row r="23348" spans="1:8" ht="14.5" customHeight="1">
      <c r="A23348" s="131">
        <v>8150075</v>
      </c>
      <c r="B23348" s="131" t="s">
        <v>13638</v>
      </c>
      <c r="D23348" s="132" t="s">
        <v>30400</v>
      </c>
      <c r="E23348" s="132" t="s">
        <v>30993</v>
      </c>
      <c r="F23348" s="132" t="str">
        <f t="shared" si="364"/>
        <v>3269001</v>
      </c>
      <c r="G23348" s="132" t="s">
        <v>25567</v>
      </c>
      <c r="H23348" s="132" t="s">
        <v>25349</v>
      </c>
    </row>
    <row r="23349" spans="1:8" ht="14.5" customHeight="1">
      <c r="A23349" s="131">
        <v>8150075</v>
      </c>
      <c r="B23349" s="131" t="s">
        <v>13638</v>
      </c>
      <c r="D23349" s="132" t="s">
        <v>30401</v>
      </c>
      <c r="E23349" s="132" t="s">
        <v>30993</v>
      </c>
      <c r="F23349" s="132" t="str">
        <f t="shared" si="364"/>
        <v>3270001</v>
      </c>
      <c r="G23349" s="132" t="s">
        <v>25568</v>
      </c>
      <c r="H23349" s="132" t="s">
        <v>25349</v>
      </c>
    </row>
    <row r="23350" spans="1:8" ht="14.5" customHeight="1">
      <c r="A23350" s="131">
        <v>8150075</v>
      </c>
      <c r="B23350" s="131" t="s">
        <v>13638</v>
      </c>
      <c r="D23350" s="132" t="s">
        <v>30402</v>
      </c>
      <c r="E23350" s="132" t="s">
        <v>30993</v>
      </c>
      <c r="F23350" s="132" t="str">
        <f t="shared" si="364"/>
        <v>3271001</v>
      </c>
      <c r="G23350" s="132" t="s">
        <v>25569</v>
      </c>
      <c r="H23350" s="132" t="s">
        <v>25349</v>
      </c>
    </row>
    <row r="23351" spans="1:8" ht="14.5" customHeight="1">
      <c r="A23351" s="131">
        <v>8111362</v>
      </c>
      <c r="B23351" s="131" t="s">
        <v>13639</v>
      </c>
      <c r="D23351" s="132" t="s">
        <v>30403</v>
      </c>
      <c r="E23351" s="132" t="s">
        <v>30993</v>
      </c>
      <c r="F23351" s="132" t="str">
        <f t="shared" si="364"/>
        <v>3273001</v>
      </c>
      <c r="G23351" s="132" t="s">
        <v>25570</v>
      </c>
      <c r="H23351" s="132" t="s">
        <v>25349</v>
      </c>
    </row>
    <row r="23352" spans="1:8" ht="14.5" customHeight="1">
      <c r="A23352" s="131">
        <v>8111362</v>
      </c>
      <c r="B23352" s="131" t="s">
        <v>13639</v>
      </c>
      <c r="D23352" s="132" t="s">
        <v>30403</v>
      </c>
      <c r="E23352" s="132" t="s">
        <v>31486</v>
      </c>
      <c r="F23352" s="132" t="str">
        <f t="shared" si="364"/>
        <v>3273002</v>
      </c>
      <c r="G23352" s="132" t="s">
        <v>25570</v>
      </c>
      <c r="H23352" s="132" t="s">
        <v>25571</v>
      </c>
    </row>
    <row r="23353" spans="1:8" ht="14.5" customHeight="1">
      <c r="A23353" s="131">
        <v>8111362</v>
      </c>
      <c r="B23353" s="131" t="s">
        <v>13639</v>
      </c>
      <c r="D23353" s="132" t="s">
        <v>30404</v>
      </c>
      <c r="E23353" s="132" t="s">
        <v>30993</v>
      </c>
      <c r="F23353" s="132" t="str">
        <f t="shared" si="364"/>
        <v>3275001</v>
      </c>
      <c r="G23353" s="132" t="s">
        <v>25572</v>
      </c>
      <c r="H23353" s="132" t="s">
        <v>25349</v>
      </c>
    </row>
    <row r="23354" spans="1:8" ht="14.5" customHeight="1">
      <c r="A23354" s="131">
        <v>8111362</v>
      </c>
      <c r="B23354" s="131" t="s">
        <v>13639</v>
      </c>
      <c r="D23354" s="132" t="s">
        <v>30405</v>
      </c>
      <c r="E23354" s="132" t="s">
        <v>30993</v>
      </c>
      <c r="F23354" s="132" t="str">
        <f t="shared" si="364"/>
        <v>3276001</v>
      </c>
      <c r="G23354" s="132" t="s">
        <v>25573</v>
      </c>
      <c r="H23354" s="132" t="s">
        <v>25349</v>
      </c>
    </row>
    <row r="23355" spans="1:8" ht="14.5" customHeight="1">
      <c r="A23355" s="131">
        <v>8111362</v>
      </c>
      <c r="B23355" s="131" t="s">
        <v>13639</v>
      </c>
      <c r="D23355" s="132" t="s">
        <v>30406</v>
      </c>
      <c r="E23355" s="132" t="s">
        <v>30993</v>
      </c>
      <c r="F23355" s="132" t="str">
        <f t="shared" si="364"/>
        <v>3277001</v>
      </c>
      <c r="G23355" s="132" t="s">
        <v>25574</v>
      </c>
      <c r="H23355" s="132" t="s">
        <v>25349</v>
      </c>
    </row>
    <row r="23356" spans="1:8" ht="14.5" customHeight="1">
      <c r="A23356" s="131">
        <v>8111362</v>
      </c>
      <c r="B23356" s="131" t="s">
        <v>13639</v>
      </c>
      <c r="D23356" s="132" t="s">
        <v>30407</v>
      </c>
      <c r="E23356" s="132" t="s">
        <v>30993</v>
      </c>
      <c r="F23356" s="132" t="str">
        <f t="shared" si="364"/>
        <v>3278001</v>
      </c>
      <c r="G23356" s="132" t="s">
        <v>25575</v>
      </c>
      <c r="H23356" s="132" t="s">
        <v>25349</v>
      </c>
    </row>
    <row r="23357" spans="1:8" ht="14.5" customHeight="1">
      <c r="A23357" s="131">
        <v>8111362</v>
      </c>
      <c r="B23357" s="131" t="s">
        <v>13639</v>
      </c>
      <c r="D23357" s="132" t="s">
        <v>30408</v>
      </c>
      <c r="E23357" s="132" t="s">
        <v>30993</v>
      </c>
      <c r="F23357" s="132" t="str">
        <f t="shared" si="364"/>
        <v>3279001</v>
      </c>
      <c r="G23357" s="132" t="s">
        <v>25576</v>
      </c>
      <c r="H23357" s="132" t="s">
        <v>25349</v>
      </c>
    </row>
    <row r="23358" spans="1:8" ht="14.5" customHeight="1">
      <c r="A23358" s="131">
        <v>8150081</v>
      </c>
      <c r="B23358" s="131" t="s">
        <v>13640</v>
      </c>
      <c r="D23358" s="132" t="s">
        <v>30409</v>
      </c>
      <c r="E23358" s="132" t="s">
        <v>30993</v>
      </c>
      <c r="F23358" s="132" t="str">
        <f t="shared" si="364"/>
        <v>3280001</v>
      </c>
      <c r="G23358" s="132" t="s">
        <v>25577</v>
      </c>
      <c r="H23358" s="132" t="s">
        <v>25349</v>
      </c>
    </row>
    <row r="23359" spans="1:8" ht="14.5" customHeight="1">
      <c r="A23359" s="131">
        <v>8150081</v>
      </c>
      <c r="B23359" s="131" t="s">
        <v>13640</v>
      </c>
      <c r="D23359" s="132" t="s">
        <v>30410</v>
      </c>
      <c r="E23359" s="132" t="s">
        <v>30993</v>
      </c>
      <c r="F23359" s="132" t="str">
        <f t="shared" si="364"/>
        <v>3281001</v>
      </c>
      <c r="G23359" s="132" t="s">
        <v>25578</v>
      </c>
      <c r="H23359" s="132" t="s">
        <v>25349</v>
      </c>
    </row>
    <row r="23360" spans="1:8" ht="14.5" customHeight="1">
      <c r="A23360" s="131">
        <v>8111361</v>
      </c>
      <c r="B23360" s="131" t="s">
        <v>13641</v>
      </c>
      <c r="D23360" s="132" t="s">
        <v>30411</v>
      </c>
      <c r="E23360" s="132" t="s">
        <v>30993</v>
      </c>
      <c r="F23360" s="132" t="str">
        <f t="shared" si="364"/>
        <v>3282001</v>
      </c>
      <c r="G23360" s="132" t="s">
        <v>25579</v>
      </c>
      <c r="H23360" s="132" t="s">
        <v>25349</v>
      </c>
    </row>
    <row r="23361" spans="1:8" ht="14.5" customHeight="1">
      <c r="A23361" s="131">
        <v>8111361</v>
      </c>
      <c r="B23361" s="131" t="s">
        <v>13641</v>
      </c>
      <c r="D23361" s="132" t="s">
        <v>30412</v>
      </c>
      <c r="E23361" s="132" t="s">
        <v>30993</v>
      </c>
      <c r="F23361" s="132" t="str">
        <f t="shared" si="364"/>
        <v>3283001</v>
      </c>
      <c r="G23361" s="132" t="s">
        <v>25580</v>
      </c>
      <c r="H23361" s="132" t="s">
        <v>25349</v>
      </c>
    </row>
    <row r="23362" spans="1:8" ht="14.5" customHeight="1">
      <c r="A23362" s="131">
        <v>8111361</v>
      </c>
      <c r="B23362" s="131" t="s">
        <v>13641</v>
      </c>
      <c r="D23362" s="132" t="s">
        <v>30412</v>
      </c>
      <c r="E23362" s="132" t="s">
        <v>31486</v>
      </c>
      <c r="F23362" s="132" t="str">
        <f t="shared" si="364"/>
        <v>3283002</v>
      </c>
      <c r="G23362" s="132" t="s">
        <v>25580</v>
      </c>
      <c r="H23362" s="132" t="s">
        <v>25581</v>
      </c>
    </row>
    <row r="23363" spans="1:8" ht="14.5" customHeight="1">
      <c r="A23363" s="131">
        <v>8150041</v>
      </c>
      <c r="B23363" s="131" t="s">
        <v>13642</v>
      </c>
      <c r="D23363" s="132" t="s">
        <v>30413</v>
      </c>
      <c r="E23363" s="132" t="s">
        <v>30993</v>
      </c>
      <c r="F23363" s="132" t="str">
        <f t="shared" ref="F23363:F23426" si="365">TEXT(D23363,"0000")&amp;TEXT(E23363,"000")</f>
        <v>3285001</v>
      </c>
      <c r="G23363" s="132" t="s">
        <v>25582</v>
      </c>
      <c r="H23363" s="132" t="s">
        <v>25349</v>
      </c>
    </row>
    <row r="23364" spans="1:8" ht="14.5" customHeight="1">
      <c r="A23364" s="131">
        <v>8150041</v>
      </c>
      <c r="B23364" s="131" t="s">
        <v>13642</v>
      </c>
      <c r="D23364" s="132" t="s">
        <v>30414</v>
      </c>
      <c r="E23364" s="132" t="s">
        <v>30993</v>
      </c>
      <c r="F23364" s="132" t="str">
        <f t="shared" si="365"/>
        <v>3286001</v>
      </c>
      <c r="G23364" s="132" t="s">
        <v>25583</v>
      </c>
      <c r="H23364" s="132" t="s">
        <v>25349</v>
      </c>
    </row>
    <row r="23365" spans="1:8" ht="14.5" customHeight="1">
      <c r="A23365" s="131">
        <v>8150041</v>
      </c>
      <c r="B23365" s="131" t="s">
        <v>13642</v>
      </c>
      <c r="D23365" s="132" t="s">
        <v>30415</v>
      </c>
      <c r="E23365" s="132" t="s">
        <v>30993</v>
      </c>
      <c r="F23365" s="132" t="str">
        <f t="shared" si="365"/>
        <v>3287001</v>
      </c>
      <c r="G23365" s="132" t="s">
        <v>25584</v>
      </c>
      <c r="H23365" s="132" t="s">
        <v>25349</v>
      </c>
    </row>
    <row r="23366" spans="1:8" ht="14.5" customHeight="1">
      <c r="A23366" s="131">
        <v>8150041</v>
      </c>
      <c r="B23366" s="131" t="s">
        <v>13642</v>
      </c>
      <c r="D23366" s="132" t="s">
        <v>30416</v>
      </c>
      <c r="E23366" s="132" t="s">
        <v>30993</v>
      </c>
      <c r="F23366" s="132" t="str">
        <f t="shared" si="365"/>
        <v>3288001</v>
      </c>
      <c r="G23366" s="132" t="s">
        <v>25585</v>
      </c>
      <c r="H23366" s="132" t="s">
        <v>25349</v>
      </c>
    </row>
    <row r="23367" spans="1:8" ht="14.5" customHeight="1">
      <c r="A23367" s="131">
        <v>8150041</v>
      </c>
      <c r="B23367" s="131" t="s">
        <v>13642</v>
      </c>
      <c r="D23367" s="132" t="s">
        <v>30417</v>
      </c>
      <c r="E23367" s="132" t="s">
        <v>30993</v>
      </c>
      <c r="F23367" s="132" t="str">
        <f t="shared" si="365"/>
        <v>3289001</v>
      </c>
      <c r="G23367" s="132" t="s">
        <v>25586</v>
      </c>
      <c r="H23367" s="132" t="s">
        <v>25349</v>
      </c>
    </row>
    <row r="23368" spans="1:8" ht="14.5" customHeight="1">
      <c r="A23368" s="131">
        <v>8111356</v>
      </c>
      <c r="B23368" s="131" t="s">
        <v>13643</v>
      </c>
      <c r="D23368" s="132" t="s">
        <v>30418</v>
      </c>
      <c r="E23368" s="132" t="s">
        <v>30993</v>
      </c>
      <c r="F23368" s="132" t="str">
        <f t="shared" si="365"/>
        <v>3290001</v>
      </c>
      <c r="G23368" s="132" t="s">
        <v>25587</v>
      </c>
      <c r="H23368" s="132" t="s">
        <v>25349</v>
      </c>
    </row>
    <row r="23369" spans="1:8" ht="14.5" customHeight="1">
      <c r="A23369" s="131">
        <v>8111356</v>
      </c>
      <c r="B23369" s="131" t="s">
        <v>13643</v>
      </c>
      <c r="D23369" s="132" t="s">
        <v>30419</v>
      </c>
      <c r="E23369" s="132" t="s">
        <v>30993</v>
      </c>
      <c r="F23369" s="132" t="str">
        <f t="shared" si="365"/>
        <v>3297001</v>
      </c>
      <c r="G23369" s="132" t="s">
        <v>25588</v>
      </c>
      <c r="H23369" s="132" t="s">
        <v>25349</v>
      </c>
    </row>
    <row r="23370" spans="1:8" ht="14.5" customHeight="1">
      <c r="A23370" s="131">
        <v>8111356</v>
      </c>
      <c r="B23370" s="131" t="s">
        <v>13643</v>
      </c>
      <c r="D23370" s="132" t="s">
        <v>30419</v>
      </c>
      <c r="E23370" s="132" t="s">
        <v>31486</v>
      </c>
      <c r="F23370" s="132" t="str">
        <f t="shared" si="365"/>
        <v>3297002</v>
      </c>
      <c r="G23370" s="132" t="s">
        <v>25588</v>
      </c>
      <c r="H23370" s="132" t="s">
        <v>25589</v>
      </c>
    </row>
    <row r="23371" spans="1:8" ht="14.5" customHeight="1">
      <c r="A23371" s="131">
        <v>8111356</v>
      </c>
      <c r="B23371" s="131" t="s">
        <v>13643</v>
      </c>
      <c r="D23371" s="132" t="s">
        <v>30420</v>
      </c>
      <c r="E23371" s="132" t="s">
        <v>30993</v>
      </c>
      <c r="F23371" s="132" t="str">
        <f t="shared" si="365"/>
        <v>3301001</v>
      </c>
      <c r="G23371" s="132" t="s">
        <v>25590</v>
      </c>
      <c r="H23371" s="132" t="s">
        <v>25349</v>
      </c>
    </row>
    <row r="23372" spans="1:8" ht="14.5" customHeight="1">
      <c r="A23372" s="131">
        <v>8111355</v>
      </c>
      <c r="B23372" s="131" t="s">
        <v>13644</v>
      </c>
      <c r="D23372" s="132" t="s">
        <v>30420</v>
      </c>
      <c r="E23372" s="132" t="s">
        <v>31486</v>
      </c>
      <c r="F23372" s="132" t="str">
        <f t="shared" si="365"/>
        <v>3301002</v>
      </c>
      <c r="G23372" s="132" t="s">
        <v>25590</v>
      </c>
      <c r="H23372" s="132" t="s">
        <v>25591</v>
      </c>
    </row>
    <row r="23373" spans="1:8" ht="14.5" customHeight="1">
      <c r="A23373" s="131">
        <v>8150071</v>
      </c>
      <c r="B23373" s="131" t="s">
        <v>13645</v>
      </c>
      <c r="D23373" s="132" t="s">
        <v>30420</v>
      </c>
      <c r="E23373" s="132" t="s">
        <v>31487</v>
      </c>
      <c r="F23373" s="132" t="str">
        <f t="shared" si="365"/>
        <v>3301003</v>
      </c>
      <c r="G23373" s="132" t="s">
        <v>25590</v>
      </c>
      <c r="H23373" s="132" t="s">
        <v>25592</v>
      </c>
    </row>
    <row r="23374" spans="1:8" ht="14.5" customHeight="1">
      <c r="A23374" s="131">
        <v>8150071</v>
      </c>
      <c r="B23374" s="131" t="s">
        <v>13645</v>
      </c>
      <c r="D23374" s="132" t="s">
        <v>30420</v>
      </c>
      <c r="E23374" s="132" t="s">
        <v>30994</v>
      </c>
      <c r="F23374" s="132" t="str">
        <f t="shared" si="365"/>
        <v>3301004</v>
      </c>
      <c r="G23374" s="132" t="s">
        <v>25590</v>
      </c>
      <c r="H23374" s="132" t="s">
        <v>25593</v>
      </c>
    </row>
    <row r="23375" spans="1:8" ht="14.5" customHeight="1">
      <c r="A23375" s="131">
        <v>8150071</v>
      </c>
      <c r="B23375" s="131" t="s">
        <v>13645</v>
      </c>
      <c r="D23375" s="132" t="s">
        <v>30421</v>
      </c>
      <c r="E23375" s="132" t="s">
        <v>30993</v>
      </c>
      <c r="F23375" s="132" t="str">
        <f t="shared" si="365"/>
        <v>3303001</v>
      </c>
      <c r="G23375" s="132" t="s">
        <v>25594</v>
      </c>
      <c r="H23375" s="132" t="s">
        <v>25349</v>
      </c>
    </row>
    <row r="23376" spans="1:8" ht="14.5" customHeight="1">
      <c r="A23376" s="131">
        <v>8111314</v>
      </c>
      <c r="B23376" s="131" t="s">
        <v>13646</v>
      </c>
      <c r="D23376" s="132" t="s">
        <v>30422</v>
      </c>
      <c r="E23376" s="132" t="s">
        <v>30993</v>
      </c>
      <c r="F23376" s="132" t="str">
        <f t="shared" si="365"/>
        <v>3305001</v>
      </c>
      <c r="G23376" s="132" t="s">
        <v>25595</v>
      </c>
      <c r="H23376" s="132" t="s">
        <v>25349</v>
      </c>
    </row>
    <row r="23377" spans="1:8" ht="14.5" customHeight="1">
      <c r="A23377" s="131">
        <v>8111314</v>
      </c>
      <c r="B23377" s="131" t="s">
        <v>13646</v>
      </c>
      <c r="D23377" s="132" t="s">
        <v>30422</v>
      </c>
      <c r="E23377" s="132" t="s">
        <v>31486</v>
      </c>
      <c r="F23377" s="132" t="str">
        <f t="shared" si="365"/>
        <v>3305002</v>
      </c>
      <c r="G23377" s="132" t="s">
        <v>25595</v>
      </c>
      <c r="H23377" s="132" t="s">
        <v>25596</v>
      </c>
    </row>
    <row r="23378" spans="1:8" ht="14.5" customHeight="1">
      <c r="A23378" s="131">
        <v>8150034</v>
      </c>
      <c r="B23378" s="131" t="s">
        <v>13647</v>
      </c>
      <c r="D23378" s="132" t="s">
        <v>30423</v>
      </c>
      <c r="E23378" s="132" t="s">
        <v>30993</v>
      </c>
      <c r="F23378" s="132" t="str">
        <f t="shared" si="365"/>
        <v>3306001</v>
      </c>
      <c r="G23378" s="132" t="s">
        <v>25597</v>
      </c>
      <c r="H23378" s="132" t="s">
        <v>25349</v>
      </c>
    </row>
    <row r="23379" spans="1:8" ht="14.5" customHeight="1">
      <c r="A23379" s="131">
        <v>8150034</v>
      </c>
      <c r="B23379" s="131" t="s">
        <v>13647</v>
      </c>
      <c r="D23379" s="132" t="s">
        <v>30423</v>
      </c>
      <c r="E23379" s="132" t="s">
        <v>31486</v>
      </c>
      <c r="F23379" s="132" t="str">
        <f t="shared" si="365"/>
        <v>3306002</v>
      </c>
      <c r="G23379" s="132" t="s">
        <v>25597</v>
      </c>
      <c r="H23379" s="132" t="s">
        <v>25598</v>
      </c>
    </row>
    <row r="23380" spans="1:8" ht="14.5" customHeight="1">
      <c r="A23380" s="131">
        <v>8111344</v>
      </c>
      <c r="B23380" s="131" t="s">
        <v>13648</v>
      </c>
      <c r="D23380" s="132" t="s">
        <v>30423</v>
      </c>
      <c r="E23380" s="132" t="s">
        <v>31487</v>
      </c>
      <c r="F23380" s="132" t="str">
        <f t="shared" si="365"/>
        <v>3306003</v>
      </c>
      <c r="G23380" s="132" t="s">
        <v>25597</v>
      </c>
      <c r="H23380" s="132" t="s">
        <v>25599</v>
      </c>
    </row>
    <row r="23381" spans="1:8" ht="14.5" customHeight="1">
      <c r="A23381" s="131">
        <v>8111344</v>
      </c>
      <c r="B23381" s="131" t="s">
        <v>13648</v>
      </c>
      <c r="D23381" s="132" t="s">
        <v>30423</v>
      </c>
      <c r="E23381" s="132" t="s">
        <v>31488</v>
      </c>
      <c r="F23381" s="132" t="str">
        <f t="shared" si="365"/>
        <v>3306006</v>
      </c>
      <c r="G23381" s="132" t="s">
        <v>25597</v>
      </c>
      <c r="H23381" s="132" t="s">
        <v>25600</v>
      </c>
    </row>
    <row r="23382" spans="1:8" ht="14.5" customHeight="1">
      <c r="A23382" s="131">
        <v>8111344</v>
      </c>
      <c r="B23382" s="131" t="s">
        <v>13648</v>
      </c>
      <c r="D23382" s="132" t="s">
        <v>30424</v>
      </c>
      <c r="E23382" s="132" t="s">
        <v>31486</v>
      </c>
      <c r="F23382" s="132" t="str">
        <f t="shared" si="365"/>
        <v>3317002</v>
      </c>
      <c r="G23382" s="132" t="s">
        <v>25601</v>
      </c>
      <c r="H23382" s="132" t="s">
        <v>22523</v>
      </c>
    </row>
    <row r="23383" spans="1:8" ht="14.5" customHeight="1">
      <c r="A23383" s="131">
        <v>8150035</v>
      </c>
      <c r="B23383" s="131" t="s">
        <v>13649</v>
      </c>
      <c r="D23383" s="132" t="s">
        <v>30424</v>
      </c>
      <c r="E23383" s="132" t="s">
        <v>31487</v>
      </c>
      <c r="F23383" s="132" t="str">
        <f t="shared" si="365"/>
        <v>3317003</v>
      </c>
      <c r="G23383" s="132" t="s">
        <v>25601</v>
      </c>
      <c r="H23383" s="132" t="s">
        <v>21401</v>
      </c>
    </row>
    <row r="23384" spans="1:8" ht="14.5" customHeight="1">
      <c r="A23384" s="131">
        <v>8150035</v>
      </c>
      <c r="B23384" s="131" t="s">
        <v>13649</v>
      </c>
      <c r="D23384" s="132" t="s">
        <v>30424</v>
      </c>
      <c r="E23384" s="132" t="s">
        <v>30994</v>
      </c>
      <c r="F23384" s="132" t="str">
        <f t="shared" si="365"/>
        <v>3317004</v>
      </c>
      <c r="G23384" s="132" t="s">
        <v>25601</v>
      </c>
      <c r="H23384" s="132" t="s">
        <v>22522</v>
      </c>
    </row>
    <row r="23385" spans="1:8" ht="14.5" customHeight="1">
      <c r="A23385" s="131">
        <v>8111351</v>
      </c>
      <c r="B23385" s="131" t="s">
        <v>13650</v>
      </c>
      <c r="D23385" s="132" t="s">
        <v>30424</v>
      </c>
      <c r="E23385" s="132" t="s">
        <v>30995</v>
      </c>
      <c r="F23385" s="132" t="str">
        <f t="shared" si="365"/>
        <v>3317005</v>
      </c>
      <c r="G23385" s="132" t="s">
        <v>25601</v>
      </c>
      <c r="H23385" s="132" t="s">
        <v>22520</v>
      </c>
    </row>
    <row r="23386" spans="1:8" ht="14.5" customHeight="1">
      <c r="A23386" s="131">
        <v>8111351</v>
      </c>
      <c r="B23386" s="131" t="s">
        <v>13650</v>
      </c>
      <c r="D23386" s="132" t="s">
        <v>30424</v>
      </c>
      <c r="E23386" s="132" t="s">
        <v>31488</v>
      </c>
      <c r="F23386" s="132" t="str">
        <f t="shared" si="365"/>
        <v>3317006</v>
      </c>
      <c r="G23386" s="132" t="s">
        <v>25601</v>
      </c>
      <c r="H23386" s="132" t="s">
        <v>22524</v>
      </c>
    </row>
    <row r="23387" spans="1:8" ht="14.5" customHeight="1">
      <c r="A23387" s="131">
        <v>8111351</v>
      </c>
      <c r="B23387" s="131" t="s">
        <v>13650</v>
      </c>
      <c r="D23387" s="132" t="s">
        <v>30424</v>
      </c>
      <c r="E23387" s="132" t="s">
        <v>31489</v>
      </c>
      <c r="F23387" s="132" t="str">
        <f t="shared" si="365"/>
        <v>3317007</v>
      </c>
      <c r="G23387" s="132" t="s">
        <v>25601</v>
      </c>
      <c r="H23387" s="132" t="s">
        <v>25602</v>
      </c>
    </row>
    <row r="23388" spans="1:8" ht="14.5" customHeight="1">
      <c r="A23388" s="131">
        <v>8111351</v>
      </c>
      <c r="B23388" s="131" t="s">
        <v>13650</v>
      </c>
      <c r="D23388" s="132" t="s">
        <v>30424</v>
      </c>
      <c r="E23388" s="132" t="s">
        <v>31807</v>
      </c>
      <c r="F23388" s="132" t="str">
        <f t="shared" si="365"/>
        <v>3317008</v>
      </c>
      <c r="G23388" s="132" t="s">
        <v>25601</v>
      </c>
      <c r="H23388" s="132" t="s">
        <v>22528</v>
      </c>
    </row>
    <row r="23389" spans="1:8" ht="14.5" customHeight="1">
      <c r="A23389" s="131">
        <v>8111351</v>
      </c>
      <c r="B23389" s="131" t="s">
        <v>13650</v>
      </c>
      <c r="D23389" s="132" t="s">
        <v>30424</v>
      </c>
      <c r="E23389" s="132" t="s">
        <v>31039</v>
      </c>
      <c r="F23389" s="132" t="str">
        <f t="shared" si="365"/>
        <v>3317100</v>
      </c>
      <c r="G23389" s="132" t="s">
        <v>25601</v>
      </c>
      <c r="H23389" s="132" t="s">
        <v>14751</v>
      </c>
    </row>
    <row r="23390" spans="1:8" ht="14.5" customHeight="1">
      <c r="A23390" s="131">
        <v>8111351</v>
      </c>
      <c r="B23390" s="131" t="s">
        <v>13650</v>
      </c>
      <c r="D23390" s="132" t="s">
        <v>30425</v>
      </c>
      <c r="E23390" s="132" t="s">
        <v>30993</v>
      </c>
      <c r="F23390" s="132" t="str">
        <f t="shared" si="365"/>
        <v>3319001</v>
      </c>
      <c r="G23390" s="132" t="s">
        <v>25603</v>
      </c>
      <c r="H23390" s="132" t="s">
        <v>25349</v>
      </c>
    </row>
    <row r="23391" spans="1:8" ht="14.5" customHeight="1">
      <c r="A23391" s="131">
        <v>8111323</v>
      </c>
      <c r="B23391" s="131" t="s">
        <v>13651</v>
      </c>
      <c r="D23391" s="132" t="s">
        <v>30426</v>
      </c>
      <c r="E23391" s="132" t="s">
        <v>30993</v>
      </c>
      <c r="F23391" s="132" t="str">
        <f t="shared" si="365"/>
        <v>3320001</v>
      </c>
      <c r="G23391" s="132" t="s">
        <v>25604</v>
      </c>
      <c r="H23391" s="132" t="s">
        <v>25349</v>
      </c>
    </row>
    <row r="23392" spans="1:8" ht="14.5" customHeight="1">
      <c r="A23392" s="131">
        <v>8111323</v>
      </c>
      <c r="B23392" s="131" t="s">
        <v>13651</v>
      </c>
      <c r="D23392" s="132" t="s">
        <v>30426</v>
      </c>
      <c r="E23392" s="132" t="s">
        <v>31486</v>
      </c>
      <c r="F23392" s="132" t="str">
        <f t="shared" si="365"/>
        <v>3320002</v>
      </c>
      <c r="G23392" s="132" t="s">
        <v>25604</v>
      </c>
      <c r="H23392" s="132" t="s">
        <v>16901</v>
      </c>
    </row>
    <row r="23393" spans="1:8" ht="14.5" customHeight="1">
      <c r="A23393" s="131">
        <v>8111323</v>
      </c>
      <c r="B23393" s="131" t="s">
        <v>13651</v>
      </c>
      <c r="D23393" s="132" t="s">
        <v>30427</v>
      </c>
      <c r="E23393" s="132" t="s">
        <v>30993</v>
      </c>
      <c r="F23393" s="132" t="str">
        <f t="shared" si="365"/>
        <v>3321001</v>
      </c>
      <c r="G23393" s="132" t="s">
        <v>25605</v>
      </c>
      <c r="H23393" s="132" t="s">
        <v>25349</v>
      </c>
    </row>
    <row r="23394" spans="1:8" ht="14.5" customHeight="1">
      <c r="A23394" s="131">
        <v>8111323</v>
      </c>
      <c r="B23394" s="131" t="s">
        <v>13651</v>
      </c>
      <c r="D23394" s="132" t="s">
        <v>30428</v>
      </c>
      <c r="E23394" s="132" t="s">
        <v>30993</v>
      </c>
      <c r="F23394" s="132" t="str">
        <f t="shared" si="365"/>
        <v>3322001</v>
      </c>
      <c r="G23394" s="132" t="s">
        <v>25606</v>
      </c>
      <c r="H23394" s="132" t="s">
        <v>25349</v>
      </c>
    </row>
    <row r="23395" spans="1:8" ht="14.5" customHeight="1">
      <c r="A23395" s="131">
        <v>8111323</v>
      </c>
      <c r="B23395" s="131" t="s">
        <v>13651</v>
      </c>
      <c r="D23395" s="132" t="s">
        <v>30429</v>
      </c>
      <c r="E23395" s="132" t="s">
        <v>30993</v>
      </c>
      <c r="F23395" s="132" t="str">
        <f t="shared" si="365"/>
        <v>3326001</v>
      </c>
      <c r="G23395" s="132" t="s">
        <v>25607</v>
      </c>
      <c r="H23395" s="132" t="s">
        <v>14751</v>
      </c>
    </row>
    <row r="23396" spans="1:8" ht="14.5" customHeight="1">
      <c r="A23396" s="131">
        <v>8150063</v>
      </c>
      <c r="B23396" s="131" t="s">
        <v>13652</v>
      </c>
      <c r="D23396" s="132" t="s">
        <v>30429</v>
      </c>
      <c r="E23396" s="132" t="s">
        <v>31486</v>
      </c>
      <c r="F23396" s="132" t="str">
        <f t="shared" si="365"/>
        <v>3326002</v>
      </c>
      <c r="G23396" s="132" t="s">
        <v>25607</v>
      </c>
      <c r="H23396" s="132" t="s">
        <v>16012</v>
      </c>
    </row>
    <row r="23397" spans="1:8" ht="14.5" customHeight="1">
      <c r="A23397" s="131">
        <v>8150063</v>
      </c>
      <c r="B23397" s="131" t="s">
        <v>13652</v>
      </c>
      <c r="D23397" s="132" t="s">
        <v>30429</v>
      </c>
      <c r="E23397" s="132" t="s">
        <v>31487</v>
      </c>
      <c r="F23397" s="132" t="str">
        <f t="shared" si="365"/>
        <v>3326003</v>
      </c>
      <c r="G23397" s="132" t="s">
        <v>25607</v>
      </c>
      <c r="H23397" s="132" t="s">
        <v>25608</v>
      </c>
    </row>
    <row r="23398" spans="1:8" ht="14.5" customHeight="1">
      <c r="A23398" s="131">
        <v>8111321</v>
      </c>
      <c r="B23398" s="131" t="s">
        <v>13653</v>
      </c>
      <c r="D23398" s="132" t="s">
        <v>30429</v>
      </c>
      <c r="E23398" s="132" t="s">
        <v>30995</v>
      </c>
      <c r="F23398" s="132" t="str">
        <f t="shared" si="365"/>
        <v>3326005</v>
      </c>
      <c r="G23398" s="132" t="s">
        <v>25607</v>
      </c>
      <c r="H23398" s="132" t="s">
        <v>22538</v>
      </c>
    </row>
    <row r="23399" spans="1:8" ht="14.5" customHeight="1">
      <c r="A23399" s="131">
        <v>8111321</v>
      </c>
      <c r="B23399" s="131" t="s">
        <v>13653</v>
      </c>
      <c r="D23399" s="132" t="s">
        <v>30430</v>
      </c>
      <c r="E23399" s="132" t="s">
        <v>30993</v>
      </c>
      <c r="F23399" s="132" t="str">
        <f t="shared" si="365"/>
        <v>3328001</v>
      </c>
      <c r="G23399" s="132" t="s">
        <v>25609</v>
      </c>
      <c r="H23399" s="132" t="s">
        <v>25349</v>
      </c>
    </row>
    <row r="23400" spans="1:8" ht="14.5" customHeight="1">
      <c r="A23400" s="131">
        <v>8111311</v>
      </c>
      <c r="B23400" s="131" t="s">
        <v>13654</v>
      </c>
      <c r="D23400" s="132" t="s">
        <v>30431</v>
      </c>
      <c r="E23400" s="132" t="s">
        <v>30993</v>
      </c>
      <c r="F23400" s="132" t="str">
        <f t="shared" si="365"/>
        <v>3329001</v>
      </c>
      <c r="G23400" s="132" t="s">
        <v>25610</v>
      </c>
      <c r="H23400" s="132" t="s">
        <v>25349</v>
      </c>
    </row>
    <row r="23401" spans="1:8" ht="14.5" customHeight="1">
      <c r="A23401" s="131">
        <v>8111311</v>
      </c>
      <c r="B23401" s="131" t="s">
        <v>13654</v>
      </c>
      <c r="D23401" s="132" t="s">
        <v>30432</v>
      </c>
      <c r="E23401" s="132" t="s">
        <v>30993</v>
      </c>
      <c r="F23401" s="132" t="str">
        <f t="shared" si="365"/>
        <v>3330001</v>
      </c>
      <c r="G23401" s="132" t="s">
        <v>25611</v>
      </c>
      <c r="H23401" s="132" t="s">
        <v>25349</v>
      </c>
    </row>
    <row r="23402" spans="1:8" ht="14.5" customHeight="1">
      <c r="A23402" s="131">
        <v>8111311</v>
      </c>
      <c r="B23402" s="131" t="s">
        <v>13654</v>
      </c>
      <c r="D23402" s="132" t="s">
        <v>30433</v>
      </c>
      <c r="E23402" s="132" t="s">
        <v>30993</v>
      </c>
      <c r="F23402" s="132" t="str">
        <f t="shared" si="365"/>
        <v>3334001</v>
      </c>
      <c r="G23402" s="132" t="s">
        <v>25612</v>
      </c>
      <c r="H23402" s="132" t="s">
        <v>25349</v>
      </c>
    </row>
    <row r="23403" spans="1:8" ht="14.5" customHeight="1">
      <c r="A23403" s="131">
        <v>8111311</v>
      </c>
      <c r="B23403" s="131" t="s">
        <v>13654</v>
      </c>
      <c r="D23403" s="132" t="s">
        <v>30434</v>
      </c>
      <c r="E23403" s="132" t="s">
        <v>30993</v>
      </c>
      <c r="F23403" s="132" t="str">
        <f t="shared" si="365"/>
        <v>3335001</v>
      </c>
      <c r="G23403" s="132" t="s">
        <v>25613</v>
      </c>
      <c r="H23403" s="132" t="s">
        <v>25349</v>
      </c>
    </row>
    <row r="23404" spans="1:8" ht="14.5" customHeight="1">
      <c r="A23404" s="131">
        <v>8150042</v>
      </c>
      <c r="B23404" s="131" t="s">
        <v>13655</v>
      </c>
      <c r="D23404" s="132" t="s">
        <v>30435</v>
      </c>
      <c r="E23404" s="132" t="s">
        <v>30993</v>
      </c>
      <c r="F23404" s="132" t="str">
        <f t="shared" si="365"/>
        <v>3336001</v>
      </c>
      <c r="G23404" s="132" t="s">
        <v>25614</v>
      </c>
      <c r="H23404" s="132" t="s">
        <v>25349</v>
      </c>
    </row>
    <row r="23405" spans="1:8" ht="14.5" customHeight="1">
      <c r="A23405" s="131">
        <v>8150042</v>
      </c>
      <c r="B23405" s="131" t="s">
        <v>13655</v>
      </c>
      <c r="D23405" s="132" t="s">
        <v>30436</v>
      </c>
      <c r="E23405" s="132" t="s">
        <v>30993</v>
      </c>
      <c r="F23405" s="132" t="str">
        <f t="shared" si="365"/>
        <v>3337001</v>
      </c>
      <c r="G23405" s="132" t="s">
        <v>25615</v>
      </c>
      <c r="H23405" s="132" t="s">
        <v>25349</v>
      </c>
    </row>
    <row r="23406" spans="1:8" ht="14.5" customHeight="1">
      <c r="A23406" s="131">
        <v>8150042</v>
      </c>
      <c r="B23406" s="131" t="s">
        <v>13655</v>
      </c>
      <c r="D23406" s="132" t="s">
        <v>30437</v>
      </c>
      <c r="E23406" s="132" t="s">
        <v>30993</v>
      </c>
      <c r="F23406" s="132" t="str">
        <f t="shared" si="365"/>
        <v>3338001</v>
      </c>
      <c r="G23406" s="132" t="s">
        <v>25616</v>
      </c>
      <c r="H23406" s="132" t="s">
        <v>14751</v>
      </c>
    </row>
    <row r="23407" spans="1:8" ht="14.5" customHeight="1">
      <c r="A23407" s="131">
        <v>8150042</v>
      </c>
      <c r="B23407" s="131" t="s">
        <v>13655</v>
      </c>
      <c r="D23407" s="132" t="s">
        <v>30437</v>
      </c>
      <c r="E23407" s="132" t="s">
        <v>31486</v>
      </c>
      <c r="F23407" s="132" t="str">
        <f t="shared" si="365"/>
        <v>3338002</v>
      </c>
      <c r="G23407" s="132" t="s">
        <v>25616</v>
      </c>
      <c r="H23407" s="132" t="s">
        <v>15185</v>
      </c>
    </row>
    <row r="23408" spans="1:8" ht="14.5" customHeight="1">
      <c r="A23408" s="131">
        <v>8150042</v>
      </c>
      <c r="B23408" s="131" t="s">
        <v>13655</v>
      </c>
      <c r="D23408" s="132" t="s">
        <v>30437</v>
      </c>
      <c r="E23408" s="132" t="s">
        <v>31487</v>
      </c>
      <c r="F23408" s="132" t="str">
        <f t="shared" si="365"/>
        <v>3338003</v>
      </c>
      <c r="G23408" s="132" t="s">
        <v>25616</v>
      </c>
      <c r="H23408" s="132" t="s">
        <v>14817</v>
      </c>
    </row>
    <row r="23409" spans="1:8" ht="14.5" customHeight="1">
      <c r="A23409" s="131">
        <v>8150042</v>
      </c>
      <c r="B23409" s="131" t="s">
        <v>13655</v>
      </c>
      <c r="D23409" s="132" t="s">
        <v>30438</v>
      </c>
      <c r="E23409" s="132" t="s">
        <v>30993</v>
      </c>
      <c r="F23409" s="132" t="str">
        <f t="shared" si="365"/>
        <v>3339001</v>
      </c>
      <c r="G23409" s="132" t="s">
        <v>25617</v>
      </c>
      <c r="H23409" s="132" t="s">
        <v>25349</v>
      </c>
    </row>
    <row r="23410" spans="1:8" ht="14.5" customHeight="1">
      <c r="A23410" s="131">
        <v>8150032</v>
      </c>
      <c r="B23410" s="131" t="s">
        <v>13656</v>
      </c>
      <c r="D23410" s="132" t="s">
        <v>30438</v>
      </c>
      <c r="E23410" s="132" t="s">
        <v>31486</v>
      </c>
      <c r="F23410" s="132" t="str">
        <f t="shared" si="365"/>
        <v>3339002</v>
      </c>
      <c r="G23410" s="132" t="s">
        <v>25617</v>
      </c>
      <c r="H23410" s="132" t="s">
        <v>25618</v>
      </c>
    </row>
    <row r="23411" spans="1:8" ht="14.5" customHeight="1">
      <c r="A23411" s="131">
        <v>8150032</v>
      </c>
      <c r="B23411" s="131" t="s">
        <v>13656</v>
      </c>
      <c r="D23411" s="132" t="s">
        <v>30438</v>
      </c>
      <c r="E23411" s="132" t="s">
        <v>31487</v>
      </c>
      <c r="F23411" s="132" t="str">
        <f t="shared" si="365"/>
        <v>3339003</v>
      </c>
      <c r="G23411" s="132" t="s">
        <v>25617</v>
      </c>
      <c r="H23411" s="132" t="s">
        <v>25619</v>
      </c>
    </row>
    <row r="23412" spans="1:8" ht="14.5" customHeight="1">
      <c r="A23412" s="131">
        <v>8150032</v>
      </c>
      <c r="B23412" s="131" t="s">
        <v>13656</v>
      </c>
      <c r="D23412" s="132" t="s">
        <v>30438</v>
      </c>
      <c r="E23412" s="132" t="s">
        <v>30994</v>
      </c>
      <c r="F23412" s="132" t="str">
        <f t="shared" si="365"/>
        <v>3339004</v>
      </c>
      <c r="G23412" s="132" t="s">
        <v>25617</v>
      </c>
      <c r="H23412" s="132" t="s">
        <v>25620</v>
      </c>
    </row>
    <row r="23413" spans="1:8" ht="14.5" customHeight="1">
      <c r="A23413" s="131">
        <v>8150032</v>
      </c>
      <c r="B23413" s="131" t="s">
        <v>13656</v>
      </c>
      <c r="D23413" s="132" t="s">
        <v>30439</v>
      </c>
      <c r="E23413" s="132" t="s">
        <v>30993</v>
      </c>
      <c r="F23413" s="132" t="str">
        <f t="shared" si="365"/>
        <v>3348001</v>
      </c>
      <c r="G23413" s="132" t="s">
        <v>25621</v>
      </c>
      <c r="H23413" s="132" t="s">
        <v>25349</v>
      </c>
    </row>
    <row r="23414" spans="1:8" ht="14.5" customHeight="1">
      <c r="A23414" s="131">
        <v>8111354</v>
      </c>
      <c r="B23414" s="131" t="s">
        <v>13657</v>
      </c>
      <c r="D23414" s="132" t="s">
        <v>30440</v>
      </c>
      <c r="E23414" s="132" t="s">
        <v>30993</v>
      </c>
      <c r="F23414" s="132" t="str">
        <f t="shared" si="365"/>
        <v>3349001</v>
      </c>
      <c r="G23414" s="132" t="s">
        <v>25622</v>
      </c>
      <c r="H23414" s="132" t="s">
        <v>25349</v>
      </c>
    </row>
    <row r="23415" spans="1:8" ht="14.5" customHeight="1">
      <c r="A23415" s="131">
        <v>8111354</v>
      </c>
      <c r="B23415" s="131" t="s">
        <v>13657</v>
      </c>
      <c r="D23415" s="132" t="s">
        <v>30441</v>
      </c>
      <c r="E23415" s="132" t="s">
        <v>30993</v>
      </c>
      <c r="F23415" s="132" t="str">
        <f t="shared" si="365"/>
        <v>3350001</v>
      </c>
      <c r="G23415" s="132" t="s">
        <v>25623</v>
      </c>
      <c r="H23415" s="132" t="s">
        <v>25349</v>
      </c>
    </row>
    <row r="23416" spans="1:8" ht="14.5" customHeight="1">
      <c r="A23416" s="131">
        <v>8111355</v>
      </c>
      <c r="B23416" s="131" t="s">
        <v>13644</v>
      </c>
      <c r="D23416" s="132" t="s">
        <v>30442</v>
      </c>
      <c r="E23416" s="132" t="s">
        <v>30993</v>
      </c>
      <c r="F23416" s="132" t="str">
        <f t="shared" si="365"/>
        <v>3354001</v>
      </c>
      <c r="G23416" s="132" t="s">
        <v>25624</v>
      </c>
      <c r="H23416" s="132" t="s">
        <v>25349</v>
      </c>
    </row>
    <row r="23417" spans="1:8" ht="14.5" customHeight="1">
      <c r="A23417" s="131">
        <v>8111355</v>
      </c>
      <c r="B23417" s="131" t="s">
        <v>13644</v>
      </c>
      <c r="D23417" s="132" t="s">
        <v>30442</v>
      </c>
      <c r="E23417" s="132" t="s">
        <v>31486</v>
      </c>
      <c r="F23417" s="132" t="str">
        <f t="shared" si="365"/>
        <v>3354002</v>
      </c>
      <c r="G23417" s="132" t="s">
        <v>25624</v>
      </c>
      <c r="H23417" s="132" t="s">
        <v>25625</v>
      </c>
    </row>
    <row r="23418" spans="1:8" ht="14.5" customHeight="1">
      <c r="A23418" s="131">
        <v>8111355</v>
      </c>
      <c r="B23418" s="131" t="s">
        <v>13644</v>
      </c>
      <c r="D23418" s="132" t="s">
        <v>30442</v>
      </c>
      <c r="E23418" s="132" t="s">
        <v>31487</v>
      </c>
      <c r="F23418" s="132" t="str">
        <f t="shared" si="365"/>
        <v>3354003</v>
      </c>
      <c r="G23418" s="132" t="s">
        <v>25624</v>
      </c>
      <c r="H23418" s="132" t="s">
        <v>25626</v>
      </c>
    </row>
    <row r="23419" spans="1:8" ht="14.5" customHeight="1">
      <c r="A23419" s="131">
        <v>8111355</v>
      </c>
      <c r="B23419" s="131" t="s">
        <v>13644</v>
      </c>
      <c r="D23419" s="132" t="s">
        <v>30442</v>
      </c>
      <c r="E23419" s="132" t="s">
        <v>30994</v>
      </c>
      <c r="F23419" s="132" t="str">
        <f t="shared" si="365"/>
        <v>3354004</v>
      </c>
      <c r="G23419" s="132" t="s">
        <v>25624</v>
      </c>
      <c r="H23419" s="132" t="s">
        <v>25627</v>
      </c>
    </row>
    <row r="23420" spans="1:8" ht="14.5" customHeight="1">
      <c r="A23420" s="131">
        <v>8111355</v>
      </c>
      <c r="B23420" s="131" t="s">
        <v>13644</v>
      </c>
      <c r="D23420" s="132" t="s">
        <v>30443</v>
      </c>
      <c r="E23420" s="132" t="s">
        <v>30993</v>
      </c>
      <c r="F23420" s="132" t="str">
        <f t="shared" si="365"/>
        <v>3358001</v>
      </c>
      <c r="G23420" s="132" t="s">
        <v>25628</v>
      </c>
      <c r="H23420" s="132" t="s">
        <v>25349</v>
      </c>
    </row>
    <row r="23421" spans="1:8" ht="14.5" customHeight="1">
      <c r="A23421" s="131">
        <v>8111355</v>
      </c>
      <c r="B23421" s="131" t="s">
        <v>13644</v>
      </c>
      <c r="D23421" s="132" t="s">
        <v>30444</v>
      </c>
      <c r="E23421" s="132" t="s">
        <v>30994</v>
      </c>
      <c r="F23421" s="132" t="str">
        <f t="shared" si="365"/>
        <v>3373004</v>
      </c>
      <c r="G23421" s="132" t="s">
        <v>25629</v>
      </c>
      <c r="H23421" s="132" t="s">
        <v>16537</v>
      </c>
    </row>
    <row r="23422" spans="1:8" ht="14.5" customHeight="1">
      <c r="A23422" s="131">
        <v>8111355</v>
      </c>
      <c r="B23422" s="131" t="s">
        <v>13644</v>
      </c>
      <c r="D23422" s="132" t="s">
        <v>30444</v>
      </c>
      <c r="E23422" s="132" t="s">
        <v>31488</v>
      </c>
      <c r="F23422" s="132" t="str">
        <f t="shared" si="365"/>
        <v>3373006</v>
      </c>
      <c r="G23422" s="132" t="s">
        <v>25629</v>
      </c>
      <c r="H23422" s="132" t="s">
        <v>25630</v>
      </c>
    </row>
    <row r="23423" spans="1:8" ht="14.5" customHeight="1">
      <c r="A23423" s="131">
        <v>8111353</v>
      </c>
      <c r="B23423" s="131" t="s">
        <v>13627</v>
      </c>
      <c r="D23423" s="132" t="s">
        <v>30444</v>
      </c>
      <c r="E23423" s="132" t="s">
        <v>31490</v>
      </c>
      <c r="F23423" s="132" t="str">
        <f t="shared" si="365"/>
        <v>3373010</v>
      </c>
      <c r="G23423" s="132" t="s">
        <v>25629</v>
      </c>
      <c r="H23423" s="132" t="s">
        <v>25631</v>
      </c>
    </row>
    <row r="23424" spans="1:8" ht="14.5" customHeight="1">
      <c r="A23424" s="131">
        <v>8111353</v>
      </c>
      <c r="B23424" s="131" t="s">
        <v>13627</v>
      </c>
      <c r="D23424" s="132" t="s">
        <v>30444</v>
      </c>
      <c r="E23424" s="132" t="s">
        <v>31492</v>
      </c>
      <c r="F23424" s="132" t="str">
        <f t="shared" si="365"/>
        <v>3373012</v>
      </c>
      <c r="G23424" s="132" t="s">
        <v>25629</v>
      </c>
      <c r="H23424" s="132" t="s">
        <v>16546</v>
      </c>
    </row>
    <row r="23425" spans="1:8" ht="14.5" customHeight="1">
      <c r="A23425" s="131">
        <v>8111353</v>
      </c>
      <c r="B23425" s="131" t="s">
        <v>13627</v>
      </c>
      <c r="D23425" s="132" t="s">
        <v>30444</v>
      </c>
      <c r="E23425" s="132" t="s">
        <v>30998</v>
      </c>
      <c r="F23425" s="132" t="str">
        <f t="shared" si="365"/>
        <v>3373015</v>
      </c>
      <c r="G23425" s="132" t="s">
        <v>25629</v>
      </c>
      <c r="H23425" s="132" t="s">
        <v>25632</v>
      </c>
    </row>
    <row r="23426" spans="1:8" ht="14.5" customHeight="1">
      <c r="A23426" s="131">
        <v>8111353</v>
      </c>
      <c r="B23426" s="131" t="s">
        <v>13627</v>
      </c>
      <c r="D23426" s="132" t="s">
        <v>30444</v>
      </c>
      <c r="E23426" s="132" t="s">
        <v>31494</v>
      </c>
      <c r="F23426" s="132" t="str">
        <f t="shared" si="365"/>
        <v>3373016</v>
      </c>
      <c r="G23426" s="132" t="s">
        <v>25629</v>
      </c>
      <c r="H23426" s="132" t="s">
        <v>16577</v>
      </c>
    </row>
    <row r="23427" spans="1:8" ht="14.5" customHeight="1">
      <c r="A23427" s="131">
        <v>8111353</v>
      </c>
      <c r="B23427" s="131" t="s">
        <v>13627</v>
      </c>
      <c r="D23427" s="132" t="s">
        <v>30444</v>
      </c>
      <c r="E23427" s="132" t="s">
        <v>31039</v>
      </c>
      <c r="F23427" s="132" t="str">
        <f t="shared" ref="F23427:F23490" si="366">TEXT(D23427,"0000")&amp;TEXT(E23427,"000")</f>
        <v>3373100</v>
      </c>
      <c r="G23427" s="132" t="s">
        <v>25629</v>
      </c>
      <c r="H23427" s="132" t="s">
        <v>14751</v>
      </c>
    </row>
    <row r="23428" spans="1:8" ht="14.5" customHeight="1">
      <c r="A23428" s="131">
        <v>8111353</v>
      </c>
      <c r="B23428" s="131" t="s">
        <v>13627</v>
      </c>
      <c r="D23428" s="132" t="s">
        <v>30445</v>
      </c>
      <c r="E23428" s="132" t="s">
        <v>31490</v>
      </c>
      <c r="F23428" s="132" t="str">
        <f t="shared" si="366"/>
        <v>3387010</v>
      </c>
      <c r="G23428" s="132" t="s">
        <v>25633</v>
      </c>
      <c r="H23428" s="132" t="s">
        <v>14751</v>
      </c>
    </row>
    <row r="23429" spans="1:8" ht="14.5" customHeight="1">
      <c r="A23429" s="131">
        <v>8111353</v>
      </c>
      <c r="B23429" s="131" t="s">
        <v>13627</v>
      </c>
      <c r="D23429" s="132" t="s">
        <v>30445</v>
      </c>
      <c r="E23429" s="132" t="s">
        <v>31000</v>
      </c>
      <c r="F23429" s="132" t="str">
        <f t="shared" si="366"/>
        <v>3387020</v>
      </c>
      <c r="G23429" s="132" t="s">
        <v>25633</v>
      </c>
      <c r="H23429" s="132" t="s">
        <v>16548</v>
      </c>
    </row>
    <row r="23430" spans="1:8" ht="14.5" customHeight="1">
      <c r="A23430" s="131">
        <v>8111352</v>
      </c>
      <c r="B23430" s="131" t="s">
        <v>13658</v>
      </c>
      <c r="D23430" s="132" t="s">
        <v>30445</v>
      </c>
      <c r="E23430" s="132" t="s">
        <v>31013</v>
      </c>
      <c r="F23430" s="132" t="str">
        <f t="shared" si="366"/>
        <v>3387050</v>
      </c>
      <c r="G23430" s="132" t="s">
        <v>25633</v>
      </c>
      <c r="H23430" s="132" t="s">
        <v>25634</v>
      </c>
    </row>
    <row r="23431" spans="1:8" ht="14.5" customHeight="1">
      <c r="A23431" s="131">
        <v>8111352</v>
      </c>
      <c r="B23431" s="131" t="s">
        <v>13658</v>
      </c>
      <c r="D23431" s="132" t="s">
        <v>30445</v>
      </c>
      <c r="E23431" s="132" t="s">
        <v>31025</v>
      </c>
      <c r="F23431" s="132" t="str">
        <f t="shared" si="366"/>
        <v>3387080</v>
      </c>
      <c r="G23431" s="132" t="s">
        <v>25633</v>
      </c>
      <c r="H23431" s="132" t="s">
        <v>25635</v>
      </c>
    </row>
    <row r="23432" spans="1:8" ht="14.5" customHeight="1">
      <c r="A23432" s="131">
        <v>8111352</v>
      </c>
      <c r="B23432" s="131" t="s">
        <v>13658</v>
      </c>
      <c r="D23432" s="132" t="s">
        <v>30445</v>
      </c>
      <c r="E23432" s="132" t="s">
        <v>31034</v>
      </c>
      <c r="F23432" s="132" t="str">
        <f t="shared" si="366"/>
        <v>3387090</v>
      </c>
      <c r="G23432" s="132" t="s">
        <v>25633</v>
      </c>
      <c r="H23432" s="132" t="s">
        <v>25636</v>
      </c>
    </row>
    <row r="23433" spans="1:8" ht="14.5" customHeight="1">
      <c r="A23433" s="131">
        <v>8111352</v>
      </c>
      <c r="B23433" s="131" t="s">
        <v>13658</v>
      </c>
      <c r="D23433" s="132" t="s">
        <v>30445</v>
      </c>
      <c r="E23433" s="132" t="s">
        <v>31055</v>
      </c>
      <c r="F23433" s="132" t="str">
        <f t="shared" si="366"/>
        <v>3387130</v>
      </c>
      <c r="G23433" s="132" t="s">
        <v>25633</v>
      </c>
      <c r="H23433" s="132" t="s">
        <v>22551</v>
      </c>
    </row>
    <row r="23434" spans="1:8" ht="14.5" customHeight="1">
      <c r="A23434" s="131">
        <v>8111347</v>
      </c>
      <c r="B23434" s="131" t="s">
        <v>13659</v>
      </c>
      <c r="D23434" s="132" t="s">
        <v>30445</v>
      </c>
      <c r="E23434" s="132" t="s">
        <v>31565</v>
      </c>
      <c r="F23434" s="132" t="str">
        <f t="shared" si="366"/>
        <v>3387180</v>
      </c>
      <c r="G23434" s="132" t="s">
        <v>25633</v>
      </c>
      <c r="H23434" s="132" t="s">
        <v>25637</v>
      </c>
    </row>
    <row r="23435" spans="1:8" ht="14.5" customHeight="1">
      <c r="A23435" s="131">
        <v>8111347</v>
      </c>
      <c r="B23435" s="131" t="s">
        <v>13659</v>
      </c>
      <c r="D23435" s="132" t="s">
        <v>30445</v>
      </c>
      <c r="E23435" s="132" t="s">
        <v>31570</v>
      </c>
      <c r="F23435" s="132" t="str">
        <f t="shared" si="366"/>
        <v>3387190</v>
      </c>
      <c r="G23435" s="132" t="s">
        <v>25633</v>
      </c>
      <c r="H23435" s="132" t="s">
        <v>25638</v>
      </c>
    </row>
    <row r="23436" spans="1:8" ht="14.5" customHeight="1">
      <c r="A23436" s="131">
        <v>8111347</v>
      </c>
      <c r="B23436" s="131" t="s">
        <v>13659</v>
      </c>
      <c r="D23436" s="132" t="s">
        <v>30445</v>
      </c>
      <c r="E23436" s="132" t="s">
        <v>31107</v>
      </c>
      <c r="F23436" s="132" t="str">
        <f t="shared" si="366"/>
        <v>3387220</v>
      </c>
      <c r="G23436" s="132" t="s">
        <v>25633</v>
      </c>
      <c r="H23436" s="132" t="s">
        <v>25639</v>
      </c>
    </row>
    <row r="23437" spans="1:8" ht="14.5" customHeight="1">
      <c r="A23437" s="131">
        <v>8111347</v>
      </c>
      <c r="B23437" s="131" t="s">
        <v>13659</v>
      </c>
      <c r="D23437" s="132" t="s">
        <v>30445</v>
      </c>
      <c r="E23437" s="132" t="s">
        <v>31121</v>
      </c>
      <c r="F23437" s="132" t="str">
        <f t="shared" si="366"/>
        <v>3387240</v>
      </c>
      <c r="G23437" s="132" t="s">
        <v>25633</v>
      </c>
      <c r="H23437" s="132" t="s">
        <v>25640</v>
      </c>
    </row>
    <row r="23438" spans="1:8" ht="14.5" customHeight="1">
      <c r="A23438" s="131">
        <v>8111347</v>
      </c>
      <c r="B23438" s="131" t="s">
        <v>13659</v>
      </c>
      <c r="D23438" s="132" t="s">
        <v>30445</v>
      </c>
      <c r="E23438" s="132" t="s">
        <v>31130</v>
      </c>
      <c r="F23438" s="132" t="str">
        <f t="shared" si="366"/>
        <v>3387250</v>
      </c>
      <c r="G23438" s="132" t="s">
        <v>25633</v>
      </c>
      <c r="H23438" s="132" t="s">
        <v>25641</v>
      </c>
    </row>
    <row r="23439" spans="1:8" ht="14.5" customHeight="1">
      <c r="A23439" s="131">
        <v>8111347</v>
      </c>
      <c r="B23439" s="131" t="s">
        <v>13659</v>
      </c>
      <c r="D23439" s="132" t="s">
        <v>30445</v>
      </c>
      <c r="E23439" s="132" t="s">
        <v>31137</v>
      </c>
      <c r="F23439" s="132" t="str">
        <f t="shared" si="366"/>
        <v>3387260</v>
      </c>
      <c r="G23439" s="132" t="s">
        <v>25633</v>
      </c>
      <c r="H23439" s="132" t="s">
        <v>16626</v>
      </c>
    </row>
    <row r="23440" spans="1:8" ht="14.5" customHeight="1">
      <c r="A23440" s="131">
        <v>8111345</v>
      </c>
      <c r="B23440" s="131" t="s">
        <v>13660</v>
      </c>
      <c r="D23440" s="132" t="s">
        <v>30445</v>
      </c>
      <c r="E23440" s="132" t="s">
        <v>31160</v>
      </c>
      <c r="F23440" s="132" t="str">
        <f t="shared" si="366"/>
        <v>3387300</v>
      </c>
      <c r="G23440" s="132" t="s">
        <v>25633</v>
      </c>
      <c r="H23440" s="132" t="s">
        <v>25642</v>
      </c>
    </row>
    <row r="23441" spans="1:8" ht="14.5" customHeight="1">
      <c r="A23441" s="131">
        <v>8111345</v>
      </c>
      <c r="B23441" s="131" t="s">
        <v>13660</v>
      </c>
      <c r="D23441" s="132" t="s">
        <v>30445</v>
      </c>
      <c r="E23441" s="132" t="s">
        <v>31167</v>
      </c>
      <c r="F23441" s="132" t="str">
        <f t="shared" si="366"/>
        <v>3387310</v>
      </c>
      <c r="G23441" s="132" t="s">
        <v>25633</v>
      </c>
      <c r="H23441" s="132" t="s">
        <v>16576</v>
      </c>
    </row>
    <row r="23442" spans="1:8" ht="14.5" customHeight="1">
      <c r="A23442" s="131">
        <v>8111343</v>
      </c>
      <c r="B23442" s="131" t="s">
        <v>13661</v>
      </c>
      <c r="D23442" s="132" t="s">
        <v>30445</v>
      </c>
      <c r="E23442" s="132" t="s">
        <v>31173</v>
      </c>
      <c r="F23442" s="132" t="str">
        <f t="shared" si="366"/>
        <v>3387320</v>
      </c>
      <c r="G23442" s="132" t="s">
        <v>25633</v>
      </c>
      <c r="H23442" s="132" t="s">
        <v>16575</v>
      </c>
    </row>
    <row r="23443" spans="1:8" ht="14.5" customHeight="1">
      <c r="A23443" s="131">
        <v>8111343</v>
      </c>
      <c r="B23443" s="131" t="s">
        <v>13661</v>
      </c>
      <c r="D23443" s="132" t="s">
        <v>30445</v>
      </c>
      <c r="E23443" s="132" t="s">
        <v>31625</v>
      </c>
      <c r="F23443" s="132" t="str">
        <f t="shared" si="366"/>
        <v>3387350</v>
      </c>
      <c r="G23443" s="132" t="s">
        <v>25633</v>
      </c>
      <c r="H23443" s="132" t="s">
        <v>25643</v>
      </c>
    </row>
    <row r="23444" spans="1:8" ht="14.5" customHeight="1">
      <c r="A23444" s="131">
        <v>8111343</v>
      </c>
      <c r="B23444" s="131" t="s">
        <v>13661</v>
      </c>
      <c r="D23444" s="132" t="s">
        <v>30446</v>
      </c>
      <c r="E23444" s="132" t="s">
        <v>30993</v>
      </c>
      <c r="F23444" s="132" t="str">
        <f t="shared" si="366"/>
        <v>3390001</v>
      </c>
      <c r="G23444" s="132" t="s">
        <v>25644</v>
      </c>
      <c r="H23444" s="132" t="s">
        <v>25349</v>
      </c>
    </row>
    <row r="23445" spans="1:8" ht="14.5" customHeight="1">
      <c r="A23445" s="131">
        <v>8111343</v>
      </c>
      <c r="B23445" s="131" t="s">
        <v>13661</v>
      </c>
      <c r="D23445" s="132" t="s">
        <v>30446</v>
      </c>
      <c r="E23445" s="132" t="s">
        <v>31486</v>
      </c>
      <c r="F23445" s="132" t="str">
        <f t="shared" si="366"/>
        <v>3390002</v>
      </c>
      <c r="G23445" s="132" t="s">
        <v>25644</v>
      </c>
      <c r="H23445" s="132" t="s">
        <v>25645</v>
      </c>
    </row>
    <row r="23446" spans="1:8" ht="14.5" customHeight="1">
      <c r="A23446" s="131">
        <v>8111346</v>
      </c>
      <c r="B23446" s="131" t="s">
        <v>13662</v>
      </c>
      <c r="D23446" s="132" t="s">
        <v>30446</v>
      </c>
      <c r="E23446" s="132" t="s">
        <v>30994</v>
      </c>
      <c r="F23446" s="132" t="str">
        <f t="shared" si="366"/>
        <v>3390004</v>
      </c>
      <c r="G23446" s="132" t="s">
        <v>25644</v>
      </c>
      <c r="H23446" s="132" t="s">
        <v>25646</v>
      </c>
    </row>
    <row r="23447" spans="1:8" ht="14.5" customHeight="1">
      <c r="A23447" s="131">
        <v>8111346</v>
      </c>
      <c r="B23447" s="131" t="s">
        <v>13662</v>
      </c>
      <c r="D23447" s="132" t="s">
        <v>30447</v>
      </c>
      <c r="E23447" s="132" t="s">
        <v>30993</v>
      </c>
      <c r="F23447" s="132" t="str">
        <f t="shared" si="366"/>
        <v>3407001</v>
      </c>
      <c r="G23447" s="132" t="s">
        <v>25647</v>
      </c>
      <c r="H23447" s="132" t="s">
        <v>14751</v>
      </c>
    </row>
    <row r="23448" spans="1:8" ht="14.5" customHeight="1">
      <c r="A23448" s="131">
        <v>8111346</v>
      </c>
      <c r="B23448" s="131" t="s">
        <v>13662</v>
      </c>
      <c r="D23448" s="132" t="s">
        <v>30447</v>
      </c>
      <c r="E23448" s="132" t="s">
        <v>31486</v>
      </c>
      <c r="F23448" s="132" t="str">
        <f t="shared" si="366"/>
        <v>3407002</v>
      </c>
      <c r="G23448" s="132" t="s">
        <v>25647</v>
      </c>
      <c r="H23448" s="132" t="s">
        <v>16655</v>
      </c>
    </row>
    <row r="23449" spans="1:8" ht="14.5" customHeight="1">
      <c r="A23449" s="131">
        <v>8111346</v>
      </c>
      <c r="B23449" s="131" t="s">
        <v>13662</v>
      </c>
      <c r="D23449" s="132" t="s">
        <v>30447</v>
      </c>
      <c r="E23449" s="132" t="s">
        <v>31487</v>
      </c>
      <c r="F23449" s="132" t="str">
        <f t="shared" si="366"/>
        <v>3407003</v>
      </c>
      <c r="G23449" s="132" t="s">
        <v>25647</v>
      </c>
      <c r="H23449" s="132" t="s">
        <v>16619</v>
      </c>
    </row>
    <row r="23450" spans="1:8" ht="14.5" customHeight="1">
      <c r="A23450" s="131">
        <v>8111346</v>
      </c>
      <c r="B23450" s="131" t="s">
        <v>13662</v>
      </c>
      <c r="D23450" s="132" t="s">
        <v>30447</v>
      </c>
      <c r="E23450" s="132" t="s">
        <v>30994</v>
      </c>
      <c r="F23450" s="132" t="str">
        <f t="shared" si="366"/>
        <v>3407004</v>
      </c>
      <c r="G23450" s="132" t="s">
        <v>25647</v>
      </c>
      <c r="H23450" s="132" t="s">
        <v>25648</v>
      </c>
    </row>
    <row r="23451" spans="1:8" ht="14.5" customHeight="1">
      <c r="A23451" s="131">
        <v>8190015</v>
      </c>
      <c r="B23451" s="131" t="s">
        <v>13663</v>
      </c>
      <c r="D23451" s="132" t="s">
        <v>30447</v>
      </c>
      <c r="E23451" s="132" t="s">
        <v>31489</v>
      </c>
      <c r="F23451" s="132" t="str">
        <f t="shared" si="366"/>
        <v>3407007</v>
      </c>
      <c r="G23451" s="132" t="s">
        <v>25647</v>
      </c>
      <c r="H23451" s="132" t="s">
        <v>25649</v>
      </c>
    </row>
    <row r="23452" spans="1:8" ht="14.5" customHeight="1">
      <c r="A23452" s="131">
        <v>8190015</v>
      </c>
      <c r="B23452" s="131" t="s">
        <v>13663</v>
      </c>
      <c r="D23452" s="132" t="s">
        <v>30447</v>
      </c>
      <c r="E23452" s="132" t="s">
        <v>31494</v>
      </c>
      <c r="F23452" s="132" t="str">
        <f t="shared" si="366"/>
        <v>3407016</v>
      </c>
      <c r="G23452" s="132" t="s">
        <v>25647</v>
      </c>
      <c r="H23452" s="132" t="s">
        <v>22554</v>
      </c>
    </row>
    <row r="23453" spans="1:8" ht="14.5" customHeight="1">
      <c r="A23453" s="131">
        <v>8190015</v>
      </c>
      <c r="B23453" s="131" t="s">
        <v>13663</v>
      </c>
      <c r="D23453" s="132" t="s">
        <v>30447</v>
      </c>
      <c r="E23453" s="132" t="s">
        <v>30999</v>
      </c>
      <c r="F23453" s="132" t="str">
        <f t="shared" si="366"/>
        <v>3407019</v>
      </c>
      <c r="G23453" s="132" t="s">
        <v>25647</v>
      </c>
      <c r="H23453" s="132" t="s">
        <v>17146</v>
      </c>
    </row>
    <row r="23454" spans="1:8" ht="14.5" customHeight="1">
      <c r="A23454" s="131">
        <v>8190015</v>
      </c>
      <c r="B23454" s="131" t="s">
        <v>13663</v>
      </c>
      <c r="D23454" s="132" t="s">
        <v>30447</v>
      </c>
      <c r="E23454" s="132" t="s">
        <v>31000</v>
      </c>
      <c r="F23454" s="132" t="str">
        <f t="shared" si="366"/>
        <v>3407020</v>
      </c>
      <c r="G23454" s="132" t="s">
        <v>25647</v>
      </c>
      <c r="H23454" s="132" t="s">
        <v>16574</v>
      </c>
    </row>
    <row r="23455" spans="1:8" ht="14.5" customHeight="1">
      <c r="A23455" s="131">
        <v>8190052</v>
      </c>
      <c r="B23455" s="131" t="s">
        <v>13664</v>
      </c>
      <c r="D23455" s="132" t="s">
        <v>30447</v>
      </c>
      <c r="E23455" s="132" t="s">
        <v>31001</v>
      </c>
      <c r="F23455" s="132" t="str">
        <f t="shared" si="366"/>
        <v>3407021</v>
      </c>
      <c r="G23455" s="132" t="s">
        <v>25647</v>
      </c>
      <c r="H23455" s="132" t="s">
        <v>15189</v>
      </c>
    </row>
    <row r="23456" spans="1:8" ht="14.5" customHeight="1">
      <c r="A23456" s="131">
        <v>8190041</v>
      </c>
      <c r="B23456" s="131" t="s">
        <v>13665</v>
      </c>
      <c r="D23456" s="132" t="s">
        <v>30447</v>
      </c>
      <c r="E23456" s="132" t="s">
        <v>31002</v>
      </c>
      <c r="F23456" s="132" t="str">
        <f t="shared" si="366"/>
        <v>3407022</v>
      </c>
      <c r="G23456" s="132" t="s">
        <v>25647</v>
      </c>
      <c r="H23456" s="132" t="s">
        <v>15940</v>
      </c>
    </row>
    <row r="23457" spans="1:8" ht="14.5" customHeight="1">
      <c r="A23457" s="131">
        <v>8190373</v>
      </c>
      <c r="B23457" s="131" t="s">
        <v>13666</v>
      </c>
      <c r="D23457" s="132" t="s">
        <v>30447</v>
      </c>
      <c r="E23457" s="132" t="s">
        <v>31497</v>
      </c>
      <c r="F23457" s="132" t="str">
        <f t="shared" si="366"/>
        <v>3407023</v>
      </c>
      <c r="G23457" s="132" t="s">
        <v>25647</v>
      </c>
      <c r="H23457" s="132" t="s">
        <v>25650</v>
      </c>
    </row>
    <row r="23458" spans="1:8" ht="14.5" customHeight="1">
      <c r="A23458" s="131">
        <v>8190383</v>
      </c>
      <c r="B23458" s="131" t="s">
        <v>13667</v>
      </c>
      <c r="D23458" s="132" t="s">
        <v>30447</v>
      </c>
      <c r="E23458" s="132" t="s">
        <v>31004</v>
      </c>
      <c r="F23458" s="132" t="str">
        <f t="shared" si="366"/>
        <v>3407026</v>
      </c>
      <c r="G23458" s="132" t="s">
        <v>25647</v>
      </c>
      <c r="H23458" s="132" t="s">
        <v>19159</v>
      </c>
    </row>
    <row r="23459" spans="1:8" ht="14.5" customHeight="1">
      <c r="A23459" s="131">
        <v>8190384</v>
      </c>
      <c r="B23459" s="131" t="s">
        <v>13668</v>
      </c>
      <c r="D23459" s="132" t="s">
        <v>30447</v>
      </c>
      <c r="E23459" s="132" t="s">
        <v>31005</v>
      </c>
      <c r="F23459" s="132" t="str">
        <f t="shared" si="366"/>
        <v>3407027</v>
      </c>
      <c r="G23459" s="132" t="s">
        <v>25647</v>
      </c>
      <c r="H23459" s="132" t="s">
        <v>22553</v>
      </c>
    </row>
    <row r="23460" spans="1:8" ht="14.5" customHeight="1">
      <c r="A23460" s="131">
        <v>8190384</v>
      </c>
      <c r="B23460" s="131" t="s">
        <v>13668</v>
      </c>
      <c r="D23460" s="132" t="s">
        <v>30447</v>
      </c>
      <c r="E23460" s="132" t="s">
        <v>31500</v>
      </c>
      <c r="F23460" s="132" t="str">
        <f t="shared" si="366"/>
        <v>3407030</v>
      </c>
      <c r="G23460" s="132" t="s">
        <v>25647</v>
      </c>
      <c r="H23460" s="132" t="s">
        <v>16581</v>
      </c>
    </row>
    <row r="23461" spans="1:8" ht="14.5" customHeight="1">
      <c r="A23461" s="131">
        <v>8190384</v>
      </c>
      <c r="B23461" s="131" t="s">
        <v>13668</v>
      </c>
      <c r="D23461" s="132" t="s">
        <v>30447</v>
      </c>
      <c r="E23461" s="132" t="s">
        <v>31501</v>
      </c>
      <c r="F23461" s="132" t="str">
        <f t="shared" si="366"/>
        <v>3407031</v>
      </c>
      <c r="G23461" s="132" t="s">
        <v>25647</v>
      </c>
      <c r="H23461" s="132" t="s">
        <v>25651</v>
      </c>
    </row>
    <row r="23462" spans="1:8" ht="14.5" customHeight="1">
      <c r="A23462" s="131">
        <v>8190384</v>
      </c>
      <c r="B23462" s="131" t="s">
        <v>13668</v>
      </c>
      <c r="D23462" s="132" t="s">
        <v>30448</v>
      </c>
      <c r="E23462" s="132" t="s">
        <v>30993</v>
      </c>
      <c r="F23462" s="132" t="str">
        <f t="shared" si="366"/>
        <v>3421001</v>
      </c>
      <c r="G23462" s="132" t="s">
        <v>25652</v>
      </c>
      <c r="H23462" s="132" t="s">
        <v>25653</v>
      </c>
    </row>
    <row r="23463" spans="1:8" ht="14.5" customHeight="1">
      <c r="A23463" s="131">
        <v>8190384</v>
      </c>
      <c r="B23463" s="131" t="s">
        <v>13668</v>
      </c>
      <c r="D23463" s="132" t="s">
        <v>30448</v>
      </c>
      <c r="E23463" s="132" t="s">
        <v>31489</v>
      </c>
      <c r="F23463" s="132" t="str">
        <f t="shared" si="366"/>
        <v>3421007</v>
      </c>
      <c r="G23463" s="132" t="s">
        <v>25652</v>
      </c>
      <c r="H23463" s="132" t="s">
        <v>25654</v>
      </c>
    </row>
    <row r="23464" spans="1:8" ht="14.5" customHeight="1">
      <c r="A23464" s="131">
        <v>8190014</v>
      </c>
      <c r="B23464" s="131" t="s">
        <v>13669</v>
      </c>
      <c r="D23464" s="132" t="s">
        <v>30448</v>
      </c>
      <c r="E23464" s="132" t="s">
        <v>31493</v>
      </c>
      <c r="F23464" s="132" t="str">
        <f t="shared" si="366"/>
        <v>3421014</v>
      </c>
      <c r="G23464" s="132" t="s">
        <v>25652</v>
      </c>
      <c r="H23464" s="132" t="s">
        <v>25655</v>
      </c>
    </row>
    <row r="23465" spans="1:8" ht="14.5" customHeight="1">
      <c r="A23465" s="131">
        <v>8190014</v>
      </c>
      <c r="B23465" s="131" t="s">
        <v>13669</v>
      </c>
      <c r="D23465" s="132" t="s">
        <v>30448</v>
      </c>
      <c r="E23465" s="132" t="s">
        <v>31495</v>
      </c>
      <c r="F23465" s="132" t="str">
        <f t="shared" si="366"/>
        <v>3421017</v>
      </c>
      <c r="G23465" s="132" t="s">
        <v>25652</v>
      </c>
      <c r="H23465" s="132" t="s">
        <v>25656</v>
      </c>
    </row>
    <row r="23466" spans="1:8" ht="14.5" customHeight="1">
      <c r="A23466" s="131">
        <v>8190014</v>
      </c>
      <c r="B23466" s="131" t="s">
        <v>13669</v>
      </c>
      <c r="D23466" s="132" t="s">
        <v>30448</v>
      </c>
      <c r="E23466" s="132" t="s">
        <v>31002</v>
      </c>
      <c r="F23466" s="132" t="str">
        <f t="shared" si="366"/>
        <v>3421022</v>
      </c>
      <c r="G23466" s="132" t="s">
        <v>25652</v>
      </c>
      <c r="H23466" s="132" t="s">
        <v>25657</v>
      </c>
    </row>
    <row r="23467" spans="1:8" ht="14.5" customHeight="1">
      <c r="A23467" s="131">
        <v>8190043</v>
      </c>
      <c r="B23467" s="131" t="s">
        <v>13670</v>
      </c>
      <c r="D23467" s="132" t="s">
        <v>30448</v>
      </c>
      <c r="E23467" s="132" t="s">
        <v>31004</v>
      </c>
      <c r="F23467" s="132" t="str">
        <f t="shared" si="366"/>
        <v>3421026</v>
      </c>
      <c r="G23467" s="132" t="s">
        <v>25652</v>
      </c>
      <c r="H23467" s="132" t="s">
        <v>25658</v>
      </c>
    </row>
    <row r="23468" spans="1:8" ht="14.5" customHeight="1">
      <c r="A23468" s="131">
        <v>8190002</v>
      </c>
      <c r="B23468" s="131" t="s">
        <v>13671</v>
      </c>
      <c r="D23468" s="132" t="s">
        <v>30448</v>
      </c>
      <c r="E23468" s="132" t="s">
        <v>31039</v>
      </c>
      <c r="F23468" s="132" t="str">
        <f t="shared" si="366"/>
        <v>3421100</v>
      </c>
      <c r="G23468" s="132" t="s">
        <v>25652</v>
      </c>
      <c r="H23468" s="132" t="s">
        <v>14751</v>
      </c>
    </row>
    <row r="23469" spans="1:8" ht="14.5" customHeight="1">
      <c r="A23469" s="131">
        <v>8190002</v>
      </c>
      <c r="B23469" s="131" t="s">
        <v>13671</v>
      </c>
      <c r="D23469" s="132" t="s">
        <v>30449</v>
      </c>
      <c r="E23469" s="132" t="s">
        <v>30993</v>
      </c>
      <c r="F23469" s="132" t="str">
        <f t="shared" si="366"/>
        <v>3442001</v>
      </c>
      <c r="G23469" s="132" t="s">
        <v>25659</v>
      </c>
      <c r="H23469" s="132" t="s">
        <v>14751</v>
      </c>
    </row>
    <row r="23470" spans="1:8" ht="14.5" customHeight="1">
      <c r="A23470" s="131">
        <v>8190002</v>
      </c>
      <c r="B23470" s="131" t="s">
        <v>13671</v>
      </c>
      <c r="D23470" s="132" t="s">
        <v>30449</v>
      </c>
      <c r="E23470" s="132" t="s">
        <v>31488</v>
      </c>
      <c r="F23470" s="132" t="str">
        <f t="shared" si="366"/>
        <v>3442006</v>
      </c>
      <c r="G23470" s="132" t="s">
        <v>25659</v>
      </c>
      <c r="H23470" s="132" t="s">
        <v>16767</v>
      </c>
    </row>
    <row r="23471" spans="1:8" ht="14.5" customHeight="1">
      <c r="A23471" s="131">
        <v>8190002</v>
      </c>
      <c r="B23471" s="131" t="s">
        <v>13671</v>
      </c>
      <c r="D23471" s="132" t="s">
        <v>30449</v>
      </c>
      <c r="E23471" s="132" t="s">
        <v>31489</v>
      </c>
      <c r="F23471" s="132" t="str">
        <f t="shared" si="366"/>
        <v>3442007</v>
      </c>
      <c r="G23471" s="132" t="s">
        <v>25659</v>
      </c>
      <c r="H23471" s="132" t="s">
        <v>15496</v>
      </c>
    </row>
    <row r="23472" spans="1:8" ht="14.5" customHeight="1">
      <c r="A23472" s="131">
        <v>8190002</v>
      </c>
      <c r="B23472" s="131" t="s">
        <v>13671</v>
      </c>
      <c r="D23472" s="132" t="s">
        <v>30449</v>
      </c>
      <c r="E23472" s="132" t="s">
        <v>31490</v>
      </c>
      <c r="F23472" s="132" t="str">
        <f t="shared" si="366"/>
        <v>3442010</v>
      </c>
      <c r="G23472" s="132" t="s">
        <v>25659</v>
      </c>
      <c r="H23472" s="132" t="s">
        <v>16579</v>
      </c>
    </row>
    <row r="23473" spans="1:8" ht="14.5" customHeight="1">
      <c r="A23473" s="131">
        <v>8190002</v>
      </c>
      <c r="B23473" s="131" t="s">
        <v>13671</v>
      </c>
      <c r="D23473" s="132" t="s">
        <v>30449</v>
      </c>
      <c r="E23473" s="132" t="s">
        <v>31491</v>
      </c>
      <c r="F23473" s="132" t="str">
        <f t="shared" si="366"/>
        <v>3442011</v>
      </c>
      <c r="G23473" s="132" t="s">
        <v>25659</v>
      </c>
      <c r="H23473" s="132" t="s">
        <v>21935</v>
      </c>
    </row>
    <row r="23474" spans="1:8" ht="14.5" customHeight="1">
      <c r="A23474" s="131">
        <v>8190386</v>
      </c>
      <c r="B23474" s="131" t="s">
        <v>13672</v>
      </c>
      <c r="D23474" s="132" t="s">
        <v>30449</v>
      </c>
      <c r="E23474" s="132" t="s">
        <v>31492</v>
      </c>
      <c r="F23474" s="132" t="str">
        <f t="shared" si="366"/>
        <v>3442012</v>
      </c>
      <c r="G23474" s="132" t="s">
        <v>25659</v>
      </c>
      <c r="H23474" s="132" t="s">
        <v>16583</v>
      </c>
    </row>
    <row r="23475" spans="1:8" ht="14.5" customHeight="1">
      <c r="A23475" s="131">
        <v>8190386</v>
      </c>
      <c r="B23475" s="131" t="s">
        <v>13672</v>
      </c>
      <c r="D23475" s="132" t="s">
        <v>30450</v>
      </c>
      <c r="E23475" s="132" t="s">
        <v>30993</v>
      </c>
      <c r="F23475" s="132" t="str">
        <f t="shared" si="366"/>
        <v>3455001</v>
      </c>
      <c r="G23475" s="132" t="s">
        <v>25660</v>
      </c>
      <c r="H23475" s="132" t="s">
        <v>14751</v>
      </c>
    </row>
    <row r="23476" spans="1:8" ht="14.5" customHeight="1">
      <c r="A23476" s="131">
        <v>8190386</v>
      </c>
      <c r="B23476" s="131" t="s">
        <v>13672</v>
      </c>
      <c r="D23476" s="132" t="s">
        <v>30450</v>
      </c>
      <c r="E23476" s="132" t="s">
        <v>31488</v>
      </c>
      <c r="F23476" s="132" t="str">
        <f t="shared" si="366"/>
        <v>3455006</v>
      </c>
      <c r="G23476" s="132" t="s">
        <v>25660</v>
      </c>
      <c r="H23476" s="132" t="s">
        <v>25661</v>
      </c>
    </row>
    <row r="23477" spans="1:8" ht="14.5" customHeight="1">
      <c r="A23477" s="131">
        <v>8190386</v>
      </c>
      <c r="B23477" s="131" t="s">
        <v>13672</v>
      </c>
      <c r="D23477" s="132" t="s">
        <v>30450</v>
      </c>
      <c r="E23477" s="132" t="s">
        <v>31807</v>
      </c>
      <c r="F23477" s="132" t="str">
        <f t="shared" si="366"/>
        <v>3455008</v>
      </c>
      <c r="G23477" s="132" t="s">
        <v>25660</v>
      </c>
      <c r="H23477" s="132" t="s">
        <v>25662</v>
      </c>
    </row>
    <row r="23478" spans="1:8" ht="14.5" customHeight="1">
      <c r="A23478" s="131">
        <v>8190166</v>
      </c>
      <c r="B23478" s="131" t="s">
        <v>13673</v>
      </c>
      <c r="D23478" s="132" t="s">
        <v>30450</v>
      </c>
      <c r="E23478" s="132" t="s">
        <v>31000</v>
      </c>
      <c r="F23478" s="132" t="str">
        <f t="shared" si="366"/>
        <v>3455020</v>
      </c>
      <c r="G23478" s="132" t="s">
        <v>25660</v>
      </c>
      <c r="H23478" s="132" t="s">
        <v>25663</v>
      </c>
    </row>
    <row r="23479" spans="1:8" ht="14.5" customHeight="1">
      <c r="A23479" s="131">
        <v>8190166</v>
      </c>
      <c r="B23479" s="131" t="s">
        <v>13673</v>
      </c>
      <c r="D23479" s="132" t="s">
        <v>30450</v>
      </c>
      <c r="E23479" s="132" t="s">
        <v>31001</v>
      </c>
      <c r="F23479" s="132" t="str">
        <f t="shared" si="366"/>
        <v>3455021</v>
      </c>
      <c r="G23479" s="132" t="s">
        <v>25660</v>
      </c>
      <c r="H23479" s="132" t="s">
        <v>18543</v>
      </c>
    </row>
    <row r="23480" spans="1:8" ht="14.5" customHeight="1">
      <c r="A23480" s="131">
        <v>8190001</v>
      </c>
      <c r="B23480" s="131" t="s">
        <v>13674</v>
      </c>
      <c r="D23480" s="132" t="s">
        <v>30450</v>
      </c>
      <c r="E23480" s="132" t="s">
        <v>31002</v>
      </c>
      <c r="F23480" s="132" t="str">
        <f t="shared" si="366"/>
        <v>3455022</v>
      </c>
      <c r="G23480" s="132" t="s">
        <v>25660</v>
      </c>
      <c r="H23480" s="132" t="s">
        <v>25664</v>
      </c>
    </row>
    <row r="23481" spans="1:8" ht="14.5" customHeight="1">
      <c r="A23481" s="131">
        <v>8190001</v>
      </c>
      <c r="B23481" s="131" t="s">
        <v>13674</v>
      </c>
      <c r="D23481" s="132" t="s">
        <v>30450</v>
      </c>
      <c r="E23481" s="132" t="s">
        <v>31497</v>
      </c>
      <c r="F23481" s="132" t="str">
        <f t="shared" si="366"/>
        <v>3455023</v>
      </c>
      <c r="G23481" s="132" t="s">
        <v>25660</v>
      </c>
      <c r="H23481" s="132" t="s">
        <v>25665</v>
      </c>
    </row>
    <row r="23482" spans="1:8" ht="14.5" customHeight="1">
      <c r="A23482" s="131">
        <v>8190001</v>
      </c>
      <c r="B23482" s="131" t="s">
        <v>13674</v>
      </c>
      <c r="D23482" s="132" t="s">
        <v>30450</v>
      </c>
      <c r="E23482" s="132" t="s">
        <v>31003</v>
      </c>
      <c r="F23482" s="132" t="str">
        <f t="shared" si="366"/>
        <v>3455024</v>
      </c>
      <c r="G23482" s="132" t="s">
        <v>25660</v>
      </c>
      <c r="H23482" s="132" t="s">
        <v>25666</v>
      </c>
    </row>
    <row r="23483" spans="1:8" ht="14.5" customHeight="1">
      <c r="A23483" s="131">
        <v>8190001</v>
      </c>
      <c r="B23483" s="131" t="s">
        <v>13674</v>
      </c>
      <c r="D23483" s="132" t="s">
        <v>30450</v>
      </c>
      <c r="E23483" s="132" t="s">
        <v>31498</v>
      </c>
      <c r="F23483" s="132" t="str">
        <f t="shared" si="366"/>
        <v>3455025</v>
      </c>
      <c r="G23483" s="132" t="s">
        <v>25660</v>
      </c>
      <c r="H23483" s="132" t="s">
        <v>16589</v>
      </c>
    </row>
    <row r="23484" spans="1:8" ht="14.5" customHeight="1">
      <c r="A23484" s="131">
        <v>8190001</v>
      </c>
      <c r="B23484" s="131" t="s">
        <v>13674</v>
      </c>
      <c r="D23484" s="132" t="s">
        <v>30450</v>
      </c>
      <c r="E23484" s="132" t="s">
        <v>31004</v>
      </c>
      <c r="F23484" s="132" t="str">
        <f t="shared" si="366"/>
        <v>3455026</v>
      </c>
      <c r="G23484" s="132" t="s">
        <v>25660</v>
      </c>
      <c r="H23484" s="132" t="s">
        <v>16599</v>
      </c>
    </row>
    <row r="23485" spans="1:8" ht="14.5" customHeight="1">
      <c r="A23485" s="131">
        <v>8190032</v>
      </c>
      <c r="B23485" s="131" t="s">
        <v>13675</v>
      </c>
      <c r="D23485" s="132" t="s">
        <v>30451</v>
      </c>
      <c r="E23485" s="132" t="s">
        <v>30993</v>
      </c>
      <c r="F23485" s="132" t="str">
        <f t="shared" si="366"/>
        <v>3469001</v>
      </c>
      <c r="G23485" s="132" t="s">
        <v>25667</v>
      </c>
      <c r="H23485" s="132" t="s">
        <v>14751</v>
      </c>
    </row>
    <row r="23486" spans="1:8" ht="14.5" customHeight="1">
      <c r="A23486" s="131">
        <v>8190032</v>
      </c>
      <c r="B23486" s="131" t="s">
        <v>13675</v>
      </c>
      <c r="D23486" s="132" t="s">
        <v>30451</v>
      </c>
      <c r="E23486" s="132" t="s">
        <v>31486</v>
      </c>
      <c r="F23486" s="132" t="str">
        <f t="shared" si="366"/>
        <v>3469002</v>
      </c>
      <c r="G23486" s="132" t="s">
        <v>25667</v>
      </c>
      <c r="H23486" s="132" t="s">
        <v>24877</v>
      </c>
    </row>
    <row r="23487" spans="1:8" ht="14.5" customHeight="1">
      <c r="A23487" s="131">
        <v>8190032</v>
      </c>
      <c r="B23487" s="131" t="s">
        <v>13675</v>
      </c>
      <c r="D23487" s="132" t="s">
        <v>30451</v>
      </c>
      <c r="E23487" s="132" t="s">
        <v>30995</v>
      </c>
      <c r="F23487" s="132" t="str">
        <f t="shared" si="366"/>
        <v>3469005</v>
      </c>
      <c r="G23487" s="132" t="s">
        <v>25667</v>
      </c>
      <c r="H23487" s="132" t="s">
        <v>16640</v>
      </c>
    </row>
    <row r="23488" spans="1:8" ht="14.5" customHeight="1">
      <c r="A23488" s="131">
        <v>8190043</v>
      </c>
      <c r="B23488" s="131" t="s">
        <v>13670</v>
      </c>
      <c r="D23488" s="132" t="s">
        <v>30451</v>
      </c>
      <c r="E23488" s="132" t="s">
        <v>31490</v>
      </c>
      <c r="F23488" s="132" t="str">
        <f t="shared" si="366"/>
        <v>3469010</v>
      </c>
      <c r="G23488" s="132" t="s">
        <v>25667</v>
      </c>
      <c r="H23488" s="132" t="s">
        <v>16590</v>
      </c>
    </row>
    <row r="23489" spans="1:8" ht="14.5" customHeight="1">
      <c r="A23489" s="131">
        <v>8190043</v>
      </c>
      <c r="B23489" s="131" t="s">
        <v>13670</v>
      </c>
      <c r="D23489" s="132" t="s">
        <v>30452</v>
      </c>
      <c r="E23489" s="132" t="s">
        <v>30993</v>
      </c>
      <c r="F23489" s="132" t="str">
        <f t="shared" si="366"/>
        <v>3474001</v>
      </c>
      <c r="G23489" s="132" t="s">
        <v>25668</v>
      </c>
      <c r="H23489" s="132" t="s">
        <v>14751</v>
      </c>
    </row>
    <row r="23490" spans="1:8" ht="14.5" customHeight="1">
      <c r="A23490" s="131">
        <v>8190043</v>
      </c>
      <c r="B23490" s="131" t="s">
        <v>13670</v>
      </c>
      <c r="D23490" s="132" t="s">
        <v>30452</v>
      </c>
      <c r="E23490" s="132" t="s">
        <v>31486</v>
      </c>
      <c r="F23490" s="132" t="str">
        <f t="shared" si="366"/>
        <v>3474002</v>
      </c>
      <c r="G23490" s="132" t="s">
        <v>25668</v>
      </c>
      <c r="H23490" s="132" t="s">
        <v>22567</v>
      </c>
    </row>
    <row r="23491" spans="1:8" ht="14.5" customHeight="1">
      <c r="A23491" s="131">
        <v>8190043</v>
      </c>
      <c r="B23491" s="131" t="s">
        <v>13670</v>
      </c>
      <c r="D23491" s="132" t="s">
        <v>30453</v>
      </c>
      <c r="E23491" s="132" t="s">
        <v>30993</v>
      </c>
      <c r="F23491" s="132" t="str">
        <f t="shared" ref="F23491:F23554" si="367">TEXT(D23491,"0000")&amp;TEXT(E23491,"000")</f>
        <v>3488001</v>
      </c>
      <c r="G23491" s="132" t="s">
        <v>25669</v>
      </c>
      <c r="H23491" s="132" t="s">
        <v>14751</v>
      </c>
    </row>
    <row r="23492" spans="1:8" ht="14.5" customHeight="1">
      <c r="A23492" s="131">
        <v>8190043</v>
      </c>
      <c r="B23492" s="131" t="s">
        <v>13670</v>
      </c>
      <c r="D23492" s="132" t="s">
        <v>30453</v>
      </c>
      <c r="E23492" s="132" t="s">
        <v>31486</v>
      </c>
      <c r="F23492" s="132" t="str">
        <f t="shared" si="367"/>
        <v>3488002</v>
      </c>
      <c r="G23492" s="132" t="s">
        <v>25669</v>
      </c>
      <c r="H23492" s="132" t="s">
        <v>25670</v>
      </c>
    </row>
    <row r="23493" spans="1:8" ht="14.5" customHeight="1">
      <c r="A23493" s="131">
        <v>8190043</v>
      </c>
      <c r="B23493" s="131" t="s">
        <v>13670</v>
      </c>
      <c r="D23493" s="132" t="s">
        <v>30453</v>
      </c>
      <c r="E23493" s="132" t="s">
        <v>31489</v>
      </c>
      <c r="F23493" s="132" t="str">
        <f t="shared" si="367"/>
        <v>3488007</v>
      </c>
      <c r="G23493" s="132" t="s">
        <v>25669</v>
      </c>
      <c r="H23493" s="132" t="s">
        <v>22565</v>
      </c>
    </row>
    <row r="23494" spans="1:8" ht="14.5" customHeight="1">
      <c r="A23494" s="131">
        <v>8190043</v>
      </c>
      <c r="B23494" s="131" t="s">
        <v>13670</v>
      </c>
      <c r="D23494" s="132" t="s">
        <v>30453</v>
      </c>
      <c r="E23494" s="132" t="s">
        <v>31490</v>
      </c>
      <c r="F23494" s="132" t="str">
        <f t="shared" si="367"/>
        <v>3488010</v>
      </c>
      <c r="G23494" s="132" t="s">
        <v>25669</v>
      </c>
      <c r="H23494" s="132" t="s">
        <v>16607</v>
      </c>
    </row>
    <row r="23495" spans="1:8" ht="14.5" customHeight="1">
      <c r="A23495" s="131">
        <v>8190031</v>
      </c>
      <c r="B23495" s="131" t="s">
        <v>7388</v>
      </c>
      <c r="D23495" s="132" t="s">
        <v>30453</v>
      </c>
      <c r="E23495" s="132" t="s">
        <v>31491</v>
      </c>
      <c r="F23495" s="132" t="str">
        <f t="shared" si="367"/>
        <v>3488011</v>
      </c>
      <c r="G23495" s="132" t="s">
        <v>25669</v>
      </c>
      <c r="H23495" s="132" t="s">
        <v>23998</v>
      </c>
    </row>
    <row r="23496" spans="1:8" ht="14.5" customHeight="1">
      <c r="A23496" s="131">
        <v>8190031</v>
      </c>
      <c r="B23496" s="131" t="s">
        <v>7388</v>
      </c>
      <c r="D23496" s="132" t="s">
        <v>30453</v>
      </c>
      <c r="E23496" s="132" t="s">
        <v>30997</v>
      </c>
      <c r="F23496" s="132" t="str">
        <f t="shared" si="367"/>
        <v>3488013</v>
      </c>
      <c r="G23496" s="132" t="s">
        <v>25669</v>
      </c>
      <c r="H23496" s="132" t="s">
        <v>19050</v>
      </c>
    </row>
    <row r="23497" spans="1:8" ht="14.5" customHeight="1">
      <c r="A23497" s="131">
        <v>8190052</v>
      </c>
      <c r="B23497" s="131" t="s">
        <v>13664</v>
      </c>
      <c r="D23497" s="132" t="s">
        <v>30453</v>
      </c>
      <c r="E23497" s="132" t="s">
        <v>30998</v>
      </c>
      <c r="F23497" s="132" t="str">
        <f t="shared" si="367"/>
        <v>3488015</v>
      </c>
      <c r="G23497" s="132" t="s">
        <v>25669</v>
      </c>
      <c r="H23497" s="132" t="s">
        <v>16604</v>
      </c>
    </row>
    <row r="23498" spans="1:8" ht="14.5" customHeight="1">
      <c r="A23498" s="131">
        <v>8190052</v>
      </c>
      <c r="B23498" s="131" t="s">
        <v>13664</v>
      </c>
      <c r="D23498" s="132" t="s">
        <v>30453</v>
      </c>
      <c r="E23498" s="132" t="s">
        <v>31495</v>
      </c>
      <c r="F23498" s="132" t="str">
        <f t="shared" si="367"/>
        <v>3488017</v>
      </c>
      <c r="G23498" s="132" t="s">
        <v>25669</v>
      </c>
      <c r="H23498" s="132" t="s">
        <v>25671</v>
      </c>
    </row>
    <row r="23499" spans="1:8" ht="14.5" customHeight="1">
      <c r="A23499" s="131">
        <v>8190052</v>
      </c>
      <c r="B23499" s="131" t="s">
        <v>13664</v>
      </c>
      <c r="D23499" s="132" t="s">
        <v>30453</v>
      </c>
      <c r="E23499" s="132" t="s">
        <v>30999</v>
      </c>
      <c r="F23499" s="132" t="str">
        <f t="shared" si="367"/>
        <v>3488019</v>
      </c>
      <c r="G23499" s="132" t="s">
        <v>25669</v>
      </c>
      <c r="H23499" s="132" t="s">
        <v>16603</v>
      </c>
    </row>
    <row r="23500" spans="1:8" ht="14.5" customHeight="1">
      <c r="A23500" s="131">
        <v>8190052</v>
      </c>
      <c r="B23500" s="131" t="s">
        <v>13664</v>
      </c>
      <c r="D23500" s="132" t="s">
        <v>30453</v>
      </c>
      <c r="E23500" s="132" t="s">
        <v>31001</v>
      </c>
      <c r="F23500" s="132" t="str">
        <f t="shared" si="367"/>
        <v>3488021</v>
      </c>
      <c r="G23500" s="132" t="s">
        <v>25669</v>
      </c>
      <c r="H23500" s="132" t="s">
        <v>16636</v>
      </c>
    </row>
    <row r="23501" spans="1:8" ht="14.5" customHeight="1">
      <c r="A23501" s="131">
        <v>8190055</v>
      </c>
      <c r="B23501" s="131" t="s">
        <v>13676</v>
      </c>
      <c r="D23501" s="132" t="s">
        <v>30453</v>
      </c>
      <c r="E23501" s="132" t="s">
        <v>31497</v>
      </c>
      <c r="F23501" s="132" t="str">
        <f t="shared" si="367"/>
        <v>3488023</v>
      </c>
      <c r="G23501" s="132" t="s">
        <v>25669</v>
      </c>
      <c r="H23501" s="132" t="s">
        <v>16606</v>
      </c>
    </row>
    <row r="23502" spans="1:8" ht="14.5" customHeight="1">
      <c r="A23502" s="131">
        <v>8190055</v>
      </c>
      <c r="B23502" s="131" t="s">
        <v>13676</v>
      </c>
      <c r="D23502" s="132" t="s">
        <v>30454</v>
      </c>
      <c r="E23502" s="132" t="s">
        <v>31809</v>
      </c>
      <c r="F23502" s="132" t="str">
        <f t="shared" si="367"/>
        <v>3517101</v>
      </c>
      <c r="G23502" s="132" t="s">
        <v>25672</v>
      </c>
      <c r="H23502" s="132" t="s">
        <v>25349</v>
      </c>
    </row>
    <row r="23503" spans="1:8" ht="14.5" customHeight="1">
      <c r="A23503" s="131">
        <v>8190055</v>
      </c>
      <c r="B23503" s="131" t="s">
        <v>13676</v>
      </c>
      <c r="D23503" s="132" t="s">
        <v>30454</v>
      </c>
      <c r="E23503" s="132" t="s">
        <v>31537</v>
      </c>
      <c r="F23503" s="132" t="str">
        <f t="shared" si="367"/>
        <v>3517102</v>
      </c>
      <c r="G23503" s="132" t="s">
        <v>25672</v>
      </c>
      <c r="H23503" s="132" t="s">
        <v>25673</v>
      </c>
    </row>
    <row r="23504" spans="1:8" ht="14.5" customHeight="1">
      <c r="A23504" s="131">
        <v>8190055</v>
      </c>
      <c r="B23504" s="131" t="s">
        <v>13676</v>
      </c>
      <c r="D23504" s="132" t="s">
        <v>30454</v>
      </c>
      <c r="E23504" s="132" t="s">
        <v>31040</v>
      </c>
      <c r="F23504" s="132" t="str">
        <f t="shared" si="367"/>
        <v>3517105</v>
      </c>
      <c r="G23504" s="132" t="s">
        <v>25672</v>
      </c>
      <c r="H23504" s="132" t="s">
        <v>25674</v>
      </c>
    </row>
    <row r="23505" spans="1:8" ht="14.5" customHeight="1">
      <c r="A23505" s="131">
        <v>8190005</v>
      </c>
      <c r="B23505" s="131" t="s">
        <v>13677</v>
      </c>
      <c r="D23505" s="132" t="s">
        <v>30454</v>
      </c>
      <c r="E23505" s="132" t="s">
        <v>31042</v>
      </c>
      <c r="F23505" s="132" t="str">
        <f t="shared" si="367"/>
        <v>3517108</v>
      </c>
      <c r="G23505" s="132" t="s">
        <v>25672</v>
      </c>
      <c r="H23505" s="132" t="s">
        <v>25675</v>
      </c>
    </row>
    <row r="23506" spans="1:8" ht="14.5" customHeight="1">
      <c r="A23506" s="131">
        <v>8190005</v>
      </c>
      <c r="B23506" s="131" t="s">
        <v>13677</v>
      </c>
      <c r="D23506" s="132" t="s">
        <v>30454</v>
      </c>
      <c r="E23506" s="132" t="s">
        <v>31540</v>
      </c>
      <c r="F23506" s="132" t="str">
        <f t="shared" si="367"/>
        <v>3517109</v>
      </c>
      <c r="G23506" s="132" t="s">
        <v>25672</v>
      </c>
      <c r="H23506" s="132" t="s">
        <v>25676</v>
      </c>
    </row>
    <row r="23507" spans="1:8" ht="14.5" customHeight="1">
      <c r="A23507" s="131">
        <v>8190025</v>
      </c>
      <c r="B23507" s="131" t="s">
        <v>13678</v>
      </c>
      <c r="D23507" s="132" t="s">
        <v>30454</v>
      </c>
      <c r="E23507" s="132" t="s">
        <v>31541</v>
      </c>
      <c r="F23507" s="132" t="str">
        <f t="shared" si="367"/>
        <v>3517115</v>
      </c>
      <c r="G23507" s="132" t="s">
        <v>25672</v>
      </c>
      <c r="H23507" s="132" t="s">
        <v>25677</v>
      </c>
    </row>
    <row r="23508" spans="1:8" ht="14.5" customHeight="1">
      <c r="A23508" s="131">
        <v>8190025</v>
      </c>
      <c r="B23508" s="131" t="s">
        <v>13678</v>
      </c>
      <c r="D23508" s="132" t="s">
        <v>30454</v>
      </c>
      <c r="E23508" s="132" t="s">
        <v>31048</v>
      </c>
      <c r="F23508" s="132" t="str">
        <f t="shared" si="367"/>
        <v>3517116</v>
      </c>
      <c r="G23508" s="132" t="s">
        <v>25672</v>
      </c>
      <c r="H23508" s="132" t="s">
        <v>25678</v>
      </c>
    </row>
    <row r="23509" spans="1:8" ht="14.5" customHeight="1">
      <c r="A23509" s="131">
        <v>8190025</v>
      </c>
      <c r="B23509" s="131" t="s">
        <v>13678</v>
      </c>
      <c r="D23509" s="132" t="s">
        <v>30454</v>
      </c>
      <c r="E23509" s="132" t="s">
        <v>31050</v>
      </c>
      <c r="F23509" s="132" t="str">
        <f t="shared" si="367"/>
        <v>3517121</v>
      </c>
      <c r="G23509" s="132" t="s">
        <v>25672</v>
      </c>
      <c r="H23509" s="132" t="s">
        <v>25679</v>
      </c>
    </row>
    <row r="23510" spans="1:8" ht="14.5" customHeight="1">
      <c r="A23510" s="131">
        <v>8190025</v>
      </c>
      <c r="B23510" s="131" t="s">
        <v>13678</v>
      </c>
      <c r="D23510" s="132" t="s">
        <v>30454</v>
      </c>
      <c r="E23510" s="132" t="s">
        <v>31811</v>
      </c>
      <c r="F23510" s="132" t="str">
        <f t="shared" si="367"/>
        <v>3517122</v>
      </c>
      <c r="G23510" s="132" t="s">
        <v>25672</v>
      </c>
      <c r="H23510" s="132" t="s">
        <v>25680</v>
      </c>
    </row>
    <row r="23511" spans="1:8" ht="14.5" customHeight="1">
      <c r="A23511" s="131">
        <v>8190022</v>
      </c>
      <c r="B23511" s="131" t="s">
        <v>13679</v>
      </c>
      <c r="D23511" s="132" t="s">
        <v>30454</v>
      </c>
      <c r="E23511" s="132" t="s">
        <v>31051</v>
      </c>
      <c r="F23511" s="132" t="str">
        <f t="shared" si="367"/>
        <v>3517123</v>
      </c>
      <c r="G23511" s="132" t="s">
        <v>25672</v>
      </c>
      <c r="H23511" s="132" t="s">
        <v>25681</v>
      </c>
    </row>
    <row r="23512" spans="1:8" ht="14.5" customHeight="1">
      <c r="A23512" s="131">
        <v>8190022</v>
      </c>
      <c r="B23512" s="131" t="s">
        <v>13679</v>
      </c>
      <c r="D23512" s="132" t="s">
        <v>30454</v>
      </c>
      <c r="E23512" s="132" t="s">
        <v>31545</v>
      </c>
      <c r="F23512" s="132" t="str">
        <f t="shared" si="367"/>
        <v>3517124</v>
      </c>
      <c r="G23512" s="132" t="s">
        <v>25672</v>
      </c>
      <c r="H23512" s="132" t="s">
        <v>25682</v>
      </c>
    </row>
    <row r="23513" spans="1:8" ht="14.5" customHeight="1">
      <c r="A23513" s="131">
        <v>8190022</v>
      </c>
      <c r="B23513" s="131" t="s">
        <v>13679</v>
      </c>
      <c r="D23513" s="132" t="s">
        <v>30454</v>
      </c>
      <c r="E23513" s="132" t="s">
        <v>31052</v>
      </c>
      <c r="F23513" s="132" t="str">
        <f t="shared" si="367"/>
        <v>3517125</v>
      </c>
      <c r="G23513" s="132" t="s">
        <v>25672</v>
      </c>
      <c r="H23513" s="132" t="s">
        <v>25683</v>
      </c>
    </row>
    <row r="23514" spans="1:8" ht="14.5" customHeight="1">
      <c r="A23514" s="131">
        <v>8190022</v>
      </c>
      <c r="B23514" s="131" t="s">
        <v>13679</v>
      </c>
      <c r="D23514" s="132" t="s">
        <v>30454</v>
      </c>
      <c r="E23514" s="132" t="s">
        <v>31546</v>
      </c>
      <c r="F23514" s="132" t="str">
        <f t="shared" si="367"/>
        <v>3517126</v>
      </c>
      <c r="G23514" s="132" t="s">
        <v>25672</v>
      </c>
      <c r="H23514" s="132" t="s">
        <v>25684</v>
      </c>
    </row>
    <row r="23515" spans="1:8" ht="14.5" customHeight="1">
      <c r="A23515" s="131">
        <v>8190022</v>
      </c>
      <c r="B23515" s="131" t="s">
        <v>13679</v>
      </c>
      <c r="D23515" s="132" t="s">
        <v>30454</v>
      </c>
      <c r="E23515" s="132" t="s">
        <v>31054</v>
      </c>
      <c r="F23515" s="132" t="str">
        <f t="shared" si="367"/>
        <v>3517128</v>
      </c>
      <c r="G23515" s="132" t="s">
        <v>25672</v>
      </c>
      <c r="H23515" s="132" t="s">
        <v>25685</v>
      </c>
    </row>
    <row r="23516" spans="1:8" ht="14.5" customHeight="1">
      <c r="A23516" s="131">
        <v>8190161</v>
      </c>
      <c r="B23516" s="131" t="s">
        <v>13680</v>
      </c>
      <c r="D23516" s="132" t="s">
        <v>30454</v>
      </c>
      <c r="E23516" s="132" t="s">
        <v>31548</v>
      </c>
      <c r="F23516" s="132" t="str">
        <f t="shared" si="367"/>
        <v>3517131</v>
      </c>
      <c r="G23516" s="132" t="s">
        <v>25672</v>
      </c>
      <c r="H23516" s="132" t="s">
        <v>25686</v>
      </c>
    </row>
    <row r="23517" spans="1:8" ht="14.5" customHeight="1">
      <c r="A23517" s="131">
        <v>8190161</v>
      </c>
      <c r="B23517" s="131" t="s">
        <v>13680</v>
      </c>
      <c r="D23517" s="132" t="s">
        <v>30454</v>
      </c>
      <c r="E23517" s="132" t="s">
        <v>31550</v>
      </c>
      <c r="F23517" s="132" t="str">
        <f t="shared" si="367"/>
        <v>3517135</v>
      </c>
      <c r="G23517" s="132" t="s">
        <v>25672</v>
      </c>
      <c r="H23517" s="132" t="s">
        <v>25687</v>
      </c>
    </row>
    <row r="23518" spans="1:8" ht="14.5" customHeight="1">
      <c r="A23518" s="131">
        <v>8190161</v>
      </c>
      <c r="B23518" s="131" t="s">
        <v>13680</v>
      </c>
      <c r="D23518" s="132" t="s">
        <v>30454</v>
      </c>
      <c r="E23518" s="132" t="s">
        <v>31551</v>
      </c>
      <c r="F23518" s="132" t="str">
        <f t="shared" si="367"/>
        <v>3517136</v>
      </c>
      <c r="G23518" s="132" t="s">
        <v>25672</v>
      </c>
      <c r="H23518" s="132" t="s">
        <v>25688</v>
      </c>
    </row>
    <row r="23519" spans="1:8" ht="14.5" customHeight="1">
      <c r="A23519" s="131">
        <v>8190054</v>
      </c>
      <c r="B23519" s="131" t="s">
        <v>13681</v>
      </c>
      <c r="D23519" s="132" t="s">
        <v>30454</v>
      </c>
      <c r="E23519" s="132" t="s">
        <v>31552</v>
      </c>
      <c r="F23519" s="132" t="str">
        <f t="shared" si="367"/>
        <v>3517137</v>
      </c>
      <c r="G23519" s="132" t="s">
        <v>25672</v>
      </c>
      <c r="H23519" s="132" t="s">
        <v>25689</v>
      </c>
    </row>
    <row r="23520" spans="1:8" ht="14.5" customHeight="1">
      <c r="A23520" s="131">
        <v>8190054</v>
      </c>
      <c r="B23520" s="131" t="s">
        <v>13681</v>
      </c>
      <c r="D23520" s="132" t="s">
        <v>30454</v>
      </c>
      <c r="E23520" s="132" t="s">
        <v>31553</v>
      </c>
      <c r="F23520" s="132" t="str">
        <f t="shared" si="367"/>
        <v>3517138</v>
      </c>
      <c r="G23520" s="132" t="s">
        <v>25672</v>
      </c>
      <c r="H23520" s="132" t="s">
        <v>25690</v>
      </c>
    </row>
    <row r="23521" spans="1:8" ht="14.5" customHeight="1">
      <c r="A23521" s="131">
        <v>8190054</v>
      </c>
      <c r="B23521" s="131" t="s">
        <v>13681</v>
      </c>
      <c r="D23521" s="132" t="s">
        <v>30454</v>
      </c>
      <c r="E23521" s="132" t="s">
        <v>31812</v>
      </c>
      <c r="F23521" s="132" t="str">
        <f t="shared" si="367"/>
        <v>3517139</v>
      </c>
      <c r="G23521" s="132" t="s">
        <v>25672</v>
      </c>
      <c r="H23521" s="132" t="s">
        <v>25691</v>
      </c>
    </row>
    <row r="23522" spans="1:8" ht="14.5" customHeight="1">
      <c r="A23522" s="131">
        <v>8190041</v>
      </c>
      <c r="B23522" s="131" t="s">
        <v>13665</v>
      </c>
      <c r="D23522" s="132" t="s">
        <v>30454</v>
      </c>
      <c r="E23522" s="132" t="s">
        <v>31554</v>
      </c>
      <c r="F23522" s="132" t="str">
        <f t="shared" si="367"/>
        <v>3517140</v>
      </c>
      <c r="G23522" s="132" t="s">
        <v>25672</v>
      </c>
      <c r="H23522" s="132" t="s">
        <v>25692</v>
      </c>
    </row>
    <row r="23523" spans="1:8" ht="14.5" customHeight="1">
      <c r="A23523" s="131">
        <v>8190041</v>
      </c>
      <c r="B23523" s="131" t="s">
        <v>13665</v>
      </c>
      <c r="D23523" s="132" t="s">
        <v>30454</v>
      </c>
      <c r="E23523" s="132" t="s">
        <v>31813</v>
      </c>
      <c r="F23523" s="132" t="str">
        <f t="shared" si="367"/>
        <v>3517141</v>
      </c>
      <c r="G23523" s="132" t="s">
        <v>25672</v>
      </c>
      <c r="H23523" s="132" t="s">
        <v>25693</v>
      </c>
    </row>
    <row r="23524" spans="1:8" ht="14.5" customHeight="1">
      <c r="A23524" s="131">
        <v>8190041</v>
      </c>
      <c r="B23524" s="131" t="s">
        <v>13665</v>
      </c>
      <c r="D23524" s="132" t="s">
        <v>30454</v>
      </c>
      <c r="E23524" s="132" t="s">
        <v>31555</v>
      </c>
      <c r="F23524" s="132" t="str">
        <f t="shared" si="367"/>
        <v>3517142</v>
      </c>
      <c r="G23524" s="132" t="s">
        <v>25672</v>
      </c>
      <c r="H23524" s="132" t="s">
        <v>25694</v>
      </c>
    </row>
    <row r="23525" spans="1:8" ht="14.5" customHeight="1">
      <c r="A23525" s="131">
        <v>8190041</v>
      </c>
      <c r="B23525" s="131" t="s">
        <v>13665</v>
      </c>
      <c r="D23525" s="132" t="s">
        <v>30454</v>
      </c>
      <c r="E23525" s="132" t="s">
        <v>31058</v>
      </c>
      <c r="F23525" s="132" t="str">
        <f t="shared" si="367"/>
        <v>3517143</v>
      </c>
      <c r="G23525" s="132" t="s">
        <v>25672</v>
      </c>
      <c r="H23525" s="132" t="s">
        <v>25695</v>
      </c>
    </row>
    <row r="23526" spans="1:8" ht="14.5" customHeight="1">
      <c r="A23526" s="131">
        <v>8190041</v>
      </c>
      <c r="B23526" s="131" t="s">
        <v>13665</v>
      </c>
      <c r="D23526" s="132" t="s">
        <v>30454</v>
      </c>
      <c r="E23526" s="132" t="s">
        <v>31059</v>
      </c>
      <c r="F23526" s="132" t="str">
        <f t="shared" si="367"/>
        <v>3517145</v>
      </c>
      <c r="G23526" s="132" t="s">
        <v>25672</v>
      </c>
      <c r="H23526" s="132" t="s">
        <v>25696</v>
      </c>
    </row>
    <row r="23527" spans="1:8" ht="14.5" customHeight="1">
      <c r="A23527" s="131">
        <v>8190013</v>
      </c>
      <c r="B23527" s="131" t="s">
        <v>13682</v>
      </c>
      <c r="D23527" s="132" t="s">
        <v>30454</v>
      </c>
      <c r="E23527" s="132" t="s">
        <v>31060</v>
      </c>
      <c r="F23527" s="132" t="str">
        <f t="shared" si="367"/>
        <v>3517146</v>
      </c>
      <c r="G23527" s="132" t="s">
        <v>25672</v>
      </c>
      <c r="H23527" s="132" t="s">
        <v>25697</v>
      </c>
    </row>
    <row r="23528" spans="1:8" ht="14.5" customHeight="1">
      <c r="A23528" s="131">
        <v>8190013</v>
      </c>
      <c r="B23528" s="131" t="s">
        <v>13682</v>
      </c>
      <c r="D23528" s="132" t="s">
        <v>30454</v>
      </c>
      <c r="E23528" s="132" t="s">
        <v>31061</v>
      </c>
      <c r="F23528" s="132" t="str">
        <f t="shared" si="367"/>
        <v>3517148</v>
      </c>
      <c r="G23528" s="132" t="s">
        <v>25672</v>
      </c>
      <c r="H23528" s="132" t="s">
        <v>25698</v>
      </c>
    </row>
    <row r="23529" spans="1:8" ht="14.5" customHeight="1">
      <c r="A23529" s="131">
        <v>8190013</v>
      </c>
      <c r="B23529" s="131" t="s">
        <v>13682</v>
      </c>
      <c r="D23529" s="132" t="s">
        <v>30454</v>
      </c>
      <c r="E23529" s="132" t="s">
        <v>31558</v>
      </c>
      <c r="F23529" s="132" t="str">
        <f t="shared" si="367"/>
        <v>3517149</v>
      </c>
      <c r="G23529" s="132" t="s">
        <v>25672</v>
      </c>
      <c r="H23529" s="132" t="s">
        <v>25699</v>
      </c>
    </row>
    <row r="23530" spans="1:8" ht="14.5" customHeight="1">
      <c r="A23530" s="131">
        <v>8190013</v>
      </c>
      <c r="B23530" s="131" t="s">
        <v>13682</v>
      </c>
      <c r="D23530" s="132" t="s">
        <v>30454</v>
      </c>
      <c r="E23530" s="132" t="s">
        <v>31559</v>
      </c>
      <c r="F23530" s="132" t="str">
        <f t="shared" si="367"/>
        <v>3517150</v>
      </c>
      <c r="G23530" s="132" t="s">
        <v>25672</v>
      </c>
      <c r="H23530" s="132" t="s">
        <v>25700</v>
      </c>
    </row>
    <row r="23531" spans="1:8" ht="14.5" customHeight="1">
      <c r="A23531" s="131">
        <v>8190381</v>
      </c>
      <c r="B23531" s="131" t="s">
        <v>13683</v>
      </c>
      <c r="D23531" s="132" t="s">
        <v>30454</v>
      </c>
      <c r="E23531" s="132" t="s">
        <v>31062</v>
      </c>
      <c r="F23531" s="132" t="str">
        <f t="shared" si="367"/>
        <v>3517151</v>
      </c>
      <c r="G23531" s="132" t="s">
        <v>25672</v>
      </c>
      <c r="H23531" s="132" t="s">
        <v>25701</v>
      </c>
    </row>
    <row r="23532" spans="1:8" ht="14.5" customHeight="1">
      <c r="A23532" s="131">
        <v>8190381</v>
      </c>
      <c r="B23532" s="131" t="s">
        <v>13683</v>
      </c>
      <c r="D23532" s="132" t="s">
        <v>30454</v>
      </c>
      <c r="E23532" s="132" t="s">
        <v>31063</v>
      </c>
      <c r="F23532" s="132" t="str">
        <f t="shared" si="367"/>
        <v>3517152</v>
      </c>
      <c r="G23532" s="132" t="s">
        <v>25672</v>
      </c>
      <c r="H23532" s="132" t="s">
        <v>25702</v>
      </c>
    </row>
    <row r="23533" spans="1:8" ht="14.5" customHeight="1">
      <c r="A23533" s="131">
        <v>8190381</v>
      </c>
      <c r="B23533" s="131" t="s">
        <v>13683</v>
      </c>
      <c r="D23533" s="132" t="s">
        <v>30454</v>
      </c>
      <c r="E23533" s="132" t="s">
        <v>31064</v>
      </c>
      <c r="F23533" s="132" t="str">
        <f t="shared" si="367"/>
        <v>3517153</v>
      </c>
      <c r="G23533" s="132" t="s">
        <v>25672</v>
      </c>
      <c r="H23533" s="132" t="s">
        <v>25703</v>
      </c>
    </row>
    <row r="23534" spans="1:8" ht="14.5" customHeight="1">
      <c r="A23534" s="131">
        <v>8190373</v>
      </c>
      <c r="B23534" s="131" t="s">
        <v>13666</v>
      </c>
      <c r="D23534" s="132" t="s">
        <v>30455</v>
      </c>
      <c r="E23534" s="132" t="s">
        <v>30993</v>
      </c>
      <c r="F23534" s="132" t="str">
        <f t="shared" si="367"/>
        <v>3541001</v>
      </c>
      <c r="G23534" s="132" t="s">
        <v>25704</v>
      </c>
      <c r="H23534" s="132" t="s">
        <v>25349</v>
      </c>
    </row>
    <row r="23535" spans="1:8" ht="14.5" customHeight="1">
      <c r="A23535" s="131">
        <v>8190373</v>
      </c>
      <c r="B23535" s="131" t="s">
        <v>13666</v>
      </c>
      <c r="D23535" s="132" t="s">
        <v>30455</v>
      </c>
      <c r="E23535" s="132" t="s">
        <v>31487</v>
      </c>
      <c r="F23535" s="132" t="str">
        <f t="shared" si="367"/>
        <v>3541003</v>
      </c>
      <c r="G23535" s="132" t="s">
        <v>25704</v>
      </c>
      <c r="H23535" s="132" t="s">
        <v>25705</v>
      </c>
    </row>
    <row r="23536" spans="1:8" ht="14.5" customHeight="1">
      <c r="A23536" s="131">
        <v>8190373</v>
      </c>
      <c r="B23536" s="131" t="s">
        <v>13666</v>
      </c>
      <c r="D23536" s="132" t="s">
        <v>30455</v>
      </c>
      <c r="E23536" s="132" t="s">
        <v>30994</v>
      </c>
      <c r="F23536" s="132" t="str">
        <f t="shared" si="367"/>
        <v>3541004</v>
      </c>
      <c r="G23536" s="132" t="s">
        <v>25704</v>
      </c>
      <c r="H23536" s="132" t="s">
        <v>25706</v>
      </c>
    </row>
    <row r="23537" spans="1:8" ht="14.5" customHeight="1">
      <c r="A23537" s="131">
        <v>8190383</v>
      </c>
      <c r="B23537" s="131" t="s">
        <v>13667</v>
      </c>
      <c r="D23537" s="132" t="s">
        <v>30455</v>
      </c>
      <c r="E23537" s="132" t="s">
        <v>30995</v>
      </c>
      <c r="F23537" s="132" t="str">
        <f t="shared" si="367"/>
        <v>3541005</v>
      </c>
      <c r="G23537" s="132" t="s">
        <v>25704</v>
      </c>
      <c r="H23537" s="132" t="s">
        <v>25707</v>
      </c>
    </row>
    <row r="23538" spans="1:8" ht="14.5" customHeight="1">
      <c r="A23538" s="131">
        <v>8190044</v>
      </c>
      <c r="B23538" s="131" t="s">
        <v>13684</v>
      </c>
      <c r="D23538" s="132" t="s">
        <v>30455</v>
      </c>
      <c r="E23538" s="132" t="s">
        <v>31488</v>
      </c>
      <c r="F23538" s="132" t="str">
        <f t="shared" si="367"/>
        <v>3541006</v>
      </c>
      <c r="G23538" s="132" t="s">
        <v>25704</v>
      </c>
      <c r="H23538" s="132" t="s">
        <v>25708</v>
      </c>
    </row>
    <row r="23539" spans="1:8" ht="14.5" customHeight="1">
      <c r="A23539" s="131">
        <v>8190044</v>
      </c>
      <c r="B23539" s="131" t="s">
        <v>13684</v>
      </c>
      <c r="D23539" s="132" t="s">
        <v>30455</v>
      </c>
      <c r="E23539" s="132" t="s">
        <v>31491</v>
      </c>
      <c r="F23539" s="132" t="str">
        <f t="shared" si="367"/>
        <v>3541011</v>
      </c>
      <c r="G23539" s="132" t="s">
        <v>25704</v>
      </c>
      <c r="H23539" s="132" t="s">
        <v>25709</v>
      </c>
    </row>
    <row r="23540" spans="1:8" ht="14.5" customHeight="1">
      <c r="A23540" s="131">
        <v>8190044</v>
      </c>
      <c r="B23540" s="131" t="s">
        <v>13684</v>
      </c>
      <c r="D23540" s="132" t="s">
        <v>30455</v>
      </c>
      <c r="E23540" s="132" t="s">
        <v>30998</v>
      </c>
      <c r="F23540" s="132" t="str">
        <f t="shared" si="367"/>
        <v>3541015</v>
      </c>
      <c r="G23540" s="132" t="s">
        <v>25704</v>
      </c>
      <c r="H23540" s="132" t="s">
        <v>25710</v>
      </c>
    </row>
    <row r="23541" spans="1:8" ht="14.5" customHeight="1">
      <c r="A23541" s="131">
        <v>8190167</v>
      </c>
      <c r="B23541" s="131" t="s">
        <v>13685</v>
      </c>
      <c r="D23541" s="132" t="s">
        <v>30455</v>
      </c>
      <c r="E23541" s="132" t="s">
        <v>31000</v>
      </c>
      <c r="F23541" s="132" t="str">
        <f t="shared" si="367"/>
        <v>3541020</v>
      </c>
      <c r="G23541" s="132" t="s">
        <v>25704</v>
      </c>
      <c r="H23541" s="132" t="s">
        <v>25711</v>
      </c>
    </row>
    <row r="23542" spans="1:8" ht="14.5" customHeight="1">
      <c r="A23542" s="131">
        <v>8190167</v>
      </c>
      <c r="B23542" s="131" t="s">
        <v>13685</v>
      </c>
      <c r="D23542" s="132" t="s">
        <v>30455</v>
      </c>
      <c r="E23542" s="132" t="s">
        <v>31001</v>
      </c>
      <c r="F23542" s="132" t="str">
        <f t="shared" si="367"/>
        <v>3541021</v>
      </c>
      <c r="G23542" s="132" t="s">
        <v>25704</v>
      </c>
      <c r="H23542" s="132" t="s">
        <v>25712</v>
      </c>
    </row>
    <row r="23543" spans="1:8" ht="14.5" customHeight="1">
      <c r="A23543" s="131">
        <v>8190167</v>
      </c>
      <c r="B23543" s="131" t="s">
        <v>13685</v>
      </c>
      <c r="D23543" s="132" t="s">
        <v>30455</v>
      </c>
      <c r="E23543" s="132" t="s">
        <v>31003</v>
      </c>
      <c r="F23543" s="132" t="str">
        <f t="shared" si="367"/>
        <v>3541024</v>
      </c>
      <c r="G23543" s="132" t="s">
        <v>25704</v>
      </c>
      <c r="H23543" s="132" t="s">
        <v>25713</v>
      </c>
    </row>
    <row r="23544" spans="1:8" ht="14.5" customHeight="1">
      <c r="A23544" s="131">
        <v>8190046</v>
      </c>
      <c r="B23544" s="131" t="s">
        <v>13686</v>
      </c>
      <c r="D23544" s="132" t="s">
        <v>30455</v>
      </c>
      <c r="E23544" s="132" t="s">
        <v>31005</v>
      </c>
      <c r="F23544" s="132" t="str">
        <f t="shared" si="367"/>
        <v>3541027</v>
      </c>
      <c r="G23544" s="132" t="s">
        <v>25704</v>
      </c>
      <c r="H23544" s="132" t="s">
        <v>25714</v>
      </c>
    </row>
    <row r="23545" spans="1:8" ht="14.5" customHeight="1">
      <c r="A23545" s="131">
        <v>8190046</v>
      </c>
      <c r="B23545" s="131" t="s">
        <v>13686</v>
      </c>
      <c r="D23545" s="132" t="s">
        <v>30455</v>
      </c>
      <c r="E23545" s="132" t="s">
        <v>31006</v>
      </c>
      <c r="F23545" s="132" t="str">
        <f t="shared" si="367"/>
        <v>3541028</v>
      </c>
      <c r="G23545" s="132" t="s">
        <v>25704</v>
      </c>
      <c r="H23545" s="132" t="s">
        <v>25715</v>
      </c>
    </row>
    <row r="23546" spans="1:8" ht="14.5" customHeight="1">
      <c r="A23546" s="131">
        <v>8190046</v>
      </c>
      <c r="B23546" s="131" t="s">
        <v>13686</v>
      </c>
      <c r="D23546" s="132" t="s">
        <v>30455</v>
      </c>
      <c r="E23546" s="132" t="s">
        <v>31501</v>
      </c>
      <c r="F23546" s="132" t="str">
        <f t="shared" si="367"/>
        <v>3541031</v>
      </c>
      <c r="G23546" s="132" t="s">
        <v>25704</v>
      </c>
      <c r="H23546" s="132" t="s">
        <v>25716</v>
      </c>
    </row>
    <row r="23547" spans="1:8" ht="14.5" customHeight="1">
      <c r="A23547" s="131">
        <v>8190007</v>
      </c>
      <c r="B23547" s="131" t="s">
        <v>13687</v>
      </c>
      <c r="D23547" s="132" t="s">
        <v>30455</v>
      </c>
      <c r="E23547" s="132" t="s">
        <v>31502</v>
      </c>
      <c r="F23547" s="132" t="str">
        <f t="shared" si="367"/>
        <v>3541032</v>
      </c>
      <c r="G23547" s="132" t="s">
        <v>25704</v>
      </c>
      <c r="H23547" s="132" t="s">
        <v>25717</v>
      </c>
    </row>
    <row r="23548" spans="1:8" ht="14.5" customHeight="1">
      <c r="A23548" s="131">
        <v>8190007</v>
      </c>
      <c r="B23548" s="131" t="s">
        <v>13687</v>
      </c>
      <c r="D23548" s="132" t="s">
        <v>30455</v>
      </c>
      <c r="E23548" s="132" t="s">
        <v>31503</v>
      </c>
      <c r="F23548" s="132" t="str">
        <f t="shared" si="367"/>
        <v>3541033</v>
      </c>
      <c r="G23548" s="132" t="s">
        <v>25704</v>
      </c>
      <c r="H23548" s="132" t="s">
        <v>25718</v>
      </c>
    </row>
    <row r="23549" spans="1:8" ht="14.5" customHeight="1">
      <c r="A23549" s="131">
        <v>8190006</v>
      </c>
      <c r="B23549" s="131" t="s">
        <v>13688</v>
      </c>
      <c r="D23549" s="132" t="s">
        <v>30456</v>
      </c>
      <c r="E23549" s="132" t="s">
        <v>30993</v>
      </c>
      <c r="F23549" s="132" t="str">
        <f t="shared" si="367"/>
        <v>3553001</v>
      </c>
      <c r="G23549" s="132" t="s">
        <v>25719</v>
      </c>
      <c r="H23549" s="132" t="s">
        <v>14751</v>
      </c>
    </row>
    <row r="23550" spans="1:8" ht="14.5" customHeight="1">
      <c r="A23550" s="131">
        <v>8190006</v>
      </c>
      <c r="B23550" s="131" t="s">
        <v>13688</v>
      </c>
      <c r="D23550" s="132" t="s">
        <v>30456</v>
      </c>
      <c r="E23550" s="132" t="s">
        <v>31486</v>
      </c>
      <c r="F23550" s="132" t="str">
        <f t="shared" si="367"/>
        <v>3553002</v>
      </c>
      <c r="G23550" s="132" t="s">
        <v>25719</v>
      </c>
      <c r="H23550" s="132" t="s">
        <v>16903</v>
      </c>
    </row>
    <row r="23551" spans="1:8" ht="14.5" customHeight="1">
      <c r="A23551" s="131">
        <v>8190006</v>
      </c>
      <c r="B23551" s="131" t="s">
        <v>13688</v>
      </c>
      <c r="D23551" s="132" t="s">
        <v>30456</v>
      </c>
      <c r="E23551" s="132" t="s">
        <v>31488</v>
      </c>
      <c r="F23551" s="132" t="str">
        <f t="shared" si="367"/>
        <v>3553006</v>
      </c>
      <c r="G23551" s="132" t="s">
        <v>25719</v>
      </c>
      <c r="H23551" s="132" t="s">
        <v>25720</v>
      </c>
    </row>
    <row r="23552" spans="1:8" ht="14.5" customHeight="1">
      <c r="A23552" s="131">
        <v>8190006</v>
      </c>
      <c r="B23552" s="131" t="s">
        <v>13688</v>
      </c>
      <c r="D23552" s="132" t="s">
        <v>30456</v>
      </c>
      <c r="E23552" s="132" t="s">
        <v>30996</v>
      </c>
      <c r="F23552" s="132" t="str">
        <f t="shared" si="367"/>
        <v>3553009</v>
      </c>
      <c r="G23552" s="132" t="s">
        <v>25719</v>
      </c>
      <c r="H23552" s="132" t="s">
        <v>25721</v>
      </c>
    </row>
    <row r="23553" spans="1:8" ht="14.5" customHeight="1">
      <c r="A23553" s="131">
        <v>8190030</v>
      </c>
      <c r="B23553" s="131" t="s">
        <v>13689</v>
      </c>
      <c r="D23553" s="132" t="s">
        <v>30456</v>
      </c>
      <c r="E23553" s="132" t="s">
        <v>31490</v>
      </c>
      <c r="F23553" s="132" t="str">
        <f t="shared" si="367"/>
        <v>3553010</v>
      </c>
      <c r="G23553" s="132" t="s">
        <v>25719</v>
      </c>
      <c r="H23553" s="132" t="s">
        <v>17175</v>
      </c>
    </row>
    <row r="23554" spans="1:8" ht="14.5" customHeight="1">
      <c r="A23554" s="131">
        <v>8190030</v>
      </c>
      <c r="B23554" s="131" t="s">
        <v>13689</v>
      </c>
      <c r="D23554" s="132" t="s">
        <v>30456</v>
      </c>
      <c r="E23554" s="132" t="s">
        <v>30998</v>
      </c>
      <c r="F23554" s="132" t="str">
        <f t="shared" si="367"/>
        <v>3553015</v>
      </c>
      <c r="G23554" s="132" t="s">
        <v>25719</v>
      </c>
      <c r="H23554" s="132" t="s">
        <v>25722</v>
      </c>
    </row>
    <row r="23555" spans="1:8" ht="14.5" customHeight="1">
      <c r="A23555" s="131">
        <v>8190030</v>
      </c>
      <c r="B23555" s="131" t="s">
        <v>13689</v>
      </c>
      <c r="D23555" s="132" t="s">
        <v>30456</v>
      </c>
      <c r="E23555" s="132" t="s">
        <v>30999</v>
      </c>
      <c r="F23555" s="132" t="str">
        <f t="shared" ref="F23555:F23618" si="368">TEXT(D23555,"0000")&amp;TEXT(E23555,"000")</f>
        <v>3553019</v>
      </c>
      <c r="G23555" s="132" t="s">
        <v>25719</v>
      </c>
      <c r="H23555" s="132" t="s">
        <v>15758</v>
      </c>
    </row>
    <row r="23556" spans="1:8" ht="14.5" customHeight="1">
      <c r="A23556" s="131">
        <v>8190387</v>
      </c>
      <c r="B23556" s="131" t="s">
        <v>13690</v>
      </c>
      <c r="D23556" s="132" t="s">
        <v>30456</v>
      </c>
      <c r="E23556" s="132" t="s">
        <v>31000</v>
      </c>
      <c r="F23556" s="132" t="str">
        <f t="shared" si="368"/>
        <v>3553020</v>
      </c>
      <c r="G23556" s="132" t="s">
        <v>25719</v>
      </c>
      <c r="H23556" s="132" t="s">
        <v>25723</v>
      </c>
    </row>
    <row r="23557" spans="1:8" ht="14.5" customHeight="1">
      <c r="A23557" s="131">
        <v>8190387</v>
      </c>
      <c r="B23557" s="131" t="s">
        <v>13690</v>
      </c>
      <c r="D23557" s="132" t="s">
        <v>30456</v>
      </c>
      <c r="E23557" s="132" t="s">
        <v>31002</v>
      </c>
      <c r="F23557" s="132" t="str">
        <f t="shared" si="368"/>
        <v>3553022</v>
      </c>
      <c r="G23557" s="132" t="s">
        <v>25719</v>
      </c>
      <c r="H23557" s="132" t="s">
        <v>16906</v>
      </c>
    </row>
    <row r="23558" spans="1:8" ht="14.5" customHeight="1">
      <c r="A23558" s="131">
        <v>8190387</v>
      </c>
      <c r="B23558" s="131" t="s">
        <v>13690</v>
      </c>
      <c r="D23558" s="132" t="s">
        <v>30456</v>
      </c>
      <c r="E23558" s="132" t="s">
        <v>31003</v>
      </c>
      <c r="F23558" s="132" t="str">
        <f t="shared" si="368"/>
        <v>3553024</v>
      </c>
      <c r="G23558" s="132" t="s">
        <v>25719</v>
      </c>
      <c r="H23558" s="132" t="s">
        <v>25724</v>
      </c>
    </row>
    <row r="23559" spans="1:8" ht="14.5" customHeight="1">
      <c r="A23559" s="131">
        <v>8190367</v>
      </c>
      <c r="B23559" s="131" t="s">
        <v>13691</v>
      </c>
      <c r="D23559" s="132" t="s">
        <v>30456</v>
      </c>
      <c r="E23559" s="132" t="s">
        <v>31005</v>
      </c>
      <c r="F23559" s="132" t="str">
        <f t="shared" si="368"/>
        <v>3553027</v>
      </c>
      <c r="G23559" s="132" t="s">
        <v>25719</v>
      </c>
      <c r="H23559" s="132" t="s">
        <v>25725</v>
      </c>
    </row>
    <row r="23560" spans="1:8" ht="14.5" customHeight="1">
      <c r="A23560" s="131">
        <v>8190367</v>
      </c>
      <c r="B23560" s="131" t="s">
        <v>13691</v>
      </c>
      <c r="D23560" s="132" t="s">
        <v>30456</v>
      </c>
      <c r="E23560" s="132" t="s">
        <v>31006</v>
      </c>
      <c r="F23560" s="132" t="str">
        <f t="shared" si="368"/>
        <v>3553028</v>
      </c>
      <c r="G23560" s="132" t="s">
        <v>25719</v>
      </c>
      <c r="H23560" s="132" t="s">
        <v>25726</v>
      </c>
    </row>
    <row r="23561" spans="1:8" ht="14.5" customHeight="1">
      <c r="A23561" s="131">
        <v>8140144</v>
      </c>
      <c r="B23561" s="131" t="s">
        <v>13692</v>
      </c>
      <c r="D23561" s="132" t="s">
        <v>30456</v>
      </c>
      <c r="E23561" s="132" t="s">
        <v>31502</v>
      </c>
      <c r="F23561" s="132" t="str">
        <f t="shared" si="368"/>
        <v>3553032</v>
      </c>
      <c r="G23561" s="132" t="s">
        <v>25719</v>
      </c>
      <c r="H23561" s="132" t="s">
        <v>16908</v>
      </c>
    </row>
    <row r="23562" spans="1:8" ht="14.5" customHeight="1">
      <c r="A23562" s="131">
        <v>8140142</v>
      </c>
      <c r="B23562" s="131" t="s">
        <v>13693</v>
      </c>
      <c r="D23562" s="132" t="s">
        <v>30456</v>
      </c>
      <c r="E23562" s="132" t="s">
        <v>31503</v>
      </c>
      <c r="F23562" s="132" t="str">
        <f t="shared" si="368"/>
        <v>3553033</v>
      </c>
      <c r="G23562" s="132" t="s">
        <v>25719</v>
      </c>
      <c r="H23562" s="132" t="s">
        <v>24052</v>
      </c>
    </row>
    <row r="23563" spans="1:8" ht="14.5" customHeight="1">
      <c r="A23563" s="131">
        <v>8140142</v>
      </c>
      <c r="B23563" s="131" t="s">
        <v>13693</v>
      </c>
      <c r="D23563" s="132" t="s">
        <v>30456</v>
      </c>
      <c r="E23563" s="132" t="s">
        <v>31504</v>
      </c>
      <c r="F23563" s="132" t="str">
        <f t="shared" si="368"/>
        <v>3553034</v>
      </c>
      <c r="G23563" s="132" t="s">
        <v>25719</v>
      </c>
      <c r="H23563" s="132" t="s">
        <v>23502</v>
      </c>
    </row>
    <row r="23564" spans="1:8" ht="14.5" customHeight="1">
      <c r="A23564" s="131">
        <v>8140142</v>
      </c>
      <c r="B23564" s="131" t="s">
        <v>13693</v>
      </c>
      <c r="D23564" s="132" t="s">
        <v>30456</v>
      </c>
      <c r="E23564" s="132" t="s">
        <v>31007</v>
      </c>
      <c r="F23564" s="132" t="str">
        <f t="shared" si="368"/>
        <v>3553035</v>
      </c>
      <c r="G23564" s="132" t="s">
        <v>25719</v>
      </c>
      <c r="H23564" s="132" t="s">
        <v>23388</v>
      </c>
    </row>
    <row r="23565" spans="1:8" ht="14.5" customHeight="1">
      <c r="A23565" s="131">
        <v>8140142</v>
      </c>
      <c r="B23565" s="131" t="s">
        <v>13693</v>
      </c>
      <c r="D23565" s="132" t="s">
        <v>30456</v>
      </c>
      <c r="E23565" s="132" t="s">
        <v>31008</v>
      </c>
      <c r="F23565" s="132" t="str">
        <f t="shared" si="368"/>
        <v>3553036</v>
      </c>
      <c r="G23565" s="132" t="s">
        <v>25719</v>
      </c>
      <c r="H23565" s="132" t="s">
        <v>25727</v>
      </c>
    </row>
    <row r="23566" spans="1:8" ht="14.5" customHeight="1">
      <c r="A23566" s="131">
        <v>8140142</v>
      </c>
      <c r="B23566" s="131" t="s">
        <v>13693</v>
      </c>
      <c r="D23566" s="132" t="s">
        <v>30456</v>
      </c>
      <c r="E23566" s="132" t="s">
        <v>31505</v>
      </c>
      <c r="F23566" s="132" t="str">
        <f t="shared" si="368"/>
        <v>3553037</v>
      </c>
      <c r="G23566" s="132" t="s">
        <v>25719</v>
      </c>
      <c r="H23566" s="132" t="s">
        <v>16957</v>
      </c>
    </row>
    <row r="23567" spans="1:8" ht="14.5" customHeight="1">
      <c r="A23567" s="131">
        <v>8140142</v>
      </c>
      <c r="B23567" s="131" t="s">
        <v>13693</v>
      </c>
      <c r="D23567" s="132" t="s">
        <v>30456</v>
      </c>
      <c r="E23567" s="132" t="s">
        <v>31009</v>
      </c>
      <c r="F23567" s="132" t="str">
        <f t="shared" si="368"/>
        <v>3553038</v>
      </c>
      <c r="G23567" s="132" t="s">
        <v>25719</v>
      </c>
      <c r="H23567" s="132" t="s">
        <v>25728</v>
      </c>
    </row>
    <row r="23568" spans="1:8" ht="14.5" customHeight="1">
      <c r="A23568" s="131">
        <v>8140121</v>
      </c>
      <c r="B23568" s="131" t="s">
        <v>13694</v>
      </c>
      <c r="D23568" s="132" t="s">
        <v>30456</v>
      </c>
      <c r="E23568" s="132" t="s">
        <v>31506</v>
      </c>
      <c r="F23568" s="132" t="str">
        <f t="shared" si="368"/>
        <v>3553039</v>
      </c>
      <c r="G23568" s="132" t="s">
        <v>25719</v>
      </c>
      <c r="H23568" s="132" t="s">
        <v>25729</v>
      </c>
    </row>
    <row r="23569" spans="1:8" ht="14.5" customHeight="1">
      <c r="A23569" s="131">
        <v>8140121</v>
      </c>
      <c r="B23569" s="131" t="s">
        <v>13694</v>
      </c>
      <c r="D23569" s="132" t="s">
        <v>30456</v>
      </c>
      <c r="E23569" s="132" t="s">
        <v>31010</v>
      </c>
      <c r="F23569" s="132" t="str">
        <f t="shared" si="368"/>
        <v>3553040</v>
      </c>
      <c r="G23569" s="132" t="s">
        <v>25719</v>
      </c>
      <c r="H23569" s="132" t="s">
        <v>19992</v>
      </c>
    </row>
    <row r="23570" spans="1:8" ht="14.5" customHeight="1">
      <c r="A23570" s="131">
        <v>8140121</v>
      </c>
      <c r="B23570" s="131" t="s">
        <v>13694</v>
      </c>
      <c r="D23570" s="132" t="s">
        <v>30456</v>
      </c>
      <c r="E23570" s="132" t="s">
        <v>31507</v>
      </c>
      <c r="F23570" s="132" t="str">
        <f t="shared" si="368"/>
        <v>3553041</v>
      </c>
      <c r="G23570" s="132" t="s">
        <v>25719</v>
      </c>
      <c r="H23570" s="132" t="s">
        <v>25730</v>
      </c>
    </row>
    <row r="23571" spans="1:8" ht="14.5" customHeight="1">
      <c r="A23571" s="131">
        <v>8140113</v>
      </c>
      <c r="B23571" s="131" t="s">
        <v>13695</v>
      </c>
      <c r="D23571" s="132" t="s">
        <v>30456</v>
      </c>
      <c r="E23571" s="132" t="s">
        <v>31508</v>
      </c>
      <c r="F23571" s="132" t="str">
        <f t="shared" si="368"/>
        <v>3553042</v>
      </c>
      <c r="G23571" s="132" t="s">
        <v>25719</v>
      </c>
      <c r="H23571" s="132" t="s">
        <v>16909</v>
      </c>
    </row>
    <row r="23572" spans="1:8" ht="14.5" customHeight="1">
      <c r="A23572" s="131">
        <v>8140113</v>
      </c>
      <c r="B23572" s="131" t="s">
        <v>13695</v>
      </c>
      <c r="D23572" s="132" t="s">
        <v>30456</v>
      </c>
      <c r="E23572" s="132" t="s">
        <v>31011</v>
      </c>
      <c r="F23572" s="132" t="str">
        <f t="shared" si="368"/>
        <v>3553044</v>
      </c>
      <c r="G23572" s="132" t="s">
        <v>25719</v>
      </c>
      <c r="H23572" s="132" t="s">
        <v>18229</v>
      </c>
    </row>
    <row r="23573" spans="1:8" ht="14.5" customHeight="1">
      <c r="A23573" s="131">
        <v>8140113</v>
      </c>
      <c r="B23573" s="131" t="s">
        <v>13695</v>
      </c>
      <c r="D23573" s="132" t="s">
        <v>30456</v>
      </c>
      <c r="E23573" s="132" t="s">
        <v>31510</v>
      </c>
      <c r="F23573" s="132" t="str">
        <f t="shared" si="368"/>
        <v>3553045</v>
      </c>
      <c r="G23573" s="132" t="s">
        <v>25719</v>
      </c>
      <c r="H23573" s="132" t="s">
        <v>22630</v>
      </c>
    </row>
    <row r="23574" spans="1:8" ht="14.5" customHeight="1">
      <c r="A23574" s="131">
        <v>8140113</v>
      </c>
      <c r="B23574" s="131" t="s">
        <v>13695</v>
      </c>
      <c r="D23574" s="132" t="s">
        <v>30456</v>
      </c>
      <c r="E23574" s="132" t="s">
        <v>31012</v>
      </c>
      <c r="F23574" s="132" t="str">
        <f t="shared" si="368"/>
        <v>3553046</v>
      </c>
      <c r="G23574" s="132" t="s">
        <v>25719</v>
      </c>
      <c r="H23574" s="132" t="s">
        <v>16925</v>
      </c>
    </row>
    <row r="23575" spans="1:8" ht="14.5" customHeight="1">
      <c r="A23575" s="131">
        <v>8140113</v>
      </c>
      <c r="B23575" s="131" t="s">
        <v>13695</v>
      </c>
      <c r="D23575" s="132" t="s">
        <v>30456</v>
      </c>
      <c r="E23575" s="132" t="s">
        <v>31511</v>
      </c>
      <c r="F23575" s="132" t="str">
        <f t="shared" si="368"/>
        <v>3553047</v>
      </c>
      <c r="G23575" s="132" t="s">
        <v>25719</v>
      </c>
      <c r="H23575" s="132" t="s">
        <v>21550</v>
      </c>
    </row>
    <row r="23576" spans="1:8" ht="14.5" customHeight="1">
      <c r="A23576" s="131">
        <v>8140113</v>
      </c>
      <c r="B23576" s="131" t="s">
        <v>13695</v>
      </c>
      <c r="D23576" s="132" t="s">
        <v>30456</v>
      </c>
      <c r="E23576" s="132" t="s">
        <v>31512</v>
      </c>
      <c r="F23576" s="132" t="str">
        <f t="shared" si="368"/>
        <v>3553048</v>
      </c>
      <c r="G23576" s="132" t="s">
        <v>25719</v>
      </c>
      <c r="H23576" s="132" t="s">
        <v>16922</v>
      </c>
    </row>
    <row r="23577" spans="1:8" ht="14.5" customHeight="1">
      <c r="A23577" s="131">
        <v>8140111</v>
      </c>
      <c r="B23577" s="131" t="s">
        <v>13696</v>
      </c>
      <c r="D23577" s="132" t="s">
        <v>30457</v>
      </c>
      <c r="E23577" s="132" t="s">
        <v>31809</v>
      </c>
      <c r="F23577" s="132" t="str">
        <f t="shared" si="368"/>
        <v>3572101</v>
      </c>
      <c r="G23577" s="132" t="s">
        <v>25731</v>
      </c>
      <c r="H23577" s="132" t="s">
        <v>14751</v>
      </c>
    </row>
    <row r="23578" spans="1:8" ht="14.5" customHeight="1">
      <c r="A23578" s="131">
        <v>8140111</v>
      </c>
      <c r="B23578" s="131" t="s">
        <v>13696</v>
      </c>
      <c r="D23578" s="132" t="s">
        <v>30457</v>
      </c>
      <c r="E23578" s="132" t="s">
        <v>31537</v>
      </c>
      <c r="F23578" s="132" t="str">
        <f t="shared" si="368"/>
        <v>3572102</v>
      </c>
      <c r="G23578" s="132" t="s">
        <v>25731</v>
      </c>
      <c r="H23578" s="132" t="s">
        <v>25732</v>
      </c>
    </row>
    <row r="23579" spans="1:8" ht="14.5" customHeight="1">
      <c r="A23579" s="131">
        <v>8140111</v>
      </c>
      <c r="B23579" s="131" t="s">
        <v>13696</v>
      </c>
      <c r="D23579" s="132" t="s">
        <v>30457</v>
      </c>
      <c r="E23579" s="132" t="s">
        <v>31574</v>
      </c>
      <c r="F23579" s="132" t="str">
        <f t="shared" si="368"/>
        <v>3572202</v>
      </c>
      <c r="G23579" s="132" t="s">
        <v>25731</v>
      </c>
      <c r="H23579" s="132" t="s">
        <v>25733</v>
      </c>
    </row>
    <row r="23580" spans="1:8" ht="14.5" customHeight="1">
      <c r="A23580" s="131">
        <v>8140111</v>
      </c>
      <c r="B23580" s="131" t="s">
        <v>13696</v>
      </c>
      <c r="D23580" s="132" t="s">
        <v>30457</v>
      </c>
      <c r="E23580" s="132" t="s">
        <v>31576</v>
      </c>
      <c r="F23580" s="132" t="str">
        <f t="shared" si="368"/>
        <v>3572205</v>
      </c>
      <c r="G23580" s="132" t="s">
        <v>25731</v>
      </c>
      <c r="H23580" s="132" t="s">
        <v>25734</v>
      </c>
    </row>
    <row r="23581" spans="1:8" ht="14.5" customHeight="1">
      <c r="A23581" s="131">
        <v>8140111</v>
      </c>
      <c r="B23581" s="131" t="s">
        <v>13696</v>
      </c>
      <c r="D23581" s="132" t="s">
        <v>30457</v>
      </c>
      <c r="E23581" s="132" t="s">
        <v>31100</v>
      </c>
      <c r="F23581" s="132" t="str">
        <f t="shared" si="368"/>
        <v>3572209</v>
      </c>
      <c r="G23581" s="132" t="s">
        <v>25731</v>
      </c>
      <c r="H23581" s="132" t="s">
        <v>25735</v>
      </c>
    </row>
    <row r="23582" spans="1:8" ht="14.5" customHeight="1">
      <c r="A23582" s="131">
        <v>8140111</v>
      </c>
      <c r="B23582" s="131" t="s">
        <v>13696</v>
      </c>
      <c r="D23582" s="132" t="s">
        <v>30457</v>
      </c>
      <c r="E23582" s="132" t="s">
        <v>31161</v>
      </c>
      <c r="F23582" s="132" t="str">
        <f t="shared" si="368"/>
        <v>3572302</v>
      </c>
      <c r="G23582" s="132" t="s">
        <v>25731</v>
      </c>
      <c r="H23582" s="132" t="s">
        <v>16911</v>
      </c>
    </row>
    <row r="23583" spans="1:8" ht="14.5" customHeight="1">
      <c r="A23583" s="131">
        <v>8140151</v>
      </c>
      <c r="B23583" s="131" t="s">
        <v>13697</v>
      </c>
      <c r="D23583" s="132" t="s">
        <v>30457</v>
      </c>
      <c r="E23583" s="132" t="s">
        <v>31229</v>
      </c>
      <c r="F23583" s="132" t="str">
        <f t="shared" si="368"/>
        <v>3572402</v>
      </c>
      <c r="G23583" s="132" t="s">
        <v>25731</v>
      </c>
      <c r="H23583" s="132" t="s">
        <v>16912</v>
      </c>
    </row>
    <row r="23584" spans="1:8" ht="14.5" customHeight="1">
      <c r="A23584" s="131">
        <v>8140151</v>
      </c>
      <c r="B23584" s="131" t="s">
        <v>13697</v>
      </c>
      <c r="D23584" s="132" t="s">
        <v>30457</v>
      </c>
      <c r="E23584" s="132" t="s">
        <v>30992</v>
      </c>
      <c r="F23584" s="132" t="str">
        <f t="shared" si="368"/>
        <v>3572405</v>
      </c>
      <c r="G23584" s="132" t="s">
        <v>25731</v>
      </c>
      <c r="H23584" s="132" t="s">
        <v>25736</v>
      </c>
    </row>
    <row r="23585" spans="1:8" ht="14.5" customHeight="1">
      <c r="A23585" s="131">
        <v>8140112</v>
      </c>
      <c r="B23585" s="131" t="s">
        <v>13698</v>
      </c>
      <c r="D23585" s="132" t="s">
        <v>30457</v>
      </c>
      <c r="E23585" s="132" t="s">
        <v>31284</v>
      </c>
      <c r="F23585" s="132" t="str">
        <f t="shared" si="368"/>
        <v>3572502</v>
      </c>
      <c r="G23585" s="132" t="s">
        <v>25731</v>
      </c>
      <c r="H23585" s="132" t="s">
        <v>22632</v>
      </c>
    </row>
    <row r="23586" spans="1:8" ht="14.5" customHeight="1">
      <c r="A23586" s="131">
        <v>8140112</v>
      </c>
      <c r="B23586" s="131" t="s">
        <v>13698</v>
      </c>
      <c r="D23586" s="132" t="s">
        <v>30457</v>
      </c>
      <c r="E23586" s="132" t="s">
        <v>31711</v>
      </c>
      <c r="F23586" s="132" t="str">
        <f t="shared" si="368"/>
        <v>3572602</v>
      </c>
      <c r="G23586" s="132" t="s">
        <v>25731</v>
      </c>
      <c r="H23586" s="132" t="s">
        <v>25737</v>
      </c>
    </row>
    <row r="23587" spans="1:8" ht="14.5" customHeight="1">
      <c r="A23587" s="131">
        <v>8140112</v>
      </c>
      <c r="B23587" s="131" t="s">
        <v>13698</v>
      </c>
      <c r="D23587" s="132" t="s">
        <v>30458</v>
      </c>
      <c r="E23587" s="132" t="s">
        <v>30993</v>
      </c>
      <c r="F23587" s="132" t="str">
        <f t="shared" si="368"/>
        <v>3579001</v>
      </c>
      <c r="G23587" s="132" t="s">
        <v>25738</v>
      </c>
      <c r="H23587" s="132" t="s">
        <v>14751</v>
      </c>
    </row>
    <row r="23588" spans="1:8" ht="14.5" customHeight="1">
      <c r="A23588" s="131">
        <v>8140112</v>
      </c>
      <c r="B23588" s="131" t="s">
        <v>13698</v>
      </c>
      <c r="D23588" s="132" t="s">
        <v>30458</v>
      </c>
      <c r="E23588" s="132" t="s">
        <v>31486</v>
      </c>
      <c r="F23588" s="132" t="str">
        <f t="shared" si="368"/>
        <v>3579002</v>
      </c>
      <c r="G23588" s="132" t="s">
        <v>25738</v>
      </c>
      <c r="H23588" s="132" t="s">
        <v>25739</v>
      </c>
    </row>
    <row r="23589" spans="1:8" ht="14.5" customHeight="1">
      <c r="A23589" s="131">
        <v>8140112</v>
      </c>
      <c r="B23589" s="131" t="s">
        <v>13698</v>
      </c>
      <c r="D23589" s="132" t="s">
        <v>30458</v>
      </c>
      <c r="E23589" s="132" t="s">
        <v>31492</v>
      </c>
      <c r="F23589" s="132" t="str">
        <f t="shared" si="368"/>
        <v>3579012</v>
      </c>
      <c r="G23589" s="132" t="s">
        <v>25738</v>
      </c>
      <c r="H23589" s="132" t="s">
        <v>22245</v>
      </c>
    </row>
    <row r="23590" spans="1:8" ht="14.5" customHeight="1">
      <c r="A23590" s="131">
        <v>8140112</v>
      </c>
      <c r="B23590" s="131" t="s">
        <v>13698</v>
      </c>
      <c r="D23590" s="132" t="s">
        <v>30459</v>
      </c>
      <c r="E23590" s="132" t="s">
        <v>30993</v>
      </c>
      <c r="F23590" s="132" t="str">
        <f t="shared" si="368"/>
        <v>3590001</v>
      </c>
      <c r="G23590" s="132" t="s">
        <v>25740</v>
      </c>
      <c r="H23590" s="132" t="s">
        <v>14751</v>
      </c>
    </row>
    <row r="23591" spans="1:8" ht="14.5" customHeight="1">
      <c r="A23591" s="131">
        <v>8140103</v>
      </c>
      <c r="B23591" s="131" t="s">
        <v>13699</v>
      </c>
      <c r="D23591" s="132" t="s">
        <v>30459</v>
      </c>
      <c r="E23591" s="132" t="s">
        <v>31486</v>
      </c>
      <c r="F23591" s="132" t="str">
        <f t="shared" si="368"/>
        <v>3590002</v>
      </c>
      <c r="G23591" s="132" t="s">
        <v>25740</v>
      </c>
      <c r="H23591" s="132" t="s">
        <v>16916</v>
      </c>
    </row>
    <row r="23592" spans="1:8" ht="14.5" customHeight="1">
      <c r="A23592" s="131">
        <v>8140103</v>
      </c>
      <c r="B23592" s="131" t="s">
        <v>13699</v>
      </c>
      <c r="D23592" s="132" t="s">
        <v>30459</v>
      </c>
      <c r="E23592" s="132" t="s">
        <v>31807</v>
      </c>
      <c r="F23592" s="132" t="str">
        <f t="shared" si="368"/>
        <v>3590008</v>
      </c>
      <c r="G23592" s="132" t="s">
        <v>25740</v>
      </c>
      <c r="H23592" s="132" t="s">
        <v>14973</v>
      </c>
    </row>
    <row r="23593" spans="1:8" ht="14.5" customHeight="1">
      <c r="A23593" s="131">
        <v>8140103</v>
      </c>
      <c r="B23593" s="131" t="s">
        <v>13699</v>
      </c>
      <c r="D23593" s="132" t="s">
        <v>30459</v>
      </c>
      <c r="E23593" s="132" t="s">
        <v>31494</v>
      </c>
      <c r="F23593" s="132" t="str">
        <f t="shared" si="368"/>
        <v>3590016</v>
      </c>
      <c r="G23593" s="132" t="s">
        <v>25740</v>
      </c>
      <c r="H23593" s="132" t="s">
        <v>15255</v>
      </c>
    </row>
    <row r="23594" spans="1:8" ht="14.5" customHeight="1">
      <c r="A23594" s="131">
        <v>8140103</v>
      </c>
      <c r="B23594" s="131" t="s">
        <v>13699</v>
      </c>
      <c r="D23594" s="132" t="s">
        <v>30459</v>
      </c>
      <c r="E23594" s="132" t="s">
        <v>31001</v>
      </c>
      <c r="F23594" s="132" t="str">
        <f t="shared" si="368"/>
        <v>3590021</v>
      </c>
      <c r="G23594" s="132" t="s">
        <v>25740</v>
      </c>
      <c r="H23594" s="132" t="s">
        <v>16466</v>
      </c>
    </row>
    <row r="23595" spans="1:8" ht="14.5" customHeight="1">
      <c r="A23595" s="131">
        <v>8140123</v>
      </c>
      <c r="B23595" s="131" t="s">
        <v>13700</v>
      </c>
      <c r="D23595" s="132" t="s">
        <v>30459</v>
      </c>
      <c r="E23595" s="132" t="s">
        <v>31498</v>
      </c>
      <c r="F23595" s="132" t="str">
        <f t="shared" si="368"/>
        <v>3590025</v>
      </c>
      <c r="G23595" s="132" t="s">
        <v>25740</v>
      </c>
      <c r="H23595" s="132" t="s">
        <v>22617</v>
      </c>
    </row>
    <row r="23596" spans="1:8" ht="14.5" customHeight="1">
      <c r="A23596" s="131">
        <v>8140123</v>
      </c>
      <c r="B23596" s="131" t="s">
        <v>13700</v>
      </c>
      <c r="D23596" s="132" t="s">
        <v>30459</v>
      </c>
      <c r="E23596" s="132" t="s">
        <v>31006</v>
      </c>
      <c r="F23596" s="132" t="str">
        <f t="shared" si="368"/>
        <v>3590028</v>
      </c>
      <c r="G23596" s="132" t="s">
        <v>25740</v>
      </c>
      <c r="H23596" s="132" t="s">
        <v>25741</v>
      </c>
    </row>
    <row r="23597" spans="1:8" ht="14.5" customHeight="1">
      <c r="A23597" s="131">
        <v>8140123</v>
      </c>
      <c r="B23597" s="131" t="s">
        <v>13700</v>
      </c>
      <c r="D23597" s="132" t="s">
        <v>30459</v>
      </c>
      <c r="E23597" s="132" t="s">
        <v>31043</v>
      </c>
      <c r="F23597" s="132" t="str">
        <f t="shared" si="368"/>
        <v>3590110</v>
      </c>
      <c r="G23597" s="132" t="s">
        <v>25740</v>
      </c>
      <c r="H23597" s="132" t="s">
        <v>25742</v>
      </c>
    </row>
    <row r="23598" spans="1:8" ht="14.5" customHeight="1">
      <c r="A23598" s="131">
        <v>8140123</v>
      </c>
      <c r="B23598" s="131" t="s">
        <v>13700</v>
      </c>
      <c r="D23598" s="132" t="s">
        <v>30459</v>
      </c>
      <c r="E23598" s="132" t="s">
        <v>31047</v>
      </c>
      <c r="F23598" s="132" t="str">
        <f t="shared" si="368"/>
        <v>3590114</v>
      </c>
      <c r="G23598" s="132" t="s">
        <v>25740</v>
      </c>
      <c r="H23598" s="132" t="s">
        <v>25743</v>
      </c>
    </row>
    <row r="23599" spans="1:8" ht="14.5" customHeight="1">
      <c r="A23599" s="131">
        <v>8140123</v>
      </c>
      <c r="B23599" s="131" t="s">
        <v>13700</v>
      </c>
      <c r="D23599" s="132" t="s">
        <v>30459</v>
      </c>
      <c r="E23599" s="132" t="s">
        <v>31543</v>
      </c>
      <c r="F23599" s="132" t="str">
        <f t="shared" si="368"/>
        <v>3590118</v>
      </c>
      <c r="G23599" s="132" t="s">
        <v>25740</v>
      </c>
      <c r="H23599" s="132" t="s">
        <v>16967</v>
      </c>
    </row>
    <row r="23600" spans="1:8" ht="14.5" customHeight="1">
      <c r="A23600" s="131">
        <v>8140133</v>
      </c>
      <c r="B23600" s="131" t="s">
        <v>13701</v>
      </c>
      <c r="D23600" s="132" t="s">
        <v>30459</v>
      </c>
      <c r="E23600" s="132" t="s">
        <v>31811</v>
      </c>
      <c r="F23600" s="132" t="str">
        <f t="shared" si="368"/>
        <v>3590122</v>
      </c>
      <c r="G23600" s="132" t="s">
        <v>25740</v>
      </c>
      <c r="H23600" s="132" t="s">
        <v>25744</v>
      </c>
    </row>
    <row r="23601" spans="1:8" ht="14.5" customHeight="1">
      <c r="A23601" s="131">
        <v>8140133</v>
      </c>
      <c r="B23601" s="131" t="s">
        <v>13701</v>
      </c>
      <c r="D23601" s="132" t="s">
        <v>30459</v>
      </c>
      <c r="E23601" s="132" t="s">
        <v>31545</v>
      </c>
      <c r="F23601" s="132" t="str">
        <f t="shared" si="368"/>
        <v>3590124</v>
      </c>
      <c r="G23601" s="132" t="s">
        <v>25740</v>
      </c>
      <c r="H23601" s="132" t="s">
        <v>16971</v>
      </c>
    </row>
    <row r="23602" spans="1:8" ht="14.5" customHeight="1">
      <c r="A23602" s="131">
        <v>8140133</v>
      </c>
      <c r="B23602" s="131" t="s">
        <v>13701</v>
      </c>
      <c r="D23602" s="132" t="s">
        <v>30460</v>
      </c>
      <c r="E23602" s="132" t="s">
        <v>31492</v>
      </c>
      <c r="F23602" s="132" t="str">
        <f t="shared" si="368"/>
        <v>3598012</v>
      </c>
      <c r="G23602" s="132" t="s">
        <v>25745</v>
      </c>
      <c r="H23602" s="132" t="s">
        <v>16920</v>
      </c>
    </row>
    <row r="23603" spans="1:8" ht="14.5" customHeight="1">
      <c r="A23603" s="131">
        <v>8140133</v>
      </c>
      <c r="B23603" s="131" t="s">
        <v>13701</v>
      </c>
      <c r="D23603" s="132" t="s">
        <v>30460</v>
      </c>
      <c r="E23603" s="132" t="s">
        <v>30998</v>
      </c>
      <c r="F23603" s="132" t="str">
        <f t="shared" si="368"/>
        <v>3598015</v>
      </c>
      <c r="G23603" s="132" t="s">
        <v>25745</v>
      </c>
      <c r="H23603" s="132" t="s">
        <v>25746</v>
      </c>
    </row>
    <row r="23604" spans="1:8" ht="14.5" customHeight="1">
      <c r="A23604" s="131">
        <v>8140133</v>
      </c>
      <c r="B23604" s="131" t="s">
        <v>13701</v>
      </c>
      <c r="D23604" s="132" t="s">
        <v>30460</v>
      </c>
      <c r="E23604" s="132" t="s">
        <v>31496</v>
      </c>
      <c r="F23604" s="132" t="str">
        <f t="shared" si="368"/>
        <v>3598018</v>
      </c>
      <c r="G23604" s="132" t="s">
        <v>25745</v>
      </c>
      <c r="H23604" s="132" t="s">
        <v>14751</v>
      </c>
    </row>
    <row r="23605" spans="1:8" ht="14.5" customHeight="1">
      <c r="A23605" s="131">
        <v>8140133</v>
      </c>
      <c r="B23605" s="131" t="s">
        <v>13701</v>
      </c>
      <c r="D23605" s="132" t="s">
        <v>30460</v>
      </c>
      <c r="E23605" s="132" t="s">
        <v>31006</v>
      </c>
      <c r="F23605" s="132" t="str">
        <f t="shared" si="368"/>
        <v>3598028</v>
      </c>
      <c r="G23605" s="132" t="s">
        <v>25745</v>
      </c>
      <c r="H23605" s="132" t="s">
        <v>25747</v>
      </c>
    </row>
    <row r="23606" spans="1:8" ht="14.5" customHeight="1">
      <c r="A23606" s="131">
        <v>8140133</v>
      </c>
      <c r="B23606" s="131" t="s">
        <v>13701</v>
      </c>
      <c r="D23606" s="132" t="s">
        <v>30460</v>
      </c>
      <c r="E23606" s="132" t="s">
        <v>31809</v>
      </c>
      <c r="F23606" s="132" t="str">
        <f t="shared" si="368"/>
        <v>3598101</v>
      </c>
      <c r="G23606" s="132" t="s">
        <v>25745</v>
      </c>
      <c r="H23606" s="132" t="s">
        <v>16919</v>
      </c>
    </row>
    <row r="23607" spans="1:8" ht="14.5" customHeight="1">
      <c r="A23607" s="131">
        <v>8140133</v>
      </c>
      <c r="B23607" s="131" t="s">
        <v>13701</v>
      </c>
      <c r="D23607" s="132" t="s">
        <v>30460</v>
      </c>
      <c r="E23607" s="132" t="s">
        <v>31538</v>
      </c>
      <c r="F23607" s="132" t="str">
        <f t="shared" si="368"/>
        <v>3598103</v>
      </c>
      <c r="G23607" s="132" t="s">
        <v>25745</v>
      </c>
      <c r="H23607" s="132" t="s">
        <v>25748</v>
      </c>
    </row>
    <row r="23608" spans="1:8" ht="14.5" customHeight="1">
      <c r="A23608" s="131">
        <v>8140153</v>
      </c>
      <c r="B23608" s="131" t="s">
        <v>13702</v>
      </c>
      <c r="D23608" s="132" t="s">
        <v>30460</v>
      </c>
      <c r="E23608" s="132" t="s">
        <v>31539</v>
      </c>
      <c r="F23608" s="132" t="str">
        <f t="shared" si="368"/>
        <v>3598104</v>
      </c>
      <c r="G23608" s="132" t="s">
        <v>25745</v>
      </c>
      <c r="H23608" s="132" t="s">
        <v>16921</v>
      </c>
    </row>
    <row r="23609" spans="1:8" ht="14.5" customHeight="1">
      <c r="A23609" s="131">
        <v>8140153</v>
      </c>
      <c r="B23609" s="131" t="s">
        <v>13702</v>
      </c>
      <c r="D23609" s="132" t="s">
        <v>30461</v>
      </c>
      <c r="E23609" s="132" t="s">
        <v>30993</v>
      </c>
      <c r="F23609" s="132" t="str">
        <f t="shared" si="368"/>
        <v>3636001</v>
      </c>
      <c r="G23609" s="132" t="s">
        <v>25749</v>
      </c>
      <c r="H23609" s="132" t="s">
        <v>14751</v>
      </c>
    </row>
    <row r="23610" spans="1:8" ht="14.5" customHeight="1">
      <c r="A23610" s="131">
        <v>8140153</v>
      </c>
      <c r="B23610" s="131" t="s">
        <v>13702</v>
      </c>
      <c r="D23610" s="132" t="s">
        <v>30461</v>
      </c>
      <c r="E23610" s="132" t="s">
        <v>31486</v>
      </c>
      <c r="F23610" s="132" t="str">
        <f t="shared" si="368"/>
        <v>3636002</v>
      </c>
      <c r="G23610" s="132" t="s">
        <v>25749</v>
      </c>
      <c r="H23610" s="132" t="s">
        <v>16825</v>
      </c>
    </row>
    <row r="23611" spans="1:8" ht="14.5" customHeight="1">
      <c r="A23611" s="131">
        <v>8140153</v>
      </c>
      <c r="B23611" s="131" t="s">
        <v>13702</v>
      </c>
      <c r="D23611" s="132" t="s">
        <v>30461</v>
      </c>
      <c r="E23611" s="132" t="s">
        <v>31487</v>
      </c>
      <c r="F23611" s="132" t="str">
        <f t="shared" si="368"/>
        <v>3636003</v>
      </c>
      <c r="G23611" s="132" t="s">
        <v>25749</v>
      </c>
      <c r="H23611" s="132" t="s">
        <v>17019</v>
      </c>
    </row>
    <row r="23612" spans="1:8" ht="14.5" customHeight="1">
      <c r="A23612" s="131">
        <v>8140153</v>
      </c>
      <c r="B23612" s="131" t="s">
        <v>13702</v>
      </c>
      <c r="D23612" s="132" t="s">
        <v>30461</v>
      </c>
      <c r="E23612" s="132" t="s">
        <v>30994</v>
      </c>
      <c r="F23612" s="132" t="str">
        <f t="shared" si="368"/>
        <v>3636004</v>
      </c>
      <c r="G23612" s="132" t="s">
        <v>25749</v>
      </c>
      <c r="H23612" s="132" t="s">
        <v>25750</v>
      </c>
    </row>
    <row r="23613" spans="1:8" ht="14.5" customHeight="1">
      <c r="A23613" s="131">
        <v>8140153</v>
      </c>
      <c r="B23613" s="131" t="s">
        <v>13702</v>
      </c>
      <c r="D23613" s="132" t="s">
        <v>30461</v>
      </c>
      <c r="E23613" s="132" t="s">
        <v>30995</v>
      </c>
      <c r="F23613" s="132" t="str">
        <f t="shared" si="368"/>
        <v>3636005</v>
      </c>
      <c r="G23613" s="132" t="s">
        <v>25749</v>
      </c>
      <c r="H23613" s="132" t="s">
        <v>15940</v>
      </c>
    </row>
    <row r="23614" spans="1:8" ht="14.5" customHeight="1">
      <c r="A23614" s="131">
        <v>8140153</v>
      </c>
      <c r="B23614" s="131" t="s">
        <v>13702</v>
      </c>
      <c r="D23614" s="132" t="s">
        <v>30461</v>
      </c>
      <c r="E23614" s="132" t="s">
        <v>31488</v>
      </c>
      <c r="F23614" s="132" t="str">
        <f t="shared" si="368"/>
        <v>3636006</v>
      </c>
      <c r="G23614" s="132" t="s">
        <v>25749</v>
      </c>
      <c r="H23614" s="132" t="s">
        <v>22639</v>
      </c>
    </row>
    <row r="23615" spans="1:8" ht="14.5" customHeight="1">
      <c r="A23615" s="131">
        <v>8140155</v>
      </c>
      <c r="B23615" s="131" t="s">
        <v>13703</v>
      </c>
      <c r="D23615" s="132" t="s">
        <v>30461</v>
      </c>
      <c r="E23615" s="132" t="s">
        <v>31489</v>
      </c>
      <c r="F23615" s="132" t="str">
        <f t="shared" si="368"/>
        <v>3636007</v>
      </c>
      <c r="G23615" s="132" t="s">
        <v>25749</v>
      </c>
      <c r="H23615" s="132" t="s">
        <v>14956</v>
      </c>
    </row>
    <row r="23616" spans="1:8" ht="14.5" customHeight="1">
      <c r="A23616" s="131">
        <v>8140155</v>
      </c>
      <c r="B23616" s="131" t="s">
        <v>13703</v>
      </c>
      <c r="D23616" s="132" t="s">
        <v>30461</v>
      </c>
      <c r="E23616" s="132" t="s">
        <v>30996</v>
      </c>
      <c r="F23616" s="132" t="str">
        <f t="shared" si="368"/>
        <v>3636009</v>
      </c>
      <c r="G23616" s="132" t="s">
        <v>25749</v>
      </c>
      <c r="H23616" s="132" t="s">
        <v>17035</v>
      </c>
    </row>
    <row r="23617" spans="1:8" ht="14.5" customHeight="1">
      <c r="A23617" s="131">
        <v>8140155</v>
      </c>
      <c r="B23617" s="131" t="s">
        <v>13703</v>
      </c>
      <c r="D23617" s="132" t="s">
        <v>30461</v>
      </c>
      <c r="E23617" s="132" t="s">
        <v>31000</v>
      </c>
      <c r="F23617" s="132" t="str">
        <f t="shared" si="368"/>
        <v>3636020</v>
      </c>
      <c r="G23617" s="132" t="s">
        <v>25749</v>
      </c>
      <c r="H23617" s="132" t="s">
        <v>17009</v>
      </c>
    </row>
    <row r="23618" spans="1:8" ht="14.5" customHeight="1">
      <c r="A23618" s="131">
        <v>8140155</v>
      </c>
      <c r="B23618" s="131" t="s">
        <v>13703</v>
      </c>
      <c r="D23618" s="132" t="s">
        <v>30461</v>
      </c>
      <c r="E23618" s="132" t="s">
        <v>31001</v>
      </c>
      <c r="F23618" s="132" t="str">
        <f t="shared" si="368"/>
        <v>3636021</v>
      </c>
      <c r="G23618" s="132" t="s">
        <v>25749</v>
      </c>
      <c r="H23618" s="132" t="s">
        <v>17005</v>
      </c>
    </row>
    <row r="23619" spans="1:8" ht="14.5" customHeight="1">
      <c r="A23619" s="131">
        <v>8140155</v>
      </c>
      <c r="B23619" s="131" t="s">
        <v>13703</v>
      </c>
      <c r="D23619" s="132" t="s">
        <v>30461</v>
      </c>
      <c r="E23619" s="132" t="s">
        <v>31809</v>
      </c>
      <c r="F23619" s="132" t="str">
        <f t="shared" ref="F23619:F23682" si="369">TEXT(D23619,"0000")&amp;TEXT(E23619,"000")</f>
        <v>3636101</v>
      </c>
      <c r="G23619" s="132" t="s">
        <v>25749</v>
      </c>
      <c r="H23619" s="132" t="s">
        <v>17094</v>
      </c>
    </row>
    <row r="23620" spans="1:8" ht="14.5" customHeight="1">
      <c r="A23620" s="131">
        <v>8140155</v>
      </c>
      <c r="B23620" s="131" t="s">
        <v>13703</v>
      </c>
      <c r="D23620" s="132" t="s">
        <v>30461</v>
      </c>
      <c r="E23620" s="132" t="s">
        <v>31537</v>
      </c>
      <c r="F23620" s="132" t="str">
        <f t="shared" si="369"/>
        <v>3636102</v>
      </c>
      <c r="G23620" s="132" t="s">
        <v>25749</v>
      </c>
      <c r="H23620" s="132" t="s">
        <v>25751</v>
      </c>
    </row>
    <row r="23621" spans="1:8" ht="14.5" customHeight="1">
      <c r="A23621" s="131">
        <v>8140155</v>
      </c>
      <c r="B23621" s="131" t="s">
        <v>13703</v>
      </c>
      <c r="D23621" s="132" t="s">
        <v>30461</v>
      </c>
      <c r="E23621" s="132" t="s">
        <v>31573</v>
      </c>
      <c r="F23621" s="132" t="str">
        <f t="shared" si="369"/>
        <v>3636201</v>
      </c>
      <c r="G23621" s="132" t="s">
        <v>25749</v>
      </c>
      <c r="H23621" s="132" t="s">
        <v>22755</v>
      </c>
    </row>
    <row r="23622" spans="1:8" ht="14.5" customHeight="1">
      <c r="A23622" s="131">
        <v>8140104</v>
      </c>
      <c r="B23622" s="131" t="s">
        <v>13704</v>
      </c>
      <c r="D23622" s="132" t="s">
        <v>30461</v>
      </c>
      <c r="E23622" s="132" t="s">
        <v>31610</v>
      </c>
      <c r="F23622" s="132" t="str">
        <f t="shared" si="369"/>
        <v>3636301</v>
      </c>
      <c r="G23622" s="132" t="s">
        <v>25749</v>
      </c>
      <c r="H23622" s="132" t="s">
        <v>25752</v>
      </c>
    </row>
    <row r="23623" spans="1:8" ht="14.5" customHeight="1">
      <c r="A23623" s="131">
        <v>8140104</v>
      </c>
      <c r="B23623" s="131" t="s">
        <v>13704</v>
      </c>
      <c r="D23623" s="132" t="s">
        <v>30461</v>
      </c>
      <c r="E23623" s="132" t="s">
        <v>31620</v>
      </c>
      <c r="F23623" s="132" t="str">
        <f t="shared" si="369"/>
        <v>3636331</v>
      </c>
      <c r="G23623" s="132" t="s">
        <v>25749</v>
      </c>
      <c r="H23623" s="132" t="s">
        <v>16656</v>
      </c>
    </row>
    <row r="23624" spans="1:8" ht="14.5" customHeight="1">
      <c r="A23624" s="131">
        <v>8140104</v>
      </c>
      <c r="B23624" s="131" t="s">
        <v>13704</v>
      </c>
      <c r="D23624" s="132" t="s">
        <v>30461</v>
      </c>
      <c r="E23624" s="132" t="s">
        <v>31179</v>
      </c>
      <c r="F23624" s="132" t="str">
        <f t="shared" si="369"/>
        <v>3636332</v>
      </c>
      <c r="G23624" s="132" t="s">
        <v>25749</v>
      </c>
      <c r="H23624" s="132" t="s">
        <v>17028</v>
      </c>
    </row>
    <row r="23625" spans="1:8" ht="14.5" customHeight="1">
      <c r="A23625" s="131">
        <v>8140104</v>
      </c>
      <c r="B23625" s="131" t="s">
        <v>13704</v>
      </c>
      <c r="D23625" s="132" t="s">
        <v>30461</v>
      </c>
      <c r="E23625" s="132" t="s">
        <v>31677</v>
      </c>
      <c r="F23625" s="132" t="str">
        <f t="shared" si="369"/>
        <v>3636501</v>
      </c>
      <c r="G23625" s="132" t="s">
        <v>25749</v>
      </c>
      <c r="H23625" s="132" t="s">
        <v>17047</v>
      </c>
    </row>
    <row r="23626" spans="1:8" ht="14.5" customHeight="1">
      <c r="A23626" s="131">
        <v>8140104</v>
      </c>
      <c r="B23626" s="131" t="s">
        <v>13704</v>
      </c>
      <c r="D23626" s="132" t="s">
        <v>30461</v>
      </c>
      <c r="E23626" s="132" t="s">
        <v>31296</v>
      </c>
      <c r="F23626" s="132" t="str">
        <f t="shared" si="369"/>
        <v>3636531</v>
      </c>
      <c r="G23626" s="132" t="s">
        <v>25749</v>
      </c>
      <c r="H23626" s="132" t="s">
        <v>17043</v>
      </c>
    </row>
    <row r="23627" spans="1:8" ht="14.5" customHeight="1">
      <c r="A23627" s="131">
        <v>8140104</v>
      </c>
      <c r="B23627" s="131" t="s">
        <v>13704</v>
      </c>
      <c r="D23627" s="132" t="s">
        <v>30461</v>
      </c>
      <c r="E23627" s="132" t="s">
        <v>31297</v>
      </c>
      <c r="F23627" s="132" t="str">
        <f t="shared" si="369"/>
        <v>3636532</v>
      </c>
      <c r="G23627" s="132" t="s">
        <v>25749</v>
      </c>
      <c r="H23627" s="132" t="s">
        <v>25753</v>
      </c>
    </row>
    <row r="23628" spans="1:8" ht="14.5" customHeight="1">
      <c r="A23628" s="131">
        <v>8140104</v>
      </c>
      <c r="B23628" s="131" t="s">
        <v>13704</v>
      </c>
      <c r="D23628" s="132" t="s">
        <v>30461</v>
      </c>
      <c r="E23628" s="132" t="s">
        <v>31314</v>
      </c>
      <c r="F23628" s="132" t="str">
        <f t="shared" si="369"/>
        <v>3636551</v>
      </c>
      <c r="G23628" s="132" t="s">
        <v>25749</v>
      </c>
      <c r="H23628" s="132" t="s">
        <v>22642</v>
      </c>
    </row>
    <row r="23629" spans="1:8" ht="14.5" customHeight="1">
      <c r="A23629" s="131">
        <v>8140132</v>
      </c>
      <c r="B23629" s="131" t="s">
        <v>13705</v>
      </c>
      <c r="D23629" s="132" t="s">
        <v>30461</v>
      </c>
      <c r="E23629" s="132" t="s">
        <v>31710</v>
      </c>
      <c r="F23629" s="132" t="str">
        <f t="shared" si="369"/>
        <v>3636601</v>
      </c>
      <c r="G23629" s="132" t="s">
        <v>25749</v>
      </c>
      <c r="H23629" s="132" t="s">
        <v>16645</v>
      </c>
    </row>
    <row r="23630" spans="1:8" ht="14.5" customHeight="1">
      <c r="A23630" s="131">
        <v>8140132</v>
      </c>
      <c r="B23630" s="131" t="s">
        <v>13705</v>
      </c>
      <c r="D23630" s="132" t="s">
        <v>30462</v>
      </c>
      <c r="E23630" s="132" t="s">
        <v>30993</v>
      </c>
      <c r="F23630" s="132" t="str">
        <f t="shared" si="369"/>
        <v>3647001</v>
      </c>
      <c r="G23630" s="132" t="s">
        <v>25754</v>
      </c>
      <c r="H23630" s="132" t="s">
        <v>14751</v>
      </c>
    </row>
    <row r="23631" spans="1:8" ht="14.5" customHeight="1">
      <c r="A23631" s="131">
        <v>8140143</v>
      </c>
      <c r="B23631" s="131" t="s">
        <v>13706</v>
      </c>
      <c r="D23631" s="132" t="s">
        <v>30462</v>
      </c>
      <c r="E23631" s="132" t="s">
        <v>31486</v>
      </c>
      <c r="F23631" s="132" t="str">
        <f t="shared" si="369"/>
        <v>3647002</v>
      </c>
      <c r="G23631" s="132" t="s">
        <v>25754</v>
      </c>
      <c r="H23631" s="132" t="s">
        <v>18905</v>
      </c>
    </row>
    <row r="23632" spans="1:8" ht="14.5" customHeight="1">
      <c r="A23632" s="131">
        <v>8140143</v>
      </c>
      <c r="B23632" s="131" t="s">
        <v>13706</v>
      </c>
      <c r="D23632" s="132" t="s">
        <v>30463</v>
      </c>
      <c r="E23632" s="132" t="s">
        <v>30993</v>
      </c>
      <c r="F23632" s="132" t="str">
        <f t="shared" si="369"/>
        <v>3652001</v>
      </c>
      <c r="G23632" s="132" t="s">
        <v>25755</v>
      </c>
      <c r="H23632" s="132" t="s">
        <v>14751</v>
      </c>
    </row>
    <row r="23633" spans="1:8" ht="14.5" customHeight="1">
      <c r="A23633" s="131">
        <v>8140143</v>
      </c>
      <c r="B23633" s="131" t="s">
        <v>13706</v>
      </c>
      <c r="D23633" s="132" t="s">
        <v>30463</v>
      </c>
      <c r="E23633" s="132" t="s">
        <v>31487</v>
      </c>
      <c r="F23633" s="132" t="str">
        <f t="shared" si="369"/>
        <v>3652003</v>
      </c>
      <c r="G23633" s="132" t="s">
        <v>25755</v>
      </c>
      <c r="H23633" s="132" t="s">
        <v>16977</v>
      </c>
    </row>
    <row r="23634" spans="1:8" ht="14.5" customHeight="1">
      <c r="A23634" s="131">
        <v>8140143</v>
      </c>
      <c r="B23634" s="131" t="s">
        <v>13706</v>
      </c>
      <c r="D23634" s="132" t="s">
        <v>30463</v>
      </c>
      <c r="E23634" s="132" t="s">
        <v>30994</v>
      </c>
      <c r="F23634" s="132" t="str">
        <f t="shared" si="369"/>
        <v>3652004</v>
      </c>
      <c r="G23634" s="132" t="s">
        <v>25755</v>
      </c>
      <c r="H23634" s="132" t="s">
        <v>25756</v>
      </c>
    </row>
    <row r="23635" spans="1:8" ht="14.5" customHeight="1">
      <c r="A23635" s="131">
        <v>8140143</v>
      </c>
      <c r="B23635" s="131" t="s">
        <v>13706</v>
      </c>
      <c r="D23635" s="132" t="s">
        <v>30463</v>
      </c>
      <c r="E23635" s="132" t="s">
        <v>30995</v>
      </c>
      <c r="F23635" s="132" t="str">
        <f t="shared" si="369"/>
        <v>3652005</v>
      </c>
      <c r="G23635" s="132" t="s">
        <v>25755</v>
      </c>
      <c r="H23635" s="132" t="s">
        <v>17088</v>
      </c>
    </row>
    <row r="23636" spans="1:8" ht="14.5" customHeight="1">
      <c r="A23636" s="131">
        <v>8140143</v>
      </c>
      <c r="B23636" s="131" t="s">
        <v>13706</v>
      </c>
      <c r="D23636" s="132" t="s">
        <v>30463</v>
      </c>
      <c r="E23636" s="132" t="s">
        <v>31039</v>
      </c>
      <c r="F23636" s="132" t="str">
        <f t="shared" si="369"/>
        <v>3652100</v>
      </c>
      <c r="G23636" s="132" t="s">
        <v>25755</v>
      </c>
      <c r="H23636" s="132" t="s">
        <v>16711</v>
      </c>
    </row>
    <row r="23637" spans="1:8" ht="14.5" customHeight="1">
      <c r="A23637" s="131">
        <v>8140144</v>
      </c>
      <c r="B23637" s="131" t="s">
        <v>13692</v>
      </c>
      <c r="D23637" s="132" t="s">
        <v>30463</v>
      </c>
      <c r="E23637" s="132" t="s">
        <v>31097</v>
      </c>
      <c r="F23637" s="132" t="str">
        <f t="shared" si="369"/>
        <v>3652200</v>
      </c>
      <c r="G23637" s="132" t="s">
        <v>25755</v>
      </c>
      <c r="H23637" s="132" t="s">
        <v>25757</v>
      </c>
    </row>
    <row r="23638" spans="1:8" ht="14.5" customHeight="1">
      <c r="A23638" s="131">
        <v>8140144</v>
      </c>
      <c r="B23638" s="131" t="s">
        <v>13692</v>
      </c>
      <c r="D23638" s="132" t="s">
        <v>30463</v>
      </c>
      <c r="E23638" s="132" t="s">
        <v>31160</v>
      </c>
      <c r="F23638" s="132" t="str">
        <f t="shared" si="369"/>
        <v>3652300</v>
      </c>
      <c r="G23638" s="132" t="s">
        <v>25755</v>
      </c>
      <c r="H23638" s="132" t="s">
        <v>25758</v>
      </c>
    </row>
    <row r="23639" spans="1:8" ht="14.5" customHeight="1">
      <c r="A23639" s="131">
        <v>8140144</v>
      </c>
      <c r="B23639" s="131" t="s">
        <v>13692</v>
      </c>
      <c r="D23639" s="132" t="s">
        <v>30464</v>
      </c>
      <c r="E23639" s="132" t="s">
        <v>30993</v>
      </c>
      <c r="F23639" s="132" t="str">
        <f t="shared" si="369"/>
        <v>3653001</v>
      </c>
      <c r="G23639" s="132" t="s">
        <v>25759</v>
      </c>
      <c r="H23639" s="132" t="s">
        <v>25760</v>
      </c>
    </row>
    <row r="23640" spans="1:8" ht="14.5" customHeight="1">
      <c r="A23640" s="131">
        <v>8140144</v>
      </c>
      <c r="B23640" s="131" t="s">
        <v>13692</v>
      </c>
      <c r="D23640" s="132" t="s">
        <v>30464</v>
      </c>
      <c r="E23640" s="132" t="s">
        <v>30994</v>
      </c>
      <c r="F23640" s="132" t="str">
        <f t="shared" si="369"/>
        <v>3653004</v>
      </c>
      <c r="G23640" s="132" t="s">
        <v>25759</v>
      </c>
      <c r="H23640" s="132" t="s">
        <v>25761</v>
      </c>
    </row>
    <row r="23641" spans="1:8" ht="14.5" customHeight="1">
      <c r="A23641" s="131">
        <v>8140144</v>
      </c>
      <c r="B23641" s="131" t="s">
        <v>13692</v>
      </c>
      <c r="D23641" s="132" t="s">
        <v>30464</v>
      </c>
      <c r="E23641" s="132" t="s">
        <v>30995</v>
      </c>
      <c r="F23641" s="132" t="str">
        <f t="shared" si="369"/>
        <v>3653005</v>
      </c>
      <c r="G23641" s="132" t="s">
        <v>25759</v>
      </c>
      <c r="H23641" s="132" t="s">
        <v>25762</v>
      </c>
    </row>
    <row r="23642" spans="1:8" ht="14.5" customHeight="1">
      <c r="A23642" s="131">
        <v>8140141</v>
      </c>
      <c r="B23642" s="131" t="s">
        <v>13707</v>
      </c>
      <c r="D23642" s="132" t="s">
        <v>30464</v>
      </c>
      <c r="E23642" s="132" t="s">
        <v>31488</v>
      </c>
      <c r="F23642" s="132" t="str">
        <f t="shared" si="369"/>
        <v>3653006</v>
      </c>
      <c r="G23642" s="132" t="s">
        <v>25759</v>
      </c>
      <c r="H23642" s="132" t="s">
        <v>25763</v>
      </c>
    </row>
    <row r="23643" spans="1:8" ht="14.5" customHeight="1">
      <c r="A23643" s="131">
        <v>8140141</v>
      </c>
      <c r="B23643" s="131" t="s">
        <v>13707</v>
      </c>
      <c r="D23643" s="132" t="s">
        <v>30464</v>
      </c>
      <c r="E23643" s="132" t="s">
        <v>30996</v>
      </c>
      <c r="F23643" s="132" t="str">
        <f t="shared" si="369"/>
        <v>3653009</v>
      </c>
      <c r="G23643" s="132" t="s">
        <v>25759</v>
      </c>
      <c r="H23643" s="132" t="s">
        <v>25764</v>
      </c>
    </row>
    <row r="23644" spans="1:8" ht="14.5" customHeight="1">
      <c r="A23644" s="131">
        <v>8140131</v>
      </c>
      <c r="B23644" s="131" t="s">
        <v>13708</v>
      </c>
      <c r="D23644" s="132" t="s">
        <v>30464</v>
      </c>
      <c r="E23644" s="132" t="s">
        <v>31490</v>
      </c>
      <c r="F23644" s="132" t="str">
        <f t="shared" si="369"/>
        <v>3653010</v>
      </c>
      <c r="G23644" s="132" t="s">
        <v>25759</v>
      </c>
      <c r="H23644" s="132" t="s">
        <v>25765</v>
      </c>
    </row>
    <row r="23645" spans="1:8" ht="14.5" customHeight="1">
      <c r="A23645" s="131">
        <v>8140131</v>
      </c>
      <c r="B23645" s="131" t="s">
        <v>13708</v>
      </c>
      <c r="D23645" s="132" t="s">
        <v>30464</v>
      </c>
      <c r="E23645" s="132" t="s">
        <v>31809</v>
      </c>
      <c r="F23645" s="132" t="str">
        <f t="shared" si="369"/>
        <v>3653101</v>
      </c>
      <c r="G23645" s="132" t="s">
        <v>25759</v>
      </c>
      <c r="H23645" s="132" t="s">
        <v>25349</v>
      </c>
    </row>
    <row r="23646" spans="1:8" ht="14.5" customHeight="1">
      <c r="A23646" s="131">
        <v>8140004</v>
      </c>
      <c r="B23646" s="131" t="s">
        <v>13709</v>
      </c>
      <c r="D23646" s="132" t="s">
        <v>30465</v>
      </c>
      <c r="E23646" s="132" t="s">
        <v>30993</v>
      </c>
      <c r="F23646" s="132" t="str">
        <f t="shared" si="369"/>
        <v>3665001</v>
      </c>
      <c r="G23646" s="132" t="s">
        <v>25766</v>
      </c>
      <c r="H23646" s="132" t="s">
        <v>14751</v>
      </c>
    </row>
    <row r="23647" spans="1:8" ht="14.5" customHeight="1">
      <c r="A23647" s="131">
        <v>8140004</v>
      </c>
      <c r="B23647" s="131" t="s">
        <v>13709</v>
      </c>
      <c r="D23647" s="132" t="s">
        <v>30465</v>
      </c>
      <c r="E23647" s="132" t="s">
        <v>31039</v>
      </c>
      <c r="F23647" s="132" t="str">
        <f t="shared" si="369"/>
        <v>3665100</v>
      </c>
      <c r="G23647" s="132" t="s">
        <v>25766</v>
      </c>
      <c r="H23647" s="132" t="s">
        <v>24886</v>
      </c>
    </row>
    <row r="23648" spans="1:8" ht="14.5" customHeight="1">
      <c r="A23648" s="131">
        <v>8140021</v>
      </c>
      <c r="B23648" s="131" t="s">
        <v>13710</v>
      </c>
      <c r="D23648" s="132" t="s">
        <v>30465</v>
      </c>
      <c r="E23648" s="132" t="s">
        <v>31538</v>
      </c>
      <c r="F23648" s="132" t="str">
        <f t="shared" si="369"/>
        <v>3665103</v>
      </c>
      <c r="G23648" s="132" t="s">
        <v>25766</v>
      </c>
      <c r="H23648" s="132" t="s">
        <v>17258</v>
      </c>
    </row>
    <row r="23649" spans="1:8" ht="14.5" customHeight="1">
      <c r="A23649" s="131">
        <v>8140021</v>
      </c>
      <c r="B23649" s="131" t="s">
        <v>13710</v>
      </c>
      <c r="D23649" s="132" t="s">
        <v>30465</v>
      </c>
      <c r="E23649" s="132" t="s">
        <v>31097</v>
      </c>
      <c r="F23649" s="132" t="str">
        <f t="shared" si="369"/>
        <v>3665200</v>
      </c>
      <c r="G23649" s="132" t="s">
        <v>25766</v>
      </c>
      <c r="H23649" s="132" t="s">
        <v>25767</v>
      </c>
    </row>
    <row r="23650" spans="1:8" ht="14.5" customHeight="1">
      <c r="A23650" s="131">
        <v>8140033</v>
      </c>
      <c r="B23650" s="131" t="s">
        <v>13711</v>
      </c>
      <c r="D23650" s="132" t="s">
        <v>30465</v>
      </c>
      <c r="E23650" s="132" t="s">
        <v>31160</v>
      </c>
      <c r="F23650" s="132" t="str">
        <f t="shared" si="369"/>
        <v>3665300</v>
      </c>
      <c r="G23650" s="132" t="s">
        <v>25766</v>
      </c>
      <c r="H23650" s="132" t="s">
        <v>17433</v>
      </c>
    </row>
    <row r="23651" spans="1:8" ht="14.5" customHeight="1">
      <c r="A23651" s="131">
        <v>8140033</v>
      </c>
      <c r="B23651" s="131" t="s">
        <v>13711</v>
      </c>
      <c r="D23651" s="132" t="s">
        <v>30465</v>
      </c>
      <c r="E23651" s="132" t="s">
        <v>31228</v>
      </c>
      <c r="F23651" s="132" t="str">
        <f t="shared" si="369"/>
        <v>3665400</v>
      </c>
      <c r="G23651" s="132" t="s">
        <v>25766</v>
      </c>
      <c r="H23651" s="132" t="s">
        <v>25768</v>
      </c>
    </row>
    <row r="23652" spans="1:8" ht="14.5" customHeight="1">
      <c r="A23652" s="131">
        <v>8140033</v>
      </c>
      <c r="B23652" s="131" t="s">
        <v>13711</v>
      </c>
      <c r="D23652" s="132" t="s">
        <v>30465</v>
      </c>
      <c r="E23652" s="132" t="s">
        <v>31676</v>
      </c>
      <c r="F23652" s="132" t="str">
        <f t="shared" si="369"/>
        <v>3665500</v>
      </c>
      <c r="G23652" s="132" t="s">
        <v>25766</v>
      </c>
      <c r="H23652" s="132" t="s">
        <v>25769</v>
      </c>
    </row>
    <row r="23653" spans="1:8" ht="14.5" customHeight="1">
      <c r="A23653" s="131">
        <v>8140033</v>
      </c>
      <c r="B23653" s="131" t="s">
        <v>13711</v>
      </c>
      <c r="D23653" s="132" t="s">
        <v>30465</v>
      </c>
      <c r="E23653" s="132" t="s">
        <v>31712</v>
      </c>
      <c r="F23653" s="132" t="str">
        <f t="shared" si="369"/>
        <v>3665603</v>
      </c>
      <c r="G23653" s="132" t="s">
        <v>25766</v>
      </c>
      <c r="H23653" s="132" t="s">
        <v>25770</v>
      </c>
    </row>
    <row r="23654" spans="1:8" ht="14.5" customHeight="1">
      <c r="A23654" s="131">
        <v>8140033</v>
      </c>
      <c r="B23654" s="131" t="s">
        <v>13711</v>
      </c>
      <c r="D23654" s="132" t="s">
        <v>30465</v>
      </c>
      <c r="E23654" s="132" t="s">
        <v>31735</v>
      </c>
      <c r="F23654" s="132" t="str">
        <f t="shared" si="369"/>
        <v>3665700</v>
      </c>
      <c r="G23654" s="132" t="s">
        <v>25766</v>
      </c>
      <c r="H23654" s="132" t="s">
        <v>25771</v>
      </c>
    </row>
    <row r="23655" spans="1:8" ht="14.5" customHeight="1">
      <c r="A23655" s="131">
        <v>8140033</v>
      </c>
      <c r="B23655" s="131" t="s">
        <v>13711</v>
      </c>
      <c r="D23655" s="132" t="s">
        <v>30465</v>
      </c>
      <c r="E23655" s="132" t="s">
        <v>31763</v>
      </c>
      <c r="F23655" s="132" t="str">
        <f t="shared" si="369"/>
        <v>3665800</v>
      </c>
      <c r="G23655" s="132" t="s">
        <v>25766</v>
      </c>
      <c r="H23655" s="132" t="s">
        <v>20010</v>
      </c>
    </row>
    <row r="23656" spans="1:8" ht="14.5" customHeight="1">
      <c r="A23656" s="131">
        <v>8140033</v>
      </c>
      <c r="B23656" s="131" t="s">
        <v>13711</v>
      </c>
      <c r="D23656" s="132" t="s">
        <v>30466</v>
      </c>
      <c r="E23656" s="132" t="s">
        <v>30993</v>
      </c>
      <c r="F23656" s="132" t="str">
        <f t="shared" si="369"/>
        <v>3704001</v>
      </c>
      <c r="G23656" s="132" t="s">
        <v>25772</v>
      </c>
      <c r="H23656" s="132" t="s">
        <v>14751</v>
      </c>
    </row>
    <row r="23657" spans="1:8" ht="14.5" customHeight="1">
      <c r="A23657" s="131">
        <v>8140033</v>
      </c>
      <c r="B23657" s="131" t="s">
        <v>13711</v>
      </c>
      <c r="D23657" s="132" t="s">
        <v>30466</v>
      </c>
      <c r="E23657" s="132" t="s">
        <v>31486</v>
      </c>
      <c r="F23657" s="132" t="str">
        <f t="shared" si="369"/>
        <v>3704002</v>
      </c>
      <c r="G23657" s="132" t="s">
        <v>25772</v>
      </c>
      <c r="H23657" s="132" t="s">
        <v>25773</v>
      </c>
    </row>
    <row r="23658" spans="1:8" ht="14.5" customHeight="1">
      <c r="A23658" s="131">
        <v>8140161</v>
      </c>
      <c r="B23658" s="131" t="s">
        <v>13712</v>
      </c>
      <c r="D23658" s="132" t="s">
        <v>30466</v>
      </c>
      <c r="E23658" s="132" t="s">
        <v>31487</v>
      </c>
      <c r="F23658" s="132" t="str">
        <f t="shared" si="369"/>
        <v>3704003</v>
      </c>
      <c r="G23658" s="132" t="s">
        <v>25772</v>
      </c>
      <c r="H23658" s="132" t="s">
        <v>23437</v>
      </c>
    </row>
    <row r="23659" spans="1:8" ht="14.5" customHeight="1">
      <c r="A23659" s="131">
        <v>8140161</v>
      </c>
      <c r="B23659" s="131" t="s">
        <v>13712</v>
      </c>
      <c r="D23659" s="132" t="s">
        <v>30466</v>
      </c>
      <c r="E23659" s="132" t="s">
        <v>31488</v>
      </c>
      <c r="F23659" s="132" t="str">
        <f t="shared" si="369"/>
        <v>3704006</v>
      </c>
      <c r="G23659" s="132" t="s">
        <v>25772</v>
      </c>
      <c r="H23659" s="132" t="s">
        <v>22597</v>
      </c>
    </row>
    <row r="23660" spans="1:8" ht="14.5" customHeight="1">
      <c r="A23660" s="131">
        <v>8140161</v>
      </c>
      <c r="B23660" s="131" t="s">
        <v>13712</v>
      </c>
      <c r="D23660" s="132" t="s">
        <v>30466</v>
      </c>
      <c r="E23660" s="132" t="s">
        <v>31489</v>
      </c>
      <c r="F23660" s="132" t="str">
        <f t="shared" si="369"/>
        <v>3704007</v>
      </c>
      <c r="G23660" s="132" t="s">
        <v>25772</v>
      </c>
      <c r="H23660" s="132" t="s">
        <v>22596</v>
      </c>
    </row>
    <row r="23661" spans="1:8" ht="14.5" customHeight="1">
      <c r="A23661" s="131">
        <v>8140161</v>
      </c>
      <c r="B23661" s="131" t="s">
        <v>13712</v>
      </c>
      <c r="D23661" s="132" t="s">
        <v>30466</v>
      </c>
      <c r="E23661" s="132" t="s">
        <v>31493</v>
      </c>
      <c r="F23661" s="132" t="str">
        <f t="shared" si="369"/>
        <v>3704014</v>
      </c>
      <c r="G23661" s="132" t="s">
        <v>25772</v>
      </c>
      <c r="H23661" s="132" t="s">
        <v>16636</v>
      </c>
    </row>
    <row r="23662" spans="1:8" ht="14.5" customHeight="1">
      <c r="A23662" s="131">
        <v>8140161</v>
      </c>
      <c r="B23662" s="131" t="s">
        <v>13712</v>
      </c>
      <c r="D23662" s="132" t="s">
        <v>30467</v>
      </c>
      <c r="E23662" s="132" t="s">
        <v>30993</v>
      </c>
      <c r="F23662" s="132" t="str">
        <f t="shared" si="369"/>
        <v>3710001</v>
      </c>
      <c r="G23662" s="132" t="s">
        <v>25774</v>
      </c>
      <c r="H23662" s="132" t="s">
        <v>14751</v>
      </c>
    </row>
    <row r="23663" spans="1:8" ht="14.5" customHeight="1">
      <c r="A23663" s="131">
        <v>8140161</v>
      </c>
      <c r="B23663" s="131" t="s">
        <v>13712</v>
      </c>
      <c r="D23663" s="132" t="s">
        <v>30467</v>
      </c>
      <c r="E23663" s="132" t="s">
        <v>31809</v>
      </c>
      <c r="F23663" s="132" t="str">
        <f t="shared" si="369"/>
        <v>3710101</v>
      </c>
      <c r="G23663" s="132" t="s">
        <v>25774</v>
      </c>
      <c r="H23663" s="132" t="s">
        <v>25775</v>
      </c>
    </row>
    <row r="23664" spans="1:8" ht="14.5" customHeight="1">
      <c r="A23664" s="131">
        <v>8140161</v>
      </c>
      <c r="B23664" s="131" t="s">
        <v>13712</v>
      </c>
      <c r="D23664" s="132" t="s">
        <v>30467</v>
      </c>
      <c r="E23664" s="132" t="s">
        <v>31538</v>
      </c>
      <c r="F23664" s="132" t="str">
        <f t="shared" si="369"/>
        <v>3710103</v>
      </c>
      <c r="G23664" s="132" t="s">
        <v>25774</v>
      </c>
      <c r="H23664" s="132" t="s">
        <v>17061</v>
      </c>
    </row>
    <row r="23665" spans="1:8" ht="14.5" customHeight="1">
      <c r="A23665" s="131">
        <v>8111123</v>
      </c>
      <c r="B23665" s="131" t="s">
        <v>13713</v>
      </c>
      <c r="D23665" s="132" t="s">
        <v>30467</v>
      </c>
      <c r="E23665" s="132" t="s">
        <v>31041</v>
      </c>
      <c r="F23665" s="132" t="str">
        <f t="shared" si="369"/>
        <v>3710107</v>
      </c>
      <c r="G23665" s="132" t="s">
        <v>25774</v>
      </c>
      <c r="H23665" s="132" t="s">
        <v>15166</v>
      </c>
    </row>
    <row r="23666" spans="1:8" ht="14.5" customHeight="1">
      <c r="A23666" s="131">
        <v>8140172</v>
      </c>
      <c r="B23666" s="131" t="s">
        <v>13714</v>
      </c>
      <c r="D23666" s="132" t="s">
        <v>30467</v>
      </c>
      <c r="E23666" s="132" t="s">
        <v>31042</v>
      </c>
      <c r="F23666" s="132" t="str">
        <f t="shared" si="369"/>
        <v>3710108</v>
      </c>
      <c r="G23666" s="132" t="s">
        <v>25774</v>
      </c>
      <c r="H23666" s="132" t="s">
        <v>17062</v>
      </c>
    </row>
    <row r="23667" spans="1:8" ht="14.5" customHeight="1">
      <c r="A23667" s="131">
        <v>8140032</v>
      </c>
      <c r="B23667" s="131" t="s">
        <v>13715</v>
      </c>
      <c r="D23667" s="132" t="s">
        <v>30468</v>
      </c>
      <c r="E23667" s="132" t="s">
        <v>30993</v>
      </c>
      <c r="F23667" s="132" t="str">
        <f t="shared" si="369"/>
        <v>3721001</v>
      </c>
      <c r="G23667" s="132" t="s">
        <v>25776</v>
      </c>
      <c r="H23667" s="132" t="s">
        <v>14751</v>
      </c>
    </row>
    <row r="23668" spans="1:8" ht="14.5" customHeight="1">
      <c r="A23668" s="131">
        <v>8140032</v>
      </c>
      <c r="B23668" s="131" t="s">
        <v>13715</v>
      </c>
      <c r="D23668" s="132" t="s">
        <v>30468</v>
      </c>
      <c r="E23668" s="132" t="s">
        <v>31809</v>
      </c>
      <c r="F23668" s="132" t="str">
        <f t="shared" si="369"/>
        <v>3721101</v>
      </c>
      <c r="G23668" s="132" t="s">
        <v>25776</v>
      </c>
      <c r="H23668" s="132" t="s">
        <v>25777</v>
      </c>
    </row>
    <row r="23669" spans="1:8" ht="14.5" customHeight="1">
      <c r="A23669" s="131">
        <v>8140032</v>
      </c>
      <c r="B23669" s="131" t="s">
        <v>13715</v>
      </c>
      <c r="D23669" s="132" t="s">
        <v>30468</v>
      </c>
      <c r="E23669" s="132" t="s">
        <v>31537</v>
      </c>
      <c r="F23669" s="132" t="str">
        <f t="shared" si="369"/>
        <v>3721102</v>
      </c>
      <c r="G23669" s="132" t="s">
        <v>25776</v>
      </c>
      <c r="H23669" s="132" t="s">
        <v>17065</v>
      </c>
    </row>
    <row r="23670" spans="1:8" ht="14.5" customHeight="1">
      <c r="A23670" s="131">
        <v>8140032</v>
      </c>
      <c r="B23670" s="131" t="s">
        <v>13715</v>
      </c>
      <c r="D23670" s="132" t="s">
        <v>30468</v>
      </c>
      <c r="E23670" s="132" t="s">
        <v>31040</v>
      </c>
      <c r="F23670" s="132" t="str">
        <f t="shared" si="369"/>
        <v>3721105</v>
      </c>
      <c r="G23670" s="132" t="s">
        <v>25776</v>
      </c>
      <c r="H23670" s="132" t="s">
        <v>17063</v>
      </c>
    </row>
    <row r="23671" spans="1:8" ht="14.5" customHeight="1">
      <c r="A23671" s="131">
        <v>8140032</v>
      </c>
      <c r="B23671" s="131" t="s">
        <v>13715</v>
      </c>
      <c r="D23671" s="132" t="s">
        <v>30468</v>
      </c>
      <c r="E23671" s="132" t="s">
        <v>31810</v>
      </c>
      <c r="F23671" s="132" t="str">
        <f t="shared" si="369"/>
        <v>3721106</v>
      </c>
      <c r="G23671" s="132" t="s">
        <v>25776</v>
      </c>
      <c r="H23671" s="132" t="s">
        <v>15146</v>
      </c>
    </row>
    <row r="23672" spans="1:8" ht="14.5" customHeight="1">
      <c r="A23672" s="131">
        <v>8140032</v>
      </c>
      <c r="B23672" s="131" t="s">
        <v>13715</v>
      </c>
      <c r="D23672" s="132" t="s">
        <v>30468</v>
      </c>
      <c r="E23672" s="132" t="s">
        <v>31041</v>
      </c>
      <c r="F23672" s="132" t="str">
        <f t="shared" si="369"/>
        <v>3721107</v>
      </c>
      <c r="G23672" s="132" t="s">
        <v>25776</v>
      </c>
      <c r="H23672" s="132" t="s">
        <v>17066</v>
      </c>
    </row>
    <row r="23673" spans="1:8" ht="14.5" customHeight="1">
      <c r="A23673" s="131">
        <v>8140032</v>
      </c>
      <c r="B23673" s="131" t="s">
        <v>13715</v>
      </c>
      <c r="D23673" s="132" t="s">
        <v>30468</v>
      </c>
      <c r="E23673" s="132" t="s">
        <v>31540</v>
      </c>
      <c r="F23673" s="132" t="str">
        <f t="shared" si="369"/>
        <v>3721109</v>
      </c>
      <c r="G23673" s="132" t="s">
        <v>25776</v>
      </c>
      <c r="H23673" s="132" t="s">
        <v>25778</v>
      </c>
    </row>
    <row r="23674" spans="1:8" ht="14.5" customHeight="1">
      <c r="A23674" s="131">
        <v>8140032</v>
      </c>
      <c r="B23674" s="131" t="s">
        <v>13715</v>
      </c>
      <c r="D23674" s="132" t="s">
        <v>30468</v>
      </c>
      <c r="E23674" s="132" t="s">
        <v>31043</v>
      </c>
      <c r="F23674" s="132" t="str">
        <f t="shared" si="369"/>
        <v>3721110</v>
      </c>
      <c r="G23674" s="132" t="s">
        <v>25776</v>
      </c>
      <c r="H23674" s="132" t="s">
        <v>19050</v>
      </c>
    </row>
    <row r="23675" spans="1:8" ht="14.5" customHeight="1">
      <c r="A23675" s="131">
        <v>8111103</v>
      </c>
      <c r="B23675" s="131" t="s">
        <v>13716</v>
      </c>
      <c r="D23675" s="132" t="s">
        <v>30468</v>
      </c>
      <c r="E23675" s="132" t="s">
        <v>31044</v>
      </c>
      <c r="F23675" s="132" t="str">
        <f t="shared" si="369"/>
        <v>3721111</v>
      </c>
      <c r="G23675" s="132" t="s">
        <v>25776</v>
      </c>
      <c r="H23675" s="132" t="s">
        <v>17067</v>
      </c>
    </row>
    <row r="23676" spans="1:8" ht="14.5" customHeight="1">
      <c r="A23676" s="131">
        <v>8111101</v>
      </c>
      <c r="B23676" s="131" t="s">
        <v>13717</v>
      </c>
      <c r="D23676" s="132" t="s">
        <v>30468</v>
      </c>
      <c r="E23676" s="132" t="s">
        <v>31573</v>
      </c>
      <c r="F23676" s="132" t="str">
        <f t="shared" si="369"/>
        <v>3721201</v>
      </c>
      <c r="G23676" s="132" t="s">
        <v>25776</v>
      </c>
      <c r="H23676" s="132" t="s">
        <v>17070</v>
      </c>
    </row>
    <row r="23677" spans="1:8" ht="14.5" customHeight="1">
      <c r="A23677" s="131">
        <v>8140012</v>
      </c>
      <c r="B23677" s="131" t="s">
        <v>13718</v>
      </c>
      <c r="D23677" s="132" t="s">
        <v>30468</v>
      </c>
      <c r="E23677" s="132" t="s">
        <v>31574</v>
      </c>
      <c r="F23677" s="132" t="str">
        <f t="shared" si="369"/>
        <v>3721202</v>
      </c>
      <c r="G23677" s="132" t="s">
        <v>25776</v>
      </c>
      <c r="H23677" s="132" t="s">
        <v>16735</v>
      </c>
    </row>
    <row r="23678" spans="1:8" ht="14.5" customHeight="1">
      <c r="A23678" s="131">
        <v>8140012</v>
      </c>
      <c r="B23678" s="131" t="s">
        <v>13718</v>
      </c>
      <c r="D23678" s="132" t="s">
        <v>30468</v>
      </c>
      <c r="E23678" s="132" t="s">
        <v>31098</v>
      </c>
      <c r="F23678" s="132" t="str">
        <f t="shared" si="369"/>
        <v>3721203</v>
      </c>
      <c r="G23678" s="132" t="s">
        <v>25776</v>
      </c>
      <c r="H23678" s="132" t="s">
        <v>21570</v>
      </c>
    </row>
    <row r="23679" spans="1:8" ht="14.5" customHeight="1">
      <c r="A23679" s="131">
        <v>8140012</v>
      </c>
      <c r="B23679" s="131" t="s">
        <v>13718</v>
      </c>
      <c r="D23679" s="132" t="s">
        <v>30468</v>
      </c>
      <c r="E23679" s="132" t="s">
        <v>31575</v>
      </c>
      <c r="F23679" s="132" t="str">
        <f t="shared" si="369"/>
        <v>3721204</v>
      </c>
      <c r="G23679" s="132" t="s">
        <v>25776</v>
      </c>
      <c r="H23679" s="132" t="s">
        <v>25779</v>
      </c>
    </row>
    <row r="23680" spans="1:8" ht="14.5" customHeight="1">
      <c r="A23680" s="131">
        <v>8140003</v>
      </c>
      <c r="B23680" s="131" t="s">
        <v>13719</v>
      </c>
      <c r="D23680" s="132" t="s">
        <v>30468</v>
      </c>
      <c r="E23680" s="132" t="s">
        <v>31576</v>
      </c>
      <c r="F23680" s="132" t="str">
        <f t="shared" si="369"/>
        <v>3721205</v>
      </c>
      <c r="G23680" s="132" t="s">
        <v>25776</v>
      </c>
      <c r="H23680" s="132" t="s">
        <v>17072</v>
      </c>
    </row>
    <row r="23681" spans="1:8" ht="14.5" customHeight="1">
      <c r="A23681" s="131">
        <v>8140003</v>
      </c>
      <c r="B23681" s="131" t="s">
        <v>13719</v>
      </c>
      <c r="D23681" s="132" t="s">
        <v>30468</v>
      </c>
      <c r="E23681" s="132" t="s">
        <v>31577</v>
      </c>
      <c r="F23681" s="132" t="str">
        <f t="shared" si="369"/>
        <v>3721206</v>
      </c>
      <c r="G23681" s="132" t="s">
        <v>25776</v>
      </c>
      <c r="H23681" s="132" t="s">
        <v>25780</v>
      </c>
    </row>
    <row r="23682" spans="1:8" ht="14.5" customHeight="1">
      <c r="A23682" s="131">
        <v>8140003</v>
      </c>
      <c r="B23682" s="131" t="s">
        <v>13719</v>
      </c>
      <c r="D23682" s="132" t="s">
        <v>30468</v>
      </c>
      <c r="E23682" s="132" t="s">
        <v>31099</v>
      </c>
      <c r="F23682" s="132" t="str">
        <f t="shared" si="369"/>
        <v>3721207</v>
      </c>
      <c r="G23682" s="132" t="s">
        <v>25776</v>
      </c>
      <c r="H23682" s="132" t="s">
        <v>17071</v>
      </c>
    </row>
    <row r="23683" spans="1:8" ht="14.5" customHeight="1">
      <c r="A23683" s="131">
        <v>8140011</v>
      </c>
      <c r="B23683" s="131" t="s">
        <v>13720</v>
      </c>
      <c r="D23683" s="132" t="s">
        <v>30468</v>
      </c>
      <c r="E23683" s="132" t="s">
        <v>31100</v>
      </c>
      <c r="F23683" s="132" t="str">
        <f t="shared" ref="F23683:F23746" si="370">TEXT(D23683,"0000")&amp;TEXT(E23683,"000")</f>
        <v>3721209</v>
      </c>
      <c r="G23683" s="132" t="s">
        <v>25776</v>
      </c>
      <c r="H23683" s="132" t="s">
        <v>25781</v>
      </c>
    </row>
    <row r="23684" spans="1:8" ht="14.5" customHeight="1">
      <c r="A23684" s="131">
        <v>8140011</v>
      </c>
      <c r="B23684" s="131" t="s">
        <v>13720</v>
      </c>
      <c r="D23684" s="132" t="s">
        <v>30468</v>
      </c>
      <c r="E23684" s="132" t="s">
        <v>31101</v>
      </c>
      <c r="F23684" s="132" t="str">
        <f t="shared" si="370"/>
        <v>3721210</v>
      </c>
      <c r="G23684" s="132" t="s">
        <v>25776</v>
      </c>
      <c r="H23684" s="132" t="s">
        <v>22357</v>
      </c>
    </row>
    <row r="23685" spans="1:8" ht="14.5" customHeight="1">
      <c r="A23685" s="131">
        <v>8111121</v>
      </c>
      <c r="B23685" s="131" t="s">
        <v>13721</v>
      </c>
      <c r="D23685" s="132" t="s">
        <v>30468</v>
      </c>
      <c r="E23685" s="132" t="s">
        <v>31102</v>
      </c>
      <c r="F23685" s="132" t="str">
        <f t="shared" si="370"/>
        <v>3721211</v>
      </c>
      <c r="G23685" s="132" t="s">
        <v>25776</v>
      </c>
      <c r="H23685" s="132" t="s">
        <v>25782</v>
      </c>
    </row>
    <row r="23686" spans="1:8" ht="14.5" customHeight="1">
      <c r="A23686" s="131">
        <v>8140002</v>
      </c>
      <c r="B23686" s="131" t="s">
        <v>13722</v>
      </c>
      <c r="D23686" s="132" t="s">
        <v>30468</v>
      </c>
      <c r="E23686" s="132" t="s">
        <v>31103</v>
      </c>
      <c r="F23686" s="132" t="str">
        <f t="shared" si="370"/>
        <v>3721212</v>
      </c>
      <c r="G23686" s="132" t="s">
        <v>25776</v>
      </c>
      <c r="H23686" s="132" t="s">
        <v>25783</v>
      </c>
    </row>
    <row r="23687" spans="1:8" ht="14.5" customHeight="1">
      <c r="A23687" s="131">
        <v>8140002</v>
      </c>
      <c r="B23687" s="131" t="s">
        <v>13722</v>
      </c>
      <c r="D23687" s="132" t="s">
        <v>30468</v>
      </c>
      <c r="E23687" s="132" t="s">
        <v>31104</v>
      </c>
      <c r="F23687" s="132" t="str">
        <f t="shared" si="370"/>
        <v>3721213</v>
      </c>
      <c r="G23687" s="132" t="s">
        <v>25776</v>
      </c>
      <c r="H23687" s="132" t="s">
        <v>25784</v>
      </c>
    </row>
    <row r="23688" spans="1:8" ht="14.5" customHeight="1">
      <c r="A23688" s="131">
        <v>8140002</v>
      </c>
      <c r="B23688" s="131" t="s">
        <v>13722</v>
      </c>
      <c r="D23688" s="132" t="s">
        <v>30468</v>
      </c>
      <c r="E23688" s="132" t="s">
        <v>31610</v>
      </c>
      <c r="F23688" s="132" t="str">
        <f t="shared" si="370"/>
        <v>3721301</v>
      </c>
      <c r="G23688" s="132" t="s">
        <v>25776</v>
      </c>
      <c r="H23688" s="132" t="s">
        <v>17059</v>
      </c>
    </row>
    <row r="23689" spans="1:8" ht="14.5" customHeight="1">
      <c r="A23689" s="131">
        <v>8140002</v>
      </c>
      <c r="B23689" s="131" t="s">
        <v>13722</v>
      </c>
      <c r="D23689" s="132" t="s">
        <v>30468</v>
      </c>
      <c r="E23689" s="132" t="s">
        <v>31161</v>
      </c>
      <c r="F23689" s="132" t="str">
        <f t="shared" si="370"/>
        <v>3721302</v>
      </c>
      <c r="G23689" s="132" t="s">
        <v>25776</v>
      </c>
      <c r="H23689" s="132" t="s">
        <v>19630</v>
      </c>
    </row>
    <row r="23690" spans="1:8" ht="14.5" customHeight="1">
      <c r="A23690" s="131">
        <v>8140002</v>
      </c>
      <c r="B23690" s="131" t="s">
        <v>13722</v>
      </c>
      <c r="D23690" s="132" t="s">
        <v>30468</v>
      </c>
      <c r="E23690" s="132" t="s">
        <v>31162</v>
      </c>
      <c r="F23690" s="132" t="str">
        <f t="shared" si="370"/>
        <v>3721303</v>
      </c>
      <c r="G23690" s="132" t="s">
        <v>25776</v>
      </c>
      <c r="H23690" s="132" t="s">
        <v>21564</v>
      </c>
    </row>
    <row r="23691" spans="1:8" ht="14.5" customHeight="1">
      <c r="A23691" s="131">
        <v>8140002</v>
      </c>
      <c r="B23691" s="131" t="s">
        <v>13722</v>
      </c>
      <c r="D23691" s="132" t="s">
        <v>30468</v>
      </c>
      <c r="E23691" s="132" t="s">
        <v>30990</v>
      </c>
      <c r="F23691" s="132" t="str">
        <f t="shared" si="370"/>
        <v>3721304</v>
      </c>
      <c r="G23691" s="132" t="s">
        <v>25776</v>
      </c>
      <c r="H23691" s="132" t="s">
        <v>25785</v>
      </c>
    </row>
    <row r="23692" spans="1:8" ht="14.5" customHeight="1">
      <c r="A23692" s="131">
        <v>8140002</v>
      </c>
      <c r="B23692" s="131" t="s">
        <v>13722</v>
      </c>
      <c r="D23692" s="132" t="s">
        <v>30468</v>
      </c>
      <c r="E23692" s="132" t="s">
        <v>31163</v>
      </c>
      <c r="F23692" s="132" t="str">
        <f t="shared" si="370"/>
        <v>3721305</v>
      </c>
      <c r="G23692" s="132" t="s">
        <v>25776</v>
      </c>
      <c r="H23692" s="132" t="s">
        <v>16607</v>
      </c>
    </row>
    <row r="23693" spans="1:8" ht="14.5" customHeight="1">
      <c r="A23693" s="131">
        <v>8140171</v>
      </c>
      <c r="B23693" s="131" t="s">
        <v>13723</v>
      </c>
      <c r="D23693" s="132" t="s">
        <v>30468</v>
      </c>
      <c r="E23693" s="132" t="s">
        <v>31164</v>
      </c>
      <c r="F23693" s="132" t="str">
        <f t="shared" si="370"/>
        <v>3721306</v>
      </c>
      <c r="G23693" s="132" t="s">
        <v>25776</v>
      </c>
      <c r="H23693" s="132" t="s">
        <v>16940</v>
      </c>
    </row>
    <row r="23694" spans="1:8" ht="14.5" customHeight="1">
      <c r="A23694" s="131">
        <v>8140022</v>
      </c>
      <c r="B23694" s="131" t="s">
        <v>13724</v>
      </c>
      <c r="D23694" s="132" t="s">
        <v>30468</v>
      </c>
      <c r="E23694" s="132" t="s">
        <v>31637</v>
      </c>
      <c r="F23694" s="132" t="str">
        <f t="shared" si="370"/>
        <v>3721401</v>
      </c>
      <c r="G23694" s="132" t="s">
        <v>25776</v>
      </c>
      <c r="H23694" s="132" t="s">
        <v>14980</v>
      </c>
    </row>
    <row r="23695" spans="1:8" ht="14.5" customHeight="1">
      <c r="A23695" s="131">
        <v>8140022</v>
      </c>
      <c r="B23695" s="131" t="s">
        <v>13724</v>
      </c>
      <c r="D23695" s="132" t="s">
        <v>30468</v>
      </c>
      <c r="E23695" s="132" t="s">
        <v>31229</v>
      </c>
      <c r="F23695" s="132" t="str">
        <f t="shared" si="370"/>
        <v>3721402</v>
      </c>
      <c r="G23695" s="132" t="s">
        <v>25776</v>
      </c>
      <c r="H23695" s="132" t="s">
        <v>25786</v>
      </c>
    </row>
    <row r="23696" spans="1:8" ht="14.5" customHeight="1">
      <c r="A23696" s="131">
        <v>8140022</v>
      </c>
      <c r="B23696" s="131" t="s">
        <v>13724</v>
      </c>
      <c r="D23696" s="132" t="s">
        <v>30468</v>
      </c>
      <c r="E23696" s="132" t="s">
        <v>31638</v>
      </c>
      <c r="F23696" s="132" t="str">
        <f t="shared" si="370"/>
        <v>3721403</v>
      </c>
      <c r="G23696" s="132" t="s">
        <v>25776</v>
      </c>
      <c r="H23696" s="132" t="s">
        <v>25787</v>
      </c>
    </row>
    <row r="23697" spans="1:8" ht="14.5" customHeight="1">
      <c r="A23697" s="131">
        <v>8140022</v>
      </c>
      <c r="B23697" s="131" t="s">
        <v>13724</v>
      </c>
      <c r="D23697" s="132" t="s">
        <v>30468</v>
      </c>
      <c r="E23697" s="132" t="s">
        <v>31639</v>
      </c>
      <c r="F23697" s="132" t="str">
        <f t="shared" si="370"/>
        <v>3721404</v>
      </c>
      <c r="G23697" s="132" t="s">
        <v>25776</v>
      </c>
      <c r="H23697" s="132" t="s">
        <v>17036</v>
      </c>
    </row>
    <row r="23698" spans="1:8" ht="14.5" customHeight="1">
      <c r="A23698" s="131">
        <v>8140022</v>
      </c>
      <c r="B23698" s="131" t="s">
        <v>13724</v>
      </c>
      <c r="D23698" s="132" t="s">
        <v>30468</v>
      </c>
      <c r="E23698" s="132" t="s">
        <v>30992</v>
      </c>
      <c r="F23698" s="132" t="str">
        <f t="shared" si="370"/>
        <v>3721405</v>
      </c>
      <c r="G23698" s="132" t="s">
        <v>25776</v>
      </c>
      <c r="H23698" s="132" t="s">
        <v>25788</v>
      </c>
    </row>
    <row r="23699" spans="1:8" ht="14.5" customHeight="1">
      <c r="A23699" s="131">
        <v>8140022</v>
      </c>
      <c r="B23699" s="131" t="s">
        <v>13724</v>
      </c>
      <c r="D23699" s="132" t="s">
        <v>30468</v>
      </c>
      <c r="E23699" s="132" t="s">
        <v>31677</v>
      </c>
      <c r="F23699" s="132" t="str">
        <f t="shared" si="370"/>
        <v>3721501</v>
      </c>
      <c r="G23699" s="132" t="s">
        <v>25776</v>
      </c>
      <c r="H23699" s="132" t="s">
        <v>25789</v>
      </c>
    </row>
    <row r="23700" spans="1:8" ht="14.5" customHeight="1">
      <c r="A23700" s="131">
        <v>8140022</v>
      </c>
      <c r="B23700" s="131" t="s">
        <v>13724</v>
      </c>
      <c r="D23700" s="132" t="s">
        <v>30469</v>
      </c>
      <c r="E23700" s="132" t="s">
        <v>30993</v>
      </c>
      <c r="F23700" s="132" t="str">
        <f t="shared" si="370"/>
        <v>3731001</v>
      </c>
      <c r="G23700" s="132" t="s">
        <v>25790</v>
      </c>
      <c r="H23700" s="132" t="s">
        <v>16947</v>
      </c>
    </row>
    <row r="23701" spans="1:8" ht="14.5" customHeight="1">
      <c r="A23701" s="131">
        <v>8140022</v>
      </c>
      <c r="B23701" s="131" t="s">
        <v>13724</v>
      </c>
      <c r="D23701" s="132" t="s">
        <v>30469</v>
      </c>
      <c r="E23701" s="132" t="s">
        <v>31486</v>
      </c>
      <c r="F23701" s="132" t="str">
        <f t="shared" si="370"/>
        <v>3731002</v>
      </c>
      <c r="G23701" s="132" t="s">
        <v>25790</v>
      </c>
      <c r="H23701" s="132" t="s">
        <v>17056</v>
      </c>
    </row>
    <row r="23702" spans="1:8" ht="14.5" customHeight="1">
      <c r="A23702" s="131">
        <v>8111102</v>
      </c>
      <c r="B23702" s="131" t="s">
        <v>13725</v>
      </c>
      <c r="D23702" s="132" t="s">
        <v>30469</v>
      </c>
      <c r="E23702" s="132" t="s">
        <v>31487</v>
      </c>
      <c r="F23702" s="132" t="str">
        <f t="shared" si="370"/>
        <v>3731003</v>
      </c>
      <c r="G23702" s="132" t="s">
        <v>25790</v>
      </c>
      <c r="H23702" s="132" t="s">
        <v>22651</v>
      </c>
    </row>
    <row r="23703" spans="1:8" ht="14.5" customHeight="1">
      <c r="A23703" s="131">
        <v>8140013</v>
      </c>
      <c r="B23703" s="131" t="s">
        <v>13726</v>
      </c>
      <c r="D23703" s="132" t="s">
        <v>30469</v>
      </c>
      <c r="E23703" s="132" t="s">
        <v>30994</v>
      </c>
      <c r="F23703" s="132" t="str">
        <f t="shared" si="370"/>
        <v>3731004</v>
      </c>
      <c r="G23703" s="132" t="s">
        <v>25790</v>
      </c>
      <c r="H23703" s="132" t="s">
        <v>20174</v>
      </c>
    </row>
    <row r="23704" spans="1:8" ht="14.5" customHeight="1">
      <c r="A23704" s="131">
        <v>8140013</v>
      </c>
      <c r="B23704" s="131" t="s">
        <v>13726</v>
      </c>
      <c r="D23704" s="132" t="s">
        <v>30469</v>
      </c>
      <c r="E23704" s="132" t="s">
        <v>30995</v>
      </c>
      <c r="F23704" s="132" t="str">
        <f t="shared" si="370"/>
        <v>3731005</v>
      </c>
      <c r="G23704" s="132" t="s">
        <v>25790</v>
      </c>
      <c r="H23704" s="132" t="s">
        <v>25791</v>
      </c>
    </row>
    <row r="23705" spans="1:8" ht="14.5" customHeight="1">
      <c r="A23705" s="131">
        <v>8140031</v>
      </c>
      <c r="B23705" s="131" t="s">
        <v>13727</v>
      </c>
      <c r="D23705" s="132" t="s">
        <v>30469</v>
      </c>
      <c r="E23705" s="132" t="s">
        <v>31493</v>
      </c>
      <c r="F23705" s="132" t="str">
        <f t="shared" si="370"/>
        <v>3731014</v>
      </c>
      <c r="G23705" s="132" t="s">
        <v>25790</v>
      </c>
      <c r="H23705" s="132" t="s">
        <v>16460</v>
      </c>
    </row>
    <row r="23706" spans="1:8" ht="14.5" customHeight="1">
      <c r="A23706" s="131">
        <v>8140031</v>
      </c>
      <c r="B23706" s="131" t="s">
        <v>13727</v>
      </c>
      <c r="D23706" s="132" t="s">
        <v>30469</v>
      </c>
      <c r="E23706" s="132" t="s">
        <v>30998</v>
      </c>
      <c r="F23706" s="132" t="str">
        <f t="shared" si="370"/>
        <v>3731015</v>
      </c>
      <c r="G23706" s="132" t="s">
        <v>25790</v>
      </c>
      <c r="H23706" s="132" t="s">
        <v>16908</v>
      </c>
    </row>
    <row r="23707" spans="1:8" ht="14.5" customHeight="1">
      <c r="A23707" s="131">
        <v>8140031</v>
      </c>
      <c r="B23707" s="131" t="s">
        <v>13727</v>
      </c>
      <c r="D23707" s="132" t="s">
        <v>30469</v>
      </c>
      <c r="E23707" s="132" t="s">
        <v>31001</v>
      </c>
      <c r="F23707" s="132" t="str">
        <f t="shared" si="370"/>
        <v>3731021</v>
      </c>
      <c r="G23707" s="132" t="s">
        <v>25790</v>
      </c>
      <c r="H23707" s="132" t="s">
        <v>25792</v>
      </c>
    </row>
    <row r="23708" spans="1:8" ht="14.5" customHeight="1">
      <c r="A23708" s="131">
        <v>8140031</v>
      </c>
      <c r="B23708" s="131" t="s">
        <v>13727</v>
      </c>
      <c r="D23708" s="132" t="s">
        <v>30469</v>
      </c>
      <c r="E23708" s="132" t="s">
        <v>31501</v>
      </c>
      <c r="F23708" s="132" t="str">
        <f t="shared" si="370"/>
        <v>3731031</v>
      </c>
      <c r="G23708" s="132" t="s">
        <v>25790</v>
      </c>
      <c r="H23708" s="132" t="s">
        <v>25793</v>
      </c>
    </row>
    <row r="23709" spans="1:8" ht="14.5" customHeight="1">
      <c r="A23709" s="131">
        <v>8140031</v>
      </c>
      <c r="B23709" s="131" t="s">
        <v>13727</v>
      </c>
      <c r="D23709" s="132" t="s">
        <v>30469</v>
      </c>
      <c r="E23709" s="132" t="s">
        <v>31507</v>
      </c>
      <c r="F23709" s="132" t="str">
        <f t="shared" si="370"/>
        <v>3731041</v>
      </c>
      <c r="G23709" s="132" t="s">
        <v>25790</v>
      </c>
      <c r="H23709" s="132" t="s">
        <v>17050</v>
      </c>
    </row>
    <row r="23710" spans="1:8" ht="14.5" customHeight="1">
      <c r="A23710" s="131">
        <v>8140031</v>
      </c>
      <c r="B23710" s="131" t="s">
        <v>13727</v>
      </c>
      <c r="D23710" s="132" t="s">
        <v>30469</v>
      </c>
      <c r="E23710" s="132" t="s">
        <v>31508</v>
      </c>
      <c r="F23710" s="132" t="str">
        <f t="shared" si="370"/>
        <v>3731042</v>
      </c>
      <c r="G23710" s="132" t="s">
        <v>25790</v>
      </c>
      <c r="H23710" s="132" t="s">
        <v>22652</v>
      </c>
    </row>
    <row r="23711" spans="1:8" ht="14.5" customHeight="1">
      <c r="A23711" s="131">
        <v>8140015</v>
      </c>
      <c r="B23711" s="131" t="s">
        <v>13728</v>
      </c>
      <c r="D23711" s="132" t="s">
        <v>30469</v>
      </c>
      <c r="E23711" s="132" t="s">
        <v>31014</v>
      </c>
      <c r="F23711" s="132" t="str">
        <f t="shared" si="370"/>
        <v>3731051</v>
      </c>
      <c r="G23711" s="132" t="s">
        <v>25790</v>
      </c>
      <c r="H23711" s="132" t="s">
        <v>25794</v>
      </c>
    </row>
    <row r="23712" spans="1:8" ht="14.5" customHeight="1">
      <c r="A23712" s="131">
        <v>8140015</v>
      </c>
      <c r="B23712" s="131" t="s">
        <v>13728</v>
      </c>
      <c r="D23712" s="132" t="s">
        <v>30469</v>
      </c>
      <c r="E23712" s="132" t="s">
        <v>31039</v>
      </c>
      <c r="F23712" s="132" t="str">
        <f t="shared" si="370"/>
        <v>3731100</v>
      </c>
      <c r="G23712" s="132" t="s">
        <v>25790</v>
      </c>
      <c r="H23712" s="132" t="s">
        <v>14751</v>
      </c>
    </row>
    <row r="23713" spans="1:8" ht="14.5" customHeight="1">
      <c r="A23713" s="131">
        <v>8140015</v>
      </c>
      <c r="B23713" s="131" t="s">
        <v>13728</v>
      </c>
      <c r="D23713" s="132" t="s">
        <v>30470</v>
      </c>
      <c r="E23713" s="132" t="s">
        <v>31039</v>
      </c>
      <c r="F23713" s="132" t="str">
        <f t="shared" si="370"/>
        <v>3751100</v>
      </c>
      <c r="G23713" s="132" t="s">
        <v>25795</v>
      </c>
      <c r="H23713" s="132" t="s">
        <v>14751</v>
      </c>
    </row>
    <row r="23714" spans="1:8" ht="14.5" customHeight="1">
      <c r="A23714" s="131">
        <v>8140015</v>
      </c>
      <c r="B23714" s="131" t="s">
        <v>13728</v>
      </c>
      <c r="D23714" s="132" t="s">
        <v>30470</v>
      </c>
      <c r="E23714" s="132" t="s">
        <v>31537</v>
      </c>
      <c r="F23714" s="132" t="str">
        <f t="shared" si="370"/>
        <v>3751102</v>
      </c>
      <c r="G23714" s="132" t="s">
        <v>25795</v>
      </c>
      <c r="H23714" s="132" t="s">
        <v>17080</v>
      </c>
    </row>
    <row r="23715" spans="1:8" ht="14.5" customHeight="1">
      <c r="A23715" s="131">
        <v>8140015</v>
      </c>
      <c r="B23715" s="131" t="s">
        <v>13728</v>
      </c>
      <c r="D23715" s="132" t="s">
        <v>30470</v>
      </c>
      <c r="E23715" s="132" t="s">
        <v>31539</v>
      </c>
      <c r="F23715" s="132" t="str">
        <f t="shared" si="370"/>
        <v>3751104</v>
      </c>
      <c r="G23715" s="132" t="s">
        <v>25795</v>
      </c>
      <c r="H23715" s="132" t="s">
        <v>17078</v>
      </c>
    </row>
    <row r="23716" spans="1:8" ht="14.5" customHeight="1">
      <c r="A23716" s="131">
        <v>8140006</v>
      </c>
      <c r="B23716" s="131" t="s">
        <v>13729</v>
      </c>
      <c r="D23716" s="132" t="s">
        <v>30470</v>
      </c>
      <c r="E23716" s="132" t="s">
        <v>31810</v>
      </c>
      <c r="F23716" s="132" t="str">
        <f t="shared" si="370"/>
        <v>3751106</v>
      </c>
      <c r="G23716" s="132" t="s">
        <v>25795</v>
      </c>
      <c r="H23716" s="132" t="s">
        <v>17081</v>
      </c>
    </row>
    <row r="23717" spans="1:8" ht="14.5" customHeight="1">
      <c r="A23717" s="131">
        <v>8140006</v>
      </c>
      <c r="B23717" s="131" t="s">
        <v>13729</v>
      </c>
      <c r="D23717" s="132" t="s">
        <v>30470</v>
      </c>
      <c r="E23717" s="132" t="s">
        <v>31540</v>
      </c>
      <c r="F23717" s="132" t="str">
        <f t="shared" si="370"/>
        <v>3751109</v>
      </c>
      <c r="G23717" s="132" t="s">
        <v>25795</v>
      </c>
      <c r="H23717" s="132" t="s">
        <v>14968</v>
      </c>
    </row>
    <row r="23718" spans="1:8" ht="14.5" customHeight="1">
      <c r="A23718" s="131">
        <v>8140006</v>
      </c>
      <c r="B23718" s="131" t="s">
        <v>13729</v>
      </c>
      <c r="D23718" s="132" t="s">
        <v>30470</v>
      </c>
      <c r="E23718" s="132" t="s">
        <v>31044</v>
      </c>
      <c r="F23718" s="132" t="str">
        <f t="shared" si="370"/>
        <v>3751111</v>
      </c>
      <c r="G23718" s="132" t="s">
        <v>25795</v>
      </c>
      <c r="H23718" s="132" t="s">
        <v>17077</v>
      </c>
    </row>
    <row r="23719" spans="1:8" ht="14.5" customHeight="1">
      <c r="A23719" s="131">
        <v>8140014</v>
      </c>
      <c r="B23719" s="131" t="s">
        <v>13730</v>
      </c>
      <c r="D23719" s="132" t="s">
        <v>30470</v>
      </c>
      <c r="E23719" s="132" t="s">
        <v>31048</v>
      </c>
      <c r="F23719" s="132" t="str">
        <f t="shared" si="370"/>
        <v>3751116</v>
      </c>
      <c r="G23719" s="132" t="s">
        <v>25795</v>
      </c>
      <c r="H23719" s="132" t="s">
        <v>16427</v>
      </c>
    </row>
    <row r="23720" spans="1:8" ht="14.5" customHeight="1">
      <c r="A23720" s="131">
        <v>8140014</v>
      </c>
      <c r="B23720" s="131" t="s">
        <v>13730</v>
      </c>
      <c r="D23720" s="132" t="s">
        <v>30470</v>
      </c>
      <c r="E23720" s="132" t="s">
        <v>31546</v>
      </c>
      <c r="F23720" s="132" t="str">
        <f t="shared" si="370"/>
        <v>3751126</v>
      </c>
      <c r="G23720" s="132" t="s">
        <v>25795</v>
      </c>
      <c r="H23720" s="132" t="s">
        <v>25796</v>
      </c>
    </row>
    <row r="23721" spans="1:8" ht="14.5" customHeight="1">
      <c r="A23721" s="131">
        <v>8111111</v>
      </c>
      <c r="B23721" s="131" t="s">
        <v>13731</v>
      </c>
      <c r="D23721" s="132" t="s">
        <v>30470</v>
      </c>
      <c r="E23721" s="132" t="s">
        <v>31053</v>
      </c>
      <c r="F23721" s="132" t="str">
        <f t="shared" si="370"/>
        <v>3751127</v>
      </c>
      <c r="G23721" s="132" t="s">
        <v>25795</v>
      </c>
      <c r="H23721" s="132" t="s">
        <v>17083</v>
      </c>
    </row>
    <row r="23722" spans="1:8" ht="14.5" customHeight="1">
      <c r="A23722" s="131">
        <v>8140164</v>
      </c>
      <c r="B23722" s="131" t="s">
        <v>13732</v>
      </c>
      <c r="D23722" s="132" t="s">
        <v>30470</v>
      </c>
      <c r="E23722" s="132" t="s">
        <v>31549</v>
      </c>
      <c r="F23722" s="132" t="str">
        <f t="shared" si="370"/>
        <v>3751134</v>
      </c>
      <c r="G23722" s="132" t="s">
        <v>25795</v>
      </c>
      <c r="H23722" s="132" t="s">
        <v>17082</v>
      </c>
    </row>
    <row r="23723" spans="1:8" ht="14.5" customHeight="1">
      <c r="A23723" s="131">
        <v>8140164</v>
      </c>
      <c r="B23723" s="131" t="s">
        <v>13732</v>
      </c>
      <c r="D23723" s="132" t="s">
        <v>30471</v>
      </c>
      <c r="E23723" s="132" t="s">
        <v>30993</v>
      </c>
      <c r="F23723" s="132" t="str">
        <f t="shared" si="370"/>
        <v>3762001</v>
      </c>
      <c r="G23723" s="132" t="s">
        <v>25797</v>
      </c>
      <c r="H23723" s="132" t="s">
        <v>25349</v>
      </c>
    </row>
    <row r="23724" spans="1:8" ht="14.5" customHeight="1">
      <c r="A23724" s="131">
        <v>8140164</v>
      </c>
      <c r="B23724" s="131" t="s">
        <v>13732</v>
      </c>
      <c r="D23724" s="132" t="s">
        <v>30471</v>
      </c>
      <c r="E23724" s="132" t="s">
        <v>31486</v>
      </c>
      <c r="F23724" s="132" t="str">
        <f t="shared" si="370"/>
        <v>3762002</v>
      </c>
      <c r="G23724" s="132" t="s">
        <v>25797</v>
      </c>
      <c r="H23724" s="132" t="s">
        <v>25798</v>
      </c>
    </row>
    <row r="23725" spans="1:8" ht="14.5" customHeight="1">
      <c r="A23725" s="131">
        <v>8140164</v>
      </c>
      <c r="B23725" s="131" t="s">
        <v>13732</v>
      </c>
      <c r="D23725" s="132" t="s">
        <v>30471</v>
      </c>
      <c r="E23725" s="132" t="s">
        <v>30995</v>
      </c>
      <c r="F23725" s="132" t="str">
        <f t="shared" si="370"/>
        <v>3762005</v>
      </c>
      <c r="G23725" s="132" t="s">
        <v>25797</v>
      </c>
      <c r="H23725" s="132" t="s">
        <v>25799</v>
      </c>
    </row>
    <row r="23726" spans="1:8" ht="14.5" customHeight="1">
      <c r="A23726" s="131">
        <v>8140163</v>
      </c>
      <c r="B23726" s="131" t="s">
        <v>13733</v>
      </c>
      <c r="D23726" s="132" t="s">
        <v>30471</v>
      </c>
      <c r="E23726" s="132" t="s">
        <v>31488</v>
      </c>
      <c r="F23726" s="132" t="str">
        <f t="shared" si="370"/>
        <v>3762006</v>
      </c>
      <c r="G23726" s="132" t="s">
        <v>25797</v>
      </c>
      <c r="H23726" s="132" t="s">
        <v>25800</v>
      </c>
    </row>
    <row r="23727" spans="1:8" ht="14.5" customHeight="1">
      <c r="A23727" s="131">
        <v>8140163</v>
      </c>
      <c r="B23727" s="131" t="s">
        <v>13733</v>
      </c>
      <c r="D23727" s="132" t="s">
        <v>30471</v>
      </c>
      <c r="E23727" s="132" t="s">
        <v>31807</v>
      </c>
      <c r="F23727" s="132" t="str">
        <f t="shared" si="370"/>
        <v>3762008</v>
      </c>
      <c r="G23727" s="132" t="s">
        <v>25797</v>
      </c>
      <c r="H23727" s="132" t="s">
        <v>25801</v>
      </c>
    </row>
    <row r="23728" spans="1:8" ht="14.5" customHeight="1">
      <c r="A23728" s="131">
        <v>8140163</v>
      </c>
      <c r="B23728" s="131" t="s">
        <v>13733</v>
      </c>
      <c r="D23728" s="132" t="s">
        <v>30471</v>
      </c>
      <c r="E23728" s="132" t="s">
        <v>30996</v>
      </c>
      <c r="F23728" s="132" t="str">
        <f t="shared" si="370"/>
        <v>3762009</v>
      </c>
      <c r="G23728" s="132" t="s">
        <v>25797</v>
      </c>
      <c r="H23728" s="132" t="s">
        <v>25802</v>
      </c>
    </row>
    <row r="23729" spans="1:8" ht="14.5" customHeight="1">
      <c r="A23729" s="131">
        <v>8140163</v>
      </c>
      <c r="B23729" s="131" t="s">
        <v>13733</v>
      </c>
      <c r="D23729" s="132" t="s">
        <v>30471</v>
      </c>
      <c r="E23729" s="132" t="s">
        <v>31491</v>
      </c>
      <c r="F23729" s="132" t="str">
        <f t="shared" si="370"/>
        <v>3762011</v>
      </c>
      <c r="G23729" s="132" t="s">
        <v>25797</v>
      </c>
      <c r="H23729" s="132" t="s">
        <v>25803</v>
      </c>
    </row>
    <row r="23730" spans="1:8" ht="14.5" customHeight="1">
      <c r="A23730" s="131">
        <v>8140172</v>
      </c>
      <c r="B23730" s="131" t="s">
        <v>13714</v>
      </c>
      <c r="D23730" s="132" t="s">
        <v>30472</v>
      </c>
      <c r="E23730" s="132" t="s">
        <v>30993</v>
      </c>
      <c r="F23730" s="132" t="str">
        <f t="shared" si="370"/>
        <v>3764001</v>
      </c>
      <c r="G23730" s="132" t="s">
        <v>25804</v>
      </c>
      <c r="H23730" s="132" t="s">
        <v>14751</v>
      </c>
    </row>
    <row r="23731" spans="1:8" ht="14.5" customHeight="1">
      <c r="A23731" s="131">
        <v>8140172</v>
      </c>
      <c r="B23731" s="131" t="s">
        <v>13714</v>
      </c>
      <c r="D23731" s="132" t="s">
        <v>30472</v>
      </c>
      <c r="E23731" s="132" t="s">
        <v>31486</v>
      </c>
      <c r="F23731" s="132" t="str">
        <f t="shared" si="370"/>
        <v>3764002</v>
      </c>
      <c r="G23731" s="132" t="s">
        <v>25804</v>
      </c>
      <c r="H23731" s="132" t="s">
        <v>16741</v>
      </c>
    </row>
    <row r="23732" spans="1:8" ht="14.5" customHeight="1">
      <c r="A23732" s="131">
        <v>8140174</v>
      </c>
      <c r="B23732" s="131" t="s">
        <v>13734</v>
      </c>
      <c r="D23732" s="132" t="s">
        <v>30472</v>
      </c>
      <c r="E23732" s="132" t="s">
        <v>31807</v>
      </c>
      <c r="F23732" s="132" t="str">
        <f t="shared" si="370"/>
        <v>3764008</v>
      </c>
      <c r="G23732" s="132" t="s">
        <v>25804</v>
      </c>
      <c r="H23732" s="132" t="s">
        <v>15936</v>
      </c>
    </row>
    <row r="23733" spans="1:8" ht="14.5" customHeight="1">
      <c r="A23733" s="131">
        <v>8140174</v>
      </c>
      <c r="B23733" s="131" t="s">
        <v>13734</v>
      </c>
      <c r="D23733" s="132" t="s">
        <v>30472</v>
      </c>
      <c r="E23733" s="132" t="s">
        <v>30996</v>
      </c>
      <c r="F23733" s="132" t="str">
        <f t="shared" si="370"/>
        <v>3764009</v>
      </c>
      <c r="G23733" s="132" t="s">
        <v>25804</v>
      </c>
      <c r="H23733" s="132" t="s">
        <v>25805</v>
      </c>
    </row>
    <row r="23734" spans="1:8" ht="14.5" customHeight="1">
      <c r="A23734" s="131">
        <v>8140174</v>
      </c>
      <c r="B23734" s="131" t="s">
        <v>13734</v>
      </c>
      <c r="D23734" s="132" t="s">
        <v>30472</v>
      </c>
      <c r="E23734" s="132" t="s">
        <v>31001</v>
      </c>
      <c r="F23734" s="132" t="str">
        <f t="shared" si="370"/>
        <v>3764021</v>
      </c>
      <c r="G23734" s="132" t="s">
        <v>25804</v>
      </c>
      <c r="H23734" s="132" t="s">
        <v>16638</v>
      </c>
    </row>
    <row r="23735" spans="1:8" ht="14.5" customHeight="1">
      <c r="A23735" s="131">
        <v>8140171</v>
      </c>
      <c r="B23735" s="131" t="s">
        <v>13723</v>
      </c>
      <c r="D23735" s="132" t="s">
        <v>30472</v>
      </c>
      <c r="E23735" s="132" t="s">
        <v>31501</v>
      </c>
      <c r="F23735" s="132" t="str">
        <f t="shared" si="370"/>
        <v>3764031</v>
      </c>
      <c r="G23735" s="132" t="s">
        <v>25804</v>
      </c>
      <c r="H23735" s="132" t="s">
        <v>16693</v>
      </c>
    </row>
    <row r="23736" spans="1:8" ht="14.5" customHeight="1">
      <c r="A23736" s="131">
        <v>8140171</v>
      </c>
      <c r="B23736" s="131" t="s">
        <v>13723</v>
      </c>
      <c r="D23736" s="132" t="s">
        <v>30473</v>
      </c>
      <c r="E23736" s="132" t="s">
        <v>30993</v>
      </c>
      <c r="F23736" s="132" t="str">
        <f t="shared" si="370"/>
        <v>3771001</v>
      </c>
      <c r="G23736" s="132" t="s">
        <v>25806</v>
      </c>
      <c r="H23736" s="132" t="s">
        <v>14751</v>
      </c>
    </row>
    <row r="23737" spans="1:8" ht="14.5" customHeight="1">
      <c r="A23737" s="131">
        <v>8140171</v>
      </c>
      <c r="B23737" s="131" t="s">
        <v>13723</v>
      </c>
      <c r="D23737" s="132" t="s">
        <v>30473</v>
      </c>
      <c r="E23737" s="132" t="s">
        <v>31490</v>
      </c>
      <c r="F23737" s="132" t="str">
        <f t="shared" si="370"/>
        <v>3771010</v>
      </c>
      <c r="G23737" s="132" t="s">
        <v>25806</v>
      </c>
      <c r="H23737" s="132" t="s">
        <v>16740</v>
      </c>
    </row>
    <row r="23738" spans="1:8" ht="14.5" customHeight="1">
      <c r="A23738" s="131">
        <v>8140171</v>
      </c>
      <c r="B23738" s="131" t="s">
        <v>13723</v>
      </c>
      <c r="D23738" s="132" t="s">
        <v>30473</v>
      </c>
      <c r="E23738" s="132" t="s">
        <v>31491</v>
      </c>
      <c r="F23738" s="132" t="str">
        <f t="shared" si="370"/>
        <v>3771011</v>
      </c>
      <c r="G23738" s="132" t="s">
        <v>25806</v>
      </c>
      <c r="H23738" s="132" t="s">
        <v>25807</v>
      </c>
    </row>
    <row r="23739" spans="1:8" ht="14.5" customHeight="1">
      <c r="A23739" s="131">
        <v>8140171</v>
      </c>
      <c r="B23739" s="131" t="s">
        <v>13723</v>
      </c>
      <c r="D23739" s="132" t="s">
        <v>30474</v>
      </c>
      <c r="E23739" s="132" t="s">
        <v>30993</v>
      </c>
      <c r="F23739" s="132" t="str">
        <f t="shared" si="370"/>
        <v>3784001</v>
      </c>
      <c r="G23739" s="132" t="s">
        <v>25808</v>
      </c>
      <c r="H23739" s="132" t="s">
        <v>14751</v>
      </c>
    </row>
    <row r="23740" spans="1:8" ht="14.5" customHeight="1">
      <c r="A23740" s="131">
        <v>8140171</v>
      </c>
      <c r="B23740" s="131" t="s">
        <v>13723</v>
      </c>
      <c r="D23740" s="132" t="s">
        <v>30474</v>
      </c>
      <c r="E23740" s="132" t="s">
        <v>31486</v>
      </c>
      <c r="F23740" s="132" t="str">
        <f t="shared" si="370"/>
        <v>3784002</v>
      </c>
      <c r="G23740" s="132" t="s">
        <v>25808</v>
      </c>
      <c r="H23740" s="132" t="s">
        <v>25809</v>
      </c>
    </row>
    <row r="23741" spans="1:8" ht="14.5" customHeight="1">
      <c r="A23741" s="131">
        <v>8140171</v>
      </c>
      <c r="B23741" s="131" t="s">
        <v>13723</v>
      </c>
      <c r="D23741" s="132" t="s">
        <v>30474</v>
      </c>
      <c r="E23741" s="132" t="s">
        <v>31487</v>
      </c>
      <c r="F23741" s="132" t="str">
        <f t="shared" si="370"/>
        <v>3784003</v>
      </c>
      <c r="G23741" s="132" t="s">
        <v>25808</v>
      </c>
      <c r="H23741" s="132" t="s">
        <v>25810</v>
      </c>
    </row>
    <row r="23742" spans="1:8" ht="14.5" customHeight="1">
      <c r="A23742" s="131">
        <v>8140171</v>
      </c>
      <c r="B23742" s="131" t="s">
        <v>13723</v>
      </c>
      <c r="D23742" s="132" t="s">
        <v>30474</v>
      </c>
      <c r="E23742" s="132" t="s">
        <v>31492</v>
      </c>
      <c r="F23742" s="132" t="str">
        <f t="shared" si="370"/>
        <v>3784012</v>
      </c>
      <c r="G23742" s="132" t="s">
        <v>25808</v>
      </c>
      <c r="H23742" s="132" t="s">
        <v>16687</v>
      </c>
    </row>
    <row r="23743" spans="1:8" ht="14.5" customHeight="1">
      <c r="A23743" s="131">
        <v>8140165</v>
      </c>
      <c r="B23743" s="131" t="s">
        <v>13735</v>
      </c>
      <c r="D23743" s="132" t="s">
        <v>30474</v>
      </c>
      <c r="E23743" s="132" t="s">
        <v>31494</v>
      </c>
      <c r="F23743" s="132" t="str">
        <f t="shared" si="370"/>
        <v>3784016</v>
      </c>
      <c r="G23743" s="132" t="s">
        <v>25808</v>
      </c>
      <c r="H23743" s="132" t="s">
        <v>16688</v>
      </c>
    </row>
    <row r="23744" spans="1:8" ht="14.5" customHeight="1">
      <c r="A23744" s="131">
        <v>8140165</v>
      </c>
      <c r="B23744" s="131" t="s">
        <v>13735</v>
      </c>
      <c r="D23744" s="132" t="s">
        <v>30475</v>
      </c>
      <c r="E23744" s="132" t="s">
        <v>30993</v>
      </c>
      <c r="F23744" s="132" t="str">
        <f t="shared" si="370"/>
        <v>3795001</v>
      </c>
      <c r="G23744" s="132" t="s">
        <v>25811</v>
      </c>
      <c r="H23744" s="132" t="s">
        <v>14751</v>
      </c>
    </row>
    <row r="23745" spans="1:8" ht="14.5" customHeight="1">
      <c r="A23745" s="131">
        <v>8140165</v>
      </c>
      <c r="B23745" s="131" t="s">
        <v>13735</v>
      </c>
      <c r="D23745" s="132" t="s">
        <v>30475</v>
      </c>
      <c r="E23745" s="132" t="s">
        <v>30994</v>
      </c>
      <c r="F23745" s="132" t="str">
        <f t="shared" si="370"/>
        <v>3795004</v>
      </c>
      <c r="G23745" s="132" t="s">
        <v>25811</v>
      </c>
      <c r="H23745" s="132" t="s">
        <v>25812</v>
      </c>
    </row>
    <row r="23746" spans="1:8" ht="14.5" customHeight="1">
      <c r="A23746" s="131">
        <v>8140165</v>
      </c>
      <c r="B23746" s="131" t="s">
        <v>13735</v>
      </c>
      <c r="D23746" s="132" t="s">
        <v>30475</v>
      </c>
      <c r="E23746" s="132" t="s">
        <v>31488</v>
      </c>
      <c r="F23746" s="132" t="str">
        <f t="shared" si="370"/>
        <v>3795006</v>
      </c>
      <c r="G23746" s="132" t="s">
        <v>25811</v>
      </c>
      <c r="H23746" s="132" t="s">
        <v>22589</v>
      </c>
    </row>
    <row r="23747" spans="1:8" ht="14.5" customHeight="1">
      <c r="A23747" s="131">
        <v>8140165</v>
      </c>
      <c r="B23747" s="131" t="s">
        <v>13735</v>
      </c>
      <c r="D23747" s="132" t="s">
        <v>30475</v>
      </c>
      <c r="E23747" s="132" t="s">
        <v>30996</v>
      </c>
      <c r="F23747" s="132" t="str">
        <f t="shared" ref="F23747:F23810" si="371">TEXT(D23747,"0000")&amp;TEXT(E23747,"000")</f>
        <v>3795009</v>
      </c>
      <c r="G23747" s="132" t="s">
        <v>25811</v>
      </c>
      <c r="H23747" s="132" t="s">
        <v>15095</v>
      </c>
    </row>
    <row r="23748" spans="1:8" ht="14.5" customHeight="1">
      <c r="A23748" s="131">
        <v>8140165</v>
      </c>
      <c r="B23748" s="131" t="s">
        <v>13735</v>
      </c>
      <c r="D23748" s="132" t="s">
        <v>30476</v>
      </c>
      <c r="E23748" s="132" t="s">
        <v>30993</v>
      </c>
      <c r="F23748" s="132" t="str">
        <f t="shared" si="371"/>
        <v>3798001</v>
      </c>
      <c r="G23748" s="132" t="s">
        <v>25813</v>
      </c>
      <c r="H23748" s="132" t="s">
        <v>25349</v>
      </c>
    </row>
    <row r="23749" spans="1:8" ht="14.5" customHeight="1">
      <c r="A23749" s="131">
        <v>8140001</v>
      </c>
      <c r="B23749" s="131" t="s">
        <v>13736</v>
      </c>
      <c r="D23749" s="132" t="s">
        <v>30476</v>
      </c>
      <c r="E23749" s="132" t="s">
        <v>31486</v>
      </c>
      <c r="F23749" s="132" t="str">
        <f t="shared" si="371"/>
        <v>3798002</v>
      </c>
      <c r="G23749" s="132" t="s">
        <v>25813</v>
      </c>
      <c r="H23749" s="132" t="s">
        <v>25814</v>
      </c>
    </row>
    <row r="23750" spans="1:8" ht="14.5" customHeight="1">
      <c r="A23750" s="131">
        <v>8140001</v>
      </c>
      <c r="B23750" s="131" t="s">
        <v>13736</v>
      </c>
      <c r="D23750" s="132" t="s">
        <v>30476</v>
      </c>
      <c r="E23750" s="132" t="s">
        <v>31489</v>
      </c>
      <c r="F23750" s="132" t="str">
        <f t="shared" si="371"/>
        <v>3798007</v>
      </c>
      <c r="G23750" s="132" t="s">
        <v>25813</v>
      </c>
      <c r="H23750" s="132" t="s">
        <v>25815</v>
      </c>
    </row>
    <row r="23751" spans="1:8" ht="14.5" customHeight="1">
      <c r="A23751" s="131">
        <v>8140001</v>
      </c>
      <c r="B23751" s="131" t="s">
        <v>13736</v>
      </c>
      <c r="D23751" s="132" t="s">
        <v>30476</v>
      </c>
      <c r="E23751" s="132" t="s">
        <v>30996</v>
      </c>
      <c r="F23751" s="132" t="str">
        <f t="shared" si="371"/>
        <v>3798009</v>
      </c>
      <c r="G23751" s="132" t="s">
        <v>25813</v>
      </c>
      <c r="H23751" s="132" t="s">
        <v>25816</v>
      </c>
    </row>
    <row r="23752" spans="1:8" ht="14.5" customHeight="1">
      <c r="A23752" s="131">
        <v>8140001</v>
      </c>
      <c r="B23752" s="131" t="s">
        <v>13736</v>
      </c>
      <c r="D23752" s="132" t="s">
        <v>30476</v>
      </c>
      <c r="E23752" s="132" t="s">
        <v>31490</v>
      </c>
      <c r="F23752" s="132" t="str">
        <f t="shared" si="371"/>
        <v>3798010</v>
      </c>
      <c r="G23752" s="132" t="s">
        <v>25813</v>
      </c>
      <c r="H23752" s="132" t="s">
        <v>25817</v>
      </c>
    </row>
    <row r="23753" spans="1:8" ht="14.5" customHeight="1">
      <c r="A23753" s="131">
        <v>8111101</v>
      </c>
      <c r="B23753" s="131" t="s">
        <v>13717</v>
      </c>
      <c r="D23753" s="132" t="s">
        <v>30476</v>
      </c>
      <c r="E23753" s="132" t="s">
        <v>31491</v>
      </c>
      <c r="F23753" s="132" t="str">
        <f t="shared" si="371"/>
        <v>3798011</v>
      </c>
      <c r="G23753" s="132" t="s">
        <v>25813</v>
      </c>
      <c r="H23753" s="132" t="s">
        <v>25818</v>
      </c>
    </row>
    <row r="23754" spans="1:8" ht="14.5" customHeight="1">
      <c r="A23754" s="131">
        <v>8111101</v>
      </c>
      <c r="B23754" s="131" t="s">
        <v>13717</v>
      </c>
      <c r="D23754" s="132" t="s">
        <v>30477</v>
      </c>
      <c r="E23754" s="132" t="s">
        <v>30993</v>
      </c>
      <c r="F23754" s="132" t="str">
        <f t="shared" si="371"/>
        <v>3810001</v>
      </c>
      <c r="G23754" s="132" t="s">
        <v>25819</v>
      </c>
      <c r="H23754" s="132" t="s">
        <v>14751</v>
      </c>
    </row>
    <row r="23755" spans="1:8" ht="14.5" customHeight="1">
      <c r="A23755" s="131">
        <v>8111101</v>
      </c>
      <c r="B23755" s="131" t="s">
        <v>13717</v>
      </c>
      <c r="D23755" s="132" t="s">
        <v>30477</v>
      </c>
      <c r="E23755" s="132" t="s">
        <v>31486</v>
      </c>
      <c r="F23755" s="132" t="str">
        <f t="shared" si="371"/>
        <v>3810002</v>
      </c>
      <c r="G23755" s="132" t="s">
        <v>25819</v>
      </c>
      <c r="H23755" s="132" t="s">
        <v>18220</v>
      </c>
    </row>
    <row r="23756" spans="1:8" ht="14.5" customHeight="1">
      <c r="A23756" s="131">
        <v>8111101</v>
      </c>
      <c r="B23756" s="131" t="s">
        <v>13717</v>
      </c>
      <c r="D23756" s="132" t="s">
        <v>30477</v>
      </c>
      <c r="E23756" s="132" t="s">
        <v>31491</v>
      </c>
      <c r="F23756" s="132" t="str">
        <f t="shared" si="371"/>
        <v>3810011</v>
      </c>
      <c r="G23756" s="132" t="s">
        <v>25819</v>
      </c>
      <c r="H23756" s="132" t="s">
        <v>25820</v>
      </c>
    </row>
    <row r="23757" spans="1:8" ht="14.5" customHeight="1">
      <c r="A23757" s="131">
        <v>8111101</v>
      </c>
      <c r="B23757" s="131" t="s">
        <v>13717</v>
      </c>
      <c r="D23757" s="132" t="s">
        <v>30477</v>
      </c>
      <c r="E23757" s="132" t="s">
        <v>31495</v>
      </c>
      <c r="F23757" s="132" t="str">
        <f t="shared" si="371"/>
        <v>3810017</v>
      </c>
      <c r="G23757" s="132" t="s">
        <v>25819</v>
      </c>
      <c r="H23757" s="132" t="s">
        <v>25821</v>
      </c>
    </row>
    <row r="23758" spans="1:8" ht="14.5" customHeight="1">
      <c r="A23758" s="131">
        <v>8111101</v>
      </c>
      <c r="B23758" s="131" t="s">
        <v>13717</v>
      </c>
      <c r="D23758" s="132" t="s">
        <v>30477</v>
      </c>
      <c r="E23758" s="132" t="s">
        <v>31496</v>
      </c>
      <c r="F23758" s="132" t="str">
        <f t="shared" si="371"/>
        <v>3810018</v>
      </c>
      <c r="G23758" s="132" t="s">
        <v>25819</v>
      </c>
      <c r="H23758" s="132" t="s">
        <v>25822</v>
      </c>
    </row>
    <row r="23759" spans="1:8" ht="14.5" customHeight="1">
      <c r="A23759" s="131">
        <v>8111101</v>
      </c>
      <c r="B23759" s="131" t="s">
        <v>13717</v>
      </c>
      <c r="D23759" s="132" t="s">
        <v>30477</v>
      </c>
      <c r="E23759" s="132" t="s">
        <v>31001</v>
      </c>
      <c r="F23759" s="132" t="str">
        <f t="shared" si="371"/>
        <v>3810021</v>
      </c>
      <c r="G23759" s="132" t="s">
        <v>25819</v>
      </c>
      <c r="H23759" s="132" t="s">
        <v>25823</v>
      </c>
    </row>
    <row r="23760" spans="1:8" ht="14.5" customHeight="1">
      <c r="A23760" s="131">
        <v>8111101</v>
      </c>
      <c r="B23760" s="131" t="s">
        <v>13717</v>
      </c>
      <c r="D23760" s="132" t="s">
        <v>30477</v>
      </c>
      <c r="E23760" s="132" t="s">
        <v>31497</v>
      </c>
      <c r="F23760" s="132" t="str">
        <f t="shared" si="371"/>
        <v>3810023</v>
      </c>
      <c r="G23760" s="132" t="s">
        <v>25819</v>
      </c>
      <c r="H23760" s="132" t="s">
        <v>16475</v>
      </c>
    </row>
    <row r="23761" spans="1:8" ht="14.5" customHeight="1">
      <c r="A23761" s="131">
        <v>8111102</v>
      </c>
      <c r="B23761" s="131" t="s">
        <v>13725</v>
      </c>
      <c r="D23761" s="132" t="s">
        <v>30477</v>
      </c>
      <c r="E23761" s="132" t="s">
        <v>31003</v>
      </c>
      <c r="F23761" s="132" t="str">
        <f t="shared" si="371"/>
        <v>3810024</v>
      </c>
      <c r="G23761" s="132" t="s">
        <v>25819</v>
      </c>
      <c r="H23761" s="132" t="s">
        <v>16668</v>
      </c>
    </row>
    <row r="23762" spans="1:8" ht="14.5" customHeight="1">
      <c r="A23762" s="131">
        <v>8111102</v>
      </c>
      <c r="B23762" s="131" t="s">
        <v>13725</v>
      </c>
      <c r="D23762" s="132" t="s">
        <v>30477</v>
      </c>
      <c r="E23762" s="132" t="s">
        <v>31498</v>
      </c>
      <c r="F23762" s="132" t="str">
        <f t="shared" si="371"/>
        <v>3810025</v>
      </c>
      <c r="G23762" s="132" t="s">
        <v>25819</v>
      </c>
      <c r="H23762" s="132" t="s">
        <v>16698</v>
      </c>
    </row>
    <row r="23763" spans="1:8" ht="14.5" customHeight="1">
      <c r="A23763" s="131">
        <v>8111102</v>
      </c>
      <c r="B23763" s="131" t="s">
        <v>13725</v>
      </c>
      <c r="D23763" s="132" t="s">
        <v>30477</v>
      </c>
      <c r="E23763" s="132" t="s">
        <v>31005</v>
      </c>
      <c r="F23763" s="132" t="str">
        <f t="shared" si="371"/>
        <v>3810027</v>
      </c>
      <c r="G23763" s="132" t="s">
        <v>25819</v>
      </c>
      <c r="H23763" s="132" t="s">
        <v>16110</v>
      </c>
    </row>
    <row r="23764" spans="1:8" ht="14.5" customHeight="1">
      <c r="A23764" s="131">
        <v>8111102</v>
      </c>
      <c r="B23764" s="131" t="s">
        <v>13725</v>
      </c>
      <c r="D23764" s="132" t="s">
        <v>30477</v>
      </c>
      <c r="E23764" s="132" t="s">
        <v>31500</v>
      </c>
      <c r="F23764" s="132" t="str">
        <f t="shared" si="371"/>
        <v>3810030</v>
      </c>
      <c r="G23764" s="132" t="s">
        <v>25819</v>
      </c>
      <c r="H23764" s="132" t="s">
        <v>25824</v>
      </c>
    </row>
    <row r="23765" spans="1:8" ht="14.5" customHeight="1">
      <c r="A23765" s="131">
        <v>8111102</v>
      </c>
      <c r="B23765" s="131" t="s">
        <v>13725</v>
      </c>
      <c r="D23765" s="132" t="s">
        <v>30477</v>
      </c>
      <c r="E23765" s="132" t="s">
        <v>31537</v>
      </c>
      <c r="F23765" s="132" t="str">
        <f t="shared" si="371"/>
        <v>3810102</v>
      </c>
      <c r="G23765" s="132" t="s">
        <v>25819</v>
      </c>
      <c r="H23765" s="132" t="s">
        <v>16678</v>
      </c>
    </row>
    <row r="23766" spans="1:8" ht="14.5" customHeight="1">
      <c r="A23766" s="131">
        <v>8111102</v>
      </c>
      <c r="B23766" s="131" t="s">
        <v>13725</v>
      </c>
      <c r="D23766" s="132" t="s">
        <v>30477</v>
      </c>
      <c r="E23766" s="132" t="s">
        <v>31042</v>
      </c>
      <c r="F23766" s="132" t="str">
        <f t="shared" si="371"/>
        <v>3810108</v>
      </c>
      <c r="G23766" s="132" t="s">
        <v>25819</v>
      </c>
      <c r="H23766" s="132" t="s">
        <v>17424</v>
      </c>
    </row>
    <row r="23767" spans="1:8" ht="14.5" customHeight="1">
      <c r="A23767" s="131">
        <v>8111102</v>
      </c>
      <c r="B23767" s="131" t="s">
        <v>13725</v>
      </c>
      <c r="D23767" s="132" t="s">
        <v>30477</v>
      </c>
      <c r="E23767" s="132" t="s">
        <v>31540</v>
      </c>
      <c r="F23767" s="132" t="str">
        <f t="shared" si="371"/>
        <v>3810109</v>
      </c>
      <c r="G23767" s="132" t="s">
        <v>25819</v>
      </c>
      <c r="H23767" s="132" t="s">
        <v>16681</v>
      </c>
    </row>
    <row r="23768" spans="1:8" ht="14.5" customHeight="1">
      <c r="A23768" s="131">
        <v>8111102</v>
      </c>
      <c r="B23768" s="131" t="s">
        <v>13725</v>
      </c>
      <c r="D23768" s="132" t="s">
        <v>30477</v>
      </c>
      <c r="E23768" s="132" t="s">
        <v>31043</v>
      </c>
      <c r="F23768" s="132" t="str">
        <f t="shared" si="371"/>
        <v>3810110</v>
      </c>
      <c r="G23768" s="132" t="s">
        <v>25819</v>
      </c>
      <c r="H23768" s="132" t="s">
        <v>25825</v>
      </c>
    </row>
    <row r="23769" spans="1:8" ht="14.5" customHeight="1">
      <c r="A23769" s="131">
        <v>8111122</v>
      </c>
      <c r="B23769" s="131" t="s">
        <v>13737</v>
      </c>
      <c r="D23769" s="132" t="s">
        <v>30478</v>
      </c>
      <c r="E23769" s="132" t="s">
        <v>30993</v>
      </c>
      <c r="F23769" s="132" t="str">
        <f t="shared" si="371"/>
        <v>3825001</v>
      </c>
      <c r="G23769" s="132" t="s">
        <v>25826</v>
      </c>
      <c r="H23769" s="132" t="s">
        <v>14751</v>
      </c>
    </row>
    <row r="23770" spans="1:8" ht="14.5" customHeight="1">
      <c r="A23770" s="131">
        <v>8111122</v>
      </c>
      <c r="B23770" s="131" t="s">
        <v>13737</v>
      </c>
      <c r="D23770" s="132" t="s">
        <v>30478</v>
      </c>
      <c r="E23770" s="132" t="s">
        <v>31807</v>
      </c>
      <c r="F23770" s="132" t="str">
        <f t="shared" si="371"/>
        <v>3825008</v>
      </c>
      <c r="G23770" s="132" t="s">
        <v>25826</v>
      </c>
      <c r="H23770" s="132" t="s">
        <v>25827</v>
      </c>
    </row>
    <row r="23771" spans="1:8" ht="14.5" customHeight="1">
      <c r="A23771" s="131">
        <v>8111122</v>
      </c>
      <c r="B23771" s="131" t="s">
        <v>13737</v>
      </c>
      <c r="D23771" s="132" t="s">
        <v>30478</v>
      </c>
      <c r="E23771" s="132" t="s">
        <v>30996</v>
      </c>
      <c r="F23771" s="132" t="str">
        <f t="shared" si="371"/>
        <v>3825009</v>
      </c>
      <c r="G23771" s="132" t="s">
        <v>25826</v>
      </c>
      <c r="H23771" s="132" t="s">
        <v>16716</v>
      </c>
    </row>
    <row r="23772" spans="1:8" ht="14.5" customHeight="1">
      <c r="A23772" s="131">
        <v>8111122</v>
      </c>
      <c r="B23772" s="131" t="s">
        <v>13737</v>
      </c>
      <c r="D23772" s="132" t="s">
        <v>30478</v>
      </c>
      <c r="E23772" s="132" t="s">
        <v>31491</v>
      </c>
      <c r="F23772" s="132" t="str">
        <f t="shared" si="371"/>
        <v>3825011</v>
      </c>
      <c r="G23772" s="132" t="s">
        <v>25826</v>
      </c>
      <c r="H23772" s="132" t="s">
        <v>25828</v>
      </c>
    </row>
    <row r="23773" spans="1:8" ht="14.5" customHeight="1">
      <c r="A23773" s="131">
        <v>8111122</v>
      </c>
      <c r="B23773" s="131" t="s">
        <v>13737</v>
      </c>
      <c r="D23773" s="132" t="s">
        <v>30478</v>
      </c>
      <c r="E23773" s="132" t="s">
        <v>31001</v>
      </c>
      <c r="F23773" s="132" t="str">
        <f t="shared" si="371"/>
        <v>3825021</v>
      </c>
      <c r="G23773" s="132" t="s">
        <v>25826</v>
      </c>
      <c r="H23773" s="132" t="s">
        <v>16752</v>
      </c>
    </row>
    <row r="23774" spans="1:8" ht="14.5" customHeight="1">
      <c r="A23774" s="131">
        <v>8111122</v>
      </c>
      <c r="B23774" s="131" t="s">
        <v>13737</v>
      </c>
      <c r="D23774" s="132" t="s">
        <v>30478</v>
      </c>
      <c r="E23774" s="132" t="s">
        <v>31497</v>
      </c>
      <c r="F23774" s="132" t="str">
        <f t="shared" si="371"/>
        <v>3825023</v>
      </c>
      <c r="G23774" s="132" t="s">
        <v>25826</v>
      </c>
      <c r="H23774" s="132" t="s">
        <v>20038</v>
      </c>
    </row>
    <row r="23775" spans="1:8" ht="14.5" customHeight="1">
      <c r="A23775" s="131">
        <v>8111122</v>
      </c>
      <c r="B23775" s="131" t="s">
        <v>13737</v>
      </c>
      <c r="D23775" s="132" t="s">
        <v>30478</v>
      </c>
      <c r="E23775" s="132" t="s">
        <v>31498</v>
      </c>
      <c r="F23775" s="132" t="str">
        <f t="shared" si="371"/>
        <v>3825025</v>
      </c>
      <c r="G23775" s="132" t="s">
        <v>25826</v>
      </c>
      <c r="H23775" s="132" t="s">
        <v>25829</v>
      </c>
    </row>
    <row r="23776" spans="1:8" ht="14.5" customHeight="1">
      <c r="A23776" s="131">
        <v>8111123</v>
      </c>
      <c r="B23776" s="131" t="s">
        <v>13713</v>
      </c>
      <c r="D23776" s="132" t="s">
        <v>30478</v>
      </c>
      <c r="E23776" s="132" t="s">
        <v>31006</v>
      </c>
      <c r="F23776" s="132" t="str">
        <f t="shared" si="371"/>
        <v>3825028</v>
      </c>
      <c r="G23776" s="132" t="s">
        <v>25826</v>
      </c>
      <c r="H23776" s="132" t="s">
        <v>22584</v>
      </c>
    </row>
    <row r="23777" spans="1:8" ht="14.5" customHeight="1">
      <c r="A23777" s="131">
        <v>8111123</v>
      </c>
      <c r="B23777" s="131" t="s">
        <v>13713</v>
      </c>
      <c r="D23777" s="132" t="s">
        <v>30478</v>
      </c>
      <c r="E23777" s="132" t="s">
        <v>31507</v>
      </c>
      <c r="F23777" s="132" t="str">
        <f t="shared" si="371"/>
        <v>3825041</v>
      </c>
      <c r="G23777" s="132" t="s">
        <v>25826</v>
      </c>
      <c r="H23777" s="132" t="s">
        <v>22582</v>
      </c>
    </row>
    <row r="23778" spans="1:8" ht="14.5" customHeight="1">
      <c r="A23778" s="131">
        <v>8111123</v>
      </c>
      <c r="B23778" s="131" t="s">
        <v>13713</v>
      </c>
      <c r="D23778" s="132" t="s">
        <v>30478</v>
      </c>
      <c r="E23778" s="132" t="s">
        <v>31012</v>
      </c>
      <c r="F23778" s="132" t="str">
        <f t="shared" si="371"/>
        <v>3825046</v>
      </c>
      <c r="G23778" s="132" t="s">
        <v>25826</v>
      </c>
      <c r="H23778" s="132" t="s">
        <v>16720</v>
      </c>
    </row>
    <row r="23779" spans="1:8" ht="14.5" customHeight="1">
      <c r="A23779" s="131">
        <v>8111123</v>
      </c>
      <c r="B23779" s="131" t="s">
        <v>13713</v>
      </c>
      <c r="D23779" s="132" t="s">
        <v>30478</v>
      </c>
      <c r="E23779" s="132" t="s">
        <v>31511</v>
      </c>
      <c r="F23779" s="132" t="str">
        <f t="shared" si="371"/>
        <v>3825047</v>
      </c>
      <c r="G23779" s="132" t="s">
        <v>25826</v>
      </c>
      <c r="H23779" s="132" t="s">
        <v>22583</v>
      </c>
    </row>
    <row r="23780" spans="1:8" ht="14.5" customHeight="1">
      <c r="A23780" s="131">
        <v>8111123</v>
      </c>
      <c r="B23780" s="131" t="s">
        <v>13713</v>
      </c>
      <c r="D23780" s="132" t="s">
        <v>30478</v>
      </c>
      <c r="E23780" s="132" t="s">
        <v>31513</v>
      </c>
      <c r="F23780" s="132" t="str">
        <f t="shared" si="371"/>
        <v>3825049</v>
      </c>
      <c r="G23780" s="132" t="s">
        <v>25826</v>
      </c>
      <c r="H23780" s="132" t="s">
        <v>25830</v>
      </c>
    </row>
    <row r="23781" spans="1:8" ht="14.5" customHeight="1">
      <c r="A23781" s="131">
        <v>8111123</v>
      </c>
      <c r="B23781" s="131" t="s">
        <v>13713</v>
      </c>
      <c r="D23781" s="132" t="s">
        <v>30478</v>
      </c>
      <c r="E23781" s="132" t="s">
        <v>31014</v>
      </c>
      <c r="F23781" s="132" t="str">
        <f t="shared" si="371"/>
        <v>3825051</v>
      </c>
      <c r="G23781" s="132" t="s">
        <v>25826</v>
      </c>
      <c r="H23781" s="132" t="s">
        <v>16753</v>
      </c>
    </row>
    <row r="23782" spans="1:8" ht="14.5" customHeight="1">
      <c r="A23782" s="131">
        <v>8111123</v>
      </c>
      <c r="B23782" s="131" t="s">
        <v>13713</v>
      </c>
      <c r="D23782" s="132" t="s">
        <v>30478</v>
      </c>
      <c r="E23782" s="132" t="s">
        <v>31514</v>
      </c>
      <c r="F23782" s="132" t="str">
        <f t="shared" si="371"/>
        <v>3825052</v>
      </c>
      <c r="G23782" s="132" t="s">
        <v>25826</v>
      </c>
      <c r="H23782" s="132" t="s">
        <v>16722</v>
      </c>
    </row>
    <row r="23783" spans="1:8" ht="14.5" customHeight="1">
      <c r="A23783" s="131">
        <v>8111123</v>
      </c>
      <c r="B23783" s="131" t="s">
        <v>13713</v>
      </c>
      <c r="D23783" s="132" t="s">
        <v>30478</v>
      </c>
      <c r="E23783" s="132" t="s">
        <v>31515</v>
      </c>
      <c r="F23783" s="132" t="str">
        <f t="shared" si="371"/>
        <v>3825055</v>
      </c>
      <c r="G23783" s="132" t="s">
        <v>25826</v>
      </c>
      <c r="H23783" s="132" t="s">
        <v>16719</v>
      </c>
    </row>
    <row r="23784" spans="1:8" ht="14.5" customHeight="1">
      <c r="A23784" s="131">
        <v>8111111</v>
      </c>
      <c r="B23784" s="131" t="s">
        <v>13731</v>
      </c>
      <c r="D23784" s="132" t="s">
        <v>30478</v>
      </c>
      <c r="E23784" s="132" t="s">
        <v>31516</v>
      </c>
      <c r="F23784" s="132" t="str">
        <f t="shared" si="371"/>
        <v>3825056</v>
      </c>
      <c r="G23784" s="132" t="s">
        <v>25826</v>
      </c>
      <c r="H23784" s="132" t="s">
        <v>16721</v>
      </c>
    </row>
    <row r="23785" spans="1:8" ht="14.5" customHeight="1">
      <c r="A23785" s="131">
        <v>8111111</v>
      </c>
      <c r="B23785" s="131" t="s">
        <v>13731</v>
      </c>
      <c r="D23785" s="132" t="s">
        <v>30478</v>
      </c>
      <c r="E23785" s="132" t="s">
        <v>31020</v>
      </c>
      <c r="F23785" s="132" t="str">
        <f t="shared" si="371"/>
        <v>3825066</v>
      </c>
      <c r="G23785" s="132" t="s">
        <v>25826</v>
      </c>
      <c r="H23785" s="132" t="s">
        <v>25831</v>
      </c>
    </row>
    <row r="23786" spans="1:8" ht="14.5" customHeight="1">
      <c r="A23786" s="131">
        <v>8111103</v>
      </c>
      <c r="B23786" s="131" t="s">
        <v>13716</v>
      </c>
      <c r="D23786" s="132" t="s">
        <v>30479</v>
      </c>
      <c r="E23786" s="132" t="s">
        <v>30993</v>
      </c>
      <c r="F23786" s="132" t="str">
        <f t="shared" si="371"/>
        <v>3855001</v>
      </c>
      <c r="G23786" s="132" t="s">
        <v>25832</v>
      </c>
      <c r="H23786" s="132" t="s">
        <v>14751</v>
      </c>
    </row>
    <row r="23787" spans="1:8" ht="14.5" customHeight="1">
      <c r="A23787" s="131">
        <v>8111103</v>
      </c>
      <c r="B23787" s="131" t="s">
        <v>13716</v>
      </c>
      <c r="D23787" s="132" t="s">
        <v>30479</v>
      </c>
      <c r="E23787" s="132" t="s">
        <v>31486</v>
      </c>
      <c r="F23787" s="132" t="str">
        <f t="shared" si="371"/>
        <v>3855002</v>
      </c>
      <c r="G23787" s="132" t="s">
        <v>25832</v>
      </c>
      <c r="H23787" s="132" t="s">
        <v>16699</v>
      </c>
    </row>
    <row r="23788" spans="1:8" ht="14.5" customHeight="1">
      <c r="A23788" s="131">
        <v>8111103</v>
      </c>
      <c r="B23788" s="131" t="s">
        <v>13716</v>
      </c>
      <c r="D23788" s="132" t="s">
        <v>30479</v>
      </c>
      <c r="E23788" s="132" t="s">
        <v>31487</v>
      </c>
      <c r="F23788" s="132" t="str">
        <f t="shared" si="371"/>
        <v>3855003</v>
      </c>
      <c r="G23788" s="132" t="s">
        <v>25832</v>
      </c>
      <c r="H23788" s="132" t="s">
        <v>25833</v>
      </c>
    </row>
    <row r="23789" spans="1:8" ht="14.5" customHeight="1">
      <c r="A23789" s="131">
        <v>8111103</v>
      </c>
      <c r="B23789" s="131" t="s">
        <v>13716</v>
      </c>
      <c r="D23789" s="132" t="s">
        <v>30479</v>
      </c>
      <c r="E23789" s="132" t="s">
        <v>30995</v>
      </c>
      <c r="F23789" s="132" t="str">
        <f t="shared" si="371"/>
        <v>3855005</v>
      </c>
      <c r="G23789" s="132" t="s">
        <v>25832</v>
      </c>
      <c r="H23789" s="132" t="s">
        <v>25834</v>
      </c>
    </row>
    <row r="23790" spans="1:8" ht="14.5" customHeight="1">
      <c r="A23790" s="131">
        <v>8111103</v>
      </c>
      <c r="B23790" s="131" t="s">
        <v>13716</v>
      </c>
      <c r="D23790" s="132" t="s">
        <v>30479</v>
      </c>
      <c r="E23790" s="132" t="s">
        <v>31807</v>
      </c>
      <c r="F23790" s="132" t="str">
        <f t="shared" si="371"/>
        <v>3855008</v>
      </c>
      <c r="G23790" s="132" t="s">
        <v>25832</v>
      </c>
      <c r="H23790" s="132" t="s">
        <v>25835</v>
      </c>
    </row>
    <row r="23791" spans="1:8" ht="14.5" customHeight="1">
      <c r="A23791" s="131">
        <v>8111103</v>
      </c>
      <c r="B23791" s="131" t="s">
        <v>13716</v>
      </c>
      <c r="D23791" s="132" t="s">
        <v>30479</v>
      </c>
      <c r="E23791" s="132" t="s">
        <v>31490</v>
      </c>
      <c r="F23791" s="132" t="str">
        <f t="shared" si="371"/>
        <v>3855010</v>
      </c>
      <c r="G23791" s="132" t="s">
        <v>25832</v>
      </c>
      <c r="H23791" s="132" t="s">
        <v>16703</v>
      </c>
    </row>
    <row r="23792" spans="1:8" ht="14.5" customHeight="1">
      <c r="A23792" s="131">
        <v>8140175</v>
      </c>
      <c r="B23792" s="131" t="s">
        <v>13738</v>
      </c>
      <c r="D23792" s="132" t="s">
        <v>30479</v>
      </c>
      <c r="E23792" s="132" t="s">
        <v>31493</v>
      </c>
      <c r="F23792" s="132" t="str">
        <f t="shared" si="371"/>
        <v>3855014</v>
      </c>
      <c r="G23792" s="132" t="s">
        <v>25832</v>
      </c>
      <c r="H23792" s="132" t="s">
        <v>22586</v>
      </c>
    </row>
    <row r="23793" spans="1:8" ht="14.5" customHeight="1">
      <c r="A23793" s="131">
        <v>8140175</v>
      </c>
      <c r="B23793" s="131" t="s">
        <v>13738</v>
      </c>
      <c r="D23793" s="132" t="s">
        <v>30479</v>
      </c>
      <c r="E23793" s="132" t="s">
        <v>31496</v>
      </c>
      <c r="F23793" s="132" t="str">
        <f t="shared" si="371"/>
        <v>3855018</v>
      </c>
      <c r="G23793" s="132" t="s">
        <v>25832</v>
      </c>
      <c r="H23793" s="132" t="s">
        <v>21807</v>
      </c>
    </row>
    <row r="23794" spans="1:8" ht="14.5" customHeight="1">
      <c r="A23794" s="131">
        <v>8140175</v>
      </c>
      <c r="B23794" s="131" t="s">
        <v>13738</v>
      </c>
      <c r="D23794" s="132" t="s">
        <v>30479</v>
      </c>
      <c r="E23794" s="132" t="s">
        <v>31000</v>
      </c>
      <c r="F23794" s="132" t="str">
        <f t="shared" si="371"/>
        <v>3855020</v>
      </c>
      <c r="G23794" s="132" t="s">
        <v>25832</v>
      </c>
      <c r="H23794" s="132" t="s">
        <v>25836</v>
      </c>
    </row>
    <row r="23795" spans="1:8" ht="14.5" customHeight="1">
      <c r="A23795" s="131">
        <v>8140175</v>
      </c>
      <c r="B23795" s="131" t="s">
        <v>13738</v>
      </c>
      <c r="D23795" s="132" t="s">
        <v>30479</v>
      </c>
      <c r="E23795" s="132" t="s">
        <v>31002</v>
      </c>
      <c r="F23795" s="132" t="str">
        <f t="shared" si="371"/>
        <v>3855022</v>
      </c>
      <c r="G23795" s="132" t="s">
        <v>25832</v>
      </c>
      <c r="H23795" s="132" t="s">
        <v>16744</v>
      </c>
    </row>
    <row r="23796" spans="1:8" ht="14.5" customHeight="1">
      <c r="A23796" s="131">
        <v>8140175</v>
      </c>
      <c r="B23796" s="131" t="s">
        <v>13738</v>
      </c>
      <c r="D23796" s="132" t="s">
        <v>30479</v>
      </c>
      <c r="E23796" s="132" t="s">
        <v>31497</v>
      </c>
      <c r="F23796" s="132" t="str">
        <f t="shared" si="371"/>
        <v>3855023</v>
      </c>
      <c r="G23796" s="132" t="s">
        <v>25832</v>
      </c>
      <c r="H23796" s="132" t="s">
        <v>16749</v>
      </c>
    </row>
    <row r="23797" spans="1:8" ht="14.5" customHeight="1">
      <c r="A23797" s="131">
        <v>8140175</v>
      </c>
      <c r="B23797" s="131" t="s">
        <v>13738</v>
      </c>
      <c r="D23797" s="132" t="s">
        <v>30479</v>
      </c>
      <c r="E23797" s="132" t="s">
        <v>31003</v>
      </c>
      <c r="F23797" s="132" t="str">
        <f t="shared" si="371"/>
        <v>3855024</v>
      </c>
      <c r="G23797" s="132" t="s">
        <v>25832</v>
      </c>
      <c r="H23797" s="132" t="s">
        <v>25837</v>
      </c>
    </row>
    <row r="23798" spans="1:8" ht="14.5" customHeight="1">
      <c r="A23798" s="131">
        <v>8140175</v>
      </c>
      <c r="B23798" s="131" t="s">
        <v>13738</v>
      </c>
      <c r="D23798" s="132" t="s">
        <v>30479</v>
      </c>
      <c r="E23798" s="132" t="s">
        <v>31004</v>
      </c>
      <c r="F23798" s="132" t="str">
        <f t="shared" si="371"/>
        <v>3855026</v>
      </c>
      <c r="G23798" s="132" t="s">
        <v>25832</v>
      </c>
      <c r="H23798" s="132" t="s">
        <v>22587</v>
      </c>
    </row>
    <row r="23799" spans="1:8" ht="14.5" customHeight="1">
      <c r="A23799" s="131">
        <v>8111121</v>
      </c>
      <c r="B23799" s="131" t="s">
        <v>13721</v>
      </c>
      <c r="D23799" s="132" t="s">
        <v>30479</v>
      </c>
      <c r="E23799" s="132" t="s">
        <v>31500</v>
      </c>
      <c r="F23799" s="132" t="str">
        <f t="shared" si="371"/>
        <v>3855030</v>
      </c>
      <c r="G23799" s="132" t="s">
        <v>25832</v>
      </c>
      <c r="H23799" s="132" t="s">
        <v>15758</v>
      </c>
    </row>
    <row r="23800" spans="1:8" ht="14.5" customHeight="1">
      <c r="A23800" s="131">
        <v>8111121</v>
      </c>
      <c r="B23800" s="131" t="s">
        <v>13721</v>
      </c>
      <c r="D23800" s="132" t="s">
        <v>30479</v>
      </c>
      <c r="E23800" s="132" t="s">
        <v>31501</v>
      </c>
      <c r="F23800" s="132" t="str">
        <f t="shared" si="371"/>
        <v>3855031</v>
      </c>
      <c r="G23800" s="132" t="s">
        <v>25832</v>
      </c>
      <c r="H23800" s="132" t="s">
        <v>16705</v>
      </c>
    </row>
    <row r="23801" spans="1:8" ht="14.5" customHeight="1">
      <c r="A23801" s="131">
        <v>8111121</v>
      </c>
      <c r="B23801" s="131" t="s">
        <v>13721</v>
      </c>
      <c r="D23801" s="132" t="s">
        <v>30479</v>
      </c>
      <c r="E23801" s="132" t="s">
        <v>31504</v>
      </c>
      <c r="F23801" s="132" t="str">
        <f t="shared" si="371"/>
        <v>3855034</v>
      </c>
      <c r="G23801" s="132" t="s">
        <v>25832</v>
      </c>
      <c r="H23801" s="132" t="s">
        <v>25838</v>
      </c>
    </row>
    <row r="23802" spans="1:8" ht="14.5" customHeight="1">
      <c r="A23802" s="131">
        <v>8111121</v>
      </c>
      <c r="B23802" s="131" t="s">
        <v>13721</v>
      </c>
      <c r="D23802" s="132" t="s">
        <v>30479</v>
      </c>
      <c r="E23802" s="132" t="s">
        <v>31008</v>
      </c>
      <c r="F23802" s="132" t="str">
        <f t="shared" si="371"/>
        <v>3855036</v>
      </c>
      <c r="G23802" s="132" t="s">
        <v>25832</v>
      </c>
      <c r="H23802" s="132" t="s">
        <v>16706</v>
      </c>
    </row>
    <row r="23803" spans="1:8" ht="14.5" customHeight="1">
      <c r="A23803" s="131">
        <v>8111121</v>
      </c>
      <c r="B23803" s="131" t="s">
        <v>13721</v>
      </c>
      <c r="D23803" s="132" t="s">
        <v>30479</v>
      </c>
      <c r="E23803" s="132" t="s">
        <v>31505</v>
      </c>
      <c r="F23803" s="132" t="str">
        <f t="shared" si="371"/>
        <v>3855037</v>
      </c>
      <c r="G23803" s="132" t="s">
        <v>25832</v>
      </c>
      <c r="H23803" s="132" t="s">
        <v>25839</v>
      </c>
    </row>
    <row r="23804" spans="1:8" ht="14.5" customHeight="1">
      <c r="A23804" s="131">
        <v>8360807</v>
      </c>
      <c r="B23804" s="131" t="s">
        <v>13739</v>
      </c>
      <c r="D23804" s="132" t="s">
        <v>30479</v>
      </c>
      <c r="E23804" s="132" t="s">
        <v>31506</v>
      </c>
      <c r="F23804" s="132" t="str">
        <f t="shared" si="371"/>
        <v>3855039</v>
      </c>
      <c r="G23804" s="132" t="s">
        <v>25832</v>
      </c>
      <c r="H23804" s="132" t="s">
        <v>25840</v>
      </c>
    </row>
    <row r="23805" spans="1:8" ht="14.5" customHeight="1">
      <c r="A23805" s="131">
        <v>8360807</v>
      </c>
      <c r="B23805" s="131" t="s">
        <v>13739</v>
      </c>
      <c r="D23805" s="132" t="s">
        <v>30479</v>
      </c>
      <c r="E23805" s="132" t="s">
        <v>31508</v>
      </c>
      <c r="F23805" s="132" t="str">
        <f t="shared" si="371"/>
        <v>3855042</v>
      </c>
      <c r="G23805" s="132" t="s">
        <v>25832</v>
      </c>
      <c r="H23805" s="132" t="s">
        <v>15940</v>
      </c>
    </row>
    <row r="23806" spans="1:8" ht="14.5" customHeight="1">
      <c r="A23806" s="131">
        <v>8360807</v>
      </c>
      <c r="B23806" s="131" t="s">
        <v>13739</v>
      </c>
      <c r="D23806" s="132" t="s">
        <v>30480</v>
      </c>
      <c r="E23806" s="132" t="s">
        <v>30993</v>
      </c>
      <c r="F23806" s="132" t="str">
        <f t="shared" si="371"/>
        <v>3878001</v>
      </c>
      <c r="G23806" s="132" t="s">
        <v>25841</v>
      </c>
      <c r="H23806" s="132" t="s">
        <v>14751</v>
      </c>
    </row>
    <row r="23807" spans="1:8" ht="14.5" customHeight="1">
      <c r="A23807" s="131">
        <v>8360882</v>
      </c>
      <c r="B23807" s="131" t="s">
        <v>13740</v>
      </c>
      <c r="D23807" s="132" t="s">
        <v>30480</v>
      </c>
      <c r="E23807" s="132" t="s">
        <v>31486</v>
      </c>
      <c r="F23807" s="132" t="str">
        <f t="shared" si="371"/>
        <v>3878002</v>
      </c>
      <c r="G23807" s="132" t="s">
        <v>25841</v>
      </c>
      <c r="H23807" s="132" t="s">
        <v>16708</v>
      </c>
    </row>
    <row r="23808" spans="1:8" ht="14.5" customHeight="1">
      <c r="A23808" s="131">
        <v>8360882</v>
      </c>
      <c r="B23808" s="131" t="s">
        <v>13740</v>
      </c>
      <c r="D23808" s="132" t="s">
        <v>30480</v>
      </c>
      <c r="E23808" s="132" t="s">
        <v>31488</v>
      </c>
      <c r="F23808" s="132" t="str">
        <f t="shared" si="371"/>
        <v>3878006</v>
      </c>
      <c r="G23808" s="132" t="s">
        <v>25841</v>
      </c>
      <c r="H23808" s="132" t="s">
        <v>25842</v>
      </c>
    </row>
    <row r="23809" spans="1:8" ht="14.5" customHeight="1">
      <c r="A23809" s="131">
        <v>8360801</v>
      </c>
      <c r="B23809" s="131" t="s">
        <v>13741</v>
      </c>
      <c r="D23809" s="132" t="s">
        <v>30480</v>
      </c>
      <c r="E23809" s="132" t="s">
        <v>31807</v>
      </c>
      <c r="F23809" s="132" t="str">
        <f t="shared" si="371"/>
        <v>3878008</v>
      </c>
      <c r="G23809" s="132" t="s">
        <v>25841</v>
      </c>
      <c r="H23809" s="132" t="s">
        <v>21045</v>
      </c>
    </row>
    <row r="23810" spans="1:8" ht="14.5" customHeight="1">
      <c r="A23810" s="131">
        <v>8360801</v>
      </c>
      <c r="B23810" s="131" t="s">
        <v>13741</v>
      </c>
      <c r="D23810" s="132" t="s">
        <v>30480</v>
      </c>
      <c r="E23810" s="132" t="s">
        <v>31001</v>
      </c>
      <c r="F23810" s="132" t="str">
        <f t="shared" si="371"/>
        <v>3878021</v>
      </c>
      <c r="G23810" s="132" t="s">
        <v>25841</v>
      </c>
      <c r="H23810" s="132" t="s">
        <v>14997</v>
      </c>
    </row>
    <row r="23811" spans="1:8" ht="14.5" customHeight="1">
      <c r="A23811" s="131">
        <v>8360801</v>
      </c>
      <c r="B23811" s="131" t="s">
        <v>13741</v>
      </c>
      <c r="D23811" s="132" t="s">
        <v>30480</v>
      </c>
      <c r="E23811" s="132" t="s">
        <v>31508</v>
      </c>
      <c r="F23811" s="132" t="str">
        <f t="shared" ref="F23811:F23874" si="372">TEXT(D23811,"0000")&amp;TEXT(E23811,"000")</f>
        <v>3878042</v>
      </c>
      <c r="G23811" s="132" t="s">
        <v>25841</v>
      </c>
      <c r="H23811" s="132" t="s">
        <v>25843</v>
      </c>
    </row>
    <row r="23812" spans="1:8" ht="14.5" customHeight="1">
      <c r="A23812" s="131">
        <v>8360071</v>
      </c>
      <c r="B23812" s="131" t="s">
        <v>13742</v>
      </c>
      <c r="D23812" s="132" t="s">
        <v>30480</v>
      </c>
      <c r="E23812" s="132" t="s">
        <v>31018</v>
      </c>
      <c r="F23812" s="132" t="str">
        <f t="shared" si="372"/>
        <v>3878061</v>
      </c>
      <c r="G23812" s="132" t="s">
        <v>25841</v>
      </c>
      <c r="H23812" s="132" t="s">
        <v>25844</v>
      </c>
    </row>
    <row r="23813" spans="1:8" ht="14.5" customHeight="1">
      <c r="A23813" s="131">
        <v>8360071</v>
      </c>
      <c r="B23813" s="131" t="s">
        <v>13742</v>
      </c>
      <c r="D23813" s="132" t="s">
        <v>30480</v>
      </c>
      <c r="E23813" s="132" t="s">
        <v>31525</v>
      </c>
      <c r="F23813" s="132" t="str">
        <f t="shared" si="372"/>
        <v>3878071</v>
      </c>
      <c r="G23813" s="132" t="s">
        <v>25841</v>
      </c>
      <c r="H23813" s="132" t="s">
        <v>25845</v>
      </c>
    </row>
    <row r="23814" spans="1:8" ht="14.5" customHeight="1">
      <c r="A23814" s="131">
        <v>8370926</v>
      </c>
      <c r="B23814" s="131" t="s">
        <v>13743</v>
      </c>
      <c r="D23814" s="132" t="s">
        <v>30480</v>
      </c>
      <c r="E23814" s="132" t="s">
        <v>31026</v>
      </c>
      <c r="F23814" s="132" t="str">
        <f t="shared" si="372"/>
        <v>3878081</v>
      </c>
      <c r="G23814" s="132" t="s">
        <v>25841</v>
      </c>
      <c r="H23814" s="132" t="s">
        <v>14855</v>
      </c>
    </row>
    <row r="23815" spans="1:8" ht="14.5" customHeight="1">
      <c r="A23815" s="131">
        <v>8370926</v>
      </c>
      <c r="B23815" s="131" t="s">
        <v>13743</v>
      </c>
      <c r="D23815" s="132" t="s">
        <v>30480</v>
      </c>
      <c r="E23815" s="132" t="s">
        <v>31036</v>
      </c>
      <c r="F23815" s="132" t="str">
        <f t="shared" si="372"/>
        <v>3878092</v>
      </c>
      <c r="G23815" s="132" t="s">
        <v>25841</v>
      </c>
      <c r="H23815" s="132" t="s">
        <v>16710</v>
      </c>
    </row>
    <row r="23816" spans="1:8" ht="14.5" customHeight="1">
      <c r="A23816" s="131">
        <v>8360853</v>
      </c>
      <c r="B23816" s="131" t="s">
        <v>13744</v>
      </c>
      <c r="D23816" s="132" t="s">
        <v>30480</v>
      </c>
      <c r="E23816" s="132" t="s">
        <v>31809</v>
      </c>
      <c r="F23816" s="132" t="str">
        <f t="shared" si="372"/>
        <v>3878101</v>
      </c>
      <c r="G23816" s="132" t="s">
        <v>25841</v>
      </c>
      <c r="H23816" s="132" t="s">
        <v>16711</v>
      </c>
    </row>
    <row r="23817" spans="1:8" ht="14.5" customHeight="1">
      <c r="A23817" s="131">
        <v>8360853</v>
      </c>
      <c r="B23817" s="131" t="s">
        <v>13744</v>
      </c>
      <c r="D23817" s="132" t="s">
        <v>30481</v>
      </c>
      <c r="E23817" s="132" t="s">
        <v>30993</v>
      </c>
      <c r="F23817" s="132" t="str">
        <f t="shared" si="372"/>
        <v>3913001</v>
      </c>
      <c r="G23817" s="132" t="s">
        <v>25846</v>
      </c>
      <c r="H23817" s="132" t="s">
        <v>14751</v>
      </c>
    </row>
    <row r="23818" spans="1:8" ht="14.5" customHeight="1">
      <c r="A23818" s="131">
        <v>8360072</v>
      </c>
      <c r="B23818" s="131" t="s">
        <v>13745</v>
      </c>
      <c r="D23818" s="132" t="s">
        <v>30481</v>
      </c>
      <c r="E23818" s="132" t="s">
        <v>30994</v>
      </c>
      <c r="F23818" s="132" t="str">
        <f t="shared" si="372"/>
        <v>3913004</v>
      </c>
      <c r="G23818" s="132" t="s">
        <v>25846</v>
      </c>
      <c r="H23818" s="132" t="s">
        <v>25847</v>
      </c>
    </row>
    <row r="23819" spans="1:8" ht="14.5" customHeight="1">
      <c r="A23819" s="131">
        <v>8360072</v>
      </c>
      <c r="B23819" s="131" t="s">
        <v>13745</v>
      </c>
      <c r="D23819" s="132" t="s">
        <v>30481</v>
      </c>
      <c r="E23819" s="132" t="s">
        <v>31488</v>
      </c>
      <c r="F23819" s="132" t="str">
        <f t="shared" si="372"/>
        <v>3913006</v>
      </c>
      <c r="G23819" s="132" t="s">
        <v>25846</v>
      </c>
      <c r="H23819" s="132" t="s">
        <v>25848</v>
      </c>
    </row>
    <row r="23820" spans="1:8" ht="14.5" customHeight="1">
      <c r="A23820" s="131">
        <v>8360045</v>
      </c>
      <c r="B23820" s="131" t="s">
        <v>13746</v>
      </c>
      <c r="D23820" s="132" t="s">
        <v>30481</v>
      </c>
      <c r="E23820" s="132" t="s">
        <v>31491</v>
      </c>
      <c r="F23820" s="132" t="str">
        <f t="shared" si="372"/>
        <v>3913011</v>
      </c>
      <c r="G23820" s="132" t="s">
        <v>25846</v>
      </c>
      <c r="H23820" s="132" t="s">
        <v>25849</v>
      </c>
    </row>
    <row r="23821" spans="1:8" ht="14.5" customHeight="1">
      <c r="A23821" s="131">
        <v>8360045</v>
      </c>
      <c r="B23821" s="131" t="s">
        <v>13746</v>
      </c>
      <c r="D23821" s="132" t="s">
        <v>30481</v>
      </c>
      <c r="E23821" s="132" t="s">
        <v>30997</v>
      </c>
      <c r="F23821" s="132" t="str">
        <f t="shared" si="372"/>
        <v>3913013</v>
      </c>
      <c r="G23821" s="132" t="s">
        <v>25846</v>
      </c>
      <c r="H23821" s="132" t="s">
        <v>16713</v>
      </c>
    </row>
    <row r="23822" spans="1:8" ht="14.5" customHeight="1">
      <c r="A23822" s="131">
        <v>8360872</v>
      </c>
      <c r="B23822" s="131" t="s">
        <v>13747</v>
      </c>
      <c r="D23822" s="132" t="s">
        <v>30481</v>
      </c>
      <c r="E23822" s="132" t="s">
        <v>31493</v>
      </c>
      <c r="F23822" s="132" t="str">
        <f t="shared" si="372"/>
        <v>3913014</v>
      </c>
      <c r="G23822" s="132" t="s">
        <v>25846</v>
      </c>
      <c r="H23822" s="132" t="s">
        <v>25850</v>
      </c>
    </row>
    <row r="23823" spans="1:8" ht="14.5" customHeight="1">
      <c r="A23823" s="131">
        <v>8360872</v>
      </c>
      <c r="B23823" s="131" t="s">
        <v>13747</v>
      </c>
      <c r="D23823" s="132" t="s">
        <v>30481</v>
      </c>
      <c r="E23823" s="132" t="s">
        <v>31496</v>
      </c>
      <c r="F23823" s="132" t="str">
        <f t="shared" si="372"/>
        <v>3913018</v>
      </c>
      <c r="G23823" s="132" t="s">
        <v>25846</v>
      </c>
      <c r="H23823" s="132" t="s">
        <v>25851</v>
      </c>
    </row>
    <row r="23824" spans="1:8" ht="14.5" customHeight="1">
      <c r="A23824" s="131">
        <v>8360034</v>
      </c>
      <c r="B23824" s="131" t="s">
        <v>13748</v>
      </c>
      <c r="D23824" s="132" t="s">
        <v>30481</v>
      </c>
      <c r="E23824" s="132" t="s">
        <v>31001</v>
      </c>
      <c r="F23824" s="132" t="str">
        <f t="shared" si="372"/>
        <v>3913021</v>
      </c>
      <c r="G23824" s="132" t="s">
        <v>25846</v>
      </c>
      <c r="H23824" s="132" t="s">
        <v>25852</v>
      </c>
    </row>
    <row r="23825" spans="1:8" ht="14.5" customHeight="1">
      <c r="A23825" s="131">
        <v>8360034</v>
      </c>
      <c r="B23825" s="131" t="s">
        <v>13748</v>
      </c>
      <c r="D23825" s="132" t="s">
        <v>30481</v>
      </c>
      <c r="E23825" s="132" t="s">
        <v>31497</v>
      </c>
      <c r="F23825" s="132" t="str">
        <f t="shared" si="372"/>
        <v>3913023</v>
      </c>
      <c r="G23825" s="132" t="s">
        <v>25846</v>
      </c>
      <c r="H23825" s="132" t="s">
        <v>25853</v>
      </c>
    </row>
    <row r="23826" spans="1:8" ht="14.5" customHeight="1">
      <c r="A23826" s="131">
        <v>8360034</v>
      </c>
      <c r="B23826" s="131" t="s">
        <v>13748</v>
      </c>
      <c r="D23826" s="132" t="s">
        <v>30481</v>
      </c>
      <c r="E23826" s="132" t="s">
        <v>31006</v>
      </c>
      <c r="F23826" s="132" t="str">
        <f t="shared" si="372"/>
        <v>3913028</v>
      </c>
      <c r="G23826" s="132" t="s">
        <v>25846</v>
      </c>
      <c r="H23826" s="132" t="s">
        <v>25854</v>
      </c>
    </row>
    <row r="23827" spans="1:8" ht="14.5" customHeight="1">
      <c r="A23827" s="131">
        <v>8360034</v>
      </c>
      <c r="B23827" s="131" t="s">
        <v>13748</v>
      </c>
      <c r="D23827" s="132" t="s">
        <v>30481</v>
      </c>
      <c r="E23827" s="132" t="s">
        <v>31499</v>
      </c>
      <c r="F23827" s="132" t="str">
        <f t="shared" si="372"/>
        <v>3913029</v>
      </c>
      <c r="G23827" s="132" t="s">
        <v>25846</v>
      </c>
      <c r="H23827" s="132" t="s">
        <v>20136</v>
      </c>
    </row>
    <row r="23828" spans="1:8" ht="14.5" customHeight="1">
      <c r="A23828" s="131">
        <v>8360042</v>
      </c>
      <c r="B23828" s="131" t="s">
        <v>13749</v>
      </c>
      <c r="D23828" s="132" t="s">
        <v>30482</v>
      </c>
      <c r="E23828" s="132" t="s">
        <v>30993</v>
      </c>
      <c r="F23828" s="132" t="str">
        <f t="shared" si="372"/>
        <v>3917001</v>
      </c>
      <c r="G23828" s="132" t="s">
        <v>25855</v>
      </c>
      <c r="H23828" s="132" t="s">
        <v>25349</v>
      </c>
    </row>
    <row r="23829" spans="1:8" ht="14.5" customHeight="1">
      <c r="A23829" s="131">
        <v>8360042</v>
      </c>
      <c r="B23829" s="131" t="s">
        <v>13749</v>
      </c>
      <c r="D23829" s="132" t="s">
        <v>30483</v>
      </c>
      <c r="E23829" s="132" t="s">
        <v>30993</v>
      </c>
      <c r="F23829" s="132" t="str">
        <f t="shared" si="372"/>
        <v>3929001</v>
      </c>
      <c r="G23829" s="132" t="s">
        <v>25856</v>
      </c>
      <c r="H23829" s="132" t="s">
        <v>25349</v>
      </c>
    </row>
    <row r="23830" spans="1:8" ht="14.5" customHeight="1">
      <c r="A23830" s="131">
        <v>8360884</v>
      </c>
      <c r="B23830" s="131" t="s">
        <v>13750</v>
      </c>
      <c r="D23830" s="132" t="s">
        <v>30484</v>
      </c>
      <c r="E23830" s="132" t="s">
        <v>30993</v>
      </c>
      <c r="F23830" s="132" t="str">
        <f t="shared" si="372"/>
        <v>3931001</v>
      </c>
      <c r="G23830" s="132" t="s">
        <v>25857</v>
      </c>
      <c r="H23830" s="132" t="s">
        <v>14751</v>
      </c>
    </row>
    <row r="23831" spans="1:8" ht="14.5" customHeight="1">
      <c r="A23831" s="131">
        <v>8360884</v>
      </c>
      <c r="B23831" s="131" t="s">
        <v>13750</v>
      </c>
      <c r="D23831" s="132" t="s">
        <v>30484</v>
      </c>
      <c r="E23831" s="132" t="s">
        <v>31486</v>
      </c>
      <c r="F23831" s="132" t="str">
        <f t="shared" si="372"/>
        <v>3931002</v>
      </c>
      <c r="G23831" s="132" t="s">
        <v>25857</v>
      </c>
      <c r="H23831" s="132" t="s">
        <v>16801</v>
      </c>
    </row>
    <row r="23832" spans="1:8" ht="14.5" customHeight="1">
      <c r="A23832" s="131">
        <v>8360884</v>
      </c>
      <c r="B23832" s="131" t="s">
        <v>13750</v>
      </c>
      <c r="D23832" s="132" t="s">
        <v>30484</v>
      </c>
      <c r="E23832" s="132" t="s">
        <v>31487</v>
      </c>
      <c r="F23832" s="132" t="str">
        <f t="shared" si="372"/>
        <v>3931003</v>
      </c>
      <c r="G23832" s="132" t="s">
        <v>25857</v>
      </c>
      <c r="H23832" s="132" t="s">
        <v>21485</v>
      </c>
    </row>
    <row r="23833" spans="1:8" ht="14.5" customHeight="1">
      <c r="A23833" s="131">
        <v>8360851</v>
      </c>
      <c r="B23833" s="131" t="s">
        <v>13751</v>
      </c>
      <c r="D23833" s="132" t="s">
        <v>30484</v>
      </c>
      <c r="E23833" s="132" t="s">
        <v>30994</v>
      </c>
      <c r="F23833" s="132" t="str">
        <f t="shared" si="372"/>
        <v>3931004</v>
      </c>
      <c r="G23833" s="132" t="s">
        <v>25857</v>
      </c>
      <c r="H23833" s="132" t="s">
        <v>25042</v>
      </c>
    </row>
    <row r="23834" spans="1:8" ht="14.5" customHeight="1">
      <c r="A23834" s="131">
        <v>8360851</v>
      </c>
      <c r="B23834" s="131" t="s">
        <v>13751</v>
      </c>
      <c r="D23834" s="132" t="s">
        <v>30484</v>
      </c>
      <c r="E23834" s="132" t="s">
        <v>30995</v>
      </c>
      <c r="F23834" s="132" t="str">
        <f t="shared" si="372"/>
        <v>3931005</v>
      </c>
      <c r="G23834" s="132" t="s">
        <v>25857</v>
      </c>
      <c r="H23834" s="132" t="s">
        <v>15270</v>
      </c>
    </row>
    <row r="23835" spans="1:8" ht="14.5" customHeight="1">
      <c r="A23835" s="131">
        <v>8370928</v>
      </c>
      <c r="B23835" s="131" t="s">
        <v>13752</v>
      </c>
      <c r="D23835" s="132" t="s">
        <v>30484</v>
      </c>
      <c r="E23835" s="132" t="s">
        <v>31488</v>
      </c>
      <c r="F23835" s="132" t="str">
        <f t="shared" si="372"/>
        <v>3931006</v>
      </c>
      <c r="G23835" s="132" t="s">
        <v>25857</v>
      </c>
      <c r="H23835" s="132" t="s">
        <v>25858</v>
      </c>
    </row>
    <row r="23836" spans="1:8" ht="14.5" customHeight="1">
      <c r="A23836" s="131">
        <v>8370928</v>
      </c>
      <c r="B23836" s="131" t="s">
        <v>13752</v>
      </c>
      <c r="D23836" s="132" t="s">
        <v>30485</v>
      </c>
      <c r="E23836" s="132" t="s">
        <v>30993</v>
      </c>
      <c r="F23836" s="132" t="str">
        <f t="shared" si="372"/>
        <v>3932001</v>
      </c>
      <c r="G23836" s="132" t="s">
        <v>25859</v>
      </c>
      <c r="H23836" s="132" t="s">
        <v>14751</v>
      </c>
    </row>
    <row r="23837" spans="1:8" ht="14.5" customHeight="1">
      <c r="A23837" s="131">
        <v>8360843</v>
      </c>
      <c r="B23837" s="131" t="s">
        <v>13753</v>
      </c>
      <c r="D23837" s="132" t="s">
        <v>30485</v>
      </c>
      <c r="E23837" s="132" t="s">
        <v>31486</v>
      </c>
      <c r="F23837" s="132" t="str">
        <f t="shared" si="372"/>
        <v>3932002</v>
      </c>
      <c r="G23837" s="132" t="s">
        <v>25859</v>
      </c>
      <c r="H23837" s="132" t="s">
        <v>17736</v>
      </c>
    </row>
    <row r="23838" spans="1:8" ht="14.5" customHeight="1">
      <c r="A23838" s="131">
        <v>8360843</v>
      </c>
      <c r="B23838" s="131" t="s">
        <v>13753</v>
      </c>
      <c r="D23838" s="132" t="s">
        <v>30485</v>
      </c>
      <c r="E23838" s="132" t="s">
        <v>30995</v>
      </c>
      <c r="F23838" s="132" t="str">
        <f t="shared" si="372"/>
        <v>3932005</v>
      </c>
      <c r="G23838" s="132" t="s">
        <v>25859</v>
      </c>
      <c r="H23838" s="132" t="s">
        <v>20213</v>
      </c>
    </row>
    <row r="23839" spans="1:8" ht="14.5" customHeight="1">
      <c r="A23839" s="131">
        <v>8360843</v>
      </c>
      <c r="B23839" s="131" t="s">
        <v>13753</v>
      </c>
      <c r="D23839" s="132" t="s">
        <v>30485</v>
      </c>
      <c r="E23839" s="132" t="s">
        <v>31489</v>
      </c>
      <c r="F23839" s="132" t="str">
        <f t="shared" si="372"/>
        <v>3932007</v>
      </c>
      <c r="G23839" s="132" t="s">
        <v>25859</v>
      </c>
      <c r="H23839" s="132" t="s">
        <v>22597</v>
      </c>
    </row>
    <row r="23840" spans="1:8" ht="14.5" customHeight="1">
      <c r="A23840" s="131">
        <v>8360007</v>
      </c>
      <c r="B23840" s="131" t="s">
        <v>13754</v>
      </c>
      <c r="D23840" s="132" t="s">
        <v>30485</v>
      </c>
      <c r="E23840" s="132" t="s">
        <v>31490</v>
      </c>
      <c r="F23840" s="132" t="str">
        <f t="shared" si="372"/>
        <v>3932010</v>
      </c>
      <c r="G23840" s="132" t="s">
        <v>25859</v>
      </c>
      <c r="H23840" s="132" t="s">
        <v>16804</v>
      </c>
    </row>
    <row r="23841" spans="1:8" ht="14.5" customHeight="1">
      <c r="A23841" s="131">
        <v>8360007</v>
      </c>
      <c r="B23841" s="131" t="s">
        <v>13754</v>
      </c>
      <c r="D23841" s="132" t="s">
        <v>30485</v>
      </c>
      <c r="E23841" s="132" t="s">
        <v>31491</v>
      </c>
      <c r="F23841" s="132" t="str">
        <f t="shared" si="372"/>
        <v>3932011</v>
      </c>
      <c r="G23841" s="132" t="s">
        <v>25859</v>
      </c>
      <c r="H23841" s="132" t="s">
        <v>25860</v>
      </c>
    </row>
    <row r="23842" spans="1:8" ht="14.5" customHeight="1">
      <c r="A23842" s="131">
        <v>8360895</v>
      </c>
      <c r="B23842" s="131" t="s">
        <v>13755</v>
      </c>
      <c r="D23842" s="132" t="s">
        <v>30485</v>
      </c>
      <c r="E23842" s="132" t="s">
        <v>30997</v>
      </c>
      <c r="F23842" s="132" t="str">
        <f t="shared" si="372"/>
        <v>3932013</v>
      </c>
      <c r="G23842" s="132" t="s">
        <v>25859</v>
      </c>
      <c r="H23842" s="132" t="s">
        <v>16406</v>
      </c>
    </row>
    <row r="23843" spans="1:8" ht="14.5" customHeight="1">
      <c r="A23843" s="131">
        <v>8360895</v>
      </c>
      <c r="B23843" s="131" t="s">
        <v>13755</v>
      </c>
      <c r="D23843" s="132" t="s">
        <v>30485</v>
      </c>
      <c r="E23843" s="132" t="s">
        <v>31494</v>
      </c>
      <c r="F23843" s="132" t="str">
        <f t="shared" si="372"/>
        <v>3932016</v>
      </c>
      <c r="G23843" s="132" t="s">
        <v>25859</v>
      </c>
      <c r="H23843" s="132" t="s">
        <v>25861</v>
      </c>
    </row>
    <row r="23844" spans="1:8" ht="14.5" customHeight="1">
      <c r="A23844" s="131">
        <v>8360895</v>
      </c>
      <c r="B23844" s="131" t="s">
        <v>13755</v>
      </c>
      <c r="D23844" s="132" t="s">
        <v>30485</v>
      </c>
      <c r="E23844" s="132" t="s">
        <v>31495</v>
      </c>
      <c r="F23844" s="132" t="str">
        <f t="shared" si="372"/>
        <v>3932017</v>
      </c>
      <c r="G23844" s="132" t="s">
        <v>25859</v>
      </c>
      <c r="H23844" s="132" t="s">
        <v>20525</v>
      </c>
    </row>
    <row r="23845" spans="1:8" ht="14.5" customHeight="1">
      <c r="A23845" s="131">
        <v>8360895</v>
      </c>
      <c r="B23845" s="131" t="s">
        <v>13755</v>
      </c>
      <c r="D23845" s="132" t="s">
        <v>30485</v>
      </c>
      <c r="E23845" s="132" t="s">
        <v>31000</v>
      </c>
      <c r="F23845" s="132" t="str">
        <f t="shared" si="372"/>
        <v>3932020</v>
      </c>
      <c r="G23845" s="132" t="s">
        <v>25859</v>
      </c>
      <c r="H23845" s="132" t="s">
        <v>16855</v>
      </c>
    </row>
    <row r="23846" spans="1:8" ht="14.5" customHeight="1">
      <c r="A23846" s="131">
        <v>8360895</v>
      </c>
      <c r="B23846" s="131" t="s">
        <v>13755</v>
      </c>
      <c r="D23846" s="132" t="s">
        <v>30485</v>
      </c>
      <c r="E23846" s="132" t="s">
        <v>31497</v>
      </c>
      <c r="F23846" s="132" t="str">
        <f t="shared" si="372"/>
        <v>3932023</v>
      </c>
      <c r="G23846" s="132" t="s">
        <v>25859</v>
      </c>
      <c r="H23846" s="132" t="s">
        <v>23502</v>
      </c>
    </row>
    <row r="23847" spans="1:8" ht="14.5" customHeight="1">
      <c r="A23847" s="131">
        <v>8360895</v>
      </c>
      <c r="B23847" s="131" t="s">
        <v>13755</v>
      </c>
      <c r="D23847" s="132" t="s">
        <v>30485</v>
      </c>
      <c r="E23847" s="132" t="s">
        <v>31005</v>
      </c>
      <c r="F23847" s="132" t="str">
        <f t="shared" si="372"/>
        <v>3932027</v>
      </c>
      <c r="G23847" s="132" t="s">
        <v>25859</v>
      </c>
      <c r="H23847" s="132" t="s">
        <v>16802</v>
      </c>
    </row>
    <row r="23848" spans="1:8" ht="14.5" customHeight="1">
      <c r="A23848" s="131">
        <v>8360866</v>
      </c>
      <c r="B23848" s="131" t="s">
        <v>13756</v>
      </c>
      <c r="D23848" s="132" t="s">
        <v>30485</v>
      </c>
      <c r="E23848" s="132" t="s">
        <v>31502</v>
      </c>
      <c r="F23848" s="132" t="str">
        <f t="shared" si="372"/>
        <v>3932032</v>
      </c>
      <c r="G23848" s="132" t="s">
        <v>25859</v>
      </c>
      <c r="H23848" s="132" t="s">
        <v>17077</v>
      </c>
    </row>
    <row r="23849" spans="1:8" ht="14.5" customHeight="1">
      <c r="A23849" s="131">
        <v>8360866</v>
      </c>
      <c r="B23849" s="131" t="s">
        <v>13756</v>
      </c>
      <c r="D23849" s="132" t="s">
        <v>30485</v>
      </c>
      <c r="E23849" s="132" t="s">
        <v>31008</v>
      </c>
      <c r="F23849" s="132" t="str">
        <f t="shared" si="372"/>
        <v>3932036</v>
      </c>
      <c r="G23849" s="132" t="s">
        <v>25859</v>
      </c>
      <c r="H23849" s="132" t="s">
        <v>25862</v>
      </c>
    </row>
    <row r="23850" spans="1:8" ht="14.5" customHeight="1">
      <c r="A23850" s="131">
        <v>8360866</v>
      </c>
      <c r="B23850" s="131" t="s">
        <v>13756</v>
      </c>
      <c r="D23850" s="132" t="s">
        <v>30485</v>
      </c>
      <c r="E23850" s="132" t="s">
        <v>31505</v>
      </c>
      <c r="F23850" s="132" t="str">
        <f t="shared" si="372"/>
        <v>3932037</v>
      </c>
      <c r="G23850" s="132" t="s">
        <v>25859</v>
      </c>
      <c r="H23850" s="132" t="s">
        <v>25863</v>
      </c>
    </row>
    <row r="23851" spans="1:8" ht="14.5" customHeight="1">
      <c r="A23851" s="131">
        <v>8360866</v>
      </c>
      <c r="B23851" s="131" t="s">
        <v>13756</v>
      </c>
      <c r="D23851" s="132" t="s">
        <v>30485</v>
      </c>
      <c r="E23851" s="132" t="s">
        <v>31511</v>
      </c>
      <c r="F23851" s="132" t="str">
        <f t="shared" si="372"/>
        <v>3932047</v>
      </c>
      <c r="G23851" s="132" t="s">
        <v>25859</v>
      </c>
      <c r="H23851" s="132" t="s">
        <v>15977</v>
      </c>
    </row>
    <row r="23852" spans="1:8" ht="14.5" customHeight="1">
      <c r="A23852" s="131">
        <v>8360051</v>
      </c>
      <c r="B23852" s="131" t="s">
        <v>13757</v>
      </c>
      <c r="D23852" s="132" t="s">
        <v>30485</v>
      </c>
      <c r="E23852" s="132" t="s">
        <v>31514</v>
      </c>
      <c r="F23852" s="132" t="str">
        <f t="shared" si="372"/>
        <v>3932052</v>
      </c>
      <c r="G23852" s="132" t="s">
        <v>25859</v>
      </c>
      <c r="H23852" s="132" t="s">
        <v>16875</v>
      </c>
    </row>
    <row r="23853" spans="1:8" ht="14.5" customHeight="1">
      <c r="A23853" s="131">
        <v>8360051</v>
      </c>
      <c r="B23853" s="131" t="s">
        <v>13757</v>
      </c>
      <c r="D23853" s="132" t="s">
        <v>30486</v>
      </c>
      <c r="E23853" s="132" t="s">
        <v>30993</v>
      </c>
      <c r="F23853" s="132" t="str">
        <f t="shared" si="372"/>
        <v>3938001</v>
      </c>
      <c r="G23853" s="132" t="s">
        <v>25864</v>
      </c>
      <c r="H23853" s="132" t="s">
        <v>25349</v>
      </c>
    </row>
    <row r="23854" spans="1:8" ht="14.5" customHeight="1">
      <c r="A23854" s="131">
        <v>8360051</v>
      </c>
      <c r="B23854" s="131" t="s">
        <v>13757</v>
      </c>
      <c r="D23854" s="132" t="s">
        <v>30486</v>
      </c>
      <c r="E23854" s="132" t="s">
        <v>31486</v>
      </c>
      <c r="F23854" s="132" t="str">
        <f t="shared" si="372"/>
        <v>3938002</v>
      </c>
      <c r="G23854" s="132" t="s">
        <v>25864</v>
      </c>
      <c r="H23854" s="132" t="s">
        <v>25865</v>
      </c>
    </row>
    <row r="23855" spans="1:8" ht="14.5" customHeight="1">
      <c r="A23855" s="131">
        <v>8360077</v>
      </c>
      <c r="B23855" s="131" t="s">
        <v>13758</v>
      </c>
      <c r="D23855" s="132" t="s">
        <v>30486</v>
      </c>
      <c r="E23855" s="132" t="s">
        <v>31487</v>
      </c>
      <c r="F23855" s="132" t="str">
        <f t="shared" si="372"/>
        <v>3938003</v>
      </c>
      <c r="G23855" s="132" t="s">
        <v>25864</v>
      </c>
      <c r="H23855" s="132" t="s">
        <v>25866</v>
      </c>
    </row>
    <row r="23856" spans="1:8" ht="14.5" customHeight="1">
      <c r="A23856" s="131">
        <v>8360077</v>
      </c>
      <c r="B23856" s="131" t="s">
        <v>13758</v>
      </c>
      <c r="D23856" s="132" t="s">
        <v>30486</v>
      </c>
      <c r="E23856" s="132" t="s">
        <v>30994</v>
      </c>
      <c r="F23856" s="132" t="str">
        <f t="shared" si="372"/>
        <v>3938004</v>
      </c>
      <c r="G23856" s="132" t="s">
        <v>25864</v>
      </c>
      <c r="H23856" s="132" t="s">
        <v>25867</v>
      </c>
    </row>
    <row r="23857" spans="1:8" ht="14.5" customHeight="1">
      <c r="A23857" s="131">
        <v>8360047</v>
      </c>
      <c r="B23857" s="131" t="s">
        <v>13759</v>
      </c>
      <c r="D23857" s="132" t="s">
        <v>30486</v>
      </c>
      <c r="E23857" s="132" t="s">
        <v>30995</v>
      </c>
      <c r="F23857" s="132" t="str">
        <f t="shared" si="372"/>
        <v>3938005</v>
      </c>
      <c r="G23857" s="132" t="s">
        <v>25864</v>
      </c>
      <c r="H23857" s="132" t="s">
        <v>25868</v>
      </c>
    </row>
    <row r="23858" spans="1:8" ht="14.5" customHeight="1">
      <c r="A23858" s="131">
        <v>8360047</v>
      </c>
      <c r="B23858" s="131" t="s">
        <v>13759</v>
      </c>
      <c r="D23858" s="132" t="s">
        <v>30486</v>
      </c>
      <c r="E23858" s="132" t="s">
        <v>31489</v>
      </c>
      <c r="F23858" s="132" t="str">
        <f t="shared" si="372"/>
        <v>3938007</v>
      </c>
      <c r="G23858" s="132" t="s">
        <v>25864</v>
      </c>
      <c r="H23858" s="132" t="s">
        <v>25869</v>
      </c>
    </row>
    <row r="23859" spans="1:8" ht="14.5" customHeight="1">
      <c r="A23859" s="131">
        <v>8360047</v>
      </c>
      <c r="B23859" s="131" t="s">
        <v>13759</v>
      </c>
      <c r="D23859" s="132" t="s">
        <v>30486</v>
      </c>
      <c r="E23859" s="132" t="s">
        <v>31807</v>
      </c>
      <c r="F23859" s="132" t="str">
        <f t="shared" si="372"/>
        <v>3938008</v>
      </c>
      <c r="G23859" s="132" t="s">
        <v>25864</v>
      </c>
      <c r="H23859" s="132" t="s">
        <v>25870</v>
      </c>
    </row>
    <row r="23860" spans="1:8" ht="14.5" customHeight="1">
      <c r="A23860" s="131">
        <v>8360047</v>
      </c>
      <c r="B23860" s="131" t="s">
        <v>13759</v>
      </c>
      <c r="D23860" s="132" t="s">
        <v>30486</v>
      </c>
      <c r="E23860" s="132" t="s">
        <v>30996</v>
      </c>
      <c r="F23860" s="132" t="str">
        <f t="shared" si="372"/>
        <v>3938009</v>
      </c>
      <c r="G23860" s="132" t="s">
        <v>25864</v>
      </c>
      <c r="H23860" s="132" t="s">
        <v>25871</v>
      </c>
    </row>
    <row r="23861" spans="1:8" ht="14.5" customHeight="1">
      <c r="A23861" s="131">
        <v>8360047</v>
      </c>
      <c r="B23861" s="131" t="s">
        <v>13759</v>
      </c>
      <c r="D23861" s="132" t="s">
        <v>30486</v>
      </c>
      <c r="E23861" s="132" t="s">
        <v>31490</v>
      </c>
      <c r="F23861" s="132" t="str">
        <f t="shared" si="372"/>
        <v>3938010</v>
      </c>
      <c r="G23861" s="132" t="s">
        <v>25864</v>
      </c>
      <c r="H23861" s="132" t="s">
        <v>25872</v>
      </c>
    </row>
    <row r="23862" spans="1:8" ht="14.5" customHeight="1">
      <c r="A23862" s="131">
        <v>8360047</v>
      </c>
      <c r="B23862" s="131" t="s">
        <v>13759</v>
      </c>
      <c r="D23862" s="132" t="s">
        <v>30486</v>
      </c>
      <c r="E23862" s="132" t="s">
        <v>31494</v>
      </c>
      <c r="F23862" s="132" t="str">
        <f t="shared" si="372"/>
        <v>3938016</v>
      </c>
      <c r="G23862" s="132" t="s">
        <v>25864</v>
      </c>
      <c r="H23862" s="132" t="s">
        <v>22596</v>
      </c>
    </row>
    <row r="23863" spans="1:8" ht="14.5" customHeight="1">
      <c r="A23863" s="131">
        <v>8360861</v>
      </c>
      <c r="B23863" s="131" t="s">
        <v>13760</v>
      </c>
      <c r="D23863" s="132" t="s">
        <v>30487</v>
      </c>
      <c r="E23863" s="132" t="s">
        <v>30993</v>
      </c>
      <c r="F23863" s="132" t="str">
        <f t="shared" si="372"/>
        <v>3943001</v>
      </c>
      <c r="G23863" s="132" t="s">
        <v>25873</v>
      </c>
      <c r="H23863" s="132" t="s">
        <v>25349</v>
      </c>
    </row>
    <row r="23864" spans="1:8" ht="14.5" customHeight="1">
      <c r="A23864" s="131">
        <v>8360861</v>
      </c>
      <c r="B23864" s="131" t="s">
        <v>13760</v>
      </c>
      <c r="D23864" s="132" t="s">
        <v>30487</v>
      </c>
      <c r="E23864" s="132" t="s">
        <v>31486</v>
      </c>
      <c r="F23864" s="132" t="str">
        <f t="shared" si="372"/>
        <v>3943002</v>
      </c>
      <c r="G23864" s="132" t="s">
        <v>25873</v>
      </c>
      <c r="H23864" s="132" t="s">
        <v>25874</v>
      </c>
    </row>
    <row r="23865" spans="1:8" ht="14.5" customHeight="1">
      <c r="A23865" s="131">
        <v>8360006</v>
      </c>
      <c r="B23865" s="131" t="s">
        <v>13761</v>
      </c>
      <c r="D23865" s="132" t="s">
        <v>30487</v>
      </c>
      <c r="E23865" s="132" t="s">
        <v>31487</v>
      </c>
      <c r="F23865" s="132" t="str">
        <f t="shared" si="372"/>
        <v>3943003</v>
      </c>
      <c r="G23865" s="132" t="s">
        <v>25873</v>
      </c>
      <c r="H23865" s="132" t="s">
        <v>25875</v>
      </c>
    </row>
    <row r="23866" spans="1:8" ht="14.5" customHeight="1">
      <c r="A23866" s="131">
        <v>8360006</v>
      </c>
      <c r="B23866" s="131" t="s">
        <v>13761</v>
      </c>
      <c r="D23866" s="132" t="s">
        <v>30487</v>
      </c>
      <c r="E23866" s="132" t="s">
        <v>30994</v>
      </c>
      <c r="F23866" s="132" t="str">
        <f t="shared" si="372"/>
        <v>3943004</v>
      </c>
      <c r="G23866" s="132" t="s">
        <v>25873</v>
      </c>
      <c r="H23866" s="132" t="s">
        <v>25678</v>
      </c>
    </row>
    <row r="23867" spans="1:8" ht="14.5" customHeight="1">
      <c r="A23867" s="131">
        <v>8360006</v>
      </c>
      <c r="B23867" s="131" t="s">
        <v>13761</v>
      </c>
      <c r="D23867" s="132" t="s">
        <v>30487</v>
      </c>
      <c r="E23867" s="132" t="s">
        <v>30995</v>
      </c>
      <c r="F23867" s="132" t="str">
        <f t="shared" si="372"/>
        <v>3943005</v>
      </c>
      <c r="G23867" s="132" t="s">
        <v>25873</v>
      </c>
      <c r="H23867" s="132" t="s">
        <v>25876</v>
      </c>
    </row>
    <row r="23868" spans="1:8" ht="14.5" customHeight="1">
      <c r="A23868" s="131">
        <v>8360006</v>
      </c>
      <c r="B23868" s="131" t="s">
        <v>13761</v>
      </c>
      <c r="D23868" s="132" t="s">
        <v>30487</v>
      </c>
      <c r="E23868" s="132" t="s">
        <v>31488</v>
      </c>
      <c r="F23868" s="132" t="str">
        <f t="shared" si="372"/>
        <v>3943006</v>
      </c>
      <c r="G23868" s="132" t="s">
        <v>25873</v>
      </c>
      <c r="H23868" s="132" t="s">
        <v>25877</v>
      </c>
    </row>
    <row r="23869" spans="1:8" ht="14.5" customHeight="1">
      <c r="A23869" s="131">
        <v>8360054</v>
      </c>
      <c r="B23869" s="131" t="s">
        <v>13762</v>
      </c>
      <c r="D23869" s="132" t="s">
        <v>30487</v>
      </c>
      <c r="E23869" s="132" t="s">
        <v>31807</v>
      </c>
      <c r="F23869" s="132" t="str">
        <f t="shared" si="372"/>
        <v>3943008</v>
      </c>
      <c r="G23869" s="132" t="s">
        <v>25873</v>
      </c>
      <c r="H23869" s="132" t="s">
        <v>25878</v>
      </c>
    </row>
    <row r="23870" spans="1:8" ht="14.5" customHeight="1">
      <c r="A23870" s="131">
        <v>8360054</v>
      </c>
      <c r="B23870" s="131" t="s">
        <v>13762</v>
      </c>
      <c r="D23870" s="132" t="s">
        <v>30487</v>
      </c>
      <c r="E23870" s="132" t="s">
        <v>31490</v>
      </c>
      <c r="F23870" s="132" t="str">
        <f t="shared" si="372"/>
        <v>3943010</v>
      </c>
      <c r="G23870" s="132" t="s">
        <v>25873</v>
      </c>
      <c r="H23870" s="132" t="s">
        <v>25879</v>
      </c>
    </row>
    <row r="23871" spans="1:8" ht="14.5" customHeight="1">
      <c r="A23871" s="131">
        <v>8360054</v>
      </c>
      <c r="B23871" s="131" t="s">
        <v>13762</v>
      </c>
      <c r="D23871" s="132" t="s">
        <v>30487</v>
      </c>
      <c r="E23871" s="132" t="s">
        <v>31491</v>
      </c>
      <c r="F23871" s="132" t="str">
        <f t="shared" si="372"/>
        <v>3943011</v>
      </c>
      <c r="G23871" s="132" t="s">
        <v>25873</v>
      </c>
      <c r="H23871" s="132" t="s">
        <v>25880</v>
      </c>
    </row>
    <row r="23872" spans="1:8" ht="14.5" customHeight="1">
      <c r="A23872" s="131">
        <v>8360805</v>
      </c>
      <c r="B23872" s="131" t="s">
        <v>13763</v>
      </c>
      <c r="D23872" s="132" t="s">
        <v>30487</v>
      </c>
      <c r="E23872" s="132" t="s">
        <v>31492</v>
      </c>
      <c r="F23872" s="132" t="str">
        <f t="shared" si="372"/>
        <v>3943012</v>
      </c>
      <c r="G23872" s="132" t="s">
        <v>25873</v>
      </c>
      <c r="H23872" s="132" t="s">
        <v>25881</v>
      </c>
    </row>
    <row r="23873" spans="1:8" ht="14.5" customHeight="1">
      <c r="A23873" s="131">
        <v>8360805</v>
      </c>
      <c r="B23873" s="131" t="s">
        <v>13763</v>
      </c>
      <c r="D23873" s="132" t="s">
        <v>30487</v>
      </c>
      <c r="E23873" s="132" t="s">
        <v>31001</v>
      </c>
      <c r="F23873" s="132" t="str">
        <f t="shared" si="372"/>
        <v>3943021</v>
      </c>
      <c r="G23873" s="132" t="s">
        <v>25873</v>
      </c>
      <c r="H23873" s="132" t="s">
        <v>25882</v>
      </c>
    </row>
    <row r="23874" spans="1:8" ht="14.5" customHeight="1">
      <c r="A23874" s="131">
        <v>8370927</v>
      </c>
      <c r="B23874" s="131" t="s">
        <v>13764</v>
      </c>
      <c r="D23874" s="132" t="s">
        <v>30487</v>
      </c>
      <c r="E23874" s="132" t="s">
        <v>31002</v>
      </c>
      <c r="F23874" s="132" t="str">
        <f t="shared" si="372"/>
        <v>3943022</v>
      </c>
      <c r="G23874" s="132" t="s">
        <v>25873</v>
      </c>
      <c r="H23874" s="132" t="s">
        <v>25883</v>
      </c>
    </row>
    <row r="23875" spans="1:8" ht="14.5" customHeight="1">
      <c r="A23875" s="131">
        <v>8370927</v>
      </c>
      <c r="B23875" s="131" t="s">
        <v>13764</v>
      </c>
      <c r="D23875" s="132" t="s">
        <v>30487</v>
      </c>
      <c r="E23875" s="132" t="s">
        <v>31501</v>
      </c>
      <c r="F23875" s="132" t="str">
        <f t="shared" ref="F23875:F23938" si="373">TEXT(D23875,"0000")&amp;TEXT(E23875,"000")</f>
        <v>3943031</v>
      </c>
      <c r="G23875" s="132" t="s">
        <v>25873</v>
      </c>
      <c r="H23875" s="132" t="s">
        <v>25544</v>
      </c>
    </row>
    <row r="23876" spans="1:8" ht="14.5" customHeight="1">
      <c r="A23876" s="131">
        <v>8370927</v>
      </c>
      <c r="B23876" s="131" t="s">
        <v>13764</v>
      </c>
      <c r="D23876" s="132" t="s">
        <v>30487</v>
      </c>
      <c r="E23876" s="132" t="s">
        <v>31502</v>
      </c>
      <c r="F23876" s="132" t="str">
        <f t="shared" si="373"/>
        <v>3943032</v>
      </c>
      <c r="G23876" s="132" t="s">
        <v>25873</v>
      </c>
      <c r="H23876" s="132" t="s">
        <v>25884</v>
      </c>
    </row>
    <row r="23877" spans="1:8" ht="14.5" customHeight="1">
      <c r="A23877" s="131">
        <v>8360013</v>
      </c>
      <c r="B23877" s="131" t="s">
        <v>13765</v>
      </c>
      <c r="D23877" s="132" t="s">
        <v>30487</v>
      </c>
      <c r="E23877" s="132" t="s">
        <v>31503</v>
      </c>
      <c r="F23877" s="132" t="str">
        <f t="shared" si="373"/>
        <v>3943033</v>
      </c>
      <c r="G23877" s="132" t="s">
        <v>25873</v>
      </c>
      <c r="H23877" s="132" t="s">
        <v>25885</v>
      </c>
    </row>
    <row r="23878" spans="1:8" ht="14.5" customHeight="1">
      <c r="A23878" s="131">
        <v>8360013</v>
      </c>
      <c r="B23878" s="131" t="s">
        <v>13765</v>
      </c>
      <c r="D23878" s="132" t="s">
        <v>30487</v>
      </c>
      <c r="E23878" s="132" t="s">
        <v>31507</v>
      </c>
      <c r="F23878" s="132" t="str">
        <f t="shared" si="373"/>
        <v>3943041</v>
      </c>
      <c r="G23878" s="132" t="s">
        <v>25873</v>
      </c>
      <c r="H23878" s="132" t="s">
        <v>25886</v>
      </c>
    </row>
    <row r="23879" spans="1:8" ht="14.5" customHeight="1">
      <c r="A23879" s="131">
        <v>8360062</v>
      </c>
      <c r="B23879" s="131" t="s">
        <v>13766</v>
      </c>
      <c r="D23879" s="132" t="s">
        <v>30487</v>
      </c>
      <c r="E23879" s="132" t="s">
        <v>31014</v>
      </c>
      <c r="F23879" s="132" t="str">
        <f t="shared" si="373"/>
        <v>3943051</v>
      </c>
      <c r="G23879" s="132" t="s">
        <v>25873</v>
      </c>
      <c r="H23879" s="132" t="s">
        <v>25887</v>
      </c>
    </row>
    <row r="23880" spans="1:8" ht="14.5" customHeight="1">
      <c r="A23880" s="131">
        <v>8360062</v>
      </c>
      <c r="B23880" s="131" t="s">
        <v>13766</v>
      </c>
      <c r="D23880" s="132" t="s">
        <v>30487</v>
      </c>
      <c r="E23880" s="132" t="s">
        <v>31514</v>
      </c>
      <c r="F23880" s="132" t="str">
        <f t="shared" si="373"/>
        <v>3943052</v>
      </c>
      <c r="G23880" s="132" t="s">
        <v>25873</v>
      </c>
      <c r="H23880" s="132" t="s">
        <v>25888</v>
      </c>
    </row>
    <row r="23881" spans="1:8" ht="14.5" customHeight="1">
      <c r="A23881" s="131">
        <v>8360096</v>
      </c>
      <c r="B23881" s="131" t="s">
        <v>13767</v>
      </c>
      <c r="D23881" s="132" t="s">
        <v>30487</v>
      </c>
      <c r="E23881" s="132" t="s">
        <v>31015</v>
      </c>
      <c r="F23881" s="132" t="str">
        <f t="shared" si="373"/>
        <v>3943053</v>
      </c>
      <c r="G23881" s="132" t="s">
        <v>25873</v>
      </c>
      <c r="H23881" s="132" t="s">
        <v>25889</v>
      </c>
    </row>
    <row r="23882" spans="1:8" ht="14.5" customHeight="1">
      <c r="A23882" s="131">
        <v>8360096</v>
      </c>
      <c r="B23882" s="131" t="s">
        <v>13767</v>
      </c>
      <c r="D23882" s="132" t="s">
        <v>30487</v>
      </c>
      <c r="E23882" s="132" t="s">
        <v>31016</v>
      </c>
      <c r="F23882" s="132" t="str">
        <f t="shared" si="373"/>
        <v>3943054</v>
      </c>
      <c r="G23882" s="132" t="s">
        <v>25873</v>
      </c>
      <c r="H23882" s="132" t="s">
        <v>25890</v>
      </c>
    </row>
    <row r="23883" spans="1:8" ht="14.5" customHeight="1">
      <c r="A23883" s="131">
        <v>8360811</v>
      </c>
      <c r="B23883" s="131" t="s">
        <v>13768</v>
      </c>
      <c r="D23883" s="132" t="s">
        <v>30488</v>
      </c>
      <c r="E23883" s="132" t="s">
        <v>30993</v>
      </c>
      <c r="F23883" s="132" t="str">
        <f t="shared" si="373"/>
        <v>3960001</v>
      </c>
      <c r="G23883" s="132" t="s">
        <v>25891</v>
      </c>
      <c r="H23883" s="132" t="s">
        <v>14751</v>
      </c>
    </row>
    <row r="23884" spans="1:8" ht="14.5" customHeight="1">
      <c r="A23884" s="131">
        <v>8360811</v>
      </c>
      <c r="B23884" s="131" t="s">
        <v>13768</v>
      </c>
      <c r="D23884" s="132" t="s">
        <v>30488</v>
      </c>
      <c r="E23884" s="132" t="s">
        <v>31486</v>
      </c>
      <c r="F23884" s="132" t="str">
        <f t="shared" si="373"/>
        <v>3960002</v>
      </c>
      <c r="G23884" s="132" t="s">
        <v>25891</v>
      </c>
      <c r="H23884" s="132" t="s">
        <v>16813</v>
      </c>
    </row>
    <row r="23885" spans="1:8" ht="14.5" customHeight="1">
      <c r="A23885" s="131">
        <v>8360811</v>
      </c>
      <c r="B23885" s="131" t="s">
        <v>13768</v>
      </c>
      <c r="D23885" s="132" t="s">
        <v>30488</v>
      </c>
      <c r="E23885" s="132" t="s">
        <v>31488</v>
      </c>
      <c r="F23885" s="132" t="str">
        <f t="shared" si="373"/>
        <v>3960006</v>
      </c>
      <c r="G23885" s="132" t="s">
        <v>25891</v>
      </c>
      <c r="H23885" s="132" t="s">
        <v>17849</v>
      </c>
    </row>
    <row r="23886" spans="1:8" ht="14.5" customHeight="1">
      <c r="A23886" s="131">
        <v>8360806</v>
      </c>
      <c r="B23886" s="131" t="s">
        <v>13769</v>
      </c>
      <c r="D23886" s="132" t="s">
        <v>30488</v>
      </c>
      <c r="E23886" s="132" t="s">
        <v>31492</v>
      </c>
      <c r="F23886" s="132" t="str">
        <f t="shared" si="373"/>
        <v>3960012</v>
      </c>
      <c r="G23886" s="132" t="s">
        <v>25891</v>
      </c>
      <c r="H23886" s="132" t="s">
        <v>16878</v>
      </c>
    </row>
    <row r="23887" spans="1:8" ht="14.5" customHeight="1">
      <c r="A23887" s="131">
        <v>8360806</v>
      </c>
      <c r="B23887" s="131" t="s">
        <v>13769</v>
      </c>
      <c r="D23887" s="132" t="s">
        <v>30488</v>
      </c>
      <c r="E23887" s="132" t="s">
        <v>30999</v>
      </c>
      <c r="F23887" s="132" t="str">
        <f t="shared" si="373"/>
        <v>3960019</v>
      </c>
      <c r="G23887" s="132" t="s">
        <v>25891</v>
      </c>
      <c r="H23887" s="132" t="s">
        <v>16879</v>
      </c>
    </row>
    <row r="23888" spans="1:8" ht="14.5" customHeight="1">
      <c r="A23888" s="131">
        <v>8360802</v>
      </c>
      <c r="B23888" s="131" t="s">
        <v>13770</v>
      </c>
      <c r="D23888" s="132" t="s">
        <v>30489</v>
      </c>
      <c r="E23888" s="132" t="s">
        <v>30993</v>
      </c>
      <c r="F23888" s="132" t="str">
        <f t="shared" si="373"/>
        <v>3962001</v>
      </c>
      <c r="G23888" s="132" t="s">
        <v>25892</v>
      </c>
      <c r="H23888" s="132" t="s">
        <v>25349</v>
      </c>
    </row>
    <row r="23889" spans="1:8" ht="14.5" customHeight="1">
      <c r="A23889" s="131">
        <v>8360802</v>
      </c>
      <c r="B23889" s="131" t="s">
        <v>13770</v>
      </c>
      <c r="D23889" s="132" t="s">
        <v>30489</v>
      </c>
      <c r="E23889" s="132" t="s">
        <v>31486</v>
      </c>
      <c r="F23889" s="132" t="str">
        <f t="shared" si="373"/>
        <v>3962002</v>
      </c>
      <c r="G23889" s="132" t="s">
        <v>25892</v>
      </c>
      <c r="H23889" s="132" t="s">
        <v>25893</v>
      </c>
    </row>
    <row r="23890" spans="1:8" ht="14.5" customHeight="1">
      <c r="A23890" s="131">
        <v>8360802</v>
      </c>
      <c r="B23890" s="131" t="s">
        <v>13770</v>
      </c>
      <c r="D23890" s="132" t="s">
        <v>30489</v>
      </c>
      <c r="E23890" s="132" t="s">
        <v>31487</v>
      </c>
      <c r="F23890" s="132" t="str">
        <f t="shared" si="373"/>
        <v>3962003</v>
      </c>
      <c r="G23890" s="132" t="s">
        <v>25892</v>
      </c>
      <c r="H23890" s="132" t="s">
        <v>25469</v>
      </c>
    </row>
    <row r="23891" spans="1:8" ht="14.5" customHeight="1">
      <c r="A23891" s="131">
        <v>8360073</v>
      </c>
      <c r="B23891" s="131" t="s">
        <v>13771</v>
      </c>
      <c r="D23891" s="132" t="s">
        <v>30489</v>
      </c>
      <c r="E23891" s="132" t="s">
        <v>30994</v>
      </c>
      <c r="F23891" s="132" t="str">
        <f t="shared" si="373"/>
        <v>3962004</v>
      </c>
      <c r="G23891" s="132" t="s">
        <v>25892</v>
      </c>
      <c r="H23891" s="132" t="s">
        <v>25894</v>
      </c>
    </row>
    <row r="23892" spans="1:8" ht="14.5" customHeight="1">
      <c r="A23892" s="131">
        <v>8360073</v>
      </c>
      <c r="B23892" s="131" t="s">
        <v>13771</v>
      </c>
      <c r="D23892" s="132" t="s">
        <v>30489</v>
      </c>
      <c r="E23892" s="132" t="s">
        <v>31488</v>
      </c>
      <c r="F23892" s="132" t="str">
        <f t="shared" si="373"/>
        <v>3962006</v>
      </c>
      <c r="G23892" s="132" t="s">
        <v>25892</v>
      </c>
      <c r="H23892" s="132" t="s">
        <v>25895</v>
      </c>
    </row>
    <row r="23893" spans="1:8" ht="14.5" customHeight="1">
      <c r="A23893" s="131">
        <v>8360073</v>
      </c>
      <c r="B23893" s="131" t="s">
        <v>13771</v>
      </c>
      <c r="D23893" s="132" t="s">
        <v>30489</v>
      </c>
      <c r="E23893" s="132" t="s">
        <v>31489</v>
      </c>
      <c r="F23893" s="132" t="str">
        <f t="shared" si="373"/>
        <v>3962007</v>
      </c>
      <c r="G23893" s="132" t="s">
        <v>25892</v>
      </c>
      <c r="H23893" s="132" t="s">
        <v>25896</v>
      </c>
    </row>
    <row r="23894" spans="1:8" ht="14.5" customHeight="1">
      <c r="A23894" s="131">
        <v>8360046</v>
      </c>
      <c r="B23894" s="131" t="s">
        <v>13772</v>
      </c>
      <c r="D23894" s="132" t="s">
        <v>30489</v>
      </c>
      <c r="E23894" s="132" t="s">
        <v>30996</v>
      </c>
      <c r="F23894" s="132" t="str">
        <f t="shared" si="373"/>
        <v>3962009</v>
      </c>
      <c r="G23894" s="132" t="s">
        <v>25892</v>
      </c>
      <c r="H23894" s="132" t="s">
        <v>25897</v>
      </c>
    </row>
    <row r="23895" spans="1:8" ht="14.5" customHeight="1">
      <c r="A23895" s="131">
        <v>8360046</v>
      </c>
      <c r="B23895" s="131" t="s">
        <v>13772</v>
      </c>
      <c r="D23895" s="132" t="s">
        <v>30489</v>
      </c>
      <c r="E23895" s="132" t="s">
        <v>31490</v>
      </c>
      <c r="F23895" s="132" t="str">
        <f t="shared" si="373"/>
        <v>3962010</v>
      </c>
      <c r="G23895" s="132" t="s">
        <v>25892</v>
      </c>
      <c r="H23895" s="132" t="s">
        <v>25898</v>
      </c>
    </row>
    <row r="23896" spans="1:8" ht="14.5" customHeight="1">
      <c r="A23896" s="131">
        <v>8360046</v>
      </c>
      <c r="B23896" s="131" t="s">
        <v>13772</v>
      </c>
      <c r="D23896" s="132" t="s">
        <v>30490</v>
      </c>
      <c r="E23896" s="132" t="s">
        <v>30993</v>
      </c>
      <c r="F23896" s="132" t="str">
        <f t="shared" si="373"/>
        <v>3971001</v>
      </c>
      <c r="G23896" s="132" t="s">
        <v>25899</v>
      </c>
      <c r="H23896" s="132" t="s">
        <v>25349</v>
      </c>
    </row>
    <row r="23897" spans="1:8" ht="14.5" customHeight="1">
      <c r="A23897" s="131">
        <v>8360046</v>
      </c>
      <c r="B23897" s="131" t="s">
        <v>13772</v>
      </c>
      <c r="D23897" s="132" t="s">
        <v>30491</v>
      </c>
      <c r="E23897" s="132" t="s">
        <v>30993</v>
      </c>
      <c r="F23897" s="132" t="str">
        <f t="shared" si="373"/>
        <v>3973001</v>
      </c>
      <c r="G23897" s="132" t="s">
        <v>25900</v>
      </c>
      <c r="H23897" s="132" t="s">
        <v>22357</v>
      </c>
    </row>
    <row r="23898" spans="1:8" ht="14.5" customHeight="1">
      <c r="A23898" s="131">
        <v>8360046</v>
      </c>
      <c r="B23898" s="131" t="s">
        <v>13772</v>
      </c>
      <c r="D23898" s="132" t="s">
        <v>30491</v>
      </c>
      <c r="E23898" s="132" t="s">
        <v>31486</v>
      </c>
      <c r="F23898" s="132" t="str">
        <f t="shared" si="373"/>
        <v>3973002</v>
      </c>
      <c r="G23898" s="132" t="s">
        <v>25900</v>
      </c>
      <c r="H23898" s="132" t="s">
        <v>16762</v>
      </c>
    </row>
    <row r="23899" spans="1:8" ht="14.5" customHeight="1">
      <c r="A23899" s="131">
        <v>8360046</v>
      </c>
      <c r="B23899" s="131" t="s">
        <v>13772</v>
      </c>
      <c r="D23899" s="132" t="s">
        <v>30491</v>
      </c>
      <c r="E23899" s="132" t="s">
        <v>31487</v>
      </c>
      <c r="F23899" s="132" t="str">
        <f t="shared" si="373"/>
        <v>3973003</v>
      </c>
      <c r="G23899" s="132" t="s">
        <v>25900</v>
      </c>
      <c r="H23899" s="132" t="s">
        <v>25901</v>
      </c>
    </row>
    <row r="23900" spans="1:8" ht="14.5" customHeight="1">
      <c r="A23900" s="131">
        <v>8360086</v>
      </c>
      <c r="B23900" s="131" t="s">
        <v>13773</v>
      </c>
      <c r="D23900" s="132" t="s">
        <v>30491</v>
      </c>
      <c r="E23900" s="132" t="s">
        <v>31488</v>
      </c>
      <c r="F23900" s="132" t="str">
        <f t="shared" si="373"/>
        <v>3973006</v>
      </c>
      <c r="G23900" s="132" t="s">
        <v>25900</v>
      </c>
      <c r="H23900" s="132" t="s">
        <v>25902</v>
      </c>
    </row>
    <row r="23901" spans="1:8" ht="14.5" customHeight="1">
      <c r="A23901" s="131">
        <v>8360086</v>
      </c>
      <c r="B23901" s="131" t="s">
        <v>13773</v>
      </c>
      <c r="D23901" s="132" t="s">
        <v>30491</v>
      </c>
      <c r="E23901" s="132" t="s">
        <v>31490</v>
      </c>
      <c r="F23901" s="132" t="str">
        <f t="shared" si="373"/>
        <v>3973010</v>
      </c>
      <c r="G23901" s="132" t="s">
        <v>25900</v>
      </c>
      <c r="H23901" s="132" t="s">
        <v>14751</v>
      </c>
    </row>
    <row r="23902" spans="1:8" ht="14.5" customHeight="1">
      <c r="A23902" s="131">
        <v>8360033</v>
      </c>
      <c r="B23902" s="131" t="s">
        <v>13774</v>
      </c>
      <c r="D23902" s="132" t="s">
        <v>30491</v>
      </c>
      <c r="E23902" s="132" t="s">
        <v>31000</v>
      </c>
      <c r="F23902" s="132" t="str">
        <f t="shared" si="373"/>
        <v>3973020</v>
      </c>
      <c r="G23902" s="132" t="s">
        <v>25900</v>
      </c>
      <c r="H23902" s="132" t="s">
        <v>25903</v>
      </c>
    </row>
    <row r="23903" spans="1:8" ht="14.5" customHeight="1">
      <c r="A23903" s="131">
        <v>8360033</v>
      </c>
      <c r="B23903" s="131" t="s">
        <v>13774</v>
      </c>
      <c r="D23903" s="132" t="s">
        <v>30491</v>
      </c>
      <c r="E23903" s="132" t="s">
        <v>31001</v>
      </c>
      <c r="F23903" s="132" t="str">
        <f t="shared" si="373"/>
        <v>3973021</v>
      </c>
      <c r="G23903" s="132" t="s">
        <v>25900</v>
      </c>
      <c r="H23903" s="132" t="s">
        <v>25904</v>
      </c>
    </row>
    <row r="23904" spans="1:8" ht="14.5" customHeight="1">
      <c r="A23904" s="131">
        <v>8360065</v>
      </c>
      <c r="B23904" s="131" t="s">
        <v>13775</v>
      </c>
      <c r="D23904" s="132" t="s">
        <v>30491</v>
      </c>
      <c r="E23904" s="132" t="s">
        <v>31497</v>
      </c>
      <c r="F23904" s="132" t="str">
        <f t="shared" si="373"/>
        <v>3973023</v>
      </c>
      <c r="G23904" s="132" t="s">
        <v>25900</v>
      </c>
      <c r="H23904" s="132" t="s">
        <v>25905</v>
      </c>
    </row>
    <row r="23905" spans="1:8" ht="14.5" customHeight="1">
      <c r="A23905" s="131">
        <v>8360065</v>
      </c>
      <c r="B23905" s="131" t="s">
        <v>13775</v>
      </c>
      <c r="D23905" s="132" t="s">
        <v>30491</v>
      </c>
      <c r="E23905" s="132" t="s">
        <v>31003</v>
      </c>
      <c r="F23905" s="132" t="str">
        <f t="shared" si="373"/>
        <v>3973024</v>
      </c>
      <c r="G23905" s="132" t="s">
        <v>25900</v>
      </c>
      <c r="H23905" s="132" t="s">
        <v>25906</v>
      </c>
    </row>
    <row r="23906" spans="1:8" ht="14.5" customHeight="1">
      <c r="A23906" s="131">
        <v>8360065</v>
      </c>
      <c r="B23906" s="131" t="s">
        <v>13775</v>
      </c>
      <c r="D23906" s="132" t="s">
        <v>30491</v>
      </c>
      <c r="E23906" s="132" t="s">
        <v>31500</v>
      </c>
      <c r="F23906" s="132" t="str">
        <f t="shared" si="373"/>
        <v>3973030</v>
      </c>
      <c r="G23906" s="132" t="s">
        <v>25900</v>
      </c>
      <c r="H23906" s="132" t="s">
        <v>16797</v>
      </c>
    </row>
    <row r="23907" spans="1:8" ht="14.5" customHeight="1">
      <c r="A23907" s="131">
        <v>8360065</v>
      </c>
      <c r="B23907" s="131" t="s">
        <v>13775</v>
      </c>
      <c r="D23907" s="132" t="s">
        <v>30492</v>
      </c>
      <c r="E23907" s="132" t="s">
        <v>30993</v>
      </c>
      <c r="F23907" s="132" t="str">
        <f t="shared" si="373"/>
        <v>3987001</v>
      </c>
      <c r="G23907" s="132" t="s">
        <v>25907</v>
      </c>
      <c r="H23907" s="132" t="s">
        <v>25349</v>
      </c>
    </row>
    <row r="23908" spans="1:8" ht="14.5" customHeight="1">
      <c r="A23908" s="131">
        <v>8360065</v>
      </c>
      <c r="B23908" s="131" t="s">
        <v>13775</v>
      </c>
      <c r="D23908" s="132" t="s">
        <v>30493</v>
      </c>
      <c r="E23908" s="132" t="s">
        <v>30993</v>
      </c>
      <c r="F23908" s="132" t="str">
        <f t="shared" si="373"/>
        <v>3989001</v>
      </c>
      <c r="G23908" s="132" t="s">
        <v>25908</v>
      </c>
      <c r="H23908" s="132" t="s">
        <v>14751</v>
      </c>
    </row>
    <row r="23909" spans="1:8" ht="14.5" customHeight="1">
      <c r="A23909" s="131">
        <v>8360076</v>
      </c>
      <c r="B23909" s="131" t="s">
        <v>13776</v>
      </c>
      <c r="D23909" s="132" t="s">
        <v>30493</v>
      </c>
      <c r="E23909" s="132" t="s">
        <v>31486</v>
      </c>
      <c r="F23909" s="132" t="str">
        <f t="shared" si="373"/>
        <v>3989002</v>
      </c>
      <c r="G23909" s="132" t="s">
        <v>25908</v>
      </c>
      <c r="H23909" s="132" t="s">
        <v>16819</v>
      </c>
    </row>
    <row r="23910" spans="1:8" ht="14.5" customHeight="1">
      <c r="A23910" s="131">
        <v>8360076</v>
      </c>
      <c r="B23910" s="131" t="s">
        <v>13776</v>
      </c>
      <c r="D23910" s="132" t="s">
        <v>30493</v>
      </c>
      <c r="E23910" s="132" t="s">
        <v>30996</v>
      </c>
      <c r="F23910" s="132" t="str">
        <f t="shared" si="373"/>
        <v>3989009</v>
      </c>
      <c r="G23910" s="132" t="s">
        <v>25908</v>
      </c>
      <c r="H23910" s="132" t="s">
        <v>25909</v>
      </c>
    </row>
    <row r="23911" spans="1:8" ht="14.5" customHeight="1">
      <c r="A23911" s="131">
        <v>8360076</v>
      </c>
      <c r="B23911" s="131" t="s">
        <v>13776</v>
      </c>
      <c r="D23911" s="132" t="s">
        <v>30493</v>
      </c>
      <c r="E23911" s="132" t="s">
        <v>31490</v>
      </c>
      <c r="F23911" s="132" t="str">
        <f t="shared" si="373"/>
        <v>3989010</v>
      </c>
      <c r="G23911" s="132" t="s">
        <v>25908</v>
      </c>
      <c r="H23911" s="132" t="s">
        <v>21505</v>
      </c>
    </row>
    <row r="23912" spans="1:8" ht="14.5" customHeight="1">
      <c r="A23912" s="131">
        <v>8360075</v>
      </c>
      <c r="B23912" s="131" t="s">
        <v>13777</v>
      </c>
      <c r="D23912" s="132" t="s">
        <v>30493</v>
      </c>
      <c r="E23912" s="132" t="s">
        <v>31496</v>
      </c>
      <c r="F23912" s="132" t="str">
        <f t="shared" si="373"/>
        <v>3989018</v>
      </c>
      <c r="G23912" s="132" t="s">
        <v>25908</v>
      </c>
      <c r="H23912" s="132" t="s">
        <v>25910</v>
      </c>
    </row>
    <row r="23913" spans="1:8" ht="14.5" customHeight="1">
      <c r="A23913" s="131">
        <v>8360075</v>
      </c>
      <c r="B23913" s="131" t="s">
        <v>13777</v>
      </c>
      <c r="D23913" s="132" t="s">
        <v>30493</v>
      </c>
      <c r="E23913" s="132" t="s">
        <v>31002</v>
      </c>
      <c r="F23913" s="132" t="str">
        <f t="shared" si="373"/>
        <v>3989022</v>
      </c>
      <c r="G23913" s="132" t="s">
        <v>25908</v>
      </c>
      <c r="H23913" s="132" t="s">
        <v>20888</v>
      </c>
    </row>
    <row r="23914" spans="1:8" ht="14.5" customHeight="1">
      <c r="A23914" s="131">
        <v>8360075</v>
      </c>
      <c r="B23914" s="131" t="s">
        <v>13777</v>
      </c>
      <c r="D23914" s="132" t="s">
        <v>30493</v>
      </c>
      <c r="E23914" s="132" t="s">
        <v>31499</v>
      </c>
      <c r="F23914" s="132" t="str">
        <f t="shared" si="373"/>
        <v>3989029</v>
      </c>
      <c r="G23914" s="132" t="s">
        <v>25908</v>
      </c>
      <c r="H23914" s="132" t="s">
        <v>25911</v>
      </c>
    </row>
    <row r="23915" spans="1:8" ht="14.5" customHeight="1">
      <c r="A23915" s="131">
        <v>8360075</v>
      </c>
      <c r="B23915" s="131" t="s">
        <v>13777</v>
      </c>
      <c r="D23915" s="132" t="s">
        <v>30493</v>
      </c>
      <c r="E23915" s="132" t="s">
        <v>31500</v>
      </c>
      <c r="F23915" s="132" t="str">
        <f t="shared" si="373"/>
        <v>3989030</v>
      </c>
      <c r="G23915" s="132" t="s">
        <v>25908</v>
      </c>
      <c r="H23915" s="132" t="s">
        <v>25912</v>
      </c>
    </row>
    <row r="23916" spans="1:8" ht="14.5" customHeight="1">
      <c r="A23916" s="131">
        <v>8360875</v>
      </c>
      <c r="B23916" s="131" t="s">
        <v>13778</v>
      </c>
      <c r="D23916" s="132" t="s">
        <v>30493</v>
      </c>
      <c r="E23916" s="132" t="s">
        <v>31503</v>
      </c>
      <c r="F23916" s="132" t="str">
        <f t="shared" si="373"/>
        <v>3989033</v>
      </c>
      <c r="G23916" s="132" t="s">
        <v>25908</v>
      </c>
      <c r="H23916" s="132" t="s">
        <v>21507</v>
      </c>
    </row>
    <row r="23917" spans="1:8" ht="14.5" customHeight="1">
      <c r="A23917" s="131">
        <v>8360875</v>
      </c>
      <c r="B23917" s="131" t="s">
        <v>13778</v>
      </c>
      <c r="D23917" s="132" t="s">
        <v>30493</v>
      </c>
      <c r="E23917" s="132" t="s">
        <v>31507</v>
      </c>
      <c r="F23917" s="132" t="str">
        <f t="shared" si="373"/>
        <v>3989041</v>
      </c>
      <c r="G23917" s="132" t="s">
        <v>25908</v>
      </c>
      <c r="H23917" s="132" t="s">
        <v>15044</v>
      </c>
    </row>
    <row r="23918" spans="1:8" ht="14.5" customHeight="1">
      <c r="A23918" s="131">
        <v>8360012</v>
      </c>
      <c r="B23918" s="131" t="s">
        <v>13779</v>
      </c>
      <c r="D23918" s="132" t="s">
        <v>30493</v>
      </c>
      <c r="E23918" s="132" t="s">
        <v>31013</v>
      </c>
      <c r="F23918" s="132" t="str">
        <f t="shared" si="373"/>
        <v>3989050</v>
      </c>
      <c r="G23918" s="132" t="s">
        <v>25908</v>
      </c>
      <c r="H23918" s="132" t="s">
        <v>25913</v>
      </c>
    </row>
    <row r="23919" spans="1:8" ht="14.5" customHeight="1">
      <c r="A23919" s="131">
        <v>8360012</v>
      </c>
      <c r="B23919" s="131" t="s">
        <v>13779</v>
      </c>
      <c r="D23919" s="132" t="s">
        <v>30493</v>
      </c>
      <c r="E23919" s="132" t="s">
        <v>31514</v>
      </c>
      <c r="F23919" s="132" t="str">
        <f t="shared" si="373"/>
        <v>3989052</v>
      </c>
      <c r="G23919" s="132" t="s">
        <v>25908</v>
      </c>
      <c r="H23919" s="132" t="s">
        <v>15761</v>
      </c>
    </row>
    <row r="23920" spans="1:8" ht="14.5" customHeight="1">
      <c r="A23920" s="131">
        <v>8360012</v>
      </c>
      <c r="B23920" s="131" t="s">
        <v>13779</v>
      </c>
      <c r="D23920" s="132" t="s">
        <v>30493</v>
      </c>
      <c r="E23920" s="132" t="s">
        <v>31518</v>
      </c>
      <c r="F23920" s="132" t="str">
        <f t="shared" si="373"/>
        <v>3989059</v>
      </c>
      <c r="G23920" s="132" t="s">
        <v>25908</v>
      </c>
      <c r="H23920" s="132" t="s">
        <v>25914</v>
      </c>
    </row>
    <row r="23921" spans="1:8" ht="14.5" customHeight="1">
      <c r="A23921" s="131">
        <v>8360842</v>
      </c>
      <c r="B23921" s="131" t="s">
        <v>13780</v>
      </c>
      <c r="D23921" s="132" t="s">
        <v>30493</v>
      </c>
      <c r="E23921" s="132" t="s">
        <v>31019</v>
      </c>
      <c r="F23921" s="132" t="str">
        <f t="shared" si="373"/>
        <v>3989064</v>
      </c>
      <c r="G23921" s="132" t="s">
        <v>25908</v>
      </c>
      <c r="H23921" s="132" t="s">
        <v>25915</v>
      </c>
    </row>
    <row r="23922" spans="1:8" ht="14.5" customHeight="1">
      <c r="A23922" s="131">
        <v>8360842</v>
      </c>
      <c r="B23922" s="131" t="s">
        <v>13780</v>
      </c>
      <c r="D23922" s="132" t="s">
        <v>30493</v>
      </c>
      <c r="E23922" s="132" t="s">
        <v>31022</v>
      </c>
      <c r="F23922" s="132" t="str">
        <f t="shared" si="373"/>
        <v>3989069</v>
      </c>
      <c r="G23922" s="132" t="s">
        <v>25908</v>
      </c>
      <c r="H23922" s="132" t="s">
        <v>24894</v>
      </c>
    </row>
    <row r="23923" spans="1:8" ht="14.5" customHeight="1">
      <c r="A23923" s="131">
        <v>8360881</v>
      </c>
      <c r="B23923" s="131" t="s">
        <v>13781</v>
      </c>
      <c r="D23923" s="132" t="s">
        <v>30493</v>
      </c>
      <c r="E23923" s="132" t="s">
        <v>31026</v>
      </c>
      <c r="F23923" s="132" t="str">
        <f t="shared" si="373"/>
        <v>3989081</v>
      </c>
      <c r="G23923" s="132" t="s">
        <v>25908</v>
      </c>
      <c r="H23923" s="132" t="s">
        <v>16867</v>
      </c>
    </row>
    <row r="23924" spans="1:8" ht="14.5" customHeight="1">
      <c r="A23924" s="131">
        <v>8360881</v>
      </c>
      <c r="B23924" s="131" t="s">
        <v>13781</v>
      </c>
      <c r="D23924" s="132" t="s">
        <v>30494</v>
      </c>
      <c r="E23924" s="132" t="s">
        <v>30993</v>
      </c>
      <c r="F23924" s="132" t="str">
        <f t="shared" si="373"/>
        <v>4000001</v>
      </c>
      <c r="G23924" s="132" t="s">
        <v>25916</v>
      </c>
      <c r="H23924" s="132" t="s">
        <v>25349</v>
      </c>
    </row>
    <row r="23925" spans="1:8" ht="14.5" customHeight="1">
      <c r="A23925" s="131">
        <v>8370907</v>
      </c>
      <c r="B23925" s="131" t="s">
        <v>13782</v>
      </c>
      <c r="D23925" s="132" t="s">
        <v>30494</v>
      </c>
      <c r="E23925" s="132" t="s">
        <v>30994</v>
      </c>
      <c r="F23925" s="132" t="str">
        <f t="shared" si="373"/>
        <v>4000004</v>
      </c>
      <c r="G23925" s="132" t="s">
        <v>25916</v>
      </c>
      <c r="H23925" s="132" t="s">
        <v>25917</v>
      </c>
    </row>
    <row r="23926" spans="1:8" ht="14.5" customHeight="1">
      <c r="A23926" s="131">
        <v>8370907</v>
      </c>
      <c r="B23926" s="131" t="s">
        <v>13782</v>
      </c>
      <c r="D23926" s="132" t="s">
        <v>30494</v>
      </c>
      <c r="E23926" s="132" t="s">
        <v>31489</v>
      </c>
      <c r="F23926" s="132" t="str">
        <f t="shared" si="373"/>
        <v>4000007</v>
      </c>
      <c r="G23926" s="132" t="s">
        <v>25916</v>
      </c>
      <c r="H23926" s="132" t="s">
        <v>25918</v>
      </c>
    </row>
    <row r="23927" spans="1:8" ht="14.5" customHeight="1">
      <c r="A23927" s="131">
        <v>8370907</v>
      </c>
      <c r="B23927" s="131" t="s">
        <v>13782</v>
      </c>
      <c r="D23927" s="132" t="s">
        <v>30494</v>
      </c>
      <c r="E23927" s="132" t="s">
        <v>31807</v>
      </c>
      <c r="F23927" s="132" t="str">
        <f t="shared" si="373"/>
        <v>4000008</v>
      </c>
      <c r="G23927" s="132" t="s">
        <v>25916</v>
      </c>
      <c r="H23927" s="132" t="s">
        <v>25919</v>
      </c>
    </row>
    <row r="23928" spans="1:8" ht="14.5" customHeight="1">
      <c r="A23928" s="131">
        <v>8370910</v>
      </c>
      <c r="B23928" s="131" t="s">
        <v>13783</v>
      </c>
      <c r="D23928" s="132" t="s">
        <v>30494</v>
      </c>
      <c r="E23928" s="132" t="s">
        <v>31491</v>
      </c>
      <c r="F23928" s="132" t="str">
        <f t="shared" si="373"/>
        <v>4000011</v>
      </c>
      <c r="G23928" s="132" t="s">
        <v>25916</v>
      </c>
      <c r="H23928" s="132" t="s">
        <v>25920</v>
      </c>
    </row>
    <row r="23929" spans="1:8" ht="14.5" customHeight="1">
      <c r="A23929" s="131">
        <v>8370910</v>
      </c>
      <c r="B23929" s="131" t="s">
        <v>13783</v>
      </c>
      <c r="D23929" s="132" t="s">
        <v>30494</v>
      </c>
      <c r="E23929" s="132" t="s">
        <v>31492</v>
      </c>
      <c r="F23929" s="132" t="str">
        <f t="shared" si="373"/>
        <v>4000012</v>
      </c>
      <c r="G23929" s="132" t="s">
        <v>25916</v>
      </c>
      <c r="H23929" s="132" t="s">
        <v>25921</v>
      </c>
    </row>
    <row r="23930" spans="1:8" ht="14.5" customHeight="1">
      <c r="A23930" s="131">
        <v>8390852</v>
      </c>
      <c r="B23930" s="131" t="s">
        <v>13784</v>
      </c>
      <c r="D23930" s="132" t="s">
        <v>30494</v>
      </c>
      <c r="E23930" s="132" t="s">
        <v>30997</v>
      </c>
      <c r="F23930" s="132" t="str">
        <f t="shared" si="373"/>
        <v>4000013</v>
      </c>
      <c r="G23930" s="132" t="s">
        <v>25916</v>
      </c>
      <c r="H23930" s="132" t="s">
        <v>25922</v>
      </c>
    </row>
    <row r="23931" spans="1:8" ht="14.5" customHeight="1">
      <c r="A23931" s="131">
        <v>8390853</v>
      </c>
      <c r="B23931" s="131" t="s">
        <v>13785</v>
      </c>
      <c r="D23931" s="132" t="s">
        <v>30495</v>
      </c>
      <c r="E23931" s="132" t="s">
        <v>30993</v>
      </c>
      <c r="F23931" s="132" t="str">
        <f t="shared" si="373"/>
        <v>4013001</v>
      </c>
      <c r="G23931" s="132" t="s">
        <v>25923</v>
      </c>
      <c r="H23931" s="132" t="s">
        <v>25349</v>
      </c>
    </row>
    <row r="23932" spans="1:8" ht="14.5" customHeight="1">
      <c r="A23932" s="131">
        <v>8390853</v>
      </c>
      <c r="B23932" s="131" t="s">
        <v>13785</v>
      </c>
      <c r="D23932" s="132" t="s">
        <v>30495</v>
      </c>
      <c r="E23932" s="132" t="s">
        <v>31488</v>
      </c>
      <c r="F23932" s="132" t="str">
        <f t="shared" si="373"/>
        <v>4013006</v>
      </c>
      <c r="G23932" s="132" t="s">
        <v>25923</v>
      </c>
      <c r="H23932" s="132" t="s">
        <v>25924</v>
      </c>
    </row>
    <row r="23933" spans="1:8" ht="14.5" customHeight="1">
      <c r="A23933" s="131">
        <v>8390853</v>
      </c>
      <c r="B23933" s="131" t="s">
        <v>13785</v>
      </c>
      <c r="D23933" s="132" t="s">
        <v>30495</v>
      </c>
      <c r="E23933" s="132" t="s">
        <v>31491</v>
      </c>
      <c r="F23933" s="132" t="str">
        <f t="shared" si="373"/>
        <v>4013011</v>
      </c>
      <c r="G23933" s="132" t="s">
        <v>25923</v>
      </c>
      <c r="H23933" s="132" t="s">
        <v>25925</v>
      </c>
    </row>
    <row r="23934" spans="1:8" ht="14.5" customHeight="1">
      <c r="A23934" s="131">
        <v>8300027</v>
      </c>
      <c r="B23934" s="131" t="s">
        <v>13786</v>
      </c>
      <c r="D23934" s="132" t="s">
        <v>30495</v>
      </c>
      <c r="E23934" s="132" t="s">
        <v>31498</v>
      </c>
      <c r="F23934" s="132" t="str">
        <f t="shared" si="373"/>
        <v>4013025</v>
      </c>
      <c r="G23934" s="132" t="s">
        <v>25923</v>
      </c>
      <c r="H23934" s="132" t="s">
        <v>25926</v>
      </c>
    </row>
    <row r="23935" spans="1:8" ht="14.5" customHeight="1">
      <c r="A23935" s="131">
        <v>8300027</v>
      </c>
      <c r="B23935" s="131" t="s">
        <v>13786</v>
      </c>
      <c r="D23935" s="132" t="s">
        <v>30495</v>
      </c>
      <c r="E23935" s="132" t="s">
        <v>31501</v>
      </c>
      <c r="F23935" s="132" t="str">
        <f t="shared" si="373"/>
        <v>4013031</v>
      </c>
      <c r="G23935" s="132" t="s">
        <v>25923</v>
      </c>
      <c r="H23935" s="132" t="s">
        <v>25927</v>
      </c>
    </row>
    <row r="23936" spans="1:8" ht="14.5" customHeight="1">
      <c r="A23936" s="131">
        <v>8300027</v>
      </c>
      <c r="B23936" s="131" t="s">
        <v>13786</v>
      </c>
      <c r="D23936" s="132" t="s">
        <v>30495</v>
      </c>
      <c r="E23936" s="132" t="s">
        <v>31507</v>
      </c>
      <c r="F23936" s="132" t="str">
        <f t="shared" si="373"/>
        <v>4013041</v>
      </c>
      <c r="G23936" s="132" t="s">
        <v>25923</v>
      </c>
      <c r="H23936" s="132" t="s">
        <v>25928</v>
      </c>
    </row>
    <row r="23937" spans="1:8" ht="14.5" customHeight="1">
      <c r="A23937" s="131">
        <v>8300027</v>
      </c>
      <c r="B23937" s="131" t="s">
        <v>13786</v>
      </c>
      <c r="D23937" s="132" t="s">
        <v>30495</v>
      </c>
      <c r="E23937" s="132" t="s">
        <v>31014</v>
      </c>
      <c r="F23937" s="132" t="str">
        <f t="shared" si="373"/>
        <v>4013051</v>
      </c>
      <c r="G23937" s="132" t="s">
        <v>25923</v>
      </c>
      <c r="H23937" s="132" t="s">
        <v>25929</v>
      </c>
    </row>
    <row r="23938" spans="1:8" ht="14.5" customHeight="1">
      <c r="A23938" s="131">
        <v>8300027</v>
      </c>
      <c r="B23938" s="131" t="s">
        <v>13786</v>
      </c>
      <c r="D23938" s="132" t="s">
        <v>30495</v>
      </c>
      <c r="E23938" s="132" t="s">
        <v>31018</v>
      </c>
      <c r="F23938" s="132" t="str">
        <f t="shared" si="373"/>
        <v>4013061</v>
      </c>
      <c r="G23938" s="132" t="s">
        <v>25923</v>
      </c>
      <c r="H23938" s="132" t="s">
        <v>25930</v>
      </c>
    </row>
    <row r="23939" spans="1:8" ht="14.5" customHeight="1">
      <c r="A23939" s="131">
        <v>8390809</v>
      </c>
      <c r="B23939" s="131" t="s">
        <v>13787</v>
      </c>
      <c r="D23939" s="132" t="s">
        <v>30495</v>
      </c>
      <c r="E23939" s="132" t="s">
        <v>31525</v>
      </c>
      <c r="F23939" s="132" t="str">
        <f t="shared" ref="F23939:F24002" si="374">TEXT(D23939,"0000")&amp;TEXT(E23939,"000")</f>
        <v>4013071</v>
      </c>
      <c r="G23939" s="132" t="s">
        <v>25923</v>
      </c>
      <c r="H23939" s="132" t="s">
        <v>25544</v>
      </c>
    </row>
    <row r="23940" spans="1:8" ht="14.5" customHeight="1">
      <c r="A23940" s="131">
        <v>8390809</v>
      </c>
      <c r="B23940" s="131" t="s">
        <v>13787</v>
      </c>
      <c r="D23940" s="132" t="s">
        <v>30496</v>
      </c>
      <c r="E23940" s="132" t="s">
        <v>30993</v>
      </c>
      <c r="F23940" s="132" t="str">
        <f t="shared" si="374"/>
        <v>4022001</v>
      </c>
      <c r="G23940" s="132" t="s">
        <v>25931</v>
      </c>
      <c r="H23940" s="132" t="s">
        <v>25349</v>
      </c>
    </row>
    <row r="23941" spans="1:8" ht="14.5" customHeight="1">
      <c r="A23941" s="131">
        <v>8390809</v>
      </c>
      <c r="B23941" s="131" t="s">
        <v>13787</v>
      </c>
      <c r="D23941" s="132" t="s">
        <v>30497</v>
      </c>
      <c r="E23941" s="132" t="s">
        <v>30993</v>
      </c>
      <c r="F23941" s="132" t="str">
        <f t="shared" si="374"/>
        <v>4027001</v>
      </c>
      <c r="G23941" s="132" t="s">
        <v>25932</v>
      </c>
      <c r="H23941" s="132" t="s">
        <v>25349</v>
      </c>
    </row>
    <row r="23942" spans="1:8" ht="14.5" customHeight="1">
      <c r="A23942" s="131">
        <v>8390809</v>
      </c>
      <c r="B23942" s="131" t="s">
        <v>13787</v>
      </c>
      <c r="D23942" s="132" t="s">
        <v>30497</v>
      </c>
      <c r="E23942" s="132" t="s">
        <v>31486</v>
      </c>
      <c r="F23942" s="132" t="str">
        <f t="shared" si="374"/>
        <v>4027002</v>
      </c>
      <c r="G23942" s="132" t="s">
        <v>25932</v>
      </c>
      <c r="H23942" s="132" t="s">
        <v>16784</v>
      </c>
    </row>
    <row r="23943" spans="1:8" ht="14.5" customHeight="1">
      <c r="A23943" s="131">
        <v>8390809</v>
      </c>
      <c r="B23943" s="131" t="s">
        <v>13787</v>
      </c>
      <c r="D23943" s="132" t="s">
        <v>30497</v>
      </c>
      <c r="E23943" s="132" t="s">
        <v>30994</v>
      </c>
      <c r="F23943" s="132" t="str">
        <f t="shared" si="374"/>
        <v>4027004</v>
      </c>
      <c r="G23943" s="132" t="s">
        <v>25932</v>
      </c>
      <c r="H23943" s="132" t="s">
        <v>25933</v>
      </c>
    </row>
    <row r="23944" spans="1:8" ht="14.5" customHeight="1">
      <c r="A23944" s="131">
        <v>8390809</v>
      </c>
      <c r="B23944" s="131" t="s">
        <v>13787</v>
      </c>
      <c r="D23944" s="132" t="s">
        <v>30497</v>
      </c>
      <c r="E23944" s="132" t="s">
        <v>31491</v>
      </c>
      <c r="F23944" s="132" t="str">
        <f t="shared" si="374"/>
        <v>4027011</v>
      </c>
      <c r="G23944" s="132" t="s">
        <v>25932</v>
      </c>
      <c r="H23944" s="132" t="s">
        <v>25934</v>
      </c>
    </row>
    <row r="23945" spans="1:8" ht="14.5" customHeight="1">
      <c r="A23945" s="131">
        <v>8390809</v>
      </c>
      <c r="B23945" s="131" t="s">
        <v>13787</v>
      </c>
      <c r="D23945" s="132" t="s">
        <v>30497</v>
      </c>
      <c r="E23945" s="132" t="s">
        <v>31494</v>
      </c>
      <c r="F23945" s="132" t="str">
        <f t="shared" si="374"/>
        <v>4027016</v>
      </c>
      <c r="G23945" s="132" t="s">
        <v>25932</v>
      </c>
      <c r="H23945" s="132" t="s">
        <v>16791</v>
      </c>
    </row>
    <row r="23946" spans="1:8" ht="14.5" customHeight="1">
      <c r="A23946" s="131">
        <v>8390809</v>
      </c>
      <c r="B23946" s="131" t="s">
        <v>13787</v>
      </c>
      <c r="D23946" s="132" t="s">
        <v>30497</v>
      </c>
      <c r="E23946" s="132" t="s">
        <v>31001</v>
      </c>
      <c r="F23946" s="132" t="str">
        <f t="shared" si="374"/>
        <v>4027021</v>
      </c>
      <c r="G23946" s="132" t="s">
        <v>25932</v>
      </c>
      <c r="H23946" s="132" t="s">
        <v>25935</v>
      </c>
    </row>
    <row r="23947" spans="1:8" ht="14.5" customHeight="1">
      <c r="A23947" s="131">
        <v>8390809</v>
      </c>
      <c r="B23947" s="131" t="s">
        <v>13787</v>
      </c>
      <c r="D23947" s="132" t="s">
        <v>30497</v>
      </c>
      <c r="E23947" s="132" t="s">
        <v>31002</v>
      </c>
      <c r="F23947" s="132" t="str">
        <f t="shared" si="374"/>
        <v>4027022</v>
      </c>
      <c r="G23947" s="132" t="s">
        <v>25932</v>
      </c>
      <c r="H23947" s="132" t="s">
        <v>15114</v>
      </c>
    </row>
    <row r="23948" spans="1:8" ht="14.5" customHeight="1">
      <c r="A23948" s="131">
        <v>8390841</v>
      </c>
      <c r="B23948" s="131" t="s">
        <v>13788</v>
      </c>
      <c r="D23948" s="132" t="s">
        <v>30497</v>
      </c>
      <c r="E23948" s="132" t="s">
        <v>31004</v>
      </c>
      <c r="F23948" s="132" t="str">
        <f t="shared" si="374"/>
        <v>4027026</v>
      </c>
      <c r="G23948" s="132" t="s">
        <v>25932</v>
      </c>
      <c r="H23948" s="132" t="s">
        <v>25936</v>
      </c>
    </row>
    <row r="23949" spans="1:8" ht="14.5" customHeight="1">
      <c r="A23949" s="131">
        <v>8390841</v>
      </c>
      <c r="B23949" s="131" t="s">
        <v>13788</v>
      </c>
      <c r="D23949" s="132" t="s">
        <v>30497</v>
      </c>
      <c r="E23949" s="132" t="s">
        <v>31006</v>
      </c>
      <c r="F23949" s="132" t="str">
        <f t="shared" si="374"/>
        <v>4027028</v>
      </c>
      <c r="G23949" s="132" t="s">
        <v>25932</v>
      </c>
      <c r="H23949" s="132" t="s">
        <v>15146</v>
      </c>
    </row>
    <row r="23950" spans="1:8" ht="14.5" customHeight="1">
      <c r="A23950" s="131">
        <v>8390841</v>
      </c>
      <c r="B23950" s="131" t="s">
        <v>13788</v>
      </c>
      <c r="D23950" s="132" t="s">
        <v>30497</v>
      </c>
      <c r="E23950" s="132" t="s">
        <v>31501</v>
      </c>
      <c r="F23950" s="132" t="str">
        <f t="shared" si="374"/>
        <v>4027031</v>
      </c>
      <c r="G23950" s="132" t="s">
        <v>25932</v>
      </c>
      <c r="H23950" s="132" t="s">
        <v>25937</v>
      </c>
    </row>
    <row r="23951" spans="1:8" ht="14.5" customHeight="1">
      <c r="A23951" s="131">
        <v>8390841</v>
      </c>
      <c r="B23951" s="131" t="s">
        <v>13788</v>
      </c>
      <c r="D23951" s="132" t="s">
        <v>30498</v>
      </c>
      <c r="E23951" s="132" t="s">
        <v>30993</v>
      </c>
      <c r="F23951" s="132" t="str">
        <f t="shared" si="374"/>
        <v>4036001</v>
      </c>
      <c r="G23951" s="132" t="s">
        <v>25938</v>
      </c>
      <c r="H23951" s="132" t="s">
        <v>25349</v>
      </c>
    </row>
    <row r="23952" spans="1:8" ht="14.5" customHeight="1">
      <c r="A23952" s="131">
        <v>8390841</v>
      </c>
      <c r="B23952" s="131" t="s">
        <v>13788</v>
      </c>
      <c r="D23952" s="132" t="s">
        <v>30499</v>
      </c>
      <c r="E23952" s="132" t="s">
        <v>30993</v>
      </c>
      <c r="F23952" s="132" t="str">
        <f t="shared" si="374"/>
        <v>4047001</v>
      </c>
      <c r="G23952" s="132" t="s">
        <v>25939</v>
      </c>
      <c r="H23952" s="132" t="s">
        <v>14751</v>
      </c>
    </row>
    <row r="23953" spans="1:8" ht="14.5" customHeight="1">
      <c r="A23953" s="131">
        <v>8390812</v>
      </c>
      <c r="B23953" s="131" t="s">
        <v>13789</v>
      </c>
      <c r="D23953" s="132" t="s">
        <v>30499</v>
      </c>
      <c r="E23953" s="132" t="s">
        <v>31487</v>
      </c>
      <c r="F23953" s="132" t="str">
        <f t="shared" si="374"/>
        <v>4047003</v>
      </c>
      <c r="G23953" s="132" t="s">
        <v>25939</v>
      </c>
      <c r="H23953" s="132" t="s">
        <v>25940</v>
      </c>
    </row>
    <row r="23954" spans="1:8" ht="14.5" customHeight="1">
      <c r="A23954" s="131">
        <v>8390812</v>
      </c>
      <c r="B23954" s="131" t="s">
        <v>13789</v>
      </c>
      <c r="D23954" s="132" t="s">
        <v>30499</v>
      </c>
      <c r="E23954" s="132" t="s">
        <v>30994</v>
      </c>
      <c r="F23954" s="132" t="str">
        <f t="shared" si="374"/>
        <v>4047004</v>
      </c>
      <c r="G23954" s="132" t="s">
        <v>25939</v>
      </c>
      <c r="H23954" s="132" t="s">
        <v>14996</v>
      </c>
    </row>
    <row r="23955" spans="1:8" ht="14.5" customHeight="1">
      <c r="A23955" s="131">
        <v>8390812</v>
      </c>
      <c r="B23955" s="131" t="s">
        <v>13789</v>
      </c>
      <c r="D23955" s="132" t="s">
        <v>30499</v>
      </c>
      <c r="E23955" s="132" t="s">
        <v>30995</v>
      </c>
      <c r="F23955" s="132" t="str">
        <f t="shared" si="374"/>
        <v>4047005</v>
      </c>
      <c r="G23955" s="132" t="s">
        <v>25939</v>
      </c>
      <c r="H23955" s="132" t="s">
        <v>25941</v>
      </c>
    </row>
    <row r="23956" spans="1:8" ht="14.5" customHeight="1">
      <c r="A23956" s="131">
        <v>8390814</v>
      </c>
      <c r="B23956" s="131" t="s">
        <v>13790</v>
      </c>
      <c r="D23956" s="132" t="s">
        <v>30499</v>
      </c>
      <c r="E23956" s="132" t="s">
        <v>31490</v>
      </c>
      <c r="F23956" s="132" t="str">
        <f t="shared" si="374"/>
        <v>4047010</v>
      </c>
      <c r="G23956" s="132" t="s">
        <v>25939</v>
      </c>
      <c r="H23956" s="132" t="s">
        <v>17114</v>
      </c>
    </row>
    <row r="23957" spans="1:8" ht="14.5" customHeight="1">
      <c r="A23957" s="131">
        <v>8390814</v>
      </c>
      <c r="B23957" s="131" t="s">
        <v>13790</v>
      </c>
      <c r="D23957" s="132" t="s">
        <v>30499</v>
      </c>
      <c r="E23957" s="132" t="s">
        <v>31492</v>
      </c>
      <c r="F23957" s="132" t="str">
        <f t="shared" si="374"/>
        <v>4047012</v>
      </c>
      <c r="G23957" s="132" t="s">
        <v>25939</v>
      </c>
      <c r="H23957" s="132" t="s">
        <v>25942</v>
      </c>
    </row>
    <row r="23958" spans="1:8" ht="14.5" customHeight="1">
      <c r="A23958" s="131">
        <v>8390811</v>
      </c>
      <c r="B23958" s="131" t="s">
        <v>13791</v>
      </c>
      <c r="D23958" s="132" t="s">
        <v>30499</v>
      </c>
      <c r="E23958" s="132" t="s">
        <v>31494</v>
      </c>
      <c r="F23958" s="132" t="str">
        <f t="shared" si="374"/>
        <v>4047016</v>
      </c>
      <c r="G23958" s="132" t="s">
        <v>25939</v>
      </c>
      <c r="H23958" s="132" t="s">
        <v>25943</v>
      </c>
    </row>
    <row r="23959" spans="1:8" ht="14.5" customHeight="1">
      <c r="A23959" s="131">
        <v>8390811</v>
      </c>
      <c r="B23959" s="131" t="s">
        <v>13791</v>
      </c>
      <c r="D23959" s="132" t="s">
        <v>30499</v>
      </c>
      <c r="E23959" s="132" t="s">
        <v>31495</v>
      </c>
      <c r="F23959" s="132" t="str">
        <f t="shared" si="374"/>
        <v>4047017</v>
      </c>
      <c r="G23959" s="132" t="s">
        <v>25939</v>
      </c>
      <c r="H23959" s="132" t="s">
        <v>21574</v>
      </c>
    </row>
    <row r="23960" spans="1:8" ht="14.5" customHeight="1">
      <c r="A23960" s="131">
        <v>8390811</v>
      </c>
      <c r="B23960" s="131" t="s">
        <v>13791</v>
      </c>
      <c r="D23960" s="132" t="s">
        <v>30499</v>
      </c>
      <c r="E23960" s="132" t="s">
        <v>31000</v>
      </c>
      <c r="F23960" s="132" t="str">
        <f t="shared" si="374"/>
        <v>4047020</v>
      </c>
      <c r="G23960" s="132" t="s">
        <v>25939</v>
      </c>
      <c r="H23960" s="132" t="s">
        <v>21576</v>
      </c>
    </row>
    <row r="23961" spans="1:8" ht="14.5" customHeight="1">
      <c r="A23961" s="131">
        <v>8300070</v>
      </c>
      <c r="B23961" s="131" t="s">
        <v>13792</v>
      </c>
      <c r="D23961" s="132" t="s">
        <v>30499</v>
      </c>
      <c r="E23961" s="132" t="s">
        <v>31498</v>
      </c>
      <c r="F23961" s="132" t="str">
        <f t="shared" si="374"/>
        <v>4047025</v>
      </c>
      <c r="G23961" s="132" t="s">
        <v>25939</v>
      </c>
      <c r="H23961" s="132" t="s">
        <v>25944</v>
      </c>
    </row>
    <row r="23962" spans="1:8" ht="14.5" customHeight="1">
      <c r="A23962" s="131">
        <v>8300070</v>
      </c>
      <c r="B23962" s="131" t="s">
        <v>13792</v>
      </c>
      <c r="D23962" s="132" t="s">
        <v>30499</v>
      </c>
      <c r="E23962" s="132" t="s">
        <v>31004</v>
      </c>
      <c r="F23962" s="132" t="str">
        <f t="shared" si="374"/>
        <v>4047026</v>
      </c>
      <c r="G23962" s="132" t="s">
        <v>25939</v>
      </c>
      <c r="H23962" s="132" t="s">
        <v>25945</v>
      </c>
    </row>
    <row r="23963" spans="1:8" ht="14.5" customHeight="1">
      <c r="A23963" s="131">
        <v>8300059</v>
      </c>
      <c r="B23963" s="131" t="s">
        <v>13793</v>
      </c>
      <c r="D23963" s="132" t="s">
        <v>30499</v>
      </c>
      <c r="E23963" s="132" t="s">
        <v>31006</v>
      </c>
      <c r="F23963" s="132" t="str">
        <f t="shared" si="374"/>
        <v>4047028</v>
      </c>
      <c r="G23963" s="132" t="s">
        <v>25939</v>
      </c>
      <c r="H23963" s="132" t="s">
        <v>25946</v>
      </c>
    </row>
    <row r="23964" spans="1:8" ht="14.5" customHeight="1">
      <c r="A23964" s="131">
        <v>8300059</v>
      </c>
      <c r="B23964" s="131" t="s">
        <v>13793</v>
      </c>
      <c r="D23964" s="132" t="s">
        <v>30499</v>
      </c>
      <c r="E23964" s="132" t="s">
        <v>31499</v>
      </c>
      <c r="F23964" s="132" t="str">
        <f t="shared" si="374"/>
        <v>4047029</v>
      </c>
      <c r="G23964" s="132" t="s">
        <v>25939</v>
      </c>
      <c r="H23964" s="132" t="s">
        <v>25947</v>
      </c>
    </row>
    <row r="23965" spans="1:8" ht="14.5" customHeight="1">
      <c r="A23965" s="131">
        <v>8300055</v>
      </c>
      <c r="B23965" s="131" t="s">
        <v>13794</v>
      </c>
      <c r="D23965" s="132" t="s">
        <v>30499</v>
      </c>
      <c r="E23965" s="132" t="s">
        <v>31502</v>
      </c>
      <c r="F23965" s="132" t="str">
        <f t="shared" si="374"/>
        <v>4047032</v>
      </c>
      <c r="G23965" s="132" t="s">
        <v>25939</v>
      </c>
      <c r="H23965" s="132" t="s">
        <v>15287</v>
      </c>
    </row>
    <row r="23966" spans="1:8" ht="14.5" customHeight="1">
      <c r="A23966" s="131">
        <v>8300055</v>
      </c>
      <c r="B23966" s="131" t="s">
        <v>13794</v>
      </c>
      <c r="D23966" s="132" t="s">
        <v>30499</v>
      </c>
      <c r="E23966" s="132" t="s">
        <v>31504</v>
      </c>
      <c r="F23966" s="132" t="str">
        <f t="shared" si="374"/>
        <v>4047034</v>
      </c>
      <c r="G23966" s="132" t="s">
        <v>25939</v>
      </c>
      <c r="H23966" s="132" t="s">
        <v>18223</v>
      </c>
    </row>
    <row r="23967" spans="1:8" ht="14.5" customHeight="1">
      <c r="A23967" s="131">
        <v>8300056</v>
      </c>
      <c r="B23967" s="131" t="s">
        <v>13795</v>
      </c>
      <c r="D23967" s="132" t="s">
        <v>30499</v>
      </c>
      <c r="E23967" s="132" t="s">
        <v>31505</v>
      </c>
      <c r="F23967" s="132" t="str">
        <f t="shared" si="374"/>
        <v>4047037</v>
      </c>
      <c r="G23967" s="132" t="s">
        <v>25939</v>
      </c>
      <c r="H23967" s="132" t="s">
        <v>25948</v>
      </c>
    </row>
    <row r="23968" spans="1:8" ht="14.5" customHeight="1">
      <c r="A23968" s="131">
        <v>8300056</v>
      </c>
      <c r="B23968" s="131" t="s">
        <v>13795</v>
      </c>
      <c r="D23968" s="132" t="s">
        <v>30499</v>
      </c>
      <c r="E23968" s="132" t="s">
        <v>31009</v>
      </c>
      <c r="F23968" s="132" t="str">
        <f t="shared" si="374"/>
        <v>4047038</v>
      </c>
      <c r="G23968" s="132" t="s">
        <v>25939</v>
      </c>
      <c r="H23968" s="132" t="s">
        <v>17103</v>
      </c>
    </row>
    <row r="23969" spans="1:8" ht="14.5" customHeight="1">
      <c r="A23969" s="131">
        <v>8300001</v>
      </c>
      <c r="B23969" s="131" t="s">
        <v>13796</v>
      </c>
      <c r="D23969" s="132" t="s">
        <v>30499</v>
      </c>
      <c r="E23969" s="132" t="s">
        <v>31506</v>
      </c>
      <c r="F23969" s="132" t="str">
        <f t="shared" si="374"/>
        <v>4047039</v>
      </c>
      <c r="G23969" s="132" t="s">
        <v>25939</v>
      </c>
      <c r="H23969" s="132" t="s">
        <v>25949</v>
      </c>
    </row>
    <row r="23970" spans="1:8" ht="14.5" customHeight="1">
      <c r="A23970" s="131">
        <v>8300001</v>
      </c>
      <c r="B23970" s="131" t="s">
        <v>13796</v>
      </c>
      <c r="D23970" s="132" t="s">
        <v>30499</v>
      </c>
      <c r="E23970" s="132" t="s">
        <v>31010</v>
      </c>
      <c r="F23970" s="132" t="str">
        <f t="shared" si="374"/>
        <v>4047040</v>
      </c>
      <c r="G23970" s="132" t="s">
        <v>25939</v>
      </c>
      <c r="H23970" s="132" t="s">
        <v>17104</v>
      </c>
    </row>
    <row r="23971" spans="1:8" ht="14.5" customHeight="1">
      <c r="A23971" s="131">
        <v>8300001</v>
      </c>
      <c r="B23971" s="131" t="s">
        <v>13796</v>
      </c>
      <c r="D23971" s="132" t="s">
        <v>30499</v>
      </c>
      <c r="E23971" s="132" t="s">
        <v>31508</v>
      </c>
      <c r="F23971" s="132" t="str">
        <f t="shared" si="374"/>
        <v>4047042</v>
      </c>
      <c r="G23971" s="132" t="s">
        <v>25939</v>
      </c>
      <c r="H23971" s="132" t="s">
        <v>25950</v>
      </c>
    </row>
    <row r="23972" spans="1:8" ht="14.5" customHeight="1">
      <c r="A23972" s="131">
        <v>8300001</v>
      </c>
      <c r="B23972" s="131" t="s">
        <v>13796</v>
      </c>
      <c r="D23972" s="132" t="s">
        <v>30499</v>
      </c>
      <c r="E23972" s="132" t="s">
        <v>31509</v>
      </c>
      <c r="F23972" s="132" t="str">
        <f t="shared" si="374"/>
        <v>4047043</v>
      </c>
      <c r="G23972" s="132" t="s">
        <v>25939</v>
      </c>
      <c r="H23972" s="132" t="s">
        <v>19654</v>
      </c>
    </row>
    <row r="23973" spans="1:8" ht="14.5" customHeight="1">
      <c r="A23973" s="131">
        <v>8300001</v>
      </c>
      <c r="B23973" s="131" t="s">
        <v>13796</v>
      </c>
      <c r="D23973" s="132" t="s">
        <v>30499</v>
      </c>
      <c r="E23973" s="132" t="s">
        <v>31011</v>
      </c>
      <c r="F23973" s="132" t="str">
        <f t="shared" si="374"/>
        <v>4047044</v>
      </c>
      <c r="G23973" s="132" t="s">
        <v>25939</v>
      </c>
      <c r="H23973" s="132" t="s">
        <v>25951</v>
      </c>
    </row>
    <row r="23974" spans="1:8" ht="14.5" customHeight="1">
      <c r="A23974" s="131">
        <v>8300001</v>
      </c>
      <c r="B23974" s="131" t="s">
        <v>13796</v>
      </c>
      <c r="D23974" s="132" t="s">
        <v>30499</v>
      </c>
      <c r="E23974" s="132" t="s">
        <v>31510</v>
      </c>
      <c r="F23974" s="132" t="str">
        <f t="shared" si="374"/>
        <v>4047045</v>
      </c>
      <c r="G23974" s="132" t="s">
        <v>25939</v>
      </c>
      <c r="H23974" s="132" t="s">
        <v>25952</v>
      </c>
    </row>
    <row r="23975" spans="1:8" ht="14.5" customHeight="1">
      <c r="A23975" s="131">
        <v>8300001</v>
      </c>
      <c r="B23975" s="131" t="s">
        <v>13796</v>
      </c>
      <c r="D23975" s="132" t="s">
        <v>30499</v>
      </c>
      <c r="E23975" s="132" t="s">
        <v>31012</v>
      </c>
      <c r="F23975" s="132" t="str">
        <f t="shared" si="374"/>
        <v>4047046</v>
      </c>
      <c r="G23975" s="132" t="s">
        <v>25939</v>
      </c>
      <c r="H23975" s="132" t="s">
        <v>25953</v>
      </c>
    </row>
    <row r="23976" spans="1:8" ht="14.5" customHeight="1">
      <c r="A23976" s="131">
        <v>8300002</v>
      </c>
      <c r="B23976" s="131" t="s">
        <v>13797</v>
      </c>
      <c r="D23976" s="132" t="s">
        <v>30499</v>
      </c>
      <c r="E23976" s="132" t="s">
        <v>31511</v>
      </c>
      <c r="F23976" s="132" t="str">
        <f t="shared" si="374"/>
        <v>4047047</v>
      </c>
      <c r="G23976" s="132" t="s">
        <v>25939</v>
      </c>
      <c r="H23976" s="132" t="s">
        <v>25954</v>
      </c>
    </row>
    <row r="23977" spans="1:8" ht="14.5" customHeight="1">
      <c r="A23977" s="131">
        <v>8300002</v>
      </c>
      <c r="B23977" s="131" t="s">
        <v>13797</v>
      </c>
      <c r="D23977" s="132" t="s">
        <v>30499</v>
      </c>
      <c r="E23977" s="132" t="s">
        <v>31512</v>
      </c>
      <c r="F23977" s="132" t="str">
        <f t="shared" si="374"/>
        <v>4047048</v>
      </c>
      <c r="G23977" s="132" t="s">
        <v>25939</v>
      </c>
      <c r="H23977" s="132" t="s">
        <v>25955</v>
      </c>
    </row>
    <row r="23978" spans="1:8" ht="14.5" customHeight="1">
      <c r="A23978" s="131">
        <v>8390801</v>
      </c>
      <c r="B23978" s="131" t="s">
        <v>13798</v>
      </c>
      <c r="D23978" s="132" t="s">
        <v>30499</v>
      </c>
      <c r="E23978" s="132" t="s">
        <v>31513</v>
      </c>
      <c r="F23978" s="132" t="str">
        <f t="shared" si="374"/>
        <v>4047049</v>
      </c>
      <c r="G23978" s="132" t="s">
        <v>25939</v>
      </c>
      <c r="H23978" s="132" t="s">
        <v>15510</v>
      </c>
    </row>
    <row r="23979" spans="1:8" ht="14.5" customHeight="1">
      <c r="A23979" s="131">
        <v>8390801</v>
      </c>
      <c r="B23979" s="131" t="s">
        <v>13798</v>
      </c>
      <c r="D23979" s="132" t="s">
        <v>30499</v>
      </c>
      <c r="E23979" s="132" t="s">
        <v>31013</v>
      </c>
      <c r="F23979" s="132" t="str">
        <f t="shared" si="374"/>
        <v>4047050</v>
      </c>
      <c r="G23979" s="132" t="s">
        <v>25939</v>
      </c>
      <c r="H23979" s="132" t="s">
        <v>25956</v>
      </c>
    </row>
    <row r="23980" spans="1:8" ht="14.5" customHeight="1">
      <c r="A23980" s="131">
        <v>8390801</v>
      </c>
      <c r="B23980" s="131" t="s">
        <v>13798</v>
      </c>
      <c r="D23980" s="132" t="s">
        <v>30499</v>
      </c>
      <c r="E23980" s="132" t="s">
        <v>31014</v>
      </c>
      <c r="F23980" s="132" t="str">
        <f t="shared" si="374"/>
        <v>4047051</v>
      </c>
      <c r="G23980" s="132" t="s">
        <v>25939</v>
      </c>
      <c r="H23980" s="132" t="s">
        <v>25957</v>
      </c>
    </row>
    <row r="23981" spans="1:8" ht="14.5" customHeight="1">
      <c r="A23981" s="131">
        <v>8390801</v>
      </c>
      <c r="B23981" s="131" t="s">
        <v>13798</v>
      </c>
      <c r="D23981" s="132" t="s">
        <v>30499</v>
      </c>
      <c r="E23981" s="132" t="s">
        <v>31514</v>
      </c>
      <c r="F23981" s="132" t="str">
        <f t="shared" si="374"/>
        <v>4047052</v>
      </c>
      <c r="G23981" s="132" t="s">
        <v>25939</v>
      </c>
      <c r="H23981" s="132" t="s">
        <v>16694</v>
      </c>
    </row>
    <row r="23982" spans="1:8" ht="14.5" customHeight="1">
      <c r="A23982" s="131">
        <v>8390801</v>
      </c>
      <c r="B23982" s="131" t="s">
        <v>13798</v>
      </c>
      <c r="D23982" s="132" t="s">
        <v>30499</v>
      </c>
      <c r="E23982" s="132" t="s">
        <v>31015</v>
      </c>
      <c r="F23982" s="132" t="str">
        <f t="shared" si="374"/>
        <v>4047053</v>
      </c>
      <c r="G23982" s="132" t="s">
        <v>25939</v>
      </c>
      <c r="H23982" s="132" t="s">
        <v>25958</v>
      </c>
    </row>
    <row r="23983" spans="1:8" ht="14.5" customHeight="1">
      <c r="A23983" s="131">
        <v>8390801</v>
      </c>
      <c r="B23983" s="131" t="s">
        <v>13798</v>
      </c>
      <c r="D23983" s="132" t="s">
        <v>30499</v>
      </c>
      <c r="E23983" s="132" t="s">
        <v>31016</v>
      </c>
      <c r="F23983" s="132" t="str">
        <f t="shared" si="374"/>
        <v>4047054</v>
      </c>
      <c r="G23983" s="132" t="s">
        <v>25939</v>
      </c>
      <c r="H23983" s="132" t="s">
        <v>25959</v>
      </c>
    </row>
    <row r="23984" spans="1:8" ht="14.5" customHeight="1">
      <c r="A23984" s="131">
        <v>8300051</v>
      </c>
      <c r="B23984" s="131" t="s">
        <v>13799</v>
      </c>
      <c r="D23984" s="132" t="s">
        <v>30499</v>
      </c>
      <c r="E23984" s="132" t="s">
        <v>31515</v>
      </c>
      <c r="F23984" s="132" t="str">
        <f t="shared" si="374"/>
        <v>4047055</v>
      </c>
      <c r="G23984" s="132" t="s">
        <v>25939</v>
      </c>
      <c r="H23984" s="132" t="s">
        <v>25960</v>
      </c>
    </row>
    <row r="23985" spans="1:8" ht="14.5" customHeight="1">
      <c r="A23985" s="131">
        <v>8300051</v>
      </c>
      <c r="B23985" s="131" t="s">
        <v>13799</v>
      </c>
      <c r="D23985" s="132" t="s">
        <v>30499</v>
      </c>
      <c r="E23985" s="132" t="s">
        <v>31516</v>
      </c>
      <c r="F23985" s="132" t="str">
        <f t="shared" si="374"/>
        <v>4047056</v>
      </c>
      <c r="G23985" s="132" t="s">
        <v>25939</v>
      </c>
      <c r="H23985" s="132" t="s">
        <v>25961</v>
      </c>
    </row>
    <row r="23986" spans="1:8" ht="14.5" customHeight="1">
      <c r="A23986" s="131">
        <v>8300051</v>
      </c>
      <c r="B23986" s="131" t="s">
        <v>13799</v>
      </c>
      <c r="D23986" s="132" t="s">
        <v>30499</v>
      </c>
      <c r="E23986" s="132" t="s">
        <v>31017</v>
      </c>
      <c r="F23986" s="132" t="str">
        <f t="shared" si="374"/>
        <v>4047057</v>
      </c>
      <c r="G23986" s="132" t="s">
        <v>25939</v>
      </c>
      <c r="H23986" s="132" t="s">
        <v>16087</v>
      </c>
    </row>
    <row r="23987" spans="1:8" ht="14.5" customHeight="1">
      <c r="A23987" s="131">
        <v>8300051</v>
      </c>
      <c r="B23987" s="131" t="s">
        <v>13799</v>
      </c>
      <c r="D23987" s="132" t="s">
        <v>30499</v>
      </c>
      <c r="E23987" s="132" t="s">
        <v>31517</v>
      </c>
      <c r="F23987" s="132" t="str">
        <f t="shared" si="374"/>
        <v>4047058</v>
      </c>
      <c r="G23987" s="132" t="s">
        <v>25939</v>
      </c>
      <c r="H23987" s="132" t="s">
        <v>25962</v>
      </c>
    </row>
    <row r="23988" spans="1:8" ht="14.5" customHeight="1">
      <c r="A23988" s="131">
        <v>8390865</v>
      </c>
      <c r="B23988" s="131" t="s">
        <v>13800</v>
      </c>
      <c r="D23988" s="132" t="s">
        <v>30499</v>
      </c>
      <c r="E23988" s="132" t="s">
        <v>31518</v>
      </c>
      <c r="F23988" s="132" t="str">
        <f t="shared" si="374"/>
        <v>4047059</v>
      </c>
      <c r="G23988" s="132" t="s">
        <v>25939</v>
      </c>
      <c r="H23988" s="132" t="s">
        <v>25963</v>
      </c>
    </row>
    <row r="23989" spans="1:8" ht="14.5" customHeight="1">
      <c r="A23989" s="131">
        <v>8390865</v>
      </c>
      <c r="B23989" s="131" t="s">
        <v>13800</v>
      </c>
      <c r="D23989" s="132" t="s">
        <v>30499</v>
      </c>
      <c r="E23989" s="132" t="s">
        <v>31519</v>
      </c>
      <c r="F23989" s="132" t="str">
        <f t="shared" si="374"/>
        <v>4047060</v>
      </c>
      <c r="G23989" s="132" t="s">
        <v>25939</v>
      </c>
      <c r="H23989" s="132" t="s">
        <v>25964</v>
      </c>
    </row>
    <row r="23990" spans="1:8" ht="14.5" customHeight="1">
      <c r="A23990" s="131">
        <v>8300039</v>
      </c>
      <c r="B23990" s="131" t="s">
        <v>13801</v>
      </c>
      <c r="D23990" s="132" t="s">
        <v>30499</v>
      </c>
      <c r="E23990" s="132" t="s">
        <v>31018</v>
      </c>
      <c r="F23990" s="132" t="str">
        <f t="shared" si="374"/>
        <v>4047061</v>
      </c>
      <c r="G23990" s="132" t="s">
        <v>25939</v>
      </c>
      <c r="H23990" s="132" t="s">
        <v>16867</v>
      </c>
    </row>
    <row r="23991" spans="1:8" ht="14.5" customHeight="1">
      <c r="A23991" s="131">
        <v>8300039</v>
      </c>
      <c r="B23991" s="131" t="s">
        <v>13801</v>
      </c>
      <c r="D23991" s="132" t="s">
        <v>30499</v>
      </c>
      <c r="E23991" s="132" t="s">
        <v>31520</v>
      </c>
      <c r="F23991" s="132" t="str">
        <f t="shared" si="374"/>
        <v>4047062</v>
      </c>
      <c r="G23991" s="132" t="s">
        <v>25939</v>
      </c>
      <c r="H23991" s="132" t="s">
        <v>25965</v>
      </c>
    </row>
    <row r="23992" spans="1:8" ht="14.5" customHeight="1">
      <c r="A23992" s="131">
        <v>8300039</v>
      </c>
      <c r="B23992" s="131" t="s">
        <v>13801</v>
      </c>
      <c r="D23992" s="132" t="s">
        <v>30499</v>
      </c>
      <c r="E23992" s="132" t="s">
        <v>31521</v>
      </c>
      <c r="F23992" s="132" t="str">
        <f t="shared" si="374"/>
        <v>4047063</v>
      </c>
      <c r="G23992" s="132" t="s">
        <v>25939</v>
      </c>
      <c r="H23992" s="132" t="s">
        <v>25966</v>
      </c>
    </row>
    <row r="23993" spans="1:8" ht="14.5" customHeight="1">
      <c r="A23993" s="131">
        <v>8220015</v>
      </c>
      <c r="B23993" s="131" t="s">
        <v>13802</v>
      </c>
      <c r="D23993" s="132" t="s">
        <v>30499</v>
      </c>
      <c r="E23993" s="132" t="s">
        <v>31019</v>
      </c>
      <c r="F23993" s="132" t="str">
        <f t="shared" si="374"/>
        <v>4047064</v>
      </c>
      <c r="G23993" s="132" t="s">
        <v>25939</v>
      </c>
      <c r="H23993" s="132" t="s">
        <v>25967</v>
      </c>
    </row>
    <row r="23994" spans="1:8" ht="14.5" customHeight="1">
      <c r="A23994" s="131">
        <v>8220015</v>
      </c>
      <c r="B23994" s="131" t="s">
        <v>13802</v>
      </c>
      <c r="D23994" s="132" t="s">
        <v>30499</v>
      </c>
      <c r="E23994" s="132" t="s">
        <v>31522</v>
      </c>
      <c r="F23994" s="132" t="str">
        <f t="shared" si="374"/>
        <v>4047065</v>
      </c>
      <c r="G23994" s="132" t="s">
        <v>25939</v>
      </c>
      <c r="H23994" s="132" t="s">
        <v>17317</v>
      </c>
    </row>
    <row r="23995" spans="1:8" ht="14.5" customHeight="1">
      <c r="A23995" s="131">
        <v>8220015</v>
      </c>
      <c r="B23995" s="131" t="s">
        <v>13802</v>
      </c>
      <c r="D23995" s="132" t="s">
        <v>30499</v>
      </c>
      <c r="E23995" s="132" t="s">
        <v>31020</v>
      </c>
      <c r="F23995" s="132" t="str">
        <f t="shared" si="374"/>
        <v>4047066</v>
      </c>
      <c r="G23995" s="132" t="s">
        <v>25939</v>
      </c>
      <c r="H23995" s="132" t="s">
        <v>25968</v>
      </c>
    </row>
    <row r="23996" spans="1:8" ht="14.5" customHeight="1">
      <c r="A23996" s="131">
        <v>8220022</v>
      </c>
      <c r="B23996" s="131" t="s">
        <v>13803</v>
      </c>
      <c r="D23996" s="132" t="s">
        <v>30499</v>
      </c>
      <c r="E23996" s="132" t="s">
        <v>31523</v>
      </c>
      <c r="F23996" s="132" t="str">
        <f t="shared" si="374"/>
        <v>4047067</v>
      </c>
      <c r="G23996" s="132" t="s">
        <v>25939</v>
      </c>
      <c r="H23996" s="132" t="s">
        <v>17814</v>
      </c>
    </row>
    <row r="23997" spans="1:8" ht="14.5" customHeight="1">
      <c r="A23997" s="131">
        <v>8220022</v>
      </c>
      <c r="B23997" s="131" t="s">
        <v>13803</v>
      </c>
      <c r="D23997" s="132" t="s">
        <v>30499</v>
      </c>
      <c r="E23997" s="132" t="s">
        <v>31021</v>
      </c>
      <c r="F23997" s="132" t="str">
        <f t="shared" si="374"/>
        <v>4047068</v>
      </c>
      <c r="G23997" s="132" t="s">
        <v>25939</v>
      </c>
      <c r="H23997" s="132" t="s">
        <v>25969</v>
      </c>
    </row>
    <row r="23998" spans="1:8" ht="14.5" customHeight="1">
      <c r="A23998" s="131">
        <v>8220022</v>
      </c>
      <c r="B23998" s="131" t="s">
        <v>13803</v>
      </c>
      <c r="D23998" s="132" t="s">
        <v>30499</v>
      </c>
      <c r="E23998" s="132" t="s">
        <v>31022</v>
      </c>
      <c r="F23998" s="132" t="str">
        <f t="shared" si="374"/>
        <v>4047069</v>
      </c>
      <c r="G23998" s="132" t="s">
        <v>25939</v>
      </c>
      <c r="H23998" s="132" t="s">
        <v>25970</v>
      </c>
    </row>
    <row r="23999" spans="1:8" ht="14.5" customHeight="1">
      <c r="A23999" s="131">
        <v>8220022</v>
      </c>
      <c r="B23999" s="131" t="s">
        <v>13803</v>
      </c>
      <c r="D23999" s="132" t="s">
        <v>30499</v>
      </c>
      <c r="E23999" s="132" t="s">
        <v>31524</v>
      </c>
      <c r="F23999" s="132" t="str">
        <f t="shared" si="374"/>
        <v>4047070</v>
      </c>
      <c r="G23999" s="132" t="s">
        <v>25939</v>
      </c>
      <c r="H23999" s="132" t="s">
        <v>25971</v>
      </c>
    </row>
    <row r="24000" spans="1:8" ht="14.5" customHeight="1">
      <c r="A24000" s="131">
        <v>8220013</v>
      </c>
      <c r="B24000" s="131" t="s">
        <v>13804</v>
      </c>
      <c r="D24000" s="132" t="s">
        <v>30499</v>
      </c>
      <c r="E24000" s="132" t="s">
        <v>31525</v>
      </c>
      <c r="F24000" s="132" t="str">
        <f t="shared" si="374"/>
        <v>4047071</v>
      </c>
      <c r="G24000" s="132" t="s">
        <v>25939</v>
      </c>
      <c r="H24000" s="132" t="s">
        <v>25972</v>
      </c>
    </row>
    <row r="24001" spans="1:8" ht="14.5" customHeight="1">
      <c r="A24001" s="131">
        <v>8220013</v>
      </c>
      <c r="B24001" s="131" t="s">
        <v>13804</v>
      </c>
      <c r="D24001" s="132" t="s">
        <v>30499</v>
      </c>
      <c r="E24001" s="132" t="s">
        <v>31527</v>
      </c>
      <c r="F24001" s="132" t="str">
        <f t="shared" si="374"/>
        <v>4047073</v>
      </c>
      <c r="G24001" s="132" t="s">
        <v>25939</v>
      </c>
      <c r="H24001" s="132" t="s">
        <v>17105</v>
      </c>
    </row>
    <row r="24002" spans="1:8" ht="14.5" customHeight="1">
      <c r="A24002" s="131">
        <v>8220013</v>
      </c>
      <c r="B24002" s="131" t="s">
        <v>13804</v>
      </c>
      <c r="D24002" s="132" t="s">
        <v>30499</v>
      </c>
      <c r="E24002" s="132" t="s">
        <v>31528</v>
      </c>
      <c r="F24002" s="132" t="str">
        <f t="shared" si="374"/>
        <v>4047074</v>
      </c>
      <c r="G24002" s="132" t="s">
        <v>25939</v>
      </c>
      <c r="H24002" s="132" t="s">
        <v>25973</v>
      </c>
    </row>
    <row r="24003" spans="1:8" ht="14.5" customHeight="1">
      <c r="A24003" s="131">
        <v>8220008</v>
      </c>
      <c r="B24003" s="131" t="s">
        <v>13805</v>
      </c>
      <c r="D24003" s="132" t="s">
        <v>30499</v>
      </c>
      <c r="E24003" s="132" t="s">
        <v>31023</v>
      </c>
      <c r="F24003" s="132" t="str">
        <f t="shared" ref="F24003:F24066" si="375">TEXT(D24003,"0000")&amp;TEXT(E24003,"000")</f>
        <v>4047075</v>
      </c>
      <c r="G24003" s="132" t="s">
        <v>25939</v>
      </c>
      <c r="H24003" s="132" t="s">
        <v>22696</v>
      </c>
    </row>
    <row r="24004" spans="1:8" ht="14.5" customHeight="1">
      <c r="A24004" s="131">
        <v>8220008</v>
      </c>
      <c r="B24004" s="131" t="s">
        <v>13805</v>
      </c>
      <c r="D24004" s="132" t="s">
        <v>30499</v>
      </c>
      <c r="E24004" s="132" t="s">
        <v>31529</v>
      </c>
      <c r="F24004" s="132" t="str">
        <f t="shared" si="375"/>
        <v>4047076</v>
      </c>
      <c r="G24004" s="132" t="s">
        <v>25939</v>
      </c>
      <c r="H24004" s="132" t="s">
        <v>22695</v>
      </c>
    </row>
    <row r="24005" spans="1:8" ht="14.5" customHeight="1">
      <c r="A24005" s="131">
        <v>8200068</v>
      </c>
      <c r="B24005" s="131" t="s">
        <v>13806</v>
      </c>
      <c r="D24005" s="132" t="s">
        <v>30499</v>
      </c>
      <c r="E24005" s="132" t="s">
        <v>31530</v>
      </c>
      <c r="F24005" s="132" t="str">
        <f t="shared" si="375"/>
        <v>4047077</v>
      </c>
      <c r="G24005" s="132" t="s">
        <v>25939</v>
      </c>
      <c r="H24005" s="132" t="s">
        <v>20010</v>
      </c>
    </row>
    <row r="24006" spans="1:8" ht="14.5" customHeight="1">
      <c r="A24006" s="131">
        <v>8200068</v>
      </c>
      <c r="B24006" s="131" t="s">
        <v>13806</v>
      </c>
      <c r="D24006" s="132" t="s">
        <v>30499</v>
      </c>
      <c r="E24006" s="132" t="s">
        <v>31024</v>
      </c>
      <c r="F24006" s="132" t="str">
        <f t="shared" si="375"/>
        <v>4047078</v>
      </c>
      <c r="G24006" s="132" t="s">
        <v>25939</v>
      </c>
      <c r="H24006" s="132" t="s">
        <v>16961</v>
      </c>
    </row>
    <row r="24007" spans="1:8" ht="14.5" customHeight="1">
      <c r="A24007" s="131">
        <v>8200068</v>
      </c>
      <c r="B24007" s="131" t="s">
        <v>13806</v>
      </c>
      <c r="D24007" s="132" t="s">
        <v>30499</v>
      </c>
      <c r="E24007" s="132" t="s">
        <v>31531</v>
      </c>
      <c r="F24007" s="132" t="str">
        <f t="shared" si="375"/>
        <v>4047079</v>
      </c>
      <c r="G24007" s="132" t="s">
        <v>25939</v>
      </c>
      <c r="H24007" s="132" t="s">
        <v>22734</v>
      </c>
    </row>
    <row r="24008" spans="1:8" ht="14.5" customHeight="1">
      <c r="A24008" s="131">
        <v>8200017</v>
      </c>
      <c r="B24008" s="131" t="s">
        <v>13807</v>
      </c>
      <c r="D24008" s="132" t="s">
        <v>30499</v>
      </c>
      <c r="E24008" s="132" t="s">
        <v>31025</v>
      </c>
      <c r="F24008" s="132" t="str">
        <f t="shared" si="375"/>
        <v>4047080</v>
      </c>
      <c r="G24008" s="132" t="s">
        <v>25939</v>
      </c>
      <c r="H24008" s="132" t="s">
        <v>25974</v>
      </c>
    </row>
    <row r="24009" spans="1:8" ht="14.5" customHeight="1">
      <c r="A24009" s="131">
        <v>8200017</v>
      </c>
      <c r="B24009" s="131" t="s">
        <v>13807</v>
      </c>
      <c r="D24009" s="132" t="s">
        <v>30499</v>
      </c>
      <c r="E24009" s="132" t="s">
        <v>31027</v>
      </c>
      <c r="F24009" s="132" t="str">
        <f t="shared" si="375"/>
        <v>4047082</v>
      </c>
      <c r="G24009" s="132" t="s">
        <v>25939</v>
      </c>
      <c r="H24009" s="132" t="s">
        <v>25975</v>
      </c>
    </row>
    <row r="24010" spans="1:8" ht="14.5" customHeight="1">
      <c r="A24010" s="131">
        <v>8200017</v>
      </c>
      <c r="B24010" s="131" t="s">
        <v>13807</v>
      </c>
      <c r="D24010" s="132" t="s">
        <v>30499</v>
      </c>
      <c r="E24010" s="132" t="s">
        <v>31028</v>
      </c>
      <c r="F24010" s="132" t="str">
        <f t="shared" si="375"/>
        <v>4047083</v>
      </c>
      <c r="G24010" s="132" t="s">
        <v>25939</v>
      </c>
      <c r="H24010" s="132" t="s">
        <v>25976</v>
      </c>
    </row>
    <row r="24011" spans="1:8" ht="14.5" customHeight="1">
      <c r="A24011" s="131">
        <v>8200016</v>
      </c>
      <c r="B24011" s="131" t="s">
        <v>13808</v>
      </c>
      <c r="D24011" s="132" t="s">
        <v>30499</v>
      </c>
      <c r="E24011" s="132" t="s">
        <v>31029</v>
      </c>
      <c r="F24011" s="132" t="str">
        <f t="shared" si="375"/>
        <v>4047084</v>
      </c>
      <c r="G24011" s="132" t="s">
        <v>25939</v>
      </c>
      <c r="H24011" s="132" t="s">
        <v>25977</v>
      </c>
    </row>
    <row r="24012" spans="1:8" ht="14.5" customHeight="1">
      <c r="A24012" s="131">
        <v>8200016</v>
      </c>
      <c r="B24012" s="131" t="s">
        <v>13808</v>
      </c>
      <c r="D24012" s="132" t="s">
        <v>30499</v>
      </c>
      <c r="E24012" s="132" t="s">
        <v>31030</v>
      </c>
      <c r="F24012" s="132" t="str">
        <f t="shared" si="375"/>
        <v>4047085</v>
      </c>
      <c r="G24012" s="132" t="s">
        <v>25939</v>
      </c>
      <c r="H24012" s="132" t="s">
        <v>25978</v>
      </c>
    </row>
    <row r="24013" spans="1:8" ht="14.5" customHeight="1">
      <c r="A24013" s="131">
        <v>8340047</v>
      </c>
      <c r="B24013" s="131" t="s">
        <v>13809</v>
      </c>
      <c r="D24013" s="132" t="s">
        <v>30499</v>
      </c>
      <c r="E24013" s="132" t="s">
        <v>31031</v>
      </c>
      <c r="F24013" s="132" t="str">
        <f t="shared" si="375"/>
        <v>4047086</v>
      </c>
      <c r="G24013" s="132" t="s">
        <v>25939</v>
      </c>
      <c r="H24013" s="132" t="s">
        <v>25979</v>
      </c>
    </row>
    <row r="24014" spans="1:8" ht="14.5" customHeight="1">
      <c r="A24014" s="131">
        <v>8340065</v>
      </c>
      <c r="B24014" s="131" t="s">
        <v>13810</v>
      </c>
      <c r="D24014" s="132" t="s">
        <v>30499</v>
      </c>
      <c r="E24014" s="132" t="s">
        <v>31032</v>
      </c>
      <c r="F24014" s="132" t="str">
        <f t="shared" si="375"/>
        <v>4047087</v>
      </c>
      <c r="G24014" s="132" t="s">
        <v>25939</v>
      </c>
      <c r="H24014" s="132" t="s">
        <v>25980</v>
      </c>
    </row>
    <row r="24015" spans="1:8" ht="14.5" customHeight="1">
      <c r="A24015" s="131">
        <v>8340053</v>
      </c>
      <c r="B24015" s="131" t="s">
        <v>13811</v>
      </c>
      <c r="D24015" s="132" t="s">
        <v>30499</v>
      </c>
      <c r="E24015" s="132" t="s">
        <v>31033</v>
      </c>
      <c r="F24015" s="132" t="str">
        <f t="shared" si="375"/>
        <v>4047088</v>
      </c>
      <c r="G24015" s="132" t="s">
        <v>25939</v>
      </c>
      <c r="H24015" s="132" t="s">
        <v>25981</v>
      </c>
    </row>
    <row r="24016" spans="1:8" ht="14.5" customHeight="1">
      <c r="A24016" s="131">
        <v>8340046</v>
      </c>
      <c r="B24016" s="131" t="s">
        <v>13812</v>
      </c>
      <c r="D24016" s="132" t="s">
        <v>30499</v>
      </c>
      <c r="E24016" s="132" t="s">
        <v>31532</v>
      </c>
      <c r="F24016" s="132" t="str">
        <f t="shared" si="375"/>
        <v>4047089</v>
      </c>
      <c r="G24016" s="132" t="s">
        <v>25939</v>
      </c>
      <c r="H24016" s="132" t="s">
        <v>25982</v>
      </c>
    </row>
    <row r="24017" spans="1:8" ht="14.5" customHeight="1">
      <c r="A24017" s="131">
        <v>8340052</v>
      </c>
      <c r="B24017" s="131" t="s">
        <v>13813</v>
      </c>
      <c r="D24017" s="132" t="s">
        <v>30499</v>
      </c>
      <c r="E24017" s="132" t="s">
        <v>31035</v>
      </c>
      <c r="F24017" s="132" t="str">
        <f t="shared" si="375"/>
        <v>4047091</v>
      </c>
      <c r="G24017" s="132" t="s">
        <v>25939</v>
      </c>
      <c r="H24017" s="132" t="s">
        <v>25983</v>
      </c>
    </row>
    <row r="24018" spans="1:8" ht="14.5" customHeight="1">
      <c r="A24018" s="131">
        <v>8340024</v>
      </c>
      <c r="B24018" s="131" t="s">
        <v>13814</v>
      </c>
      <c r="D24018" s="132" t="s">
        <v>30500</v>
      </c>
      <c r="E24018" s="132" t="s">
        <v>30993</v>
      </c>
      <c r="F24018" s="132" t="str">
        <f t="shared" si="375"/>
        <v>4091001</v>
      </c>
      <c r="G24018" s="132" t="s">
        <v>25984</v>
      </c>
      <c r="H24018" s="132" t="s">
        <v>23437</v>
      </c>
    </row>
    <row r="24019" spans="1:8" ht="14.5" customHeight="1">
      <c r="A24019" s="131">
        <v>8340023</v>
      </c>
      <c r="B24019" s="131" t="s">
        <v>13815</v>
      </c>
      <c r="D24019" s="132" t="s">
        <v>30500</v>
      </c>
      <c r="E24019" s="132" t="s">
        <v>30995</v>
      </c>
      <c r="F24019" s="132" t="str">
        <f t="shared" si="375"/>
        <v>4091005</v>
      </c>
      <c r="G24019" s="132" t="s">
        <v>25984</v>
      </c>
      <c r="H24019" s="132" t="s">
        <v>25985</v>
      </c>
    </row>
    <row r="24020" spans="1:8" ht="14.5" customHeight="1">
      <c r="A24020" s="131">
        <v>8340015</v>
      </c>
      <c r="B24020" s="131" t="s">
        <v>13816</v>
      </c>
      <c r="D24020" s="132" t="s">
        <v>30500</v>
      </c>
      <c r="E24020" s="132" t="s">
        <v>31488</v>
      </c>
      <c r="F24020" s="132" t="str">
        <f t="shared" si="375"/>
        <v>4091006</v>
      </c>
      <c r="G24020" s="132" t="s">
        <v>25984</v>
      </c>
      <c r="H24020" s="132" t="s">
        <v>22577</v>
      </c>
    </row>
    <row r="24021" spans="1:8" ht="14.5" customHeight="1">
      <c r="A24021" s="131">
        <v>8340031</v>
      </c>
      <c r="B24021" s="131" t="s">
        <v>13817</v>
      </c>
      <c r="D24021" s="132" t="s">
        <v>30500</v>
      </c>
      <c r="E24021" s="132" t="s">
        <v>31489</v>
      </c>
      <c r="F24021" s="132" t="str">
        <f t="shared" si="375"/>
        <v>4091007</v>
      </c>
      <c r="G24021" s="132" t="s">
        <v>25984</v>
      </c>
      <c r="H24021" s="132" t="s">
        <v>17486</v>
      </c>
    </row>
    <row r="24022" spans="1:8" ht="14.5" customHeight="1">
      <c r="A24022" s="131">
        <v>8340063</v>
      </c>
      <c r="B24022" s="131" t="s">
        <v>13818</v>
      </c>
      <c r="D24022" s="132" t="s">
        <v>30500</v>
      </c>
      <c r="E24022" s="132" t="s">
        <v>31807</v>
      </c>
      <c r="F24022" s="132" t="str">
        <f t="shared" si="375"/>
        <v>4091008</v>
      </c>
      <c r="G24022" s="132" t="s">
        <v>25984</v>
      </c>
      <c r="H24022" s="132" t="s">
        <v>15255</v>
      </c>
    </row>
    <row r="24023" spans="1:8" ht="14.5" customHeight="1">
      <c r="A24023" s="131">
        <v>8340033</v>
      </c>
      <c r="B24023" s="131" t="s">
        <v>13819</v>
      </c>
      <c r="D24023" s="132" t="s">
        <v>30500</v>
      </c>
      <c r="E24023" s="132" t="s">
        <v>31490</v>
      </c>
      <c r="F24023" s="132" t="str">
        <f t="shared" si="375"/>
        <v>4091010</v>
      </c>
      <c r="G24023" s="132" t="s">
        <v>25984</v>
      </c>
      <c r="H24023" s="132" t="s">
        <v>14751</v>
      </c>
    </row>
    <row r="24024" spans="1:8" ht="14.5" customHeight="1">
      <c r="A24024" s="131">
        <v>8340006</v>
      </c>
      <c r="B24024" s="131" t="s">
        <v>13820</v>
      </c>
      <c r="D24024" s="132" t="s">
        <v>30500</v>
      </c>
      <c r="E24024" s="132" t="s">
        <v>31491</v>
      </c>
      <c r="F24024" s="132" t="str">
        <f t="shared" si="375"/>
        <v>4091011</v>
      </c>
      <c r="G24024" s="132" t="s">
        <v>25984</v>
      </c>
      <c r="H24024" s="132" t="s">
        <v>16490</v>
      </c>
    </row>
    <row r="24025" spans="1:8" ht="14.5" customHeight="1">
      <c r="A24025" s="131">
        <v>8341401</v>
      </c>
      <c r="B24025" s="131" t="s">
        <v>13821</v>
      </c>
      <c r="D24025" s="132" t="s">
        <v>30500</v>
      </c>
      <c r="E24025" s="132" t="s">
        <v>31493</v>
      </c>
      <c r="F24025" s="132" t="str">
        <f t="shared" si="375"/>
        <v>4091014</v>
      </c>
      <c r="G24025" s="132" t="s">
        <v>25984</v>
      </c>
      <c r="H24025" s="132" t="s">
        <v>17136</v>
      </c>
    </row>
    <row r="24026" spans="1:8" ht="14.5" customHeight="1">
      <c r="A24026" s="131">
        <v>8341402</v>
      </c>
      <c r="B24026" s="131" t="s">
        <v>13822</v>
      </c>
      <c r="D24026" s="132" t="s">
        <v>30500</v>
      </c>
      <c r="E24026" s="132" t="s">
        <v>30998</v>
      </c>
      <c r="F24026" s="132" t="str">
        <f t="shared" si="375"/>
        <v>4091015</v>
      </c>
      <c r="G24026" s="132" t="s">
        <v>25984</v>
      </c>
      <c r="H24026" s="132" t="s">
        <v>17398</v>
      </c>
    </row>
    <row r="24027" spans="1:8" ht="14.5" customHeight="1">
      <c r="A24027" s="131">
        <v>8240003</v>
      </c>
      <c r="B24027" s="131" t="s">
        <v>13823</v>
      </c>
      <c r="D24027" s="132" t="s">
        <v>30500</v>
      </c>
      <c r="E24027" s="132" t="s">
        <v>31495</v>
      </c>
      <c r="F24027" s="132" t="str">
        <f t="shared" si="375"/>
        <v>4091017</v>
      </c>
      <c r="G24027" s="132" t="s">
        <v>25984</v>
      </c>
      <c r="H24027" s="132" t="s">
        <v>25986</v>
      </c>
    </row>
    <row r="24028" spans="1:8" ht="14.5" customHeight="1">
      <c r="A24028" s="131">
        <v>8240003</v>
      </c>
      <c r="B24028" s="131" t="s">
        <v>13823</v>
      </c>
      <c r="D24028" s="132" t="s">
        <v>30500</v>
      </c>
      <c r="E24028" s="132" t="s">
        <v>31001</v>
      </c>
      <c r="F24028" s="132" t="str">
        <f t="shared" si="375"/>
        <v>4091021</v>
      </c>
      <c r="G24028" s="132" t="s">
        <v>25984</v>
      </c>
      <c r="H24028" s="132" t="s">
        <v>17175</v>
      </c>
    </row>
    <row r="24029" spans="1:8" ht="14.5" customHeight="1">
      <c r="A24029" s="131">
        <v>8240003</v>
      </c>
      <c r="B24029" s="131" t="s">
        <v>13823</v>
      </c>
      <c r="D24029" s="132" t="s">
        <v>30500</v>
      </c>
      <c r="E24029" s="132" t="s">
        <v>31002</v>
      </c>
      <c r="F24029" s="132" t="str">
        <f t="shared" si="375"/>
        <v>4091022</v>
      </c>
      <c r="G24029" s="132" t="s">
        <v>25984</v>
      </c>
      <c r="H24029" s="132" t="s">
        <v>25987</v>
      </c>
    </row>
    <row r="24030" spans="1:8" ht="14.5" customHeight="1">
      <c r="A24030" s="131">
        <v>8240003</v>
      </c>
      <c r="B24030" s="131" t="s">
        <v>13823</v>
      </c>
      <c r="D24030" s="132" t="s">
        <v>30500</v>
      </c>
      <c r="E24030" s="132" t="s">
        <v>31497</v>
      </c>
      <c r="F24030" s="132" t="str">
        <f t="shared" si="375"/>
        <v>4091023</v>
      </c>
      <c r="G24030" s="132" t="s">
        <v>25984</v>
      </c>
      <c r="H24030" s="132" t="s">
        <v>17144</v>
      </c>
    </row>
    <row r="24031" spans="1:8" ht="14.5" customHeight="1">
      <c r="A24031" s="131">
        <v>8240001</v>
      </c>
      <c r="B24031" s="131" t="s">
        <v>13824</v>
      </c>
      <c r="D24031" s="132" t="s">
        <v>30500</v>
      </c>
      <c r="E24031" s="132" t="s">
        <v>31003</v>
      </c>
      <c r="F24031" s="132" t="str">
        <f t="shared" si="375"/>
        <v>4091024</v>
      </c>
      <c r="G24031" s="132" t="s">
        <v>25984</v>
      </c>
      <c r="H24031" s="132" t="s">
        <v>19642</v>
      </c>
    </row>
    <row r="24032" spans="1:8" ht="14.5" customHeight="1">
      <c r="A24032" s="131">
        <v>8240001</v>
      </c>
      <c r="B24032" s="131" t="s">
        <v>13824</v>
      </c>
      <c r="D24032" s="132" t="s">
        <v>30500</v>
      </c>
      <c r="E24032" s="132" t="s">
        <v>31498</v>
      </c>
      <c r="F24032" s="132" t="str">
        <f t="shared" si="375"/>
        <v>4091025</v>
      </c>
      <c r="G24032" s="132" t="s">
        <v>25984</v>
      </c>
      <c r="H24032" s="132" t="s">
        <v>15373</v>
      </c>
    </row>
    <row r="24033" spans="1:8" ht="14.5" customHeight="1">
      <c r="A24033" s="131">
        <v>8240001</v>
      </c>
      <c r="B24033" s="131" t="s">
        <v>13824</v>
      </c>
      <c r="D24033" s="132" t="s">
        <v>30500</v>
      </c>
      <c r="E24033" s="132" t="s">
        <v>31004</v>
      </c>
      <c r="F24033" s="132" t="str">
        <f t="shared" si="375"/>
        <v>4091026</v>
      </c>
      <c r="G24033" s="132" t="s">
        <v>25984</v>
      </c>
      <c r="H24033" s="132" t="s">
        <v>16894</v>
      </c>
    </row>
    <row r="24034" spans="1:8" ht="14.5" customHeight="1">
      <c r="A24034" s="131">
        <v>8240001</v>
      </c>
      <c r="B24034" s="131" t="s">
        <v>13824</v>
      </c>
      <c r="D24034" s="132" t="s">
        <v>30500</v>
      </c>
      <c r="E24034" s="132" t="s">
        <v>31005</v>
      </c>
      <c r="F24034" s="132" t="str">
        <f t="shared" si="375"/>
        <v>4091027</v>
      </c>
      <c r="G24034" s="132" t="s">
        <v>25984</v>
      </c>
      <c r="H24034" s="132" t="s">
        <v>18379</v>
      </c>
    </row>
    <row r="24035" spans="1:8" ht="14.5" customHeight="1">
      <c r="A24035" s="131">
        <v>8240001</v>
      </c>
      <c r="B24035" s="131" t="s">
        <v>13824</v>
      </c>
      <c r="D24035" s="132" t="s">
        <v>30500</v>
      </c>
      <c r="E24035" s="132" t="s">
        <v>31006</v>
      </c>
      <c r="F24035" s="132" t="str">
        <f t="shared" si="375"/>
        <v>4091028</v>
      </c>
      <c r="G24035" s="132" t="s">
        <v>25984</v>
      </c>
      <c r="H24035" s="132" t="s">
        <v>25988</v>
      </c>
    </row>
    <row r="24036" spans="1:8" ht="14.5" customHeight="1">
      <c r="A24036" s="131">
        <v>8240001</v>
      </c>
      <c r="B24036" s="131" t="s">
        <v>13824</v>
      </c>
      <c r="D24036" s="132" t="s">
        <v>30500</v>
      </c>
      <c r="E24036" s="132" t="s">
        <v>31499</v>
      </c>
      <c r="F24036" s="132" t="str">
        <f t="shared" si="375"/>
        <v>4091029</v>
      </c>
      <c r="G24036" s="132" t="s">
        <v>25984</v>
      </c>
      <c r="H24036" s="132" t="s">
        <v>25989</v>
      </c>
    </row>
    <row r="24037" spans="1:8" ht="14.5" customHeight="1">
      <c r="A24037" s="131">
        <v>8240001</v>
      </c>
      <c r="B24037" s="131" t="s">
        <v>13824</v>
      </c>
      <c r="D24037" s="132" t="s">
        <v>30500</v>
      </c>
      <c r="E24037" s="132" t="s">
        <v>31500</v>
      </c>
      <c r="F24037" s="132" t="str">
        <f t="shared" si="375"/>
        <v>4091030</v>
      </c>
      <c r="G24037" s="132" t="s">
        <v>25984</v>
      </c>
      <c r="H24037" s="132" t="s">
        <v>17146</v>
      </c>
    </row>
    <row r="24038" spans="1:8" ht="14.5" customHeight="1">
      <c r="A24038" s="131">
        <v>8240001</v>
      </c>
      <c r="B24038" s="131" t="s">
        <v>13824</v>
      </c>
      <c r="D24038" s="132" t="s">
        <v>30500</v>
      </c>
      <c r="E24038" s="132" t="s">
        <v>31501</v>
      </c>
      <c r="F24038" s="132" t="str">
        <f t="shared" si="375"/>
        <v>4091031</v>
      </c>
      <c r="G24038" s="132" t="s">
        <v>25984</v>
      </c>
      <c r="H24038" s="132" t="s">
        <v>15115</v>
      </c>
    </row>
    <row r="24039" spans="1:8" ht="14.5" customHeight="1">
      <c r="A24039" s="131">
        <v>8240001</v>
      </c>
      <c r="B24039" s="131" t="s">
        <v>13824</v>
      </c>
      <c r="D24039" s="132" t="s">
        <v>30500</v>
      </c>
      <c r="E24039" s="132" t="s">
        <v>31502</v>
      </c>
      <c r="F24039" s="132" t="str">
        <f t="shared" si="375"/>
        <v>4091032</v>
      </c>
      <c r="G24039" s="132" t="s">
        <v>25984</v>
      </c>
      <c r="H24039" s="132" t="s">
        <v>16794</v>
      </c>
    </row>
    <row r="24040" spans="1:8" ht="14.5" customHeight="1">
      <c r="A24040" s="131">
        <v>8240005</v>
      </c>
      <c r="B24040" s="131" t="s">
        <v>13825</v>
      </c>
      <c r="D24040" s="132" t="s">
        <v>30500</v>
      </c>
      <c r="E24040" s="132" t="s">
        <v>31503</v>
      </c>
      <c r="F24040" s="132" t="str">
        <f t="shared" si="375"/>
        <v>4091033</v>
      </c>
      <c r="G24040" s="132" t="s">
        <v>25984</v>
      </c>
      <c r="H24040" s="132" t="s">
        <v>17151</v>
      </c>
    </row>
    <row r="24041" spans="1:8" ht="14.5" customHeight="1">
      <c r="A24041" s="131">
        <v>8240005</v>
      </c>
      <c r="B24041" s="131" t="s">
        <v>13825</v>
      </c>
      <c r="D24041" s="132" t="s">
        <v>30500</v>
      </c>
      <c r="E24041" s="132" t="s">
        <v>31504</v>
      </c>
      <c r="F24041" s="132" t="str">
        <f t="shared" si="375"/>
        <v>4091034</v>
      </c>
      <c r="G24041" s="132" t="s">
        <v>25984</v>
      </c>
      <c r="H24041" s="132" t="s">
        <v>21591</v>
      </c>
    </row>
    <row r="24042" spans="1:8" ht="14.5" customHeight="1">
      <c r="A24042" s="131">
        <v>8240005</v>
      </c>
      <c r="B24042" s="131" t="s">
        <v>13825</v>
      </c>
      <c r="D24042" s="132" t="s">
        <v>30501</v>
      </c>
      <c r="E24042" s="132" t="s">
        <v>30993</v>
      </c>
      <c r="F24042" s="132" t="str">
        <f t="shared" si="375"/>
        <v>4132001</v>
      </c>
      <c r="G24042" s="132" t="s">
        <v>25990</v>
      </c>
      <c r="H24042" s="132" t="s">
        <v>22676</v>
      </c>
    </row>
    <row r="24043" spans="1:8" ht="14.5" customHeight="1">
      <c r="A24043" s="131">
        <v>8240031</v>
      </c>
      <c r="B24043" s="131" t="s">
        <v>13826</v>
      </c>
      <c r="D24043" s="132" t="s">
        <v>30501</v>
      </c>
      <c r="E24043" s="132" t="s">
        <v>31487</v>
      </c>
      <c r="F24043" s="132" t="str">
        <f t="shared" si="375"/>
        <v>4132003</v>
      </c>
      <c r="G24043" s="132" t="s">
        <v>25990</v>
      </c>
      <c r="H24043" s="132" t="s">
        <v>25991</v>
      </c>
    </row>
    <row r="24044" spans="1:8" ht="14.5" customHeight="1">
      <c r="A24044" s="131">
        <v>8240031</v>
      </c>
      <c r="B24044" s="131" t="s">
        <v>13826</v>
      </c>
      <c r="D24044" s="132" t="s">
        <v>30501</v>
      </c>
      <c r="E24044" s="132" t="s">
        <v>30994</v>
      </c>
      <c r="F24044" s="132" t="str">
        <f t="shared" si="375"/>
        <v>4132004</v>
      </c>
      <c r="G24044" s="132" t="s">
        <v>25990</v>
      </c>
      <c r="H24044" s="132" t="s">
        <v>17147</v>
      </c>
    </row>
    <row r="24045" spans="1:8" ht="14.5" customHeight="1">
      <c r="A24045" s="131">
        <v>8240031</v>
      </c>
      <c r="B24045" s="131" t="s">
        <v>13826</v>
      </c>
      <c r="D24045" s="132" t="s">
        <v>30501</v>
      </c>
      <c r="E24045" s="132" t="s">
        <v>31807</v>
      </c>
      <c r="F24045" s="132" t="str">
        <f t="shared" si="375"/>
        <v>4132008</v>
      </c>
      <c r="G24045" s="132" t="s">
        <v>25990</v>
      </c>
      <c r="H24045" s="132" t="s">
        <v>21582</v>
      </c>
    </row>
    <row r="24046" spans="1:8" ht="14.5" customHeight="1">
      <c r="A24046" s="131">
        <v>8240031</v>
      </c>
      <c r="B24046" s="131" t="s">
        <v>13826</v>
      </c>
      <c r="D24046" s="132" t="s">
        <v>30501</v>
      </c>
      <c r="E24046" s="132" t="s">
        <v>31491</v>
      </c>
      <c r="F24046" s="132" t="str">
        <f t="shared" si="375"/>
        <v>4132011</v>
      </c>
      <c r="G24046" s="132" t="s">
        <v>25990</v>
      </c>
      <c r="H24046" s="132" t="s">
        <v>17148</v>
      </c>
    </row>
    <row r="24047" spans="1:8" ht="14.5" customHeight="1">
      <c r="A24047" s="131">
        <v>8240031</v>
      </c>
      <c r="B24047" s="131" t="s">
        <v>13826</v>
      </c>
      <c r="D24047" s="132" t="s">
        <v>30501</v>
      </c>
      <c r="E24047" s="132" t="s">
        <v>30997</v>
      </c>
      <c r="F24047" s="132" t="str">
        <f t="shared" si="375"/>
        <v>4132013</v>
      </c>
      <c r="G24047" s="132" t="s">
        <v>25990</v>
      </c>
      <c r="H24047" s="132" t="s">
        <v>25992</v>
      </c>
    </row>
    <row r="24048" spans="1:8" ht="14.5" customHeight="1">
      <c r="A24048" s="131">
        <v>8240032</v>
      </c>
      <c r="B24048" s="131" t="s">
        <v>13827</v>
      </c>
      <c r="D24048" s="132" t="s">
        <v>30501</v>
      </c>
      <c r="E24048" s="132" t="s">
        <v>31039</v>
      </c>
      <c r="F24048" s="132" t="str">
        <f t="shared" si="375"/>
        <v>4132100</v>
      </c>
      <c r="G24048" s="132" t="s">
        <v>25990</v>
      </c>
      <c r="H24048" s="132" t="s">
        <v>14751</v>
      </c>
    </row>
    <row r="24049" spans="1:8" ht="14.5" customHeight="1">
      <c r="A24049" s="131">
        <v>8240032</v>
      </c>
      <c r="B24049" s="131" t="s">
        <v>13827</v>
      </c>
      <c r="D24049" s="132" t="s">
        <v>30502</v>
      </c>
      <c r="E24049" s="132" t="s">
        <v>30993</v>
      </c>
      <c r="F24049" s="132" t="str">
        <f t="shared" si="375"/>
        <v>4160001</v>
      </c>
      <c r="G24049" s="132" t="s">
        <v>25993</v>
      </c>
      <c r="H24049" s="132" t="s">
        <v>14751</v>
      </c>
    </row>
    <row r="24050" spans="1:8" ht="14.5" customHeight="1">
      <c r="A24050" s="131">
        <v>8240032</v>
      </c>
      <c r="B24050" s="131" t="s">
        <v>13827</v>
      </c>
      <c r="D24050" s="132" t="s">
        <v>30502</v>
      </c>
      <c r="E24050" s="132" t="s">
        <v>31486</v>
      </c>
      <c r="F24050" s="132" t="str">
        <f t="shared" si="375"/>
        <v>4160002</v>
      </c>
      <c r="G24050" s="132" t="s">
        <v>25993</v>
      </c>
      <c r="H24050" s="132" t="s">
        <v>25994</v>
      </c>
    </row>
    <row r="24051" spans="1:8" ht="14.5" customHeight="1">
      <c r="A24051" s="131">
        <v>8240032</v>
      </c>
      <c r="B24051" s="131" t="s">
        <v>13827</v>
      </c>
      <c r="D24051" s="132" t="s">
        <v>30502</v>
      </c>
      <c r="E24051" s="132" t="s">
        <v>31487</v>
      </c>
      <c r="F24051" s="132" t="str">
        <f t="shared" si="375"/>
        <v>4160003</v>
      </c>
      <c r="G24051" s="132" t="s">
        <v>25993</v>
      </c>
      <c r="H24051" s="132" t="s">
        <v>17157</v>
      </c>
    </row>
    <row r="24052" spans="1:8" ht="14.5" customHeight="1">
      <c r="A24052" s="131">
        <v>8240032</v>
      </c>
      <c r="B24052" s="131" t="s">
        <v>13827</v>
      </c>
      <c r="D24052" s="132" t="s">
        <v>30502</v>
      </c>
      <c r="E24052" s="132" t="s">
        <v>31490</v>
      </c>
      <c r="F24052" s="132" t="str">
        <f t="shared" si="375"/>
        <v>4160010</v>
      </c>
      <c r="G24052" s="132" t="s">
        <v>25993</v>
      </c>
      <c r="H24052" s="132" t="s">
        <v>25995</v>
      </c>
    </row>
    <row r="24053" spans="1:8" ht="14.5" customHeight="1">
      <c r="A24053" s="131">
        <v>8240032</v>
      </c>
      <c r="B24053" s="131" t="s">
        <v>13827</v>
      </c>
      <c r="D24053" s="132" t="s">
        <v>30502</v>
      </c>
      <c r="E24053" s="132" t="s">
        <v>31491</v>
      </c>
      <c r="F24053" s="132" t="str">
        <f t="shared" si="375"/>
        <v>4160011</v>
      </c>
      <c r="G24053" s="132" t="s">
        <v>25993</v>
      </c>
      <c r="H24053" s="132" t="s">
        <v>25996</v>
      </c>
    </row>
    <row r="24054" spans="1:8" ht="14.5" customHeight="1">
      <c r="A24054" s="131">
        <v>8240002</v>
      </c>
      <c r="B24054" s="131" t="s">
        <v>13828</v>
      </c>
      <c r="D24054" s="132" t="s">
        <v>30502</v>
      </c>
      <c r="E24054" s="132" t="s">
        <v>30997</v>
      </c>
      <c r="F24054" s="132" t="str">
        <f t="shared" si="375"/>
        <v>4160013</v>
      </c>
      <c r="G24054" s="132" t="s">
        <v>25993</v>
      </c>
      <c r="H24054" s="132" t="s">
        <v>17156</v>
      </c>
    </row>
    <row r="24055" spans="1:8" ht="14.5" customHeight="1">
      <c r="A24055" s="131">
        <v>8240002</v>
      </c>
      <c r="B24055" s="131" t="s">
        <v>13828</v>
      </c>
      <c r="D24055" s="132" t="s">
        <v>30502</v>
      </c>
      <c r="E24055" s="132" t="s">
        <v>31495</v>
      </c>
      <c r="F24055" s="132" t="str">
        <f t="shared" si="375"/>
        <v>4160017</v>
      </c>
      <c r="G24055" s="132" t="s">
        <v>25993</v>
      </c>
      <c r="H24055" s="132" t="s">
        <v>22666</v>
      </c>
    </row>
    <row r="24056" spans="1:8" ht="14.5" customHeight="1">
      <c r="A24056" s="131">
        <v>8240002</v>
      </c>
      <c r="B24056" s="131" t="s">
        <v>13828</v>
      </c>
      <c r="D24056" s="132" t="s">
        <v>30502</v>
      </c>
      <c r="E24056" s="132" t="s">
        <v>31496</v>
      </c>
      <c r="F24056" s="132" t="str">
        <f t="shared" si="375"/>
        <v>4160018</v>
      </c>
      <c r="G24056" s="132" t="s">
        <v>25993</v>
      </c>
      <c r="H24056" s="132" t="s">
        <v>22665</v>
      </c>
    </row>
    <row r="24057" spans="1:8" ht="14.5" customHeight="1">
      <c r="A24057" s="131">
        <v>8240002</v>
      </c>
      <c r="B24057" s="131" t="s">
        <v>13828</v>
      </c>
      <c r="D24057" s="132" t="s">
        <v>30502</v>
      </c>
      <c r="E24057" s="132" t="s">
        <v>31001</v>
      </c>
      <c r="F24057" s="132" t="str">
        <f t="shared" si="375"/>
        <v>4160021</v>
      </c>
      <c r="G24057" s="132" t="s">
        <v>25993</v>
      </c>
      <c r="H24057" s="132" t="s">
        <v>25997</v>
      </c>
    </row>
    <row r="24058" spans="1:8" ht="14.5" customHeight="1">
      <c r="A24058" s="131">
        <v>8240002</v>
      </c>
      <c r="B24058" s="131" t="s">
        <v>13828</v>
      </c>
      <c r="D24058" s="132" t="s">
        <v>30502</v>
      </c>
      <c r="E24058" s="132" t="s">
        <v>31497</v>
      </c>
      <c r="F24058" s="132" t="str">
        <f t="shared" si="375"/>
        <v>4160023</v>
      </c>
      <c r="G24058" s="132" t="s">
        <v>25993</v>
      </c>
      <c r="H24058" s="132" t="s">
        <v>25998</v>
      </c>
    </row>
    <row r="24059" spans="1:8" ht="14.5" customHeight="1">
      <c r="A24059" s="131">
        <v>8240002</v>
      </c>
      <c r="B24059" s="131" t="s">
        <v>13828</v>
      </c>
      <c r="D24059" s="132" t="s">
        <v>30502</v>
      </c>
      <c r="E24059" s="132" t="s">
        <v>31011</v>
      </c>
      <c r="F24059" s="132" t="str">
        <f t="shared" si="375"/>
        <v>4160044</v>
      </c>
      <c r="G24059" s="132" t="s">
        <v>25993</v>
      </c>
      <c r="H24059" s="132" t="s">
        <v>16560</v>
      </c>
    </row>
    <row r="24060" spans="1:8" ht="14.5" customHeight="1">
      <c r="A24060" s="131">
        <v>8240034</v>
      </c>
      <c r="B24060" s="131" t="s">
        <v>13829</v>
      </c>
      <c r="D24060" s="132" t="s">
        <v>30502</v>
      </c>
      <c r="E24060" s="132" t="s">
        <v>31510</v>
      </c>
      <c r="F24060" s="132" t="str">
        <f t="shared" si="375"/>
        <v>4160045</v>
      </c>
      <c r="G24060" s="132" t="s">
        <v>25993</v>
      </c>
      <c r="H24060" s="132" t="s">
        <v>17164</v>
      </c>
    </row>
    <row r="24061" spans="1:8" ht="14.5" customHeight="1">
      <c r="A24061" s="131">
        <v>8240034</v>
      </c>
      <c r="B24061" s="131" t="s">
        <v>13829</v>
      </c>
      <c r="D24061" s="132" t="s">
        <v>30502</v>
      </c>
      <c r="E24061" s="132" t="s">
        <v>31012</v>
      </c>
      <c r="F24061" s="132" t="str">
        <f t="shared" si="375"/>
        <v>4160046</v>
      </c>
      <c r="G24061" s="132" t="s">
        <v>25993</v>
      </c>
      <c r="H24061" s="132" t="s">
        <v>25999</v>
      </c>
    </row>
    <row r="24062" spans="1:8" ht="14.5" customHeight="1">
      <c r="A24062" s="131">
        <v>8240034</v>
      </c>
      <c r="B24062" s="131" t="s">
        <v>13829</v>
      </c>
      <c r="D24062" s="132" t="s">
        <v>30502</v>
      </c>
      <c r="E24062" s="132" t="s">
        <v>31511</v>
      </c>
      <c r="F24062" s="132" t="str">
        <f t="shared" si="375"/>
        <v>4160047</v>
      </c>
      <c r="G24062" s="132" t="s">
        <v>25993</v>
      </c>
      <c r="H24062" s="132" t="s">
        <v>26000</v>
      </c>
    </row>
    <row r="24063" spans="1:8" ht="14.5" customHeight="1">
      <c r="A24063" s="131">
        <v>8240034</v>
      </c>
      <c r="B24063" s="131" t="s">
        <v>13829</v>
      </c>
      <c r="D24063" s="132" t="s">
        <v>30502</v>
      </c>
      <c r="E24063" s="132" t="s">
        <v>31512</v>
      </c>
      <c r="F24063" s="132" t="str">
        <f t="shared" si="375"/>
        <v>4160048</v>
      </c>
      <c r="G24063" s="132" t="s">
        <v>25993</v>
      </c>
      <c r="H24063" s="132" t="s">
        <v>26001</v>
      </c>
    </row>
    <row r="24064" spans="1:8" ht="14.5" customHeight="1">
      <c r="A24064" s="131">
        <v>8240034</v>
      </c>
      <c r="B24064" s="131" t="s">
        <v>13829</v>
      </c>
      <c r="D24064" s="132" t="s">
        <v>30502</v>
      </c>
      <c r="E24064" s="132" t="s">
        <v>31513</v>
      </c>
      <c r="F24064" s="132" t="str">
        <f t="shared" si="375"/>
        <v>4160049</v>
      </c>
      <c r="G24064" s="132" t="s">
        <v>25993</v>
      </c>
      <c r="H24064" s="132" t="s">
        <v>26002</v>
      </c>
    </row>
    <row r="24065" spans="1:8" ht="14.5" customHeight="1">
      <c r="A24065" s="131">
        <v>8240034</v>
      </c>
      <c r="B24065" s="131" t="s">
        <v>13829</v>
      </c>
      <c r="D24065" s="132" t="s">
        <v>30502</v>
      </c>
      <c r="E24065" s="132" t="s">
        <v>31013</v>
      </c>
      <c r="F24065" s="132" t="str">
        <f t="shared" si="375"/>
        <v>4160050</v>
      </c>
      <c r="G24065" s="132" t="s">
        <v>25993</v>
      </c>
      <c r="H24065" s="132" t="s">
        <v>26003</v>
      </c>
    </row>
    <row r="24066" spans="1:8" ht="14.5" customHeight="1">
      <c r="A24066" s="131">
        <v>8240034</v>
      </c>
      <c r="B24066" s="131" t="s">
        <v>13829</v>
      </c>
      <c r="D24066" s="132" t="s">
        <v>30502</v>
      </c>
      <c r="E24066" s="132" t="s">
        <v>31014</v>
      </c>
      <c r="F24066" s="132" t="str">
        <f t="shared" si="375"/>
        <v>4160051</v>
      </c>
      <c r="G24066" s="132" t="s">
        <v>25993</v>
      </c>
      <c r="H24066" s="132" t="s">
        <v>24915</v>
      </c>
    </row>
    <row r="24067" spans="1:8" ht="14.5" customHeight="1">
      <c r="A24067" s="131">
        <v>8240034</v>
      </c>
      <c r="B24067" s="131" t="s">
        <v>13829</v>
      </c>
      <c r="D24067" s="132" t="s">
        <v>30502</v>
      </c>
      <c r="E24067" s="132" t="s">
        <v>31514</v>
      </c>
      <c r="F24067" s="132" t="str">
        <f t="shared" ref="F24067:F24130" si="376">TEXT(D24067,"0000")&amp;TEXT(E24067,"000")</f>
        <v>4160052</v>
      </c>
      <c r="G24067" s="132" t="s">
        <v>25993</v>
      </c>
      <c r="H24067" s="132" t="s">
        <v>17160</v>
      </c>
    </row>
    <row r="24068" spans="1:8" ht="14.5" customHeight="1">
      <c r="A24068" s="131">
        <v>8240033</v>
      </c>
      <c r="B24068" s="131" t="s">
        <v>13830</v>
      </c>
      <c r="D24068" s="132" t="s">
        <v>30502</v>
      </c>
      <c r="E24068" s="132" t="s">
        <v>31015</v>
      </c>
      <c r="F24068" s="132" t="str">
        <f t="shared" si="376"/>
        <v>4160053</v>
      </c>
      <c r="G24068" s="132" t="s">
        <v>25993</v>
      </c>
      <c r="H24068" s="132" t="s">
        <v>26004</v>
      </c>
    </row>
    <row r="24069" spans="1:8" ht="14.5" customHeight="1">
      <c r="A24069" s="131">
        <v>8240033</v>
      </c>
      <c r="B24069" s="131" t="s">
        <v>13830</v>
      </c>
      <c r="D24069" s="132" t="s">
        <v>30502</v>
      </c>
      <c r="E24069" s="132" t="s">
        <v>31016</v>
      </c>
      <c r="F24069" s="132" t="str">
        <f t="shared" si="376"/>
        <v>4160054</v>
      </c>
      <c r="G24069" s="132" t="s">
        <v>25993</v>
      </c>
      <c r="H24069" s="132" t="s">
        <v>26005</v>
      </c>
    </row>
    <row r="24070" spans="1:8" ht="14.5" customHeight="1">
      <c r="A24070" s="131">
        <v>8240033</v>
      </c>
      <c r="B24070" s="131" t="s">
        <v>13830</v>
      </c>
      <c r="D24070" s="132" t="s">
        <v>30502</v>
      </c>
      <c r="E24070" s="132" t="s">
        <v>31515</v>
      </c>
      <c r="F24070" s="132" t="str">
        <f t="shared" si="376"/>
        <v>4160055</v>
      </c>
      <c r="G24070" s="132" t="s">
        <v>25993</v>
      </c>
      <c r="H24070" s="132" t="s">
        <v>26006</v>
      </c>
    </row>
    <row r="24071" spans="1:8" ht="14.5" customHeight="1">
      <c r="A24071" s="131">
        <v>8240033</v>
      </c>
      <c r="B24071" s="131" t="s">
        <v>13830</v>
      </c>
      <c r="D24071" s="132" t="s">
        <v>30502</v>
      </c>
      <c r="E24071" s="132" t="s">
        <v>31516</v>
      </c>
      <c r="F24071" s="132" t="str">
        <f t="shared" si="376"/>
        <v>4160056</v>
      </c>
      <c r="G24071" s="132" t="s">
        <v>25993</v>
      </c>
      <c r="H24071" s="132" t="s">
        <v>19050</v>
      </c>
    </row>
    <row r="24072" spans="1:8" ht="14.5" customHeight="1">
      <c r="A24072" s="131">
        <v>8240033</v>
      </c>
      <c r="B24072" s="131" t="s">
        <v>13830</v>
      </c>
      <c r="D24072" s="132" t="s">
        <v>30502</v>
      </c>
      <c r="E24072" s="132" t="s">
        <v>31017</v>
      </c>
      <c r="F24072" s="132" t="str">
        <f t="shared" si="376"/>
        <v>4160057</v>
      </c>
      <c r="G24072" s="132" t="s">
        <v>25993</v>
      </c>
      <c r="H24072" s="132" t="s">
        <v>17161</v>
      </c>
    </row>
    <row r="24073" spans="1:8" ht="14.5" customHeight="1">
      <c r="A24073" s="131">
        <v>8240038</v>
      </c>
      <c r="B24073" s="131" t="s">
        <v>13831</v>
      </c>
      <c r="D24073" s="132" t="s">
        <v>30502</v>
      </c>
      <c r="E24073" s="132" t="s">
        <v>31517</v>
      </c>
      <c r="F24073" s="132" t="str">
        <f t="shared" si="376"/>
        <v>4160058</v>
      </c>
      <c r="G24073" s="132" t="s">
        <v>25993</v>
      </c>
      <c r="H24073" s="132" t="s">
        <v>26007</v>
      </c>
    </row>
    <row r="24074" spans="1:8" ht="14.5" customHeight="1">
      <c r="A24074" s="131">
        <v>8240038</v>
      </c>
      <c r="B24074" s="131" t="s">
        <v>13831</v>
      </c>
      <c r="D24074" s="132" t="s">
        <v>30502</v>
      </c>
      <c r="E24074" s="132" t="s">
        <v>31518</v>
      </c>
      <c r="F24074" s="132" t="str">
        <f t="shared" si="376"/>
        <v>4160059</v>
      </c>
      <c r="G24074" s="132" t="s">
        <v>25993</v>
      </c>
      <c r="H24074" s="132" t="s">
        <v>17158</v>
      </c>
    </row>
    <row r="24075" spans="1:8" ht="14.5" customHeight="1">
      <c r="A24075" s="131">
        <v>8240038</v>
      </c>
      <c r="B24075" s="131" t="s">
        <v>13831</v>
      </c>
      <c r="D24075" s="132" t="s">
        <v>30502</v>
      </c>
      <c r="E24075" s="132" t="s">
        <v>31519</v>
      </c>
      <c r="F24075" s="132" t="str">
        <f t="shared" si="376"/>
        <v>4160060</v>
      </c>
      <c r="G24075" s="132" t="s">
        <v>25993</v>
      </c>
      <c r="H24075" s="132" t="s">
        <v>20781</v>
      </c>
    </row>
    <row r="24076" spans="1:8" ht="14.5" customHeight="1">
      <c r="A24076" s="131">
        <v>8240038</v>
      </c>
      <c r="B24076" s="131" t="s">
        <v>13831</v>
      </c>
      <c r="D24076" s="132" t="s">
        <v>30502</v>
      </c>
      <c r="E24076" s="132" t="s">
        <v>31018</v>
      </c>
      <c r="F24076" s="132" t="str">
        <f t="shared" si="376"/>
        <v>4160061</v>
      </c>
      <c r="G24076" s="132" t="s">
        <v>25993</v>
      </c>
      <c r="H24076" s="132" t="s">
        <v>26008</v>
      </c>
    </row>
    <row r="24077" spans="1:8" ht="14.5" customHeight="1">
      <c r="A24077" s="131">
        <v>8240038</v>
      </c>
      <c r="B24077" s="131" t="s">
        <v>13831</v>
      </c>
      <c r="D24077" s="132" t="s">
        <v>30502</v>
      </c>
      <c r="E24077" s="132" t="s">
        <v>31520</v>
      </c>
      <c r="F24077" s="132" t="str">
        <f t="shared" si="376"/>
        <v>4160062</v>
      </c>
      <c r="G24077" s="132" t="s">
        <v>25993</v>
      </c>
      <c r="H24077" s="132" t="s">
        <v>17194</v>
      </c>
    </row>
    <row r="24078" spans="1:8" ht="14.5" customHeight="1">
      <c r="A24078" s="131">
        <v>8240038</v>
      </c>
      <c r="B24078" s="131" t="s">
        <v>13831</v>
      </c>
      <c r="D24078" s="132" t="s">
        <v>30502</v>
      </c>
      <c r="E24078" s="132" t="s">
        <v>31521</v>
      </c>
      <c r="F24078" s="132" t="str">
        <f t="shared" si="376"/>
        <v>4160063</v>
      </c>
      <c r="G24078" s="132" t="s">
        <v>25993</v>
      </c>
      <c r="H24078" s="132" t="s">
        <v>18825</v>
      </c>
    </row>
    <row r="24079" spans="1:8" ht="14.5" customHeight="1">
      <c r="A24079" s="131">
        <v>8240038</v>
      </c>
      <c r="B24079" s="131" t="s">
        <v>13831</v>
      </c>
      <c r="D24079" s="132" t="s">
        <v>30502</v>
      </c>
      <c r="E24079" s="132" t="s">
        <v>31019</v>
      </c>
      <c r="F24079" s="132" t="str">
        <f t="shared" si="376"/>
        <v>4160064</v>
      </c>
      <c r="G24079" s="132" t="s">
        <v>25993</v>
      </c>
      <c r="H24079" s="132" t="s">
        <v>14999</v>
      </c>
    </row>
    <row r="24080" spans="1:8" ht="14.5" customHeight="1">
      <c r="A24080" s="131">
        <v>8240035</v>
      </c>
      <c r="B24080" s="131" t="s">
        <v>13832</v>
      </c>
      <c r="D24080" s="132" t="s">
        <v>30502</v>
      </c>
      <c r="E24080" s="132" t="s">
        <v>31522</v>
      </c>
      <c r="F24080" s="132" t="str">
        <f t="shared" si="376"/>
        <v>4160065</v>
      </c>
      <c r="G24080" s="132" t="s">
        <v>25993</v>
      </c>
      <c r="H24080" s="132" t="s">
        <v>16762</v>
      </c>
    </row>
    <row r="24081" spans="1:8" ht="14.5" customHeight="1">
      <c r="A24081" s="131">
        <v>8240035</v>
      </c>
      <c r="B24081" s="131" t="s">
        <v>13832</v>
      </c>
      <c r="D24081" s="132" t="s">
        <v>30502</v>
      </c>
      <c r="E24081" s="132" t="s">
        <v>31020</v>
      </c>
      <c r="F24081" s="132" t="str">
        <f t="shared" si="376"/>
        <v>4160066</v>
      </c>
      <c r="G24081" s="132" t="s">
        <v>25993</v>
      </c>
      <c r="H24081" s="132" t="s">
        <v>15422</v>
      </c>
    </row>
    <row r="24082" spans="1:8" ht="14.5" customHeight="1">
      <c r="A24082" s="131">
        <v>8240035</v>
      </c>
      <c r="B24082" s="131" t="s">
        <v>13832</v>
      </c>
      <c r="D24082" s="132" t="s">
        <v>30502</v>
      </c>
      <c r="E24082" s="132" t="s">
        <v>31523</v>
      </c>
      <c r="F24082" s="132" t="str">
        <f t="shared" si="376"/>
        <v>4160067</v>
      </c>
      <c r="G24082" s="132" t="s">
        <v>25993</v>
      </c>
      <c r="H24082" s="132" t="s">
        <v>16919</v>
      </c>
    </row>
    <row r="24083" spans="1:8" ht="14.5" customHeight="1">
      <c r="A24083" s="131">
        <v>8240035</v>
      </c>
      <c r="B24083" s="131" t="s">
        <v>13832</v>
      </c>
      <c r="D24083" s="132" t="s">
        <v>30502</v>
      </c>
      <c r="E24083" s="132" t="s">
        <v>31021</v>
      </c>
      <c r="F24083" s="132" t="str">
        <f t="shared" si="376"/>
        <v>4160068</v>
      </c>
      <c r="G24083" s="132" t="s">
        <v>25993</v>
      </c>
      <c r="H24083" s="132" t="s">
        <v>26009</v>
      </c>
    </row>
    <row r="24084" spans="1:8" ht="14.5" customHeight="1">
      <c r="A24084" s="131">
        <v>8240035</v>
      </c>
      <c r="B24084" s="131" t="s">
        <v>13832</v>
      </c>
      <c r="D24084" s="132" t="s">
        <v>30502</v>
      </c>
      <c r="E24084" s="132" t="s">
        <v>31022</v>
      </c>
      <c r="F24084" s="132" t="str">
        <f t="shared" si="376"/>
        <v>4160069</v>
      </c>
      <c r="G24084" s="132" t="s">
        <v>25993</v>
      </c>
      <c r="H24084" s="132" t="s">
        <v>14786</v>
      </c>
    </row>
    <row r="24085" spans="1:8" ht="14.5" customHeight="1">
      <c r="A24085" s="131">
        <v>8240036</v>
      </c>
      <c r="B24085" s="131" t="s">
        <v>13833</v>
      </c>
      <c r="D24085" s="132" t="s">
        <v>30502</v>
      </c>
      <c r="E24085" s="132" t="s">
        <v>31524</v>
      </c>
      <c r="F24085" s="132" t="str">
        <f t="shared" si="376"/>
        <v>4160070</v>
      </c>
      <c r="G24085" s="132" t="s">
        <v>25993</v>
      </c>
      <c r="H24085" s="132" t="s">
        <v>26010</v>
      </c>
    </row>
    <row r="24086" spans="1:8" ht="14.5" customHeight="1">
      <c r="A24086" s="131">
        <v>8240036</v>
      </c>
      <c r="B24086" s="131" t="s">
        <v>13833</v>
      </c>
      <c r="D24086" s="132" t="s">
        <v>30502</v>
      </c>
      <c r="E24086" s="132" t="s">
        <v>31525</v>
      </c>
      <c r="F24086" s="132" t="str">
        <f t="shared" si="376"/>
        <v>4160071</v>
      </c>
      <c r="G24086" s="132" t="s">
        <v>25993</v>
      </c>
      <c r="H24086" s="132" t="s">
        <v>16468</v>
      </c>
    </row>
    <row r="24087" spans="1:8" ht="14.5" customHeight="1">
      <c r="A24087" s="131">
        <v>8240036</v>
      </c>
      <c r="B24087" s="131" t="s">
        <v>13833</v>
      </c>
      <c r="D24087" s="132" t="s">
        <v>30503</v>
      </c>
      <c r="E24087" s="132" t="s">
        <v>30993</v>
      </c>
      <c r="F24087" s="132" t="str">
        <f t="shared" si="376"/>
        <v>4196001</v>
      </c>
      <c r="G24087" s="132" t="s">
        <v>26011</v>
      </c>
      <c r="H24087" s="132" t="s">
        <v>14751</v>
      </c>
    </row>
    <row r="24088" spans="1:8" ht="14.5" customHeight="1">
      <c r="A24088" s="131">
        <v>8240036</v>
      </c>
      <c r="B24088" s="131" t="s">
        <v>13833</v>
      </c>
      <c r="D24088" s="132" t="s">
        <v>30503</v>
      </c>
      <c r="E24088" s="132" t="s">
        <v>31486</v>
      </c>
      <c r="F24088" s="132" t="str">
        <f t="shared" si="376"/>
        <v>4196002</v>
      </c>
      <c r="G24088" s="132" t="s">
        <v>26011</v>
      </c>
      <c r="H24088" s="132" t="s">
        <v>17181</v>
      </c>
    </row>
    <row r="24089" spans="1:8" ht="14.5" customHeight="1">
      <c r="A24089" s="131">
        <v>8240036</v>
      </c>
      <c r="B24089" s="131" t="s">
        <v>13833</v>
      </c>
      <c r="D24089" s="132" t="s">
        <v>30503</v>
      </c>
      <c r="E24089" s="132" t="s">
        <v>31487</v>
      </c>
      <c r="F24089" s="132" t="str">
        <f t="shared" si="376"/>
        <v>4196003</v>
      </c>
      <c r="G24089" s="132" t="s">
        <v>26011</v>
      </c>
      <c r="H24089" s="132" t="s">
        <v>17104</v>
      </c>
    </row>
    <row r="24090" spans="1:8" ht="14.5" customHeight="1">
      <c r="A24090" s="131">
        <v>8240036</v>
      </c>
      <c r="B24090" s="131" t="s">
        <v>13833</v>
      </c>
      <c r="D24090" s="132" t="s">
        <v>30503</v>
      </c>
      <c r="E24090" s="132" t="s">
        <v>30994</v>
      </c>
      <c r="F24090" s="132" t="str">
        <f t="shared" si="376"/>
        <v>4196004</v>
      </c>
      <c r="G24090" s="132" t="s">
        <v>26011</v>
      </c>
      <c r="H24090" s="132" t="s">
        <v>26012</v>
      </c>
    </row>
    <row r="24091" spans="1:8" ht="14.5" customHeight="1">
      <c r="A24091" s="131">
        <v>8240036</v>
      </c>
      <c r="B24091" s="131" t="s">
        <v>13833</v>
      </c>
      <c r="D24091" s="132" t="s">
        <v>30503</v>
      </c>
      <c r="E24091" s="132" t="s">
        <v>31488</v>
      </c>
      <c r="F24091" s="132" t="str">
        <f t="shared" si="376"/>
        <v>4196006</v>
      </c>
      <c r="G24091" s="132" t="s">
        <v>26011</v>
      </c>
      <c r="H24091" s="132" t="s">
        <v>26013</v>
      </c>
    </row>
    <row r="24092" spans="1:8" ht="14.5" customHeight="1">
      <c r="A24092" s="131">
        <v>8090011</v>
      </c>
      <c r="B24092" s="131" t="s">
        <v>13834</v>
      </c>
      <c r="D24092" s="132" t="s">
        <v>30503</v>
      </c>
      <c r="E24092" s="132" t="s">
        <v>31489</v>
      </c>
      <c r="F24092" s="132" t="str">
        <f t="shared" si="376"/>
        <v>4196007</v>
      </c>
      <c r="G24092" s="132" t="s">
        <v>26011</v>
      </c>
      <c r="H24092" s="132" t="s">
        <v>25207</v>
      </c>
    </row>
    <row r="24093" spans="1:8" ht="14.5" customHeight="1">
      <c r="A24093" s="131">
        <v>8090013</v>
      </c>
      <c r="B24093" s="131" t="s">
        <v>13835</v>
      </c>
      <c r="D24093" s="132" t="s">
        <v>30503</v>
      </c>
      <c r="E24093" s="132" t="s">
        <v>31807</v>
      </c>
      <c r="F24093" s="132" t="str">
        <f t="shared" si="376"/>
        <v>4196008</v>
      </c>
      <c r="G24093" s="132" t="s">
        <v>26011</v>
      </c>
      <c r="H24093" s="132" t="s">
        <v>22685</v>
      </c>
    </row>
    <row r="24094" spans="1:8" ht="14.5" customHeight="1">
      <c r="A24094" s="131">
        <v>8090013</v>
      </c>
      <c r="B24094" s="131" t="s">
        <v>13835</v>
      </c>
      <c r="D24094" s="132" t="s">
        <v>30503</v>
      </c>
      <c r="E24094" s="132" t="s">
        <v>31495</v>
      </c>
      <c r="F24094" s="132" t="str">
        <f t="shared" si="376"/>
        <v>4196017</v>
      </c>
      <c r="G24094" s="132" t="s">
        <v>26011</v>
      </c>
      <c r="H24094" s="132" t="s">
        <v>22686</v>
      </c>
    </row>
    <row r="24095" spans="1:8" ht="14.5" customHeight="1">
      <c r="A24095" s="131">
        <v>8090013</v>
      </c>
      <c r="B24095" s="131" t="s">
        <v>13835</v>
      </c>
      <c r="D24095" s="132" t="s">
        <v>30503</v>
      </c>
      <c r="E24095" s="132" t="s">
        <v>31496</v>
      </c>
      <c r="F24095" s="132" t="str">
        <f t="shared" si="376"/>
        <v>4196018</v>
      </c>
      <c r="G24095" s="132" t="s">
        <v>26011</v>
      </c>
      <c r="H24095" s="132" t="s">
        <v>16169</v>
      </c>
    </row>
    <row r="24096" spans="1:8" ht="14.5" customHeight="1">
      <c r="A24096" s="131">
        <v>8090013</v>
      </c>
      <c r="B24096" s="131" t="s">
        <v>13835</v>
      </c>
      <c r="D24096" s="132" t="s">
        <v>30503</v>
      </c>
      <c r="E24096" s="132" t="s">
        <v>30999</v>
      </c>
      <c r="F24096" s="132" t="str">
        <f t="shared" si="376"/>
        <v>4196019</v>
      </c>
      <c r="G24096" s="132" t="s">
        <v>26011</v>
      </c>
      <c r="H24096" s="132" t="s">
        <v>17402</v>
      </c>
    </row>
    <row r="24097" spans="1:8" ht="14.5" customHeight="1">
      <c r="A24097" s="131">
        <v>8090001</v>
      </c>
      <c r="B24097" s="131" t="s">
        <v>13836</v>
      </c>
      <c r="D24097" s="132" t="s">
        <v>30503</v>
      </c>
      <c r="E24097" s="132" t="s">
        <v>31000</v>
      </c>
      <c r="F24097" s="132" t="str">
        <f t="shared" si="376"/>
        <v>4196020</v>
      </c>
      <c r="G24097" s="132" t="s">
        <v>26011</v>
      </c>
      <c r="H24097" s="132" t="s">
        <v>16537</v>
      </c>
    </row>
    <row r="24098" spans="1:8" ht="14.5" customHeight="1">
      <c r="A24098" s="131">
        <v>8090015</v>
      </c>
      <c r="B24098" s="131" t="s">
        <v>13837</v>
      </c>
      <c r="D24098" s="132" t="s">
        <v>30503</v>
      </c>
      <c r="E24098" s="132" t="s">
        <v>31001</v>
      </c>
      <c r="F24098" s="132" t="str">
        <f t="shared" si="376"/>
        <v>4196021</v>
      </c>
      <c r="G24098" s="132" t="s">
        <v>26011</v>
      </c>
      <c r="H24098" s="132" t="s">
        <v>26014</v>
      </c>
    </row>
    <row r="24099" spans="1:8" ht="14.5" customHeight="1">
      <c r="A24099" s="131">
        <v>8090015</v>
      </c>
      <c r="B24099" s="131" t="s">
        <v>13837</v>
      </c>
      <c r="D24099" s="132" t="s">
        <v>30503</v>
      </c>
      <c r="E24099" s="132" t="s">
        <v>31002</v>
      </c>
      <c r="F24099" s="132" t="str">
        <f t="shared" si="376"/>
        <v>4196022</v>
      </c>
      <c r="G24099" s="132" t="s">
        <v>26011</v>
      </c>
      <c r="H24099" s="132" t="s">
        <v>22691</v>
      </c>
    </row>
    <row r="24100" spans="1:8" ht="14.5" customHeight="1">
      <c r="A24100" s="131">
        <v>8090015</v>
      </c>
      <c r="B24100" s="131" t="s">
        <v>13837</v>
      </c>
      <c r="D24100" s="132" t="s">
        <v>30503</v>
      </c>
      <c r="E24100" s="132" t="s">
        <v>31497</v>
      </c>
      <c r="F24100" s="132" t="str">
        <f t="shared" si="376"/>
        <v>4196023</v>
      </c>
      <c r="G24100" s="132" t="s">
        <v>26011</v>
      </c>
      <c r="H24100" s="132" t="s">
        <v>20540</v>
      </c>
    </row>
    <row r="24101" spans="1:8" ht="14.5" customHeight="1">
      <c r="A24101" s="131">
        <v>8090015</v>
      </c>
      <c r="B24101" s="131" t="s">
        <v>13837</v>
      </c>
      <c r="D24101" s="132" t="s">
        <v>30503</v>
      </c>
      <c r="E24101" s="132" t="s">
        <v>31003</v>
      </c>
      <c r="F24101" s="132" t="str">
        <f t="shared" si="376"/>
        <v>4196024</v>
      </c>
      <c r="G24101" s="132" t="s">
        <v>26011</v>
      </c>
      <c r="H24101" s="132" t="s">
        <v>26015</v>
      </c>
    </row>
    <row r="24102" spans="1:8" ht="14.5" customHeight="1">
      <c r="A24102" s="131">
        <v>8090014</v>
      </c>
      <c r="B24102" s="131" t="s">
        <v>13838</v>
      </c>
      <c r="D24102" s="132" t="s">
        <v>30503</v>
      </c>
      <c r="E24102" s="132" t="s">
        <v>31005</v>
      </c>
      <c r="F24102" s="132" t="str">
        <f t="shared" si="376"/>
        <v>4196027</v>
      </c>
      <c r="G24102" s="132" t="s">
        <v>26011</v>
      </c>
      <c r="H24102" s="132" t="s">
        <v>17176</v>
      </c>
    </row>
    <row r="24103" spans="1:8" ht="14.5" customHeight="1">
      <c r="A24103" s="131">
        <v>8090014</v>
      </c>
      <c r="B24103" s="131" t="s">
        <v>13838</v>
      </c>
      <c r="D24103" s="132" t="s">
        <v>30503</v>
      </c>
      <c r="E24103" s="132" t="s">
        <v>31500</v>
      </c>
      <c r="F24103" s="132" t="str">
        <f t="shared" si="376"/>
        <v>4196030</v>
      </c>
      <c r="G24103" s="132" t="s">
        <v>26011</v>
      </c>
      <c r="H24103" s="132" t="s">
        <v>26016</v>
      </c>
    </row>
    <row r="24104" spans="1:8" ht="14.5" customHeight="1">
      <c r="A24104" s="131">
        <v>8090014</v>
      </c>
      <c r="B24104" s="131" t="s">
        <v>13838</v>
      </c>
      <c r="D24104" s="132" t="s">
        <v>30503</v>
      </c>
      <c r="E24104" s="132" t="s">
        <v>31502</v>
      </c>
      <c r="F24104" s="132" t="str">
        <f t="shared" si="376"/>
        <v>4196032</v>
      </c>
      <c r="G24104" s="132" t="s">
        <v>26011</v>
      </c>
      <c r="H24104" s="132" t="s">
        <v>17093</v>
      </c>
    </row>
    <row r="24105" spans="1:8" ht="14.5" customHeight="1">
      <c r="A24105" s="131">
        <v>8090017</v>
      </c>
      <c r="B24105" s="131" t="s">
        <v>13839</v>
      </c>
      <c r="D24105" s="132" t="s">
        <v>30503</v>
      </c>
      <c r="E24105" s="132" t="s">
        <v>31008</v>
      </c>
      <c r="F24105" s="132" t="str">
        <f t="shared" si="376"/>
        <v>4196036</v>
      </c>
      <c r="G24105" s="132" t="s">
        <v>26011</v>
      </c>
      <c r="H24105" s="132" t="s">
        <v>16656</v>
      </c>
    </row>
    <row r="24106" spans="1:8" ht="14.5" customHeight="1">
      <c r="A24106" s="131">
        <v>8090017</v>
      </c>
      <c r="B24106" s="131" t="s">
        <v>13839</v>
      </c>
      <c r="D24106" s="132" t="s">
        <v>30503</v>
      </c>
      <c r="E24106" s="132" t="s">
        <v>31009</v>
      </c>
      <c r="F24106" s="132" t="str">
        <f t="shared" si="376"/>
        <v>4196038</v>
      </c>
      <c r="G24106" s="132" t="s">
        <v>26011</v>
      </c>
      <c r="H24106" s="132" t="s">
        <v>18911</v>
      </c>
    </row>
    <row r="24107" spans="1:8" ht="14.5" customHeight="1">
      <c r="A24107" s="131">
        <v>8090018</v>
      </c>
      <c r="B24107" s="131" t="s">
        <v>13840</v>
      </c>
      <c r="D24107" s="132" t="s">
        <v>30503</v>
      </c>
      <c r="E24107" s="132" t="s">
        <v>31507</v>
      </c>
      <c r="F24107" s="132" t="str">
        <f t="shared" si="376"/>
        <v>4196041</v>
      </c>
      <c r="G24107" s="132" t="s">
        <v>26011</v>
      </c>
      <c r="H24107" s="132" t="s">
        <v>26017</v>
      </c>
    </row>
    <row r="24108" spans="1:8" ht="14.5" customHeight="1">
      <c r="A24108" s="131">
        <v>8090018</v>
      </c>
      <c r="B24108" s="131" t="s">
        <v>13840</v>
      </c>
      <c r="D24108" s="132" t="s">
        <v>30503</v>
      </c>
      <c r="E24108" s="132" t="s">
        <v>31508</v>
      </c>
      <c r="F24108" s="132" t="str">
        <f t="shared" si="376"/>
        <v>4196042</v>
      </c>
      <c r="G24108" s="132" t="s">
        <v>26011</v>
      </c>
      <c r="H24108" s="132" t="s">
        <v>24703</v>
      </c>
    </row>
    <row r="24109" spans="1:8" ht="14.5" customHeight="1">
      <c r="A24109" s="131">
        <v>8090018</v>
      </c>
      <c r="B24109" s="131" t="s">
        <v>13840</v>
      </c>
      <c r="D24109" s="132" t="s">
        <v>30503</v>
      </c>
      <c r="E24109" s="132" t="s">
        <v>31509</v>
      </c>
      <c r="F24109" s="132" t="str">
        <f t="shared" si="376"/>
        <v>4196043</v>
      </c>
      <c r="G24109" s="132" t="s">
        <v>26011</v>
      </c>
      <c r="H24109" s="132" t="s">
        <v>18177</v>
      </c>
    </row>
    <row r="24110" spans="1:8" ht="14.5" customHeight="1">
      <c r="A24110" s="131">
        <v>8090018</v>
      </c>
      <c r="B24110" s="131" t="s">
        <v>13840</v>
      </c>
      <c r="D24110" s="132" t="s">
        <v>30503</v>
      </c>
      <c r="E24110" s="132" t="s">
        <v>31011</v>
      </c>
      <c r="F24110" s="132" t="str">
        <f t="shared" si="376"/>
        <v>4196044</v>
      </c>
      <c r="G24110" s="132" t="s">
        <v>26011</v>
      </c>
      <c r="H24110" s="132" t="s">
        <v>17009</v>
      </c>
    </row>
    <row r="24111" spans="1:8" ht="14.5" customHeight="1">
      <c r="A24111" s="131">
        <v>8090018</v>
      </c>
      <c r="B24111" s="131" t="s">
        <v>13840</v>
      </c>
      <c r="D24111" s="132" t="s">
        <v>30503</v>
      </c>
      <c r="E24111" s="132" t="s">
        <v>31510</v>
      </c>
      <c r="F24111" s="132" t="str">
        <f t="shared" si="376"/>
        <v>4196045</v>
      </c>
      <c r="G24111" s="132" t="s">
        <v>26011</v>
      </c>
      <c r="H24111" s="132" t="s">
        <v>16858</v>
      </c>
    </row>
    <row r="24112" spans="1:8" ht="14.5" customHeight="1">
      <c r="A24112" s="131">
        <v>8090018</v>
      </c>
      <c r="B24112" s="131" t="s">
        <v>13840</v>
      </c>
      <c r="D24112" s="132" t="s">
        <v>30503</v>
      </c>
      <c r="E24112" s="132" t="s">
        <v>31012</v>
      </c>
      <c r="F24112" s="132" t="str">
        <f t="shared" si="376"/>
        <v>4196046</v>
      </c>
      <c r="G24112" s="132" t="s">
        <v>26011</v>
      </c>
      <c r="H24112" s="132" t="s">
        <v>21581</v>
      </c>
    </row>
    <row r="24113" spans="1:8" ht="14.5" customHeight="1">
      <c r="A24113" s="131">
        <v>8090021</v>
      </c>
      <c r="B24113" s="131" t="s">
        <v>13841</v>
      </c>
      <c r="D24113" s="132" t="s">
        <v>30503</v>
      </c>
      <c r="E24113" s="132" t="s">
        <v>31511</v>
      </c>
      <c r="F24113" s="132" t="str">
        <f t="shared" si="376"/>
        <v>4196047</v>
      </c>
      <c r="G24113" s="132" t="s">
        <v>26011</v>
      </c>
      <c r="H24113" s="132" t="s">
        <v>17127</v>
      </c>
    </row>
    <row r="24114" spans="1:8" ht="14.5" customHeight="1">
      <c r="A24114" s="131">
        <v>8090021</v>
      </c>
      <c r="B24114" s="131" t="s">
        <v>13841</v>
      </c>
      <c r="D24114" s="132" t="s">
        <v>30503</v>
      </c>
      <c r="E24114" s="132" t="s">
        <v>31512</v>
      </c>
      <c r="F24114" s="132" t="str">
        <f t="shared" si="376"/>
        <v>4196048</v>
      </c>
      <c r="G24114" s="132" t="s">
        <v>26011</v>
      </c>
      <c r="H24114" s="132" t="s">
        <v>15187</v>
      </c>
    </row>
    <row r="24115" spans="1:8" ht="14.5" customHeight="1">
      <c r="A24115" s="131">
        <v>8090021</v>
      </c>
      <c r="B24115" s="131" t="s">
        <v>13841</v>
      </c>
      <c r="D24115" s="132" t="s">
        <v>30503</v>
      </c>
      <c r="E24115" s="132" t="s">
        <v>31513</v>
      </c>
      <c r="F24115" s="132" t="str">
        <f t="shared" si="376"/>
        <v>4196049</v>
      </c>
      <c r="G24115" s="132" t="s">
        <v>26011</v>
      </c>
      <c r="H24115" s="132" t="s">
        <v>16554</v>
      </c>
    </row>
    <row r="24116" spans="1:8" ht="14.5" customHeight="1">
      <c r="A24116" s="131">
        <v>8090021</v>
      </c>
      <c r="B24116" s="131" t="s">
        <v>13841</v>
      </c>
      <c r="D24116" s="132" t="s">
        <v>30503</v>
      </c>
      <c r="E24116" s="132" t="s">
        <v>31013</v>
      </c>
      <c r="F24116" s="132" t="str">
        <f t="shared" si="376"/>
        <v>4196050</v>
      </c>
      <c r="G24116" s="132" t="s">
        <v>26011</v>
      </c>
      <c r="H24116" s="132" t="s">
        <v>16882</v>
      </c>
    </row>
    <row r="24117" spans="1:8" ht="14.5" customHeight="1">
      <c r="A24117" s="131">
        <v>8090021</v>
      </c>
      <c r="B24117" s="131" t="s">
        <v>13841</v>
      </c>
      <c r="D24117" s="132" t="s">
        <v>30503</v>
      </c>
      <c r="E24117" s="132" t="s">
        <v>31014</v>
      </c>
      <c r="F24117" s="132" t="str">
        <f t="shared" si="376"/>
        <v>4196051</v>
      </c>
      <c r="G24117" s="132" t="s">
        <v>26011</v>
      </c>
      <c r="H24117" s="132" t="s">
        <v>17132</v>
      </c>
    </row>
    <row r="24118" spans="1:8" ht="14.5" customHeight="1">
      <c r="A24118" s="131">
        <v>8090024</v>
      </c>
      <c r="B24118" s="131" t="s">
        <v>13842</v>
      </c>
      <c r="D24118" s="132" t="s">
        <v>30503</v>
      </c>
      <c r="E24118" s="132" t="s">
        <v>31514</v>
      </c>
      <c r="F24118" s="132" t="str">
        <f t="shared" si="376"/>
        <v>4196052</v>
      </c>
      <c r="G24118" s="132" t="s">
        <v>26011</v>
      </c>
      <c r="H24118" s="132" t="s">
        <v>21599</v>
      </c>
    </row>
    <row r="24119" spans="1:8" ht="14.5" customHeight="1">
      <c r="A24119" s="131">
        <v>8090024</v>
      </c>
      <c r="B24119" s="131" t="s">
        <v>13842</v>
      </c>
      <c r="D24119" s="132" t="s">
        <v>30503</v>
      </c>
      <c r="E24119" s="132" t="s">
        <v>31015</v>
      </c>
      <c r="F24119" s="132" t="str">
        <f t="shared" si="376"/>
        <v>4196053</v>
      </c>
      <c r="G24119" s="132" t="s">
        <v>26011</v>
      </c>
      <c r="H24119" s="132" t="s">
        <v>26018</v>
      </c>
    </row>
    <row r="24120" spans="1:8" ht="14.5" customHeight="1">
      <c r="A24120" s="131">
        <v>8090023</v>
      </c>
      <c r="B24120" s="131" t="s">
        <v>13843</v>
      </c>
      <c r="D24120" s="132" t="s">
        <v>30503</v>
      </c>
      <c r="E24120" s="132" t="s">
        <v>31016</v>
      </c>
      <c r="F24120" s="132" t="str">
        <f t="shared" si="376"/>
        <v>4196054</v>
      </c>
      <c r="G24120" s="132" t="s">
        <v>26011</v>
      </c>
      <c r="H24120" s="132" t="s">
        <v>26019</v>
      </c>
    </row>
    <row r="24121" spans="1:8" ht="14.5" customHeight="1">
      <c r="A24121" s="131">
        <v>8090023</v>
      </c>
      <c r="B24121" s="131" t="s">
        <v>13843</v>
      </c>
      <c r="D24121" s="132" t="s">
        <v>30503</v>
      </c>
      <c r="E24121" s="132" t="s">
        <v>31515</v>
      </c>
      <c r="F24121" s="132" t="str">
        <f t="shared" si="376"/>
        <v>4196055</v>
      </c>
      <c r="G24121" s="132" t="s">
        <v>26011</v>
      </c>
      <c r="H24121" s="132" t="s">
        <v>26020</v>
      </c>
    </row>
    <row r="24122" spans="1:8" ht="14.5" customHeight="1">
      <c r="A24122" s="131">
        <v>8090023</v>
      </c>
      <c r="B24122" s="131" t="s">
        <v>13843</v>
      </c>
      <c r="D24122" s="132" t="s">
        <v>30503</v>
      </c>
      <c r="E24122" s="132" t="s">
        <v>31516</v>
      </c>
      <c r="F24122" s="132" t="str">
        <f t="shared" si="376"/>
        <v>4196056</v>
      </c>
      <c r="G24122" s="132" t="s">
        <v>26011</v>
      </c>
      <c r="H24122" s="132" t="s">
        <v>26021</v>
      </c>
    </row>
    <row r="24123" spans="1:8" ht="14.5" customHeight="1">
      <c r="A24123" s="131">
        <v>8090023</v>
      </c>
      <c r="B24123" s="131" t="s">
        <v>13843</v>
      </c>
      <c r="D24123" s="132" t="s">
        <v>30503</v>
      </c>
      <c r="E24123" s="132" t="s">
        <v>31017</v>
      </c>
      <c r="F24123" s="132" t="str">
        <f t="shared" si="376"/>
        <v>4196057</v>
      </c>
      <c r="G24123" s="132" t="s">
        <v>26011</v>
      </c>
      <c r="H24123" s="132" t="s">
        <v>26022</v>
      </c>
    </row>
    <row r="24124" spans="1:8" ht="14.5" customHeight="1">
      <c r="A24124" s="131">
        <v>8090033</v>
      </c>
      <c r="B24124" s="131" t="s">
        <v>13844</v>
      </c>
      <c r="D24124" s="132" t="s">
        <v>30503</v>
      </c>
      <c r="E24124" s="132" t="s">
        <v>31517</v>
      </c>
      <c r="F24124" s="132" t="str">
        <f t="shared" si="376"/>
        <v>4196058</v>
      </c>
      <c r="G24124" s="132" t="s">
        <v>26011</v>
      </c>
      <c r="H24124" s="132" t="s">
        <v>18548</v>
      </c>
    </row>
    <row r="24125" spans="1:8" ht="14.5" customHeight="1">
      <c r="A24125" s="131">
        <v>8090033</v>
      </c>
      <c r="B24125" s="131" t="s">
        <v>13844</v>
      </c>
      <c r="D24125" s="132" t="s">
        <v>30503</v>
      </c>
      <c r="E24125" s="132" t="s">
        <v>31018</v>
      </c>
      <c r="F24125" s="132" t="str">
        <f t="shared" si="376"/>
        <v>4196061</v>
      </c>
      <c r="G24125" s="132" t="s">
        <v>26011</v>
      </c>
      <c r="H24125" s="132" t="s">
        <v>17125</v>
      </c>
    </row>
    <row r="24126" spans="1:8" ht="14.5" customHeight="1">
      <c r="A24126" s="131">
        <v>8090033</v>
      </c>
      <c r="B24126" s="131" t="s">
        <v>13844</v>
      </c>
      <c r="D24126" s="132" t="s">
        <v>30503</v>
      </c>
      <c r="E24126" s="132" t="s">
        <v>31520</v>
      </c>
      <c r="F24126" s="132" t="str">
        <f t="shared" si="376"/>
        <v>4196062</v>
      </c>
      <c r="G24126" s="132" t="s">
        <v>26011</v>
      </c>
      <c r="H24126" s="132" t="s">
        <v>26023</v>
      </c>
    </row>
    <row r="24127" spans="1:8" ht="14.5" customHeight="1">
      <c r="A24127" s="131">
        <v>8090031</v>
      </c>
      <c r="B24127" s="131" t="s">
        <v>13845</v>
      </c>
      <c r="D24127" s="132" t="s">
        <v>30503</v>
      </c>
      <c r="E24127" s="132" t="s">
        <v>31521</v>
      </c>
      <c r="F24127" s="132" t="str">
        <f t="shared" si="376"/>
        <v>4196063</v>
      </c>
      <c r="G24127" s="132" t="s">
        <v>26011</v>
      </c>
      <c r="H24127" s="132" t="s">
        <v>22639</v>
      </c>
    </row>
    <row r="24128" spans="1:8" ht="14.5" customHeight="1">
      <c r="A24128" s="131">
        <v>8090031</v>
      </c>
      <c r="B24128" s="131" t="s">
        <v>13845</v>
      </c>
      <c r="D24128" s="132" t="s">
        <v>30503</v>
      </c>
      <c r="E24128" s="132" t="s">
        <v>31019</v>
      </c>
      <c r="F24128" s="132" t="str">
        <f t="shared" si="376"/>
        <v>4196064</v>
      </c>
      <c r="G24128" s="132" t="s">
        <v>26011</v>
      </c>
      <c r="H24128" s="132" t="s">
        <v>17124</v>
      </c>
    </row>
    <row r="24129" spans="1:8" ht="14.5" customHeight="1">
      <c r="A24129" s="131">
        <v>8090032</v>
      </c>
      <c r="B24129" s="131" t="s">
        <v>13846</v>
      </c>
      <c r="D24129" s="132" t="s">
        <v>30503</v>
      </c>
      <c r="E24129" s="132" t="s">
        <v>31522</v>
      </c>
      <c r="F24129" s="132" t="str">
        <f t="shared" si="376"/>
        <v>4196065</v>
      </c>
      <c r="G24129" s="132" t="s">
        <v>26011</v>
      </c>
      <c r="H24129" s="132" t="s">
        <v>16671</v>
      </c>
    </row>
    <row r="24130" spans="1:8" ht="14.5" customHeight="1">
      <c r="A24130" s="131">
        <v>8090032</v>
      </c>
      <c r="B24130" s="131" t="s">
        <v>13846</v>
      </c>
      <c r="D24130" s="132" t="s">
        <v>30503</v>
      </c>
      <c r="E24130" s="132" t="s">
        <v>31020</v>
      </c>
      <c r="F24130" s="132" t="str">
        <f t="shared" si="376"/>
        <v>4196066</v>
      </c>
      <c r="G24130" s="132" t="s">
        <v>26011</v>
      </c>
      <c r="H24130" s="132" t="s">
        <v>26024</v>
      </c>
    </row>
    <row r="24131" spans="1:8" ht="14.5" customHeight="1">
      <c r="A24131" s="131">
        <v>8090032</v>
      </c>
      <c r="B24131" s="131" t="s">
        <v>13846</v>
      </c>
      <c r="D24131" s="132" t="s">
        <v>30503</v>
      </c>
      <c r="E24131" s="132" t="s">
        <v>31523</v>
      </c>
      <c r="F24131" s="132" t="str">
        <f t="shared" ref="F24131:F24194" si="377">TEXT(D24131,"0000")&amp;TEXT(E24131,"000")</f>
        <v>4196067</v>
      </c>
      <c r="G24131" s="132" t="s">
        <v>26011</v>
      </c>
      <c r="H24131" s="132" t="s">
        <v>26025</v>
      </c>
    </row>
    <row r="24132" spans="1:8" ht="14.5" customHeight="1">
      <c r="A24132" s="131">
        <v>8090032</v>
      </c>
      <c r="B24132" s="131" t="s">
        <v>13846</v>
      </c>
      <c r="D24132" s="132" t="s">
        <v>30503</v>
      </c>
      <c r="E24132" s="132" t="s">
        <v>31021</v>
      </c>
      <c r="F24132" s="132" t="str">
        <f t="shared" si="377"/>
        <v>4196068</v>
      </c>
      <c r="G24132" s="132" t="s">
        <v>26011</v>
      </c>
      <c r="H24132" s="132" t="s">
        <v>17126</v>
      </c>
    </row>
    <row r="24133" spans="1:8" ht="14.5" customHeight="1">
      <c r="A24133" s="131">
        <v>8090025</v>
      </c>
      <c r="B24133" s="131" t="s">
        <v>13847</v>
      </c>
      <c r="D24133" s="132" t="s">
        <v>30503</v>
      </c>
      <c r="E24133" s="132" t="s">
        <v>31022</v>
      </c>
      <c r="F24133" s="132" t="str">
        <f t="shared" si="377"/>
        <v>4196069</v>
      </c>
      <c r="G24133" s="132" t="s">
        <v>26011</v>
      </c>
      <c r="H24133" s="132" t="s">
        <v>26026</v>
      </c>
    </row>
    <row r="24134" spans="1:8" ht="14.5" customHeight="1">
      <c r="A24134" s="131">
        <v>8090025</v>
      </c>
      <c r="B24134" s="131" t="s">
        <v>13847</v>
      </c>
      <c r="D24134" s="132" t="s">
        <v>30503</v>
      </c>
      <c r="E24134" s="132" t="s">
        <v>31524</v>
      </c>
      <c r="F24134" s="132" t="str">
        <f t="shared" si="377"/>
        <v>4196070</v>
      </c>
      <c r="G24134" s="132" t="s">
        <v>26011</v>
      </c>
      <c r="H24134" s="132" t="s">
        <v>24901</v>
      </c>
    </row>
    <row r="24135" spans="1:8" ht="14.5" customHeight="1">
      <c r="A24135" s="131">
        <v>8090028</v>
      </c>
      <c r="B24135" s="131" t="s">
        <v>13848</v>
      </c>
      <c r="D24135" s="132" t="s">
        <v>30503</v>
      </c>
      <c r="E24135" s="132" t="s">
        <v>31525</v>
      </c>
      <c r="F24135" s="132" t="str">
        <f t="shared" si="377"/>
        <v>4196071</v>
      </c>
      <c r="G24135" s="132" t="s">
        <v>26011</v>
      </c>
      <c r="H24135" s="132" t="s">
        <v>22689</v>
      </c>
    </row>
    <row r="24136" spans="1:8" ht="14.5" customHeight="1">
      <c r="A24136" s="131">
        <v>8090028</v>
      </c>
      <c r="B24136" s="131" t="s">
        <v>13848</v>
      </c>
      <c r="D24136" s="132" t="s">
        <v>30503</v>
      </c>
      <c r="E24136" s="132" t="s">
        <v>31526</v>
      </c>
      <c r="F24136" s="132" t="str">
        <f t="shared" si="377"/>
        <v>4196072</v>
      </c>
      <c r="G24136" s="132" t="s">
        <v>26011</v>
      </c>
      <c r="H24136" s="132" t="s">
        <v>17170</v>
      </c>
    </row>
    <row r="24137" spans="1:8" ht="14.5" customHeight="1">
      <c r="A24137" s="131">
        <v>8090034</v>
      </c>
      <c r="B24137" s="131" t="s">
        <v>13849</v>
      </c>
      <c r="D24137" s="132" t="s">
        <v>30503</v>
      </c>
      <c r="E24137" s="132" t="s">
        <v>31527</v>
      </c>
      <c r="F24137" s="132" t="str">
        <f t="shared" si="377"/>
        <v>4196073</v>
      </c>
      <c r="G24137" s="132" t="s">
        <v>26011</v>
      </c>
      <c r="H24137" s="132" t="s">
        <v>17168</v>
      </c>
    </row>
    <row r="24138" spans="1:8" ht="14.5" customHeight="1">
      <c r="A24138" s="131">
        <v>8090034</v>
      </c>
      <c r="B24138" s="131" t="s">
        <v>13849</v>
      </c>
      <c r="D24138" s="132" t="s">
        <v>30503</v>
      </c>
      <c r="E24138" s="132" t="s">
        <v>31528</v>
      </c>
      <c r="F24138" s="132" t="str">
        <f t="shared" si="377"/>
        <v>4196074</v>
      </c>
      <c r="G24138" s="132" t="s">
        <v>26011</v>
      </c>
      <c r="H24138" s="132" t="s">
        <v>20085</v>
      </c>
    </row>
    <row r="24139" spans="1:8" ht="14.5" customHeight="1">
      <c r="A24139" s="131">
        <v>8090034</v>
      </c>
      <c r="B24139" s="131" t="s">
        <v>13849</v>
      </c>
      <c r="D24139" s="132" t="s">
        <v>30503</v>
      </c>
      <c r="E24139" s="132" t="s">
        <v>31023</v>
      </c>
      <c r="F24139" s="132" t="str">
        <f t="shared" si="377"/>
        <v>4196075</v>
      </c>
      <c r="G24139" s="132" t="s">
        <v>26011</v>
      </c>
      <c r="H24139" s="132" t="s">
        <v>17171</v>
      </c>
    </row>
    <row r="24140" spans="1:8" ht="14.5" customHeight="1">
      <c r="A24140" s="131">
        <v>8090034</v>
      </c>
      <c r="B24140" s="131" t="s">
        <v>13849</v>
      </c>
      <c r="D24140" s="132" t="s">
        <v>30503</v>
      </c>
      <c r="E24140" s="132" t="s">
        <v>31529</v>
      </c>
      <c r="F24140" s="132" t="str">
        <f t="shared" si="377"/>
        <v>4196076</v>
      </c>
      <c r="G24140" s="132" t="s">
        <v>26011</v>
      </c>
      <c r="H24140" s="132" t="s">
        <v>17169</v>
      </c>
    </row>
    <row r="24141" spans="1:8" ht="14.5" customHeight="1">
      <c r="A24141" s="131">
        <v>8090036</v>
      </c>
      <c r="B24141" s="131" t="s">
        <v>13850</v>
      </c>
      <c r="D24141" s="132" t="s">
        <v>30503</v>
      </c>
      <c r="E24141" s="132" t="s">
        <v>31530</v>
      </c>
      <c r="F24141" s="132" t="str">
        <f t="shared" si="377"/>
        <v>4196077</v>
      </c>
      <c r="G24141" s="132" t="s">
        <v>26011</v>
      </c>
      <c r="H24141" s="132" t="s">
        <v>17167</v>
      </c>
    </row>
    <row r="24142" spans="1:8" ht="14.5" customHeight="1">
      <c r="A24142" s="131">
        <v>8090036</v>
      </c>
      <c r="B24142" s="131" t="s">
        <v>13850</v>
      </c>
      <c r="D24142" s="132" t="s">
        <v>30503</v>
      </c>
      <c r="E24142" s="132" t="s">
        <v>31024</v>
      </c>
      <c r="F24142" s="132" t="str">
        <f t="shared" si="377"/>
        <v>4196078</v>
      </c>
      <c r="G24142" s="132" t="s">
        <v>26011</v>
      </c>
      <c r="H24142" s="132" t="s">
        <v>15580</v>
      </c>
    </row>
    <row r="24143" spans="1:8" ht="14.5" customHeight="1">
      <c r="A24143" s="131">
        <v>8090036</v>
      </c>
      <c r="B24143" s="131" t="s">
        <v>13850</v>
      </c>
      <c r="D24143" s="132" t="s">
        <v>30503</v>
      </c>
      <c r="E24143" s="132" t="s">
        <v>31531</v>
      </c>
      <c r="F24143" s="132" t="str">
        <f t="shared" si="377"/>
        <v>4196079</v>
      </c>
      <c r="G24143" s="132" t="s">
        <v>26011</v>
      </c>
      <c r="H24143" s="132" t="s">
        <v>26027</v>
      </c>
    </row>
    <row r="24144" spans="1:8" ht="14.5" customHeight="1">
      <c r="A24144" s="131">
        <v>8090037</v>
      </c>
      <c r="B24144" s="131" t="s">
        <v>13851</v>
      </c>
      <c r="D24144" s="132" t="s">
        <v>30503</v>
      </c>
      <c r="E24144" s="132" t="s">
        <v>31026</v>
      </c>
      <c r="F24144" s="132" t="str">
        <f t="shared" si="377"/>
        <v>4196081</v>
      </c>
      <c r="G24144" s="132" t="s">
        <v>26011</v>
      </c>
      <c r="H24144" s="132" t="s">
        <v>16909</v>
      </c>
    </row>
    <row r="24145" spans="1:8" ht="14.5" customHeight="1">
      <c r="A24145" s="131">
        <v>8090037</v>
      </c>
      <c r="B24145" s="131" t="s">
        <v>13851</v>
      </c>
      <c r="D24145" s="132" t="s">
        <v>30504</v>
      </c>
      <c r="E24145" s="132" t="s">
        <v>30993</v>
      </c>
      <c r="F24145" s="132" t="str">
        <f t="shared" si="377"/>
        <v>4238001</v>
      </c>
      <c r="G24145" s="132" t="s">
        <v>26028</v>
      </c>
      <c r="H24145" s="132" t="s">
        <v>14751</v>
      </c>
    </row>
    <row r="24146" spans="1:8" ht="14.5" customHeight="1">
      <c r="A24146" s="131">
        <v>8090037</v>
      </c>
      <c r="B24146" s="131" t="s">
        <v>13851</v>
      </c>
      <c r="D24146" s="132" t="s">
        <v>30504</v>
      </c>
      <c r="E24146" s="132" t="s">
        <v>31486</v>
      </c>
      <c r="F24146" s="132" t="str">
        <f t="shared" si="377"/>
        <v>4238002</v>
      </c>
      <c r="G24146" s="132" t="s">
        <v>26028</v>
      </c>
      <c r="H24146" s="132" t="s">
        <v>26029</v>
      </c>
    </row>
    <row r="24147" spans="1:8" ht="14.5" customHeight="1">
      <c r="A24147" s="131">
        <v>8090037</v>
      </c>
      <c r="B24147" s="131" t="s">
        <v>13851</v>
      </c>
      <c r="D24147" s="132" t="s">
        <v>30504</v>
      </c>
      <c r="E24147" s="132" t="s">
        <v>30994</v>
      </c>
      <c r="F24147" s="132" t="str">
        <f t="shared" si="377"/>
        <v>4238004</v>
      </c>
      <c r="G24147" s="132" t="s">
        <v>26028</v>
      </c>
      <c r="H24147" s="132" t="s">
        <v>26030</v>
      </c>
    </row>
    <row r="24148" spans="1:8" ht="14.5" customHeight="1">
      <c r="A24148" s="131">
        <v>8090011</v>
      </c>
      <c r="B24148" s="131" t="s">
        <v>13834</v>
      </c>
      <c r="D24148" s="132" t="s">
        <v>30504</v>
      </c>
      <c r="E24148" s="132" t="s">
        <v>31489</v>
      </c>
      <c r="F24148" s="132" t="str">
        <f t="shared" si="377"/>
        <v>4238007</v>
      </c>
      <c r="G24148" s="132" t="s">
        <v>26028</v>
      </c>
      <c r="H24148" s="132" t="s">
        <v>17454</v>
      </c>
    </row>
    <row r="24149" spans="1:8" ht="14.5" customHeight="1">
      <c r="A24149" s="131">
        <v>8090011</v>
      </c>
      <c r="B24149" s="131" t="s">
        <v>13834</v>
      </c>
      <c r="D24149" s="132" t="s">
        <v>30504</v>
      </c>
      <c r="E24149" s="132" t="s">
        <v>31492</v>
      </c>
      <c r="F24149" s="132" t="str">
        <f t="shared" si="377"/>
        <v>4238012</v>
      </c>
      <c r="G24149" s="132" t="s">
        <v>26028</v>
      </c>
      <c r="H24149" s="132" t="s">
        <v>22795</v>
      </c>
    </row>
    <row r="24150" spans="1:8" ht="14.5" customHeight="1">
      <c r="A24150" s="131">
        <v>8090011</v>
      </c>
      <c r="B24150" s="131" t="s">
        <v>13834</v>
      </c>
      <c r="D24150" s="132" t="s">
        <v>30504</v>
      </c>
      <c r="E24150" s="132" t="s">
        <v>31495</v>
      </c>
      <c r="F24150" s="132" t="str">
        <f t="shared" si="377"/>
        <v>4238017</v>
      </c>
      <c r="G24150" s="132" t="s">
        <v>26028</v>
      </c>
      <c r="H24150" s="132" t="s">
        <v>17366</v>
      </c>
    </row>
    <row r="24151" spans="1:8" ht="14.5" customHeight="1">
      <c r="A24151" s="131">
        <v>8090011</v>
      </c>
      <c r="B24151" s="131" t="s">
        <v>13834</v>
      </c>
      <c r="D24151" s="132" t="s">
        <v>30504</v>
      </c>
      <c r="E24151" s="132" t="s">
        <v>31496</v>
      </c>
      <c r="F24151" s="132" t="str">
        <f t="shared" si="377"/>
        <v>4238018</v>
      </c>
      <c r="G24151" s="132" t="s">
        <v>26028</v>
      </c>
      <c r="H24151" s="132" t="s">
        <v>26031</v>
      </c>
    </row>
    <row r="24152" spans="1:8" ht="14.5" customHeight="1">
      <c r="A24152" s="131">
        <v>8090030</v>
      </c>
      <c r="B24152" s="131" t="s">
        <v>13852</v>
      </c>
      <c r="D24152" s="132" t="s">
        <v>30504</v>
      </c>
      <c r="E24152" s="132" t="s">
        <v>31000</v>
      </c>
      <c r="F24152" s="132" t="str">
        <f t="shared" si="377"/>
        <v>4238020</v>
      </c>
      <c r="G24152" s="132" t="s">
        <v>26028</v>
      </c>
      <c r="H24152" s="132" t="s">
        <v>26032</v>
      </c>
    </row>
    <row r="24153" spans="1:8" ht="14.5" customHeight="1">
      <c r="A24153" s="131">
        <v>8090030</v>
      </c>
      <c r="B24153" s="131" t="s">
        <v>13852</v>
      </c>
      <c r="D24153" s="132" t="s">
        <v>30504</v>
      </c>
      <c r="E24153" s="132" t="s">
        <v>31497</v>
      </c>
      <c r="F24153" s="132" t="str">
        <f t="shared" si="377"/>
        <v>4238023</v>
      </c>
      <c r="G24153" s="132" t="s">
        <v>26028</v>
      </c>
      <c r="H24153" s="132" t="s">
        <v>17419</v>
      </c>
    </row>
    <row r="24154" spans="1:8" ht="14.5" customHeight="1">
      <c r="A24154" s="131">
        <v>8090030</v>
      </c>
      <c r="B24154" s="131" t="s">
        <v>13852</v>
      </c>
      <c r="D24154" s="132" t="s">
        <v>30504</v>
      </c>
      <c r="E24154" s="132" t="s">
        <v>31498</v>
      </c>
      <c r="F24154" s="132" t="str">
        <f t="shared" si="377"/>
        <v>4238025</v>
      </c>
      <c r="G24154" s="132" t="s">
        <v>26028</v>
      </c>
      <c r="H24154" s="132" t="s">
        <v>17515</v>
      </c>
    </row>
    <row r="24155" spans="1:8" ht="14.5" customHeight="1">
      <c r="A24155" s="131">
        <v>8090030</v>
      </c>
      <c r="B24155" s="131" t="s">
        <v>13852</v>
      </c>
      <c r="D24155" s="132" t="s">
        <v>30504</v>
      </c>
      <c r="E24155" s="132" t="s">
        <v>31499</v>
      </c>
      <c r="F24155" s="132" t="str">
        <f t="shared" si="377"/>
        <v>4238029</v>
      </c>
      <c r="G24155" s="132" t="s">
        <v>26028</v>
      </c>
      <c r="H24155" s="132" t="s">
        <v>26033</v>
      </c>
    </row>
    <row r="24156" spans="1:8" ht="14.5" customHeight="1">
      <c r="A24156" s="131">
        <v>8090030</v>
      </c>
      <c r="B24156" s="131" t="s">
        <v>13852</v>
      </c>
      <c r="D24156" s="132" t="s">
        <v>30504</v>
      </c>
      <c r="E24156" s="132" t="s">
        <v>31503</v>
      </c>
      <c r="F24156" s="132" t="str">
        <f t="shared" si="377"/>
        <v>4238033</v>
      </c>
      <c r="G24156" s="132" t="s">
        <v>26028</v>
      </c>
      <c r="H24156" s="132" t="s">
        <v>26034</v>
      </c>
    </row>
    <row r="24157" spans="1:8" ht="14.5" customHeight="1">
      <c r="A24157" s="131">
        <v>8090019</v>
      </c>
      <c r="B24157" s="131" t="s">
        <v>13853</v>
      </c>
      <c r="D24157" s="132" t="s">
        <v>30505</v>
      </c>
      <c r="E24157" s="132" t="s">
        <v>30993</v>
      </c>
      <c r="F24157" s="132" t="str">
        <f t="shared" si="377"/>
        <v>4263001</v>
      </c>
      <c r="G24157" s="132" t="s">
        <v>26035</v>
      </c>
      <c r="H24157" s="132" t="s">
        <v>17510</v>
      </c>
    </row>
    <row r="24158" spans="1:8" ht="14.5" customHeight="1">
      <c r="A24158" s="131">
        <v>8090019</v>
      </c>
      <c r="B24158" s="131" t="s">
        <v>13853</v>
      </c>
      <c r="D24158" s="132" t="s">
        <v>30505</v>
      </c>
      <c r="E24158" s="132" t="s">
        <v>31487</v>
      </c>
      <c r="F24158" s="132" t="str">
        <f t="shared" si="377"/>
        <v>4263003</v>
      </c>
      <c r="G24158" s="132" t="s">
        <v>26035</v>
      </c>
      <c r="H24158" s="132" t="s">
        <v>26036</v>
      </c>
    </row>
    <row r="24159" spans="1:8" ht="14.5" customHeight="1">
      <c r="A24159" s="131">
        <v>8090019</v>
      </c>
      <c r="B24159" s="131" t="s">
        <v>13853</v>
      </c>
      <c r="D24159" s="132" t="s">
        <v>30505</v>
      </c>
      <c r="E24159" s="132" t="s">
        <v>30994</v>
      </c>
      <c r="F24159" s="132" t="str">
        <f t="shared" si="377"/>
        <v>4263004</v>
      </c>
      <c r="G24159" s="132" t="s">
        <v>26035</v>
      </c>
      <c r="H24159" s="132" t="s">
        <v>26037</v>
      </c>
    </row>
    <row r="24160" spans="1:8" ht="14.5" customHeight="1">
      <c r="A24160" s="131">
        <v>8380103</v>
      </c>
      <c r="B24160" s="131" t="s">
        <v>13854</v>
      </c>
      <c r="D24160" s="132" t="s">
        <v>30505</v>
      </c>
      <c r="E24160" s="132" t="s">
        <v>31488</v>
      </c>
      <c r="F24160" s="132" t="str">
        <f t="shared" si="377"/>
        <v>4263006</v>
      </c>
      <c r="G24160" s="132" t="s">
        <v>26035</v>
      </c>
      <c r="H24160" s="132" t="s">
        <v>17478</v>
      </c>
    </row>
    <row r="24161" spans="1:8" ht="14.5" customHeight="1">
      <c r="A24161" s="131">
        <v>8380103</v>
      </c>
      <c r="B24161" s="131" t="s">
        <v>13854</v>
      </c>
      <c r="D24161" s="132" t="s">
        <v>30505</v>
      </c>
      <c r="E24161" s="132" t="s">
        <v>30996</v>
      </c>
      <c r="F24161" s="132" t="str">
        <f t="shared" si="377"/>
        <v>4263009</v>
      </c>
      <c r="G24161" s="132" t="s">
        <v>26035</v>
      </c>
      <c r="H24161" s="132" t="s">
        <v>26038</v>
      </c>
    </row>
    <row r="24162" spans="1:8" ht="14.5" customHeight="1">
      <c r="A24162" s="131">
        <v>8380103</v>
      </c>
      <c r="B24162" s="131" t="s">
        <v>13854</v>
      </c>
      <c r="D24162" s="132" t="s">
        <v>30505</v>
      </c>
      <c r="E24162" s="132" t="s">
        <v>31490</v>
      </c>
      <c r="F24162" s="132" t="str">
        <f t="shared" si="377"/>
        <v>4263010</v>
      </c>
      <c r="G24162" s="132" t="s">
        <v>26035</v>
      </c>
      <c r="H24162" s="132" t="s">
        <v>15437</v>
      </c>
    </row>
    <row r="24163" spans="1:8" ht="14.5" customHeight="1">
      <c r="A24163" s="131">
        <v>8380103</v>
      </c>
      <c r="B24163" s="131" t="s">
        <v>13854</v>
      </c>
      <c r="D24163" s="132" t="s">
        <v>30505</v>
      </c>
      <c r="E24163" s="132" t="s">
        <v>31491</v>
      </c>
      <c r="F24163" s="132" t="str">
        <f t="shared" si="377"/>
        <v>4263011</v>
      </c>
      <c r="G24163" s="132" t="s">
        <v>26035</v>
      </c>
      <c r="H24163" s="132" t="s">
        <v>17380</v>
      </c>
    </row>
    <row r="24164" spans="1:8" ht="14.5" customHeight="1">
      <c r="A24164" s="131">
        <v>8380103</v>
      </c>
      <c r="B24164" s="131" t="s">
        <v>13854</v>
      </c>
      <c r="D24164" s="132" t="s">
        <v>30505</v>
      </c>
      <c r="E24164" s="132" t="s">
        <v>31492</v>
      </c>
      <c r="F24164" s="132" t="str">
        <f t="shared" si="377"/>
        <v>4263012</v>
      </c>
      <c r="G24164" s="132" t="s">
        <v>26035</v>
      </c>
      <c r="H24164" s="132" t="s">
        <v>17494</v>
      </c>
    </row>
    <row r="24165" spans="1:8" ht="14.5" customHeight="1">
      <c r="A24165" s="131">
        <v>8380103</v>
      </c>
      <c r="B24165" s="131" t="s">
        <v>13854</v>
      </c>
      <c r="D24165" s="132" t="s">
        <v>30505</v>
      </c>
      <c r="E24165" s="132" t="s">
        <v>31493</v>
      </c>
      <c r="F24165" s="132" t="str">
        <f t="shared" si="377"/>
        <v>4263014</v>
      </c>
      <c r="G24165" s="132" t="s">
        <v>26035</v>
      </c>
      <c r="H24165" s="132" t="s">
        <v>17396</v>
      </c>
    </row>
    <row r="24166" spans="1:8" ht="14.5" customHeight="1">
      <c r="A24166" s="131">
        <v>8380103</v>
      </c>
      <c r="B24166" s="131" t="s">
        <v>13854</v>
      </c>
      <c r="D24166" s="132" t="s">
        <v>30505</v>
      </c>
      <c r="E24166" s="132" t="s">
        <v>30998</v>
      </c>
      <c r="F24166" s="132" t="str">
        <f t="shared" si="377"/>
        <v>4263015</v>
      </c>
      <c r="G24166" s="132" t="s">
        <v>26035</v>
      </c>
      <c r="H24166" s="132" t="s">
        <v>17377</v>
      </c>
    </row>
    <row r="24167" spans="1:8" ht="14.5" customHeight="1">
      <c r="A24167" s="131">
        <v>8380107</v>
      </c>
      <c r="B24167" s="131" t="s">
        <v>13855</v>
      </c>
      <c r="D24167" s="132" t="s">
        <v>30505</v>
      </c>
      <c r="E24167" s="132" t="s">
        <v>31494</v>
      </c>
      <c r="F24167" s="132" t="str">
        <f t="shared" si="377"/>
        <v>4263016</v>
      </c>
      <c r="G24167" s="132" t="s">
        <v>26035</v>
      </c>
      <c r="H24167" s="132" t="s">
        <v>17395</v>
      </c>
    </row>
    <row r="24168" spans="1:8" ht="14.5" customHeight="1">
      <c r="A24168" s="131">
        <v>8380107</v>
      </c>
      <c r="B24168" s="131" t="s">
        <v>13855</v>
      </c>
      <c r="D24168" s="132" t="s">
        <v>30505</v>
      </c>
      <c r="E24168" s="132" t="s">
        <v>31495</v>
      </c>
      <c r="F24168" s="132" t="str">
        <f t="shared" si="377"/>
        <v>4263017</v>
      </c>
      <c r="G24168" s="132" t="s">
        <v>26035</v>
      </c>
      <c r="H24168" s="132" t="s">
        <v>26039</v>
      </c>
    </row>
    <row r="24169" spans="1:8" ht="14.5" customHeight="1">
      <c r="A24169" s="131">
        <v>8380107</v>
      </c>
      <c r="B24169" s="131" t="s">
        <v>13855</v>
      </c>
      <c r="D24169" s="132" t="s">
        <v>30505</v>
      </c>
      <c r="E24169" s="132" t="s">
        <v>31496</v>
      </c>
      <c r="F24169" s="132" t="str">
        <f t="shared" si="377"/>
        <v>4263018</v>
      </c>
      <c r="G24169" s="132" t="s">
        <v>26035</v>
      </c>
      <c r="H24169" s="132" t="s">
        <v>15010</v>
      </c>
    </row>
    <row r="24170" spans="1:8" ht="14.5" customHeight="1">
      <c r="A24170" s="131">
        <v>8380107</v>
      </c>
      <c r="B24170" s="131" t="s">
        <v>13855</v>
      </c>
      <c r="D24170" s="132" t="s">
        <v>30505</v>
      </c>
      <c r="E24170" s="132" t="s">
        <v>30999</v>
      </c>
      <c r="F24170" s="132" t="str">
        <f t="shared" si="377"/>
        <v>4263019</v>
      </c>
      <c r="G24170" s="132" t="s">
        <v>26035</v>
      </c>
      <c r="H24170" s="132" t="s">
        <v>26040</v>
      </c>
    </row>
    <row r="24171" spans="1:8" ht="14.5" customHeight="1">
      <c r="A24171" s="131">
        <v>8380107</v>
      </c>
      <c r="B24171" s="131" t="s">
        <v>13855</v>
      </c>
      <c r="D24171" s="132" t="s">
        <v>30505</v>
      </c>
      <c r="E24171" s="132" t="s">
        <v>31000</v>
      </c>
      <c r="F24171" s="132" t="str">
        <f t="shared" si="377"/>
        <v>4263020</v>
      </c>
      <c r="G24171" s="132" t="s">
        <v>26035</v>
      </c>
      <c r="H24171" s="132" t="s">
        <v>18323</v>
      </c>
    </row>
    <row r="24172" spans="1:8" ht="14.5" customHeight="1">
      <c r="A24172" s="131">
        <v>8380107</v>
      </c>
      <c r="B24172" s="131" t="s">
        <v>13855</v>
      </c>
      <c r="D24172" s="132" t="s">
        <v>30505</v>
      </c>
      <c r="E24172" s="132" t="s">
        <v>31001</v>
      </c>
      <c r="F24172" s="132" t="str">
        <f t="shared" si="377"/>
        <v>4263021</v>
      </c>
      <c r="G24172" s="132" t="s">
        <v>26035</v>
      </c>
      <c r="H24172" s="132" t="s">
        <v>17367</v>
      </c>
    </row>
    <row r="24173" spans="1:8" ht="14.5" customHeight="1">
      <c r="A24173" s="131">
        <v>8380101</v>
      </c>
      <c r="B24173" s="131" t="s">
        <v>13856</v>
      </c>
      <c r="D24173" s="132" t="s">
        <v>30505</v>
      </c>
      <c r="E24173" s="132" t="s">
        <v>31002</v>
      </c>
      <c r="F24173" s="132" t="str">
        <f t="shared" si="377"/>
        <v>4263022</v>
      </c>
      <c r="G24173" s="132" t="s">
        <v>26035</v>
      </c>
      <c r="H24173" s="132" t="s">
        <v>26041</v>
      </c>
    </row>
    <row r="24174" spans="1:8" ht="14.5" customHeight="1">
      <c r="A24174" s="131">
        <v>8380101</v>
      </c>
      <c r="B24174" s="131" t="s">
        <v>13856</v>
      </c>
      <c r="D24174" s="132" t="s">
        <v>30505</v>
      </c>
      <c r="E24174" s="132" t="s">
        <v>31003</v>
      </c>
      <c r="F24174" s="132" t="str">
        <f t="shared" si="377"/>
        <v>4263024</v>
      </c>
      <c r="G24174" s="132" t="s">
        <v>26035</v>
      </c>
      <c r="H24174" s="132" t="s">
        <v>15758</v>
      </c>
    </row>
    <row r="24175" spans="1:8" ht="14.5" customHeight="1">
      <c r="A24175" s="131">
        <v>8380101</v>
      </c>
      <c r="B24175" s="131" t="s">
        <v>13856</v>
      </c>
      <c r="D24175" s="132" t="s">
        <v>30505</v>
      </c>
      <c r="E24175" s="132" t="s">
        <v>31004</v>
      </c>
      <c r="F24175" s="132" t="str">
        <f t="shared" si="377"/>
        <v>4263026</v>
      </c>
      <c r="G24175" s="132" t="s">
        <v>26035</v>
      </c>
      <c r="H24175" s="132" t="s">
        <v>26042</v>
      </c>
    </row>
    <row r="24176" spans="1:8" ht="14.5" customHeight="1">
      <c r="A24176" s="131">
        <v>8380101</v>
      </c>
      <c r="B24176" s="131" t="s">
        <v>13856</v>
      </c>
      <c r="D24176" s="132" t="s">
        <v>30505</v>
      </c>
      <c r="E24176" s="132" t="s">
        <v>31006</v>
      </c>
      <c r="F24176" s="132" t="str">
        <f t="shared" si="377"/>
        <v>4263028</v>
      </c>
      <c r="G24176" s="132" t="s">
        <v>26035</v>
      </c>
      <c r="H24176" s="132" t="s">
        <v>26043</v>
      </c>
    </row>
    <row r="24177" spans="1:8" ht="14.5" customHeight="1">
      <c r="A24177" s="131">
        <v>8380101</v>
      </c>
      <c r="B24177" s="131" t="s">
        <v>13856</v>
      </c>
      <c r="D24177" s="132" t="s">
        <v>30505</v>
      </c>
      <c r="E24177" s="132" t="s">
        <v>31502</v>
      </c>
      <c r="F24177" s="132" t="str">
        <f t="shared" si="377"/>
        <v>4263032</v>
      </c>
      <c r="G24177" s="132" t="s">
        <v>26035</v>
      </c>
      <c r="H24177" s="132" t="s">
        <v>26044</v>
      </c>
    </row>
    <row r="24178" spans="1:8" ht="14.5" customHeight="1">
      <c r="A24178" s="131">
        <v>8380144</v>
      </c>
      <c r="B24178" s="131" t="s">
        <v>13857</v>
      </c>
      <c r="D24178" s="132" t="s">
        <v>30505</v>
      </c>
      <c r="E24178" s="132" t="s">
        <v>31504</v>
      </c>
      <c r="F24178" s="132" t="str">
        <f t="shared" si="377"/>
        <v>4263034</v>
      </c>
      <c r="G24178" s="132" t="s">
        <v>26035</v>
      </c>
      <c r="H24178" s="132" t="s">
        <v>26045</v>
      </c>
    </row>
    <row r="24179" spans="1:8" ht="14.5" customHeight="1">
      <c r="A24179" s="131">
        <v>8380144</v>
      </c>
      <c r="B24179" s="131" t="s">
        <v>13857</v>
      </c>
      <c r="D24179" s="132" t="s">
        <v>30505</v>
      </c>
      <c r="E24179" s="132" t="s">
        <v>31007</v>
      </c>
      <c r="F24179" s="132" t="str">
        <f t="shared" si="377"/>
        <v>4263035</v>
      </c>
      <c r="G24179" s="132" t="s">
        <v>26035</v>
      </c>
      <c r="H24179" s="132" t="s">
        <v>26046</v>
      </c>
    </row>
    <row r="24180" spans="1:8" ht="14.5" customHeight="1">
      <c r="A24180" s="131">
        <v>8380108</v>
      </c>
      <c r="B24180" s="131" t="s">
        <v>13858</v>
      </c>
      <c r="D24180" s="132" t="s">
        <v>30505</v>
      </c>
      <c r="E24180" s="132" t="s">
        <v>31008</v>
      </c>
      <c r="F24180" s="132" t="str">
        <f t="shared" si="377"/>
        <v>4263036</v>
      </c>
      <c r="G24180" s="132" t="s">
        <v>26035</v>
      </c>
      <c r="H24180" s="132" t="s">
        <v>17359</v>
      </c>
    </row>
    <row r="24181" spans="1:8" ht="14.5" customHeight="1">
      <c r="A24181" s="131">
        <v>8380108</v>
      </c>
      <c r="B24181" s="131" t="s">
        <v>13858</v>
      </c>
      <c r="D24181" s="132" t="s">
        <v>30505</v>
      </c>
      <c r="E24181" s="132" t="s">
        <v>31505</v>
      </c>
      <c r="F24181" s="132" t="str">
        <f t="shared" si="377"/>
        <v>4263037</v>
      </c>
      <c r="G24181" s="132" t="s">
        <v>26035</v>
      </c>
      <c r="H24181" s="132" t="s">
        <v>17442</v>
      </c>
    </row>
    <row r="24182" spans="1:8" ht="14.5" customHeight="1">
      <c r="A24182" s="131">
        <v>8380108</v>
      </c>
      <c r="B24182" s="131" t="s">
        <v>13858</v>
      </c>
      <c r="D24182" s="132" t="s">
        <v>30505</v>
      </c>
      <c r="E24182" s="132" t="s">
        <v>31009</v>
      </c>
      <c r="F24182" s="132" t="str">
        <f t="shared" si="377"/>
        <v>4263038</v>
      </c>
      <c r="G24182" s="132" t="s">
        <v>26035</v>
      </c>
      <c r="H24182" s="132" t="s">
        <v>16146</v>
      </c>
    </row>
    <row r="24183" spans="1:8" ht="14.5" customHeight="1">
      <c r="A24183" s="131">
        <v>8380109</v>
      </c>
      <c r="B24183" s="131" t="s">
        <v>13859</v>
      </c>
      <c r="D24183" s="132" t="s">
        <v>30505</v>
      </c>
      <c r="E24183" s="132" t="s">
        <v>31506</v>
      </c>
      <c r="F24183" s="132" t="str">
        <f t="shared" si="377"/>
        <v>4263039</v>
      </c>
      <c r="G24183" s="132" t="s">
        <v>26035</v>
      </c>
      <c r="H24183" s="132" t="s">
        <v>15182</v>
      </c>
    </row>
    <row r="24184" spans="1:8" ht="14.5" customHeight="1">
      <c r="A24184" s="131">
        <v>8380109</v>
      </c>
      <c r="B24184" s="131" t="s">
        <v>13859</v>
      </c>
      <c r="D24184" s="132" t="s">
        <v>30505</v>
      </c>
      <c r="E24184" s="132" t="s">
        <v>31010</v>
      </c>
      <c r="F24184" s="132" t="str">
        <f t="shared" si="377"/>
        <v>4263040</v>
      </c>
      <c r="G24184" s="132" t="s">
        <v>26035</v>
      </c>
      <c r="H24184" s="132" t="s">
        <v>24052</v>
      </c>
    </row>
    <row r="24185" spans="1:8" ht="14.5" customHeight="1">
      <c r="A24185" s="131">
        <v>8180068</v>
      </c>
      <c r="B24185" s="131" t="s">
        <v>13860</v>
      </c>
      <c r="D24185" s="132" t="s">
        <v>30505</v>
      </c>
      <c r="E24185" s="132" t="s">
        <v>31507</v>
      </c>
      <c r="F24185" s="132" t="str">
        <f t="shared" si="377"/>
        <v>4263041</v>
      </c>
      <c r="G24185" s="132" t="s">
        <v>26035</v>
      </c>
      <c r="H24185" s="132" t="s">
        <v>16624</v>
      </c>
    </row>
    <row r="24186" spans="1:8" ht="14.5" customHeight="1">
      <c r="A24186" s="131">
        <v>8180013</v>
      </c>
      <c r="B24186" s="131" t="s">
        <v>13861</v>
      </c>
      <c r="D24186" s="132" t="s">
        <v>30505</v>
      </c>
      <c r="E24186" s="132" t="s">
        <v>31039</v>
      </c>
      <c r="F24186" s="132" t="str">
        <f t="shared" si="377"/>
        <v>4263100</v>
      </c>
      <c r="G24186" s="132" t="s">
        <v>26035</v>
      </c>
      <c r="H24186" s="132" t="s">
        <v>14751</v>
      </c>
    </row>
    <row r="24187" spans="1:8" ht="14.5" customHeight="1">
      <c r="A24187" s="131">
        <v>8180041</v>
      </c>
      <c r="B24187" s="131" t="s">
        <v>13862</v>
      </c>
      <c r="D24187" s="132" t="s">
        <v>30506</v>
      </c>
      <c r="E24187" s="132" t="s">
        <v>30993</v>
      </c>
      <c r="F24187" s="132" t="str">
        <f t="shared" si="377"/>
        <v>4294001</v>
      </c>
      <c r="G24187" s="132" t="s">
        <v>26047</v>
      </c>
      <c r="H24187" s="132" t="s">
        <v>14751</v>
      </c>
    </row>
    <row r="24188" spans="1:8" ht="14.5" customHeight="1">
      <c r="A24188" s="131">
        <v>8180067</v>
      </c>
      <c r="B24188" s="131" t="s">
        <v>13863</v>
      </c>
      <c r="D24188" s="132" t="s">
        <v>30507</v>
      </c>
      <c r="E24188" s="132" t="s">
        <v>30993</v>
      </c>
      <c r="F24188" s="132" t="str">
        <f t="shared" si="377"/>
        <v>4295001</v>
      </c>
      <c r="G24188" s="132" t="s">
        <v>26048</v>
      </c>
      <c r="H24188" s="132" t="s">
        <v>14751</v>
      </c>
    </row>
    <row r="24189" spans="1:8" ht="14.5" customHeight="1">
      <c r="A24189" s="131">
        <v>8180024</v>
      </c>
      <c r="B24189" s="131" t="s">
        <v>13864</v>
      </c>
      <c r="D24189" s="132" t="s">
        <v>30508</v>
      </c>
      <c r="E24189" s="132" t="s">
        <v>30993</v>
      </c>
      <c r="F24189" s="132" t="str">
        <f t="shared" si="377"/>
        <v>4296001</v>
      </c>
      <c r="G24189" s="132" t="s">
        <v>26049</v>
      </c>
      <c r="H24189" s="132" t="s">
        <v>14751</v>
      </c>
    </row>
    <row r="24190" spans="1:8" ht="14.5" customHeight="1">
      <c r="A24190" s="131">
        <v>8180052</v>
      </c>
      <c r="B24190" s="131" t="s">
        <v>13865</v>
      </c>
      <c r="D24190" s="132" t="s">
        <v>30508</v>
      </c>
      <c r="E24190" s="132" t="s">
        <v>31487</v>
      </c>
      <c r="F24190" s="132" t="str">
        <f t="shared" si="377"/>
        <v>4296003</v>
      </c>
      <c r="G24190" s="132" t="s">
        <v>26049</v>
      </c>
      <c r="H24190" s="132" t="s">
        <v>16767</v>
      </c>
    </row>
    <row r="24191" spans="1:8" ht="14.5" customHeight="1">
      <c r="A24191" s="131">
        <v>8180022</v>
      </c>
      <c r="B24191" s="131" t="s">
        <v>13866</v>
      </c>
      <c r="D24191" s="132" t="s">
        <v>30508</v>
      </c>
      <c r="E24191" s="132" t="s">
        <v>31488</v>
      </c>
      <c r="F24191" s="132" t="str">
        <f t="shared" si="377"/>
        <v>4296006</v>
      </c>
      <c r="G24191" s="132" t="s">
        <v>26049</v>
      </c>
      <c r="H24191" s="132" t="s">
        <v>22800</v>
      </c>
    </row>
    <row r="24192" spans="1:8" ht="14.5" customHeight="1">
      <c r="A24192" s="131">
        <v>8180022</v>
      </c>
      <c r="B24192" s="131" t="s">
        <v>13866</v>
      </c>
      <c r="D24192" s="132" t="s">
        <v>30509</v>
      </c>
      <c r="E24192" s="132" t="s">
        <v>30993</v>
      </c>
      <c r="F24192" s="132" t="str">
        <f t="shared" si="377"/>
        <v>4301001</v>
      </c>
      <c r="G24192" s="132" t="s">
        <v>26050</v>
      </c>
      <c r="H24192" s="132" t="s">
        <v>16537</v>
      </c>
    </row>
    <row r="24193" spans="1:8" ht="14.5" customHeight="1">
      <c r="A24193" s="131">
        <v>8180035</v>
      </c>
      <c r="B24193" s="131" t="s">
        <v>13867</v>
      </c>
      <c r="D24193" s="132" t="s">
        <v>30509</v>
      </c>
      <c r="E24193" s="132" t="s">
        <v>30994</v>
      </c>
      <c r="F24193" s="132" t="str">
        <f t="shared" si="377"/>
        <v>4301004</v>
      </c>
      <c r="G24193" s="132" t="s">
        <v>26050</v>
      </c>
      <c r="H24193" s="132" t="s">
        <v>17487</v>
      </c>
    </row>
    <row r="24194" spans="1:8" ht="14.5" customHeight="1">
      <c r="A24194" s="131">
        <v>8180035</v>
      </c>
      <c r="B24194" s="131" t="s">
        <v>13867</v>
      </c>
      <c r="D24194" s="132" t="s">
        <v>30509</v>
      </c>
      <c r="E24194" s="132" t="s">
        <v>31807</v>
      </c>
      <c r="F24194" s="132" t="str">
        <f t="shared" si="377"/>
        <v>4301008</v>
      </c>
      <c r="G24194" s="132" t="s">
        <v>26050</v>
      </c>
      <c r="H24194" s="132" t="s">
        <v>17385</v>
      </c>
    </row>
    <row r="24195" spans="1:8" ht="14.5" customHeight="1">
      <c r="A24195" s="131">
        <v>8180035</v>
      </c>
      <c r="B24195" s="131" t="s">
        <v>13867</v>
      </c>
      <c r="D24195" s="132" t="s">
        <v>30509</v>
      </c>
      <c r="E24195" s="132" t="s">
        <v>30996</v>
      </c>
      <c r="F24195" s="132" t="str">
        <f t="shared" ref="F24195:F24258" si="378">TEXT(D24195,"0000")&amp;TEXT(E24195,"000")</f>
        <v>4301009</v>
      </c>
      <c r="G24195" s="132" t="s">
        <v>26050</v>
      </c>
      <c r="H24195" s="132" t="s">
        <v>17374</v>
      </c>
    </row>
    <row r="24196" spans="1:8" ht="14.5" customHeight="1">
      <c r="A24196" s="131">
        <v>8180035</v>
      </c>
      <c r="B24196" s="131" t="s">
        <v>13867</v>
      </c>
      <c r="D24196" s="132" t="s">
        <v>30509</v>
      </c>
      <c r="E24196" s="132" t="s">
        <v>31490</v>
      </c>
      <c r="F24196" s="132" t="str">
        <f t="shared" si="378"/>
        <v>4301010</v>
      </c>
      <c r="G24196" s="132" t="s">
        <v>26050</v>
      </c>
      <c r="H24196" s="132" t="s">
        <v>16429</v>
      </c>
    </row>
    <row r="24197" spans="1:8" ht="14.5" customHeight="1">
      <c r="A24197" s="131">
        <v>8180034</v>
      </c>
      <c r="B24197" s="131" t="s">
        <v>13868</v>
      </c>
      <c r="D24197" s="132" t="s">
        <v>30509</v>
      </c>
      <c r="E24197" s="132" t="s">
        <v>31491</v>
      </c>
      <c r="F24197" s="132" t="str">
        <f t="shared" si="378"/>
        <v>4301011</v>
      </c>
      <c r="G24197" s="132" t="s">
        <v>26050</v>
      </c>
      <c r="H24197" s="132" t="s">
        <v>17386</v>
      </c>
    </row>
    <row r="24198" spans="1:8" ht="14.5" customHeight="1">
      <c r="A24198" s="131">
        <v>8180034</v>
      </c>
      <c r="B24198" s="131" t="s">
        <v>13868</v>
      </c>
      <c r="D24198" s="132" t="s">
        <v>30509</v>
      </c>
      <c r="E24198" s="132" t="s">
        <v>30997</v>
      </c>
      <c r="F24198" s="132" t="str">
        <f t="shared" si="378"/>
        <v>4301013</v>
      </c>
      <c r="G24198" s="132" t="s">
        <v>26050</v>
      </c>
      <c r="H24198" s="132" t="s">
        <v>17424</v>
      </c>
    </row>
    <row r="24199" spans="1:8" ht="14.5" customHeight="1">
      <c r="A24199" s="131">
        <v>8180034</v>
      </c>
      <c r="B24199" s="131" t="s">
        <v>13868</v>
      </c>
      <c r="D24199" s="132" t="s">
        <v>30509</v>
      </c>
      <c r="E24199" s="132" t="s">
        <v>30999</v>
      </c>
      <c r="F24199" s="132" t="str">
        <f t="shared" si="378"/>
        <v>4301019</v>
      </c>
      <c r="G24199" s="132" t="s">
        <v>26050</v>
      </c>
      <c r="H24199" s="132" t="s">
        <v>15254</v>
      </c>
    </row>
    <row r="24200" spans="1:8" ht="14.5" customHeight="1">
      <c r="A24200" s="131">
        <v>8180034</v>
      </c>
      <c r="B24200" s="131" t="s">
        <v>13868</v>
      </c>
      <c r="D24200" s="132" t="s">
        <v>30509</v>
      </c>
      <c r="E24200" s="132" t="s">
        <v>31039</v>
      </c>
      <c r="F24200" s="132" t="str">
        <f t="shared" si="378"/>
        <v>4301100</v>
      </c>
      <c r="G24200" s="132" t="s">
        <v>26050</v>
      </c>
      <c r="H24200" s="132" t="s">
        <v>14751</v>
      </c>
    </row>
    <row r="24201" spans="1:8" ht="14.5" customHeight="1">
      <c r="A24201" s="131">
        <v>8180034</v>
      </c>
      <c r="B24201" s="131" t="s">
        <v>13868</v>
      </c>
      <c r="D24201" s="132" t="s">
        <v>30510</v>
      </c>
      <c r="E24201" s="132" t="s">
        <v>30993</v>
      </c>
      <c r="F24201" s="132" t="str">
        <f t="shared" si="378"/>
        <v>4322001</v>
      </c>
      <c r="G24201" s="132" t="s">
        <v>26051</v>
      </c>
      <c r="H24201" s="132" t="s">
        <v>14751</v>
      </c>
    </row>
    <row r="24202" spans="1:8" ht="14.5" customHeight="1">
      <c r="A24202" s="131">
        <v>8180034</v>
      </c>
      <c r="B24202" s="131" t="s">
        <v>13868</v>
      </c>
      <c r="D24202" s="132" t="s">
        <v>30510</v>
      </c>
      <c r="E24202" s="132" t="s">
        <v>31486</v>
      </c>
      <c r="F24202" s="132" t="str">
        <f t="shared" si="378"/>
        <v>4322002</v>
      </c>
      <c r="G24202" s="132" t="s">
        <v>26051</v>
      </c>
      <c r="H24202" s="132" t="s">
        <v>24045</v>
      </c>
    </row>
    <row r="24203" spans="1:8" ht="14.5" customHeight="1">
      <c r="A24203" s="131">
        <v>8180034</v>
      </c>
      <c r="B24203" s="131" t="s">
        <v>13868</v>
      </c>
      <c r="D24203" s="132" t="s">
        <v>30510</v>
      </c>
      <c r="E24203" s="132" t="s">
        <v>31492</v>
      </c>
      <c r="F24203" s="132" t="str">
        <f t="shared" si="378"/>
        <v>4322012</v>
      </c>
      <c r="G24203" s="132" t="s">
        <v>26051</v>
      </c>
      <c r="H24203" s="132" t="s">
        <v>23437</v>
      </c>
    </row>
    <row r="24204" spans="1:8" ht="14.5" customHeight="1">
      <c r="A24204" s="131">
        <v>8180024</v>
      </c>
      <c r="B24204" s="131" t="s">
        <v>13864</v>
      </c>
      <c r="D24204" s="132" t="s">
        <v>30510</v>
      </c>
      <c r="E24204" s="132" t="s">
        <v>31001</v>
      </c>
      <c r="F24204" s="132" t="str">
        <f t="shared" si="378"/>
        <v>4322021</v>
      </c>
      <c r="G24204" s="132" t="s">
        <v>26051</v>
      </c>
      <c r="H24204" s="132" t="s">
        <v>22597</v>
      </c>
    </row>
    <row r="24205" spans="1:8" ht="14.5" customHeight="1">
      <c r="A24205" s="131">
        <v>8180024</v>
      </c>
      <c r="B24205" s="131" t="s">
        <v>13864</v>
      </c>
      <c r="D24205" s="132" t="s">
        <v>30511</v>
      </c>
      <c r="E24205" s="132" t="s">
        <v>30993</v>
      </c>
      <c r="F24205" s="132" t="str">
        <f t="shared" si="378"/>
        <v>4344001</v>
      </c>
      <c r="G24205" s="132" t="s">
        <v>26052</v>
      </c>
      <c r="H24205" s="132" t="s">
        <v>14751</v>
      </c>
    </row>
    <row r="24206" spans="1:8" ht="14.5" customHeight="1">
      <c r="A24206" s="131">
        <v>8180024</v>
      </c>
      <c r="B24206" s="131" t="s">
        <v>13864</v>
      </c>
      <c r="D24206" s="132" t="s">
        <v>30511</v>
      </c>
      <c r="E24206" s="132" t="s">
        <v>31488</v>
      </c>
      <c r="F24206" s="132" t="str">
        <f t="shared" si="378"/>
        <v>4344006</v>
      </c>
      <c r="G24206" s="132" t="s">
        <v>26052</v>
      </c>
      <c r="H24206" s="132" t="s">
        <v>26053</v>
      </c>
    </row>
    <row r="24207" spans="1:8" ht="14.5" customHeight="1">
      <c r="A24207" s="131">
        <v>8180024</v>
      </c>
      <c r="B24207" s="131" t="s">
        <v>13864</v>
      </c>
      <c r="D24207" s="132" t="s">
        <v>30511</v>
      </c>
      <c r="E24207" s="132" t="s">
        <v>31807</v>
      </c>
      <c r="F24207" s="132" t="str">
        <f t="shared" si="378"/>
        <v>4344008</v>
      </c>
      <c r="G24207" s="132" t="s">
        <v>26052</v>
      </c>
      <c r="H24207" s="132" t="s">
        <v>26054</v>
      </c>
    </row>
    <row r="24208" spans="1:8" ht="14.5" customHeight="1">
      <c r="A24208" s="131">
        <v>8180024</v>
      </c>
      <c r="B24208" s="131" t="s">
        <v>13864</v>
      </c>
      <c r="D24208" s="132" t="s">
        <v>30511</v>
      </c>
      <c r="E24208" s="132" t="s">
        <v>31491</v>
      </c>
      <c r="F24208" s="132" t="str">
        <f t="shared" si="378"/>
        <v>4344011</v>
      </c>
      <c r="G24208" s="132" t="s">
        <v>26052</v>
      </c>
      <c r="H24208" s="132" t="s">
        <v>15752</v>
      </c>
    </row>
    <row r="24209" spans="1:8" ht="14.5" customHeight="1">
      <c r="A24209" s="131">
        <v>8180024</v>
      </c>
      <c r="B24209" s="131" t="s">
        <v>13864</v>
      </c>
      <c r="D24209" s="132" t="s">
        <v>30511</v>
      </c>
      <c r="E24209" s="132" t="s">
        <v>31493</v>
      </c>
      <c r="F24209" s="132" t="str">
        <f t="shared" si="378"/>
        <v>4344014</v>
      </c>
      <c r="G24209" s="132" t="s">
        <v>26052</v>
      </c>
      <c r="H24209" s="132" t="s">
        <v>26055</v>
      </c>
    </row>
    <row r="24210" spans="1:8" ht="14.5" customHeight="1">
      <c r="A24210" s="131">
        <v>8180024</v>
      </c>
      <c r="B24210" s="131" t="s">
        <v>13864</v>
      </c>
      <c r="D24210" s="132" t="s">
        <v>30511</v>
      </c>
      <c r="E24210" s="132" t="s">
        <v>30998</v>
      </c>
      <c r="F24210" s="132" t="str">
        <f t="shared" si="378"/>
        <v>4344015</v>
      </c>
      <c r="G24210" s="132" t="s">
        <v>26052</v>
      </c>
      <c r="H24210" s="132" t="s">
        <v>17415</v>
      </c>
    </row>
    <row r="24211" spans="1:8" ht="14.5" customHeight="1">
      <c r="A24211" s="131">
        <v>8180024</v>
      </c>
      <c r="B24211" s="131" t="s">
        <v>13864</v>
      </c>
      <c r="D24211" s="132" t="s">
        <v>30511</v>
      </c>
      <c r="E24211" s="132" t="s">
        <v>31494</v>
      </c>
      <c r="F24211" s="132" t="str">
        <f t="shared" si="378"/>
        <v>4344016</v>
      </c>
      <c r="G24211" s="132" t="s">
        <v>26052</v>
      </c>
      <c r="H24211" s="132" t="s">
        <v>17392</v>
      </c>
    </row>
    <row r="24212" spans="1:8" ht="14.5" customHeight="1">
      <c r="A24212" s="131">
        <v>8180036</v>
      </c>
      <c r="B24212" s="131" t="s">
        <v>13869</v>
      </c>
      <c r="D24212" s="132" t="s">
        <v>30511</v>
      </c>
      <c r="E24212" s="132" t="s">
        <v>31495</v>
      </c>
      <c r="F24212" s="132" t="str">
        <f t="shared" si="378"/>
        <v>4344017</v>
      </c>
      <c r="G24212" s="132" t="s">
        <v>26052</v>
      </c>
      <c r="H24212" s="132" t="s">
        <v>26056</v>
      </c>
    </row>
    <row r="24213" spans="1:8" ht="14.5" customHeight="1">
      <c r="A24213" s="131">
        <v>8180036</v>
      </c>
      <c r="B24213" s="131" t="s">
        <v>13869</v>
      </c>
      <c r="D24213" s="132" t="s">
        <v>30511</v>
      </c>
      <c r="E24213" s="132" t="s">
        <v>31496</v>
      </c>
      <c r="F24213" s="132" t="str">
        <f t="shared" si="378"/>
        <v>4344018</v>
      </c>
      <c r="G24213" s="132" t="s">
        <v>26052</v>
      </c>
      <c r="H24213" s="132" t="s">
        <v>26057</v>
      </c>
    </row>
    <row r="24214" spans="1:8" ht="14.5" customHeight="1">
      <c r="A24214" s="131">
        <v>8180036</v>
      </c>
      <c r="B24214" s="131" t="s">
        <v>13869</v>
      </c>
      <c r="D24214" s="132" t="s">
        <v>30511</v>
      </c>
      <c r="E24214" s="132" t="s">
        <v>30999</v>
      </c>
      <c r="F24214" s="132" t="str">
        <f t="shared" si="378"/>
        <v>4344019</v>
      </c>
      <c r="G24214" s="132" t="s">
        <v>26052</v>
      </c>
      <c r="H24214" s="132" t="s">
        <v>22801</v>
      </c>
    </row>
    <row r="24215" spans="1:8" ht="14.5" customHeight="1">
      <c r="A24215" s="131">
        <v>8180036</v>
      </c>
      <c r="B24215" s="131" t="s">
        <v>13869</v>
      </c>
      <c r="D24215" s="132" t="s">
        <v>30511</v>
      </c>
      <c r="E24215" s="132" t="s">
        <v>31000</v>
      </c>
      <c r="F24215" s="132" t="str">
        <f t="shared" si="378"/>
        <v>4344020</v>
      </c>
      <c r="G24215" s="132" t="s">
        <v>26052</v>
      </c>
      <c r="H24215" s="132" t="s">
        <v>26058</v>
      </c>
    </row>
    <row r="24216" spans="1:8" ht="14.5" customHeight="1">
      <c r="A24216" s="131">
        <v>8180036</v>
      </c>
      <c r="B24216" s="131" t="s">
        <v>13869</v>
      </c>
      <c r="D24216" s="132" t="s">
        <v>30511</v>
      </c>
      <c r="E24216" s="132" t="s">
        <v>31001</v>
      </c>
      <c r="F24216" s="132" t="str">
        <f t="shared" si="378"/>
        <v>4344021</v>
      </c>
      <c r="G24216" s="132" t="s">
        <v>26052</v>
      </c>
      <c r="H24216" s="132" t="s">
        <v>26059</v>
      </c>
    </row>
    <row r="24217" spans="1:8" ht="14.5" customHeight="1">
      <c r="A24217" s="131">
        <v>8180043</v>
      </c>
      <c r="B24217" s="131" t="s">
        <v>13870</v>
      </c>
      <c r="D24217" s="132" t="s">
        <v>30511</v>
      </c>
      <c r="E24217" s="132" t="s">
        <v>31002</v>
      </c>
      <c r="F24217" s="132" t="str">
        <f t="shared" si="378"/>
        <v>4344022</v>
      </c>
      <c r="G24217" s="132" t="s">
        <v>26052</v>
      </c>
      <c r="H24217" s="132" t="s">
        <v>17496</v>
      </c>
    </row>
    <row r="24218" spans="1:8" ht="14.5" customHeight="1">
      <c r="A24218" s="131">
        <v>8180043</v>
      </c>
      <c r="B24218" s="131" t="s">
        <v>13870</v>
      </c>
      <c r="D24218" s="132" t="s">
        <v>30511</v>
      </c>
      <c r="E24218" s="132" t="s">
        <v>31497</v>
      </c>
      <c r="F24218" s="132" t="str">
        <f t="shared" si="378"/>
        <v>4344023</v>
      </c>
      <c r="G24218" s="132" t="s">
        <v>26052</v>
      </c>
      <c r="H24218" s="132" t="s">
        <v>15314</v>
      </c>
    </row>
    <row r="24219" spans="1:8" ht="14.5" customHeight="1">
      <c r="A24219" s="131">
        <v>8180043</v>
      </c>
      <c r="B24219" s="131" t="s">
        <v>13870</v>
      </c>
      <c r="D24219" s="132" t="s">
        <v>30512</v>
      </c>
      <c r="E24219" s="132" t="s">
        <v>30993</v>
      </c>
      <c r="F24219" s="132" t="str">
        <f t="shared" si="378"/>
        <v>4363001</v>
      </c>
      <c r="G24219" s="132" t="s">
        <v>26060</v>
      </c>
      <c r="H24219" s="132" t="s">
        <v>14751</v>
      </c>
    </row>
    <row r="24220" spans="1:8" ht="14.5" customHeight="1">
      <c r="A24220" s="131">
        <v>8180043</v>
      </c>
      <c r="B24220" s="131" t="s">
        <v>13870</v>
      </c>
      <c r="D24220" s="132" t="s">
        <v>30512</v>
      </c>
      <c r="E24220" s="132" t="s">
        <v>31487</v>
      </c>
      <c r="F24220" s="132" t="str">
        <f t="shared" si="378"/>
        <v>4363003</v>
      </c>
      <c r="G24220" s="132" t="s">
        <v>26060</v>
      </c>
      <c r="H24220" s="132" t="s">
        <v>16671</v>
      </c>
    </row>
    <row r="24221" spans="1:8" ht="14.5" customHeight="1">
      <c r="A24221" s="131">
        <v>8180063</v>
      </c>
      <c r="B24221" s="131" t="s">
        <v>13871</v>
      </c>
      <c r="D24221" s="132" t="s">
        <v>30512</v>
      </c>
      <c r="E24221" s="132" t="s">
        <v>30995</v>
      </c>
      <c r="F24221" s="132" t="str">
        <f t="shared" si="378"/>
        <v>4363005</v>
      </c>
      <c r="G24221" s="132" t="s">
        <v>26060</v>
      </c>
      <c r="H24221" s="132" t="s">
        <v>17430</v>
      </c>
    </row>
    <row r="24222" spans="1:8" ht="14.5" customHeight="1">
      <c r="A24222" s="131">
        <v>8180063</v>
      </c>
      <c r="B24222" s="131" t="s">
        <v>13871</v>
      </c>
      <c r="D24222" s="132" t="s">
        <v>30512</v>
      </c>
      <c r="E24222" s="132" t="s">
        <v>31491</v>
      </c>
      <c r="F24222" s="132" t="str">
        <f t="shared" si="378"/>
        <v>4363011</v>
      </c>
      <c r="G24222" s="132" t="s">
        <v>26060</v>
      </c>
      <c r="H24222" s="132" t="s">
        <v>26061</v>
      </c>
    </row>
    <row r="24223" spans="1:8" ht="14.5" customHeight="1">
      <c r="A24223" s="131">
        <v>8180053</v>
      </c>
      <c r="B24223" s="131" t="s">
        <v>13872</v>
      </c>
      <c r="D24223" s="132" t="s">
        <v>30512</v>
      </c>
      <c r="E24223" s="132" t="s">
        <v>30997</v>
      </c>
      <c r="F24223" s="132" t="str">
        <f t="shared" si="378"/>
        <v>4363013</v>
      </c>
      <c r="G24223" s="132" t="s">
        <v>26060</v>
      </c>
      <c r="H24223" s="132" t="s">
        <v>26062</v>
      </c>
    </row>
    <row r="24224" spans="1:8" ht="14.5" customHeight="1">
      <c r="A24224" s="131">
        <v>8180053</v>
      </c>
      <c r="B24224" s="131" t="s">
        <v>13872</v>
      </c>
      <c r="D24224" s="132" t="s">
        <v>30512</v>
      </c>
      <c r="E24224" s="132" t="s">
        <v>31493</v>
      </c>
      <c r="F24224" s="132" t="str">
        <f t="shared" si="378"/>
        <v>4363014</v>
      </c>
      <c r="G24224" s="132" t="s">
        <v>26060</v>
      </c>
      <c r="H24224" s="132" t="s">
        <v>17422</v>
      </c>
    </row>
    <row r="24225" spans="1:8" ht="14.5" customHeight="1">
      <c r="A24225" s="131">
        <v>8180053</v>
      </c>
      <c r="B24225" s="131" t="s">
        <v>13872</v>
      </c>
      <c r="D24225" s="132" t="s">
        <v>30512</v>
      </c>
      <c r="E24225" s="132" t="s">
        <v>31494</v>
      </c>
      <c r="F24225" s="132" t="str">
        <f t="shared" si="378"/>
        <v>4363016</v>
      </c>
      <c r="G24225" s="132" t="s">
        <v>26060</v>
      </c>
      <c r="H24225" s="132" t="s">
        <v>17433</v>
      </c>
    </row>
    <row r="24226" spans="1:8" ht="14.5" customHeight="1">
      <c r="A24226" s="131">
        <v>8180053</v>
      </c>
      <c r="B24226" s="131" t="s">
        <v>13872</v>
      </c>
      <c r="D24226" s="132" t="s">
        <v>30513</v>
      </c>
      <c r="E24226" s="132" t="s">
        <v>30993</v>
      </c>
      <c r="F24226" s="132" t="str">
        <f t="shared" si="378"/>
        <v>4371001</v>
      </c>
      <c r="G24226" s="132" t="s">
        <v>26063</v>
      </c>
      <c r="H24226" s="132" t="s">
        <v>14751</v>
      </c>
    </row>
    <row r="24227" spans="1:8" ht="14.5" customHeight="1">
      <c r="A24227" s="131">
        <v>8180053</v>
      </c>
      <c r="B24227" s="131" t="s">
        <v>13872</v>
      </c>
      <c r="D24227" s="132" t="s">
        <v>30513</v>
      </c>
      <c r="E24227" s="132" t="s">
        <v>30995</v>
      </c>
      <c r="F24227" s="132" t="str">
        <f t="shared" si="378"/>
        <v>4371005</v>
      </c>
      <c r="G24227" s="132" t="s">
        <v>26063</v>
      </c>
      <c r="H24227" s="132" t="s">
        <v>26064</v>
      </c>
    </row>
    <row r="24228" spans="1:8" ht="14.5" customHeight="1">
      <c r="A24228" s="131">
        <v>8180053</v>
      </c>
      <c r="B24228" s="131" t="s">
        <v>13872</v>
      </c>
      <c r="D24228" s="132" t="s">
        <v>30514</v>
      </c>
      <c r="E24228" s="132" t="s">
        <v>30993</v>
      </c>
      <c r="F24228" s="132" t="str">
        <f t="shared" si="378"/>
        <v>4378001</v>
      </c>
      <c r="G24228" s="132" t="s">
        <v>26065</v>
      </c>
      <c r="H24228" s="132" t="s">
        <v>14751</v>
      </c>
    </row>
    <row r="24229" spans="1:8" ht="14.5" customHeight="1">
      <c r="A24229" s="131">
        <v>8180056</v>
      </c>
      <c r="B24229" s="131" t="s">
        <v>13873</v>
      </c>
      <c r="D24229" s="132" t="s">
        <v>30514</v>
      </c>
      <c r="E24229" s="132" t="s">
        <v>31486</v>
      </c>
      <c r="F24229" s="132" t="str">
        <f t="shared" si="378"/>
        <v>4378002</v>
      </c>
      <c r="G24229" s="132" t="s">
        <v>26065</v>
      </c>
      <c r="H24229" s="132" t="s">
        <v>14836</v>
      </c>
    </row>
    <row r="24230" spans="1:8" ht="14.5" customHeight="1">
      <c r="A24230" s="131">
        <v>8180056</v>
      </c>
      <c r="B24230" s="131" t="s">
        <v>13873</v>
      </c>
      <c r="D24230" s="132" t="s">
        <v>30514</v>
      </c>
      <c r="E24230" s="132" t="s">
        <v>30994</v>
      </c>
      <c r="F24230" s="132" t="str">
        <f t="shared" si="378"/>
        <v>4378004</v>
      </c>
      <c r="G24230" s="132" t="s">
        <v>26065</v>
      </c>
      <c r="H24230" s="132" t="s">
        <v>16147</v>
      </c>
    </row>
    <row r="24231" spans="1:8" ht="14.5" customHeight="1">
      <c r="A24231" s="131">
        <v>8180056</v>
      </c>
      <c r="B24231" s="131" t="s">
        <v>13873</v>
      </c>
      <c r="D24231" s="132" t="s">
        <v>30514</v>
      </c>
      <c r="E24231" s="132" t="s">
        <v>31807</v>
      </c>
      <c r="F24231" s="132" t="str">
        <f t="shared" si="378"/>
        <v>4378008</v>
      </c>
      <c r="G24231" s="132" t="s">
        <v>26065</v>
      </c>
      <c r="H24231" s="132" t="s">
        <v>17388</v>
      </c>
    </row>
    <row r="24232" spans="1:8" ht="14.5" customHeight="1">
      <c r="A24232" s="131">
        <v>8180056</v>
      </c>
      <c r="B24232" s="131" t="s">
        <v>13873</v>
      </c>
      <c r="D24232" s="132" t="s">
        <v>30514</v>
      </c>
      <c r="E24232" s="132" t="s">
        <v>30997</v>
      </c>
      <c r="F24232" s="132" t="str">
        <f t="shared" si="378"/>
        <v>4378013</v>
      </c>
      <c r="G24232" s="132" t="s">
        <v>26065</v>
      </c>
      <c r="H24232" s="132" t="s">
        <v>26066</v>
      </c>
    </row>
    <row r="24233" spans="1:8" ht="14.5" customHeight="1">
      <c r="A24233" s="131">
        <v>8180056</v>
      </c>
      <c r="B24233" s="131" t="s">
        <v>13873</v>
      </c>
      <c r="D24233" s="132" t="s">
        <v>30514</v>
      </c>
      <c r="E24233" s="132" t="s">
        <v>31493</v>
      </c>
      <c r="F24233" s="132" t="str">
        <f t="shared" si="378"/>
        <v>4378014</v>
      </c>
      <c r="G24233" s="132" t="s">
        <v>26065</v>
      </c>
      <c r="H24233" s="132" t="s">
        <v>15181</v>
      </c>
    </row>
    <row r="24234" spans="1:8" ht="14.5" customHeight="1">
      <c r="A24234" s="131">
        <v>8180056</v>
      </c>
      <c r="B24234" s="131" t="s">
        <v>13873</v>
      </c>
      <c r="D24234" s="132" t="s">
        <v>30514</v>
      </c>
      <c r="E24234" s="132" t="s">
        <v>31494</v>
      </c>
      <c r="F24234" s="132" t="str">
        <f t="shared" si="378"/>
        <v>4378016</v>
      </c>
      <c r="G24234" s="132" t="s">
        <v>26065</v>
      </c>
      <c r="H24234" s="132" t="s">
        <v>15161</v>
      </c>
    </row>
    <row r="24235" spans="1:8" ht="14.5" customHeight="1">
      <c r="A24235" s="131">
        <v>8180056</v>
      </c>
      <c r="B24235" s="131" t="s">
        <v>13873</v>
      </c>
      <c r="D24235" s="132" t="s">
        <v>30514</v>
      </c>
      <c r="E24235" s="132" t="s">
        <v>31001</v>
      </c>
      <c r="F24235" s="132" t="str">
        <f t="shared" si="378"/>
        <v>4378021</v>
      </c>
      <c r="G24235" s="132" t="s">
        <v>26065</v>
      </c>
      <c r="H24235" s="132" t="s">
        <v>17448</v>
      </c>
    </row>
    <row r="24236" spans="1:8" ht="14.5" customHeight="1">
      <c r="A24236" s="131">
        <v>8180056</v>
      </c>
      <c r="B24236" s="131" t="s">
        <v>13873</v>
      </c>
      <c r="D24236" s="132" t="s">
        <v>30515</v>
      </c>
      <c r="E24236" s="132" t="s">
        <v>30993</v>
      </c>
      <c r="F24236" s="132" t="str">
        <f t="shared" si="378"/>
        <v>4387001</v>
      </c>
      <c r="G24236" s="132" t="s">
        <v>26067</v>
      </c>
      <c r="H24236" s="132" t="s">
        <v>25349</v>
      </c>
    </row>
    <row r="24237" spans="1:8" ht="14.5" customHeight="1">
      <c r="A24237" s="131">
        <v>8180061</v>
      </c>
      <c r="B24237" s="131" t="s">
        <v>13874</v>
      </c>
      <c r="D24237" s="132" t="s">
        <v>30515</v>
      </c>
      <c r="E24237" s="132" t="s">
        <v>31486</v>
      </c>
      <c r="F24237" s="132" t="str">
        <f t="shared" si="378"/>
        <v>4387002</v>
      </c>
      <c r="G24237" s="132" t="s">
        <v>26067</v>
      </c>
      <c r="H24237" s="132" t="s">
        <v>26068</v>
      </c>
    </row>
    <row r="24238" spans="1:8" ht="14.5" customHeight="1">
      <c r="A24238" s="131">
        <v>8180061</v>
      </c>
      <c r="B24238" s="131" t="s">
        <v>13874</v>
      </c>
      <c r="D24238" s="132" t="s">
        <v>30515</v>
      </c>
      <c r="E24238" s="132" t="s">
        <v>31489</v>
      </c>
      <c r="F24238" s="132" t="str">
        <f t="shared" si="378"/>
        <v>4387007</v>
      </c>
      <c r="G24238" s="132" t="s">
        <v>26067</v>
      </c>
      <c r="H24238" s="132" t="s">
        <v>26069</v>
      </c>
    </row>
    <row r="24239" spans="1:8" ht="14.5" customHeight="1">
      <c r="A24239" s="131">
        <v>8180061</v>
      </c>
      <c r="B24239" s="131" t="s">
        <v>13874</v>
      </c>
      <c r="D24239" s="132" t="s">
        <v>30516</v>
      </c>
      <c r="E24239" s="132" t="s">
        <v>30993</v>
      </c>
      <c r="F24239" s="132" t="str">
        <f t="shared" si="378"/>
        <v>4394001</v>
      </c>
      <c r="G24239" s="132" t="s">
        <v>26070</v>
      </c>
      <c r="H24239" s="132" t="s">
        <v>14751</v>
      </c>
    </row>
    <row r="24240" spans="1:8" ht="14.5" customHeight="1">
      <c r="A24240" s="131">
        <v>8180061</v>
      </c>
      <c r="B24240" s="131" t="s">
        <v>13874</v>
      </c>
      <c r="D24240" s="132" t="s">
        <v>30516</v>
      </c>
      <c r="E24240" s="132" t="s">
        <v>31487</v>
      </c>
      <c r="F24240" s="132" t="str">
        <f t="shared" si="378"/>
        <v>4394003</v>
      </c>
      <c r="G24240" s="132" t="s">
        <v>26070</v>
      </c>
      <c r="H24240" s="132" t="s">
        <v>16169</v>
      </c>
    </row>
    <row r="24241" spans="1:8" ht="14.5" customHeight="1">
      <c r="A24241" s="131">
        <v>8180061</v>
      </c>
      <c r="B24241" s="131" t="s">
        <v>13874</v>
      </c>
      <c r="D24241" s="132" t="s">
        <v>30516</v>
      </c>
      <c r="E24241" s="132" t="s">
        <v>30994</v>
      </c>
      <c r="F24241" s="132" t="str">
        <f t="shared" si="378"/>
        <v>4394004</v>
      </c>
      <c r="G24241" s="132" t="s">
        <v>26070</v>
      </c>
      <c r="H24241" s="132" t="s">
        <v>26071</v>
      </c>
    </row>
    <row r="24242" spans="1:8" ht="14.5" customHeight="1">
      <c r="A24242" s="131">
        <v>8180061</v>
      </c>
      <c r="B24242" s="131" t="s">
        <v>13874</v>
      </c>
      <c r="D24242" s="132" t="s">
        <v>30516</v>
      </c>
      <c r="E24242" s="132" t="s">
        <v>30995</v>
      </c>
      <c r="F24242" s="132" t="str">
        <f t="shared" si="378"/>
        <v>4394005</v>
      </c>
      <c r="G24242" s="132" t="s">
        <v>26070</v>
      </c>
      <c r="H24242" s="132" t="s">
        <v>17358</v>
      </c>
    </row>
    <row r="24243" spans="1:8" ht="14.5" customHeight="1">
      <c r="A24243" s="131">
        <v>8180061</v>
      </c>
      <c r="B24243" s="131" t="s">
        <v>13874</v>
      </c>
      <c r="D24243" s="132" t="s">
        <v>30516</v>
      </c>
      <c r="E24243" s="132" t="s">
        <v>31807</v>
      </c>
      <c r="F24243" s="132" t="str">
        <f t="shared" si="378"/>
        <v>4394008</v>
      </c>
      <c r="G24243" s="132" t="s">
        <v>26070</v>
      </c>
      <c r="H24243" s="132" t="s">
        <v>17417</v>
      </c>
    </row>
    <row r="24244" spans="1:8" ht="14.5" customHeight="1">
      <c r="A24244" s="131">
        <v>8180041</v>
      </c>
      <c r="B24244" s="131" t="s">
        <v>13862</v>
      </c>
      <c r="D24244" s="132" t="s">
        <v>30517</v>
      </c>
      <c r="E24244" s="132" t="s">
        <v>30993</v>
      </c>
      <c r="F24244" s="132" t="str">
        <f t="shared" si="378"/>
        <v>4397001</v>
      </c>
      <c r="G24244" s="132" t="s">
        <v>26072</v>
      </c>
      <c r="H24244" s="132" t="s">
        <v>14751</v>
      </c>
    </row>
    <row r="24245" spans="1:8" ht="14.5" customHeight="1">
      <c r="A24245" s="131">
        <v>8180041</v>
      </c>
      <c r="B24245" s="131" t="s">
        <v>13862</v>
      </c>
      <c r="D24245" s="132" t="s">
        <v>30517</v>
      </c>
      <c r="E24245" s="132" t="s">
        <v>31486</v>
      </c>
      <c r="F24245" s="132" t="str">
        <f t="shared" si="378"/>
        <v>4397002</v>
      </c>
      <c r="G24245" s="132" t="s">
        <v>26072</v>
      </c>
      <c r="H24245" s="132" t="s">
        <v>17347</v>
      </c>
    </row>
    <row r="24246" spans="1:8" ht="14.5" customHeight="1">
      <c r="A24246" s="131">
        <v>8180041</v>
      </c>
      <c r="B24246" s="131" t="s">
        <v>13862</v>
      </c>
      <c r="D24246" s="132" t="s">
        <v>30517</v>
      </c>
      <c r="E24246" s="132" t="s">
        <v>31490</v>
      </c>
      <c r="F24246" s="132" t="str">
        <f t="shared" si="378"/>
        <v>4397010</v>
      </c>
      <c r="G24246" s="132" t="s">
        <v>26072</v>
      </c>
      <c r="H24246" s="132" t="s">
        <v>22804</v>
      </c>
    </row>
    <row r="24247" spans="1:8" ht="14.5" customHeight="1">
      <c r="A24247" s="131">
        <v>8180041</v>
      </c>
      <c r="B24247" s="131" t="s">
        <v>13862</v>
      </c>
      <c r="D24247" s="132" t="s">
        <v>30517</v>
      </c>
      <c r="E24247" s="132" t="s">
        <v>31492</v>
      </c>
      <c r="F24247" s="132" t="str">
        <f t="shared" si="378"/>
        <v>4397012</v>
      </c>
      <c r="G24247" s="132" t="s">
        <v>26072</v>
      </c>
      <c r="H24247" s="132" t="s">
        <v>16703</v>
      </c>
    </row>
    <row r="24248" spans="1:8" ht="14.5" customHeight="1">
      <c r="A24248" s="131">
        <v>8180057</v>
      </c>
      <c r="B24248" s="131" t="s">
        <v>13875</v>
      </c>
      <c r="D24248" s="132" t="s">
        <v>30517</v>
      </c>
      <c r="E24248" s="132" t="s">
        <v>30998</v>
      </c>
      <c r="F24248" s="132" t="str">
        <f t="shared" si="378"/>
        <v>4397015</v>
      </c>
      <c r="G24248" s="132" t="s">
        <v>26072</v>
      </c>
      <c r="H24248" s="132" t="s">
        <v>14980</v>
      </c>
    </row>
    <row r="24249" spans="1:8" ht="14.5" customHeight="1">
      <c r="A24249" s="131">
        <v>8180057</v>
      </c>
      <c r="B24249" s="131" t="s">
        <v>13875</v>
      </c>
      <c r="D24249" s="132" t="s">
        <v>30517</v>
      </c>
      <c r="E24249" s="132" t="s">
        <v>31496</v>
      </c>
      <c r="F24249" s="132" t="str">
        <f t="shared" si="378"/>
        <v>4397018</v>
      </c>
      <c r="G24249" s="132" t="s">
        <v>26072</v>
      </c>
      <c r="H24249" s="132" t="s">
        <v>17397</v>
      </c>
    </row>
    <row r="24250" spans="1:8" ht="14.5" customHeight="1">
      <c r="A24250" s="131">
        <v>8180057</v>
      </c>
      <c r="B24250" s="131" t="s">
        <v>13875</v>
      </c>
      <c r="D24250" s="132" t="s">
        <v>30517</v>
      </c>
      <c r="E24250" s="132" t="s">
        <v>31002</v>
      </c>
      <c r="F24250" s="132" t="str">
        <f t="shared" si="378"/>
        <v>4397022</v>
      </c>
      <c r="G24250" s="132" t="s">
        <v>26072</v>
      </c>
      <c r="H24250" s="132" t="s">
        <v>17443</v>
      </c>
    </row>
    <row r="24251" spans="1:8" ht="14.5" customHeight="1">
      <c r="A24251" s="131">
        <v>8180057</v>
      </c>
      <c r="B24251" s="131" t="s">
        <v>13875</v>
      </c>
      <c r="D24251" s="132" t="s">
        <v>30517</v>
      </c>
      <c r="E24251" s="132" t="s">
        <v>31499</v>
      </c>
      <c r="F24251" s="132" t="str">
        <f t="shared" si="378"/>
        <v>4397029</v>
      </c>
      <c r="G24251" s="132" t="s">
        <v>26072</v>
      </c>
      <c r="H24251" s="132" t="s">
        <v>17431</v>
      </c>
    </row>
    <row r="24252" spans="1:8" ht="14.5" customHeight="1">
      <c r="A24252" s="131">
        <v>8180013</v>
      </c>
      <c r="B24252" s="131" t="s">
        <v>13861</v>
      </c>
      <c r="D24252" s="132" t="s">
        <v>30517</v>
      </c>
      <c r="E24252" s="132" t="s">
        <v>31502</v>
      </c>
      <c r="F24252" s="132" t="str">
        <f t="shared" si="378"/>
        <v>4397032</v>
      </c>
      <c r="G24252" s="132" t="s">
        <v>26072</v>
      </c>
      <c r="H24252" s="132" t="s">
        <v>17348</v>
      </c>
    </row>
    <row r="24253" spans="1:8" ht="14.5" customHeight="1">
      <c r="A24253" s="131">
        <v>8180013</v>
      </c>
      <c r="B24253" s="131" t="s">
        <v>13861</v>
      </c>
      <c r="D24253" s="132" t="s">
        <v>30517</v>
      </c>
      <c r="E24253" s="132" t="s">
        <v>31504</v>
      </c>
      <c r="F24253" s="132" t="str">
        <f t="shared" si="378"/>
        <v>4397034</v>
      </c>
      <c r="G24253" s="132" t="s">
        <v>26072</v>
      </c>
      <c r="H24253" s="132" t="s">
        <v>17499</v>
      </c>
    </row>
    <row r="24254" spans="1:8" ht="14.5" customHeight="1">
      <c r="A24254" s="131">
        <v>8180013</v>
      </c>
      <c r="B24254" s="131" t="s">
        <v>13861</v>
      </c>
      <c r="D24254" s="132" t="s">
        <v>30517</v>
      </c>
      <c r="E24254" s="132" t="s">
        <v>31507</v>
      </c>
      <c r="F24254" s="132" t="str">
        <f t="shared" si="378"/>
        <v>4397041</v>
      </c>
      <c r="G24254" s="132" t="s">
        <v>26072</v>
      </c>
      <c r="H24254" s="132" t="s">
        <v>17398</v>
      </c>
    </row>
    <row r="24255" spans="1:8" ht="14.5" customHeight="1">
      <c r="A24255" s="131">
        <v>8180058</v>
      </c>
      <c r="B24255" s="131" t="s">
        <v>13876</v>
      </c>
      <c r="D24255" s="132" t="s">
        <v>30518</v>
      </c>
      <c r="E24255" s="132" t="s">
        <v>31807</v>
      </c>
      <c r="F24255" s="132" t="str">
        <f t="shared" si="378"/>
        <v>4413008</v>
      </c>
      <c r="G24255" s="132" t="s">
        <v>26073</v>
      </c>
      <c r="H24255" s="132" t="s">
        <v>17361</v>
      </c>
    </row>
    <row r="24256" spans="1:8" ht="14.5" customHeight="1">
      <c r="A24256" s="131">
        <v>8180058</v>
      </c>
      <c r="B24256" s="131" t="s">
        <v>13876</v>
      </c>
      <c r="D24256" s="132" t="s">
        <v>30518</v>
      </c>
      <c r="E24256" s="132" t="s">
        <v>31490</v>
      </c>
      <c r="F24256" s="132" t="str">
        <f t="shared" si="378"/>
        <v>4413010</v>
      </c>
      <c r="G24256" s="132" t="s">
        <v>26073</v>
      </c>
      <c r="H24256" s="132" t="s">
        <v>14941</v>
      </c>
    </row>
    <row r="24257" spans="1:8" ht="14.5" customHeight="1">
      <c r="A24257" s="131">
        <v>8180058</v>
      </c>
      <c r="B24257" s="131" t="s">
        <v>13876</v>
      </c>
      <c r="D24257" s="132" t="s">
        <v>30518</v>
      </c>
      <c r="E24257" s="132" t="s">
        <v>31494</v>
      </c>
      <c r="F24257" s="132" t="str">
        <f t="shared" si="378"/>
        <v>4413016</v>
      </c>
      <c r="G24257" s="132" t="s">
        <v>26073</v>
      </c>
      <c r="H24257" s="132" t="s">
        <v>26074</v>
      </c>
    </row>
    <row r="24258" spans="1:8" ht="14.5" customHeight="1">
      <c r="A24258" s="131">
        <v>8180059</v>
      </c>
      <c r="B24258" s="131" t="s">
        <v>13877</v>
      </c>
      <c r="D24258" s="132" t="s">
        <v>30518</v>
      </c>
      <c r="E24258" s="132" t="s">
        <v>31000</v>
      </c>
      <c r="F24258" s="132" t="str">
        <f t="shared" si="378"/>
        <v>4413020</v>
      </c>
      <c r="G24258" s="132" t="s">
        <v>26073</v>
      </c>
      <c r="H24258" s="132" t="s">
        <v>17399</v>
      </c>
    </row>
    <row r="24259" spans="1:8" ht="14.5" customHeight="1">
      <c r="A24259" s="131">
        <v>8180059</v>
      </c>
      <c r="B24259" s="131" t="s">
        <v>13877</v>
      </c>
      <c r="D24259" s="132" t="s">
        <v>30518</v>
      </c>
      <c r="E24259" s="132" t="s">
        <v>31498</v>
      </c>
      <c r="F24259" s="132" t="str">
        <f t="shared" ref="F24259:F24322" si="379">TEXT(D24259,"0000")&amp;TEXT(E24259,"000")</f>
        <v>4413025</v>
      </c>
      <c r="G24259" s="132" t="s">
        <v>26073</v>
      </c>
      <c r="H24259" s="132" t="s">
        <v>26075</v>
      </c>
    </row>
    <row r="24260" spans="1:8" ht="14.5" customHeight="1">
      <c r="A24260" s="131">
        <v>8180059</v>
      </c>
      <c r="B24260" s="131" t="s">
        <v>13877</v>
      </c>
      <c r="D24260" s="132" t="s">
        <v>30518</v>
      </c>
      <c r="E24260" s="132" t="s">
        <v>31501</v>
      </c>
      <c r="F24260" s="132" t="str">
        <f t="shared" si="379"/>
        <v>4413031</v>
      </c>
      <c r="G24260" s="132" t="s">
        <v>26073</v>
      </c>
      <c r="H24260" s="132" t="s">
        <v>26076</v>
      </c>
    </row>
    <row r="24261" spans="1:8" ht="14.5" customHeight="1">
      <c r="A24261" s="131">
        <v>8180059</v>
      </c>
      <c r="B24261" s="131" t="s">
        <v>13877</v>
      </c>
      <c r="D24261" s="132" t="s">
        <v>30518</v>
      </c>
      <c r="E24261" s="132" t="s">
        <v>31039</v>
      </c>
      <c r="F24261" s="132" t="str">
        <f t="shared" si="379"/>
        <v>4413100</v>
      </c>
      <c r="G24261" s="132" t="s">
        <v>26073</v>
      </c>
      <c r="H24261" s="132" t="s">
        <v>14751</v>
      </c>
    </row>
    <row r="24262" spans="1:8" ht="14.5" customHeight="1">
      <c r="A24262" s="131">
        <v>8180059</v>
      </c>
      <c r="B24262" s="131" t="s">
        <v>13877</v>
      </c>
      <c r="D24262" s="132" t="s">
        <v>30519</v>
      </c>
      <c r="E24262" s="132" t="s">
        <v>30993</v>
      </c>
      <c r="F24262" s="132" t="str">
        <f t="shared" si="379"/>
        <v>4422001</v>
      </c>
      <c r="G24262" s="132" t="s">
        <v>26077</v>
      </c>
      <c r="H24262" s="132" t="s">
        <v>14751</v>
      </c>
    </row>
    <row r="24263" spans="1:8" ht="14.5" customHeight="1">
      <c r="A24263" s="131">
        <v>8180071</v>
      </c>
      <c r="B24263" s="131" t="s">
        <v>13878</v>
      </c>
      <c r="D24263" s="132" t="s">
        <v>30519</v>
      </c>
      <c r="E24263" s="132" t="s">
        <v>31486</v>
      </c>
      <c r="F24263" s="132" t="str">
        <f t="shared" si="379"/>
        <v>4422002</v>
      </c>
      <c r="G24263" s="132" t="s">
        <v>26077</v>
      </c>
      <c r="H24263" s="132" t="s">
        <v>26078</v>
      </c>
    </row>
    <row r="24264" spans="1:8" ht="14.5" customHeight="1">
      <c r="A24264" s="131">
        <v>8180071</v>
      </c>
      <c r="B24264" s="131" t="s">
        <v>13878</v>
      </c>
      <c r="D24264" s="132" t="s">
        <v>30519</v>
      </c>
      <c r="E24264" s="132" t="s">
        <v>31487</v>
      </c>
      <c r="F24264" s="132" t="str">
        <f t="shared" si="379"/>
        <v>4422003</v>
      </c>
      <c r="G24264" s="132" t="s">
        <v>26077</v>
      </c>
      <c r="H24264" s="132" t="s">
        <v>15111</v>
      </c>
    </row>
    <row r="24265" spans="1:8" ht="14.5" customHeight="1">
      <c r="A24265" s="131">
        <v>8180071</v>
      </c>
      <c r="B24265" s="131" t="s">
        <v>13878</v>
      </c>
      <c r="D24265" s="132" t="s">
        <v>30519</v>
      </c>
      <c r="E24265" s="132" t="s">
        <v>30994</v>
      </c>
      <c r="F24265" s="132" t="str">
        <f t="shared" si="379"/>
        <v>4422004</v>
      </c>
      <c r="G24265" s="132" t="s">
        <v>26077</v>
      </c>
      <c r="H24265" s="132" t="s">
        <v>17537</v>
      </c>
    </row>
    <row r="24266" spans="1:8" ht="14.5" customHeight="1">
      <c r="A24266" s="131">
        <v>8180071</v>
      </c>
      <c r="B24266" s="131" t="s">
        <v>13878</v>
      </c>
      <c r="D24266" s="132" t="s">
        <v>30519</v>
      </c>
      <c r="E24266" s="132" t="s">
        <v>30995</v>
      </c>
      <c r="F24266" s="132" t="str">
        <f t="shared" si="379"/>
        <v>4422005</v>
      </c>
      <c r="G24266" s="132" t="s">
        <v>26077</v>
      </c>
      <c r="H24266" s="132" t="s">
        <v>26079</v>
      </c>
    </row>
    <row r="24267" spans="1:8" ht="14.5" customHeight="1">
      <c r="A24267" s="131">
        <v>8180072</v>
      </c>
      <c r="B24267" s="131" t="s">
        <v>13879</v>
      </c>
      <c r="D24267" s="132" t="s">
        <v>30519</v>
      </c>
      <c r="E24267" s="132" t="s">
        <v>31488</v>
      </c>
      <c r="F24267" s="132" t="str">
        <f t="shared" si="379"/>
        <v>4422006</v>
      </c>
      <c r="G24267" s="132" t="s">
        <v>26077</v>
      </c>
      <c r="H24267" s="132" t="s">
        <v>17557</v>
      </c>
    </row>
    <row r="24268" spans="1:8" ht="14.5" customHeight="1">
      <c r="A24268" s="131">
        <v>8180072</v>
      </c>
      <c r="B24268" s="131" t="s">
        <v>13879</v>
      </c>
      <c r="D24268" s="132" t="s">
        <v>30519</v>
      </c>
      <c r="E24268" s="132" t="s">
        <v>31489</v>
      </c>
      <c r="F24268" s="132" t="str">
        <f t="shared" si="379"/>
        <v>4422007</v>
      </c>
      <c r="G24268" s="132" t="s">
        <v>26077</v>
      </c>
      <c r="H24268" s="132" t="s">
        <v>14908</v>
      </c>
    </row>
    <row r="24269" spans="1:8" ht="14.5" customHeight="1">
      <c r="A24269" s="131">
        <v>8180072</v>
      </c>
      <c r="B24269" s="131" t="s">
        <v>13879</v>
      </c>
      <c r="D24269" s="132" t="s">
        <v>30519</v>
      </c>
      <c r="E24269" s="132" t="s">
        <v>30997</v>
      </c>
      <c r="F24269" s="132" t="str">
        <f t="shared" si="379"/>
        <v>4422013</v>
      </c>
      <c r="G24269" s="132" t="s">
        <v>26077</v>
      </c>
      <c r="H24269" s="132" t="s">
        <v>17350</v>
      </c>
    </row>
    <row r="24270" spans="1:8" ht="14.5" customHeight="1">
      <c r="A24270" s="131">
        <v>8180072</v>
      </c>
      <c r="B24270" s="131" t="s">
        <v>13879</v>
      </c>
      <c r="D24270" s="132" t="s">
        <v>30519</v>
      </c>
      <c r="E24270" s="132" t="s">
        <v>30998</v>
      </c>
      <c r="F24270" s="132" t="str">
        <f t="shared" si="379"/>
        <v>4422015</v>
      </c>
      <c r="G24270" s="132" t="s">
        <v>26077</v>
      </c>
      <c r="H24270" s="132" t="s">
        <v>17402</v>
      </c>
    </row>
    <row r="24271" spans="1:8" ht="14.5" customHeight="1">
      <c r="A24271" s="131">
        <v>8180072</v>
      </c>
      <c r="B24271" s="131" t="s">
        <v>13879</v>
      </c>
      <c r="D24271" s="132" t="s">
        <v>30519</v>
      </c>
      <c r="E24271" s="132" t="s">
        <v>30999</v>
      </c>
      <c r="F24271" s="132" t="str">
        <f t="shared" si="379"/>
        <v>4422019</v>
      </c>
      <c r="G24271" s="132" t="s">
        <v>26077</v>
      </c>
      <c r="H24271" s="132" t="s">
        <v>26080</v>
      </c>
    </row>
    <row r="24272" spans="1:8" ht="14.5" customHeight="1">
      <c r="A24272" s="131">
        <v>8180072</v>
      </c>
      <c r="B24272" s="131" t="s">
        <v>13879</v>
      </c>
      <c r="D24272" s="132" t="s">
        <v>30520</v>
      </c>
      <c r="E24272" s="132" t="s">
        <v>30993</v>
      </c>
      <c r="F24272" s="132" t="str">
        <f t="shared" si="379"/>
        <v>4425001</v>
      </c>
      <c r="G24272" s="132" t="s">
        <v>26081</v>
      </c>
      <c r="H24272" s="132" t="s">
        <v>14751</v>
      </c>
    </row>
    <row r="24273" spans="1:8" ht="14.5" customHeight="1">
      <c r="A24273" s="131">
        <v>8180054</v>
      </c>
      <c r="B24273" s="131" t="s">
        <v>13880</v>
      </c>
      <c r="D24273" s="132" t="s">
        <v>30520</v>
      </c>
      <c r="E24273" s="132" t="s">
        <v>31486</v>
      </c>
      <c r="F24273" s="132" t="str">
        <f t="shared" si="379"/>
        <v>4425002</v>
      </c>
      <c r="G24273" s="132" t="s">
        <v>26081</v>
      </c>
      <c r="H24273" s="132" t="s">
        <v>26082</v>
      </c>
    </row>
    <row r="24274" spans="1:8" ht="14.5" customHeight="1">
      <c r="A24274" s="131">
        <v>8180054</v>
      </c>
      <c r="B24274" s="131" t="s">
        <v>13880</v>
      </c>
      <c r="D24274" s="132" t="s">
        <v>30520</v>
      </c>
      <c r="E24274" s="132" t="s">
        <v>30995</v>
      </c>
      <c r="F24274" s="132" t="str">
        <f t="shared" si="379"/>
        <v>4425005</v>
      </c>
      <c r="G24274" s="132" t="s">
        <v>26081</v>
      </c>
      <c r="H24274" s="132" t="s">
        <v>26083</v>
      </c>
    </row>
    <row r="24275" spans="1:8" ht="14.5" customHeight="1">
      <c r="A24275" s="131">
        <v>8180054</v>
      </c>
      <c r="B24275" s="131" t="s">
        <v>13880</v>
      </c>
      <c r="D24275" s="132" t="s">
        <v>30520</v>
      </c>
      <c r="E24275" s="132" t="s">
        <v>31489</v>
      </c>
      <c r="F24275" s="132" t="str">
        <f t="shared" si="379"/>
        <v>4425007</v>
      </c>
      <c r="G24275" s="132" t="s">
        <v>26081</v>
      </c>
      <c r="H24275" s="132" t="s">
        <v>17530</v>
      </c>
    </row>
    <row r="24276" spans="1:8" ht="14.5" customHeight="1">
      <c r="A24276" s="131">
        <v>8180054</v>
      </c>
      <c r="B24276" s="131" t="s">
        <v>13880</v>
      </c>
      <c r="D24276" s="132" t="s">
        <v>30520</v>
      </c>
      <c r="E24276" s="132" t="s">
        <v>31807</v>
      </c>
      <c r="F24276" s="132" t="str">
        <f t="shared" si="379"/>
        <v>4425008</v>
      </c>
      <c r="G24276" s="132" t="s">
        <v>26081</v>
      </c>
      <c r="H24276" s="132" t="s">
        <v>26084</v>
      </c>
    </row>
    <row r="24277" spans="1:8" ht="14.5" customHeight="1">
      <c r="A24277" s="131">
        <v>8180054</v>
      </c>
      <c r="B24277" s="131" t="s">
        <v>13880</v>
      </c>
      <c r="D24277" s="132" t="s">
        <v>30521</v>
      </c>
      <c r="E24277" s="132" t="s">
        <v>30993</v>
      </c>
      <c r="F24277" s="132" t="str">
        <f t="shared" si="379"/>
        <v>4445001</v>
      </c>
      <c r="G24277" s="132" t="s">
        <v>26085</v>
      </c>
      <c r="H24277" s="132" t="s">
        <v>26086</v>
      </c>
    </row>
    <row r="24278" spans="1:8" ht="14.5" customHeight="1">
      <c r="A24278" s="131">
        <v>8180054</v>
      </c>
      <c r="B24278" s="131" t="s">
        <v>13880</v>
      </c>
      <c r="D24278" s="132" t="s">
        <v>30521</v>
      </c>
      <c r="E24278" s="132" t="s">
        <v>31486</v>
      </c>
      <c r="F24278" s="132" t="str">
        <f t="shared" si="379"/>
        <v>4445002</v>
      </c>
      <c r="G24278" s="132" t="s">
        <v>26085</v>
      </c>
      <c r="H24278" s="132" t="s">
        <v>26087</v>
      </c>
    </row>
    <row r="24279" spans="1:8" ht="14.5" customHeight="1">
      <c r="A24279" s="131">
        <v>8180054</v>
      </c>
      <c r="B24279" s="131" t="s">
        <v>13880</v>
      </c>
      <c r="D24279" s="132" t="s">
        <v>30521</v>
      </c>
      <c r="E24279" s="132" t="s">
        <v>31487</v>
      </c>
      <c r="F24279" s="132" t="str">
        <f t="shared" si="379"/>
        <v>4445003</v>
      </c>
      <c r="G24279" s="132" t="s">
        <v>26085</v>
      </c>
      <c r="H24279" s="132" t="s">
        <v>25875</v>
      </c>
    </row>
    <row r="24280" spans="1:8" ht="14.5" customHeight="1">
      <c r="A24280" s="131">
        <v>8180073</v>
      </c>
      <c r="B24280" s="131" t="s">
        <v>13881</v>
      </c>
      <c r="D24280" s="132" t="s">
        <v>30521</v>
      </c>
      <c r="E24280" s="132" t="s">
        <v>30995</v>
      </c>
      <c r="F24280" s="132" t="str">
        <f t="shared" si="379"/>
        <v>4445005</v>
      </c>
      <c r="G24280" s="132" t="s">
        <v>26085</v>
      </c>
      <c r="H24280" s="132" t="s">
        <v>26088</v>
      </c>
    </row>
    <row r="24281" spans="1:8" ht="14.5" customHeight="1">
      <c r="A24281" s="131">
        <v>8180073</v>
      </c>
      <c r="B24281" s="131" t="s">
        <v>13881</v>
      </c>
      <c r="D24281" s="132" t="s">
        <v>30521</v>
      </c>
      <c r="E24281" s="132" t="s">
        <v>31488</v>
      </c>
      <c r="F24281" s="132" t="str">
        <f t="shared" si="379"/>
        <v>4445006</v>
      </c>
      <c r="G24281" s="132" t="s">
        <v>26085</v>
      </c>
      <c r="H24281" s="132" t="s">
        <v>25512</v>
      </c>
    </row>
    <row r="24282" spans="1:8" ht="14.5" customHeight="1">
      <c r="A24282" s="131">
        <v>8180073</v>
      </c>
      <c r="B24282" s="131" t="s">
        <v>13881</v>
      </c>
      <c r="D24282" s="132" t="s">
        <v>30521</v>
      </c>
      <c r="E24282" s="132" t="s">
        <v>30996</v>
      </c>
      <c r="F24282" s="132" t="str">
        <f t="shared" si="379"/>
        <v>4445009</v>
      </c>
      <c r="G24282" s="132" t="s">
        <v>26085</v>
      </c>
      <c r="H24282" s="132" t="s">
        <v>26089</v>
      </c>
    </row>
    <row r="24283" spans="1:8" ht="14.5" customHeight="1">
      <c r="A24283" s="131">
        <v>8180074</v>
      </c>
      <c r="B24283" s="131" t="s">
        <v>13882</v>
      </c>
      <c r="D24283" s="132" t="s">
        <v>30521</v>
      </c>
      <c r="E24283" s="132" t="s">
        <v>31490</v>
      </c>
      <c r="F24283" s="132" t="str">
        <f t="shared" si="379"/>
        <v>4445010</v>
      </c>
      <c r="G24283" s="132" t="s">
        <v>26085</v>
      </c>
      <c r="H24283" s="132" t="s">
        <v>26090</v>
      </c>
    </row>
    <row r="24284" spans="1:8" ht="14.5" customHeight="1">
      <c r="A24284" s="131">
        <v>8180074</v>
      </c>
      <c r="B24284" s="131" t="s">
        <v>13882</v>
      </c>
      <c r="D24284" s="132" t="s">
        <v>30521</v>
      </c>
      <c r="E24284" s="132" t="s">
        <v>31492</v>
      </c>
      <c r="F24284" s="132" t="str">
        <f t="shared" si="379"/>
        <v>4445012</v>
      </c>
      <c r="G24284" s="132" t="s">
        <v>26085</v>
      </c>
      <c r="H24284" s="132" t="s">
        <v>26091</v>
      </c>
    </row>
    <row r="24285" spans="1:8" ht="14.5" customHeight="1">
      <c r="A24285" s="131">
        <v>8180074</v>
      </c>
      <c r="B24285" s="131" t="s">
        <v>13882</v>
      </c>
      <c r="D24285" s="132" t="s">
        <v>30521</v>
      </c>
      <c r="E24285" s="132" t="s">
        <v>30997</v>
      </c>
      <c r="F24285" s="132" t="str">
        <f t="shared" si="379"/>
        <v>4445013</v>
      </c>
      <c r="G24285" s="132" t="s">
        <v>26085</v>
      </c>
      <c r="H24285" s="132" t="s">
        <v>26092</v>
      </c>
    </row>
    <row r="24286" spans="1:8" ht="14.5" customHeight="1">
      <c r="A24286" s="131">
        <v>8180052</v>
      </c>
      <c r="B24286" s="131" t="s">
        <v>13883</v>
      </c>
      <c r="D24286" s="132" t="s">
        <v>30521</v>
      </c>
      <c r="E24286" s="132" t="s">
        <v>31495</v>
      </c>
      <c r="F24286" s="132" t="str">
        <f t="shared" si="379"/>
        <v>4445017</v>
      </c>
      <c r="G24286" s="132" t="s">
        <v>26085</v>
      </c>
      <c r="H24286" s="132" t="s">
        <v>26093</v>
      </c>
    </row>
    <row r="24287" spans="1:8" ht="14.5" customHeight="1">
      <c r="A24287" s="131">
        <v>8180052</v>
      </c>
      <c r="B24287" s="131" t="s">
        <v>13883</v>
      </c>
      <c r="D24287" s="132" t="s">
        <v>30521</v>
      </c>
      <c r="E24287" s="132" t="s">
        <v>31001</v>
      </c>
      <c r="F24287" s="132" t="str">
        <f t="shared" si="379"/>
        <v>4445021</v>
      </c>
      <c r="G24287" s="132" t="s">
        <v>26085</v>
      </c>
      <c r="H24287" s="132" t="s">
        <v>26094</v>
      </c>
    </row>
    <row r="24288" spans="1:8" ht="14.5" customHeight="1">
      <c r="A24288" s="131">
        <v>8180052</v>
      </c>
      <c r="B24288" s="131" t="s">
        <v>13883</v>
      </c>
      <c r="D24288" s="132" t="s">
        <v>30521</v>
      </c>
      <c r="E24288" s="132" t="s">
        <v>31497</v>
      </c>
      <c r="F24288" s="132" t="str">
        <f t="shared" si="379"/>
        <v>4445023</v>
      </c>
      <c r="G24288" s="132" t="s">
        <v>26085</v>
      </c>
      <c r="H24288" s="132" t="s">
        <v>26095</v>
      </c>
    </row>
    <row r="24289" spans="1:8" ht="14.5" customHeight="1">
      <c r="A24289" s="131">
        <v>8180052</v>
      </c>
      <c r="B24289" s="131" t="s">
        <v>13883</v>
      </c>
      <c r="D24289" s="132" t="s">
        <v>30521</v>
      </c>
      <c r="E24289" s="132" t="s">
        <v>31003</v>
      </c>
      <c r="F24289" s="132" t="str">
        <f t="shared" si="379"/>
        <v>4445024</v>
      </c>
      <c r="G24289" s="132" t="s">
        <v>26085</v>
      </c>
      <c r="H24289" s="132" t="s">
        <v>26096</v>
      </c>
    </row>
    <row r="24290" spans="1:8" ht="14.5" customHeight="1">
      <c r="A24290" s="131">
        <v>8180052</v>
      </c>
      <c r="B24290" s="131" t="s">
        <v>13883</v>
      </c>
      <c r="D24290" s="132" t="s">
        <v>30521</v>
      </c>
      <c r="E24290" s="132" t="s">
        <v>31039</v>
      </c>
      <c r="F24290" s="132" t="str">
        <f t="shared" si="379"/>
        <v>4445100</v>
      </c>
      <c r="G24290" s="132" t="s">
        <v>26085</v>
      </c>
      <c r="H24290" s="132" t="s">
        <v>25349</v>
      </c>
    </row>
    <row r="24291" spans="1:8" ht="14.5" customHeight="1">
      <c r="A24291" s="131">
        <v>8180068</v>
      </c>
      <c r="B24291" s="131" t="s">
        <v>13860</v>
      </c>
      <c r="D24291" s="132" t="s">
        <v>30522</v>
      </c>
      <c r="E24291" s="132" t="s">
        <v>30993</v>
      </c>
      <c r="F24291" s="132" t="str">
        <f t="shared" si="379"/>
        <v>4456001</v>
      </c>
      <c r="G24291" s="132" t="s">
        <v>26097</v>
      </c>
      <c r="H24291" s="132" t="s">
        <v>17315</v>
      </c>
    </row>
    <row r="24292" spans="1:8" ht="14.5" customHeight="1">
      <c r="A24292" s="131">
        <v>8180068</v>
      </c>
      <c r="B24292" s="131" t="s">
        <v>13860</v>
      </c>
      <c r="D24292" s="132" t="s">
        <v>30522</v>
      </c>
      <c r="E24292" s="132" t="s">
        <v>31486</v>
      </c>
      <c r="F24292" s="132" t="str">
        <f t="shared" si="379"/>
        <v>4456002</v>
      </c>
      <c r="G24292" s="132" t="s">
        <v>26097</v>
      </c>
      <c r="H24292" s="132" t="s">
        <v>26098</v>
      </c>
    </row>
    <row r="24293" spans="1:8" ht="14.5" customHeight="1">
      <c r="A24293" s="131">
        <v>8180068</v>
      </c>
      <c r="B24293" s="131" t="s">
        <v>13860</v>
      </c>
      <c r="D24293" s="132" t="s">
        <v>30522</v>
      </c>
      <c r="E24293" s="132" t="s">
        <v>31487</v>
      </c>
      <c r="F24293" s="132" t="str">
        <f t="shared" si="379"/>
        <v>4456003</v>
      </c>
      <c r="G24293" s="132" t="s">
        <v>26097</v>
      </c>
      <c r="H24293" s="132" t="s">
        <v>26099</v>
      </c>
    </row>
    <row r="24294" spans="1:8" ht="14.5" customHeight="1">
      <c r="A24294" s="131">
        <v>8180067</v>
      </c>
      <c r="B24294" s="131" t="s">
        <v>13863</v>
      </c>
      <c r="D24294" s="132" t="s">
        <v>30522</v>
      </c>
      <c r="E24294" s="132" t="s">
        <v>30994</v>
      </c>
      <c r="F24294" s="132" t="str">
        <f t="shared" si="379"/>
        <v>4456004</v>
      </c>
      <c r="G24294" s="132" t="s">
        <v>26097</v>
      </c>
      <c r="H24294" s="132" t="s">
        <v>26100</v>
      </c>
    </row>
    <row r="24295" spans="1:8" ht="14.5" customHeight="1">
      <c r="A24295" s="131">
        <v>8180067</v>
      </c>
      <c r="B24295" s="131" t="s">
        <v>13863</v>
      </c>
      <c r="D24295" s="132" t="s">
        <v>30522</v>
      </c>
      <c r="E24295" s="132" t="s">
        <v>30995</v>
      </c>
      <c r="F24295" s="132" t="str">
        <f t="shared" si="379"/>
        <v>4456005</v>
      </c>
      <c r="G24295" s="132" t="s">
        <v>26097</v>
      </c>
      <c r="H24295" s="132" t="s">
        <v>26101</v>
      </c>
    </row>
    <row r="24296" spans="1:8" ht="14.5" customHeight="1">
      <c r="A24296" s="131">
        <v>8180083</v>
      </c>
      <c r="B24296" s="131" t="s">
        <v>13884</v>
      </c>
      <c r="D24296" s="132" t="s">
        <v>30522</v>
      </c>
      <c r="E24296" s="132" t="s">
        <v>31807</v>
      </c>
      <c r="F24296" s="132" t="str">
        <f t="shared" si="379"/>
        <v>4456008</v>
      </c>
      <c r="G24296" s="132" t="s">
        <v>26097</v>
      </c>
      <c r="H24296" s="132" t="s">
        <v>26102</v>
      </c>
    </row>
    <row r="24297" spans="1:8" ht="14.5" customHeight="1">
      <c r="A24297" s="131">
        <v>8180083</v>
      </c>
      <c r="B24297" s="131" t="s">
        <v>13884</v>
      </c>
      <c r="D24297" s="132" t="s">
        <v>30522</v>
      </c>
      <c r="E24297" s="132" t="s">
        <v>30997</v>
      </c>
      <c r="F24297" s="132" t="str">
        <f t="shared" si="379"/>
        <v>4456013</v>
      </c>
      <c r="G24297" s="132" t="s">
        <v>26097</v>
      </c>
      <c r="H24297" s="132" t="s">
        <v>26103</v>
      </c>
    </row>
    <row r="24298" spans="1:8" ht="14.5" customHeight="1">
      <c r="A24298" s="131">
        <v>8180084</v>
      </c>
      <c r="B24298" s="131" t="s">
        <v>13885</v>
      </c>
      <c r="D24298" s="132" t="s">
        <v>30522</v>
      </c>
      <c r="E24298" s="132" t="s">
        <v>30998</v>
      </c>
      <c r="F24298" s="132" t="str">
        <f t="shared" si="379"/>
        <v>4456015</v>
      </c>
      <c r="G24298" s="132" t="s">
        <v>26097</v>
      </c>
      <c r="H24298" s="132" t="s">
        <v>17317</v>
      </c>
    </row>
    <row r="24299" spans="1:8" ht="14.5" customHeight="1">
      <c r="A24299" s="131">
        <v>8180084</v>
      </c>
      <c r="B24299" s="131" t="s">
        <v>13885</v>
      </c>
      <c r="D24299" s="132" t="s">
        <v>30522</v>
      </c>
      <c r="E24299" s="132" t="s">
        <v>30999</v>
      </c>
      <c r="F24299" s="132" t="str">
        <f t="shared" si="379"/>
        <v>4456019</v>
      </c>
      <c r="G24299" s="132" t="s">
        <v>26097</v>
      </c>
      <c r="H24299" s="132" t="s">
        <v>26104</v>
      </c>
    </row>
    <row r="24300" spans="1:8" ht="14.5" customHeight="1">
      <c r="A24300" s="131">
        <v>8180081</v>
      </c>
      <c r="B24300" s="131" t="s">
        <v>13886</v>
      </c>
      <c r="D24300" s="132" t="s">
        <v>30522</v>
      </c>
      <c r="E24300" s="132" t="s">
        <v>31000</v>
      </c>
      <c r="F24300" s="132" t="str">
        <f t="shared" si="379"/>
        <v>4456020</v>
      </c>
      <c r="G24300" s="132" t="s">
        <v>26097</v>
      </c>
      <c r="H24300" s="132" t="s">
        <v>19823</v>
      </c>
    </row>
    <row r="24301" spans="1:8" ht="14.5" customHeight="1">
      <c r="A24301" s="131">
        <v>8180081</v>
      </c>
      <c r="B24301" s="131" t="s">
        <v>13886</v>
      </c>
      <c r="D24301" s="132" t="s">
        <v>30522</v>
      </c>
      <c r="E24301" s="132" t="s">
        <v>31002</v>
      </c>
      <c r="F24301" s="132" t="str">
        <f t="shared" si="379"/>
        <v>4456022</v>
      </c>
      <c r="G24301" s="132" t="s">
        <v>26097</v>
      </c>
      <c r="H24301" s="132" t="s">
        <v>15868</v>
      </c>
    </row>
    <row r="24302" spans="1:8" ht="14.5" customHeight="1">
      <c r="A24302" s="131">
        <v>8180081</v>
      </c>
      <c r="B24302" s="131" t="s">
        <v>13886</v>
      </c>
      <c r="D24302" s="132" t="s">
        <v>30522</v>
      </c>
      <c r="E24302" s="132" t="s">
        <v>31497</v>
      </c>
      <c r="F24302" s="132" t="str">
        <f t="shared" si="379"/>
        <v>4456023</v>
      </c>
      <c r="G24302" s="132" t="s">
        <v>26097</v>
      </c>
      <c r="H24302" s="132" t="s">
        <v>18626</v>
      </c>
    </row>
    <row r="24303" spans="1:8" ht="14.5" customHeight="1">
      <c r="A24303" s="131">
        <v>8180081</v>
      </c>
      <c r="B24303" s="131" t="s">
        <v>13886</v>
      </c>
      <c r="D24303" s="132" t="s">
        <v>30522</v>
      </c>
      <c r="E24303" s="132" t="s">
        <v>31039</v>
      </c>
      <c r="F24303" s="132" t="str">
        <f t="shared" si="379"/>
        <v>4456100</v>
      </c>
      <c r="G24303" s="132" t="s">
        <v>26097</v>
      </c>
      <c r="H24303" s="132" t="s">
        <v>14751</v>
      </c>
    </row>
    <row r="24304" spans="1:8" ht="14.5" customHeight="1">
      <c r="A24304" s="131">
        <v>8180081</v>
      </c>
      <c r="B24304" s="131" t="s">
        <v>13886</v>
      </c>
      <c r="D24304" s="132" t="s">
        <v>30523</v>
      </c>
      <c r="E24304" s="132" t="s">
        <v>30993</v>
      </c>
      <c r="F24304" s="132" t="str">
        <f t="shared" si="379"/>
        <v>4463001</v>
      </c>
      <c r="G24304" s="132" t="s">
        <v>26105</v>
      </c>
      <c r="H24304" s="132" t="s">
        <v>17337</v>
      </c>
    </row>
    <row r="24305" spans="1:8" ht="14.5" customHeight="1">
      <c r="A24305" s="131">
        <v>8180082</v>
      </c>
      <c r="B24305" s="131" t="s">
        <v>13887</v>
      </c>
      <c r="D24305" s="132" t="s">
        <v>30523</v>
      </c>
      <c r="E24305" s="132" t="s">
        <v>30995</v>
      </c>
      <c r="F24305" s="132" t="str">
        <f t="shared" si="379"/>
        <v>4463005</v>
      </c>
      <c r="G24305" s="132" t="s">
        <v>26105</v>
      </c>
      <c r="H24305" s="132" t="s">
        <v>17868</v>
      </c>
    </row>
    <row r="24306" spans="1:8" ht="14.5" customHeight="1">
      <c r="A24306" s="131">
        <v>8180082</v>
      </c>
      <c r="B24306" s="131" t="s">
        <v>13887</v>
      </c>
      <c r="D24306" s="132" t="s">
        <v>30523</v>
      </c>
      <c r="E24306" s="132" t="s">
        <v>31807</v>
      </c>
      <c r="F24306" s="132" t="str">
        <f t="shared" si="379"/>
        <v>4463008</v>
      </c>
      <c r="G24306" s="132" t="s">
        <v>26105</v>
      </c>
      <c r="H24306" s="132" t="s">
        <v>17340</v>
      </c>
    </row>
    <row r="24307" spans="1:8" ht="14.5" customHeight="1">
      <c r="A24307" s="131">
        <v>8160852</v>
      </c>
      <c r="B24307" s="131" t="s">
        <v>13888</v>
      </c>
      <c r="D24307" s="132" t="s">
        <v>30523</v>
      </c>
      <c r="E24307" s="132" t="s">
        <v>31491</v>
      </c>
      <c r="F24307" s="132" t="str">
        <f t="shared" si="379"/>
        <v>4463011</v>
      </c>
      <c r="G24307" s="132" t="s">
        <v>26105</v>
      </c>
      <c r="H24307" s="132" t="s">
        <v>17339</v>
      </c>
    </row>
    <row r="24308" spans="1:8" ht="14.5" customHeight="1">
      <c r="A24308" s="131">
        <v>8160852</v>
      </c>
      <c r="B24308" s="131" t="s">
        <v>13888</v>
      </c>
      <c r="D24308" s="132" t="s">
        <v>30523</v>
      </c>
      <c r="E24308" s="132" t="s">
        <v>30998</v>
      </c>
      <c r="F24308" s="132" t="str">
        <f t="shared" si="379"/>
        <v>4463015</v>
      </c>
      <c r="G24308" s="132" t="s">
        <v>26105</v>
      </c>
      <c r="H24308" s="132" t="s">
        <v>17343</v>
      </c>
    </row>
    <row r="24309" spans="1:8" ht="14.5" customHeight="1">
      <c r="A24309" s="131">
        <v>8160852</v>
      </c>
      <c r="B24309" s="131" t="s">
        <v>13888</v>
      </c>
      <c r="D24309" s="132" t="s">
        <v>30523</v>
      </c>
      <c r="E24309" s="132" t="s">
        <v>31496</v>
      </c>
      <c r="F24309" s="132" t="str">
        <f t="shared" si="379"/>
        <v>4463018</v>
      </c>
      <c r="G24309" s="132" t="s">
        <v>26105</v>
      </c>
      <c r="H24309" s="132" t="s">
        <v>16882</v>
      </c>
    </row>
    <row r="24310" spans="1:8" ht="14.5" customHeight="1">
      <c r="A24310" s="131">
        <v>8160852</v>
      </c>
      <c r="B24310" s="131" t="s">
        <v>13888</v>
      </c>
      <c r="D24310" s="132" t="s">
        <v>30523</v>
      </c>
      <c r="E24310" s="132" t="s">
        <v>31039</v>
      </c>
      <c r="F24310" s="132" t="str">
        <f t="shared" si="379"/>
        <v>4463100</v>
      </c>
      <c r="G24310" s="132" t="s">
        <v>26105</v>
      </c>
      <c r="H24310" s="132" t="s">
        <v>14751</v>
      </c>
    </row>
    <row r="24311" spans="1:8" ht="14.5" customHeight="1">
      <c r="A24311" s="131">
        <v>8160852</v>
      </c>
      <c r="B24311" s="131" t="s">
        <v>13888</v>
      </c>
      <c r="D24311" s="132" t="s">
        <v>30524</v>
      </c>
      <c r="E24311" s="132" t="s">
        <v>30993</v>
      </c>
      <c r="F24311" s="132" t="str">
        <f t="shared" si="379"/>
        <v>4478001</v>
      </c>
      <c r="G24311" s="132" t="s">
        <v>26106</v>
      </c>
      <c r="H24311" s="132" t="s">
        <v>26107</v>
      </c>
    </row>
    <row r="24312" spans="1:8" ht="14.5" customHeight="1">
      <c r="A24312" s="131">
        <v>8160852</v>
      </c>
      <c r="B24312" s="131" t="s">
        <v>13888</v>
      </c>
      <c r="D24312" s="132" t="s">
        <v>30524</v>
      </c>
      <c r="E24312" s="132" t="s">
        <v>31488</v>
      </c>
      <c r="F24312" s="132" t="str">
        <f t="shared" si="379"/>
        <v>4478006</v>
      </c>
      <c r="G24312" s="132" t="s">
        <v>26106</v>
      </c>
      <c r="H24312" s="132" t="s">
        <v>17303</v>
      </c>
    </row>
    <row r="24313" spans="1:8" ht="14.5" customHeight="1">
      <c r="A24313" s="131">
        <v>8160814</v>
      </c>
      <c r="B24313" s="131" t="s">
        <v>13889</v>
      </c>
      <c r="D24313" s="132" t="s">
        <v>30524</v>
      </c>
      <c r="E24313" s="132" t="s">
        <v>30996</v>
      </c>
      <c r="F24313" s="132" t="str">
        <f t="shared" si="379"/>
        <v>4478009</v>
      </c>
      <c r="G24313" s="132" t="s">
        <v>26106</v>
      </c>
      <c r="H24313" s="132" t="s">
        <v>17304</v>
      </c>
    </row>
    <row r="24314" spans="1:8" ht="14.5" customHeight="1">
      <c r="A24314" s="131">
        <v>8160802</v>
      </c>
      <c r="B24314" s="131" t="s">
        <v>13890</v>
      </c>
      <c r="D24314" s="132" t="s">
        <v>30524</v>
      </c>
      <c r="E24314" s="132" t="s">
        <v>31491</v>
      </c>
      <c r="F24314" s="132" t="str">
        <f t="shared" si="379"/>
        <v>4478011</v>
      </c>
      <c r="G24314" s="132" t="s">
        <v>26106</v>
      </c>
      <c r="H24314" s="132" t="s">
        <v>17310</v>
      </c>
    </row>
    <row r="24315" spans="1:8" ht="14.5" customHeight="1">
      <c r="A24315" s="131">
        <v>8160802</v>
      </c>
      <c r="B24315" s="131" t="s">
        <v>13890</v>
      </c>
      <c r="D24315" s="132" t="s">
        <v>30524</v>
      </c>
      <c r="E24315" s="132" t="s">
        <v>31494</v>
      </c>
      <c r="F24315" s="132" t="str">
        <f t="shared" si="379"/>
        <v>4478016</v>
      </c>
      <c r="G24315" s="132" t="s">
        <v>26106</v>
      </c>
      <c r="H24315" s="132" t="s">
        <v>17302</v>
      </c>
    </row>
    <row r="24316" spans="1:8" ht="14.5" customHeight="1">
      <c r="A24316" s="131">
        <v>8160802</v>
      </c>
      <c r="B24316" s="131" t="s">
        <v>13890</v>
      </c>
      <c r="D24316" s="132" t="s">
        <v>30524</v>
      </c>
      <c r="E24316" s="132" t="s">
        <v>30999</v>
      </c>
      <c r="F24316" s="132" t="str">
        <f t="shared" si="379"/>
        <v>4478019</v>
      </c>
      <c r="G24316" s="132" t="s">
        <v>26106</v>
      </c>
      <c r="H24316" s="132" t="s">
        <v>17231</v>
      </c>
    </row>
    <row r="24317" spans="1:8" ht="14.5" customHeight="1">
      <c r="A24317" s="131">
        <v>8160802</v>
      </c>
      <c r="B24317" s="131" t="s">
        <v>13890</v>
      </c>
      <c r="D24317" s="132" t="s">
        <v>30524</v>
      </c>
      <c r="E24317" s="132" t="s">
        <v>31497</v>
      </c>
      <c r="F24317" s="132" t="str">
        <f t="shared" si="379"/>
        <v>4478023</v>
      </c>
      <c r="G24317" s="132" t="s">
        <v>26106</v>
      </c>
      <c r="H24317" s="132" t="s">
        <v>17305</v>
      </c>
    </row>
    <row r="24318" spans="1:8" ht="14.5" customHeight="1">
      <c r="A24318" s="131">
        <v>8160802</v>
      </c>
      <c r="B24318" s="131" t="s">
        <v>13890</v>
      </c>
      <c r="D24318" s="132" t="s">
        <v>30524</v>
      </c>
      <c r="E24318" s="132" t="s">
        <v>31498</v>
      </c>
      <c r="F24318" s="132" t="str">
        <f t="shared" si="379"/>
        <v>4478025</v>
      </c>
      <c r="G24318" s="132" t="s">
        <v>26106</v>
      </c>
      <c r="H24318" s="132" t="s">
        <v>26108</v>
      </c>
    </row>
    <row r="24319" spans="1:8" ht="14.5" customHeight="1">
      <c r="A24319" s="131">
        <v>8160801</v>
      </c>
      <c r="B24319" s="131" t="s">
        <v>13891</v>
      </c>
      <c r="D24319" s="132" t="s">
        <v>30524</v>
      </c>
      <c r="E24319" s="132" t="s">
        <v>31039</v>
      </c>
      <c r="F24319" s="132" t="str">
        <f t="shared" si="379"/>
        <v>4478100</v>
      </c>
      <c r="G24319" s="132" t="s">
        <v>26106</v>
      </c>
      <c r="H24319" s="132" t="s">
        <v>14751</v>
      </c>
    </row>
    <row r="24320" spans="1:8" ht="14.5" customHeight="1">
      <c r="A24320" s="131">
        <v>8160801</v>
      </c>
      <c r="B24320" s="131" t="s">
        <v>13891</v>
      </c>
      <c r="D24320" s="132" t="s">
        <v>30525</v>
      </c>
      <c r="E24320" s="132" t="s">
        <v>30993</v>
      </c>
      <c r="F24320" s="132" t="str">
        <f t="shared" si="379"/>
        <v>4490001</v>
      </c>
      <c r="G24320" s="132" t="s">
        <v>26109</v>
      </c>
      <c r="H24320" s="132" t="s">
        <v>26110</v>
      </c>
    </row>
    <row r="24321" spans="1:8" ht="14.5" customHeight="1">
      <c r="A24321" s="131">
        <v>8160801</v>
      </c>
      <c r="B24321" s="131" t="s">
        <v>13891</v>
      </c>
      <c r="D24321" s="132" t="s">
        <v>30525</v>
      </c>
      <c r="E24321" s="132" t="s">
        <v>31486</v>
      </c>
      <c r="F24321" s="132" t="str">
        <f t="shared" si="379"/>
        <v>4490002</v>
      </c>
      <c r="G24321" s="132" t="s">
        <v>26109</v>
      </c>
      <c r="H24321" s="132" t="s">
        <v>26111</v>
      </c>
    </row>
    <row r="24322" spans="1:8" ht="14.5" customHeight="1">
      <c r="A24322" s="131">
        <v>8160801</v>
      </c>
      <c r="B24322" s="131" t="s">
        <v>13891</v>
      </c>
      <c r="D24322" s="132" t="s">
        <v>30525</v>
      </c>
      <c r="E24322" s="132" t="s">
        <v>31487</v>
      </c>
      <c r="F24322" s="132" t="str">
        <f t="shared" si="379"/>
        <v>4490003</v>
      </c>
      <c r="G24322" s="132" t="s">
        <v>26109</v>
      </c>
      <c r="H24322" s="132" t="s">
        <v>17308</v>
      </c>
    </row>
    <row r="24323" spans="1:8" ht="14.5" customHeight="1">
      <c r="A24323" s="131">
        <v>8160803</v>
      </c>
      <c r="B24323" s="131" t="s">
        <v>13892</v>
      </c>
      <c r="D24323" s="132" t="s">
        <v>30525</v>
      </c>
      <c r="E24323" s="132" t="s">
        <v>30995</v>
      </c>
      <c r="F24323" s="132" t="str">
        <f t="shared" ref="F24323:F24386" si="380">TEXT(D24323,"0000")&amp;TEXT(E24323,"000")</f>
        <v>4490005</v>
      </c>
      <c r="G24323" s="132" t="s">
        <v>26109</v>
      </c>
      <c r="H24323" s="132" t="s">
        <v>17864</v>
      </c>
    </row>
    <row r="24324" spans="1:8" ht="14.5" customHeight="1">
      <c r="A24324" s="131">
        <v>8160803</v>
      </c>
      <c r="B24324" s="131" t="s">
        <v>13892</v>
      </c>
      <c r="D24324" s="132" t="s">
        <v>30525</v>
      </c>
      <c r="E24324" s="132" t="s">
        <v>31488</v>
      </c>
      <c r="F24324" s="132" t="str">
        <f t="shared" si="380"/>
        <v>4490006</v>
      </c>
      <c r="G24324" s="132" t="s">
        <v>26109</v>
      </c>
      <c r="H24324" s="132" t="s">
        <v>20707</v>
      </c>
    </row>
    <row r="24325" spans="1:8" ht="14.5" customHeight="1">
      <c r="A24325" s="131">
        <v>8160803</v>
      </c>
      <c r="B24325" s="131" t="s">
        <v>13892</v>
      </c>
      <c r="D24325" s="132" t="s">
        <v>30525</v>
      </c>
      <c r="E24325" s="132" t="s">
        <v>31489</v>
      </c>
      <c r="F24325" s="132" t="str">
        <f t="shared" si="380"/>
        <v>4490007</v>
      </c>
      <c r="G24325" s="132" t="s">
        <v>26109</v>
      </c>
      <c r="H24325" s="132" t="s">
        <v>18751</v>
      </c>
    </row>
    <row r="24326" spans="1:8" ht="14.5" customHeight="1">
      <c r="A24326" s="131">
        <v>8160803</v>
      </c>
      <c r="B24326" s="131" t="s">
        <v>13892</v>
      </c>
      <c r="D24326" s="132" t="s">
        <v>30525</v>
      </c>
      <c r="E24326" s="132" t="s">
        <v>31807</v>
      </c>
      <c r="F24326" s="132" t="str">
        <f t="shared" si="380"/>
        <v>4490008</v>
      </c>
      <c r="G24326" s="132" t="s">
        <v>26109</v>
      </c>
      <c r="H24326" s="132" t="s">
        <v>15015</v>
      </c>
    </row>
    <row r="24327" spans="1:8" ht="14.5" customHeight="1">
      <c r="A24327" s="131">
        <v>8160844</v>
      </c>
      <c r="B24327" s="131" t="s">
        <v>13893</v>
      </c>
      <c r="D24327" s="132" t="s">
        <v>30525</v>
      </c>
      <c r="E24327" s="132" t="s">
        <v>30996</v>
      </c>
      <c r="F24327" s="132" t="str">
        <f t="shared" si="380"/>
        <v>4490009</v>
      </c>
      <c r="G24327" s="132" t="s">
        <v>26109</v>
      </c>
      <c r="H24327" s="132" t="s">
        <v>26112</v>
      </c>
    </row>
    <row r="24328" spans="1:8" ht="14.5" customHeight="1">
      <c r="A24328" s="131">
        <v>8160824</v>
      </c>
      <c r="B24328" s="131" t="s">
        <v>13894</v>
      </c>
      <c r="D24328" s="132" t="s">
        <v>30525</v>
      </c>
      <c r="E24328" s="132" t="s">
        <v>31490</v>
      </c>
      <c r="F24328" s="132" t="str">
        <f t="shared" si="380"/>
        <v>4490010</v>
      </c>
      <c r="G24328" s="132" t="s">
        <v>26109</v>
      </c>
      <c r="H24328" s="132" t="s">
        <v>26113</v>
      </c>
    </row>
    <row r="24329" spans="1:8" ht="14.5" customHeight="1">
      <c r="A24329" s="131">
        <v>8160807</v>
      </c>
      <c r="B24329" s="131" t="s">
        <v>13895</v>
      </c>
      <c r="D24329" s="132" t="s">
        <v>30525</v>
      </c>
      <c r="E24329" s="132" t="s">
        <v>31491</v>
      </c>
      <c r="F24329" s="132" t="str">
        <f t="shared" si="380"/>
        <v>4490011</v>
      </c>
      <c r="G24329" s="132" t="s">
        <v>26109</v>
      </c>
      <c r="H24329" s="132" t="s">
        <v>26114</v>
      </c>
    </row>
    <row r="24330" spans="1:8" ht="14.5" customHeight="1">
      <c r="A24330" s="131">
        <v>8160807</v>
      </c>
      <c r="B24330" s="131" t="s">
        <v>13895</v>
      </c>
      <c r="D24330" s="132" t="s">
        <v>30525</v>
      </c>
      <c r="E24330" s="132" t="s">
        <v>31492</v>
      </c>
      <c r="F24330" s="132" t="str">
        <f t="shared" si="380"/>
        <v>4490012</v>
      </c>
      <c r="G24330" s="132" t="s">
        <v>26109</v>
      </c>
      <c r="H24330" s="132" t="s">
        <v>15179</v>
      </c>
    </row>
    <row r="24331" spans="1:8" ht="14.5" customHeight="1">
      <c r="A24331" s="131">
        <v>8160807</v>
      </c>
      <c r="B24331" s="131" t="s">
        <v>13895</v>
      </c>
      <c r="D24331" s="132" t="s">
        <v>30525</v>
      </c>
      <c r="E24331" s="132" t="s">
        <v>30997</v>
      </c>
      <c r="F24331" s="132" t="str">
        <f t="shared" si="380"/>
        <v>4490013</v>
      </c>
      <c r="G24331" s="132" t="s">
        <v>26109</v>
      </c>
      <c r="H24331" s="132" t="s">
        <v>15802</v>
      </c>
    </row>
    <row r="24332" spans="1:8" ht="14.5" customHeight="1">
      <c r="A24332" s="131">
        <v>8160807</v>
      </c>
      <c r="B24332" s="131" t="s">
        <v>13895</v>
      </c>
      <c r="D24332" s="132" t="s">
        <v>30525</v>
      </c>
      <c r="E24332" s="132" t="s">
        <v>31493</v>
      </c>
      <c r="F24332" s="132" t="str">
        <f t="shared" si="380"/>
        <v>4490014</v>
      </c>
      <c r="G24332" s="132" t="s">
        <v>26109</v>
      </c>
      <c r="H24332" s="132" t="s">
        <v>14906</v>
      </c>
    </row>
    <row r="24333" spans="1:8" ht="14.5" customHeight="1">
      <c r="A24333" s="131">
        <v>8160822</v>
      </c>
      <c r="B24333" s="131" t="s">
        <v>13896</v>
      </c>
      <c r="D24333" s="132" t="s">
        <v>30525</v>
      </c>
      <c r="E24333" s="132" t="s">
        <v>30998</v>
      </c>
      <c r="F24333" s="132" t="str">
        <f t="shared" si="380"/>
        <v>4490015</v>
      </c>
      <c r="G24333" s="132" t="s">
        <v>26109</v>
      </c>
      <c r="H24333" s="132" t="s">
        <v>17314</v>
      </c>
    </row>
    <row r="24334" spans="1:8" ht="14.5" customHeight="1">
      <c r="A24334" s="131">
        <v>8160822</v>
      </c>
      <c r="B24334" s="131" t="s">
        <v>13896</v>
      </c>
      <c r="D24334" s="132" t="s">
        <v>30525</v>
      </c>
      <c r="E24334" s="132" t="s">
        <v>31039</v>
      </c>
      <c r="F24334" s="132" t="str">
        <f t="shared" si="380"/>
        <v>4490100</v>
      </c>
      <c r="G24334" s="132" t="s">
        <v>26109</v>
      </c>
      <c r="H24334" s="132" t="s">
        <v>14751</v>
      </c>
    </row>
    <row r="24335" spans="1:8" ht="14.5" customHeight="1">
      <c r="A24335" s="131">
        <v>8160822</v>
      </c>
      <c r="B24335" s="131" t="s">
        <v>13896</v>
      </c>
      <c r="D24335" s="132" t="s">
        <v>30526</v>
      </c>
      <c r="E24335" s="132" t="s">
        <v>30993</v>
      </c>
      <c r="F24335" s="132" t="str">
        <f t="shared" si="380"/>
        <v>4497001</v>
      </c>
      <c r="G24335" s="132" t="s">
        <v>26115</v>
      </c>
      <c r="H24335" s="132" t="s">
        <v>17328</v>
      </c>
    </row>
    <row r="24336" spans="1:8" ht="14.5" customHeight="1">
      <c r="A24336" s="131">
        <v>8160822</v>
      </c>
      <c r="B24336" s="131" t="s">
        <v>13896</v>
      </c>
      <c r="D24336" s="132" t="s">
        <v>30526</v>
      </c>
      <c r="E24336" s="132" t="s">
        <v>30994</v>
      </c>
      <c r="F24336" s="132" t="str">
        <f t="shared" si="380"/>
        <v>4497004</v>
      </c>
      <c r="G24336" s="132" t="s">
        <v>26115</v>
      </c>
      <c r="H24336" s="132" t="s">
        <v>26116</v>
      </c>
    </row>
    <row r="24337" spans="1:8" ht="14.5" customHeight="1">
      <c r="A24337" s="131">
        <v>8160822</v>
      </c>
      <c r="B24337" s="131" t="s">
        <v>13896</v>
      </c>
      <c r="D24337" s="132" t="s">
        <v>30526</v>
      </c>
      <c r="E24337" s="132" t="s">
        <v>30995</v>
      </c>
      <c r="F24337" s="132" t="str">
        <f t="shared" si="380"/>
        <v>4497005</v>
      </c>
      <c r="G24337" s="132" t="s">
        <v>26115</v>
      </c>
      <c r="H24337" s="132" t="s">
        <v>17335</v>
      </c>
    </row>
    <row r="24338" spans="1:8" ht="14.5" customHeight="1">
      <c r="A24338" s="131">
        <v>8160805</v>
      </c>
      <c r="B24338" s="131" t="s">
        <v>13897</v>
      </c>
      <c r="D24338" s="132" t="s">
        <v>30526</v>
      </c>
      <c r="E24338" s="132" t="s">
        <v>31807</v>
      </c>
      <c r="F24338" s="132" t="str">
        <f t="shared" si="380"/>
        <v>4497008</v>
      </c>
      <c r="G24338" s="132" t="s">
        <v>26115</v>
      </c>
      <c r="H24338" s="132" t="s">
        <v>17324</v>
      </c>
    </row>
    <row r="24339" spans="1:8" ht="14.5" customHeight="1">
      <c r="A24339" s="131">
        <v>8160805</v>
      </c>
      <c r="B24339" s="131" t="s">
        <v>13897</v>
      </c>
      <c r="D24339" s="132" t="s">
        <v>30526</v>
      </c>
      <c r="E24339" s="132" t="s">
        <v>31492</v>
      </c>
      <c r="F24339" s="132" t="str">
        <f t="shared" si="380"/>
        <v>4497012</v>
      </c>
      <c r="G24339" s="132" t="s">
        <v>26115</v>
      </c>
      <c r="H24339" s="132" t="s">
        <v>26117</v>
      </c>
    </row>
    <row r="24340" spans="1:8" ht="14.5" customHeight="1">
      <c r="A24340" s="131">
        <v>8160805</v>
      </c>
      <c r="B24340" s="131" t="s">
        <v>13897</v>
      </c>
      <c r="D24340" s="132" t="s">
        <v>30526</v>
      </c>
      <c r="E24340" s="132" t="s">
        <v>31493</v>
      </c>
      <c r="F24340" s="132" t="str">
        <f t="shared" si="380"/>
        <v>4497014</v>
      </c>
      <c r="G24340" s="132" t="s">
        <v>26115</v>
      </c>
      <c r="H24340" s="132" t="s">
        <v>26118</v>
      </c>
    </row>
    <row r="24341" spans="1:8" ht="14.5" customHeight="1">
      <c r="A24341" s="131">
        <v>8160841</v>
      </c>
      <c r="B24341" s="131" t="s">
        <v>13898</v>
      </c>
      <c r="D24341" s="132" t="s">
        <v>30526</v>
      </c>
      <c r="E24341" s="132" t="s">
        <v>31494</v>
      </c>
      <c r="F24341" s="132" t="str">
        <f t="shared" si="380"/>
        <v>4497016</v>
      </c>
      <c r="G24341" s="132" t="s">
        <v>26115</v>
      </c>
      <c r="H24341" s="132" t="s">
        <v>17325</v>
      </c>
    </row>
    <row r="24342" spans="1:8" ht="14.5" customHeight="1">
      <c r="A24342" s="131">
        <v>8160841</v>
      </c>
      <c r="B24342" s="131" t="s">
        <v>13898</v>
      </c>
      <c r="D24342" s="132" t="s">
        <v>30526</v>
      </c>
      <c r="E24342" s="132" t="s">
        <v>31039</v>
      </c>
      <c r="F24342" s="132" t="str">
        <f t="shared" si="380"/>
        <v>4497100</v>
      </c>
      <c r="G24342" s="132" t="s">
        <v>26115</v>
      </c>
      <c r="H24342" s="132" t="s">
        <v>14751</v>
      </c>
    </row>
    <row r="24343" spans="1:8" ht="14.5" customHeight="1">
      <c r="A24343" s="131">
        <v>8160841</v>
      </c>
      <c r="B24343" s="131" t="s">
        <v>13898</v>
      </c>
      <c r="D24343" s="132" t="s">
        <v>30527</v>
      </c>
      <c r="E24343" s="132" t="s">
        <v>30993</v>
      </c>
      <c r="F24343" s="132" t="str">
        <f t="shared" si="380"/>
        <v>4507001</v>
      </c>
      <c r="G24343" s="132" t="s">
        <v>26119</v>
      </c>
      <c r="H24343" s="132" t="s">
        <v>17327</v>
      </c>
    </row>
    <row r="24344" spans="1:8" ht="14.5" customHeight="1">
      <c r="A24344" s="131">
        <v>8160804</v>
      </c>
      <c r="B24344" s="131" t="s">
        <v>13899</v>
      </c>
      <c r="D24344" s="132" t="s">
        <v>30527</v>
      </c>
      <c r="E24344" s="132" t="s">
        <v>31486</v>
      </c>
      <c r="F24344" s="132" t="str">
        <f t="shared" si="380"/>
        <v>4507002</v>
      </c>
      <c r="G24344" s="132" t="s">
        <v>26119</v>
      </c>
      <c r="H24344" s="132" t="s">
        <v>26120</v>
      </c>
    </row>
    <row r="24345" spans="1:8" ht="14.5" customHeight="1">
      <c r="A24345" s="131">
        <v>8160804</v>
      </c>
      <c r="B24345" s="131" t="s">
        <v>13899</v>
      </c>
      <c r="D24345" s="132" t="s">
        <v>30527</v>
      </c>
      <c r="E24345" s="132" t="s">
        <v>30994</v>
      </c>
      <c r="F24345" s="132" t="str">
        <f t="shared" si="380"/>
        <v>4507004</v>
      </c>
      <c r="G24345" s="132" t="s">
        <v>26119</v>
      </c>
      <c r="H24345" s="132" t="s">
        <v>26121</v>
      </c>
    </row>
    <row r="24346" spans="1:8" ht="14.5" customHeight="1">
      <c r="A24346" s="131">
        <v>8160804</v>
      </c>
      <c r="B24346" s="131" t="s">
        <v>13899</v>
      </c>
      <c r="D24346" s="132" t="s">
        <v>30527</v>
      </c>
      <c r="E24346" s="132" t="s">
        <v>30995</v>
      </c>
      <c r="F24346" s="132" t="str">
        <f t="shared" si="380"/>
        <v>4507005</v>
      </c>
      <c r="G24346" s="132" t="s">
        <v>26119</v>
      </c>
      <c r="H24346" s="132" t="s">
        <v>19262</v>
      </c>
    </row>
    <row r="24347" spans="1:8" ht="14.5" customHeight="1">
      <c r="A24347" s="131">
        <v>8160806</v>
      </c>
      <c r="B24347" s="131" t="s">
        <v>13900</v>
      </c>
      <c r="D24347" s="132" t="s">
        <v>30527</v>
      </c>
      <c r="E24347" s="132" t="s">
        <v>31489</v>
      </c>
      <c r="F24347" s="132" t="str">
        <f t="shared" si="380"/>
        <v>4507007</v>
      </c>
      <c r="G24347" s="132" t="s">
        <v>26119</v>
      </c>
      <c r="H24347" s="132" t="s">
        <v>17330</v>
      </c>
    </row>
    <row r="24348" spans="1:8" ht="14.5" customHeight="1">
      <c r="A24348" s="131">
        <v>8160806</v>
      </c>
      <c r="B24348" s="131" t="s">
        <v>13900</v>
      </c>
      <c r="D24348" s="132" t="s">
        <v>30527</v>
      </c>
      <c r="E24348" s="132" t="s">
        <v>30996</v>
      </c>
      <c r="F24348" s="132" t="str">
        <f t="shared" si="380"/>
        <v>4507009</v>
      </c>
      <c r="G24348" s="132" t="s">
        <v>26119</v>
      </c>
      <c r="H24348" s="132" t="s">
        <v>17329</v>
      </c>
    </row>
    <row r="24349" spans="1:8" ht="14.5" customHeight="1">
      <c r="A24349" s="131">
        <v>8160806</v>
      </c>
      <c r="B24349" s="131" t="s">
        <v>13900</v>
      </c>
      <c r="D24349" s="132" t="s">
        <v>30527</v>
      </c>
      <c r="E24349" s="132" t="s">
        <v>31492</v>
      </c>
      <c r="F24349" s="132" t="str">
        <f t="shared" si="380"/>
        <v>4507012</v>
      </c>
      <c r="G24349" s="132" t="s">
        <v>26119</v>
      </c>
      <c r="H24349" s="132" t="s">
        <v>17334</v>
      </c>
    </row>
    <row r="24350" spans="1:8" ht="14.5" customHeight="1">
      <c r="A24350" s="131">
        <v>8160873</v>
      </c>
      <c r="B24350" s="131" t="s">
        <v>13901</v>
      </c>
      <c r="D24350" s="132" t="s">
        <v>30527</v>
      </c>
      <c r="E24350" s="132" t="s">
        <v>31495</v>
      </c>
      <c r="F24350" s="132" t="str">
        <f t="shared" si="380"/>
        <v>4507017</v>
      </c>
      <c r="G24350" s="132" t="s">
        <v>26119</v>
      </c>
      <c r="H24350" s="132" t="s">
        <v>26122</v>
      </c>
    </row>
    <row r="24351" spans="1:8" ht="14.5" customHeight="1">
      <c r="A24351" s="131">
        <v>8160873</v>
      </c>
      <c r="B24351" s="131" t="s">
        <v>13901</v>
      </c>
      <c r="D24351" s="132" t="s">
        <v>30527</v>
      </c>
      <c r="E24351" s="132" t="s">
        <v>31000</v>
      </c>
      <c r="F24351" s="132" t="str">
        <f t="shared" si="380"/>
        <v>4507020</v>
      </c>
      <c r="G24351" s="132" t="s">
        <v>26119</v>
      </c>
      <c r="H24351" s="132" t="s">
        <v>26123</v>
      </c>
    </row>
    <row r="24352" spans="1:8" ht="14.5" customHeight="1">
      <c r="A24352" s="131">
        <v>8160873</v>
      </c>
      <c r="B24352" s="131" t="s">
        <v>13901</v>
      </c>
      <c r="D24352" s="132" t="s">
        <v>30527</v>
      </c>
      <c r="E24352" s="132" t="s">
        <v>31001</v>
      </c>
      <c r="F24352" s="132" t="str">
        <f t="shared" si="380"/>
        <v>4507021</v>
      </c>
      <c r="G24352" s="132" t="s">
        <v>26119</v>
      </c>
      <c r="H24352" s="132" t="s">
        <v>26012</v>
      </c>
    </row>
    <row r="24353" spans="1:8" ht="14.5" customHeight="1">
      <c r="A24353" s="131">
        <v>8160873</v>
      </c>
      <c r="B24353" s="131" t="s">
        <v>13901</v>
      </c>
      <c r="D24353" s="132" t="s">
        <v>30527</v>
      </c>
      <c r="E24353" s="132" t="s">
        <v>31497</v>
      </c>
      <c r="F24353" s="132" t="str">
        <f t="shared" si="380"/>
        <v>4507023</v>
      </c>
      <c r="G24353" s="132" t="s">
        <v>26119</v>
      </c>
      <c r="H24353" s="132" t="s">
        <v>26124</v>
      </c>
    </row>
    <row r="24354" spans="1:8" ht="14.5" customHeight="1">
      <c r="A24354" s="131">
        <v>8160873</v>
      </c>
      <c r="B24354" s="131" t="s">
        <v>13901</v>
      </c>
      <c r="D24354" s="132" t="s">
        <v>30527</v>
      </c>
      <c r="E24354" s="132" t="s">
        <v>31003</v>
      </c>
      <c r="F24354" s="132" t="str">
        <f t="shared" si="380"/>
        <v>4507024</v>
      </c>
      <c r="G24354" s="132" t="s">
        <v>26119</v>
      </c>
      <c r="H24354" s="132" t="s">
        <v>17331</v>
      </c>
    </row>
    <row r="24355" spans="1:8" ht="14.5" customHeight="1">
      <c r="A24355" s="131">
        <v>8160873</v>
      </c>
      <c r="B24355" s="131" t="s">
        <v>13901</v>
      </c>
      <c r="D24355" s="132" t="s">
        <v>30527</v>
      </c>
      <c r="E24355" s="132" t="s">
        <v>31498</v>
      </c>
      <c r="F24355" s="132" t="str">
        <f t="shared" si="380"/>
        <v>4507025</v>
      </c>
      <c r="G24355" s="132" t="s">
        <v>26119</v>
      </c>
      <c r="H24355" s="132" t="s">
        <v>26125</v>
      </c>
    </row>
    <row r="24356" spans="1:8" ht="14.5" customHeight="1">
      <c r="A24356" s="131">
        <v>8160873</v>
      </c>
      <c r="B24356" s="131" t="s">
        <v>13901</v>
      </c>
      <c r="D24356" s="132" t="s">
        <v>30527</v>
      </c>
      <c r="E24356" s="132" t="s">
        <v>31004</v>
      </c>
      <c r="F24356" s="132" t="str">
        <f t="shared" si="380"/>
        <v>4507026</v>
      </c>
      <c r="G24356" s="132" t="s">
        <v>26119</v>
      </c>
      <c r="H24356" s="132" t="s">
        <v>26126</v>
      </c>
    </row>
    <row r="24357" spans="1:8" ht="14.5" customHeight="1">
      <c r="A24357" s="131">
        <v>8160874</v>
      </c>
      <c r="B24357" s="131" t="s">
        <v>13902</v>
      </c>
      <c r="D24357" s="132" t="s">
        <v>30527</v>
      </c>
      <c r="E24357" s="132" t="s">
        <v>31005</v>
      </c>
      <c r="F24357" s="132" t="str">
        <f t="shared" si="380"/>
        <v>4507027</v>
      </c>
      <c r="G24357" s="132" t="s">
        <v>26119</v>
      </c>
      <c r="H24357" s="132" t="s">
        <v>26127</v>
      </c>
    </row>
    <row r="24358" spans="1:8" ht="14.5" customHeight="1">
      <c r="A24358" s="131">
        <v>8160874</v>
      </c>
      <c r="B24358" s="131" t="s">
        <v>13902</v>
      </c>
      <c r="D24358" s="132" t="s">
        <v>30527</v>
      </c>
      <c r="E24358" s="132" t="s">
        <v>31499</v>
      </c>
      <c r="F24358" s="132" t="str">
        <f t="shared" si="380"/>
        <v>4507029</v>
      </c>
      <c r="G24358" s="132" t="s">
        <v>26119</v>
      </c>
      <c r="H24358" s="132" t="s">
        <v>17260</v>
      </c>
    </row>
    <row r="24359" spans="1:8" ht="14.5" customHeight="1">
      <c r="A24359" s="131">
        <v>8160874</v>
      </c>
      <c r="B24359" s="131" t="s">
        <v>13902</v>
      </c>
      <c r="D24359" s="132" t="s">
        <v>30527</v>
      </c>
      <c r="E24359" s="132" t="s">
        <v>31039</v>
      </c>
      <c r="F24359" s="132" t="str">
        <f t="shared" si="380"/>
        <v>4507100</v>
      </c>
      <c r="G24359" s="132" t="s">
        <v>26119</v>
      </c>
      <c r="H24359" s="132" t="s">
        <v>14751</v>
      </c>
    </row>
    <row r="24360" spans="1:8" ht="14.5" customHeight="1">
      <c r="A24360" s="131">
        <v>8160874</v>
      </c>
      <c r="B24360" s="131" t="s">
        <v>13902</v>
      </c>
      <c r="D24360" s="132" t="s">
        <v>30528</v>
      </c>
      <c r="E24360" s="132" t="s">
        <v>31043</v>
      </c>
      <c r="F24360" s="132" t="str">
        <f t="shared" si="380"/>
        <v>4518110</v>
      </c>
      <c r="G24360" s="132" t="s">
        <v>26128</v>
      </c>
      <c r="H24360" s="132" t="s">
        <v>14751</v>
      </c>
    </row>
    <row r="24361" spans="1:8" ht="14.5" customHeight="1">
      <c r="A24361" s="131">
        <v>8160874</v>
      </c>
      <c r="B24361" s="131" t="s">
        <v>13902</v>
      </c>
      <c r="D24361" s="132" t="s">
        <v>30528</v>
      </c>
      <c r="E24361" s="132" t="s">
        <v>31044</v>
      </c>
      <c r="F24361" s="132" t="str">
        <f t="shared" si="380"/>
        <v>4518111</v>
      </c>
      <c r="G24361" s="132" t="s">
        <v>26128</v>
      </c>
      <c r="H24361" s="132" t="s">
        <v>26129</v>
      </c>
    </row>
    <row r="24362" spans="1:8" ht="14.5" customHeight="1">
      <c r="A24362" s="131">
        <v>8160823</v>
      </c>
      <c r="B24362" s="131" t="s">
        <v>13903</v>
      </c>
      <c r="D24362" s="132" t="s">
        <v>30528</v>
      </c>
      <c r="E24362" s="132" t="s">
        <v>31045</v>
      </c>
      <c r="F24362" s="132" t="str">
        <f t="shared" si="380"/>
        <v>4518112</v>
      </c>
      <c r="G24362" s="132" t="s">
        <v>26128</v>
      </c>
      <c r="H24362" s="132" t="s">
        <v>23021</v>
      </c>
    </row>
    <row r="24363" spans="1:8" ht="14.5" customHeight="1">
      <c r="A24363" s="131">
        <v>8160823</v>
      </c>
      <c r="B24363" s="131" t="s">
        <v>13903</v>
      </c>
      <c r="D24363" s="132" t="s">
        <v>30528</v>
      </c>
      <c r="E24363" s="132" t="s">
        <v>31541</v>
      </c>
      <c r="F24363" s="132" t="str">
        <f t="shared" si="380"/>
        <v>4518115</v>
      </c>
      <c r="G24363" s="132" t="s">
        <v>26128</v>
      </c>
      <c r="H24363" s="132" t="s">
        <v>14869</v>
      </c>
    </row>
    <row r="24364" spans="1:8" ht="14.5" customHeight="1">
      <c r="A24364" s="131">
        <v>8160823</v>
      </c>
      <c r="B24364" s="131" t="s">
        <v>13903</v>
      </c>
      <c r="D24364" s="132" t="s">
        <v>30528</v>
      </c>
      <c r="E24364" s="132" t="s">
        <v>31543</v>
      </c>
      <c r="F24364" s="132" t="str">
        <f t="shared" si="380"/>
        <v>4518118</v>
      </c>
      <c r="G24364" s="132" t="s">
        <v>26128</v>
      </c>
      <c r="H24364" s="132" t="s">
        <v>15936</v>
      </c>
    </row>
    <row r="24365" spans="1:8" ht="14.5" customHeight="1">
      <c r="A24365" s="131">
        <v>8160823</v>
      </c>
      <c r="B24365" s="131" t="s">
        <v>13903</v>
      </c>
      <c r="D24365" s="132" t="s">
        <v>30528</v>
      </c>
      <c r="E24365" s="132" t="s">
        <v>31050</v>
      </c>
      <c r="F24365" s="132" t="str">
        <f t="shared" si="380"/>
        <v>4518121</v>
      </c>
      <c r="G24365" s="132" t="s">
        <v>26128</v>
      </c>
      <c r="H24365" s="132" t="s">
        <v>17338</v>
      </c>
    </row>
    <row r="24366" spans="1:8" ht="14.5" customHeight="1">
      <c r="A24366" s="131">
        <v>8160823</v>
      </c>
      <c r="B24366" s="131" t="s">
        <v>13903</v>
      </c>
      <c r="D24366" s="132" t="s">
        <v>30528</v>
      </c>
      <c r="E24366" s="132" t="s">
        <v>31051</v>
      </c>
      <c r="F24366" s="132" t="str">
        <f t="shared" si="380"/>
        <v>4518123</v>
      </c>
      <c r="G24366" s="132" t="s">
        <v>26128</v>
      </c>
      <c r="H24366" s="132" t="s">
        <v>20038</v>
      </c>
    </row>
    <row r="24367" spans="1:8" ht="14.5" customHeight="1">
      <c r="A24367" s="131">
        <v>8160823</v>
      </c>
      <c r="B24367" s="131" t="s">
        <v>13903</v>
      </c>
      <c r="D24367" s="132" t="s">
        <v>30528</v>
      </c>
      <c r="E24367" s="132" t="s">
        <v>31546</v>
      </c>
      <c r="F24367" s="132" t="str">
        <f t="shared" si="380"/>
        <v>4518126</v>
      </c>
      <c r="G24367" s="132" t="s">
        <v>26128</v>
      </c>
      <c r="H24367" s="132" t="s">
        <v>16169</v>
      </c>
    </row>
    <row r="24368" spans="1:8" ht="14.5" customHeight="1">
      <c r="A24368" s="131">
        <v>8160823</v>
      </c>
      <c r="B24368" s="131" t="s">
        <v>13903</v>
      </c>
      <c r="D24368" s="132" t="s">
        <v>30529</v>
      </c>
      <c r="E24368" s="132" t="s">
        <v>31486</v>
      </c>
      <c r="F24368" s="132" t="str">
        <f t="shared" si="380"/>
        <v>4523002</v>
      </c>
      <c r="G24368" s="132" t="s">
        <v>26130</v>
      </c>
      <c r="H24368" s="132" t="s">
        <v>17298</v>
      </c>
    </row>
    <row r="24369" spans="1:8" ht="14.5" customHeight="1">
      <c r="A24369" s="131">
        <v>8160821</v>
      </c>
      <c r="B24369" s="131" t="s">
        <v>13904</v>
      </c>
      <c r="D24369" s="132" t="s">
        <v>30529</v>
      </c>
      <c r="E24369" s="132" t="s">
        <v>30994</v>
      </c>
      <c r="F24369" s="132" t="str">
        <f t="shared" si="380"/>
        <v>4523004</v>
      </c>
      <c r="G24369" s="132" t="s">
        <v>26130</v>
      </c>
      <c r="H24369" s="132" t="s">
        <v>26131</v>
      </c>
    </row>
    <row r="24370" spans="1:8" ht="14.5" customHeight="1">
      <c r="A24370" s="131">
        <v>8160821</v>
      </c>
      <c r="B24370" s="131" t="s">
        <v>13904</v>
      </c>
      <c r="D24370" s="132" t="s">
        <v>30529</v>
      </c>
      <c r="E24370" s="132" t="s">
        <v>30995</v>
      </c>
      <c r="F24370" s="132" t="str">
        <f t="shared" si="380"/>
        <v>4523005</v>
      </c>
      <c r="G24370" s="132" t="s">
        <v>26130</v>
      </c>
      <c r="H24370" s="132" t="s">
        <v>26132</v>
      </c>
    </row>
    <row r="24371" spans="1:8" ht="14.5" customHeight="1">
      <c r="A24371" s="131">
        <v>8160821</v>
      </c>
      <c r="B24371" s="131" t="s">
        <v>13904</v>
      </c>
      <c r="D24371" s="132" t="s">
        <v>30529</v>
      </c>
      <c r="E24371" s="132" t="s">
        <v>31488</v>
      </c>
      <c r="F24371" s="132" t="str">
        <f t="shared" si="380"/>
        <v>4523006</v>
      </c>
      <c r="G24371" s="132" t="s">
        <v>26130</v>
      </c>
      <c r="H24371" s="132" t="s">
        <v>26133</v>
      </c>
    </row>
    <row r="24372" spans="1:8" ht="14.5" customHeight="1">
      <c r="A24372" s="131">
        <v>8160821</v>
      </c>
      <c r="B24372" s="131" t="s">
        <v>13904</v>
      </c>
      <c r="D24372" s="132" t="s">
        <v>30529</v>
      </c>
      <c r="E24372" s="132" t="s">
        <v>31489</v>
      </c>
      <c r="F24372" s="132" t="str">
        <f t="shared" si="380"/>
        <v>4523007</v>
      </c>
      <c r="G24372" s="132" t="s">
        <v>26130</v>
      </c>
      <c r="H24372" s="132" t="s">
        <v>26134</v>
      </c>
    </row>
    <row r="24373" spans="1:8" ht="14.5" customHeight="1">
      <c r="A24373" s="131">
        <v>8160821</v>
      </c>
      <c r="B24373" s="131" t="s">
        <v>13904</v>
      </c>
      <c r="D24373" s="132" t="s">
        <v>30529</v>
      </c>
      <c r="E24373" s="132" t="s">
        <v>31807</v>
      </c>
      <c r="F24373" s="132" t="str">
        <f t="shared" si="380"/>
        <v>4523008</v>
      </c>
      <c r="G24373" s="132" t="s">
        <v>26130</v>
      </c>
      <c r="H24373" s="132" t="s">
        <v>20621</v>
      </c>
    </row>
    <row r="24374" spans="1:8" ht="14.5" customHeight="1">
      <c r="A24374" s="131">
        <v>8160872</v>
      </c>
      <c r="B24374" s="131" t="s">
        <v>13905</v>
      </c>
      <c r="D24374" s="132" t="s">
        <v>30529</v>
      </c>
      <c r="E24374" s="132" t="s">
        <v>31491</v>
      </c>
      <c r="F24374" s="132" t="str">
        <f t="shared" si="380"/>
        <v>4523011</v>
      </c>
      <c r="G24374" s="132" t="s">
        <v>26130</v>
      </c>
      <c r="H24374" s="132" t="s">
        <v>17274</v>
      </c>
    </row>
    <row r="24375" spans="1:8" ht="14.5" customHeight="1">
      <c r="A24375" s="131">
        <v>8160872</v>
      </c>
      <c r="B24375" s="131" t="s">
        <v>13905</v>
      </c>
      <c r="D24375" s="132" t="s">
        <v>30529</v>
      </c>
      <c r="E24375" s="132" t="s">
        <v>31492</v>
      </c>
      <c r="F24375" s="132" t="str">
        <f t="shared" si="380"/>
        <v>4523012</v>
      </c>
      <c r="G24375" s="132" t="s">
        <v>26130</v>
      </c>
      <c r="H24375" s="132" t="s">
        <v>15496</v>
      </c>
    </row>
    <row r="24376" spans="1:8" ht="14.5" customHeight="1">
      <c r="A24376" s="131">
        <v>8160872</v>
      </c>
      <c r="B24376" s="131" t="s">
        <v>13905</v>
      </c>
      <c r="D24376" s="132" t="s">
        <v>30529</v>
      </c>
      <c r="E24376" s="132" t="s">
        <v>31493</v>
      </c>
      <c r="F24376" s="132" t="str">
        <f t="shared" si="380"/>
        <v>4523014</v>
      </c>
      <c r="G24376" s="132" t="s">
        <v>26130</v>
      </c>
      <c r="H24376" s="132" t="s">
        <v>26135</v>
      </c>
    </row>
    <row r="24377" spans="1:8" ht="14.5" customHeight="1">
      <c r="A24377" s="131">
        <v>8160872</v>
      </c>
      <c r="B24377" s="131" t="s">
        <v>13905</v>
      </c>
      <c r="D24377" s="132" t="s">
        <v>30529</v>
      </c>
      <c r="E24377" s="132" t="s">
        <v>31494</v>
      </c>
      <c r="F24377" s="132" t="str">
        <f t="shared" si="380"/>
        <v>4523016</v>
      </c>
      <c r="G24377" s="132" t="s">
        <v>26130</v>
      </c>
      <c r="H24377" s="132" t="s">
        <v>17273</v>
      </c>
    </row>
    <row r="24378" spans="1:8" ht="14.5" customHeight="1">
      <c r="A24378" s="131">
        <v>8160872</v>
      </c>
      <c r="B24378" s="131" t="s">
        <v>13905</v>
      </c>
      <c r="D24378" s="132" t="s">
        <v>30529</v>
      </c>
      <c r="E24378" s="132" t="s">
        <v>31495</v>
      </c>
      <c r="F24378" s="132" t="str">
        <f t="shared" si="380"/>
        <v>4523017</v>
      </c>
      <c r="G24378" s="132" t="s">
        <v>26130</v>
      </c>
      <c r="H24378" s="132" t="s">
        <v>19159</v>
      </c>
    </row>
    <row r="24379" spans="1:8" ht="14.5" customHeight="1">
      <c r="A24379" s="131">
        <v>8160872</v>
      </c>
      <c r="B24379" s="131" t="s">
        <v>13905</v>
      </c>
      <c r="D24379" s="132" t="s">
        <v>30529</v>
      </c>
      <c r="E24379" s="132" t="s">
        <v>31039</v>
      </c>
      <c r="F24379" s="132" t="str">
        <f t="shared" si="380"/>
        <v>4523100</v>
      </c>
      <c r="G24379" s="132" t="s">
        <v>26130</v>
      </c>
      <c r="H24379" s="132" t="s">
        <v>14751</v>
      </c>
    </row>
    <row r="24380" spans="1:8" ht="14.5" customHeight="1">
      <c r="A24380" s="131">
        <v>8160872</v>
      </c>
      <c r="B24380" s="131" t="s">
        <v>13905</v>
      </c>
      <c r="D24380" s="132" t="s">
        <v>30530</v>
      </c>
      <c r="E24380" s="132" t="s">
        <v>30993</v>
      </c>
      <c r="F24380" s="132" t="str">
        <f t="shared" si="380"/>
        <v>4533001</v>
      </c>
      <c r="G24380" s="132" t="s">
        <v>26136</v>
      </c>
      <c r="H24380" s="132" t="s">
        <v>26137</v>
      </c>
    </row>
    <row r="24381" spans="1:8" ht="14.5" customHeight="1">
      <c r="A24381" s="131">
        <v>8160872</v>
      </c>
      <c r="B24381" s="131" t="s">
        <v>13905</v>
      </c>
      <c r="D24381" s="132" t="s">
        <v>30530</v>
      </c>
      <c r="E24381" s="132" t="s">
        <v>31486</v>
      </c>
      <c r="F24381" s="132" t="str">
        <f t="shared" si="380"/>
        <v>4533002</v>
      </c>
      <c r="G24381" s="132" t="s">
        <v>26136</v>
      </c>
      <c r="H24381" s="132" t="s">
        <v>26138</v>
      </c>
    </row>
    <row r="24382" spans="1:8" ht="14.5" customHeight="1">
      <c r="A24382" s="131">
        <v>8160811</v>
      </c>
      <c r="B24382" s="131" t="s">
        <v>13906</v>
      </c>
      <c r="D24382" s="132" t="s">
        <v>30530</v>
      </c>
      <c r="E24382" s="132" t="s">
        <v>31487</v>
      </c>
      <c r="F24382" s="132" t="str">
        <f t="shared" si="380"/>
        <v>4533003</v>
      </c>
      <c r="G24382" s="132" t="s">
        <v>26136</v>
      </c>
      <c r="H24382" s="132" t="s">
        <v>25919</v>
      </c>
    </row>
    <row r="24383" spans="1:8" ht="14.5" customHeight="1">
      <c r="A24383" s="131">
        <v>8160811</v>
      </c>
      <c r="B24383" s="131" t="s">
        <v>13906</v>
      </c>
      <c r="D24383" s="132" t="s">
        <v>30530</v>
      </c>
      <c r="E24383" s="132" t="s">
        <v>31488</v>
      </c>
      <c r="F24383" s="132" t="str">
        <f t="shared" si="380"/>
        <v>4533006</v>
      </c>
      <c r="G24383" s="132" t="s">
        <v>26136</v>
      </c>
      <c r="H24383" s="132" t="s">
        <v>26139</v>
      </c>
    </row>
    <row r="24384" spans="1:8" ht="14.5" customHeight="1">
      <c r="A24384" s="131">
        <v>8160811</v>
      </c>
      <c r="B24384" s="131" t="s">
        <v>13906</v>
      </c>
      <c r="D24384" s="132" t="s">
        <v>30530</v>
      </c>
      <c r="E24384" s="132" t="s">
        <v>31489</v>
      </c>
      <c r="F24384" s="132" t="str">
        <f t="shared" si="380"/>
        <v>4533007</v>
      </c>
      <c r="G24384" s="132" t="s">
        <v>26136</v>
      </c>
      <c r="H24384" s="132" t="s">
        <v>26140</v>
      </c>
    </row>
    <row r="24385" spans="1:8" ht="14.5" customHeight="1">
      <c r="A24385" s="131">
        <v>8160811</v>
      </c>
      <c r="B24385" s="131" t="s">
        <v>13906</v>
      </c>
      <c r="D24385" s="132" t="s">
        <v>30530</v>
      </c>
      <c r="E24385" s="132" t="s">
        <v>31807</v>
      </c>
      <c r="F24385" s="132" t="str">
        <f t="shared" si="380"/>
        <v>4533008</v>
      </c>
      <c r="G24385" s="132" t="s">
        <v>26136</v>
      </c>
      <c r="H24385" s="132" t="s">
        <v>26141</v>
      </c>
    </row>
    <row r="24386" spans="1:8" ht="14.5" customHeight="1">
      <c r="A24386" s="131">
        <v>8160811</v>
      </c>
      <c r="B24386" s="131" t="s">
        <v>13906</v>
      </c>
      <c r="D24386" s="132" t="s">
        <v>30530</v>
      </c>
      <c r="E24386" s="132" t="s">
        <v>30996</v>
      </c>
      <c r="F24386" s="132" t="str">
        <f t="shared" si="380"/>
        <v>4533009</v>
      </c>
      <c r="G24386" s="132" t="s">
        <v>26136</v>
      </c>
      <c r="H24386" s="132" t="s">
        <v>26142</v>
      </c>
    </row>
    <row r="24387" spans="1:8" ht="14.5" customHeight="1">
      <c r="A24387" s="131">
        <v>8160811</v>
      </c>
      <c r="B24387" s="131" t="s">
        <v>13906</v>
      </c>
      <c r="D24387" s="132" t="s">
        <v>30530</v>
      </c>
      <c r="E24387" s="132" t="s">
        <v>31490</v>
      </c>
      <c r="F24387" s="132" t="str">
        <f t="shared" ref="F24387:F24450" si="381">TEXT(D24387,"0000")&amp;TEXT(E24387,"000")</f>
        <v>4533010</v>
      </c>
      <c r="G24387" s="132" t="s">
        <v>26136</v>
      </c>
      <c r="H24387" s="132" t="s">
        <v>26143</v>
      </c>
    </row>
    <row r="24388" spans="1:8" ht="14.5" customHeight="1">
      <c r="A24388" s="131">
        <v>8160811</v>
      </c>
      <c r="B24388" s="131" t="s">
        <v>13906</v>
      </c>
      <c r="D24388" s="132" t="s">
        <v>30530</v>
      </c>
      <c r="E24388" s="132" t="s">
        <v>31492</v>
      </c>
      <c r="F24388" s="132" t="str">
        <f t="shared" si="381"/>
        <v>4533012</v>
      </c>
      <c r="G24388" s="132" t="s">
        <v>26136</v>
      </c>
      <c r="H24388" s="132" t="s">
        <v>26144</v>
      </c>
    </row>
    <row r="24389" spans="1:8" ht="14.5" customHeight="1">
      <c r="A24389" s="131">
        <v>8160811</v>
      </c>
      <c r="B24389" s="131" t="s">
        <v>13906</v>
      </c>
      <c r="D24389" s="132" t="s">
        <v>30530</v>
      </c>
      <c r="E24389" s="132" t="s">
        <v>30997</v>
      </c>
      <c r="F24389" s="132" t="str">
        <f t="shared" si="381"/>
        <v>4533013</v>
      </c>
      <c r="G24389" s="132" t="s">
        <v>26136</v>
      </c>
      <c r="H24389" s="132" t="s">
        <v>26145</v>
      </c>
    </row>
    <row r="24390" spans="1:8" ht="14.5" customHeight="1">
      <c r="A24390" s="131">
        <v>8160832</v>
      </c>
      <c r="B24390" s="131" t="s">
        <v>13907</v>
      </c>
      <c r="D24390" s="132" t="s">
        <v>30530</v>
      </c>
      <c r="E24390" s="132" t="s">
        <v>31039</v>
      </c>
      <c r="F24390" s="132" t="str">
        <f t="shared" si="381"/>
        <v>4533100</v>
      </c>
      <c r="G24390" s="132" t="s">
        <v>26136</v>
      </c>
      <c r="H24390" s="132" t="s">
        <v>25349</v>
      </c>
    </row>
    <row r="24391" spans="1:8" ht="14.5" customHeight="1">
      <c r="A24391" s="131">
        <v>8160832</v>
      </c>
      <c r="B24391" s="131" t="s">
        <v>13907</v>
      </c>
      <c r="D24391" s="132" t="s">
        <v>30531</v>
      </c>
      <c r="E24391" s="132" t="s">
        <v>30993</v>
      </c>
      <c r="F24391" s="132" t="str">
        <f t="shared" si="381"/>
        <v>4540001</v>
      </c>
      <c r="G24391" s="132" t="s">
        <v>26146</v>
      </c>
      <c r="H24391" s="132" t="s">
        <v>25349</v>
      </c>
    </row>
    <row r="24392" spans="1:8" ht="14.5" customHeight="1">
      <c r="A24392" s="131">
        <v>8160832</v>
      </c>
      <c r="B24392" s="131" t="s">
        <v>13907</v>
      </c>
      <c r="D24392" s="132" t="s">
        <v>30531</v>
      </c>
      <c r="E24392" s="132" t="s">
        <v>31486</v>
      </c>
      <c r="F24392" s="132" t="str">
        <f t="shared" si="381"/>
        <v>4540002</v>
      </c>
      <c r="G24392" s="132" t="s">
        <v>26146</v>
      </c>
      <c r="H24392" s="132" t="s">
        <v>26147</v>
      </c>
    </row>
    <row r="24393" spans="1:8" ht="14.5" customHeight="1">
      <c r="A24393" s="131">
        <v>8160832</v>
      </c>
      <c r="B24393" s="131" t="s">
        <v>13907</v>
      </c>
      <c r="D24393" s="132" t="s">
        <v>30531</v>
      </c>
      <c r="E24393" s="132" t="s">
        <v>30994</v>
      </c>
      <c r="F24393" s="132" t="str">
        <f t="shared" si="381"/>
        <v>4540004</v>
      </c>
      <c r="G24393" s="132" t="s">
        <v>26146</v>
      </c>
      <c r="H24393" s="132" t="s">
        <v>26148</v>
      </c>
    </row>
    <row r="24394" spans="1:8" ht="14.5" customHeight="1">
      <c r="A24394" s="131">
        <v>8160832</v>
      </c>
      <c r="B24394" s="131" t="s">
        <v>13907</v>
      </c>
      <c r="D24394" s="132" t="s">
        <v>30531</v>
      </c>
      <c r="E24394" s="132" t="s">
        <v>30995</v>
      </c>
      <c r="F24394" s="132" t="str">
        <f t="shared" si="381"/>
        <v>4540005</v>
      </c>
      <c r="G24394" s="132" t="s">
        <v>26146</v>
      </c>
      <c r="H24394" s="132" t="s">
        <v>26149</v>
      </c>
    </row>
    <row r="24395" spans="1:8" ht="14.5" customHeight="1">
      <c r="A24395" s="131">
        <v>8160832</v>
      </c>
      <c r="B24395" s="131" t="s">
        <v>13907</v>
      </c>
      <c r="D24395" s="132" t="s">
        <v>30532</v>
      </c>
      <c r="E24395" s="132" t="s">
        <v>30993</v>
      </c>
      <c r="F24395" s="132" t="str">
        <f t="shared" si="381"/>
        <v>4544001</v>
      </c>
      <c r="G24395" s="132" t="s">
        <v>26150</v>
      </c>
      <c r="H24395" s="132" t="s">
        <v>25349</v>
      </c>
    </row>
    <row r="24396" spans="1:8" ht="14.5" customHeight="1">
      <c r="A24396" s="131">
        <v>8160832</v>
      </c>
      <c r="B24396" s="131" t="s">
        <v>13907</v>
      </c>
      <c r="D24396" s="132" t="s">
        <v>30532</v>
      </c>
      <c r="E24396" s="132" t="s">
        <v>31486</v>
      </c>
      <c r="F24396" s="132" t="str">
        <f t="shared" si="381"/>
        <v>4544002</v>
      </c>
      <c r="G24396" s="132" t="s">
        <v>26150</v>
      </c>
      <c r="H24396" s="132" t="s">
        <v>26151</v>
      </c>
    </row>
    <row r="24397" spans="1:8" ht="14.5" customHeight="1">
      <c r="A24397" s="131">
        <v>8160853</v>
      </c>
      <c r="B24397" s="131" t="s">
        <v>13908</v>
      </c>
      <c r="D24397" s="132" t="s">
        <v>30532</v>
      </c>
      <c r="E24397" s="132" t="s">
        <v>31487</v>
      </c>
      <c r="F24397" s="132" t="str">
        <f t="shared" si="381"/>
        <v>4544003</v>
      </c>
      <c r="G24397" s="132" t="s">
        <v>26150</v>
      </c>
      <c r="H24397" s="132" t="s">
        <v>26152</v>
      </c>
    </row>
    <row r="24398" spans="1:8" ht="14.5" customHeight="1">
      <c r="A24398" s="131">
        <v>8160853</v>
      </c>
      <c r="B24398" s="131" t="s">
        <v>13908</v>
      </c>
      <c r="D24398" s="132" t="s">
        <v>30532</v>
      </c>
      <c r="E24398" s="132" t="s">
        <v>30994</v>
      </c>
      <c r="F24398" s="132" t="str">
        <f t="shared" si="381"/>
        <v>4544004</v>
      </c>
      <c r="G24398" s="132" t="s">
        <v>26150</v>
      </c>
      <c r="H24398" s="132" t="s">
        <v>26153</v>
      </c>
    </row>
    <row r="24399" spans="1:8" ht="14.5" customHeight="1">
      <c r="A24399" s="131">
        <v>8160853</v>
      </c>
      <c r="B24399" s="131" t="s">
        <v>13908</v>
      </c>
      <c r="D24399" s="132" t="s">
        <v>30532</v>
      </c>
      <c r="E24399" s="132" t="s">
        <v>30995</v>
      </c>
      <c r="F24399" s="132" t="str">
        <f t="shared" si="381"/>
        <v>4544005</v>
      </c>
      <c r="G24399" s="132" t="s">
        <v>26150</v>
      </c>
      <c r="H24399" s="132" t="s">
        <v>26154</v>
      </c>
    </row>
    <row r="24400" spans="1:8" ht="14.5" customHeight="1">
      <c r="A24400" s="131">
        <v>8160853</v>
      </c>
      <c r="B24400" s="131" t="s">
        <v>13908</v>
      </c>
      <c r="D24400" s="132" t="s">
        <v>30532</v>
      </c>
      <c r="E24400" s="132" t="s">
        <v>31489</v>
      </c>
      <c r="F24400" s="132" t="str">
        <f t="shared" si="381"/>
        <v>4544007</v>
      </c>
      <c r="G24400" s="132" t="s">
        <v>26150</v>
      </c>
      <c r="H24400" s="132" t="s">
        <v>25875</v>
      </c>
    </row>
    <row r="24401" spans="1:8" ht="14.5" customHeight="1">
      <c r="A24401" s="131">
        <v>8160833</v>
      </c>
      <c r="B24401" s="131" t="s">
        <v>13909</v>
      </c>
      <c r="D24401" s="132" t="s">
        <v>30532</v>
      </c>
      <c r="E24401" s="132" t="s">
        <v>31490</v>
      </c>
      <c r="F24401" s="132" t="str">
        <f t="shared" si="381"/>
        <v>4544010</v>
      </c>
      <c r="G24401" s="132" t="s">
        <v>26150</v>
      </c>
      <c r="H24401" s="132" t="s">
        <v>26155</v>
      </c>
    </row>
    <row r="24402" spans="1:8" ht="14.5" customHeight="1">
      <c r="A24402" s="131">
        <v>8160833</v>
      </c>
      <c r="B24402" s="131" t="s">
        <v>13909</v>
      </c>
      <c r="D24402" s="132" t="s">
        <v>30532</v>
      </c>
      <c r="E24402" s="132" t="s">
        <v>31492</v>
      </c>
      <c r="F24402" s="132" t="str">
        <f t="shared" si="381"/>
        <v>4544012</v>
      </c>
      <c r="G24402" s="132" t="s">
        <v>26150</v>
      </c>
      <c r="H24402" s="132" t="s">
        <v>26156</v>
      </c>
    </row>
    <row r="24403" spans="1:8" ht="14.5" customHeight="1">
      <c r="A24403" s="131">
        <v>8160833</v>
      </c>
      <c r="B24403" s="131" t="s">
        <v>13909</v>
      </c>
      <c r="D24403" s="132" t="s">
        <v>30532</v>
      </c>
      <c r="E24403" s="132" t="s">
        <v>30997</v>
      </c>
      <c r="F24403" s="132" t="str">
        <f t="shared" si="381"/>
        <v>4544013</v>
      </c>
      <c r="G24403" s="132" t="s">
        <v>26150</v>
      </c>
      <c r="H24403" s="132" t="s">
        <v>26138</v>
      </c>
    </row>
    <row r="24404" spans="1:8" ht="14.5" customHeight="1">
      <c r="A24404" s="131">
        <v>8160833</v>
      </c>
      <c r="B24404" s="131" t="s">
        <v>13909</v>
      </c>
      <c r="D24404" s="132" t="s">
        <v>30532</v>
      </c>
      <c r="E24404" s="132" t="s">
        <v>31493</v>
      </c>
      <c r="F24404" s="132" t="str">
        <f t="shared" si="381"/>
        <v>4544014</v>
      </c>
      <c r="G24404" s="132" t="s">
        <v>26150</v>
      </c>
      <c r="H24404" s="132" t="s">
        <v>26157</v>
      </c>
    </row>
    <row r="24405" spans="1:8" ht="14.5" customHeight="1">
      <c r="A24405" s="131">
        <v>8160833</v>
      </c>
      <c r="B24405" s="131" t="s">
        <v>13909</v>
      </c>
      <c r="D24405" s="132" t="s">
        <v>30532</v>
      </c>
      <c r="E24405" s="132" t="s">
        <v>30998</v>
      </c>
      <c r="F24405" s="132" t="str">
        <f t="shared" si="381"/>
        <v>4544015</v>
      </c>
      <c r="G24405" s="132" t="s">
        <v>26150</v>
      </c>
      <c r="H24405" s="132" t="s">
        <v>26158</v>
      </c>
    </row>
    <row r="24406" spans="1:8" ht="14.5" customHeight="1">
      <c r="A24406" s="131">
        <v>8160833</v>
      </c>
      <c r="B24406" s="131" t="s">
        <v>13909</v>
      </c>
      <c r="D24406" s="132" t="s">
        <v>30532</v>
      </c>
      <c r="E24406" s="132" t="s">
        <v>31494</v>
      </c>
      <c r="F24406" s="132" t="str">
        <f t="shared" si="381"/>
        <v>4544016</v>
      </c>
      <c r="G24406" s="132" t="s">
        <v>26150</v>
      </c>
      <c r="H24406" s="132" t="s">
        <v>26159</v>
      </c>
    </row>
    <row r="24407" spans="1:8" ht="14.5" customHeight="1">
      <c r="A24407" s="131">
        <v>8160833</v>
      </c>
      <c r="B24407" s="131" t="s">
        <v>13909</v>
      </c>
      <c r="D24407" s="132" t="s">
        <v>30532</v>
      </c>
      <c r="E24407" s="132" t="s">
        <v>31495</v>
      </c>
      <c r="F24407" s="132" t="str">
        <f t="shared" si="381"/>
        <v>4544017</v>
      </c>
      <c r="G24407" s="132" t="s">
        <v>26150</v>
      </c>
      <c r="H24407" s="132" t="s">
        <v>25512</v>
      </c>
    </row>
    <row r="24408" spans="1:8" ht="14.5" customHeight="1">
      <c r="A24408" s="131">
        <v>8160833</v>
      </c>
      <c r="B24408" s="131" t="s">
        <v>13909</v>
      </c>
      <c r="D24408" s="132" t="s">
        <v>30532</v>
      </c>
      <c r="E24408" s="132" t="s">
        <v>31001</v>
      </c>
      <c r="F24408" s="132" t="str">
        <f t="shared" si="381"/>
        <v>4544021</v>
      </c>
      <c r="G24408" s="132" t="s">
        <v>26150</v>
      </c>
      <c r="H24408" s="132" t="s">
        <v>26160</v>
      </c>
    </row>
    <row r="24409" spans="1:8" ht="14.5" customHeight="1">
      <c r="A24409" s="131">
        <v>8160833</v>
      </c>
      <c r="B24409" s="131" t="s">
        <v>13909</v>
      </c>
      <c r="D24409" s="132" t="s">
        <v>30532</v>
      </c>
      <c r="E24409" s="132" t="s">
        <v>31002</v>
      </c>
      <c r="F24409" s="132" t="str">
        <f t="shared" si="381"/>
        <v>4544022</v>
      </c>
      <c r="G24409" s="132" t="s">
        <v>26150</v>
      </c>
      <c r="H24409" s="132" t="s">
        <v>26161</v>
      </c>
    </row>
    <row r="24410" spans="1:8" ht="14.5" customHeight="1">
      <c r="A24410" s="131">
        <v>8160833</v>
      </c>
      <c r="B24410" s="131" t="s">
        <v>13909</v>
      </c>
      <c r="D24410" s="132" t="s">
        <v>30532</v>
      </c>
      <c r="E24410" s="132" t="s">
        <v>31497</v>
      </c>
      <c r="F24410" s="132" t="str">
        <f t="shared" si="381"/>
        <v>4544023</v>
      </c>
      <c r="G24410" s="132" t="s">
        <v>26150</v>
      </c>
      <c r="H24410" s="132" t="s">
        <v>26162</v>
      </c>
    </row>
    <row r="24411" spans="1:8" ht="14.5" customHeight="1">
      <c r="A24411" s="131">
        <v>8160831</v>
      </c>
      <c r="B24411" s="131" t="s">
        <v>13910</v>
      </c>
      <c r="D24411" s="132" t="s">
        <v>30532</v>
      </c>
      <c r="E24411" s="132" t="s">
        <v>31498</v>
      </c>
      <c r="F24411" s="132" t="str">
        <f t="shared" si="381"/>
        <v>4544025</v>
      </c>
      <c r="G24411" s="132" t="s">
        <v>26150</v>
      </c>
      <c r="H24411" s="132" t="s">
        <v>26163</v>
      </c>
    </row>
    <row r="24412" spans="1:8" ht="14.5" customHeight="1">
      <c r="A24412" s="131">
        <v>8160831</v>
      </c>
      <c r="B24412" s="131" t="s">
        <v>13910</v>
      </c>
      <c r="D24412" s="132" t="s">
        <v>30533</v>
      </c>
      <c r="E24412" s="132" t="s">
        <v>30993</v>
      </c>
      <c r="F24412" s="132" t="str">
        <f t="shared" si="381"/>
        <v>4563001</v>
      </c>
      <c r="G24412" s="132" t="s">
        <v>26164</v>
      </c>
      <c r="H24412" s="132" t="s">
        <v>14751</v>
      </c>
    </row>
    <row r="24413" spans="1:8" ht="14.5" customHeight="1">
      <c r="A24413" s="131">
        <v>8160831</v>
      </c>
      <c r="B24413" s="131" t="s">
        <v>13910</v>
      </c>
      <c r="D24413" s="132" t="s">
        <v>30533</v>
      </c>
      <c r="E24413" s="132" t="s">
        <v>31486</v>
      </c>
      <c r="F24413" s="132" t="str">
        <f t="shared" si="381"/>
        <v>4563002</v>
      </c>
      <c r="G24413" s="132" t="s">
        <v>26164</v>
      </c>
      <c r="H24413" s="132" t="s">
        <v>26116</v>
      </c>
    </row>
    <row r="24414" spans="1:8" ht="14.5" customHeight="1">
      <c r="A24414" s="131">
        <v>8160831</v>
      </c>
      <c r="B24414" s="131" t="s">
        <v>13910</v>
      </c>
      <c r="D24414" s="132" t="s">
        <v>30533</v>
      </c>
      <c r="E24414" s="132" t="s">
        <v>31487</v>
      </c>
      <c r="F24414" s="132" t="str">
        <f t="shared" si="381"/>
        <v>4563003</v>
      </c>
      <c r="G24414" s="132" t="s">
        <v>26164</v>
      </c>
      <c r="H24414" s="132" t="s">
        <v>15787</v>
      </c>
    </row>
    <row r="24415" spans="1:8" ht="14.5" customHeight="1">
      <c r="A24415" s="131">
        <v>8160831</v>
      </c>
      <c r="B24415" s="131" t="s">
        <v>13910</v>
      </c>
      <c r="D24415" s="132" t="s">
        <v>30533</v>
      </c>
      <c r="E24415" s="132" t="s">
        <v>30994</v>
      </c>
      <c r="F24415" s="132" t="str">
        <f t="shared" si="381"/>
        <v>4563004</v>
      </c>
      <c r="G24415" s="132" t="s">
        <v>26164</v>
      </c>
      <c r="H24415" s="132" t="s">
        <v>15940</v>
      </c>
    </row>
    <row r="24416" spans="1:8" ht="14.5" customHeight="1">
      <c r="A24416" s="131">
        <v>8160831</v>
      </c>
      <c r="B24416" s="131" t="s">
        <v>13910</v>
      </c>
      <c r="D24416" s="132" t="s">
        <v>30533</v>
      </c>
      <c r="E24416" s="132" t="s">
        <v>30995</v>
      </c>
      <c r="F24416" s="132" t="str">
        <f t="shared" si="381"/>
        <v>4563005</v>
      </c>
      <c r="G24416" s="132" t="s">
        <v>26164</v>
      </c>
      <c r="H24416" s="132" t="s">
        <v>26165</v>
      </c>
    </row>
    <row r="24417" spans="1:8" ht="14.5" customHeight="1">
      <c r="A24417" s="131">
        <v>8160831</v>
      </c>
      <c r="B24417" s="131" t="s">
        <v>13910</v>
      </c>
      <c r="D24417" s="132" t="s">
        <v>30533</v>
      </c>
      <c r="E24417" s="132" t="s">
        <v>31488</v>
      </c>
      <c r="F24417" s="132" t="str">
        <f t="shared" si="381"/>
        <v>4563006</v>
      </c>
      <c r="G24417" s="132" t="s">
        <v>26164</v>
      </c>
      <c r="H24417" s="132" t="s">
        <v>22597</v>
      </c>
    </row>
    <row r="24418" spans="1:8" ht="14.5" customHeight="1">
      <c r="A24418" s="131">
        <v>8160831</v>
      </c>
      <c r="B24418" s="131" t="s">
        <v>13910</v>
      </c>
      <c r="D24418" s="132" t="s">
        <v>30533</v>
      </c>
      <c r="E24418" s="132" t="s">
        <v>31489</v>
      </c>
      <c r="F24418" s="132" t="str">
        <f t="shared" si="381"/>
        <v>4563007</v>
      </c>
      <c r="G24418" s="132" t="s">
        <v>26164</v>
      </c>
      <c r="H24418" s="132" t="s">
        <v>15000</v>
      </c>
    </row>
    <row r="24419" spans="1:8" ht="14.5" customHeight="1">
      <c r="A24419" s="131">
        <v>8160831</v>
      </c>
      <c r="B24419" s="131" t="s">
        <v>13910</v>
      </c>
      <c r="D24419" s="132" t="s">
        <v>30533</v>
      </c>
      <c r="E24419" s="132" t="s">
        <v>31807</v>
      </c>
      <c r="F24419" s="132" t="str">
        <f t="shared" si="381"/>
        <v>4563008</v>
      </c>
      <c r="G24419" s="132" t="s">
        <v>26164</v>
      </c>
      <c r="H24419" s="132" t="s">
        <v>26166</v>
      </c>
    </row>
    <row r="24420" spans="1:8" ht="14.5" customHeight="1">
      <c r="A24420" s="131">
        <v>8160843</v>
      </c>
      <c r="B24420" s="131" t="s">
        <v>13911</v>
      </c>
      <c r="D24420" s="132" t="s">
        <v>30533</v>
      </c>
      <c r="E24420" s="132" t="s">
        <v>30996</v>
      </c>
      <c r="F24420" s="132" t="str">
        <f t="shared" si="381"/>
        <v>4563009</v>
      </c>
      <c r="G24420" s="132" t="s">
        <v>26164</v>
      </c>
      <c r="H24420" s="132" t="s">
        <v>15114</v>
      </c>
    </row>
    <row r="24421" spans="1:8" ht="14.5" customHeight="1">
      <c r="A24421" s="131">
        <v>8160843</v>
      </c>
      <c r="B24421" s="131" t="s">
        <v>13911</v>
      </c>
      <c r="D24421" s="132" t="s">
        <v>30533</v>
      </c>
      <c r="E24421" s="132" t="s">
        <v>31491</v>
      </c>
      <c r="F24421" s="132" t="str">
        <f t="shared" si="381"/>
        <v>4563011</v>
      </c>
      <c r="G24421" s="132" t="s">
        <v>26164</v>
      </c>
      <c r="H24421" s="132" t="s">
        <v>26167</v>
      </c>
    </row>
    <row r="24422" spans="1:8" ht="14.5" customHeight="1">
      <c r="A24422" s="131">
        <v>8160843</v>
      </c>
      <c r="B24422" s="131" t="s">
        <v>13911</v>
      </c>
      <c r="D24422" s="132" t="s">
        <v>30533</v>
      </c>
      <c r="E24422" s="132" t="s">
        <v>31492</v>
      </c>
      <c r="F24422" s="132" t="str">
        <f t="shared" si="381"/>
        <v>4563012</v>
      </c>
      <c r="G24422" s="132" t="s">
        <v>26164</v>
      </c>
      <c r="H24422" s="132" t="s">
        <v>17204</v>
      </c>
    </row>
    <row r="24423" spans="1:8" ht="14.5" customHeight="1">
      <c r="A24423" s="131">
        <v>8160843</v>
      </c>
      <c r="B24423" s="131" t="s">
        <v>13911</v>
      </c>
      <c r="D24423" s="132" t="s">
        <v>30533</v>
      </c>
      <c r="E24423" s="132" t="s">
        <v>30997</v>
      </c>
      <c r="F24423" s="132" t="str">
        <f t="shared" si="381"/>
        <v>4563013</v>
      </c>
      <c r="G24423" s="132" t="s">
        <v>26164</v>
      </c>
      <c r="H24423" s="132" t="s">
        <v>26168</v>
      </c>
    </row>
    <row r="24424" spans="1:8" ht="14.5" customHeight="1">
      <c r="A24424" s="131">
        <v>8160843</v>
      </c>
      <c r="B24424" s="131" t="s">
        <v>13911</v>
      </c>
      <c r="D24424" s="132" t="s">
        <v>30533</v>
      </c>
      <c r="E24424" s="132" t="s">
        <v>31493</v>
      </c>
      <c r="F24424" s="132" t="str">
        <f t="shared" si="381"/>
        <v>4563014</v>
      </c>
      <c r="G24424" s="132" t="s">
        <v>26164</v>
      </c>
      <c r="H24424" s="132" t="s">
        <v>16491</v>
      </c>
    </row>
    <row r="24425" spans="1:8" ht="14.5" customHeight="1">
      <c r="A24425" s="131">
        <v>8160843</v>
      </c>
      <c r="B24425" s="131" t="s">
        <v>13911</v>
      </c>
      <c r="D24425" s="132" t="s">
        <v>30533</v>
      </c>
      <c r="E24425" s="132" t="s">
        <v>31495</v>
      </c>
      <c r="F24425" s="132" t="str">
        <f t="shared" si="381"/>
        <v>4563017</v>
      </c>
      <c r="G24425" s="132" t="s">
        <v>26164</v>
      </c>
      <c r="H24425" s="132" t="s">
        <v>18782</v>
      </c>
    </row>
    <row r="24426" spans="1:8" ht="14.5" customHeight="1">
      <c r="A24426" s="131">
        <v>8160861</v>
      </c>
      <c r="B24426" s="131" t="s">
        <v>13912</v>
      </c>
      <c r="D24426" s="132" t="s">
        <v>30533</v>
      </c>
      <c r="E24426" s="132" t="s">
        <v>30999</v>
      </c>
      <c r="F24426" s="132" t="str">
        <f t="shared" si="381"/>
        <v>4563019</v>
      </c>
      <c r="G24426" s="132" t="s">
        <v>26164</v>
      </c>
      <c r="H24426" s="132" t="s">
        <v>26169</v>
      </c>
    </row>
    <row r="24427" spans="1:8" ht="14.5" customHeight="1">
      <c r="A24427" s="131">
        <v>8160861</v>
      </c>
      <c r="B24427" s="131" t="s">
        <v>13912</v>
      </c>
      <c r="D24427" s="132" t="s">
        <v>30534</v>
      </c>
      <c r="E24427" s="132" t="s">
        <v>30993</v>
      </c>
      <c r="F24427" s="132" t="str">
        <f t="shared" si="381"/>
        <v>4567001</v>
      </c>
      <c r="G24427" s="132" t="s">
        <v>26170</v>
      </c>
      <c r="H24427" s="132" t="s">
        <v>14751</v>
      </c>
    </row>
    <row r="24428" spans="1:8" ht="14.5" customHeight="1">
      <c r="A24428" s="131">
        <v>8160861</v>
      </c>
      <c r="B24428" s="131" t="s">
        <v>13912</v>
      </c>
      <c r="D24428" s="132" t="s">
        <v>30534</v>
      </c>
      <c r="E24428" s="132" t="s">
        <v>31486</v>
      </c>
      <c r="F24428" s="132" t="str">
        <f t="shared" si="381"/>
        <v>4567002</v>
      </c>
      <c r="G24428" s="132" t="s">
        <v>26170</v>
      </c>
      <c r="H24428" s="132" t="s">
        <v>26171</v>
      </c>
    </row>
    <row r="24429" spans="1:8" ht="14.5" customHeight="1">
      <c r="A24429" s="131">
        <v>8160861</v>
      </c>
      <c r="B24429" s="131" t="s">
        <v>13912</v>
      </c>
      <c r="D24429" s="132" t="s">
        <v>30534</v>
      </c>
      <c r="E24429" s="132" t="s">
        <v>31488</v>
      </c>
      <c r="F24429" s="132" t="str">
        <f t="shared" si="381"/>
        <v>4567006</v>
      </c>
      <c r="G24429" s="132" t="s">
        <v>26170</v>
      </c>
      <c r="H24429" s="132" t="s">
        <v>24954</v>
      </c>
    </row>
    <row r="24430" spans="1:8" ht="14.5" customHeight="1">
      <c r="A24430" s="131">
        <v>8160861</v>
      </c>
      <c r="B24430" s="131" t="s">
        <v>13912</v>
      </c>
      <c r="D24430" s="132" t="s">
        <v>30534</v>
      </c>
      <c r="E24430" s="132" t="s">
        <v>31807</v>
      </c>
      <c r="F24430" s="132" t="str">
        <f t="shared" si="381"/>
        <v>4567008</v>
      </c>
      <c r="G24430" s="132" t="s">
        <v>26170</v>
      </c>
      <c r="H24430" s="132" t="s">
        <v>22710</v>
      </c>
    </row>
    <row r="24431" spans="1:8" ht="14.5" customHeight="1">
      <c r="A24431" s="131">
        <v>8160861</v>
      </c>
      <c r="B24431" s="131" t="s">
        <v>13912</v>
      </c>
      <c r="D24431" s="132" t="s">
        <v>30534</v>
      </c>
      <c r="E24431" s="132" t="s">
        <v>31491</v>
      </c>
      <c r="F24431" s="132" t="str">
        <f t="shared" si="381"/>
        <v>4567011</v>
      </c>
      <c r="G24431" s="132" t="s">
        <v>26170</v>
      </c>
      <c r="H24431" s="132" t="s">
        <v>26172</v>
      </c>
    </row>
    <row r="24432" spans="1:8" ht="14.5" customHeight="1">
      <c r="A24432" s="131">
        <v>8160861</v>
      </c>
      <c r="B24432" s="131" t="s">
        <v>13912</v>
      </c>
      <c r="D24432" s="132" t="s">
        <v>30534</v>
      </c>
      <c r="E24432" s="132" t="s">
        <v>30997</v>
      </c>
      <c r="F24432" s="132" t="str">
        <f t="shared" si="381"/>
        <v>4567013</v>
      </c>
      <c r="G24432" s="132" t="s">
        <v>26170</v>
      </c>
      <c r="H24432" s="132" t="s">
        <v>15512</v>
      </c>
    </row>
    <row r="24433" spans="1:8" ht="14.5" customHeight="1">
      <c r="A24433" s="131">
        <v>8160814</v>
      </c>
      <c r="B24433" s="131" t="s">
        <v>13889</v>
      </c>
      <c r="D24433" s="132" t="s">
        <v>30535</v>
      </c>
      <c r="E24433" s="132" t="s">
        <v>30993</v>
      </c>
      <c r="F24433" s="132" t="str">
        <f t="shared" si="381"/>
        <v>4593001</v>
      </c>
      <c r="G24433" s="132" t="s">
        <v>26173</v>
      </c>
      <c r="H24433" s="132" t="s">
        <v>25349</v>
      </c>
    </row>
    <row r="24434" spans="1:8" ht="14.5" customHeight="1">
      <c r="A24434" s="131">
        <v>8160814</v>
      </c>
      <c r="B24434" s="131" t="s">
        <v>13889</v>
      </c>
      <c r="D24434" s="132" t="s">
        <v>30535</v>
      </c>
      <c r="E24434" s="132" t="s">
        <v>31486</v>
      </c>
      <c r="F24434" s="132" t="str">
        <f t="shared" si="381"/>
        <v>4593002</v>
      </c>
      <c r="G24434" s="132" t="s">
        <v>26173</v>
      </c>
      <c r="H24434" s="132" t="s">
        <v>26174</v>
      </c>
    </row>
    <row r="24435" spans="1:8" ht="14.5" customHeight="1">
      <c r="A24435" s="131">
        <v>8160814</v>
      </c>
      <c r="B24435" s="131" t="s">
        <v>13889</v>
      </c>
      <c r="D24435" s="132" t="s">
        <v>30535</v>
      </c>
      <c r="E24435" s="132" t="s">
        <v>31488</v>
      </c>
      <c r="F24435" s="132" t="str">
        <f t="shared" si="381"/>
        <v>4593006</v>
      </c>
      <c r="G24435" s="132" t="s">
        <v>26173</v>
      </c>
      <c r="H24435" s="132" t="s">
        <v>26175</v>
      </c>
    </row>
    <row r="24436" spans="1:8" ht="14.5" customHeight="1">
      <c r="A24436" s="131">
        <v>8160814</v>
      </c>
      <c r="B24436" s="131" t="s">
        <v>13889</v>
      </c>
      <c r="D24436" s="132" t="s">
        <v>30535</v>
      </c>
      <c r="E24436" s="132" t="s">
        <v>31489</v>
      </c>
      <c r="F24436" s="132" t="str">
        <f t="shared" si="381"/>
        <v>4593007</v>
      </c>
      <c r="G24436" s="132" t="s">
        <v>26173</v>
      </c>
      <c r="H24436" s="132" t="s">
        <v>26176</v>
      </c>
    </row>
    <row r="24437" spans="1:8" ht="14.5" customHeight="1">
      <c r="A24437" s="131">
        <v>8160814</v>
      </c>
      <c r="B24437" s="131" t="s">
        <v>13889</v>
      </c>
      <c r="D24437" s="132" t="s">
        <v>30535</v>
      </c>
      <c r="E24437" s="132" t="s">
        <v>31490</v>
      </c>
      <c r="F24437" s="132" t="str">
        <f t="shared" si="381"/>
        <v>4593010</v>
      </c>
      <c r="G24437" s="132" t="s">
        <v>26173</v>
      </c>
      <c r="H24437" s="132" t="s">
        <v>26177</v>
      </c>
    </row>
    <row r="24438" spans="1:8" ht="14.5" customHeight="1">
      <c r="A24438" s="131">
        <v>8160814</v>
      </c>
      <c r="B24438" s="131" t="s">
        <v>13889</v>
      </c>
      <c r="D24438" s="132" t="s">
        <v>30535</v>
      </c>
      <c r="E24438" s="132" t="s">
        <v>31493</v>
      </c>
      <c r="F24438" s="132" t="str">
        <f t="shared" si="381"/>
        <v>4593014</v>
      </c>
      <c r="G24438" s="132" t="s">
        <v>26173</v>
      </c>
      <c r="H24438" s="132" t="s">
        <v>26178</v>
      </c>
    </row>
    <row r="24439" spans="1:8" ht="14.5" customHeight="1">
      <c r="A24439" s="131">
        <v>8160814</v>
      </c>
      <c r="B24439" s="131" t="s">
        <v>13889</v>
      </c>
      <c r="D24439" s="132" t="s">
        <v>30535</v>
      </c>
      <c r="E24439" s="132" t="s">
        <v>30998</v>
      </c>
      <c r="F24439" s="132" t="str">
        <f t="shared" si="381"/>
        <v>4593015</v>
      </c>
      <c r="G24439" s="132" t="s">
        <v>26173</v>
      </c>
      <c r="H24439" s="132" t="s">
        <v>26179</v>
      </c>
    </row>
    <row r="24440" spans="1:8" ht="14.5" customHeight="1">
      <c r="A24440" s="131">
        <v>8160814</v>
      </c>
      <c r="B24440" s="131" t="s">
        <v>13889</v>
      </c>
      <c r="D24440" s="132" t="s">
        <v>30535</v>
      </c>
      <c r="E24440" s="132" t="s">
        <v>31495</v>
      </c>
      <c r="F24440" s="132" t="str">
        <f t="shared" si="381"/>
        <v>4593017</v>
      </c>
      <c r="G24440" s="132" t="s">
        <v>26173</v>
      </c>
      <c r="H24440" s="132" t="s">
        <v>26180</v>
      </c>
    </row>
    <row r="24441" spans="1:8" ht="14.5" customHeight="1">
      <c r="A24441" s="131">
        <v>8160814</v>
      </c>
      <c r="B24441" s="131" t="s">
        <v>13889</v>
      </c>
      <c r="D24441" s="132" t="s">
        <v>30536</v>
      </c>
      <c r="E24441" s="132" t="s">
        <v>30993</v>
      </c>
      <c r="F24441" s="132" t="str">
        <f t="shared" si="381"/>
        <v>4594001</v>
      </c>
      <c r="G24441" s="132" t="s">
        <v>26181</v>
      </c>
      <c r="H24441" s="132" t="s">
        <v>14751</v>
      </c>
    </row>
    <row r="24442" spans="1:8" ht="14.5" customHeight="1">
      <c r="A24442" s="131">
        <v>8160814</v>
      </c>
      <c r="B24442" s="131" t="s">
        <v>13889</v>
      </c>
      <c r="D24442" s="132" t="s">
        <v>30536</v>
      </c>
      <c r="E24442" s="132" t="s">
        <v>31487</v>
      </c>
      <c r="F24442" s="132" t="str">
        <f t="shared" si="381"/>
        <v>4594003</v>
      </c>
      <c r="G24442" s="132" t="s">
        <v>26181</v>
      </c>
      <c r="H24442" s="132" t="s">
        <v>26182</v>
      </c>
    </row>
    <row r="24443" spans="1:8" ht="14.5" customHeight="1">
      <c r="A24443" s="131">
        <v>8160813</v>
      </c>
      <c r="B24443" s="131" t="s">
        <v>13913</v>
      </c>
      <c r="D24443" s="132" t="s">
        <v>30536</v>
      </c>
      <c r="E24443" s="132" t="s">
        <v>30994</v>
      </c>
      <c r="F24443" s="132" t="str">
        <f t="shared" si="381"/>
        <v>4594004</v>
      </c>
      <c r="G24443" s="132" t="s">
        <v>26181</v>
      </c>
      <c r="H24443" s="132" t="s">
        <v>26183</v>
      </c>
    </row>
    <row r="24444" spans="1:8" ht="14.5" customHeight="1">
      <c r="A24444" s="131">
        <v>8160813</v>
      </c>
      <c r="B24444" s="131" t="s">
        <v>13913</v>
      </c>
      <c r="D24444" s="132" t="s">
        <v>30536</v>
      </c>
      <c r="E24444" s="132" t="s">
        <v>30995</v>
      </c>
      <c r="F24444" s="132" t="str">
        <f t="shared" si="381"/>
        <v>4594005</v>
      </c>
      <c r="G24444" s="132" t="s">
        <v>26181</v>
      </c>
      <c r="H24444" s="132" t="s">
        <v>14892</v>
      </c>
    </row>
    <row r="24445" spans="1:8" ht="14.5" customHeight="1">
      <c r="A24445" s="131">
        <v>8160813</v>
      </c>
      <c r="B24445" s="131" t="s">
        <v>13913</v>
      </c>
      <c r="D24445" s="132" t="s">
        <v>30536</v>
      </c>
      <c r="E24445" s="132" t="s">
        <v>31488</v>
      </c>
      <c r="F24445" s="132" t="str">
        <f t="shared" si="381"/>
        <v>4594006</v>
      </c>
      <c r="G24445" s="132" t="s">
        <v>26181</v>
      </c>
      <c r="H24445" s="132" t="s">
        <v>26184</v>
      </c>
    </row>
    <row r="24446" spans="1:8" ht="14.5" customHeight="1">
      <c r="A24446" s="131">
        <v>8160813</v>
      </c>
      <c r="B24446" s="131" t="s">
        <v>13913</v>
      </c>
      <c r="D24446" s="132" t="s">
        <v>30536</v>
      </c>
      <c r="E24446" s="132" t="s">
        <v>31492</v>
      </c>
      <c r="F24446" s="132" t="str">
        <f t="shared" si="381"/>
        <v>4594012</v>
      </c>
      <c r="G24446" s="132" t="s">
        <v>26181</v>
      </c>
      <c r="H24446" s="132" t="s">
        <v>17231</v>
      </c>
    </row>
    <row r="24447" spans="1:8" ht="14.5" customHeight="1">
      <c r="A24447" s="131">
        <v>8160813</v>
      </c>
      <c r="B24447" s="131" t="s">
        <v>13913</v>
      </c>
      <c r="D24447" s="132" t="s">
        <v>30536</v>
      </c>
      <c r="E24447" s="132" t="s">
        <v>30997</v>
      </c>
      <c r="F24447" s="132" t="str">
        <f t="shared" si="381"/>
        <v>4594013</v>
      </c>
      <c r="G24447" s="132" t="s">
        <v>26181</v>
      </c>
      <c r="H24447" s="132" t="s">
        <v>17126</v>
      </c>
    </row>
    <row r="24448" spans="1:8" ht="14.5" customHeight="1">
      <c r="A24448" s="131">
        <v>8160813</v>
      </c>
      <c r="B24448" s="131" t="s">
        <v>13913</v>
      </c>
      <c r="D24448" s="132" t="s">
        <v>30536</v>
      </c>
      <c r="E24448" s="132" t="s">
        <v>31493</v>
      </c>
      <c r="F24448" s="132" t="str">
        <f t="shared" si="381"/>
        <v>4594014</v>
      </c>
      <c r="G24448" s="132" t="s">
        <v>26181</v>
      </c>
      <c r="H24448" s="132" t="s">
        <v>17235</v>
      </c>
    </row>
    <row r="24449" spans="1:8" ht="14.5" customHeight="1">
      <c r="A24449" s="131">
        <v>8160812</v>
      </c>
      <c r="B24449" s="131" t="s">
        <v>13914</v>
      </c>
      <c r="D24449" s="132" t="s">
        <v>30536</v>
      </c>
      <c r="E24449" s="132" t="s">
        <v>31494</v>
      </c>
      <c r="F24449" s="132" t="str">
        <f t="shared" si="381"/>
        <v>4594016</v>
      </c>
      <c r="G24449" s="132" t="s">
        <v>26181</v>
      </c>
      <c r="H24449" s="132" t="s">
        <v>18603</v>
      </c>
    </row>
    <row r="24450" spans="1:8" ht="14.5" customHeight="1">
      <c r="A24450" s="131">
        <v>8160812</v>
      </c>
      <c r="B24450" s="131" t="s">
        <v>13914</v>
      </c>
      <c r="D24450" s="132" t="s">
        <v>30536</v>
      </c>
      <c r="E24450" s="132" t="s">
        <v>30999</v>
      </c>
      <c r="F24450" s="132" t="str">
        <f t="shared" si="381"/>
        <v>4594019</v>
      </c>
      <c r="G24450" s="132" t="s">
        <v>26181</v>
      </c>
      <c r="H24450" s="132" t="s">
        <v>17233</v>
      </c>
    </row>
    <row r="24451" spans="1:8" ht="14.5" customHeight="1">
      <c r="A24451" s="131">
        <v>8160812</v>
      </c>
      <c r="B24451" s="131" t="s">
        <v>13914</v>
      </c>
      <c r="D24451" s="132" t="s">
        <v>30537</v>
      </c>
      <c r="E24451" s="132" t="s">
        <v>30993</v>
      </c>
      <c r="F24451" s="132" t="str">
        <f t="shared" ref="F24451:F24514" si="382">TEXT(D24451,"0000")&amp;TEXT(E24451,"000")</f>
        <v>4608001</v>
      </c>
      <c r="G24451" s="132" t="s">
        <v>26185</v>
      </c>
      <c r="H24451" s="132" t="s">
        <v>26186</v>
      </c>
    </row>
    <row r="24452" spans="1:8" ht="14.5" customHeight="1">
      <c r="A24452" s="131">
        <v>8160812</v>
      </c>
      <c r="B24452" s="131" t="s">
        <v>13914</v>
      </c>
      <c r="D24452" s="132" t="s">
        <v>30537</v>
      </c>
      <c r="E24452" s="132" t="s">
        <v>31487</v>
      </c>
      <c r="F24452" s="132" t="str">
        <f t="shared" si="382"/>
        <v>4608003</v>
      </c>
      <c r="G24452" s="132" t="s">
        <v>26185</v>
      </c>
      <c r="H24452" s="132" t="s">
        <v>26187</v>
      </c>
    </row>
    <row r="24453" spans="1:8" ht="14.5" customHeight="1">
      <c r="A24453" s="131">
        <v>8160812</v>
      </c>
      <c r="B24453" s="131" t="s">
        <v>13914</v>
      </c>
      <c r="D24453" s="132" t="s">
        <v>30537</v>
      </c>
      <c r="E24453" s="132" t="s">
        <v>30995</v>
      </c>
      <c r="F24453" s="132" t="str">
        <f t="shared" si="382"/>
        <v>4608005</v>
      </c>
      <c r="G24453" s="132" t="s">
        <v>26185</v>
      </c>
      <c r="H24453" s="132" t="s">
        <v>26188</v>
      </c>
    </row>
    <row r="24454" spans="1:8" ht="14.5" customHeight="1">
      <c r="A24454" s="131">
        <v>8160812</v>
      </c>
      <c r="B24454" s="131" t="s">
        <v>13914</v>
      </c>
      <c r="D24454" s="132" t="s">
        <v>30537</v>
      </c>
      <c r="E24454" s="132" t="s">
        <v>31489</v>
      </c>
      <c r="F24454" s="132" t="str">
        <f t="shared" si="382"/>
        <v>4608007</v>
      </c>
      <c r="G24454" s="132" t="s">
        <v>26185</v>
      </c>
      <c r="H24454" s="132" t="s">
        <v>26189</v>
      </c>
    </row>
    <row r="24455" spans="1:8" ht="14.5" customHeight="1">
      <c r="A24455" s="131">
        <v>8160862</v>
      </c>
      <c r="B24455" s="131" t="s">
        <v>13915</v>
      </c>
      <c r="D24455" s="132" t="s">
        <v>30537</v>
      </c>
      <c r="E24455" s="132" t="s">
        <v>31490</v>
      </c>
      <c r="F24455" s="132" t="str">
        <f t="shared" si="382"/>
        <v>4608010</v>
      </c>
      <c r="G24455" s="132" t="s">
        <v>26185</v>
      </c>
      <c r="H24455" s="132" t="s">
        <v>25349</v>
      </c>
    </row>
    <row r="24456" spans="1:8" ht="14.5" customHeight="1">
      <c r="A24456" s="131">
        <v>8160862</v>
      </c>
      <c r="B24456" s="131" t="s">
        <v>13915</v>
      </c>
      <c r="D24456" s="132" t="s">
        <v>30537</v>
      </c>
      <c r="E24456" s="132" t="s">
        <v>31492</v>
      </c>
      <c r="F24456" s="132" t="str">
        <f t="shared" si="382"/>
        <v>4608012</v>
      </c>
      <c r="G24456" s="132" t="s">
        <v>26185</v>
      </c>
      <c r="H24456" s="132" t="s">
        <v>26190</v>
      </c>
    </row>
    <row r="24457" spans="1:8" ht="14.5" customHeight="1">
      <c r="A24457" s="131">
        <v>8160862</v>
      </c>
      <c r="B24457" s="131" t="s">
        <v>13915</v>
      </c>
      <c r="D24457" s="132" t="s">
        <v>30537</v>
      </c>
      <c r="E24457" s="132" t="s">
        <v>31494</v>
      </c>
      <c r="F24457" s="132" t="str">
        <f t="shared" si="382"/>
        <v>4608016</v>
      </c>
      <c r="G24457" s="132" t="s">
        <v>26185</v>
      </c>
      <c r="H24457" s="132" t="s">
        <v>26191</v>
      </c>
    </row>
    <row r="24458" spans="1:8" ht="14.5" customHeight="1">
      <c r="A24458" s="131">
        <v>8160862</v>
      </c>
      <c r="B24458" s="131" t="s">
        <v>13915</v>
      </c>
      <c r="D24458" s="132" t="s">
        <v>30537</v>
      </c>
      <c r="E24458" s="132" t="s">
        <v>31495</v>
      </c>
      <c r="F24458" s="132" t="str">
        <f t="shared" si="382"/>
        <v>4608017</v>
      </c>
      <c r="G24458" s="132" t="s">
        <v>26185</v>
      </c>
      <c r="H24458" s="132" t="s">
        <v>26192</v>
      </c>
    </row>
    <row r="24459" spans="1:8" ht="14.5" customHeight="1">
      <c r="A24459" s="131">
        <v>8160862</v>
      </c>
      <c r="B24459" s="131" t="s">
        <v>13915</v>
      </c>
      <c r="D24459" s="132" t="s">
        <v>30537</v>
      </c>
      <c r="E24459" s="132" t="s">
        <v>30999</v>
      </c>
      <c r="F24459" s="132" t="str">
        <f t="shared" si="382"/>
        <v>4608019</v>
      </c>
      <c r="G24459" s="132" t="s">
        <v>26185</v>
      </c>
      <c r="H24459" s="132" t="s">
        <v>26193</v>
      </c>
    </row>
    <row r="24460" spans="1:8" ht="14.5" customHeight="1">
      <c r="A24460" s="131">
        <v>8160862</v>
      </c>
      <c r="B24460" s="131" t="s">
        <v>13915</v>
      </c>
      <c r="D24460" s="132" t="s">
        <v>30537</v>
      </c>
      <c r="E24460" s="132" t="s">
        <v>31002</v>
      </c>
      <c r="F24460" s="132" t="str">
        <f t="shared" si="382"/>
        <v>4608022</v>
      </c>
      <c r="G24460" s="132" t="s">
        <v>26185</v>
      </c>
      <c r="H24460" s="132" t="s">
        <v>26194</v>
      </c>
    </row>
    <row r="24461" spans="1:8" ht="14.5" customHeight="1">
      <c r="A24461" s="131">
        <v>8160862</v>
      </c>
      <c r="B24461" s="131" t="s">
        <v>13915</v>
      </c>
      <c r="D24461" s="132" t="s">
        <v>30538</v>
      </c>
      <c r="E24461" s="132" t="s">
        <v>30993</v>
      </c>
      <c r="F24461" s="132" t="str">
        <f t="shared" si="382"/>
        <v>4613001</v>
      </c>
      <c r="G24461" s="132" t="s">
        <v>26195</v>
      </c>
      <c r="H24461" s="132" t="s">
        <v>25349</v>
      </c>
    </row>
    <row r="24462" spans="1:8" ht="14.5" customHeight="1">
      <c r="A24462" s="131">
        <v>8160824</v>
      </c>
      <c r="B24462" s="131" t="s">
        <v>13894</v>
      </c>
      <c r="D24462" s="132" t="s">
        <v>30538</v>
      </c>
      <c r="E24462" s="132" t="s">
        <v>31487</v>
      </c>
      <c r="F24462" s="132" t="str">
        <f t="shared" si="382"/>
        <v>4613003</v>
      </c>
      <c r="G24462" s="132" t="s">
        <v>26195</v>
      </c>
      <c r="H24462" s="132" t="s">
        <v>25708</v>
      </c>
    </row>
    <row r="24463" spans="1:8" ht="14.5" customHeight="1">
      <c r="A24463" s="131">
        <v>8160824</v>
      </c>
      <c r="B24463" s="131" t="s">
        <v>13894</v>
      </c>
      <c r="D24463" s="132" t="s">
        <v>30538</v>
      </c>
      <c r="E24463" s="132" t="s">
        <v>30996</v>
      </c>
      <c r="F24463" s="132" t="str">
        <f t="shared" si="382"/>
        <v>4613009</v>
      </c>
      <c r="G24463" s="132" t="s">
        <v>26195</v>
      </c>
      <c r="H24463" s="132" t="s">
        <v>26196</v>
      </c>
    </row>
    <row r="24464" spans="1:8" ht="14.5" customHeight="1">
      <c r="A24464" s="131">
        <v>8160824</v>
      </c>
      <c r="B24464" s="131" t="s">
        <v>13894</v>
      </c>
      <c r="D24464" s="132" t="s">
        <v>30539</v>
      </c>
      <c r="E24464" s="132" t="s">
        <v>30993</v>
      </c>
      <c r="F24464" s="132" t="str">
        <f t="shared" si="382"/>
        <v>4626001</v>
      </c>
      <c r="G24464" s="132" t="s">
        <v>26197</v>
      </c>
      <c r="H24464" s="132" t="s">
        <v>14751</v>
      </c>
    </row>
    <row r="24465" spans="1:8" ht="14.5" customHeight="1">
      <c r="A24465" s="131">
        <v>8160824</v>
      </c>
      <c r="B24465" s="131" t="s">
        <v>13894</v>
      </c>
      <c r="D24465" s="132" t="s">
        <v>30539</v>
      </c>
      <c r="E24465" s="132" t="s">
        <v>31487</v>
      </c>
      <c r="F24465" s="132" t="str">
        <f t="shared" si="382"/>
        <v>4626003</v>
      </c>
      <c r="G24465" s="132" t="s">
        <v>26197</v>
      </c>
      <c r="H24465" s="132" t="s">
        <v>17094</v>
      </c>
    </row>
    <row r="24466" spans="1:8" ht="14.5" customHeight="1">
      <c r="A24466" s="131">
        <v>8160824</v>
      </c>
      <c r="B24466" s="131" t="s">
        <v>13894</v>
      </c>
      <c r="D24466" s="132" t="s">
        <v>30539</v>
      </c>
      <c r="E24466" s="132" t="s">
        <v>30994</v>
      </c>
      <c r="F24466" s="132" t="str">
        <f t="shared" si="382"/>
        <v>4626004</v>
      </c>
      <c r="G24466" s="132" t="s">
        <v>26197</v>
      </c>
      <c r="H24466" s="132" t="s">
        <v>26198</v>
      </c>
    </row>
    <row r="24467" spans="1:8" ht="14.5" customHeight="1">
      <c r="A24467" s="131">
        <v>8160824</v>
      </c>
      <c r="B24467" s="131" t="s">
        <v>13894</v>
      </c>
      <c r="D24467" s="132" t="s">
        <v>30539</v>
      </c>
      <c r="E24467" s="132" t="s">
        <v>30995</v>
      </c>
      <c r="F24467" s="132" t="str">
        <f t="shared" si="382"/>
        <v>4626005</v>
      </c>
      <c r="G24467" s="132" t="s">
        <v>26197</v>
      </c>
      <c r="H24467" s="132" t="s">
        <v>23767</v>
      </c>
    </row>
    <row r="24468" spans="1:8" ht="14.5" customHeight="1">
      <c r="A24468" s="131">
        <v>8160824</v>
      </c>
      <c r="B24468" s="131" t="s">
        <v>13894</v>
      </c>
      <c r="D24468" s="132" t="s">
        <v>30539</v>
      </c>
      <c r="E24468" s="132" t="s">
        <v>31488</v>
      </c>
      <c r="F24468" s="132" t="str">
        <f t="shared" si="382"/>
        <v>4626006</v>
      </c>
      <c r="G24468" s="132" t="s">
        <v>26197</v>
      </c>
      <c r="H24468" s="132" t="s">
        <v>15373</v>
      </c>
    </row>
    <row r="24469" spans="1:8" ht="14.5" customHeight="1">
      <c r="A24469" s="131">
        <v>8160864</v>
      </c>
      <c r="B24469" s="131" t="s">
        <v>13916</v>
      </c>
      <c r="D24469" s="132" t="s">
        <v>30539</v>
      </c>
      <c r="E24469" s="132" t="s">
        <v>31489</v>
      </c>
      <c r="F24469" s="132" t="str">
        <f t="shared" si="382"/>
        <v>4626007</v>
      </c>
      <c r="G24469" s="132" t="s">
        <v>26197</v>
      </c>
      <c r="H24469" s="132" t="s">
        <v>17245</v>
      </c>
    </row>
    <row r="24470" spans="1:8" ht="14.5" customHeight="1">
      <c r="A24470" s="131">
        <v>8160864</v>
      </c>
      <c r="B24470" s="131" t="s">
        <v>13916</v>
      </c>
      <c r="D24470" s="132" t="s">
        <v>30539</v>
      </c>
      <c r="E24470" s="132" t="s">
        <v>30996</v>
      </c>
      <c r="F24470" s="132" t="str">
        <f t="shared" si="382"/>
        <v>4626009</v>
      </c>
      <c r="G24470" s="132" t="s">
        <v>26197</v>
      </c>
      <c r="H24470" s="132" t="s">
        <v>26199</v>
      </c>
    </row>
    <row r="24471" spans="1:8" ht="14.5" customHeight="1">
      <c r="A24471" s="131">
        <v>8160864</v>
      </c>
      <c r="B24471" s="131" t="s">
        <v>13916</v>
      </c>
      <c r="D24471" s="132" t="s">
        <v>30539</v>
      </c>
      <c r="E24471" s="132" t="s">
        <v>31490</v>
      </c>
      <c r="F24471" s="132" t="str">
        <f t="shared" si="382"/>
        <v>4626010</v>
      </c>
      <c r="G24471" s="132" t="s">
        <v>26197</v>
      </c>
      <c r="H24471" s="132" t="s">
        <v>18371</v>
      </c>
    </row>
    <row r="24472" spans="1:8" ht="14.5" customHeight="1">
      <c r="A24472" s="131">
        <v>8160864</v>
      </c>
      <c r="B24472" s="131" t="s">
        <v>13916</v>
      </c>
      <c r="D24472" s="132" t="s">
        <v>30539</v>
      </c>
      <c r="E24472" s="132" t="s">
        <v>31492</v>
      </c>
      <c r="F24472" s="132" t="str">
        <f t="shared" si="382"/>
        <v>4626012</v>
      </c>
      <c r="G24472" s="132" t="s">
        <v>26197</v>
      </c>
      <c r="H24472" s="132" t="s">
        <v>17246</v>
      </c>
    </row>
    <row r="24473" spans="1:8" ht="14.5" customHeight="1">
      <c r="A24473" s="131">
        <v>8160864</v>
      </c>
      <c r="B24473" s="131" t="s">
        <v>13916</v>
      </c>
      <c r="D24473" s="132" t="s">
        <v>30539</v>
      </c>
      <c r="E24473" s="132" t="s">
        <v>30998</v>
      </c>
      <c r="F24473" s="132" t="str">
        <f t="shared" si="382"/>
        <v>4626015</v>
      </c>
      <c r="G24473" s="132" t="s">
        <v>26197</v>
      </c>
      <c r="H24473" s="132" t="s">
        <v>26200</v>
      </c>
    </row>
    <row r="24474" spans="1:8" ht="14.5" customHeight="1">
      <c r="A24474" s="131">
        <v>8160864</v>
      </c>
      <c r="B24474" s="131" t="s">
        <v>13916</v>
      </c>
      <c r="D24474" s="132" t="s">
        <v>30539</v>
      </c>
      <c r="E24474" s="132" t="s">
        <v>31494</v>
      </c>
      <c r="F24474" s="132" t="str">
        <f t="shared" si="382"/>
        <v>4626016</v>
      </c>
      <c r="G24474" s="132" t="s">
        <v>26197</v>
      </c>
      <c r="H24474" s="132" t="s">
        <v>26201</v>
      </c>
    </row>
    <row r="24475" spans="1:8" ht="14.5" customHeight="1">
      <c r="A24475" s="131">
        <v>8160864</v>
      </c>
      <c r="B24475" s="131" t="s">
        <v>13916</v>
      </c>
      <c r="D24475" s="132" t="s">
        <v>30540</v>
      </c>
      <c r="E24475" s="132" t="s">
        <v>30993</v>
      </c>
      <c r="F24475" s="132" t="str">
        <f t="shared" si="382"/>
        <v>4628001</v>
      </c>
      <c r="G24475" s="132" t="s">
        <v>26202</v>
      </c>
      <c r="H24475" s="132" t="s">
        <v>25349</v>
      </c>
    </row>
    <row r="24476" spans="1:8" ht="14.5" customHeight="1">
      <c r="A24476" s="131">
        <v>8160864</v>
      </c>
      <c r="B24476" s="131" t="s">
        <v>13916</v>
      </c>
      <c r="D24476" s="132" t="s">
        <v>30540</v>
      </c>
      <c r="E24476" s="132" t="s">
        <v>31486</v>
      </c>
      <c r="F24476" s="132" t="str">
        <f t="shared" si="382"/>
        <v>4628002</v>
      </c>
      <c r="G24476" s="132" t="s">
        <v>26202</v>
      </c>
      <c r="H24476" s="132" t="s">
        <v>26203</v>
      </c>
    </row>
    <row r="24477" spans="1:8" ht="14.5" customHeight="1">
      <c r="A24477" s="131">
        <v>8160864</v>
      </c>
      <c r="B24477" s="131" t="s">
        <v>13916</v>
      </c>
      <c r="D24477" s="132" t="s">
        <v>30540</v>
      </c>
      <c r="E24477" s="132" t="s">
        <v>30994</v>
      </c>
      <c r="F24477" s="132" t="str">
        <f t="shared" si="382"/>
        <v>4628004</v>
      </c>
      <c r="G24477" s="132" t="s">
        <v>26202</v>
      </c>
      <c r="H24477" s="132" t="s">
        <v>26204</v>
      </c>
    </row>
    <row r="24478" spans="1:8" ht="14.5" customHeight="1">
      <c r="A24478" s="131">
        <v>8160863</v>
      </c>
      <c r="B24478" s="131" t="s">
        <v>13917</v>
      </c>
      <c r="D24478" s="132" t="s">
        <v>30540</v>
      </c>
      <c r="E24478" s="132" t="s">
        <v>30995</v>
      </c>
      <c r="F24478" s="132" t="str">
        <f t="shared" si="382"/>
        <v>4628005</v>
      </c>
      <c r="G24478" s="132" t="s">
        <v>26202</v>
      </c>
      <c r="H24478" s="132" t="s">
        <v>26205</v>
      </c>
    </row>
    <row r="24479" spans="1:8" ht="14.5" customHeight="1">
      <c r="A24479" s="131">
        <v>8160863</v>
      </c>
      <c r="B24479" s="131" t="s">
        <v>13917</v>
      </c>
      <c r="D24479" s="132" t="s">
        <v>30541</v>
      </c>
      <c r="E24479" s="132" t="s">
        <v>30993</v>
      </c>
      <c r="F24479" s="132" t="str">
        <f t="shared" si="382"/>
        <v>4632001</v>
      </c>
      <c r="G24479" s="132" t="s">
        <v>26206</v>
      </c>
      <c r="H24479" s="132" t="s">
        <v>14751</v>
      </c>
    </row>
    <row r="24480" spans="1:8" ht="14.5" customHeight="1">
      <c r="A24480" s="131">
        <v>8160863</v>
      </c>
      <c r="B24480" s="131" t="s">
        <v>13917</v>
      </c>
      <c r="D24480" s="132" t="s">
        <v>30541</v>
      </c>
      <c r="E24480" s="132" t="s">
        <v>31486</v>
      </c>
      <c r="F24480" s="132" t="str">
        <f t="shared" si="382"/>
        <v>4632002</v>
      </c>
      <c r="G24480" s="132" t="s">
        <v>26206</v>
      </c>
      <c r="H24480" s="132" t="s">
        <v>17248</v>
      </c>
    </row>
    <row r="24481" spans="1:8" ht="14.5" customHeight="1">
      <c r="A24481" s="131">
        <v>8160863</v>
      </c>
      <c r="B24481" s="131" t="s">
        <v>13917</v>
      </c>
      <c r="D24481" s="132" t="s">
        <v>30541</v>
      </c>
      <c r="E24481" s="132" t="s">
        <v>31807</v>
      </c>
      <c r="F24481" s="132" t="str">
        <f t="shared" si="382"/>
        <v>4632008</v>
      </c>
      <c r="G24481" s="132" t="s">
        <v>26206</v>
      </c>
      <c r="H24481" s="132" t="s">
        <v>26207</v>
      </c>
    </row>
    <row r="24482" spans="1:8" ht="14.5" customHeight="1">
      <c r="A24482" s="131">
        <v>8160863</v>
      </c>
      <c r="B24482" s="131" t="s">
        <v>13917</v>
      </c>
      <c r="D24482" s="132" t="s">
        <v>30541</v>
      </c>
      <c r="E24482" s="132" t="s">
        <v>31490</v>
      </c>
      <c r="F24482" s="132" t="str">
        <f t="shared" si="382"/>
        <v>4632010</v>
      </c>
      <c r="G24482" s="132" t="s">
        <v>26206</v>
      </c>
      <c r="H24482" s="132" t="s">
        <v>23437</v>
      </c>
    </row>
    <row r="24483" spans="1:8" ht="14.5" customHeight="1">
      <c r="A24483" s="131">
        <v>8160863</v>
      </c>
      <c r="B24483" s="131" t="s">
        <v>13917</v>
      </c>
      <c r="D24483" s="132" t="s">
        <v>30541</v>
      </c>
      <c r="E24483" s="132" t="s">
        <v>30997</v>
      </c>
      <c r="F24483" s="132" t="str">
        <f t="shared" si="382"/>
        <v>4632013</v>
      </c>
      <c r="G24483" s="132" t="s">
        <v>26206</v>
      </c>
      <c r="H24483" s="132" t="s">
        <v>26208</v>
      </c>
    </row>
    <row r="24484" spans="1:8" ht="14.5" customHeight="1">
      <c r="A24484" s="131">
        <v>8160863</v>
      </c>
      <c r="B24484" s="131" t="s">
        <v>13917</v>
      </c>
      <c r="D24484" s="132" t="s">
        <v>30541</v>
      </c>
      <c r="E24484" s="132" t="s">
        <v>31493</v>
      </c>
      <c r="F24484" s="132" t="str">
        <f t="shared" si="382"/>
        <v>4632014</v>
      </c>
      <c r="G24484" s="132" t="s">
        <v>26206</v>
      </c>
      <c r="H24484" s="132" t="s">
        <v>17467</v>
      </c>
    </row>
    <row r="24485" spans="1:8" ht="14.5" customHeight="1">
      <c r="A24485" s="131">
        <v>8160863</v>
      </c>
      <c r="B24485" s="131" t="s">
        <v>13917</v>
      </c>
      <c r="D24485" s="132" t="s">
        <v>30541</v>
      </c>
      <c r="E24485" s="132" t="s">
        <v>31494</v>
      </c>
      <c r="F24485" s="132" t="str">
        <f t="shared" si="382"/>
        <v>4632016</v>
      </c>
      <c r="G24485" s="132" t="s">
        <v>26206</v>
      </c>
      <c r="H24485" s="132" t="s">
        <v>16636</v>
      </c>
    </row>
    <row r="24486" spans="1:8" ht="14.5" customHeight="1">
      <c r="A24486" s="131">
        <v>8160851</v>
      </c>
      <c r="B24486" s="131" t="s">
        <v>13918</v>
      </c>
      <c r="D24486" s="132" t="s">
        <v>30541</v>
      </c>
      <c r="E24486" s="132" t="s">
        <v>31495</v>
      </c>
      <c r="F24486" s="132" t="str">
        <f t="shared" si="382"/>
        <v>4632017</v>
      </c>
      <c r="G24486" s="132" t="s">
        <v>26206</v>
      </c>
      <c r="H24486" s="132" t="s">
        <v>22732</v>
      </c>
    </row>
    <row r="24487" spans="1:8" ht="14.5" customHeight="1">
      <c r="A24487" s="131">
        <v>8160851</v>
      </c>
      <c r="B24487" s="131" t="s">
        <v>13918</v>
      </c>
      <c r="D24487" s="132" t="s">
        <v>30542</v>
      </c>
      <c r="E24487" s="132" t="s">
        <v>30993</v>
      </c>
      <c r="F24487" s="132" t="str">
        <f t="shared" si="382"/>
        <v>4652001</v>
      </c>
      <c r="G24487" s="132" t="s">
        <v>26209</v>
      </c>
      <c r="H24487" s="132" t="s">
        <v>14751</v>
      </c>
    </row>
    <row r="24488" spans="1:8" ht="14.5" customHeight="1">
      <c r="A24488" s="131">
        <v>8160851</v>
      </c>
      <c r="B24488" s="131" t="s">
        <v>13918</v>
      </c>
      <c r="D24488" s="132" t="s">
        <v>30542</v>
      </c>
      <c r="E24488" s="132" t="s">
        <v>31486</v>
      </c>
      <c r="F24488" s="132" t="str">
        <f t="shared" si="382"/>
        <v>4652002</v>
      </c>
      <c r="G24488" s="132" t="s">
        <v>26209</v>
      </c>
      <c r="H24488" s="132" t="s">
        <v>16767</v>
      </c>
    </row>
    <row r="24489" spans="1:8" ht="14.5" customHeight="1">
      <c r="A24489" s="131">
        <v>8160851</v>
      </c>
      <c r="B24489" s="131" t="s">
        <v>13918</v>
      </c>
      <c r="D24489" s="132" t="s">
        <v>30542</v>
      </c>
      <c r="E24489" s="132" t="s">
        <v>30995</v>
      </c>
      <c r="F24489" s="132" t="str">
        <f t="shared" si="382"/>
        <v>4652005</v>
      </c>
      <c r="G24489" s="132" t="s">
        <v>26209</v>
      </c>
      <c r="H24489" s="132" t="s">
        <v>15936</v>
      </c>
    </row>
    <row r="24490" spans="1:8" ht="14.5" customHeight="1">
      <c r="A24490" s="131">
        <v>8160851</v>
      </c>
      <c r="B24490" s="131" t="s">
        <v>13918</v>
      </c>
      <c r="D24490" s="132" t="s">
        <v>30542</v>
      </c>
      <c r="E24490" s="132" t="s">
        <v>31488</v>
      </c>
      <c r="F24490" s="132" t="str">
        <f t="shared" si="382"/>
        <v>4652006</v>
      </c>
      <c r="G24490" s="132" t="s">
        <v>26209</v>
      </c>
      <c r="H24490" s="132" t="s">
        <v>18066</v>
      </c>
    </row>
    <row r="24491" spans="1:8" ht="14.5" customHeight="1">
      <c r="A24491" s="131">
        <v>8160851</v>
      </c>
      <c r="B24491" s="131" t="s">
        <v>13918</v>
      </c>
      <c r="D24491" s="132" t="s">
        <v>30542</v>
      </c>
      <c r="E24491" s="132" t="s">
        <v>30996</v>
      </c>
      <c r="F24491" s="132" t="str">
        <f t="shared" si="382"/>
        <v>4652009</v>
      </c>
      <c r="G24491" s="132" t="s">
        <v>26209</v>
      </c>
      <c r="H24491" s="132" t="s">
        <v>26210</v>
      </c>
    </row>
    <row r="24492" spans="1:8" ht="14.5" customHeight="1">
      <c r="A24492" s="131">
        <v>8160851</v>
      </c>
      <c r="B24492" s="131" t="s">
        <v>13918</v>
      </c>
      <c r="D24492" s="132" t="s">
        <v>30542</v>
      </c>
      <c r="E24492" s="132" t="s">
        <v>31490</v>
      </c>
      <c r="F24492" s="132" t="str">
        <f t="shared" si="382"/>
        <v>4652010</v>
      </c>
      <c r="G24492" s="132" t="s">
        <v>26209</v>
      </c>
      <c r="H24492" s="132" t="s">
        <v>17229</v>
      </c>
    </row>
    <row r="24493" spans="1:8" ht="14.5" customHeight="1">
      <c r="A24493" s="131">
        <v>8160851</v>
      </c>
      <c r="B24493" s="131" t="s">
        <v>13918</v>
      </c>
      <c r="D24493" s="132" t="s">
        <v>30542</v>
      </c>
      <c r="E24493" s="132" t="s">
        <v>30997</v>
      </c>
      <c r="F24493" s="132" t="str">
        <f t="shared" si="382"/>
        <v>4652013</v>
      </c>
      <c r="G24493" s="132" t="s">
        <v>26209</v>
      </c>
      <c r="H24493" s="132" t="s">
        <v>26211</v>
      </c>
    </row>
    <row r="24494" spans="1:8" ht="14.5" customHeight="1">
      <c r="A24494" s="131">
        <v>8160854</v>
      </c>
      <c r="B24494" s="131" t="s">
        <v>13919</v>
      </c>
      <c r="D24494" s="132" t="s">
        <v>30542</v>
      </c>
      <c r="E24494" s="132" t="s">
        <v>31494</v>
      </c>
      <c r="F24494" s="132" t="str">
        <f t="shared" si="382"/>
        <v>4652016</v>
      </c>
      <c r="G24494" s="132" t="s">
        <v>26209</v>
      </c>
      <c r="H24494" s="132" t="s">
        <v>26212</v>
      </c>
    </row>
    <row r="24495" spans="1:8" ht="14.5" customHeight="1">
      <c r="A24495" s="131">
        <v>8160854</v>
      </c>
      <c r="B24495" s="131" t="s">
        <v>13919</v>
      </c>
      <c r="D24495" s="132" t="s">
        <v>30542</v>
      </c>
      <c r="E24495" s="132" t="s">
        <v>31496</v>
      </c>
      <c r="F24495" s="132" t="str">
        <f t="shared" si="382"/>
        <v>4652018</v>
      </c>
      <c r="G24495" s="132" t="s">
        <v>26209</v>
      </c>
      <c r="H24495" s="132" t="s">
        <v>26213</v>
      </c>
    </row>
    <row r="24496" spans="1:8" ht="14.5" customHeight="1">
      <c r="A24496" s="131">
        <v>8160854</v>
      </c>
      <c r="B24496" s="131" t="s">
        <v>13919</v>
      </c>
      <c r="D24496" s="132" t="s">
        <v>30543</v>
      </c>
      <c r="E24496" s="132" t="s">
        <v>30993</v>
      </c>
      <c r="F24496" s="132" t="str">
        <f t="shared" si="382"/>
        <v>4664001</v>
      </c>
      <c r="G24496" s="132" t="s">
        <v>26214</v>
      </c>
      <c r="H24496" s="132" t="s">
        <v>14751</v>
      </c>
    </row>
    <row r="24497" spans="1:8" ht="14.5" customHeight="1">
      <c r="A24497" s="131">
        <v>8160854</v>
      </c>
      <c r="B24497" s="131" t="s">
        <v>13919</v>
      </c>
      <c r="D24497" s="132" t="s">
        <v>30543</v>
      </c>
      <c r="E24497" s="132" t="s">
        <v>31486</v>
      </c>
      <c r="F24497" s="132" t="str">
        <f t="shared" si="382"/>
        <v>4664002</v>
      </c>
      <c r="G24497" s="132" t="s">
        <v>26214</v>
      </c>
      <c r="H24497" s="132" t="s">
        <v>17218</v>
      </c>
    </row>
    <row r="24498" spans="1:8" ht="14.5" customHeight="1">
      <c r="A24498" s="131">
        <v>8160854</v>
      </c>
      <c r="B24498" s="131" t="s">
        <v>13919</v>
      </c>
      <c r="D24498" s="132" t="s">
        <v>30543</v>
      </c>
      <c r="E24498" s="132" t="s">
        <v>31487</v>
      </c>
      <c r="F24498" s="132" t="str">
        <f t="shared" si="382"/>
        <v>4664003</v>
      </c>
      <c r="G24498" s="132" t="s">
        <v>26214</v>
      </c>
      <c r="H24498" s="132" t="s">
        <v>17220</v>
      </c>
    </row>
    <row r="24499" spans="1:8" ht="14.5" customHeight="1">
      <c r="A24499" s="131">
        <v>8160854</v>
      </c>
      <c r="B24499" s="131" t="s">
        <v>13919</v>
      </c>
      <c r="D24499" s="132" t="s">
        <v>30543</v>
      </c>
      <c r="E24499" s="132" t="s">
        <v>31488</v>
      </c>
      <c r="F24499" s="132" t="str">
        <f t="shared" si="382"/>
        <v>4664006</v>
      </c>
      <c r="G24499" s="132" t="s">
        <v>26214</v>
      </c>
      <c r="H24499" s="132" t="s">
        <v>17212</v>
      </c>
    </row>
    <row r="24500" spans="1:8" ht="14.5" customHeight="1">
      <c r="A24500" s="131">
        <v>8160854</v>
      </c>
      <c r="B24500" s="131" t="s">
        <v>13919</v>
      </c>
      <c r="D24500" s="132" t="s">
        <v>30543</v>
      </c>
      <c r="E24500" s="132" t="s">
        <v>31489</v>
      </c>
      <c r="F24500" s="132" t="str">
        <f t="shared" si="382"/>
        <v>4664007</v>
      </c>
      <c r="G24500" s="132" t="s">
        <v>26214</v>
      </c>
      <c r="H24500" s="132" t="s">
        <v>17213</v>
      </c>
    </row>
    <row r="24501" spans="1:8" ht="14.5" customHeight="1">
      <c r="A24501" s="131">
        <v>8160845</v>
      </c>
      <c r="B24501" s="131" t="s">
        <v>13920</v>
      </c>
      <c r="D24501" s="132" t="s">
        <v>30543</v>
      </c>
      <c r="E24501" s="132" t="s">
        <v>31807</v>
      </c>
      <c r="F24501" s="132" t="str">
        <f t="shared" si="382"/>
        <v>4664008</v>
      </c>
      <c r="G24501" s="132" t="s">
        <v>26214</v>
      </c>
      <c r="H24501" s="132" t="s">
        <v>26215</v>
      </c>
    </row>
    <row r="24502" spans="1:8" ht="14.5" customHeight="1">
      <c r="A24502" s="131">
        <v>8160845</v>
      </c>
      <c r="B24502" s="131" t="s">
        <v>13920</v>
      </c>
      <c r="D24502" s="132" t="s">
        <v>30543</v>
      </c>
      <c r="E24502" s="132" t="s">
        <v>31491</v>
      </c>
      <c r="F24502" s="132" t="str">
        <f t="shared" si="382"/>
        <v>4664011</v>
      </c>
      <c r="G24502" s="132" t="s">
        <v>26214</v>
      </c>
      <c r="H24502" s="132" t="s">
        <v>22860</v>
      </c>
    </row>
    <row r="24503" spans="1:8" ht="14.5" customHeight="1">
      <c r="A24503" s="131">
        <v>8160845</v>
      </c>
      <c r="B24503" s="131" t="s">
        <v>13920</v>
      </c>
      <c r="D24503" s="132" t="s">
        <v>30543</v>
      </c>
      <c r="E24503" s="132" t="s">
        <v>31492</v>
      </c>
      <c r="F24503" s="132" t="str">
        <f t="shared" si="382"/>
        <v>4664012</v>
      </c>
      <c r="G24503" s="132" t="s">
        <v>26214</v>
      </c>
      <c r="H24503" s="132" t="s">
        <v>26216</v>
      </c>
    </row>
    <row r="24504" spans="1:8" ht="14.5" customHeight="1">
      <c r="A24504" s="131">
        <v>8160845</v>
      </c>
      <c r="B24504" s="131" t="s">
        <v>13920</v>
      </c>
      <c r="D24504" s="132" t="s">
        <v>30543</v>
      </c>
      <c r="E24504" s="132" t="s">
        <v>30997</v>
      </c>
      <c r="F24504" s="132" t="str">
        <f t="shared" si="382"/>
        <v>4664013</v>
      </c>
      <c r="G24504" s="132" t="s">
        <v>26214</v>
      </c>
      <c r="H24504" s="132" t="s">
        <v>26217</v>
      </c>
    </row>
    <row r="24505" spans="1:8" ht="14.5" customHeight="1">
      <c r="A24505" s="131">
        <v>8160845</v>
      </c>
      <c r="B24505" s="131" t="s">
        <v>13920</v>
      </c>
      <c r="D24505" s="132" t="s">
        <v>30543</v>
      </c>
      <c r="E24505" s="132" t="s">
        <v>31493</v>
      </c>
      <c r="F24505" s="132" t="str">
        <f t="shared" si="382"/>
        <v>4664014</v>
      </c>
      <c r="G24505" s="132" t="s">
        <v>26214</v>
      </c>
      <c r="H24505" s="132" t="s">
        <v>17254</v>
      </c>
    </row>
    <row r="24506" spans="1:8" ht="14.5" customHeight="1">
      <c r="A24506" s="131">
        <v>8160845</v>
      </c>
      <c r="B24506" s="131" t="s">
        <v>13920</v>
      </c>
      <c r="D24506" s="132" t="s">
        <v>30543</v>
      </c>
      <c r="E24506" s="132" t="s">
        <v>30998</v>
      </c>
      <c r="F24506" s="132" t="str">
        <f t="shared" si="382"/>
        <v>4664015</v>
      </c>
      <c r="G24506" s="132" t="s">
        <v>26214</v>
      </c>
      <c r="H24506" s="132" t="s">
        <v>26218</v>
      </c>
    </row>
    <row r="24507" spans="1:8" ht="14.5" customHeight="1">
      <c r="A24507" s="131">
        <v>8160846</v>
      </c>
      <c r="B24507" s="131" t="s">
        <v>13921</v>
      </c>
      <c r="D24507" s="132" t="s">
        <v>30544</v>
      </c>
      <c r="E24507" s="132" t="s">
        <v>30993</v>
      </c>
      <c r="F24507" s="132" t="str">
        <f t="shared" si="382"/>
        <v>4665001</v>
      </c>
      <c r="G24507" s="132" t="s">
        <v>26219</v>
      </c>
      <c r="H24507" s="132" t="s">
        <v>25349</v>
      </c>
    </row>
    <row r="24508" spans="1:8" ht="14.5" customHeight="1">
      <c r="A24508" s="131">
        <v>8160846</v>
      </c>
      <c r="B24508" s="131" t="s">
        <v>13921</v>
      </c>
      <c r="D24508" s="132" t="s">
        <v>30544</v>
      </c>
      <c r="E24508" s="132" t="s">
        <v>31486</v>
      </c>
      <c r="F24508" s="132" t="str">
        <f t="shared" si="382"/>
        <v>4665002</v>
      </c>
      <c r="G24508" s="132" t="s">
        <v>26219</v>
      </c>
      <c r="H24508" s="132" t="s">
        <v>26220</v>
      </c>
    </row>
    <row r="24509" spans="1:8" ht="14.5" customHeight="1">
      <c r="A24509" s="131">
        <v>8160846</v>
      </c>
      <c r="B24509" s="131" t="s">
        <v>13921</v>
      </c>
      <c r="D24509" s="132" t="s">
        <v>30544</v>
      </c>
      <c r="E24509" s="132" t="s">
        <v>31487</v>
      </c>
      <c r="F24509" s="132" t="str">
        <f t="shared" si="382"/>
        <v>4665003</v>
      </c>
      <c r="G24509" s="132" t="s">
        <v>26219</v>
      </c>
      <c r="H24509" s="132" t="s">
        <v>26221</v>
      </c>
    </row>
    <row r="24510" spans="1:8" ht="14.5" customHeight="1">
      <c r="A24510" s="131">
        <v>8160846</v>
      </c>
      <c r="B24510" s="131" t="s">
        <v>13921</v>
      </c>
      <c r="D24510" s="132" t="s">
        <v>30544</v>
      </c>
      <c r="E24510" s="132" t="s">
        <v>30994</v>
      </c>
      <c r="F24510" s="132" t="str">
        <f t="shared" si="382"/>
        <v>4665004</v>
      </c>
      <c r="G24510" s="132" t="s">
        <v>26219</v>
      </c>
      <c r="H24510" s="132" t="s">
        <v>26222</v>
      </c>
    </row>
    <row r="24511" spans="1:8" ht="14.5" customHeight="1">
      <c r="A24511" s="131">
        <v>8160846</v>
      </c>
      <c r="B24511" s="131" t="s">
        <v>13921</v>
      </c>
      <c r="D24511" s="132" t="s">
        <v>30544</v>
      </c>
      <c r="E24511" s="132" t="s">
        <v>30995</v>
      </c>
      <c r="F24511" s="132" t="str">
        <f t="shared" si="382"/>
        <v>4665005</v>
      </c>
      <c r="G24511" s="132" t="s">
        <v>26219</v>
      </c>
      <c r="H24511" s="132" t="s">
        <v>26223</v>
      </c>
    </row>
    <row r="24512" spans="1:8" ht="14.5" customHeight="1">
      <c r="A24512" s="131">
        <v>8160846</v>
      </c>
      <c r="B24512" s="131" t="s">
        <v>13921</v>
      </c>
      <c r="D24512" s="132" t="s">
        <v>30544</v>
      </c>
      <c r="E24512" s="132" t="s">
        <v>31807</v>
      </c>
      <c r="F24512" s="132" t="str">
        <f t="shared" si="382"/>
        <v>4665008</v>
      </c>
      <c r="G24512" s="132" t="s">
        <v>26219</v>
      </c>
      <c r="H24512" s="132" t="s">
        <v>26224</v>
      </c>
    </row>
    <row r="24513" spans="1:8" ht="14.5" customHeight="1">
      <c r="A24513" s="131">
        <v>8160846</v>
      </c>
      <c r="B24513" s="131" t="s">
        <v>13921</v>
      </c>
      <c r="D24513" s="132" t="s">
        <v>30544</v>
      </c>
      <c r="E24513" s="132" t="s">
        <v>30996</v>
      </c>
      <c r="F24513" s="132" t="str">
        <f t="shared" si="382"/>
        <v>4665009</v>
      </c>
      <c r="G24513" s="132" t="s">
        <v>26219</v>
      </c>
      <c r="H24513" s="132" t="s">
        <v>26225</v>
      </c>
    </row>
    <row r="24514" spans="1:8" ht="14.5" customHeight="1">
      <c r="A24514" s="131">
        <v>8160826</v>
      </c>
      <c r="B24514" s="131" t="s">
        <v>13922</v>
      </c>
      <c r="D24514" s="132" t="s">
        <v>30544</v>
      </c>
      <c r="E24514" s="132" t="s">
        <v>31490</v>
      </c>
      <c r="F24514" s="132" t="str">
        <f t="shared" si="382"/>
        <v>4665010</v>
      </c>
      <c r="G24514" s="132" t="s">
        <v>26219</v>
      </c>
      <c r="H24514" s="132" t="s">
        <v>26226</v>
      </c>
    </row>
    <row r="24515" spans="1:8" ht="14.5" customHeight="1">
      <c r="A24515" s="131">
        <v>8160826</v>
      </c>
      <c r="B24515" s="131" t="s">
        <v>13922</v>
      </c>
      <c r="D24515" s="132" t="s">
        <v>30544</v>
      </c>
      <c r="E24515" s="132" t="s">
        <v>31491</v>
      </c>
      <c r="F24515" s="132" t="str">
        <f t="shared" ref="F24515:F24578" si="383">TEXT(D24515,"0000")&amp;TEXT(E24515,"000")</f>
        <v>4665011</v>
      </c>
      <c r="G24515" s="132" t="s">
        <v>26219</v>
      </c>
      <c r="H24515" s="132" t="s">
        <v>26227</v>
      </c>
    </row>
    <row r="24516" spans="1:8" ht="14.5" customHeight="1">
      <c r="A24516" s="131">
        <v>8160847</v>
      </c>
      <c r="B24516" s="131" t="s">
        <v>13923</v>
      </c>
      <c r="D24516" s="132" t="s">
        <v>30544</v>
      </c>
      <c r="E24516" s="132" t="s">
        <v>31492</v>
      </c>
      <c r="F24516" s="132" t="str">
        <f t="shared" si="383"/>
        <v>4665012</v>
      </c>
      <c r="G24516" s="132" t="s">
        <v>26219</v>
      </c>
      <c r="H24516" s="132" t="s">
        <v>26228</v>
      </c>
    </row>
    <row r="24517" spans="1:8" ht="14.5" customHeight="1">
      <c r="A24517" s="131">
        <v>8160847</v>
      </c>
      <c r="B24517" s="131" t="s">
        <v>13923</v>
      </c>
      <c r="D24517" s="132" t="s">
        <v>30545</v>
      </c>
      <c r="E24517" s="132" t="s">
        <v>30993</v>
      </c>
      <c r="F24517" s="132" t="str">
        <f t="shared" si="383"/>
        <v>4677001</v>
      </c>
      <c r="G24517" s="132" t="s">
        <v>26229</v>
      </c>
      <c r="H24517" s="132" t="s">
        <v>25349</v>
      </c>
    </row>
    <row r="24518" spans="1:8" ht="14.5" customHeight="1">
      <c r="A24518" s="131">
        <v>8160847</v>
      </c>
      <c r="B24518" s="131" t="s">
        <v>13923</v>
      </c>
      <c r="D24518" s="132" t="s">
        <v>30545</v>
      </c>
      <c r="E24518" s="132" t="s">
        <v>31486</v>
      </c>
      <c r="F24518" s="132" t="str">
        <f t="shared" si="383"/>
        <v>4677002</v>
      </c>
      <c r="G24518" s="132" t="s">
        <v>26229</v>
      </c>
      <c r="H24518" s="132" t="s">
        <v>26230</v>
      </c>
    </row>
    <row r="24519" spans="1:8" ht="14.5" customHeight="1">
      <c r="A24519" s="131">
        <v>8160848</v>
      </c>
      <c r="B24519" s="131" t="s">
        <v>13924</v>
      </c>
      <c r="D24519" s="132" t="s">
        <v>30545</v>
      </c>
      <c r="E24519" s="132" t="s">
        <v>30995</v>
      </c>
      <c r="F24519" s="132" t="str">
        <f t="shared" si="383"/>
        <v>4677005</v>
      </c>
      <c r="G24519" s="132" t="s">
        <v>26229</v>
      </c>
      <c r="H24519" s="132" t="s">
        <v>26231</v>
      </c>
    </row>
    <row r="24520" spans="1:8" ht="14.5" customHeight="1">
      <c r="A24520" s="131">
        <v>8160848</v>
      </c>
      <c r="B24520" s="131" t="s">
        <v>13924</v>
      </c>
      <c r="D24520" s="132" t="s">
        <v>30545</v>
      </c>
      <c r="E24520" s="132" t="s">
        <v>31488</v>
      </c>
      <c r="F24520" s="132" t="str">
        <f t="shared" si="383"/>
        <v>4677006</v>
      </c>
      <c r="G24520" s="132" t="s">
        <v>26229</v>
      </c>
      <c r="H24520" s="132" t="s">
        <v>26232</v>
      </c>
    </row>
    <row r="24521" spans="1:8" ht="14.5" customHeight="1">
      <c r="A24521" s="131">
        <v>8160848</v>
      </c>
      <c r="B24521" s="131" t="s">
        <v>13924</v>
      </c>
      <c r="D24521" s="132" t="s">
        <v>30545</v>
      </c>
      <c r="E24521" s="132" t="s">
        <v>31489</v>
      </c>
      <c r="F24521" s="132" t="str">
        <f t="shared" si="383"/>
        <v>4677007</v>
      </c>
      <c r="G24521" s="132" t="s">
        <v>26229</v>
      </c>
      <c r="H24521" s="132" t="s">
        <v>26233</v>
      </c>
    </row>
    <row r="24522" spans="1:8" ht="14.5" customHeight="1">
      <c r="A24522" s="131">
        <v>8160855</v>
      </c>
      <c r="B24522" s="131" t="s">
        <v>13925</v>
      </c>
      <c r="D24522" s="132" t="s">
        <v>30545</v>
      </c>
      <c r="E24522" s="132" t="s">
        <v>31807</v>
      </c>
      <c r="F24522" s="132" t="str">
        <f t="shared" si="383"/>
        <v>4677008</v>
      </c>
      <c r="G24522" s="132" t="s">
        <v>26229</v>
      </c>
      <c r="H24522" s="132" t="s">
        <v>26234</v>
      </c>
    </row>
    <row r="24523" spans="1:8" ht="14.5" customHeight="1">
      <c r="A24523" s="131">
        <v>8160855</v>
      </c>
      <c r="B24523" s="131" t="s">
        <v>13925</v>
      </c>
      <c r="D24523" s="132" t="s">
        <v>30545</v>
      </c>
      <c r="E24523" s="132" t="s">
        <v>30996</v>
      </c>
      <c r="F24523" s="132" t="str">
        <f t="shared" si="383"/>
        <v>4677009</v>
      </c>
      <c r="G24523" s="132" t="s">
        <v>26229</v>
      </c>
      <c r="H24523" s="132" t="s">
        <v>26235</v>
      </c>
    </row>
    <row r="24524" spans="1:8" ht="14.5" customHeight="1">
      <c r="A24524" s="131">
        <v>8160855</v>
      </c>
      <c r="B24524" s="131" t="s">
        <v>13925</v>
      </c>
      <c r="D24524" s="132" t="s">
        <v>30545</v>
      </c>
      <c r="E24524" s="132" t="s">
        <v>30997</v>
      </c>
      <c r="F24524" s="132" t="str">
        <f t="shared" si="383"/>
        <v>4677013</v>
      </c>
      <c r="G24524" s="132" t="s">
        <v>26229</v>
      </c>
      <c r="H24524" s="132" t="s">
        <v>26236</v>
      </c>
    </row>
    <row r="24525" spans="1:8" ht="14.5" customHeight="1">
      <c r="A24525" s="131">
        <v>8160855</v>
      </c>
      <c r="B24525" s="131" t="s">
        <v>13925</v>
      </c>
      <c r="D24525" s="132" t="s">
        <v>30545</v>
      </c>
      <c r="E24525" s="132" t="s">
        <v>31494</v>
      </c>
      <c r="F24525" s="132" t="str">
        <f t="shared" si="383"/>
        <v>4677016</v>
      </c>
      <c r="G24525" s="132" t="s">
        <v>26229</v>
      </c>
      <c r="H24525" s="132" t="s">
        <v>26237</v>
      </c>
    </row>
    <row r="24526" spans="1:8" ht="14.5" customHeight="1">
      <c r="A24526" s="131">
        <v>8160855</v>
      </c>
      <c r="B24526" s="131" t="s">
        <v>13925</v>
      </c>
      <c r="D24526" s="132" t="s">
        <v>30545</v>
      </c>
      <c r="E24526" s="132" t="s">
        <v>31496</v>
      </c>
      <c r="F24526" s="132" t="str">
        <f t="shared" si="383"/>
        <v>4677018</v>
      </c>
      <c r="G24526" s="132" t="s">
        <v>26229</v>
      </c>
      <c r="H24526" s="132" t="s">
        <v>26238</v>
      </c>
    </row>
    <row r="24527" spans="1:8" ht="14.5" customHeight="1">
      <c r="A24527" s="131">
        <v>8160855</v>
      </c>
      <c r="B24527" s="131" t="s">
        <v>13925</v>
      </c>
      <c r="D24527" s="132" t="s">
        <v>30545</v>
      </c>
      <c r="E24527" s="132" t="s">
        <v>30999</v>
      </c>
      <c r="F24527" s="132" t="str">
        <f t="shared" si="383"/>
        <v>4677019</v>
      </c>
      <c r="G24527" s="132" t="s">
        <v>26229</v>
      </c>
      <c r="H24527" s="132" t="s">
        <v>26239</v>
      </c>
    </row>
    <row r="24528" spans="1:8" ht="14.5" customHeight="1">
      <c r="A24528" s="131">
        <v>8160855</v>
      </c>
      <c r="B24528" s="131" t="s">
        <v>13925</v>
      </c>
      <c r="D24528" s="132" t="s">
        <v>30545</v>
      </c>
      <c r="E24528" s="132" t="s">
        <v>31000</v>
      </c>
      <c r="F24528" s="132" t="str">
        <f t="shared" si="383"/>
        <v>4677020</v>
      </c>
      <c r="G24528" s="132" t="s">
        <v>26229</v>
      </c>
      <c r="H24528" s="132" t="s">
        <v>26240</v>
      </c>
    </row>
    <row r="24529" spans="1:8" ht="14.5" customHeight="1">
      <c r="A24529" s="131">
        <v>8160844</v>
      </c>
      <c r="B24529" s="131" t="s">
        <v>13893</v>
      </c>
      <c r="D24529" s="132" t="s">
        <v>30545</v>
      </c>
      <c r="E24529" s="132" t="s">
        <v>31001</v>
      </c>
      <c r="F24529" s="132" t="str">
        <f t="shared" si="383"/>
        <v>4677021</v>
      </c>
      <c r="G24529" s="132" t="s">
        <v>26229</v>
      </c>
      <c r="H24529" s="132" t="s">
        <v>26241</v>
      </c>
    </row>
    <row r="24530" spans="1:8" ht="14.5" customHeight="1">
      <c r="A24530" s="131">
        <v>8160844</v>
      </c>
      <c r="B24530" s="131" t="s">
        <v>13893</v>
      </c>
      <c r="D24530" s="132" t="s">
        <v>30545</v>
      </c>
      <c r="E24530" s="132" t="s">
        <v>31002</v>
      </c>
      <c r="F24530" s="132" t="str">
        <f t="shared" si="383"/>
        <v>4677022</v>
      </c>
      <c r="G24530" s="132" t="s">
        <v>26229</v>
      </c>
      <c r="H24530" s="132" t="s">
        <v>26242</v>
      </c>
    </row>
    <row r="24531" spans="1:8" ht="14.5" customHeight="1">
      <c r="A24531" s="131">
        <v>8160844</v>
      </c>
      <c r="B24531" s="131" t="s">
        <v>13893</v>
      </c>
      <c r="D24531" s="132" t="s">
        <v>30545</v>
      </c>
      <c r="E24531" s="132" t="s">
        <v>31497</v>
      </c>
      <c r="F24531" s="132" t="str">
        <f t="shared" si="383"/>
        <v>4677023</v>
      </c>
      <c r="G24531" s="132" t="s">
        <v>26229</v>
      </c>
      <c r="H24531" s="132" t="s">
        <v>26243</v>
      </c>
    </row>
    <row r="24532" spans="1:8" ht="14.5" customHeight="1">
      <c r="A24532" s="131">
        <v>8160844</v>
      </c>
      <c r="B24532" s="131" t="s">
        <v>13893</v>
      </c>
      <c r="D24532" s="132" t="s">
        <v>30545</v>
      </c>
      <c r="E24532" s="132" t="s">
        <v>31003</v>
      </c>
      <c r="F24532" s="132" t="str">
        <f t="shared" si="383"/>
        <v>4677024</v>
      </c>
      <c r="G24532" s="132" t="s">
        <v>26229</v>
      </c>
      <c r="H24532" s="132" t="s">
        <v>25918</v>
      </c>
    </row>
    <row r="24533" spans="1:8" ht="14.5" customHeight="1">
      <c r="A24533" s="131">
        <v>8160844</v>
      </c>
      <c r="B24533" s="131" t="s">
        <v>13893</v>
      </c>
      <c r="D24533" s="132" t="s">
        <v>30545</v>
      </c>
      <c r="E24533" s="132" t="s">
        <v>31498</v>
      </c>
      <c r="F24533" s="132" t="str">
        <f t="shared" si="383"/>
        <v>4677025</v>
      </c>
      <c r="G24533" s="132" t="s">
        <v>26229</v>
      </c>
      <c r="H24533" s="132" t="s">
        <v>26244</v>
      </c>
    </row>
    <row r="24534" spans="1:8" ht="14.5" customHeight="1">
      <c r="A24534" s="131">
        <v>8160844</v>
      </c>
      <c r="B24534" s="131" t="s">
        <v>13893</v>
      </c>
      <c r="D24534" s="132" t="s">
        <v>30545</v>
      </c>
      <c r="E24534" s="132" t="s">
        <v>31004</v>
      </c>
      <c r="F24534" s="132" t="str">
        <f t="shared" si="383"/>
        <v>4677026</v>
      </c>
      <c r="G24534" s="132" t="s">
        <v>26229</v>
      </c>
      <c r="H24534" s="132" t="s">
        <v>26245</v>
      </c>
    </row>
    <row r="24535" spans="1:8" ht="14.5" customHeight="1">
      <c r="A24535" s="131">
        <v>8160844</v>
      </c>
      <c r="B24535" s="131" t="s">
        <v>13893</v>
      </c>
      <c r="D24535" s="132" t="s">
        <v>30545</v>
      </c>
      <c r="E24535" s="132" t="s">
        <v>31005</v>
      </c>
      <c r="F24535" s="132" t="str">
        <f t="shared" si="383"/>
        <v>4677027</v>
      </c>
      <c r="G24535" s="132" t="s">
        <v>26229</v>
      </c>
      <c r="H24535" s="132" t="s">
        <v>26246</v>
      </c>
    </row>
    <row r="24536" spans="1:8" ht="14.5" customHeight="1">
      <c r="A24536" s="131">
        <v>8160844</v>
      </c>
      <c r="B24536" s="131" t="s">
        <v>13893</v>
      </c>
      <c r="D24536" s="132" t="s">
        <v>30546</v>
      </c>
      <c r="E24536" s="132" t="s">
        <v>30993</v>
      </c>
      <c r="F24536" s="132" t="str">
        <f t="shared" si="383"/>
        <v>4682001</v>
      </c>
      <c r="G24536" s="132" t="s">
        <v>26247</v>
      </c>
      <c r="H24536" s="132" t="s">
        <v>14751</v>
      </c>
    </row>
    <row r="24537" spans="1:8" ht="14.5" customHeight="1">
      <c r="A24537" s="131">
        <v>8160844</v>
      </c>
      <c r="B24537" s="131" t="s">
        <v>13893</v>
      </c>
      <c r="D24537" s="132" t="s">
        <v>30546</v>
      </c>
      <c r="E24537" s="132" t="s">
        <v>31486</v>
      </c>
      <c r="F24537" s="132" t="str">
        <f t="shared" si="383"/>
        <v>4682002</v>
      </c>
      <c r="G24537" s="132" t="s">
        <v>26247</v>
      </c>
      <c r="H24537" s="132" t="s">
        <v>26248</v>
      </c>
    </row>
    <row r="24538" spans="1:8" ht="14.5" customHeight="1">
      <c r="A24538" s="131">
        <v>8160844</v>
      </c>
      <c r="B24538" s="131" t="s">
        <v>13893</v>
      </c>
      <c r="D24538" s="132" t="s">
        <v>30546</v>
      </c>
      <c r="E24538" s="132" t="s">
        <v>31487</v>
      </c>
      <c r="F24538" s="132" t="str">
        <f t="shared" si="383"/>
        <v>4682003</v>
      </c>
      <c r="G24538" s="132" t="s">
        <v>26247</v>
      </c>
      <c r="H24538" s="132" t="s">
        <v>26249</v>
      </c>
    </row>
    <row r="24539" spans="1:8" ht="14.5" customHeight="1">
      <c r="A24539" s="131">
        <v>8160849</v>
      </c>
      <c r="B24539" s="131" t="s">
        <v>13926</v>
      </c>
      <c r="D24539" s="132" t="s">
        <v>30546</v>
      </c>
      <c r="E24539" s="132" t="s">
        <v>30994</v>
      </c>
      <c r="F24539" s="132" t="str">
        <f t="shared" si="383"/>
        <v>4682004</v>
      </c>
      <c r="G24539" s="132" t="s">
        <v>26247</v>
      </c>
      <c r="H24539" s="132" t="s">
        <v>26250</v>
      </c>
    </row>
    <row r="24540" spans="1:8" ht="14.5" customHeight="1">
      <c r="A24540" s="131">
        <v>8160849</v>
      </c>
      <c r="B24540" s="131" t="s">
        <v>13926</v>
      </c>
      <c r="D24540" s="132" t="s">
        <v>30546</v>
      </c>
      <c r="E24540" s="132" t="s">
        <v>30995</v>
      </c>
      <c r="F24540" s="132" t="str">
        <f t="shared" si="383"/>
        <v>4682005</v>
      </c>
      <c r="G24540" s="132" t="s">
        <v>26247</v>
      </c>
      <c r="H24540" s="132" t="s">
        <v>22860</v>
      </c>
    </row>
    <row r="24541" spans="1:8" ht="14.5" customHeight="1">
      <c r="A24541" s="131">
        <v>8160849</v>
      </c>
      <c r="B24541" s="131" t="s">
        <v>13926</v>
      </c>
      <c r="D24541" s="132" t="s">
        <v>30546</v>
      </c>
      <c r="E24541" s="132" t="s">
        <v>31488</v>
      </c>
      <c r="F24541" s="132" t="str">
        <f t="shared" si="383"/>
        <v>4682006</v>
      </c>
      <c r="G24541" s="132" t="s">
        <v>26247</v>
      </c>
      <c r="H24541" s="132" t="s">
        <v>15464</v>
      </c>
    </row>
    <row r="24542" spans="1:8" ht="14.5" customHeight="1">
      <c r="A24542" s="131">
        <v>8160849</v>
      </c>
      <c r="B24542" s="131" t="s">
        <v>13926</v>
      </c>
      <c r="D24542" s="132" t="s">
        <v>30546</v>
      </c>
      <c r="E24542" s="132" t="s">
        <v>31489</v>
      </c>
      <c r="F24542" s="132" t="str">
        <f t="shared" si="383"/>
        <v>4682007</v>
      </c>
      <c r="G24542" s="132" t="s">
        <v>26247</v>
      </c>
      <c r="H24542" s="132" t="s">
        <v>17493</v>
      </c>
    </row>
    <row r="24543" spans="1:8" ht="14.5" customHeight="1">
      <c r="A24543" s="131">
        <v>8160849</v>
      </c>
      <c r="B24543" s="131" t="s">
        <v>13926</v>
      </c>
      <c r="D24543" s="132" t="s">
        <v>30546</v>
      </c>
      <c r="E24543" s="132" t="s">
        <v>31807</v>
      </c>
      <c r="F24543" s="132" t="str">
        <f t="shared" si="383"/>
        <v>4682008</v>
      </c>
      <c r="G24543" s="132" t="s">
        <v>26247</v>
      </c>
      <c r="H24543" s="132" t="s">
        <v>23271</v>
      </c>
    </row>
    <row r="24544" spans="1:8" ht="14.5" customHeight="1">
      <c r="A24544" s="131">
        <v>8160849</v>
      </c>
      <c r="B24544" s="131" t="s">
        <v>13926</v>
      </c>
      <c r="D24544" s="132" t="s">
        <v>30546</v>
      </c>
      <c r="E24544" s="132" t="s">
        <v>30996</v>
      </c>
      <c r="F24544" s="132" t="str">
        <f t="shared" si="383"/>
        <v>4682009</v>
      </c>
      <c r="G24544" s="132" t="s">
        <v>26247</v>
      </c>
      <c r="H24544" s="132" t="s">
        <v>22857</v>
      </c>
    </row>
    <row r="24545" spans="1:8" ht="14.5" customHeight="1">
      <c r="A24545" s="131">
        <v>8160934</v>
      </c>
      <c r="B24545" s="131" t="s">
        <v>13927</v>
      </c>
      <c r="D24545" s="132" t="s">
        <v>30546</v>
      </c>
      <c r="E24545" s="132" t="s">
        <v>31491</v>
      </c>
      <c r="F24545" s="132" t="str">
        <f t="shared" si="383"/>
        <v>4682011</v>
      </c>
      <c r="G24545" s="132" t="s">
        <v>26247</v>
      </c>
      <c r="H24545" s="132" t="s">
        <v>18290</v>
      </c>
    </row>
    <row r="24546" spans="1:8" ht="14.5" customHeight="1">
      <c r="A24546" s="131">
        <v>8160934</v>
      </c>
      <c r="B24546" s="131" t="s">
        <v>13927</v>
      </c>
      <c r="D24546" s="132" t="s">
        <v>30546</v>
      </c>
      <c r="E24546" s="132" t="s">
        <v>30997</v>
      </c>
      <c r="F24546" s="132" t="str">
        <f t="shared" si="383"/>
        <v>4682013</v>
      </c>
      <c r="G24546" s="132" t="s">
        <v>26247</v>
      </c>
      <c r="H24546" s="132" t="s">
        <v>15287</v>
      </c>
    </row>
    <row r="24547" spans="1:8" ht="14.5" customHeight="1">
      <c r="A24547" s="131">
        <v>8160934</v>
      </c>
      <c r="B24547" s="131" t="s">
        <v>13927</v>
      </c>
      <c r="D24547" s="132" t="s">
        <v>30546</v>
      </c>
      <c r="E24547" s="132" t="s">
        <v>31493</v>
      </c>
      <c r="F24547" s="132" t="str">
        <f t="shared" si="383"/>
        <v>4682014</v>
      </c>
      <c r="G24547" s="132" t="s">
        <v>26247</v>
      </c>
      <c r="H24547" s="132" t="s">
        <v>22808</v>
      </c>
    </row>
    <row r="24548" spans="1:8" ht="14.5" customHeight="1">
      <c r="A24548" s="131">
        <v>8160971</v>
      </c>
      <c r="B24548" s="131" t="s">
        <v>13928</v>
      </c>
      <c r="D24548" s="132" t="s">
        <v>30546</v>
      </c>
      <c r="E24548" s="132" t="s">
        <v>30998</v>
      </c>
      <c r="F24548" s="132" t="str">
        <f t="shared" si="383"/>
        <v>4682015</v>
      </c>
      <c r="G24548" s="132" t="s">
        <v>26247</v>
      </c>
      <c r="H24548" s="132" t="s">
        <v>15673</v>
      </c>
    </row>
    <row r="24549" spans="1:8" ht="14.5" customHeight="1">
      <c r="A24549" s="131">
        <v>8160902</v>
      </c>
      <c r="B24549" s="131" t="s">
        <v>13929</v>
      </c>
      <c r="D24549" s="132" t="s">
        <v>30546</v>
      </c>
      <c r="E24549" s="132" t="s">
        <v>31494</v>
      </c>
      <c r="F24549" s="132" t="str">
        <f t="shared" si="383"/>
        <v>4682016</v>
      </c>
      <c r="G24549" s="132" t="s">
        <v>26247</v>
      </c>
      <c r="H24549" s="132" t="s">
        <v>15010</v>
      </c>
    </row>
    <row r="24550" spans="1:8" ht="14.5" customHeight="1">
      <c r="A24550" s="131">
        <v>8160903</v>
      </c>
      <c r="B24550" s="131" t="s">
        <v>13930</v>
      </c>
      <c r="D24550" s="132" t="s">
        <v>30546</v>
      </c>
      <c r="E24550" s="132" t="s">
        <v>31495</v>
      </c>
      <c r="F24550" s="132" t="str">
        <f t="shared" si="383"/>
        <v>4682017</v>
      </c>
      <c r="G24550" s="132" t="s">
        <v>26247</v>
      </c>
      <c r="H24550" s="132" t="s">
        <v>26251</v>
      </c>
    </row>
    <row r="24551" spans="1:8" ht="14.5" customHeight="1">
      <c r="A24551" s="131">
        <v>8160903</v>
      </c>
      <c r="B24551" s="131" t="s">
        <v>13930</v>
      </c>
      <c r="D24551" s="132" t="s">
        <v>30546</v>
      </c>
      <c r="E24551" s="132" t="s">
        <v>31496</v>
      </c>
      <c r="F24551" s="132" t="str">
        <f t="shared" si="383"/>
        <v>4682018</v>
      </c>
      <c r="G24551" s="132" t="s">
        <v>26247</v>
      </c>
      <c r="H24551" s="132" t="s">
        <v>16158</v>
      </c>
    </row>
    <row r="24552" spans="1:8" ht="14.5" customHeight="1">
      <c r="A24552" s="131">
        <v>8160903</v>
      </c>
      <c r="B24552" s="131" t="s">
        <v>13930</v>
      </c>
      <c r="D24552" s="132" t="s">
        <v>30546</v>
      </c>
      <c r="E24552" s="132" t="s">
        <v>30999</v>
      </c>
      <c r="F24552" s="132" t="str">
        <f t="shared" si="383"/>
        <v>4682019</v>
      </c>
      <c r="G24552" s="132" t="s">
        <v>26247</v>
      </c>
      <c r="H24552" s="132" t="s">
        <v>16172</v>
      </c>
    </row>
    <row r="24553" spans="1:8" ht="14.5" customHeight="1">
      <c r="A24553" s="131">
        <v>8160955</v>
      </c>
      <c r="B24553" s="131" t="s">
        <v>13931</v>
      </c>
      <c r="D24553" s="132" t="s">
        <v>30546</v>
      </c>
      <c r="E24553" s="132" t="s">
        <v>31000</v>
      </c>
      <c r="F24553" s="132" t="str">
        <f t="shared" si="383"/>
        <v>4682020</v>
      </c>
      <c r="G24553" s="132" t="s">
        <v>26247</v>
      </c>
      <c r="H24553" s="132" t="s">
        <v>16209</v>
      </c>
    </row>
    <row r="24554" spans="1:8" ht="14.5" customHeight="1">
      <c r="A24554" s="131">
        <v>8160932</v>
      </c>
      <c r="B24554" s="131" t="s">
        <v>13932</v>
      </c>
      <c r="D24554" s="132" t="s">
        <v>30546</v>
      </c>
      <c r="E24554" s="132" t="s">
        <v>31001</v>
      </c>
      <c r="F24554" s="132" t="str">
        <f t="shared" si="383"/>
        <v>4682021</v>
      </c>
      <c r="G24554" s="132" t="s">
        <v>26247</v>
      </c>
      <c r="H24554" s="132" t="s">
        <v>26252</v>
      </c>
    </row>
    <row r="24555" spans="1:8" ht="14.5" customHeight="1">
      <c r="A24555" s="131">
        <v>8160924</v>
      </c>
      <c r="B24555" s="131" t="s">
        <v>13933</v>
      </c>
      <c r="D24555" s="132" t="s">
        <v>30546</v>
      </c>
      <c r="E24555" s="132" t="s">
        <v>31002</v>
      </c>
      <c r="F24555" s="132" t="str">
        <f t="shared" si="383"/>
        <v>4682022</v>
      </c>
      <c r="G24555" s="132" t="s">
        <v>26247</v>
      </c>
      <c r="H24555" s="132" t="s">
        <v>26253</v>
      </c>
    </row>
    <row r="24556" spans="1:8" ht="14.5" customHeight="1">
      <c r="A24556" s="131">
        <v>8160924</v>
      </c>
      <c r="B24556" s="131" t="s">
        <v>13933</v>
      </c>
      <c r="D24556" s="132" t="s">
        <v>30546</v>
      </c>
      <c r="E24556" s="132" t="s">
        <v>31497</v>
      </c>
      <c r="F24556" s="132" t="str">
        <f t="shared" si="383"/>
        <v>4682023</v>
      </c>
      <c r="G24556" s="132" t="s">
        <v>26247</v>
      </c>
      <c r="H24556" s="132" t="s">
        <v>17567</v>
      </c>
    </row>
    <row r="24557" spans="1:8" ht="14.5" customHeight="1">
      <c r="A24557" s="131">
        <v>8160924</v>
      </c>
      <c r="B24557" s="131" t="s">
        <v>13933</v>
      </c>
      <c r="D24557" s="132" t="s">
        <v>30546</v>
      </c>
      <c r="E24557" s="132" t="s">
        <v>31003</v>
      </c>
      <c r="F24557" s="132" t="str">
        <f t="shared" si="383"/>
        <v>4682024</v>
      </c>
      <c r="G24557" s="132" t="s">
        <v>26247</v>
      </c>
      <c r="H24557" s="132" t="s">
        <v>16213</v>
      </c>
    </row>
    <row r="24558" spans="1:8" ht="14.5" customHeight="1">
      <c r="A24558" s="131">
        <v>8160923</v>
      </c>
      <c r="B24558" s="131" t="s">
        <v>13934</v>
      </c>
      <c r="D24558" s="132" t="s">
        <v>30546</v>
      </c>
      <c r="E24558" s="132" t="s">
        <v>31498</v>
      </c>
      <c r="F24558" s="132" t="str">
        <f t="shared" si="383"/>
        <v>4682025</v>
      </c>
      <c r="G24558" s="132" t="s">
        <v>26247</v>
      </c>
      <c r="H24558" s="132" t="s">
        <v>26254</v>
      </c>
    </row>
    <row r="24559" spans="1:8" ht="14.5" customHeight="1">
      <c r="A24559" s="131">
        <v>8160923</v>
      </c>
      <c r="B24559" s="131" t="s">
        <v>13934</v>
      </c>
      <c r="D24559" s="132" t="s">
        <v>30546</v>
      </c>
      <c r="E24559" s="132" t="s">
        <v>31004</v>
      </c>
      <c r="F24559" s="132" t="str">
        <f t="shared" si="383"/>
        <v>4682026</v>
      </c>
      <c r="G24559" s="132" t="s">
        <v>26247</v>
      </c>
      <c r="H24559" s="132" t="s">
        <v>16149</v>
      </c>
    </row>
    <row r="24560" spans="1:8" ht="14.5" customHeight="1">
      <c r="A24560" s="131">
        <v>8160923</v>
      </c>
      <c r="B24560" s="131" t="s">
        <v>13934</v>
      </c>
      <c r="D24560" s="132" t="s">
        <v>30546</v>
      </c>
      <c r="E24560" s="132" t="s">
        <v>31005</v>
      </c>
      <c r="F24560" s="132" t="str">
        <f t="shared" si="383"/>
        <v>4682027</v>
      </c>
      <c r="G24560" s="132" t="s">
        <v>26247</v>
      </c>
      <c r="H24560" s="132" t="s">
        <v>16156</v>
      </c>
    </row>
    <row r="24561" spans="1:8" ht="14.5" customHeight="1">
      <c r="A24561" s="131">
        <v>8160923</v>
      </c>
      <c r="B24561" s="131" t="s">
        <v>13934</v>
      </c>
      <c r="D24561" s="132" t="s">
        <v>30546</v>
      </c>
      <c r="E24561" s="132" t="s">
        <v>31006</v>
      </c>
      <c r="F24561" s="132" t="str">
        <f t="shared" si="383"/>
        <v>4682028</v>
      </c>
      <c r="G24561" s="132" t="s">
        <v>26247</v>
      </c>
      <c r="H24561" s="132" t="s">
        <v>26255</v>
      </c>
    </row>
    <row r="24562" spans="1:8" ht="14.5" customHeight="1">
      <c r="A24562" s="131">
        <v>8160923</v>
      </c>
      <c r="B24562" s="131" t="s">
        <v>13934</v>
      </c>
      <c r="D24562" s="132" t="s">
        <v>30546</v>
      </c>
      <c r="E24562" s="132" t="s">
        <v>31499</v>
      </c>
      <c r="F24562" s="132" t="str">
        <f t="shared" si="383"/>
        <v>4682029</v>
      </c>
      <c r="G24562" s="132" t="s">
        <v>26247</v>
      </c>
      <c r="H24562" s="132" t="s">
        <v>26256</v>
      </c>
    </row>
    <row r="24563" spans="1:8" ht="14.5" customHeight="1">
      <c r="A24563" s="131">
        <v>8160943</v>
      </c>
      <c r="B24563" s="131" t="s">
        <v>13935</v>
      </c>
      <c r="D24563" s="132" t="s">
        <v>30546</v>
      </c>
      <c r="E24563" s="132" t="s">
        <v>31500</v>
      </c>
      <c r="F24563" s="132" t="str">
        <f t="shared" si="383"/>
        <v>4682030</v>
      </c>
      <c r="G24563" s="132" t="s">
        <v>26247</v>
      </c>
      <c r="H24563" s="132" t="s">
        <v>15475</v>
      </c>
    </row>
    <row r="24564" spans="1:8" ht="14.5" customHeight="1">
      <c r="A24564" s="131">
        <v>8160962</v>
      </c>
      <c r="B24564" s="131" t="s">
        <v>13936</v>
      </c>
      <c r="D24564" s="132" t="s">
        <v>30546</v>
      </c>
      <c r="E24564" s="132" t="s">
        <v>31501</v>
      </c>
      <c r="F24564" s="132" t="str">
        <f t="shared" si="383"/>
        <v>4682031</v>
      </c>
      <c r="G24564" s="132" t="s">
        <v>26247</v>
      </c>
      <c r="H24564" s="132" t="s">
        <v>22851</v>
      </c>
    </row>
    <row r="24565" spans="1:8" ht="14.5" customHeight="1">
      <c r="A24565" s="131">
        <v>8160962</v>
      </c>
      <c r="B24565" s="131" t="s">
        <v>13936</v>
      </c>
      <c r="D24565" s="132" t="s">
        <v>30546</v>
      </c>
      <c r="E24565" s="132" t="s">
        <v>31502</v>
      </c>
      <c r="F24565" s="132" t="str">
        <f t="shared" si="383"/>
        <v>4682032</v>
      </c>
      <c r="G24565" s="132" t="s">
        <v>26247</v>
      </c>
      <c r="H24565" s="132" t="s">
        <v>21946</v>
      </c>
    </row>
    <row r="24566" spans="1:8" ht="14.5" customHeight="1">
      <c r="A24566" s="131">
        <v>8160962</v>
      </c>
      <c r="B24566" s="131" t="s">
        <v>13936</v>
      </c>
      <c r="D24566" s="132" t="s">
        <v>30546</v>
      </c>
      <c r="E24566" s="132" t="s">
        <v>31503</v>
      </c>
      <c r="F24566" s="132" t="str">
        <f t="shared" si="383"/>
        <v>4682033</v>
      </c>
      <c r="G24566" s="132" t="s">
        <v>26247</v>
      </c>
      <c r="H24566" s="132" t="s">
        <v>14779</v>
      </c>
    </row>
    <row r="24567" spans="1:8" ht="14.5" customHeight="1">
      <c r="A24567" s="131">
        <v>8160962</v>
      </c>
      <c r="B24567" s="131" t="s">
        <v>13936</v>
      </c>
      <c r="D24567" s="132" t="s">
        <v>30546</v>
      </c>
      <c r="E24567" s="132" t="s">
        <v>31504</v>
      </c>
      <c r="F24567" s="132" t="str">
        <f t="shared" si="383"/>
        <v>4682034</v>
      </c>
      <c r="G24567" s="132" t="s">
        <v>26247</v>
      </c>
      <c r="H24567" s="132" t="s">
        <v>17571</v>
      </c>
    </row>
    <row r="24568" spans="1:8" ht="14.5" customHeight="1">
      <c r="A24568" s="131">
        <v>8160962</v>
      </c>
      <c r="B24568" s="131" t="s">
        <v>13936</v>
      </c>
      <c r="D24568" s="132" t="s">
        <v>30546</v>
      </c>
      <c r="E24568" s="132" t="s">
        <v>31007</v>
      </c>
      <c r="F24568" s="132" t="str">
        <f t="shared" si="383"/>
        <v>4682035</v>
      </c>
      <c r="G24568" s="132" t="s">
        <v>26247</v>
      </c>
      <c r="H24568" s="132" t="s">
        <v>26257</v>
      </c>
    </row>
    <row r="24569" spans="1:8" ht="14.5" customHeight="1">
      <c r="A24569" s="131">
        <v>8160962</v>
      </c>
      <c r="B24569" s="131" t="s">
        <v>13936</v>
      </c>
      <c r="D24569" s="132" t="s">
        <v>30546</v>
      </c>
      <c r="E24569" s="132" t="s">
        <v>31008</v>
      </c>
      <c r="F24569" s="132" t="str">
        <f t="shared" si="383"/>
        <v>4682036</v>
      </c>
      <c r="G24569" s="132" t="s">
        <v>26247</v>
      </c>
      <c r="H24569" s="132" t="s">
        <v>23258</v>
      </c>
    </row>
    <row r="24570" spans="1:8" ht="14.5" customHeight="1">
      <c r="A24570" s="131">
        <v>8160906</v>
      </c>
      <c r="B24570" s="131" t="s">
        <v>13937</v>
      </c>
      <c r="D24570" s="132" t="s">
        <v>30546</v>
      </c>
      <c r="E24570" s="132" t="s">
        <v>31505</v>
      </c>
      <c r="F24570" s="132" t="str">
        <f t="shared" si="383"/>
        <v>4682037</v>
      </c>
      <c r="G24570" s="132" t="s">
        <v>26247</v>
      </c>
      <c r="H24570" s="132" t="s">
        <v>22861</v>
      </c>
    </row>
    <row r="24571" spans="1:8" ht="14.5" customHeight="1">
      <c r="A24571" s="131">
        <v>8160921</v>
      </c>
      <c r="B24571" s="131" t="s">
        <v>13938</v>
      </c>
      <c r="D24571" s="132" t="s">
        <v>30546</v>
      </c>
      <c r="E24571" s="132" t="s">
        <v>31009</v>
      </c>
      <c r="F24571" s="132" t="str">
        <f t="shared" si="383"/>
        <v>4682038</v>
      </c>
      <c r="G24571" s="132" t="s">
        <v>26247</v>
      </c>
      <c r="H24571" s="132" t="s">
        <v>23252</v>
      </c>
    </row>
    <row r="24572" spans="1:8" ht="14.5" customHeight="1">
      <c r="A24572" s="131">
        <v>8160921</v>
      </c>
      <c r="B24572" s="131" t="s">
        <v>13938</v>
      </c>
      <c r="D24572" s="132" t="s">
        <v>30546</v>
      </c>
      <c r="E24572" s="132" t="s">
        <v>31506</v>
      </c>
      <c r="F24572" s="132" t="str">
        <f t="shared" si="383"/>
        <v>4682039</v>
      </c>
      <c r="G24572" s="132" t="s">
        <v>26247</v>
      </c>
      <c r="H24572" s="132" t="s">
        <v>22862</v>
      </c>
    </row>
    <row r="24573" spans="1:8" ht="14.5" customHeight="1">
      <c r="A24573" s="131">
        <v>8160921</v>
      </c>
      <c r="B24573" s="131" t="s">
        <v>13938</v>
      </c>
      <c r="D24573" s="132" t="s">
        <v>30546</v>
      </c>
      <c r="E24573" s="132" t="s">
        <v>31010</v>
      </c>
      <c r="F24573" s="132" t="str">
        <f t="shared" si="383"/>
        <v>4682040</v>
      </c>
      <c r="G24573" s="132" t="s">
        <v>26247</v>
      </c>
      <c r="H24573" s="132" t="s">
        <v>21024</v>
      </c>
    </row>
    <row r="24574" spans="1:8" ht="14.5" customHeight="1">
      <c r="A24574" s="131">
        <v>8160921</v>
      </c>
      <c r="B24574" s="131" t="s">
        <v>13938</v>
      </c>
      <c r="D24574" s="132" t="s">
        <v>30546</v>
      </c>
      <c r="E24574" s="132" t="s">
        <v>31507</v>
      </c>
      <c r="F24574" s="132" t="str">
        <f t="shared" si="383"/>
        <v>4682041</v>
      </c>
      <c r="G24574" s="132" t="s">
        <v>26247</v>
      </c>
      <c r="H24574" s="132" t="s">
        <v>14963</v>
      </c>
    </row>
    <row r="24575" spans="1:8" ht="14.5" customHeight="1">
      <c r="A24575" s="131">
        <v>8160935</v>
      </c>
      <c r="B24575" s="131" t="s">
        <v>13939</v>
      </c>
      <c r="D24575" s="132" t="s">
        <v>30546</v>
      </c>
      <c r="E24575" s="132" t="s">
        <v>31508</v>
      </c>
      <c r="F24575" s="132" t="str">
        <f t="shared" si="383"/>
        <v>4682042</v>
      </c>
      <c r="G24575" s="132" t="s">
        <v>26247</v>
      </c>
      <c r="H24575" s="132" t="s">
        <v>22859</v>
      </c>
    </row>
    <row r="24576" spans="1:8" ht="14.5" customHeight="1">
      <c r="A24576" s="131">
        <v>8160935</v>
      </c>
      <c r="B24576" s="131" t="s">
        <v>13939</v>
      </c>
      <c r="D24576" s="132" t="s">
        <v>30546</v>
      </c>
      <c r="E24576" s="132" t="s">
        <v>31509</v>
      </c>
      <c r="F24576" s="132" t="str">
        <f t="shared" si="383"/>
        <v>4682043</v>
      </c>
      <c r="G24576" s="132" t="s">
        <v>26247</v>
      </c>
      <c r="H24576" s="132" t="s">
        <v>14923</v>
      </c>
    </row>
    <row r="24577" spans="1:8" ht="14.5" customHeight="1">
      <c r="A24577" s="131">
        <v>8160935</v>
      </c>
      <c r="B24577" s="131" t="s">
        <v>13939</v>
      </c>
      <c r="D24577" s="132" t="s">
        <v>30546</v>
      </c>
      <c r="E24577" s="132" t="s">
        <v>31011</v>
      </c>
      <c r="F24577" s="132" t="str">
        <f t="shared" si="383"/>
        <v>4682044</v>
      </c>
      <c r="G24577" s="132" t="s">
        <v>26247</v>
      </c>
      <c r="H24577" s="132" t="s">
        <v>17258</v>
      </c>
    </row>
    <row r="24578" spans="1:8" ht="14.5" customHeight="1">
      <c r="A24578" s="131">
        <v>8160935</v>
      </c>
      <c r="B24578" s="131" t="s">
        <v>13939</v>
      </c>
      <c r="D24578" s="132" t="s">
        <v>30546</v>
      </c>
      <c r="E24578" s="132" t="s">
        <v>31510</v>
      </c>
      <c r="F24578" s="132" t="str">
        <f t="shared" si="383"/>
        <v>4682045</v>
      </c>
      <c r="G24578" s="132" t="s">
        <v>26247</v>
      </c>
      <c r="H24578" s="132" t="s">
        <v>22852</v>
      </c>
    </row>
    <row r="24579" spans="1:8" ht="14.5" customHeight="1">
      <c r="A24579" s="131">
        <v>8160972</v>
      </c>
      <c r="B24579" s="131" t="s">
        <v>13940</v>
      </c>
      <c r="D24579" s="132" t="s">
        <v>30546</v>
      </c>
      <c r="E24579" s="132" t="s">
        <v>31012</v>
      </c>
      <c r="F24579" s="132" t="str">
        <f t="shared" ref="F24579:F24642" si="384">TEXT(D24579,"0000")&amp;TEXT(E24579,"000")</f>
        <v>4682046</v>
      </c>
      <c r="G24579" s="132" t="s">
        <v>26247</v>
      </c>
      <c r="H24579" s="132" t="s">
        <v>16161</v>
      </c>
    </row>
    <row r="24580" spans="1:8" ht="14.5" customHeight="1">
      <c r="A24580" s="131">
        <v>8160972</v>
      </c>
      <c r="B24580" s="131" t="s">
        <v>13940</v>
      </c>
      <c r="D24580" s="132" t="s">
        <v>30546</v>
      </c>
      <c r="E24580" s="132" t="s">
        <v>31511</v>
      </c>
      <c r="F24580" s="132" t="str">
        <f t="shared" si="384"/>
        <v>4682047</v>
      </c>
      <c r="G24580" s="132" t="s">
        <v>26247</v>
      </c>
      <c r="H24580" s="132" t="s">
        <v>24047</v>
      </c>
    </row>
    <row r="24581" spans="1:8" ht="14.5" customHeight="1">
      <c r="A24581" s="131">
        <v>8160972</v>
      </c>
      <c r="B24581" s="131" t="s">
        <v>13940</v>
      </c>
      <c r="D24581" s="132" t="s">
        <v>30546</v>
      </c>
      <c r="E24581" s="132" t="s">
        <v>31512</v>
      </c>
      <c r="F24581" s="132" t="str">
        <f t="shared" si="384"/>
        <v>4682048</v>
      </c>
      <c r="G24581" s="132" t="s">
        <v>26247</v>
      </c>
      <c r="H24581" s="132" t="s">
        <v>26258</v>
      </c>
    </row>
    <row r="24582" spans="1:8" ht="14.5" customHeight="1">
      <c r="A24582" s="131">
        <v>8160972</v>
      </c>
      <c r="B24582" s="131" t="s">
        <v>13940</v>
      </c>
      <c r="D24582" s="132" t="s">
        <v>30546</v>
      </c>
      <c r="E24582" s="132" t="s">
        <v>31513</v>
      </c>
      <c r="F24582" s="132" t="str">
        <f t="shared" si="384"/>
        <v>4682049</v>
      </c>
      <c r="G24582" s="132" t="s">
        <v>26247</v>
      </c>
      <c r="H24582" s="132" t="s">
        <v>16187</v>
      </c>
    </row>
    <row r="24583" spans="1:8" ht="14.5" customHeight="1">
      <c r="A24583" s="131">
        <v>8160933</v>
      </c>
      <c r="B24583" s="131" t="s">
        <v>13941</v>
      </c>
      <c r="D24583" s="132" t="s">
        <v>30546</v>
      </c>
      <c r="E24583" s="132" t="s">
        <v>31013</v>
      </c>
      <c r="F24583" s="132" t="str">
        <f t="shared" si="384"/>
        <v>4682050</v>
      </c>
      <c r="G24583" s="132" t="s">
        <v>26247</v>
      </c>
      <c r="H24583" s="132" t="s">
        <v>14919</v>
      </c>
    </row>
    <row r="24584" spans="1:8" ht="14.5" customHeight="1">
      <c r="A24584" s="131">
        <v>8160933</v>
      </c>
      <c r="B24584" s="131" t="s">
        <v>13941</v>
      </c>
      <c r="D24584" s="132" t="s">
        <v>30546</v>
      </c>
      <c r="E24584" s="132" t="s">
        <v>31014</v>
      </c>
      <c r="F24584" s="132" t="str">
        <f t="shared" si="384"/>
        <v>4682051</v>
      </c>
      <c r="G24584" s="132" t="s">
        <v>26247</v>
      </c>
      <c r="H24584" s="132" t="s">
        <v>26259</v>
      </c>
    </row>
    <row r="24585" spans="1:8" ht="14.5" customHeight="1">
      <c r="A24585" s="131">
        <v>8160933</v>
      </c>
      <c r="B24585" s="131" t="s">
        <v>13941</v>
      </c>
      <c r="D24585" s="132" t="s">
        <v>30546</v>
      </c>
      <c r="E24585" s="132" t="s">
        <v>31514</v>
      </c>
      <c r="F24585" s="132" t="str">
        <f t="shared" si="384"/>
        <v>4682052</v>
      </c>
      <c r="G24585" s="132" t="s">
        <v>26247</v>
      </c>
      <c r="H24585" s="132" t="s">
        <v>22746</v>
      </c>
    </row>
    <row r="24586" spans="1:8" ht="14.5" customHeight="1">
      <c r="A24586" s="131">
        <v>8160933</v>
      </c>
      <c r="B24586" s="131" t="s">
        <v>13941</v>
      </c>
      <c r="D24586" s="132" t="s">
        <v>30546</v>
      </c>
      <c r="E24586" s="132" t="s">
        <v>31015</v>
      </c>
      <c r="F24586" s="132" t="str">
        <f t="shared" si="384"/>
        <v>4682053</v>
      </c>
      <c r="G24586" s="132" t="s">
        <v>26247</v>
      </c>
      <c r="H24586" s="132" t="s">
        <v>26260</v>
      </c>
    </row>
    <row r="24587" spans="1:8" ht="14.5" customHeight="1">
      <c r="A24587" s="131">
        <v>8160961</v>
      </c>
      <c r="B24587" s="131" t="s">
        <v>13942</v>
      </c>
      <c r="D24587" s="132" t="s">
        <v>30546</v>
      </c>
      <c r="E24587" s="132" t="s">
        <v>31016</v>
      </c>
      <c r="F24587" s="132" t="str">
        <f t="shared" si="384"/>
        <v>4682054</v>
      </c>
      <c r="G24587" s="132" t="s">
        <v>26247</v>
      </c>
      <c r="H24587" s="132" t="s">
        <v>19014</v>
      </c>
    </row>
    <row r="24588" spans="1:8" ht="14.5" customHeight="1">
      <c r="A24588" s="131">
        <v>8160961</v>
      </c>
      <c r="B24588" s="131" t="s">
        <v>13942</v>
      </c>
      <c r="D24588" s="132" t="s">
        <v>30546</v>
      </c>
      <c r="E24588" s="132" t="s">
        <v>31515</v>
      </c>
      <c r="F24588" s="132" t="str">
        <f t="shared" si="384"/>
        <v>4682055</v>
      </c>
      <c r="G24588" s="132" t="s">
        <v>26247</v>
      </c>
      <c r="H24588" s="132" t="s">
        <v>26110</v>
      </c>
    </row>
    <row r="24589" spans="1:8" ht="14.5" customHeight="1">
      <c r="A24589" s="131">
        <v>8160961</v>
      </c>
      <c r="B24589" s="131" t="s">
        <v>13942</v>
      </c>
      <c r="D24589" s="132" t="s">
        <v>30546</v>
      </c>
      <c r="E24589" s="132" t="s">
        <v>31516</v>
      </c>
      <c r="F24589" s="132" t="str">
        <f t="shared" si="384"/>
        <v>4682056</v>
      </c>
      <c r="G24589" s="132" t="s">
        <v>26247</v>
      </c>
      <c r="H24589" s="132" t="s">
        <v>16147</v>
      </c>
    </row>
    <row r="24590" spans="1:8" ht="14.5" customHeight="1">
      <c r="A24590" s="131">
        <v>8160961</v>
      </c>
      <c r="B24590" s="131" t="s">
        <v>13942</v>
      </c>
      <c r="D24590" s="132" t="s">
        <v>30546</v>
      </c>
      <c r="E24590" s="132" t="s">
        <v>31017</v>
      </c>
      <c r="F24590" s="132" t="str">
        <f t="shared" si="384"/>
        <v>4682057</v>
      </c>
      <c r="G24590" s="132" t="s">
        <v>26247</v>
      </c>
      <c r="H24590" s="132" t="s">
        <v>15058</v>
      </c>
    </row>
    <row r="24591" spans="1:8" ht="14.5" customHeight="1">
      <c r="A24591" s="131">
        <v>8160964</v>
      </c>
      <c r="B24591" s="131" t="s">
        <v>13943</v>
      </c>
      <c r="D24591" s="132" t="s">
        <v>30546</v>
      </c>
      <c r="E24591" s="132" t="s">
        <v>31517</v>
      </c>
      <c r="F24591" s="132" t="str">
        <f t="shared" si="384"/>
        <v>4682058</v>
      </c>
      <c r="G24591" s="132" t="s">
        <v>26247</v>
      </c>
      <c r="H24591" s="132" t="s">
        <v>18761</v>
      </c>
    </row>
    <row r="24592" spans="1:8" ht="14.5" customHeight="1">
      <c r="A24592" s="131">
        <v>8160964</v>
      </c>
      <c r="B24592" s="131" t="s">
        <v>13943</v>
      </c>
      <c r="D24592" s="132" t="s">
        <v>30546</v>
      </c>
      <c r="E24592" s="132" t="s">
        <v>31519</v>
      </c>
      <c r="F24592" s="132" t="str">
        <f t="shared" si="384"/>
        <v>4682060</v>
      </c>
      <c r="G24592" s="132" t="s">
        <v>26247</v>
      </c>
      <c r="H24592" s="132" t="s">
        <v>25964</v>
      </c>
    </row>
    <row r="24593" spans="1:8" ht="14.5" customHeight="1">
      <c r="A24593" s="131">
        <v>8160964</v>
      </c>
      <c r="B24593" s="131" t="s">
        <v>13943</v>
      </c>
      <c r="D24593" s="132" t="s">
        <v>30546</v>
      </c>
      <c r="E24593" s="132" t="s">
        <v>31018</v>
      </c>
      <c r="F24593" s="132" t="str">
        <f t="shared" si="384"/>
        <v>4682061</v>
      </c>
      <c r="G24593" s="132" t="s">
        <v>26247</v>
      </c>
      <c r="H24593" s="132" t="s">
        <v>26261</v>
      </c>
    </row>
    <row r="24594" spans="1:8" ht="14.5" customHeight="1">
      <c r="A24594" s="131">
        <v>8160964</v>
      </c>
      <c r="B24594" s="131" t="s">
        <v>13943</v>
      </c>
      <c r="D24594" s="132" t="s">
        <v>30547</v>
      </c>
      <c r="E24594" s="132" t="s">
        <v>30993</v>
      </c>
      <c r="F24594" s="132" t="str">
        <f t="shared" si="384"/>
        <v>4730001</v>
      </c>
      <c r="G24594" s="132" t="s">
        <v>26262</v>
      </c>
      <c r="H24594" s="132" t="s">
        <v>14751</v>
      </c>
    </row>
    <row r="24595" spans="1:8" ht="14.5" customHeight="1">
      <c r="A24595" s="131">
        <v>8160964</v>
      </c>
      <c r="B24595" s="131" t="s">
        <v>13943</v>
      </c>
      <c r="D24595" s="132" t="s">
        <v>30547</v>
      </c>
      <c r="E24595" s="132" t="s">
        <v>31486</v>
      </c>
      <c r="F24595" s="132" t="str">
        <f t="shared" si="384"/>
        <v>4730002</v>
      </c>
      <c r="G24595" s="132" t="s">
        <v>26262</v>
      </c>
      <c r="H24595" s="132" t="s">
        <v>26263</v>
      </c>
    </row>
    <row r="24596" spans="1:8" ht="14.5" customHeight="1">
      <c r="A24596" s="131">
        <v>8160964</v>
      </c>
      <c r="B24596" s="131" t="s">
        <v>13943</v>
      </c>
      <c r="D24596" s="132" t="s">
        <v>30547</v>
      </c>
      <c r="E24596" s="132" t="s">
        <v>30994</v>
      </c>
      <c r="F24596" s="132" t="str">
        <f t="shared" si="384"/>
        <v>4730004</v>
      </c>
      <c r="G24596" s="132" t="s">
        <v>26262</v>
      </c>
      <c r="H24596" s="132" t="s">
        <v>16171</v>
      </c>
    </row>
    <row r="24597" spans="1:8" ht="14.5" customHeight="1">
      <c r="A24597" s="131">
        <v>8160964</v>
      </c>
      <c r="B24597" s="131" t="s">
        <v>13943</v>
      </c>
      <c r="D24597" s="132" t="s">
        <v>30547</v>
      </c>
      <c r="E24597" s="132" t="s">
        <v>31489</v>
      </c>
      <c r="F24597" s="132" t="str">
        <f t="shared" si="384"/>
        <v>4730007</v>
      </c>
      <c r="G24597" s="132" t="s">
        <v>26262</v>
      </c>
      <c r="H24597" s="132" t="s">
        <v>14928</v>
      </c>
    </row>
    <row r="24598" spans="1:8" ht="14.5" customHeight="1">
      <c r="A24598" s="131">
        <v>8160904</v>
      </c>
      <c r="B24598" s="131" t="s">
        <v>13944</v>
      </c>
      <c r="D24598" s="132" t="s">
        <v>30547</v>
      </c>
      <c r="E24598" s="132" t="s">
        <v>30996</v>
      </c>
      <c r="F24598" s="132" t="str">
        <f t="shared" si="384"/>
        <v>4730009</v>
      </c>
      <c r="G24598" s="132" t="s">
        <v>26262</v>
      </c>
      <c r="H24598" s="132" t="s">
        <v>16166</v>
      </c>
    </row>
    <row r="24599" spans="1:8" ht="14.5" customHeight="1">
      <c r="A24599" s="131">
        <v>8160904</v>
      </c>
      <c r="B24599" s="131" t="s">
        <v>13944</v>
      </c>
      <c r="D24599" s="132" t="s">
        <v>30547</v>
      </c>
      <c r="E24599" s="132" t="s">
        <v>31491</v>
      </c>
      <c r="F24599" s="132" t="str">
        <f t="shared" si="384"/>
        <v>4730011</v>
      </c>
      <c r="G24599" s="132" t="s">
        <v>26262</v>
      </c>
      <c r="H24599" s="132" t="s">
        <v>15553</v>
      </c>
    </row>
    <row r="24600" spans="1:8" ht="14.5" customHeight="1">
      <c r="A24600" s="131">
        <v>8160911</v>
      </c>
      <c r="B24600" s="131" t="s">
        <v>13945</v>
      </c>
      <c r="D24600" s="132" t="s">
        <v>30548</v>
      </c>
      <c r="E24600" s="132" t="s">
        <v>30993</v>
      </c>
      <c r="F24600" s="132" t="str">
        <f t="shared" si="384"/>
        <v>4735001</v>
      </c>
      <c r="G24600" s="132" t="s">
        <v>26264</v>
      </c>
      <c r="H24600" s="132" t="s">
        <v>14751</v>
      </c>
    </row>
    <row r="24601" spans="1:8" ht="14.5" customHeight="1">
      <c r="A24601" s="131">
        <v>8160911</v>
      </c>
      <c r="B24601" s="131" t="s">
        <v>13945</v>
      </c>
      <c r="D24601" s="132" t="s">
        <v>30548</v>
      </c>
      <c r="E24601" s="132" t="s">
        <v>31486</v>
      </c>
      <c r="F24601" s="132" t="str">
        <f t="shared" si="384"/>
        <v>4735002</v>
      </c>
      <c r="G24601" s="132" t="s">
        <v>26264</v>
      </c>
      <c r="H24601" s="132" t="s">
        <v>26265</v>
      </c>
    </row>
    <row r="24602" spans="1:8" ht="14.5" customHeight="1">
      <c r="A24602" s="131">
        <v>8160911</v>
      </c>
      <c r="B24602" s="131" t="s">
        <v>13945</v>
      </c>
      <c r="D24602" s="132" t="s">
        <v>30548</v>
      </c>
      <c r="E24602" s="132" t="s">
        <v>31487</v>
      </c>
      <c r="F24602" s="132" t="str">
        <f t="shared" si="384"/>
        <v>4735003</v>
      </c>
      <c r="G24602" s="132" t="s">
        <v>26264</v>
      </c>
      <c r="H24602" s="132" t="s">
        <v>26266</v>
      </c>
    </row>
    <row r="24603" spans="1:8" ht="14.5" customHeight="1">
      <c r="A24603" s="131">
        <v>8160911</v>
      </c>
      <c r="B24603" s="131" t="s">
        <v>13945</v>
      </c>
      <c r="D24603" s="132" t="s">
        <v>30548</v>
      </c>
      <c r="E24603" s="132" t="s">
        <v>30994</v>
      </c>
      <c r="F24603" s="132" t="str">
        <f t="shared" si="384"/>
        <v>4735004</v>
      </c>
      <c r="G24603" s="132" t="s">
        <v>26264</v>
      </c>
      <c r="H24603" s="132" t="s">
        <v>22830</v>
      </c>
    </row>
    <row r="24604" spans="1:8" ht="14.5" customHeight="1">
      <c r="A24604" s="131">
        <v>8160911</v>
      </c>
      <c r="B24604" s="131" t="s">
        <v>13945</v>
      </c>
      <c r="D24604" s="132" t="s">
        <v>30548</v>
      </c>
      <c r="E24604" s="132" t="s">
        <v>30995</v>
      </c>
      <c r="F24604" s="132" t="str">
        <f t="shared" si="384"/>
        <v>4735005</v>
      </c>
      <c r="G24604" s="132" t="s">
        <v>26264</v>
      </c>
      <c r="H24604" s="132" t="s">
        <v>26267</v>
      </c>
    </row>
    <row r="24605" spans="1:8" ht="14.5" customHeight="1">
      <c r="A24605" s="131">
        <v>8160902</v>
      </c>
      <c r="B24605" s="131" t="s">
        <v>13929</v>
      </c>
      <c r="D24605" s="132" t="s">
        <v>30548</v>
      </c>
      <c r="E24605" s="132" t="s">
        <v>31488</v>
      </c>
      <c r="F24605" s="132" t="str">
        <f t="shared" si="384"/>
        <v>4735006</v>
      </c>
      <c r="G24605" s="132" t="s">
        <v>26264</v>
      </c>
      <c r="H24605" s="132" t="s">
        <v>26268</v>
      </c>
    </row>
    <row r="24606" spans="1:8" ht="14.5" customHeight="1">
      <c r="A24606" s="131">
        <v>8160902</v>
      </c>
      <c r="B24606" s="131" t="s">
        <v>13929</v>
      </c>
      <c r="D24606" s="132" t="s">
        <v>30548</v>
      </c>
      <c r="E24606" s="132" t="s">
        <v>31489</v>
      </c>
      <c r="F24606" s="132" t="str">
        <f t="shared" si="384"/>
        <v>4735007</v>
      </c>
      <c r="G24606" s="132" t="s">
        <v>26264</v>
      </c>
      <c r="H24606" s="132" t="s">
        <v>26269</v>
      </c>
    </row>
    <row r="24607" spans="1:8" ht="14.5" customHeight="1">
      <c r="A24607" s="131">
        <v>8160902</v>
      </c>
      <c r="B24607" s="131" t="s">
        <v>13929</v>
      </c>
      <c r="D24607" s="132" t="s">
        <v>30548</v>
      </c>
      <c r="E24607" s="132" t="s">
        <v>30996</v>
      </c>
      <c r="F24607" s="132" t="str">
        <f t="shared" si="384"/>
        <v>4735009</v>
      </c>
      <c r="G24607" s="132" t="s">
        <v>26264</v>
      </c>
      <c r="H24607" s="132" t="s">
        <v>19654</v>
      </c>
    </row>
    <row r="24608" spans="1:8" ht="14.5" customHeight="1">
      <c r="A24608" s="131">
        <v>8160905</v>
      </c>
      <c r="B24608" s="131" t="s">
        <v>13946</v>
      </c>
      <c r="D24608" s="132" t="s">
        <v>30548</v>
      </c>
      <c r="E24608" s="132" t="s">
        <v>31490</v>
      </c>
      <c r="F24608" s="132" t="str">
        <f t="shared" si="384"/>
        <v>4735010</v>
      </c>
      <c r="G24608" s="132" t="s">
        <v>26264</v>
      </c>
      <c r="H24608" s="132" t="s">
        <v>26270</v>
      </c>
    </row>
    <row r="24609" spans="1:8" ht="14.5" customHeight="1">
      <c r="A24609" s="131">
        <v>8160905</v>
      </c>
      <c r="B24609" s="131" t="s">
        <v>13946</v>
      </c>
      <c r="D24609" s="132" t="s">
        <v>30548</v>
      </c>
      <c r="E24609" s="132" t="s">
        <v>31492</v>
      </c>
      <c r="F24609" s="132" t="str">
        <f t="shared" si="384"/>
        <v>4735012</v>
      </c>
      <c r="G24609" s="132" t="s">
        <v>26264</v>
      </c>
      <c r="H24609" s="132" t="s">
        <v>16928</v>
      </c>
    </row>
    <row r="24610" spans="1:8" ht="14.5" customHeight="1">
      <c r="A24610" s="131">
        <v>8160905</v>
      </c>
      <c r="B24610" s="131" t="s">
        <v>13946</v>
      </c>
      <c r="D24610" s="132" t="s">
        <v>30548</v>
      </c>
      <c r="E24610" s="132" t="s">
        <v>30997</v>
      </c>
      <c r="F24610" s="132" t="str">
        <f t="shared" si="384"/>
        <v>4735013</v>
      </c>
      <c r="G24610" s="132" t="s">
        <v>26264</v>
      </c>
      <c r="H24610" s="132" t="s">
        <v>26271</v>
      </c>
    </row>
    <row r="24611" spans="1:8" ht="14.5" customHeight="1">
      <c r="A24611" s="131">
        <v>8160912</v>
      </c>
      <c r="B24611" s="131" t="s">
        <v>13947</v>
      </c>
      <c r="D24611" s="132" t="s">
        <v>30548</v>
      </c>
      <c r="E24611" s="132" t="s">
        <v>31493</v>
      </c>
      <c r="F24611" s="132" t="str">
        <f t="shared" si="384"/>
        <v>4735014</v>
      </c>
      <c r="G24611" s="132" t="s">
        <v>26264</v>
      </c>
      <c r="H24611" s="132" t="s">
        <v>14905</v>
      </c>
    </row>
    <row r="24612" spans="1:8" ht="14.5" customHeight="1">
      <c r="A24612" s="131">
        <v>8160912</v>
      </c>
      <c r="B24612" s="131" t="s">
        <v>13947</v>
      </c>
      <c r="D24612" s="132" t="s">
        <v>30548</v>
      </c>
      <c r="E24612" s="132" t="s">
        <v>30998</v>
      </c>
      <c r="F24612" s="132" t="str">
        <f t="shared" si="384"/>
        <v>4735015</v>
      </c>
      <c r="G24612" s="132" t="s">
        <v>26264</v>
      </c>
      <c r="H24612" s="132" t="s">
        <v>16170</v>
      </c>
    </row>
    <row r="24613" spans="1:8" ht="14.5" customHeight="1">
      <c r="A24613" s="131">
        <v>8160912</v>
      </c>
      <c r="B24613" s="131" t="s">
        <v>13947</v>
      </c>
      <c r="D24613" s="132" t="s">
        <v>30548</v>
      </c>
      <c r="E24613" s="132" t="s">
        <v>31494</v>
      </c>
      <c r="F24613" s="132" t="str">
        <f t="shared" si="384"/>
        <v>4735016</v>
      </c>
      <c r="G24613" s="132" t="s">
        <v>26264</v>
      </c>
      <c r="H24613" s="132" t="s">
        <v>26272</v>
      </c>
    </row>
    <row r="24614" spans="1:8" ht="14.5" customHeight="1">
      <c r="A24614" s="131">
        <v>8160912</v>
      </c>
      <c r="B24614" s="131" t="s">
        <v>13947</v>
      </c>
      <c r="D24614" s="132" t="s">
        <v>30548</v>
      </c>
      <c r="E24614" s="132" t="s">
        <v>31000</v>
      </c>
      <c r="F24614" s="132" t="str">
        <f t="shared" si="384"/>
        <v>4735020</v>
      </c>
      <c r="G24614" s="132" t="s">
        <v>26264</v>
      </c>
      <c r="H24614" s="132" t="s">
        <v>15151</v>
      </c>
    </row>
    <row r="24615" spans="1:8" ht="14.5" customHeight="1">
      <c r="A24615" s="131">
        <v>8160912</v>
      </c>
      <c r="B24615" s="131" t="s">
        <v>13947</v>
      </c>
      <c r="D24615" s="132" t="s">
        <v>30548</v>
      </c>
      <c r="E24615" s="132" t="s">
        <v>31001</v>
      </c>
      <c r="F24615" s="132" t="str">
        <f t="shared" si="384"/>
        <v>4735021</v>
      </c>
      <c r="G24615" s="132" t="s">
        <v>26264</v>
      </c>
      <c r="H24615" s="132" t="s">
        <v>15625</v>
      </c>
    </row>
    <row r="24616" spans="1:8" ht="14.5" customHeight="1">
      <c r="A24616" s="131">
        <v>8160912</v>
      </c>
      <c r="B24616" s="131" t="s">
        <v>13947</v>
      </c>
      <c r="D24616" s="132" t="s">
        <v>30548</v>
      </c>
      <c r="E24616" s="132" t="s">
        <v>31002</v>
      </c>
      <c r="F24616" s="132" t="str">
        <f t="shared" si="384"/>
        <v>4735022</v>
      </c>
      <c r="G24616" s="132" t="s">
        <v>26264</v>
      </c>
      <c r="H24616" s="132" t="s">
        <v>26273</v>
      </c>
    </row>
    <row r="24617" spans="1:8" ht="14.5" customHeight="1">
      <c r="A24617" s="131">
        <v>8160931</v>
      </c>
      <c r="B24617" s="131" t="s">
        <v>13948</v>
      </c>
      <c r="D24617" s="132" t="s">
        <v>30548</v>
      </c>
      <c r="E24617" s="132" t="s">
        <v>31497</v>
      </c>
      <c r="F24617" s="132" t="str">
        <f t="shared" si="384"/>
        <v>4735023</v>
      </c>
      <c r="G24617" s="132" t="s">
        <v>26264</v>
      </c>
      <c r="H24617" s="132" t="s">
        <v>20221</v>
      </c>
    </row>
    <row r="24618" spans="1:8" ht="14.5" customHeight="1">
      <c r="A24618" s="131">
        <v>8160931</v>
      </c>
      <c r="B24618" s="131" t="s">
        <v>13948</v>
      </c>
      <c r="D24618" s="132" t="s">
        <v>30548</v>
      </c>
      <c r="E24618" s="132" t="s">
        <v>31003</v>
      </c>
      <c r="F24618" s="132" t="str">
        <f t="shared" si="384"/>
        <v>4735024</v>
      </c>
      <c r="G24618" s="132" t="s">
        <v>26264</v>
      </c>
      <c r="H24618" s="132" t="s">
        <v>14921</v>
      </c>
    </row>
    <row r="24619" spans="1:8" ht="14.5" customHeight="1">
      <c r="A24619" s="131">
        <v>8160931</v>
      </c>
      <c r="B24619" s="131" t="s">
        <v>13948</v>
      </c>
      <c r="D24619" s="132" t="s">
        <v>30548</v>
      </c>
      <c r="E24619" s="132" t="s">
        <v>31498</v>
      </c>
      <c r="F24619" s="132" t="str">
        <f t="shared" si="384"/>
        <v>4735025</v>
      </c>
      <c r="G24619" s="132" t="s">
        <v>26264</v>
      </c>
      <c r="H24619" s="132" t="s">
        <v>26274</v>
      </c>
    </row>
    <row r="24620" spans="1:8" ht="14.5" customHeight="1">
      <c r="A24620" s="131">
        <v>8160931</v>
      </c>
      <c r="B24620" s="131" t="s">
        <v>13948</v>
      </c>
      <c r="D24620" s="132" t="s">
        <v>30548</v>
      </c>
      <c r="E24620" s="132" t="s">
        <v>31004</v>
      </c>
      <c r="F24620" s="132" t="str">
        <f t="shared" si="384"/>
        <v>4735026</v>
      </c>
      <c r="G24620" s="132" t="s">
        <v>26264</v>
      </c>
      <c r="H24620" s="132" t="s">
        <v>26275</v>
      </c>
    </row>
    <row r="24621" spans="1:8" ht="14.5" customHeight="1">
      <c r="A24621" s="131">
        <v>8160931</v>
      </c>
      <c r="B24621" s="131" t="s">
        <v>13948</v>
      </c>
      <c r="D24621" s="132" t="s">
        <v>30548</v>
      </c>
      <c r="E24621" s="132" t="s">
        <v>31006</v>
      </c>
      <c r="F24621" s="132" t="str">
        <f t="shared" si="384"/>
        <v>4735028</v>
      </c>
      <c r="G24621" s="132" t="s">
        <v>26264</v>
      </c>
      <c r="H24621" s="132" t="s">
        <v>16212</v>
      </c>
    </row>
    <row r="24622" spans="1:8" ht="14.5" customHeight="1">
      <c r="A24622" s="131">
        <v>8160922</v>
      </c>
      <c r="B24622" s="131" t="s">
        <v>13949</v>
      </c>
      <c r="D24622" s="132" t="s">
        <v>30548</v>
      </c>
      <c r="E24622" s="132" t="s">
        <v>31501</v>
      </c>
      <c r="F24622" s="132" t="str">
        <f t="shared" si="384"/>
        <v>4735031</v>
      </c>
      <c r="G24622" s="132" t="s">
        <v>26264</v>
      </c>
      <c r="H24622" s="132" t="s">
        <v>26276</v>
      </c>
    </row>
    <row r="24623" spans="1:8" ht="14.5" customHeight="1">
      <c r="A24623" s="131">
        <v>8160922</v>
      </c>
      <c r="B24623" s="131" t="s">
        <v>13949</v>
      </c>
      <c r="D24623" s="132" t="s">
        <v>30548</v>
      </c>
      <c r="E24623" s="132" t="s">
        <v>31502</v>
      </c>
      <c r="F24623" s="132" t="str">
        <f t="shared" si="384"/>
        <v>4735032</v>
      </c>
      <c r="G24623" s="132" t="s">
        <v>26264</v>
      </c>
      <c r="H24623" s="132" t="s">
        <v>26277</v>
      </c>
    </row>
    <row r="24624" spans="1:8" ht="14.5" customHeight="1">
      <c r="A24624" s="131">
        <v>8160922</v>
      </c>
      <c r="B24624" s="131" t="s">
        <v>13949</v>
      </c>
      <c r="D24624" s="132" t="s">
        <v>30548</v>
      </c>
      <c r="E24624" s="132" t="s">
        <v>31503</v>
      </c>
      <c r="F24624" s="132" t="str">
        <f t="shared" si="384"/>
        <v>4735033</v>
      </c>
      <c r="G24624" s="132" t="s">
        <v>26264</v>
      </c>
      <c r="H24624" s="132" t="s">
        <v>17168</v>
      </c>
    </row>
    <row r="24625" spans="1:8" ht="14.5" customHeight="1">
      <c r="A24625" s="131">
        <v>8160922</v>
      </c>
      <c r="B24625" s="131" t="s">
        <v>13949</v>
      </c>
      <c r="D24625" s="132" t="s">
        <v>30548</v>
      </c>
      <c r="E24625" s="132" t="s">
        <v>31504</v>
      </c>
      <c r="F24625" s="132" t="str">
        <f t="shared" si="384"/>
        <v>4735034</v>
      </c>
      <c r="G24625" s="132" t="s">
        <v>26264</v>
      </c>
      <c r="H24625" s="132" t="s">
        <v>15139</v>
      </c>
    </row>
    <row r="24626" spans="1:8" ht="14.5" customHeight="1">
      <c r="A24626" s="131">
        <v>8160922</v>
      </c>
      <c r="B24626" s="131" t="s">
        <v>13949</v>
      </c>
      <c r="D24626" s="132" t="s">
        <v>30548</v>
      </c>
      <c r="E24626" s="132" t="s">
        <v>31007</v>
      </c>
      <c r="F24626" s="132" t="str">
        <f t="shared" si="384"/>
        <v>4735035</v>
      </c>
      <c r="G24626" s="132" t="s">
        <v>26264</v>
      </c>
      <c r="H24626" s="132" t="s">
        <v>20621</v>
      </c>
    </row>
    <row r="24627" spans="1:8" ht="14.5" customHeight="1">
      <c r="A24627" s="131">
        <v>8160952</v>
      </c>
      <c r="B24627" s="131" t="s">
        <v>13950</v>
      </c>
      <c r="D24627" s="132" t="s">
        <v>30548</v>
      </c>
      <c r="E24627" s="132" t="s">
        <v>31008</v>
      </c>
      <c r="F24627" s="132" t="str">
        <f t="shared" si="384"/>
        <v>4735036</v>
      </c>
      <c r="G24627" s="132" t="s">
        <v>26264</v>
      </c>
      <c r="H24627" s="132" t="s">
        <v>15871</v>
      </c>
    </row>
    <row r="24628" spans="1:8" ht="14.5" customHeight="1">
      <c r="A24628" s="131">
        <v>8160952</v>
      </c>
      <c r="B24628" s="131" t="s">
        <v>13950</v>
      </c>
      <c r="D24628" s="132" t="s">
        <v>30548</v>
      </c>
      <c r="E24628" s="132" t="s">
        <v>31505</v>
      </c>
      <c r="F24628" s="132" t="str">
        <f t="shared" si="384"/>
        <v>4735037</v>
      </c>
      <c r="G24628" s="132" t="s">
        <v>26264</v>
      </c>
      <c r="H24628" s="132" t="s">
        <v>26278</v>
      </c>
    </row>
    <row r="24629" spans="1:8" ht="14.5" customHeight="1">
      <c r="A24629" s="131">
        <v>8160952</v>
      </c>
      <c r="B24629" s="131" t="s">
        <v>13950</v>
      </c>
      <c r="D24629" s="132" t="s">
        <v>30548</v>
      </c>
      <c r="E24629" s="132" t="s">
        <v>31009</v>
      </c>
      <c r="F24629" s="132" t="str">
        <f t="shared" si="384"/>
        <v>4735038</v>
      </c>
      <c r="G24629" s="132" t="s">
        <v>26264</v>
      </c>
      <c r="H24629" s="132" t="s">
        <v>26279</v>
      </c>
    </row>
    <row r="24630" spans="1:8" ht="14.5" customHeight="1">
      <c r="A24630" s="131">
        <v>8160952</v>
      </c>
      <c r="B24630" s="131" t="s">
        <v>13950</v>
      </c>
      <c r="D24630" s="132" t="s">
        <v>30548</v>
      </c>
      <c r="E24630" s="132" t="s">
        <v>31010</v>
      </c>
      <c r="F24630" s="132" t="str">
        <f t="shared" si="384"/>
        <v>4735040</v>
      </c>
      <c r="G24630" s="132" t="s">
        <v>26264</v>
      </c>
      <c r="H24630" s="132" t="s">
        <v>26280</v>
      </c>
    </row>
    <row r="24631" spans="1:8" ht="14.5" customHeight="1">
      <c r="A24631" s="131">
        <v>8160952</v>
      </c>
      <c r="B24631" s="131" t="s">
        <v>13950</v>
      </c>
      <c r="D24631" s="132" t="s">
        <v>30548</v>
      </c>
      <c r="E24631" s="132" t="s">
        <v>31507</v>
      </c>
      <c r="F24631" s="132" t="str">
        <f t="shared" si="384"/>
        <v>4735041</v>
      </c>
      <c r="G24631" s="132" t="s">
        <v>26264</v>
      </c>
      <c r="H24631" s="132" t="s">
        <v>26281</v>
      </c>
    </row>
    <row r="24632" spans="1:8" ht="14.5" customHeight="1">
      <c r="A24632" s="131">
        <v>8160941</v>
      </c>
      <c r="B24632" s="131" t="s">
        <v>13951</v>
      </c>
      <c r="D24632" s="132" t="s">
        <v>30548</v>
      </c>
      <c r="E24632" s="132" t="s">
        <v>31508</v>
      </c>
      <c r="F24632" s="132" t="str">
        <f t="shared" si="384"/>
        <v>4735042</v>
      </c>
      <c r="G24632" s="132" t="s">
        <v>26264</v>
      </c>
      <c r="H24632" s="132" t="s">
        <v>14973</v>
      </c>
    </row>
    <row r="24633" spans="1:8" ht="14.5" customHeight="1">
      <c r="A24633" s="131">
        <v>8160941</v>
      </c>
      <c r="B24633" s="131" t="s">
        <v>13951</v>
      </c>
      <c r="D24633" s="132" t="s">
        <v>30548</v>
      </c>
      <c r="E24633" s="132" t="s">
        <v>31511</v>
      </c>
      <c r="F24633" s="132" t="str">
        <f t="shared" si="384"/>
        <v>4735047</v>
      </c>
      <c r="G24633" s="132" t="s">
        <v>26264</v>
      </c>
      <c r="H24633" s="132" t="s">
        <v>15868</v>
      </c>
    </row>
    <row r="24634" spans="1:8" ht="14.5" customHeight="1">
      <c r="A24634" s="131">
        <v>8160941</v>
      </c>
      <c r="B24634" s="131" t="s">
        <v>13951</v>
      </c>
      <c r="D24634" s="132" t="s">
        <v>30548</v>
      </c>
      <c r="E24634" s="132" t="s">
        <v>31512</v>
      </c>
      <c r="F24634" s="132" t="str">
        <f t="shared" si="384"/>
        <v>4735048</v>
      </c>
      <c r="G24634" s="132" t="s">
        <v>26264</v>
      </c>
      <c r="H24634" s="132" t="s">
        <v>23280</v>
      </c>
    </row>
    <row r="24635" spans="1:8" ht="14.5" customHeight="1">
      <c r="A24635" s="131">
        <v>8160941</v>
      </c>
      <c r="B24635" s="131" t="s">
        <v>13951</v>
      </c>
      <c r="D24635" s="132" t="s">
        <v>30548</v>
      </c>
      <c r="E24635" s="132" t="s">
        <v>31513</v>
      </c>
      <c r="F24635" s="132" t="str">
        <f t="shared" si="384"/>
        <v>4735049</v>
      </c>
      <c r="G24635" s="132" t="s">
        <v>26264</v>
      </c>
      <c r="H24635" s="132" t="s">
        <v>26282</v>
      </c>
    </row>
    <row r="24636" spans="1:8" ht="14.5" customHeight="1">
      <c r="A24636" s="131">
        <v>8160942</v>
      </c>
      <c r="B24636" s="131" t="s">
        <v>13952</v>
      </c>
      <c r="D24636" s="132" t="s">
        <v>30548</v>
      </c>
      <c r="E24636" s="132" t="s">
        <v>31013</v>
      </c>
      <c r="F24636" s="132" t="str">
        <f t="shared" si="384"/>
        <v>4735050</v>
      </c>
      <c r="G24636" s="132" t="s">
        <v>26264</v>
      </c>
      <c r="H24636" s="132" t="s">
        <v>15508</v>
      </c>
    </row>
    <row r="24637" spans="1:8" ht="14.5" customHeight="1">
      <c r="A24637" s="131">
        <v>8160942</v>
      </c>
      <c r="B24637" s="131" t="s">
        <v>13952</v>
      </c>
      <c r="D24637" s="132" t="s">
        <v>30548</v>
      </c>
      <c r="E24637" s="132" t="s">
        <v>31014</v>
      </c>
      <c r="F24637" s="132" t="str">
        <f t="shared" si="384"/>
        <v>4735051</v>
      </c>
      <c r="G24637" s="132" t="s">
        <v>26264</v>
      </c>
      <c r="H24637" s="132" t="s">
        <v>16027</v>
      </c>
    </row>
    <row r="24638" spans="1:8" ht="14.5" customHeight="1">
      <c r="A24638" s="131">
        <v>8160955</v>
      </c>
      <c r="B24638" s="131" t="s">
        <v>13931</v>
      </c>
      <c r="D24638" s="132" t="s">
        <v>30548</v>
      </c>
      <c r="E24638" s="132" t="s">
        <v>31514</v>
      </c>
      <c r="F24638" s="132" t="str">
        <f t="shared" si="384"/>
        <v>4735052</v>
      </c>
      <c r="G24638" s="132" t="s">
        <v>26264</v>
      </c>
      <c r="H24638" s="132" t="s">
        <v>26283</v>
      </c>
    </row>
    <row r="24639" spans="1:8" ht="14.5" customHeight="1">
      <c r="A24639" s="131">
        <v>8160955</v>
      </c>
      <c r="B24639" s="131" t="s">
        <v>13931</v>
      </c>
      <c r="D24639" s="132" t="s">
        <v>30548</v>
      </c>
      <c r="E24639" s="132" t="s">
        <v>31016</v>
      </c>
      <c r="F24639" s="132" t="str">
        <f t="shared" si="384"/>
        <v>4735054</v>
      </c>
      <c r="G24639" s="132" t="s">
        <v>26264</v>
      </c>
      <c r="H24639" s="132" t="s">
        <v>17553</v>
      </c>
    </row>
    <row r="24640" spans="1:8" ht="14.5" customHeight="1">
      <c r="A24640" s="131">
        <v>8160955</v>
      </c>
      <c r="B24640" s="131" t="s">
        <v>13931</v>
      </c>
      <c r="D24640" s="132" t="s">
        <v>30548</v>
      </c>
      <c r="E24640" s="132" t="s">
        <v>31515</v>
      </c>
      <c r="F24640" s="132" t="str">
        <f t="shared" si="384"/>
        <v>4735055</v>
      </c>
      <c r="G24640" s="132" t="s">
        <v>26264</v>
      </c>
      <c r="H24640" s="132" t="s">
        <v>26284</v>
      </c>
    </row>
    <row r="24641" spans="1:8" ht="14.5" customHeight="1">
      <c r="A24641" s="131">
        <v>8160955</v>
      </c>
      <c r="B24641" s="131" t="s">
        <v>13931</v>
      </c>
      <c r="D24641" s="132" t="s">
        <v>30548</v>
      </c>
      <c r="E24641" s="132" t="s">
        <v>31018</v>
      </c>
      <c r="F24641" s="132" t="str">
        <f t="shared" si="384"/>
        <v>4735061</v>
      </c>
      <c r="G24641" s="132" t="s">
        <v>26264</v>
      </c>
      <c r="H24641" s="132" t="s">
        <v>16847</v>
      </c>
    </row>
    <row r="24642" spans="1:8" ht="14.5" customHeight="1">
      <c r="A24642" s="131">
        <v>8160955</v>
      </c>
      <c r="B24642" s="131" t="s">
        <v>13931</v>
      </c>
      <c r="D24642" s="132" t="s">
        <v>30548</v>
      </c>
      <c r="E24642" s="132" t="s">
        <v>31521</v>
      </c>
      <c r="F24642" s="132" t="str">
        <f t="shared" si="384"/>
        <v>4735063</v>
      </c>
      <c r="G24642" s="132" t="s">
        <v>26264</v>
      </c>
      <c r="H24642" s="132" t="s">
        <v>15428</v>
      </c>
    </row>
    <row r="24643" spans="1:8" ht="14.5" customHeight="1">
      <c r="A24643" s="131">
        <v>8160932</v>
      </c>
      <c r="B24643" s="131" t="s">
        <v>13932</v>
      </c>
      <c r="D24643" s="132" t="s">
        <v>30548</v>
      </c>
      <c r="E24643" s="132" t="s">
        <v>31019</v>
      </c>
      <c r="F24643" s="132" t="str">
        <f t="shared" ref="F24643:F24706" si="385">TEXT(D24643,"0000")&amp;TEXT(E24643,"000")</f>
        <v>4735064</v>
      </c>
      <c r="G24643" s="132" t="s">
        <v>26264</v>
      </c>
      <c r="H24643" s="132" t="s">
        <v>26285</v>
      </c>
    </row>
    <row r="24644" spans="1:8" ht="14.5" customHeight="1">
      <c r="A24644" s="131">
        <v>8160932</v>
      </c>
      <c r="B24644" s="131" t="s">
        <v>13932</v>
      </c>
      <c r="D24644" s="132" t="s">
        <v>30548</v>
      </c>
      <c r="E24644" s="132" t="s">
        <v>31523</v>
      </c>
      <c r="F24644" s="132" t="str">
        <f t="shared" si="385"/>
        <v>4735067</v>
      </c>
      <c r="G24644" s="132" t="s">
        <v>26264</v>
      </c>
      <c r="H24644" s="132" t="s">
        <v>16174</v>
      </c>
    </row>
    <row r="24645" spans="1:8" ht="14.5" customHeight="1">
      <c r="A24645" s="131">
        <v>8160932</v>
      </c>
      <c r="B24645" s="131" t="s">
        <v>13932</v>
      </c>
      <c r="D24645" s="132" t="s">
        <v>30548</v>
      </c>
      <c r="E24645" s="132" t="s">
        <v>31021</v>
      </c>
      <c r="F24645" s="132" t="str">
        <f t="shared" si="385"/>
        <v>4735068</v>
      </c>
      <c r="G24645" s="132" t="s">
        <v>26264</v>
      </c>
      <c r="H24645" s="132" t="s">
        <v>22827</v>
      </c>
    </row>
    <row r="24646" spans="1:8" ht="14.5" customHeight="1">
      <c r="A24646" s="131">
        <v>8160932</v>
      </c>
      <c r="B24646" s="131" t="s">
        <v>13932</v>
      </c>
      <c r="D24646" s="132" t="s">
        <v>30548</v>
      </c>
      <c r="E24646" s="132" t="s">
        <v>31525</v>
      </c>
      <c r="F24646" s="132" t="str">
        <f t="shared" si="385"/>
        <v>4735071</v>
      </c>
      <c r="G24646" s="132" t="s">
        <v>26264</v>
      </c>
      <c r="H24646" s="132" t="s">
        <v>22826</v>
      </c>
    </row>
    <row r="24647" spans="1:8" ht="14.5" customHeight="1">
      <c r="A24647" s="131">
        <v>8160932</v>
      </c>
      <c r="B24647" s="131" t="s">
        <v>13932</v>
      </c>
      <c r="D24647" s="132" t="s">
        <v>30548</v>
      </c>
      <c r="E24647" s="132" t="s">
        <v>31025</v>
      </c>
      <c r="F24647" s="132" t="str">
        <f t="shared" si="385"/>
        <v>4735080</v>
      </c>
      <c r="G24647" s="132" t="s">
        <v>26264</v>
      </c>
      <c r="H24647" s="132" t="s">
        <v>14924</v>
      </c>
    </row>
    <row r="24648" spans="1:8" ht="14.5" customHeight="1">
      <c r="A24648" s="131">
        <v>8160943</v>
      </c>
      <c r="B24648" s="131" t="s">
        <v>13935</v>
      </c>
      <c r="D24648" s="132" t="s">
        <v>30548</v>
      </c>
      <c r="E24648" s="132" t="s">
        <v>31027</v>
      </c>
      <c r="F24648" s="132" t="str">
        <f t="shared" si="385"/>
        <v>4735082</v>
      </c>
      <c r="G24648" s="132" t="s">
        <v>26264</v>
      </c>
      <c r="H24648" s="132" t="s">
        <v>26286</v>
      </c>
    </row>
    <row r="24649" spans="1:8" ht="14.5" customHeight="1">
      <c r="A24649" s="131">
        <v>8160943</v>
      </c>
      <c r="B24649" s="131" t="s">
        <v>13935</v>
      </c>
      <c r="D24649" s="132" t="s">
        <v>30548</v>
      </c>
      <c r="E24649" s="132" t="s">
        <v>31031</v>
      </c>
      <c r="F24649" s="132" t="str">
        <f t="shared" si="385"/>
        <v>4735086</v>
      </c>
      <c r="G24649" s="132" t="s">
        <v>26264</v>
      </c>
      <c r="H24649" s="132" t="s">
        <v>26287</v>
      </c>
    </row>
    <row r="24650" spans="1:8" ht="14.5" customHeight="1">
      <c r="A24650" s="131">
        <v>8160943</v>
      </c>
      <c r="B24650" s="131" t="s">
        <v>13935</v>
      </c>
      <c r="D24650" s="132" t="s">
        <v>30548</v>
      </c>
      <c r="E24650" s="132" t="s">
        <v>31033</v>
      </c>
      <c r="F24650" s="132" t="str">
        <f t="shared" si="385"/>
        <v>4735088</v>
      </c>
      <c r="G24650" s="132" t="s">
        <v>26264</v>
      </c>
      <c r="H24650" s="132" t="s">
        <v>22877</v>
      </c>
    </row>
    <row r="24651" spans="1:8" ht="14.5" customHeight="1">
      <c r="A24651" s="131">
        <v>8160943</v>
      </c>
      <c r="B24651" s="131" t="s">
        <v>13935</v>
      </c>
      <c r="D24651" s="132" t="s">
        <v>30548</v>
      </c>
      <c r="E24651" s="132" t="s">
        <v>31036</v>
      </c>
      <c r="F24651" s="132" t="str">
        <f t="shared" si="385"/>
        <v>4735092</v>
      </c>
      <c r="G24651" s="132" t="s">
        <v>26264</v>
      </c>
      <c r="H24651" s="132" t="s">
        <v>16146</v>
      </c>
    </row>
    <row r="24652" spans="1:8" ht="14.5" customHeight="1">
      <c r="A24652" s="131">
        <v>8160943</v>
      </c>
      <c r="B24652" s="131" t="s">
        <v>13935</v>
      </c>
      <c r="D24652" s="132" t="s">
        <v>30548</v>
      </c>
      <c r="E24652" s="132" t="s">
        <v>31037</v>
      </c>
      <c r="F24652" s="132" t="str">
        <f t="shared" si="385"/>
        <v>4735093</v>
      </c>
      <c r="G24652" s="132" t="s">
        <v>26264</v>
      </c>
      <c r="H24652" s="132" t="s">
        <v>17359</v>
      </c>
    </row>
    <row r="24653" spans="1:8" ht="14.5" customHeight="1">
      <c r="A24653" s="131">
        <v>8160953</v>
      </c>
      <c r="B24653" s="131" t="s">
        <v>13953</v>
      </c>
      <c r="D24653" s="132" t="s">
        <v>30548</v>
      </c>
      <c r="E24653" s="132" t="s">
        <v>31808</v>
      </c>
      <c r="F24653" s="132" t="str">
        <f t="shared" si="385"/>
        <v>4735094</v>
      </c>
      <c r="G24653" s="132" t="s">
        <v>26264</v>
      </c>
      <c r="H24653" s="132" t="s">
        <v>23016</v>
      </c>
    </row>
    <row r="24654" spans="1:8" ht="14.5" customHeight="1">
      <c r="A24654" s="131">
        <v>8160953</v>
      </c>
      <c r="B24654" s="131" t="s">
        <v>13953</v>
      </c>
      <c r="D24654" s="132" t="s">
        <v>30549</v>
      </c>
      <c r="E24654" s="132" t="s">
        <v>30993</v>
      </c>
      <c r="F24654" s="132" t="str">
        <f t="shared" si="385"/>
        <v>4780001</v>
      </c>
      <c r="G24654" s="132" t="s">
        <v>26288</v>
      </c>
      <c r="H24654" s="132" t="s">
        <v>14751</v>
      </c>
    </row>
    <row r="24655" spans="1:8" ht="14.5" customHeight="1">
      <c r="A24655" s="131">
        <v>8160981</v>
      </c>
      <c r="B24655" s="131" t="s">
        <v>13954</v>
      </c>
      <c r="D24655" s="132" t="s">
        <v>30549</v>
      </c>
      <c r="E24655" s="132" t="s">
        <v>31486</v>
      </c>
      <c r="F24655" s="132" t="str">
        <f t="shared" si="385"/>
        <v>4780002</v>
      </c>
      <c r="G24655" s="132" t="s">
        <v>26288</v>
      </c>
      <c r="H24655" s="132" t="s">
        <v>23605</v>
      </c>
    </row>
    <row r="24656" spans="1:8" ht="14.5" customHeight="1">
      <c r="A24656" s="131">
        <v>8160981</v>
      </c>
      <c r="B24656" s="131" t="s">
        <v>13954</v>
      </c>
      <c r="D24656" s="132" t="s">
        <v>30549</v>
      </c>
      <c r="E24656" s="132" t="s">
        <v>31487</v>
      </c>
      <c r="F24656" s="132" t="str">
        <f t="shared" si="385"/>
        <v>4780003</v>
      </c>
      <c r="G24656" s="132" t="s">
        <v>26288</v>
      </c>
      <c r="H24656" s="132" t="s">
        <v>26289</v>
      </c>
    </row>
    <row r="24657" spans="1:8" ht="14.5" customHeight="1">
      <c r="A24657" s="131">
        <v>8160981</v>
      </c>
      <c r="B24657" s="131" t="s">
        <v>13954</v>
      </c>
      <c r="D24657" s="132" t="s">
        <v>30549</v>
      </c>
      <c r="E24657" s="132" t="s">
        <v>30994</v>
      </c>
      <c r="F24657" s="132" t="str">
        <f t="shared" si="385"/>
        <v>4780004</v>
      </c>
      <c r="G24657" s="132" t="s">
        <v>26288</v>
      </c>
      <c r="H24657" s="132" t="s">
        <v>17560</v>
      </c>
    </row>
    <row r="24658" spans="1:8" ht="14.5" customHeight="1">
      <c r="A24658" s="131">
        <v>8160981</v>
      </c>
      <c r="B24658" s="131" t="s">
        <v>13954</v>
      </c>
      <c r="D24658" s="132" t="s">
        <v>30549</v>
      </c>
      <c r="E24658" s="132" t="s">
        <v>30995</v>
      </c>
      <c r="F24658" s="132" t="str">
        <f t="shared" si="385"/>
        <v>4780005</v>
      </c>
      <c r="G24658" s="132" t="s">
        <v>26288</v>
      </c>
      <c r="H24658" s="132" t="s">
        <v>26290</v>
      </c>
    </row>
    <row r="24659" spans="1:8" ht="14.5" customHeight="1">
      <c r="A24659" s="131">
        <v>8160983</v>
      </c>
      <c r="B24659" s="131" t="s">
        <v>13955</v>
      </c>
      <c r="D24659" s="132" t="s">
        <v>30549</v>
      </c>
      <c r="E24659" s="132" t="s">
        <v>31807</v>
      </c>
      <c r="F24659" s="132" t="str">
        <f t="shared" si="385"/>
        <v>4780008</v>
      </c>
      <c r="G24659" s="132" t="s">
        <v>26288</v>
      </c>
      <c r="H24659" s="132" t="s">
        <v>18253</v>
      </c>
    </row>
    <row r="24660" spans="1:8" ht="14.5" customHeight="1">
      <c r="A24660" s="131">
        <v>8160983</v>
      </c>
      <c r="B24660" s="131" t="s">
        <v>13955</v>
      </c>
      <c r="D24660" s="132" t="s">
        <v>30549</v>
      </c>
      <c r="E24660" s="132" t="s">
        <v>31490</v>
      </c>
      <c r="F24660" s="132" t="str">
        <f t="shared" si="385"/>
        <v>4780010</v>
      </c>
      <c r="G24660" s="132" t="s">
        <v>26288</v>
      </c>
      <c r="H24660" s="132" t="s">
        <v>22828</v>
      </c>
    </row>
    <row r="24661" spans="1:8" ht="14.5" customHeight="1">
      <c r="A24661" s="131">
        <v>8160983</v>
      </c>
      <c r="B24661" s="131" t="s">
        <v>13955</v>
      </c>
      <c r="D24661" s="132" t="s">
        <v>30549</v>
      </c>
      <c r="E24661" s="132" t="s">
        <v>31491</v>
      </c>
      <c r="F24661" s="132" t="str">
        <f t="shared" si="385"/>
        <v>4780011</v>
      </c>
      <c r="G24661" s="132" t="s">
        <v>26288</v>
      </c>
      <c r="H24661" s="132" t="s">
        <v>17379</v>
      </c>
    </row>
    <row r="24662" spans="1:8" ht="14.5" customHeight="1">
      <c r="A24662" s="131">
        <v>8160983</v>
      </c>
      <c r="B24662" s="131" t="s">
        <v>13955</v>
      </c>
      <c r="D24662" s="132" t="s">
        <v>30549</v>
      </c>
      <c r="E24662" s="132" t="s">
        <v>30997</v>
      </c>
      <c r="F24662" s="132" t="str">
        <f t="shared" si="385"/>
        <v>4780013</v>
      </c>
      <c r="G24662" s="132" t="s">
        <v>26288</v>
      </c>
      <c r="H24662" s="132" t="s">
        <v>16169</v>
      </c>
    </row>
    <row r="24663" spans="1:8" ht="14.5" customHeight="1">
      <c r="A24663" s="131">
        <v>8160983</v>
      </c>
      <c r="B24663" s="131" t="s">
        <v>13955</v>
      </c>
      <c r="D24663" s="132" t="s">
        <v>30549</v>
      </c>
      <c r="E24663" s="132" t="s">
        <v>31494</v>
      </c>
      <c r="F24663" s="132" t="str">
        <f t="shared" si="385"/>
        <v>4780016</v>
      </c>
      <c r="G24663" s="132" t="s">
        <v>26288</v>
      </c>
      <c r="H24663" s="132" t="s">
        <v>26291</v>
      </c>
    </row>
    <row r="24664" spans="1:8" ht="14.5" customHeight="1">
      <c r="A24664" s="131">
        <v>8160982</v>
      </c>
      <c r="B24664" s="131" t="s">
        <v>13956</v>
      </c>
      <c r="D24664" s="132" t="s">
        <v>30549</v>
      </c>
      <c r="E24664" s="132" t="s">
        <v>31495</v>
      </c>
      <c r="F24664" s="132" t="str">
        <f t="shared" si="385"/>
        <v>4780017</v>
      </c>
      <c r="G24664" s="132" t="s">
        <v>26288</v>
      </c>
      <c r="H24664" s="132" t="s">
        <v>26292</v>
      </c>
    </row>
    <row r="24665" spans="1:8" ht="14.5" customHeight="1">
      <c r="A24665" s="131">
        <v>8160982</v>
      </c>
      <c r="B24665" s="131" t="s">
        <v>13956</v>
      </c>
      <c r="D24665" s="132" t="s">
        <v>30549</v>
      </c>
      <c r="E24665" s="132" t="s">
        <v>31496</v>
      </c>
      <c r="F24665" s="132" t="str">
        <f t="shared" si="385"/>
        <v>4780018</v>
      </c>
      <c r="G24665" s="132" t="s">
        <v>26288</v>
      </c>
      <c r="H24665" s="132" t="s">
        <v>22831</v>
      </c>
    </row>
    <row r="24666" spans="1:8" ht="14.5" customHeight="1">
      <c r="A24666" s="131">
        <v>8160971</v>
      </c>
      <c r="B24666" s="131" t="s">
        <v>13928</v>
      </c>
      <c r="D24666" s="132" t="s">
        <v>30549</v>
      </c>
      <c r="E24666" s="132" t="s">
        <v>31000</v>
      </c>
      <c r="F24666" s="132" t="str">
        <f t="shared" si="385"/>
        <v>4780020</v>
      </c>
      <c r="G24666" s="132" t="s">
        <v>26288</v>
      </c>
      <c r="H24666" s="132" t="s">
        <v>15115</v>
      </c>
    </row>
    <row r="24667" spans="1:8" ht="14.5" customHeight="1">
      <c r="A24667" s="131">
        <v>8160971</v>
      </c>
      <c r="B24667" s="131" t="s">
        <v>13928</v>
      </c>
      <c r="D24667" s="132" t="s">
        <v>30549</v>
      </c>
      <c r="E24667" s="132" t="s">
        <v>31001</v>
      </c>
      <c r="F24667" s="132" t="str">
        <f t="shared" si="385"/>
        <v>4780021</v>
      </c>
      <c r="G24667" s="132" t="s">
        <v>26288</v>
      </c>
      <c r="H24667" s="132" t="s">
        <v>26293</v>
      </c>
    </row>
    <row r="24668" spans="1:8" ht="14.5" customHeight="1">
      <c r="A24668" s="131">
        <v>8160971</v>
      </c>
      <c r="B24668" s="131" t="s">
        <v>13928</v>
      </c>
      <c r="D24668" s="132" t="s">
        <v>30549</v>
      </c>
      <c r="E24668" s="132" t="s">
        <v>31002</v>
      </c>
      <c r="F24668" s="132" t="str">
        <f t="shared" si="385"/>
        <v>4780022</v>
      </c>
      <c r="G24668" s="132" t="s">
        <v>26288</v>
      </c>
      <c r="H24668" s="132" t="s">
        <v>17492</v>
      </c>
    </row>
    <row r="24669" spans="1:8" ht="14.5" customHeight="1">
      <c r="A24669" s="131">
        <v>8160971</v>
      </c>
      <c r="B24669" s="131" t="s">
        <v>13928</v>
      </c>
      <c r="D24669" s="132" t="s">
        <v>30549</v>
      </c>
      <c r="E24669" s="132" t="s">
        <v>31497</v>
      </c>
      <c r="F24669" s="132" t="str">
        <f t="shared" si="385"/>
        <v>4780023</v>
      </c>
      <c r="G24669" s="132" t="s">
        <v>26288</v>
      </c>
      <c r="H24669" s="132" t="s">
        <v>15660</v>
      </c>
    </row>
    <row r="24670" spans="1:8" ht="14.5" customHeight="1">
      <c r="A24670" s="131">
        <v>8160901</v>
      </c>
      <c r="B24670" s="131" t="s">
        <v>13957</v>
      </c>
      <c r="D24670" s="132" t="s">
        <v>30549</v>
      </c>
      <c r="E24670" s="132" t="s">
        <v>31498</v>
      </c>
      <c r="F24670" s="132" t="str">
        <f t="shared" si="385"/>
        <v>4780025</v>
      </c>
      <c r="G24670" s="132" t="s">
        <v>26288</v>
      </c>
      <c r="H24670" s="132" t="s">
        <v>26294</v>
      </c>
    </row>
    <row r="24671" spans="1:8" ht="14.5" customHeight="1">
      <c r="A24671" s="131">
        <v>8160901</v>
      </c>
      <c r="B24671" s="131" t="s">
        <v>13957</v>
      </c>
      <c r="D24671" s="132" t="s">
        <v>30549</v>
      </c>
      <c r="E24671" s="132" t="s">
        <v>31004</v>
      </c>
      <c r="F24671" s="132" t="str">
        <f t="shared" si="385"/>
        <v>4780026</v>
      </c>
      <c r="G24671" s="132" t="s">
        <v>26288</v>
      </c>
      <c r="H24671" s="132" t="s">
        <v>26295</v>
      </c>
    </row>
    <row r="24672" spans="1:8" ht="14.5" customHeight="1">
      <c r="A24672" s="131">
        <v>8160901</v>
      </c>
      <c r="B24672" s="131" t="s">
        <v>13957</v>
      </c>
      <c r="D24672" s="132" t="s">
        <v>30549</v>
      </c>
      <c r="E24672" s="132" t="s">
        <v>31006</v>
      </c>
      <c r="F24672" s="132" t="str">
        <f t="shared" si="385"/>
        <v>4780028</v>
      </c>
      <c r="G24672" s="132" t="s">
        <v>26288</v>
      </c>
      <c r="H24672" s="132" t="s">
        <v>26296</v>
      </c>
    </row>
    <row r="24673" spans="1:8" ht="14.5" customHeight="1">
      <c r="A24673" s="131">
        <v>8160901</v>
      </c>
      <c r="B24673" s="131" t="s">
        <v>13957</v>
      </c>
      <c r="D24673" s="132" t="s">
        <v>30549</v>
      </c>
      <c r="E24673" s="132" t="s">
        <v>31501</v>
      </c>
      <c r="F24673" s="132" t="str">
        <f t="shared" si="385"/>
        <v>4780031</v>
      </c>
      <c r="G24673" s="132" t="s">
        <v>26288</v>
      </c>
      <c r="H24673" s="132" t="s">
        <v>26297</v>
      </c>
    </row>
    <row r="24674" spans="1:8" ht="14.5" customHeight="1">
      <c r="A24674" s="131">
        <v>8160906</v>
      </c>
      <c r="B24674" s="131" t="s">
        <v>13937</v>
      </c>
      <c r="D24674" s="132" t="s">
        <v>30549</v>
      </c>
      <c r="E24674" s="132" t="s">
        <v>31502</v>
      </c>
      <c r="F24674" s="132" t="str">
        <f t="shared" si="385"/>
        <v>4780032</v>
      </c>
      <c r="G24674" s="132" t="s">
        <v>26288</v>
      </c>
      <c r="H24674" s="132" t="s">
        <v>26298</v>
      </c>
    </row>
    <row r="24675" spans="1:8" ht="14.5" customHeight="1">
      <c r="A24675" s="131">
        <v>8160906</v>
      </c>
      <c r="B24675" s="131" t="s">
        <v>13937</v>
      </c>
      <c r="D24675" s="132" t="s">
        <v>30549</v>
      </c>
      <c r="E24675" s="132" t="s">
        <v>31503</v>
      </c>
      <c r="F24675" s="132" t="str">
        <f t="shared" si="385"/>
        <v>4780033</v>
      </c>
      <c r="G24675" s="132" t="s">
        <v>26288</v>
      </c>
      <c r="H24675" s="132" t="s">
        <v>26299</v>
      </c>
    </row>
    <row r="24676" spans="1:8" ht="14.5" customHeight="1">
      <c r="A24676" s="131">
        <v>8160906</v>
      </c>
      <c r="B24676" s="131" t="s">
        <v>13937</v>
      </c>
      <c r="D24676" s="132" t="s">
        <v>30549</v>
      </c>
      <c r="E24676" s="132" t="s">
        <v>31504</v>
      </c>
      <c r="F24676" s="132" t="str">
        <f t="shared" si="385"/>
        <v>4780034</v>
      </c>
      <c r="G24676" s="132" t="s">
        <v>26288</v>
      </c>
      <c r="H24676" s="132" t="s">
        <v>26300</v>
      </c>
    </row>
    <row r="24677" spans="1:8" ht="14.5" customHeight="1">
      <c r="A24677" s="131">
        <v>8160973</v>
      </c>
      <c r="B24677" s="131" t="s">
        <v>13958</v>
      </c>
      <c r="D24677" s="132" t="s">
        <v>30549</v>
      </c>
      <c r="E24677" s="132" t="s">
        <v>31007</v>
      </c>
      <c r="F24677" s="132" t="str">
        <f t="shared" si="385"/>
        <v>4780035</v>
      </c>
      <c r="G24677" s="132" t="s">
        <v>26288</v>
      </c>
      <c r="H24677" s="132" t="s">
        <v>26301</v>
      </c>
    </row>
    <row r="24678" spans="1:8" ht="14.5" customHeight="1">
      <c r="A24678" s="131">
        <v>8160973</v>
      </c>
      <c r="B24678" s="131" t="s">
        <v>13958</v>
      </c>
      <c r="D24678" s="132" t="s">
        <v>30550</v>
      </c>
      <c r="E24678" s="132" t="s">
        <v>30993</v>
      </c>
      <c r="F24678" s="132" t="str">
        <f t="shared" si="385"/>
        <v>4792001</v>
      </c>
      <c r="G24678" s="132" t="s">
        <v>26302</v>
      </c>
      <c r="H24678" s="132" t="s">
        <v>14751</v>
      </c>
    </row>
    <row r="24679" spans="1:8" ht="14.5" customHeight="1">
      <c r="A24679" s="131">
        <v>8160956</v>
      </c>
      <c r="B24679" s="131" t="s">
        <v>13959</v>
      </c>
      <c r="D24679" s="132" t="s">
        <v>30550</v>
      </c>
      <c r="E24679" s="132" t="s">
        <v>30997</v>
      </c>
      <c r="F24679" s="132" t="str">
        <f t="shared" si="385"/>
        <v>4792013</v>
      </c>
      <c r="G24679" s="132" t="s">
        <v>26302</v>
      </c>
      <c r="H24679" s="132" t="s">
        <v>26303</v>
      </c>
    </row>
    <row r="24680" spans="1:8" ht="14.5" customHeight="1">
      <c r="A24680" s="131">
        <v>8160956</v>
      </c>
      <c r="B24680" s="131" t="s">
        <v>13959</v>
      </c>
      <c r="D24680" s="132" t="s">
        <v>30550</v>
      </c>
      <c r="E24680" s="132" t="s">
        <v>30998</v>
      </c>
      <c r="F24680" s="132" t="str">
        <f t="shared" si="385"/>
        <v>4792015</v>
      </c>
      <c r="G24680" s="132" t="s">
        <v>26302</v>
      </c>
      <c r="H24680" s="132" t="s">
        <v>26304</v>
      </c>
    </row>
    <row r="24681" spans="1:8" ht="14.5" customHeight="1">
      <c r="A24681" s="131">
        <v>8113406</v>
      </c>
      <c r="B24681" s="131" t="s">
        <v>13960</v>
      </c>
      <c r="D24681" s="132" t="s">
        <v>30550</v>
      </c>
      <c r="E24681" s="132" t="s">
        <v>31001</v>
      </c>
      <c r="F24681" s="132" t="str">
        <f t="shared" si="385"/>
        <v>4792021</v>
      </c>
      <c r="G24681" s="132" t="s">
        <v>26302</v>
      </c>
      <c r="H24681" s="132" t="s">
        <v>17562</v>
      </c>
    </row>
    <row r="24682" spans="1:8" ht="14.5" customHeight="1">
      <c r="A24682" s="131">
        <v>8113406</v>
      </c>
      <c r="B24682" s="131" t="s">
        <v>13960</v>
      </c>
      <c r="D24682" s="132" t="s">
        <v>30550</v>
      </c>
      <c r="E24682" s="132" t="s">
        <v>31507</v>
      </c>
      <c r="F24682" s="132" t="str">
        <f t="shared" si="385"/>
        <v>4792041</v>
      </c>
      <c r="G24682" s="132" t="s">
        <v>26302</v>
      </c>
      <c r="H24682" s="132" t="s">
        <v>23021</v>
      </c>
    </row>
    <row r="24683" spans="1:8" ht="14.5" customHeight="1">
      <c r="A24683" s="131">
        <v>8113406</v>
      </c>
      <c r="B24683" s="131" t="s">
        <v>13960</v>
      </c>
      <c r="D24683" s="132" t="s">
        <v>30550</v>
      </c>
      <c r="E24683" s="132" t="s">
        <v>31014</v>
      </c>
      <c r="F24683" s="132" t="str">
        <f t="shared" si="385"/>
        <v>4792051</v>
      </c>
      <c r="G24683" s="132" t="s">
        <v>26302</v>
      </c>
      <c r="H24683" s="132" t="s">
        <v>16199</v>
      </c>
    </row>
    <row r="24684" spans="1:8" ht="14.5" customHeight="1">
      <c r="A24684" s="131">
        <v>8113406</v>
      </c>
      <c r="B24684" s="131" t="s">
        <v>13960</v>
      </c>
      <c r="D24684" s="132" t="s">
        <v>30550</v>
      </c>
      <c r="E24684" s="132" t="s">
        <v>31018</v>
      </c>
      <c r="F24684" s="132" t="str">
        <f t="shared" si="385"/>
        <v>4792061</v>
      </c>
      <c r="G24684" s="132" t="s">
        <v>26302</v>
      </c>
      <c r="H24684" s="132" t="s">
        <v>26305</v>
      </c>
    </row>
    <row r="24685" spans="1:8" ht="14.5" customHeight="1">
      <c r="A24685" s="131">
        <v>8113406</v>
      </c>
      <c r="B24685" s="131" t="s">
        <v>13960</v>
      </c>
      <c r="D24685" s="132" t="s">
        <v>30550</v>
      </c>
      <c r="E24685" s="132" t="s">
        <v>31525</v>
      </c>
      <c r="F24685" s="132" t="str">
        <f t="shared" si="385"/>
        <v>4792071</v>
      </c>
      <c r="G24685" s="132" t="s">
        <v>26302</v>
      </c>
      <c r="H24685" s="132" t="s">
        <v>17421</v>
      </c>
    </row>
    <row r="24686" spans="1:8" ht="14.5" customHeight="1">
      <c r="A24686" s="131">
        <v>8113406</v>
      </c>
      <c r="B24686" s="131" t="s">
        <v>13960</v>
      </c>
      <c r="D24686" s="132" t="s">
        <v>30550</v>
      </c>
      <c r="E24686" s="132" t="s">
        <v>31026</v>
      </c>
      <c r="F24686" s="132" t="str">
        <f t="shared" si="385"/>
        <v>4792081</v>
      </c>
      <c r="G24686" s="132" t="s">
        <v>26302</v>
      </c>
      <c r="H24686" s="132" t="s">
        <v>16200</v>
      </c>
    </row>
    <row r="24687" spans="1:8" ht="14.5" customHeight="1">
      <c r="A24687" s="131">
        <v>8113406</v>
      </c>
      <c r="B24687" s="131" t="s">
        <v>13960</v>
      </c>
      <c r="D24687" s="132" t="s">
        <v>30551</v>
      </c>
      <c r="E24687" s="132" t="s">
        <v>30993</v>
      </c>
      <c r="F24687" s="132" t="str">
        <f t="shared" si="385"/>
        <v>4802001</v>
      </c>
      <c r="G24687" s="132" t="s">
        <v>26306</v>
      </c>
      <c r="H24687" s="132" t="s">
        <v>14751</v>
      </c>
    </row>
    <row r="24688" spans="1:8" ht="14.5" customHeight="1">
      <c r="A24688" s="131">
        <v>8113406</v>
      </c>
      <c r="B24688" s="131" t="s">
        <v>13960</v>
      </c>
      <c r="D24688" s="132" t="s">
        <v>30551</v>
      </c>
      <c r="E24688" s="132" t="s">
        <v>30997</v>
      </c>
      <c r="F24688" s="132" t="str">
        <f t="shared" si="385"/>
        <v>4802013</v>
      </c>
      <c r="G24688" s="132" t="s">
        <v>26306</v>
      </c>
      <c r="H24688" s="132" t="s">
        <v>26307</v>
      </c>
    </row>
    <row r="24689" spans="1:8" ht="14.5" customHeight="1">
      <c r="A24689" s="131">
        <v>8114143</v>
      </c>
      <c r="B24689" s="131" t="s">
        <v>13961</v>
      </c>
      <c r="D24689" s="132" t="s">
        <v>30551</v>
      </c>
      <c r="E24689" s="132" t="s">
        <v>31494</v>
      </c>
      <c r="F24689" s="132" t="str">
        <f t="shared" si="385"/>
        <v>4802016</v>
      </c>
      <c r="G24689" s="132" t="s">
        <v>26306</v>
      </c>
      <c r="H24689" s="132" t="s">
        <v>17277</v>
      </c>
    </row>
    <row r="24690" spans="1:8" ht="14.5" customHeight="1">
      <c r="A24690" s="131">
        <v>8114143</v>
      </c>
      <c r="B24690" s="131" t="s">
        <v>13961</v>
      </c>
      <c r="D24690" s="132" t="s">
        <v>30551</v>
      </c>
      <c r="E24690" s="132" t="s">
        <v>31002</v>
      </c>
      <c r="F24690" s="132" t="str">
        <f t="shared" si="385"/>
        <v>4802022</v>
      </c>
      <c r="G24690" s="132" t="s">
        <v>26306</v>
      </c>
      <c r="H24690" s="132" t="s">
        <v>17272</v>
      </c>
    </row>
    <row r="24691" spans="1:8" ht="14.5" customHeight="1">
      <c r="A24691" s="131">
        <v>8114143</v>
      </c>
      <c r="B24691" s="131" t="s">
        <v>13961</v>
      </c>
      <c r="D24691" s="132" t="s">
        <v>30551</v>
      </c>
      <c r="E24691" s="132" t="s">
        <v>31502</v>
      </c>
      <c r="F24691" s="132" t="str">
        <f t="shared" si="385"/>
        <v>4802032</v>
      </c>
      <c r="G24691" s="132" t="s">
        <v>26306</v>
      </c>
      <c r="H24691" s="132" t="s">
        <v>21047</v>
      </c>
    </row>
    <row r="24692" spans="1:8" ht="14.5" customHeight="1">
      <c r="A24692" s="131">
        <v>8114143</v>
      </c>
      <c r="B24692" s="131" t="s">
        <v>13961</v>
      </c>
      <c r="D24692" s="132" t="s">
        <v>30551</v>
      </c>
      <c r="E24692" s="132" t="s">
        <v>31507</v>
      </c>
      <c r="F24692" s="132" t="str">
        <f t="shared" si="385"/>
        <v>4802041</v>
      </c>
      <c r="G24692" s="132" t="s">
        <v>26306</v>
      </c>
      <c r="H24692" s="132" t="s">
        <v>16193</v>
      </c>
    </row>
    <row r="24693" spans="1:8" ht="14.5" customHeight="1">
      <c r="A24693" s="131">
        <v>8114143</v>
      </c>
      <c r="B24693" s="131" t="s">
        <v>13961</v>
      </c>
      <c r="D24693" s="132" t="s">
        <v>30551</v>
      </c>
      <c r="E24693" s="132" t="s">
        <v>31014</v>
      </c>
      <c r="F24693" s="132" t="str">
        <f t="shared" si="385"/>
        <v>4802051</v>
      </c>
      <c r="G24693" s="132" t="s">
        <v>26306</v>
      </c>
      <c r="H24693" s="132" t="s">
        <v>26308</v>
      </c>
    </row>
    <row r="24694" spans="1:8" ht="14.5" customHeight="1">
      <c r="A24694" s="131">
        <v>8114143</v>
      </c>
      <c r="B24694" s="131" t="s">
        <v>13961</v>
      </c>
      <c r="D24694" s="132" t="s">
        <v>30552</v>
      </c>
      <c r="E24694" s="132" t="s">
        <v>30993</v>
      </c>
      <c r="F24694" s="132" t="str">
        <f t="shared" si="385"/>
        <v>4808001</v>
      </c>
      <c r="G24694" s="132" t="s">
        <v>26309</v>
      </c>
      <c r="H24694" s="132" t="s">
        <v>14751</v>
      </c>
    </row>
    <row r="24695" spans="1:8" ht="14.5" customHeight="1">
      <c r="A24695" s="131">
        <v>8114143</v>
      </c>
      <c r="B24695" s="131" t="s">
        <v>13961</v>
      </c>
      <c r="D24695" s="132" t="s">
        <v>30552</v>
      </c>
      <c r="E24695" s="132" t="s">
        <v>31487</v>
      </c>
      <c r="F24695" s="132" t="str">
        <f t="shared" si="385"/>
        <v>4808003</v>
      </c>
      <c r="G24695" s="132" t="s">
        <v>26309</v>
      </c>
      <c r="H24695" s="132" t="s">
        <v>26310</v>
      </c>
    </row>
    <row r="24696" spans="1:8" ht="14.5" customHeight="1">
      <c r="A24696" s="131">
        <v>8114163</v>
      </c>
      <c r="B24696" s="131" t="s">
        <v>13962</v>
      </c>
      <c r="D24696" s="132" t="s">
        <v>30552</v>
      </c>
      <c r="E24696" s="132" t="s">
        <v>31488</v>
      </c>
      <c r="F24696" s="132" t="str">
        <f t="shared" si="385"/>
        <v>4808006</v>
      </c>
      <c r="G24696" s="132" t="s">
        <v>26309</v>
      </c>
      <c r="H24696" s="132" t="s">
        <v>26311</v>
      </c>
    </row>
    <row r="24697" spans="1:8" ht="14.5" customHeight="1">
      <c r="A24697" s="131">
        <v>8114163</v>
      </c>
      <c r="B24697" s="131" t="s">
        <v>13962</v>
      </c>
      <c r="D24697" s="132" t="s">
        <v>30552</v>
      </c>
      <c r="E24697" s="132" t="s">
        <v>31489</v>
      </c>
      <c r="F24697" s="132" t="str">
        <f t="shared" si="385"/>
        <v>4808007</v>
      </c>
      <c r="G24697" s="132" t="s">
        <v>26309</v>
      </c>
      <c r="H24697" s="132" t="s">
        <v>16661</v>
      </c>
    </row>
    <row r="24698" spans="1:8" ht="14.5" customHeight="1">
      <c r="A24698" s="131">
        <v>8114163</v>
      </c>
      <c r="B24698" s="131" t="s">
        <v>13962</v>
      </c>
      <c r="D24698" s="132" t="s">
        <v>30552</v>
      </c>
      <c r="E24698" s="132" t="s">
        <v>31807</v>
      </c>
      <c r="F24698" s="132" t="str">
        <f t="shared" si="385"/>
        <v>4808008</v>
      </c>
      <c r="G24698" s="132" t="s">
        <v>26309</v>
      </c>
      <c r="H24698" s="132" t="s">
        <v>26312</v>
      </c>
    </row>
    <row r="24699" spans="1:8" ht="14.5" customHeight="1">
      <c r="A24699" s="131">
        <v>8114163</v>
      </c>
      <c r="B24699" s="131" t="s">
        <v>13962</v>
      </c>
      <c r="D24699" s="132" t="s">
        <v>30552</v>
      </c>
      <c r="E24699" s="132" t="s">
        <v>30996</v>
      </c>
      <c r="F24699" s="132" t="str">
        <f t="shared" si="385"/>
        <v>4808009</v>
      </c>
      <c r="G24699" s="132" t="s">
        <v>26309</v>
      </c>
      <c r="H24699" s="132" t="s">
        <v>24783</v>
      </c>
    </row>
    <row r="24700" spans="1:8" ht="14.5" customHeight="1">
      <c r="A24700" s="131">
        <v>8114163</v>
      </c>
      <c r="B24700" s="131" t="s">
        <v>13962</v>
      </c>
      <c r="D24700" s="132" t="s">
        <v>30552</v>
      </c>
      <c r="E24700" s="132" t="s">
        <v>31490</v>
      </c>
      <c r="F24700" s="132" t="str">
        <f t="shared" si="385"/>
        <v>4808010</v>
      </c>
      <c r="G24700" s="132" t="s">
        <v>26309</v>
      </c>
      <c r="H24700" s="132" t="s">
        <v>18020</v>
      </c>
    </row>
    <row r="24701" spans="1:8" ht="14.5" customHeight="1">
      <c r="A24701" s="131">
        <v>8114163</v>
      </c>
      <c r="B24701" s="131" t="s">
        <v>13962</v>
      </c>
      <c r="D24701" s="132" t="s">
        <v>30552</v>
      </c>
      <c r="E24701" s="132" t="s">
        <v>31491</v>
      </c>
      <c r="F24701" s="132" t="str">
        <f t="shared" si="385"/>
        <v>4808011</v>
      </c>
      <c r="G24701" s="132" t="s">
        <v>26309</v>
      </c>
      <c r="H24701" s="132" t="s">
        <v>16835</v>
      </c>
    </row>
    <row r="24702" spans="1:8" ht="14.5" customHeight="1">
      <c r="A24702" s="131">
        <v>8114163</v>
      </c>
      <c r="B24702" s="131" t="s">
        <v>13962</v>
      </c>
      <c r="D24702" s="132" t="s">
        <v>30552</v>
      </c>
      <c r="E24702" s="132" t="s">
        <v>31492</v>
      </c>
      <c r="F24702" s="132" t="str">
        <f t="shared" si="385"/>
        <v>4808012</v>
      </c>
      <c r="G24702" s="132" t="s">
        <v>26309</v>
      </c>
      <c r="H24702" s="132" t="s">
        <v>26313</v>
      </c>
    </row>
    <row r="24703" spans="1:8" ht="14.5" customHeight="1">
      <c r="A24703" s="131">
        <v>8114163</v>
      </c>
      <c r="B24703" s="131" t="s">
        <v>13962</v>
      </c>
      <c r="D24703" s="132" t="s">
        <v>30552</v>
      </c>
      <c r="E24703" s="132" t="s">
        <v>30997</v>
      </c>
      <c r="F24703" s="132" t="str">
        <f t="shared" si="385"/>
        <v>4808013</v>
      </c>
      <c r="G24703" s="132" t="s">
        <v>26309</v>
      </c>
      <c r="H24703" s="132" t="s">
        <v>15120</v>
      </c>
    </row>
    <row r="24704" spans="1:8" ht="14.5" customHeight="1">
      <c r="A24704" s="131">
        <v>8114163</v>
      </c>
      <c r="B24704" s="131" t="s">
        <v>13962</v>
      </c>
      <c r="D24704" s="132" t="s">
        <v>30552</v>
      </c>
      <c r="E24704" s="132" t="s">
        <v>31493</v>
      </c>
      <c r="F24704" s="132" t="str">
        <f t="shared" si="385"/>
        <v>4808014</v>
      </c>
      <c r="G24704" s="132" t="s">
        <v>26309</v>
      </c>
      <c r="H24704" s="132" t="s">
        <v>15853</v>
      </c>
    </row>
    <row r="24705" spans="1:8" ht="14.5" customHeight="1">
      <c r="A24705" s="131">
        <v>8114163</v>
      </c>
      <c r="B24705" s="131" t="s">
        <v>13962</v>
      </c>
      <c r="D24705" s="132" t="s">
        <v>30552</v>
      </c>
      <c r="E24705" s="132" t="s">
        <v>31494</v>
      </c>
      <c r="F24705" s="132" t="str">
        <f t="shared" si="385"/>
        <v>4808016</v>
      </c>
      <c r="G24705" s="132" t="s">
        <v>26309</v>
      </c>
      <c r="H24705" s="132" t="s">
        <v>26314</v>
      </c>
    </row>
    <row r="24706" spans="1:8" ht="14.5" customHeight="1">
      <c r="A24706" s="131">
        <v>8114163</v>
      </c>
      <c r="B24706" s="131" t="s">
        <v>13962</v>
      </c>
      <c r="D24706" s="132" t="s">
        <v>30552</v>
      </c>
      <c r="E24706" s="132" t="s">
        <v>30999</v>
      </c>
      <c r="F24706" s="132" t="str">
        <f t="shared" si="385"/>
        <v>4808019</v>
      </c>
      <c r="G24706" s="132" t="s">
        <v>26309</v>
      </c>
      <c r="H24706" s="132" t="s">
        <v>16822</v>
      </c>
    </row>
    <row r="24707" spans="1:8" ht="14.5" customHeight="1">
      <c r="A24707" s="131">
        <v>8114163</v>
      </c>
      <c r="B24707" s="131" t="s">
        <v>13962</v>
      </c>
      <c r="D24707" s="132" t="s">
        <v>30552</v>
      </c>
      <c r="E24707" s="132" t="s">
        <v>31000</v>
      </c>
      <c r="F24707" s="132" t="str">
        <f t="shared" ref="F24707:F24770" si="386">TEXT(D24707,"0000")&amp;TEXT(E24707,"000")</f>
        <v>4808020</v>
      </c>
      <c r="G24707" s="132" t="s">
        <v>26309</v>
      </c>
      <c r="H24707" s="132" t="s">
        <v>26315</v>
      </c>
    </row>
    <row r="24708" spans="1:8" ht="14.5" customHeight="1">
      <c r="A24708" s="131">
        <v>8113404</v>
      </c>
      <c r="B24708" s="131" t="s">
        <v>13963</v>
      </c>
      <c r="D24708" s="132" t="s">
        <v>30552</v>
      </c>
      <c r="E24708" s="132" t="s">
        <v>31001</v>
      </c>
      <c r="F24708" s="132" t="str">
        <f t="shared" si="386"/>
        <v>4808021</v>
      </c>
      <c r="G24708" s="132" t="s">
        <v>26309</v>
      </c>
      <c r="H24708" s="132" t="s">
        <v>15714</v>
      </c>
    </row>
    <row r="24709" spans="1:8" ht="14.5" customHeight="1">
      <c r="A24709" s="131">
        <v>8113404</v>
      </c>
      <c r="B24709" s="131" t="s">
        <v>13963</v>
      </c>
      <c r="D24709" s="132" t="s">
        <v>30552</v>
      </c>
      <c r="E24709" s="132" t="s">
        <v>31497</v>
      </c>
      <c r="F24709" s="132" t="str">
        <f t="shared" si="386"/>
        <v>4808023</v>
      </c>
      <c r="G24709" s="132" t="s">
        <v>26309</v>
      </c>
      <c r="H24709" s="132" t="s">
        <v>18224</v>
      </c>
    </row>
    <row r="24710" spans="1:8" ht="14.5" customHeight="1">
      <c r="A24710" s="131">
        <v>8113404</v>
      </c>
      <c r="B24710" s="131" t="s">
        <v>13963</v>
      </c>
      <c r="D24710" s="132" t="s">
        <v>30552</v>
      </c>
      <c r="E24710" s="132" t="s">
        <v>31003</v>
      </c>
      <c r="F24710" s="132" t="str">
        <f t="shared" si="386"/>
        <v>4808024</v>
      </c>
      <c r="G24710" s="132" t="s">
        <v>26309</v>
      </c>
      <c r="H24710" s="132" t="s">
        <v>19968</v>
      </c>
    </row>
    <row r="24711" spans="1:8" ht="14.5" customHeight="1">
      <c r="A24711" s="131">
        <v>8113404</v>
      </c>
      <c r="B24711" s="131" t="s">
        <v>13963</v>
      </c>
      <c r="D24711" s="132" t="s">
        <v>30553</v>
      </c>
      <c r="E24711" s="132" t="s">
        <v>30993</v>
      </c>
      <c r="F24711" s="132" t="str">
        <f t="shared" si="386"/>
        <v>4820001</v>
      </c>
      <c r="G24711" s="132" t="s">
        <v>26316</v>
      </c>
      <c r="H24711" s="132" t="s">
        <v>25349</v>
      </c>
    </row>
    <row r="24712" spans="1:8" ht="14.5" customHeight="1">
      <c r="A24712" s="131">
        <v>8113404</v>
      </c>
      <c r="B24712" s="131" t="s">
        <v>13963</v>
      </c>
      <c r="D24712" s="132" t="s">
        <v>30554</v>
      </c>
      <c r="E24712" s="132" t="s">
        <v>30993</v>
      </c>
      <c r="F24712" s="132" t="str">
        <f t="shared" si="386"/>
        <v>4823001</v>
      </c>
      <c r="G24712" s="132" t="s">
        <v>26317</v>
      </c>
      <c r="H24712" s="132" t="s">
        <v>25349</v>
      </c>
    </row>
    <row r="24713" spans="1:8" ht="14.5" customHeight="1">
      <c r="A24713" s="131">
        <v>8113404</v>
      </c>
      <c r="B24713" s="131" t="s">
        <v>13963</v>
      </c>
      <c r="D24713" s="132" t="s">
        <v>30555</v>
      </c>
      <c r="E24713" s="132" t="s">
        <v>30993</v>
      </c>
      <c r="F24713" s="132" t="str">
        <f t="shared" si="386"/>
        <v>4828001</v>
      </c>
      <c r="G24713" s="132" t="s">
        <v>26318</v>
      </c>
      <c r="H24713" s="132" t="s">
        <v>14751</v>
      </c>
    </row>
    <row r="24714" spans="1:8" ht="14.5" customHeight="1">
      <c r="A24714" s="131">
        <v>8113405</v>
      </c>
      <c r="B24714" s="131" t="s">
        <v>13964</v>
      </c>
      <c r="D24714" s="132" t="s">
        <v>30555</v>
      </c>
      <c r="E24714" s="132" t="s">
        <v>30994</v>
      </c>
      <c r="F24714" s="132" t="str">
        <f t="shared" si="386"/>
        <v>4828004</v>
      </c>
      <c r="G24714" s="132" t="s">
        <v>26318</v>
      </c>
      <c r="H24714" s="132" t="s">
        <v>26319</v>
      </c>
    </row>
    <row r="24715" spans="1:8" ht="14.5" customHeight="1">
      <c r="A24715" s="131">
        <v>8113405</v>
      </c>
      <c r="B24715" s="131" t="s">
        <v>13964</v>
      </c>
      <c r="D24715" s="132" t="s">
        <v>30555</v>
      </c>
      <c r="E24715" s="132" t="s">
        <v>31489</v>
      </c>
      <c r="F24715" s="132" t="str">
        <f t="shared" si="386"/>
        <v>4828007</v>
      </c>
      <c r="G24715" s="132" t="s">
        <v>26318</v>
      </c>
      <c r="H24715" s="132" t="s">
        <v>15758</v>
      </c>
    </row>
    <row r="24716" spans="1:8" ht="14.5" customHeight="1">
      <c r="A24716" s="131">
        <v>8113405</v>
      </c>
      <c r="B24716" s="131" t="s">
        <v>13964</v>
      </c>
      <c r="D24716" s="132" t="s">
        <v>30555</v>
      </c>
      <c r="E24716" s="132" t="s">
        <v>31807</v>
      </c>
      <c r="F24716" s="132" t="str">
        <f t="shared" si="386"/>
        <v>4828008</v>
      </c>
      <c r="G24716" s="132" t="s">
        <v>26318</v>
      </c>
      <c r="H24716" s="132" t="s">
        <v>26320</v>
      </c>
    </row>
    <row r="24717" spans="1:8" ht="14.5" customHeight="1">
      <c r="A24717" s="131">
        <v>8113405</v>
      </c>
      <c r="B24717" s="131" t="s">
        <v>13964</v>
      </c>
      <c r="D24717" s="132" t="s">
        <v>30555</v>
      </c>
      <c r="E24717" s="132" t="s">
        <v>31490</v>
      </c>
      <c r="F24717" s="132" t="str">
        <f t="shared" si="386"/>
        <v>4828010</v>
      </c>
      <c r="G24717" s="132" t="s">
        <v>26318</v>
      </c>
      <c r="H24717" s="132" t="s">
        <v>26321</v>
      </c>
    </row>
    <row r="24718" spans="1:8" ht="14.5" customHeight="1">
      <c r="A24718" s="131">
        <v>8113405</v>
      </c>
      <c r="B24718" s="131" t="s">
        <v>13964</v>
      </c>
      <c r="D24718" s="132" t="s">
        <v>30555</v>
      </c>
      <c r="E24718" s="132" t="s">
        <v>31492</v>
      </c>
      <c r="F24718" s="132" t="str">
        <f t="shared" si="386"/>
        <v>4828012</v>
      </c>
      <c r="G24718" s="132" t="s">
        <v>26318</v>
      </c>
      <c r="H24718" s="132" t="s">
        <v>26322</v>
      </c>
    </row>
    <row r="24719" spans="1:8" ht="14.5" customHeight="1">
      <c r="A24719" s="131">
        <v>8114175</v>
      </c>
      <c r="B24719" s="131" t="s">
        <v>13965</v>
      </c>
      <c r="D24719" s="132" t="s">
        <v>30555</v>
      </c>
      <c r="E24719" s="132" t="s">
        <v>30998</v>
      </c>
      <c r="F24719" s="132" t="str">
        <f t="shared" si="386"/>
        <v>4828015</v>
      </c>
      <c r="G24719" s="132" t="s">
        <v>26318</v>
      </c>
      <c r="H24719" s="132" t="s">
        <v>26323</v>
      </c>
    </row>
    <row r="24720" spans="1:8" ht="14.5" customHeight="1">
      <c r="A24720" s="131">
        <v>8114175</v>
      </c>
      <c r="B24720" s="131" t="s">
        <v>13965</v>
      </c>
      <c r="D24720" s="132" t="s">
        <v>30555</v>
      </c>
      <c r="E24720" s="132" t="s">
        <v>31494</v>
      </c>
      <c r="F24720" s="132" t="str">
        <f t="shared" si="386"/>
        <v>4828016</v>
      </c>
      <c r="G24720" s="132" t="s">
        <v>26318</v>
      </c>
      <c r="H24720" s="132" t="s">
        <v>26324</v>
      </c>
    </row>
    <row r="24721" spans="1:8" ht="14.5" customHeight="1">
      <c r="A24721" s="131">
        <v>8114175</v>
      </c>
      <c r="B24721" s="131" t="s">
        <v>13965</v>
      </c>
      <c r="D24721" s="132" t="s">
        <v>30555</v>
      </c>
      <c r="E24721" s="132" t="s">
        <v>31495</v>
      </c>
      <c r="F24721" s="132" t="str">
        <f t="shared" si="386"/>
        <v>4828017</v>
      </c>
      <c r="G24721" s="132" t="s">
        <v>26318</v>
      </c>
      <c r="H24721" s="132" t="s">
        <v>26325</v>
      </c>
    </row>
    <row r="24722" spans="1:8" ht="14.5" customHeight="1">
      <c r="A24722" s="131">
        <v>8114175</v>
      </c>
      <c r="B24722" s="131" t="s">
        <v>13965</v>
      </c>
      <c r="D24722" s="132" t="s">
        <v>30555</v>
      </c>
      <c r="E24722" s="132" t="s">
        <v>31001</v>
      </c>
      <c r="F24722" s="132" t="str">
        <f t="shared" si="386"/>
        <v>4828021</v>
      </c>
      <c r="G24722" s="132" t="s">
        <v>26318</v>
      </c>
      <c r="H24722" s="132" t="s">
        <v>26326</v>
      </c>
    </row>
    <row r="24723" spans="1:8" ht="14.5" customHeight="1">
      <c r="A24723" s="131">
        <v>8114175</v>
      </c>
      <c r="B24723" s="131" t="s">
        <v>13965</v>
      </c>
      <c r="D24723" s="132" t="s">
        <v>30555</v>
      </c>
      <c r="E24723" s="132" t="s">
        <v>31498</v>
      </c>
      <c r="F24723" s="132" t="str">
        <f t="shared" si="386"/>
        <v>4828025</v>
      </c>
      <c r="G24723" s="132" t="s">
        <v>26318</v>
      </c>
      <c r="H24723" s="132" t="s">
        <v>26327</v>
      </c>
    </row>
    <row r="24724" spans="1:8" ht="14.5" customHeight="1">
      <c r="A24724" s="131">
        <v>8114175</v>
      </c>
      <c r="B24724" s="131" t="s">
        <v>13965</v>
      </c>
      <c r="D24724" s="132" t="s">
        <v>30555</v>
      </c>
      <c r="E24724" s="132" t="s">
        <v>31004</v>
      </c>
      <c r="F24724" s="132" t="str">
        <f t="shared" si="386"/>
        <v>4828026</v>
      </c>
      <c r="G24724" s="132" t="s">
        <v>26318</v>
      </c>
      <c r="H24724" s="132" t="s">
        <v>26328</v>
      </c>
    </row>
    <row r="24725" spans="1:8" ht="14.5" customHeight="1">
      <c r="A24725" s="131">
        <v>8114175</v>
      </c>
      <c r="B24725" s="131" t="s">
        <v>13965</v>
      </c>
      <c r="D24725" s="132" t="s">
        <v>30555</v>
      </c>
      <c r="E24725" s="132" t="s">
        <v>31005</v>
      </c>
      <c r="F24725" s="132" t="str">
        <f t="shared" si="386"/>
        <v>4828027</v>
      </c>
      <c r="G24725" s="132" t="s">
        <v>26318</v>
      </c>
      <c r="H24725" s="132" t="s">
        <v>26329</v>
      </c>
    </row>
    <row r="24726" spans="1:8" ht="14.5" customHeight="1">
      <c r="A24726" s="131">
        <v>8113431</v>
      </c>
      <c r="B24726" s="131" t="s">
        <v>13966</v>
      </c>
      <c r="D24726" s="132" t="s">
        <v>30555</v>
      </c>
      <c r="E24726" s="132" t="s">
        <v>31499</v>
      </c>
      <c r="F24726" s="132" t="str">
        <f t="shared" si="386"/>
        <v>4828029</v>
      </c>
      <c r="G24726" s="132" t="s">
        <v>26318</v>
      </c>
      <c r="H24726" s="132" t="s">
        <v>26330</v>
      </c>
    </row>
    <row r="24727" spans="1:8" ht="14.5" customHeight="1">
      <c r="A24727" s="131">
        <v>8113431</v>
      </c>
      <c r="B24727" s="131" t="s">
        <v>13966</v>
      </c>
      <c r="D24727" s="132" t="s">
        <v>30555</v>
      </c>
      <c r="E24727" s="132" t="s">
        <v>31500</v>
      </c>
      <c r="F24727" s="132" t="str">
        <f t="shared" si="386"/>
        <v>4828030</v>
      </c>
      <c r="G24727" s="132" t="s">
        <v>26318</v>
      </c>
      <c r="H24727" s="132" t="s">
        <v>23252</v>
      </c>
    </row>
    <row r="24728" spans="1:8" ht="14.5" customHeight="1">
      <c r="A24728" s="131">
        <v>8113431</v>
      </c>
      <c r="B24728" s="131" t="s">
        <v>13966</v>
      </c>
      <c r="D24728" s="132" t="s">
        <v>30555</v>
      </c>
      <c r="E24728" s="132" t="s">
        <v>31501</v>
      </c>
      <c r="F24728" s="132" t="str">
        <f t="shared" si="386"/>
        <v>4828031</v>
      </c>
      <c r="G24728" s="132" t="s">
        <v>26318</v>
      </c>
      <c r="H24728" s="132" t="s">
        <v>26331</v>
      </c>
    </row>
    <row r="24729" spans="1:8" ht="14.5" customHeight="1">
      <c r="A24729" s="131">
        <v>8113431</v>
      </c>
      <c r="B24729" s="131" t="s">
        <v>13966</v>
      </c>
      <c r="D24729" s="132" t="s">
        <v>30555</v>
      </c>
      <c r="E24729" s="132" t="s">
        <v>31504</v>
      </c>
      <c r="F24729" s="132" t="str">
        <f t="shared" si="386"/>
        <v>4828034</v>
      </c>
      <c r="G24729" s="132" t="s">
        <v>26318</v>
      </c>
      <c r="H24729" s="132" t="s">
        <v>26332</v>
      </c>
    </row>
    <row r="24730" spans="1:8" ht="14.5" customHeight="1">
      <c r="A24730" s="131">
        <v>8113431</v>
      </c>
      <c r="B24730" s="131" t="s">
        <v>13966</v>
      </c>
      <c r="D24730" s="132" t="s">
        <v>30555</v>
      </c>
      <c r="E24730" s="132" t="s">
        <v>31007</v>
      </c>
      <c r="F24730" s="132" t="str">
        <f t="shared" si="386"/>
        <v>4828035</v>
      </c>
      <c r="G24730" s="132" t="s">
        <v>26318</v>
      </c>
      <c r="H24730" s="132" t="s">
        <v>26333</v>
      </c>
    </row>
    <row r="24731" spans="1:8" ht="14.5" customHeight="1">
      <c r="A24731" s="131">
        <v>8113431</v>
      </c>
      <c r="B24731" s="131" t="s">
        <v>13966</v>
      </c>
      <c r="D24731" s="132" t="s">
        <v>30555</v>
      </c>
      <c r="E24731" s="132" t="s">
        <v>31505</v>
      </c>
      <c r="F24731" s="132" t="str">
        <f t="shared" si="386"/>
        <v>4828037</v>
      </c>
      <c r="G24731" s="132" t="s">
        <v>26318</v>
      </c>
      <c r="H24731" s="132" t="s">
        <v>26334</v>
      </c>
    </row>
    <row r="24732" spans="1:8" ht="14.5" customHeight="1">
      <c r="A24732" s="131">
        <v>8113431</v>
      </c>
      <c r="B24732" s="131" t="s">
        <v>13966</v>
      </c>
      <c r="D24732" s="132" t="s">
        <v>30555</v>
      </c>
      <c r="E24732" s="132" t="s">
        <v>31009</v>
      </c>
      <c r="F24732" s="132" t="str">
        <f t="shared" si="386"/>
        <v>4828038</v>
      </c>
      <c r="G24732" s="132" t="s">
        <v>26318</v>
      </c>
      <c r="H24732" s="132" t="s">
        <v>26335</v>
      </c>
    </row>
    <row r="24733" spans="1:8" ht="14.5" customHeight="1">
      <c r="A24733" s="131">
        <v>8114183</v>
      </c>
      <c r="B24733" s="131" t="s">
        <v>13967</v>
      </c>
      <c r="D24733" s="132" t="s">
        <v>30555</v>
      </c>
      <c r="E24733" s="132" t="s">
        <v>31010</v>
      </c>
      <c r="F24733" s="132" t="str">
        <f t="shared" si="386"/>
        <v>4828040</v>
      </c>
      <c r="G24733" s="132" t="s">
        <v>26318</v>
      </c>
      <c r="H24733" s="132" t="s">
        <v>26336</v>
      </c>
    </row>
    <row r="24734" spans="1:8" ht="14.5" customHeight="1">
      <c r="A24734" s="131">
        <v>8114183</v>
      </c>
      <c r="B24734" s="131" t="s">
        <v>13967</v>
      </c>
      <c r="D24734" s="132" t="s">
        <v>30555</v>
      </c>
      <c r="E24734" s="132" t="s">
        <v>31507</v>
      </c>
      <c r="F24734" s="132" t="str">
        <f t="shared" si="386"/>
        <v>4828041</v>
      </c>
      <c r="G24734" s="132" t="s">
        <v>26318</v>
      </c>
      <c r="H24734" s="132" t="s">
        <v>26337</v>
      </c>
    </row>
    <row r="24735" spans="1:8" ht="14.5" customHeight="1">
      <c r="A24735" s="131">
        <v>8114183</v>
      </c>
      <c r="B24735" s="131" t="s">
        <v>13967</v>
      </c>
      <c r="D24735" s="132" t="s">
        <v>30555</v>
      </c>
      <c r="E24735" s="132" t="s">
        <v>31509</v>
      </c>
      <c r="F24735" s="132" t="str">
        <f t="shared" si="386"/>
        <v>4828043</v>
      </c>
      <c r="G24735" s="132" t="s">
        <v>26318</v>
      </c>
      <c r="H24735" s="132" t="s">
        <v>26338</v>
      </c>
    </row>
    <row r="24736" spans="1:8" ht="14.5" customHeight="1">
      <c r="A24736" s="131">
        <v>8114183</v>
      </c>
      <c r="B24736" s="131" t="s">
        <v>13967</v>
      </c>
      <c r="D24736" s="132" t="s">
        <v>30555</v>
      </c>
      <c r="E24736" s="132" t="s">
        <v>31011</v>
      </c>
      <c r="F24736" s="132" t="str">
        <f t="shared" si="386"/>
        <v>4828044</v>
      </c>
      <c r="G24736" s="132" t="s">
        <v>26318</v>
      </c>
      <c r="H24736" s="132" t="s">
        <v>26339</v>
      </c>
    </row>
    <row r="24737" spans="1:8" ht="14.5" customHeight="1">
      <c r="A24737" s="131">
        <v>8114183</v>
      </c>
      <c r="B24737" s="131" t="s">
        <v>13967</v>
      </c>
      <c r="D24737" s="132" t="s">
        <v>30555</v>
      </c>
      <c r="E24737" s="132" t="s">
        <v>31510</v>
      </c>
      <c r="F24737" s="132" t="str">
        <f t="shared" si="386"/>
        <v>4828045</v>
      </c>
      <c r="G24737" s="132" t="s">
        <v>26318</v>
      </c>
      <c r="H24737" s="132" t="s">
        <v>26340</v>
      </c>
    </row>
    <row r="24738" spans="1:8" ht="14.5" customHeight="1">
      <c r="A24738" s="131">
        <v>8113436</v>
      </c>
      <c r="B24738" s="131" t="s">
        <v>13968</v>
      </c>
      <c r="D24738" s="132" t="s">
        <v>30555</v>
      </c>
      <c r="E24738" s="132" t="s">
        <v>31511</v>
      </c>
      <c r="F24738" s="132" t="str">
        <f t="shared" si="386"/>
        <v>4828047</v>
      </c>
      <c r="G24738" s="132" t="s">
        <v>26318</v>
      </c>
      <c r="H24738" s="132" t="s">
        <v>26341</v>
      </c>
    </row>
    <row r="24739" spans="1:8" ht="14.5" customHeight="1">
      <c r="A24739" s="131">
        <v>8113436</v>
      </c>
      <c r="B24739" s="131" t="s">
        <v>13968</v>
      </c>
      <c r="D24739" s="132" t="s">
        <v>30555</v>
      </c>
      <c r="E24739" s="132" t="s">
        <v>31512</v>
      </c>
      <c r="F24739" s="132" t="str">
        <f t="shared" si="386"/>
        <v>4828048</v>
      </c>
      <c r="G24739" s="132" t="s">
        <v>26318</v>
      </c>
      <c r="H24739" s="132" t="s">
        <v>26342</v>
      </c>
    </row>
    <row r="24740" spans="1:8" ht="14.5" customHeight="1">
      <c r="A24740" s="131">
        <v>8113436</v>
      </c>
      <c r="B24740" s="131" t="s">
        <v>13968</v>
      </c>
      <c r="D24740" s="132" t="s">
        <v>30555</v>
      </c>
      <c r="E24740" s="132" t="s">
        <v>31513</v>
      </c>
      <c r="F24740" s="132" t="str">
        <f t="shared" si="386"/>
        <v>4828049</v>
      </c>
      <c r="G24740" s="132" t="s">
        <v>26318</v>
      </c>
      <c r="H24740" s="132" t="s">
        <v>15373</v>
      </c>
    </row>
    <row r="24741" spans="1:8" ht="14.5" customHeight="1">
      <c r="A24741" s="131">
        <v>8113436</v>
      </c>
      <c r="B24741" s="131" t="s">
        <v>13968</v>
      </c>
      <c r="D24741" s="132" t="s">
        <v>30555</v>
      </c>
      <c r="E24741" s="132" t="s">
        <v>31013</v>
      </c>
      <c r="F24741" s="132" t="str">
        <f t="shared" si="386"/>
        <v>4828050</v>
      </c>
      <c r="G24741" s="132" t="s">
        <v>26318</v>
      </c>
      <c r="H24741" s="132" t="s">
        <v>26343</v>
      </c>
    </row>
    <row r="24742" spans="1:8" ht="14.5" customHeight="1">
      <c r="A24742" s="131">
        <v>8113436</v>
      </c>
      <c r="B24742" s="131" t="s">
        <v>13968</v>
      </c>
      <c r="D24742" s="132" t="s">
        <v>30555</v>
      </c>
      <c r="E24742" s="132" t="s">
        <v>31514</v>
      </c>
      <c r="F24742" s="132" t="str">
        <f t="shared" si="386"/>
        <v>4828052</v>
      </c>
      <c r="G24742" s="132" t="s">
        <v>26318</v>
      </c>
      <c r="H24742" s="132" t="s">
        <v>18137</v>
      </c>
    </row>
    <row r="24743" spans="1:8" ht="14.5" customHeight="1">
      <c r="A24743" s="131">
        <v>8113436</v>
      </c>
      <c r="B24743" s="131" t="s">
        <v>13968</v>
      </c>
      <c r="D24743" s="132" t="s">
        <v>30556</v>
      </c>
      <c r="E24743" s="132" t="s">
        <v>30993</v>
      </c>
      <c r="F24743" s="132" t="str">
        <f t="shared" si="386"/>
        <v>4847001</v>
      </c>
      <c r="G24743" s="132" t="s">
        <v>26344</v>
      </c>
      <c r="H24743" s="132" t="s">
        <v>14751</v>
      </c>
    </row>
    <row r="24744" spans="1:8" ht="14.5" customHeight="1">
      <c r="A24744" s="131">
        <v>8113436</v>
      </c>
      <c r="B24744" s="131" t="s">
        <v>13968</v>
      </c>
      <c r="D24744" s="132" t="s">
        <v>30556</v>
      </c>
      <c r="E24744" s="132" t="s">
        <v>31486</v>
      </c>
      <c r="F24744" s="132" t="str">
        <f t="shared" si="386"/>
        <v>4847002</v>
      </c>
      <c r="G24744" s="132" t="s">
        <v>26344</v>
      </c>
      <c r="H24744" s="132" t="s">
        <v>18905</v>
      </c>
    </row>
    <row r="24745" spans="1:8" ht="14.5" customHeight="1">
      <c r="A24745" s="131">
        <v>8114171</v>
      </c>
      <c r="B24745" s="131" t="s">
        <v>13969</v>
      </c>
      <c r="D24745" s="132" t="s">
        <v>30556</v>
      </c>
      <c r="E24745" s="132" t="s">
        <v>30994</v>
      </c>
      <c r="F24745" s="132" t="str">
        <f t="shared" si="386"/>
        <v>4847004</v>
      </c>
      <c r="G24745" s="132" t="s">
        <v>26344</v>
      </c>
      <c r="H24745" s="132" t="s">
        <v>15936</v>
      </c>
    </row>
    <row r="24746" spans="1:8" ht="14.5" customHeight="1">
      <c r="A24746" s="131">
        <v>8114171</v>
      </c>
      <c r="B24746" s="131" t="s">
        <v>13969</v>
      </c>
      <c r="D24746" s="132" t="s">
        <v>30556</v>
      </c>
      <c r="E24746" s="132" t="s">
        <v>30995</v>
      </c>
      <c r="F24746" s="132" t="str">
        <f t="shared" si="386"/>
        <v>4847005</v>
      </c>
      <c r="G24746" s="132" t="s">
        <v>26344</v>
      </c>
      <c r="H24746" s="132" t="s">
        <v>18066</v>
      </c>
    </row>
    <row r="24747" spans="1:8" ht="14.5" customHeight="1">
      <c r="A24747" s="131">
        <v>8113403</v>
      </c>
      <c r="B24747" s="131" t="s">
        <v>13970</v>
      </c>
      <c r="D24747" s="132" t="s">
        <v>30556</v>
      </c>
      <c r="E24747" s="132" t="s">
        <v>31489</v>
      </c>
      <c r="F24747" s="132" t="str">
        <f t="shared" si="386"/>
        <v>4847007</v>
      </c>
      <c r="G24747" s="132" t="s">
        <v>26344</v>
      </c>
      <c r="H24747" s="132" t="s">
        <v>15373</v>
      </c>
    </row>
    <row r="24748" spans="1:8" ht="14.5" customHeight="1">
      <c r="A24748" s="131">
        <v>8113403</v>
      </c>
      <c r="B24748" s="131" t="s">
        <v>13970</v>
      </c>
      <c r="D24748" s="132" t="s">
        <v>30556</v>
      </c>
      <c r="E24748" s="132" t="s">
        <v>30996</v>
      </c>
      <c r="F24748" s="132" t="str">
        <f t="shared" si="386"/>
        <v>4847009</v>
      </c>
      <c r="G24748" s="132" t="s">
        <v>26344</v>
      </c>
      <c r="H24748" s="132" t="s">
        <v>16767</v>
      </c>
    </row>
    <row r="24749" spans="1:8" ht="14.5" customHeight="1">
      <c r="A24749" s="131">
        <v>8113403</v>
      </c>
      <c r="B24749" s="131" t="s">
        <v>13970</v>
      </c>
      <c r="D24749" s="132" t="s">
        <v>30557</v>
      </c>
      <c r="E24749" s="132" t="s">
        <v>30993</v>
      </c>
      <c r="F24749" s="132" t="str">
        <f t="shared" si="386"/>
        <v>4848001</v>
      </c>
      <c r="G24749" s="132" t="s">
        <v>26345</v>
      </c>
      <c r="H24749" s="132" t="s">
        <v>14751</v>
      </c>
    </row>
    <row r="24750" spans="1:8" ht="14.5" customHeight="1">
      <c r="A24750" s="131">
        <v>8113403</v>
      </c>
      <c r="B24750" s="131" t="s">
        <v>13970</v>
      </c>
      <c r="D24750" s="132" t="s">
        <v>30557</v>
      </c>
      <c r="E24750" s="132" t="s">
        <v>30994</v>
      </c>
      <c r="F24750" s="132" t="str">
        <f t="shared" si="386"/>
        <v>4848004</v>
      </c>
      <c r="G24750" s="132" t="s">
        <v>26345</v>
      </c>
      <c r="H24750" s="132" t="s">
        <v>26346</v>
      </c>
    </row>
    <row r="24751" spans="1:8" ht="14.5" customHeight="1">
      <c r="A24751" s="131">
        <v>8113403</v>
      </c>
      <c r="B24751" s="131" t="s">
        <v>13970</v>
      </c>
      <c r="D24751" s="132" t="s">
        <v>30557</v>
      </c>
      <c r="E24751" s="132" t="s">
        <v>30995</v>
      </c>
      <c r="F24751" s="132" t="str">
        <f t="shared" si="386"/>
        <v>4848005</v>
      </c>
      <c r="G24751" s="132" t="s">
        <v>26345</v>
      </c>
      <c r="H24751" s="132" t="s">
        <v>26347</v>
      </c>
    </row>
    <row r="24752" spans="1:8" ht="14.5" customHeight="1">
      <c r="A24752" s="131">
        <v>8113403</v>
      </c>
      <c r="B24752" s="131" t="s">
        <v>13970</v>
      </c>
      <c r="D24752" s="132" t="s">
        <v>30557</v>
      </c>
      <c r="E24752" s="132" t="s">
        <v>31488</v>
      </c>
      <c r="F24752" s="132" t="str">
        <f t="shared" si="386"/>
        <v>4848006</v>
      </c>
      <c r="G24752" s="132" t="s">
        <v>26345</v>
      </c>
      <c r="H24752" s="132" t="s">
        <v>26348</v>
      </c>
    </row>
    <row r="24753" spans="1:8" ht="14.5" customHeight="1">
      <c r="A24753" s="131">
        <v>8113403</v>
      </c>
      <c r="B24753" s="131" t="s">
        <v>13970</v>
      </c>
      <c r="D24753" s="132" t="s">
        <v>30557</v>
      </c>
      <c r="E24753" s="132" t="s">
        <v>31489</v>
      </c>
      <c r="F24753" s="132" t="str">
        <f t="shared" si="386"/>
        <v>4848007</v>
      </c>
      <c r="G24753" s="132" t="s">
        <v>26345</v>
      </c>
      <c r="H24753" s="132" t="s">
        <v>26349</v>
      </c>
    </row>
    <row r="24754" spans="1:8" ht="14.5" customHeight="1">
      <c r="A24754" s="131">
        <v>8113425</v>
      </c>
      <c r="B24754" s="131" t="s">
        <v>13971</v>
      </c>
      <c r="D24754" s="132" t="s">
        <v>30557</v>
      </c>
      <c r="E24754" s="132" t="s">
        <v>30996</v>
      </c>
      <c r="F24754" s="132" t="str">
        <f t="shared" si="386"/>
        <v>4848009</v>
      </c>
      <c r="G24754" s="132" t="s">
        <v>26345</v>
      </c>
      <c r="H24754" s="132" t="s">
        <v>26350</v>
      </c>
    </row>
    <row r="24755" spans="1:8" ht="14.5" customHeight="1">
      <c r="A24755" s="131">
        <v>8113425</v>
      </c>
      <c r="B24755" s="131" t="s">
        <v>13971</v>
      </c>
      <c r="D24755" s="132" t="s">
        <v>30557</v>
      </c>
      <c r="E24755" s="132" t="s">
        <v>31491</v>
      </c>
      <c r="F24755" s="132" t="str">
        <f t="shared" si="386"/>
        <v>4848011</v>
      </c>
      <c r="G24755" s="132" t="s">
        <v>26345</v>
      </c>
      <c r="H24755" s="132" t="s">
        <v>14871</v>
      </c>
    </row>
    <row r="24756" spans="1:8" ht="14.5" customHeight="1">
      <c r="A24756" s="131">
        <v>8113425</v>
      </c>
      <c r="B24756" s="131" t="s">
        <v>13971</v>
      </c>
      <c r="D24756" s="132" t="s">
        <v>30557</v>
      </c>
      <c r="E24756" s="132" t="s">
        <v>31493</v>
      </c>
      <c r="F24756" s="132" t="str">
        <f t="shared" si="386"/>
        <v>4848014</v>
      </c>
      <c r="G24756" s="132" t="s">
        <v>26345</v>
      </c>
      <c r="H24756" s="132" t="s">
        <v>26351</v>
      </c>
    </row>
    <row r="24757" spans="1:8" ht="14.5" customHeight="1">
      <c r="A24757" s="131">
        <v>8113425</v>
      </c>
      <c r="B24757" s="131" t="s">
        <v>13971</v>
      </c>
      <c r="D24757" s="132" t="s">
        <v>30557</v>
      </c>
      <c r="E24757" s="132" t="s">
        <v>31002</v>
      </c>
      <c r="F24757" s="132" t="str">
        <f t="shared" si="386"/>
        <v>4848022</v>
      </c>
      <c r="G24757" s="132" t="s">
        <v>26345</v>
      </c>
      <c r="H24757" s="132" t="s">
        <v>15667</v>
      </c>
    </row>
    <row r="24758" spans="1:8" ht="14.5" customHeight="1">
      <c r="A24758" s="131">
        <v>8113425</v>
      </c>
      <c r="B24758" s="131" t="s">
        <v>13971</v>
      </c>
      <c r="D24758" s="132" t="s">
        <v>30557</v>
      </c>
      <c r="E24758" s="132" t="s">
        <v>31497</v>
      </c>
      <c r="F24758" s="132" t="str">
        <f t="shared" si="386"/>
        <v>4848023</v>
      </c>
      <c r="G24758" s="132" t="s">
        <v>26345</v>
      </c>
      <c r="H24758" s="132" t="s">
        <v>15032</v>
      </c>
    </row>
    <row r="24759" spans="1:8" ht="14.5" customHeight="1">
      <c r="A24759" s="131">
        <v>8113425</v>
      </c>
      <c r="B24759" s="131" t="s">
        <v>13971</v>
      </c>
      <c r="D24759" s="132" t="s">
        <v>30557</v>
      </c>
      <c r="E24759" s="132" t="s">
        <v>31500</v>
      </c>
      <c r="F24759" s="132" t="str">
        <f t="shared" si="386"/>
        <v>4848030</v>
      </c>
      <c r="G24759" s="132" t="s">
        <v>26345</v>
      </c>
      <c r="H24759" s="132" t="s">
        <v>16211</v>
      </c>
    </row>
    <row r="24760" spans="1:8" ht="14.5" customHeight="1">
      <c r="A24760" s="131">
        <v>8113425</v>
      </c>
      <c r="B24760" s="131" t="s">
        <v>13971</v>
      </c>
      <c r="D24760" s="132" t="s">
        <v>30557</v>
      </c>
      <c r="E24760" s="132" t="s">
        <v>31010</v>
      </c>
      <c r="F24760" s="132" t="str">
        <f t="shared" si="386"/>
        <v>4848040</v>
      </c>
      <c r="G24760" s="132" t="s">
        <v>26345</v>
      </c>
      <c r="H24760" s="132" t="s">
        <v>26352</v>
      </c>
    </row>
    <row r="24761" spans="1:8" ht="14.5" customHeight="1">
      <c r="A24761" s="131">
        <v>8113425</v>
      </c>
      <c r="B24761" s="131" t="s">
        <v>13971</v>
      </c>
      <c r="D24761" s="132" t="s">
        <v>30557</v>
      </c>
      <c r="E24761" s="132" t="s">
        <v>31507</v>
      </c>
      <c r="F24761" s="132" t="str">
        <f t="shared" si="386"/>
        <v>4848041</v>
      </c>
      <c r="G24761" s="132" t="s">
        <v>26345</v>
      </c>
      <c r="H24761" s="132" t="s">
        <v>26353</v>
      </c>
    </row>
    <row r="24762" spans="1:8" ht="14.5" customHeight="1">
      <c r="A24762" s="131">
        <v>8113425</v>
      </c>
      <c r="B24762" s="131" t="s">
        <v>13971</v>
      </c>
      <c r="D24762" s="132" t="s">
        <v>30557</v>
      </c>
      <c r="E24762" s="132" t="s">
        <v>31013</v>
      </c>
      <c r="F24762" s="132" t="str">
        <f t="shared" si="386"/>
        <v>4848050</v>
      </c>
      <c r="G24762" s="132" t="s">
        <v>26345</v>
      </c>
      <c r="H24762" s="132" t="s">
        <v>26354</v>
      </c>
    </row>
    <row r="24763" spans="1:8" ht="14.5" customHeight="1">
      <c r="A24763" s="131">
        <v>8114156</v>
      </c>
      <c r="B24763" s="131" t="s">
        <v>13972</v>
      </c>
      <c r="D24763" s="132" t="s">
        <v>30557</v>
      </c>
      <c r="E24763" s="132" t="s">
        <v>31014</v>
      </c>
      <c r="F24763" s="132" t="str">
        <f t="shared" si="386"/>
        <v>4848051</v>
      </c>
      <c r="G24763" s="132" t="s">
        <v>26345</v>
      </c>
      <c r="H24763" s="132" t="s">
        <v>15758</v>
      </c>
    </row>
    <row r="24764" spans="1:8" ht="14.5" customHeight="1">
      <c r="A24764" s="131">
        <v>8114156</v>
      </c>
      <c r="B24764" s="131" t="s">
        <v>13972</v>
      </c>
      <c r="D24764" s="132" t="s">
        <v>30557</v>
      </c>
      <c r="E24764" s="132" t="s">
        <v>31514</v>
      </c>
      <c r="F24764" s="132" t="str">
        <f t="shared" si="386"/>
        <v>4848052</v>
      </c>
      <c r="G24764" s="132" t="s">
        <v>26345</v>
      </c>
      <c r="H24764" s="132" t="s">
        <v>26355</v>
      </c>
    </row>
    <row r="24765" spans="1:8" ht="14.5" customHeight="1">
      <c r="A24765" s="131">
        <v>8114156</v>
      </c>
      <c r="B24765" s="131" t="s">
        <v>13972</v>
      </c>
      <c r="D24765" s="132" t="s">
        <v>30557</v>
      </c>
      <c r="E24765" s="132" t="s">
        <v>31018</v>
      </c>
      <c r="F24765" s="132" t="str">
        <f t="shared" si="386"/>
        <v>4848061</v>
      </c>
      <c r="G24765" s="132" t="s">
        <v>26345</v>
      </c>
      <c r="H24765" s="132" t="s">
        <v>16181</v>
      </c>
    </row>
    <row r="24766" spans="1:8" ht="14.5" customHeight="1">
      <c r="A24766" s="131">
        <v>8114156</v>
      </c>
      <c r="B24766" s="131" t="s">
        <v>13972</v>
      </c>
      <c r="D24766" s="132" t="s">
        <v>30557</v>
      </c>
      <c r="E24766" s="132" t="s">
        <v>31520</v>
      </c>
      <c r="F24766" s="132" t="str">
        <f t="shared" si="386"/>
        <v>4848062</v>
      </c>
      <c r="G24766" s="132" t="s">
        <v>26345</v>
      </c>
      <c r="H24766" s="132" t="s">
        <v>26356</v>
      </c>
    </row>
    <row r="24767" spans="1:8" ht="14.5" customHeight="1">
      <c r="A24767" s="131">
        <v>8114142</v>
      </c>
      <c r="B24767" s="131" t="s">
        <v>13973</v>
      </c>
      <c r="D24767" s="132" t="s">
        <v>30557</v>
      </c>
      <c r="E24767" s="132" t="s">
        <v>31019</v>
      </c>
      <c r="F24767" s="132" t="str">
        <f t="shared" si="386"/>
        <v>4848064</v>
      </c>
      <c r="G24767" s="132" t="s">
        <v>26345</v>
      </c>
      <c r="H24767" s="132" t="s">
        <v>26357</v>
      </c>
    </row>
    <row r="24768" spans="1:8" ht="14.5" customHeight="1">
      <c r="A24768" s="131">
        <v>8114142</v>
      </c>
      <c r="B24768" s="131" t="s">
        <v>13973</v>
      </c>
      <c r="D24768" s="132" t="s">
        <v>30557</v>
      </c>
      <c r="E24768" s="132" t="s">
        <v>31522</v>
      </c>
      <c r="F24768" s="132" t="str">
        <f t="shared" si="386"/>
        <v>4848065</v>
      </c>
      <c r="G24768" s="132" t="s">
        <v>26345</v>
      </c>
      <c r="H24768" s="132" t="s">
        <v>24142</v>
      </c>
    </row>
    <row r="24769" spans="1:8" ht="14.5" customHeight="1">
      <c r="A24769" s="131">
        <v>8114165</v>
      </c>
      <c r="B24769" s="131" t="s">
        <v>13974</v>
      </c>
      <c r="D24769" s="132" t="s">
        <v>30558</v>
      </c>
      <c r="E24769" s="132" t="s">
        <v>30993</v>
      </c>
      <c r="F24769" s="132" t="str">
        <f t="shared" si="386"/>
        <v>4859001</v>
      </c>
      <c r="G24769" s="132" t="s">
        <v>26358</v>
      </c>
      <c r="H24769" s="132" t="s">
        <v>14751</v>
      </c>
    </row>
    <row r="24770" spans="1:8" ht="14.5" customHeight="1">
      <c r="A24770" s="131">
        <v>8114165</v>
      </c>
      <c r="B24770" s="131" t="s">
        <v>13974</v>
      </c>
      <c r="D24770" s="132" t="s">
        <v>30558</v>
      </c>
      <c r="E24770" s="132" t="s">
        <v>30994</v>
      </c>
      <c r="F24770" s="132" t="str">
        <f t="shared" si="386"/>
        <v>4859004</v>
      </c>
      <c r="G24770" s="132" t="s">
        <v>26358</v>
      </c>
      <c r="H24770" s="132" t="s">
        <v>26359</v>
      </c>
    </row>
    <row r="24771" spans="1:8" ht="14.5" customHeight="1">
      <c r="A24771" s="131">
        <v>8114165</v>
      </c>
      <c r="B24771" s="131" t="s">
        <v>13974</v>
      </c>
      <c r="D24771" s="132" t="s">
        <v>30558</v>
      </c>
      <c r="E24771" s="132" t="s">
        <v>31489</v>
      </c>
      <c r="F24771" s="132" t="str">
        <f t="shared" ref="F24771:F24834" si="387">TEXT(D24771,"0000")&amp;TEXT(E24771,"000")</f>
        <v>4859007</v>
      </c>
      <c r="G24771" s="132" t="s">
        <v>26358</v>
      </c>
      <c r="H24771" s="132" t="s">
        <v>26360</v>
      </c>
    </row>
    <row r="24772" spans="1:8" ht="14.5" customHeight="1">
      <c r="A24772" s="131">
        <v>8114165</v>
      </c>
      <c r="B24772" s="131" t="s">
        <v>13974</v>
      </c>
      <c r="D24772" s="132" t="s">
        <v>30558</v>
      </c>
      <c r="E24772" s="132" t="s">
        <v>31807</v>
      </c>
      <c r="F24772" s="132" t="str">
        <f t="shared" si="387"/>
        <v>4859008</v>
      </c>
      <c r="G24772" s="132" t="s">
        <v>26358</v>
      </c>
      <c r="H24772" s="132" t="s">
        <v>16180</v>
      </c>
    </row>
    <row r="24773" spans="1:8" ht="14.5" customHeight="1">
      <c r="A24773" s="131">
        <v>8114165</v>
      </c>
      <c r="B24773" s="131" t="s">
        <v>13974</v>
      </c>
      <c r="D24773" s="132" t="s">
        <v>30558</v>
      </c>
      <c r="E24773" s="132" t="s">
        <v>31491</v>
      </c>
      <c r="F24773" s="132" t="str">
        <f t="shared" si="387"/>
        <v>4859011</v>
      </c>
      <c r="G24773" s="132" t="s">
        <v>26358</v>
      </c>
      <c r="H24773" s="132" t="s">
        <v>16809</v>
      </c>
    </row>
    <row r="24774" spans="1:8" ht="14.5" customHeight="1">
      <c r="A24774" s="131">
        <v>8114162</v>
      </c>
      <c r="B24774" s="131" t="s">
        <v>13975</v>
      </c>
      <c r="D24774" s="132" t="s">
        <v>30558</v>
      </c>
      <c r="E24774" s="132" t="s">
        <v>30997</v>
      </c>
      <c r="F24774" s="132" t="str">
        <f t="shared" si="387"/>
        <v>4859013</v>
      </c>
      <c r="G24774" s="132" t="s">
        <v>26358</v>
      </c>
      <c r="H24774" s="132" t="s">
        <v>16179</v>
      </c>
    </row>
    <row r="24775" spans="1:8" ht="14.5" customHeight="1">
      <c r="A24775" s="131">
        <v>8114162</v>
      </c>
      <c r="B24775" s="131" t="s">
        <v>13975</v>
      </c>
      <c r="D24775" s="132" t="s">
        <v>30558</v>
      </c>
      <c r="E24775" s="132" t="s">
        <v>31496</v>
      </c>
      <c r="F24775" s="132" t="str">
        <f t="shared" si="387"/>
        <v>4859018</v>
      </c>
      <c r="G24775" s="132" t="s">
        <v>26358</v>
      </c>
      <c r="H24775" s="132" t="s">
        <v>26361</v>
      </c>
    </row>
    <row r="24776" spans="1:8" ht="14.5" customHeight="1">
      <c r="A24776" s="131">
        <v>8113408</v>
      </c>
      <c r="B24776" s="131" t="s">
        <v>13976</v>
      </c>
      <c r="D24776" s="132" t="s">
        <v>30558</v>
      </c>
      <c r="E24776" s="132" t="s">
        <v>30999</v>
      </c>
      <c r="F24776" s="132" t="str">
        <f t="shared" si="387"/>
        <v>4859019</v>
      </c>
      <c r="G24776" s="132" t="s">
        <v>26358</v>
      </c>
      <c r="H24776" s="132" t="s">
        <v>26362</v>
      </c>
    </row>
    <row r="24777" spans="1:8" ht="14.5" customHeight="1">
      <c r="A24777" s="131">
        <v>8113408</v>
      </c>
      <c r="B24777" s="131" t="s">
        <v>13976</v>
      </c>
      <c r="D24777" s="132" t="s">
        <v>30558</v>
      </c>
      <c r="E24777" s="132" t="s">
        <v>31001</v>
      </c>
      <c r="F24777" s="132" t="str">
        <f t="shared" si="387"/>
        <v>4859021</v>
      </c>
      <c r="G24777" s="132" t="s">
        <v>26358</v>
      </c>
      <c r="H24777" s="132" t="s">
        <v>26363</v>
      </c>
    </row>
    <row r="24778" spans="1:8" ht="14.5" customHeight="1">
      <c r="A24778" s="131">
        <v>8114157</v>
      </c>
      <c r="B24778" s="131" t="s">
        <v>13977</v>
      </c>
      <c r="D24778" s="132" t="s">
        <v>30559</v>
      </c>
      <c r="E24778" s="132" t="s">
        <v>30993</v>
      </c>
      <c r="F24778" s="132" t="str">
        <f t="shared" si="387"/>
        <v>4864001</v>
      </c>
      <c r="G24778" s="132" t="s">
        <v>26364</v>
      </c>
      <c r="H24778" s="132" t="s">
        <v>14751</v>
      </c>
    </row>
    <row r="24779" spans="1:8" ht="14.5" customHeight="1">
      <c r="A24779" s="131">
        <v>8114157</v>
      </c>
      <c r="B24779" s="131" t="s">
        <v>13977</v>
      </c>
      <c r="D24779" s="132" t="s">
        <v>30559</v>
      </c>
      <c r="E24779" s="132" t="s">
        <v>31486</v>
      </c>
      <c r="F24779" s="132" t="str">
        <f t="shared" si="387"/>
        <v>4864002</v>
      </c>
      <c r="G24779" s="132" t="s">
        <v>26364</v>
      </c>
      <c r="H24779" s="132" t="s">
        <v>26365</v>
      </c>
    </row>
    <row r="24780" spans="1:8" ht="14.5" customHeight="1">
      <c r="A24780" s="131">
        <v>8114184</v>
      </c>
      <c r="B24780" s="131" t="s">
        <v>13978</v>
      </c>
      <c r="D24780" s="132" t="s">
        <v>30559</v>
      </c>
      <c r="E24780" s="132" t="s">
        <v>31487</v>
      </c>
      <c r="F24780" s="132" t="str">
        <f t="shared" si="387"/>
        <v>4864003</v>
      </c>
      <c r="G24780" s="132" t="s">
        <v>26364</v>
      </c>
      <c r="H24780" s="132" t="s">
        <v>26366</v>
      </c>
    </row>
    <row r="24781" spans="1:8" ht="14.5" customHeight="1">
      <c r="A24781" s="131">
        <v>8114184</v>
      </c>
      <c r="B24781" s="131" t="s">
        <v>13978</v>
      </c>
      <c r="D24781" s="132" t="s">
        <v>30559</v>
      </c>
      <c r="E24781" s="132" t="s">
        <v>30994</v>
      </c>
      <c r="F24781" s="132" t="str">
        <f t="shared" si="387"/>
        <v>4864004</v>
      </c>
      <c r="G24781" s="132" t="s">
        <v>26364</v>
      </c>
      <c r="H24781" s="132" t="s">
        <v>15204</v>
      </c>
    </row>
    <row r="24782" spans="1:8" ht="14.5" customHeight="1">
      <c r="A24782" s="131">
        <v>8114184</v>
      </c>
      <c r="B24782" s="131" t="s">
        <v>13978</v>
      </c>
      <c r="D24782" s="132" t="s">
        <v>30559</v>
      </c>
      <c r="E24782" s="132" t="s">
        <v>31488</v>
      </c>
      <c r="F24782" s="132" t="str">
        <f t="shared" si="387"/>
        <v>4864006</v>
      </c>
      <c r="G24782" s="132" t="s">
        <v>26364</v>
      </c>
      <c r="H24782" s="132" t="s">
        <v>20010</v>
      </c>
    </row>
    <row r="24783" spans="1:8" ht="14.5" customHeight="1">
      <c r="A24783" s="131">
        <v>8114146</v>
      </c>
      <c r="B24783" s="131" t="s">
        <v>13979</v>
      </c>
      <c r="D24783" s="132" t="s">
        <v>30559</v>
      </c>
      <c r="E24783" s="132" t="s">
        <v>31807</v>
      </c>
      <c r="F24783" s="132" t="str">
        <f t="shared" si="387"/>
        <v>4864008</v>
      </c>
      <c r="G24783" s="132" t="s">
        <v>26364</v>
      </c>
      <c r="H24783" s="132" t="s">
        <v>26367</v>
      </c>
    </row>
    <row r="24784" spans="1:8" ht="14.5" customHeight="1">
      <c r="A24784" s="131">
        <v>8114146</v>
      </c>
      <c r="B24784" s="131" t="s">
        <v>13979</v>
      </c>
      <c r="D24784" s="132" t="s">
        <v>30559</v>
      </c>
      <c r="E24784" s="132" t="s">
        <v>30996</v>
      </c>
      <c r="F24784" s="132" t="str">
        <f t="shared" si="387"/>
        <v>4864009</v>
      </c>
      <c r="G24784" s="132" t="s">
        <v>26364</v>
      </c>
      <c r="H24784" s="132" t="s">
        <v>26368</v>
      </c>
    </row>
    <row r="24785" spans="1:8" ht="14.5" customHeight="1">
      <c r="A24785" s="131">
        <v>8114146</v>
      </c>
      <c r="B24785" s="131" t="s">
        <v>13979</v>
      </c>
      <c r="D24785" s="132" t="s">
        <v>30559</v>
      </c>
      <c r="E24785" s="132" t="s">
        <v>31491</v>
      </c>
      <c r="F24785" s="132" t="str">
        <f t="shared" si="387"/>
        <v>4864011</v>
      </c>
      <c r="G24785" s="132" t="s">
        <v>26364</v>
      </c>
      <c r="H24785" s="132" t="s">
        <v>17552</v>
      </c>
    </row>
    <row r="24786" spans="1:8" ht="14.5" customHeight="1">
      <c r="A24786" s="131">
        <v>8114146</v>
      </c>
      <c r="B24786" s="131" t="s">
        <v>13979</v>
      </c>
      <c r="D24786" s="132" t="s">
        <v>30559</v>
      </c>
      <c r="E24786" s="132" t="s">
        <v>30997</v>
      </c>
      <c r="F24786" s="132" t="str">
        <f t="shared" si="387"/>
        <v>4864013</v>
      </c>
      <c r="G24786" s="132" t="s">
        <v>26364</v>
      </c>
      <c r="H24786" s="132" t="s">
        <v>16177</v>
      </c>
    </row>
    <row r="24787" spans="1:8" ht="14.5" customHeight="1">
      <c r="A24787" s="131">
        <v>8114146</v>
      </c>
      <c r="B24787" s="131" t="s">
        <v>13979</v>
      </c>
      <c r="D24787" s="132" t="s">
        <v>30559</v>
      </c>
      <c r="E24787" s="132" t="s">
        <v>31493</v>
      </c>
      <c r="F24787" s="132" t="str">
        <f t="shared" si="387"/>
        <v>4864014</v>
      </c>
      <c r="G24787" s="132" t="s">
        <v>26364</v>
      </c>
      <c r="H24787" s="132" t="s">
        <v>17438</v>
      </c>
    </row>
    <row r="24788" spans="1:8" ht="14.5" customHeight="1">
      <c r="A24788" s="131">
        <v>8114146</v>
      </c>
      <c r="B24788" s="131" t="s">
        <v>13979</v>
      </c>
      <c r="D24788" s="132" t="s">
        <v>30559</v>
      </c>
      <c r="E24788" s="132" t="s">
        <v>30998</v>
      </c>
      <c r="F24788" s="132" t="str">
        <f t="shared" si="387"/>
        <v>4864015</v>
      </c>
      <c r="G24788" s="132" t="s">
        <v>26364</v>
      </c>
      <c r="H24788" s="132" t="s">
        <v>26369</v>
      </c>
    </row>
    <row r="24789" spans="1:8" ht="14.5" customHeight="1">
      <c r="A24789" s="131">
        <v>8114146</v>
      </c>
      <c r="B24789" s="131" t="s">
        <v>13979</v>
      </c>
      <c r="D24789" s="132" t="s">
        <v>30560</v>
      </c>
      <c r="E24789" s="132" t="s">
        <v>30993</v>
      </c>
      <c r="F24789" s="132" t="str">
        <f t="shared" si="387"/>
        <v>4874001</v>
      </c>
      <c r="G24789" s="132" t="s">
        <v>26370</v>
      </c>
      <c r="H24789" s="132" t="s">
        <v>14751</v>
      </c>
    </row>
    <row r="24790" spans="1:8" ht="14.5" customHeight="1">
      <c r="A24790" s="131">
        <v>8114147</v>
      </c>
      <c r="B24790" s="131" t="s">
        <v>13980</v>
      </c>
      <c r="D24790" s="132" t="s">
        <v>30560</v>
      </c>
      <c r="E24790" s="132" t="s">
        <v>31486</v>
      </c>
      <c r="F24790" s="132" t="str">
        <f t="shared" si="387"/>
        <v>4874002</v>
      </c>
      <c r="G24790" s="132" t="s">
        <v>26370</v>
      </c>
      <c r="H24790" s="132" t="s">
        <v>26371</v>
      </c>
    </row>
    <row r="24791" spans="1:8" ht="14.5" customHeight="1">
      <c r="A24791" s="131">
        <v>8114147</v>
      </c>
      <c r="B24791" s="131" t="s">
        <v>13980</v>
      </c>
      <c r="D24791" s="132" t="s">
        <v>30560</v>
      </c>
      <c r="E24791" s="132" t="s">
        <v>31487</v>
      </c>
      <c r="F24791" s="132" t="str">
        <f t="shared" si="387"/>
        <v>4874003</v>
      </c>
      <c r="G24791" s="132" t="s">
        <v>26370</v>
      </c>
      <c r="H24791" s="132" t="s">
        <v>26372</v>
      </c>
    </row>
    <row r="24792" spans="1:8" ht="14.5" customHeight="1">
      <c r="A24792" s="131">
        <v>8114147</v>
      </c>
      <c r="B24792" s="131" t="s">
        <v>13980</v>
      </c>
      <c r="D24792" s="132" t="s">
        <v>30560</v>
      </c>
      <c r="E24792" s="132" t="s">
        <v>30994</v>
      </c>
      <c r="F24792" s="132" t="str">
        <f t="shared" si="387"/>
        <v>4874004</v>
      </c>
      <c r="G24792" s="132" t="s">
        <v>26370</v>
      </c>
      <c r="H24792" s="132" t="s">
        <v>16194</v>
      </c>
    </row>
    <row r="24793" spans="1:8" ht="14.5" customHeight="1">
      <c r="A24793" s="131">
        <v>8114147</v>
      </c>
      <c r="B24793" s="131" t="s">
        <v>13980</v>
      </c>
      <c r="D24793" s="132" t="s">
        <v>30560</v>
      </c>
      <c r="E24793" s="132" t="s">
        <v>30995</v>
      </c>
      <c r="F24793" s="132" t="str">
        <f t="shared" si="387"/>
        <v>4874005</v>
      </c>
      <c r="G24793" s="132" t="s">
        <v>26370</v>
      </c>
      <c r="H24793" s="132" t="s">
        <v>14973</v>
      </c>
    </row>
    <row r="24794" spans="1:8" ht="14.5" customHeight="1">
      <c r="A24794" s="131">
        <v>8114147</v>
      </c>
      <c r="B24794" s="131" t="s">
        <v>13980</v>
      </c>
      <c r="D24794" s="132" t="s">
        <v>30560</v>
      </c>
      <c r="E24794" s="132" t="s">
        <v>31488</v>
      </c>
      <c r="F24794" s="132" t="str">
        <f t="shared" si="387"/>
        <v>4874006</v>
      </c>
      <c r="G24794" s="132" t="s">
        <v>26370</v>
      </c>
      <c r="H24794" s="132" t="s">
        <v>17433</v>
      </c>
    </row>
    <row r="24795" spans="1:8" ht="14.5" customHeight="1">
      <c r="A24795" s="131">
        <v>8114164</v>
      </c>
      <c r="B24795" s="131" t="s">
        <v>13981</v>
      </c>
      <c r="D24795" s="132" t="s">
        <v>30560</v>
      </c>
      <c r="E24795" s="132" t="s">
        <v>31807</v>
      </c>
      <c r="F24795" s="132" t="str">
        <f t="shared" si="387"/>
        <v>4874008</v>
      </c>
      <c r="G24795" s="132" t="s">
        <v>26370</v>
      </c>
      <c r="H24795" s="132" t="s">
        <v>26373</v>
      </c>
    </row>
    <row r="24796" spans="1:8" ht="14.5" customHeight="1">
      <c r="A24796" s="131">
        <v>8114164</v>
      </c>
      <c r="B24796" s="131" t="s">
        <v>13981</v>
      </c>
      <c r="D24796" s="132" t="s">
        <v>30560</v>
      </c>
      <c r="E24796" s="132" t="s">
        <v>30996</v>
      </c>
      <c r="F24796" s="132" t="str">
        <f t="shared" si="387"/>
        <v>4874009</v>
      </c>
      <c r="G24796" s="132" t="s">
        <v>26370</v>
      </c>
      <c r="H24796" s="132" t="s">
        <v>26374</v>
      </c>
    </row>
    <row r="24797" spans="1:8" ht="14.5" customHeight="1">
      <c r="A24797" s="131">
        <v>8114164</v>
      </c>
      <c r="B24797" s="131" t="s">
        <v>13981</v>
      </c>
      <c r="D24797" s="132" t="s">
        <v>30560</v>
      </c>
      <c r="E24797" s="132" t="s">
        <v>31490</v>
      </c>
      <c r="F24797" s="132" t="str">
        <f t="shared" si="387"/>
        <v>4874010</v>
      </c>
      <c r="G24797" s="132" t="s">
        <v>26370</v>
      </c>
      <c r="H24797" s="132" t="s">
        <v>26375</v>
      </c>
    </row>
    <row r="24798" spans="1:8" ht="14.5" customHeight="1">
      <c r="A24798" s="131">
        <v>8114145</v>
      </c>
      <c r="B24798" s="131" t="s">
        <v>13982</v>
      </c>
      <c r="D24798" s="132" t="s">
        <v>30560</v>
      </c>
      <c r="E24798" s="132" t="s">
        <v>31491</v>
      </c>
      <c r="F24798" s="132" t="str">
        <f t="shared" si="387"/>
        <v>4874011</v>
      </c>
      <c r="G24798" s="132" t="s">
        <v>26370</v>
      </c>
      <c r="H24798" s="132" t="s">
        <v>14786</v>
      </c>
    </row>
    <row r="24799" spans="1:8" ht="14.5" customHeight="1">
      <c r="A24799" s="131">
        <v>8114145</v>
      </c>
      <c r="B24799" s="131" t="s">
        <v>13982</v>
      </c>
      <c r="D24799" s="132" t="s">
        <v>30560</v>
      </c>
      <c r="E24799" s="132" t="s">
        <v>31492</v>
      </c>
      <c r="F24799" s="132" t="str">
        <f t="shared" si="387"/>
        <v>4874012</v>
      </c>
      <c r="G24799" s="132" t="s">
        <v>26370</v>
      </c>
      <c r="H24799" s="132" t="s">
        <v>26376</v>
      </c>
    </row>
    <row r="24800" spans="1:8" ht="14.5" customHeight="1">
      <c r="A24800" s="131">
        <v>8114145</v>
      </c>
      <c r="B24800" s="131" t="s">
        <v>13982</v>
      </c>
      <c r="D24800" s="132" t="s">
        <v>30560</v>
      </c>
      <c r="E24800" s="132" t="s">
        <v>31493</v>
      </c>
      <c r="F24800" s="132" t="str">
        <f t="shared" si="387"/>
        <v>4874014</v>
      </c>
      <c r="G24800" s="132" t="s">
        <v>26370</v>
      </c>
      <c r="H24800" s="132" t="s">
        <v>26377</v>
      </c>
    </row>
    <row r="24801" spans="1:8" ht="14.5" customHeight="1">
      <c r="A24801" s="131">
        <v>8114145</v>
      </c>
      <c r="B24801" s="131" t="s">
        <v>13982</v>
      </c>
      <c r="D24801" s="132" t="s">
        <v>30560</v>
      </c>
      <c r="E24801" s="132" t="s">
        <v>31494</v>
      </c>
      <c r="F24801" s="132" t="str">
        <f t="shared" si="387"/>
        <v>4874016</v>
      </c>
      <c r="G24801" s="132" t="s">
        <v>26370</v>
      </c>
      <c r="H24801" s="132" t="s">
        <v>16848</v>
      </c>
    </row>
    <row r="24802" spans="1:8" ht="14.5" customHeight="1">
      <c r="A24802" s="131">
        <v>8114145</v>
      </c>
      <c r="B24802" s="131" t="s">
        <v>13982</v>
      </c>
      <c r="D24802" s="132" t="s">
        <v>30560</v>
      </c>
      <c r="E24802" s="132" t="s">
        <v>31495</v>
      </c>
      <c r="F24802" s="132" t="str">
        <f t="shared" si="387"/>
        <v>4874017</v>
      </c>
      <c r="G24802" s="132" t="s">
        <v>26370</v>
      </c>
      <c r="H24802" s="132" t="s">
        <v>26378</v>
      </c>
    </row>
    <row r="24803" spans="1:8" ht="14.5" customHeight="1">
      <c r="A24803" s="131">
        <v>8113515</v>
      </c>
      <c r="B24803" s="131" t="s">
        <v>13983</v>
      </c>
      <c r="D24803" s="132" t="s">
        <v>30560</v>
      </c>
      <c r="E24803" s="132" t="s">
        <v>31496</v>
      </c>
      <c r="F24803" s="132" t="str">
        <f t="shared" si="387"/>
        <v>4874018</v>
      </c>
      <c r="G24803" s="132" t="s">
        <v>26370</v>
      </c>
      <c r="H24803" s="132" t="s">
        <v>17558</v>
      </c>
    </row>
    <row r="24804" spans="1:8" ht="14.5" customHeight="1">
      <c r="A24804" s="131">
        <v>8113512</v>
      </c>
      <c r="B24804" s="131" t="s">
        <v>13984</v>
      </c>
      <c r="D24804" s="132" t="s">
        <v>30560</v>
      </c>
      <c r="E24804" s="132" t="s">
        <v>30999</v>
      </c>
      <c r="F24804" s="132" t="str">
        <f t="shared" si="387"/>
        <v>4874019</v>
      </c>
      <c r="G24804" s="132" t="s">
        <v>26370</v>
      </c>
      <c r="H24804" s="132" t="s">
        <v>18107</v>
      </c>
    </row>
    <row r="24805" spans="1:8" ht="14.5" customHeight="1">
      <c r="A24805" s="131">
        <v>8113516</v>
      </c>
      <c r="B24805" s="131" t="s">
        <v>13985</v>
      </c>
      <c r="D24805" s="132" t="s">
        <v>30560</v>
      </c>
      <c r="E24805" s="132" t="s">
        <v>31000</v>
      </c>
      <c r="F24805" s="132" t="str">
        <f t="shared" si="387"/>
        <v>4874020</v>
      </c>
      <c r="G24805" s="132" t="s">
        <v>26370</v>
      </c>
      <c r="H24805" s="132" t="s">
        <v>26379</v>
      </c>
    </row>
    <row r="24806" spans="1:8" ht="14.5" customHeight="1">
      <c r="A24806" s="131">
        <v>8113516</v>
      </c>
      <c r="B24806" s="131" t="s">
        <v>13985</v>
      </c>
      <c r="D24806" s="132" t="s">
        <v>30561</v>
      </c>
      <c r="E24806" s="132" t="s">
        <v>30993</v>
      </c>
      <c r="F24806" s="132" t="str">
        <f t="shared" si="387"/>
        <v>4876001</v>
      </c>
      <c r="G24806" s="132" t="s">
        <v>26380</v>
      </c>
      <c r="H24806" s="132" t="s">
        <v>14751</v>
      </c>
    </row>
    <row r="24807" spans="1:8" ht="14.5" customHeight="1">
      <c r="A24807" s="131">
        <v>8113516</v>
      </c>
      <c r="B24807" s="131" t="s">
        <v>13985</v>
      </c>
      <c r="D24807" s="132" t="s">
        <v>30561</v>
      </c>
      <c r="E24807" s="132" t="s">
        <v>31486</v>
      </c>
      <c r="F24807" s="132" t="str">
        <f t="shared" si="387"/>
        <v>4876002</v>
      </c>
      <c r="G24807" s="132" t="s">
        <v>26380</v>
      </c>
      <c r="H24807" s="132" t="s">
        <v>15858</v>
      </c>
    </row>
    <row r="24808" spans="1:8" ht="14.5" customHeight="1">
      <c r="A24808" s="131">
        <v>8113513</v>
      </c>
      <c r="B24808" s="131" t="s">
        <v>13986</v>
      </c>
      <c r="D24808" s="132" t="s">
        <v>30561</v>
      </c>
      <c r="E24808" s="132" t="s">
        <v>30995</v>
      </c>
      <c r="F24808" s="132" t="str">
        <f t="shared" si="387"/>
        <v>4876005</v>
      </c>
      <c r="G24808" s="132" t="s">
        <v>26380</v>
      </c>
      <c r="H24808" s="132" t="s">
        <v>15039</v>
      </c>
    </row>
    <row r="24809" spans="1:8" ht="14.5" customHeight="1">
      <c r="A24809" s="131">
        <v>8113501</v>
      </c>
      <c r="B24809" s="131" t="s">
        <v>13987</v>
      </c>
      <c r="D24809" s="132" t="s">
        <v>30561</v>
      </c>
      <c r="E24809" s="132" t="s">
        <v>31807</v>
      </c>
      <c r="F24809" s="132" t="str">
        <f t="shared" si="387"/>
        <v>4876008</v>
      </c>
      <c r="G24809" s="132" t="s">
        <v>26380</v>
      </c>
      <c r="H24809" s="132" t="s">
        <v>26381</v>
      </c>
    </row>
    <row r="24810" spans="1:8" ht="14.5" customHeight="1">
      <c r="A24810" s="131">
        <v>8113511</v>
      </c>
      <c r="B24810" s="131" t="s">
        <v>13988</v>
      </c>
      <c r="D24810" s="132" t="s">
        <v>30561</v>
      </c>
      <c r="E24810" s="132" t="s">
        <v>30996</v>
      </c>
      <c r="F24810" s="132" t="str">
        <f t="shared" si="387"/>
        <v>4876009</v>
      </c>
      <c r="G24810" s="132" t="s">
        <v>26380</v>
      </c>
      <c r="H24810" s="132" t="s">
        <v>26382</v>
      </c>
    </row>
    <row r="24811" spans="1:8" ht="14.5" customHeight="1">
      <c r="A24811" s="131">
        <v>8113505</v>
      </c>
      <c r="B24811" s="131" t="s">
        <v>13989</v>
      </c>
      <c r="D24811" s="132" t="s">
        <v>30561</v>
      </c>
      <c r="E24811" s="132" t="s">
        <v>31491</v>
      </c>
      <c r="F24811" s="132" t="str">
        <f t="shared" si="387"/>
        <v>4876011</v>
      </c>
      <c r="G24811" s="132" t="s">
        <v>26380</v>
      </c>
      <c r="H24811" s="132" t="s">
        <v>14992</v>
      </c>
    </row>
    <row r="24812" spans="1:8" ht="14.5" customHeight="1">
      <c r="A24812" s="131">
        <v>8113503</v>
      </c>
      <c r="B24812" s="131" t="s">
        <v>13990</v>
      </c>
      <c r="D24812" s="132" t="s">
        <v>30561</v>
      </c>
      <c r="E24812" s="132" t="s">
        <v>30997</v>
      </c>
      <c r="F24812" s="132" t="str">
        <f t="shared" si="387"/>
        <v>4876013</v>
      </c>
      <c r="G24812" s="132" t="s">
        <v>26380</v>
      </c>
      <c r="H24812" s="132" t="s">
        <v>20221</v>
      </c>
    </row>
    <row r="24813" spans="1:8" ht="14.5" customHeight="1">
      <c r="A24813" s="131">
        <v>8113430</v>
      </c>
      <c r="B24813" s="131" t="s">
        <v>13991</v>
      </c>
      <c r="D24813" s="132" t="s">
        <v>30561</v>
      </c>
      <c r="E24813" s="132" t="s">
        <v>31494</v>
      </c>
      <c r="F24813" s="132" t="str">
        <f t="shared" si="387"/>
        <v>4876016</v>
      </c>
      <c r="G24813" s="132" t="s">
        <v>26380</v>
      </c>
      <c r="H24813" s="132" t="s">
        <v>22912</v>
      </c>
    </row>
    <row r="24814" spans="1:8" ht="14.5" customHeight="1">
      <c r="A24814" s="131">
        <v>8113430</v>
      </c>
      <c r="B24814" s="131" t="s">
        <v>13991</v>
      </c>
      <c r="D24814" s="132" t="s">
        <v>30561</v>
      </c>
      <c r="E24814" s="132" t="s">
        <v>31496</v>
      </c>
      <c r="F24814" s="132" t="str">
        <f t="shared" si="387"/>
        <v>4876018</v>
      </c>
      <c r="G24814" s="132" t="s">
        <v>26380</v>
      </c>
      <c r="H24814" s="132" t="s">
        <v>17652</v>
      </c>
    </row>
    <row r="24815" spans="1:8" ht="14.5" customHeight="1">
      <c r="A24815" s="131">
        <v>8113430</v>
      </c>
      <c r="B24815" s="131" t="s">
        <v>13991</v>
      </c>
      <c r="D24815" s="132" t="s">
        <v>30561</v>
      </c>
      <c r="E24815" s="132" t="s">
        <v>31497</v>
      </c>
      <c r="F24815" s="132" t="str">
        <f t="shared" si="387"/>
        <v>4876023</v>
      </c>
      <c r="G24815" s="132" t="s">
        <v>26380</v>
      </c>
      <c r="H24815" s="132" t="s">
        <v>23895</v>
      </c>
    </row>
    <row r="24816" spans="1:8" ht="14.5" customHeight="1">
      <c r="A24816" s="131">
        <v>8113701</v>
      </c>
      <c r="B24816" s="131" t="s">
        <v>13992</v>
      </c>
      <c r="D24816" s="132" t="s">
        <v>30561</v>
      </c>
      <c r="E24816" s="132" t="s">
        <v>31003</v>
      </c>
      <c r="F24816" s="132" t="str">
        <f t="shared" si="387"/>
        <v>4876024</v>
      </c>
      <c r="G24816" s="132" t="s">
        <v>26380</v>
      </c>
      <c r="H24816" s="132" t="s">
        <v>17656</v>
      </c>
    </row>
    <row r="24817" spans="1:8" ht="14.5" customHeight="1">
      <c r="A24817" s="131">
        <v>8114185</v>
      </c>
      <c r="B24817" s="131" t="s">
        <v>13993</v>
      </c>
      <c r="D24817" s="132" t="s">
        <v>30561</v>
      </c>
      <c r="E24817" s="132" t="s">
        <v>31005</v>
      </c>
      <c r="F24817" s="132" t="str">
        <f t="shared" si="387"/>
        <v>4876027</v>
      </c>
      <c r="G24817" s="132" t="s">
        <v>26380</v>
      </c>
      <c r="H24817" s="132" t="s">
        <v>17657</v>
      </c>
    </row>
    <row r="24818" spans="1:8" ht="14.5" customHeight="1">
      <c r="A24818" s="131">
        <v>8114185</v>
      </c>
      <c r="B24818" s="131" t="s">
        <v>13993</v>
      </c>
      <c r="D24818" s="132" t="s">
        <v>30561</v>
      </c>
      <c r="E24818" s="132" t="s">
        <v>31501</v>
      </c>
      <c r="F24818" s="132" t="str">
        <f t="shared" si="387"/>
        <v>4876031</v>
      </c>
      <c r="G24818" s="132" t="s">
        <v>26380</v>
      </c>
      <c r="H24818" s="132" t="s">
        <v>17658</v>
      </c>
    </row>
    <row r="24819" spans="1:8" ht="14.5" customHeight="1">
      <c r="A24819" s="131">
        <v>8113416</v>
      </c>
      <c r="B24819" s="131" t="s">
        <v>13994</v>
      </c>
      <c r="D24819" s="132" t="s">
        <v>30561</v>
      </c>
      <c r="E24819" s="132" t="s">
        <v>31502</v>
      </c>
      <c r="F24819" s="132" t="str">
        <f t="shared" si="387"/>
        <v>4876032</v>
      </c>
      <c r="G24819" s="132" t="s">
        <v>26380</v>
      </c>
      <c r="H24819" s="132" t="s">
        <v>16545</v>
      </c>
    </row>
    <row r="24820" spans="1:8" ht="14.5" customHeight="1">
      <c r="A24820" s="131">
        <v>8113416</v>
      </c>
      <c r="B24820" s="131" t="s">
        <v>13994</v>
      </c>
      <c r="D24820" s="132" t="s">
        <v>30561</v>
      </c>
      <c r="E24820" s="132" t="s">
        <v>31503</v>
      </c>
      <c r="F24820" s="132" t="str">
        <f t="shared" si="387"/>
        <v>4876033</v>
      </c>
      <c r="G24820" s="132" t="s">
        <v>26380</v>
      </c>
      <c r="H24820" s="132" t="s">
        <v>19821</v>
      </c>
    </row>
    <row r="24821" spans="1:8" ht="14.5" customHeight="1">
      <c r="A24821" s="131">
        <v>8180134</v>
      </c>
      <c r="B24821" s="131" t="s">
        <v>13995</v>
      </c>
      <c r="D24821" s="132" t="s">
        <v>30561</v>
      </c>
      <c r="E24821" s="132" t="s">
        <v>31504</v>
      </c>
      <c r="F24821" s="132" t="str">
        <f t="shared" si="387"/>
        <v>4876034</v>
      </c>
      <c r="G24821" s="132" t="s">
        <v>26380</v>
      </c>
      <c r="H24821" s="132" t="s">
        <v>26383</v>
      </c>
    </row>
    <row r="24822" spans="1:8" ht="14.5" customHeight="1">
      <c r="A24822" s="131">
        <v>8180101</v>
      </c>
      <c r="B24822" s="131" t="s">
        <v>13996</v>
      </c>
      <c r="D24822" s="132" t="s">
        <v>30561</v>
      </c>
      <c r="E24822" s="132" t="s">
        <v>31007</v>
      </c>
      <c r="F24822" s="132" t="str">
        <f t="shared" si="387"/>
        <v>4876035</v>
      </c>
      <c r="G24822" s="132" t="s">
        <v>26380</v>
      </c>
      <c r="H24822" s="132" t="s">
        <v>17659</v>
      </c>
    </row>
    <row r="24823" spans="1:8" ht="14.5" customHeight="1">
      <c r="A24823" s="131">
        <v>8180132</v>
      </c>
      <c r="B24823" s="131" t="s">
        <v>13997</v>
      </c>
      <c r="D24823" s="132" t="s">
        <v>30562</v>
      </c>
      <c r="E24823" s="132" t="s">
        <v>30993</v>
      </c>
      <c r="F24823" s="132" t="str">
        <f t="shared" si="387"/>
        <v>4893001</v>
      </c>
      <c r="G24823" s="132" t="s">
        <v>26384</v>
      </c>
      <c r="H24823" s="132" t="s">
        <v>25349</v>
      </c>
    </row>
    <row r="24824" spans="1:8" ht="14.5" customHeight="1">
      <c r="A24824" s="131">
        <v>8180133</v>
      </c>
      <c r="B24824" s="131" t="s">
        <v>13998</v>
      </c>
      <c r="D24824" s="132" t="s">
        <v>30562</v>
      </c>
      <c r="E24824" s="132" t="s">
        <v>31487</v>
      </c>
      <c r="F24824" s="132" t="str">
        <f t="shared" si="387"/>
        <v>4893003</v>
      </c>
      <c r="G24824" s="132" t="s">
        <v>26384</v>
      </c>
      <c r="H24824" s="132" t="s">
        <v>26385</v>
      </c>
    </row>
    <row r="24825" spans="1:8" ht="14.5" customHeight="1">
      <c r="A24825" s="131">
        <v>8180104</v>
      </c>
      <c r="B24825" s="131" t="s">
        <v>13999</v>
      </c>
      <c r="D24825" s="132" t="s">
        <v>30562</v>
      </c>
      <c r="E24825" s="132" t="s">
        <v>31488</v>
      </c>
      <c r="F24825" s="132" t="str">
        <f t="shared" si="387"/>
        <v>4893006</v>
      </c>
      <c r="G24825" s="132" t="s">
        <v>26384</v>
      </c>
      <c r="H24825" s="132" t="s">
        <v>26386</v>
      </c>
    </row>
    <row r="24826" spans="1:8" ht="14.5" customHeight="1">
      <c r="A24826" s="131">
        <v>8180131</v>
      </c>
      <c r="B24826" s="131" t="s">
        <v>14000</v>
      </c>
      <c r="D24826" s="132" t="s">
        <v>30562</v>
      </c>
      <c r="E24826" s="132" t="s">
        <v>31807</v>
      </c>
      <c r="F24826" s="132" t="str">
        <f t="shared" si="387"/>
        <v>4893008</v>
      </c>
      <c r="G24826" s="132" t="s">
        <v>26384</v>
      </c>
      <c r="H24826" s="132" t="s">
        <v>26387</v>
      </c>
    </row>
    <row r="24827" spans="1:8" ht="14.5" customHeight="1">
      <c r="A24827" s="131">
        <v>8180135</v>
      </c>
      <c r="B24827" s="131" t="s">
        <v>14001</v>
      </c>
      <c r="D24827" s="132" t="s">
        <v>30562</v>
      </c>
      <c r="E24827" s="132" t="s">
        <v>31492</v>
      </c>
      <c r="F24827" s="132" t="str">
        <f t="shared" si="387"/>
        <v>4893012</v>
      </c>
      <c r="G24827" s="132" t="s">
        <v>26384</v>
      </c>
      <c r="H24827" s="132" t="s">
        <v>26388</v>
      </c>
    </row>
    <row r="24828" spans="1:8" ht="14.5" customHeight="1">
      <c r="A24828" s="131">
        <v>8180138</v>
      </c>
      <c r="B24828" s="131" t="s">
        <v>14002</v>
      </c>
      <c r="D24828" s="132" t="s">
        <v>30562</v>
      </c>
      <c r="E24828" s="132" t="s">
        <v>31494</v>
      </c>
      <c r="F24828" s="132" t="str">
        <f t="shared" si="387"/>
        <v>4893016</v>
      </c>
      <c r="G24828" s="132" t="s">
        <v>26384</v>
      </c>
      <c r="H24828" s="132" t="s">
        <v>26138</v>
      </c>
    </row>
    <row r="24829" spans="1:8" ht="14.5" customHeight="1">
      <c r="A24829" s="131">
        <v>8180137</v>
      </c>
      <c r="B24829" s="131" t="s">
        <v>14003</v>
      </c>
      <c r="D24829" s="132" t="s">
        <v>30562</v>
      </c>
      <c r="E24829" s="132" t="s">
        <v>31495</v>
      </c>
      <c r="F24829" s="132" t="str">
        <f t="shared" si="387"/>
        <v>4893017</v>
      </c>
      <c r="G24829" s="132" t="s">
        <v>26384</v>
      </c>
      <c r="H24829" s="132" t="s">
        <v>26389</v>
      </c>
    </row>
    <row r="24830" spans="1:8" ht="14.5" customHeight="1">
      <c r="A24830" s="131">
        <v>8180137</v>
      </c>
      <c r="B24830" s="131" t="s">
        <v>14003</v>
      </c>
      <c r="D24830" s="132" t="s">
        <v>30562</v>
      </c>
      <c r="E24830" s="132" t="s">
        <v>31000</v>
      </c>
      <c r="F24830" s="132" t="str">
        <f t="shared" si="387"/>
        <v>4893020</v>
      </c>
      <c r="G24830" s="132" t="s">
        <v>26384</v>
      </c>
      <c r="H24830" s="132" t="s">
        <v>26390</v>
      </c>
    </row>
    <row r="24831" spans="1:8" ht="14.5" customHeight="1">
      <c r="A24831" s="131">
        <v>8180137</v>
      </c>
      <c r="B24831" s="131" t="s">
        <v>14003</v>
      </c>
      <c r="D24831" s="132" t="s">
        <v>30562</v>
      </c>
      <c r="E24831" s="132" t="s">
        <v>31002</v>
      </c>
      <c r="F24831" s="132" t="str">
        <f t="shared" si="387"/>
        <v>4893022</v>
      </c>
      <c r="G24831" s="132" t="s">
        <v>26384</v>
      </c>
      <c r="H24831" s="132" t="s">
        <v>26391</v>
      </c>
    </row>
    <row r="24832" spans="1:8" ht="14.5" customHeight="1">
      <c r="A24832" s="131">
        <v>8180137</v>
      </c>
      <c r="B24832" s="131" t="s">
        <v>14003</v>
      </c>
      <c r="D24832" s="132" t="s">
        <v>30562</v>
      </c>
      <c r="E24832" s="132" t="s">
        <v>31003</v>
      </c>
      <c r="F24832" s="132" t="str">
        <f t="shared" si="387"/>
        <v>4893024</v>
      </c>
      <c r="G24832" s="132" t="s">
        <v>26384</v>
      </c>
      <c r="H24832" s="132" t="s">
        <v>26392</v>
      </c>
    </row>
    <row r="24833" spans="1:8" ht="14.5" customHeight="1">
      <c r="A24833" s="131">
        <v>8180136</v>
      </c>
      <c r="B24833" s="131" t="s">
        <v>14004</v>
      </c>
      <c r="D24833" s="132" t="s">
        <v>30563</v>
      </c>
      <c r="E24833" s="132" t="s">
        <v>30993</v>
      </c>
      <c r="F24833" s="132" t="str">
        <f t="shared" si="387"/>
        <v>4902001</v>
      </c>
      <c r="G24833" s="132" t="s">
        <v>26393</v>
      </c>
      <c r="H24833" s="132" t="s">
        <v>14751</v>
      </c>
    </row>
    <row r="24834" spans="1:8" ht="14.5" customHeight="1">
      <c r="A24834" s="131">
        <v>8180136</v>
      </c>
      <c r="B24834" s="131" t="s">
        <v>14004</v>
      </c>
      <c r="D24834" s="132" t="s">
        <v>30563</v>
      </c>
      <c r="E24834" s="132" t="s">
        <v>31486</v>
      </c>
      <c r="F24834" s="132" t="str">
        <f t="shared" si="387"/>
        <v>4902002</v>
      </c>
      <c r="G24834" s="132" t="s">
        <v>26393</v>
      </c>
      <c r="H24834" s="132" t="s">
        <v>19112</v>
      </c>
    </row>
    <row r="24835" spans="1:8" ht="14.5" customHeight="1">
      <c r="A24835" s="131">
        <v>8180136</v>
      </c>
      <c r="B24835" s="131" t="s">
        <v>14004</v>
      </c>
      <c r="D24835" s="132" t="s">
        <v>30563</v>
      </c>
      <c r="E24835" s="132" t="s">
        <v>31487</v>
      </c>
      <c r="F24835" s="132" t="str">
        <f t="shared" ref="F24835:F24898" si="388">TEXT(D24835,"0000")&amp;TEXT(E24835,"000")</f>
        <v>4902003</v>
      </c>
      <c r="G24835" s="132" t="s">
        <v>26393</v>
      </c>
      <c r="H24835" s="132" t="s">
        <v>15936</v>
      </c>
    </row>
    <row r="24836" spans="1:8" ht="14.5" customHeight="1">
      <c r="A24836" s="131">
        <v>8180136</v>
      </c>
      <c r="B24836" s="131" t="s">
        <v>14004</v>
      </c>
      <c r="D24836" s="132" t="s">
        <v>30563</v>
      </c>
      <c r="E24836" s="132" t="s">
        <v>30994</v>
      </c>
      <c r="F24836" s="132" t="str">
        <f t="shared" si="388"/>
        <v>4902004</v>
      </c>
      <c r="G24836" s="132" t="s">
        <v>26393</v>
      </c>
      <c r="H24836" s="132" t="s">
        <v>25199</v>
      </c>
    </row>
    <row r="24837" spans="1:8" ht="14.5" customHeight="1">
      <c r="A24837" s="131">
        <v>8180121</v>
      </c>
      <c r="B24837" s="131" t="s">
        <v>14005</v>
      </c>
      <c r="D24837" s="132" t="s">
        <v>30563</v>
      </c>
      <c r="E24837" s="132" t="s">
        <v>30995</v>
      </c>
      <c r="F24837" s="132" t="str">
        <f t="shared" si="388"/>
        <v>4902005</v>
      </c>
      <c r="G24837" s="132" t="s">
        <v>26393</v>
      </c>
      <c r="H24837" s="132" t="s">
        <v>26394</v>
      </c>
    </row>
    <row r="24838" spans="1:8" ht="14.5" customHeight="1">
      <c r="A24838" s="131">
        <v>8180121</v>
      </c>
      <c r="B24838" s="131" t="s">
        <v>14005</v>
      </c>
      <c r="D24838" s="132" t="s">
        <v>30563</v>
      </c>
      <c r="E24838" s="132" t="s">
        <v>31490</v>
      </c>
      <c r="F24838" s="132" t="str">
        <f t="shared" si="388"/>
        <v>4902010</v>
      </c>
      <c r="G24838" s="132" t="s">
        <v>26393</v>
      </c>
      <c r="H24838" s="132" t="s">
        <v>19262</v>
      </c>
    </row>
    <row r="24839" spans="1:8" ht="14.5" customHeight="1">
      <c r="A24839" s="131">
        <v>8180121</v>
      </c>
      <c r="B24839" s="131" t="s">
        <v>14005</v>
      </c>
      <c r="D24839" s="132" t="s">
        <v>30563</v>
      </c>
      <c r="E24839" s="132" t="s">
        <v>31491</v>
      </c>
      <c r="F24839" s="132" t="str">
        <f t="shared" si="388"/>
        <v>4902011</v>
      </c>
      <c r="G24839" s="132" t="s">
        <v>26393</v>
      </c>
      <c r="H24839" s="132" t="s">
        <v>15758</v>
      </c>
    </row>
    <row r="24840" spans="1:8" ht="14.5" customHeight="1">
      <c r="A24840" s="131">
        <v>8180121</v>
      </c>
      <c r="B24840" s="131" t="s">
        <v>14005</v>
      </c>
      <c r="D24840" s="132" t="s">
        <v>30563</v>
      </c>
      <c r="E24840" s="132" t="s">
        <v>31492</v>
      </c>
      <c r="F24840" s="132" t="str">
        <f t="shared" si="388"/>
        <v>4902012</v>
      </c>
      <c r="G24840" s="132" t="s">
        <v>26393</v>
      </c>
      <c r="H24840" s="132" t="s">
        <v>26395</v>
      </c>
    </row>
    <row r="24841" spans="1:8" ht="14.5" customHeight="1">
      <c r="A24841" s="131">
        <v>8180125</v>
      </c>
      <c r="B24841" s="131" t="s">
        <v>14006</v>
      </c>
      <c r="D24841" s="132" t="s">
        <v>30564</v>
      </c>
      <c r="E24841" s="132" t="s">
        <v>30993</v>
      </c>
      <c r="F24841" s="132" t="str">
        <f t="shared" si="388"/>
        <v>4909001</v>
      </c>
      <c r="G24841" s="132" t="s">
        <v>26396</v>
      </c>
      <c r="H24841" s="132" t="s">
        <v>14751</v>
      </c>
    </row>
    <row r="24842" spans="1:8" ht="14.5" customHeight="1">
      <c r="A24842" s="131">
        <v>8180125</v>
      </c>
      <c r="B24842" s="131" t="s">
        <v>14006</v>
      </c>
      <c r="D24842" s="132" t="s">
        <v>30564</v>
      </c>
      <c r="E24842" s="132" t="s">
        <v>31486</v>
      </c>
      <c r="F24842" s="132" t="str">
        <f t="shared" si="388"/>
        <v>4909002</v>
      </c>
      <c r="G24842" s="132" t="s">
        <v>26396</v>
      </c>
      <c r="H24842" s="132" t="s">
        <v>26397</v>
      </c>
    </row>
    <row r="24843" spans="1:8" ht="14.5" customHeight="1">
      <c r="A24843" s="131">
        <v>8180125</v>
      </c>
      <c r="B24843" s="131" t="s">
        <v>14006</v>
      </c>
      <c r="D24843" s="132" t="s">
        <v>30564</v>
      </c>
      <c r="E24843" s="132" t="s">
        <v>31487</v>
      </c>
      <c r="F24843" s="132" t="str">
        <f t="shared" si="388"/>
        <v>4909003</v>
      </c>
      <c r="G24843" s="132" t="s">
        <v>26396</v>
      </c>
      <c r="H24843" s="132" t="s">
        <v>22050</v>
      </c>
    </row>
    <row r="24844" spans="1:8" ht="14.5" customHeight="1">
      <c r="A24844" s="131">
        <v>8180125</v>
      </c>
      <c r="B24844" s="131" t="s">
        <v>14006</v>
      </c>
      <c r="D24844" s="132" t="s">
        <v>30564</v>
      </c>
      <c r="E24844" s="132" t="s">
        <v>31488</v>
      </c>
      <c r="F24844" s="132" t="str">
        <f t="shared" si="388"/>
        <v>4909006</v>
      </c>
      <c r="G24844" s="132" t="s">
        <v>26396</v>
      </c>
      <c r="H24844" s="132" t="s">
        <v>26398</v>
      </c>
    </row>
    <row r="24845" spans="1:8" ht="14.5" customHeight="1">
      <c r="A24845" s="131">
        <v>8180125</v>
      </c>
      <c r="B24845" s="131" t="s">
        <v>14006</v>
      </c>
      <c r="D24845" s="132" t="s">
        <v>30564</v>
      </c>
      <c r="E24845" s="132" t="s">
        <v>31807</v>
      </c>
      <c r="F24845" s="132" t="str">
        <f t="shared" si="388"/>
        <v>4909008</v>
      </c>
      <c r="G24845" s="132" t="s">
        <v>26396</v>
      </c>
      <c r="H24845" s="132" t="s">
        <v>26399</v>
      </c>
    </row>
    <row r="24846" spans="1:8" ht="14.5" customHeight="1">
      <c r="A24846" s="131">
        <v>8180125</v>
      </c>
      <c r="B24846" s="131" t="s">
        <v>14006</v>
      </c>
      <c r="D24846" s="132" t="s">
        <v>30564</v>
      </c>
      <c r="E24846" s="132" t="s">
        <v>30996</v>
      </c>
      <c r="F24846" s="132" t="str">
        <f t="shared" si="388"/>
        <v>4909009</v>
      </c>
      <c r="G24846" s="132" t="s">
        <v>26396</v>
      </c>
      <c r="H24846" s="132" t="s">
        <v>26400</v>
      </c>
    </row>
    <row r="24847" spans="1:8" ht="14.5" customHeight="1">
      <c r="A24847" s="131">
        <v>8180123</v>
      </c>
      <c r="B24847" s="131" t="s">
        <v>14007</v>
      </c>
      <c r="D24847" s="132" t="s">
        <v>30564</v>
      </c>
      <c r="E24847" s="132" t="s">
        <v>31491</v>
      </c>
      <c r="F24847" s="132" t="str">
        <f t="shared" si="388"/>
        <v>4909011</v>
      </c>
      <c r="G24847" s="132" t="s">
        <v>26396</v>
      </c>
      <c r="H24847" s="132" t="s">
        <v>17644</v>
      </c>
    </row>
    <row r="24848" spans="1:8" ht="14.5" customHeight="1">
      <c r="A24848" s="131">
        <v>8180123</v>
      </c>
      <c r="B24848" s="131" t="s">
        <v>14007</v>
      </c>
      <c r="D24848" s="132" t="s">
        <v>30564</v>
      </c>
      <c r="E24848" s="132" t="s">
        <v>30997</v>
      </c>
      <c r="F24848" s="132" t="str">
        <f t="shared" si="388"/>
        <v>4909013</v>
      </c>
      <c r="G24848" s="132" t="s">
        <v>26396</v>
      </c>
      <c r="H24848" s="132" t="s">
        <v>18981</v>
      </c>
    </row>
    <row r="24849" spans="1:8" ht="14.5" customHeight="1">
      <c r="A24849" s="131">
        <v>8180124</v>
      </c>
      <c r="B24849" s="131" t="s">
        <v>14008</v>
      </c>
      <c r="D24849" s="132" t="s">
        <v>30564</v>
      </c>
      <c r="E24849" s="132" t="s">
        <v>31493</v>
      </c>
      <c r="F24849" s="132" t="str">
        <f t="shared" si="388"/>
        <v>4909014</v>
      </c>
      <c r="G24849" s="132" t="s">
        <v>26396</v>
      </c>
      <c r="H24849" s="132" t="s">
        <v>26401</v>
      </c>
    </row>
    <row r="24850" spans="1:8" ht="14.5" customHeight="1">
      <c r="A24850" s="131">
        <v>8180124</v>
      </c>
      <c r="B24850" s="131" t="s">
        <v>14008</v>
      </c>
      <c r="D24850" s="132" t="s">
        <v>30564</v>
      </c>
      <c r="E24850" s="132" t="s">
        <v>31495</v>
      </c>
      <c r="F24850" s="132" t="str">
        <f t="shared" si="388"/>
        <v>4909017</v>
      </c>
      <c r="G24850" s="132" t="s">
        <v>26396</v>
      </c>
      <c r="H24850" s="132" t="s">
        <v>26402</v>
      </c>
    </row>
    <row r="24851" spans="1:8" ht="14.5" customHeight="1">
      <c r="A24851" s="131">
        <v>8180124</v>
      </c>
      <c r="B24851" s="131" t="s">
        <v>14008</v>
      </c>
      <c r="D24851" s="132" t="s">
        <v>30564</v>
      </c>
      <c r="E24851" s="132" t="s">
        <v>31000</v>
      </c>
      <c r="F24851" s="132" t="str">
        <f t="shared" si="388"/>
        <v>4909020</v>
      </c>
      <c r="G24851" s="132" t="s">
        <v>26396</v>
      </c>
      <c r="H24851" s="132" t="s">
        <v>16578</v>
      </c>
    </row>
    <row r="24852" spans="1:8" ht="14.5" customHeight="1">
      <c r="A24852" s="131">
        <v>8180124</v>
      </c>
      <c r="B24852" s="131" t="s">
        <v>14008</v>
      </c>
      <c r="D24852" s="132" t="s">
        <v>30564</v>
      </c>
      <c r="E24852" s="132" t="s">
        <v>31001</v>
      </c>
      <c r="F24852" s="132" t="str">
        <f t="shared" si="388"/>
        <v>4909021</v>
      </c>
      <c r="G24852" s="132" t="s">
        <v>26396</v>
      </c>
      <c r="H24852" s="132" t="s">
        <v>17650</v>
      </c>
    </row>
    <row r="24853" spans="1:8" ht="14.5" customHeight="1">
      <c r="A24853" s="131">
        <v>8180122</v>
      </c>
      <c r="B24853" s="131" t="s">
        <v>14009</v>
      </c>
      <c r="D24853" s="132" t="s">
        <v>30564</v>
      </c>
      <c r="E24853" s="132" t="s">
        <v>31004</v>
      </c>
      <c r="F24853" s="132" t="str">
        <f t="shared" si="388"/>
        <v>4909026</v>
      </c>
      <c r="G24853" s="132" t="s">
        <v>26396</v>
      </c>
      <c r="H24853" s="132" t="s">
        <v>17646</v>
      </c>
    </row>
    <row r="24854" spans="1:8" ht="14.5" customHeight="1">
      <c r="A24854" s="131">
        <v>8180122</v>
      </c>
      <c r="B24854" s="131" t="s">
        <v>14009</v>
      </c>
      <c r="D24854" s="132" t="s">
        <v>30564</v>
      </c>
      <c r="E24854" s="132" t="s">
        <v>31005</v>
      </c>
      <c r="F24854" s="132" t="str">
        <f t="shared" si="388"/>
        <v>4909027</v>
      </c>
      <c r="G24854" s="132" t="s">
        <v>26396</v>
      </c>
      <c r="H24854" s="132" t="s">
        <v>17645</v>
      </c>
    </row>
    <row r="24855" spans="1:8" ht="14.5" customHeight="1">
      <c r="A24855" s="131">
        <v>8180122</v>
      </c>
      <c r="B24855" s="131" t="s">
        <v>14009</v>
      </c>
      <c r="D24855" s="132" t="s">
        <v>30564</v>
      </c>
      <c r="E24855" s="132" t="s">
        <v>31006</v>
      </c>
      <c r="F24855" s="132" t="str">
        <f t="shared" si="388"/>
        <v>4909028</v>
      </c>
      <c r="G24855" s="132" t="s">
        <v>26396</v>
      </c>
      <c r="H24855" s="132" t="s">
        <v>26403</v>
      </c>
    </row>
    <row r="24856" spans="1:8" ht="14.5" customHeight="1">
      <c r="A24856" s="131">
        <v>8180122</v>
      </c>
      <c r="B24856" s="131" t="s">
        <v>14009</v>
      </c>
      <c r="D24856" s="132" t="s">
        <v>30564</v>
      </c>
      <c r="E24856" s="132" t="s">
        <v>31499</v>
      </c>
      <c r="F24856" s="132" t="str">
        <f t="shared" si="388"/>
        <v>4909029</v>
      </c>
      <c r="G24856" s="132" t="s">
        <v>26396</v>
      </c>
      <c r="H24856" s="132" t="s">
        <v>24970</v>
      </c>
    </row>
    <row r="24857" spans="1:8" ht="14.5" customHeight="1">
      <c r="A24857" s="131">
        <v>8180122</v>
      </c>
      <c r="B24857" s="131" t="s">
        <v>14009</v>
      </c>
      <c r="D24857" s="132" t="s">
        <v>30564</v>
      </c>
      <c r="E24857" s="132" t="s">
        <v>31500</v>
      </c>
      <c r="F24857" s="132" t="str">
        <f t="shared" si="388"/>
        <v>4909030</v>
      </c>
      <c r="G24857" s="132" t="s">
        <v>26396</v>
      </c>
      <c r="H24857" s="132" t="s">
        <v>26404</v>
      </c>
    </row>
    <row r="24858" spans="1:8" ht="14.5" customHeight="1">
      <c r="A24858" s="131">
        <v>8180122</v>
      </c>
      <c r="B24858" s="131" t="s">
        <v>14009</v>
      </c>
      <c r="D24858" s="132" t="s">
        <v>30565</v>
      </c>
      <c r="E24858" s="132" t="s">
        <v>30993</v>
      </c>
      <c r="F24858" s="132" t="str">
        <f t="shared" si="388"/>
        <v>4916001</v>
      </c>
      <c r="G24858" s="132" t="s">
        <v>26405</v>
      </c>
      <c r="H24858" s="132" t="s">
        <v>25349</v>
      </c>
    </row>
    <row r="24859" spans="1:8" ht="14.5" customHeight="1">
      <c r="A24859" s="131">
        <v>8180118</v>
      </c>
      <c r="B24859" s="131" t="s">
        <v>14010</v>
      </c>
      <c r="D24859" s="132" t="s">
        <v>30565</v>
      </c>
      <c r="E24859" s="132" t="s">
        <v>31486</v>
      </c>
      <c r="F24859" s="132" t="str">
        <f t="shared" si="388"/>
        <v>4916002</v>
      </c>
      <c r="G24859" s="132" t="s">
        <v>26405</v>
      </c>
      <c r="H24859" s="132" t="s">
        <v>26406</v>
      </c>
    </row>
    <row r="24860" spans="1:8" ht="14.5" customHeight="1">
      <c r="A24860" s="131">
        <v>8180118</v>
      </c>
      <c r="B24860" s="131" t="s">
        <v>14010</v>
      </c>
      <c r="D24860" s="132" t="s">
        <v>30565</v>
      </c>
      <c r="E24860" s="132" t="s">
        <v>30994</v>
      </c>
      <c r="F24860" s="132" t="str">
        <f t="shared" si="388"/>
        <v>4916004</v>
      </c>
      <c r="G24860" s="132" t="s">
        <v>26405</v>
      </c>
      <c r="H24860" s="132" t="s">
        <v>26407</v>
      </c>
    </row>
    <row r="24861" spans="1:8" ht="14.5" customHeight="1">
      <c r="A24861" s="131">
        <v>8180118</v>
      </c>
      <c r="B24861" s="131" t="s">
        <v>14010</v>
      </c>
      <c r="D24861" s="132" t="s">
        <v>30565</v>
      </c>
      <c r="E24861" s="132" t="s">
        <v>31488</v>
      </c>
      <c r="F24861" s="132" t="str">
        <f t="shared" si="388"/>
        <v>4916006</v>
      </c>
      <c r="G24861" s="132" t="s">
        <v>26405</v>
      </c>
      <c r="H24861" s="132" t="s">
        <v>26408</v>
      </c>
    </row>
    <row r="24862" spans="1:8" ht="14.5" customHeight="1">
      <c r="A24862" s="131">
        <v>8180118</v>
      </c>
      <c r="B24862" s="131" t="s">
        <v>14010</v>
      </c>
      <c r="D24862" s="132" t="s">
        <v>30565</v>
      </c>
      <c r="E24862" s="132" t="s">
        <v>30996</v>
      </c>
      <c r="F24862" s="132" t="str">
        <f t="shared" si="388"/>
        <v>4916009</v>
      </c>
      <c r="G24862" s="132" t="s">
        <v>26405</v>
      </c>
      <c r="H24862" s="132" t="s">
        <v>26409</v>
      </c>
    </row>
    <row r="24863" spans="1:8" ht="14.5" customHeight="1">
      <c r="A24863" s="131">
        <v>8180117</v>
      </c>
      <c r="B24863" s="131" t="s">
        <v>14011</v>
      </c>
      <c r="D24863" s="132" t="s">
        <v>30565</v>
      </c>
      <c r="E24863" s="132" t="s">
        <v>31492</v>
      </c>
      <c r="F24863" s="132" t="str">
        <f t="shared" si="388"/>
        <v>4916012</v>
      </c>
      <c r="G24863" s="132" t="s">
        <v>26405</v>
      </c>
      <c r="H24863" s="132" t="s">
        <v>26410</v>
      </c>
    </row>
    <row r="24864" spans="1:8" ht="14.5" customHeight="1">
      <c r="A24864" s="131">
        <v>8180117</v>
      </c>
      <c r="B24864" s="131" t="s">
        <v>14011</v>
      </c>
      <c r="D24864" s="132" t="s">
        <v>30565</v>
      </c>
      <c r="E24864" s="132" t="s">
        <v>30998</v>
      </c>
      <c r="F24864" s="132" t="str">
        <f t="shared" si="388"/>
        <v>4916015</v>
      </c>
      <c r="G24864" s="132" t="s">
        <v>26405</v>
      </c>
      <c r="H24864" s="132" t="s">
        <v>26411</v>
      </c>
    </row>
    <row r="24865" spans="1:8" ht="14.5" customHeight="1">
      <c r="A24865" s="131">
        <v>8180117</v>
      </c>
      <c r="B24865" s="131" t="s">
        <v>14011</v>
      </c>
      <c r="D24865" s="132" t="s">
        <v>30565</v>
      </c>
      <c r="E24865" s="132" t="s">
        <v>30999</v>
      </c>
      <c r="F24865" s="132" t="str">
        <f t="shared" si="388"/>
        <v>4916019</v>
      </c>
      <c r="G24865" s="132" t="s">
        <v>26405</v>
      </c>
      <c r="H24865" s="132" t="s">
        <v>26412</v>
      </c>
    </row>
    <row r="24866" spans="1:8" ht="14.5" customHeight="1">
      <c r="A24866" s="131">
        <v>8180117</v>
      </c>
      <c r="B24866" s="131" t="s">
        <v>14011</v>
      </c>
      <c r="D24866" s="132" t="s">
        <v>30565</v>
      </c>
      <c r="E24866" s="132" t="s">
        <v>31003</v>
      </c>
      <c r="F24866" s="132" t="str">
        <f t="shared" si="388"/>
        <v>4916024</v>
      </c>
      <c r="G24866" s="132" t="s">
        <v>26405</v>
      </c>
      <c r="H24866" s="132" t="s">
        <v>25898</v>
      </c>
    </row>
    <row r="24867" spans="1:8" ht="14.5" customHeight="1">
      <c r="A24867" s="131">
        <v>8180117</v>
      </c>
      <c r="B24867" s="131" t="s">
        <v>14011</v>
      </c>
      <c r="D24867" s="132" t="s">
        <v>30565</v>
      </c>
      <c r="E24867" s="132" t="s">
        <v>31498</v>
      </c>
      <c r="F24867" s="132" t="str">
        <f t="shared" si="388"/>
        <v>4916025</v>
      </c>
      <c r="G24867" s="132" t="s">
        <v>26405</v>
      </c>
      <c r="H24867" s="132" t="s">
        <v>26413</v>
      </c>
    </row>
    <row r="24868" spans="1:8" ht="14.5" customHeight="1">
      <c r="A24868" s="131">
        <v>8180117</v>
      </c>
      <c r="B24868" s="131" t="s">
        <v>14011</v>
      </c>
      <c r="D24868" s="132" t="s">
        <v>30566</v>
      </c>
      <c r="E24868" s="132" t="s">
        <v>30993</v>
      </c>
      <c r="F24868" s="132" t="str">
        <f t="shared" si="388"/>
        <v>4929001</v>
      </c>
      <c r="G24868" s="132" t="s">
        <v>26414</v>
      </c>
      <c r="H24868" s="132" t="s">
        <v>25349</v>
      </c>
    </row>
    <row r="24869" spans="1:8" ht="14.5" customHeight="1">
      <c r="A24869" s="131">
        <v>8180111</v>
      </c>
      <c r="B24869" s="131" t="s">
        <v>14012</v>
      </c>
      <c r="D24869" s="132" t="s">
        <v>30566</v>
      </c>
      <c r="E24869" s="132" t="s">
        <v>31486</v>
      </c>
      <c r="F24869" s="132" t="str">
        <f t="shared" si="388"/>
        <v>4929002</v>
      </c>
      <c r="G24869" s="132" t="s">
        <v>26414</v>
      </c>
      <c r="H24869" s="132" t="s">
        <v>26415</v>
      </c>
    </row>
    <row r="24870" spans="1:8" ht="14.5" customHeight="1">
      <c r="A24870" s="131">
        <v>8180111</v>
      </c>
      <c r="B24870" s="131" t="s">
        <v>14012</v>
      </c>
      <c r="D24870" s="132" t="s">
        <v>30566</v>
      </c>
      <c r="E24870" s="132" t="s">
        <v>30995</v>
      </c>
      <c r="F24870" s="132" t="str">
        <f t="shared" si="388"/>
        <v>4929005</v>
      </c>
      <c r="G24870" s="132" t="s">
        <v>26414</v>
      </c>
      <c r="H24870" s="132" t="s">
        <v>26416</v>
      </c>
    </row>
    <row r="24871" spans="1:8" ht="14.5" customHeight="1">
      <c r="A24871" s="131">
        <v>8180111</v>
      </c>
      <c r="B24871" s="131" t="s">
        <v>14012</v>
      </c>
      <c r="D24871" s="132" t="s">
        <v>30566</v>
      </c>
      <c r="E24871" s="132" t="s">
        <v>31489</v>
      </c>
      <c r="F24871" s="132" t="str">
        <f t="shared" si="388"/>
        <v>4929007</v>
      </c>
      <c r="G24871" s="132" t="s">
        <v>26414</v>
      </c>
      <c r="H24871" s="132" t="s">
        <v>26417</v>
      </c>
    </row>
    <row r="24872" spans="1:8" ht="14.5" customHeight="1">
      <c r="A24872" s="131">
        <v>8180102</v>
      </c>
      <c r="B24872" s="131" t="s">
        <v>14013</v>
      </c>
      <c r="D24872" s="132" t="s">
        <v>30566</v>
      </c>
      <c r="E24872" s="132" t="s">
        <v>31807</v>
      </c>
      <c r="F24872" s="132" t="str">
        <f t="shared" si="388"/>
        <v>4929008</v>
      </c>
      <c r="G24872" s="132" t="s">
        <v>26414</v>
      </c>
      <c r="H24872" s="132" t="s">
        <v>26418</v>
      </c>
    </row>
    <row r="24873" spans="1:8" ht="14.5" customHeight="1">
      <c r="A24873" s="131">
        <v>8180119</v>
      </c>
      <c r="B24873" s="131" t="s">
        <v>14014</v>
      </c>
      <c r="D24873" s="132" t="s">
        <v>30566</v>
      </c>
      <c r="E24873" s="132" t="s">
        <v>30996</v>
      </c>
      <c r="F24873" s="132" t="str">
        <f t="shared" si="388"/>
        <v>4929009</v>
      </c>
      <c r="G24873" s="132" t="s">
        <v>26414</v>
      </c>
      <c r="H24873" s="132" t="s">
        <v>26419</v>
      </c>
    </row>
    <row r="24874" spans="1:8" ht="14.5" customHeight="1">
      <c r="A24874" s="131">
        <v>8180119</v>
      </c>
      <c r="B24874" s="131" t="s">
        <v>14014</v>
      </c>
      <c r="D24874" s="132" t="s">
        <v>30566</v>
      </c>
      <c r="E24874" s="132" t="s">
        <v>31490</v>
      </c>
      <c r="F24874" s="132" t="str">
        <f t="shared" si="388"/>
        <v>4929010</v>
      </c>
      <c r="G24874" s="132" t="s">
        <v>26414</v>
      </c>
      <c r="H24874" s="132" t="s">
        <v>26420</v>
      </c>
    </row>
    <row r="24875" spans="1:8" ht="14.5" customHeight="1">
      <c r="A24875" s="131">
        <v>8180119</v>
      </c>
      <c r="B24875" s="131" t="s">
        <v>14014</v>
      </c>
      <c r="D24875" s="132" t="s">
        <v>30566</v>
      </c>
      <c r="E24875" s="132" t="s">
        <v>31491</v>
      </c>
      <c r="F24875" s="132" t="str">
        <f t="shared" si="388"/>
        <v>4929011</v>
      </c>
      <c r="G24875" s="132" t="s">
        <v>26414</v>
      </c>
      <c r="H24875" s="132" t="s">
        <v>26421</v>
      </c>
    </row>
    <row r="24876" spans="1:8" ht="14.5" customHeight="1">
      <c r="A24876" s="131">
        <v>8180131</v>
      </c>
      <c r="B24876" s="131" t="s">
        <v>14000</v>
      </c>
      <c r="D24876" s="132" t="s">
        <v>30566</v>
      </c>
      <c r="E24876" s="132" t="s">
        <v>31492</v>
      </c>
      <c r="F24876" s="132" t="str">
        <f t="shared" si="388"/>
        <v>4929012</v>
      </c>
      <c r="G24876" s="132" t="s">
        <v>26414</v>
      </c>
      <c r="H24876" s="132" t="s">
        <v>26422</v>
      </c>
    </row>
    <row r="24877" spans="1:8" ht="14.5" customHeight="1">
      <c r="A24877" s="131">
        <v>8180131</v>
      </c>
      <c r="B24877" s="131" t="s">
        <v>14000</v>
      </c>
      <c r="D24877" s="132" t="s">
        <v>30566</v>
      </c>
      <c r="E24877" s="132" t="s">
        <v>30997</v>
      </c>
      <c r="F24877" s="132" t="str">
        <f t="shared" si="388"/>
        <v>4929013</v>
      </c>
      <c r="G24877" s="132" t="s">
        <v>26414</v>
      </c>
      <c r="H24877" s="132" t="s">
        <v>26423</v>
      </c>
    </row>
    <row r="24878" spans="1:8" ht="14.5" customHeight="1">
      <c r="A24878" s="131">
        <v>8180131</v>
      </c>
      <c r="B24878" s="131" t="s">
        <v>14000</v>
      </c>
      <c r="D24878" s="132" t="s">
        <v>30566</v>
      </c>
      <c r="E24878" s="132" t="s">
        <v>31493</v>
      </c>
      <c r="F24878" s="132" t="str">
        <f t="shared" si="388"/>
        <v>4929014</v>
      </c>
      <c r="G24878" s="132" t="s">
        <v>26414</v>
      </c>
      <c r="H24878" s="132" t="s">
        <v>25680</v>
      </c>
    </row>
    <row r="24879" spans="1:8" ht="14.5" customHeight="1">
      <c r="A24879" s="131">
        <v>8180131</v>
      </c>
      <c r="B24879" s="131" t="s">
        <v>14000</v>
      </c>
      <c r="D24879" s="132" t="s">
        <v>30566</v>
      </c>
      <c r="E24879" s="132" t="s">
        <v>31495</v>
      </c>
      <c r="F24879" s="132" t="str">
        <f t="shared" si="388"/>
        <v>4929017</v>
      </c>
      <c r="G24879" s="132" t="s">
        <v>26414</v>
      </c>
      <c r="H24879" s="132" t="s">
        <v>26424</v>
      </c>
    </row>
    <row r="24880" spans="1:8" ht="14.5" customHeight="1">
      <c r="A24880" s="131">
        <v>8180131</v>
      </c>
      <c r="B24880" s="131" t="s">
        <v>14000</v>
      </c>
      <c r="D24880" s="132" t="s">
        <v>30566</v>
      </c>
      <c r="E24880" s="132" t="s">
        <v>31000</v>
      </c>
      <c r="F24880" s="132" t="str">
        <f t="shared" si="388"/>
        <v>4929020</v>
      </c>
      <c r="G24880" s="132" t="s">
        <v>26414</v>
      </c>
      <c r="H24880" s="132" t="s">
        <v>26425</v>
      </c>
    </row>
    <row r="24881" spans="1:8" ht="14.5" customHeight="1">
      <c r="A24881" s="131">
        <v>8180131</v>
      </c>
      <c r="B24881" s="131" t="s">
        <v>14000</v>
      </c>
      <c r="D24881" s="132" t="s">
        <v>30566</v>
      </c>
      <c r="E24881" s="132" t="s">
        <v>31001</v>
      </c>
      <c r="F24881" s="132" t="str">
        <f t="shared" si="388"/>
        <v>4929021</v>
      </c>
      <c r="G24881" s="132" t="s">
        <v>26414</v>
      </c>
      <c r="H24881" s="132" t="s">
        <v>26426</v>
      </c>
    </row>
    <row r="24882" spans="1:8" ht="14.5" customHeight="1">
      <c r="A24882" s="131">
        <v>8180105</v>
      </c>
      <c r="B24882" s="131" t="s">
        <v>14015</v>
      </c>
      <c r="D24882" s="132" t="s">
        <v>30566</v>
      </c>
      <c r="E24882" s="132" t="s">
        <v>31002</v>
      </c>
      <c r="F24882" s="132" t="str">
        <f t="shared" si="388"/>
        <v>4929022</v>
      </c>
      <c r="G24882" s="132" t="s">
        <v>26414</v>
      </c>
      <c r="H24882" s="132" t="s">
        <v>26427</v>
      </c>
    </row>
    <row r="24883" spans="1:8" ht="14.5" customHeight="1">
      <c r="A24883" s="131">
        <v>8180105</v>
      </c>
      <c r="B24883" s="131" t="s">
        <v>14015</v>
      </c>
      <c r="D24883" s="132" t="s">
        <v>30566</v>
      </c>
      <c r="E24883" s="132" t="s">
        <v>31498</v>
      </c>
      <c r="F24883" s="132" t="str">
        <f t="shared" si="388"/>
        <v>4929025</v>
      </c>
      <c r="G24883" s="132" t="s">
        <v>26414</v>
      </c>
      <c r="H24883" s="132" t="s">
        <v>26428</v>
      </c>
    </row>
    <row r="24884" spans="1:8" ht="14.5" customHeight="1">
      <c r="A24884" s="131">
        <v>8180105</v>
      </c>
      <c r="B24884" s="131" t="s">
        <v>14015</v>
      </c>
      <c r="D24884" s="132" t="s">
        <v>30566</v>
      </c>
      <c r="E24884" s="132" t="s">
        <v>31004</v>
      </c>
      <c r="F24884" s="132" t="str">
        <f t="shared" si="388"/>
        <v>4929026</v>
      </c>
      <c r="G24884" s="132" t="s">
        <v>26414</v>
      </c>
      <c r="H24884" s="132" t="s">
        <v>26429</v>
      </c>
    </row>
    <row r="24885" spans="1:8" ht="14.5" customHeight="1">
      <c r="A24885" s="131">
        <v>8180105</v>
      </c>
      <c r="B24885" s="131" t="s">
        <v>14015</v>
      </c>
      <c r="D24885" s="132" t="s">
        <v>30566</v>
      </c>
      <c r="E24885" s="132" t="s">
        <v>31006</v>
      </c>
      <c r="F24885" s="132" t="str">
        <f t="shared" si="388"/>
        <v>4929028</v>
      </c>
      <c r="G24885" s="132" t="s">
        <v>26414</v>
      </c>
      <c r="H24885" s="132" t="s">
        <v>26430</v>
      </c>
    </row>
    <row r="24886" spans="1:8" ht="14.5" customHeight="1">
      <c r="A24886" s="131">
        <v>8180105</v>
      </c>
      <c r="B24886" s="131" t="s">
        <v>14015</v>
      </c>
      <c r="D24886" s="132" t="s">
        <v>30566</v>
      </c>
      <c r="E24886" s="132" t="s">
        <v>31500</v>
      </c>
      <c r="F24886" s="132" t="str">
        <f t="shared" si="388"/>
        <v>4929030</v>
      </c>
      <c r="G24886" s="132" t="s">
        <v>26414</v>
      </c>
      <c r="H24886" s="132" t="s">
        <v>26431</v>
      </c>
    </row>
    <row r="24887" spans="1:8" ht="14.5" customHeight="1">
      <c r="A24887" s="131">
        <v>8180132</v>
      </c>
      <c r="B24887" s="131" t="s">
        <v>13997</v>
      </c>
      <c r="D24887" s="132" t="s">
        <v>30567</v>
      </c>
      <c r="E24887" s="132" t="s">
        <v>30993</v>
      </c>
      <c r="F24887" s="132" t="str">
        <f t="shared" si="388"/>
        <v>4949001</v>
      </c>
      <c r="G24887" s="132" t="s">
        <v>26432</v>
      </c>
      <c r="H24887" s="132" t="s">
        <v>14751</v>
      </c>
    </row>
    <row r="24888" spans="1:8" ht="14.5" customHeight="1">
      <c r="A24888" s="131">
        <v>8180132</v>
      </c>
      <c r="B24888" s="131" t="s">
        <v>13997</v>
      </c>
      <c r="D24888" s="132" t="s">
        <v>30567</v>
      </c>
      <c r="E24888" s="132" t="s">
        <v>30994</v>
      </c>
      <c r="F24888" s="132" t="str">
        <f t="shared" si="388"/>
        <v>4949004</v>
      </c>
      <c r="G24888" s="132" t="s">
        <v>26432</v>
      </c>
      <c r="H24888" s="132" t="s">
        <v>17402</v>
      </c>
    </row>
    <row r="24889" spans="1:8" ht="14.5" customHeight="1">
      <c r="A24889" s="131">
        <v>8180132</v>
      </c>
      <c r="B24889" s="131" t="s">
        <v>13997</v>
      </c>
      <c r="D24889" s="132" t="s">
        <v>30567</v>
      </c>
      <c r="E24889" s="132" t="s">
        <v>31488</v>
      </c>
      <c r="F24889" s="132" t="str">
        <f t="shared" si="388"/>
        <v>4949006</v>
      </c>
      <c r="G24889" s="132" t="s">
        <v>26432</v>
      </c>
      <c r="H24889" s="132" t="s">
        <v>15114</v>
      </c>
    </row>
    <row r="24890" spans="1:8" ht="14.5" customHeight="1">
      <c r="A24890" s="131">
        <v>8180132</v>
      </c>
      <c r="B24890" s="131" t="s">
        <v>13997</v>
      </c>
      <c r="D24890" s="132" t="s">
        <v>30567</v>
      </c>
      <c r="E24890" s="132" t="s">
        <v>30996</v>
      </c>
      <c r="F24890" s="132" t="str">
        <f t="shared" si="388"/>
        <v>4949009</v>
      </c>
      <c r="G24890" s="132" t="s">
        <v>26432</v>
      </c>
      <c r="H24890" s="132" t="s">
        <v>14946</v>
      </c>
    </row>
    <row r="24891" spans="1:8" ht="14.5" customHeight="1">
      <c r="A24891" s="131">
        <v>8180132</v>
      </c>
      <c r="B24891" s="131" t="s">
        <v>13997</v>
      </c>
      <c r="D24891" s="132" t="s">
        <v>30567</v>
      </c>
      <c r="E24891" s="132" t="s">
        <v>31492</v>
      </c>
      <c r="F24891" s="132" t="str">
        <f t="shared" si="388"/>
        <v>4949012</v>
      </c>
      <c r="G24891" s="132" t="s">
        <v>26432</v>
      </c>
      <c r="H24891" s="132" t="s">
        <v>26433</v>
      </c>
    </row>
    <row r="24892" spans="1:8" ht="14.5" customHeight="1">
      <c r="A24892" s="131">
        <v>8180133</v>
      </c>
      <c r="B24892" s="131" t="s">
        <v>13998</v>
      </c>
      <c r="D24892" s="132" t="s">
        <v>30567</v>
      </c>
      <c r="E24892" s="132" t="s">
        <v>31493</v>
      </c>
      <c r="F24892" s="132" t="str">
        <f t="shared" si="388"/>
        <v>4949014</v>
      </c>
      <c r="G24892" s="132" t="s">
        <v>26432</v>
      </c>
      <c r="H24892" s="132" t="s">
        <v>26434</v>
      </c>
    </row>
    <row r="24893" spans="1:8" ht="14.5" customHeight="1">
      <c r="A24893" s="131">
        <v>8180133</v>
      </c>
      <c r="B24893" s="131" t="s">
        <v>13998</v>
      </c>
      <c r="D24893" s="132" t="s">
        <v>30567</v>
      </c>
      <c r="E24893" s="132" t="s">
        <v>30999</v>
      </c>
      <c r="F24893" s="132" t="str">
        <f t="shared" si="388"/>
        <v>4949019</v>
      </c>
      <c r="G24893" s="132" t="s">
        <v>26432</v>
      </c>
      <c r="H24893" s="132" t="s">
        <v>26435</v>
      </c>
    </row>
    <row r="24894" spans="1:8" ht="14.5" customHeight="1">
      <c r="A24894" s="131">
        <v>8180133</v>
      </c>
      <c r="B24894" s="131" t="s">
        <v>13998</v>
      </c>
      <c r="D24894" s="132" t="s">
        <v>30567</v>
      </c>
      <c r="E24894" s="132" t="s">
        <v>31001</v>
      </c>
      <c r="F24894" s="132" t="str">
        <f t="shared" si="388"/>
        <v>4949021</v>
      </c>
      <c r="G24894" s="132" t="s">
        <v>26432</v>
      </c>
      <c r="H24894" s="132" t="s">
        <v>26436</v>
      </c>
    </row>
    <row r="24895" spans="1:8" ht="14.5" customHeight="1">
      <c r="A24895" s="131">
        <v>8180101</v>
      </c>
      <c r="B24895" s="131" t="s">
        <v>13996</v>
      </c>
      <c r="D24895" s="132" t="s">
        <v>30567</v>
      </c>
      <c r="E24895" s="132" t="s">
        <v>31003</v>
      </c>
      <c r="F24895" s="132" t="str">
        <f t="shared" si="388"/>
        <v>4949024</v>
      </c>
      <c r="G24895" s="132" t="s">
        <v>26432</v>
      </c>
      <c r="H24895" s="132" t="s">
        <v>17643</v>
      </c>
    </row>
    <row r="24896" spans="1:8" ht="14.5" customHeight="1">
      <c r="A24896" s="131">
        <v>8180101</v>
      </c>
      <c r="B24896" s="131" t="s">
        <v>13996</v>
      </c>
      <c r="D24896" s="132" t="s">
        <v>30568</v>
      </c>
      <c r="E24896" s="132" t="s">
        <v>30993</v>
      </c>
      <c r="F24896" s="132" t="str">
        <f t="shared" si="388"/>
        <v>4954001</v>
      </c>
      <c r="G24896" s="132" t="s">
        <v>26437</v>
      </c>
      <c r="H24896" s="132" t="s">
        <v>14751</v>
      </c>
    </row>
    <row r="24897" spans="1:8" ht="14.5" customHeight="1">
      <c r="A24897" s="131">
        <v>8180101</v>
      </c>
      <c r="B24897" s="131" t="s">
        <v>13996</v>
      </c>
      <c r="D24897" s="132" t="s">
        <v>30568</v>
      </c>
      <c r="E24897" s="132" t="s">
        <v>31486</v>
      </c>
      <c r="F24897" s="132" t="str">
        <f t="shared" si="388"/>
        <v>4954002</v>
      </c>
      <c r="G24897" s="132" t="s">
        <v>26437</v>
      </c>
      <c r="H24897" s="132" t="s">
        <v>26438</v>
      </c>
    </row>
    <row r="24898" spans="1:8" ht="14.5" customHeight="1">
      <c r="A24898" s="131">
        <v>8180101</v>
      </c>
      <c r="B24898" s="131" t="s">
        <v>13996</v>
      </c>
      <c r="D24898" s="132" t="s">
        <v>30568</v>
      </c>
      <c r="E24898" s="132" t="s">
        <v>31487</v>
      </c>
      <c r="F24898" s="132" t="str">
        <f t="shared" si="388"/>
        <v>4954003</v>
      </c>
      <c r="G24898" s="132" t="s">
        <v>26437</v>
      </c>
      <c r="H24898" s="132" t="s">
        <v>17576</v>
      </c>
    </row>
    <row r="24899" spans="1:8" ht="14.5" customHeight="1">
      <c r="A24899" s="131">
        <v>8180101</v>
      </c>
      <c r="B24899" s="131" t="s">
        <v>13996</v>
      </c>
      <c r="D24899" s="132" t="s">
        <v>30568</v>
      </c>
      <c r="E24899" s="132" t="s">
        <v>30995</v>
      </c>
      <c r="F24899" s="132" t="str">
        <f t="shared" ref="F24899:F24962" si="389">TEXT(D24899,"0000")&amp;TEXT(E24899,"000")</f>
        <v>4954005</v>
      </c>
      <c r="G24899" s="132" t="s">
        <v>26437</v>
      </c>
      <c r="H24899" s="132" t="s">
        <v>26439</v>
      </c>
    </row>
    <row r="24900" spans="1:8" ht="14.5" customHeight="1">
      <c r="A24900" s="131">
        <v>8180101</v>
      </c>
      <c r="B24900" s="131" t="s">
        <v>13996</v>
      </c>
      <c r="D24900" s="132" t="s">
        <v>30568</v>
      </c>
      <c r="E24900" s="132" t="s">
        <v>31488</v>
      </c>
      <c r="F24900" s="132" t="str">
        <f t="shared" si="389"/>
        <v>4954006</v>
      </c>
      <c r="G24900" s="132" t="s">
        <v>26437</v>
      </c>
      <c r="H24900" s="132" t="s">
        <v>17616</v>
      </c>
    </row>
    <row r="24901" spans="1:8" ht="14.5" customHeight="1">
      <c r="A24901" s="131">
        <v>8180104</v>
      </c>
      <c r="B24901" s="131" t="s">
        <v>13999</v>
      </c>
      <c r="D24901" s="132" t="s">
        <v>30568</v>
      </c>
      <c r="E24901" s="132" t="s">
        <v>31489</v>
      </c>
      <c r="F24901" s="132" t="str">
        <f t="shared" si="389"/>
        <v>4954007</v>
      </c>
      <c r="G24901" s="132" t="s">
        <v>26437</v>
      </c>
      <c r="H24901" s="132" t="s">
        <v>26440</v>
      </c>
    </row>
    <row r="24902" spans="1:8" ht="14.5" customHeight="1">
      <c r="A24902" s="131">
        <v>8180104</v>
      </c>
      <c r="B24902" s="131" t="s">
        <v>13999</v>
      </c>
      <c r="D24902" s="132" t="s">
        <v>30568</v>
      </c>
      <c r="E24902" s="132" t="s">
        <v>31807</v>
      </c>
      <c r="F24902" s="132" t="str">
        <f t="shared" si="389"/>
        <v>4954008</v>
      </c>
      <c r="G24902" s="132" t="s">
        <v>26437</v>
      </c>
      <c r="H24902" s="132" t="s">
        <v>17614</v>
      </c>
    </row>
    <row r="24903" spans="1:8" ht="14.5" customHeight="1">
      <c r="A24903" s="131">
        <v>8180104</v>
      </c>
      <c r="B24903" s="131" t="s">
        <v>13999</v>
      </c>
      <c r="D24903" s="132" t="s">
        <v>30568</v>
      </c>
      <c r="E24903" s="132" t="s">
        <v>30996</v>
      </c>
      <c r="F24903" s="132" t="str">
        <f t="shared" si="389"/>
        <v>4954009</v>
      </c>
      <c r="G24903" s="132" t="s">
        <v>26437</v>
      </c>
      <c r="H24903" s="132" t="s">
        <v>15936</v>
      </c>
    </row>
    <row r="24904" spans="1:8" ht="14.5" customHeight="1">
      <c r="A24904" s="131">
        <v>8180104</v>
      </c>
      <c r="B24904" s="131" t="s">
        <v>13999</v>
      </c>
      <c r="D24904" s="132" t="s">
        <v>30568</v>
      </c>
      <c r="E24904" s="132" t="s">
        <v>31490</v>
      </c>
      <c r="F24904" s="132" t="str">
        <f t="shared" si="389"/>
        <v>4954010</v>
      </c>
      <c r="G24904" s="132" t="s">
        <v>26437</v>
      </c>
      <c r="H24904" s="132" t="s">
        <v>26441</v>
      </c>
    </row>
    <row r="24905" spans="1:8" ht="14.5" customHeight="1">
      <c r="A24905" s="131">
        <v>8180104</v>
      </c>
      <c r="B24905" s="131" t="s">
        <v>13999</v>
      </c>
      <c r="D24905" s="132" t="s">
        <v>30568</v>
      </c>
      <c r="E24905" s="132" t="s">
        <v>31492</v>
      </c>
      <c r="F24905" s="132" t="str">
        <f t="shared" si="389"/>
        <v>4954012</v>
      </c>
      <c r="G24905" s="132" t="s">
        <v>26437</v>
      </c>
      <c r="H24905" s="132" t="s">
        <v>21668</v>
      </c>
    </row>
    <row r="24906" spans="1:8" ht="14.5" customHeight="1">
      <c r="A24906" s="131">
        <v>8180104</v>
      </c>
      <c r="B24906" s="131" t="s">
        <v>13999</v>
      </c>
      <c r="D24906" s="132" t="s">
        <v>30568</v>
      </c>
      <c r="E24906" s="132" t="s">
        <v>30997</v>
      </c>
      <c r="F24906" s="132" t="str">
        <f t="shared" si="389"/>
        <v>4954013</v>
      </c>
      <c r="G24906" s="132" t="s">
        <v>26437</v>
      </c>
      <c r="H24906" s="132" t="s">
        <v>15760</v>
      </c>
    </row>
    <row r="24907" spans="1:8" ht="14.5" customHeight="1">
      <c r="A24907" s="131">
        <v>8180103</v>
      </c>
      <c r="B24907" s="131" t="s">
        <v>14016</v>
      </c>
      <c r="D24907" s="132" t="s">
        <v>30568</v>
      </c>
      <c r="E24907" s="132" t="s">
        <v>31493</v>
      </c>
      <c r="F24907" s="132" t="str">
        <f t="shared" si="389"/>
        <v>4954014</v>
      </c>
      <c r="G24907" s="132" t="s">
        <v>26437</v>
      </c>
      <c r="H24907" s="132" t="s">
        <v>26442</v>
      </c>
    </row>
    <row r="24908" spans="1:8" ht="14.5" customHeight="1">
      <c r="A24908" s="131">
        <v>8180103</v>
      </c>
      <c r="B24908" s="131" t="s">
        <v>14016</v>
      </c>
      <c r="D24908" s="132" t="s">
        <v>30568</v>
      </c>
      <c r="E24908" s="132" t="s">
        <v>30998</v>
      </c>
      <c r="F24908" s="132" t="str">
        <f t="shared" si="389"/>
        <v>4954015</v>
      </c>
      <c r="G24908" s="132" t="s">
        <v>26437</v>
      </c>
      <c r="H24908" s="132" t="s">
        <v>26443</v>
      </c>
    </row>
    <row r="24909" spans="1:8" ht="14.5" customHeight="1">
      <c r="A24909" s="131">
        <v>8180103</v>
      </c>
      <c r="B24909" s="131" t="s">
        <v>14016</v>
      </c>
      <c r="D24909" s="132" t="s">
        <v>30568</v>
      </c>
      <c r="E24909" s="132" t="s">
        <v>31494</v>
      </c>
      <c r="F24909" s="132" t="str">
        <f t="shared" si="389"/>
        <v>4954016</v>
      </c>
      <c r="G24909" s="132" t="s">
        <v>26437</v>
      </c>
      <c r="H24909" s="132" t="s">
        <v>17679</v>
      </c>
    </row>
    <row r="24910" spans="1:8" ht="14.5" customHeight="1">
      <c r="A24910" s="131">
        <v>8180103</v>
      </c>
      <c r="B24910" s="131" t="s">
        <v>14016</v>
      </c>
      <c r="D24910" s="132" t="s">
        <v>30568</v>
      </c>
      <c r="E24910" s="132" t="s">
        <v>31495</v>
      </c>
      <c r="F24910" s="132" t="str">
        <f t="shared" si="389"/>
        <v>4954017</v>
      </c>
      <c r="G24910" s="132" t="s">
        <v>26437</v>
      </c>
      <c r="H24910" s="132" t="s">
        <v>15763</v>
      </c>
    </row>
    <row r="24911" spans="1:8" ht="14.5" customHeight="1">
      <c r="A24911" s="131">
        <v>8180103</v>
      </c>
      <c r="B24911" s="131" t="s">
        <v>14016</v>
      </c>
      <c r="D24911" s="132" t="s">
        <v>30569</v>
      </c>
      <c r="E24911" s="132" t="s">
        <v>30993</v>
      </c>
      <c r="F24911" s="132" t="str">
        <f t="shared" si="389"/>
        <v>4955001</v>
      </c>
      <c r="G24911" s="132" t="s">
        <v>26444</v>
      </c>
      <c r="H24911" s="132" t="s">
        <v>14751</v>
      </c>
    </row>
    <row r="24912" spans="1:8" ht="14.5" customHeight="1">
      <c r="A24912" s="131">
        <v>8180103</v>
      </c>
      <c r="B24912" s="131" t="s">
        <v>14016</v>
      </c>
      <c r="D24912" s="132" t="s">
        <v>30569</v>
      </c>
      <c r="E24912" s="132" t="s">
        <v>31486</v>
      </c>
      <c r="F24912" s="132" t="str">
        <f t="shared" si="389"/>
        <v>4955002</v>
      </c>
      <c r="G24912" s="132" t="s">
        <v>26444</v>
      </c>
      <c r="H24912" s="132" t="s">
        <v>26445</v>
      </c>
    </row>
    <row r="24913" spans="1:8" ht="14.5" customHeight="1">
      <c r="A24913" s="131">
        <v>8180110</v>
      </c>
      <c r="B24913" s="131" t="s">
        <v>14017</v>
      </c>
      <c r="D24913" s="132" t="s">
        <v>30569</v>
      </c>
      <c r="E24913" s="132" t="s">
        <v>31487</v>
      </c>
      <c r="F24913" s="132" t="str">
        <f t="shared" si="389"/>
        <v>4955003</v>
      </c>
      <c r="G24913" s="132" t="s">
        <v>26444</v>
      </c>
      <c r="H24913" s="132" t="s">
        <v>22213</v>
      </c>
    </row>
    <row r="24914" spans="1:8" ht="14.5" customHeight="1">
      <c r="A24914" s="131">
        <v>8180110</v>
      </c>
      <c r="B24914" s="131" t="s">
        <v>14017</v>
      </c>
      <c r="D24914" s="132" t="s">
        <v>30569</v>
      </c>
      <c r="E24914" s="132" t="s">
        <v>30995</v>
      </c>
      <c r="F24914" s="132" t="str">
        <f t="shared" si="389"/>
        <v>4955005</v>
      </c>
      <c r="G24914" s="132" t="s">
        <v>26444</v>
      </c>
      <c r="H24914" s="132" t="s">
        <v>14914</v>
      </c>
    </row>
    <row r="24915" spans="1:8" ht="14.5" customHeight="1">
      <c r="A24915" s="131">
        <v>8180110</v>
      </c>
      <c r="B24915" s="131" t="s">
        <v>14017</v>
      </c>
      <c r="D24915" s="132" t="s">
        <v>30569</v>
      </c>
      <c r="E24915" s="132" t="s">
        <v>31488</v>
      </c>
      <c r="F24915" s="132" t="str">
        <f t="shared" si="389"/>
        <v>4955006</v>
      </c>
      <c r="G24915" s="132" t="s">
        <v>26444</v>
      </c>
      <c r="H24915" s="132" t="s">
        <v>15385</v>
      </c>
    </row>
    <row r="24916" spans="1:8" ht="14.5" customHeight="1">
      <c r="A24916" s="131">
        <v>8180110</v>
      </c>
      <c r="B24916" s="131" t="s">
        <v>14017</v>
      </c>
      <c r="D24916" s="132" t="s">
        <v>30570</v>
      </c>
      <c r="E24916" s="132" t="s">
        <v>30993</v>
      </c>
      <c r="F24916" s="132" t="str">
        <f t="shared" si="389"/>
        <v>4959001</v>
      </c>
      <c r="G24916" s="132" t="s">
        <v>26446</v>
      </c>
      <c r="H24916" s="132" t="s">
        <v>14751</v>
      </c>
    </row>
    <row r="24917" spans="1:8" ht="14.5" customHeight="1">
      <c r="A24917" s="131">
        <v>8180110</v>
      </c>
      <c r="B24917" s="131" t="s">
        <v>14017</v>
      </c>
      <c r="D24917" s="132" t="s">
        <v>30570</v>
      </c>
      <c r="E24917" s="132" t="s">
        <v>31486</v>
      </c>
      <c r="F24917" s="132" t="str">
        <f t="shared" si="389"/>
        <v>4959002</v>
      </c>
      <c r="G24917" s="132" t="s">
        <v>26446</v>
      </c>
      <c r="H24917" s="132" t="s">
        <v>14915</v>
      </c>
    </row>
    <row r="24918" spans="1:8" ht="14.5" customHeight="1">
      <c r="A24918" s="131">
        <v>8180134</v>
      </c>
      <c r="B24918" s="131" t="s">
        <v>13995</v>
      </c>
      <c r="D24918" s="132" t="s">
        <v>30570</v>
      </c>
      <c r="E24918" s="132" t="s">
        <v>30994</v>
      </c>
      <c r="F24918" s="132" t="str">
        <f t="shared" si="389"/>
        <v>4959004</v>
      </c>
      <c r="G24918" s="132" t="s">
        <v>26446</v>
      </c>
      <c r="H24918" s="132" t="s">
        <v>26447</v>
      </c>
    </row>
    <row r="24919" spans="1:8" ht="14.5" customHeight="1">
      <c r="A24919" s="131">
        <v>8180134</v>
      </c>
      <c r="B24919" s="131" t="s">
        <v>13995</v>
      </c>
      <c r="D24919" s="132" t="s">
        <v>30570</v>
      </c>
      <c r="E24919" s="132" t="s">
        <v>30995</v>
      </c>
      <c r="F24919" s="132" t="str">
        <f t="shared" si="389"/>
        <v>4959005</v>
      </c>
      <c r="G24919" s="132" t="s">
        <v>26446</v>
      </c>
      <c r="H24919" s="132" t="s">
        <v>20419</v>
      </c>
    </row>
    <row r="24920" spans="1:8" ht="14.5" customHeight="1">
      <c r="A24920" s="131">
        <v>8180134</v>
      </c>
      <c r="B24920" s="131" t="s">
        <v>13995</v>
      </c>
      <c r="D24920" s="132" t="s">
        <v>30570</v>
      </c>
      <c r="E24920" s="132" t="s">
        <v>31488</v>
      </c>
      <c r="F24920" s="132" t="str">
        <f t="shared" si="389"/>
        <v>4959006</v>
      </c>
      <c r="G24920" s="132" t="s">
        <v>26446</v>
      </c>
      <c r="H24920" s="132" t="s">
        <v>26448</v>
      </c>
    </row>
    <row r="24921" spans="1:8" ht="14.5" customHeight="1">
      <c r="A24921" s="131">
        <v>8180134</v>
      </c>
      <c r="B24921" s="131" t="s">
        <v>13995</v>
      </c>
      <c r="D24921" s="132" t="s">
        <v>30570</v>
      </c>
      <c r="E24921" s="132" t="s">
        <v>31489</v>
      </c>
      <c r="F24921" s="132" t="str">
        <f t="shared" si="389"/>
        <v>4959007</v>
      </c>
      <c r="G24921" s="132" t="s">
        <v>26446</v>
      </c>
      <c r="H24921" s="132" t="s">
        <v>15936</v>
      </c>
    </row>
    <row r="24922" spans="1:8" ht="14.5" customHeight="1">
      <c r="A24922" s="131">
        <v>8180134</v>
      </c>
      <c r="B24922" s="131" t="s">
        <v>13995</v>
      </c>
      <c r="D24922" s="132" t="s">
        <v>30570</v>
      </c>
      <c r="E24922" s="132" t="s">
        <v>31807</v>
      </c>
      <c r="F24922" s="132" t="str">
        <f t="shared" si="389"/>
        <v>4959008</v>
      </c>
      <c r="G24922" s="132" t="s">
        <v>26446</v>
      </c>
      <c r="H24922" s="132" t="s">
        <v>26449</v>
      </c>
    </row>
    <row r="24923" spans="1:8" ht="14.5" customHeight="1">
      <c r="A24923" s="131">
        <v>8180134</v>
      </c>
      <c r="B24923" s="131" t="s">
        <v>13995</v>
      </c>
      <c r="D24923" s="132" t="s">
        <v>30570</v>
      </c>
      <c r="E24923" s="132" t="s">
        <v>31491</v>
      </c>
      <c r="F24923" s="132" t="str">
        <f t="shared" si="389"/>
        <v>4959011</v>
      </c>
      <c r="G24923" s="132" t="s">
        <v>26446</v>
      </c>
      <c r="H24923" s="132" t="s">
        <v>17701</v>
      </c>
    </row>
    <row r="24924" spans="1:8" ht="14.5" customHeight="1">
      <c r="A24924" s="131">
        <v>8180135</v>
      </c>
      <c r="B24924" s="131" t="s">
        <v>14001</v>
      </c>
      <c r="D24924" s="132" t="s">
        <v>30570</v>
      </c>
      <c r="E24924" s="132" t="s">
        <v>30997</v>
      </c>
      <c r="F24924" s="132" t="str">
        <f t="shared" si="389"/>
        <v>4959013</v>
      </c>
      <c r="G24924" s="132" t="s">
        <v>26446</v>
      </c>
      <c r="H24924" s="132" t="s">
        <v>15462</v>
      </c>
    </row>
    <row r="24925" spans="1:8" ht="14.5" customHeight="1">
      <c r="A24925" s="131">
        <v>8180135</v>
      </c>
      <c r="B24925" s="131" t="s">
        <v>14001</v>
      </c>
      <c r="D24925" s="132" t="s">
        <v>30570</v>
      </c>
      <c r="E24925" s="132" t="s">
        <v>30998</v>
      </c>
      <c r="F24925" s="132" t="str">
        <f t="shared" si="389"/>
        <v>4959015</v>
      </c>
      <c r="G24925" s="132" t="s">
        <v>26446</v>
      </c>
      <c r="H24925" s="132" t="s">
        <v>23097</v>
      </c>
    </row>
    <row r="24926" spans="1:8" ht="14.5" customHeight="1">
      <c r="A24926" s="131">
        <v>8180135</v>
      </c>
      <c r="B24926" s="131" t="s">
        <v>14001</v>
      </c>
      <c r="D24926" s="132" t="s">
        <v>30570</v>
      </c>
      <c r="E24926" s="132" t="s">
        <v>31494</v>
      </c>
      <c r="F24926" s="132" t="str">
        <f t="shared" si="389"/>
        <v>4959016</v>
      </c>
      <c r="G24926" s="132" t="s">
        <v>26446</v>
      </c>
      <c r="H24926" s="132" t="s">
        <v>22463</v>
      </c>
    </row>
    <row r="24927" spans="1:8" ht="14.5" customHeight="1">
      <c r="A24927" s="131">
        <v>8180135</v>
      </c>
      <c r="B24927" s="131" t="s">
        <v>14001</v>
      </c>
      <c r="D24927" s="132" t="s">
        <v>30570</v>
      </c>
      <c r="E24927" s="132" t="s">
        <v>31496</v>
      </c>
      <c r="F24927" s="132" t="str">
        <f t="shared" si="389"/>
        <v>4959018</v>
      </c>
      <c r="G24927" s="132" t="s">
        <v>26446</v>
      </c>
      <c r="H24927" s="132" t="s">
        <v>14911</v>
      </c>
    </row>
    <row r="24928" spans="1:8" ht="14.5" customHeight="1">
      <c r="A24928" s="131">
        <v>8180138</v>
      </c>
      <c r="B24928" s="131" t="s">
        <v>14002</v>
      </c>
      <c r="D24928" s="132" t="s">
        <v>30570</v>
      </c>
      <c r="E24928" s="132" t="s">
        <v>30999</v>
      </c>
      <c r="F24928" s="132" t="str">
        <f t="shared" si="389"/>
        <v>4959019</v>
      </c>
      <c r="G24928" s="132" t="s">
        <v>26446</v>
      </c>
      <c r="H24928" s="132" t="s">
        <v>17868</v>
      </c>
    </row>
    <row r="24929" spans="1:8" ht="14.5" customHeight="1">
      <c r="A24929" s="131">
        <v>8180138</v>
      </c>
      <c r="B24929" s="131" t="s">
        <v>14002</v>
      </c>
      <c r="D24929" s="132" t="s">
        <v>30570</v>
      </c>
      <c r="E24929" s="132" t="s">
        <v>31002</v>
      </c>
      <c r="F24929" s="132" t="str">
        <f t="shared" si="389"/>
        <v>4959022</v>
      </c>
      <c r="G24929" s="132" t="s">
        <v>26446</v>
      </c>
      <c r="H24929" s="132" t="s">
        <v>18159</v>
      </c>
    </row>
    <row r="24930" spans="1:8" ht="14.5" customHeight="1">
      <c r="A24930" s="131">
        <v>8180138</v>
      </c>
      <c r="B24930" s="131" t="s">
        <v>14002</v>
      </c>
      <c r="D24930" s="132" t="s">
        <v>30570</v>
      </c>
      <c r="E24930" s="132" t="s">
        <v>31497</v>
      </c>
      <c r="F24930" s="132" t="str">
        <f t="shared" si="389"/>
        <v>4959023</v>
      </c>
      <c r="G24930" s="132" t="s">
        <v>26446</v>
      </c>
      <c r="H24930" s="132" t="s">
        <v>26450</v>
      </c>
    </row>
    <row r="24931" spans="1:8" ht="14.5" customHeight="1">
      <c r="A24931" s="131">
        <v>8180138</v>
      </c>
      <c r="B24931" s="131" t="s">
        <v>14002</v>
      </c>
      <c r="D24931" s="132" t="s">
        <v>30571</v>
      </c>
      <c r="E24931" s="132" t="s">
        <v>30993</v>
      </c>
      <c r="F24931" s="132" t="str">
        <f t="shared" si="389"/>
        <v>4965001</v>
      </c>
      <c r="G24931" s="132" t="s">
        <v>26451</v>
      </c>
      <c r="H24931" s="132" t="s">
        <v>14751</v>
      </c>
    </row>
    <row r="24932" spans="1:8" ht="14.5" customHeight="1">
      <c r="A24932" s="131">
        <v>8180139</v>
      </c>
      <c r="B24932" s="131" t="s">
        <v>14018</v>
      </c>
      <c r="D24932" s="132" t="s">
        <v>30571</v>
      </c>
      <c r="E24932" s="132" t="s">
        <v>31486</v>
      </c>
      <c r="F24932" s="132" t="str">
        <f t="shared" si="389"/>
        <v>4965002</v>
      </c>
      <c r="G24932" s="132" t="s">
        <v>26451</v>
      </c>
      <c r="H24932" s="132" t="s">
        <v>17583</v>
      </c>
    </row>
    <row r="24933" spans="1:8" ht="14.5" customHeight="1">
      <c r="A24933" s="131">
        <v>8180139</v>
      </c>
      <c r="B24933" s="131" t="s">
        <v>14018</v>
      </c>
      <c r="D24933" s="132" t="s">
        <v>30571</v>
      </c>
      <c r="E24933" s="132" t="s">
        <v>31487</v>
      </c>
      <c r="F24933" s="132" t="str">
        <f t="shared" si="389"/>
        <v>4965003</v>
      </c>
      <c r="G24933" s="132" t="s">
        <v>26451</v>
      </c>
      <c r="H24933" s="132" t="s">
        <v>26452</v>
      </c>
    </row>
    <row r="24934" spans="1:8" ht="14.5" customHeight="1">
      <c r="A24934" s="131">
        <v>8113104</v>
      </c>
      <c r="B24934" s="131" t="s">
        <v>14019</v>
      </c>
      <c r="D24934" s="132" t="s">
        <v>30571</v>
      </c>
      <c r="E24934" s="132" t="s">
        <v>30995</v>
      </c>
      <c r="F24934" s="132" t="str">
        <f t="shared" si="389"/>
        <v>4965005</v>
      </c>
      <c r="G24934" s="132" t="s">
        <v>26451</v>
      </c>
      <c r="H24934" s="132" t="s">
        <v>26453</v>
      </c>
    </row>
    <row r="24935" spans="1:8" ht="14.5" customHeight="1">
      <c r="A24935" s="131">
        <v>8113104</v>
      </c>
      <c r="B24935" s="131" t="s">
        <v>14019</v>
      </c>
      <c r="D24935" s="132" t="s">
        <v>30571</v>
      </c>
      <c r="E24935" s="132" t="s">
        <v>31489</v>
      </c>
      <c r="F24935" s="132" t="str">
        <f t="shared" si="389"/>
        <v>4965007</v>
      </c>
      <c r="G24935" s="132" t="s">
        <v>26451</v>
      </c>
      <c r="H24935" s="132" t="s">
        <v>26454</v>
      </c>
    </row>
    <row r="24936" spans="1:8" ht="14.5" customHeight="1">
      <c r="A24936" s="131">
        <v>8113104</v>
      </c>
      <c r="B24936" s="131" t="s">
        <v>14019</v>
      </c>
      <c r="D24936" s="132" t="s">
        <v>30571</v>
      </c>
      <c r="E24936" s="132" t="s">
        <v>31807</v>
      </c>
      <c r="F24936" s="132" t="str">
        <f t="shared" si="389"/>
        <v>4965008</v>
      </c>
      <c r="G24936" s="132" t="s">
        <v>26451</v>
      </c>
      <c r="H24936" s="132" t="s">
        <v>26455</v>
      </c>
    </row>
    <row r="24937" spans="1:8" ht="14.5" customHeight="1">
      <c r="A24937" s="131">
        <v>8113101</v>
      </c>
      <c r="B24937" s="131" t="s">
        <v>14020</v>
      </c>
      <c r="D24937" s="132" t="s">
        <v>30571</v>
      </c>
      <c r="E24937" s="132" t="s">
        <v>30996</v>
      </c>
      <c r="F24937" s="132" t="str">
        <f t="shared" si="389"/>
        <v>4965009</v>
      </c>
      <c r="G24937" s="132" t="s">
        <v>26451</v>
      </c>
      <c r="H24937" s="132" t="s">
        <v>26456</v>
      </c>
    </row>
    <row r="24938" spans="1:8" ht="14.5" customHeight="1">
      <c r="A24938" s="131">
        <v>8113101</v>
      </c>
      <c r="B24938" s="131" t="s">
        <v>14020</v>
      </c>
      <c r="D24938" s="132" t="s">
        <v>30571</v>
      </c>
      <c r="E24938" s="132" t="s">
        <v>31490</v>
      </c>
      <c r="F24938" s="132" t="str">
        <f t="shared" si="389"/>
        <v>4965010</v>
      </c>
      <c r="G24938" s="132" t="s">
        <v>26451</v>
      </c>
      <c r="H24938" s="132" t="s">
        <v>15936</v>
      </c>
    </row>
    <row r="24939" spans="1:8" ht="14.5" customHeight="1">
      <c r="A24939" s="131">
        <v>8113101</v>
      </c>
      <c r="B24939" s="131" t="s">
        <v>14020</v>
      </c>
      <c r="D24939" s="132" t="s">
        <v>30571</v>
      </c>
      <c r="E24939" s="132" t="s">
        <v>31491</v>
      </c>
      <c r="F24939" s="132" t="str">
        <f t="shared" si="389"/>
        <v>4965011</v>
      </c>
      <c r="G24939" s="132" t="s">
        <v>26451</v>
      </c>
      <c r="H24939" s="132" t="s">
        <v>17588</v>
      </c>
    </row>
    <row r="24940" spans="1:8" ht="14.5" customHeight="1">
      <c r="A24940" s="131">
        <v>8113101</v>
      </c>
      <c r="B24940" s="131" t="s">
        <v>14020</v>
      </c>
      <c r="D24940" s="132" t="s">
        <v>30571</v>
      </c>
      <c r="E24940" s="132" t="s">
        <v>30997</v>
      </c>
      <c r="F24940" s="132" t="str">
        <f t="shared" si="389"/>
        <v>4965013</v>
      </c>
      <c r="G24940" s="132" t="s">
        <v>26451</v>
      </c>
      <c r="H24940" s="132" t="s">
        <v>17591</v>
      </c>
    </row>
    <row r="24941" spans="1:8" ht="14.5" customHeight="1">
      <c r="A24941" s="131">
        <v>8113101</v>
      </c>
      <c r="B24941" s="131" t="s">
        <v>14020</v>
      </c>
      <c r="D24941" s="132" t="s">
        <v>30571</v>
      </c>
      <c r="E24941" s="132" t="s">
        <v>31493</v>
      </c>
      <c r="F24941" s="132" t="str">
        <f t="shared" si="389"/>
        <v>4965014</v>
      </c>
      <c r="G24941" s="132" t="s">
        <v>26451</v>
      </c>
      <c r="H24941" s="132" t="s">
        <v>17532</v>
      </c>
    </row>
    <row r="24942" spans="1:8" ht="14.5" customHeight="1">
      <c r="A24942" s="131">
        <v>8113101</v>
      </c>
      <c r="B24942" s="131" t="s">
        <v>14020</v>
      </c>
      <c r="D24942" s="132" t="s">
        <v>30571</v>
      </c>
      <c r="E24942" s="132" t="s">
        <v>30998</v>
      </c>
      <c r="F24942" s="132" t="str">
        <f t="shared" si="389"/>
        <v>4965015</v>
      </c>
      <c r="G24942" s="132" t="s">
        <v>26451</v>
      </c>
      <c r="H24942" s="132" t="s">
        <v>17628</v>
      </c>
    </row>
    <row r="24943" spans="1:8" ht="14.5" customHeight="1">
      <c r="A24943" s="131">
        <v>8113101</v>
      </c>
      <c r="B24943" s="131" t="s">
        <v>14020</v>
      </c>
      <c r="D24943" s="132" t="s">
        <v>30571</v>
      </c>
      <c r="E24943" s="132" t="s">
        <v>31494</v>
      </c>
      <c r="F24943" s="132" t="str">
        <f t="shared" si="389"/>
        <v>4965016</v>
      </c>
      <c r="G24943" s="132" t="s">
        <v>26451</v>
      </c>
      <c r="H24943" s="132" t="s">
        <v>17592</v>
      </c>
    </row>
    <row r="24944" spans="1:8" ht="14.5" customHeight="1">
      <c r="A24944" s="131">
        <v>8113106</v>
      </c>
      <c r="B24944" s="131" t="s">
        <v>14021</v>
      </c>
      <c r="D24944" s="132" t="s">
        <v>30571</v>
      </c>
      <c r="E24944" s="132" t="s">
        <v>31495</v>
      </c>
      <c r="F24944" s="132" t="str">
        <f t="shared" si="389"/>
        <v>4965017</v>
      </c>
      <c r="G24944" s="132" t="s">
        <v>26451</v>
      </c>
      <c r="H24944" s="132" t="s">
        <v>19211</v>
      </c>
    </row>
    <row r="24945" spans="1:8" ht="14.5" customHeight="1">
      <c r="A24945" s="131">
        <v>8113106</v>
      </c>
      <c r="B24945" s="131" t="s">
        <v>14021</v>
      </c>
      <c r="D24945" s="132" t="s">
        <v>30571</v>
      </c>
      <c r="E24945" s="132" t="s">
        <v>31496</v>
      </c>
      <c r="F24945" s="132" t="str">
        <f t="shared" si="389"/>
        <v>4965018</v>
      </c>
      <c r="G24945" s="132" t="s">
        <v>26451</v>
      </c>
      <c r="H24945" s="132" t="s">
        <v>26457</v>
      </c>
    </row>
    <row r="24946" spans="1:8" ht="14.5" customHeight="1">
      <c r="A24946" s="131">
        <v>8113106</v>
      </c>
      <c r="B24946" s="131" t="s">
        <v>14021</v>
      </c>
      <c r="D24946" s="132" t="s">
        <v>30571</v>
      </c>
      <c r="E24946" s="132" t="s">
        <v>30999</v>
      </c>
      <c r="F24946" s="132" t="str">
        <f t="shared" si="389"/>
        <v>4965019</v>
      </c>
      <c r="G24946" s="132" t="s">
        <v>26451</v>
      </c>
      <c r="H24946" s="132" t="s">
        <v>14815</v>
      </c>
    </row>
    <row r="24947" spans="1:8" ht="14.5" customHeight="1">
      <c r="A24947" s="131">
        <v>8113112</v>
      </c>
      <c r="B24947" s="131" t="s">
        <v>14022</v>
      </c>
      <c r="D24947" s="132" t="s">
        <v>30571</v>
      </c>
      <c r="E24947" s="132" t="s">
        <v>31000</v>
      </c>
      <c r="F24947" s="132" t="str">
        <f t="shared" si="389"/>
        <v>4965020</v>
      </c>
      <c r="G24947" s="132" t="s">
        <v>26451</v>
      </c>
      <c r="H24947" s="132" t="s">
        <v>26458</v>
      </c>
    </row>
    <row r="24948" spans="1:8" ht="14.5" customHeight="1">
      <c r="A24948" s="131">
        <v>8113112</v>
      </c>
      <c r="B24948" s="131" t="s">
        <v>14022</v>
      </c>
      <c r="D24948" s="132" t="s">
        <v>30572</v>
      </c>
      <c r="E24948" s="132" t="s">
        <v>30993</v>
      </c>
      <c r="F24948" s="132" t="str">
        <f t="shared" si="389"/>
        <v>4975001</v>
      </c>
      <c r="G24948" s="132" t="s">
        <v>26459</v>
      </c>
      <c r="H24948" s="132" t="s">
        <v>14751</v>
      </c>
    </row>
    <row r="24949" spans="1:8" ht="14.5" customHeight="1">
      <c r="A24949" s="131">
        <v>8113112</v>
      </c>
      <c r="B24949" s="131" t="s">
        <v>14022</v>
      </c>
      <c r="D24949" s="132" t="s">
        <v>30572</v>
      </c>
      <c r="E24949" s="132" t="s">
        <v>31486</v>
      </c>
      <c r="F24949" s="132" t="str">
        <f t="shared" si="389"/>
        <v>4975002</v>
      </c>
      <c r="G24949" s="132" t="s">
        <v>26459</v>
      </c>
      <c r="H24949" s="132" t="s">
        <v>26460</v>
      </c>
    </row>
    <row r="24950" spans="1:8" ht="14.5" customHeight="1">
      <c r="A24950" s="131">
        <v>8113112</v>
      </c>
      <c r="B24950" s="131" t="s">
        <v>14022</v>
      </c>
      <c r="D24950" s="132" t="s">
        <v>30572</v>
      </c>
      <c r="E24950" s="132" t="s">
        <v>31487</v>
      </c>
      <c r="F24950" s="132" t="str">
        <f t="shared" si="389"/>
        <v>4975003</v>
      </c>
      <c r="G24950" s="132" t="s">
        <v>26459</v>
      </c>
      <c r="H24950" s="132" t="s">
        <v>18587</v>
      </c>
    </row>
    <row r="24951" spans="1:8" ht="14.5" customHeight="1">
      <c r="A24951" s="131">
        <v>8113112</v>
      </c>
      <c r="B24951" s="131" t="s">
        <v>14022</v>
      </c>
      <c r="D24951" s="132" t="s">
        <v>30572</v>
      </c>
      <c r="E24951" s="132" t="s">
        <v>30994</v>
      </c>
      <c r="F24951" s="132" t="str">
        <f t="shared" si="389"/>
        <v>4975004</v>
      </c>
      <c r="G24951" s="132" t="s">
        <v>26459</v>
      </c>
      <c r="H24951" s="132" t="s">
        <v>17438</v>
      </c>
    </row>
    <row r="24952" spans="1:8" ht="14.5" customHeight="1">
      <c r="A24952" s="131">
        <v>8113112</v>
      </c>
      <c r="B24952" s="131" t="s">
        <v>14022</v>
      </c>
      <c r="D24952" s="132" t="s">
        <v>30572</v>
      </c>
      <c r="E24952" s="132" t="s">
        <v>30995</v>
      </c>
      <c r="F24952" s="132" t="str">
        <f t="shared" si="389"/>
        <v>4975005</v>
      </c>
      <c r="G24952" s="132" t="s">
        <v>26459</v>
      </c>
      <c r="H24952" s="132" t="s">
        <v>26461</v>
      </c>
    </row>
    <row r="24953" spans="1:8" ht="14.5" customHeight="1">
      <c r="A24953" s="131">
        <v>8113112</v>
      </c>
      <c r="B24953" s="131" t="s">
        <v>14022</v>
      </c>
      <c r="D24953" s="132" t="s">
        <v>30572</v>
      </c>
      <c r="E24953" s="132" t="s">
        <v>31488</v>
      </c>
      <c r="F24953" s="132" t="str">
        <f t="shared" si="389"/>
        <v>4975006</v>
      </c>
      <c r="G24953" s="132" t="s">
        <v>26459</v>
      </c>
      <c r="H24953" s="132" t="s">
        <v>17608</v>
      </c>
    </row>
    <row r="24954" spans="1:8" ht="14.5" customHeight="1">
      <c r="A24954" s="131">
        <v>8113111</v>
      </c>
      <c r="B24954" s="131" t="s">
        <v>14023</v>
      </c>
      <c r="D24954" s="132" t="s">
        <v>30572</v>
      </c>
      <c r="E24954" s="132" t="s">
        <v>31489</v>
      </c>
      <c r="F24954" s="132" t="str">
        <f t="shared" si="389"/>
        <v>4975007</v>
      </c>
      <c r="G24954" s="132" t="s">
        <v>26459</v>
      </c>
      <c r="H24954" s="132" t="s">
        <v>26462</v>
      </c>
    </row>
    <row r="24955" spans="1:8" ht="14.5" customHeight="1">
      <c r="A24955" s="131">
        <v>8113111</v>
      </c>
      <c r="B24955" s="131" t="s">
        <v>14023</v>
      </c>
      <c r="D24955" s="132" t="s">
        <v>30572</v>
      </c>
      <c r="E24955" s="132" t="s">
        <v>31807</v>
      </c>
      <c r="F24955" s="132" t="str">
        <f t="shared" si="389"/>
        <v>4975008</v>
      </c>
      <c r="G24955" s="132" t="s">
        <v>26459</v>
      </c>
      <c r="H24955" s="132" t="s">
        <v>23789</v>
      </c>
    </row>
    <row r="24956" spans="1:8" ht="14.5" customHeight="1">
      <c r="A24956" s="131">
        <v>8113111</v>
      </c>
      <c r="B24956" s="131" t="s">
        <v>14023</v>
      </c>
      <c r="D24956" s="132" t="s">
        <v>30572</v>
      </c>
      <c r="E24956" s="132" t="s">
        <v>30996</v>
      </c>
      <c r="F24956" s="132" t="str">
        <f t="shared" si="389"/>
        <v>4975009</v>
      </c>
      <c r="G24956" s="132" t="s">
        <v>26459</v>
      </c>
      <c r="H24956" s="132" t="s">
        <v>17621</v>
      </c>
    </row>
    <row r="24957" spans="1:8" ht="14.5" customHeight="1">
      <c r="A24957" s="131">
        <v>8113114</v>
      </c>
      <c r="B24957" s="131" t="s">
        <v>14024</v>
      </c>
      <c r="D24957" s="132" t="s">
        <v>30572</v>
      </c>
      <c r="E24957" s="132" t="s">
        <v>31490</v>
      </c>
      <c r="F24957" s="132" t="str">
        <f t="shared" si="389"/>
        <v>4975010</v>
      </c>
      <c r="G24957" s="132" t="s">
        <v>26459</v>
      </c>
      <c r="H24957" s="132" t="s">
        <v>17485</v>
      </c>
    </row>
    <row r="24958" spans="1:8" ht="14.5" customHeight="1">
      <c r="A24958" s="131">
        <v>8113114</v>
      </c>
      <c r="B24958" s="131" t="s">
        <v>14024</v>
      </c>
      <c r="D24958" s="132" t="s">
        <v>30572</v>
      </c>
      <c r="E24958" s="132" t="s">
        <v>31491</v>
      </c>
      <c r="F24958" s="132" t="str">
        <f t="shared" si="389"/>
        <v>4975011</v>
      </c>
      <c r="G24958" s="132" t="s">
        <v>26459</v>
      </c>
      <c r="H24958" s="132" t="s">
        <v>26463</v>
      </c>
    </row>
    <row r="24959" spans="1:8" ht="14.5" customHeight="1">
      <c r="A24959" s="131">
        <v>8113114</v>
      </c>
      <c r="B24959" s="131" t="s">
        <v>14024</v>
      </c>
      <c r="D24959" s="132" t="s">
        <v>30572</v>
      </c>
      <c r="E24959" s="132" t="s">
        <v>31492</v>
      </c>
      <c r="F24959" s="132" t="str">
        <f t="shared" si="389"/>
        <v>4975012</v>
      </c>
      <c r="G24959" s="132" t="s">
        <v>26459</v>
      </c>
      <c r="H24959" s="132" t="s">
        <v>14940</v>
      </c>
    </row>
    <row r="24960" spans="1:8" ht="14.5" customHeight="1">
      <c r="A24960" s="131">
        <v>8113114</v>
      </c>
      <c r="B24960" s="131" t="s">
        <v>14024</v>
      </c>
      <c r="D24960" s="132" t="s">
        <v>30572</v>
      </c>
      <c r="E24960" s="132" t="s">
        <v>30997</v>
      </c>
      <c r="F24960" s="132" t="str">
        <f t="shared" si="389"/>
        <v>4975013</v>
      </c>
      <c r="G24960" s="132" t="s">
        <v>26459</v>
      </c>
      <c r="H24960" s="132" t="s">
        <v>26464</v>
      </c>
    </row>
    <row r="24961" spans="1:8" ht="14.5" customHeight="1">
      <c r="A24961" s="131">
        <v>8113114</v>
      </c>
      <c r="B24961" s="131" t="s">
        <v>14024</v>
      </c>
      <c r="D24961" s="132" t="s">
        <v>30572</v>
      </c>
      <c r="E24961" s="132" t="s">
        <v>31493</v>
      </c>
      <c r="F24961" s="132" t="str">
        <f t="shared" si="389"/>
        <v>4975014</v>
      </c>
      <c r="G24961" s="132" t="s">
        <v>26459</v>
      </c>
      <c r="H24961" s="132" t="s">
        <v>16183</v>
      </c>
    </row>
    <row r="24962" spans="1:8" ht="14.5" customHeight="1">
      <c r="A24962" s="131">
        <v>8113113</v>
      </c>
      <c r="B24962" s="131" t="s">
        <v>14025</v>
      </c>
      <c r="D24962" s="132" t="s">
        <v>30572</v>
      </c>
      <c r="E24962" s="132" t="s">
        <v>30998</v>
      </c>
      <c r="F24962" s="132" t="str">
        <f t="shared" si="389"/>
        <v>4975015</v>
      </c>
      <c r="G24962" s="132" t="s">
        <v>26459</v>
      </c>
      <c r="H24962" s="132" t="s">
        <v>26465</v>
      </c>
    </row>
    <row r="24963" spans="1:8" ht="14.5" customHeight="1">
      <c r="A24963" s="131">
        <v>8113113</v>
      </c>
      <c r="B24963" s="131" t="s">
        <v>14025</v>
      </c>
      <c r="D24963" s="132" t="s">
        <v>30572</v>
      </c>
      <c r="E24963" s="132" t="s">
        <v>31494</v>
      </c>
      <c r="F24963" s="132" t="str">
        <f t="shared" ref="F24963:F25026" si="390">TEXT(D24963,"0000")&amp;TEXT(E24963,"000")</f>
        <v>4975016</v>
      </c>
      <c r="G24963" s="132" t="s">
        <v>26459</v>
      </c>
      <c r="H24963" s="132" t="s">
        <v>26466</v>
      </c>
    </row>
    <row r="24964" spans="1:8" ht="14.5" customHeight="1">
      <c r="A24964" s="131">
        <v>8113113</v>
      </c>
      <c r="B24964" s="131" t="s">
        <v>14025</v>
      </c>
      <c r="D24964" s="132" t="s">
        <v>30572</v>
      </c>
      <c r="E24964" s="132" t="s">
        <v>31495</v>
      </c>
      <c r="F24964" s="132" t="str">
        <f t="shared" si="390"/>
        <v>4975017</v>
      </c>
      <c r="G24964" s="132" t="s">
        <v>26459</v>
      </c>
      <c r="H24964" s="132" t="s">
        <v>26467</v>
      </c>
    </row>
    <row r="24965" spans="1:8" ht="14.5" customHeight="1">
      <c r="A24965" s="131">
        <v>8113113</v>
      </c>
      <c r="B24965" s="131" t="s">
        <v>14025</v>
      </c>
      <c r="D24965" s="132" t="s">
        <v>30572</v>
      </c>
      <c r="E24965" s="132" t="s">
        <v>31496</v>
      </c>
      <c r="F24965" s="132" t="str">
        <f t="shared" si="390"/>
        <v>4975018</v>
      </c>
      <c r="G24965" s="132" t="s">
        <v>26459</v>
      </c>
      <c r="H24965" s="132" t="s">
        <v>26468</v>
      </c>
    </row>
    <row r="24966" spans="1:8" ht="14.5" customHeight="1">
      <c r="A24966" s="131">
        <v>8113113</v>
      </c>
      <c r="B24966" s="131" t="s">
        <v>14025</v>
      </c>
      <c r="D24966" s="132" t="s">
        <v>30572</v>
      </c>
      <c r="E24966" s="132" t="s">
        <v>30999</v>
      </c>
      <c r="F24966" s="132" t="str">
        <f t="shared" si="390"/>
        <v>4975019</v>
      </c>
      <c r="G24966" s="132" t="s">
        <v>26459</v>
      </c>
      <c r="H24966" s="132" t="s">
        <v>23437</v>
      </c>
    </row>
    <row r="24967" spans="1:8" ht="14.5" customHeight="1">
      <c r="A24967" s="131">
        <v>8113113</v>
      </c>
      <c r="B24967" s="131" t="s">
        <v>14025</v>
      </c>
      <c r="D24967" s="132" t="s">
        <v>30573</v>
      </c>
      <c r="E24967" s="132" t="s">
        <v>30993</v>
      </c>
      <c r="F24967" s="132" t="str">
        <f t="shared" si="390"/>
        <v>4992001</v>
      </c>
      <c r="G24967" s="132" t="s">
        <v>26469</v>
      </c>
      <c r="H24967" s="132" t="s">
        <v>25349</v>
      </c>
    </row>
    <row r="24968" spans="1:8" ht="14.5" customHeight="1">
      <c r="A24968" s="131">
        <v>8113102</v>
      </c>
      <c r="B24968" s="131" t="s">
        <v>14026</v>
      </c>
      <c r="D24968" s="132" t="s">
        <v>30573</v>
      </c>
      <c r="E24968" s="132" t="s">
        <v>31486</v>
      </c>
      <c r="F24968" s="132" t="str">
        <f t="shared" si="390"/>
        <v>4992002</v>
      </c>
      <c r="G24968" s="132" t="s">
        <v>26469</v>
      </c>
      <c r="H24968" s="132" t="s">
        <v>26470</v>
      </c>
    </row>
    <row r="24969" spans="1:8" ht="14.5" customHeight="1">
      <c r="A24969" s="131">
        <v>8113102</v>
      </c>
      <c r="B24969" s="131" t="s">
        <v>14026</v>
      </c>
      <c r="D24969" s="132" t="s">
        <v>30573</v>
      </c>
      <c r="E24969" s="132" t="s">
        <v>31488</v>
      </c>
      <c r="F24969" s="132" t="str">
        <f t="shared" si="390"/>
        <v>4992006</v>
      </c>
      <c r="G24969" s="132" t="s">
        <v>26469</v>
      </c>
      <c r="H24969" s="132" t="s">
        <v>26471</v>
      </c>
    </row>
    <row r="24970" spans="1:8" ht="14.5" customHeight="1">
      <c r="A24970" s="131">
        <v>8113102</v>
      </c>
      <c r="B24970" s="131" t="s">
        <v>14026</v>
      </c>
      <c r="D24970" s="132" t="s">
        <v>30573</v>
      </c>
      <c r="E24970" s="132" t="s">
        <v>31489</v>
      </c>
      <c r="F24970" s="132" t="str">
        <f t="shared" si="390"/>
        <v>4992007</v>
      </c>
      <c r="G24970" s="132" t="s">
        <v>26469</v>
      </c>
      <c r="H24970" s="132" t="s">
        <v>26472</v>
      </c>
    </row>
    <row r="24971" spans="1:8" ht="14.5" customHeight="1">
      <c r="A24971" s="131">
        <v>8113102</v>
      </c>
      <c r="B24971" s="131" t="s">
        <v>14026</v>
      </c>
      <c r="D24971" s="132" t="s">
        <v>30573</v>
      </c>
      <c r="E24971" s="132" t="s">
        <v>31807</v>
      </c>
      <c r="F24971" s="132" t="str">
        <f t="shared" si="390"/>
        <v>4992008</v>
      </c>
      <c r="G24971" s="132" t="s">
        <v>26469</v>
      </c>
      <c r="H24971" s="132" t="s">
        <v>26086</v>
      </c>
    </row>
    <row r="24972" spans="1:8" ht="14.5" customHeight="1">
      <c r="A24972" s="131">
        <v>8113102</v>
      </c>
      <c r="B24972" s="131" t="s">
        <v>14026</v>
      </c>
      <c r="D24972" s="132" t="s">
        <v>30573</v>
      </c>
      <c r="E24972" s="132" t="s">
        <v>30996</v>
      </c>
      <c r="F24972" s="132" t="str">
        <f t="shared" si="390"/>
        <v>4992009</v>
      </c>
      <c r="G24972" s="132" t="s">
        <v>26469</v>
      </c>
      <c r="H24972" s="132" t="s">
        <v>26473</v>
      </c>
    </row>
    <row r="24973" spans="1:8" ht="14.5" customHeight="1">
      <c r="A24973" s="131">
        <v>8113103</v>
      </c>
      <c r="B24973" s="131" t="s">
        <v>14027</v>
      </c>
      <c r="D24973" s="132" t="s">
        <v>30574</v>
      </c>
      <c r="E24973" s="132" t="s">
        <v>30993</v>
      </c>
      <c r="F24973" s="132" t="str">
        <f t="shared" si="390"/>
        <v>4993001</v>
      </c>
      <c r="G24973" s="132" t="s">
        <v>26474</v>
      </c>
      <c r="H24973" s="132" t="s">
        <v>14751</v>
      </c>
    </row>
    <row r="24974" spans="1:8" ht="14.5" customHeight="1">
      <c r="A24974" s="131">
        <v>8113103</v>
      </c>
      <c r="B24974" s="131" t="s">
        <v>14027</v>
      </c>
      <c r="D24974" s="132" t="s">
        <v>30575</v>
      </c>
      <c r="E24974" s="132" t="s">
        <v>30993</v>
      </c>
      <c r="F24974" s="132" t="str">
        <f t="shared" si="390"/>
        <v>4996001</v>
      </c>
      <c r="G24974" s="132" t="s">
        <v>26475</v>
      </c>
      <c r="H24974" s="132" t="s">
        <v>14751</v>
      </c>
    </row>
    <row r="24975" spans="1:8" ht="14.5" customHeight="1">
      <c r="A24975" s="131">
        <v>8113103</v>
      </c>
      <c r="B24975" s="131" t="s">
        <v>14027</v>
      </c>
      <c r="D24975" s="132" t="s">
        <v>30575</v>
      </c>
      <c r="E24975" s="132" t="s">
        <v>31488</v>
      </c>
      <c r="F24975" s="132" t="str">
        <f t="shared" si="390"/>
        <v>4996006</v>
      </c>
      <c r="G24975" s="132" t="s">
        <v>26475</v>
      </c>
      <c r="H24975" s="132" t="s">
        <v>15936</v>
      </c>
    </row>
    <row r="24976" spans="1:8" ht="14.5" customHeight="1">
      <c r="A24976" s="131">
        <v>8113103</v>
      </c>
      <c r="B24976" s="131" t="s">
        <v>14027</v>
      </c>
      <c r="D24976" s="132" t="s">
        <v>30575</v>
      </c>
      <c r="E24976" s="132" t="s">
        <v>30996</v>
      </c>
      <c r="F24976" s="132" t="str">
        <f t="shared" si="390"/>
        <v>4996009</v>
      </c>
      <c r="G24976" s="132" t="s">
        <v>26475</v>
      </c>
      <c r="H24976" s="132" t="s">
        <v>23437</v>
      </c>
    </row>
    <row r="24977" spans="1:8" ht="14.5" customHeight="1">
      <c r="A24977" s="131">
        <v>8113103</v>
      </c>
      <c r="B24977" s="131" t="s">
        <v>14027</v>
      </c>
      <c r="D24977" s="132" t="s">
        <v>30576</v>
      </c>
      <c r="E24977" s="132" t="s">
        <v>30993</v>
      </c>
      <c r="F24977" s="132" t="str">
        <f t="shared" si="390"/>
        <v>5000001</v>
      </c>
      <c r="G24977" s="132" t="s">
        <v>26476</v>
      </c>
      <c r="H24977" s="132" t="s">
        <v>14751</v>
      </c>
    </row>
    <row r="24978" spans="1:8" ht="14.5" customHeight="1">
      <c r="A24978" s="131">
        <v>8113103</v>
      </c>
      <c r="B24978" s="131" t="s">
        <v>14027</v>
      </c>
      <c r="D24978" s="132" t="s">
        <v>30576</v>
      </c>
      <c r="E24978" s="132" t="s">
        <v>31486</v>
      </c>
      <c r="F24978" s="132" t="str">
        <f t="shared" si="390"/>
        <v>5000002</v>
      </c>
      <c r="G24978" s="132" t="s">
        <v>26476</v>
      </c>
      <c r="H24978" s="132" t="s">
        <v>22916</v>
      </c>
    </row>
    <row r="24979" spans="1:8" ht="14.5" customHeight="1">
      <c r="A24979" s="131">
        <v>8113117</v>
      </c>
      <c r="B24979" s="131" t="s">
        <v>14028</v>
      </c>
      <c r="D24979" s="132" t="s">
        <v>30576</v>
      </c>
      <c r="E24979" s="132" t="s">
        <v>30995</v>
      </c>
      <c r="F24979" s="132" t="str">
        <f t="shared" si="390"/>
        <v>5000005</v>
      </c>
      <c r="G24979" s="132" t="s">
        <v>26476</v>
      </c>
      <c r="H24979" s="132" t="s">
        <v>17677</v>
      </c>
    </row>
    <row r="24980" spans="1:8" ht="14.5" customHeight="1">
      <c r="A24980" s="131">
        <v>8113117</v>
      </c>
      <c r="B24980" s="131" t="s">
        <v>14028</v>
      </c>
      <c r="D24980" s="132" t="s">
        <v>30576</v>
      </c>
      <c r="E24980" s="132" t="s">
        <v>31488</v>
      </c>
      <c r="F24980" s="132" t="str">
        <f t="shared" si="390"/>
        <v>5000006</v>
      </c>
      <c r="G24980" s="132" t="s">
        <v>26476</v>
      </c>
      <c r="H24980" s="132" t="s">
        <v>19608</v>
      </c>
    </row>
    <row r="24981" spans="1:8" ht="14.5" customHeight="1">
      <c r="A24981" s="131">
        <v>8113117</v>
      </c>
      <c r="B24981" s="131" t="s">
        <v>14028</v>
      </c>
      <c r="D24981" s="132" t="s">
        <v>30576</v>
      </c>
      <c r="E24981" s="132" t="s">
        <v>31490</v>
      </c>
      <c r="F24981" s="132" t="str">
        <f t="shared" si="390"/>
        <v>5000010</v>
      </c>
      <c r="G24981" s="132" t="s">
        <v>26476</v>
      </c>
      <c r="H24981" s="132" t="s">
        <v>17675</v>
      </c>
    </row>
    <row r="24982" spans="1:8" ht="14.5" customHeight="1">
      <c r="A24982" s="131">
        <v>8113107</v>
      </c>
      <c r="B24982" s="131" t="s">
        <v>14029</v>
      </c>
      <c r="D24982" s="132" t="s">
        <v>30576</v>
      </c>
      <c r="E24982" s="132" t="s">
        <v>30998</v>
      </c>
      <c r="F24982" s="132" t="str">
        <f t="shared" si="390"/>
        <v>5000015</v>
      </c>
      <c r="G24982" s="132" t="s">
        <v>26476</v>
      </c>
      <c r="H24982" s="132" t="s">
        <v>16928</v>
      </c>
    </row>
    <row r="24983" spans="1:8" ht="14.5" customHeight="1">
      <c r="A24983" s="131">
        <v>8113107</v>
      </c>
      <c r="B24983" s="131" t="s">
        <v>14029</v>
      </c>
      <c r="D24983" s="132" t="s">
        <v>30576</v>
      </c>
      <c r="E24983" s="132" t="s">
        <v>31001</v>
      </c>
      <c r="F24983" s="132" t="str">
        <f t="shared" si="390"/>
        <v>5000021</v>
      </c>
      <c r="G24983" s="132" t="s">
        <v>26476</v>
      </c>
      <c r="H24983" s="132" t="s">
        <v>22901</v>
      </c>
    </row>
    <row r="24984" spans="1:8" ht="14.5" customHeight="1">
      <c r="A24984" s="131">
        <v>8113107</v>
      </c>
      <c r="B24984" s="131" t="s">
        <v>14029</v>
      </c>
      <c r="D24984" s="132" t="s">
        <v>30576</v>
      </c>
      <c r="E24984" s="132" t="s">
        <v>31498</v>
      </c>
      <c r="F24984" s="132" t="str">
        <f t="shared" si="390"/>
        <v>5000025</v>
      </c>
      <c r="G24984" s="132" t="s">
        <v>26476</v>
      </c>
      <c r="H24984" s="132" t="s">
        <v>26477</v>
      </c>
    </row>
    <row r="24985" spans="1:8" ht="14.5" customHeight="1">
      <c r="A24985" s="131">
        <v>8113118</v>
      </c>
      <c r="B24985" s="131" t="s">
        <v>14030</v>
      </c>
      <c r="D24985" s="132" t="s">
        <v>30576</v>
      </c>
      <c r="E24985" s="132" t="s">
        <v>31004</v>
      </c>
      <c r="F24985" s="132" t="str">
        <f t="shared" si="390"/>
        <v>5000026</v>
      </c>
      <c r="G24985" s="132" t="s">
        <v>26476</v>
      </c>
      <c r="H24985" s="132" t="s">
        <v>17676</v>
      </c>
    </row>
    <row r="24986" spans="1:8" ht="14.5" customHeight="1">
      <c r="A24986" s="131">
        <v>8113118</v>
      </c>
      <c r="B24986" s="131" t="s">
        <v>14030</v>
      </c>
      <c r="D24986" s="132" t="s">
        <v>30576</v>
      </c>
      <c r="E24986" s="132" t="s">
        <v>31005</v>
      </c>
      <c r="F24986" s="132" t="str">
        <f t="shared" si="390"/>
        <v>5000027</v>
      </c>
      <c r="G24986" s="132" t="s">
        <v>26476</v>
      </c>
      <c r="H24986" s="132" t="s">
        <v>17673</v>
      </c>
    </row>
    <row r="24987" spans="1:8" ht="14.5" customHeight="1">
      <c r="A24987" s="131">
        <v>8113226</v>
      </c>
      <c r="B24987" s="131" t="s">
        <v>14031</v>
      </c>
      <c r="D24987" s="132" t="s">
        <v>30577</v>
      </c>
      <c r="E24987" s="132" t="s">
        <v>30993</v>
      </c>
      <c r="F24987" s="132" t="str">
        <f t="shared" si="390"/>
        <v>5016001</v>
      </c>
      <c r="G24987" s="132" t="s">
        <v>26478</v>
      </c>
      <c r="H24987" s="132" t="s">
        <v>14751</v>
      </c>
    </row>
    <row r="24988" spans="1:8" ht="14.5" customHeight="1">
      <c r="A24988" s="131">
        <v>8113226</v>
      </c>
      <c r="B24988" s="131" t="s">
        <v>14031</v>
      </c>
      <c r="D24988" s="132" t="s">
        <v>30577</v>
      </c>
      <c r="E24988" s="132" t="s">
        <v>31487</v>
      </c>
      <c r="F24988" s="132" t="str">
        <f t="shared" si="390"/>
        <v>5016003</v>
      </c>
      <c r="G24988" s="132" t="s">
        <v>26478</v>
      </c>
      <c r="H24988" s="132" t="s">
        <v>26479</v>
      </c>
    </row>
    <row r="24989" spans="1:8" ht="14.5" customHeight="1">
      <c r="A24989" s="131">
        <v>8113226</v>
      </c>
      <c r="B24989" s="131" t="s">
        <v>14031</v>
      </c>
      <c r="D24989" s="132" t="s">
        <v>30577</v>
      </c>
      <c r="E24989" s="132" t="s">
        <v>31489</v>
      </c>
      <c r="F24989" s="132" t="str">
        <f t="shared" si="390"/>
        <v>5016007</v>
      </c>
      <c r="G24989" s="132" t="s">
        <v>26478</v>
      </c>
      <c r="H24989" s="132" t="s">
        <v>26480</v>
      </c>
    </row>
    <row r="24990" spans="1:8" ht="14.5" customHeight="1">
      <c r="A24990" s="131">
        <v>8113223</v>
      </c>
      <c r="B24990" s="131" t="s">
        <v>14032</v>
      </c>
      <c r="D24990" s="132" t="s">
        <v>30577</v>
      </c>
      <c r="E24990" s="132" t="s">
        <v>30996</v>
      </c>
      <c r="F24990" s="132" t="str">
        <f t="shared" si="390"/>
        <v>5016009</v>
      </c>
      <c r="G24990" s="132" t="s">
        <v>26478</v>
      </c>
      <c r="H24990" s="132" t="s">
        <v>17672</v>
      </c>
    </row>
    <row r="24991" spans="1:8" ht="14.5" customHeight="1">
      <c r="A24991" s="131">
        <v>8113223</v>
      </c>
      <c r="B24991" s="131" t="s">
        <v>14032</v>
      </c>
      <c r="D24991" s="132" t="s">
        <v>30577</v>
      </c>
      <c r="E24991" s="132" t="s">
        <v>31490</v>
      </c>
      <c r="F24991" s="132" t="str">
        <f t="shared" si="390"/>
        <v>5016010</v>
      </c>
      <c r="G24991" s="132" t="s">
        <v>26478</v>
      </c>
      <c r="H24991" s="132" t="s">
        <v>17421</v>
      </c>
    </row>
    <row r="24992" spans="1:8" ht="14.5" customHeight="1">
      <c r="A24992" s="131">
        <v>8113223</v>
      </c>
      <c r="B24992" s="131" t="s">
        <v>14032</v>
      </c>
      <c r="D24992" s="132" t="s">
        <v>30577</v>
      </c>
      <c r="E24992" s="132" t="s">
        <v>31493</v>
      </c>
      <c r="F24992" s="132" t="str">
        <f t="shared" si="390"/>
        <v>5016014</v>
      </c>
      <c r="G24992" s="132" t="s">
        <v>26478</v>
      </c>
      <c r="H24992" s="132" t="s">
        <v>26481</v>
      </c>
    </row>
    <row r="24993" spans="1:8" ht="14.5" customHeight="1">
      <c r="A24993" s="131">
        <v>8113223</v>
      </c>
      <c r="B24993" s="131" t="s">
        <v>14032</v>
      </c>
      <c r="D24993" s="132" t="s">
        <v>30577</v>
      </c>
      <c r="E24993" s="132" t="s">
        <v>30998</v>
      </c>
      <c r="F24993" s="132" t="str">
        <f t="shared" si="390"/>
        <v>5016015</v>
      </c>
      <c r="G24993" s="132" t="s">
        <v>26478</v>
      </c>
      <c r="H24993" s="132" t="s">
        <v>16322</v>
      </c>
    </row>
    <row r="24994" spans="1:8" ht="14.5" customHeight="1">
      <c r="A24994" s="131">
        <v>8113223</v>
      </c>
      <c r="B24994" s="131" t="s">
        <v>14032</v>
      </c>
      <c r="D24994" s="132" t="s">
        <v>30577</v>
      </c>
      <c r="E24994" s="132" t="s">
        <v>31495</v>
      </c>
      <c r="F24994" s="132" t="str">
        <f t="shared" si="390"/>
        <v>5016017</v>
      </c>
      <c r="G24994" s="132" t="s">
        <v>26478</v>
      </c>
      <c r="H24994" s="132" t="s">
        <v>26482</v>
      </c>
    </row>
    <row r="24995" spans="1:8" ht="14.5" customHeight="1">
      <c r="A24995" s="131">
        <v>8113223</v>
      </c>
      <c r="B24995" s="131" t="s">
        <v>14032</v>
      </c>
      <c r="D24995" s="132" t="s">
        <v>30577</v>
      </c>
      <c r="E24995" s="132" t="s">
        <v>30999</v>
      </c>
      <c r="F24995" s="132" t="str">
        <f t="shared" si="390"/>
        <v>5016019</v>
      </c>
      <c r="G24995" s="132" t="s">
        <v>26478</v>
      </c>
      <c r="H24995" s="132" t="s">
        <v>17364</v>
      </c>
    </row>
    <row r="24996" spans="1:8" ht="14.5" customHeight="1">
      <c r="A24996" s="131">
        <v>8113217</v>
      </c>
      <c r="B24996" s="131" t="s">
        <v>14033</v>
      </c>
      <c r="D24996" s="132" t="s">
        <v>30577</v>
      </c>
      <c r="E24996" s="132" t="s">
        <v>31000</v>
      </c>
      <c r="F24996" s="132" t="str">
        <f t="shared" si="390"/>
        <v>5016020</v>
      </c>
      <c r="G24996" s="132" t="s">
        <v>26478</v>
      </c>
      <c r="H24996" s="132" t="s">
        <v>22903</v>
      </c>
    </row>
    <row r="24997" spans="1:8" ht="14.5" customHeight="1">
      <c r="A24997" s="131">
        <v>8113217</v>
      </c>
      <c r="B24997" s="131" t="s">
        <v>14033</v>
      </c>
      <c r="D24997" s="132" t="s">
        <v>30577</v>
      </c>
      <c r="E24997" s="132" t="s">
        <v>31001</v>
      </c>
      <c r="F24997" s="132" t="str">
        <f t="shared" si="390"/>
        <v>5016021</v>
      </c>
      <c r="G24997" s="132" t="s">
        <v>26478</v>
      </c>
      <c r="H24997" s="132" t="s">
        <v>26483</v>
      </c>
    </row>
    <row r="24998" spans="1:8" ht="14.5" customHeight="1">
      <c r="A24998" s="131">
        <v>8113217</v>
      </c>
      <c r="B24998" s="131" t="s">
        <v>14033</v>
      </c>
      <c r="D24998" s="132" t="s">
        <v>30577</v>
      </c>
      <c r="E24998" s="132" t="s">
        <v>31002</v>
      </c>
      <c r="F24998" s="132" t="str">
        <f t="shared" si="390"/>
        <v>5016022</v>
      </c>
      <c r="G24998" s="132" t="s">
        <v>26478</v>
      </c>
      <c r="H24998" s="132" t="s">
        <v>24967</v>
      </c>
    </row>
    <row r="24999" spans="1:8" ht="14.5" customHeight="1">
      <c r="A24999" s="131">
        <v>8113217</v>
      </c>
      <c r="B24999" s="131" t="s">
        <v>14033</v>
      </c>
      <c r="D24999" s="132" t="s">
        <v>30577</v>
      </c>
      <c r="E24999" s="132" t="s">
        <v>31497</v>
      </c>
      <c r="F24999" s="132" t="str">
        <f t="shared" si="390"/>
        <v>5016023</v>
      </c>
      <c r="G24999" s="132" t="s">
        <v>26478</v>
      </c>
      <c r="H24999" s="132" t="s">
        <v>26484</v>
      </c>
    </row>
    <row r="25000" spans="1:8" ht="14.5" customHeight="1">
      <c r="A25000" s="131">
        <v>8113217</v>
      </c>
      <c r="B25000" s="131" t="s">
        <v>14033</v>
      </c>
      <c r="D25000" s="132" t="s">
        <v>30577</v>
      </c>
      <c r="E25000" s="132" t="s">
        <v>31003</v>
      </c>
      <c r="F25000" s="132" t="str">
        <f t="shared" si="390"/>
        <v>5016024</v>
      </c>
      <c r="G25000" s="132" t="s">
        <v>26478</v>
      </c>
      <c r="H25000" s="132" t="s">
        <v>15868</v>
      </c>
    </row>
    <row r="25001" spans="1:8" ht="14.5" customHeight="1">
      <c r="A25001" s="131">
        <v>8113217</v>
      </c>
      <c r="B25001" s="131" t="s">
        <v>14033</v>
      </c>
      <c r="D25001" s="132" t="s">
        <v>30577</v>
      </c>
      <c r="E25001" s="132" t="s">
        <v>31498</v>
      </c>
      <c r="F25001" s="132" t="str">
        <f t="shared" si="390"/>
        <v>5016025</v>
      </c>
      <c r="G25001" s="132" t="s">
        <v>26478</v>
      </c>
      <c r="H25001" s="132" t="s">
        <v>20157</v>
      </c>
    </row>
    <row r="25002" spans="1:8" ht="14.5" customHeight="1">
      <c r="A25002" s="131">
        <v>8113304</v>
      </c>
      <c r="B25002" s="131" t="s">
        <v>14034</v>
      </c>
      <c r="D25002" s="132" t="s">
        <v>30577</v>
      </c>
      <c r="E25002" s="132" t="s">
        <v>31004</v>
      </c>
      <c r="F25002" s="132" t="str">
        <f t="shared" si="390"/>
        <v>5016026</v>
      </c>
      <c r="G25002" s="132" t="s">
        <v>26478</v>
      </c>
      <c r="H25002" s="132" t="s">
        <v>26485</v>
      </c>
    </row>
    <row r="25003" spans="1:8" ht="14.5" customHeight="1">
      <c r="A25003" s="131">
        <v>8113304</v>
      </c>
      <c r="B25003" s="131" t="s">
        <v>14034</v>
      </c>
      <c r="D25003" s="132" t="s">
        <v>30577</v>
      </c>
      <c r="E25003" s="132" t="s">
        <v>31499</v>
      </c>
      <c r="F25003" s="132" t="str">
        <f t="shared" si="390"/>
        <v>5016029</v>
      </c>
      <c r="G25003" s="132" t="s">
        <v>26478</v>
      </c>
      <c r="H25003" s="132" t="s">
        <v>20228</v>
      </c>
    </row>
    <row r="25004" spans="1:8" ht="14.5" customHeight="1">
      <c r="A25004" s="131">
        <v>8113304</v>
      </c>
      <c r="B25004" s="131" t="s">
        <v>14034</v>
      </c>
      <c r="D25004" s="132" t="s">
        <v>30577</v>
      </c>
      <c r="E25004" s="132" t="s">
        <v>31501</v>
      </c>
      <c r="F25004" s="132" t="str">
        <f t="shared" si="390"/>
        <v>5016031</v>
      </c>
      <c r="G25004" s="132" t="s">
        <v>26478</v>
      </c>
      <c r="H25004" s="132" t="s">
        <v>17438</v>
      </c>
    </row>
    <row r="25005" spans="1:8" ht="14.5" customHeight="1">
      <c r="A25005" s="131">
        <v>8113304</v>
      </c>
      <c r="B25005" s="131" t="s">
        <v>14034</v>
      </c>
      <c r="D25005" s="132" t="s">
        <v>30577</v>
      </c>
      <c r="E25005" s="132" t="s">
        <v>31502</v>
      </c>
      <c r="F25005" s="132" t="str">
        <f t="shared" si="390"/>
        <v>5016032</v>
      </c>
      <c r="G25005" s="132" t="s">
        <v>26478</v>
      </c>
      <c r="H25005" s="132" t="s">
        <v>26486</v>
      </c>
    </row>
    <row r="25006" spans="1:8" ht="14.5" customHeight="1">
      <c r="A25006" s="131">
        <v>8113304</v>
      </c>
      <c r="B25006" s="131" t="s">
        <v>14034</v>
      </c>
      <c r="D25006" s="132" t="s">
        <v>30577</v>
      </c>
      <c r="E25006" s="132" t="s">
        <v>31007</v>
      </c>
      <c r="F25006" s="132" t="str">
        <f t="shared" si="390"/>
        <v>5016035</v>
      </c>
      <c r="G25006" s="132" t="s">
        <v>26478</v>
      </c>
      <c r="H25006" s="132" t="s">
        <v>23906</v>
      </c>
    </row>
    <row r="25007" spans="1:8" ht="14.5" customHeight="1">
      <c r="A25007" s="131">
        <v>8113304</v>
      </c>
      <c r="B25007" s="131" t="s">
        <v>14034</v>
      </c>
      <c r="D25007" s="132" t="s">
        <v>30577</v>
      </c>
      <c r="E25007" s="132" t="s">
        <v>31009</v>
      </c>
      <c r="F25007" s="132" t="str">
        <f t="shared" si="390"/>
        <v>5016038</v>
      </c>
      <c r="G25007" s="132" t="s">
        <v>26478</v>
      </c>
      <c r="H25007" s="132" t="s">
        <v>26487</v>
      </c>
    </row>
    <row r="25008" spans="1:8" ht="14.5" customHeight="1">
      <c r="A25008" s="131">
        <v>8113304</v>
      </c>
      <c r="B25008" s="131" t="s">
        <v>14034</v>
      </c>
      <c r="D25008" s="132" t="s">
        <v>30578</v>
      </c>
      <c r="E25008" s="132" t="s">
        <v>30993</v>
      </c>
      <c r="F25008" s="132" t="str">
        <f t="shared" si="390"/>
        <v>5030001</v>
      </c>
      <c r="G25008" s="132" t="s">
        <v>26488</v>
      </c>
      <c r="H25008" s="132" t="s">
        <v>14751</v>
      </c>
    </row>
    <row r="25009" spans="1:8" ht="14.5" customHeight="1">
      <c r="A25009" s="131">
        <v>8113304</v>
      </c>
      <c r="B25009" s="131" t="s">
        <v>14034</v>
      </c>
      <c r="D25009" s="132" t="s">
        <v>30578</v>
      </c>
      <c r="E25009" s="132" t="s">
        <v>31486</v>
      </c>
      <c r="F25009" s="132" t="str">
        <f t="shared" si="390"/>
        <v>5030002</v>
      </c>
      <c r="G25009" s="132" t="s">
        <v>26488</v>
      </c>
      <c r="H25009" s="132" t="s">
        <v>15201</v>
      </c>
    </row>
    <row r="25010" spans="1:8" ht="14.5" customHeight="1">
      <c r="A25010" s="131">
        <v>8113304</v>
      </c>
      <c r="B25010" s="131" t="s">
        <v>14034</v>
      </c>
      <c r="D25010" s="132" t="s">
        <v>30578</v>
      </c>
      <c r="E25010" s="132" t="s">
        <v>31487</v>
      </c>
      <c r="F25010" s="132" t="str">
        <f t="shared" si="390"/>
        <v>5030003</v>
      </c>
      <c r="G25010" s="132" t="s">
        <v>26488</v>
      </c>
      <c r="H25010" s="132" t="s">
        <v>16528</v>
      </c>
    </row>
    <row r="25011" spans="1:8" ht="14.5" customHeight="1">
      <c r="A25011" s="131">
        <v>8113218</v>
      </c>
      <c r="B25011" s="131" t="s">
        <v>14035</v>
      </c>
      <c r="D25011" s="132" t="s">
        <v>30578</v>
      </c>
      <c r="E25011" s="132" t="s">
        <v>31488</v>
      </c>
      <c r="F25011" s="132" t="str">
        <f t="shared" si="390"/>
        <v>5030006</v>
      </c>
      <c r="G25011" s="132" t="s">
        <v>26488</v>
      </c>
      <c r="H25011" s="132" t="s">
        <v>23380</v>
      </c>
    </row>
    <row r="25012" spans="1:8" ht="14.5" customHeight="1">
      <c r="A25012" s="131">
        <v>8113218</v>
      </c>
      <c r="B25012" s="131" t="s">
        <v>14035</v>
      </c>
      <c r="D25012" s="132" t="s">
        <v>30578</v>
      </c>
      <c r="E25012" s="132" t="s">
        <v>31807</v>
      </c>
      <c r="F25012" s="132" t="str">
        <f t="shared" si="390"/>
        <v>5030008</v>
      </c>
      <c r="G25012" s="132" t="s">
        <v>26488</v>
      </c>
      <c r="H25012" s="132" t="s">
        <v>14900</v>
      </c>
    </row>
    <row r="25013" spans="1:8" ht="14.5" customHeight="1">
      <c r="A25013" s="131">
        <v>8113219</v>
      </c>
      <c r="B25013" s="131" t="s">
        <v>14036</v>
      </c>
      <c r="D25013" s="132" t="s">
        <v>30578</v>
      </c>
      <c r="E25013" s="132" t="s">
        <v>30996</v>
      </c>
      <c r="F25013" s="132" t="str">
        <f t="shared" si="390"/>
        <v>5030009</v>
      </c>
      <c r="G25013" s="132" t="s">
        <v>26488</v>
      </c>
      <c r="H25013" s="132" t="s">
        <v>26489</v>
      </c>
    </row>
    <row r="25014" spans="1:8" ht="14.5" customHeight="1">
      <c r="A25014" s="131">
        <v>8113219</v>
      </c>
      <c r="B25014" s="131" t="s">
        <v>14036</v>
      </c>
      <c r="D25014" s="132" t="s">
        <v>30578</v>
      </c>
      <c r="E25014" s="132" t="s">
        <v>31491</v>
      </c>
      <c r="F25014" s="132" t="str">
        <f t="shared" si="390"/>
        <v>5030011</v>
      </c>
      <c r="G25014" s="132" t="s">
        <v>26488</v>
      </c>
      <c r="H25014" s="132" t="s">
        <v>16004</v>
      </c>
    </row>
    <row r="25015" spans="1:8" ht="14.5" customHeight="1">
      <c r="A25015" s="131">
        <v>8113219</v>
      </c>
      <c r="B25015" s="131" t="s">
        <v>14036</v>
      </c>
      <c r="D25015" s="132" t="s">
        <v>30578</v>
      </c>
      <c r="E25015" s="132" t="s">
        <v>30997</v>
      </c>
      <c r="F25015" s="132" t="str">
        <f t="shared" si="390"/>
        <v>5030013</v>
      </c>
      <c r="G25015" s="132" t="s">
        <v>26488</v>
      </c>
      <c r="H25015" s="132" t="s">
        <v>26490</v>
      </c>
    </row>
    <row r="25016" spans="1:8" ht="14.5" customHeight="1">
      <c r="A25016" s="131">
        <v>8113219</v>
      </c>
      <c r="B25016" s="131" t="s">
        <v>14036</v>
      </c>
      <c r="D25016" s="132" t="s">
        <v>30579</v>
      </c>
      <c r="E25016" s="132" t="s">
        <v>30993</v>
      </c>
      <c r="F25016" s="132" t="str">
        <f t="shared" si="390"/>
        <v>5037001</v>
      </c>
      <c r="G25016" s="132" t="s">
        <v>26491</v>
      </c>
      <c r="H25016" s="132" t="s">
        <v>14751</v>
      </c>
    </row>
    <row r="25017" spans="1:8" ht="14.5" customHeight="1">
      <c r="A25017" s="131">
        <v>8113219</v>
      </c>
      <c r="B25017" s="131" t="s">
        <v>14036</v>
      </c>
      <c r="D25017" s="132" t="s">
        <v>30579</v>
      </c>
      <c r="E25017" s="132" t="s">
        <v>31486</v>
      </c>
      <c r="F25017" s="132" t="str">
        <f t="shared" si="390"/>
        <v>5037002</v>
      </c>
      <c r="G25017" s="132" t="s">
        <v>26491</v>
      </c>
      <c r="H25017" s="132" t="s">
        <v>23163</v>
      </c>
    </row>
    <row r="25018" spans="1:8" ht="14.5" customHeight="1">
      <c r="A25018" s="131">
        <v>8113214</v>
      </c>
      <c r="B25018" s="131" t="s">
        <v>14037</v>
      </c>
      <c r="D25018" s="132" t="s">
        <v>30579</v>
      </c>
      <c r="E25018" s="132" t="s">
        <v>30995</v>
      </c>
      <c r="F25018" s="132" t="str">
        <f t="shared" si="390"/>
        <v>5037005</v>
      </c>
      <c r="G25018" s="132" t="s">
        <v>26491</v>
      </c>
      <c r="H25018" s="132" t="s">
        <v>15440</v>
      </c>
    </row>
    <row r="25019" spans="1:8" ht="14.5" customHeight="1">
      <c r="A25019" s="131">
        <v>8113214</v>
      </c>
      <c r="B25019" s="131" t="s">
        <v>14037</v>
      </c>
      <c r="D25019" s="132" t="s">
        <v>30579</v>
      </c>
      <c r="E25019" s="132" t="s">
        <v>31489</v>
      </c>
      <c r="F25019" s="132" t="str">
        <f t="shared" si="390"/>
        <v>5037007</v>
      </c>
      <c r="G25019" s="132" t="s">
        <v>26491</v>
      </c>
      <c r="H25019" s="132" t="s">
        <v>20576</v>
      </c>
    </row>
    <row r="25020" spans="1:8" ht="14.5" customHeight="1">
      <c r="A25020" s="131">
        <v>8113214</v>
      </c>
      <c r="B25020" s="131" t="s">
        <v>14037</v>
      </c>
      <c r="D25020" s="132" t="s">
        <v>30579</v>
      </c>
      <c r="E25020" s="132" t="s">
        <v>30996</v>
      </c>
      <c r="F25020" s="132" t="str">
        <f t="shared" si="390"/>
        <v>5037009</v>
      </c>
      <c r="G25020" s="132" t="s">
        <v>26491</v>
      </c>
      <c r="H25020" s="132" t="s">
        <v>26492</v>
      </c>
    </row>
    <row r="25021" spans="1:8" ht="14.5" customHeight="1">
      <c r="A25021" s="131">
        <v>8113216</v>
      </c>
      <c r="B25021" s="131" t="s">
        <v>14038</v>
      </c>
      <c r="D25021" s="132" t="s">
        <v>30580</v>
      </c>
      <c r="E25021" s="132" t="s">
        <v>30993</v>
      </c>
      <c r="F25021" s="132" t="str">
        <f t="shared" si="390"/>
        <v>5039001</v>
      </c>
      <c r="G25021" s="132" t="s">
        <v>26493</v>
      </c>
      <c r="H25021" s="132" t="s">
        <v>14751</v>
      </c>
    </row>
    <row r="25022" spans="1:8" ht="14.5" customHeight="1">
      <c r="A25022" s="131">
        <v>8113216</v>
      </c>
      <c r="B25022" s="131" t="s">
        <v>14038</v>
      </c>
      <c r="D25022" s="132" t="s">
        <v>30580</v>
      </c>
      <c r="E25022" s="132" t="s">
        <v>31486</v>
      </c>
      <c r="F25022" s="132" t="str">
        <f t="shared" si="390"/>
        <v>5039002</v>
      </c>
      <c r="G25022" s="132" t="s">
        <v>26493</v>
      </c>
      <c r="H25022" s="132" t="s">
        <v>26494</v>
      </c>
    </row>
    <row r="25023" spans="1:8" ht="14.5" customHeight="1">
      <c r="A25023" s="131">
        <v>8113216</v>
      </c>
      <c r="B25023" s="131" t="s">
        <v>14038</v>
      </c>
      <c r="D25023" s="132" t="s">
        <v>30580</v>
      </c>
      <c r="E25023" s="132" t="s">
        <v>31487</v>
      </c>
      <c r="F25023" s="132" t="str">
        <f t="shared" si="390"/>
        <v>5039003</v>
      </c>
      <c r="G25023" s="132" t="s">
        <v>26493</v>
      </c>
      <c r="H25023" s="132" t="s">
        <v>26495</v>
      </c>
    </row>
    <row r="25024" spans="1:8" ht="14.5" customHeight="1">
      <c r="A25024" s="131">
        <v>8113215</v>
      </c>
      <c r="B25024" s="131" t="s">
        <v>14039</v>
      </c>
      <c r="D25024" s="132" t="s">
        <v>30580</v>
      </c>
      <c r="E25024" s="132" t="s">
        <v>31488</v>
      </c>
      <c r="F25024" s="132" t="str">
        <f t="shared" si="390"/>
        <v>5039006</v>
      </c>
      <c r="G25024" s="132" t="s">
        <v>26493</v>
      </c>
      <c r="H25024" s="132" t="s">
        <v>21814</v>
      </c>
    </row>
    <row r="25025" spans="1:8" ht="14.5" customHeight="1">
      <c r="A25025" s="131">
        <v>8113215</v>
      </c>
      <c r="B25025" s="131" t="s">
        <v>14039</v>
      </c>
      <c r="D25025" s="132" t="s">
        <v>30580</v>
      </c>
      <c r="E25025" s="132" t="s">
        <v>31807</v>
      </c>
      <c r="F25025" s="132" t="str">
        <f t="shared" si="390"/>
        <v>5039008</v>
      </c>
      <c r="G25025" s="132" t="s">
        <v>26493</v>
      </c>
      <c r="H25025" s="132" t="s">
        <v>23279</v>
      </c>
    </row>
    <row r="25026" spans="1:8" ht="14.5" customHeight="1">
      <c r="A25026" s="131">
        <v>8113215</v>
      </c>
      <c r="B25026" s="131" t="s">
        <v>14039</v>
      </c>
      <c r="D25026" s="132" t="s">
        <v>30580</v>
      </c>
      <c r="E25026" s="132" t="s">
        <v>30997</v>
      </c>
      <c r="F25026" s="132" t="str">
        <f t="shared" si="390"/>
        <v>5039013</v>
      </c>
      <c r="G25026" s="132" t="s">
        <v>26493</v>
      </c>
      <c r="H25026" s="132" t="s">
        <v>19706</v>
      </c>
    </row>
    <row r="25027" spans="1:8" ht="14.5" customHeight="1">
      <c r="A25027" s="131">
        <v>8113225</v>
      </c>
      <c r="B25027" s="131" t="s">
        <v>14040</v>
      </c>
      <c r="D25027" s="132" t="s">
        <v>30580</v>
      </c>
      <c r="E25027" s="132" t="s">
        <v>31493</v>
      </c>
      <c r="F25027" s="132" t="str">
        <f t="shared" ref="F25027:F25090" si="391">TEXT(D25027,"0000")&amp;TEXT(E25027,"000")</f>
        <v>5039014</v>
      </c>
      <c r="G25027" s="132" t="s">
        <v>26493</v>
      </c>
      <c r="H25027" s="132" t="s">
        <v>22173</v>
      </c>
    </row>
    <row r="25028" spans="1:8" ht="14.5" customHeight="1">
      <c r="A25028" s="131">
        <v>8113225</v>
      </c>
      <c r="B25028" s="131" t="s">
        <v>14040</v>
      </c>
      <c r="D25028" s="132" t="s">
        <v>30581</v>
      </c>
      <c r="E25028" s="132" t="s">
        <v>30993</v>
      </c>
      <c r="F25028" s="132" t="str">
        <f t="shared" si="391"/>
        <v>5050001</v>
      </c>
      <c r="G25028" s="132" t="s">
        <v>26496</v>
      </c>
      <c r="H25028" s="132" t="s">
        <v>14751</v>
      </c>
    </row>
    <row r="25029" spans="1:8" ht="14.5" customHeight="1">
      <c r="A25029" s="131">
        <v>8113225</v>
      </c>
      <c r="B25029" s="131" t="s">
        <v>14040</v>
      </c>
      <c r="D25029" s="132" t="s">
        <v>30581</v>
      </c>
      <c r="E25029" s="132" t="s">
        <v>31486</v>
      </c>
      <c r="F25029" s="132" t="str">
        <f t="shared" si="391"/>
        <v>5050002</v>
      </c>
      <c r="G25029" s="132" t="s">
        <v>26496</v>
      </c>
      <c r="H25029" s="132" t="s">
        <v>15385</v>
      </c>
    </row>
    <row r="25030" spans="1:8" ht="14.5" customHeight="1">
      <c r="A25030" s="131">
        <v>8113225</v>
      </c>
      <c r="B25030" s="131" t="s">
        <v>14040</v>
      </c>
      <c r="D25030" s="132" t="s">
        <v>30581</v>
      </c>
      <c r="E25030" s="132" t="s">
        <v>30994</v>
      </c>
      <c r="F25030" s="132" t="str">
        <f t="shared" si="391"/>
        <v>5050004</v>
      </c>
      <c r="G25030" s="132" t="s">
        <v>26496</v>
      </c>
      <c r="H25030" s="132" t="s">
        <v>26497</v>
      </c>
    </row>
    <row r="25031" spans="1:8" ht="14.5" customHeight="1">
      <c r="A25031" s="131">
        <v>8113225</v>
      </c>
      <c r="B25031" s="131" t="s">
        <v>14040</v>
      </c>
      <c r="D25031" s="132" t="s">
        <v>30581</v>
      </c>
      <c r="E25031" s="132" t="s">
        <v>30995</v>
      </c>
      <c r="F25031" s="132" t="str">
        <f t="shared" si="391"/>
        <v>5050005</v>
      </c>
      <c r="G25031" s="132" t="s">
        <v>26496</v>
      </c>
      <c r="H25031" s="132" t="s">
        <v>21693</v>
      </c>
    </row>
    <row r="25032" spans="1:8" ht="14.5" customHeight="1">
      <c r="A25032" s="131">
        <v>8113225</v>
      </c>
      <c r="B25032" s="131" t="s">
        <v>14040</v>
      </c>
      <c r="D25032" s="132" t="s">
        <v>30581</v>
      </c>
      <c r="E25032" s="132" t="s">
        <v>31488</v>
      </c>
      <c r="F25032" s="132" t="str">
        <f t="shared" si="391"/>
        <v>5050006</v>
      </c>
      <c r="G25032" s="132" t="s">
        <v>26496</v>
      </c>
      <c r="H25032" s="132" t="s">
        <v>26498</v>
      </c>
    </row>
    <row r="25033" spans="1:8" ht="14.5" customHeight="1">
      <c r="A25033" s="131">
        <v>8113225</v>
      </c>
      <c r="B25033" s="131" t="s">
        <v>14040</v>
      </c>
      <c r="D25033" s="132" t="s">
        <v>30581</v>
      </c>
      <c r="E25033" s="132" t="s">
        <v>31807</v>
      </c>
      <c r="F25033" s="132" t="str">
        <f t="shared" si="391"/>
        <v>5050008</v>
      </c>
      <c r="G25033" s="132" t="s">
        <v>26496</v>
      </c>
      <c r="H25033" s="132" t="s">
        <v>14922</v>
      </c>
    </row>
    <row r="25034" spans="1:8" ht="14.5" customHeight="1">
      <c r="A25034" s="131">
        <v>8113225</v>
      </c>
      <c r="B25034" s="131" t="s">
        <v>14040</v>
      </c>
      <c r="D25034" s="132" t="s">
        <v>30581</v>
      </c>
      <c r="E25034" s="132" t="s">
        <v>31490</v>
      </c>
      <c r="F25034" s="132" t="str">
        <f t="shared" si="391"/>
        <v>5050010</v>
      </c>
      <c r="G25034" s="132" t="s">
        <v>26496</v>
      </c>
      <c r="H25034" s="132" t="s">
        <v>26499</v>
      </c>
    </row>
    <row r="25035" spans="1:8" ht="14.5" customHeight="1">
      <c r="A25035" s="131">
        <v>8113212</v>
      </c>
      <c r="B25035" s="131" t="s">
        <v>14041</v>
      </c>
      <c r="D25035" s="132" t="s">
        <v>30581</v>
      </c>
      <c r="E25035" s="132" t="s">
        <v>31491</v>
      </c>
      <c r="F25035" s="132" t="str">
        <f t="shared" si="391"/>
        <v>5050011</v>
      </c>
      <c r="G25035" s="132" t="s">
        <v>26496</v>
      </c>
      <c r="H25035" s="132" t="s">
        <v>26500</v>
      </c>
    </row>
    <row r="25036" spans="1:8" ht="14.5" customHeight="1">
      <c r="A25036" s="131">
        <v>8113212</v>
      </c>
      <c r="B25036" s="131" t="s">
        <v>14041</v>
      </c>
      <c r="D25036" s="132" t="s">
        <v>30581</v>
      </c>
      <c r="E25036" s="132" t="s">
        <v>30997</v>
      </c>
      <c r="F25036" s="132" t="str">
        <f t="shared" si="391"/>
        <v>5050013</v>
      </c>
      <c r="G25036" s="132" t="s">
        <v>26496</v>
      </c>
      <c r="H25036" s="132" t="s">
        <v>17151</v>
      </c>
    </row>
    <row r="25037" spans="1:8" ht="14.5" customHeight="1">
      <c r="A25037" s="131">
        <v>8113212</v>
      </c>
      <c r="B25037" s="131" t="s">
        <v>14041</v>
      </c>
      <c r="D25037" s="132" t="s">
        <v>30581</v>
      </c>
      <c r="E25037" s="132" t="s">
        <v>31493</v>
      </c>
      <c r="F25037" s="132" t="str">
        <f t="shared" si="391"/>
        <v>5050014</v>
      </c>
      <c r="G25037" s="132" t="s">
        <v>26496</v>
      </c>
      <c r="H25037" s="132" t="s">
        <v>26501</v>
      </c>
    </row>
    <row r="25038" spans="1:8" ht="14.5" customHeight="1">
      <c r="A25038" s="131">
        <v>8113212</v>
      </c>
      <c r="B25038" s="131" t="s">
        <v>14041</v>
      </c>
      <c r="D25038" s="132" t="s">
        <v>30582</v>
      </c>
      <c r="E25038" s="132" t="s">
        <v>30993</v>
      </c>
      <c r="F25038" s="132" t="str">
        <f t="shared" si="391"/>
        <v>5055001</v>
      </c>
      <c r="G25038" s="132" t="s">
        <v>26502</v>
      </c>
      <c r="H25038" s="132" t="s">
        <v>14751</v>
      </c>
    </row>
    <row r="25039" spans="1:8" ht="14.5" customHeight="1">
      <c r="A25039" s="131">
        <v>8113212</v>
      </c>
      <c r="B25039" s="131" t="s">
        <v>14041</v>
      </c>
      <c r="D25039" s="132" t="s">
        <v>30582</v>
      </c>
      <c r="E25039" s="132" t="s">
        <v>31486</v>
      </c>
      <c r="F25039" s="132" t="str">
        <f t="shared" si="391"/>
        <v>5055002</v>
      </c>
      <c r="G25039" s="132" t="s">
        <v>26502</v>
      </c>
      <c r="H25039" s="132" t="s">
        <v>14902</v>
      </c>
    </row>
    <row r="25040" spans="1:8" ht="14.5" customHeight="1">
      <c r="A25040" s="131">
        <v>8113305</v>
      </c>
      <c r="B25040" s="131" t="s">
        <v>14042</v>
      </c>
      <c r="D25040" s="132" t="s">
        <v>30582</v>
      </c>
      <c r="E25040" s="132" t="s">
        <v>31487</v>
      </c>
      <c r="F25040" s="132" t="str">
        <f t="shared" si="391"/>
        <v>5055003</v>
      </c>
      <c r="G25040" s="132" t="s">
        <v>26502</v>
      </c>
      <c r="H25040" s="132" t="s">
        <v>26503</v>
      </c>
    </row>
    <row r="25041" spans="1:8" ht="14.5" customHeight="1">
      <c r="A25041" s="131">
        <v>8113305</v>
      </c>
      <c r="B25041" s="131" t="s">
        <v>14042</v>
      </c>
      <c r="D25041" s="132" t="s">
        <v>30582</v>
      </c>
      <c r="E25041" s="132" t="s">
        <v>31488</v>
      </c>
      <c r="F25041" s="132" t="str">
        <f t="shared" si="391"/>
        <v>5055006</v>
      </c>
      <c r="G25041" s="132" t="s">
        <v>26502</v>
      </c>
      <c r="H25041" s="132" t="s">
        <v>15065</v>
      </c>
    </row>
    <row r="25042" spans="1:8" ht="14.5" customHeight="1">
      <c r="A25042" s="131">
        <v>8113305</v>
      </c>
      <c r="B25042" s="131" t="s">
        <v>14042</v>
      </c>
      <c r="D25042" s="132" t="s">
        <v>30582</v>
      </c>
      <c r="E25042" s="132" t="s">
        <v>31807</v>
      </c>
      <c r="F25042" s="132" t="str">
        <f t="shared" si="391"/>
        <v>5055008</v>
      </c>
      <c r="G25042" s="132" t="s">
        <v>26502</v>
      </c>
      <c r="H25042" s="132" t="s">
        <v>17730</v>
      </c>
    </row>
    <row r="25043" spans="1:8" ht="14.5" customHeight="1">
      <c r="A25043" s="131">
        <v>8113305</v>
      </c>
      <c r="B25043" s="131" t="s">
        <v>14042</v>
      </c>
      <c r="D25043" s="132" t="s">
        <v>30583</v>
      </c>
      <c r="E25043" s="132" t="s">
        <v>30993</v>
      </c>
      <c r="F25043" s="132" t="str">
        <f t="shared" si="391"/>
        <v>5060001</v>
      </c>
      <c r="G25043" s="132" t="s">
        <v>26504</v>
      </c>
      <c r="H25043" s="132" t="s">
        <v>14751</v>
      </c>
    </row>
    <row r="25044" spans="1:8" ht="14.5" customHeight="1">
      <c r="A25044" s="131">
        <v>8113305</v>
      </c>
      <c r="B25044" s="131" t="s">
        <v>14042</v>
      </c>
      <c r="D25044" s="132" t="s">
        <v>30583</v>
      </c>
      <c r="E25044" s="132" t="s">
        <v>31486</v>
      </c>
      <c r="F25044" s="132" t="str">
        <f t="shared" si="391"/>
        <v>5060002</v>
      </c>
      <c r="G25044" s="132" t="s">
        <v>26504</v>
      </c>
      <c r="H25044" s="132" t="s">
        <v>15387</v>
      </c>
    </row>
    <row r="25045" spans="1:8" ht="14.5" customHeight="1">
      <c r="A25045" s="131">
        <v>8113305</v>
      </c>
      <c r="B25045" s="131" t="s">
        <v>14042</v>
      </c>
      <c r="D25045" s="132" t="s">
        <v>30583</v>
      </c>
      <c r="E25045" s="132" t="s">
        <v>31487</v>
      </c>
      <c r="F25045" s="132" t="str">
        <f t="shared" si="391"/>
        <v>5060003</v>
      </c>
      <c r="G25045" s="132" t="s">
        <v>26504</v>
      </c>
      <c r="H25045" s="132" t="s">
        <v>26505</v>
      </c>
    </row>
    <row r="25046" spans="1:8" ht="14.5" customHeight="1">
      <c r="A25046" s="131">
        <v>8113305</v>
      </c>
      <c r="B25046" s="131" t="s">
        <v>14042</v>
      </c>
      <c r="D25046" s="132" t="s">
        <v>30583</v>
      </c>
      <c r="E25046" s="132" t="s">
        <v>30994</v>
      </c>
      <c r="F25046" s="132" t="str">
        <f t="shared" si="391"/>
        <v>5060004</v>
      </c>
      <c r="G25046" s="132" t="s">
        <v>26504</v>
      </c>
      <c r="H25046" s="132" t="s">
        <v>14810</v>
      </c>
    </row>
    <row r="25047" spans="1:8" ht="14.5" customHeight="1">
      <c r="A25047" s="131">
        <v>8113211</v>
      </c>
      <c r="B25047" s="131" t="s">
        <v>14043</v>
      </c>
      <c r="D25047" s="132" t="s">
        <v>30583</v>
      </c>
      <c r="E25047" s="132" t="s">
        <v>30995</v>
      </c>
      <c r="F25047" s="132" t="str">
        <f t="shared" si="391"/>
        <v>5060005</v>
      </c>
      <c r="G25047" s="132" t="s">
        <v>26504</v>
      </c>
      <c r="H25047" s="132" t="s">
        <v>26506</v>
      </c>
    </row>
    <row r="25048" spans="1:8" ht="14.5" customHeight="1">
      <c r="A25048" s="131">
        <v>8113211</v>
      </c>
      <c r="B25048" s="131" t="s">
        <v>14043</v>
      </c>
      <c r="D25048" s="132" t="s">
        <v>30583</v>
      </c>
      <c r="E25048" s="132" t="s">
        <v>31488</v>
      </c>
      <c r="F25048" s="132" t="str">
        <f t="shared" si="391"/>
        <v>5060006</v>
      </c>
      <c r="G25048" s="132" t="s">
        <v>26504</v>
      </c>
      <c r="H25048" s="132" t="s">
        <v>15093</v>
      </c>
    </row>
    <row r="25049" spans="1:8" ht="14.5" customHeight="1">
      <c r="A25049" s="131">
        <v>8113221</v>
      </c>
      <c r="B25049" s="131" t="s">
        <v>14044</v>
      </c>
      <c r="D25049" s="132" t="s">
        <v>30583</v>
      </c>
      <c r="E25049" s="132" t="s">
        <v>31489</v>
      </c>
      <c r="F25049" s="132" t="str">
        <f t="shared" si="391"/>
        <v>5060007</v>
      </c>
      <c r="G25049" s="132" t="s">
        <v>26504</v>
      </c>
      <c r="H25049" s="132" t="s">
        <v>18066</v>
      </c>
    </row>
    <row r="25050" spans="1:8" ht="14.5" customHeight="1">
      <c r="A25050" s="131">
        <v>8113221</v>
      </c>
      <c r="B25050" s="131" t="s">
        <v>14044</v>
      </c>
      <c r="D25050" s="132" t="s">
        <v>30583</v>
      </c>
      <c r="E25050" s="132" t="s">
        <v>30996</v>
      </c>
      <c r="F25050" s="132" t="str">
        <f t="shared" si="391"/>
        <v>5060009</v>
      </c>
      <c r="G25050" s="132" t="s">
        <v>26504</v>
      </c>
      <c r="H25050" s="132" t="s">
        <v>26507</v>
      </c>
    </row>
    <row r="25051" spans="1:8" ht="14.5" customHeight="1">
      <c r="A25051" s="131">
        <v>8113221</v>
      </c>
      <c r="B25051" s="131" t="s">
        <v>14044</v>
      </c>
      <c r="D25051" s="132" t="s">
        <v>30583</v>
      </c>
      <c r="E25051" s="132" t="s">
        <v>31490</v>
      </c>
      <c r="F25051" s="132" t="str">
        <f t="shared" si="391"/>
        <v>5060010</v>
      </c>
      <c r="G25051" s="132" t="s">
        <v>26504</v>
      </c>
      <c r="H25051" s="132" t="s">
        <v>26508</v>
      </c>
    </row>
    <row r="25052" spans="1:8" ht="14.5" customHeight="1">
      <c r="A25052" s="131">
        <v>8113221</v>
      </c>
      <c r="B25052" s="131" t="s">
        <v>14044</v>
      </c>
      <c r="D25052" s="132" t="s">
        <v>30584</v>
      </c>
      <c r="E25052" s="132" t="s">
        <v>30993</v>
      </c>
      <c r="F25052" s="132" t="str">
        <f t="shared" si="391"/>
        <v>5070001</v>
      </c>
      <c r="G25052" s="132" t="s">
        <v>26509</v>
      </c>
      <c r="H25052" s="132" t="s">
        <v>14751</v>
      </c>
    </row>
    <row r="25053" spans="1:8" ht="14.5" customHeight="1">
      <c r="A25053" s="131">
        <v>8113221</v>
      </c>
      <c r="B25053" s="131" t="s">
        <v>14044</v>
      </c>
      <c r="D25053" s="132" t="s">
        <v>30584</v>
      </c>
      <c r="E25053" s="132" t="s">
        <v>31486</v>
      </c>
      <c r="F25053" s="132" t="str">
        <f t="shared" si="391"/>
        <v>5070002</v>
      </c>
      <c r="G25053" s="132" t="s">
        <v>26509</v>
      </c>
      <c r="H25053" s="132" t="s">
        <v>26510</v>
      </c>
    </row>
    <row r="25054" spans="1:8" ht="14.5" customHeight="1">
      <c r="A25054" s="131">
        <v>8113221</v>
      </c>
      <c r="B25054" s="131" t="s">
        <v>14044</v>
      </c>
      <c r="D25054" s="132" t="s">
        <v>30584</v>
      </c>
      <c r="E25054" s="132" t="s">
        <v>31487</v>
      </c>
      <c r="F25054" s="132" t="str">
        <f t="shared" si="391"/>
        <v>5070003</v>
      </c>
      <c r="G25054" s="132" t="s">
        <v>26509</v>
      </c>
      <c r="H25054" s="132" t="s">
        <v>17772</v>
      </c>
    </row>
    <row r="25055" spans="1:8" ht="14.5" customHeight="1">
      <c r="A25055" s="131">
        <v>8113208</v>
      </c>
      <c r="B25055" s="131" t="s">
        <v>14045</v>
      </c>
      <c r="D25055" s="132" t="s">
        <v>30584</v>
      </c>
      <c r="E25055" s="132" t="s">
        <v>30995</v>
      </c>
      <c r="F25055" s="132" t="str">
        <f t="shared" si="391"/>
        <v>5070005</v>
      </c>
      <c r="G25055" s="132" t="s">
        <v>26509</v>
      </c>
      <c r="H25055" s="132" t="s">
        <v>26511</v>
      </c>
    </row>
    <row r="25056" spans="1:8" ht="14.5" customHeight="1">
      <c r="A25056" s="131">
        <v>8113208</v>
      </c>
      <c r="B25056" s="131" t="s">
        <v>14045</v>
      </c>
      <c r="D25056" s="132" t="s">
        <v>30584</v>
      </c>
      <c r="E25056" s="132" t="s">
        <v>31488</v>
      </c>
      <c r="F25056" s="132" t="str">
        <f t="shared" si="391"/>
        <v>5070006</v>
      </c>
      <c r="G25056" s="132" t="s">
        <v>26509</v>
      </c>
      <c r="H25056" s="132" t="s">
        <v>26512</v>
      </c>
    </row>
    <row r="25057" spans="1:8" ht="14.5" customHeight="1">
      <c r="A25057" s="131">
        <v>8113208</v>
      </c>
      <c r="B25057" s="131" t="s">
        <v>14045</v>
      </c>
      <c r="D25057" s="132" t="s">
        <v>30584</v>
      </c>
      <c r="E25057" s="132" t="s">
        <v>31489</v>
      </c>
      <c r="F25057" s="132" t="str">
        <f t="shared" si="391"/>
        <v>5070007</v>
      </c>
      <c r="G25057" s="132" t="s">
        <v>26509</v>
      </c>
      <c r="H25057" s="132" t="s">
        <v>26513</v>
      </c>
    </row>
    <row r="25058" spans="1:8" ht="14.5" customHeight="1">
      <c r="A25058" s="131">
        <v>8113311</v>
      </c>
      <c r="B25058" s="131" t="s">
        <v>14046</v>
      </c>
      <c r="D25058" s="132" t="s">
        <v>30584</v>
      </c>
      <c r="E25058" s="132" t="s">
        <v>31807</v>
      </c>
      <c r="F25058" s="132" t="str">
        <f t="shared" si="391"/>
        <v>5070008</v>
      </c>
      <c r="G25058" s="132" t="s">
        <v>26509</v>
      </c>
      <c r="H25058" s="132" t="s">
        <v>26514</v>
      </c>
    </row>
    <row r="25059" spans="1:8" ht="14.5" customHeight="1">
      <c r="A25059" s="131">
        <v>8113311</v>
      </c>
      <c r="B25059" s="131" t="s">
        <v>14046</v>
      </c>
      <c r="D25059" s="132" t="s">
        <v>30584</v>
      </c>
      <c r="E25059" s="132" t="s">
        <v>30996</v>
      </c>
      <c r="F25059" s="132" t="str">
        <f t="shared" si="391"/>
        <v>5070009</v>
      </c>
      <c r="G25059" s="132" t="s">
        <v>26509</v>
      </c>
      <c r="H25059" s="132" t="s">
        <v>14900</v>
      </c>
    </row>
    <row r="25060" spans="1:8" ht="14.5" customHeight="1">
      <c r="A25060" s="131">
        <v>8113311</v>
      </c>
      <c r="B25060" s="131" t="s">
        <v>14046</v>
      </c>
      <c r="D25060" s="132" t="s">
        <v>30584</v>
      </c>
      <c r="E25060" s="132" t="s">
        <v>31490</v>
      </c>
      <c r="F25060" s="132" t="str">
        <f t="shared" si="391"/>
        <v>5070010</v>
      </c>
      <c r="G25060" s="132" t="s">
        <v>26509</v>
      </c>
      <c r="H25060" s="132" t="s">
        <v>26515</v>
      </c>
    </row>
    <row r="25061" spans="1:8" ht="14.5" customHeight="1">
      <c r="A25061" s="131">
        <v>8113311</v>
      </c>
      <c r="B25061" s="131" t="s">
        <v>14046</v>
      </c>
      <c r="D25061" s="132" t="s">
        <v>30584</v>
      </c>
      <c r="E25061" s="132" t="s">
        <v>31491</v>
      </c>
      <c r="F25061" s="132" t="str">
        <f t="shared" si="391"/>
        <v>5070011</v>
      </c>
      <c r="G25061" s="132" t="s">
        <v>26509</v>
      </c>
      <c r="H25061" s="132" t="s">
        <v>15902</v>
      </c>
    </row>
    <row r="25062" spans="1:8" ht="14.5" customHeight="1">
      <c r="A25062" s="131">
        <v>8113209</v>
      </c>
      <c r="B25062" s="131" t="s">
        <v>14047</v>
      </c>
      <c r="D25062" s="132" t="s">
        <v>30584</v>
      </c>
      <c r="E25062" s="132" t="s">
        <v>31492</v>
      </c>
      <c r="F25062" s="132" t="str">
        <f t="shared" si="391"/>
        <v>5070012</v>
      </c>
      <c r="G25062" s="132" t="s">
        <v>26509</v>
      </c>
      <c r="H25062" s="132" t="s">
        <v>26516</v>
      </c>
    </row>
    <row r="25063" spans="1:8" ht="14.5" customHeight="1">
      <c r="A25063" s="131">
        <v>8113209</v>
      </c>
      <c r="B25063" s="131" t="s">
        <v>14047</v>
      </c>
      <c r="D25063" s="132" t="s">
        <v>30584</v>
      </c>
      <c r="E25063" s="132" t="s">
        <v>30997</v>
      </c>
      <c r="F25063" s="132" t="str">
        <f t="shared" si="391"/>
        <v>5070013</v>
      </c>
      <c r="G25063" s="132" t="s">
        <v>26509</v>
      </c>
      <c r="H25063" s="132" t="s">
        <v>26517</v>
      </c>
    </row>
    <row r="25064" spans="1:8" ht="14.5" customHeight="1">
      <c r="A25064" s="131">
        <v>8113209</v>
      </c>
      <c r="B25064" s="131" t="s">
        <v>14047</v>
      </c>
      <c r="D25064" s="132" t="s">
        <v>30584</v>
      </c>
      <c r="E25064" s="132" t="s">
        <v>31493</v>
      </c>
      <c r="F25064" s="132" t="str">
        <f t="shared" si="391"/>
        <v>5070014</v>
      </c>
      <c r="G25064" s="132" t="s">
        <v>26509</v>
      </c>
      <c r="H25064" s="132" t="s">
        <v>14898</v>
      </c>
    </row>
    <row r="25065" spans="1:8" ht="14.5" customHeight="1">
      <c r="A25065" s="131">
        <v>8113209</v>
      </c>
      <c r="B25065" s="131" t="s">
        <v>14047</v>
      </c>
      <c r="D25065" s="132" t="s">
        <v>30584</v>
      </c>
      <c r="E25065" s="132" t="s">
        <v>30998</v>
      </c>
      <c r="F25065" s="132" t="str">
        <f t="shared" si="391"/>
        <v>5070015</v>
      </c>
      <c r="G25065" s="132" t="s">
        <v>26509</v>
      </c>
      <c r="H25065" s="132" t="s">
        <v>26518</v>
      </c>
    </row>
    <row r="25066" spans="1:8" ht="14.5" customHeight="1">
      <c r="A25066" s="131">
        <v>8113209</v>
      </c>
      <c r="B25066" s="131" t="s">
        <v>14047</v>
      </c>
      <c r="D25066" s="132" t="s">
        <v>30585</v>
      </c>
      <c r="E25066" s="132" t="s">
        <v>30993</v>
      </c>
      <c r="F25066" s="132" t="str">
        <f t="shared" si="391"/>
        <v>5072001</v>
      </c>
      <c r="G25066" s="132" t="s">
        <v>26519</v>
      </c>
      <c r="H25066" s="132" t="s">
        <v>14751</v>
      </c>
    </row>
    <row r="25067" spans="1:8" ht="14.5" customHeight="1">
      <c r="A25067" s="131">
        <v>8113209</v>
      </c>
      <c r="B25067" s="131" t="s">
        <v>14047</v>
      </c>
      <c r="D25067" s="132" t="s">
        <v>30585</v>
      </c>
      <c r="E25067" s="132" t="s">
        <v>31486</v>
      </c>
      <c r="F25067" s="132" t="str">
        <f t="shared" si="391"/>
        <v>5072002</v>
      </c>
      <c r="G25067" s="132" t="s">
        <v>26519</v>
      </c>
      <c r="H25067" s="132" t="s">
        <v>15396</v>
      </c>
    </row>
    <row r="25068" spans="1:8" ht="14.5" customHeight="1">
      <c r="A25068" s="131">
        <v>8210014</v>
      </c>
      <c r="B25068" s="131" t="s">
        <v>14048</v>
      </c>
      <c r="D25068" s="132" t="s">
        <v>30585</v>
      </c>
      <c r="E25068" s="132" t="s">
        <v>31487</v>
      </c>
      <c r="F25068" s="132" t="str">
        <f t="shared" si="391"/>
        <v>5072003</v>
      </c>
      <c r="G25068" s="132" t="s">
        <v>26519</v>
      </c>
      <c r="H25068" s="132" t="s">
        <v>23150</v>
      </c>
    </row>
    <row r="25069" spans="1:8" ht="14.5" customHeight="1">
      <c r="A25069" s="131">
        <v>8210012</v>
      </c>
      <c r="B25069" s="131" t="s">
        <v>14049</v>
      </c>
      <c r="D25069" s="132" t="s">
        <v>30585</v>
      </c>
      <c r="E25069" s="132" t="s">
        <v>30995</v>
      </c>
      <c r="F25069" s="132" t="str">
        <f t="shared" si="391"/>
        <v>5072005</v>
      </c>
      <c r="G25069" s="132" t="s">
        <v>26519</v>
      </c>
      <c r="H25069" s="132" t="s">
        <v>15325</v>
      </c>
    </row>
    <row r="25070" spans="1:8" ht="14.5" customHeight="1">
      <c r="A25070" s="131">
        <v>8210013</v>
      </c>
      <c r="B25070" s="131" t="s">
        <v>14050</v>
      </c>
      <c r="D25070" s="132" t="s">
        <v>30585</v>
      </c>
      <c r="E25070" s="132" t="s">
        <v>31488</v>
      </c>
      <c r="F25070" s="132" t="str">
        <f t="shared" si="391"/>
        <v>5072006</v>
      </c>
      <c r="G25070" s="132" t="s">
        <v>26519</v>
      </c>
      <c r="H25070" s="132" t="s">
        <v>21682</v>
      </c>
    </row>
    <row r="25071" spans="1:8" ht="14.5" customHeight="1">
      <c r="A25071" s="131">
        <v>8210011</v>
      </c>
      <c r="B25071" s="131" t="s">
        <v>14051</v>
      </c>
      <c r="D25071" s="132" t="s">
        <v>30585</v>
      </c>
      <c r="E25071" s="132" t="s">
        <v>31807</v>
      </c>
      <c r="F25071" s="132" t="str">
        <f t="shared" si="391"/>
        <v>5072008</v>
      </c>
      <c r="G25071" s="132" t="s">
        <v>26519</v>
      </c>
      <c r="H25071" s="132" t="s">
        <v>15072</v>
      </c>
    </row>
    <row r="25072" spans="1:8" ht="14.5" customHeight="1">
      <c r="A25072" s="131">
        <v>8380001</v>
      </c>
      <c r="B25072" s="131" t="s">
        <v>14052</v>
      </c>
      <c r="D25072" s="132" t="s">
        <v>30585</v>
      </c>
      <c r="E25072" s="132" t="s">
        <v>30996</v>
      </c>
      <c r="F25072" s="132" t="str">
        <f t="shared" si="391"/>
        <v>5072009</v>
      </c>
      <c r="G25072" s="132" t="s">
        <v>26519</v>
      </c>
      <c r="H25072" s="132" t="s">
        <v>17023</v>
      </c>
    </row>
    <row r="25073" spans="1:8" ht="14.5" customHeight="1">
      <c r="A25073" s="131">
        <v>8380011</v>
      </c>
      <c r="B25073" s="131" t="s">
        <v>14053</v>
      </c>
      <c r="D25073" s="132" t="s">
        <v>30585</v>
      </c>
      <c r="E25073" s="132" t="s">
        <v>31490</v>
      </c>
      <c r="F25073" s="132" t="str">
        <f t="shared" si="391"/>
        <v>5072010</v>
      </c>
      <c r="G25073" s="132" t="s">
        <v>26519</v>
      </c>
      <c r="H25073" s="132" t="s">
        <v>26520</v>
      </c>
    </row>
    <row r="25074" spans="1:8" ht="14.5" customHeight="1">
      <c r="A25074" s="131">
        <v>8380068</v>
      </c>
      <c r="B25074" s="131" t="s">
        <v>14054</v>
      </c>
      <c r="D25074" s="132" t="s">
        <v>30585</v>
      </c>
      <c r="E25074" s="132" t="s">
        <v>31491</v>
      </c>
      <c r="F25074" s="132" t="str">
        <f t="shared" si="391"/>
        <v>5072011</v>
      </c>
      <c r="G25074" s="132" t="s">
        <v>26519</v>
      </c>
      <c r="H25074" s="132" t="s">
        <v>16107</v>
      </c>
    </row>
    <row r="25075" spans="1:8" ht="14.5" customHeight="1">
      <c r="A25075" s="131">
        <v>8380029</v>
      </c>
      <c r="B25075" s="131" t="s">
        <v>14055</v>
      </c>
      <c r="D25075" s="132" t="s">
        <v>30585</v>
      </c>
      <c r="E25075" s="132" t="s">
        <v>30997</v>
      </c>
      <c r="F25075" s="132" t="str">
        <f t="shared" si="391"/>
        <v>5072013</v>
      </c>
      <c r="G25075" s="132" t="s">
        <v>26519</v>
      </c>
      <c r="H25075" s="132" t="s">
        <v>15948</v>
      </c>
    </row>
    <row r="25076" spans="1:8" ht="14.5" customHeight="1">
      <c r="A25076" s="131">
        <v>8380012</v>
      </c>
      <c r="B25076" s="131" t="s">
        <v>14056</v>
      </c>
      <c r="D25076" s="132" t="s">
        <v>30585</v>
      </c>
      <c r="E25076" s="132" t="s">
        <v>31493</v>
      </c>
      <c r="F25076" s="132" t="str">
        <f t="shared" si="391"/>
        <v>5072014</v>
      </c>
      <c r="G25076" s="132" t="s">
        <v>26519</v>
      </c>
      <c r="H25076" s="132" t="s">
        <v>26521</v>
      </c>
    </row>
    <row r="25077" spans="1:8" ht="14.5" customHeight="1">
      <c r="A25077" s="131">
        <v>8380051</v>
      </c>
      <c r="B25077" s="131" t="s">
        <v>14057</v>
      </c>
      <c r="D25077" s="132" t="s">
        <v>30586</v>
      </c>
      <c r="E25077" s="132" t="s">
        <v>30993</v>
      </c>
      <c r="F25077" s="132" t="str">
        <f t="shared" si="391"/>
        <v>5077001</v>
      </c>
      <c r="G25077" s="132" t="s">
        <v>26522</v>
      </c>
      <c r="H25077" s="132" t="s">
        <v>16103</v>
      </c>
    </row>
    <row r="25078" spans="1:8" ht="14.5" customHeight="1">
      <c r="A25078" s="131">
        <v>8380019</v>
      </c>
      <c r="B25078" s="131" t="s">
        <v>14058</v>
      </c>
      <c r="D25078" s="132" t="s">
        <v>30586</v>
      </c>
      <c r="E25078" s="132" t="s">
        <v>31486</v>
      </c>
      <c r="F25078" s="132" t="str">
        <f t="shared" si="391"/>
        <v>5077002</v>
      </c>
      <c r="G25078" s="132" t="s">
        <v>26522</v>
      </c>
      <c r="H25078" s="132" t="s">
        <v>17729</v>
      </c>
    </row>
    <row r="25079" spans="1:8" ht="14.5" customHeight="1">
      <c r="A25079" s="131">
        <v>8380072</v>
      </c>
      <c r="B25079" s="131" t="s">
        <v>14059</v>
      </c>
      <c r="D25079" s="132" t="s">
        <v>30586</v>
      </c>
      <c r="E25079" s="132" t="s">
        <v>30995</v>
      </c>
      <c r="F25079" s="132" t="str">
        <f t="shared" si="391"/>
        <v>5077005</v>
      </c>
      <c r="G25079" s="132" t="s">
        <v>26522</v>
      </c>
      <c r="H25079" s="132" t="s">
        <v>26523</v>
      </c>
    </row>
    <row r="25080" spans="1:8" ht="14.5" customHeight="1">
      <c r="A25080" s="131">
        <v>8380071</v>
      </c>
      <c r="B25080" s="131" t="s">
        <v>14060</v>
      </c>
      <c r="D25080" s="132" t="s">
        <v>30586</v>
      </c>
      <c r="E25080" s="132" t="s">
        <v>31807</v>
      </c>
      <c r="F25080" s="132" t="str">
        <f t="shared" si="391"/>
        <v>5077008</v>
      </c>
      <c r="G25080" s="132" t="s">
        <v>26522</v>
      </c>
      <c r="H25080" s="132" t="s">
        <v>15192</v>
      </c>
    </row>
    <row r="25081" spans="1:8" ht="14.5" customHeight="1">
      <c r="A25081" s="131">
        <v>8380016</v>
      </c>
      <c r="B25081" s="131" t="s">
        <v>14061</v>
      </c>
      <c r="D25081" s="132" t="s">
        <v>30586</v>
      </c>
      <c r="E25081" s="132" t="s">
        <v>31490</v>
      </c>
      <c r="F25081" s="132" t="str">
        <f t="shared" si="391"/>
        <v>5077010</v>
      </c>
      <c r="G25081" s="132" t="s">
        <v>26522</v>
      </c>
      <c r="H25081" s="132" t="s">
        <v>15203</v>
      </c>
    </row>
    <row r="25082" spans="1:8" ht="14.5" customHeight="1">
      <c r="A25082" s="131">
        <v>8380017</v>
      </c>
      <c r="B25082" s="131" t="s">
        <v>14062</v>
      </c>
      <c r="D25082" s="132" t="s">
        <v>30586</v>
      </c>
      <c r="E25082" s="132" t="s">
        <v>31491</v>
      </c>
      <c r="F25082" s="132" t="str">
        <f t="shared" si="391"/>
        <v>5077011</v>
      </c>
      <c r="G25082" s="132" t="s">
        <v>26522</v>
      </c>
      <c r="H25082" s="132" t="s">
        <v>26524</v>
      </c>
    </row>
    <row r="25083" spans="1:8" ht="14.5" customHeight="1">
      <c r="A25083" s="131">
        <v>8380064</v>
      </c>
      <c r="B25083" s="131" t="s">
        <v>14063</v>
      </c>
      <c r="D25083" s="132" t="s">
        <v>30586</v>
      </c>
      <c r="E25083" s="132" t="s">
        <v>31492</v>
      </c>
      <c r="F25083" s="132" t="str">
        <f t="shared" si="391"/>
        <v>5077012</v>
      </c>
      <c r="G25083" s="132" t="s">
        <v>26522</v>
      </c>
      <c r="H25083" s="132" t="s">
        <v>17736</v>
      </c>
    </row>
    <row r="25084" spans="1:8" ht="14.5" customHeight="1">
      <c r="A25084" s="131">
        <v>8380035</v>
      </c>
      <c r="B25084" s="131" t="s">
        <v>14064</v>
      </c>
      <c r="D25084" s="132" t="s">
        <v>30586</v>
      </c>
      <c r="E25084" s="132" t="s">
        <v>30997</v>
      </c>
      <c r="F25084" s="132" t="str">
        <f t="shared" si="391"/>
        <v>5077013</v>
      </c>
      <c r="G25084" s="132" t="s">
        <v>26522</v>
      </c>
      <c r="H25084" s="132" t="s">
        <v>15394</v>
      </c>
    </row>
    <row r="25085" spans="1:8" ht="14.5" customHeight="1">
      <c r="A25085" s="131">
        <v>8380043</v>
      </c>
      <c r="B25085" s="131" t="s">
        <v>14065</v>
      </c>
      <c r="D25085" s="132" t="s">
        <v>30586</v>
      </c>
      <c r="E25085" s="132" t="s">
        <v>31493</v>
      </c>
      <c r="F25085" s="132" t="str">
        <f t="shared" si="391"/>
        <v>5077014</v>
      </c>
      <c r="G25085" s="132" t="s">
        <v>26522</v>
      </c>
      <c r="H25085" s="132" t="s">
        <v>26525</v>
      </c>
    </row>
    <row r="25086" spans="1:8" ht="14.5" customHeight="1">
      <c r="A25086" s="131">
        <v>8380043</v>
      </c>
      <c r="B25086" s="131" t="s">
        <v>14065</v>
      </c>
      <c r="D25086" s="132" t="s">
        <v>30586</v>
      </c>
      <c r="E25086" s="132" t="s">
        <v>31000</v>
      </c>
      <c r="F25086" s="132" t="str">
        <f t="shared" si="391"/>
        <v>5077020</v>
      </c>
      <c r="G25086" s="132" t="s">
        <v>26522</v>
      </c>
      <c r="H25086" s="132" t="s">
        <v>14903</v>
      </c>
    </row>
    <row r="25087" spans="1:8" ht="14.5" customHeight="1">
      <c r="A25087" s="131">
        <v>8380018</v>
      </c>
      <c r="B25087" s="131" t="s">
        <v>14066</v>
      </c>
      <c r="D25087" s="132" t="s">
        <v>30586</v>
      </c>
      <c r="E25087" s="132" t="s">
        <v>31500</v>
      </c>
      <c r="F25087" s="132" t="str">
        <f t="shared" si="391"/>
        <v>5077030</v>
      </c>
      <c r="G25087" s="132" t="s">
        <v>26522</v>
      </c>
      <c r="H25087" s="132" t="s">
        <v>14751</v>
      </c>
    </row>
    <row r="25088" spans="1:8" ht="14.5" customHeight="1">
      <c r="A25088" s="131">
        <v>8380034</v>
      </c>
      <c r="B25088" s="131" t="s">
        <v>14067</v>
      </c>
      <c r="D25088" s="132" t="s">
        <v>30587</v>
      </c>
      <c r="E25088" s="132" t="s">
        <v>30993</v>
      </c>
      <c r="F25088" s="132" t="str">
        <f t="shared" si="391"/>
        <v>5087001</v>
      </c>
      <c r="G25088" s="132" t="s">
        <v>26526</v>
      </c>
      <c r="H25088" s="132" t="s">
        <v>14889</v>
      </c>
    </row>
    <row r="25089" spans="1:8" ht="14.5" customHeight="1">
      <c r="A25089" s="131">
        <v>8380061</v>
      </c>
      <c r="B25089" s="131" t="s">
        <v>14068</v>
      </c>
      <c r="D25089" s="132" t="s">
        <v>30587</v>
      </c>
      <c r="E25089" s="132" t="s">
        <v>31486</v>
      </c>
      <c r="F25089" s="132" t="str">
        <f t="shared" si="391"/>
        <v>5087002</v>
      </c>
      <c r="G25089" s="132" t="s">
        <v>26526</v>
      </c>
      <c r="H25089" s="132" t="s">
        <v>23302</v>
      </c>
    </row>
    <row r="25090" spans="1:8" ht="14.5" customHeight="1">
      <c r="A25090" s="131">
        <v>8380058</v>
      </c>
      <c r="B25090" s="131" t="s">
        <v>14069</v>
      </c>
      <c r="D25090" s="132" t="s">
        <v>30587</v>
      </c>
      <c r="E25090" s="132" t="s">
        <v>31487</v>
      </c>
      <c r="F25090" s="132" t="str">
        <f t="shared" si="391"/>
        <v>5087003</v>
      </c>
      <c r="G25090" s="132" t="s">
        <v>26526</v>
      </c>
      <c r="H25090" s="132" t="s">
        <v>20044</v>
      </c>
    </row>
    <row r="25091" spans="1:8" ht="14.5" customHeight="1">
      <c r="A25091" s="131">
        <v>8380023</v>
      </c>
      <c r="B25091" s="131" t="s">
        <v>14070</v>
      </c>
      <c r="D25091" s="132" t="s">
        <v>30587</v>
      </c>
      <c r="E25091" s="132" t="s">
        <v>30994</v>
      </c>
      <c r="F25091" s="132" t="str">
        <f t="shared" ref="F25091:F25154" si="392">TEXT(D25091,"0000")&amp;TEXT(E25091,"000")</f>
        <v>5087004</v>
      </c>
      <c r="G25091" s="132" t="s">
        <v>26526</v>
      </c>
      <c r="H25091" s="132" t="s">
        <v>26527</v>
      </c>
    </row>
    <row r="25092" spans="1:8" ht="14.5" customHeight="1">
      <c r="A25092" s="131">
        <v>8380020</v>
      </c>
      <c r="B25092" s="131" t="s">
        <v>14071</v>
      </c>
      <c r="D25092" s="132" t="s">
        <v>30587</v>
      </c>
      <c r="E25092" s="132" t="s">
        <v>30995</v>
      </c>
      <c r="F25092" s="132" t="str">
        <f t="shared" si="392"/>
        <v>5087005</v>
      </c>
      <c r="G25092" s="132" t="s">
        <v>26526</v>
      </c>
      <c r="H25092" s="132" t="s">
        <v>16435</v>
      </c>
    </row>
    <row r="25093" spans="1:8" ht="14.5" customHeight="1">
      <c r="A25093" s="131">
        <v>8380020</v>
      </c>
      <c r="B25093" s="131" t="s">
        <v>14071</v>
      </c>
      <c r="D25093" s="132" t="s">
        <v>30587</v>
      </c>
      <c r="E25093" s="132" t="s">
        <v>31488</v>
      </c>
      <c r="F25093" s="132" t="str">
        <f t="shared" si="392"/>
        <v>5087006</v>
      </c>
      <c r="G25093" s="132" t="s">
        <v>26526</v>
      </c>
      <c r="H25093" s="132" t="s">
        <v>21647</v>
      </c>
    </row>
    <row r="25094" spans="1:8" ht="14.5" customHeight="1">
      <c r="A25094" s="131">
        <v>8380020</v>
      </c>
      <c r="B25094" s="131" t="s">
        <v>14071</v>
      </c>
      <c r="D25094" s="132" t="s">
        <v>30587</v>
      </c>
      <c r="E25094" s="132" t="s">
        <v>31489</v>
      </c>
      <c r="F25094" s="132" t="str">
        <f t="shared" si="392"/>
        <v>5087007</v>
      </c>
      <c r="G25094" s="132" t="s">
        <v>26526</v>
      </c>
      <c r="H25094" s="132" t="s">
        <v>16105</v>
      </c>
    </row>
    <row r="25095" spans="1:8" ht="14.5" customHeight="1">
      <c r="A25095" s="131">
        <v>8380020</v>
      </c>
      <c r="B25095" s="131" t="s">
        <v>14071</v>
      </c>
      <c r="D25095" s="132" t="s">
        <v>30587</v>
      </c>
      <c r="E25095" s="132" t="s">
        <v>31807</v>
      </c>
      <c r="F25095" s="132" t="str">
        <f t="shared" si="392"/>
        <v>5087008</v>
      </c>
      <c r="G25095" s="132" t="s">
        <v>26526</v>
      </c>
      <c r="H25095" s="132" t="s">
        <v>26528</v>
      </c>
    </row>
    <row r="25096" spans="1:8" ht="14.5" customHeight="1">
      <c r="A25096" s="131">
        <v>8380020</v>
      </c>
      <c r="B25096" s="131" t="s">
        <v>14071</v>
      </c>
      <c r="D25096" s="132" t="s">
        <v>30587</v>
      </c>
      <c r="E25096" s="132" t="s">
        <v>31490</v>
      </c>
      <c r="F25096" s="132" t="str">
        <f t="shared" si="392"/>
        <v>5087010</v>
      </c>
      <c r="G25096" s="132" t="s">
        <v>26526</v>
      </c>
      <c r="H25096" s="132" t="s">
        <v>26529</v>
      </c>
    </row>
    <row r="25097" spans="1:8" ht="14.5" customHeight="1">
      <c r="A25097" s="131">
        <v>8380020</v>
      </c>
      <c r="B25097" s="131" t="s">
        <v>14071</v>
      </c>
      <c r="D25097" s="132" t="s">
        <v>30587</v>
      </c>
      <c r="E25097" s="132" t="s">
        <v>31491</v>
      </c>
      <c r="F25097" s="132" t="str">
        <f t="shared" si="392"/>
        <v>5087011</v>
      </c>
      <c r="G25097" s="132" t="s">
        <v>26526</v>
      </c>
      <c r="H25097" s="132" t="s">
        <v>14906</v>
      </c>
    </row>
    <row r="25098" spans="1:8" ht="14.5" customHeight="1">
      <c r="A25098" s="131">
        <v>8380020</v>
      </c>
      <c r="B25098" s="131" t="s">
        <v>14071</v>
      </c>
      <c r="D25098" s="132" t="s">
        <v>30587</v>
      </c>
      <c r="E25098" s="132" t="s">
        <v>31492</v>
      </c>
      <c r="F25098" s="132" t="str">
        <f t="shared" si="392"/>
        <v>5087012</v>
      </c>
      <c r="G25098" s="132" t="s">
        <v>26526</v>
      </c>
      <c r="H25098" s="132" t="s">
        <v>16528</v>
      </c>
    </row>
    <row r="25099" spans="1:8" ht="14.5" customHeight="1">
      <c r="A25099" s="131">
        <v>8380028</v>
      </c>
      <c r="B25099" s="131" t="s">
        <v>14072</v>
      </c>
      <c r="D25099" s="132" t="s">
        <v>30587</v>
      </c>
      <c r="E25099" s="132" t="s">
        <v>30997</v>
      </c>
      <c r="F25099" s="132" t="str">
        <f t="shared" si="392"/>
        <v>5087013</v>
      </c>
      <c r="G25099" s="132" t="s">
        <v>26526</v>
      </c>
      <c r="H25099" s="132" t="s">
        <v>14809</v>
      </c>
    </row>
    <row r="25100" spans="1:8" ht="14.5" customHeight="1">
      <c r="A25100" s="131">
        <v>8380031</v>
      </c>
      <c r="B25100" s="131" t="s">
        <v>14073</v>
      </c>
      <c r="D25100" s="132" t="s">
        <v>30587</v>
      </c>
      <c r="E25100" s="132" t="s">
        <v>31494</v>
      </c>
      <c r="F25100" s="132" t="str">
        <f t="shared" si="392"/>
        <v>5087016</v>
      </c>
      <c r="G25100" s="132" t="s">
        <v>26526</v>
      </c>
      <c r="H25100" s="132" t="s">
        <v>17733</v>
      </c>
    </row>
    <row r="25101" spans="1:8" ht="14.5" customHeight="1">
      <c r="A25101" s="131">
        <v>8380014</v>
      </c>
      <c r="B25101" s="131" t="s">
        <v>14074</v>
      </c>
      <c r="D25101" s="132" t="s">
        <v>30587</v>
      </c>
      <c r="E25101" s="132" t="s">
        <v>31500</v>
      </c>
      <c r="F25101" s="132" t="str">
        <f t="shared" si="392"/>
        <v>5087030</v>
      </c>
      <c r="G25101" s="132" t="s">
        <v>26526</v>
      </c>
      <c r="H25101" s="132" t="s">
        <v>14751</v>
      </c>
    </row>
    <row r="25102" spans="1:8" ht="14.5" customHeight="1">
      <c r="A25102" s="131">
        <v>8191127</v>
      </c>
      <c r="B25102" s="131" t="s">
        <v>14075</v>
      </c>
      <c r="D25102" s="132" t="s">
        <v>30588</v>
      </c>
      <c r="E25102" s="132" t="s">
        <v>30993</v>
      </c>
      <c r="F25102" s="132" t="str">
        <f t="shared" si="392"/>
        <v>5094001</v>
      </c>
      <c r="G25102" s="132" t="s">
        <v>26530</v>
      </c>
      <c r="H25102" s="132" t="s">
        <v>16406</v>
      </c>
    </row>
    <row r="25103" spans="1:8" ht="14.5" customHeight="1">
      <c r="A25103" s="131">
        <v>8191127</v>
      </c>
      <c r="B25103" s="131" t="s">
        <v>14075</v>
      </c>
      <c r="D25103" s="132" t="s">
        <v>30588</v>
      </c>
      <c r="E25103" s="132" t="s">
        <v>31486</v>
      </c>
      <c r="F25103" s="132" t="str">
        <f t="shared" si="392"/>
        <v>5094002</v>
      </c>
      <c r="G25103" s="132" t="s">
        <v>26530</v>
      </c>
      <c r="H25103" s="132" t="s">
        <v>14869</v>
      </c>
    </row>
    <row r="25104" spans="1:8" ht="14.5" customHeight="1">
      <c r="A25104" s="131">
        <v>8191101</v>
      </c>
      <c r="B25104" s="131" t="s">
        <v>14076</v>
      </c>
      <c r="D25104" s="132" t="s">
        <v>30588</v>
      </c>
      <c r="E25104" s="132" t="s">
        <v>31487</v>
      </c>
      <c r="F25104" s="132" t="str">
        <f t="shared" si="392"/>
        <v>5094003</v>
      </c>
      <c r="G25104" s="132" t="s">
        <v>26530</v>
      </c>
      <c r="H25104" s="132" t="s">
        <v>26531</v>
      </c>
    </row>
    <row r="25105" spans="1:8" ht="14.5" customHeight="1">
      <c r="A25105" s="131">
        <v>8191101</v>
      </c>
      <c r="B25105" s="131" t="s">
        <v>14076</v>
      </c>
      <c r="D25105" s="132" t="s">
        <v>30588</v>
      </c>
      <c r="E25105" s="132" t="s">
        <v>30994</v>
      </c>
      <c r="F25105" s="132" t="str">
        <f t="shared" si="392"/>
        <v>5094004</v>
      </c>
      <c r="G25105" s="132" t="s">
        <v>26530</v>
      </c>
      <c r="H25105" s="132" t="s">
        <v>14911</v>
      </c>
    </row>
    <row r="25106" spans="1:8" ht="14.5" customHeight="1">
      <c r="A25106" s="131">
        <v>8191101</v>
      </c>
      <c r="B25106" s="131" t="s">
        <v>14076</v>
      </c>
      <c r="D25106" s="132" t="s">
        <v>30588</v>
      </c>
      <c r="E25106" s="132" t="s">
        <v>30995</v>
      </c>
      <c r="F25106" s="132" t="str">
        <f t="shared" si="392"/>
        <v>5094005</v>
      </c>
      <c r="G25106" s="132" t="s">
        <v>26530</v>
      </c>
      <c r="H25106" s="132" t="s">
        <v>15812</v>
      </c>
    </row>
    <row r="25107" spans="1:8" ht="14.5" customHeight="1">
      <c r="A25107" s="131">
        <v>8191112</v>
      </c>
      <c r="B25107" s="131" t="s">
        <v>14077</v>
      </c>
      <c r="D25107" s="132" t="s">
        <v>30588</v>
      </c>
      <c r="E25107" s="132" t="s">
        <v>31488</v>
      </c>
      <c r="F25107" s="132" t="str">
        <f t="shared" si="392"/>
        <v>5094006</v>
      </c>
      <c r="G25107" s="132" t="s">
        <v>26530</v>
      </c>
      <c r="H25107" s="132" t="s">
        <v>21681</v>
      </c>
    </row>
    <row r="25108" spans="1:8" ht="14.5" customHeight="1">
      <c r="A25108" s="131">
        <v>8191112</v>
      </c>
      <c r="B25108" s="131" t="s">
        <v>14077</v>
      </c>
      <c r="D25108" s="132" t="s">
        <v>30588</v>
      </c>
      <c r="E25108" s="132" t="s">
        <v>30996</v>
      </c>
      <c r="F25108" s="132" t="str">
        <f t="shared" si="392"/>
        <v>5094009</v>
      </c>
      <c r="G25108" s="132" t="s">
        <v>26530</v>
      </c>
      <c r="H25108" s="132" t="s">
        <v>14857</v>
      </c>
    </row>
    <row r="25109" spans="1:8" ht="14.5" customHeight="1">
      <c r="A25109" s="131">
        <v>8191112</v>
      </c>
      <c r="B25109" s="131" t="s">
        <v>14077</v>
      </c>
      <c r="D25109" s="132" t="s">
        <v>30588</v>
      </c>
      <c r="E25109" s="132" t="s">
        <v>30997</v>
      </c>
      <c r="F25109" s="132" t="str">
        <f t="shared" si="392"/>
        <v>5094013</v>
      </c>
      <c r="G25109" s="132" t="s">
        <v>26530</v>
      </c>
      <c r="H25109" s="132" t="s">
        <v>23181</v>
      </c>
    </row>
    <row r="25110" spans="1:8" ht="14.5" customHeight="1">
      <c r="A25110" s="131">
        <v>8191112</v>
      </c>
      <c r="B25110" s="131" t="s">
        <v>14077</v>
      </c>
      <c r="D25110" s="132" t="s">
        <v>30588</v>
      </c>
      <c r="E25110" s="132" t="s">
        <v>31493</v>
      </c>
      <c r="F25110" s="132" t="str">
        <f t="shared" si="392"/>
        <v>5094014</v>
      </c>
      <c r="G25110" s="132" t="s">
        <v>26530</v>
      </c>
      <c r="H25110" s="132" t="s">
        <v>26532</v>
      </c>
    </row>
    <row r="25111" spans="1:8" ht="14.5" customHeight="1">
      <c r="A25111" s="131">
        <v>8191105</v>
      </c>
      <c r="B25111" s="131" t="s">
        <v>14078</v>
      </c>
      <c r="D25111" s="132" t="s">
        <v>30588</v>
      </c>
      <c r="E25111" s="132" t="s">
        <v>30998</v>
      </c>
      <c r="F25111" s="132" t="str">
        <f t="shared" si="392"/>
        <v>5094015</v>
      </c>
      <c r="G25111" s="132" t="s">
        <v>26530</v>
      </c>
      <c r="H25111" s="132" t="s">
        <v>22702</v>
      </c>
    </row>
    <row r="25112" spans="1:8" ht="14.5" customHeight="1">
      <c r="A25112" s="131">
        <v>8191105</v>
      </c>
      <c r="B25112" s="131" t="s">
        <v>14078</v>
      </c>
      <c r="D25112" s="132" t="s">
        <v>30588</v>
      </c>
      <c r="E25112" s="132" t="s">
        <v>31494</v>
      </c>
      <c r="F25112" s="132" t="str">
        <f t="shared" si="392"/>
        <v>5094016</v>
      </c>
      <c r="G25112" s="132" t="s">
        <v>26530</v>
      </c>
      <c r="H25112" s="132" t="s">
        <v>16962</v>
      </c>
    </row>
    <row r="25113" spans="1:8" ht="14.5" customHeight="1">
      <c r="A25113" s="131">
        <v>8191105</v>
      </c>
      <c r="B25113" s="131" t="s">
        <v>14078</v>
      </c>
      <c r="D25113" s="132" t="s">
        <v>30588</v>
      </c>
      <c r="E25113" s="132" t="s">
        <v>31495</v>
      </c>
      <c r="F25113" s="132" t="str">
        <f t="shared" si="392"/>
        <v>5094017</v>
      </c>
      <c r="G25113" s="132" t="s">
        <v>26530</v>
      </c>
      <c r="H25113" s="132" t="s">
        <v>23145</v>
      </c>
    </row>
    <row r="25114" spans="1:8" ht="14.5" customHeight="1">
      <c r="A25114" s="131">
        <v>8191105</v>
      </c>
      <c r="B25114" s="131" t="s">
        <v>14078</v>
      </c>
      <c r="D25114" s="132" t="s">
        <v>30588</v>
      </c>
      <c r="E25114" s="132" t="s">
        <v>31496</v>
      </c>
      <c r="F25114" s="132" t="str">
        <f t="shared" si="392"/>
        <v>5094018</v>
      </c>
      <c r="G25114" s="132" t="s">
        <v>26530</v>
      </c>
      <c r="H25114" s="132" t="s">
        <v>16051</v>
      </c>
    </row>
    <row r="25115" spans="1:8" ht="14.5" customHeight="1">
      <c r="A25115" s="131">
        <v>8191105</v>
      </c>
      <c r="B25115" s="131" t="s">
        <v>14078</v>
      </c>
      <c r="D25115" s="132" t="s">
        <v>30588</v>
      </c>
      <c r="E25115" s="132" t="s">
        <v>30999</v>
      </c>
      <c r="F25115" s="132" t="str">
        <f t="shared" si="392"/>
        <v>5094019</v>
      </c>
      <c r="G25115" s="132" t="s">
        <v>26530</v>
      </c>
      <c r="H25115" s="132" t="s">
        <v>26533</v>
      </c>
    </row>
    <row r="25116" spans="1:8" ht="14.5" customHeight="1">
      <c r="A25116" s="131">
        <v>8191121</v>
      </c>
      <c r="B25116" s="131" t="s">
        <v>14079</v>
      </c>
      <c r="D25116" s="132" t="s">
        <v>30588</v>
      </c>
      <c r="E25116" s="132" t="s">
        <v>31500</v>
      </c>
      <c r="F25116" s="132" t="str">
        <f t="shared" si="392"/>
        <v>5094030</v>
      </c>
      <c r="G25116" s="132" t="s">
        <v>26530</v>
      </c>
      <c r="H25116" s="132" t="s">
        <v>14751</v>
      </c>
    </row>
    <row r="25117" spans="1:8" ht="14.5" customHeight="1">
      <c r="A25117" s="131">
        <v>8191121</v>
      </c>
      <c r="B25117" s="131" t="s">
        <v>14079</v>
      </c>
      <c r="D25117" s="132" t="s">
        <v>30589</v>
      </c>
      <c r="E25117" s="132" t="s">
        <v>30993</v>
      </c>
      <c r="F25117" s="132" t="str">
        <f t="shared" si="392"/>
        <v>5095001</v>
      </c>
      <c r="G25117" s="132" t="s">
        <v>26534</v>
      </c>
      <c r="H25117" s="132" t="s">
        <v>14751</v>
      </c>
    </row>
    <row r="25118" spans="1:8" ht="14.5" customHeight="1">
      <c r="A25118" s="131">
        <v>8191121</v>
      </c>
      <c r="B25118" s="131" t="s">
        <v>14079</v>
      </c>
      <c r="D25118" s="132" t="s">
        <v>30590</v>
      </c>
      <c r="E25118" s="132" t="s">
        <v>30993</v>
      </c>
      <c r="F25118" s="132" t="str">
        <f t="shared" si="392"/>
        <v>5097001</v>
      </c>
      <c r="G25118" s="132" t="s">
        <v>26535</v>
      </c>
      <c r="H25118" s="132" t="s">
        <v>26536</v>
      </c>
    </row>
    <row r="25119" spans="1:8" ht="14.5" customHeight="1">
      <c r="A25119" s="131">
        <v>8191121</v>
      </c>
      <c r="B25119" s="131" t="s">
        <v>14079</v>
      </c>
      <c r="D25119" s="132" t="s">
        <v>30590</v>
      </c>
      <c r="E25119" s="132" t="s">
        <v>31486</v>
      </c>
      <c r="F25119" s="132" t="str">
        <f t="shared" si="392"/>
        <v>5097002</v>
      </c>
      <c r="G25119" s="132" t="s">
        <v>26535</v>
      </c>
      <c r="H25119" s="132" t="s">
        <v>15815</v>
      </c>
    </row>
    <row r="25120" spans="1:8" ht="14.5" customHeight="1">
      <c r="A25120" s="131">
        <v>8191121</v>
      </c>
      <c r="B25120" s="131" t="s">
        <v>14079</v>
      </c>
      <c r="D25120" s="132" t="s">
        <v>30590</v>
      </c>
      <c r="E25120" s="132" t="s">
        <v>31487</v>
      </c>
      <c r="F25120" s="132" t="str">
        <f t="shared" si="392"/>
        <v>5097003</v>
      </c>
      <c r="G25120" s="132" t="s">
        <v>26535</v>
      </c>
      <c r="H25120" s="132" t="s">
        <v>14873</v>
      </c>
    </row>
    <row r="25121" spans="1:8" ht="14.5" customHeight="1">
      <c r="A25121" s="131">
        <v>8191121</v>
      </c>
      <c r="B25121" s="131" t="s">
        <v>14079</v>
      </c>
      <c r="D25121" s="132" t="s">
        <v>30590</v>
      </c>
      <c r="E25121" s="132" t="s">
        <v>30995</v>
      </c>
      <c r="F25121" s="132" t="str">
        <f t="shared" si="392"/>
        <v>5097005</v>
      </c>
      <c r="G25121" s="132" t="s">
        <v>26535</v>
      </c>
      <c r="H25121" s="132" t="s">
        <v>15143</v>
      </c>
    </row>
    <row r="25122" spans="1:8" ht="14.5" customHeight="1">
      <c r="A25122" s="131">
        <v>8191129</v>
      </c>
      <c r="B25122" s="131" t="s">
        <v>14080</v>
      </c>
      <c r="D25122" s="132" t="s">
        <v>30590</v>
      </c>
      <c r="E25122" s="132" t="s">
        <v>31488</v>
      </c>
      <c r="F25122" s="132" t="str">
        <f t="shared" si="392"/>
        <v>5097006</v>
      </c>
      <c r="G25122" s="132" t="s">
        <v>26535</v>
      </c>
      <c r="H25122" s="132" t="s">
        <v>23083</v>
      </c>
    </row>
    <row r="25123" spans="1:8" ht="14.5" customHeight="1">
      <c r="A25123" s="131">
        <v>8191129</v>
      </c>
      <c r="B25123" s="131" t="s">
        <v>14080</v>
      </c>
      <c r="D25123" s="132" t="s">
        <v>30590</v>
      </c>
      <c r="E25123" s="132" t="s">
        <v>31489</v>
      </c>
      <c r="F25123" s="132" t="str">
        <f t="shared" si="392"/>
        <v>5097007</v>
      </c>
      <c r="G25123" s="132" t="s">
        <v>26535</v>
      </c>
      <c r="H25123" s="132" t="s">
        <v>20593</v>
      </c>
    </row>
    <row r="25124" spans="1:8" ht="14.5" customHeight="1">
      <c r="A25124" s="131">
        <v>8191129</v>
      </c>
      <c r="B25124" s="131" t="s">
        <v>14080</v>
      </c>
      <c r="D25124" s="132" t="s">
        <v>30590</v>
      </c>
      <c r="E25124" s="132" t="s">
        <v>31807</v>
      </c>
      <c r="F25124" s="132" t="str">
        <f t="shared" si="392"/>
        <v>5097008</v>
      </c>
      <c r="G25124" s="132" t="s">
        <v>26535</v>
      </c>
      <c r="H25124" s="132" t="s">
        <v>20805</v>
      </c>
    </row>
    <row r="25125" spans="1:8" ht="14.5" customHeight="1">
      <c r="A25125" s="131">
        <v>8191128</v>
      </c>
      <c r="B25125" s="131" t="s">
        <v>14081</v>
      </c>
      <c r="D25125" s="132" t="s">
        <v>30590</v>
      </c>
      <c r="E25125" s="132" t="s">
        <v>31490</v>
      </c>
      <c r="F25125" s="132" t="str">
        <f t="shared" si="392"/>
        <v>5097010</v>
      </c>
      <c r="G25125" s="132" t="s">
        <v>26535</v>
      </c>
      <c r="H25125" s="132" t="s">
        <v>14836</v>
      </c>
    </row>
    <row r="25126" spans="1:8" ht="14.5" customHeight="1">
      <c r="A25126" s="131">
        <v>8191128</v>
      </c>
      <c r="B25126" s="131" t="s">
        <v>14081</v>
      </c>
      <c r="D25126" s="132" t="s">
        <v>30590</v>
      </c>
      <c r="E25126" s="132" t="s">
        <v>31491</v>
      </c>
      <c r="F25126" s="132" t="str">
        <f t="shared" si="392"/>
        <v>5097011</v>
      </c>
      <c r="G25126" s="132" t="s">
        <v>26535</v>
      </c>
      <c r="H25126" s="132" t="s">
        <v>17409</v>
      </c>
    </row>
    <row r="25127" spans="1:8" ht="14.5" customHeight="1">
      <c r="A25127" s="131">
        <v>8191128</v>
      </c>
      <c r="B25127" s="131" t="s">
        <v>14081</v>
      </c>
      <c r="D25127" s="132" t="s">
        <v>30590</v>
      </c>
      <c r="E25127" s="132" t="s">
        <v>30997</v>
      </c>
      <c r="F25127" s="132" t="str">
        <f t="shared" si="392"/>
        <v>5097013</v>
      </c>
      <c r="G25127" s="132" t="s">
        <v>26535</v>
      </c>
      <c r="H25127" s="132" t="s">
        <v>14874</v>
      </c>
    </row>
    <row r="25128" spans="1:8" ht="14.5" customHeight="1">
      <c r="A25128" s="131">
        <v>8191102</v>
      </c>
      <c r="B25128" s="131" t="s">
        <v>14082</v>
      </c>
      <c r="D25128" s="132" t="s">
        <v>30590</v>
      </c>
      <c r="E25128" s="132" t="s">
        <v>30998</v>
      </c>
      <c r="F25128" s="132" t="str">
        <f t="shared" si="392"/>
        <v>5097015</v>
      </c>
      <c r="G25128" s="132" t="s">
        <v>26535</v>
      </c>
      <c r="H25128" s="132" t="s">
        <v>26537</v>
      </c>
    </row>
    <row r="25129" spans="1:8" ht="14.5" customHeight="1">
      <c r="A25129" s="131">
        <v>8191102</v>
      </c>
      <c r="B25129" s="131" t="s">
        <v>14082</v>
      </c>
      <c r="D25129" s="132" t="s">
        <v>30590</v>
      </c>
      <c r="E25129" s="132" t="s">
        <v>31494</v>
      </c>
      <c r="F25129" s="132" t="str">
        <f t="shared" si="392"/>
        <v>5097016</v>
      </c>
      <c r="G25129" s="132" t="s">
        <v>26535</v>
      </c>
      <c r="H25129" s="132" t="s">
        <v>23150</v>
      </c>
    </row>
    <row r="25130" spans="1:8" ht="14.5" customHeight="1">
      <c r="A25130" s="131">
        <v>8191102</v>
      </c>
      <c r="B25130" s="131" t="s">
        <v>14082</v>
      </c>
      <c r="D25130" s="132" t="s">
        <v>30590</v>
      </c>
      <c r="E25130" s="132" t="s">
        <v>31495</v>
      </c>
      <c r="F25130" s="132" t="str">
        <f t="shared" si="392"/>
        <v>5097017</v>
      </c>
      <c r="G25130" s="132" t="s">
        <v>26535</v>
      </c>
      <c r="H25130" s="132" t="s">
        <v>14875</v>
      </c>
    </row>
    <row r="25131" spans="1:8" ht="14.5" customHeight="1">
      <c r="A25131" s="131">
        <v>8191102</v>
      </c>
      <c r="B25131" s="131" t="s">
        <v>14082</v>
      </c>
      <c r="D25131" s="132" t="s">
        <v>30590</v>
      </c>
      <c r="E25131" s="132" t="s">
        <v>31496</v>
      </c>
      <c r="F25131" s="132" t="str">
        <f t="shared" si="392"/>
        <v>5097018</v>
      </c>
      <c r="G25131" s="132" t="s">
        <v>26535</v>
      </c>
      <c r="H25131" s="132" t="s">
        <v>21613</v>
      </c>
    </row>
    <row r="25132" spans="1:8" ht="14.5" customHeight="1">
      <c r="A25132" s="131">
        <v>8191102</v>
      </c>
      <c r="B25132" s="131" t="s">
        <v>14082</v>
      </c>
      <c r="D25132" s="132" t="s">
        <v>30590</v>
      </c>
      <c r="E25132" s="132" t="s">
        <v>31000</v>
      </c>
      <c r="F25132" s="132" t="str">
        <f t="shared" si="392"/>
        <v>5097020</v>
      </c>
      <c r="G25132" s="132" t="s">
        <v>26535</v>
      </c>
      <c r="H25132" s="132" t="s">
        <v>26538</v>
      </c>
    </row>
    <row r="25133" spans="1:8" ht="14.5" customHeight="1">
      <c r="A25133" s="131">
        <v>8191102</v>
      </c>
      <c r="B25133" s="131" t="s">
        <v>14082</v>
      </c>
      <c r="D25133" s="132" t="s">
        <v>30590</v>
      </c>
      <c r="E25133" s="132" t="s">
        <v>31500</v>
      </c>
      <c r="F25133" s="132" t="str">
        <f t="shared" si="392"/>
        <v>5097030</v>
      </c>
      <c r="G25133" s="132" t="s">
        <v>26535</v>
      </c>
      <c r="H25133" s="132" t="s">
        <v>14751</v>
      </c>
    </row>
    <row r="25134" spans="1:8" ht="14.5" customHeight="1">
      <c r="A25134" s="131">
        <v>8191631</v>
      </c>
      <c r="B25134" s="131" t="s">
        <v>14083</v>
      </c>
      <c r="D25134" s="132" t="s">
        <v>30591</v>
      </c>
      <c r="E25134" s="132" t="s">
        <v>30993</v>
      </c>
      <c r="F25134" s="132" t="str">
        <f t="shared" si="392"/>
        <v>5100001</v>
      </c>
      <c r="G25134" s="132" t="s">
        <v>26539</v>
      </c>
      <c r="H25134" s="132" t="s">
        <v>14931</v>
      </c>
    </row>
    <row r="25135" spans="1:8" ht="14.5" customHeight="1">
      <c r="A25135" s="131">
        <v>8191107</v>
      </c>
      <c r="B25135" s="131" t="s">
        <v>14084</v>
      </c>
      <c r="D25135" s="132" t="s">
        <v>30591</v>
      </c>
      <c r="E25135" s="132" t="s">
        <v>31486</v>
      </c>
      <c r="F25135" s="132" t="str">
        <f t="shared" si="392"/>
        <v>5100002</v>
      </c>
      <c r="G25135" s="132" t="s">
        <v>26539</v>
      </c>
      <c r="H25135" s="132" t="s">
        <v>19155</v>
      </c>
    </row>
    <row r="25136" spans="1:8" ht="14.5" customHeight="1">
      <c r="A25136" s="131">
        <v>8191107</v>
      </c>
      <c r="B25136" s="131" t="s">
        <v>14084</v>
      </c>
      <c r="D25136" s="132" t="s">
        <v>30591</v>
      </c>
      <c r="E25136" s="132" t="s">
        <v>31487</v>
      </c>
      <c r="F25136" s="132" t="str">
        <f t="shared" si="392"/>
        <v>5100003</v>
      </c>
      <c r="G25136" s="132" t="s">
        <v>26539</v>
      </c>
      <c r="H25136" s="132" t="s">
        <v>26540</v>
      </c>
    </row>
    <row r="25137" spans="1:8" ht="14.5" customHeight="1">
      <c r="A25137" s="131">
        <v>8191107</v>
      </c>
      <c r="B25137" s="131" t="s">
        <v>14084</v>
      </c>
      <c r="D25137" s="132" t="s">
        <v>30591</v>
      </c>
      <c r="E25137" s="132" t="s">
        <v>31488</v>
      </c>
      <c r="F25137" s="132" t="str">
        <f t="shared" si="392"/>
        <v>5100006</v>
      </c>
      <c r="G25137" s="132" t="s">
        <v>26539</v>
      </c>
      <c r="H25137" s="132" t="s">
        <v>20416</v>
      </c>
    </row>
    <row r="25138" spans="1:8" ht="14.5" customHeight="1">
      <c r="A25138" s="131">
        <v>8191107</v>
      </c>
      <c r="B25138" s="131" t="s">
        <v>14084</v>
      </c>
      <c r="D25138" s="132" t="s">
        <v>30591</v>
      </c>
      <c r="E25138" s="132" t="s">
        <v>31489</v>
      </c>
      <c r="F25138" s="132" t="str">
        <f t="shared" si="392"/>
        <v>5100007</v>
      </c>
      <c r="G25138" s="132" t="s">
        <v>26539</v>
      </c>
      <c r="H25138" s="132" t="s">
        <v>23135</v>
      </c>
    </row>
    <row r="25139" spans="1:8" ht="14.5" customHeight="1">
      <c r="A25139" s="131">
        <v>8191108</v>
      </c>
      <c r="B25139" s="131" t="s">
        <v>14085</v>
      </c>
      <c r="D25139" s="132" t="s">
        <v>30591</v>
      </c>
      <c r="E25139" s="132" t="s">
        <v>31807</v>
      </c>
      <c r="F25139" s="132" t="str">
        <f t="shared" si="392"/>
        <v>5100008</v>
      </c>
      <c r="G25139" s="132" t="s">
        <v>26539</v>
      </c>
      <c r="H25139" s="132" t="s">
        <v>17788</v>
      </c>
    </row>
    <row r="25140" spans="1:8" ht="14.5" customHeight="1">
      <c r="A25140" s="131">
        <v>8191108</v>
      </c>
      <c r="B25140" s="131" t="s">
        <v>14085</v>
      </c>
      <c r="D25140" s="132" t="s">
        <v>30591</v>
      </c>
      <c r="E25140" s="132" t="s">
        <v>31490</v>
      </c>
      <c r="F25140" s="132" t="str">
        <f t="shared" si="392"/>
        <v>5100010</v>
      </c>
      <c r="G25140" s="132" t="s">
        <v>26539</v>
      </c>
      <c r="H25140" s="132" t="s">
        <v>14843</v>
      </c>
    </row>
    <row r="25141" spans="1:8" ht="14.5" customHeight="1">
      <c r="A25141" s="131">
        <v>8191138</v>
      </c>
      <c r="B25141" s="131" t="s">
        <v>14086</v>
      </c>
      <c r="D25141" s="132" t="s">
        <v>30591</v>
      </c>
      <c r="E25141" s="132" t="s">
        <v>31491</v>
      </c>
      <c r="F25141" s="132" t="str">
        <f t="shared" si="392"/>
        <v>5100011</v>
      </c>
      <c r="G25141" s="132" t="s">
        <v>26539</v>
      </c>
      <c r="H25141" s="132" t="s">
        <v>23119</v>
      </c>
    </row>
    <row r="25142" spans="1:8" ht="14.5" customHeight="1">
      <c r="A25142" s="131">
        <v>8191138</v>
      </c>
      <c r="B25142" s="131" t="s">
        <v>14086</v>
      </c>
      <c r="D25142" s="132" t="s">
        <v>30591</v>
      </c>
      <c r="E25142" s="132" t="s">
        <v>31492</v>
      </c>
      <c r="F25142" s="132" t="str">
        <f t="shared" si="392"/>
        <v>5100012</v>
      </c>
      <c r="G25142" s="132" t="s">
        <v>26539</v>
      </c>
      <c r="H25142" s="132" t="s">
        <v>23121</v>
      </c>
    </row>
    <row r="25143" spans="1:8" ht="14.5" customHeight="1">
      <c r="A25143" s="131">
        <v>8191138</v>
      </c>
      <c r="B25143" s="131" t="s">
        <v>14086</v>
      </c>
      <c r="D25143" s="132" t="s">
        <v>30591</v>
      </c>
      <c r="E25143" s="132" t="s">
        <v>30997</v>
      </c>
      <c r="F25143" s="132" t="str">
        <f t="shared" si="392"/>
        <v>5100013</v>
      </c>
      <c r="G25143" s="132" t="s">
        <v>26539</v>
      </c>
      <c r="H25143" s="132" t="s">
        <v>23116</v>
      </c>
    </row>
    <row r="25144" spans="1:8" ht="14.5" customHeight="1">
      <c r="A25144" s="131">
        <v>8191118</v>
      </c>
      <c r="B25144" s="131" t="s">
        <v>14087</v>
      </c>
      <c r="D25144" s="132" t="s">
        <v>30591</v>
      </c>
      <c r="E25144" s="132" t="s">
        <v>31493</v>
      </c>
      <c r="F25144" s="132" t="str">
        <f t="shared" si="392"/>
        <v>5100014</v>
      </c>
      <c r="G25144" s="132" t="s">
        <v>26539</v>
      </c>
      <c r="H25144" s="132" t="s">
        <v>15943</v>
      </c>
    </row>
    <row r="25145" spans="1:8" ht="14.5" customHeight="1">
      <c r="A25145" s="131">
        <v>8191118</v>
      </c>
      <c r="B25145" s="131" t="s">
        <v>14087</v>
      </c>
      <c r="D25145" s="132" t="s">
        <v>30591</v>
      </c>
      <c r="E25145" s="132" t="s">
        <v>30998</v>
      </c>
      <c r="F25145" s="132" t="str">
        <f t="shared" si="392"/>
        <v>5100015</v>
      </c>
      <c r="G25145" s="132" t="s">
        <v>26539</v>
      </c>
      <c r="H25145" s="132" t="s">
        <v>26541</v>
      </c>
    </row>
    <row r="25146" spans="1:8" ht="14.5" customHeight="1">
      <c r="A25146" s="131">
        <v>8191118</v>
      </c>
      <c r="B25146" s="131" t="s">
        <v>14087</v>
      </c>
      <c r="D25146" s="132" t="s">
        <v>30591</v>
      </c>
      <c r="E25146" s="132" t="s">
        <v>31494</v>
      </c>
      <c r="F25146" s="132" t="str">
        <f t="shared" si="392"/>
        <v>5100016</v>
      </c>
      <c r="G25146" s="132" t="s">
        <v>26539</v>
      </c>
      <c r="H25146" s="132" t="s">
        <v>22702</v>
      </c>
    </row>
    <row r="25147" spans="1:8" ht="14.5" customHeight="1">
      <c r="A25147" s="131">
        <v>8191118</v>
      </c>
      <c r="B25147" s="131" t="s">
        <v>14087</v>
      </c>
      <c r="D25147" s="132" t="s">
        <v>30591</v>
      </c>
      <c r="E25147" s="132" t="s">
        <v>31495</v>
      </c>
      <c r="F25147" s="132" t="str">
        <f t="shared" si="392"/>
        <v>5100017</v>
      </c>
      <c r="G25147" s="132" t="s">
        <v>26539</v>
      </c>
      <c r="H25147" s="132" t="s">
        <v>23101</v>
      </c>
    </row>
    <row r="25148" spans="1:8" ht="14.5" customHeight="1">
      <c r="A25148" s="131">
        <v>8191116</v>
      </c>
      <c r="B25148" s="131" t="s">
        <v>14088</v>
      </c>
      <c r="D25148" s="132" t="s">
        <v>30591</v>
      </c>
      <c r="E25148" s="132" t="s">
        <v>31500</v>
      </c>
      <c r="F25148" s="132" t="str">
        <f t="shared" si="392"/>
        <v>5100030</v>
      </c>
      <c r="G25148" s="132" t="s">
        <v>26539</v>
      </c>
      <c r="H25148" s="132" t="s">
        <v>14751</v>
      </c>
    </row>
    <row r="25149" spans="1:8" ht="14.5" customHeight="1">
      <c r="A25149" s="131">
        <v>8191116</v>
      </c>
      <c r="B25149" s="131" t="s">
        <v>14088</v>
      </c>
      <c r="D25149" s="132" t="s">
        <v>30592</v>
      </c>
      <c r="E25149" s="132" t="s">
        <v>30993</v>
      </c>
      <c r="F25149" s="132" t="str">
        <f t="shared" si="392"/>
        <v>5114001</v>
      </c>
      <c r="G25149" s="132" t="s">
        <v>26542</v>
      </c>
      <c r="H25149" s="132" t="s">
        <v>14751</v>
      </c>
    </row>
    <row r="25150" spans="1:8" ht="14.5" customHeight="1">
      <c r="A25150" s="131">
        <v>8191116</v>
      </c>
      <c r="B25150" s="131" t="s">
        <v>14088</v>
      </c>
      <c r="D25150" s="132" t="s">
        <v>30592</v>
      </c>
      <c r="E25150" s="132" t="s">
        <v>31486</v>
      </c>
      <c r="F25150" s="132" t="str">
        <f t="shared" si="392"/>
        <v>5114002</v>
      </c>
      <c r="G25150" s="132" t="s">
        <v>26542</v>
      </c>
      <c r="H25150" s="132" t="s">
        <v>14786</v>
      </c>
    </row>
    <row r="25151" spans="1:8" ht="14.5" customHeight="1">
      <c r="A25151" s="131">
        <v>8191117</v>
      </c>
      <c r="B25151" s="131" t="s">
        <v>14089</v>
      </c>
      <c r="D25151" s="132" t="s">
        <v>30592</v>
      </c>
      <c r="E25151" s="132" t="s">
        <v>31487</v>
      </c>
      <c r="F25151" s="132" t="str">
        <f t="shared" si="392"/>
        <v>5114003</v>
      </c>
      <c r="G25151" s="132" t="s">
        <v>26542</v>
      </c>
      <c r="H25151" s="132" t="s">
        <v>15015</v>
      </c>
    </row>
    <row r="25152" spans="1:8" ht="14.5" customHeight="1">
      <c r="A25152" s="131">
        <v>8191117</v>
      </c>
      <c r="B25152" s="131" t="s">
        <v>14089</v>
      </c>
      <c r="D25152" s="132" t="s">
        <v>30592</v>
      </c>
      <c r="E25152" s="132" t="s">
        <v>30994</v>
      </c>
      <c r="F25152" s="132" t="str">
        <f t="shared" si="392"/>
        <v>5114004</v>
      </c>
      <c r="G25152" s="132" t="s">
        <v>26542</v>
      </c>
      <c r="H25152" s="132" t="s">
        <v>19441</v>
      </c>
    </row>
    <row r="25153" spans="1:8" ht="14.5" customHeight="1">
      <c r="A25153" s="131">
        <v>8191117</v>
      </c>
      <c r="B25153" s="131" t="s">
        <v>14089</v>
      </c>
      <c r="D25153" s="132" t="s">
        <v>30592</v>
      </c>
      <c r="E25153" s="132" t="s">
        <v>30995</v>
      </c>
      <c r="F25153" s="132" t="str">
        <f t="shared" si="392"/>
        <v>5114005</v>
      </c>
      <c r="G25153" s="132" t="s">
        <v>26542</v>
      </c>
      <c r="H25153" s="132" t="s">
        <v>26543</v>
      </c>
    </row>
    <row r="25154" spans="1:8" ht="14.5" customHeight="1">
      <c r="A25154" s="131">
        <v>8191117</v>
      </c>
      <c r="B25154" s="131" t="s">
        <v>14089</v>
      </c>
      <c r="D25154" s="132" t="s">
        <v>30592</v>
      </c>
      <c r="E25154" s="132" t="s">
        <v>31488</v>
      </c>
      <c r="F25154" s="132" t="str">
        <f t="shared" si="392"/>
        <v>5114006</v>
      </c>
      <c r="G25154" s="132" t="s">
        <v>26542</v>
      </c>
      <c r="H25154" s="132" t="s">
        <v>16014</v>
      </c>
    </row>
    <row r="25155" spans="1:8" ht="14.5" customHeight="1">
      <c r="A25155" s="131">
        <v>8191117</v>
      </c>
      <c r="B25155" s="131" t="s">
        <v>14089</v>
      </c>
      <c r="D25155" s="132" t="s">
        <v>30592</v>
      </c>
      <c r="E25155" s="132" t="s">
        <v>31489</v>
      </c>
      <c r="F25155" s="132" t="str">
        <f t="shared" ref="F25155:F25218" si="393">TEXT(D25155,"0000")&amp;TEXT(E25155,"000")</f>
        <v>5114007</v>
      </c>
      <c r="G25155" s="132" t="s">
        <v>26542</v>
      </c>
      <c r="H25155" s="132" t="s">
        <v>17009</v>
      </c>
    </row>
    <row r="25156" spans="1:8" ht="14.5" customHeight="1">
      <c r="A25156" s="131">
        <v>8191119</v>
      </c>
      <c r="B25156" s="131" t="s">
        <v>14090</v>
      </c>
      <c r="D25156" s="132" t="s">
        <v>30592</v>
      </c>
      <c r="E25156" s="132" t="s">
        <v>31807</v>
      </c>
      <c r="F25156" s="132" t="str">
        <f t="shared" si="393"/>
        <v>5114008</v>
      </c>
      <c r="G25156" s="132" t="s">
        <v>26542</v>
      </c>
      <c r="H25156" s="132" t="s">
        <v>15375</v>
      </c>
    </row>
    <row r="25157" spans="1:8" ht="14.5" customHeight="1">
      <c r="A25157" s="131">
        <v>8191119</v>
      </c>
      <c r="B25157" s="131" t="s">
        <v>14090</v>
      </c>
      <c r="D25157" s="132" t="s">
        <v>30592</v>
      </c>
      <c r="E25157" s="132" t="s">
        <v>30996</v>
      </c>
      <c r="F25157" s="132" t="str">
        <f t="shared" si="393"/>
        <v>5114009</v>
      </c>
      <c r="G25157" s="132" t="s">
        <v>26542</v>
      </c>
      <c r="H25157" s="132" t="s">
        <v>18225</v>
      </c>
    </row>
    <row r="25158" spans="1:8" ht="14.5" customHeight="1">
      <c r="A25158" s="131">
        <v>8191119</v>
      </c>
      <c r="B25158" s="131" t="s">
        <v>14090</v>
      </c>
      <c r="D25158" s="132" t="s">
        <v>30592</v>
      </c>
      <c r="E25158" s="132" t="s">
        <v>31490</v>
      </c>
      <c r="F25158" s="132" t="str">
        <f t="shared" si="393"/>
        <v>5114010</v>
      </c>
      <c r="G25158" s="132" t="s">
        <v>26542</v>
      </c>
      <c r="H25158" s="132" t="s">
        <v>18782</v>
      </c>
    </row>
    <row r="25159" spans="1:8" ht="14.5" customHeight="1">
      <c r="A25159" s="131">
        <v>8191139</v>
      </c>
      <c r="B25159" s="131" t="s">
        <v>14091</v>
      </c>
      <c r="D25159" s="132" t="s">
        <v>30592</v>
      </c>
      <c r="E25159" s="132" t="s">
        <v>31491</v>
      </c>
      <c r="F25159" s="132" t="str">
        <f t="shared" si="393"/>
        <v>5114011</v>
      </c>
      <c r="G25159" s="132" t="s">
        <v>26542</v>
      </c>
      <c r="H25159" s="132" t="s">
        <v>20346</v>
      </c>
    </row>
    <row r="25160" spans="1:8" ht="14.5" customHeight="1">
      <c r="A25160" s="131">
        <v>8191139</v>
      </c>
      <c r="B25160" s="131" t="s">
        <v>14091</v>
      </c>
      <c r="D25160" s="132" t="s">
        <v>30592</v>
      </c>
      <c r="E25160" s="132" t="s">
        <v>31492</v>
      </c>
      <c r="F25160" s="132" t="str">
        <f t="shared" si="393"/>
        <v>5114012</v>
      </c>
      <c r="G25160" s="132" t="s">
        <v>26542</v>
      </c>
      <c r="H25160" s="132" t="s">
        <v>17765</v>
      </c>
    </row>
    <row r="25161" spans="1:8" ht="14.5" customHeight="1">
      <c r="A25161" s="131">
        <v>8191136</v>
      </c>
      <c r="B25161" s="131" t="s">
        <v>14092</v>
      </c>
      <c r="D25161" s="132" t="s">
        <v>30592</v>
      </c>
      <c r="E25161" s="132" t="s">
        <v>30997</v>
      </c>
      <c r="F25161" s="132" t="str">
        <f t="shared" si="393"/>
        <v>5114013</v>
      </c>
      <c r="G25161" s="132" t="s">
        <v>26542</v>
      </c>
      <c r="H25161" s="132" t="s">
        <v>22935</v>
      </c>
    </row>
    <row r="25162" spans="1:8" ht="14.5" customHeight="1">
      <c r="A25162" s="131">
        <v>8191136</v>
      </c>
      <c r="B25162" s="131" t="s">
        <v>14092</v>
      </c>
      <c r="D25162" s="132" t="s">
        <v>30592</v>
      </c>
      <c r="E25162" s="132" t="s">
        <v>31493</v>
      </c>
      <c r="F25162" s="132" t="str">
        <f t="shared" si="393"/>
        <v>5114014</v>
      </c>
      <c r="G25162" s="132" t="s">
        <v>26542</v>
      </c>
      <c r="H25162" s="132" t="s">
        <v>14902</v>
      </c>
    </row>
    <row r="25163" spans="1:8" ht="14.5" customHeight="1">
      <c r="A25163" s="131">
        <v>8191136</v>
      </c>
      <c r="B25163" s="131" t="s">
        <v>14092</v>
      </c>
      <c r="D25163" s="132" t="s">
        <v>30592</v>
      </c>
      <c r="E25163" s="132" t="s">
        <v>30998</v>
      </c>
      <c r="F25163" s="132" t="str">
        <f t="shared" si="393"/>
        <v>5114015</v>
      </c>
      <c r="G25163" s="132" t="s">
        <v>26542</v>
      </c>
      <c r="H25163" s="132" t="s">
        <v>14964</v>
      </c>
    </row>
    <row r="25164" spans="1:8" ht="14.5" customHeight="1">
      <c r="A25164" s="131">
        <v>8191136</v>
      </c>
      <c r="B25164" s="131" t="s">
        <v>14092</v>
      </c>
      <c r="D25164" s="132" t="s">
        <v>30592</v>
      </c>
      <c r="E25164" s="132" t="s">
        <v>31494</v>
      </c>
      <c r="F25164" s="132" t="str">
        <f t="shared" si="393"/>
        <v>5114016</v>
      </c>
      <c r="G25164" s="132" t="s">
        <v>26542</v>
      </c>
      <c r="H25164" s="132" t="s">
        <v>16081</v>
      </c>
    </row>
    <row r="25165" spans="1:8" ht="14.5" customHeight="1">
      <c r="A25165" s="131">
        <v>8191137</v>
      </c>
      <c r="B25165" s="131" t="s">
        <v>14093</v>
      </c>
      <c r="D25165" s="132" t="s">
        <v>30592</v>
      </c>
      <c r="E25165" s="132" t="s">
        <v>31495</v>
      </c>
      <c r="F25165" s="132" t="str">
        <f t="shared" si="393"/>
        <v>5114017</v>
      </c>
      <c r="G25165" s="132" t="s">
        <v>26542</v>
      </c>
      <c r="H25165" s="132" t="s">
        <v>14997</v>
      </c>
    </row>
    <row r="25166" spans="1:8" ht="14.5" customHeight="1">
      <c r="A25166" s="131">
        <v>8191137</v>
      </c>
      <c r="B25166" s="131" t="s">
        <v>14093</v>
      </c>
      <c r="D25166" s="132" t="s">
        <v>30592</v>
      </c>
      <c r="E25166" s="132" t="s">
        <v>30999</v>
      </c>
      <c r="F25166" s="132" t="str">
        <f t="shared" si="393"/>
        <v>5114019</v>
      </c>
      <c r="G25166" s="132" t="s">
        <v>26542</v>
      </c>
      <c r="H25166" s="132" t="s">
        <v>14963</v>
      </c>
    </row>
    <row r="25167" spans="1:8" ht="14.5" customHeight="1">
      <c r="A25167" s="131">
        <v>8191137</v>
      </c>
      <c r="B25167" s="131" t="s">
        <v>14093</v>
      </c>
      <c r="D25167" s="132" t="s">
        <v>30592</v>
      </c>
      <c r="E25167" s="132" t="s">
        <v>31000</v>
      </c>
      <c r="F25167" s="132" t="str">
        <f t="shared" si="393"/>
        <v>5114020</v>
      </c>
      <c r="G25167" s="132" t="s">
        <v>26542</v>
      </c>
      <c r="H25167" s="132" t="s">
        <v>26544</v>
      </c>
    </row>
    <row r="25168" spans="1:8" ht="14.5" customHeight="1">
      <c r="A25168" s="131">
        <v>8191137</v>
      </c>
      <c r="B25168" s="131" t="s">
        <v>14093</v>
      </c>
      <c r="D25168" s="132" t="s">
        <v>30592</v>
      </c>
      <c r="E25168" s="132" t="s">
        <v>31001</v>
      </c>
      <c r="F25168" s="132" t="str">
        <f t="shared" si="393"/>
        <v>5114021</v>
      </c>
      <c r="G25168" s="132" t="s">
        <v>26542</v>
      </c>
      <c r="H25168" s="132" t="s">
        <v>15239</v>
      </c>
    </row>
    <row r="25169" spans="1:8" ht="14.5" customHeight="1">
      <c r="A25169" s="131">
        <v>8191137</v>
      </c>
      <c r="B25169" s="131" t="s">
        <v>14093</v>
      </c>
      <c r="D25169" s="132" t="s">
        <v>30592</v>
      </c>
      <c r="E25169" s="132" t="s">
        <v>31002</v>
      </c>
      <c r="F25169" s="132" t="str">
        <f t="shared" si="393"/>
        <v>5114022</v>
      </c>
      <c r="G25169" s="132" t="s">
        <v>26542</v>
      </c>
      <c r="H25169" s="132" t="s">
        <v>26545</v>
      </c>
    </row>
    <row r="25170" spans="1:8" ht="14.5" customHeight="1">
      <c r="A25170" s="131">
        <v>8191137</v>
      </c>
      <c r="B25170" s="131" t="s">
        <v>14093</v>
      </c>
      <c r="D25170" s="132" t="s">
        <v>30592</v>
      </c>
      <c r="E25170" s="132" t="s">
        <v>31497</v>
      </c>
      <c r="F25170" s="132" t="str">
        <f t="shared" si="393"/>
        <v>5114023</v>
      </c>
      <c r="G25170" s="132" t="s">
        <v>26542</v>
      </c>
      <c r="H25170" s="132" t="s">
        <v>15158</v>
      </c>
    </row>
    <row r="25171" spans="1:8" ht="14.5" customHeight="1">
      <c r="A25171" s="131">
        <v>8191137</v>
      </c>
      <c r="B25171" s="131" t="s">
        <v>14093</v>
      </c>
      <c r="D25171" s="132" t="s">
        <v>30592</v>
      </c>
      <c r="E25171" s="132" t="s">
        <v>31003</v>
      </c>
      <c r="F25171" s="132" t="str">
        <f t="shared" si="393"/>
        <v>5114024</v>
      </c>
      <c r="G25171" s="132" t="s">
        <v>26542</v>
      </c>
      <c r="H25171" s="132" t="s">
        <v>26546</v>
      </c>
    </row>
    <row r="25172" spans="1:8" ht="14.5" customHeight="1">
      <c r="A25172" s="131">
        <v>8191137</v>
      </c>
      <c r="B25172" s="131" t="s">
        <v>14093</v>
      </c>
      <c r="D25172" s="132" t="s">
        <v>30592</v>
      </c>
      <c r="E25172" s="132" t="s">
        <v>31498</v>
      </c>
      <c r="F25172" s="132" t="str">
        <f t="shared" si="393"/>
        <v>5114025</v>
      </c>
      <c r="G25172" s="132" t="s">
        <v>26542</v>
      </c>
      <c r="H25172" s="132" t="s">
        <v>17816</v>
      </c>
    </row>
    <row r="25173" spans="1:8" ht="14.5" customHeight="1">
      <c r="A25173" s="131">
        <v>8191130</v>
      </c>
      <c r="B25173" s="131" t="s">
        <v>14094</v>
      </c>
      <c r="D25173" s="132" t="s">
        <v>30592</v>
      </c>
      <c r="E25173" s="132" t="s">
        <v>31004</v>
      </c>
      <c r="F25173" s="132" t="str">
        <f t="shared" si="393"/>
        <v>5114026</v>
      </c>
      <c r="G25173" s="132" t="s">
        <v>26542</v>
      </c>
      <c r="H25173" s="132" t="s">
        <v>15434</v>
      </c>
    </row>
    <row r="25174" spans="1:8" ht="14.5" customHeight="1">
      <c r="A25174" s="131">
        <v>8191130</v>
      </c>
      <c r="B25174" s="131" t="s">
        <v>14094</v>
      </c>
      <c r="D25174" s="132" t="s">
        <v>30592</v>
      </c>
      <c r="E25174" s="132" t="s">
        <v>31006</v>
      </c>
      <c r="F25174" s="132" t="str">
        <f t="shared" si="393"/>
        <v>5114028</v>
      </c>
      <c r="G25174" s="132" t="s">
        <v>26542</v>
      </c>
      <c r="H25174" s="132" t="s">
        <v>26547</v>
      </c>
    </row>
    <row r="25175" spans="1:8" ht="14.5" customHeight="1">
      <c r="A25175" s="131">
        <v>8191130</v>
      </c>
      <c r="B25175" s="131" t="s">
        <v>14094</v>
      </c>
      <c r="D25175" s="132" t="s">
        <v>30592</v>
      </c>
      <c r="E25175" s="132" t="s">
        <v>31499</v>
      </c>
      <c r="F25175" s="132" t="str">
        <f t="shared" si="393"/>
        <v>5114029</v>
      </c>
      <c r="G25175" s="132" t="s">
        <v>26542</v>
      </c>
      <c r="H25175" s="132" t="s">
        <v>16676</v>
      </c>
    </row>
    <row r="25176" spans="1:8" ht="14.5" customHeight="1">
      <c r="A25176" s="131">
        <v>8191120</v>
      </c>
      <c r="B25176" s="131" t="s">
        <v>14095</v>
      </c>
      <c r="D25176" s="132" t="s">
        <v>30592</v>
      </c>
      <c r="E25176" s="132" t="s">
        <v>31500</v>
      </c>
      <c r="F25176" s="132" t="str">
        <f t="shared" si="393"/>
        <v>5114030</v>
      </c>
      <c r="G25176" s="132" t="s">
        <v>26542</v>
      </c>
      <c r="H25176" s="132" t="s">
        <v>23187</v>
      </c>
    </row>
    <row r="25177" spans="1:8" ht="14.5" customHeight="1">
      <c r="A25177" s="131">
        <v>8191120</v>
      </c>
      <c r="B25177" s="131" t="s">
        <v>14095</v>
      </c>
      <c r="D25177" s="132" t="s">
        <v>30592</v>
      </c>
      <c r="E25177" s="132" t="s">
        <v>31502</v>
      </c>
      <c r="F25177" s="132" t="str">
        <f t="shared" si="393"/>
        <v>5114032</v>
      </c>
      <c r="G25177" s="132" t="s">
        <v>26542</v>
      </c>
      <c r="H25177" s="132" t="s">
        <v>23584</v>
      </c>
    </row>
    <row r="25178" spans="1:8" ht="14.5" customHeight="1">
      <c r="A25178" s="131">
        <v>8191120</v>
      </c>
      <c r="B25178" s="131" t="s">
        <v>14095</v>
      </c>
      <c r="D25178" s="132" t="s">
        <v>30592</v>
      </c>
      <c r="E25178" s="132" t="s">
        <v>31503</v>
      </c>
      <c r="F25178" s="132" t="str">
        <f t="shared" si="393"/>
        <v>5114033</v>
      </c>
      <c r="G25178" s="132" t="s">
        <v>26542</v>
      </c>
      <c r="H25178" s="132" t="s">
        <v>17258</v>
      </c>
    </row>
    <row r="25179" spans="1:8" ht="14.5" customHeight="1">
      <c r="A25179" s="131">
        <v>8191120</v>
      </c>
      <c r="B25179" s="131" t="s">
        <v>14095</v>
      </c>
      <c r="D25179" s="132" t="s">
        <v>30592</v>
      </c>
      <c r="E25179" s="132" t="s">
        <v>31504</v>
      </c>
      <c r="F25179" s="132" t="str">
        <f t="shared" si="393"/>
        <v>5114034</v>
      </c>
      <c r="G25179" s="132" t="s">
        <v>26542</v>
      </c>
      <c r="H25179" s="132" t="s">
        <v>26548</v>
      </c>
    </row>
    <row r="25180" spans="1:8" ht="14.5" customHeight="1">
      <c r="A25180" s="131">
        <v>8191120</v>
      </c>
      <c r="B25180" s="131" t="s">
        <v>14095</v>
      </c>
      <c r="D25180" s="132" t="s">
        <v>30592</v>
      </c>
      <c r="E25180" s="132" t="s">
        <v>31007</v>
      </c>
      <c r="F25180" s="132" t="str">
        <f t="shared" si="393"/>
        <v>5114035</v>
      </c>
      <c r="G25180" s="132" t="s">
        <v>26542</v>
      </c>
      <c r="H25180" s="132" t="s">
        <v>21045</v>
      </c>
    </row>
    <row r="25181" spans="1:8" ht="14.5" customHeight="1">
      <c r="A25181" s="131">
        <v>8111211</v>
      </c>
      <c r="B25181" s="131" t="s">
        <v>14096</v>
      </c>
      <c r="D25181" s="132" t="s">
        <v>30592</v>
      </c>
      <c r="E25181" s="132" t="s">
        <v>31008</v>
      </c>
      <c r="F25181" s="132" t="str">
        <f t="shared" si="393"/>
        <v>5114036</v>
      </c>
      <c r="G25181" s="132" t="s">
        <v>26542</v>
      </c>
      <c r="H25181" s="132" t="s">
        <v>16624</v>
      </c>
    </row>
    <row r="25182" spans="1:8" ht="14.5" customHeight="1">
      <c r="A25182" s="131">
        <v>8111211</v>
      </c>
      <c r="B25182" s="131" t="s">
        <v>14096</v>
      </c>
      <c r="D25182" s="132" t="s">
        <v>30592</v>
      </c>
      <c r="E25182" s="132" t="s">
        <v>31505</v>
      </c>
      <c r="F25182" s="132" t="str">
        <f t="shared" si="393"/>
        <v>5114037</v>
      </c>
      <c r="G25182" s="132" t="s">
        <v>26542</v>
      </c>
      <c r="H25182" s="132" t="s">
        <v>17467</v>
      </c>
    </row>
    <row r="25183" spans="1:8" ht="14.5" customHeight="1">
      <c r="A25183" s="131">
        <v>8111211</v>
      </c>
      <c r="B25183" s="131" t="s">
        <v>14096</v>
      </c>
      <c r="D25183" s="132" t="s">
        <v>30592</v>
      </c>
      <c r="E25183" s="132" t="s">
        <v>31009</v>
      </c>
      <c r="F25183" s="132" t="str">
        <f t="shared" si="393"/>
        <v>5114038</v>
      </c>
      <c r="G25183" s="132" t="s">
        <v>26542</v>
      </c>
      <c r="H25183" s="132" t="s">
        <v>23089</v>
      </c>
    </row>
    <row r="25184" spans="1:8" ht="14.5" customHeight="1">
      <c r="A25184" s="131">
        <v>8111211</v>
      </c>
      <c r="B25184" s="131" t="s">
        <v>14096</v>
      </c>
      <c r="D25184" s="132" t="s">
        <v>30592</v>
      </c>
      <c r="E25184" s="132" t="s">
        <v>31506</v>
      </c>
      <c r="F25184" s="132" t="str">
        <f t="shared" si="393"/>
        <v>5114039</v>
      </c>
      <c r="G25184" s="132" t="s">
        <v>26542</v>
      </c>
      <c r="H25184" s="132" t="s">
        <v>15196</v>
      </c>
    </row>
    <row r="25185" spans="1:8" ht="14.5" customHeight="1">
      <c r="A25185" s="131">
        <v>8111211</v>
      </c>
      <c r="B25185" s="131" t="s">
        <v>14096</v>
      </c>
      <c r="D25185" s="132" t="s">
        <v>30592</v>
      </c>
      <c r="E25185" s="132" t="s">
        <v>31010</v>
      </c>
      <c r="F25185" s="132" t="str">
        <f t="shared" si="393"/>
        <v>5114040</v>
      </c>
      <c r="G25185" s="132" t="s">
        <v>26542</v>
      </c>
      <c r="H25185" s="132" t="s">
        <v>15082</v>
      </c>
    </row>
    <row r="25186" spans="1:8" ht="14.5" customHeight="1">
      <c r="A25186" s="131">
        <v>8111211</v>
      </c>
      <c r="B25186" s="131" t="s">
        <v>14096</v>
      </c>
      <c r="D25186" s="132" t="s">
        <v>30592</v>
      </c>
      <c r="E25186" s="132" t="s">
        <v>31507</v>
      </c>
      <c r="F25186" s="132" t="str">
        <f t="shared" si="393"/>
        <v>5114041</v>
      </c>
      <c r="G25186" s="132" t="s">
        <v>26542</v>
      </c>
      <c r="H25186" s="132" t="s">
        <v>26549</v>
      </c>
    </row>
    <row r="25187" spans="1:8" ht="14.5" customHeight="1">
      <c r="A25187" s="131">
        <v>8111211</v>
      </c>
      <c r="B25187" s="131" t="s">
        <v>14096</v>
      </c>
      <c r="D25187" s="132" t="s">
        <v>30592</v>
      </c>
      <c r="E25187" s="132" t="s">
        <v>31508</v>
      </c>
      <c r="F25187" s="132" t="str">
        <f t="shared" si="393"/>
        <v>5114042</v>
      </c>
      <c r="G25187" s="132" t="s">
        <v>26542</v>
      </c>
      <c r="H25187" s="132" t="s">
        <v>17795</v>
      </c>
    </row>
    <row r="25188" spans="1:8" ht="14.5" customHeight="1">
      <c r="A25188" s="131">
        <v>8111211</v>
      </c>
      <c r="B25188" s="131" t="s">
        <v>14096</v>
      </c>
      <c r="D25188" s="132" t="s">
        <v>30592</v>
      </c>
      <c r="E25188" s="132" t="s">
        <v>31509</v>
      </c>
      <c r="F25188" s="132" t="str">
        <f t="shared" si="393"/>
        <v>5114043</v>
      </c>
      <c r="G25188" s="132" t="s">
        <v>26542</v>
      </c>
      <c r="H25188" s="132" t="s">
        <v>17796</v>
      </c>
    </row>
    <row r="25189" spans="1:8" ht="14.5" customHeight="1">
      <c r="A25189" s="131">
        <v>8111241</v>
      </c>
      <c r="B25189" s="131" t="s">
        <v>14097</v>
      </c>
      <c r="D25189" s="132" t="s">
        <v>30592</v>
      </c>
      <c r="E25189" s="132" t="s">
        <v>31011</v>
      </c>
      <c r="F25189" s="132" t="str">
        <f t="shared" si="393"/>
        <v>5114044</v>
      </c>
      <c r="G25189" s="132" t="s">
        <v>26542</v>
      </c>
      <c r="H25189" s="132" t="s">
        <v>14965</v>
      </c>
    </row>
    <row r="25190" spans="1:8" ht="14.5" customHeight="1">
      <c r="A25190" s="131">
        <v>8111241</v>
      </c>
      <c r="B25190" s="131" t="s">
        <v>14097</v>
      </c>
      <c r="D25190" s="132" t="s">
        <v>30592</v>
      </c>
      <c r="E25190" s="132" t="s">
        <v>31510</v>
      </c>
      <c r="F25190" s="132" t="str">
        <f t="shared" si="393"/>
        <v>5114045</v>
      </c>
      <c r="G25190" s="132" t="s">
        <v>26542</v>
      </c>
      <c r="H25190" s="132" t="s">
        <v>26550</v>
      </c>
    </row>
    <row r="25191" spans="1:8" ht="14.5" customHeight="1">
      <c r="A25191" s="131">
        <v>8111241</v>
      </c>
      <c r="B25191" s="131" t="s">
        <v>14097</v>
      </c>
      <c r="D25191" s="132" t="s">
        <v>30592</v>
      </c>
      <c r="E25191" s="132" t="s">
        <v>31511</v>
      </c>
      <c r="F25191" s="132" t="str">
        <f t="shared" si="393"/>
        <v>5114047</v>
      </c>
      <c r="G25191" s="132" t="s">
        <v>26542</v>
      </c>
      <c r="H25191" s="132" t="s">
        <v>26551</v>
      </c>
    </row>
    <row r="25192" spans="1:8" ht="14.5" customHeight="1">
      <c r="A25192" s="131">
        <v>8111241</v>
      </c>
      <c r="B25192" s="131" t="s">
        <v>14097</v>
      </c>
      <c r="D25192" s="132" t="s">
        <v>30592</v>
      </c>
      <c r="E25192" s="132" t="s">
        <v>31512</v>
      </c>
      <c r="F25192" s="132" t="str">
        <f t="shared" si="393"/>
        <v>5114048</v>
      </c>
      <c r="G25192" s="132" t="s">
        <v>26542</v>
      </c>
      <c r="H25192" s="132" t="s">
        <v>17814</v>
      </c>
    </row>
    <row r="25193" spans="1:8" ht="14.5" customHeight="1">
      <c r="A25193" s="131">
        <v>8111241</v>
      </c>
      <c r="B25193" s="131" t="s">
        <v>14097</v>
      </c>
      <c r="D25193" s="132" t="s">
        <v>30592</v>
      </c>
      <c r="E25193" s="132" t="s">
        <v>31513</v>
      </c>
      <c r="F25193" s="132" t="str">
        <f t="shared" si="393"/>
        <v>5114049</v>
      </c>
      <c r="G25193" s="132" t="s">
        <v>26542</v>
      </c>
      <c r="H25193" s="132" t="s">
        <v>26552</v>
      </c>
    </row>
    <row r="25194" spans="1:8" ht="14.5" customHeight="1">
      <c r="A25194" s="131">
        <v>8111241</v>
      </c>
      <c r="B25194" s="131" t="s">
        <v>14097</v>
      </c>
      <c r="D25194" s="132" t="s">
        <v>30592</v>
      </c>
      <c r="E25194" s="132" t="s">
        <v>31013</v>
      </c>
      <c r="F25194" s="132" t="str">
        <f t="shared" si="393"/>
        <v>5114050</v>
      </c>
      <c r="G25194" s="132" t="s">
        <v>26542</v>
      </c>
      <c r="H25194" s="132" t="s">
        <v>26553</v>
      </c>
    </row>
    <row r="25195" spans="1:8" ht="14.5" customHeight="1">
      <c r="A25195" s="131">
        <v>8111255</v>
      </c>
      <c r="B25195" s="131" t="s">
        <v>14098</v>
      </c>
      <c r="D25195" s="132" t="s">
        <v>30592</v>
      </c>
      <c r="E25195" s="132" t="s">
        <v>31014</v>
      </c>
      <c r="F25195" s="132" t="str">
        <f t="shared" si="393"/>
        <v>5114051</v>
      </c>
      <c r="G25195" s="132" t="s">
        <v>26542</v>
      </c>
      <c r="H25195" s="132" t="s">
        <v>14962</v>
      </c>
    </row>
    <row r="25196" spans="1:8" ht="14.5" customHeight="1">
      <c r="A25196" s="131">
        <v>8111255</v>
      </c>
      <c r="B25196" s="131" t="s">
        <v>14098</v>
      </c>
      <c r="D25196" s="132" t="s">
        <v>30592</v>
      </c>
      <c r="E25196" s="132" t="s">
        <v>31514</v>
      </c>
      <c r="F25196" s="132" t="str">
        <f t="shared" si="393"/>
        <v>5114052</v>
      </c>
      <c r="G25196" s="132" t="s">
        <v>26542</v>
      </c>
      <c r="H25196" s="132" t="s">
        <v>17809</v>
      </c>
    </row>
    <row r="25197" spans="1:8" ht="14.5" customHeight="1">
      <c r="A25197" s="131">
        <v>8111255</v>
      </c>
      <c r="B25197" s="131" t="s">
        <v>14098</v>
      </c>
      <c r="D25197" s="132" t="s">
        <v>30592</v>
      </c>
      <c r="E25197" s="132" t="s">
        <v>31015</v>
      </c>
      <c r="F25197" s="132" t="str">
        <f t="shared" si="393"/>
        <v>5114053</v>
      </c>
      <c r="G25197" s="132" t="s">
        <v>26542</v>
      </c>
      <c r="H25197" s="132" t="s">
        <v>26554</v>
      </c>
    </row>
    <row r="25198" spans="1:8" ht="14.5" customHeight="1">
      <c r="A25198" s="131">
        <v>8111255</v>
      </c>
      <c r="B25198" s="131" t="s">
        <v>14098</v>
      </c>
      <c r="D25198" s="132" t="s">
        <v>30592</v>
      </c>
      <c r="E25198" s="132" t="s">
        <v>31016</v>
      </c>
      <c r="F25198" s="132" t="str">
        <f t="shared" si="393"/>
        <v>5114054</v>
      </c>
      <c r="G25198" s="132" t="s">
        <v>26542</v>
      </c>
      <c r="H25198" s="132" t="s">
        <v>23189</v>
      </c>
    </row>
    <row r="25199" spans="1:8" ht="14.5" customHeight="1">
      <c r="A25199" s="131">
        <v>8111255</v>
      </c>
      <c r="B25199" s="131" t="s">
        <v>14098</v>
      </c>
      <c r="D25199" s="132" t="s">
        <v>30592</v>
      </c>
      <c r="E25199" s="132" t="s">
        <v>31515</v>
      </c>
      <c r="F25199" s="132" t="str">
        <f t="shared" si="393"/>
        <v>5114055</v>
      </c>
      <c r="G25199" s="132" t="s">
        <v>26542</v>
      </c>
      <c r="H25199" s="132" t="s">
        <v>14966</v>
      </c>
    </row>
    <row r="25200" spans="1:8" ht="14.5" customHeight="1">
      <c r="A25200" s="131">
        <v>8111255</v>
      </c>
      <c r="B25200" s="131" t="s">
        <v>14098</v>
      </c>
      <c r="D25200" s="132" t="s">
        <v>30593</v>
      </c>
      <c r="E25200" s="132" t="s">
        <v>30993</v>
      </c>
      <c r="F25200" s="132" t="str">
        <f t="shared" si="393"/>
        <v>5123001</v>
      </c>
      <c r="G25200" s="132" t="s">
        <v>26555</v>
      </c>
      <c r="H25200" s="132" t="s">
        <v>14751</v>
      </c>
    </row>
    <row r="25201" spans="1:8" ht="14.5" customHeight="1">
      <c r="A25201" s="131">
        <v>8111255</v>
      </c>
      <c r="B25201" s="131" t="s">
        <v>14098</v>
      </c>
      <c r="D25201" s="132" t="s">
        <v>30593</v>
      </c>
      <c r="E25201" s="132" t="s">
        <v>31486</v>
      </c>
      <c r="F25201" s="132" t="str">
        <f t="shared" si="393"/>
        <v>5123002</v>
      </c>
      <c r="G25201" s="132" t="s">
        <v>26555</v>
      </c>
      <c r="H25201" s="132" t="s">
        <v>20074</v>
      </c>
    </row>
    <row r="25202" spans="1:8" ht="14.5" customHeight="1">
      <c r="A25202" s="131">
        <v>8111221</v>
      </c>
      <c r="B25202" s="131" t="s">
        <v>14099</v>
      </c>
      <c r="D25202" s="132" t="s">
        <v>30593</v>
      </c>
      <c r="E25202" s="132" t="s">
        <v>31487</v>
      </c>
      <c r="F25202" s="132" t="str">
        <f t="shared" si="393"/>
        <v>5123003</v>
      </c>
      <c r="G25202" s="132" t="s">
        <v>26555</v>
      </c>
      <c r="H25202" s="132" t="s">
        <v>22972</v>
      </c>
    </row>
    <row r="25203" spans="1:8" ht="14.5" customHeight="1">
      <c r="A25203" s="131">
        <v>8111221</v>
      </c>
      <c r="B25203" s="131" t="s">
        <v>14099</v>
      </c>
      <c r="D25203" s="132" t="s">
        <v>30593</v>
      </c>
      <c r="E25203" s="132" t="s">
        <v>30995</v>
      </c>
      <c r="F25203" s="132" t="str">
        <f t="shared" si="393"/>
        <v>5123005</v>
      </c>
      <c r="G25203" s="132" t="s">
        <v>26555</v>
      </c>
      <c r="H25203" s="132" t="s">
        <v>24300</v>
      </c>
    </row>
    <row r="25204" spans="1:8" ht="14.5" customHeight="1">
      <c r="A25204" s="131">
        <v>8111221</v>
      </c>
      <c r="B25204" s="131" t="s">
        <v>14099</v>
      </c>
      <c r="D25204" s="132" t="s">
        <v>30593</v>
      </c>
      <c r="E25204" s="132" t="s">
        <v>31488</v>
      </c>
      <c r="F25204" s="132" t="str">
        <f t="shared" si="393"/>
        <v>5123006</v>
      </c>
      <c r="G25204" s="132" t="s">
        <v>26555</v>
      </c>
      <c r="H25204" s="132" t="s">
        <v>22966</v>
      </c>
    </row>
    <row r="25205" spans="1:8" ht="14.5" customHeight="1">
      <c r="A25205" s="131">
        <v>8111201</v>
      </c>
      <c r="B25205" s="131" t="s">
        <v>14100</v>
      </c>
      <c r="D25205" s="132" t="s">
        <v>30593</v>
      </c>
      <c r="E25205" s="132" t="s">
        <v>31489</v>
      </c>
      <c r="F25205" s="132" t="str">
        <f t="shared" si="393"/>
        <v>5123007</v>
      </c>
      <c r="G25205" s="132" t="s">
        <v>26555</v>
      </c>
      <c r="H25205" s="132" t="s">
        <v>14975</v>
      </c>
    </row>
    <row r="25206" spans="1:8" ht="14.5" customHeight="1">
      <c r="A25206" s="131">
        <v>8111201</v>
      </c>
      <c r="B25206" s="131" t="s">
        <v>14100</v>
      </c>
      <c r="D25206" s="132" t="s">
        <v>30593</v>
      </c>
      <c r="E25206" s="132" t="s">
        <v>31807</v>
      </c>
      <c r="F25206" s="132" t="str">
        <f t="shared" si="393"/>
        <v>5123008</v>
      </c>
      <c r="G25206" s="132" t="s">
        <v>26555</v>
      </c>
      <c r="H25206" s="132" t="s">
        <v>15166</v>
      </c>
    </row>
    <row r="25207" spans="1:8" ht="14.5" customHeight="1">
      <c r="A25207" s="131">
        <v>8111201</v>
      </c>
      <c r="B25207" s="131" t="s">
        <v>14100</v>
      </c>
      <c r="D25207" s="132" t="s">
        <v>30593</v>
      </c>
      <c r="E25207" s="132" t="s">
        <v>30996</v>
      </c>
      <c r="F25207" s="132" t="str">
        <f t="shared" si="393"/>
        <v>5123009</v>
      </c>
      <c r="G25207" s="132" t="s">
        <v>26555</v>
      </c>
      <c r="H25207" s="132" t="s">
        <v>17436</v>
      </c>
    </row>
    <row r="25208" spans="1:8" ht="14.5" customHeight="1">
      <c r="A25208" s="131">
        <v>8111201</v>
      </c>
      <c r="B25208" s="131" t="s">
        <v>14100</v>
      </c>
      <c r="D25208" s="132" t="s">
        <v>30593</v>
      </c>
      <c r="E25208" s="132" t="s">
        <v>31490</v>
      </c>
      <c r="F25208" s="132" t="str">
        <f t="shared" si="393"/>
        <v>5123010</v>
      </c>
      <c r="G25208" s="132" t="s">
        <v>26555</v>
      </c>
      <c r="H25208" s="132" t="s">
        <v>26556</v>
      </c>
    </row>
    <row r="25209" spans="1:8" ht="14.5" customHeight="1">
      <c r="A25209" s="131">
        <v>8111201</v>
      </c>
      <c r="B25209" s="131" t="s">
        <v>14100</v>
      </c>
      <c r="D25209" s="132" t="s">
        <v>30593</v>
      </c>
      <c r="E25209" s="132" t="s">
        <v>31491</v>
      </c>
      <c r="F25209" s="132" t="str">
        <f t="shared" si="393"/>
        <v>5123011</v>
      </c>
      <c r="G25209" s="132" t="s">
        <v>26555</v>
      </c>
      <c r="H25209" s="132" t="s">
        <v>26557</v>
      </c>
    </row>
    <row r="25210" spans="1:8" ht="14.5" customHeight="1">
      <c r="A25210" s="131">
        <v>8111201</v>
      </c>
      <c r="B25210" s="131" t="s">
        <v>14100</v>
      </c>
      <c r="D25210" s="132" t="s">
        <v>30593</v>
      </c>
      <c r="E25210" s="132" t="s">
        <v>31492</v>
      </c>
      <c r="F25210" s="132" t="str">
        <f t="shared" si="393"/>
        <v>5123012</v>
      </c>
      <c r="G25210" s="132" t="s">
        <v>26555</v>
      </c>
      <c r="H25210" s="132" t="s">
        <v>26558</v>
      </c>
    </row>
    <row r="25211" spans="1:8" ht="14.5" customHeight="1">
      <c r="A25211" s="131">
        <v>8111201</v>
      </c>
      <c r="B25211" s="131" t="s">
        <v>14100</v>
      </c>
      <c r="D25211" s="132" t="s">
        <v>30593</v>
      </c>
      <c r="E25211" s="132" t="s">
        <v>30997</v>
      </c>
      <c r="F25211" s="132" t="str">
        <f t="shared" si="393"/>
        <v>5123013</v>
      </c>
      <c r="G25211" s="132" t="s">
        <v>26555</v>
      </c>
      <c r="H25211" s="132" t="s">
        <v>26559</v>
      </c>
    </row>
    <row r="25212" spans="1:8" ht="14.5" customHeight="1">
      <c r="A25212" s="131">
        <v>8111201</v>
      </c>
      <c r="B25212" s="131" t="s">
        <v>14100</v>
      </c>
      <c r="D25212" s="132" t="s">
        <v>30593</v>
      </c>
      <c r="E25212" s="132" t="s">
        <v>31493</v>
      </c>
      <c r="F25212" s="132" t="str">
        <f t="shared" si="393"/>
        <v>5123014</v>
      </c>
      <c r="G25212" s="132" t="s">
        <v>26555</v>
      </c>
      <c r="H25212" s="132" t="s">
        <v>26560</v>
      </c>
    </row>
    <row r="25213" spans="1:8" ht="14.5" customHeight="1">
      <c r="A25213" s="131">
        <v>8111201</v>
      </c>
      <c r="B25213" s="131" t="s">
        <v>14100</v>
      </c>
      <c r="D25213" s="132" t="s">
        <v>30593</v>
      </c>
      <c r="E25213" s="132" t="s">
        <v>30998</v>
      </c>
      <c r="F25213" s="132" t="str">
        <f t="shared" si="393"/>
        <v>5123015</v>
      </c>
      <c r="G25213" s="132" t="s">
        <v>26555</v>
      </c>
      <c r="H25213" s="132" t="s">
        <v>15156</v>
      </c>
    </row>
    <row r="25214" spans="1:8" ht="14.5" customHeight="1">
      <c r="A25214" s="131">
        <v>8111201</v>
      </c>
      <c r="B25214" s="131" t="s">
        <v>14100</v>
      </c>
      <c r="D25214" s="132" t="s">
        <v>30593</v>
      </c>
      <c r="E25214" s="132" t="s">
        <v>31494</v>
      </c>
      <c r="F25214" s="132" t="str">
        <f t="shared" si="393"/>
        <v>5123016</v>
      </c>
      <c r="G25214" s="132" t="s">
        <v>26555</v>
      </c>
      <c r="H25214" s="132" t="s">
        <v>24052</v>
      </c>
    </row>
    <row r="25215" spans="1:8" ht="14.5" customHeight="1">
      <c r="A25215" s="131">
        <v>8111201</v>
      </c>
      <c r="B25215" s="131" t="s">
        <v>14100</v>
      </c>
      <c r="D25215" s="132" t="s">
        <v>30593</v>
      </c>
      <c r="E25215" s="132" t="s">
        <v>31495</v>
      </c>
      <c r="F25215" s="132" t="str">
        <f t="shared" si="393"/>
        <v>5123017</v>
      </c>
      <c r="G25215" s="132" t="s">
        <v>26555</v>
      </c>
      <c r="H25215" s="132" t="s">
        <v>17886</v>
      </c>
    </row>
    <row r="25216" spans="1:8" ht="14.5" customHeight="1">
      <c r="A25216" s="131">
        <v>8111203</v>
      </c>
      <c r="B25216" s="131" t="s">
        <v>14101</v>
      </c>
      <c r="D25216" s="132" t="s">
        <v>30593</v>
      </c>
      <c r="E25216" s="132" t="s">
        <v>31496</v>
      </c>
      <c r="F25216" s="132" t="str">
        <f t="shared" si="393"/>
        <v>5123018</v>
      </c>
      <c r="G25216" s="132" t="s">
        <v>26555</v>
      </c>
      <c r="H25216" s="132" t="s">
        <v>17885</v>
      </c>
    </row>
    <row r="25217" spans="1:8" ht="14.5" customHeight="1">
      <c r="A25217" s="131">
        <v>8111203</v>
      </c>
      <c r="B25217" s="131" t="s">
        <v>14101</v>
      </c>
      <c r="D25217" s="132" t="s">
        <v>30593</v>
      </c>
      <c r="E25217" s="132" t="s">
        <v>30999</v>
      </c>
      <c r="F25217" s="132" t="str">
        <f t="shared" si="393"/>
        <v>5123019</v>
      </c>
      <c r="G25217" s="132" t="s">
        <v>26555</v>
      </c>
      <c r="H25217" s="132" t="s">
        <v>17884</v>
      </c>
    </row>
    <row r="25218" spans="1:8" ht="14.5" customHeight="1">
      <c r="A25218" s="131">
        <v>8111203</v>
      </c>
      <c r="B25218" s="131" t="s">
        <v>14101</v>
      </c>
      <c r="D25218" s="132" t="s">
        <v>30593</v>
      </c>
      <c r="E25218" s="132" t="s">
        <v>31000</v>
      </c>
      <c r="F25218" s="132" t="str">
        <f t="shared" si="393"/>
        <v>5123020</v>
      </c>
      <c r="G25218" s="132" t="s">
        <v>26555</v>
      </c>
      <c r="H25218" s="132" t="s">
        <v>20185</v>
      </c>
    </row>
    <row r="25219" spans="1:8" ht="14.5" customHeight="1">
      <c r="A25219" s="131">
        <v>8111203</v>
      </c>
      <c r="B25219" s="131" t="s">
        <v>14101</v>
      </c>
      <c r="D25219" s="132" t="s">
        <v>30593</v>
      </c>
      <c r="E25219" s="132" t="s">
        <v>31001</v>
      </c>
      <c r="F25219" s="132" t="str">
        <f t="shared" ref="F25219:F25282" si="394">TEXT(D25219,"0000")&amp;TEXT(E25219,"000")</f>
        <v>5123021</v>
      </c>
      <c r="G25219" s="132" t="s">
        <v>26555</v>
      </c>
      <c r="H25219" s="132" t="s">
        <v>21757</v>
      </c>
    </row>
    <row r="25220" spans="1:8" ht="14.5" customHeight="1">
      <c r="A25220" s="131">
        <v>8111203</v>
      </c>
      <c r="B25220" s="131" t="s">
        <v>14101</v>
      </c>
      <c r="D25220" s="132" t="s">
        <v>30593</v>
      </c>
      <c r="E25220" s="132" t="s">
        <v>31002</v>
      </c>
      <c r="F25220" s="132" t="str">
        <f t="shared" si="394"/>
        <v>5123022</v>
      </c>
      <c r="G25220" s="132" t="s">
        <v>26555</v>
      </c>
      <c r="H25220" s="132" t="s">
        <v>15082</v>
      </c>
    </row>
    <row r="25221" spans="1:8" ht="14.5" customHeight="1">
      <c r="A25221" s="131">
        <v>8111203</v>
      </c>
      <c r="B25221" s="131" t="s">
        <v>14101</v>
      </c>
      <c r="D25221" s="132" t="s">
        <v>30593</v>
      </c>
      <c r="E25221" s="132" t="s">
        <v>31497</v>
      </c>
      <c r="F25221" s="132" t="str">
        <f t="shared" si="394"/>
        <v>5123023</v>
      </c>
      <c r="G25221" s="132" t="s">
        <v>26555</v>
      </c>
      <c r="H25221" s="132" t="s">
        <v>15027</v>
      </c>
    </row>
    <row r="25222" spans="1:8" ht="14.5" customHeight="1">
      <c r="A25222" s="131">
        <v>8111203</v>
      </c>
      <c r="B25222" s="131" t="s">
        <v>14101</v>
      </c>
      <c r="D25222" s="132" t="s">
        <v>30593</v>
      </c>
      <c r="E25222" s="132" t="s">
        <v>31003</v>
      </c>
      <c r="F25222" s="132" t="str">
        <f t="shared" si="394"/>
        <v>5123024</v>
      </c>
      <c r="G25222" s="132" t="s">
        <v>26555</v>
      </c>
      <c r="H25222" s="132" t="s">
        <v>15582</v>
      </c>
    </row>
    <row r="25223" spans="1:8" ht="14.5" customHeight="1">
      <c r="A25223" s="131">
        <v>8111203</v>
      </c>
      <c r="B25223" s="131" t="s">
        <v>14101</v>
      </c>
      <c r="D25223" s="132" t="s">
        <v>30593</v>
      </c>
      <c r="E25223" s="132" t="s">
        <v>31498</v>
      </c>
      <c r="F25223" s="132" t="str">
        <f t="shared" si="394"/>
        <v>5123025</v>
      </c>
      <c r="G25223" s="132" t="s">
        <v>26555</v>
      </c>
      <c r="H25223" s="132" t="s">
        <v>18291</v>
      </c>
    </row>
    <row r="25224" spans="1:8" ht="14.5" customHeight="1">
      <c r="A25224" s="131">
        <v>8111202</v>
      </c>
      <c r="B25224" s="131" t="s">
        <v>14102</v>
      </c>
      <c r="D25224" s="132" t="s">
        <v>30593</v>
      </c>
      <c r="E25224" s="132" t="s">
        <v>31004</v>
      </c>
      <c r="F25224" s="132" t="str">
        <f t="shared" si="394"/>
        <v>5123026</v>
      </c>
      <c r="G25224" s="132" t="s">
        <v>26555</v>
      </c>
      <c r="H25224" s="132" t="s">
        <v>15402</v>
      </c>
    </row>
    <row r="25225" spans="1:8" ht="14.5" customHeight="1">
      <c r="A25225" s="131">
        <v>8111202</v>
      </c>
      <c r="B25225" s="131" t="s">
        <v>14102</v>
      </c>
      <c r="D25225" s="132" t="s">
        <v>30593</v>
      </c>
      <c r="E25225" s="132" t="s">
        <v>31005</v>
      </c>
      <c r="F25225" s="132" t="str">
        <f t="shared" si="394"/>
        <v>5123027</v>
      </c>
      <c r="G25225" s="132" t="s">
        <v>26555</v>
      </c>
      <c r="H25225" s="132" t="s">
        <v>17889</v>
      </c>
    </row>
    <row r="25226" spans="1:8" ht="14.5" customHeight="1">
      <c r="A25226" s="131">
        <v>8111202</v>
      </c>
      <c r="B25226" s="131" t="s">
        <v>14102</v>
      </c>
      <c r="D25226" s="132" t="s">
        <v>30593</v>
      </c>
      <c r="E25226" s="132" t="s">
        <v>31006</v>
      </c>
      <c r="F25226" s="132" t="str">
        <f t="shared" si="394"/>
        <v>5123028</v>
      </c>
      <c r="G25226" s="132" t="s">
        <v>26555</v>
      </c>
      <c r="H25226" s="132" t="s">
        <v>17486</v>
      </c>
    </row>
    <row r="25227" spans="1:8" ht="14.5" customHeight="1">
      <c r="A25227" s="131">
        <v>8111202</v>
      </c>
      <c r="B25227" s="131" t="s">
        <v>14102</v>
      </c>
      <c r="D25227" s="132" t="s">
        <v>30593</v>
      </c>
      <c r="E25227" s="132" t="s">
        <v>31499</v>
      </c>
      <c r="F25227" s="132" t="str">
        <f t="shared" si="394"/>
        <v>5123029</v>
      </c>
      <c r="G25227" s="132" t="s">
        <v>26555</v>
      </c>
      <c r="H25227" s="132" t="s">
        <v>22976</v>
      </c>
    </row>
    <row r="25228" spans="1:8" ht="14.5" customHeight="1">
      <c r="A25228" s="131">
        <v>8111202</v>
      </c>
      <c r="B25228" s="131" t="s">
        <v>14102</v>
      </c>
      <c r="D25228" s="132" t="s">
        <v>30593</v>
      </c>
      <c r="E25228" s="132" t="s">
        <v>31500</v>
      </c>
      <c r="F25228" s="132" t="str">
        <f t="shared" si="394"/>
        <v>5123030</v>
      </c>
      <c r="G25228" s="132" t="s">
        <v>26555</v>
      </c>
      <c r="H25228" s="132" t="s">
        <v>26561</v>
      </c>
    </row>
    <row r="25229" spans="1:8" ht="14.5" customHeight="1">
      <c r="A25229" s="131">
        <v>8111223</v>
      </c>
      <c r="B25229" s="131" t="s">
        <v>14103</v>
      </c>
      <c r="D25229" s="132" t="s">
        <v>30593</v>
      </c>
      <c r="E25229" s="132" t="s">
        <v>31501</v>
      </c>
      <c r="F25229" s="132" t="str">
        <f t="shared" si="394"/>
        <v>5123031</v>
      </c>
      <c r="G25229" s="132" t="s">
        <v>26555</v>
      </c>
      <c r="H25229" s="132" t="s">
        <v>15946</v>
      </c>
    </row>
    <row r="25230" spans="1:8" ht="14.5" customHeight="1">
      <c r="A25230" s="131">
        <v>8111223</v>
      </c>
      <c r="B25230" s="131" t="s">
        <v>14103</v>
      </c>
      <c r="D25230" s="132" t="s">
        <v>30593</v>
      </c>
      <c r="E25230" s="132" t="s">
        <v>31502</v>
      </c>
      <c r="F25230" s="132" t="str">
        <f t="shared" si="394"/>
        <v>5123032</v>
      </c>
      <c r="G25230" s="132" t="s">
        <v>26555</v>
      </c>
      <c r="H25230" s="132" t="s">
        <v>22963</v>
      </c>
    </row>
    <row r="25231" spans="1:8" ht="14.5" customHeight="1">
      <c r="A25231" s="131">
        <v>8111252</v>
      </c>
      <c r="B25231" s="131" t="s">
        <v>14104</v>
      </c>
      <c r="D25231" s="132" t="s">
        <v>30593</v>
      </c>
      <c r="E25231" s="132" t="s">
        <v>31503</v>
      </c>
      <c r="F25231" s="132" t="str">
        <f t="shared" si="394"/>
        <v>5123033</v>
      </c>
      <c r="G25231" s="132" t="s">
        <v>26555</v>
      </c>
      <c r="H25231" s="132" t="s">
        <v>15809</v>
      </c>
    </row>
    <row r="25232" spans="1:8" ht="14.5" customHeight="1">
      <c r="A25232" s="131">
        <v>8111252</v>
      </c>
      <c r="B25232" s="131" t="s">
        <v>14104</v>
      </c>
      <c r="D25232" s="132" t="s">
        <v>30593</v>
      </c>
      <c r="E25232" s="132" t="s">
        <v>31504</v>
      </c>
      <c r="F25232" s="132" t="str">
        <f t="shared" si="394"/>
        <v>5123034</v>
      </c>
      <c r="G25232" s="132" t="s">
        <v>26555</v>
      </c>
      <c r="H25232" s="132" t="s">
        <v>26562</v>
      </c>
    </row>
    <row r="25233" spans="1:8" ht="14.5" customHeight="1">
      <c r="A25233" s="131">
        <v>8111252</v>
      </c>
      <c r="B25233" s="131" t="s">
        <v>14104</v>
      </c>
      <c r="D25233" s="132" t="s">
        <v>30593</v>
      </c>
      <c r="E25233" s="132" t="s">
        <v>31007</v>
      </c>
      <c r="F25233" s="132" t="str">
        <f t="shared" si="394"/>
        <v>5123035</v>
      </c>
      <c r="G25233" s="132" t="s">
        <v>26555</v>
      </c>
      <c r="H25233" s="132" t="s">
        <v>22945</v>
      </c>
    </row>
    <row r="25234" spans="1:8" ht="14.5" customHeight="1">
      <c r="A25234" s="131">
        <v>8111252</v>
      </c>
      <c r="B25234" s="131" t="s">
        <v>14104</v>
      </c>
      <c r="D25234" s="132" t="s">
        <v>30593</v>
      </c>
      <c r="E25234" s="132" t="s">
        <v>31008</v>
      </c>
      <c r="F25234" s="132" t="str">
        <f t="shared" si="394"/>
        <v>5123036</v>
      </c>
      <c r="G25234" s="132" t="s">
        <v>26555</v>
      </c>
      <c r="H25234" s="132" t="s">
        <v>26563</v>
      </c>
    </row>
    <row r="25235" spans="1:8" ht="14.5" customHeight="1">
      <c r="A25235" s="131">
        <v>8111252</v>
      </c>
      <c r="B25235" s="131" t="s">
        <v>14104</v>
      </c>
      <c r="D25235" s="132" t="s">
        <v>30593</v>
      </c>
      <c r="E25235" s="132" t="s">
        <v>31505</v>
      </c>
      <c r="F25235" s="132" t="str">
        <f t="shared" si="394"/>
        <v>5123037</v>
      </c>
      <c r="G25235" s="132" t="s">
        <v>26555</v>
      </c>
      <c r="H25235" s="132" t="s">
        <v>22980</v>
      </c>
    </row>
    <row r="25236" spans="1:8" ht="14.5" customHeight="1">
      <c r="A25236" s="131">
        <v>8111222</v>
      </c>
      <c r="B25236" s="131" t="s">
        <v>14105</v>
      </c>
      <c r="D25236" s="132" t="s">
        <v>30593</v>
      </c>
      <c r="E25236" s="132" t="s">
        <v>31009</v>
      </c>
      <c r="F25236" s="132" t="str">
        <f t="shared" si="394"/>
        <v>5123038</v>
      </c>
      <c r="G25236" s="132" t="s">
        <v>26555</v>
      </c>
      <c r="H25236" s="132" t="s">
        <v>26564</v>
      </c>
    </row>
    <row r="25237" spans="1:8" ht="14.5" customHeight="1">
      <c r="A25237" s="131">
        <v>8111222</v>
      </c>
      <c r="B25237" s="131" t="s">
        <v>14105</v>
      </c>
      <c r="D25237" s="132" t="s">
        <v>30593</v>
      </c>
      <c r="E25237" s="132" t="s">
        <v>31506</v>
      </c>
      <c r="F25237" s="132" t="str">
        <f t="shared" si="394"/>
        <v>5123039</v>
      </c>
      <c r="G25237" s="132" t="s">
        <v>26555</v>
      </c>
      <c r="H25237" s="132" t="s">
        <v>26565</v>
      </c>
    </row>
    <row r="25238" spans="1:8" ht="14.5" customHeight="1">
      <c r="A25238" s="131">
        <v>8111222</v>
      </c>
      <c r="B25238" s="131" t="s">
        <v>14105</v>
      </c>
      <c r="D25238" s="132" t="s">
        <v>30593</v>
      </c>
      <c r="E25238" s="132" t="s">
        <v>31010</v>
      </c>
      <c r="F25238" s="132" t="str">
        <f t="shared" si="394"/>
        <v>5123040</v>
      </c>
      <c r="G25238" s="132" t="s">
        <v>26555</v>
      </c>
      <c r="H25238" s="132" t="s">
        <v>26566</v>
      </c>
    </row>
    <row r="25239" spans="1:8" ht="14.5" customHeight="1">
      <c r="A25239" s="131">
        <v>8111253</v>
      </c>
      <c r="B25239" s="131" t="s">
        <v>14106</v>
      </c>
      <c r="D25239" s="132" t="s">
        <v>30594</v>
      </c>
      <c r="E25239" s="132" t="s">
        <v>30993</v>
      </c>
      <c r="F25239" s="132" t="str">
        <f t="shared" si="394"/>
        <v>5128001</v>
      </c>
      <c r="G25239" s="132" t="s">
        <v>26567</v>
      </c>
      <c r="H25239" s="132" t="s">
        <v>14751</v>
      </c>
    </row>
    <row r="25240" spans="1:8" ht="14.5" customHeight="1">
      <c r="A25240" s="131">
        <v>8111253</v>
      </c>
      <c r="B25240" s="131" t="s">
        <v>14106</v>
      </c>
      <c r="D25240" s="132" t="s">
        <v>30594</v>
      </c>
      <c r="E25240" s="132" t="s">
        <v>31486</v>
      </c>
      <c r="F25240" s="132" t="str">
        <f t="shared" si="394"/>
        <v>5128002</v>
      </c>
      <c r="G25240" s="132" t="s">
        <v>26567</v>
      </c>
      <c r="H25240" s="132" t="s">
        <v>22938</v>
      </c>
    </row>
    <row r="25241" spans="1:8" ht="14.5" customHeight="1">
      <c r="A25241" s="131">
        <v>8111253</v>
      </c>
      <c r="B25241" s="131" t="s">
        <v>14106</v>
      </c>
      <c r="D25241" s="132" t="s">
        <v>30594</v>
      </c>
      <c r="E25241" s="132" t="s">
        <v>31487</v>
      </c>
      <c r="F25241" s="132" t="str">
        <f t="shared" si="394"/>
        <v>5128003</v>
      </c>
      <c r="G25241" s="132" t="s">
        <v>26567</v>
      </c>
      <c r="H25241" s="132" t="s">
        <v>16822</v>
      </c>
    </row>
    <row r="25242" spans="1:8" ht="14.5" customHeight="1">
      <c r="A25242" s="131">
        <v>8111253</v>
      </c>
      <c r="B25242" s="131" t="s">
        <v>14106</v>
      </c>
      <c r="D25242" s="132" t="s">
        <v>30594</v>
      </c>
      <c r="E25242" s="132" t="s">
        <v>30994</v>
      </c>
      <c r="F25242" s="132" t="str">
        <f t="shared" si="394"/>
        <v>5128004</v>
      </c>
      <c r="G25242" s="132" t="s">
        <v>26567</v>
      </c>
      <c r="H25242" s="132" t="s">
        <v>26568</v>
      </c>
    </row>
    <row r="25243" spans="1:8" ht="14.5" customHeight="1">
      <c r="A25243" s="131">
        <v>8111253</v>
      </c>
      <c r="B25243" s="131" t="s">
        <v>14106</v>
      </c>
      <c r="D25243" s="132" t="s">
        <v>30594</v>
      </c>
      <c r="E25243" s="132" t="s">
        <v>30995</v>
      </c>
      <c r="F25243" s="132" t="str">
        <f t="shared" si="394"/>
        <v>5128005</v>
      </c>
      <c r="G25243" s="132" t="s">
        <v>26567</v>
      </c>
      <c r="H25243" s="132" t="s">
        <v>17851</v>
      </c>
    </row>
    <row r="25244" spans="1:8" ht="14.5" customHeight="1">
      <c r="A25244" s="131">
        <v>8111254</v>
      </c>
      <c r="B25244" s="131" t="s">
        <v>14107</v>
      </c>
      <c r="D25244" s="132" t="s">
        <v>30594</v>
      </c>
      <c r="E25244" s="132" t="s">
        <v>31488</v>
      </c>
      <c r="F25244" s="132" t="str">
        <f t="shared" si="394"/>
        <v>5128006</v>
      </c>
      <c r="G25244" s="132" t="s">
        <v>26567</v>
      </c>
      <c r="H25244" s="132" t="s">
        <v>17854</v>
      </c>
    </row>
    <row r="25245" spans="1:8" ht="14.5" customHeight="1">
      <c r="A25245" s="131">
        <v>8111254</v>
      </c>
      <c r="B25245" s="131" t="s">
        <v>14107</v>
      </c>
      <c r="D25245" s="132" t="s">
        <v>30594</v>
      </c>
      <c r="E25245" s="132" t="s">
        <v>31489</v>
      </c>
      <c r="F25245" s="132" t="str">
        <f t="shared" si="394"/>
        <v>5128007</v>
      </c>
      <c r="G25245" s="132" t="s">
        <v>26567</v>
      </c>
      <c r="H25245" s="132" t="s">
        <v>14977</v>
      </c>
    </row>
    <row r="25246" spans="1:8" ht="14.5" customHeight="1">
      <c r="A25246" s="131">
        <v>8111254</v>
      </c>
      <c r="B25246" s="131" t="s">
        <v>14107</v>
      </c>
      <c r="D25246" s="132" t="s">
        <v>30594</v>
      </c>
      <c r="E25246" s="132" t="s">
        <v>31807</v>
      </c>
      <c r="F25246" s="132" t="str">
        <f t="shared" si="394"/>
        <v>5128008</v>
      </c>
      <c r="G25246" s="132" t="s">
        <v>26567</v>
      </c>
      <c r="H25246" s="132" t="s">
        <v>22947</v>
      </c>
    </row>
    <row r="25247" spans="1:8" ht="14.5" customHeight="1">
      <c r="A25247" s="131">
        <v>8111254</v>
      </c>
      <c r="B25247" s="131" t="s">
        <v>14107</v>
      </c>
      <c r="D25247" s="132" t="s">
        <v>30594</v>
      </c>
      <c r="E25247" s="132" t="s">
        <v>30996</v>
      </c>
      <c r="F25247" s="132" t="str">
        <f t="shared" si="394"/>
        <v>5128009</v>
      </c>
      <c r="G25247" s="132" t="s">
        <v>26567</v>
      </c>
      <c r="H25247" s="132" t="s">
        <v>26569</v>
      </c>
    </row>
    <row r="25248" spans="1:8" ht="14.5" customHeight="1">
      <c r="A25248" s="131">
        <v>8111254</v>
      </c>
      <c r="B25248" s="131" t="s">
        <v>14107</v>
      </c>
      <c r="D25248" s="132" t="s">
        <v>30594</v>
      </c>
      <c r="E25248" s="132" t="s">
        <v>31491</v>
      </c>
      <c r="F25248" s="132" t="str">
        <f t="shared" si="394"/>
        <v>5128011</v>
      </c>
      <c r="G25248" s="132" t="s">
        <v>26567</v>
      </c>
      <c r="H25248" s="132" t="s">
        <v>17850</v>
      </c>
    </row>
    <row r="25249" spans="1:8" ht="14.5" customHeight="1">
      <c r="A25249" s="131">
        <v>8111254</v>
      </c>
      <c r="B25249" s="131" t="s">
        <v>14107</v>
      </c>
      <c r="D25249" s="132" t="s">
        <v>30594</v>
      </c>
      <c r="E25249" s="132" t="s">
        <v>31492</v>
      </c>
      <c r="F25249" s="132" t="str">
        <f t="shared" si="394"/>
        <v>5128012</v>
      </c>
      <c r="G25249" s="132" t="s">
        <v>26567</v>
      </c>
      <c r="H25249" s="132" t="s">
        <v>17676</v>
      </c>
    </row>
    <row r="25250" spans="1:8" ht="14.5" customHeight="1">
      <c r="A25250" s="131">
        <v>8111213</v>
      </c>
      <c r="B25250" s="131" t="s">
        <v>14108</v>
      </c>
      <c r="D25250" s="132" t="s">
        <v>30594</v>
      </c>
      <c r="E25250" s="132" t="s">
        <v>30997</v>
      </c>
      <c r="F25250" s="132" t="str">
        <f t="shared" si="394"/>
        <v>5128013</v>
      </c>
      <c r="G25250" s="132" t="s">
        <v>26567</v>
      </c>
      <c r="H25250" s="132" t="s">
        <v>22946</v>
      </c>
    </row>
    <row r="25251" spans="1:8" ht="14.5" customHeight="1">
      <c r="A25251" s="131">
        <v>8111213</v>
      </c>
      <c r="B25251" s="131" t="s">
        <v>14108</v>
      </c>
      <c r="D25251" s="132" t="s">
        <v>30594</v>
      </c>
      <c r="E25251" s="132" t="s">
        <v>31495</v>
      </c>
      <c r="F25251" s="132" t="str">
        <f t="shared" si="394"/>
        <v>5128017</v>
      </c>
      <c r="G25251" s="132" t="s">
        <v>26567</v>
      </c>
      <c r="H25251" s="132" t="s">
        <v>17849</v>
      </c>
    </row>
    <row r="25252" spans="1:8" ht="14.5" customHeight="1">
      <c r="A25252" s="131">
        <v>8111213</v>
      </c>
      <c r="B25252" s="131" t="s">
        <v>14108</v>
      </c>
      <c r="D25252" s="132" t="s">
        <v>30595</v>
      </c>
      <c r="E25252" s="132" t="s">
        <v>30993</v>
      </c>
      <c r="F25252" s="132" t="str">
        <f t="shared" si="394"/>
        <v>5130001</v>
      </c>
      <c r="G25252" s="132" t="s">
        <v>26570</v>
      </c>
      <c r="H25252" s="132" t="s">
        <v>14751</v>
      </c>
    </row>
    <row r="25253" spans="1:8" ht="14.5" customHeight="1">
      <c r="A25253" s="131">
        <v>8111213</v>
      </c>
      <c r="B25253" s="131" t="s">
        <v>14108</v>
      </c>
      <c r="D25253" s="132" t="s">
        <v>30596</v>
      </c>
      <c r="E25253" s="132" t="s">
        <v>30993</v>
      </c>
      <c r="F25253" s="132" t="str">
        <f t="shared" si="394"/>
        <v>5131001</v>
      </c>
      <c r="G25253" s="132" t="s">
        <v>26571</v>
      </c>
      <c r="H25253" s="132" t="s">
        <v>14751</v>
      </c>
    </row>
    <row r="25254" spans="1:8" ht="14.5" customHeight="1">
      <c r="A25254" s="131">
        <v>8111213</v>
      </c>
      <c r="B25254" s="131" t="s">
        <v>14108</v>
      </c>
      <c r="D25254" s="132" t="s">
        <v>30596</v>
      </c>
      <c r="E25254" s="132" t="s">
        <v>31486</v>
      </c>
      <c r="F25254" s="132" t="str">
        <f t="shared" si="394"/>
        <v>5131002</v>
      </c>
      <c r="G25254" s="132" t="s">
        <v>26571</v>
      </c>
      <c r="H25254" s="132" t="s">
        <v>19556</v>
      </c>
    </row>
    <row r="25255" spans="1:8" ht="14.5" customHeight="1">
      <c r="A25255" s="131">
        <v>8111213</v>
      </c>
      <c r="B25255" s="131" t="s">
        <v>14108</v>
      </c>
      <c r="D25255" s="132" t="s">
        <v>30596</v>
      </c>
      <c r="E25255" s="132" t="s">
        <v>31487</v>
      </c>
      <c r="F25255" s="132" t="str">
        <f t="shared" si="394"/>
        <v>5131003</v>
      </c>
      <c r="G25255" s="132" t="s">
        <v>26571</v>
      </c>
      <c r="H25255" s="132" t="s">
        <v>14985</v>
      </c>
    </row>
    <row r="25256" spans="1:8" ht="14.5" customHeight="1">
      <c r="A25256" s="131">
        <v>8111213</v>
      </c>
      <c r="B25256" s="131" t="s">
        <v>14108</v>
      </c>
      <c r="D25256" s="132" t="s">
        <v>30596</v>
      </c>
      <c r="E25256" s="132" t="s">
        <v>30994</v>
      </c>
      <c r="F25256" s="132" t="str">
        <f t="shared" si="394"/>
        <v>5131004</v>
      </c>
      <c r="G25256" s="132" t="s">
        <v>26571</v>
      </c>
      <c r="H25256" s="132" t="s">
        <v>14973</v>
      </c>
    </row>
    <row r="25257" spans="1:8" ht="14.5" customHeight="1">
      <c r="A25257" s="131">
        <v>8111214</v>
      </c>
      <c r="B25257" s="131" t="s">
        <v>14109</v>
      </c>
      <c r="D25257" s="132" t="s">
        <v>30596</v>
      </c>
      <c r="E25257" s="132" t="s">
        <v>30995</v>
      </c>
      <c r="F25257" s="132" t="str">
        <f t="shared" si="394"/>
        <v>5131005</v>
      </c>
      <c r="G25257" s="132" t="s">
        <v>26571</v>
      </c>
      <c r="H25257" s="132" t="s">
        <v>17856</v>
      </c>
    </row>
    <row r="25258" spans="1:8" ht="14.5" customHeight="1">
      <c r="A25258" s="131">
        <v>8111214</v>
      </c>
      <c r="B25258" s="131" t="s">
        <v>14109</v>
      </c>
      <c r="D25258" s="132" t="s">
        <v>30596</v>
      </c>
      <c r="E25258" s="132" t="s">
        <v>31488</v>
      </c>
      <c r="F25258" s="132" t="str">
        <f t="shared" si="394"/>
        <v>5131006</v>
      </c>
      <c r="G25258" s="132" t="s">
        <v>26571</v>
      </c>
      <c r="H25258" s="132" t="s">
        <v>14983</v>
      </c>
    </row>
    <row r="25259" spans="1:8" ht="14.5" customHeight="1">
      <c r="A25259" s="131">
        <v>8111242</v>
      </c>
      <c r="B25259" s="131" t="s">
        <v>14110</v>
      </c>
      <c r="D25259" s="132" t="s">
        <v>30596</v>
      </c>
      <c r="E25259" s="132" t="s">
        <v>31489</v>
      </c>
      <c r="F25259" s="132" t="str">
        <f t="shared" si="394"/>
        <v>5131007</v>
      </c>
      <c r="G25259" s="132" t="s">
        <v>26571</v>
      </c>
      <c r="H25259" s="132" t="s">
        <v>22799</v>
      </c>
    </row>
    <row r="25260" spans="1:8" ht="14.5" customHeight="1">
      <c r="A25260" s="131">
        <v>8111242</v>
      </c>
      <c r="B25260" s="131" t="s">
        <v>14110</v>
      </c>
      <c r="D25260" s="132" t="s">
        <v>30596</v>
      </c>
      <c r="E25260" s="132" t="s">
        <v>31807</v>
      </c>
      <c r="F25260" s="132" t="str">
        <f t="shared" si="394"/>
        <v>5131008</v>
      </c>
      <c r="G25260" s="132" t="s">
        <v>26571</v>
      </c>
      <c r="H25260" s="132" t="s">
        <v>21756</v>
      </c>
    </row>
    <row r="25261" spans="1:8" ht="14.5" customHeight="1">
      <c r="A25261" s="131">
        <v>8111242</v>
      </c>
      <c r="B25261" s="131" t="s">
        <v>14110</v>
      </c>
      <c r="D25261" s="132" t="s">
        <v>30596</v>
      </c>
      <c r="E25261" s="132" t="s">
        <v>30996</v>
      </c>
      <c r="F25261" s="132" t="str">
        <f t="shared" si="394"/>
        <v>5131009</v>
      </c>
      <c r="G25261" s="132" t="s">
        <v>26571</v>
      </c>
      <c r="H25261" s="132" t="s">
        <v>16079</v>
      </c>
    </row>
    <row r="25262" spans="1:8" ht="14.5" customHeight="1">
      <c r="A25262" s="131">
        <v>8111242</v>
      </c>
      <c r="B25262" s="131" t="s">
        <v>14110</v>
      </c>
      <c r="D25262" s="132" t="s">
        <v>30596</v>
      </c>
      <c r="E25262" s="132" t="s">
        <v>31490</v>
      </c>
      <c r="F25262" s="132" t="str">
        <f t="shared" si="394"/>
        <v>5131010</v>
      </c>
      <c r="G25262" s="132" t="s">
        <v>26571</v>
      </c>
      <c r="H25262" s="132" t="s">
        <v>26572</v>
      </c>
    </row>
    <row r="25263" spans="1:8" ht="14.5" customHeight="1">
      <c r="A25263" s="131">
        <v>8111242</v>
      </c>
      <c r="B25263" s="131" t="s">
        <v>14110</v>
      </c>
      <c r="D25263" s="132" t="s">
        <v>30596</v>
      </c>
      <c r="E25263" s="132" t="s">
        <v>31491</v>
      </c>
      <c r="F25263" s="132" t="str">
        <f t="shared" si="394"/>
        <v>5131011</v>
      </c>
      <c r="G25263" s="132" t="s">
        <v>26571</v>
      </c>
      <c r="H25263" s="132" t="s">
        <v>26573</v>
      </c>
    </row>
    <row r="25264" spans="1:8" ht="14.5" customHeight="1">
      <c r="A25264" s="131">
        <v>8111243</v>
      </c>
      <c r="B25264" s="131" t="s">
        <v>14111</v>
      </c>
      <c r="D25264" s="132" t="s">
        <v>30596</v>
      </c>
      <c r="E25264" s="132" t="s">
        <v>31492</v>
      </c>
      <c r="F25264" s="132" t="str">
        <f t="shared" si="394"/>
        <v>5131012</v>
      </c>
      <c r="G25264" s="132" t="s">
        <v>26571</v>
      </c>
      <c r="H25264" s="132" t="s">
        <v>26574</v>
      </c>
    </row>
    <row r="25265" spans="1:8" ht="14.5" customHeight="1">
      <c r="A25265" s="131">
        <v>8111243</v>
      </c>
      <c r="B25265" s="131" t="s">
        <v>14111</v>
      </c>
      <c r="D25265" s="132" t="s">
        <v>30596</v>
      </c>
      <c r="E25265" s="132" t="s">
        <v>30997</v>
      </c>
      <c r="F25265" s="132" t="str">
        <f t="shared" si="394"/>
        <v>5131013</v>
      </c>
      <c r="G25265" s="132" t="s">
        <v>26571</v>
      </c>
      <c r="H25265" s="132" t="s">
        <v>14971</v>
      </c>
    </row>
    <row r="25266" spans="1:8" ht="14.5" customHeight="1">
      <c r="A25266" s="131">
        <v>8111251</v>
      </c>
      <c r="B25266" s="131" t="s">
        <v>14112</v>
      </c>
      <c r="D25266" s="132" t="s">
        <v>30596</v>
      </c>
      <c r="E25266" s="132" t="s">
        <v>31493</v>
      </c>
      <c r="F25266" s="132" t="str">
        <f t="shared" si="394"/>
        <v>5131014</v>
      </c>
      <c r="G25266" s="132" t="s">
        <v>26571</v>
      </c>
      <c r="H25266" s="132" t="s">
        <v>26575</v>
      </c>
    </row>
    <row r="25267" spans="1:8" ht="14.5" customHeight="1">
      <c r="A25267" s="131">
        <v>8111251</v>
      </c>
      <c r="B25267" s="131" t="s">
        <v>14112</v>
      </c>
      <c r="D25267" s="132" t="s">
        <v>30596</v>
      </c>
      <c r="E25267" s="132" t="s">
        <v>30998</v>
      </c>
      <c r="F25267" s="132" t="str">
        <f t="shared" si="394"/>
        <v>5131015</v>
      </c>
      <c r="G25267" s="132" t="s">
        <v>26571</v>
      </c>
      <c r="H25267" s="132" t="s">
        <v>26576</v>
      </c>
    </row>
    <row r="25268" spans="1:8" ht="14.5" customHeight="1">
      <c r="A25268" s="131">
        <v>8111251</v>
      </c>
      <c r="B25268" s="131" t="s">
        <v>14112</v>
      </c>
      <c r="D25268" s="132" t="s">
        <v>30596</v>
      </c>
      <c r="E25268" s="132" t="s">
        <v>31494</v>
      </c>
      <c r="F25268" s="132" t="str">
        <f t="shared" si="394"/>
        <v>5131016</v>
      </c>
      <c r="G25268" s="132" t="s">
        <v>26571</v>
      </c>
      <c r="H25268" s="132" t="s">
        <v>18056</v>
      </c>
    </row>
    <row r="25269" spans="1:8" ht="14.5" customHeight="1">
      <c r="A25269" s="131">
        <v>8111251</v>
      </c>
      <c r="B25269" s="131" t="s">
        <v>14112</v>
      </c>
      <c r="D25269" s="132" t="s">
        <v>30596</v>
      </c>
      <c r="E25269" s="132" t="s">
        <v>31495</v>
      </c>
      <c r="F25269" s="132" t="str">
        <f t="shared" si="394"/>
        <v>5131017</v>
      </c>
      <c r="G25269" s="132" t="s">
        <v>26571</v>
      </c>
      <c r="H25269" s="132" t="s">
        <v>22957</v>
      </c>
    </row>
    <row r="25270" spans="1:8" ht="14.5" customHeight="1">
      <c r="A25270" s="131">
        <v>8111251</v>
      </c>
      <c r="B25270" s="131" t="s">
        <v>14112</v>
      </c>
      <c r="D25270" s="132" t="s">
        <v>30596</v>
      </c>
      <c r="E25270" s="132" t="s">
        <v>31496</v>
      </c>
      <c r="F25270" s="132" t="str">
        <f t="shared" si="394"/>
        <v>5131018</v>
      </c>
      <c r="G25270" s="132" t="s">
        <v>26571</v>
      </c>
      <c r="H25270" s="132" t="s">
        <v>26577</v>
      </c>
    </row>
    <row r="25271" spans="1:8" ht="14.5" customHeight="1">
      <c r="A25271" s="131">
        <v>8111251</v>
      </c>
      <c r="B25271" s="131" t="s">
        <v>14112</v>
      </c>
      <c r="D25271" s="132" t="s">
        <v>30596</v>
      </c>
      <c r="E25271" s="132" t="s">
        <v>30999</v>
      </c>
      <c r="F25271" s="132" t="str">
        <f t="shared" si="394"/>
        <v>5131019</v>
      </c>
      <c r="G25271" s="132" t="s">
        <v>26571</v>
      </c>
      <c r="H25271" s="132" t="s">
        <v>26578</v>
      </c>
    </row>
    <row r="25272" spans="1:8" ht="14.5" customHeight="1">
      <c r="A25272" s="131">
        <v>8111251</v>
      </c>
      <c r="B25272" s="131" t="s">
        <v>14112</v>
      </c>
      <c r="D25272" s="132" t="s">
        <v>30596</v>
      </c>
      <c r="E25272" s="132" t="s">
        <v>31000</v>
      </c>
      <c r="F25272" s="132" t="str">
        <f t="shared" si="394"/>
        <v>5131020</v>
      </c>
      <c r="G25272" s="132" t="s">
        <v>26571</v>
      </c>
      <c r="H25272" s="132" t="s">
        <v>17864</v>
      </c>
    </row>
    <row r="25273" spans="1:8" ht="14.5" customHeight="1">
      <c r="A25273" s="131">
        <v>8112104</v>
      </c>
      <c r="B25273" s="131" t="s">
        <v>14113</v>
      </c>
      <c r="D25273" s="132" t="s">
        <v>30596</v>
      </c>
      <c r="E25273" s="132" t="s">
        <v>31001</v>
      </c>
      <c r="F25273" s="132" t="str">
        <f t="shared" si="394"/>
        <v>5131021</v>
      </c>
      <c r="G25273" s="132" t="s">
        <v>26571</v>
      </c>
      <c r="H25273" s="132" t="s">
        <v>26579</v>
      </c>
    </row>
    <row r="25274" spans="1:8" ht="14.5" customHeight="1">
      <c r="A25274" s="131">
        <v>8112101</v>
      </c>
      <c r="B25274" s="131" t="s">
        <v>14114</v>
      </c>
      <c r="D25274" s="132" t="s">
        <v>30596</v>
      </c>
      <c r="E25274" s="132" t="s">
        <v>31002</v>
      </c>
      <c r="F25274" s="132" t="str">
        <f t="shared" si="394"/>
        <v>5131022</v>
      </c>
      <c r="G25274" s="132" t="s">
        <v>26571</v>
      </c>
      <c r="H25274" s="132" t="s">
        <v>14846</v>
      </c>
    </row>
    <row r="25275" spans="1:8" ht="14.5" customHeight="1">
      <c r="A25275" s="131">
        <v>8112102</v>
      </c>
      <c r="B25275" s="131" t="s">
        <v>14115</v>
      </c>
      <c r="D25275" s="132" t="s">
        <v>30596</v>
      </c>
      <c r="E25275" s="132" t="s">
        <v>31497</v>
      </c>
      <c r="F25275" s="132" t="str">
        <f t="shared" si="394"/>
        <v>5131023</v>
      </c>
      <c r="G25275" s="132" t="s">
        <v>26571</v>
      </c>
      <c r="H25275" s="132" t="s">
        <v>26580</v>
      </c>
    </row>
    <row r="25276" spans="1:8" ht="14.5" customHeight="1">
      <c r="A25276" s="131">
        <v>8112106</v>
      </c>
      <c r="B25276" s="131" t="s">
        <v>14116</v>
      </c>
      <c r="D25276" s="132" t="s">
        <v>30596</v>
      </c>
      <c r="E25276" s="132" t="s">
        <v>31003</v>
      </c>
      <c r="F25276" s="132" t="str">
        <f t="shared" si="394"/>
        <v>5131024</v>
      </c>
      <c r="G25276" s="132" t="s">
        <v>26571</v>
      </c>
      <c r="H25276" s="132" t="s">
        <v>26581</v>
      </c>
    </row>
    <row r="25277" spans="1:8" ht="14.5" customHeight="1">
      <c r="A25277" s="131">
        <v>8112106</v>
      </c>
      <c r="B25277" s="131" t="s">
        <v>14116</v>
      </c>
      <c r="D25277" s="132" t="s">
        <v>30596</v>
      </c>
      <c r="E25277" s="132" t="s">
        <v>31498</v>
      </c>
      <c r="F25277" s="132" t="str">
        <f t="shared" si="394"/>
        <v>5131025</v>
      </c>
      <c r="G25277" s="132" t="s">
        <v>26571</v>
      </c>
      <c r="H25277" s="132" t="s">
        <v>20125</v>
      </c>
    </row>
    <row r="25278" spans="1:8" ht="14.5" customHeight="1">
      <c r="A25278" s="131">
        <v>8112106</v>
      </c>
      <c r="B25278" s="131" t="s">
        <v>14116</v>
      </c>
      <c r="D25278" s="132" t="s">
        <v>30596</v>
      </c>
      <c r="E25278" s="132" t="s">
        <v>31004</v>
      </c>
      <c r="F25278" s="132" t="str">
        <f t="shared" si="394"/>
        <v>5131026</v>
      </c>
      <c r="G25278" s="132" t="s">
        <v>26571</v>
      </c>
      <c r="H25278" s="132" t="s">
        <v>26582</v>
      </c>
    </row>
    <row r="25279" spans="1:8" ht="14.5" customHeight="1">
      <c r="A25279" s="131">
        <v>8112103</v>
      </c>
      <c r="B25279" s="131" t="s">
        <v>14117</v>
      </c>
      <c r="D25279" s="132" t="s">
        <v>30596</v>
      </c>
      <c r="E25279" s="132" t="s">
        <v>31005</v>
      </c>
      <c r="F25279" s="132" t="str">
        <f t="shared" si="394"/>
        <v>5131027</v>
      </c>
      <c r="G25279" s="132" t="s">
        <v>26571</v>
      </c>
      <c r="H25279" s="132" t="s">
        <v>14980</v>
      </c>
    </row>
    <row r="25280" spans="1:8" ht="14.5" customHeight="1">
      <c r="A25280" s="131">
        <v>8112103</v>
      </c>
      <c r="B25280" s="131" t="s">
        <v>14117</v>
      </c>
      <c r="D25280" s="132" t="s">
        <v>30596</v>
      </c>
      <c r="E25280" s="132" t="s">
        <v>31006</v>
      </c>
      <c r="F25280" s="132" t="str">
        <f t="shared" si="394"/>
        <v>5131028</v>
      </c>
      <c r="G25280" s="132" t="s">
        <v>26571</v>
      </c>
      <c r="H25280" s="132" t="s">
        <v>16034</v>
      </c>
    </row>
    <row r="25281" spans="1:8" ht="14.5" customHeight="1">
      <c r="A25281" s="131">
        <v>8112103</v>
      </c>
      <c r="B25281" s="131" t="s">
        <v>14117</v>
      </c>
      <c r="D25281" s="132" t="s">
        <v>30596</v>
      </c>
      <c r="E25281" s="132" t="s">
        <v>31499</v>
      </c>
      <c r="F25281" s="132" t="str">
        <f t="shared" si="394"/>
        <v>5131029</v>
      </c>
      <c r="G25281" s="132" t="s">
        <v>26571</v>
      </c>
      <c r="H25281" s="132" t="s">
        <v>14863</v>
      </c>
    </row>
    <row r="25282" spans="1:8" ht="14.5" customHeight="1">
      <c r="A25282" s="131">
        <v>8112107</v>
      </c>
      <c r="B25282" s="131" t="s">
        <v>14118</v>
      </c>
      <c r="D25282" s="132" t="s">
        <v>30596</v>
      </c>
      <c r="E25282" s="132" t="s">
        <v>31500</v>
      </c>
      <c r="F25282" s="132" t="str">
        <f t="shared" si="394"/>
        <v>5131030</v>
      </c>
      <c r="G25282" s="132" t="s">
        <v>26571</v>
      </c>
      <c r="H25282" s="132" t="s">
        <v>26583</v>
      </c>
    </row>
    <row r="25283" spans="1:8" ht="14.5" customHeight="1">
      <c r="A25283" s="131">
        <v>8112107</v>
      </c>
      <c r="B25283" s="131" t="s">
        <v>14118</v>
      </c>
      <c r="D25283" s="132" t="s">
        <v>30596</v>
      </c>
      <c r="E25283" s="132" t="s">
        <v>31501</v>
      </c>
      <c r="F25283" s="132" t="str">
        <f t="shared" ref="F25283:F25346" si="395">TEXT(D25283,"0000")&amp;TEXT(E25283,"000")</f>
        <v>5131031</v>
      </c>
      <c r="G25283" s="132" t="s">
        <v>26571</v>
      </c>
      <c r="H25283" s="132" t="s">
        <v>15799</v>
      </c>
    </row>
    <row r="25284" spans="1:8" ht="14.5" customHeight="1">
      <c r="A25284" s="131">
        <v>8112107</v>
      </c>
      <c r="B25284" s="131" t="s">
        <v>14118</v>
      </c>
      <c r="D25284" s="132" t="s">
        <v>30596</v>
      </c>
      <c r="E25284" s="132" t="s">
        <v>31502</v>
      </c>
      <c r="F25284" s="132" t="str">
        <f t="shared" si="395"/>
        <v>5131032</v>
      </c>
      <c r="G25284" s="132" t="s">
        <v>26571</v>
      </c>
      <c r="H25284" s="132" t="s">
        <v>26584</v>
      </c>
    </row>
    <row r="25285" spans="1:8" ht="14.5" customHeight="1">
      <c r="A25285" s="131">
        <v>8112107</v>
      </c>
      <c r="B25285" s="131" t="s">
        <v>14118</v>
      </c>
      <c r="D25285" s="132" t="s">
        <v>30596</v>
      </c>
      <c r="E25285" s="132" t="s">
        <v>31503</v>
      </c>
      <c r="F25285" s="132" t="str">
        <f t="shared" si="395"/>
        <v>5131033</v>
      </c>
      <c r="G25285" s="132" t="s">
        <v>26571</v>
      </c>
      <c r="H25285" s="132" t="s">
        <v>14970</v>
      </c>
    </row>
    <row r="25286" spans="1:8" ht="14.5" customHeight="1">
      <c r="A25286" s="131">
        <v>8112101</v>
      </c>
      <c r="B25286" s="131" t="s">
        <v>14114</v>
      </c>
      <c r="D25286" s="132" t="s">
        <v>30596</v>
      </c>
      <c r="E25286" s="132" t="s">
        <v>31504</v>
      </c>
      <c r="F25286" s="132" t="str">
        <f t="shared" si="395"/>
        <v>5131034</v>
      </c>
      <c r="G25286" s="132" t="s">
        <v>26571</v>
      </c>
      <c r="H25286" s="132" t="s">
        <v>21590</v>
      </c>
    </row>
    <row r="25287" spans="1:8" ht="14.5" customHeight="1">
      <c r="A25287" s="131">
        <v>8112101</v>
      </c>
      <c r="B25287" s="131" t="s">
        <v>14114</v>
      </c>
      <c r="D25287" s="132" t="s">
        <v>30596</v>
      </c>
      <c r="E25287" s="132" t="s">
        <v>31007</v>
      </c>
      <c r="F25287" s="132" t="str">
        <f t="shared" si="395"/>
        <v>5131035</v>
      </c>
      <c r="G25287" s="132" t="s">
        <v>26571</v>
      </c>
      <c r="H25287" s="132" t="s">
        <v>15210</v>
      </c>
    </row>
    <row r="25288" spans="1:8" ht="14.5" customHeight="1">
      <c r="A25288" s="131">
        <v>8112101</v>
      </c>
      <c r="B25288" s="131" t="s">
        <v>14114</v>
      </c>
      <c r="D25288" s="132" t="s">
        <v>30596</v>
      </c>
      <c r="E25288" s="132" t="s">
        <v>31008</v>
      </c>
      <c r="F25288" s="132" t="str">
        <f t="shared" si="395"/>
        <v>5131036</v>
      </c>
      <c r="G25288" s="132" t="s">
        <v>26571</v>
      </c>
      <c r="H25288" s="132" t="s">
        <v>26585</v>
      </c>
    </row>
    <row r="25289" spans="1:8" ht="14.5" customHeight="1">
      <c r="A25289" s="131">
        <v>8112101</v>
      </c>
      <c r="B25289" s="131" t="s">
        <v>14114</v>
      </c>
      <c r="D25289" s="132" t="s">
        <v>30596</v>
      </c>
      <c r="E25289" s="132" t="s">
        <v>31505</v>
      </c>
      <c r="F25289" s="132" t="str">
        <f t="shared" si="395"/>
        <v>5131037</v>
      </c>
      <c r="G25289" s="132" t="s">
        <v>26571</v>
      </c>
      <c r="H25289" s="132" t="s">
        <v>17844</v>
      </c>
    </row>
    <row r="25290" spans="1:8" ht="14.5" customHeight="1">
      <c r="A25290" s="131">
        <v>8112101</v>
      </c>
      <c r="B25290" s="131" t="s">
        <v>14114</v>
      </c>
      <c r="D25290" s="132" t="s">
        <v>30596</v>
      </c>
      <c r="E25290" s="132" t="s">
        <v>31009</v>
      </c>
      <c r="F25290" s="132" t="str">
        <f t="shared" si="395"/>
        <v>5131038</v>
      </c>
      <c r="G25290" s="132" t="s">
        <v>26571</v>
      </c>
      <c r="H25290" s="132" t="s">
        <v>24571</v>
      </c>
    </row>
    <row r="25291" spans="1:8" ht="14.5" customHeight="1">
      <c r="A25291" s="131">
        <v>8112101</v>
      </c>
      <c r="B25291" s="131" t="s">
        <v>14114</v>
      </c>
      <c r="D25291" s="132" t="s">
        <v>30596</v>
      </c>
      <c r="E25291" s="132" t="s">
        <v>31010</v>
      </c>
      <c r="F25291" s="132" t="str">
        <f t="shared" si="395"/>
        <v>5131040</v>
      </c>
      <c r="G25291" s="132" t="s">
        <v>26571</v>
      </c>
      <c r="H25291" s="132" t="s">
        <v>26586</v>
      </c>
    </row>
    <row r="25292" spans="1:8" ht="14.5" customHeight="1">
      <c r="A25292" s="131">
        <v>8112108</v>
      </c>
      <c r="B25292" s="131" t="s">
        <v>14119</v>
      </c>
      <c r="D25292" s="132" t="s">
        <v>30596</v>
      </c>
      <c r="E25292" s="132" t="s">
        <v>31509</v>
      </c>
      <c r="F25292" s="132" t="str">
        <f t="shared" si="395"/>
        <v>5131043</v>
      </c>
      <c r="G25292" s="132" t="s">
        <v>26571</v>
      </c>
      <c r="H25292" s="132" t="s">
        <v>15162</v>
      </c>
    </row>
    <row r="25293" spans="1:8" ht="14.5" customHeight="1">
      <c r="A25293" s="131">
        <v>8112108</v>
      </c>
      <c r="B25293" s="131" t="s">
        <v>14119</v>
      </c>
      <c r="D25293" s="132" t="s">
        <v>30596</v>
      </c>
      <c r="E25293" s="132" t="s">
        <v>31011</v>
      </c>
      <c r="F25293" s="132" t="str">
        <f t="shared" si="395"/>
        <v>5131044</v>
      </c>
      <c r="G25293" s="132" t="s">
        <v>26571</v>
      </c>
      <c r="H25293" s="132" t="s">
        <v>20583</v>
      </c>
    </row>
    <row r="25294" spans="1:8" ht="14.5" customHeight="1">
      <c r="A25294" s="131">
        <v>8112108</v>
      </c>
      <c r="B25294" s="131" t="s">
        <v>14119</v>
      </c>
      <c r="D25294" s="132" t="s">
        <v>30596</v>
      </c>
      <c r="E25294" s="132" t="s">
        <v>31510</v>
      </c>
      <c r="F25294" s="132" t="str">
        <f t="shared" si="395"/>
        <v>5131045</v>
      </c>
      <c r="G25294" s="132" t="s">
        <v>26571</v>
      </c>
      <c r="H25294" s="132" t="s">
        <v>26587</v>
      </c>
    </row>
    <row r="25295" spans="1:8" ht="14.5" customHeight="1">
      <c r="A25295" s="131">
        <v>8112108</v>
      </c>
      <c r="B25295" s="131" t="s">
        <v>14119</v>
      </c>
      <c r="D25295" s="132" t="s">
        <v>30596</v>
      </c>
      <c r="E25295" s="132" t="s">
        <v>31012</v>
      </c>
      <c r="F25295" s="132" t="str">
        <f t="shared" si="395"/>
        <v>5131046</v>
      </c>
      <c r="G25295" s="132" t="s">
        <v>26571</v>
      </c>
      <c r="H25295" s="132" t="s">
        <v>26588</v>
      </c>
    </row>
    <row r="25296" spans="1:8" ht="14.5" customHeight="1">
      <c r="A25296" s="131">
        <v>8112108</v>
      </c>
      <c r="B25296" s="131" t="s">
        <v>14119</v>
      </c>
      <c r="D25296" s="132" t="s">
        <v>30597</v>
      </c>
      <c r="E25296" s="132" t="s">
        <v>30993</v>
      </c>
      <c r="F25296" s="132" t="str">
        <f t="shared" si="395"/>
        <v>5137001</v>
      </c>
      <c r="G25296" s="132" t="s">
        <v>26589</v>
      </c>
      <c r="H25296" s="132" t="s">
        <v>14751</v>
      </c>
    </row>
    <row r="25297" spans="1:8" ht="14.5" customHeight="1">
      <c r="A25297" s="131">
        <v>8112108</v>
      </c>
      <c r="B25297" s="131" t="s">
        <v>14119</v>
      </c>
      <c r="D25297" s="132" t="s">
        <v>30597</v>
      </c>
      <c r="E25297" s="132" t="s">
        <v>31486</v>
      </c>
      <c r="F25297" s="132" t="str">
        <f t="shared" si="395"/>
        <v>5137002</v>
      </c>
      <c r="G25297" s="132" t="s">
        <v>26589</v>
      </c>
      <c r="H25297" s="132" t="s">
        <v>15015</v>
      </c>
    </row>
    <row r="25298" spans="1:8" ht="14.5" customHeight="1">
      <c r="A25298" s="131">
        <v>8112108</v>
      </c>
      <c r="B25298" s="131" t="s">
        <v>14119</v>
      </c>
      <c r="D25298" s="132" t="s">
        <v>30597</v>
      </c>
      <c r="E25298" s="132" t="s">
        <v>31487</v>
      </c>
      <c r="F25298" s="132" t="str">
        <f t="shared" si="395"/>
        <v>5137003</v>
      </c>
      <c r="G25298" s="132" t="s">
        <v>26589</v>
      </c>
      <c r="H25298" s="132" t="s">
        <v>19262</v>
      </c>
    </row>
    <row r="25299" spans="1:8" ht="14.5" customHeight="1">
      <c r="A25299" s="131">
        <v>8112109</v>
      </c>
      <c r="B25299" s="131" t="s">
        <v>14120</v>
      </c>
      <c r="D25299" s="132" t="s">
        <v>30597</v>
      </c>
      <c r="E25299" s="132" t="s">
        <v>30994</v>
      </c>
      <c r="F25299" s="132" t="str">
        <f t="shared" si="395"/>
        <v>5137004</v>
      </c>
      <c r="G25299" s="132" t="s">
        <v>26589</v>
      </c>
      <c r="H25299" s="132" t="s">
        <v>24714</v>
      </c>
    </row>
    <row r="25300" spans="1:8" ht="14.5" customHeight="1">
      <c r="A25300" s="131">
        <v>8112109</v>
      </c>
      <c r="B25300" s="131" t="s">
        <v>14120</v>
      </c>
      <c r="D25300" s="132" t="s">
        <v>30597</v>
      </c>
      <c r="E25300" s="132" t="s">
        <v>30995</v>
      </c>
      <c r="F25300" s="132" t="str">
        <f t="shared" si="395"/>
        <v>5137005</v>
      </c>
      <c r="G25300" s="132" t="s">
        <v>26589</v>
      </c>
      <c r="H25300" s="132" t="s">
        <v>15014</v>
      </c>
    </row>
    <row r="25301" spans="1:8" ht="14.5" customHeight="1">
      <c r="A25301" s="131">
        <v>8112109</v>
      </c>
      <c r="B25301" s="131" t="s">
        <v>14120</v>
      </c>
      <c r="D25301" s="132" t="s">
        <v>30597</v>
      </c>
      <c r="E25301" s="132" t="s">
        <v>31488</v>
      </c>
      <c r="F25301" s="132" t="str">
        <f t="shared" si="395"/>
        <v>5137006</v>
      </c>
      <c r="G25301" s="132" t="s">
        <v>26589</v>
      </c>
      <c r="H25301" s="132" t="s">
        <v>16907</v>
      </c>
    </row>
    <row r="25302" spans="1:8" ht="14.5" customHeight="1">
      <c r="A25302" s="131">
        <v>8112131</v>
      </c>
      <c r="B25302" s="131" t="s">
        <v>14121</v>
      </c>
      <c r="D25302" s="132" t="s">
        <v>30597</v>
      </c>
      <c r="E25302" s="132" t="s">
        <v>31489</v>
      </c>
      <c r="F25302" s="132" t="str">
        <f t="shared" si="395"/>
        <v>5137007</v>
      </c>
      <c r="G25302" s="132" t="s">
        <v>26589</v>
      </c>
      <c r="H25302" s="132" t="s">
        <v>22986</v>
      </c>
    </row>
    <row r="25303" spans="1:8" ht="14.5" customHeight="1">
      <c r="A25303" s="131">
        <v>8112131</v>
      </c>
      <c r="B25303" s="131" t="s">
        <v>14121</v>
      </c>
      <c r="D25303" s="132" t="s">
        <v>30597</v>
      </c>
      <c r="E25303" s="132" t="s">
        <v>31807</v>
      </c>
      <c r="F25303" s="132" t="str">
        <f t="shared" si="395"/>
        <v>5137008</v>
      </c>
      <c r="G25303" s="132" t="s">
        <v>26589</v>
      </c>
      <c r="H25303" s="132" t="s">
        <v>17438</v>
      </c>
    </row>
    <row r="25304" spans="1:8" ht="14.5" customHeight="1">
      <c r="A25304" s="131">
        <v>8112131</v>
      </c>
      <c r="B25304" s="131" t="s">
        <v>14121</v>
      </c>
      <c r="D25304" s="132" t="s">
        <v>30597</v>
      </c>
      <c r="E25304" s="132" t="s">
        <v>30996</v>
      </c>
      <c r="F25304" s="132" t="str">
        <f t="shared" si="395"/>
        <v>5137009</v>
      </c>
      <c r="G25304" s="132" t="s">
        <v>26589</v>
      </c>
      <c r="H25304" s="132" t="s">
        <v>16537</v>
      </c>
    </row>
    <row r="25305" spans="1:8" ht="14.5" customHeight="1">
      <c r="A25305" s="131">
        <v>8112131</v>
      </c>
      <c r="B25305" s="131" t="s">
        <v>14121</v>
      </c>
      <c r="D25305" s="132" t="s">
        <v>30597</v>
      </c>
      <c r="E25305" s="132" t="s">
        <v>31490</v>
      </c>
      <c r="F25305" s="132" t="str">
        <f t="shared" si="395"/>
        <v>5137010</v>
      </c>
      <c r="G25305" s="132" t="s">
        <v>26589</v>
      </c>
      <c r="H25305" s="132" t="s">
        <v>21757</v>
      </c>
    </row>
    <row r="25306" spans="1:8" ht="14.5" customHeight="1">
      <c r="A25306" s="131">
        <v>8112131</v>
      </c>
      <c r="B25306" s="131" t="s">
        <v>14121</v>
      </c>
      <c r="D25306" s="132" t="s">
        <v>30597</v>
      </c>
      <c r="E25306" s="132" t="s">
        <v>31491</v>
      </c>
      <c r="F25306" s="132" t="str">
        <f t="shared" si="395"/>
        <v>5137011</v>
      </c>
      <c r="G25306" s="132" t="s">
        <v>26589</v>
      </c>
      <c r="H25306" s="132" t="s">
        <v>23013</v>
      </c>
    </row>
    <row r="25307" spans="1:8" ht="14.5" customHeight="1">
      <c r="A25307" s="131">
        <v>8112132</v>
      </c>
      <c r="B25307" s="131" t="s">
        <v>14122</v>
      </c>
      <c r="D25307" s="132" t="s">
        <v>30597</v>
      </c>
      <c r="E25307" s="132" t="s">
        <v>31492</v>
      </c>
      <c r="F25307" s="132" t="str">
        <f t="shared" si="395"/>
        <v>5137012</v>
      </c>
      <c r="G25307" s="132" t="s">
        <v>26589</v>
      </c>
      <c r="H25307" s="132" t="s">
        <v>15114</v>
      </c>
    </row>
    <row r="25308" spans="1:8" ht="14.5" customHeight="1">
      <c r="A25308" s="131">
        <v>8112132</v>
      </c>
      <c r="B25308" s="131" t="s">
        <v>14122</v>
      </c>
      <c r="D25308" s="132" t="s">
        <v>30597</v>
      </c>
      <c r="E25308" s="132" t="s">
        <v>30997</v>
      </c>
      <c r="F25308" s="132" t="str">
        <f t="shared" si="395"/>
        <v>5137013</v>
      </c>
      <c r="G25308" s="132" t="s">
        <v>26589</v>
      </c>
      <c r="H25308" s="132" t="s">
        <v>14804</v>
      </c>
    </row>
    <row r="25309" spans="1:8" ht="14.5" customHeight="1">
      <c r="A25309" s="131">
        <v>8112132</v>
      </c>
      <c r="B25309" s="131" t="s">
        <v>14122</v>
      </c>
      <c r="D25309" s="132" t="s">
        <v>30597</v>
      </c>
      <c r="E25309" s="132" t="s">
        <v>31493</v>
      </c>
      <c r="F25309" s="132" t="str">
        <f t="shared" si="395"/>
        <v>5137014</v>
      </c>
      <c r="G25309" s="132" t="s">
        <v>26589</v>
      </c>
      <c r="H25309" s="132" t="s">
        <v>17867</v>
      </c>
    </row>
    <row r="25310" spans="1:8" ht="14.5" customHeight="1">
      <c r="A25310" s="131">
        <v>8112132</v>
      </c>
      <c r="B25310" s="131" t="s">
        <v>14122</v>
      </c>
      <c r="D25310" s="132" t="s">
        <v>30597</v>
      </c>
      <c r="E25310" s="132" t="s">
        <v>30998</v>
      </c>
      <c r="F25310" s="132" t="str">
        <f t="shared" si="395"/>
        <v>5137015</v>
      </c>
      <c r="G25310" s="132" t="s">
        <v>26589</v>
      </c>
      <c r="H25310" s="132" t="s">
        <v>26590</v>
      </c>
    </row>
    <row r="25311" spans="1:8" ht="14.5" customHeight="1">
      <c r="A25311" s="131">
        <v>8112132</v>
      </c>
      <c r="B25311" s="131" t="s">
        <v>14122</v>
      </c>
      <c r="D25311" s="132" t="s">
        <v>30597</v>
      </c>
      <c r="E25311" s="132" t="s">
        <v>31496</v>
      </c>
      <c r="F25311" s="132" t="str">
        <f t="shared" si="395"/>
        <v>5137018</v>
      </c>
      <c r="G25311" s="132" t="s">
        <v>26589</v>
      </c>
      <c r="H25311" s="132" t="s">
        <v>26591</v>
      </c>
    </row>
    <row r="25312" spans="1:8" ht="14.5" customHeight="1">
      <c r="A25312" s="131">
        <v>8112121</v>
      </c>
      <c r="B25312" s="131" t="s">
        <v>14123</v>
      </c>
      <c r="D25312" s="132" t="s">
        <v>30597</v>
      </c>
      <c r="E25312" s="132" t="s">
        <v>30999</v>
      </c>
      <c r="F25312" s="132" t="str">
        <f t="shared" si="395"/>
        <v>5137019</v>
      </c>
      <c r="G25312" s="132" t="s">
        <v>26589</v>
      </c>
      <c r="H25312" s="132" t="s">
        <v>26592</v>
      </c>
    </row>
    <row r="25313" spans="1:8" ht="14.5" customHeight="1">
      <c r="A25313" s="131">
        <v>8112121</v>
      </c>
      <c r="B25313" s="131" t="s">
        <v>14123</v>
      </c>
      <c r="D25313" s="132" t="s">
        <v>30597</v>
      </c>
      <c r="E25313" s="132" t="s">
        <v>31001</v>
      </c>
      <c r="F25313" s="132" t="str">
        <f t="shared" si="395"/>
        <v>5137021</v>
      </c>
      <c r="G25313" s="132" t="s">
        <v>26589</v>
      </c>
      <c r="H25313" s="132" t="s">
        <v>14969</v>
      </c>
    </row>
    <row r="25314" spans="1:8" ht="14.5" customHeight="1">
      <c r="A25314" s="131">
        <v>8112122</v>
      </c>
      <c r="B25314" s="131" t="s">
        <v>14124</v>
      </c>
      <c r="D25314" s="132" t="s">
        <v>30597</v>
      </c>
      <c r="E25314" s="132" t="s">
        <v>31502</v>
      </c>
      <c r="F25314" s="132" t="str">
        <f t="shared" si="395"/>
        <v>5137032</v>
      </c>
      <c r="G25314" s="132" t="s">
        <v>26589</v>
      </c>
      <c r="H25314" s="132" t="s">
        <v>15950</v>
      </c>
    </row>
    <row r="25315" spans="1:8" ht="14.5" customHeight="1">
      <c r="A25315" s="131">
        <v>8112122</v>
      </c>
      <c r="B25315" s="131" t="s">
        <v>14124</v>
      </c>
      <c r="D25315" s="132" t="s">
        <v>30597</v>
      </c>
      <c r="E25315" s="132" t="s">
        <v>31503</v>
      </c>
      <c r="F25315" s="132" t="str">
        <f t="shared" si="395"/>
        <v>5137033</v>
      </c>
      <c r="G25315" s="132" t="s">
        <v>26589</v>
      </c>
      <c r="H25315" s="132" t="s">
        <v>15128</v>
      </c>
    </row>
    <row r="25316" spans="1:8" ht="14.5" customHeight="1">
      <c r="A25316" s="131">
        <v>8112122</v>
      </c>
      <c r="B25316" s="131" t="s">
        <v>14124</v>
      </c>
      <c r="D25316" s="132" t="s">
        <v>30597</v>
      </c>
      <c r="E25316" s="132" t="s">
        <v>31504</v>
      </c>
      <c r="F25316" s="132" t="str">
        <f t="shared" si="395"/>
        <v>5137034</v>
      </c>
      <c r="G25316" s="132" t="s">
        <v>26589</v>
      </c>
      <c r="H25316" s="132" t="s">
        <v>26593</v>
      </c>
    </row>
    <row r="25317" spans="1:8" ht="14.5" customHeight="1">
      <c r="A25317" s="131">
        <v>8112123</v>
      </c>
      <c r="B25317" s="131" t="s">
        <v>14125</v>
      </c>
      <c r="D25317" s="132" t="s">
        <v>30597</v>
      </c>
      <c r="E25317" s="132" t="s">
        <v>31007</v>
      </c>
      <c r="F25317" s="132" t="str">
        <f t="shared" si="395"/>
        <v>5137035</v>
      </c>
      <c r="G25317" s="132" t="s">
        <v>26589</v>
      </c>
      <c r="H25317" s="132" t="s">
        <v>15348</v>
      </c>
    </row>
    <row r="25318" spans="1:8" ht="14.5" customHeight="1">
      <c r="A25318" s="131">
        <v>8112123</v>
      </c>
      <c r="B25318" s="131" t="s">
        <v>14125</v>
      </c>
      <c r="D25318" s="132" t="s">
        <v>30597</v>
      </c>
      <c r="E25318" s="132" t="s">
        <v>31008</v>
      </c>
      <c r="F25318" s="132" t="str">
        <f t="shared" si="395"/>
        <v>5137036</v>
      </c>
      <c r="G25318" s="132" t="s">
        <v>26589</v>
      </c>
      <c r="H25318" s="132" t="s">
        <v>26594</v>
      </c>
    </row>
    <row r="25319" spans="1:8" ht="14.5" customHeight="1">
      <c r="A25319" s="131">
        <v>8112123</v>
      </c>
      <c r="B25319" s="131" t="s">
        <v>14125</v>
      </c>
      <c r="D25319" s="132" t="s">
        <v>30597</v>
      </c>
      <c r="E25319" s="132" t="s">
        <v>31505</v>
      </c>
      <c r="F25319" s="132" t="str">
        <f t="shared" si="395"/>
        <v>5137037</v>
      </c>
      <c r="G25319" s="132" t="s">
        <v>26589</v>
      </c>
      <c r="H25319" s="132" t="s">
        <v>19654</v>
      </c>
    </row>
    <row r="25320" spans="1:8" ht="14.5" customHeight="1">
      <c r="A25320" s="131">
        <v>8112124</v>
      </c>
      <c r="B25320" s="131" t="s">
        <v>14126</v>
      </c>
      <c r="D25320" s="132" t="s">
        <v>30597</v>
      </c>
      <c r="E25320" s="132" t="s">
        <v>31009</v>
      </c>
      <c r="F25320" s="132" t="str">
        <f t="shared" si="395"/>
        <v>5137038</v>
      </c>
      <c r="G25320" s="132" t="s">
        <v>26589</v>
      </c>
      <c r="H25320" s="132" t="s">
        <v>23522</v>
      </c>
    </row>
    <row r="25321" spans="1:8" ht="14.5" customHeight="1">
      <c r="A25321" s="131">
        <v>8112124</v>
      </c>
      <c r="B25321" s="131" t="s">
        <v>14126</v>
      </c>
      <c r="D25321" s="132" t="s">
        <v>30597</v>
      </c>
      <c r="E25321" s="132" t="s">
        <v>31506</v>
      </c>
      <c r="F25321" s="132" t="str">
        <f t="shared" si="395"/>
        <v>5137039</v>
      </c>
      <c r="G25321" s="132" t="s">
        <v>26589</v>
      </c>
      <c r="H25321" s="132" t="s">
        <v>26595</v>
      </c>
    </row>
    <row r="25322" spans="1:8" ht="14.5" customHeight="1">
      <c r="A25322" s="131">
        <v>8112124</v>
      </c>
      <c r="B25322" s="131" t="s">
        <v>14126</v>
      </c>
      <c r="D25322" s="132" t="s">
        <v>30598</v>
      </c>
      <c r="E25322" s="132" t="s">
        <v>30993</v>
      </c>
      <c r="F25322" s="132" t="str">
        <f t="shared" si="395"/>
        <v>5140001</v>
      </c>
      <c r="G25322" s="132" t="s">
        <v>26596</v>
      </c>
      <c r="H25322" s="132" t="s">
        <v>25349</v>
      </c>
    </row>
    <row r="25323" spans="1:8" ht="14.5" customHeight="1">
      <c r="A25323" s="131">
        <v>8112125</v>
      </c>
      <c r="B25323" s="131" t="s">
        <v>14127</v>
      </c>
      <c r="D25323" s="132" t="s">
        <v>30598</v>
      </c>
      <c r="E25323" s="132" t="s">
        <v>31486</v>
      </c>
      <c r="F25323" s="132" t="str">
        <f t="shared" si="395"/>
        <v>5140002</v>
      </c>
      <c r="G25323" s="132" t="s">
        <v>26596</v>
      </c>
      <c r="H25323" s="132" t="s">
        <v>26597</v>
      </c>
    </row>
    <row r="25324" spans="1:8" ht="14.5" customHeight="1">
      <c r="A25324" s="131">
        <v>8112125</v>
      </c>
      <c r="B25324" s="131" t="s">
        <v>14127</v>
      </c>
      <c r="D25324" s="132" t="s">
        <v>30598</v>
      </c>
      <c r="E25324" s="132" t="s">
        <v>31487</v>
      </c>
      <c r="F25324" s="132" t="str">
        <f t="shared" si="395"/>
        <v>5140003</v>
      </c>
      <c r="G25324" s="132" t="s">
        <v>26596</v>
      </c>
      <c r="H25324" s="132" t="s">
        <v>26598</v>
      </c>
    </row>
    <row r="25325" spans="1:8" ht="14.5" customHeight="1">
      <c r="A25325" s="131">
        <v>8112125</v>
      </c>
      <c r="B25325" s="131" t="s">
        <v>14127</v>
      </c>
      <c r="D25325" s="132" t="s">
        <v>30598</v>
      </c>
      <c r="E25325" s="132" t="s">
        <v>30994</v>
      </c>
      <c r="F25325" s="132" t="str">
        <f t="shared" si="395"/>
        <v>5140004</v>
      </c>
      <c r="G25325" s="132" t="s">
        <v>26596</v>
      </c>
      <c r="H25325" s="132" t="s">
        <v>26599</v>
      </c>
    </row>
    <row r="25326" spans="1:8" ht="14.5" customHeight="1">
      <c r="A25326" s="131">
        <v>8112126</v>
      </c>
      <c r="B25326" s="131" t="s">
        <v>14128</v>
      </c>
      <c r="D25326" s="132" t="s">
        <v>30598</v>
      </c>
      <c r="E25326" s="132" t="s">
        <v>30995</v>
      </c>
      <c r="F25326" s="132" t="str">
        <f t="shared" si="395"/>
        <v>5140005</v>
      </c>
      <c r="G25326" s="132" t="s">
        <v>26596</v>
      </c>
      <c r="H25326" s="132" t="s">
        <v>26138</v>
      </c>
    </row>
    <row r="25327" spans="1:8" ht="14.5" customHeight="1">
      <c r="A25327" s="131">
        <v>8112126</v>
      </c>
      <c r="B25327" s="131" t="s">
        <v>14128</v>
      </c>
      <c r="D25327" s="132" t="s">
        <v>30598</v>
      </c>
      <c r="E25327" s="132" t="s">
        <v>31488</v>
      </c>
      <c r="F25327" s="132" t="str">
        <f t="shared" si="395"/>
        <v>5140006</v>
      </c>
      <c r="G25327" s="132" t="s">
        <v>26596</v>
      </c>
      <c r="H25327" s="132" t="s">
        <v>25917</v>
      </c>
    </row>
    <row r="25328" spans="1:8" ht="14.5" customHeight="1">
      <c r="A25328" s="131">
        <v>8112126</v>
      </c>
      <c r="B25328" s="131" t="s">
        <v>14128</v>
      </c>
      <c r="D25328" s="132" t="s">
        <v>30598</v>
      </c>
      <c r="E25328" s="132" t="s">
        <v>31489</v>
      </c>
      <c r="F25328" s="132" t="str">
        <f t="shared" si="395"/>
        <v>5140007</v>
      </c>
      <c r="G25328" s="132" t="s">
        <v>26596</v>
      </c>
      <c r="H25328" s="132" t="s">
        <v>25919</v>
      </c>
    </row>
    <row r="25329" spans="1:8" ht="14.5" customHeight="1">
      <c r="A25329" s="131">
        <v>8112126</v>
      </c>
      <c r="B25329" s="131" t="s">
        <v>14128</v>
      </c>
      <c r="D25329" s="132" t="s">
        <v>30598</v>
      </c>
      <c r="E25329" s="132" t="s">
        <v>31807</v>
      </c>
      <c r="F25329" s="132" t="str">
        <f t="shared" si="395"/>
        <v>5140008</v>
      </c>
      <c r="G25329" s="132" t="s">
        <v>26596</v>
      </c>
      <c r="H25329" s="132" t="s">
        <v>26144</v>
      </c>
    </row>
    <row r="25330" spans="1:8" ht="14.5" customHeight="1">
      <c r="A25330" s="131">
        <v>8112126</v>
      </c>
      <c r="B25330" s="131" t="s">
        <v>14128</v>
      </c>
      <c r="D25330" s="132" t="s">
        <v>30598</v>
      </c>
      <c r="E25330" s="132" t="s">
        <v>30996</v>
      </c>
      <c r="F25330" s="132" t="str">
        <f t="shared" si="395"/>
        <v>5140009</v>
      </c>
      <c r="G25330" s="132" t="s">
        <v>26596</v>
      </c>
      <c r="H25330" s="132" t="s">
        <v>26600</v>
      </c>
    </row>
    <row r="25331" spans="1:8" ht="14.5" customHeight="1">
      <c r="A25331" s="131">
        <v>8112126</v>
      </c>
      <c r="B25331" s="131" t="s">
        <v>14128</v>
      </c>
      <c r="D25331" s="132" t="s">
        <v>30599</v>
      </c>
      <c r="E25331" s="132" t="s">
        <v>30993</v>
      </c>
      <c r="F25331" s="132" t="str">
        <f t="shared" si="395"/>
        <v>5147001</v>
      </c>
      <c r="G25331" s="132" t="s">
        <v>26601</v>
      </c>
      <c r="H25331" s="132" t="s">
        <v>14751</v>
      </c>
    </row>
    <row r="25332" spans="1:8" ht="14.5" customHeight="1">
      <c r="A25332" s="131">
        <v>8112127</v>
      </c>
      <c r="B25332" s="131" t="s">
        <v>14129</v>
      </c>
      <c r="D25332" s="132" t="s">
        <v>30599</v>
      </c>
      <c r="E25332" s="132" t="s">
        <v>31486</v>
      </c>
      <c r="F25332" s="132" t="str">
        <f t="shared" si="395"/>
        <v>5147002</v>
      </c>
      <c r="G25332" s="132" t="s">
        <v>26601</v>
      </c>
      <c r="H25332" s="132" t="s">
        <v>22994</v>
      </c>
    </row>
    <row r="25333" spans="1:8" ht="14.5" customHeight="1">
      <c r="A25333" s="131">
        <v>8112127</v>
      </c>
      <c r="B25333" s="131" t="s">
        <v>14129</v>
      </c>
      <c r="D25333" s="132" t="s">
        <v>30599</v>
      </c>
      <c r="E25333" s="132" t="s">
        <v>31487</v>
      </c>
      <c r="F25333" s="132" t="str">
        <f t="shared" si="395"/>
        <v>5147003</v>
      </c>
      <c r="G25333" s="132" t="s">
        <v>26601</v>
      </c>
      <c r="H25333" s="132" t="s">
        <v>26602</v>
      </c>
    </row>
    <row r="25334" spans="1:8" ht="14.5" customHeight="1">
      <c r="A25334" s="131">
        <v>8112127</v>
      </c>
      <c r="B25334" s="131" t="s">
        <v>14129</v>
      </c>
      <c r="D25334" s="132" t="s">
        <v>30599</v>
      </c>
      <c r="E25334" s="132" t="s">
        <v>30995</v>
      </c>
      <c r="F25334" s="132" t="str">
        <f t="shared" si="395"/>
        <v>5147005</v>
      </c>
      <c r="G25334" s="132" t="s">
        <v>26601</v>
      </c>
      <c r="H25334" s="132" t="s">
        <v>26603</v>
      </c>
    </row>
    <row r="25335" spans="1:8" ht="14.5" customHeight="1">
      <c r="A25335" s="131">
        <v>8112127</v>
      </c>
      <c r="B25335" s="131" t="s">
        <v>14129</v>
      </c>
      <c r="D25335" s="132" t="s">
        <v>30599</v>
      </c>
      <c r="E25335" s="132" t="s">
        <v>31489</v>
      </c>
      <c r="F25335" s="132" t="str">
        <f t="shared" si="395"/>
        <v>5147007</v>
      </c>
      <c r="G25335" s="132" t="s">
        <v>26601</v>
      </c>
      <c r="H25335" s="132" t="s">
        <v>14944</v>
      </c>
    </row>
    <row r="25336" spans="1:8" ht="14.5" customHeight="1">
      <c r="A25336" s="131">
        <v>8112127</v>
      </c>
      <c r="B25336" s="131" t="s">
        <v>14129</v>
      </c>
      <c r="D25336" s="132" t="s">
        <v>30599</v>
      </c>
      <c r="E25336" s="132" t="s">
        <v>31807</v>
      </c>
      <c r="F25336" s="132" t="str">
        <f t="shared" si="395"/>
        <v>5147008</v>
      </c>
      <c r="G25336" s="132" t="s">
        <v>26601</v>
      </c>
      <c r="H25336" s="132" t="s">
        <v>26604</v>
      </c>
    </row>
    <row r="25337" spans="1:8" ht="14.5" customHeight="1">
      <c r="A25337" s="131">
        <v>8112127</v>
      </c>
      <c r="B25337" s="131" t="s">
        <v>14129</v>
      </c>
      <c r="D25337" s="132" t="s">
        <v>30599</v>
      </c>
      <c r="E25337" s="132" t="s">
        <v>30996</v>
      </c>
      <c r="F25337" s="132" t="str">
        <f t="shared" si="395"/>
        <v>5147009</v>
      </c>
      <c r="G25337" s="132" t="s">
        <v>26601</v>
      </c>
      <c r="H25337" s="132" t="s">
        <v>22996</v>
      </c>
    </row>
    <row r="25338" spans="1:8" ht="14.5" customHeight="1">
      <c r="A25338" s="131">
        <v>8112128</v>
      </c>
      <c r="B25338" s="131" t="s">
        <v>14130</v>
      </c>
      <c r="D25338" s="132" t="s">
        <v>30599</v>
      </c>
      <c r="E25338" s="132" t="s">
        <v>31492</v>
      </c>
      <c r="F25338" s="132" t="str">
        <f t="shared" si="395"/>
        <v>5147012</v>
      </c>
      <c r="G25338" s="132" t="s">
        <v>26601</v>
      </c>
      <c r="H25338" s="132" t="s">
        <v>17874</v>
      </c>
    </row>
    <row r="25339" spans="1:8" ht="14.5" customHeight="1">
      <c r="A25339" s="131">
        <v>8112128</v>
      </c>
      <c r="B25339" s="131" t="s">
        <v>14130</v>
      </c>
      <c r="D25339" s="132" t="s">
        <v>30599</v>
      </c>
      <c r="E25339" s="132" t="s">
        <v>30997</v>
      </c>
      <c r="F25339" s="132" t="str">
        <f t="shared" si="395"/>
        <v>5147013</v>
      </c>
      <c r="G25339" s="132" t="s">
        <v>26601</v>
      </c>
      <c r="H25339" s="132" t="s">
        <v>26605</v>
      </c>
    </row>
    <row r="25340" spans="1:8" ht="14.5" customHeight="1">
      <c r="A25340" s="131">
        <v>8112128</v>
      </c>
      <c r="B25340" s="131" t="s">
        <v>14130</v>
      </c>
      <c r="D25340" s="132" t="s">
        <v>30599</v>
      </c>
      <c r="E25340" s="132" t="s">
        <v>30998</v>
      </c>
      <c r="F25340" s="132" t="str">
        <f t="shared" si="395"/>
        <v>5147015</v>
      </c>
      <c r="G25340" s="132" t="s">
        <v>26601</v>
      </c>
      <c r="H25340" s="132" t="s">
        <v>23012</v>
      </c>
    </row>
    <row r="25341" spans="1:8" ht="14.5" customHeight="1">
      <c r="A25341" s="131">
        <v>8112128</v>
      </c>
      <c r="B25341" s="131" t="s">
        <v>14130</v>
      </c>
      <c r="D25341" s="132" t="s">
        <v>30599</v>
      </c>
      <c r="E25341" s="132" t="s">
        <v>31495</v>
      </c>
      <c r="F25341" s="132" t="str">
        <f t="shared" si="395"/>
        <v>5147017</v>
      </c>
      <c r="G25341" s="132" t="s">
        <v>26601</v>
      </c>
      <c r="H25341" s="132" t="s">
        <v>26606</v>
      </c>
    </row>
    <row r="25342" spans="1:8" ht="14.5" customHeight="1">
      <c r="A25342" s="131">
        <v>8112129</v>
      </c>
      <c r="B25342" s="131" t="s">
        <v>14131</v>
      </c>
      <c r="D25342" s="132" t="s">
        <v>30599</v>
      </c>
      <c r="E25342" s="132" t="s">
        <v>31496</v>
      </c>
      <c r="F25342" s="132" t="str">
        <f t="shared" si="395"/>
        <v>5147018</v>
      </c>
      <c r="G25342" s="132" t="s">
        <v>26601</v>
      </c>
      <c r="H25342" s="132" t="s">
        <v>26607</v>
      </c>
    </row>
    <row r="25343" spans="1:8" ht="14.5" customHeight="1">
      <c r="A25343" s="131">
        <v>8112129</v>
      </c>
      <c r="B25343" s="131" t="s">
        <v>14131</v>
      </c>
      <c r="D25343" s="132" t="s">
        <v>30599</v>
      </c>
      <c r="E25343" s="132" t="s">
        <v>31000</v>
      </c>
      <c r="F25343" s="132" t="str">
        <f t="shared" si="395"/>
        <v>5147020</v>
      </c>
      <c r="G25343" s="132" t="s">
        <v>26601</v>
      </c>
      <c r="H25343" s="132" t="s">
        <v>17873</v>
      </c>
    </row>
    <row r="25344" spans="1:8" ht="14.5" customHeight="1">
      <c r="A25344" s="131">
        <v>8112129</v>
      </c>
      <c r="B25344" s="131" t="s">
        <v>14131</v>
      </c>
      <c r="D25344" s="132" t="s">
        <v>30599</v>
      </c>
      <c r="E25344" s="132" t="s">
        <v>31001</v>
      </c>
      <c r="F25344" s="132" t="str">
        <f t="shared" si="395"/>
        <v>5147021</v>
      </c>
      <c r="G25344" s="132" t="s">
        <v>26601</v>
      </c>
      <c r="H25344" s="132" t="s">
        <v>26608</v>
      </c>
    </row>
    <row r="25345" spans="1:8" ht="14.5" customHeight="1">
      <c r="A25345" s="131">
        <v>8112129</v>
      </c>
      <c r="B25345" s="131" t="s">
        <v>14131</v>
      </c>
      <c r="D25345" s="132" t="s">
        <v>30599</v>
      </c>
      <c r="E25345" s="132" t="s">
        <v>31002</v>
      </c>
      <c r="F25345" s="132" t="str">
        <f t="shared" si="395"/>
        <v>5147022</v>
      </c>
      <c r="G25345" s="132" t="s">
        <v>26601</v>
      </c>
      <c r="H25345" s="132" t="s">
        <v>17881</v>
      </c>
    </row>
    <row r="25346" spans="1:8" ht="14.5" customHeight="1">
      <c r="A25346" s="131">
        <v>8112129</v>
      </c>
      <c r="B25346" s="131" t="s">
        <v>14131</v>
      </c>
      <c r="D25346" s="132" t="s">
        <v>30599</v>
      </c>
      <c r="E25346" s="132" t="s">
        <v>31004</v>
      </c>
      <c r="F25346" s="132" t="str">
        <f t="shared" si="395"/>
        <v>5147026</v>
      </c>
      <c r="G25346" s="132" t="s">
        <v>26601</v>
      </c>
      <c r="H25346" s="132" t="s">
        <v>26609</v>
      </c>
    </row>
    <row r="25347" spans="1:8" ht="14.5" customHeight="1">
      <c r="A25347" s="131">
        <v>8112129</v>
      </c>
      <c r="B25347" s="131" t="s">
        <v>14131</v>
      </c>
      <c r="D25347" s="132" t="s">
        <v>30599</v>
      </c>
      <c r="E25347" s="132" t="s">
        <v>31502</v>
      </c>
      <c r="F25347" s="132" t="str">
        <f t="shared" ref="F25347:F25410" si="396">TEXT(D25347,"0000")&amp;TEXT(E25347,"000")</f>
        <v>5147032</v>
      </c>
      <c r="G25347" s="132" t="s">
        <v>26601</v>
      </c>
      <c r="H25347" s="132" t="s">
        <v>23003</v>
      </c>
    </row>
    <row r="25348" spans="1:8" ht="14.5" customHeight="1">
      <c r="A25348" s="131">
        <v>8112417</v>
      </c>
      <c r="B25348" s="131" t="s">
        <v>14132</v>
      </c>
      <c r="D25348" s="132" t="s">
        <v>30599</v>
      </c>
      <c r="E25348" s="132" t="s">
        <v>31503</v>
      </c>
      <c r="F25348" s="132" t="str">
        <f t="shared" si="396"/>
        <v>5147033</v>
      </c>
      <c r="G25348" s="132" t="s">
        <v>26601</v>
      </c>
      <c r="H25348" s="132" t="s">
        <v>18653</v>
      </c>
    </row>
    <row r="25349" spans="1:8" ht="14.5" customHeight="1">
      <c r="A25349" s="131">
        <v>8112417</v>
      </c>
      <c r="B25349" s="131" t="s">
        <v>14132</v>
      </c>
      <c r="D25349" s="132" t="s">
        <v>30599</v>
      </c>
      <c r="E25349" s="132" t="s">
        <v>31008</v>
      </c>
      <c r="F25349" s="132" t="str">
        <f t="shared" si="396"/>
        <v>5147036</v>
      </c>
      <c r="G25349" s="132" t="s">
        <v>26601</v>
      </c>
      <c r="H25349" s="132" t="s">
        <v>15625</v>
      </c>
    </row>
    <row r="25350" spans="1:8" ht="14.5" customHeight="1">
      <c r="A25350" s="131">
        <v>8112417</v>
      </c>
      <c r="B25350" s="131" t="s">
        <v>14132</v>
      </c>
      <c r="D25350" s="132" t="s">
        <v>30599</v>
      </c>
      <c r="E25350" s="132" t="s">
        <v>31505</v>
      </c>
      <c r="F25350" s="132" t="str">
        <f t="shared" si="396"/>
        <v>5147037</v>
      </c>
      <c r="G25350" s="132" t="s">
        <v>26601</v>
      </c>
      <c r="H25350" s="132" t="s">
        <v>26610</v>
      </c>
    </row>
    <row r="25351" spans="1:8" ht="14.5" customHeight="1">
      <c r="A25351" s="131">
        <v>8112201</v>
      </c>
      <c r="B25351" s="131" t="s">
        <v>14133</v>
      </c>
      <c r="D25351" s="132" t="s">
        <v>30599</v>
      </c>
      <c r="E25351" s="132" t="s">
        <v>31009</v>
      </c>
      <c r="F25351" s="132" t="str">
        <f t="shared" si="396"/>
        <v>5147038</v>
      </c>
      <c r="G25351" s="132" t="s">
        <v>26601</v>
      </c>
      <c r="H25351" s="132" t="s">
        <v>14891</v>
      </c>
    </row>
    <row r="25352" spans="1:8" ht="14.5" customHeight="1">
      <c r="A25352" s="131">
        <v>8112201</v>
      </c>
      <c r="B25352" s="131" t="s">
        <v>14133</v>
      </c>
      <c r="D25352" s="132" t="s">
        <v>30599</v>
      </c>
      <c r="E25352" s="132" t="s">
        <v>31506</v>
      </c>
      <c r="F25352" s="132" t="str">
        <f t="shared" si="396"/>
        <v>5147039</v>
      </c>
      <c r="G25352" s="132" t="s">
        <v>26601</v>
      </c>
      <c r="H25352" s="132" t="s">
        <v>26611</v>
      </c>
    </row>
    <row r="25353" spans="1:8" ht="14.5" customHeight="1">
      <c r="A25353" s="131">
        <v>8112201</v>
      </c>
      <c r="B25353" s="131" t="s">
        <v>14133</v>
      </c>
      <c r="D25353" s="132" t="s">
        <v>30599</v>
      </c>
      <c r="E25353" s="132" t="s">
        <v>31010</v>
      </c>
      <c r="F25353" s="132" t="str">
        <f t="shared" si="396"/>
        <v>5147040</v>
      </c>
      <c r="G25353" s="132" t="s">
        <v>26601</v>
      </c>
      <c r="H25353" s="132" t="s">
        <v>17876</v>
      </c>
    </row>
    <row r="25354" spans="1:8" ht="14.5" customHeight="1">
      <c r="A25354" s="131">
        <v>8112201</v>
      </c>
      <c r="B25354" s="131" t="s">
        <v>14133</v>
      </c>
      <c r="D25354" s="132" t="s">
        <v>30599</v>
      </c>
      <c r="E25354" s="132" t="s">
        <v>31507</v>
      </c>
      <c r="F25354" s="132" t="str">
        <f t="shared" si="396"/>
        <v>5147041</v>
      </c>
      <c r="G25354" s="132" t="s">
        <v>26601</v>
      </c>
      <c r="H25354" s="132" t="s">
        <v>17877</v>
      </c>
    </row>
    <row r="25355" spans="1:8" ht="14.5" customHeight="1">
      <c r="A25355" s="131">
        <v>8112201</v>
      </c>
      <c r="B25355" s="131" t="s">
        <v>14133</v>
      </c>
      <c r="D25355" s="132" t="s">
        <v>30599</v>
      </c>
      <c r="E25355" s="132" t="s">
        <v>31508</v>
      </c>
      <c r="F25355" s="132" t="str">
        <f t="shared" si="396"/>
        <v>5147042</v>
      </c>
      <c r="G25355" s="132" t="s">
        <v>26601</v>
      </c>
      <c r="H25355" s="132" t="s">
        <v>14996</v>
      </c>
    </row>
    <row r="25356" spans="1:8" ht="14.5" customHeight="1">
      <c r="A25356" s="131">
        <v>8112202</v>
      </c>
      <c r="B25356" s="131" t="s">
        <v>14134</v>
      </c>
      <c r="D25356" s="132" t="s">
        <v>30599</v>
      </c>
      <c r="E25356" s="132" t="s">
        <v>31509</v>
      </c>
      <c r="F25356" s="132" t="str">
        <f t="shared" si="396"/>
        <v>5147043</v>
      </c>
      <c r="G25356" s="132" t="s">
        <v>26601</v>
      </c>
      <c r="H25356" s="132" t="s">
        <v>18652</v>
      </c>
    </row>
    <row r="25357" spans="1:8" ht="14.5" customHeight="1">
      <c r="A25357" s="131">
        <v>8112204</v>
      </c>
      <c r="B25357" s="131" t="s">
        <v>14135</v>
      </c>
      <c r="D25357" s="132" t="s">
        <v>30599</v>
      </c>
      <c r="E25357" s="132" t="s">
        <v>31011</v>
      </c>
      <c r="F25357" s="132" t="str">
        <f t="shared" si="396"/>
        <v>5147044</v>
      </c>
      <c r="G25357" s="132" t="s">
        <v>26601</v>
      </c>
      <c r="H25357" s="132" t="s">
        <v>15872</v>
      </c>
    </row>
    <row r="25358" spans="1:8" ht="14.5" customHeight="1">
      <c r="A25358" s="131">
        <v>8112205</v>
      </c>
      <c r="B25358" s="131" t="s">
        <v>14136</v>
      </c>
      <c r="D25358" s="132" t="s">
        <v>30599</v>
      </c>
      <c r="E25358" s="132" t="s">
        <v>31012</v>
      </c>
      <c r="F25358" s="132" t="str">
        <f t="shared" si="396"/>
        <v>5147046</v>
      </c>
      <c r="G25358" s="132" t="s">
        <v>26601</v>
      </c>
      <c r="H25358" s="132" t="s">
        <v>26612</v>
      </c>
    </row>
    <row r="25359" spans="1:8" ht="14.5" customHeight="1">
      <c r="A25359" s="131">
        <v>8112207</v>
      </c>
      <c r="B25359" s="131" t="s">
        <v>14137</v>
      </c>
      <c r="D25359" s="132" t="s">
        <v>30599</v>
      </c>
      <c r="E25359" s="132" t="s">
        <v>31511</v>
      </c>
      <c r="F25359" s="132" t="str">
        <f t="shared" si="396"/>
        <v>5147047</v>
      </c>
      <c r="G25359" s="132" t="s">
        <v>26601</v>
      </c>
      <c r="H25359" s="132" t="s">
        <v>26613</v>
      </c>
    </row>
    <row r="25360" spans="1:8" ht="14.5" customHeight="1">
      <c r="A25360" s="131">
        <v>8112204</v>
      </c>
      <c r="B25360" s="131" t="s">
        <v>14135</v>
      </c>
      <c r="D25360" s="132" t="s">
        <v>30599</v>
      </c>
      <c r="E25360" s="132" t="s">
        <v>31512</v>
      </c>
      <c r="F25360" s="132" t="str">
        <f t="shared" si="396"/>
        <v>5147048</v>
      </c>
      <c r="G25360" s="132" t="s">
        <v>26601</v>
      </c>
      <c r="H25360" s="132" t="s">
        <v>17879</v>
      </c>
    </row>
    <row r="25361" spans="1:8" ht="14.5" customHeight="1">
      <c r="A25361" s="131">
        <v>8112204</v>
      </c>
      <c r="B25361" s="131" t="s">
        <v>14135</v>
      </c>
      <c r="D25361" s="132" t="s">
        <v>30600</v>
      </c>
      <c r="E25361" s="132" t="s">
        <v>30993</v>
      </c>
      <c r="F25361" s="132" t="str">
        <f t="shared" si="396"/>
        <v>5152001</v>
      </c>
      <c r="G25361" s="132" t="s">
        <v>26614</v>
      </c>
      <c r="H25361" s="132" t="s">
        <v>25349</v>
      </c>
    </row>
    <row r="25362" spans="1:8" ht="14.5" customHeight="1">
      <c r="A25362" s="131">
        <v>8112204</v>
      </c>
      <c r="B25362" s="131" t="s">
        <v>14135</v>
      </c>
      <c r="D25362" s="132" t="s">
        <v>30600</v>
      </c>
      <c r="E25362" s="132" t="s">
        <v>31486</v>
      </c>
      <c r="F25362" s="132" t="str">
        <f t="shared" si="396"/>
        <v>5152002</v>
      </c>
      <c r="G25362" s="132" t="s">
        <v>26614</v>
      </c>
      <c r="H25362" s="132" t="s">
        <v>26615</v>
      </c>
    </row>
    <row r="25363" spans="1:8" ht="14.5" customHeight="1">
      <c r="A25363" s="131">
        <v>8112204</v>
      </c>
      <c r="B25363" s="131" t="s">
        <v>14135</v>
      </c>
      <c r="D25363" s="132" t="s">
        <v>30600</v>
      </c>
      <c r="E25363" s="132" t="s">
        <v>31487</v>
      </c>
      <c r="F25363" s="132" t="str">
        <f t="shared" si="396"/>
        <v>5152003</v>
      </c>
      <c r="G25363" s="132" t="s">
        <v>26614</v>
      </c>
      <c r="H25363" s="132" t="s">
        <v>26616</v>
      </c>
    </row>
    <row r="25364" spans="1:8" ht="14.5" customHeight="1">
      <c r="A25364" s="131">
        <v>8112243</v>
      </c>
      <c r="B25364" s="131" t="s">
        <v>14138</v>
      </c>
      <c r="D25364" s="132" t="s">
        <v>30600</v>
      </c>
      <c r="E25364" s="132" t="s">
        <v>30994</v>
      </c>
      <c r="F25364" s="132" t="str">
        <f t="shared" si="396"/>
        <v>5152004</v>
      </c>
      <c r="G25364" s="132" t="s">
        <v>26614</v>
      </c>
      <c r="H25364" s="132" t="s">
        <v>26617</v>
      </c>
    </row>
    <row r="25365" spans="1:8" ht="14.5" customHeight="1">
      <c r="A25365" s="131">
        <v>8112243</v>
      </c>
      <c r="B25365" s="131" t="s">
        <v>14138</v>
      </c>
      <c r="D25365" s="132" t="s">
        <v>30600</v>
      </c>
      <c r="E25365" s="132" t="s">
        <v>30995</v>
      </c>
      <c r="F25365" s="132" t="str">
        <f t="shared" si="396"/>
        <v>5152005</v>
      </c>
      <c r="G25365" s="132" t="s">
        <v>26614</v>
      </c>
      <c r="H25365" s="132" t="s">
        <v>26618</v>
      </c>
    </row>
    <row r="25366" spans="1:8" ht="14.5" customHeight="1">
      <c r="A25366" s="131">
        <v>8112243</v>
      </c>
      <c r="B25366" s="131" t="s">
        <v>14138</v>
      </c>
      <c r="D25366" s="132" t="s">
        <v>30600</v>
      </c>
      <c r="E25366" s="132" t="s">
        <v>31488</v>
      </c>
      <c r="F25366" s="132" t="str">
        <f t="shared" si="396"/>
        <v>5152006</v>
      </c>
      <c r="G25366" s="132" t="s">
        <v>26614</v>
      </c>
      <c r="H25366" s="132" t="s">
        <v>26619</v>
      </c>
    </row>
    <row r="25367" spans="1:8" ht="14.5" customHeight="1">
      <c r="A25367" s="131">
        <v>8112243</v>
      </c>
      <c r="B25367" s="131" t="s">
        <v>14138</v>
      </c>
      <c r="D25367" s="132" t="s">
        <v>30600</v>
      </c>
      <c r="E25367" s="132" t="s">
        <v>31489</v>
      </c>
      <c r="F25367" s="132" t="str">
        <f t="shared" si="396"/>
        <v>5152007</v>
      </c>
      <c r="G25367" s="132" t="s">
        <v>26614</v>
      </c>
      <c r="H25367" s="132" t="s">
        <v>26620</v>
      </c>
    </row>
    <row r="25368" spans="1:8" ht="14.5" customHeight="1">
      <c r="A25368" s="131">
        <v>8112241</v>
      </c>
      <c r="B25368" s="131" t="s">
        <v>14139</v>
      </c>
      <c r="D25368" s="132" t="s">
        <v>30600</v>
      </c>
      <c r="E25368" s="132" t="s">
        <v>31807</v>
      </c>
      <c r="F25368" s="132" t="str">
        <f t="shared" si="396"/>
        <v>5152008</v>
      </c>
      <c r="G25368" s="132" t="s">
        <v>26614</v>
      </c>
      <c r="H25368" s="132" t="s">
        <v>26621</v>
      </c>
    </row>
    <row r="25369" spans="1:8" ht="14.5" customHeight="1">
      <c r="A25369" s="131">
        <v>8112241</v>
      </c>
      <c r="B25369" s="131" t="s">
        <v>14139</v>
      </c>
      <c r="D25369" s="132" t="s">
        <v>30600</v>
      </c>
      <c r="E25369" s="132" t="s">
        <v>30996</v>
      </c>
      <c r="F25369" s="132" t="str">
        <f t="shared" si="396"/>
        <v>5152009</v>
      </c>
      <c r="G25369" s="132" t="s">
        <v>26614</v>
      </c>
      <c r="H25369" s="132" t="s">
        <v>26622</v>
      </c>
    </row>
    <row r="25370" spans="1:8" ht="14.5" customHeight="1">
      <c r="A25370" s="131">
        <v>8112202</v>
      </c>
      <c r="B25370" s="131" t="s">
        <v>14134</v>
      </c>
      <c r="D25370" s="132" t="s">
        <v>30600</v>
      </c>
      <c r="E25370" s="132" t="s">
        <v>31490</v>
      </c>
      <c r="F25370" s="132" t="str">
        <f t="shared" si="396"/>
        <v>5152010</v>
      </c>
      <c r="G25370" s="132" t="s">
        <v>26614</v>
      </c>
      <c r="H25370" s="132" t="s">
        <v>26623</v>
      </c>
    </row>
    <row r="25371" spans="1:8" ht="14.5" customHeight="1">
      <c r="A25371" s="131">
        <v>8112202</v>
      </c>
      <c r="B25371" s="131" t="s">
        <v>14134</v>
      </c>
      <c r="D25371" s="132" t="s">
        <v>30600</v>
      </c>
      <c r="E25371" s="132" t="s">
        <v>31492</v>
      </c>
      <c r="F25371" s="132" t="str">
        <f t="shared" si="396"/>
        <v>5152012</v>
      </c>
      <c r="G25371" s="132" t="s">
        <v>26614</v>
      </c>
      <c r="H25371" s="132" t="s">
        <v>22514</v>
      </c>
    </row>
    <row r="25372" spans="1:8" ht="14.5" customHeight="1">
      <c r="A25372" s="131">
        <v>8112202</v>
      </c>
      <c r="B25372" s="131" t="s">
        <v>14134</v>
      </c>
      <c r="D25372" s="132" t="s">
        <v>30600</v>
      </c>
      <c r="E25372" s="132" t="s">
        <v>30997</v>
      </c>
      <c r="F25372" s="132" t="str">
        <f t="shared" si="396"/>
        <v>5152013</v>
      </c>
      <c r="G25372" s="132" t="s">
        <v>26614</v>
      </c>
      <c r="H25372" s="132" t="s">
        <v>26624</v>
      </c>
    </row>
    <row r="25373" spans="1:8" ht="14.5" customHeight="1">
      <c r="A25373" s="131">
        <v>8112202</v>
      </c>
      <c r="B25373" s="131" t="s">
        <v>14134</v>
      </c>
      <c r="D25373" s="132" t="s">
        <v>30600</v>
      </c>
      <c r="E25373" s="132" t="s">
        <v>31493</v>
      </c>
      <c r="F25373" s="132" t="str">
        <f t="shared" si="396"/>
        <v>5152014</v>
      </c>
      <c r="G25373" s="132" t="s">
        <v>26614</v>
      </c>
      <c r="H25373" s="132" t="s">
        <v>16767</v>
      </c>
    </row>
    <row r="25374" spans="1:8" ht="14.5" customHeight="1">
      <c r="A25374" s="131">
        <v>8112244</v>
      </c>
      <c r="B25374" s="131" t="s">
        <v>14140</v>
      </c>
      <c r="D25374" s="132" t="s">
        <v>30600</v>
      </c>
      <c r="E25374" s="132" t="s">
        <v>30998</v>
      </c>
      <c r="F25374" s="132" t="str">
        <f t="shared" si="396"/>
        <v>5152015</v>
      </c>
      <c r="G25374" s="132" t="s">
        <v>26614</v>
      </c>
      <c r="H25374" s="132" t="s">
        <v>26625</v>
      </c>
    </row>
    <row r="25375" spans="1:8" ht="14.5" customHeight="1">
      <c r="A25375" s="131">
        <v>8112244</v>
      </c>
      <c r="B25375" s="131" t="s">
        <v>14140</v>
      </c>
      <c r="D25375" s="132" t="s">
        <v>30601</v>
      </c>
      <c r="E25375" s="132" t="s">
        <v>30993</v>
      </c>
      <c r="F25375" s="132" t="str">
        <f t="shared" si="396"/>
        <v>5153001</v>
      </c>
      <c r="G25375" s="132" t="s">
        <v>26626</v>
      </c>
      <c r="H25375" s="132" t="s">
        <v>25349</v>
      </c>
    </row>
    <row r="25376" spans="1:8" ht="14.5" customHeight="1">
      <c r="A25376" s="131">
        <v>8112244</v>
      </c>
      <c r="B25376" s="131" t="s">
        <v>14140</v>
      </c>
      <c r="D25376" s="132" t="s">
        <v>30601</v>
      </c>
      <c r="E25376" s="132" t="s">
        <v>31486</v>
      </c>
      <c r="F25376" s="132" t="str">
        <f t="shared" si="396"/>
        <v>5153002</v>
      </c>
      <c r="G25376" s="132" t="s">
        <v>26626</v>
      </c>
      <c r="H25376" s="132" t="s">
        <v>26627</v>
      </c>
    </row>
    <row r="25377" spans="1:8" ht="14.5" customHeight="1">
      <c r="A25377" s="131">
        <v>8112244</v>
      </c>
      <c r="B25377" s="131" t="s">
        <v>14140</v>
      </c>
      <c r="D25377" s="132" t="s">
        <v>30601</v>
      </c>
      <c r="E25377" s="132" t="s">
        <v>31487</v>
      </c>
      <c r="F25377" s="132" t="str">
        <f t="shared" si="396"/>
        <v>5153003</v>
      </c>
      <c r="G25377" s="132" t="s">
        <v>26626</v>
      </c>
      <c r="H25377" s="132" t="s">
        <v>26628</v>
      </c>
    </row>
    <row r="25378" spans="1:8" ht="14.5" customHeight="1">
      <c r="A25378" s="131">
        <v>8112245</v>
      </c>
      <c r="B25378" s="131" t="s">
        <v>14141</v>
      </c>
      <c r="D25378" s="132" t="s">
        <v>30601</v>
      </c>
      <c r="E25378" s="132" t="s">
        <v>30994</v>
      </c>
      <c r="F25378" s="132" t="str">
        <f t="shared" si="396"/>
        <v>5153004</v>
      </c>
      <c r="G25378" s="132" t="s">
        <v>26626</v>
      </c>
      <c r="H25378" s="132" t="s">
        <v>26629</v>
      </c>
    </row>
    <row r="25379" spans="1:8" ht="14.5" customHeight="1">
      <c r="A25379" s="131">
        <v>8112245</v>
      </c>
      <c r="B25379" s="131" t="s">
        <v>14141</v>
      </c>
      <c r="D25379" s="132" t="s">
        <v>30601</v>
      </c>
      <c r="E25379" s="132" t="s">
        <v>30995</v>
      </c>
      <c r="F25379" s="132" t="str">
        <f t="shared" si="396"/>
        <v>5153005</v>
      </c>
      <c r="G25379" s="132" t="s">
        <v>26626</v>
      </c>
      <c r="H25379" s="132" t="s">
        <v>26630</v>
      </c>
    </row>
    <row r="25380" spans="1:8" ht="14.5" customHeight="1">
      <c r="A25380" s="131">
        <v>8112245</v>
      </c>
      <c r="B25380" s="131" t="s">
        <v>14141</v>
      </c>
      <c r="D25380" s="132" t="s">
        <v>30601</v>
      </c>
      <c r="E25380" s="132" t="s">
        <v>31488</v>
      </c>
      <c r="F25380" s="132" t="str">
        <f t="shared" si="396"/>
        <v>5153006</v>
      </c>
      <c r="G25380" s="132" t="s">
        <v>26626</v>
      </c>
      <c r="H25380" s="132" t="s">
        <v>26631</v>
      </c>
    </row>
    <row r="25381" spans="1:8" ht="14.5" customHeight="1">
      <c r="A25381" s="131">
        <v>8112245</v>
      </c>
      <c r="B25381" s="131" t="s">
        <v>14141</v>
      </c>
      <c r="D25381" s="132" t="s">
        <v>30602</v>
      </c>
      <c r="E25381" s="132" t="s">
        <v>30993</v>
      </c>
      <c r="F25381" s="132" t="str">
        <f t="shared" si="396"/>
        <v>5159001</v>
      </c>
      <c r="G25381" s="132" t="s">
        <v>26632</v>
      </c>
      <c r="H25381" s="132" t="s">
        <v>14751</v>
      </c>
    </row>
    <row r="25382" spans="1:8" ht="14.5" customHeight="1">
      <c r="A25382" s="131">
        <v>8112246</v>
      </c>
      <c r="B25382" s="131" t="s">
        <v>14142</v>
      </c>
      <c r="D25382" s="132" t="s">
        <v>30602</v>
      </c>
      <c r="E25382" s="132" t="s">
        <v>31486</v>
      </c>
      <c r="F25382" s="132" t="str">
        <f t="shared" si="396"/>
        <v>5159002</v>
      </c>
      <c r="G25382" s="132" t="s">
        <v>26632</v>
      </c>
      <c r="H25382" s="132" t="s">
        <v>26633</v>
      </c>
    </row>
    <row r="25383" spans="1:8" ht="14.5" customHeight="1">
      <c r="A25383" s="131">
        <v>8112246</v>
      </c>
      <c r="B25383" s="131" t="s">
        <v>14142</v>
      </c>
      <c r="D25383" s="132" t="s">
        <v>30602</v>
      </c>
      <c r="E25383" s="132" t="s">
        <v>31487</v>
      </c>
      <c r="F25383" s="132" t="str">
        <f t="shared" si="396"/>
        <v>5159003</v>
      </c>
      <c r="G25383" s="132" t="s">
        <v>26632</v>
      </c>
      <c r="H25383" s="132" t="s">
        <v>26634</v>
      </c>
    </row>
    <row r="25384" spans="1:8" ht="14.5" customHeight="1">
      <c r="A25384" s="131">
        <v>8112246</v>
      </c>
      <c r="B25384" s="131" t="s">
        <v>14142</v>
      </c>
      <c r="D25384" s="132" t="s">
        <v>30602</v>
      </c>
      <c r="E25384" s="132" t="s">
        <v>30994</v>
      </c>
      <c r="F25384" s="132" t="str">
        <f t="shared" si="396"/>
        <v>5159004</v>
      </c>
      <c r="G25384" s="132" t="s">
        <v>26632</v>
      </c>
      <c r="H25384" s="132" t="s">
        <v>17773</v>
      </c>
    </row>
    <row r="25385" spans="1:8" ht="14.5" customHeight="1">
      <c r="A25385" s="131">
        <v>8112246</v>
      </c>
      <c r="B25385" s="131" t="s">
        <v>14142</v>
      </c>
      <c r="D25385" s="132" t="s">
        <v>30602</v>
      </c>
      <c r="E25385" s="132" t="s">
        <v>30995</v>
      </c>
      <c r="F25385" s="132" t="str">
        <f t="shared" si="396"/>
        <v>5159005</v>
      </c>
      <c r="G25385" s="132" t="s">
        <v>26632</v>
      </c>
      <c r="H25385" s="132" t="s">
        <v>17776</v>
      </c>
    </row>
    <row r="25386" spans="1:8" ht="14.5" customHeight="1">
      <c r="A25386" s="131">
        <v>8112247</v>
      </c>
      <c r="B25386" s="131" t="s">
        <v>14143</v>
      </c>
      <c r="D25386" s="132" t="s">
        <v>30602</v>
      </c>
      <c r="E25386" s="132" t="s">
        <v>31488</v>
      </c>
      <c r="F25386" s="132" t="str">
        <f t="shared" si="396"/>
        <v>5159006</v>
      </c>
      <c r="G25386" s="132" t="s">
        <v>26632</v>
      </c>
      <c r="H25386" s="132" t="s">
        <v>21647</v>
      </c>
    </row>
    <row r="25387" spans="1:8" ht="14.5" customHeight="1">
      <c r="A25387" s="131">
        <v>8112247</v>
      </c>
      <c r="B25387" s="131" t="s">
        <v>14143</v>
      </c>
      <c r="D25387" s="132" t="s">
        <v>30602</v>
      </c>
      <c r="E25387" s="132" t="s">
        <v>31489</v>
      </c>
      <c r="F25387" s="132" t="str">
        <f t="shared" si="396"/>
        <v>5159007</v>
      </c>
      <c r="G25387" s="132" t="s">
        <v>26632</v>
      </c>
      <c r="H25387" s="132" t="s">
        <v>17438</v>
      </c>
    </row>
    <row r="25388" spans="1:8" ht="14.5" customHeight="1">
      <c r="A25388" s="131">
        <v>8112207</v>
      </c>
      <c r="B25388" s="131" t="s">
        <v>14137</v>
      </c>
      <c r="D25388" s="132" t="s">
        <v>30602</v>
      </c>
      <c r="E25388" s="132" t="s">
        <v>31807</v>
      </c>
      <c r="F25388" s="132" t="str">
        <f t="shared" si="396"/>
        <v>5159008</v>
      </c>
      <c r="G25388" s="132" t="s">
        <v>26632</v>
      </c>
      <c r="H25388" s="132" t="s">
        <v>16537</v>
      </c>
    </row>
    <row r="25389" spans="1:8" ht="14.5" customHeight="1">
      <c r="A25389" s="131">
        <v>8112207</v>
      </c>
      <c r="B25389" s="131" t="s">
        <v>14137</v>
      </c>
      <c r="D25389" s="132" t="s">
        <v>30602</v>
      </c>
      <c r="E25389" s="132" t="s">
        <v>30996</v>
      </c>
      <c r="F25389" s="132" t="str">
        <f t="shared" si="396"/>
        <v>5159009</v>
      </c>
      <c r="G25389" s="132" t="s">
        <v>26632</v>
      </c>
      <c r="H25389" s="132" t="s">
        <v>17840</v>
      </c>
    </row>
    <row r="25390" spans="1:8" ht="14.5" customHeight="1">
      <c r="A25390" s="131">
        <v>8112207</v>
      </c>
      <c r="B25390" s="131" t="s">
        <v>14137</v>
      </c>
      <c r="D25390" s="132" t="s">
        <v>30602</v>
      </c>
      <c r="E25390" s="132" t="s">
        <v>31490</v>
      </c>
      <c r="F25390" s="132" t="str">
        <f t="shared" si="396"/>
        <v>5159010</v>
      </c>
      <c r="G25390" s="132" t="s">
        <v>26632</v>
      </c>
      <c r="H25390" s="132" t="s">
        <v>17764</v>
      </c>
    </row>
    <row r="25391" spans="1:8" ht="14.5" customHeight="1">
      <c r="A25391" s="131">
        <v>8112207</v>
      </c>
      <c r="B25391" s="131" t="s">
        <v>14137</v>
      </c>
      <c r="D25391" s="132" t="s">
        <v>30602</v>
      </c>
      <c r="E25391" s="132" t="s">
        <v>31491</v>
      </c>
      <c r="F25391" s="132" t="str">
        <f t="shared" si="396"/>
        <v>5159011</v>
      </c>
      <c r="G25391" s="132" t="s">
        <v>26632</v>
      </c>
      <c r="H25391" s="132" t="s">
        <v>15936</v>
      </c>
    </row>
    <row r="25392" spans="1:8" ht="14.5" customHeight="1">
      <c r="A25392" s="131">
        <v>8112207</v>
      </c>
      <c r="B25392" s="131" t="s">
        <v>14137</v>
      </c>
      <c r="D25392" s="132" t="s">
        <v>30602</v>
      </c>
      <c r="E25392" s="132" t="s">
        <v>31492</v>
      </c>
      <c r="F25392" s="132" t="str">
        <f t="shared" si="396"/>
        <v>5159012</v>
      </c>
      <c r="G25392" s="132" t="s">
        <v>26632</v>
      </c>
      <c r="H25392" s="132" t="s">
        <v>26635</v>
      </c>
    </row>
    <row r="25393" spans="1:8" ht="14.5" customHeight="1">
      <c r="A25393" s="131">
        <v>8112207</v>
      </c>
      <c r="B25393" s="131" t="s">
        <v>14137</v>
      </c>
      <c r="D25393" s="132" t="s">
        <v>30602</v>
      </c>
      <c r="E25393" s="132" t="s">
        <v>30997</v>
      </c>
      <c r="F25393" s="132" t="str">
        <f t="shared" si="396"/>
        <v>5159013</v>
      </c>
      <c r="G25393" s="132" t="s">
        <v>26632</v>
      </c>
      <c r="H25393" s="132" t="s">
        <v>14976</v>
      </c>
    </row>
    <row r="25394" spans="1:8" ht="14.5" customHeight="1">
      <c r="A25394" s="131">
        <v>8112207</v>
      </c>
      <c r="B25394" s="131" t="s">
        <v>14137</v>
      </c>
      <c r="D25394" s="132" t="s">
        <v>30602</v>
      </c>
      <c r="E25394" s="132" t="s">
        <v>31493</v>
      </c>
      <c r="F25394" s="132" t="str">
        <f t="shared" si="396"/>
        <v>5159014</v>
      </c>
      <c r="G25394" s="132" t="s">
        <v>26632</v>
      </c>
      <c r="H25394" s="132" t="s">
        <v>17771</v>
      </c>
    </row>
    <row r="25395" spans="1:8" ht="14.5" customHeight="1">
      <c r="A25395" s="131">
        <v>8112209</v>
      </c>
      <c r="B25395" s="131" t="s">
        <v>14144</v>
      </c>
      <c r="D25395" s="132" t="s">
        <v>30602</v>
      </c>
      <c r="E25395" s="132" t="s">
        <v>30998</v>
      </c>
      <c r="F25395" s="132" t="str">
        <f t="shared" si="396"/>
        <v>5159015</v>
      </c>
      <c r="G25395" s="132" t="s">
        <v>26632</v>
      </c>
      <c r="H25395" s="132" t="s">
        <v>26636</v>
      </c>
    </row>
    <row r="25396" spans="1:8" ht="14.5" customHeight="1">
      <c r="A25396" s="131">
        <v>8112209</v>
      </c>
      <c r="B25396" s="131" t="s">
        <v>14144</v>
      </c>
      <c r="D25396" s="132" t="s">
        <v>30602</v>
      </c>
      <c r="E25396" s="132" t="s">
        <v>31494</v>
      </c>
      <c r="F25396" s="132" t="str">
        <f t="shared" si="396"/>
        <v>5159016</v>
      </c>
      <c r="G25396" s="132" t="s">
        <v>26632</v>
      </c>
      <c r="H25396" s="132" t="s">
        <v>26637</v>
      </c>
    </row>
    <row r="25397" spans="1:8" ht="14.5" customHeight="1">
      <c r="A25397" s="131">
        <v>8112209</v>
      </c>
      <c r="B25397" s="131" t="s">
        <v>14144</v>
      </c>
      <c r="D25397" s="132" t="s">
        <v>30602</v>
      </c>
      <c r="E25397" s="132" t="s">
        <v>31495</v>
      </c>
      <c r="F25397" s="132" t="str">
        <f t="shared" si="396"/>
        <v>5159017</v>
      </c>
      <c r="G25397" s="132" t="s">
        <v>26632</v>
      </c>
      <c r="H25397" s="132" t="s">
        <v>26638</v>
      </c>
    </row>
    <row r="25398" spans="1:8" ht="14.5" customHeight="1">
      <c r="A25398" s="131">
        <v>8112209</v>
      </c>
      <c r="B25398" s="131" t="s">
        <v>14144</v>
      </c>
      <c r="D25398" s="132" t="s">
        <v>30603</v>
      </c>
      <c r="E25398" s="132" t="s">
        <v>30993</v>
      </c>
      <c r="F25398" s="132" t="str">
        <f t="shared" si="396"/>
        <v>5162001</v>
      </c>
      <c r="G25398" s="132" t="s">
        <v>26639</v>
      </c>
      <c r="H25398" s="132" t="s">
        <v>14751</v>
      </c>
    </row>
    <row r="25399" spans="1:8" ht="14.5" customHeight="1">
      <c r="A25399" s="131">
        <v>8112231</v>
      </c>
      <c r="B25399" s="131" t="s">
        <v>14145</v>
      </c>
      <c r="D25399" s="132" t="s">
        <v>30603</v>
      </c>
      <c r="E25399" s="132" t="s">
        <v>31487</v>
      </c>
      <c r="F25399" s="132" t="str">
        <f t="shared" si="396"/>
        <v>5162003</v>
      </c>
      <c r="G25399" s="132" t="s">
        <v>26639</v>
      </c>
      <c r="H25399" s="132" t="s">
        <v>14955</v>
      </c>
    </row>
    <row r="25400" spans="1:8" ht="14.5" customHeight="1">
      <c r="A25400" s="131">
        <v>8112231</v>
      </c>
      <c r="B25400" s="131" t="s">
        <v>14145</v>
      </c>
      <c r="D25400" s="132" t="s">
        <v>30603</v>
      </c>
      <c r="E25400" s="132" t="s">
        <v>30995</v>
      </c>
      <c r="F25400" s="132" t="str">
        <f t="shared" si="396"/>
        <v>5162005</v>
      </c>
      <c r="G25400" s="132" t="s">
        <v>26639</v>
      </c>
      <c r="H25400" s="132" t="s">
        <v>26640</v>
      </c>
    </row>
    <row r="25401" spans="1:8" ht="14.5" customHeight="1">
      <c r="A25401" s="131">
        <v>8112231</v>
      </c>
      <c r="B25401" s="131" t="s">
        <v>14145</v>
      </c>
      <c r="D25401" s="132" t="s">
        <v>30603</v>
      </c>
      <c r="E25401" s="132" t="s">
        <v>31489</v>
      </c>
      <c r="F25401" s="132" t="str">
        <f t="shared" si="396"/>
        <v>5162007</v>
      </c>
      <c r="G25401" s="132" t="s">
        <v>26639</v>
      </c>
      <c r="H25401" s="132" t="s">
        <v>26641</v>
      </c>
    </row>
    <row r="25402" spans="1:8" ht="14.5" customHeight="1">
      <c r="A25402" s="131">
        <v>8112232</v>
      </c>
      <c r="B25402" s="131" t="s">
        <v>14146</v>
      </c>
      <c r="D25402" s="132" t="s">
        <v>30603</v>
      </c>
      <c r="E25402" s="132" t="s">
        <v>30996</v>
      </c>
      <c r="F25402" s="132" t="str">
        <f t="shared" si="396"/>
        <v>5162009</v>
      </c>
      <c r="G25402" s="132" t="s">
        <v>26639</v>
      </c>
      <c r="H25402" s="132" t="s">
        <v>17174</v>
      </c>
    </row>
    <row r="25403" spans="1:8" ht="14.5" customHeight="1">
      <c r="A25403" s="131">
        <v>8112232</v>
      </c>
      <c r="B25403" s="131" t="s">
        <v>14146</v>
      </c>
      <c r="D25403" s="132" t="s">
        <v>30603</v>
      </c>
      <c r="E25403" s="132" t="s">
        <v>31490</v>
      </c>
      <c r="F25403" s="132" t="str">
        <f t="shared" si="396"/>
        <v>5162010</v>
      </c>
      <c r="G25403" s="132" t="s">
        <v>26639</v>
      </c>
      <c r="H25403" s="132" t="s">
        <v>23367</v>
      </c>
    </row>
    <row r="25404" spans="1:8" ht="14.5" customHeight="1">
      <c r="A25404" s="131">
        <v>8112232</v>
      </c>
      <c r="B25404" s="131" t="s">
        <v>14146</v>
      </c>
      <c r="D25404" s="132" t="s">
        <v>30603</v>
      </c>
      <c r="E25404" s="132" t="s">
        <v>31492</v>
      </c>
      <c r="F25404" s="132" t="str">
        <f t="shared" si="396"/>
        <v>5162012</v>
      </c>
      <c r="G25404" s="132" t="s">
        <v>26639</v>
      </c>
      <c r="H25404" s="132" t="s">
        <v>23369</v>
      </c>
    </row>
    <row r="25405" spans="1:8" ht="14.5" customHeight="1">
      <c r="A25405" s="131">
        <v>8112205</v>
      </c>
      <c r="B25405" s="131" t="s">
        <v>14136</v>
      </c>
      <c r="D25405" s="132" t="s">
        <v>30603</v>
      </c>
      <c r="E25405" s="132" t="s">
        <v>30998</v>
      </c>
      <c r="F25405" s="132" t="str">
        <f t="shared" si="396"/>
        <v>5162015</v>
      </c>
      <c r="G25405" s="132" t="s">
        <v>26639</v>
      </c>
      <c r="H25405" s="132" t="s">
        <v>19136</v>
      </c>
    </row>
    <row r="25406" spans="1:8" ht="14.5" customHeight="1">
      <c r="A25406" s="131">
        <v>8112205</v>
      </c>
      <c r="B25406" s="131" t="s">
        <v>14136</v>
      </c>
      <c r="D25406" s="132" t="s">
        <v>30603</v>
      </c>
      <c r="E25406" s="132" t="s">
        <v>31496</v>
      </c>
      <c r="F25406" s="132" t="str">
        <f t="shared" si="396"/>
        <v>5162018</v>
      </c>
      <c r="G25406" s="132" t="s">
        <v>26639</v>
      </c>
      <c r="H25406" s="132" t="s">
        <v>19915</v>
      </c>
    </row>
    <row r="25407" spans="1:8" ht="14.5" customHeight="1">
      <c r="A25407" s="131">
        <v>8112205</v>
      </c>
      <c r="B25407" s="131" t="s">
        <v>14136</v>
      </c>
      <c r="D25407" s="132" t="s">
        <v>30603</v>
      </c>
      <c r="E25407" s="132" t="s">
        <v>30999</v>
      </c>
      <c r="F25407" s="132" t="str">
        <f t="shared" si="396"/>
        <v>5162019</v>
      </c>
      <c r="G25407" s="132" t="s">
        <v>26639</v>
      </c>
      <c r="H25407" s="132" t="s">
        <v>15631</v>
      </c>
    </row>
    <row r="25408" spans="1:8" ht="14.5" customHeight="1">
      <c r="A25408" s="131">
        <v>8112205</v>
      </c>
      <c r="B25408" s="131" t="s">
        <v>14136</v>
      </c>
      <c r="D25408" s="132" t="s">
        <v>30604</v>
      </c>
      <c r="E25408" s="132" t="s">
        <v>30993</v>
      </c>
      <c r="F25408" s="132" t="str">
        <f t="shared" si="396"/>
        <v>5169001</v>
      </c>
      <c r="G25408" s="132" t="s">
        <v>26642</v>
      </c>
      <c r="H25408" s="132" t="s">
        <v>25349</v>
      </c>
    </row>
    <row r="25409" spans="1:8" ht="14.5" customHeight="1">
      <c r="A25409" s="131">
        <v>8112233</v>
      </c>
      <c r="B25409" s="131" t="s">
        <v>14147</v>
      </c>
      <c r="D25409" s="132" t="s">
        <v>30604</v>
      </c>
      <c r="E25409" s="132" t="s">
        <v>31487</v>
      </c>
      <c r="F25409" s="132" t="str">
        <f t="shared" si="396"/>
        <v>5169003</v>
      </c>
      <c r="G25409" s="132" t="s">
        <v>26642</v>
      </c>
      <c r="H25409" s="132" t="s">
        <v>26643</v>
      </c>
    </row>
    <row r="25410" spans="1:8" ht="14.5" customHeight="1">
      <c r="A25410" s="131">
        <v>8112233</v>
      </c>
      <c r="B25410" s="131" t="s">
        <v>14147</v>
      </c>
      <c r="D25410" s="132" t="s">
        <v>30604</v>
      </c>
      <c r="E25410" s="132" t="s">
        <v>30995</v>
      </c>
      <c r="F25410" s="132" t="str">
        <f t="shared" si="396"/>
        <v>5169005</v>
      </c>
      <c r="G25410" s="132" t="s">
        <v>26642</v>
      </c>
      <c r="H25410" s="132" t="s">
        <v>26644</v>
      </c>
    </row>
    <row r="25411" spans="1:8" ht="14.5" customHeight="1">
      <c r="A25411" s="131">
        <v>8112233</v>
      </c>
      <c r="B25411" s="131" t="s">
        <v>14147</v>
      </c>
      <c r="D25411" s="132" t="s">
        <v>30604</v>
      </c>
      <c r="E25411" s="132" t="s">
        <v>31807</v>
      </c>
      <c r="F25411" s="132" t="str">
        <f t="shared" ref="F25411:F25474" si="397">TEXT(D25411,"0000")&amp;TEXT(E25411,"000")</f>
        <v>5169008</v>
      </c>
      <c r="G25411" s="132" t="s">
        <v>26642</v>
      </c>
      <c r="H25411" s="132" t="s">
        <v>26645</v>
      </c>
    </row>
    <row r="25412" spans="1:8" ht="14.5" customHeight="1">
      <c r="A25412" s="131">
        <v>8112233</v>
      </c>
      <c r="B25412" s="131" t="s">
        <v>14147</v>
      </c>
      <c r="D25412" s="132" t="s">
        <v>30604</v>
      </c>
      <c r="E25412" s="132" t="s">
        <v>31491</v>
      </c>
      <c r="F25412" s="132" t="str">
        <f t="shared" si="397"/>
        <v>5169011</v>
      </c>
      <c r="G25412" s="132" t="s">
        <v>26642</v>
      </c>
      <c r="H25412" s="132" t="s">
        <v>26646</v>
      </c>
    </row>
    <row r="25413" spans="1:8" ht="14.5" customHeight="1">
      <c r="A25413" s="131">
        <v>8112206</v>
      </c>
      <c r="B25413" s="131" t="s">
        <v>14148</v>
      </c>
      <c r="D25413" s="132" t="s">
        <v>30604</v>
      </c>
      <c r="E25413" s="132" t="s">
        <v>30999</v>
      </c>
      <c r="F25413" s="132" t="str">
        <f t="shared" si="397"/>
        <v>5169019</v>
      </c>
      <c r="G25413" s="132" t="s">
        <v>26642</v>
      </c>
      <c r="H25413" s="132" t="s">
        <v>26647</v>
      </c>
    </row>
    <row r="25414" spans="1:8" ht="14.5" customHeight="1">
      <c r="A25414" s="131">
        <v>8112206</v>
      </c>
      <c r="B25414" s="131" t="s">
        <v>14148</v>
      </c>
      <c r="D25414" s="132" t="s">
        <v>30604</v>
      </c>
      <c r="E25414" s="132" t="s">
        <v>31497</v>
      </c>
      <c r="F25414" s="132" t="str">
        <f t="shared" si="397"/>
        <v>5169023</v>
      </c>
      <c r="G25414" s="132" t="s">
        <v>26642</v>
      </c>
      <c r="H25414" s="132" t="s">
        <v>26648</v>
      </c>
    </row>
    <row r="25415" spans="1:8" ht="14.5" customHeight="1">
      <c r="A25415" s="131">
        <v>8112112</v>
      </c>
      <c r="B25415" s="131" t="s">
        <v>14149</v>
      </c>
      <c r="D25415" s="132" t="s">
        <v>30605</v>
      </c>
      <c r="E25415" s="132" t="s">
        <v>30993</v>
      </c>
      <c r="F25415" s="132" t="str">
        <f t="shared" si="397"/>
        <v>5199001</v>
      </c>
      <c r="G25415" s="132" t="s">
        <v>26649</v>
      </c>
      <c r="H25415" s="132" t="s">
        <v>26650</v>
      </c>
    </row>
    <row r="25416" spans="1:8" ht="14.5" customHeight="1">
      <c r="A25416" s="131">
        <v>8112114</v>
      </c>
      <c r="B25416" s="131" t="s">
        <v>14150</v>
      </c>
      <c r="D25416" s="132" t="s">
        <v>30605</v>
      </c>
      <c r="E25416" s="132" t="s">
        <v>30994</v>
      </c>
      <c r="F25416" s="132" t="str">
        <f t="shared" si="397"/>
        <v>5199004</v>
      </c>
      <c r="G25416" s="132" t="s">
        <v>26649</v>
      </c>
      <c r="H25416" s="132" t="s">
        <v>26651</v>
      </c>
    </row>
    <row r="25417" spans="1:8" ht="14.5" customHeight="1">
      <c r="A25417" s="131">
        <v>8112113</v>
      </c>
      <c r="B25417" s="131" t="s">
        <v>14151</v>
      </c>
      <c r="D25417" s="132" t="s">
        <v>30605</v>
      </c>
      <c r="E25417" s="132" t="s">
        <v>30995</v>
      </c>
      <c r="F25417" s="132" t="str">
        <f t="shared" si="397"/>
        <v>5199005</v>
      </c>
      <c r="G25417" s="132" t="s">
        <v>26649</v>
      </c>
      <c r="H25417" s="132" t="s">
        <v>26652</v>
      </c>
    </row>
    <row r="25418" spans="1:8" ht="14.5" customHeight="1">
      <c r="A25418" s="131">
        <v>8112221</v>
      </c>
      <c r="B25418" s="131" t="s">
        <v>14152</v>
      </c>
      <c r="D25418" s="132" t="s">
        <v>30605</v>
      </c>
      <c r="E25418" s="132" t="s">
        <v>31488</v>
      </c>
      <c r="F25418" s="132" t="str">
        <f t="shared" si="397"/>
        <v>5199006</v>
      </c>
      <c r="G25418" s="132" t="s">
        <v>26649</v>
      </c>
      <c r="H25418" s="132" t="s">
        <v>26653</v>
      </c>
    </row>
    <row r="25419" spans="1:8" ht="14.5" customHeight="1">
      <c r="A25419" s="131">
        <v>8110112</v>
      </c>
      <c r="B25419" s="131" t="s">
        <v>14153</v>
      </c>
      <c r="D25419" s="132" t="s">
        <v>30605</v>
      </c>
      <c r="E25419" s="132" t="s">
        <v>31489</v>
      </c>
      <c r="F25419" s="132" t="str">
        <f t="shared" si="397"/>
        <v>5199007</v>
      </c>
      <c r="G25419" s="132" t="s">
        <v>26649</v>
      </c>
      <c r="H25419" s="132" t="s">
        <v>26654</v>
      </c>
    </row>
    <row r="25420" spans="1:8" ht="14.5" customHeight="1">
      <c r="A25420" s="131">
        <v>8110113</v>
      </c>
      <c r="B25420" s="131" t="s">
        <v>14154</v>
      </c>
      <c r="D25420" s="132" t="s">
        <v>30605</v>
      </c>
      <c r="E25420" s="132" t="s">
        <v>31807</v>
      </c>
      <c r="F25420" s="132" t="str">
        <f t="shared" si="397"/>
        <v>5199008</v>
      </c>
      <c r="G25420" s="132" t="s">
        <v>26649</v>
      </c>
      <c r="H25420" s="132" t="s">
        <v>26655</v>
      </c>
    </row>
    <row r="25421" spans="1:8" ht="14.5" customHeight="1">
      <c r="A25421" s="131">
        <v>8110113</v>
      </c>
      <c r="B25421" s="131" t="s">
        <v>14154</v>
      </c>
      <c r="D25421" s="132" t="s">
        <v>30605</v>
      </c>
      <c r="E25421" s="132" t="s">
        <v>30996</v>
      </c>
      <c r="F25421" s="132" t="str">
        <f t="shared" si="397"/>
        <v>5199009</v>
      </c>
      <c r="G25421" s="132" t="s">
        <v>26649</v>
      </c>
      <c r="H25421" s="132" t="s">
        <v>26656</v>
      </c>
    </row>
    <row r="25422" spans="1:8" ht="14.5" customHeight="1">
      <c r="A25422" s="131">
        <v>8110113</v>
      </c>
      <c r="B25422" s="131" t="s">
        <v>14154</v>
      </c>
      <c r="D25422" s="132" t="s">
        <v>30605</v>
      </c>
      <c r="E25422" s="132" t="s">
        <v>31490</v>
      </c>
      <c r="F25422" s="132" t="str">
        <f t="shared" si="397"/>
        <v>5199010</v>
      </c>
      <c r="G25422" s="132" t="s">
        <v>26649</v>
      </c>
      <c r="H25422" s="132" t="s">
        <v>26657</v>
      </c>
    </row>
    <row r="25423" spans="1:8" ht="14.5" customHeight="1">
      <c r="A25423" s="131">
        <v>8110114</v>
      </c>
      <c r="B25423" s="131" t="s">
        <v>14155</v>
      </c>
      <c r="D25423" s="132" t="s">
        <v>30605</v>
      </c>
      <c r="E25423" s="132" t="s">
        <v>31491</v>
      </c>
      <c r="F25423" s="132" t="str">
        <f t="shared" si="397"/>
        <v>5199011</v>
      </c>
      <c r="G25423" s="132" t="s">
        <v>26649</v>
      </c>
      <c r="H25423" s="132" t="s">
        <v>26658</v>
      </c>
    </row>
    <row r="25424" spans="1:8" ht="14.5" customHeight="1">
      <c r="A25424" s="131">
        <v>8110114</v>
      </c>
      <c r="B25424" s="131" t="s">
        <v>14155</v>
      </c>
      <c r="D25424" s="132" t="s">
        <v>30605</v>
      </c>
      <c r="E25424" s="132" t="s">
        <v>31492</v>
      </c>
      <c r="F25424" s="132" t="str">
        <f t="shared" si="397"/>
        <v>5199012</v>
      </c>
      <c r="G25424" s="132" t="s">
        <v>26649</v>
      </c>
      <c r="H25424" s="132" t="s">
        <v>26659</v>
      </c>
    </row>
    <row r="25425" spans="1:8" ht="14.5" customHeight="1">
      <c r="A25425" s="131">
        <v>8110114</v>
      </c>
      <c r="B25425" s="131" t="s">
        <v>14155</v>
      </c>
      <c r="D25425" s="132" t="s">
        <v>30605</v>
      </c>
      <c r="E25425" s="132" t="s">
        <v>30997</v>
      </c>
      <c r="F25425" s="132" t="str">
        <f t="shared" si="397"/>
        <v>5199013</v>
      </c>
      <c r="G25425" s="132" t="s">
        <v>26649</v>
      </c>
      <c r="H25425" s="132" t="s">
        <v>26660</v>
      </c>
    </row>
    <row r="25426" spans="1:8" ht="14.5" customHeight="1">
      <c r="A25426" s="131">
        <v>8110114</v>
      </c>
      <c r="B25426" s="131" t="s">
        <v>14155</v>
      </c>
      <c r="D25426" s="132" t="s">
        <v>30605</v>
      </c>
      <c r="E25426" s="132" t="s">
        <v>31493</v>
      </c>
      <c r="F25426" s="132" t="str">
        <f t="shared" si="397"/>
        <v>5199014</v>
      </c>
      <c r="G25426" s="132" t="s">
        <v>26649</v>
      </c>
      <c r="H25426" s="132" t="s">
        <v>26661</v>
      </c>
    </row>
    <row r="25427" spans="1:8" ht="14.5" customHeight="1">
      <c r="A25427" s="131">
        <v>8110114</v>
      </c>
      <c r="B25427" s="131" t="s">
        <v>14155</v>
      </c>
      <c r="D25427" s="132" t="s">
        <v>30605</v>
      </c>
      <c r="E25427" s="132" t="s">
        <v>30998</v>
      </c>
      <c r="F25427" s="132" t="str">
        <f t="shared" si="397"/>
        <v>5199015</v>
      </c>
      <c r="G25427" s="132" t="s">
        <v>26649</v>
      </c>
      <c r="H25427" s="132" t="s">
        <v>26662</v>
      </c>
    </row>
    <row r="25428" spans="1:8" ht="14.5" customHeight="1">
      <c r="A25428" s="131">
        <v>8110114</v>
      </c>
      <c r="B25428" s="131" t="s">
        <v>14155</v>
      </c>
      <c r="D25428" s="132" t="s">
        <v>30605</v>
      </c>
      <c r="E25428" s="132" t="s">
        <v>31039</v>
      </c>
      <c r="F25428" s="132" t="str">
        <f t="shared" si="397"/>
        <v>5199100</v>
      </c>
      <c r="G25428" s="132" t="s">
        <v>26649</v>
      </c>
      <c r="H25428" s="132" t="s">
        <v>25349</v>
      </c>
    </row>
    <row r="25429" spans="1:8" ht="14.5" customHeight="1">
      <c r="A25429" s="131">
        <v>8110103</v>
      </c>
      <c r="B25429" s="131" t="s">
        <v>14156</v>
      </c>
      <c r="D25429" s="132" t="s">
        <v>30606</v>
      </c>
      <c r="E25429" s="132" t="s">
        <v>30993</v>
      </c>
      <c r="F25429" s="132" t="str">
        <f t="shared" si="397"/>
        <v>5207001</v>
      </c>
      <c r="G25429" s="132" t="s">
        <v>26663</v>
      </c>
      <c r="H25429" s="132" t="s">
        <v>14751</v>
      </c>
    </row>
    <row r="25430" spans="1:8" ht="14.5" customHeight="1">
      <c r="A25430" s="131">
        <v>8110103</v>
      </c>
      <c r="B25430" s="131" t="s">
        <v>14156</v>
      </c>
      <c r="D25430" s="132" t="s">
        <v>30606</v>
      </c>
      <c r="E25430" s="132" t="s">
        <v>31486</v>
      </c>
      <c r="F25430" s="132" t="str">
        <f t="shared" si="397"/>
        <v>5207002</v>
      </c>
      <c r="G25430" s="132" t="s">
        <v>26663</v>
      </c>
      <c r="H25430" s="132" t="s">
        <v>14937</v>
      </c>
    </row>
    <row r="25431" spans="1:8" ht="14.5" customHeight="1">
      <c r="A25431" s="131">
        <v>8110103</v>
      </c>
      <c r="B25431" s="131" t="s">
        <v>14156</v>
      </c>
      <c r="D25431" s="132" t="s">
        <v>30606</v>
      </c>
      <c r="E25431" s="132" t="s">
        <v>31489</v>
      </c>
      <c r="F25431" s="132" t="str">
        <f t="shared" si="397"/>
        <v>5207007</v>
      </c>
      <c r="G25431" s="132" t="s">
        <v>26663</v>
      </c>
      <c r="H25431" s="132" t="s">
        <v>14803</v>
      </c>
    </row>
    <row r="25432" spans="1:8" ht="14.5" customHeight="1">
      <c r="A25432" s="131">
        <v>8110103</v>
      </c>
      <c r="B25432" s="131" t="s">
        <v>14156</v>
      </c>
      <c r="D25432" s="132" t="s">
        <v>30606</v>
      </c>
      <c r="E25432" s="132" t="s">
        <v>31492</v>
      </c>
      <c r="F25432" s="132" t="str">
        <f t="shared" si="397"/>
        <v>5207012</v>
      </c>
      <c r="G25432" s="132" t="s">
        <v>26663</v>
      </c>
      <c r="H25432" s="132" t="s">
        <v>15940</v>
      </c>
    </row>
    <row r="25433" spans="1:8" ht="14.5" customHeight="1">
      <c r="A25433" s="131">
        <v>8110103</v>
      </c>
      <c r="B25433" s="131" t="s">
        <v>14156</v>
      </c>
      <c r="D25433" s="132" t="s">
        <v>30606</v>
      </c>
      <c r="E25433" s="132" t="s">
        <v>31537</v>
      </c>
      <c r="F25433" s="132" t="str">
        <f t="shared" si="397"/>
        <v>5207102</v>
      </c>
      <c r="G25433" s="132" t="s">
        <v>26663</v>
      </c>
      <c r="H25433" s="132" t="s">
        <v>23361</v>
      </c>
    </row>
    <row r="25434" spans="1:8" ht="14.5" customHeight="1">
      <c r="A25434" s="131">
        <v>8110119</v>
      </c>
      <c r="B25434" s="131" t="s">
        <v>14157</v>
      </c>
      <c r="D25434" s="132" t="s">
        <v>30606</v>
      </c>
      <c r="E25434" s="132" t="s">
        <v>31538</v>
      </c>
      <c r="F25434" s="132" t="str">
        <f t="shared" si="397"/>
        <v>5207103</v>
      </c>
      <c r="G25434" s="132" t="s">
        <v>26663</v>
      </c>
      <c r="H25434" s="132" t="s">
        <v>18097</v>
      </c>
    </row>
    <row r="25435" spans="1:8" ht="14.5" customHeight="1">
      <c r="A25435" s="131">
        <v>8110119</v>
      </c>
      <c r="B25435" s="131" t="s">
        <v>14157</v>
      </c>
      <c r="D25435" s="132" t="s">
        <v>30606</v>
      </c>
      <c r="E25435" s="132" t="s">
        <v>31810</v>
      </c>
      <c r="F25435" s="132" t="str">
        <f t="shared" si="397"/>
        <v>5207106</v>
      </c>
      <c r="G25435" s="132" t="s">
        <v>26663</v>
      </c>
      <c r="H25435" s="132" t="s">
        <v>18096</v>
      </c>
    </row>
    <row r="25436" spans="1:8" ht="14.5" customHeight="1">
      <c r="A25436" s="131">
        <v>8110119</v>
      </c>
      <c r="B25436" s="131" t="s">
        <v>14157</v>
      </c>
      <c r="D25436" s="132" t="s">
        <v>30606</v>
      </c>
      <c r="E25436" s="132" t="s">
        <v>31042</v>
      </c>
      <c r="F25436" s="132" t="str">
        <f t="shared" si="397"/>
        <v>5207108</v>
      </c>
      <c r="G25436" s="132" t="s">
        <v>26663</v>
      </c>
      <c r="H25436" s="132" t="s">
        <v>25078</v>
      </c>
    </row>
    <row r="25437" spans="1:8" ht="14.5" customHeight="1">
      <c r="A25437" s="131">
        <v>8110119</v>
      </c>
      <c r="B25437" s="131" t="s">
        <v>14157</v>
      </c>
      <c r="D25437" s="132" t="s">
        <v>30606</v>
      </c>
      <c r="E25437" s="132" t="s">
        <v>31044</v>
      </c>
      <c r="F25437" s="132" t="str">
        <f t="shared" si="397"/>
        <v>5207111</v>
      </c>
      <c r="G25437" s="132" t="s">
        <v>26663</v>
      </c>
      <c r="H25437" s="132" t="s">
        <v>18093</v>
      </c>
    </row>
    <row r="25438" spans="1:8" ht="14.5" customHeight="1">
      <c r="A25438" s="131">
        <v>8110110</v>
      </c>
      <c r="B25438" s="131" t="s">
        <v>14158</v>
      </c>
      <c r="D25438" s="132" t="s">
        <v>30606</v>
      </c>
      <c r="E25438" s="132" t="s">
        <v>31045</v>
      </c>
      <c r="F25438" s="132" t="str">
        <f t="shared" si="397"/>
        <v>5207112</v>
      </c>
      <c r="G25438" s="132" t="s">
        <v>26663</v>
      </c>
      <c r="H25438" s="132" t="s">
        <v>21665</v>
      </c>
    </row>
    <row r="25439" spans="1:8" ht="14.5" customHeight="1">
      <c r="A25439" s="131">
        <v>8110110</v>
      </c>
      <c r="B25439" s="131" t="s">
        <v>14158</v>
      </c>
      <c r="D25439" s="132" t="s">
        <v>30606</v>
      </c>
      <c r="E25439" s="132" t="s">
        <v>31046</v>
      </c>
      <c r="F25439" s="132" t="str">
        <f t="shared" si="397"/>
        <v>5207113</v>
      </c>
      <c r="G25439" s="132" t="s">
        <v>26663</v>
      </c>
      <c r="H25439" s="132" t="s">
        <v>16636</v>
      </c>
    </row>
    <row r="25440" spans="1:8" ht="14.5" customHeight="1">
      <c r="A25440" s="131">
        <v>8110110</v>
      </c>
      <c r="B25440" s="131" t="s">
        <v>14158</v>
      </c>
      <c r="D25440" s="132" t="s">
        <v>30606</v>
      </c>
      <c r="E25440" s="132" t="s">
        <v>31048</v>
      </c>
      <c r="F25440" s="132" t="str">
        <f t="shared" si="397"/>
        <v>5207116</v>
      </c>
      <c r="G25440" s="132" t="s">
        <v>26663</v>
      </c>
      <c r="H25440" s="132" t="s">
        <v>17008</v>
      </c>
    </row>
    <row r="25441" spans="1:8" ht="14.5" customHeight="1">
      <c r="A25441" s="131">
        <v>8110110</v>
      </c>
      <c r="B25441" s="131" t="s">
        <v>14158</v>
      </c>
      <c r="D25441" s="132" t="s">
        <v>30606</v>
      </c>
      <c r="E25441" s="132" t="s">
        <v>31574</v>
      </c>
      <c r="F25441" s="132" t="str">
        <f t="shared" si="397"/>
        <v>5207202</v>
      </c>
      <c r="G25441" s="132" t="s">
        <v>26663</v>
      </c>
      <c r="H25441" s="132" t="s">
        <v>18099</v>
      </c>
    </row>
    <row r="25442" spans="1:8" ht="14.5" customHeight="1">
      <c r="A25442" s="131">
        <v>8110110</v>
      </c>
      <c r="B25442" s="131" t="s">
        <v>14158</v>
      </c>
      <c r="D25442" s="132" t="s">
        <v>30606</v>
      </c>
      <c r="E25442" s="132" t="s">
        <v>31098</v>
      </c>
      <c r="F25442" s="132" t="str">
        <f t="shared" si="397"/>
        <v>5207203</v>
      </c>
      <c r="G25442" s="132" t="s">
        <v>26663</v>
      </c>
      <c r="H25442" s="132" t="s">
        <v>23363</v>
      </c>
    </row>
    <row r="25443" spans="1:8" ht="14.5" customHeight="1">
      <c r="A25443" s="131">
        <v>8110110</v>
      </c>
      <c r="B25443" s="131" t="s">
        <v>14158</v>
      </c>
      <c r="D25443" s="132" t="s">
        <v>30606</v>
      </c>
      <c r="E25443" s="132" t="s">
        <v>31577</v>
      </c>
      <c r="F25443" s="132" t="str">
        <f t="shared" si="397"/>
        <v>5207206</v>
      </c>
      <c r="G25443" s="132" t="s">
        <v>26663</v>
      </c>
      <c r="H25443" s="132" t="s">
        <v>17243</v>
      </c>
    </row>
    <row r="25444" spans="1:8" ht="14.5" customHeight="1">
      <c r="A25444" s="131">
        <v>8110121</v>
      </c>
      <c r="B25444" s="131" t="s">
        <v>14159</v>
      </c>
      <c r="D25444" s="132" t="s">
        <v>30606</v>
      </c>
      <c r="E25444" s="132" t="s">
        <v>31578</v>
      </c>
      <c r="F25444" s="132" t="str">
        <f t="shared" si="397"/>
        <v>5207208</v>
      </c>
      <c r="G25444" s="132" t="s">
        <v>26663</v>
      </c>
      <c r="H25444" s="132" t="s">
        <v>23356</v>
      </c>
    </row>
    <row r="25445" spans="1:8" ht="14.5" customHeight="1">
      <c r="A25445" s="131">
        <v>8110121</v>
      </c>
      <c r="B25445" s="131" t="s">
        <v>14159</v>
      </c>
      <c r="D25445" s="132" t="s">
        <v>30606</v>
      </c>
      <c r="E25445" s="132" t="s">
        <v>31101</v>
      </c>
      <c r="F25445" s="132" t="str">
        <f t="shared" si="397"/>
        <v>5207210</v>
      </c>
      <c r="G25445" s="132" t="s">
        <v>26663</v>
      </c>
      <c r="H25445" s="132" t="s">
        <v>16762</v>
      </c>
    </row>
    <row r="25446" spans="1:8" ht="14.5" customHeight="1">
      <c r="A25446" s="131">
        <v>8110121</v>
      </c>
      <c r="B25446" s="131" t="s">
        <v>14159</v>
      </c>
      <c r="D25446" s="132" t="s">
        <v>30606</v>
      </c>
      <c r="E25446" s="132" t="s">
        <v>31104</v>
      </c>
      <c r="F25446" s="132" t="str">
        <f t="shared" si="397"/>
        <v>5207213</v>
      </c>
      <c r="G25446" s="132" t="s">
        <v>26663</v>
      </c>
      <c r="H25446" s="132" t="s">
        <v>18094</v>
      </c>
    </row>
    <row r="25447" spans="1:8" ht="14.5" customHeight="1">
      <c r="A25447" s="131">
        <v>8110112</v>
      </c>
      <c r="B25447" s="131" t="s">
        <v>14153</v>
      </c>
      <c r="D25447" s="132" t="s">
        <v>30606</v>
      </c>
      <c r="E25447" s="132" t="s">
        <v>31161</v>
      </c>
      <c r="F25447" s="132" t="str">
        <f t="shared" si="397"/>
        <v>5207302</v>
      </c>
      <c r="G25447" s="132" t="s">
        <v>26663</v>
      </c>
      <c r="H25447" s="132" t="s">
        <v>18920</v>
      </c>
    </row>
    <row r="25448" spans="1:8" ht="14.5" customHeight="1">
      <c r="A25448" s="131">
        <v>8110112</v>
      </c>
      <c r="B25448" s="131" t="s">
        <v>14153</v>
      </c>
      <c r="D25448" s="132" t="s">
        <v>30606</v>
      </c>
      <c r="E25448" s="132" t="s">
        <v>31162</v>
      </c>
      <c r="F25448" s="132" t="str">
        <f t="shared" si="397"/>
        <v>5207303</v>
      </c>
      <c r="G25448" s="132" t="s">
        <v>26663</v>
      </c>
      <c r="H25448" s="132" t="s">
        <v>26664</v>
      </c>
    </row>
    <row r="25449" spans="1:8" ht="14.5" customHeight="1">
      <c r="A25449" s="131">
        <v>8110112</v>
      </c>
      <c r="B25449" s="131" t="s">
        <v>14153</v>
      </c>
      <c r="D25449" s="132" t="s">
        <v>30606</v>
      </c>
      <c r="E25449" s="132" t="s">
        <v>31164</v>
      </c>
      <c r="F25449" s="132" t="str">
        <f t="shared" si="397"/>
        <v>5207306</v>
      </c>
      <c r="G25449" s="132" t="s">
        <v>26663</v>
      </c>
      <c r="H25449" s="132" t="s">
        <v>26665</v>
      </c>
    </row>
    <row r="25450" spans="1:8" ht="14.5" customHeight="1">
      <c r="A25450" s="131">
        <v>8110112</v>
      </c>
      <c r="B25450" s="131" t="s">
        <v>14153</v>
      </c>
      <c r="D25450" s="132" t="s">
        <v>30606</v>
      </c>
      <c r="E25450" s="132" t="s">
        <v>31611</v>
      </c>
      <c r="F25450" s="132" t="str">
        <f t="shared" si="397"/>
        <v>5207309</v>
      </c>
      <c r="G25450" s="132" t="s">
        <v>26663</v>
      </c>
      <c r="H25450" s="132" t="s">
        <v>18074</v>
      </c>
    </row>
    <row r="25451" spans="1:8" ht="14.5" customHeight="1">
      <c r="A25451" s="131">
        <v>8110112</v>
      </c>
      <c r="B25451" s="131" t="s">
        <v>14153</v>
      </c>
      <c r="D25451" s="132" t="s">
        <v>30606</v>
      </c>
      <c r="E25451" s="132" t="s">
        <v>31168</v>
      </c>
      <c r="F25451" s="132" t="str">
        <f t="shared" si="397"/>
        <v>5207311</v>
      </c>
      <c r="G25451" s="132" t="s">
        <v>26663</v>
      </c>
      <c r="H25451" s="132" t="s">
        <v>26666</v>
      </c>
    </row>
    <row r="25452" spans="1:8" ht="14.5" customHeight="1">
      <c r="A25452" s="131">
        <v>8110112</v>
      </c>
      <c r="B25452" s="131" t="s">
        <v>14153</v>
      </c>
      <c r="D25452" s="132" t="s">
        <v>30607</v>
      </c>
      <c r="E25452" s="132" t="s">
        <v>30993</v>
      </c>
      <c r="F25452" s="132" t="str">
        <f t="shared" si="397"/>
        <v>5243001</v>
      </c>
      <c r="G25452" s="132" t="s">
        <v>26667</v>
      </c>
      <c r="H25452" s="132" t="s">
        <v>25349</v>
      </c>
    </row>
    <row r="25453" spans="1:8" ht="14.5" customHeight="1">
      <c r="A25453" s="131">
        <v>8110112</v>
      </c>
      <c r="B25453" s="131" t="s">
        <v>14153</v>
      </c>
      <c r="D25453" s="132" t="s">
        <v>30607</v>
      </c>
      <c r="E25453" s="132" t="s">
        <v>31486</v>
      </c>
      <c r="F25453" s="132" t="str">
        <f t="shared" si="397"/>
        <v>5243002</v>
      </c>
      <c r="G25453" s="132" t="s">
        <v>26667</v>
      </c>
      <c r="H25453" s="132" t="s">
        <v>26668</v>
      </c>
    </row>
    <row r="25454" spans="1:8" ht="14.5" customHeight="1">
      <c r="A25454" s="131">
        <v>8110112</v>
      </c>
      <c r="B25454" s="131" t="s">
        <v>14153</v>
      </c>
      <c r="D25454" s="132" t="s">
        <v>30607</v>
      </c>
      <c r="E25454" s="132" t="s">
        <v>30994</v>
      </c>
      <c r="F25454" s="132" t="str">
        <f t="shared" si="397"/>
        <v>5243004</v>
      </c>
      <c r="G25454" s="132" t="s">
        <v>26667</v>
      </c>
      <c r="H25454" s="132" t="s">
        <v>26669</v>
      </c>
    </row>
    <row r="25455" spans="1:8" ht="14.5" customHeight="1">
      <c r="A25455" s="131">
        <v>8110122</v>
      </c>
      <c r="B25455" s="131" t="s">
        <v>14160</v>
      </c>
      <c r="D25455" s="132" t="s">
        <v>30607</v>
      </c>
      <c r="E25455" s="132" t="s">
        <v>30995</v>
      </c>
      <c r="F25455" s="132" t="str">
        <f t="shared" si="397"/>
        <v>5243005</v>
      </c>
      <c r="G25455" s="132" t="s">
        <v>26667</v>
      </c>
      <c r="H25455" s="132" t="s">
        <v>26670</v>
      </c>
    </row>
    <row r="25456" spans="1:8" ht="14.5" customHeight="1">
      <c r="A25456" s="131">
        <v>8110122</v>
      </c>
      <c r="B25456" s="131" t="s">
        <v>14160</v>
      </c>
      <c r="D25456" s="132" t="s">
        <v>30607</v>
      </c>
      <c r="E25456" s="132" t="s">
        <v>31807</v>
      </c>
      <c r="F25456" s="132" t="str">
        <f t="shared" si="397"/>
        <v>5243008</v>
      </c>
      <c r="G25456" s="132" t="s">
        <v>26667</v>
      </c>
      <c r="H25456" s="132" t="s">
        <v>26671</v>
      </c>
    </row>
    <row r="25457" spans="1:8" ht="14.5" customHeight="1">
      <c r="A25457" s="131">
        <v>8110122</v>
      </c>
      <c r="B25457" s="131" t="s">
        <v>14160</v>
      </c>
      <c r="D25457" s="132" t="s">
        <v>30607</v>
      </c>
      <c r="E25457" s="132" t="s">
        <v>30996</v>
      </c>
      <c r="F25457" s="132" t="str">
        <f t="shared" si="397"/>
        <v>5243009</v>
      </c>
      <c r="G25457" s="132" t="s">
        <v>26667</v>
      </c>
      <c r="H25457" s="132" t="s">
        <v>26672</v>
      </c>
    </row>
    <row r="25458" spans="1:8" ht="14.5" customHeight="1">
      <c r="A25458" s="131">
        <v>8110122</v>
      </c>
      <c r="B25458" s="131" t="s">
        <v>14160</v>
      </c>
      <c r="D25458" s="132" t="s">
        <v>30607</v>
      </c>
      <c r="E25458" s="132" t="s">
        <v>31490</v>
      </c>
      <c r="F25458" s="132" t="str">
        <f t="shared" si="397"/>
        <v>5243010</v>
      </c>
      <c r="G25458" s="132" t="s">
        <v>26667</v>
      </c>
      <c r="H25458" s="132" t="s">
        <v>26673</v>
      </c>
    </row>
    <row r="25459" spans="1:8" ht="14.5" customHeight="1">
      <c r="A25459" s="131">
        <v>8110120</v>
      </c>
      <c r="B25459" s="131" t="s">
        <v>14161</v>
      </c>
      <c r="D25459" s="132" t="s">
        <v>30607</v>
      </c>
      <c r="E25459" s="132" t="s">
        <v>31492</v>
      </c>
      <c r="F25459" s="132" t="str">
        <f t="shared" si="397"/>
        <v>5243012</v>
      </c>
      <c r="G25459" s="132" t="s">
        <v>26667</v>
      </c>
      <c r="H25459" s="132" t="s">
        <v>26674</v>
      </c>
    </row>
    <row r="25460" spans="1:8" ht="14.5" customHeight="1">
      <c r="A25460" s="131">
        <v>8110120</v>
      </c>
      <c r="B25460" s="131" t="s">
        <v>14161</v>
      </c>
      <c r="D25460" s="132" t="s">
        <v>30607</v>
      </c>
      <c r="E25460" s="132" t="s">
        <v>30997</v>
      </c>
      <c r="F25460" s="132" t="str">
        <f t="shared" si="397"/>
        <v>5243013</v>
      </c>
      <c r="G25460" s="132" t="s">
        <v>26667</v>
      </c>
      <c r="H25460" s="132" t="s">
        <v>26675</v>
      </c>
    </row>
    <row r="25461" spans="1:8" ht="14.5" customHeight="1">
      <c r="A25461" s="131">
        <v>8110123</v>
      </c>
      <c r="B25461" s="131" t="s">
        <v>14162</v>
      </c>
      <c r="D25461" s="132" t="s">
        <v>30607</v>
      </c>
      <c r="E25461" s="132" t="s">
        <v>30998</v>
      </c>
      <c r="F25461" s="132" t="str">
        <f t="shared" si="397"/>
        <v>5243015</v>
      </c>
      <c r="G25461" s="132" t="s">
        <v>26667</v>
      </c>
      <c r="H25461" s="132" t="s">
        <v>26676</v>
      </c>
    </row>
    <row r="25462" spans="1:8" ht="14.5" customHeight="1">
      <c r="A25462" s="131">
        <v>8110123</v>
      </c>
      <c r="B25462" s="131" t="s">
        <v>14162</v>
      </c>
      <c r="D25462" s="132" t="s">
        <v>30607</v>
      </c>
      <c r="E25462" s="132" t="s">
        <v>31494</v>
      </c>
      <c r="F25462" s="132" t="str">
        <f t="shared" si="397"/>
        <v>5243016</v>
      </c>
      <c r="G25462" s="132" t="s">
        <v>26667</v>
      </c>
      <c r="H25462" s="132" t="s">
        <v>26677</v>
      </c>
    </row>
    <row r="25463" spans="1:8" ht="14.5" customHeight="1">
      <c r="A25463" s="131">
        <v>8110123</v>
      </c>
      <c r="B25463" s="131" t="s">
        <v>14162</v>
      </c>
      <c r="D25463" s="132" t="s">
        <v>30607</v>
      </c>
      <c r="E25463" s="132" t="s">
        <v>31495</v>
      </c>
      <c r="F25463" s="132" t="str">
        <f t="shared" si="397"/>
        <v>5243017</v>
      </c>
      <c r="G25463" s="132" t="s">
        <v>26667</v>
      </c>
      <c r="H25463" s="132" t="s">
        <v>26678</v>
      </c>
    </row>
    <row r="25464" spans="1:8" ht="14.5" customHeight="1">
      <c r="A25464" s="131">
        <v>8110123</v>
      </c>
      <c r="B25464" s="131" t="s">
        <v>14162</v>
      </c>
      <c r="D25464" s="132" t="s">
        <v>30607</v>
      </c>
      <c r="E25464" s="132" t="s">
        <v>31000</v>
      </c>
      <c r="F25464" s="132" t="str">
        <f t="shared" si="397"/>
        <v>5243020</v>
      </c>
      <c r="G25464" s="132" t="s">
        <v>26667</v>
      </c>
      <c r="H25464" s="132" t="s">
        <v>26679</v>
      </c>
    </row>
    <row r="25465" spans="1:8" ht="14.5" customHeight="1">
      <c r="A25465" s="131">
        <v>8110124</v>
      </c>
      <c r="B25465" s="131" t="s">
        <v>14163</v>
      </c>
      <c r="D25465" s="132" t="s">
        <v>30607</v>
      </c>
      <c r="E25465" s="132" t="s">
        <v>31002</v>
      </c>
      <c r="F25465" s="132" t="str">
        <f t="shared" si="397"/>
        <v>5243022</v>
      </c>
      <c r="G25465" s="132" t="s">
        <v>26667</v>
      </c>
      <c r="H25465" s="132" t="s">
        <v>26680</v>
      </c>
    </row>
    <row r="25466" spans="1:8" ht="14.5" customHeight="1">
      <c r="A25466" s="131">
        <v>8110124</v>
      </c>
      <c r="B25466" s="131" t="s">
        <v>14163</v>
      </c>
      <c r="D25466" s="132" t="s">
        <v>30607</v>
      </c>
      <c r="E25466" s="132" t="s">
        <v>31497</v>
      </c>
      <c r="F25466" s="132" t="str">
        <f t="shared" si="397"/>
        <v>5243023</v>
      </c>
      <c r="G25466" s="132" t="s">
        <v>26667</v>
      </c>
      <c r="H25466" s="132" t="s">
        <v>26681</v>
      </c>
    </row>
    <row r="25467" spans="1:8" ht="14.5" customHeight="1">
      <c r="A25467" s="131">
        <v>8110124</v>
      </c>
      <c r="B25467" s="131" t="s">
        <v>14163</v>
      </c>
      <c r="D25467" s="132" t="s">
        <v>30607</v>
      </c>
      <c r="E25467" s="132" t="s">
        <v>31003</v>
      </c>
      <c r="F25467" s="132" t="str">
        <f t="shared" si="397"/>
        <v>5243024</v>
      </c>
      <c r="G25467" s="132" t="s">
        <v>26667</v>
      </c>
      <c r="H25467" s="132" t="s">
        <v>26682</v>
      </c>
    </row>
    <row r="25468" spans="1:8" ht="14.5" customHeight="1">
      <c r="A25468" s="131">
        <v>8110124</v>
      </c>
      <c r="B25468" s="131" t="s">
        <v>14163</v>
      </c>
      <c r="D25468" s="132" t="s">
        <v>30607</v>
      </c>
      <c r="E25468" s="132" t="s">
        <v>31498</v>
      </c>
      <c r="F25468" s="132" t="str">
        <f t="shared" si="397"/>
        <v>5243025</v>
      </c>
      <c r="G25468" s="132" t="s">
        <v>26667</v>
      </c>
      <c r="H25468" s="132" t="s">
        <v>26683</v>
      </c>
    </row>
    <row r="25469" spans="1:8" ht="14.5" customHeight="1">
      <c r="A25469" s="131">
        <v>8110124</v>
      </c>
      <c r="B25469" s="131" t="s">
        <v>14163</v>
      </c>
      <c r="D25469" s="132" t="s">
        <v>30608</v>
      </c>
      <c r="E25469" s="132" t="s">
        <v>30993</v>
      </c>
      <c r="F25469" s="132" t="str">
        <f t="shared" si="397"/>
        <v>5260001</v>
      </c>
      <c r="G25469" s="132" t="s">
        <v>26684</v>
      </c>
      <c r="H25469" s="132" t="s">
        <v>14751</v>
      </c>
    </row>
    <row r="25470" spans="1:8" ht="14.5" customHeight="1">
      <c r="A25470" s="131">
        <v>8110125</v>
      </c>
      <c r="B25470" s="131" t="s">
        <v>14164</v>
      </c>
      <c r="D25470" s="132" t="s">
        <v>30608</v>
      </c>
      <c r="E25470" s="132" t="s">
        <v>31486</v>
      </c>
      <c r="F25470" s="132" t="str">
        <f t="shared" si="397"/>
        <v>5260002</v>
      </c>
      <c r="G25470" s="132" t="s">
        <v>26684</v>
      </c>
      <c r="H25470" s="132" t="s">
        <v>26685</v>
      </c>
    </row>
    <row r="25471" spans="1:8" ht="14.5" customHeight="1">
      <c r="A25471" s="131">
        <v>8110125</v>
      </c>
      <c r="B25471" s="131" t="s">
        <v>14164</v>
      </c>
      <c r="D25471" s="132" t="s">
        <v>30608</v>
      </c>
      <c r="E25471" s="132" t="s">
        <v>31487</v>
      </c>
      <c r="F25471" s="132" t="str">
        <f t="shared" si="397"/>
        <v>5260003</v>
      </c>
      <c r="G25471" s="132" t="s">
        <v>26684</v>
      </c>
      <c r="H25471" s="132" t="s">
        <v>26686</v>
      </c>
    </row>
    <row r="25472" spans="1:8" ht="14.5" customHeight="1">
      <c r="A25472" s="131">
        <v>8112303</v>
      </c>
      <c r="B25472" s="131" t="s">
        <v>14165</v>
      </c>
      <c r="D25472" s="132" t="s">
        <v>30608</v>
      </c>
      <c r="E25472" s="132" t="s">
        <v>31488</v>
      </c>
      <c r="F25472" s="132" t="str">
        <f t="shared" si="397"/>
        <v>5260006</v>
      </c>
      <c r="G25472" s="132" t="s">
        <v>26684</v>
      </c>
      <c r="H25472" s="132" t="s">
        <v>18107</v>
      </c>
    </row>
    <row r="25473" spans="1:8" ht="14.5" customHeight="1">
      <c r="A25473" s="131">
        <v>8112304</v>
      </c>
      <c r="B25473" s="131" t="s">
        <v>14166</v>
      </c>
      <c r="D25473" s="132" t="s">
        <v>30608</v>
      </c>
      <c r="E25473" s="132" t="s">
        <v>31807</v>
      </c>
      <c r="F25473" s="132" t="str">
        <f t="shared" si="397"/>
        <v>5260008</v>
      </c>
      <c r="G25473" s="132" t="s">
        <v>26684</v>
      </c>
      <c r="H25473" s="132" t="s">
        <v>26687</v>
      </c>
    </row>
    <row r="25474" spans="1:8" ht="14.5" customHeight="1">
      <c r="A25474" s="131">
        <v>8112307</v>
      </c>
      <c r="B25474" s="131" t="s">
        <v>14167</v>
      </c>
      <c r="D25474" s="132" t="s">
        <v>30608</v>
      </c>
      <c r="E25474" s="132" t="s">
        <v>31491</v>
      </c>
      <c r="F25474" s="132" t="str">
        <f t="shared" si="397"/>
        <v>5260011</v>
      </c>
      <c r="G25474" s="132" t="s">
        <v>26684</v>
      </c>
      <c r="H25474" s="132" t="s">
        <v>26688</v>
      </c>
    </row>
    <row r="25475" spans="1:8" ht="14.5" customHeight="1">
      <c r="A25475" s="131">
        <v>8112309</v>
      </c>
      <c r="B25475" s="131" t="s">
        <v>14168</v>
      </c>
      <c r="D25475" s="132" t="s">
        <v>30608</v>
      </c>
      <c r="E25475" s="132" t="s">
        <v>30997</v>
      </c>
      <c r="F25475" s="132" t="str">
        <f t="shared" ref="F25475:F25538" si="398">TEXT(D25475,"0000")&amp;TEXT(E25475,"000")</f>
        <v>5260013</v>
      </c>
      <c r="G25475" s="132" t="s">
        <v>26684</v>
      </c>
      <c r="H25475" s="132" t="s">
        <v>26689</v>
      </c>
    </row>
    <row r="25476" spans="1:8" ht="14.5" customHeight="1">
      <c r="A25476" s="131">
        <v>8112309</v>
      </c>
      <c r="B25476" s="131" t="s">
        <v>14168</v>
      </c>
      <c r="D25476" s="132" t="s">
        <v>30608</v>
      </c>
      <c r="E25476" s="132" t="s">
        <v>31493</v>
      </c>
      <c r="F25476" s="132" t="str">
        <f t="shared" si="398"/>
        <v>5260014</v>
      </c>
      <c r="G25476" s="132" t="s">
        <v>26684</v>
      </c>
      <c r="H25476" s="132" t="s">
        <v>17169</v>
      </c>
    </row>
    <row r="25477" spans="1:8" ht="14.5" customHeight="1">
      <c r="A25477" s="131">
        <v>8112309</v>
      </c>
      <c r="B25477" s="131" t="s">
        <v>14168</v>
      </c>
      <c r="D25477" s="132" t="s">
        <v>30608</v>
      </c>
      <c r="E25477" s="132" t="s">
        <v>31496</v>
      </c>
      <c r="F25477" s="132" t="str">
        <f t="shared" si="398"/>
        <v>5260018</v>
      </c>
      <c r="G25477" s="132" t="s">
        <v>26684</v>
      </c>
      <c r="H25477" s="132" t="s">
        <v>17443</v>
      </c>
    </row>
    <row r="25478" spans="1:8" ht="14.5" customHeight="1">
      <c r="A25478" s="131">
        <v>8112310</v>
      </c>
      <c r="B25478" s="131" t="s">
        <v>14169</v>
      </c>
      <c r="D25478" s="132" t="s">
        <v>30608</v>
      </c>
      <c r="E25478" s="132" t="s">
        <v>31001</v>
      </c>
      <c r="F25478" s="132" t="str">
        <f t="shared" si="398"/>
        <v>5260021</v>
      </c>
      <c r="G25478" s="132" t="s">
        <v>26684</v>
      </c>
      <c r="H25478" s="132" t="s">
        <v>18102</v>
      </c>
    </row>
    <row r="25479" spans="1:8" ht="14.5" customHeight="1">
      <c r="A25479" s="131">
        <v>8112310</v>
      </c>
      <c r="B25479" s="131" t="s">
        <v>14169</v>
      </c>
      <c r="D25479" s="132" t="s">
        <v>30608</v>
      </c>
      <c r="E25479" s="132" t="s">
        <v>31498</v>
      </c>
      <c r="F25479" s="132" t="str">
        <f t="shared" si="398"/>
        <v>5260025</v>
      </c>
      <c r="G25479" s="132" t="s">
        <v>26684</v>
      </c>
      <c r="H25479" s="132" t="s">
        <v>26690</v>
      </c>
    </row>
    <row r="25480" spans="1:8" ht="14.5" customHeight="1">
      <c r="A25480" s="131">
        <v>8112310</v>
      </c>
      <c r="B25480" s="131" t="s">
        <v>14169</v>
      </c>
      <c r="D25480" s="132" t="s">
        <v>30608</v>
      </c>
      <c r="E25480" s="132" t="s">
        <v>31004</v>
      </c>
      <c r="F25480" s="132" t="str">
        <f t="shared" si="398"/>
        <v>5260026</v>
      </c>
      <c r="G25480" s="132" t="s">
        <v>26684</v>
      </c>
      <c r="H25480" s="132" t="s">
        <v>26691</v>
      </c>
    </row>
    <row r="25481" spans="1:8" ht="14.5" customHeight="1">
      <c r="A25481" s="131">
        <v>8112310</v>
      </c>
      <c r="B25481" s="131" t="s">
        <v>14169</v>
      </c>
      <c r="D25481" s="132" t="s">
        <v>30608</v>
      </c>
      <c r="E25481" s="132" t="s">
        <v>31005</v>
      </c>
      <c r="F25481" s="132" t="str">
        <f t="shared" si="398"/>
        <v>5260027</v>
      </c>
      <c r="G25481" s="132" t="s">
        <v>26684</v>
      </c>
      <c r="H25481" s="132" t="s">
        <v>17702</v>
      </c>
    </row>
    <row r="25482" spans="1:8" ht="14.5" customHeight="1">
      <c r="A25482" s="131">
        <v>8112314</v>
      </c>
      <c r="B25482" s="131" t="s">
        <v>14170</v>
      </c>
      <c r="D25482" s="132" t="s">
        <v>30608</v>
      </c>
      <c r="E25482" s="132" t="s">
        <v>31502</v>
      </c>
      <c r="F25482" s="132" t="str">
        <f t="shared" si="398"/>
        <v>5260032</v>
      </c>
      <c r="G25482" s="132" t="s">
        <v>26684</v>
      </c>
      <c r="H25482" s="132" t="s">
        <v>18103</v>
      </c>
    </row>
    <row r="25483" spans="1:8" ht="14.5" customHeight="1">
      <c r="A25483" s="131">
        <v>8112314</v>
      </c>
      <c r="B25483" s="131" t="s">
        <v>14170</v>
      </c>
      <c r="D25483" s="132" t="s">
        <v>30608</v>
      </c>
      <c r="E25483" s="132" t="s">
        <v>31505</v>
      </c>
      <c r="F25483" s="132" t="str">
        <f t="shared" si="398"/>
        <v>5260037</v>
      </c>
      <c r="G25483" s="132" t="s">
        <v>26684</v>
      </c>
      <c r="H25483" s="132" t="s">
        <v>14875</v>
      </c>
    </row>
    <row r="25484" spans="1:8" ht="14.5" customHeight="1">
      <c r="A25484" s="131">
        <v>8112307</v>
      </c>
      <c r="B25484" s="131" t="s">
        <v>14167</v>
      </c>
      <c r="D25484" s="132" t="s">
        <v>30608</v>
      </c>
      <c r="E25484" s="132" t="s">
        <v>31009</v>
      </c>
      <c r="F25484" s="132" t="str">
        <f t="shared" si="398"/>
        <v>5260038</v>
      </c>
      <c r="G25484" s="132" t="s">
        <v>26684</v>
      </c>
      <c r="H25484" s="132" t="s">
        <v>18104</v>
      </c>
    </row>
    <row r="25485" spans="1:8" ht="14.5" customHeight="1">
      <c r="A25485" s="131">
        <v>8112307</v>
      </c>
      <c r="B25485" s="131" t="s">
        <v>14167</v>
      </c>
      <c r="D25485" s="132" t="s">
        <v>30608</v>
      </c>
      <c r="E25485" s="132" t="s">
        <v>31010</v>
      </c>
      <c r="F25485" s="132" t="str">
        <f t="shared" si="398"/>
        <v>5260040</v>
      </c>
      <c r="G25485" s="132" t="s">
        <v>26684</v>
      </c>
      <c r="H25485" s="132" t="s">
        <v>26692</v>
      </c>
    </row>
    <row r="25486" spans="1:8" ht="14.5" customHeight="1">
      <c r="A25486" s="131">
        <v>8112307</v>
      </c>
      <c r="B25486" s="131" t="s">
        <v>14167</v>
      </c>
      <c r="D25486" s="132" t="s">
        <v>30609</v>
      </c>
      <c r="E25486" s="132" t="s">
        <v>31486</v>
      </c>
      <c r="F25486" s="132" t="str">
        <f t="shared" si="398"/>
        <v>5272002</v>
      </c>
      <c r="G25486" s="132" t="s">
        <v>26693</v>
      </c>
      <c r="H25486" s="132" t="s">
        <v>26694</v>
      </c>
    </row>
    <row r="25487" spans="1:8" ht="14.5" customHeight="1">
      <c r="A25487" s="131">
        <v>8112307</v>
      </c>
      <c r="B25487" s="131" t="s">
        <v>14167</v>
      </c>
      <c r="D25487" s="132" t="s">
        <v>30609</v>
      </c>
      <c r="E25487" s="132" t="s">
        <v>30994</v>
      </c>
      <c r="F25487" s="132" t="str">
        <f t="shared" si="398"/>
        <v>5272004</v>
      </c>
      <c r="G25487" s="132" t="s">
        <v>26693</v>
      </c>
      <c r="H25487" s="132" t="s">
        <v>26695</v>
      </c>
    </row>
    <row r="25488" spans="1:8" ht="14.5" customHeight="1">
      <c r="A25488" s="131">
        <v>8112307</v>
      </c>
      <c r="B25488" s="131" t="s">
        <v>14167</v>
      </c>
      <c r="D25488" s="132" t="s">
        <v>30609</v>
      </c>
      <c r="E25488" s="132" t="s">
        <v>31488</v>
      </c>
      <c r="F25488" s="132" t="str">
        <f t="shared" si="398"/>
        <v>5272006</v>
      </c>
      <c r="G25488" s="132" t="s">
        <v>26693</v>
      </c>
      <c r="H25488" s="132" t="s">
        <v>18534</v>
      </c>
    </row>
    <row r="25489" spans="1:8" ht="14.5" customHeight="1">
      <c r="A25489" s="131">
        <v>8112304</v>
      </c>
      <c r="B25489" s="131" t="s">
        <v>14166</v>
      </c>
      <c r="D25489" s="132" t="s">
        <v>30609</v>
      </c>
      <c r="E25489" s="132" t="s">
        <v>31489</v>
      </c>
      <c r="F25489" s="132" t="str">
        <f t="shared" si="398"/>
        <v>5272007</v>
      </c>
      <c r="G25489" s="132" t="s">
        <v>26693</v>
      </c>
      <c r="H25489" s="132" t="s">
        <v>26696</v>
      </c>
    </row>
    <row r="25490" spans="1:8" ht="14.5" customHeight="1">
      <c r="A25490" s="131">
        <v>8112304</v>
      </c>
      <c r="B25490" s="131" t="s">
        <v>14166</v>
      </c>
      <c r="D25490" s="132" t="s">
        <v>30609</v>
      </c>
      <c r="E25490" s="132" t="s">
        <v>31491</v>
      </c>
      <c r="F25490" s="132" t="str">
        <f t="shared" si="398"/>
        <v>5272011</v>
      </c>
      <c r="G25490" s="132" t="s">
        <v>26693</v>
      </c>
      <c r="H25490" s="132" t="s">
        <v>26697</v>
      </c>
    </row>
    <row r="25491" spans="1:8" ht="14.5" customHeight="1">
      <c r="A25491" s="131">
        <v>8112304</v>
      </c>
      <c r="B25491" s="131" t="s">
        <v>14166</v>
      </c>
      <c r="D25491" s="132" t="s">
        <v>30609</v>
      </c>
      <c r="E25491" s="132" t="s">
        <v>31492</v>
      </c>
      <c r="F25491" s="132" t="str">
        <f t="shared" si="398"/>
        <v>5272012</v>
      </c>
      <c r="G25491" s="132" t="s">
        <v>26693</v>
      </c>
      <c r="H25491" s="132" t="s">
        <v>26698</v>
      </c>
    </row>
    <row r="25492" spans="1:8" ht="14.5" customHeight="1">
      <c r="A25492" s="131">
        <v>8112315</v>
      </c>
      <c r="B25492" s="131" t="s">
        <v>14171</v>
      </c>
      <c r="D25492" s="132" t="s">
        <v>30609</v>
      </c>
      <c r="E25492" s="132" t="s">
        <v>31493</v>
      </c>
      <c r="F25492" s="132" t="str">
        <f t="shared" si="398"/>
        <v>5272014</v>
      </c>
      <c r="G25492" s="132" t="s">
        <v>26693</v>
      </c>
      <c r="H25492" s="132" t="s">
        <v>18117</v>
      </c>
    </row>
    <row r="25493" spans="1:8" ht="14.5" customHeight="1">
      <c r="A25493" s="131">
        <v>8112315</v>
      </c>
      <c r="B25493" s="131" t="s">
        <v>14171</v>
      </c>
      <c r="D25493" s="132" t="s">
        <v>30609</v>
      </c>
      <c r="E25493" s="132" t="s">
        <v>31495</v>
      </c>
      <c r="F25493" s="132" t="str">
        <f t="shared" si="398"/>
        <v>5272017</v>
      </c>
      <c r="G25493" s="132" t="s">
        <v>26693</v>
      </c>
      <c r="H25493" s="132" t="s">
        <v>18118</v>
      </c>
    </row>
    <row r="25494" spans="1:8" ht="14.5" customHeight="1">
      <c r="A25494" s="131">
        <v>8112315</v>
      </c>
      <c r="B25494" s="131" t="s">
        <v>14171</v>
      </c>
      <c r="D25494" s="132" t="s">
        <v>30609</v>
      </c>
      <c r="E25494" s="132" t="s">
        <v>31496</v>
      </c>
      <c r="F25494" s="132" t="str">
        <f t="shared" si="398"/>
        <v>5272018</v>
      </c>
      <c r="G25494" s="132" t="s">
        <v>26693</v>
      </c>
      <c r="H25494" s="132" t="s">
        <v>26699</v>
      </c>
    </row>
    <row r="25495" spans="1:8" ht="14.5" customHeight="1">
      <c r="A25495" s="131">
        <v>8112315</v>
      </c>
      <c r="B25495" s="131" t="s">
        <v>14171</v>
      </c>
      <c r="D25495" s="132" t="s">
        <v>30609</v>
      </c>
      <c r="E25495" s="132" t="s">
        <v>31000</v>
      </c>
      <c r="F25495" s="132" t="str">
        <f t="shared" si="398"/>
        <v>5272020</v>
      </c>
      <c r="G25495" s="132" t="s">
        <v>26693</v>
      </c>
      <c r="H25495" s="132" t="s">
        <v>26700</v>
      </c>
    </row>
    <row r="25496" spans="1:8" ht="14.5" customHeight="1">
      <c r="A25496" s="131">
        <v>8112316</v>
      </c>
      <c r="B25496" s="131" t="s">
        <v>14172</v>
      </c>
      <c r="D25496" s="132" t="s">
        <v>30609</v>
      </c>
      <c r="E25496" s="132" t="s">
        <v>31001</v>
      </c>
      <c r="F25496" s="132" t="str">
        <f t="shared" si="398"/>
        <v>5272021</v>
      </c>
      <c r="G25496" s="132" t="s">
        <v>26693</v>
      </c>
      <c r="H25496" s="132" t="s">
        <v>18119</v>
      </c>
    </row>
    <row r="25497" spans="1:8" ht="14.5" customHeight="1">
      <c r="A25497" s="131">
        <v>8112316</v>
      </c>
      <c r="B25497" s="131" t="s">
        <v>14172</v>
      </c>
      <c r="D25497" s="132" t="s">
        <v>30609</v>
      </c>
      <c r="E25497" s="132" t="s">
        <v>31002</v>
      </c>
      <c r="F25497" s="132" t="str">
        <f t="shared" si="398"/>
        <v>5272022</v>
      </c>
      <c r="G25497" s="132" t="s">
        <v>26693</v>
      </c>
      <c r="H25497" s="132" t="s">
        <v>18115</v>
      </c>
    </row>
    <row r="25498" spans="1:8" ht="14.5" customHeight="1">
      <c r="A25498" s="131">
        <v>8112316</v>
      </c>
      <c r="B25498" s="131" t="s">
        <v>14172</v>
      </c>
      <c r="D25498" s="132" t="s">
        <v>30609</v>
      </c>
      <c r="E25498" s="132" t="s">
        <v>31497</v>
      </c>
      <c r="F25498" s="132" t="str">
        <f t="shared" si="398"/>
        <v>5272023</v>
      </c>
      <c r="G25498" s="132" t="s">
        <v>26693</v>
      </c>
      <c r="H25498" s="132" t="s">
        <v>23365</v>
      </c>
    </row>
    <row r="25499" spans="1:8" ht="14.5" customHeight="1">
      <c r="A25499" s="131">
        <v>8112316</v>
      </c>
      <c r="B25499" s="131" t="s">
        <v>14172</v>
      </c>
      <c r="D25499" s="132" t="s">
        <v>30609</v>
      </c>
      <c r="E25499" s="132" t="s">
        <v>31003</v>
      </c>
      <c r="F25499" s="132" t="str">
        <f t="shared" si="398"/>
        <v>5272024</v>
      </c>
      <c r="G25499" s="132" t="s">
        <v>26693</v>
      </c>
      <c r="H25499" s="132" t="s">
        <v>26701</v>
      </c>
    </row>
    <row r="25500" spans="1:8" ht="14.5" customHeight="1">
      <c r="A25500" s="131">
        <v>8112317</v>
      </c>
      <c r="B25500" s="131" t="s">
        <v>14173</v>
      </c>
      <c r="D25500" s="132" t="s">
        <v>30609</v>
      </c>
      <c r="E25500" s="132" t="s">
        <v>31498</v>
      </c>
      <c r="F25500" s="132" t="str">
        <f t="shared" si="398"/>
        <v>5272025</v>
      </c>
      <c r="G25500" s="132" t="s">
        <v>26693</v>
      </c>
      <c r="H25500" s="132" t="s">
        <v>18114</v>
      </c>
    </row>
    <row r="25501" spans="1:8" ht="14.5" customHeight="1">
      <c r="A25501" s="131">
        <v>8112317</v>
      </c>
      <c r="B25501" s="131" t="s">
        <v>14173</v>
      </c>
      <c r="D25501" s="132" t="s">
        <v>30609</v>
      </c>
      <c r="E25501" s="132" t="s">
        <v>31004</v>
      </c>
      <c r="F25501" s="132" t="str">
        <f t="shared" si="398"/>
        <v>5272026</v>
      </c>
      <c r="G25501" s="132" t="s">
        <v>26693</v>
      </c>
      <c r="H25501" s="132" t="s">
        <v>17421</v>
      </c>
    </row>
    <row r="25502" spans="1:8" ht="14.5" customHeight="1">
      <c r="A25502" s="131">
        <v>8112317</v>
      </c>
      <c r="B25502" s="131" t="s">
        <v>14173</v>
      </c>
      <c r="D25502" s="132" t="s">
        <v>30609</v>
      </c>
      <c r="E25502" s="132" t="s">
        <v>31005</v>
      </c>
      <c r="F25502" s="132" t="str">
        <f t="shared" si="398"/>
        <v>5272027</v>
      </c>
      <c r="G25502" s="132" t="s">
        <v>26693</v>
      </c>
      <c r="H25502" s="132" t="s">
        <v>26702</v>
      </c>
    </row>
    <row r="25503" spans="1:8" ht="14.5" customHeight="1">
      <c r="A25503" s="131">
        <v>8112317</v>
      </c>
      <c r="B25503" s="131" t="s">
        <v>14173</v>
      </c>
      <c r="D25503" s="132" t="s">
        <v>30609</v>
      </c>
      <c r="E25503" s="132" t="s">
        <v>31039</v>
      </c>
      <c r="F25503" s="132" t="str">
        <f t="shared" si="398"/>
        <v>5272100</v>
      </c>
      <c r="G25503" s="132" t="s">
        <v>26693</v>
      </c>
      <c r="H25503" s="132" t="s">
        <v>14751</v>
      </c>
    </row>
    <row r="25504" spans="1:8" ht="14.5" customHeight="1">
      <c r="A25504" s="131">
        <v>8112317</v>
      </c>
      <c r="B25504" s="131" t="s">
        <v>14173</v>
      </c>
      <c r="D25504" s="132" t="s">
        <v>30610</v>
      </c>
      <c r="E25504" s="132" t="s">
        <v>30993</v>
      </c>
      <c r="F25504" s="132" t="str">
        <f t="shared" si="398"/>
        <v>5284001</v>
      </c>
      <c r="G25504" s="132" t="s">
        <v>26703</v>
      </c>
      <c r="H25504" s="132" t="s">
        <v>25349</v>
      </c>
    </row>
    <row r="25505" spans="1:8" ht="14.5" customHeight="1">
      <c r="A25505" s="131">
        <v>8112317</v>
      </c>
      <c r="B25505" s="131" t="s">
        <v>14173</v>
      </c>
      <c r="D25505" s="132" t="s">
        <v>30610</v>
      </c>
      <c r="E25505" s="132" t="s">
        <v>31487</v>
      </c>
      <c r="F25505" s="132" t="str">
        <f t="shared" si="398"/>
        <v>5284003</v>
      </c>
      <c r="G25505" s="132" t="s">
        <v>26703</v>
      </c>
      <c r="H25505" s="132" t="s">
        <v>26704</v>
      </c>
    </row>
    <row r="25506" spans="1:8" ht="14.5" customHeight="1">
      <c r="A25506" s="131">
        <v>8112317</v>
      </c>
      <c r="B25506" s="131" t="s">
        <v>14173</v>
      </c>
      <c r="D25506" s="132" t="s">
        <v>30611</v>
      </c>
      <c r="E25506" s="132" t="s">
        <v>31486</v>
      </c>
      <c r="F25506" s="132" t="str">
        <f t="shared" si="398"/>
        <v>5287002</v>
      </c>
      <c r="G25506" s="132" t="s">
        <v>26705</v>
      </c>
      <c r="H25506" s="132" t="s">
        <v>25349</v>
      </c>
    </row>
    <row r="25507" spans="1:8" ht="14.5" customHeight="1">
      <c r="A25507" s="131">
        <v>8112318</v>
      </c>
      <c r="B25507" s="131" t="s">
        <v>14174</v>
      </c>
      <c r="D25507" s="132" t="s">
        <v>30611</v>
      </c>
      <c r="E25507" s="132" t="s">
        <v>31487</v>
      </c>
      <c r="F25507" s="132" t="str">
        <f t="shared" si="398"/>
        <v>5287003</v>
      </c>
      <c r="G25507" s="132" t="s">
        <v>26705</v>
      </c>
      <c r="H25507" s="132" t="s">
        <v>26706</v>
      </c>
    </row>
    <row r="25508" spans="1:8" ht="14.5" customHeight="1">
      <c r="A25508" s="131">
        <v>8112318</v>
      </c>
      <c r="B25508" s="131" t="s">
        <v>14174</v>
      </c>
      <c r="D25508" s="132" t="s">
        <v>30612</v>
      </c>
      <c r="E25508" s="132" t="s">
        <v>30994</v>
      </c>
      <c r="F25508" s="132" t="str">
        <f t="shared" si="398"/>
        <v>5311004</v>
      </c>
      <c r="G25508" s="132" t="s">
        <v>26707</v>
      </c>
      <c r="H25508" s="132" t="s">
        <v>26708</v>
      </c>
    </row>
    <row r="25509" spans="1:8" ht="14.5" customHeight="1">
      <c r="A25509" s="131">
        <v>8112318</v>
      </c>
      <c r="B25509" s="131" t="s">
        <v>14174</v>
      </c>
      <c r="D25509" s="132" t="s">
        <v>30612</v>
      </c>
      <c r="E25509" s="132" t="s">
        <v>30995</v>
      </c>
      <c r="F25509" s="132" t="str">
        <f t="shared" si="398"/>
        <v>5311005</v>
      </c>
      <c r="G25509" s="132" t="s">
        <v>26707</v>
      </c>
      <c r="H25509" s="132" t="s">
        <v>26709</v>
      </c>
    </row>
    <row r="25510" spans="1:8" ht="14.5" customHeight="1">
      <c r="A25510" s="131">
        <v>8112319</v>
      </c>
      <c r="B25510" s="131" t="s">
        <v>14175</v>
      </c>
      <c r="D25510" s="132" t="s">
        <v>30612</v>
      </c>
      <c r="E25510" s="132" t="s">
        <v>31488</v>
      </c>
      <c r="F25510" s="132" t="str">
        <f t="shared" si="398"/>
        <v>5311006</v>
      </c>
      <c r="G25510" s="132" t="s">
        <v>26707</v>
      </c>
      <c r="H25510" s="132" t="s">
        <v>26710</v>
      </c>
    </row>
    <row r="25511" spans="1:8" ht="14.5" customHeight="1">
      <c r="A25511" s="131">
        <v>8112319</v>
      </c>
      <c r="B25511" s="131" t="s">
        <v>14175</v>
      </c>
      <c r="D25511" s="132" t="s">
        <v>30612</v>
      </c>
      <c r="E25511" s="132" t="s">
        <v>31489</v>
      </c>
      <c r="F25511" s="132" t="str">
        <f t="shared" si="398"/>
        <v>5311007</v>
      </c>
      <c r="G25511" s="132" t="s">
        <v>26707</v>
      </c>
      <c r="H25511" s="132" t="s">
        <v>26711</v>
      </c>
    </row>
    <row r="25512" spans="1:8" ht="14.5" customHeight="1">
      <c r="A25512" s="131">
        <v>8112319</v>
      </c>
      <c r="B25512" s="131" t="s">
        <v>14175</v>
      </c>
      <c r="D25512" s="132" t="s">
        <v>30612</v>
      </c>
      <c r="E25512" s="132" t="s">
        <v>31807</v>
      </c>
      <c r="F25512" s="132" t="str">
        <f t="shared" si="398"/>
        <v>5311008</v>
      </c>
      <c r="G25512" s="132" t="s">
        <v>26707</v>
      </c>
      <c r="H25512" s="132" t="s">
        <v>26712</v>
      </c>
    </row>
    <row r="25513" spans="1:8" ht="14.5" customHeight="1">
      <c r="A25513" s="131">
        <v>8112319</v>
      </c>
      <c r="B25513" s="131" t="s">
        <v>14175</v>
      </c>
      <c r="D25513" s="132" t="s">
        <v>30612</v>
      </c>
      <c r="E25513" s="132" t="s">
        <v>31039</v>
      </c>
      <c r="F25513" s="132" t="str">
        <f t="shared" si="398"/>
        <v>5311100</v>
      </c>
      <c r="G25513" s="132" t="s">
        <v>26707</v>
      </c>
      <c r="H25513" s="132" t="s">
        <v>26713</v>
      </c>
    </row>
    <row r="25514" spans="1:8" ht="14.5" customHeight="1">
      <c r="A25514" s="131">
        <v>8112303</v>
      </c>
      <c r="B25514" s="131" t="s">
        <v>14165</v>
      </c>
      <c r="D25514" s="132" t="s">
        <v>30612</v>
      </c>
      <c r="E25514" s="132" t="s">
        <v>31809</v>
      </c>
      <c r="F25514" s="132" t="str">
        <f t="shared" si="398"/>
        <v>5311101</v>
      </c>
      <c r="G25514" s="132" t="s">
        <v>26707</v>
      </c>
      <c r="H25514" s="132" t="s">
        <v>25349</v>
      </c>
    </row>
    <row r="25515" spans="1:8" ht="14.5" customHeight="1">
      <c r="A25515" s="131">
        <v>8112303</v>
      </c>
      <c r="B25515" s="131" t="s">
        <v>14165</v>
      </c>
      <c r="D25515" s="132" t="s">
        <v>30613</v>
      </c>
      <c r="E25515" s="132" t="s">
        <v>31488</v>
      </c>
      <c r="F25515" s="132" t="str">
        <f t="shared" si="398"/>
        <v>5335006</v>
      </c>
      <c r="G25515" s="132" t="s">
        <v>26714</v>
      </c>
      <c r="H25515" s="132" t="s">
        <v>26715</v>
      </c>
    </row>
    <row r="25516" spans="1:8" ht="14.5" customHeight="1">
      <c r="A25516" s="131">
        <v>8112303</v>
      </c>
      <c r="B25516" s="131" t="s">
        <v>14165</v>
      </c>
      <c r="D25516" s="132" t="s">
        <v>30613</v>
      </c>
      <c r="E25516" s="132" t="s">
        <v>31492</v>
      </c>
      <c r="F25516" s="132" t="str">
        <f t="shared" si="398"/>
        <v>5335012</v>
      </c>
      <c r="G25516" s="132" t="s">
        <v>26714</v>
      </c>
      <c r="H25516" s="132" t="s">
        <v>26716</v>
      </c>
    </row>
    <row r="25517" spans="1:8" ht="14.5" customHeight="1">
      <c r="A25517" s="131">
        <v>8112303</v>
      </c>
      <c r="B25517" s="131" t="s">
        <v>14165</v>
      </c>
      <c r="D25517" s="132" t="s">
        <v>30613</v>
      </c>
      <c r="E25517" s="132" t="s">
        <v>31002</v>
      </c>
      <c r="F25517" s="132" t="str">
        <f t="shared" si="398"/>
        <v>5335022</v>
      </c>
      <c r="G25517" s="132" t="s">
        <v>26714</v>
      </c>
      <c r="H25517" s="132" t="s">
        <v>26717</v>
      </c>
    </row>
    <row r="25518" spans="1:8" ht="14.5" customHeight="1">
      <c r="A25518" s="131">
        <v>8112303</v>
      </c>
      <c r="B25518" s="131" t="s">
        <v>14165</v>
      </c>
      <c r="D25518" s="132" t="s">
        <v>30613</v>
      </c>
      <c r="E25518" s="132" t="s">
        <v>31498</v>
      </c>
      <c r="F25518" s="132" t="str">
        <f t="shared" si="398"/>
        <v>5335025</v>
      </c>
      <c r="G25518" s="132" t="s">
        <v>26714</v>
      </c>
      <c r="H25518" s="132" t="s">
        <v>26718</v>
      </c>
    </row>
    <row r="25519" spans="1:8" ht="14.5" customHeight="1">
      <c r="A25519" s="131">
        <v>8070133</v>
      </c>
      <c r="B25519" s="131" t="s">
        <v>14176</v>
      </c>
      <c r="D25519" s="132" t="s">
        <v>30613</v>
      </c>
      <c r="E25519" s="132" t="s">
        <v>31005</v>
      </c>
      <c r="F25519" s="132" t="str">
        <f t="shared" si="398"/>
        <v>5335027</v>
      </c>
      <c r="G25519" s="132" t="s">
        <v>26714</v>
      </c>
      <c r="H25519" s="132" t="s">
        <v>26719</v>
      </c>
    </row>
    <row r="25520" spans="1:8" ht="14.5" customHeight="1">
      <c r="A25520" s="131">
        <v>8070141</v>
      </c>
      <c r="B25520" s="131" t="s">
        <v>14177</v>
      </c>
      <c r="D25520" s="132" t="s">
        <v>30613</v>
      </c>
      <c r="E25520" s="132" t="s">
        <v>31010</v>
      </c>
      <c r="F25520" s="132" t="str">
        <f t="shared" si="398"/>
        <v>5335040</v>
      </c>
      <c r="G25520" s="132" t="s">
        <v>26714</v>
      </c>
      <c r="H25520" s="132" t="s">
        <v>26720</v>
      </c>
    </row>
    <row r="25521" spans="1:8" ht="14.5" customHeight="1">
      <c r="A25521" s="131">
        <v>8070141</v>
      </c>
      <c r="B25521" s="131" t="s">
        <v>14177</v>
      </c>
      <c r="D25521" s="132" t="s">
        <v>30613</v>
      </c>
      <c r="E25521" s="132" t="s">
        <v>31513</v>
      </c>
      <c r="F25521" s="132" t="str">
        <f t="shared" si="398"/>
        <v>5335049</v>
      </c>
      <c r="G25521" s="132" t="s">
        <v>26714</v>
      </c>
      <c r="H25521" s="132" t="s">
        <v>26721</v>
      </c>
    </row>
    <row r="25522" spans="1:8" ht="14.5" customHeight="1">
      <c r="A25522" s="131">
        <v>8070011</v>
      </c>
      <c r="B25522" s="131" t="s">
        <v>14178</v>
      </c>
      <c r="D25522" s="132" t="s">
        <v>30613</v>
      </c>
      <c r="E25522" s="132" t="s">
        <v>31014</v>
      </c>
      <c r="F25522" s="132" t="str">
        <f t="shared" si="398"/>
        <v>5335051</v>
      </c>
      <c r="G25522" s="132" t="s">
        <v>26714</v>
      </c>
      <c r="H25522" s="132" t="s">
        <v>26722</v>
      </c>
    </row>
    <row r="25523" spans="1:8" ht="14.5" customHeight="1">
      <c r="A25523" s="131">
        <v>8070011</v>
      </c>
      <c r="B25523" s="131" t="s">
        <v>14178</v>
      </c>
      <c r="D25523" s="132" t="s">
        <v>30613</v>
      </c>
      <c r="E25523" s="132" t="s">
        <v>31519</v>
      </c>
      <c r="F25523" s="132" t="str">
        <f t="shared" si="398"/>
        <v>5335060</v>
      </c>
      <c r="G25523" s="132" t="s">
        <v>26714</v>
      </c>
      <c r="H25523" s="132" t="s">
        <v>26723</v>
      </c>
    </row>
    <row r="25524" spans="1:8" ht="14.5" customHeight="1">
      <c r="A25524" s="131">
        <v>8070001</v>
      </c>
      <c r="B25524" s="131" t="s">
        <v>14179</v>
      </c>
      <c r="D25524" s="132" t="s">
        <v>30613</v>
      </c>
      <c r="E25524" s="132" t="s">
        <v>31021</v>
      </c>
      <c r="F25524" s="132" t="str">
        <f t="shared" si="398"/>
        <v>5335068</v>
      </c>
      <c r="G25524" s="132" t="s">
        <v>26714</v>
      </c>
      <c r="H25524" s="132" t="s">
        <v>26724</v>
      </c>
    </row>
    <row r="25525" spans="1:8" ht="14.5" customHeight="1">
      <c r="A25525" s="131">
        <v>8070001</v>
      </c>
      <c r="B25525" s="131" t="s">
        <v>14179</v>
      </c>
      <c r="D25525" s="132" t="s">
        <v>30613</v>
      </c>
      <c r="E25525" s="132" t="s">
        <v>31525</v>
      </c>
      <c r="F25525" s="132" t="str">
        <f t="shared" si="398"/>
        <v>5335071</v>
      </c>
      <c r="G25525" s="132" t="s">
        <v>26714</v>
      </c>
      <c r="H25525" s="132" t="s">
        <v>26725</v>
      </c>
    </row>
    <row r="25526" spans="1:8" ht="14.5" customHeight="1">
      <c r="A25526" s="131">
        <v>8070001</v>
      </c>
      <c r="B25526" s="131" t="s">
        <v>14179</v>
      </c>
      <c r="D25526" s="132" t="s">
        <v>30613</v>
      </c>
      <c r="E25526" s="132" t="s">
        <v>31039</v>
      </c>
      <c r="F25526" s="132" t="str">
        <f t="shared" si="398"/>
        <v>5335100</v>
      </c>
      <c r="G25526" s="132" t="s">
        <v>26714</v>
      </c>
      <c r="H25526" s="132" t="s">
        <v>25349</v>
      </c>
    </row>
    <row r="25527" spans="1:8" ht="14.5" customHeight="1">
      <c r="A25527" s="131">
        <v>8070001</v>
      </c>
      <c r="B25527" s="131" t="s">
        <v>14179</v>
      </c>
      <c r="D25527" s="132" t="s">
        <v>30614</v>
      </c>
      <c r="E25527" s="132" t="s">
        <v>31486</v>
      </c>
      <c r="F25527" s="132" t="str">
        <f t="shared" si="398"/>
        <v>5348002</v>
      </c>
      <c r="G25527" s="132" t="s">
        <v>26726</v>
      </c>
      <c r="H25527" s="132" t="s">
        <v>26727</v>
      </c>
    </row>
    <row r="25528" spans="1:8" ht="14.5" customHeight="1">
      <c r="A25528" s="131">
        <v>8070001</v>
      </c>
      <c r="B25528" s="131" t="s">
        <v>14179</v>
      </c>
      <c r="D25528" s="132" t="s">
        <v>30614</v>
      </c>
      <c r="E25528" s="132" t="s">
        <v>31807</v>
      </c>
      <c r="F25528" s="132" t="str">
        <f t="shared" si="398"/>
        <v>5348008</v>
      </c>
      <c r="G25528" s="132" t="s">
        <v>26726</v>
      </c>
      <c r="H25528" s="132" t="s">
        <v>26728</v>
      </c>
    </row>
    <row r="25529" spans="1:8" ht="14.5" customHeight="1">
      <c r="A25529" s="131">
        <v>8070001</v>
      </c>
      <c r="B25529" s="131" t="s">
        <v>14179</v>
      </c>
      <c r="D25529" s="132" t="s">
        <v>30614</v>
      </c>
      <c r="E25529" s="132" t="s">
        <v>31491</v>
      </c>
      <c r="F25529" s="132" t="str">
        <f t="shared" si="398"/>
        <v>5348011</v>
      </c>
      <c r="G25529" s="132" t="s">
        <v>26726</v>
      </c>
      <c r="H25529" s="132" t="s">
        <v>26729</v>
      </c>
    </row>
    <row r="25530" spans="1:8" ht="14.5" customHeight="1">
      <c r="A25530" s="131">
        <v>8070001</v>
      </c>
      <c r="B25530" s="131" t="s">
        <v>14179</v>
      </c>
      <c r="D25530" s="132" t="s">
        <v>30614</v>
      </c>
      <c r="E25530" s="132" t="s">
        <v>31000</v>
      </c>
      <c r="F25530" s="132" t="str">
        <f t="shared" si="398"/>
        <v>5348020</v>
      </c>
      <c r="G25530" s="132" t="s">
        <v>26726</v>
      </c>
      <c r="H25530" s="132" t="s">
        <v>26730</v>
      </c>
    </row>
    <row r="25531" spans="1:8" ht="14.5" customHeight="1">
      <c r="A25531" s="131">
        <v>8070001</v>
      </c>
      <c r="B25531" s="131" t="s">
        <v>14179</v>
      </c>
      <c r="D25531" s="132" t="s">
        <v>30614</v>
      </c>
      <c r="E25531" s="132" t="s">
        <v>31499</v>
      </c>
      <c r="F25531" s="132" t="str">
        <f t="shared" si="398"/>
        <v>5348029</v>
      </c>
      <c r="G25531" s="132" t="s">
        <v>26726</v>
      </c>
      <c r="H25531" s="132" t="s">
        <v>26731</v>
      </c>
    </row>
    <row r="25532" spans="1:8" ht="14.5" customHeight="1">
      <c r="A25532" s="131">
        <v>8070001</v>
      </c>
      <c r="B25532" s="131" t="s">
        <v>14179</v>
      </c>
      <c r="D25532" s="132" t="s">
        <v>30614</v>
      </c>
      <c r="E25532" s="132" t="s">
        <v>31501</v>
      </c>
      <c r="F25532" s="132" t="str">
        <f t="shared" si="398"/>
        <v>5348031</v>
      </c>
      <c r="G25532" s="132" t="s">
        <v>26726</v>
      </c>
      <c r="H25532" s="132" t="s">
        <v>26732</v>
      </c>
    </row>
    <row r="25533" spans="1:8" ht="14.5" customHeight="1">
      <c r="A25533" s="131">
        <v>8070001</v>
      </c>
      <c r="B25533" s="131" t="s">
        <v>14179</v>
      </c>
      <c r="D25533" s="132" t="s">
        <v>30614</v>
      </c>
      <c r="E25533" s="132" t="s">
        <v>31504</v>
      </c>
      <c r="F25533" s="132" t="str">
        <f t="shared" si="398"/>
        <v>5348034</v>
      </c>
      <c r="G25533" s="132" t="s">
        <v>26726</v>
      </c>
      <c r="H25533" s="132" t="s">
        <v>26733</v>
      </c>
    </row>
    <row r="25534" spans="1:8" ht="14.5" customHeight="1">
      <c r="A25534" s="131">
        <v>8070056</v>
      </c>
      <c r="B25534" s="131" t="s">
        <v>14180</v>
      </c>
      <c r="D25534" s="132" t="s">
        <v>30614</v>
      </c>
      <c r="E25534" s="132" t="s">
        <v>31505</v>
      </c>
      <c r="F25534" s="132" t="str">
        <f t="shared" si="398"/>
        <v>5348037</v>
      </c>
      <c r="G25534" s="132" t="s">
        <v>26726</v>
      </c>
      <c r="H25534" s="132" t="s">
        <v>26734</v>
      </c>
    </row>
    <row r="25535" spans="1:8" ht="14.5" customHeight="1">
      <c r="A25535" s="131">
        <v>8070056</v>
      </c>
      <c r="B25535" s="131" t="s">
        <v>14180</v>
      </c>
      <c r="D25535" s="132" t="s">
        <v>30614</v>
      </c>
      <c r="E25535" s="132" t="s">
        <v>31010</v>
      </c>
      <c r="F25535" s="132" t="str">
        <f t="shared" si="398"/>
        <v>5348040</v>
      </c>
      <c r="G25535" s="132" t="s">
        <v>26726</v>
      </c>
      <c r="H25535" s="132" t="s">
        <v>26735</v>
      </c>
    </row>
    <row r="25536" spans="1:8" ht="14.5" customHeight="1">
      <c r="A25536" s="131">
        <v>8070056</v>
      </c>
      <c r="B25536" s="131" t="s">
        <v>14180</v>
      </c>
      <c r="D25536" s="132" t="s">
        <v>30614</v>
      </c>
      <c r="E25536" s="132" t="s">
        <v>31809</v>
      </c>
      <c r="F25536" s="132" t="str">
        <f t="shared" si="398"/>
        <v>5348101</v>
      </c>
      <c r="G25536" s="132" t="s">
        <v>26726</v>
      </c>
      <c r="H25536" s="132" t="s">
        <v>25349</v>
      </c>
    </row>
    <row r="25537" spans="1:8" ht="14.5" customHeight="1">
      <c r="A25537" s="131">
        <v>8070056</v>
      </c>
      <c r="B25537" s="131" t="s">
        <v>14180</v>
      </c>
      <c r="D25537" s="132" t="s">
        <v>30615</v>
      </c>
      <c r="E25537" s="132" t="s">
        <v>30993</v>
      </c>
      <c r="F25537" s="132" t="str">
        <f t="shared" si="398"/>
        <v>5372001</v>
      </c>
      <c r="G25537" s="132" t="s">
        <v>26736</v>
      </c>
      <c r="H25537" s="132" t="s">
        <v>26737</v>
      </c>
    </row>
    <row r="25538" spans="1:8" ht="14.5" customHeight="1">
      <c r="A25538" s="131">
        <v>8070056</v>
      </c>
      <c r="B25538" s="131" t="s">
        <v>14180</v>
      </c>
      <c r="D25538" s="132" t="s">
        <v>30615</v>
      </c>
      <c r="E25538" s="132" t="s">
        <v>30994</v>
      </c>
      <c r="F25538" s="132" t="str">
        <f t="shared" si="398"/>
        <v>5372004</v>
      </c>
      <c r="G25538" s="132" t="s">
        <v>26736</v>
      </c>
      <c r="H25538" s="132" t="s">
        <v>26738</v>
      </c>
    </row>
    <row r="25539" spans="1:8" ht="14.5" customHeight="1">
      <c r="A25539" s="131">
        <v>8070053</v>
      </c>
      <c r="B25539" s="131" t="s">
        <v>14181</v>
      </c>
      <c r="D25539" s="132" t="s">
        <v>30615</v>
      </c>
      <c r="E25539" s="132" t="s">
        <v>31488</v>
      </c>
      <c r="F25539" s="132" t="str">
        <f t="shared" ref="F25539:F25602" si="399">TEXT(D25539,"0000")&amp;TEXT(E25539,"000")</f>
        <v>5372006</v>
      </c>
      <c r="G25539" s="132" t="s">
        <v>26736</v>
      </c>
      <c r="H25539" s="132" t="s">
        <v>26739</v>
      </c>
    </row>
    <row r="25540" spans="1:8" ht="14.5" customHeight="1">
      <c r="A25540" s="131">
        <v>8070053</v>
      </c>
      <c r="B25540" s="131" t="s">
        <v>14181</v>
      </c>
      <c r="D25540" s="132" t="s">
        <v>30615</v>
      </c>
      <c r="E25540" s="132" t="s">
        <v>31000</v>
      </c>
      <c r="F25540" s="132" t="str">
        <f t="shared" si="399"/>
        <v>5372020</v>
      </c>
      <c r="G25540" s="132" t="s">
        <v>26736</v>
      </c>
      <c r="H25540" s="132" t="s">
        <v>26740</v>
      </c>
    </row>
    <row r="25541" spans="1:8" ht="14.5" customHeight="1">
      <c r="A25541" s="131">
        <v>8070053</v>
      </c>
      <c r="B25541" s="131" t="s">
        <v>14181</v>
      </c>
      <c r="D25541" s="132" t="s">
        <v>30615</v>
      </c>
      <c r="E25541" s="132" t="s">
        <v>31500</v>
      </c>
      <c r="F25541" s="132" t="str">
        <f t="shared" si="399"/>
        <v>5372030</v>
      </c>
      <c r="G25541" s="132" t="s">
        <v>26736</v>
      </c>
      <c r="H25541" s="132" t="s">
        <v>26741</v>
      </c>
    </row>
    <row r="25542" spans="1:8" ht="14.5" customHeight="1">
      <c r="A25542" s="131">
        <v>8070055</v>
      </c>
      <c r="B25542" s="131" t="s">
        <v>14182</v>
      </c>
      <c r="D25542" s="132" t="s">
        <v>30615</v>
      </c>
      <c r="E25542" s="132" t="s">
        <v>31013</v>
      </c>
      <c r="F25542" s="132" t="str">
        <f t="shared" si="399"/>
        <v>5372050</v>
      </c>
      <c r="G25542" s="132" t="s">
        <v>26736</v>
      </c>
      <c r="H25542" s="132" t="s">
        <v>26742</v>
      </c>
    </row>
    <row r="25543" spans="1:8" ht="14.5" customHeight="1">
      <c r="A25543" s="131">
        <v>8070055</v>
      </c>
      <c r="B25543" s="131" t="s">
        <v>14182</v>
      </c>
      <c r="D25543" s="132" t="s">
        <v>30615</v>
      </c>
      <c r="E25543" s="132" t="s">
        <v>31014</v>
      </c>
      <c r="F25543" s="132" t="str">
        <f t="shared" si="399"/>
        <v>5372051</v>
      </c>
      <c r="G25543" s="132" t="s">
        <v>26736</v>
      </c>
      <c r="H25543" s="132" t="s">
        <v>26743</v>
      </c>
    </row>
    <row r="25544" spans="1:8" ht="14.5" customHeight="1">
      <c r="A25544" s="131">
        <v>8070055</v>
      </c>
      <c r="B25544" s="131" t="s">
        <v>14182</v>
      </c>
      <c r="D25544" s="132" t="s">
        <v>30615</v>
      </c>
      <c r="E25544" s="132" t="s">
        <v>31514</v>
      </c>
      <c r="F25544" s="132" t="str">
        <f t="shared" si="399"/>
        <v>5372052</v>
      </c>
      <c r="G25544" s="132" t="s">
        <v>26736</v>
      </c>
      <c r="H25544" s="132" t="s">
        <v>26744</v>
      </c>
    </row>
    <row r="25545" spans="1:8" ht="14.5" customHeight="1">
      <c r="A25545" s="131">
        <v>8070055</v>
      </c>
      <c r="B25545" s="131" t="s">
        <v>14182</v>
      </c>
      <c r="D25545" s="132" t="s">
        <v>30615</v>
      </c>
      <c r="E25545" s="132" t="s">
        <v>31016</v>
      </c>
      <c r="F25545" s="132" t="str">
        <f t="shared" si="399"/>
        <v>5372054</v>
      </c>
      <c r="G25545" s="132" t="s">
        <v>26736</v>
      </c>
      <c r="H25545" s="132" t="s">
        <v>26745</v>
      </c>
    </row>
    <row r="25546" spans="1:8" ht="14.5" customHeight="1">
      <c r="A25546" s="131">
        <v>8070054</v>
      </c>
      <c r="B25546" s="131" t="s">
        <v>14183</v>
      </c>
      <c r="D25546" s="132" t="s">
        <v>30615</v>
      </c>
      <c r="E25546" s="132" t="s">
        <v>31519</v>
      </c>
      <c r="F25546" s="132" t="str">
        <f t="shared" si="399"/>
        <v>5372060</v>
      </c>
      <c r="G25546" s="132" t="s">
        <v>26736</v>
      </c>
      <c r="H25546" s="132" t="s">
        <v>26746</v>
      </c>
    </row>
    <row r="25547" spans="1:8" ht="14.5" customHeight="1">
      <c r="A25547" s="131">
        <v>8070054</v>
      </c>
      <c r="B25547" s="131" t="s">
        <v>14183</v>
      </c>
      <c r="D25547" s="132" t="s">
        <v>30615</v>
      </c>
      <c r="E25547" s="132" t="s">
        <v>31524</v>
      </c>
      <c r="F25547" s="132" t="str">
        <f t="shared" si="399"/>
        <v>5372070</v>
      </c>
      <c r="G25547" s="132" t="s">
        <v>26736</v>
      </c>
      <c r="H25547" s="132" t="s">
        <v>26747</v>
      </c>
    </row>
    <row r="25548" spans="1:8" ht="14.5" customHeight="1">
      <c r="A25548" s="131">
        <v>8070054</v>
      </c>
      <c r="B25548" s="131" t="s">
        <v>14183</v>
      </c>
      <c r="D25548" s="132" t="s">
        <v>30615</v>
      </c>
      <c r="E25548" s="132" t="s">
        <v>31525</v>
      </c>
      <c r="F25548" s="132" t="str">
        <f t="shared" si="399"/>
        <v>5372071</v>
      </c>
      <c r="G25548" s="132" t="s">
        <v>26736</v>
      </c>
      <c r="H25548" s="132" t="s">
        <v>26748</v>
      </c>
    </row>
    <row r="25549" spans="1:8" ht="14.5" customHeight="1">
      <c r="A25549" s="131">
        <v>8070052</v>
      </c>
      <c r="B25549" s="131" t="s">
        <v>14184</v>
      </c>
      <c r="D25549" s="132" t="s">
        <v>30615</v>
      </c>
      <c r="E25549" s="132" t="s">
        <v>31527</v>
      </c>
      <c r="F25549" s="132" t="str">
        <f t="shared" si="399"/>
        <v>5372073</v>
      </c>
      <c r="G25549" s="132" t="s">
        <v>26736</v>
      </c>
      <c r="H25549" s="132" t="s">
        <v>26749</v>
      </c>
    </row>
    <row r="25550" spans="1:8" ht="14.5" customHeight="1">
      <c r="A25550" s="131">
        <v>8070052</v>
      </c>
      <c r="B25550" s="131" t="s">
        <v>14184</v>
      </c>
      <c r="D25550" s="132" t="s">
        <v>30615</v>
      </c>
      <c r="E25550" s="132" t="s">
        <v>31528</v>
      </c>
      <c r="F25550" s="132" t="str">
        <f t="shared" si="399"/>
        <v>5372074</v>
      </c>
      <c r="G25550" s="132" t="s">
        <v>26736</v>
      </c>
      <c r="H25550" s="132" t="s">
        <v>25528</v>
      </c>
    </row>
    <row r="25551" spans="1:8" ht="14.5" customHeight="1">
      <c r="A25551" s="131">
        <v>8070052</v>
      </c>
      <c r="B25551" s="131" t="s">
        <v>14184</v>
      </c>
      <c r="D25551" s="132" t="s">
        <v>30615</v>
      </c>
      <c r="E25551" s="132" t="s">
        <v>31023</v>
      </c>
      <c r="F25551" s="132" t="str">
        <f t="shared" si="399"/>
        <v>5372075</v>
      </c>
      <c r="G25551" s="132" t="s">
        <v>26736</v>
      </c>
      <c r="H25551" s="132" t="s">
        <v>26750</v>
      </c>
    </row>
    <row r="25552" spans="1:8" ht="14.5" customHeight="1">
      <c r="A25552" s="131">
        <v>8070051</v>
      </c>
      <c r="B25552" s="131" t="s">
        <v>14185</v>
      </c>
      <c r="D25552" s="132" t="s">
        <v>30615</v>
      </c>
      <c r="E25552" s="132" t="s">
        <v>31529</v>
      </c>
      <c r="F25552" s="132" t="str">
        <f t="shared" si="399"/>
        <v>5372076</v>
      </c>
      <c r="G25552" s="132" t="s">
        <v>26736</v>
      </c>
      <c r="H25552" s="132" t="s">
        <v>26751</v>
      </c>
    </row>
    <row r="25553" spans="1:8" ht="14.5" customHeight="1">
      <c r="A25553" s="131">
        <v>8070051</v>
      </c>
      <c r="B25553" s="131" t="s">
        <v>14185</v>
      </c>
      <c r="D25553" s="132" t="s">
        <v>30615</v>
      </c>
      <c r="E25553" s="132" t="s">
        <v>31039</v>
      </c>
      <c r="F25553" s="132" t="str">
        <f t="shared" si="399"/>
        <v>5372100</v>
      </c>
      <c r="G25553" s="132" t="s">
        <v>26736</v>
      </c>
      <c r="H25553" s="132" t="s">
        <v>25349</v>
      </c>
    </row>
    <row r="25554" spans="1:8" ht="14.5" customHeight="1">
      <c r="A25554" s="131">
        <v>8070051</v>
      </c>
      <c r="B25554" s="131" t="s">
        <v>14185</v>
      </c>
      <c r="D25554" s="132" t="s">
        <v>30616</v>
      </c>
      <c r="E25554" s="132" t="s">
        <v>30993</v>
      </c>
      <c r="F25554" s="132" t="str">
        <f t="shared" si="399"/>
        <v>5384001</v>
      </c>
      <c r="G25554" s="132" t="s">
        <v>26752</v>
      </c>
      <c r="H25554" s="132" t="s">
        <v>26753</v>
      </c>
    </row>
    <row r="25555" spans="1:8" ht="14.5" customHeight="1">
      <c r="A25555" s="131">
        <v>8070012</v>
      </c>
      <c r="B25555" s="131" t="s">
        <v>14186</v>
      </c>
      <c r="D25555" s="132" t="s">
        <v>30616</v>
      </c>
      <c r="E25555" s="132" t="s">
        <v>31486</v>
      </c>
      <c r="F25555" s="132" t="str">
        <f t="shared" si="399"/>
        <v>5384002</v>
      </c>
      <c r="G25555" s="132" t="s">
        <v>26752</v>
      </c>
      <c r="H25555" s="132" t="s">
        <v>26754</v>
      </c>
    </row>
    <row r="25556" spans="1:8" ht="14.5" customHeight="1">
      <c r="A25556" s="131">
        <v>8070012</v>
      </c>
      <c r="B25556" s="131" t="s">
        <v>14186</v>
      </c>
      <c r="D25556" s="132" t="s">
        <v>30616</v>
      </c>
      <c r="E25556" s="132" t="s">
        <v>31487</v>
      </c>
      <c r="F25556" s="132" t="str">
        <f t="shared" si="399"/>
        <v>5384003</v>
      </c>
      <c r="G25556" s="132" t="s">
        <v>26752</v>
      </c>
      <c r="H25556" s="132" t="s">
        <v>26755</v>
      </c>
    </row>
    <row r="25557" spans="1:8" ht="14.5" customHeight="1">
      <c r="A25557" s="131">
        <v>8070012</v>
      </c>
      <c r="B25557" s="131" t="s">
        <v>14186</v>
      </c>
      <c r="D25557" s="132" t="s">
        <v>30616</v>
      </c>
      <c r="E25557" s="132" t="s">
        <v>30995</v>
      </c>
      <c r="F25557" s="132" t="str">
        <f t="shared" si="399"/>
        <v>5384005</v>
      </c>
      <c r="G25557" s="132" t="s">
        <v>26752</v>
      </c>
      <c r="H25557" s="132" t="s">
        <v>26756</v>
      </c>
    </row>
    <row r="25558" spans="1:8" ht="14.5" customHeight="1">
      <c r="A25558" s="131">
        <v>8070031</v>
      </c>
      <c r="B25558" s="131" t="s">
        <v>14187</v>
      </c>
      <c r="D25558" s="132" t="s">
        <v>30616</v>
      </c>
      <c r="E25558" s="132" t="s">
        <v>31488</v>
      </c>
      <c r="F25558" s="132" t="str">
        <f t="shared" si="399"/>
        <v>5384006</v>
      </c>
      <c r="G25558" s="132" t="s">
        <v>26752</v>
      </c>
      <c r="H25558" s="132" t="s">
        <v>26757</v>
      </c>
    </row>
    <row r="25559" spans="1:8" ht="14.5" customHeight="1">
      <c r="A25559" s="131">
        <v>8070031</v>
      </c>
      <c r="B25559" s="131" t="s">
        <v>14187</v>
      </c>
      <c r="D25559" s="132" t="s">
        <v>30616</v>
      </c>
      <c r="E25559" s="132" t="s">
        <v>31807</v>
      </c>
      <c r="F25559" s="132" t="str">
        <f t="shared" si="399"/>
        <v>5384008</v>
      </c>
      <c r="G25559" s="132" t="s">
        <v>26752</v>
      </c>
      <c r="H25559" s="132" t="s">
        <v>26758</v>
      </c>
    </row>
    <row r="25560" spans="1:8" ht="14.5" customHeight="1">
      <c r="A25560" s="131">
        <v>8070022</v>
      </c>
      <c r="B25560" s="131" t="s">
        <v>14188</v>
      </c>
      <c r="D25560" s="132" t="s">
        <v>30616</v>
      </c>
      <c r="E25560" s="132" t="s">
        <v>30996</v>
      </c>
      <c r="F25560" s="132" t="str">
        <f t="shared" si="399"/>
        <v>5384009</v>
      </c>
      <c r="G25560" s="132" t="s">
        <v>26752</v>
      </c>
      <c r="H25560" s="132" t="s">
        <v>26759</v>
      </c>
    </row>
    <row r="25561" spans="1:8" ht="14.5" customHeight="1">
      <c r="A25561" s="131">
        <v>8070022</v>
      </c>
      <c r="B25561" s="131" t="s">
        <v>14188</v>
      </c>
      <c r="D25561" s="132" t="s">
        <v>30616</v>
      </c>
      <c r="E25561" s="132" t="s">
        <v>31491</v>
      </c>
      <c r="F25561" s="132" t="str">
        <f t="shared" si="399"/>
        <v>5384011</v>
      </c>
      <c r="G25561" s="132" t="s">
        <v>26752</v>
      </c>
      <c r="H25561" s="132" t="s">
        <v>26760</v>
      </c>
    </row>
    <row r="25562" spans="1:8" ht="14.5" customHeight="1">
      <c r="A25562" s="131">
        <v>8070022</v>
      </c>
      <c r="B25562" s="131" t="s">
        <v>14188</v>
      </c>
      <c r="D25562" s="132" t="s">
        <v>30616</v>
      </c>
      <c r="E25562" s="132" t="s">
        <v>31001</v>
      </c>
      <c r="F25562" s="132" t="str">
        <f t="shared" si="399"/>
        <v>5384021</v>
      </c>
      <c r="G25562" s="132" t="s">
        <v>26752</v>
      </c>
      <c r="H25562" s="132" t="s">
        <v>26761</v>
      </c>
    </row>
    <row r="25563" spans="1:8" ht="14.5" customHeight="1">
      <c r="A25563" s="131">
        <v>8070022</v>
      </c>
      <c r="B25563" s="131" t="s">
        <v>14188</v>
      </c>
      <c r="D25563" s="132" t="s">
        <v>30616</v>
      </c>
      <c r="E25563" s="132" t="s">
        <v>31501</v>
      </c>
      <c r="F25563" s="132" t="str">
        <f t="shared" si="399"/>
        <v>5384031</v>
      </c>
      <c r="G25563" s="132" t="s">
        <v>26752</v>
      </c>
      <c r="H25563" s="132" t="s">
        <v>26762</v>
      </c>
    </row>
    <row r="25564" spans="1:8" ht="14.5" customHeight="1">
      <c r="A25564" s="131">
        <v>8070025</v>
      </c>
      <c r="B25564" s="131" t="s">
        <v>14189</v>
      </c>
      <c r="D25564" s="132" t="s">
        <v>30616</v>
      </c>
      <c r="E25564" s="132" t="s">
        <v>31503</v>
      </c>
      <c r="F25564" s="132" t="str">
        <f t="shared" si="399"/>
        <v>5384033</v>
      </c>
      <c r="G25564" s="132" t="s">
        <v>26752</v>
      </c>
      <c r="H25564" s="132" t="s">
        <v>26763</v>
      </c>
    </row>
    <row r="25565" spans="1:8" ht="14.5" customHeight="1">
      <c r="A25565" s="131">
        <v>8070025</v>
      </c>
      <c r="B25565" s="131" t="s">
        <v>14189</v>
      </c>
      <c r="D25565" s="132" t="s">
        <v>30616</v>
      </c>
      <c r="E25565" s="132" t="s">
        <v>31504</v>
      </c>
      <c r="F25565" s="132" t="str">
        <f t="shared" si="399"/>
        <v>5384034</v>
      </c>
      <c r="G25565" s="132" t="s">
        <v>26752</v>
      </c>
      <c r="H25565" s="132" t="s">
        <v>26764</v>
      </c>
    </row>
    <row r="25566" spans="1:8" ht="14.5" customHeight="1">
      <c r="A25566" s="131">
        <v>8070025</v>
      </c>
      <c r="B25566" s="131" t="s">
        <v>14189</v>
      </c>
      <c r="D25566" s="132" t="s">
        <v>30616</v>
      </c>
      <c r="E25566" s="132" t="s">
        <v>31505</v>
      </c>
      <c r="F25566" s="132" t="str">
        <f t="shared" si="399"/>
        <v>5384037</v>
      </c>
      <c r="G25566" s="132" t="s">
        <v>26752</v>
      </c>
      <c r="H25566" s="132" t="s">
        <v>25550</v>
      </c>
    </row>
    <row r="25567" spans="1:8" ht="14.5" customHeight="1">
      <c r="A25567" s="131">
        <v>8070046</v>
      </c>
      <c r="B25567" s="131" t="s">
        <v>14190</v>
      </c>
      <c r="D25567" s="132" t="s">
        <v>30616</v>
      </c>
      <c r="E25567" s="132" t="s">
        <v>31009</v>
      </c>
      <c r="F25567" s="132" t="str">
        <f t="shared" si="399"/>
        <v>5384038</v>
      </c>
      <c r="G25567" s="132" t="s">
        <v>26752</v>
      </c>
      <c r="H25567" s="132" t="s">
        <v>26765</v>
      </c>
    </row>
    <row r="25568" spans="1:8" ht="14.5" customHeight="1">
      <c r="A25568" s="131">
        <v>8070046</v>
      </c>
      <c r="B25568" s="131" t="s">
        <v>14190</v>
      </c>
      <c r="D25568" s="132" t="s">
        <v>30616</v>
      </c>
      <c r="E25568" s="132" t="s">
        <v>31507</v>
      </c>
      <c r="F25568" s="132" t="str">
        <f t="shared" si="399"/>
        <v>5384041</v>
      </c>
      <c r="G25568" s="132" t="s">
        <v>26752</v>
      </c>
      <c r="H25568" s="132" t="s">
        <v>25708</v>
      </c>
    </row>
    <row r="25569" spans="1:8" ht="14.5" customHeight="1">
      <c r="A25569" s="131">
        <v>8070046</v>
      </c>
      <c r="B25569" s="131" t="s">
        <v>14190</v>
      </c>
      <c r="D25569" s="132" t="s">
        <v>30616</v>
      </c>
      <c r="E25569" s="132" t="s">
        <v>31039</v>
      </c>
      <c r="F25569" s="132" t="str">
        <f t="shared" si="399"/>
        <v>5384100</v>
      </c>
      <c r="G25569" s="132" t="s">
        <v>26752</v>
      </c>
      <c r="H25569" s="132" t="s">
        <v>25349</v>
      </c>
    </row>
    <row r="25570" spans="1:8" ht="14.5" customHeight="1">
      <c r="A25570" s="131">
        <v>8070046</v>
      </c>
      <c r="B25570" s="131" t="s">
        <v>14190</v>
      </c>
      <c r="D25570" s="132" t="s">
        <v>30617</v>
      </c>
      <c r="E25570" s="132" t="s">
        <v>30994</v>
      </c>
      <c r="F25570" s="132" t="str">
        <f t="shared" si="399"/>
        <v>5405004</v>
      </c>
      <c r="G25570" s="132" t="s">
        <v>26766</v>
      </c>
      <c r="H25570" s="132" t="s">
        <v>26767</v>
      </c>
    </row>
    <row r="25571" spans="1:8" ht="14.5" customHeight="1">
      <c r="A25571" s="131">
        <v>8070046</v>
      </c>
      <c r="B25571" s="131" t="s">
        <v>14190</v>
      </c>
      <c r="D25571" s="132" t="s">
        <v>30617</v>
      </c>
      <c r="E25571" s="132" t="s">
        <v>30995</v>
      </c>
      <c r="F25571" s="132" t="str">
        <f t="shared" si="399"/>
        <v>5405005</v>
      </c>
      <c r="G25571" s="132" t="s">
        <v>26766</v>
      </c>
      <c r="H25571" s="132" t="s">
        <v>25680</v>
      </c>
    </row>
    <row r="25572" spans="1:8" ht="14.5" customHeight="1">
      <c r="A25572" s="131">
        <v>8070045</v>
      </c>
      <c r="B25572" s="131" t="s">
        <v>14191</v>
      </c>
      <c r="D25572" s="132" t="s">
        <v>30617</v>
      </c>
      <c r="E25572" s="132" t="s">
        <v>31488</v>
      </c>
      <c r="F25572" s="132" t="str">
        <f t="shared" si="399"/>
        <v>5405006</v>
      </c>
      <c r="G25572" s="132" t="s">
        <v>26766</v>
      </c>
      <c r="H25572" s="132" t="s">
        <v>26768</v>
      </c>
    </row>
    <row r="25573" spans="1:8" ht="14.5" customHeight="1">
      <c r="A25573" s="131">
        <v>8070045</v>
      </c>
      <c r="B25573" s="131" t="s">
        <v>14191</v>
      </c>
      <c r="D25573" s="132" t="s">
        <v>30617</v>
      </c>
      <c r="E25573" s="132" t="s">
        <v>31489</v>
      </c>
      <c r="F25573" s="132" t="str">
        <f t="shared" si="399"/>
        <v>5405007</v>
      </c>
      <c r="G25573" s="132" t="s">
        <v>26766</v>
      </c>
      <c r="H25573" s="132" t="s">
        <v>26769</v>
      </c>
    </row>
    <row r="25574" spans="1:8" ht="14.5" customHeight="1">
      <c r="A25574" s="131">
        <v>8070045</v>
      </c>
      <c r="B25574" s="131" t="s">
        <v>14191</v>
      </c>
      <c r="D25574" s="132" t="s">
        <v>30617</v>
      </c>
      <c r="E25574" s="132" t="s">
        <v>31492</v>
      </c>
      <c r="F25574" s="132" t="str">
        <f t="shared" si="399"/>
        <v>5405012</v>
      </c>
      <c r="G25574" s="132" t="s">
        <v>26766</v>
      </c>
      <c r="H25574" s="132" t="s">
        <v>25920</v>
      </c>
    </row>
    <row r="25575" spans="1:8" ht="14.5" customHeight="1">
      <c r="A25575" s="131">
        <v>8070045</v>
      </c>
      <c r="B25575" s="131" t="s">
        <v>14191</v>
      </c>
      <c r="D25575" s="132" t="s">
        <v>30617</v>
      </c>
      <c r="E25575" s="132" t="s">
        <v>30997</v>
      </c>
      <c r="F25575" s="132" t="str">
        <f t="shared" si="399"/>
        <v>5405013</v>
      </c>
      <c r="G25575" s="132" t="s">
        <v>26766</v>
      </c>
      <c r="H25575" s="132" t="s">
        <v>26770</v>
      </c>
    </row>
    <row r="25576" spans="1:8" ht="14.5" customHeight="1">
      <c r="A25576" s="131">
        <v>8070045</v>
      </c>
      <c r="B25576" s="131" t="s">
        <v>14191</v>
      </c>
      <c r="D25576" s="132" t="s">
        <v>30617</v>
      </c>
      <c r="E25576" s="132" t="s">
        <v>31498</v>
      </c>
      <c r="F25576" s="132" t="str">
        <f t="shared" si="399"/>
        <v>5405025</v>
      </c>
      <c r="G25576" s="132" t="s">
        <v>26766</v>
      </c>
      <c r="H25576" s="132" t="s">
        <v>26771</v>
      </c>
    </row>
    <row r="25577" spans="1:8" ht="14.5" customHeight="1">
      <c r="A25577" s="131">
        <v>8070048</v>
      </c>
      <c r="B25577" s="131" t="s">
        <v>14192</v>
      </c>
      <c r="D25577" s="132" t="s">
        <v>30617</v>
      </c>
      <c r="E25577" s="132" t="s">
        <v>31500</v>
      </c>
      <c r="F25577" s="132" t="str">
        <f t="shared" si="399"/>
        <v>5405030</v>
      </c>
      <c r="G25577" s="132" t="s">
        <v>26766</v>
      </c>
      <c r="H25577" s="132" t="s">
        <v>26772</v>
      </c>
    </row>
    <row r="25578" spans="1:8" ht="14.5" customHeight="1">
      <c r="A25578" s="131">
        <v>8070048</v>
      </c>
      <c r="B25578" s="131" t="s">
        <v>14192</v>
      </c>
      <c r="D25578" s="132" t="s">
        <v>30617</v>
      </c>
      <c r="E25578" s="132" t="s">
        <v>31010</v>
      </c>
      <c r="F25578" s="132" t="str">
        <f t="shared" si="399"/>
        <v>5405040</v>
      </c>
      <c r="G25578" s="132" t="s">
        <v>26766</v>
      </c>
      <c r="H25578" s="132" t="s">
        <v>26773</v>
      </c>
    </row>
    <row r="25579" spans="1:8" ht="14.5" customHeight="1">
      <c r="A25579" s="131">
        <v>8070048</v>
      </c>
      <c r="B25579" s="131" t="s">
        <v>14192</v>
      </c>
      <c r="D25579" s="132" t="s">
        <v>30617</v>
      </c>
      <c r="E25579" s="132" t="s">
        <v>31509</v>
      </c>
      <c r="F25579" s="132" t="str">
        <f t="shared" si="399"/>
        <v>5405043</v>
      </c>
      <c r="G25579" s="132" t="s">
        <v>26766</v>
      </c>
      <c r="H25579" s="132" t="s">
        <v>26774</v>
      </c>
    </row>
    <row r="25580" spans="1:8" ht="14.5" customHeight="1">
      <c r="A25580" s="131">
        <v>8070048</v>
      </c>
      <c r="B25580" s="131" t="s">
        <v>14192</v>
      </c>
      <c r="D25580" s="132" t="s">
        <v>30617</v>
      </c>
      <c r="E25580" s="132" t="s">
        <v>31014</v>
      </c>
      <c r="F25580" s="132" t="str">
        <f t="shared" si="399"/>
        <v>5405051</v>
      </c>
      <c r="G25580" s="132" t="s">
        <v>26766</v>
      </c>
      <c r="H25580" s="132" t="s">
        <v>26775</v>
      </c>
    </row>
    <row r="25581" spans="1:8" ht="14.5" customHeight="1">
      <c r="A25581" s="131">
        <v>8070048</v>
      </c>
      <c r="B25581" s="131" t="s">
        <v>14192</v>
      </c>
      <c r="D25581" s="132" t="s">
        <v>30617</v>
      </c>
      <c r="E25581" s="132" t="s">
        <v>31517</v>
      </c>
      <c r="F25581" s="132" t="str">
        <f t="shared" si="399"/>
        <v>5405058</v>
      </c>
      <c r="G25581" s="132" t="s">
        <v>26766</v>
      </c>
      <c r="H25581" s="132" t="s">
        <v>26776</v>
      </c>
    </row>
    <row r="25582" spans="1:8" ht="14.5" customHeight="1">
      <c r="A25582" s="131">
        <v>8114231</v>
      </c>
      <c r="B25582" s="131" t="s">
        <v>14193</v>
      </c>
      <c r="D25582" s="132" t="s">
        <v>30617</v>
      </c>
      <c r="E25582" s="132" t="s">
        <v>31519</v>
      </c>
      <c r="F25582" s="132" t="str">
        <f t="shared" si="399"/>
        <v>5405060</v>
      </c>
      <c r="G25582" s="132" t="s">
        <v>26766</v>
      </c>
      <c r="H25582" s="132" t="s">
        <v>26777</v>
      </c>
    </row>
    <row r="25583" spans="1:8" ht="14.5" customHeight="1">
      <c r="A25583" s="131">
        <v>8114233</v>
      </c>
      <c r="B25583" s="131" t="s">
        <v>14194</v>
      </c>
      <c r="D25583" s="132" t="s">
        <v>30617</v>
      </c>
      <c r="E25583" s="132" t="s">
        <v>31524</v>
      </c>
      <c r="F25583" s="132" t="str">
        <f t="shared" si="399"/>
        <v>5405070</v>
      </c>
      <c r="G25583" s="132" t="s">
        <v>26766</v>
      </c>
      <c r="H25583" s="132" t="s">
        <v>26778</v>
      </c>
    </row>
    <row r="25584" spans="1:8" ht="14.5" customHeight="1">
      <c r="A25584" s="131">
        <v>8114235</v>
      </c>
      <c r="B25584" s="131" t="s">
        <v>14195</v>
      </c>
      <c r="D25584" s="132" t="s">
        <v>30617</v>
      </c>
      <c r="E25584" s="132" t="s">
        <v>31527</v>
      </c>
      <c r="F25584" s="132" t="str">
        <f t="shared" si="399"/>
        <v>5405073</v>
      </c>
      <c r="G25584" s="132" t="s">
        <v>26766</v>
      </c>
      <c r="H25584" s="132" t="s">
        <v>26779</v>
      </c>
    </row>
    <row r="25585" spans="1:8" ht="14.5" customHeight="1">
      <c r="A25585" s="131">
        <v>8114235</v>
      </c>
      <c r="B25585" s="131" t="s">
        <v>14195</v>
      </c>
      <c r="D25585" s="132" t="s">
        <v>30617</v>
      </c>
      <c r="E25585" s="132" t="s">
        <v>31024</v>
      </c>
      <c r="F25585" s="132" t="str">
        <f t="shared" si="399"/>
        <v>5405078</v>
      </c>
      <c r="G25585" s="132" t="s">
        <v>26766</v>
      </c>
      <c r="H25585" s="132" t="s">
        <v>26780</v>
      </c>
    </row>
    <row r="25586" spans="1:8" ht="14.5" customHeight="1">
      <c r="A25586" s="131">
        <v>8114235</v>
      </c>
      <c r="B25586" s="131" t="s">
        <v>14195</v>
      </c>
      <c r="D25586" s="132" t="s">
        <v>30617</v>
      </c>
      <c r="E25586" s="132" t="s">
        <v>31039</v>
      </c>
      <c r="F25586" s="132" t="str">
        <f t="shared" si="399"/>
        <v>5405100</v>
      </c>
      <c r="G25586" s="132" t="s">
        <v>26766</v>
      </c>
      <c r="H25586" s="132" t="s">
        <v>25349</v>
      </c>
    </row>
    <row r="25587" spans="1:8" ht="14.5" customHeight="1">
      <c r="A25587" s="131">
        <v>8114224</v>
      </c>
      <c r="B25587" s="131" t="s">
        <v>14196</v>
      </c>
      <c r="D25587" s="132" t="s">
        <v>30618</v>
      </c>
      <c r="E25587" s="132" t="s">
        <v>31807</v>
      </c>
      <c r="F25587" s="132" t="str">
        <f t="shared" si="399"/>
        <v>5441008</v>
      </c>
      <c r="G25587" s="132" t="s">
        <v>26781</v>
      </c>
      <c r="H25587" s="132" t="s">
        <v>26782</v>
      </c>
    </row>
    <row r="25588" spans="1:8" ht="14.5" customHeight="1">
      <c r="A25588" s="131">
        <v>8114224</v>
      </c>
      <c r="B25588" s="131" t="s">
        <v>14196</v>
      </c>
      <c r="D25588" s="132" t="s">
        <v>30618</v>
      </c>
      <c r="E25588" s="132" t="s">
        <v>31001</v>
      </c>
      <c r="F25588" s="132" t="str">
        <f t="shared" si="399"/>
        <v>5441021</v>
      </c>
      <c r="G25588" s="132" t="s">
        <v>26781</v>
      </c>
      <c r="H25588" s="132" t="s">
        <v>26783</v>
      </c>
    </row>
    <row r="25589" spans="1:8" ht="14.5" customHeight="1">
      <c r="A25589" s="131">
        <v>8114225</v>
      </c>
      <c r="B25589" s="131" t="s">
        <v>14197</v>
      </c>
      <c r="D25589" s="132" t="s">
        <v>30618</v>
      </c>
      <c r="E25589" s="132" t="s">
        <v>31002</v>
      </c>
      <c r="F25589" s="132" t="str">
        <f t="shared" si="399"/>
        <v>5441022</v>
      </c>
      <c r="G25589" s="132" t="s">
        <v>26781</v>
      </c>
      <c r="H25589" s="132" t="s">
        <v>26784</v>
      </c>
    </row>
    <row r="25590" spans="1:8" ht="14.5" customHeight="1">
      <c r="A25590" s="131">
        <v>8114225</v>
      </c>
      <c r="B25590" s="131" t="s">
        <v>14197</v>
      </c>
      <c r="D25590" s="132" t="s">
        <v>30618</v>
      </c>
      <c r="E25590" s="132" t="s">
        <v>31497</v>
      </c>
      <c r="F25590" s="132" t="str">
        <f t="shared" si="399"/>
        <v>5441023</v>
      </c>
      <c r="G25590" s="132" t="s">
        <v>26781</v>
      </c>
      <c r="H25590" s="132" t="s">
        <v>26785</v>
      </c>
    </row>
    <row r="25591" spans="1:8" ht="14.5" customHeight="1">
      <c r="A25591" s="131">
        <v>8114225</v>
      </c>
      <c r="B25591" s="131" t="s">
        <v>14197</v>
      </c>
      <c r="D25591" s="132" t="s">
        <v>30618</v>
      </c>
      <c r="E25591" s="132" t="s">
        <v>31003</v>
      </c>
      <c r="F25591" s="132" t="str">
        <f t="shared" si="399"/>
        <v>5441024</v>
      </c>
      <c r="G25591" s="132" t="s">
        <v>26781</v>
      </c>
      <c r="H25591" s="132" t="s">
        <v>26786</v>
      </c>
    </row>
    <row r="25592" spans="1:8" ht="14.5" customHeight="1">
      <c r="A25592" s="131">
        <v>8114214</v>
      </c>
      <c r="B25592" s="131" t="s">
        <v>14198</v>
      </c>
      <c r="D25592" s="132" t="s">
        <v>30618</v>
      </c>
      <c r="E25592" s="132" t="s">
        <v>31498</v>
      </c>
      <c r="F25592" s="132" t="str">
        <f t="shared" si="399"/>
        <v>5441025</v>
      </c>
      <c r="G25592" s="132" t="s">
        <v>26781</v>
      </c>
      <c r="H25592" s="132" t="s">
        <v>26787</v>
      </c>
    </row>
    <row r="25593" spans="1:8" ht="14.5" customHeight="1">
      <c r="A25593" s="131">
        <v>8114214</v>
      </c>
      <c r="B25593" s="131" t="s">
        <v>14198</v>
      </c>
      <c r="D25593" s="132" t="s">
        <v>30618</v>
      </c>
      <c r="E25593" s="132" t="s">
        <v>31039</v>
      </c>
      <c r="F25593" s="132" t="str">
        <f t="shared" si="399"/>
        <v>5441100</v>
      </c>
      <c r="G25593" s="132" t="s">
        <v>26781</v>
      </c>
      <c r="H25593" s="132" t="s">
        <v>25349</v>
      </c>
    </row>
    <row r="25594" spans="1:8" ht="14.5" customHeight="1">
      <c r="A25594" s="131">
        <v>8114214</v>
      </c>
      <c r="B25594" s="131" t="s">
        <v>14198</v>
      </c>
      <c r="D25594" s="132" t="s">
        <v>30619</v>
      </c>
      <c r="E25594" s="132" t="s">
        <v>31039</v>
      </c>
      <c r="F25594" s="132" t="str">
        <f t="shared" si="399"/>
        <v>5447100</v>
      </c>
      <c r="G25594" s="132" t="s">
        <v>26788</v>
      </c>
      <c r="H25594" s="132" t="s">
        <v>25349</v>
      </c>
    </row>
    <row r="25595" spans="1:8" ht="14.5" customHeight="1">
      <c r="A25595" s="131">
        <v>8114214</v>
      </c>
      <c r="B25595" s="131" t="s">
        <v>14198</v>
      </c>
      <c r="D25595" s="132" t="s">
        <v>30620</v>
      </c>
      <c r="E25595" s="132" t="s">
        <v>30993</v>
      </c>
      <c r="F25595" s="132" t="str">
        <f t="shared" si="399"/>
        <v>5448001</v>
      </c>
      <c r="G25595" s="132" t="s">
        <v>26789</v>
      </c>
      <c r="H25595" s="132" t="s">
        <v>26790</v>
      </c>
    </row>
    <row r="25596" spans="1:8" ht="14.5" customHeight="1">
      <c r="A25596" s="131">
        <v>8114214</v>
      </c>
      <c r="B25596" s="131" t="s">
        <v>14198</v>
      </c>
      <c r="D25596" s="132" t="s">
        <v>30620</v>
      </c>
      <c r="E25596" s="132" t="s">
        <v>31487</v>
      </c>
      <c r="F25596" s="132" t="str">
        <f t="shared" si="399"/>
        <v>5448003</v>
      </c>
      <c r="G25596" s="132" t="s">
        <v>26789</v>
      </c>
      <c r="H25596" s="132" t="s">
        <v>26791</v>
      </c>
    </row>
    <row r="25597" spans="1:8" ht="14.5" customHeight="1">
      <c r="A25597" s="131">
        <v>8114223</v>
      </c>
      <c r="B25597" s="131" t="s">
        <v>14199</v>
      </c>
      <c r="D25597" s="132" t="s">
        <v>30620</v>
      </c>
      <c r="E25597" s="132" t="s">
        <v>30994</v>
      </c>
      <c r="F25597" s="132" t="str">
        <f t="shared" si="399"/>
        <v>5448004</v>
      </c>
      <c r="G25597" s="132" t="s">
        <v>26789</v>
      </c>
      <c r="H25597" s="132" t="s">
        <v>26792</v>
      </c>
    </row>
    <row r="25598" spans="1:8" ht="14.5" customHeight="1">
      <c r="A25598" s="131">
        <v>8114223</v>
      </c>
      <c r="B25598" s="131" t="s">
        <v>14199</v>
      </c>
      <c r="D25598" s="132" t="s">
        <v>30620</v>
      </c>
      <c r="E25598" s="132" t="s">
        <v>30995</v>
      </c>
      <c r="F25598" s="132" t="str">
        <f t="shared" si="399"/>
        <v>5448005</v>
      </c>
      <c r="G25598" s="132" t="s">
        <v>26789</v>
      </c>
      <c r="H25598" s="132" t="s">
        <v>26793</v>
      </c>
    </row>
    <row r="25599" spans="1:8" ht="14.5" customHeight="1">
      <c r="A25599" s="131">
        <v>8114223</v>
      </c>
      <c r="B25599" s="131" t="s">
        <v>14199</v>
      </c>
      <c r="D25599" s="132" t="s">
        <v>30620</v>
      </c>
      <c r="E25599" s="132" t="s">
        <v>31488</v>
      </c>
      <c r="F25599" s="132" t="str">
        <f t="shared" si="399"/>
        <v>5448006</v>
      </c>
      <c r="G25599" s="132" t="s">
        <v>26789</v>
      </c>
      <c r="H25599" s="132" t="s">
        <v>26794</v>
      </c>
    </row>
    <row r="25600" spans="1:8" ht="14.5" customHeight="1">
      <c r="A25600" s="131">
        <v>8114215</v>
      </c>
      <c r="B25600" s="131" t="s">
        <v>14200</v>
      </c>
      <c r="D25600" s="132" t="s">
        <v>30620</v>
      </c>
      <c r="E25600" s="132" t="s">
        <v>31489</v>
      </c>
      <c r="F25600" s="132" t="str">
        <f t="shared" si="399"/>
        <v>5448007</v>
      </c>
      <c r="G25600" s="132" t="s">
        <v>26789</v>
      </c>
      <c r="H25600" s="132" t="s">
        <v>26795</v>
      </c>
    </row>
    <row r="25601" spans="1:8" ht="14.5" customHeight="1">
      <c r="A25601" s="131">
        <v>8114215</v>
      </c>
      <c r="B25601" s="131" t="s">
        <v>14200</v>
      </c>
      <c r="D25601" s="132" t="s">
        <v>30620</v>
      </c>
      <c r="E25601" s="132" t="s">
        <v>31807</v>
      </c>
      <c r="F25601" s="132" t="str">
        <f t="shared" si="399"/>
        <v>5448008</v>
      </c>
      <c r="G25601" s="132" t="s">
        <v>26789</v>
      </c>
      <c r="H25601" s="132" t="s">
        <v>26796</v>
      </c>
    </row>
    <row r="25602" spans="1:8" ht="14.5" customHeight="1">
      <c r="A25602" s="131">
        <v>8114215</v>
      </c>
      <c r="B25602" s="131" t="s">
        <v>14200</v>
      </c>
      <c r="D25602" s="132" t="s">
        <v>30620</v>
      </c>
      <c r="E25602" s="132" t="s">
        <v>30996</v>
      </c>
      <c r="F25602" s="132" t="str">
        <f t="shared" si="399"/>
        <v>5448009</v>
      </c>
      <c r="G25602" s="132" t="s">
        <v>26789</v>
      </c>
      <c r="H25602" s="132" t="s">
        <v>26797</v>
      </c>
    </row>
    <row r="25603" spans="1:8" ht="14.5" customHeight="1">
      <c r="A25603" s="131">
        <v>8114215</v>
      </c>
      <c r="B25603" s="131" t="s">
        <v>14200</v>
      </c>
      <c r="D25603" s="132" t="s">
        <v>30620</v>
      </c>
      <c r="E25603" s="132" t="s">
        <v>31490</v>
      </c>
      <c r="F25603" s="132" t="str">
        <f t="shared" ref="F25603:F25666" si="400">TEXT(D25603,"0000")&amp;TEXT(E25603,"000")</f>
        <v>5448010</v>
      </c>
      <c r="G25603" s="132" t="s">
        <v>26789</v>
      </c>
      <c r="H25603" s="132" t="s">
        <v>26798</v>
      </c>
    </row>
    <row r="25604" spans="1:8" ht="14.5" customHeight="1">
      <c r="A25604" s="131">
        <v>8114215</v>
      </c>
      <c r="B25604" s="131" t="s">
        <v>14200</v>
      </c>
      <c r="D25604" s="132" t="s">
        <v>30620</v>
      </c>
      <c r="E25604" s="132" t="s">
        <v>31491</v>
      </c>
      <c r="F25604" s="132" t="str">
        <f t="shared" si="400"/>
        <v>5448011</v>
      </c>
      <c r="G25604" s="132" t="s">
        <v>26789</v>
      </c>
      <c r="H25604" s="132" t="s">
        <v>26141</v>
      </c>
    </row>
    <row r="25605" spans="1:8" ht="14.5" customHeight="1">
      <c r="A25605" s="131">
        <v>8114227</v>
      </c>
      <c r="B25605" s="131" t="s">
        <v>14201</v>
      </c>
      <c r="D25605" s="132" t="s">
        <v>30620</v>
      </c>
      <c r="E25605" s="132" t="s">
        <v>31492</v>
      </c>
      <c r="F25605" s="132" t="str">
        <f t="shared" si="400"/>
        <v>5448012</v>
      </c>
      <c r="G25605" s="132" t="s">
        <v>26789</v>
      </c>
      <c r="H25605" s="132" t="s">
        <v>26799</v>
      </c>
    </row>
    <row r="25606" spans="1:8" ht="14.5" customHeight="1">
      <c r="A25606" s="131">
        <v>8114227</v>
      </c>
      <c r="B25606" s="131" t="s">
        <v>14201</v>
      </c>
      <c r="D25606" s="132" t="s">
        <v>30620</v>
      </c>
      <c r="E25606" s="132" t="s">
        <v>31495</v>
      </c>
      <c r="F25606" s="132" t="str">
        <f t="shared" si="400"/>
        <v>5448017</v>
      </c>
      <c r="G25606" s="132" t="s">
        <v>26789</v>
      </c>
      <c r="H25606" s="132" t="s">
        <v>26800</v>
      </c>
    </row>
    <row r="25607" spans="1:8" ht="14.5" customHeight="1">
      <c r="A25607" s="131">
        <v>8114227</v>
      </c>
      <c r="B25607" s="131" t="s">
        <v>14201</v>
      </c>
      <c r="D25607" s="132" t="s">
        <v>30620</v>
      </c>
      <c r="E25607" s="132" t="s">
        <v>31496</v>
      </c>
      <c r="F25607" s="132" t="str">
        <f t="shared" si="400"/>
        <v>5448018</v>
      </c>
      <c r="G25607" s="132" t="s">
        <v>26789</v>
      </c>
      <c r="H25607" s="132" t="s">
        <v>25690</v>
      </c>
    </row>
    <row r="25608" spans="1:8" ht="14.5" customHeight="1">
      <c r="A25608" s="131">
        <v>8114228</v>
      </c>
      <c r="B25608" s="131" t="s">
        <v>14202</v>
      </c>
      <c r="D25608" s="132" t="s">
        <v>30620</v>
      </c>
      <c r="E25608" s="132" t="s">
        <v>30999</v>
      </c>
      <c r="F25608" s="132" t="str">
        <f t="shared" si="400"/>
        <v>5448019</v>
      </c>
      <c r="G25608" s="132" t="s">
        <v>26789</v>
      </c>
      <c r="H25608" s="132" t="s">
        <v>26801</v>
      </c>
    </row>
    <row r="25609" spans="1:8" ht="14.5" customHeight="1">
      <c r="A25609" s="131">
        <v>8114228</v>
      </c>
      <c r="B25609" s="131" t="s">
        <v>14202</v>
      </c>
      <c r="D25609" s="132" t="s">
        <v>30620</v>
      </c>
      <c r="E25609" s="132" t="s">
        <v>31001</v>
      </c>
      <c r="F25609" s="132" t="str">
        <f t="shared" si="400"/>
        <v>5448021</v>
      </c>
      <c r="G25609" s="132" t="s">
        <v>26789</v>
      </c>
      <c r="H25609" s="132" t="s">
        <v>26802</v>
      </c>
    </row>
    <row r="25610" spans="1:8" ht="14.5" customHeight="1">
      <c r="A25610" s="131">
        <v>8114228</v>
      </c>
      <c r="B25610" s="131" t="s">
        <v>14202</v>
      </c>
      <c r="D25610" s="132" t="s">
        <v>30620</v>
      </c>
      <c r="E25610" s="132" t="s">
        <v>31002</v>
      </c>
      <c r="F25610" s="132" t="str">
        <f t="shared" si="400"/>
        <v>5448022</v>
      </c>
      <c r="G25610" s="132" t="s">
        <v>26789</v>
      </c>
      <c r="H25610" s="132" t="s">
        <v>26749</v>
      </c>
    </row>
    <row r="25611" spans="1:8" ht="14.5" customHeight="1">
      <c r="A25611" s="131">
        <v>8114229</v>
      </c>
      <c r="B25611" s="131" t="s">
        <v>14203</v>
      </c>
      <c r="D25611" s="132" t="s">
        <v>30620</v>
      </c>
      <c r="E25611" s="132" t="s">
        <v>31498</v>
      </c>
      <c r="F25611" s="132" t="str">
        <f t="shared" si="400"/>
        <v>5448025</v>
      </c>
      <c r="G25611" s="132" t="s">
        <v>26789</v>
      </c>
      <c r="H25611" s="132" t="s">
        <v>26803</v>
      </c>
    </row>
    <row r="25612" spans="1:8" ht="14.5" customHeight="1">
      <c r="A25612" s="131">
        <v>8114229</v>
      </c>
      <c r="B25612" s="131" t="s">
        <v>14203</v>
      </c>
      <c r="D25612" s="132" t="s">
        <v>30620</v>
      </c>
      <c r="E25612" s="132" t="s">
        <v>31004</v>
      </c>
      <c r="F25612" s="132" t="str">
        <f t="shared" si="400"/>
        <v>5448026</v>
      </c>
      <c r="G25612" s="132" t="s">
        <v>26789</v>
      </c>
      <c r="H25612" s="132" t="s">
        <v>26804</v>
      </c>
    </row>
    <row r="25613" spans="1:8" ht="14.5" customHeight="1">
      <c r="A25613" s="131">
        <v>8114220</v>
      </c>
      <c r="B25613" s="131" t="s">
        <v>14204</v>
      </c>
      <c r="D25613" s="132" t="s">
        <v>30620</v>
      </c>
      <c r="E25613" s="132" t="s">
        <v>31500</v>
      </c>
      <c r="F25613" s="132" t="str">
        <f t="shared" si="400"/>
        <v>5448030</v>
      </c>
      <c r="G25613" s="132" t="s">
        <v>26789</v>
      </c>
      <c r="H25613" s="132" t="s">
        <v>25544</v>
      </c>
    </row>
    <row r="25614" spans="1:8" ht="14.5" customHeight="1">
      <c r="A25614" s="131">
        <v>8114220</v>
      </c>
      <c r="B25614" s="131" t="s">
        <v>14204</v>
      </c>
      <c r="D25614" s="132" t="s">
        <v>30620</v>
      </c>
      <c r="E25614" s="132" t="s">
        <v>31039</v>
      </c>
      <c r="F25614" s="132" t="str">
        <f t="shared" si="400"/>
        <v>5448100</v>
      </c>
      <c r="G25614" s="132" t="s">
        <v>26789</v>
      </c>
      <c r="H25614" s="132" t="s">
        <v>25349</v>
      </c>
    </row>
    <row r="25615" spans="1:8" ht="14.5" customHeight="1">
      <c r="A25615" s="131">
        <v>8114218</v>
      </c>
      <c r="B25615" s="131" t="s">
        <v>14205</v>
      </c>
      <c r="D25615" s="132" t="s">
        <v>30621</v>
      </c>
      <c r="E25615" s="132" t="s">
        <v>30995</v>
      </c>
      <c r="F25615" s="132" t="str">
        <f t="shared" si="400"/>
        <v>5449005</v>
      </c>
      <c r="G25615" s="132" t="s">
        <v>26805</v>
      </c>
      <c r="H25615" s="132" t="s">
        <v>26806</v>
      </c>
    </row>
    <row r="25616" spans="1:8" ht="14.5" customHeight="1">
      <c r="A25616" s="131">
        <v>8114218</v>
      </c>
      <c r="B25616" s="131" t="s">
        <v>14205</v>
      </c>
      <c r="D25616" s="132" t="s">
        <v>30621</v>
      </c>
      <c r="E25616" s="132" t="s">
        <v>31039</v>
      </c>
      <c r="F25616" s="132" t="str">
        <f t="shared" si="400"/>
        <v>5449100</v>
      </c>
      <c r="G25616" s="132" t="s">
        <v>26805</v>
      </c>
      <c r="H25616" s="132" t="s">
        <v>25349</v>
      </c>
    </row>
    <row r="25617" spans="1:8" ht="14.5" customHeight="1">
      <c r="A25617" s="131">
        <v>8114218</v>
      </c>
      <c r="B25617" s="131" t="s">
        <v>14205</v>
      </c>
      <c r="D25617" s="132" t="s">
        <v>30622</v>
      </c>
      <c r="E25617" s="132" t="s">
        <v>31039</v>
      </c>
      <c r="F25617" s="132" t="str">
        <f t="shared" si="400"/>
        <v>5462100</v>
      </c>
      <c r="G25617" s="132" t="s">
        <v>26807</v>
      </c>
      <c r="H25617" s="132" t="s">
        <v>25349</v>
      </c>
    </row>
    <row r="25618" spans="1:8" ht="14.5" customHeight="1">
      <c r="A25618" s="131">
        <v>8114218</v>
      </c>
      <c r="B25618" s="131" t="s">
        <v>14205</v>
      </c>
      <c r="D25618" s="132" t="s">
        <v>30623</v>
      </c>
      <c r="E25618" s="132" t="s">
        <v>30993</v>
      </c>
      <c r="F25618" s="132" t="str">
        <f t="shared" si="400"/>
        <v>5466001</v>
      </c>
      <c r="G25618" s="132" t="s">
        <v>26808</v>
      </c>
      <c r="H25618" s="132" t="s">
        <v>26809</v>
      </c>
    </row>
    <row r="25619" spans="1:8" ht="14.5" customHeight="1">
      <c r="A25619" s="131">
        <v>8114218</v>
      </c>
      <c r="B25619" s="131" t="s">
        <v>14205</v>
      </c>
      <c r="D25619" s="132" t="s">
        <v>30623</v>
      </c>
      <c r="E25619" s="132" t="s">
        <v>31486</v>
      </c>
      <c r="F25619" s="132" t="str">
        <f t="shared" si="400"/>
        <v>5466002</v>
      </c>
      <c r="G25619" s="132" t="s">
        <v>26808</v>
      </c>
      <c r="H25619" s="132" t="s">
        <v>26810</v>
      </c>
    </row>
    <row r="25620" spans="1:8" ht="14.5" customHeight="1">
      <c r="A25620" s="131">
        <v>8114218</v>
      </c>
      <c r="B25620" s="131" t="s">
        <v>14205</v>
      </c>
      <c r="D25620" s="132" t="s">
        <v>30623</v>
      </c>
      <c r="E25620" s="132" t="s">
        <v>31487</v>
      </c>
      <c r="F25620" s="132" t="str">
        <f t="shared" si="400"/>
        <v>5466003</v>
      </c>
      <c r="G25620" s="132" t="s">
        <v>26808</v>
      </c>
      <c r="H25620" s="132" t="s">
        <v>26811</v>
      </c>
    </row>
    <row r="25621" spans="1:8" ht="14.5" customHeight="1">
      <c r="A25621" s="131">
        <v>8114233</v>
      </c>
      <c r="B25621" s="131" t="s">
        <v>14194</v>
      </c>
      <c r="D25621" s="132" t="s">
        <v>30623</v>
      </c>
      <c r="E25621" s="132" t="s">
        <v>30994</v>
      </c>
      <c r="F25621" s="132" t="str">
        <f t="shared" si="400"/>
        <v>5466004</v>
      </c>
      <c r="G25621" s="132" t="s">
        <v>26808</v>
      </c>
      <c r="H25621" s="132" t="s">
        <v>26812</v>
      </c>
    </row>
    <row r="25622" spans="1:8" ht="14.5" customHeight="1">
      <c r="A25622" s="131">
        <v>8114233</v>
      </c>
      <c r="B25622" s="131" t="s">
        <v>14194</v>
      </c>
      <c r="D25622" s="132" t="s">
        <v>30623</v>
      </c>
      <c r="E25622" s="132" t="s">
        <v>31488</v>
      </c>
      <c r="F25622" s="132" t="str">
        <f t="shared" si="400"/>
        <v>5466006</v>
      </c>
      <c r="G25622" s="132" t="s">
        <v>26808</v>
      </c>
      <c r="H25622" s="132" t="s">
        <v>26813</v>
      </c>
    </row>
    <row r="25623" spans="1:8" ht="14.5" customHeight="1">
      <c r="A25623" s="131">
        <v>8114233</v>
      </c>
      <c r="B25623" s="131" t="s">
        <v>14194</v>
      </c>
      <c r="D25623" s="132" t="s">
        <v>30623</v>
      </c>
      <c r="E25623" s="132" t="s">
        <v>31489</v>
      </c>
      <c r="F25623" s="132" t="str">
        <f t="shared" si="400"/>
        <v>5466007</v>
      </c>
      <c r="G25623" s="132" t="s">
        <v>26808</v>
      </c>
      <c r="H25623" s="132" t="s">
        <v>26814</v>
      </c>
    </row>
    <row r="25624" spans="1:8" ht="14.5" customHeight="1">
      <c r="A25624" s="131">
        <v>8114233</v>
      </c>
      <c r="B25624" s="131" t="s">
        <v>14194</v>
      </c>
      <c r="D25624" s="132" t="s">
        <v>30623</v>
      </c>
      <c r="E25624" s="132" t="s">
        <v>31807</v>
      </c>
      <c r="F25624" s="132" t="str">
        <f t="shared" si="400"/>
        <v>5466008</v>
      </c>
      <c r="G25624" s="132" t="s">
        <v>26808</v>
      </c>
      <c r="H25624" s="132" t="s">
        <v>26815</v>
      </c>
    </row>
    <row r="25625" spans="1:8" ht="14.5" customHeight="1">
      <c r="A25625" s="131">
        <v>8114233</v>
      </c>
      <c r="B25625" s="131" t="s">
        <v>14194</v>
      </c>
      <c r="D25625" s="132" t="s">
        <v>30623</v>
      </c>
      <c r="E25625" s="132" t="s">
        <v>30996</v>
      </c>
      <c r="F25625" s="132" t="str">
        <f t="shared" si="400"/>
        <v>5466009</v>
      </c>
      <c r="G25625" s="132" t="s">
        <v>26808</v>
      </c>
      <c r="H25625" s="132" t="s">
        <v>26816</v>
      </c>
    </row>
    <row r="25626" spans="1:8" ht="14.5" customHeight="1">
      <c r="A25626" s="131">
        <v>8114237</v>
      </c>
      <c r="B25626" s="131" t="s">
        <v>14206</v>
      </c>
      <c r="D25626" s="132" t="s">
        <v>30623</v>
      </c>
      <c r="E25626" s="132" t="s">
        <v>31490</v>
      </c>
      <c r="F25626" s="132" t="str">
        <f t="shared" si="400"/>
        <v>5466010</v>
      </c>
      <c r="G25626" s="132" t="s">
        <v>26808</v>
      </c>
      <c r="H25626" s="132" t="s">
        <v>26817</v>
      </c>
    </row>
    <row r="25627" spans="1:8" ht="14.5" customHeight="1">
      <c r="A25627" s="131">
        <v>8114237</v>
      </c>
      <c r="B25627" s="131" t="s">
        <v>14206</v>
      </c>
      <c r="D25627" s="132" t="s">
        <v>30623</v>
      </c>
      <c r="E25627" s="132" t="s">
        <v>31491</v>
      </c>
      <c r="F25627" s="132" t="str">
        <f t="shared" si="400"/>
        <v>5466011</v>
      </c>
      <c r="G25627" s="132" t="s">
        <v>26808</v>
      </c>
      <c r="H25627" s="132" t="s">
        <v>26818</v>
      </c>
    </row>
    <row r="25628" spans="1:8" ht="14.5" customHeight="1">
      <c r="A25628" s="131">
        <v>8114238</v>
      </c>
      <c r="B25628" s="131" t="s">
        <v>14207</v>
      </c>
      <c r="D25628" s="132" t="s">
        <v>30623</v>
      </c>
      <c r="E25628" s="132" t="s">
        <v>31492</v>
      </c>
      <c r="F25628" s="132" t="str">
        <f t="shared" si="400"/>
        <v>5466012</v>
      </c>
      <c r="G25628" s="132" t="s">
        <v>26808</v>
      </c>
      <c r="H25628" s="132" t="s">
        <v>26819</v>
      </c>
    </row>
    <row r="25629" spans="1:8" ht="14.5" customHeight="1">
      <c r="A25629" s="131">
        <v>8114238</v>
      </c>
      <c r="B25629" s="131" t="s">
        <v>14207</v>
      </c>
      <c r="D25629" s="132" t="s">
        <v>30623</v>
      </c>
      <c r="E25629" s="132" t="s">
        <v>30997</v>
      </c>
      <c r="F25629" s="132" t="str">
        <f t="shared" si="400"/>
        <v>5466013</v>
      </c>
      <c r="G25629" s="132" t="s">
        <v>26808</v>
      </c>
      <c r="H25629" s="132" t="s">
        <v>26820</v>
      </c>
    </row>
    <row r="25630" spans="1:8" ht="14.5" customHeight="1">
      <c r="A25630" s="131">
        <v>8114238</v>
      </c>
      <c r="B25630" s="131" t="s">
        <v>14207</v>
      </c>
      <c r="D25630" s="132" t="s">
        <v>30623</v>
      </c>
      <c r="E25630" s="132" t="s">
        <v>31493</v>
      </c>
      <c r="F25630" s="132" t="str">
        <f t="shared" si="400"/>
        <v>5466014</v>
      </c>
      <c r="G25630" s="132" t="s">
        <v>26808</v>
      </c>
      <c r="H25630" s="132" t="s">
        <v>26821</v>
      </c>
    </row>
    <row r="25631" spans="1:8" ht="14.5" customHeight="1">
      <c r="A25631" s="131">
        <v>8114242</v>
      </c>
      <c r="B25631" s="131" t="s">
        <v>14208</v>
      </c>
      <c r="D25631" s="132" t="s">
        <v>30623</v>
      </c>
      <c r="E25631" s="132" t="s">
        <v>30998</v>
      </c>
      <c r="F25631" s="132" t="str">
        <f t="shared" si="400"/>
        <v>5466015</v>
      </c>
      <c r="G25631" s="132" t="s">
        <v>26808</v>
      </c>
      <c r="H25631" s="132" t="s">
        <v>26822</v>
      </c>
    </row>
    <row r="25632" spans="1:8" ht="14.5" customHeight="1">
      <c r="A25632" s="131">
        <v>8114242</v>
      </c>
      <c r="B25632" s="131" t="s">
        <v>14208</v>
      </c>
      <c r="D25632" s="132" t="s">
        <v>30623</v>
      </c>
      <c r="E25632" s="132" t="s">
        <v>31494</v>
      </c>
      <c r="F25632" s="132" t="str">
        <f t="shared" si="400"/>
        <v>5466016</v>
      </c>
      <c r="G25632" s="132" t="s">
        <v>26808</v>
      </c>
      <c r="H25632" s="132" t="s">
        <v>26823</v>
      </c>
    </row>
    <row r="25633" spans="1:8" ht="14.5" customHeight="1">
      <c r="A25633" s="131">
        <v>8114241</v>
      </c>
      <c r="B25633" s="131" t="s">
        <v>14209</v>
      </c>
      <c r="D25633" s="132" t="s">
        <v>30623</v>
      </c>
      <c r="E25633" s="132" t="s">
        <v>31495</v>
      </c>
      <c r="F25633" s="132" t="str">
        <f t="shared" si="400"/>
        <v>5466017</v>
      </c>
      <c r="G25633" s="132" t="s">
        <v>26808</v>
      </c>
      <c r="H25633" s="132" t="s">
        <v>26824</v>
      </c>
    </row>
    <row r="25634" spans="1:8" ht="14.5" customHeight="1">
      <c r="A25634" s="131">
        <v>8114241</v>
      </c>
      <c r="B25634" s="131" t="s">
        <v>14209</v>
      </c>
      <c r="D25634" s="132" t="s">
        <v>30623</v>
      </c>
      <c r="E25634" s="132" t="s">
        <v>31496</v>
      </c>
      <c r="F25634" s="132" t="str">
        <f t="shared" si="400"/>
        <v>5466018</v>
      </c>
      <c r="G25634" s="132" t="s">
        <v>26808</v>
      </c>
      <c r="H25634" s="132" t="s">
        <v>26825</v>
      </c>
    </row>
    <row r="25635" spans="1:8" ht="14.5" customHeight="1">
      <c r="A25635" s="131">
        <v>8114231</v>
      </c>
      <c r="B25635" s="131" t="s">
        <v>14193</v>
      </c>
      <c r="D25635" s="132" t="s">
        <v>30623</v>
      </c>
      <c r="E25635" s="132" t="s">
        <v>31039</v>
      </c>
      <c r="F25635" s="132" t="str">
        <f t="shared" si="400"/>
        <v>5466100</v>
      </c>
      <c r="G25635" s="132" t="s">
        <v>26808</v>
      </c>
      <c r="H25635" s="132" t="s">
        <v>25349</v>
      </c>
    </row>
    <row r="25636" spans="1:8" ht="14.5" customHeight="1">
      <c r="A25636" s="131">
        <v>8114231</v>
      </c>
      <c r="B25636" s="131" t="s">
        <v>14193</v>
      </c>
      <c r="D25636" s="132" t="s">
        <v>30624</v>
      </c>
      <c r="E25636" s="132" t="s">
        <v>31486</v>
      </c>
      <c r="F25636" s="132" t="str">
        <f t="shared" si="400"/>
        <v>5470002</v>
      </c>
      <c r="G25636" s="132" t="s">
        <v>26826</v>
      </c>
      <c r="H25636" s="132" t="s">
        <v>26827</v>
      </c>
    </row>
    <row r="25637" spans="1:8" ht="14.5" customHeight="1">
      <c r="A25637" s="131">
        <v>8114231</v>
      </c>
      <c r="B25637" s="131" t="s">
        <v>14193</v>
      </c>
      <c r="D25637" s="132" t="s">
        <v>30624</v>
      </c>
      <c r="E25637" s="132" t="s">
        <v>31487</v>
      </c>
      <c r="F25637" s="132" t="str">
        <f t="shared" si="400"/>
        <v>5470003</v>
      </c>
      <c r="G25637" s="132" t="s">
        <v>26826</v>
      </c>
      <c r="H25637" s="132" t="s">
        <v>25581</v>
      </c>
    </row>
    <row r="25638" spans="1:8" ht="14.5" customHeight="1">
      <c r="A25638" s="131">
        <v>8114312</v>
      </c>
      <c r="B25638" s="131" t="s">
        <v>14210</v>
      </c>
      <c r="D25638" s="132" t="s">
        <v>30624</v>
      </c>
      <c r="E25638" s="132" t="s">
        <v>30994</v>
      </c>
      <c r="F25638" s="132" t="str">
        <f t="shared" si="400"/>
        <v>5470004</v>
      </c>
      <c r="G25638" s="132" t="s">
        <v>26826</v>
      </c>
      <c r="H25638" s="132" t="s">
        <v>26828</v>
      </c>
    </row>
    <row r="25639" spans="1:8" ht="14.5" customHeight="1">
      <c r="A25639" s="131">
        <v>8114301</v>
      </c>
      <c r="B25639" s="131" t="s">
        <v>14211</v>
      </c>
      <c r="D25639" s="132" t="s">
        <v>30624</v>
      </c>
      <c r="E25639" s="132" t="s">
        <v>30995</v>
      </c>
      <c r="F25639" s="132" t="str">
        <f t="shared" si="400"/>
        <v>5470005</v>
      </c>
      <c r="G25639" s="132" t="s">
        <v>26826</v>
      </c>
      <c r="H25639" s="132" t="s">
        <v>26771</v>
      </c>
    </row>
    <row r="25640" spans="1:8" ht="14.5" customHeight="1">
      <c r="A25640" s="131">
        <v>8114302</v>
      </c>
      <c r="B25640" s="131" t="s">
        <v>14212</v>
      </c>
      <c r="D25640" s="132" t="s">
        <v>30624</v>
      </c>
      <c r="E25640" s="132" t="s">
        <v>31807</v>
      </c>
      <c r="F25640" s="132" t="str">
        <f t="shared" si="400"/>
        <v>5470008</v>
      </c>
      <c r="G25640" s="132" t="s">
        <v>26826</v>
      </c>
      <c r="H25640" s="132" t="s">
        <v>26829</v>
      </c>
    </row>
    <row r="25641" spans="1:8" ht="14.5" customHeight="1">
      <c r="A25641" s="131">
        <v>8114331</v>
      </c>
      <c r="B25641" s="131" t="s">
        <v>14213</v>
      </c>
      <c r="D25641" s="132" t="s">
        <v>30624</v>
      </c>
      <c r="E25641" s="132" t="s">
        <v>30996</v>
      </c>
      <c r="F25641" s="132" t="str">
        <f t="shared" si="400"/>
        <v>5470009</v>
      </c>
      <c r="G25641" s="132" t="s">
        <v>26826</v>
      </c>
      <c r="H25641" s="132" t="s">
        <v>26830</v>
      </c>
    </row>
    <row r="25642" spans="1:8" ht="14.5" customHeight="1">
      <c r="A25642" s="131">
        <v>8114321</v>
      </c>
      <c r="B25642" s="131" t="s">
        <v>14214</v>
      </c>
      <c r="D25642" s="132" t="s">
        <v>30624</v>
      </c>
      <c r="E25642" s="132" t="s">
        <v>31490</v>
      </c>
      <c r="F25642" s="132" t="str">
        <f t="shared" si="400"/>
        <v>5470010</v>
      </c>
      <c r="G25642" s="132" t="s">
        <v>26826</v>
      </c>
      <c r="H25642" s="132" t="s">
        <v>26831</v>
      </c>
    </row>
    <row r="25643" spans="1:8" ht="14.5" customHeight="1">
      <c r="A25643" s="131">
        <v>8114305</v>
      </c>
      <c r="B25643" s="131" t="s">
        <v>14215</v>
      </c>
      <c r="D25643" s="132" t="s">
        <v>30624</v>
      </c>
      <c r="E25643" s="132" t="s">
        <v>30997</v>
      </c>
      <c r="F25643" s="132" t="str">
        <f t="shared" si="400"/>
        <v>5470013</v>
      </c>
      <c r="G25643" s="132" t="s">
        <v>26826</v>
      </c>
      <c r="H25643" s="132" t="s">
        <v>26832</v>
      </c>
    </row>
    <row r="25644" spans="1:8" ht="14.5" customHeight="1">
      <c r="A25644" s="131">
        <v>8114305</v>
      </c>
      <c r="B25644" s="131" t="s">
        <v>14215</v>
      </c>
      <c r="D25644" s="132" t="s">
        <v>30624</v>
      </c>
      <c r="E25644" s="132" t="s">
        <v>31493</v>
      </c>
      <c r="F25644" s="132" t="str">
        <f t="shared" si="400"/>
        <v>5470014</v>
      </c>
      <c r="G25644" s="132" t="s">
        <v>26826</v>
      </c>
      <c r="H25644" s="132" t="s">
        <v>26833</v>
      </c>
    </row>
    <row r="25645" spans="1:8" ht="14.5" customHeight="1">
      <c r="A25645" s="131">
        <v>8114305</v>
      </c>
      <c r="B25645" s="131" t="s">
        <v>14215</v>
      </c>
      <c r="D25645" s="132" t="s">
        <v>30624</v>
      </c>
      <c r="E25645" s="132" t="s">
        <v>31039</v>
      </c>
      <c r="F25645" s="132" t="str">
        <f t="shared" si="400"/>
        <v>5470100</v>
      </c>
      <c r="G25645" s="132" t="s">
        <v>26826</v>
      </c>
      <c r="H25645" s="132" t="s">
        <v>25349</v>
      </c>
    </row>
    <row r="25646" spans="1:8" ht="14.5" customHeight="1">
      <c r="A25646" s="131">
        <v>8114305</v>
      </c>
      <c r="B25646" s="131" t="s">
        <v>14215</v>
      </c>
      <c r="D25646" s="132" t="s">
        <v>30625</v>
      </c>
      <c r="E25646" s="132" t="s">
        <v>30993</v>
      </c>
      <c r="F25646" s="132" t="str">
        <f t="shared" si="400"/>
        <v>5477001</v>
      </c>
      <c r="G25646" s="132" t="s">
        <v>26834</v>
      </c>
      <c r="H25646" s="132" t="s">
        <v>26835</v>
      </c>
    </row>
    <row r="25647" spans="1:8" ht="14.5" customHeight="1">
      <c r="A25647" s="131">
        <v>8114305</v>
      </c>
      <c r="B25647" s="131" t="s">
        <v>14215</v>
      </c>
      <c r="D25647" s="132" t="s">
        <v>30625</v>
      </c>
      <c r="E25647" s="132" t="s">
        <v>31486</v>
      </c>
      <c r="F25647" s="132" t="str">
        <f t="shared" si="400"/>
        <v>5477002</v>
      </c>
      <c r="G25647" s="132" t="s">
        <v>26834</v>
      </c>
      <c r="H25647" s="132" t="s">
        <v>26836</v>
      </c>
    </row>
    <row r="25648" spans="1:8" ht="14.5" customHeight="1">
      <c r="A25648" s="131">
        <v>8114305</v>
      </c>
      <c r="B25648" s="131" t="s">
        <v>14215</v>
      </c>
      <c r="D25648" s="132" t="s">
        <v>30625</v>
      </c>
      <c r="E25648" s="132" t="s">
        <v>31487</v>
      </c>
      <c r="F25648" s="132" t="str">
        <f t="shared" si="400"/>
        <v>5477003</v>
      </c>
      <c r="G25648" s="132" t="s">
        <v>26834</v>
      </c>
      <c r="H25648" s="132" t="s">
        <v>26837</v>
      </c>
    </row>
    <row r="25649" spans="1:8" ht="14.5" customHeight="1">
      <c r="A25649" s="131">
        <v>8114305</v>
      </c>
      <c r="B25649" s="131" t="s">
        <v>14215</v>
      </c>
      <c r="D25649" s="132" t="s">
        <v>30625</v>
      </c>
      <c r="E25649" s="132" t="s">
        <v>30994</v>
      </c>
      <c r="F25649" s="132" t="str">
        <f t="shared" si="400"/>
        <v>5477004</v>
      </c>
      <c r="G25649" s="132" t="s">
        <v>26834</v>
      </c>
      <c r="H25649" s="132" t="s">
        <v>26838</v>
      </c>
    </row>
    <row r="25650" spans="1:8" ht="14.5" customHeight="1">
      <c r="A25650" s="131">
        <v>8114307</v>
      </c>
      <c r="B25650" s="131" t="s">
        <v>14216</v>
      </c>
      <c r="D25650" s="132" t="s">
        <v>30625</v>
      </c>
      <c r="E25650" s="132" t="s">
        <v>30995</v>
      </c>
      <c r="F25650" s="132" t="str">
        <f t="shared" si="400"/>
        <v>5477005</v>
      </c>
      <c r="G25650" s="132" t="s">
        <v>26834</v>
      </c>
      <c r="H25650" s="132" t="s">
        <v>26839</v>
      </c>
    </row>
    <row r="25651" spans="1:8" ht="14.5" customHeight="1">
      <c r="A25651" s="131">
        <v>8114307</v>
      </c>
      <c r="B25651" s="131" t="s">
        <v>14216</v>
      </c>
      <c r="D25651" s="132" t="s">
        <v>30625</v>
      </c>
      <c r="E25651" s="132" t="s">
        <v>31488</v>
      </c>
      <c r="F25651" s="132" t="str">
        <f t="shared" si="400"/>
        <v>5477006</v>
      </c>
      <c r="G25651" s="132" t="s">
        <v>26834</v>
      </c>
      <c r="H25651" s="132" t="s">
        <v>26840</v>
      </c>
    </row>
    <row r="25652" spans="1:8" ht="14.5" customHeight="1">
      <c r="A25652" s="131">
        <v>8114307</v>
      </c>
      <c r="B25652" s="131" t="s">
        <v>14216</v>
      </c>
      <c r="D25652" s="132" t="s">
        <v>30625</v>
      </c>
      <c r="E25652" s="132" t="s">
        <v>31490</v>
      </c>
      <c r="F25652" s="132" t="str">
        <f t="shared" si="400"/>
        <v>5477010</v>
      </c>
      <c r="G25652" s="132" t="s">
        <v>26834</v>
      </c>
      <c r="H25652" s="132" t="s">
        <v>26841</v>
      </c>
    </row>
    <row r="25653" spans="1:8" ht="14.5" customHeight="1">
      <c r="A25653" s="131">
        <v>8114306</v>
      </c>
      <c r="B25653" s="131" t="s">
        <v>14217</v>
      </c>
      <c r="D25653" s="132" t="s">
        <v>30625</v>
      </c>
      <c r="E25653" s="132" t="s">
        <v>31491</v>
      </c>
      <c r="F25653" s="132" t="str">
        <f t="shared" si="400"/>
        <v>5477011</v>
      </c>
      <c r="G25653" s="132" t="s">
        <v>26834</v>
      </c>
      <c r="H25653" s="132" t="s">
        <v>26842</v>
      </c>
    </row>
    <row r="25654" spans="1:8" ht="14.5" customHeight="1">
      <c r="A25654" s="131">
        <v>8114306</v>
      </c>
      <c r="B25654" s="131" t="s">
        <v>14217</v>
      </c>
      <c r="D25654" s="132" t="s">
        <v>30625</v>
      </c>
      <c r="E25654" s="132" t="s">
        <v>31492</v>
      </c>
      <c r="F25654" s="132" t="str">
        <f t="shared" si="400"/>
        <v>5477012</v>
      </c>
      <c r="G25654" s="132" t="s">
        <v>26834</v>
      </c>
      <c r="H25654" s="132" t="s">
        <v>26843</v>
      </c>
    </row>
    <row r="25655" spans="1:8" ht="14.5" customHeight="1">
      <c r="A25655" s="131">
        <v>8114302</v>
      </c>
      <c r="B25655" s="131" t="s">
        <v>14212</v>
      </c>
      <c r="D25655" s="132" t="s">
        <v>30625</v>
      </c>
      <c r="E25655" s="132" t="s">
        <v>30997</v>
      </c>
      <c r="F25655" s="132" t="str">
        <f t="shared" si="400"/>
        <v>5477013</v>
      </c>
      <c r="G25655" s="132" t="s">
        <v>26834</v>
      </c>
      <c r="H25655" s="132" t="s">
        <v>26844</v>
      </c>
    </row>
    <row r="25656" spans="1:8" ht="14.5" customHeight="1">
      <c r="A25656" s="131">
        <v>8114312</v>
      </c>
      <c r="B25656" s="131" t="s">
        <v>14210</v>
      </c>
      <c r="D25656" s="132" t="s">
        <v>30625</v>
      </c>
      <c r="E25656" s="132" t="s">
        <v>31495</v>
      </c>
      <c r="F25656" s="132" t="str">
        <f t="shared" si="400"/>
        <v>5477017</v>
      </c>
      <c r="G25656" s="132" t="s">
        <v>26834</v>
      </c>
      <c r="H25656" s="132" t="s">
        <v>26845</v>
      </c>
    </row>
    <row r="25657" spans="1:8" ht="14.5" customHeight="1">
      <c r="A25657" s="131">
        <v>8114312</v>
      </c>
      <c r="B25657" s="131" t="s">
        <v>14210</v>
      </c>
      <c r="D25657" s="132" t="s">
        <v>30625</v>
      </c>
      <c r="E25657" s="132" t="s">
        <v>31496</v>
      </c>
      <c r="F25657" s="132" t="str">
        <f t="shared" si="400"/>
        <v>5477018</v>
      </c>
      <c r="G25657" s="132" t="s">
        <v>26834</v>
      </c>
      <c r="H25657" s="132" t="s">
        <v>26846</v>
      </c>
    </row>
    <row r="25658" spans="1:8" ht="14.5" customHeight="1">
      <c r="A25658" s="131">
        <v>8114312</v>
      </c>
      <c r="B25658" s="131" t="s">
        <v>14210</v>
      </c>
      <c r="D25658" s="132" t="s">
        <v>30625</v>
      </c>
      <c r="E25658" s="132" t="s">
        <v>31000</v>
      </c>
      <c r="F25658" s="132" t="str">
        <f t="shared" si="400"/>
        <v>5477020</v>
      </c>
      <c r="G25658" s="132" t="s">
        <v>26834</v>
      </c>
      <c r="H25658" s="132" t="s">
        <v>26627</v>
      </c>
    </row>
    <row r="25659" spans="1:8" ht="14.5" customHeight="1">
      <c r="A25659" s="131">
        <v>8114322</v>
      </c>
      <c r="B25659" s="131" t="s">
        <v>14218</v>
      </c>
      <c r="D25659" s="132" t="s">
        <v>30625</v>
      </c>
      <c r="E25659" s="132" t="s">
        <v>31001</v>
      </c>
      <c r="F25659" s="132" t="str">
        <f t="shared" si="400"/>
        <v>5477021</v>
      </c>
      <c r="G25659" s="132" t="s">
        <v>26834</v>
      </c>
      <c r="H25659" s="132" t="s">
        <v>26142</v>
      </c>
    </row>
    <row r="25660" spans="1:8" ht="14.5" customHeight="1">
      <c r="A25660" s="131">
        <v>8114322</v>
      </c>
      <c r="B25660" s="131" t="s">
        <v>14218</v>
      </c>
      <c r="D25660" s="132" t="s">
        <v>30625</v>
      </c>
      <c r="E25660" s="132" t="s">
        <v>31002</v>
      </c>
      <c r="F25660" s="132" t="str">
        <f t="shared" si="400"/>
        <v>5477022</v>
      </c>
      <c r="G25660" s="132" t="s">
        <v>26834</v>
      </c>
      <c r="H25660" s="132" t="s">
        <v>26847</v>
      </c>
    </row>
    <row r="25661" spans="1:8" ht="14.5" customHeight="1">
      <c r="A25661" s="131">
        <v>8114343</v>
      </c>
      <c r="B25661" s="131" t="s">
        <v>14219</v>
      </c>
      <c r="D25661" s="132" t="s">
        <v>30625</v>
      </c>
      <c r="E25661" s="132" t="s">
        <v>31003</v>
      </c>
      <c r="F25661" s="132" t="str">
        <f t="shared" si="400"/>
        <v>5477024</v>
      </c>
      <c r="G25661" s="132" t="s">
        <v>26834</v>
      </c>
      <c r="H25661" s="132" t="s">
        <v>26848</v>
      </c>
    </row>
    <row r="25662" spans="1:8" ht="14.5" customHeight="1">
      <c r="A25662" s="131">
        <v>8114343</v>
      </c>
      <c r="B25662" s="131" t="s">
        <v>14219</v>
      </c>
      <c r="D25662" s="132" t="s">
        <v>30625</v>
      </c>
      <c r="E25662" s="132" t="s">
        <v>31004</v>
      </c>
      <c r="F25662" s="132" t="str">
        <f t="shared" si="400"/>
        <v>5477026</v>
      </c>
      <c r="G25662" s="132" t="s">
        <v>26834</v>
      </c>
      <c r="H25662" s="132" t="s">
        <v>26849</v>
      </c>
    </row>
    <row r="25663" spans="1:8" ht="14.5" customHeight="1">
      <c r="A25663" s="131">
        <v>8114343</v>
      </c>
      <c r="B25663" s="131" t="s">
        <v>14219</v>
      </c>
      <c r="D25663" s="132" t="s">
        <v>30625</v>
      </c>
      <c r="E25663" s="132" t="s">
        <v>31005</v>
      </c>
      <c r="F25663" s="132" t="str">
        <f t="shared" si="400"/>
        <v>5477027</v>
      </c>
      <c r="G25663" s="132" t="s">
        <v>26834</v>
      </c>
      <c r="H25663" s="132" t="s">
        <v>26850</v>
      </c>
    </row>
    <row r="25664" spans="1:8" ht="14.5" customHeight="1">
      <c r="A25664" s="131">
        <v>8071315</v>
      </c>
      <c r="B25664" s="131" t="s">
        <v>14220</v>
      </c>
      <c r="D25664" s="132" t="s">
        <v>30625</v>
      </c>
      <c r="E25664" s="132" t="s">
        <v>31006</v>
      </c>
      <c r="F25664" s="132" t="str">
        <f t="shared" si="400"/>
        <v>5477028</v>
      </c>
      <c r="G25664" s="132" t="s">
        <v>26834</v>
      </c>
      <c r="H25664" s="132" t="s">
        <v>26851</v>
      </c>
    </row>
    <row r="25665" spans="1:8" ht="14.5" customHeight="1">
      <c r="A25665" s="131">
        <v>8071315</v>
      </c>
      <c r="B25665" s="131" t="s">
        <v>14220</v>
      </c>
      <c r="D25665" s="132" t="s">
        <v>30625</v>
      </c>
      <c r="E25665" s="132" t="s">
        <v>31499</v>
      </c>
      <c r="F25665" s="132" t="str">
        <f t="shared" si="400"/>
        <v>5477029</v>
      </c>
      <c r="G25665" s="132" t="s">
        <v>26834</v>
      </c>
      <c r="H25665" s="132" t="s">
        <v>26852</v>
      </c>
    </row>
    <row r="25666" spans="1:8" ht="14.5" customHeight="1">
      <c r="A25666" s="131">
        <v>8071315</v>
      </c>
      <c r="B25666" s="131" t="s">
        <v>14220</v>
      </c>
      <c r="D25666" s="132" t="s">
        <v>30625</v>
      </c>
      <c r="E25666" s="132" t="s">
        <v>31039</v>
      </c>
      <c r="F25666" s="132" t="str">
        <f t="shared" si="400"/>
        <v>5477100</v>
      </c>
      <c r="G25666" s="132" t="s">
        <v>26834</v>
      </c>
      <c r="H25666" s="132" t="s">
        <v>25349</v>
      </c>
    </row>
    <row r="25667" spans="1:8" ht="14.5" customHeight="1">
      <c r="A25667" s="131">
        <v>8240511</v>
      </c>
      <c r="B25667" s="131" t="s">
        <v>14221</v>
      </c>
      <c r="D25667" s="132" t="s">
        <v>30626</v>
      </c>
      <c r="E25667" s="132" t="s">
        <v>31039</v>
      </c>
      <c r="F25667" s="132" t="str">
        <f t="shared" ref="F25667:F25730" si="401">TEXT(D25667,"0000")&amp;TEXT(E25667,"000")</f>
        <v>5491100</v>
      </c>
      <c r="G25667" s="132" t="s">
        <v>26853</v>
      </c>
      <c r="H25667" s="132" t="s">
        <v>25349</v>
      </c>
    </row>
    <row r="25668" spans="1:8" ht="14.5" customHeight="1">
      <c r="A25668" s="131">
        <v>8240512</v>
      </c>
      <c r="B25668" s="131" t="s">
        <v>14222</v>
      </c>
      <c r="D25668" s="132" t="s">
        <v>30627</v>
      </c>
      <c r="E25668" s="132" t="s">
        <v>31486</v>
      </c>
      <c r="F25668" s="132" t="str">
        <f t="shared" si="401"/>
        <v>5499002</v>
      </c>
      <c r="G25668" s="132" t="s">
        <v>26854</v>
      </c>
      <c r="H25668" s="132" t="s">
        <v>26855</v>
      </c>
    </row>
    <row r="25669" spans="1:8" ht="14.5" customHeight="1">
      <c r="A25669" s="131">
        <v>8240431</v>
      </c>
      <c r="B25669" s="131" t="s">
        <v>14223</v>
      </c>
      <c r="D25669" s="132" t="s">
        <v>30627</v>
      </c>
      <c r="E25669" s="132" t="s">
        <v>31488</v>
      </c>
      <c r="F25669" s="132" t="str">
        <f t="shared" si="401"/>
        <v>5499006</v>
      </c>
      <c r="G25669" s="132" t="s">
        <v>26854</v>
      </c>
      <c r="H25669" s="132" t="s">
        <v>26856</v>
      </c>
    </row>
    <row r="25670" spans="1:8" ht="14.5" customHeight="1">
      <c r="A25670" s="131">
        <v>8240432</v>
      </c>
      <c r="B25670" s="131" t="s">
        <v>14224</v>
      </c>
      <c r="D25670" s="132" t="s">
        <v>30627</v>
      </c>
      <c r="E25670" s="132" t="s">
        <v>30996</v>
      </c>
      <c r="F25670" s="132" t="str">
        <f t="shared" si="401"/>
        <v>5499009</v>
      </c>
      <c r="G25670" s="132" t="s">
        <v>26854</v>
      </c>
      <c r="H25670" s="132" t="s">
        <v>26857</v>
      </c>
    </row>
    <row r="25671" spans="1:8" ht="14.5" customHeight="1">
      <c r="A25671" s="131">
        <v>8000344</v>
      </c>
      <c r="B25671" s="131" t="s">
        <v>14225</v>
      </c>
      <c r="D25671" s="132" t="s">
        <v>30627</v>
      </c>
      <c r="E25671" s="132" t="s">
        <v>31493</v>
      </c>
      <c r="F25671" s="132" t="str">
        <f t="shared" si="401"/>
        <v>5499014</v>
      </c>
      <c r="G25671" s="132" t="s">
        <v>26854</v>
      </c>
      <c r="H25671" s="132" t="s">
        <v>26858</v>
      </c>
    </row>
    <row r="25672" spans="1:8" ht="14.5" customHeight="1">
      <c r="A25672" s="131">
        <v>8000313</v>
      </c>
      <c r="B25672" s="131" t="s">
        <v>14226</v>
      </c>
      <c r="D25672" s="132" t="s">
        <v>30627</v>
      </c>
      <c r="E25672" s="132" t="s">
        <v>31000</v>
      </c>
      <c r="F25672" s="132" t="str">
        <f t="shared" si="401"/>
        <v>5499020</v>
      </c>
      <c r="G25672" s="132" t="s">
        <v>26854</v>
      </c>
      <c r="H25672" s="132" t="s">
        <v>26859</v>
      </c>
    </row>
    <row r="25673" spans="1:8" ht="14.5" customHeight="1">
      <c r="A25673" s="131">
        <v>8000313</v>
      </c>
      <c r="B25673" s="131" t="s">
        <v>14226</v>
      </c>
      <c r="D25673" s="132" t="s">
        <v>30627</v>
      </c>
      <c r="E25673" s="132" t="s">
        <v>31497</v>
      </c>
      <c r="F25673" s="132" t="str">
        <f t="shared" si="401"/>
        <v>5499023</v>
      </c>
      <c r="G25673" s="132" t="s">
        <v>26854</v>
      </c>
      <c r="H25673" s="132" t="s">
        <v>26860</v>
      </c>
    </row>
    <row r="25674" spans="1:8" ht="14.5" customHeight="1">
      <c r="A25674" s="131">
        <v>8000353</v>
      </c>
      <c r="B25674" s="131" t="s">
        <v>14227</v>
      </c>
      <c r="D25674" s="132" t="s">
        <v>30627</v>
      </c>
      <c r="E25674" s="132" t="s">
        <v>31003</v>
      </c>
      <c r="F25674" s="132" t="str">
        <f t="shared" si="401"/>
        <v>5499024</v>
      </c>
      <c r="G25674" s="132" t="s">
        <v>26854</v>
      </c>
      <c r="H25674" s="132" t="s">
        <v>26861</v>
      </c>
    </row>
    <row r="25675" spans="1:8" ht="14.5" customHeight="1">
      <c r="A25675" s="131">
        <v>8000351</v>
      </c>
      <c r="B25675" s="131" t="s">
        <v>14228</v>
      </c>
      <c r="D25675" s="132" t="s">
        <v>30627</v>
      </c>
      <c r="E25675" s="132" t="s">
        <v>31004</v>
      </c>
      <c r="F25675" s="132" t="str">
        <f t="shared" si="401"/>
        <v>5499026</v>
      </c>
      <c r="G25675" s="132" t="s">
        <v>26854</v>
      </c>
      <c r="H25675" s="132" t="s">
        <v>26862</v>
      </c>
    </row>
    <row r="25676" spans="1:8" ht="14.5" customHeight="1">
      <c r="A25676" s="131">
        <v>8000351</v>
      </c>
      <c r="B25676" s="131" t="s">
        <v>14228</v>
      </c>
      <c r="D25676" s="132" t="s">
        <v>30627</v>
      </c>
      <c r="E25676" s="132" t="s">
        <v>31005</v>
      </c>
      <c r="F25676" s="132" t="str">
        <f t="shared" si="401"/>
        <v>5499027</v>
      </c>
      <c r="G25676" s="132" t="s">
        <v>26854</v>
      </c>
      <c r="H25676" s="132" t="s">
        <v>26863</v>
      </c>
    </row>
    <row r="25677" spans="1:8" ht="14.5" customHeight="1">
      <c r="A25677" s="131">
        <v>8000361</v>
      </c>
      <c r="B25677" s="131" t="s">
        <v>14229</v>
      </c>
      <c r="D25677" s="132" t="s">
        <v>30627</v>
      </c>
      <c r="E25677" s="132" t="s">
        <v>31501</v>
      </c>
      <c r="F25677" s="132" t="str">
        <f t="shared" si="401"/>
        <v>5499031</v>
      </c>
      <c r="G25677" s="132" t="s">
        <v>26854</v>
      </c>
      <c r="H25677" s="132" t="s">
        <v>25763</v>
      </c>
    </row>
    <row r="25678" spans="1:8" ht="14.5" customHeight="1">
      <c r="A25678" s="131">
        <v>8000361</v>
      </c>
      <c r="B25678" s="131" t="s">
        <v>14229</v>
      </c>
      <c r="D25678" s="132" t="s">
        <v>30627</v>
      </c>
      <c r="E25678" s="132" t="s">
        <v>31009</v>
      </c>
      <c r="F25678" s="132" t="str">
        <f t="shared" si="401"/>
        <v>5499038</v>
      </c>
      <c r="G25678" s="132" t="s">
        <v>26854</v>
      </c>
      <c r="H25678" s="132" t="s">
        <v>26864</v>
      </c>
    </row>
    <row r="25679" spans="1:8" ht="14.5" customHeight="1">
      <c r="A25679" s="131">
        <v>8000361</v>
      </c>
      <c r="B25679" s="131" t="s">
        <v>14229</v>
      </c>
      <c r="D25679" s="132" t="s">
        <v>30627</v>
      </c>
      <c r="E25679" s="132" t="s">
        <v>31506</v>
      </c>
      <c r="F25679" s="132" t="str">
        <f t="shared" si="401"/>
        <v>5499039</v>
      </c>
      <c r="G25679" s="132" t="s">
        <v>26854</v>
      </c>
      <c r="H25679" s="132" t="s">
        <v>26865</v>
      </c>
    </row>
    <row r="25680" spans="1:8" ht="14.5" customHeight="1">
      <c r="A25680" s="131">
        <v>8000352</v>
      </c>
      <c r="B25680" s="131" t="s">
        <v>14230</v>
      </c>
      <c r="D25680" s="132" t="s">
        <v>30627</v>
      </c>
      <c r="E25680" s="132" t="s">
        <v>31010</v>
      </c>
      <c r="F25680" s="132" t="str">
        <f t="shared" si="401"/>
        <v>5499040</v>
      </c>
      <c r="G25680" s="132" t="s">
        <v>26854</v>
      </c>
      <c r="H25680" s="132" t="s">
        <v>26866</v>
      </c>
    </row>
    <row r="25681" spans="1:8" ht="14.5" customHeight="1">
      <c r="A25681" s="131">
        <v>8000352</v>
      </c>
      <c r="B25681" s="131" t="s">
        <v>14230</v>
      </c>
      <c r="D25681" s="132" t="s">
        <v>30627</v>
      </c>
      <c r="E25681" s="132" t="s">
        <v>31510</v>
      </c>
      <c r="F25681" s="132" t="str">
        <f t="shared" si="401"/>
        <v>5499045</v>
      </c>
      <c r="G25681" s="132" t="s">
        <v>26854</v>
      </c>
      <c r="H25681" s="132" t="s">
        <v>26867</v>
      </c>
    </row>
    <row r="25682" spans="1:8" ht="14.5" customHeight="1">
      <c r="A25682" s="131">
        <v>8000323</v>
      </c>
      <c r="B25682" s="131" t="s">
        <v>14231</v>
      </c>
      <c r="D25682" s="132" t="s">
        <v>30627</v>
      </c>
      <c r="E25682" s="132" t="s">
        <v>31012</v>
      </c>
      <c r="F25682" s="132" t="str">
        <f t="shared" si="401"/>
        <v>5499046</v>
      </c>
      <c r="G25682" s="132" t="s">
        <v>26854</v>
      </c>
      <c r="H25682" s="132" t="s">
        <v>26868</v>
      </c>
    </row>
    <row r="25683" spans="1:8" ht="14.5" customHeight="1">
      <c r="A25683" s="131">
        <v>8000302</v>
      </c>
      <c r="B25683" s="131" t="s">
        <v>14232</v>
      </c>
      <c r="D25683" s="132" t="s">
        <v>30627</v>
      </c>
      <c r="E25683" s="132" t="s">
        <v>31511</v>
      </c>
      <c r="F25683" s="132" t="str">
        <f t="shared" si="401"/>
        <v>5499047</v>
      </c>
      <c r="G25683" s="132" t="s">
        <v>26854</v>
      </c>
      <c r="H25683" s="132" t="s">
        <v>26869</v>
      </c>
    </row>
    <row r="25684" spans="1:8" ht="14.5" customHeight="1">
      <c r="A25684" s="131">
        <v>8000302</v>
      </c>
      <c r="B25684" s="131" t="s">
        <v>14232</v>
      </c>
      <c r="D25684" s="132" t="s">
        <v>30627</v>
      </c>
      <c r="E25684" s="132" t="s">
        <v>31014</v>
      </c>
      <c r="F25684" s="132" t="str">
        <f t="shared" si="401"/>
        <v>5499051</v>
      </c>
      <c r="G25684" s="132" t="s">
        <v>26854</v>
      </c>
      <c r="H25684" s="132" t="s">
        <v>26870</v>
      </c>
    </row>
    <row r="25685" spans="1:8" ht="14.5" customHeight="1">
      <c r="A25685" s="131">
        <v>8000302</v>
      </c>
      <c r="B25685" s="131" t="s">
        <v>14232</v>
      </c>
      <c r="D25685" s="132" t="s">
        <v>30627</v>
      </c>
      <c r="E25685" s="132" t="s">
        <v>31514</v>
      </c>
      <c r="F25685" s="132" t="str">
        <f t="shared" si="401"/>
        <v>5499052</v>
      </c>
      <c r="G25685" s="132" t="s">
        <v>26854</v>
      </c>
      <c r="H25685" s="132" t="s">
        <v>26871</v>
      </c>
    </row>
    <row r="25686" spans="1:8" ht="14.5" customHeight="1">
      <c r="A25686" s="131">
        <v>8000344</v>
      </c>
      <c r="B25686" s="131" t="s">
        <v>14225</v>
      </c>
      <c r="D25686" s="132" t="s">
        <v>30627</v>
      </c>
      <c r="E25686" s="132" t="s">
        <v>31015</v>
      </c>
      <c r="F25686" s="132" t="str">
        <f t="shared" si="401"/>
        <v>5499053</v>
      </c>
      <c r="G25686" s="132" t="s">
        <v>26854</v>
      </c>
      <c r="H25686" s="132" t="s">
        <v>26872</v>
      </c>
    </row>
    <row r="25687" spans="1:8" ht="14.5" customHeight="1">
      <c r="A25687" s="131">
        <v>8000344</v>
      </c>
      <c r="B25687" s="131" t="s">
        <v>14225</v>
      </c>
      <c r="D25687" s="132" t="s">
        <v>30627</v>
      </c>
      <c r="E25687" s="132" t="s">
        <v>31016</v>
      </c>
      <c r="F25687" s="132" t="str">
        <f t="shared" si="401"/>
        <v>5499054</v>
      </c>
      <c r="G25687" s="132" t="s">
        <v>26854</v>
      </c>
      <c r="H25687" s="132" t="s">
        <v>26645</v>
      </c>
    </row>
    <row r="25688" spans="1:8" ht="14.5" customHeight="1">
      <c r="A25688" s="131">
        <v>8000344</v>
      </c>
      <c r="B25688" s="131" t="s">
        <v>14225</v>
      </c>
      <c r="D25688" s="132" t="s">
        <v>30627</v>
      </c>
      <c r="E25688" s="132" t="s">
        <v>31515</v>
      </c>
      <c r="F25688" s="132" t="str">
        <f t="shared" si="401"/>
        <v>5499055</v>
      </c>
      <c r="G25688" s="132" t="s">
        <v>26854</v>
      </c>
      <c r="H25688" s="132" t="s">
        <v>26873</v>
      </c>
    </row>
    <row r="25689" spans="1:8" ht="14.5" customHeight="1">
      <c r="A25689" s="131">
        <v>8000344</v>
      </c>
      <c r="B25689" s="131" t="s">
        <v>14225</v>
      </c>
      <c r="D25689" s="132" t="s">
        <v>30627</v>
      </c>
      <c r="E25689" s="132" t="s">
        <v>31516</v>
      </c>
      <c r="F25689" s="132" t="str">
        <f t="shared" si="401"/>
        <v>5499056</v>
      </c>
      <c r="G25689" s="132" t="s">
        <v>26854</v>
      </c>
      <c r="H25689" s="132" t="s">
        <v>26874</v>
      </c>
    </row>
    <row r="25690" spans="1:8" ht="14.5" customHeight="1">
      <c r="A25690" s="131">
        <v>8000353</v>
      </c>
      <c r="B25690" s="131" t="s">
        <v>14227</v>
      </c>
      <c r="D25690" s="132" t="s">
        <v>30627</v>
      </c>
      <c r="E25690" s="132" t="s">
        <v>31519</v>
      </c>
      <c r="F25690" s="132" t="str">
        <f t="shared" si="401"/>
        <v>5499060</v>
      </c>
      <c r="G25690" s="132" t="s">
        <v>26854</v>
      </c>
      <c r="H25690" s="132" t="s">
        <v>26875</v>
      </c>
    </row>
    <row r="25691" spans="1:8" ht="14.5" customHeight="1">
      <c r="A25691" s="131">
        <v>8000353</v>
      </c>
      <c r="B25691" s="131" t="s">
        <v>14227</v>
      </c>
      <c r="D25691" s="132" t="s">
        <v>30627</v>
      </c>
      <c r="E25691" s="132" t="s">
        <v>31521</v>
      </c>
      <c r="F25691" s="132" t="str">
        <f t="shared" si="401"/>
        <v>5499063</v>
      </c>
      <c r="G25691" s="132" t="s">
        <v>26854</v>
      </c>
      <c r="H25691" s="132" t="s">
        <v>26876</v>
      </c>
    </row>
    <row r="25692" spans="1:8" ht="14.5" customHeight="1">
      <c r="A25692" s="131">
        <v>8000353</v>
      </c>
      <c r="B25692" s="131" t="s">
        <v>14227</v>
      </c>
      <c r="D25692" s="132" t="s">
        <v>30627</v>
      </c>
      <c r="E25692" s="132" t="s">
        <v>31019</v>
      </c>
      <c r="F25692" s="132" t="str">
        <f t="shared" si="401"/>
        <v>5499064</v>
      </c>
      <c r="G25692" s="132" t="s">
        <v>26854</v>
      </c>
      <c r="H25692" s="132" t="s">
        <v>26877</v>
      </c>
    </row>
    <row r="25693" spans="1:8" ht="14.5" customHeight="1">
      <c r="A25693" s="131">
        <v>8000353</v>
      </c>
      <c r="B25693" s="131" t="s">
        <v>14227</v>
      </c>
      <c r="D25693" s="132" t="s">
        <v>30627</v>
      </c>
      <c r="E25693" s="132" t="s">
        <v>31524</v>
      </c>
      <c r="F25693" s="132" t="str">
        <f t="shared" si="401"/>
        <v>5499070</v>
      </c>
      <c r="G25693" s="132" t="s">
        <v>26854</v>
      </c>
      <c r="H25693" s="132" t="s">
        <v>26878</v>
      </c>
    </row>
    <row r="25694" spans="1:8" ht="14.5" customHeight="1">
      <c r="A25694" s="131">
        <v>8000345</v>
      </c>
      <c r="B25694" s="131" t="s">
        <v>14233</v>
      </c>
      <c r="D25694" s="132" t="s">
        <v>30627</v>
      </c>
      <c r="E25694" s="132" t="s">
        <v>31527</v>
      </c>
      <c r="F25694" s="132" t="str">
        <f t="shared" si="401"/>
        <v>5499073</v>
      </c>
      <c r="G25694" s="132" t="s">
        <v>26854</v>
      </c>
      <c r="H25694" s="132" t="s">
        <v>26879</v>
      </c>
    </row>
    <row r="25695" spans="1:8" ht="14.5" customHeight="1">
      <c r="A25695" s="131">
        <v>8000345</v>
      </c>
      <c r="B25695" s="131" t="s">
        <v>14233</v>
      </c>
      <c r="D25695" s="132" t="s">
        <v>30627</v>
      </c>
      <c r="E25695" s="132" t="s">
        <v>31528</v>
      </c>
      <c r="F25695" s="132" t="str">
        <f t="shared" si="401"/>
        <v>5499074</v>
      </c>
      <c r="G25695" s="132" t="s">
        <v>26854</v>
      </c>
      <c r="H25695" s="132" t="s">
        <v>26880</v>
      </c>
    </row>
    <row r="25696" spans="1:8" ht="14.5" customHeight="1">
      <c r="A25696" s="131">
        <v>8000323</v>
      </c>
      <c r="B25696" s="131" t="s">
        <v>14231</v>
      </c>
      <c r="D25696" s="132" t="s">
        <v>30627</v>
      </c>
      <c r="E25696" s="132" t="s">
        <v>31023</v>
      </c>
      <c r="F25696" s="132" t="str">
        <f t="shared" si="401"/>
        <v>5499075</v>
      </c>
      <c r="G25696" s="132" t="s">
        <v>26854</v>
      </c>
      <c r="H25696" s="132" t="s">
        <v>26881</v>
      </c>
    </row>
    <row r="25697" spans="1:8" ht="14.5" customHeight="1">
      <c r="A25697" s="131">
        <v>8000323</v>
      </c>
      <c r="B25697" s="131" t="s">
        <v>14231</v>
      </c>
      <c r="D25697" s="132" t="s">
        <v>30627</v>
      </c>
      <c r="E25697" s="132" t="s">
        <v>31530</v>
      </c>
      <c r="F25697" s="132" t="str">
        <f t="shared" si="401"/>
        <v>5499077</v>
      </c>
      <c r="G25697" s="132" t="s">
        <v>26854</v>
      </c>
      <c r="H25697" s="132" t="s">
        <v>26882</v>
      </c>
    </row>
    <row r="25698" spans="1:8" ht="14.5" customHeight="1">
      <c r="A25698" s="131">
        <v>8000323</v>
      </c>
      <c r="B25698" s="131" t="s">
        <v>14231</v>
      </c>
      <c r="D25698" s="132" t="s">
        <v>30627</v>
      </c>
      <c r="E25698" s="132" t="s">
        <v>31531</v>
      </c>
      <c r="F25698" s="132" t="str">
        <f t="shared" si="401"/>
        <v>5499079</v>
      </c>
      <c r="G25698" s="132" t="s">
        <v>26854</v>
      </c>
      <c r="H25698" s="132" t="s">
        <v>25528</v>
      </c>
    </row>
    <row r="25699" spans="1:8" ht="14.5" customHeight="1">
      <c r="A25699" s="131">
        <v>8600031</v>
      </c>
      <c r="B25699" s="131" t="s">
        <v>14234</v>
      </c>
      <c r="D25699" s="132" t="s">
        <v>30627</v>
      </c>
      <c r="E25699" s="132" t="s">
        <v>31809</v>
      </c>
      <c r="F25699" s="132" t="str">
        <f t="shared" si="401"/>
        <v>5499101</v>
      </c>
      <c r="G25699" s="132" t="s">
        <v>26854</v>
      </c>
      <c r="H25699" s="132" t="s">
        <v>25349</v>
      </c>
    </row>
    <row r="25700" spans="1:8" ht="14.5" customHeight="1">
      <c r="A25700" s="131">
        <v>8600031</v>
      </c>
      <c r="B25700" s="131" t="s">
        <v>14234</v>
      </c>
      <c r="D25700" s="132" t="s">
        <v>30628</v>
      </c>
      <c r="E25700" s="132" t="s">
        <v>30993</v>
      </c>
      <c r="F25700" s="132" t="str">
        <f t="shared" si="401"/>
        <v>5541001</v>
      </c>
      <c r="G25700" s="132" t="s">
        <v>26883</v>
      </c>
      <c r="H25700" s="132" t="s">
        <v>14751</v>
      </c>
    </row>
    <row r="25701" spans="1:8" ht="14.5" customHeight="1">
      <c r="A25701" s="131">
        <v>8600031</v>
      </c>
      <c r="B25701" s="131" t="s">
        <v>14234</v>
      </c>
      <c r="D25701" s="132" t="s">
        <v>30628</v>
      </c>
      <c r="E25701" s="132" t="s">
        <v>30995</v>
      </c>
      <c r="F25701" s="132" t="str">
        <f t="shared" si="401"/>
        <v>5541005</v>
      </c>
      <c r="G25701" s="132" t="s">
        <v>26883</v>
      </c>
      <c r="H25701" s="132" t="s">
        <v>21766</v>
      </c>
    </row>
    <row r="25702" spans="1:8" ht="14.5" customHeight="1">
      <c r="A25702" s="131">
        <v>8620971</v>
      </c>
      <c r="B25702" s="131" t="s">
        <v>14235</v>
      </c>
      <c r="D25702" s="132" t="s">
        <v>30628</v>
      </c>
      <c r="E25702" s="132" t="s">
        <v>31488</v>
      </c>
      <c r="F25702" s="132" t="str">
        <f t="shared" si="401"/>
        <v>5541006</v>
      </c>
      <c r="G25702" s="132" t="s">
        <v>26883</v>
      </c>
      <c r="H25702" s="132" t="s">
        <v>26884</v>
      </c>
    </row>
    <row r="25703" spans="1:8" ht="14.5" customHeight="1">
      <c r="A25703" s="131">
        <v>8620971</v>
      </c>
      <c r="B25703" s="131" t="s">
        <v>14235</v>
      </c>
      <c r="D25703" s="132" t="s">
        <v>30629</v>
      </c>
      <c r="E25703" s="132" t="s">
        <v>30993</v>
      </c>
      <c r="F25703" s="132" t="str">
        <f t="shared" si="401"/>
        <v>5542001</v>
      </c>
      <c r="G25703" s="132" t="s">
        <v>26885</v>
      </c>
      <c r="H25703" s="132" t="s">
        <v>25349</v>
      </c>
    </row>
    <row r="25704" spans="1:8" ht="14.5" customHeight="1">
      <c r="A25704" s="131">
        <v>8620971</v>
      </c>
      <c r="B25704" s="131" t="s">
        <v>14235</v>
      </c>
      <c r="D25704" s="132" t="s">
        <v>30630</v>
      </c>
      <c r="E25704" s="132" t="s">
        <v>30993</v>
      </c>
      <c r="F25704" s="132" t="str">
        <f t="shared" si="401"/>
        <v>5554001</v>
      </c>
      <c r="G25704" s="132" t="s">
        <v>26886</v>
      </c>
      <c r="H25704" s="132" t="s">
        <v>14751</v>
      </c>
    </row>
    <row r="25705" spans="1:8" ht="14.5" customHeight="1">
      <c r="A25705" s="131">
        <v>8620971</v>
      </c>
      <c r="B25705" s="131" t="s">
        <v>14235</v>
      </c>
      <c r="D25705" s="132" t="s">
        <v>30630</v>
      </c>
      <c r="E25705" s="132" t="s">
        <v>31486</v>
      </c>
      <c r="F25705" s="132" t="str">
        <f t="shared" si="401"/>
        <v>5554002</v>
      </c>
      <c r="G25705" s="132" t="s">
        <v>26886</v>
      </c>
      <c r="H25705" s="132" t="s">
        <v>17933</v>
      </c>
    </row>
    <row r="25706" spans="1:8" ht="14.5" customHeight="1">
      <c r="A25706" s="131">
        <v>8620971</v>
      </c>
      <c r="B25706" s="131" t="s">
        <v>14235</v>
      </c>
      <c r="D25706" s="132" t="s">
        <v>30630</v>
      </c>
      <c r="E25706" s="132" t="s">
        <v>31487</v>
      </c>
      <c r="F25706" s="132" t="str">
        <f t="shared" si="401"/>
        <v>5554003</v>
      </c>
      <c r="G25706" s="132" t="s">
        <v>26886</v>
      </c>
      <c r="H25706" s="132" t="s">
        <v>15936</v>
      </c>
    </row>
    <row r="25707" spans="1:8" ht="14.5" customHeight="1">
      <c r="A25707" s="131">
        <v>8620971</v>
      </c>
      <c r="B25707" s="131" t="s">
        <v>14235</v>
      </c>
      <c r="D25707" s="132" t="s">
        <v>30630</v>
      </c>
      <c r="E25707" s="132" t="s">
        <v>31000</v>
      </c>
      <c r="F25707" s="132" t="str">
        <f t="shared" si="401"/>
        <v>5554020</v>
      </c>
      <c r="G25707" s="132" t="s">
        <v>26886</v>
      </c>
      <c r="H25707" s="132" t="s">
        <v>19969</v>
      </c>
    </row>
    <row r="25708" spans="1:8" ht="14.5" customHeight="1">
      <c r="A25708" s="131">
        <v>8620951</v>
      </c>
      <c r="B25708" s="131" t="s">
        <v>14236</v>
      </c>
      <c r="D25708" s="132" t="s">
        <v>30630</v>
      </c>
      <c r="E25708" s="132" t="s">
        <v>31500</v>
      </c>
      <c r="F25708" s="132" t="str">
        <f t="shared" si="401"/>
        <v>5554030</v>
      </c>
      <c r="G25708" s="132" t="s">
        <v>26886</v>
      </c>
      <c r="H25708" s="132" t="s">
        <v>25046</v>
      </c>
    </row>
    <row r="25709" spans="1:8" ht="14.5" customHeight="1">
      <c r="A25709" s="131">
        <v>8620951</v>
      </c>
      <c r="B25709" s="131" t="s">
        <v>14236</v>
      </c>
      <c r="D25709" s="132" t="s">
        <v>30630</v>
      </c>
      <c r="E25709" s="132" t="s">
        <v>31010</v>
      </c>
      <c r="F25709" s="132" t="str">
        <f t="shared" si="401"/>
        <v>5554040</v>
      </c>
      <c r="G25709" s="132" t="s">
        <v>26886</v>
      </c>
      <c r="H25709" s="132" t="s">
        <v>22877</v>
      </c>
    </row>
    <row r="25710" spans="1:8" ht="14.5" customHeight="1">
      <c r="A25710" s="131">
        <v>8600078</v>
      </c>
      <c r="B25710" s="131" t="s">
        <v>14237</v>
      </c>
      <c r="D25710" s="132" t="s">
        <v>30630</v>
      </c>
      <c r="E25710" s="132" t="s">
        <v>31013</v>
      </c>
      <c r="F25710" s="132" t="str">
        <f t="shared" si="401"/>
        <v>5554050</v>
      </c>
      <c r="G25710" s="132" t="s">
        <v>26886</v>
      </c>
      <c r="H25710" s="132" t="s">
        <v>23331</v>
      </c>
    </row>
    <row r="25711" spans="1:8" ht="14.5" customHeight="1">
      <c r="A25711" s="131">
        <v>8600078</v>
      </c>
      <c r="B25711" s="131" t="s">
        <v>14237</v>
      </c>
      <c r="D25711" s="132" t="s">
        <v>30631</v>
      </c>
      <c r="E25711" s="132" t="s">
        <v>30993</v>
      </c>
      <c r="F25711" s="132" t="str">
        <f t="shared" si="401"/>
        <v>5568001</v>
      </c>
      <c r="G25711" s="132" t="s">
        <v>26887</v>
      </c>
      <c r="H25711" s="132" t="s">
        <v>14751</v>
      </c>
    </row>
    <row r="25712" spans="1:8" ht="14.5" customHeight="1">
      <c r="A25712" s="131">
        <v>8620976</v>
      </c>
      <c r="B25712" s="131" t="s">
        <v>14238</v>
      </c>
      <c r="D25712" s="132" t="s">
        <v>30632</v>
      </c>
      <c r="E25712" s="132" t="s">
        <v>30993</v>
      </c>
      <c r="F25712" s="132" t="str">
        <f t="shared" si="401"/>
        <v>5577001</v>
      </c>
      <c r="G25712" s="132" t="s">
        <v>26888</v>
      </c>
      <c r="H25712" s="132" t="s">
        <v>14751</v>
      </c>
    </row>
    <row r="25713" spans="1:8" ht="14.5" customHeight="1">
      <c r="A25713" s="131">
        <v>8620976</v>
      </c>
      <c r="B25713" s="131" t="s">
        <v>14238</v>
      </c>
      <c r="D25713" s="132" t="s">
        <v>30632</v>
      </c>
      <c r="E25713" s="132" t="s">
        <v>31489</v>
      </c>
      <c r="F25713" s="132" t="str">
        <f t="shared" si="401"/>
        <v>5577007</v>
      </c>
      <c r="G25713" s="132" t="s">
        <v>26888</v>
      </c>
      <c r="H25713" s="132" t="s">
        <v>26889</v>
      </c>
    </row>
    <row r="25714" spans="1:8" ht="14.5" customHeight="1">
      <c r="A25714" s="131">
        <v>8620976</v>
      </c>
      <c r="B25714" s="131" t="s">
        <v>14238</v>
      </c>
      <c r="D25714" s="132" t="s">
        <v>30632</v>
      </c>
      <c r="E25714" s="132" t="s">
        <v>31490</v>
      </c>
      <c r="F25714" s="132" t="str">
        <f t="shared" si="401"/>
        <v>5577010</v>
      </c>
      <c r="G25714" s="132" t="s">
        <v>26888</v>
      </c>
      <c r="H25714" s="132" t="s">
        <v>26890</v>
      </c>
    </row>
    <row r="25715" spans="1:8" ht="14.5" customHeight="1">
      <c r="A25715" s="131">
        <v>8620976</v>
      </c>
      <c r="B25715" s="131" t="s">
        <v>14238</v>
      </c>
      <c r="D25715" s="132" t="s">
        <v>30632</v>
      </c>
      <c r="E25715" s="132" t="s">
        <v>31491</v>
      </c>
      <c r="F25715" s="132" t="str">
        <f t="shared" si="401"/>
        <v>5577011</v>
      </c>
      <c r="G25715" s="132" t="s">
        <v>26888</v>
      </c>
      <c r="H25715" s="132" t="s">
        <v>17940</v>
      </c>
    </row>
    <row r="25716" spans="1:8" ht="14.5" customHeight="1">
      <c r="A25716" s="131">
        <v>8620976</v>
      </c>
      <c r="B25716" s="131" t="s">
        <v>14238</v>
      </c>
      <c r="D25716" s="132" t="s">
        <v>30632</v>
      </c>
      <c r="E25716" s="132" t="s">
        <v>31492</v>
      </c>
      <c r="F25716" s="132" t="str">
        <f t="shared" si="401"/>
        <v>5577012</v>
      </c>
      <c r="G25716" s="132" t="s">
        <v>26888</v>
      </c>
      <c r="H25716" s="132" t="s">
        <v>18016</v>
      </c>
    </row>
    <row r="25717" spans="1:8" ht="14.5" customHeight="1">
      <c r="A25717" s="131">
        <v>8620976</v>
      </c>
      <c r="B25717" s="131" t="s">
        <v>14238</v>
      </c>
      <c r="D25717" s="132" t="s">
        <v>30632</v>
      </c>
      <c r="E25717" s="132" t="s">
        <v>30997</v>
      </c>
      <c r="F25717" s="132" t="str">
        <f t="shared" si="401"/>
        <v>5577013</v>
      </c>
      <c r="G25717" s="132" t="s">
        <v>26888</v>
      </c>
      <c r="H25717" s="132" t="s">
        <v>16464</v>
      </c>
    </row>
    <row r="25718" spans="1:8" ht="14.5" customHeight="1">
      <c r="A25718" s="131">
        <v>8620954</v>
      </c>
      <c r="B25718" s="131" t="s">
        <v>14239</v>
      </c>
      <c r="D25718" s="132" t="s">
        <v>30632</v>
      </c>
      <c r="E25718" s="132" t="s">
        <v>31493</v>
      </c>
      <c r="F25718" s="132" t="str">
        <f t="shared" si="401"/>
        <v>5577014</v>
      </c>
      <c r="G25718" s="132" t="s">
        <v>26888</v>
      </c>
      <c r="H25718" s="132" t="s">
        <v>17946</v>
      </c>
    </row>
    <row r="25719" spans="1:8" ht="14.5" customHeight="1">
      <c r="A25719" s="131">
        <v>8620954</v>
      </c>
      <c r="B25719" s="131" t="s">
        <v>14239</v>
      </c>
      <c r="D25719" s="132" t="s">
        <v>30632</v>
      </c>
      <c r="E25719" s="132" t="s">
        <v>30998</v>
      </c>
      <c r="F25719" s="132" t="str">
        <f t="shared" si="401"/>
        <v>5577015</v>
      </c>
      <c r="G25719" s="132" t="s">
        <v>26888</v>
      </c>
      <c r="H25719" s="132" t="s">
        <v>22042</v>
      </c>
    </row>
    <row r="25720" spans="1:8" ht="14.5" customHeight="1">
      <c r="A25720" s="131">
        <v>8600025</v>
      </c>
      <c r="B25720" s="131" t="s">
        <v>14240</v>
      </c>
      <c r="D25720" s="132" t="s">
        <v>30632</v>
      </c>
      <c r="E25720" s="132" t="s">
        <v>31495</v>
      </c>
      <c r="F25720" s="132" t="str">
        <f t="shared" si="401"/>
        <v>5577017</v>
      </c>
      <c r="G25720" s="132" t="s">
        <v>26888</v>
      </c>
      <c r="H25720" s="132" t="s">
        <v>26891</v>
      </c>
    </row>
    <row r="25721" spans="1:8" ht="14.5" customHeight="1">
      <c r="A25721" s="131">
        <v>8600025</v>
      </c>
      <c r="B25721" s="131" t="s">
        <v>14240</v>
      </c>
      <c r="D25721" s="132" t="s">
        <v>30632</v>
      </c>
      <c r="E25721" s="132" t="s">
        <v>31496</v>
      </c>
      <c r="F25721" s="132" t="str">
        <f t="shared" si="401"/>
        <v>5577018</v>
      </c>
      <c r="G25721" s="132" t="s">
        <v>26888</v>
      </c>
      <c r="H25721" s="132" t="s">
        <v>26892</v>
      </c>
    </row>
    <row r="25722" spans="1:8" ht="14.5" customHeight="1">
      <c r="A25722" s="131">
        <v>8600025</v>
      </c>
      <c r="B25722" s="131" t="s">
        <v>14240</v>
      </c>
      <c r="D25722" s="132" t="s">
        <v>30632</v>
      </c>
      <c r="E25722" s="132" t="s">
        <v>30999</v>
      </c>
      <c r="F25722" s="132" t="str">
        <f t="shared" si="401"/>
        <v>5577019</v>
      </c>
      <c r="G25722" s="132" t="s">
        <v>26888</v>
      </c>
      <c r="H25722" s="132" t="s">
        <v>26893</v>
      </c>
    </row>
    <row r="25723" spans="1:8" ht="14.5" customHeight="1">
      <c r="A25723" s="131">
        <v>8620949</v>
      </c>
      <c r="B25723" s="131" t="s">
        <v>14241</v>
      </c>
      <c r="D25723" s="132" t="s">
        <v>30632</v>
      </c>
      <c r="E25723" s="132" t="s">
        <v>31000</v>
      </c>
      <c r="F25723" s="132" t="str">
        <f t="shared" si="401"/>
        <v>5577020</v>
      </c>
      <c r="G25723" s="132" t="s">
        <v>26888</v>
      </c>
      <c r="H25723" s="132" t="s">
        <v>17409</v>
      </c>
    </row>
    <row r="25724" spans="1:8" ht="14.5" customHeight="1">
      <c r="A25724" s="131">
        <v>8620949</v>
      </c>
      <c r="B25724" s="131" t="s">
        <v>14241</v>
      </c>
      <c r="D25724" s="132" t="s">
        <v>30632</v>
      </c>
      <c r="E25724" s="132" t="s">
        <v>31001</v>
      </c>
      <c r="F25724" s="132" t="str">
        <f t="shared" si="401"/>
        <v>5577021</v>
      </c>
      <c r="G25724" s="132" t="s">
        <v>26888</v>
      </c>
      <c r="H25724" s="132" t="s">
        <v>26894</v>
      </c>
    </row>
    <row r="25725" spans="1:8" ht="14.5" customHeight="1">
      <c r="A25725" s="131">
        <v>8620949</v>
      </c>
      <c r="B25725" s="131" t="s">
        <v>14241</v>
      </c>
      <c r="D25725" s="132" t="s">
        <v>30633</v>
      </c>
      <c r="E25725" s="132" t="s">
        <v>30993</v>
      </c>
      <c r="F25725" s="132" t="str">
        <f t="shared" si="401"/>
        <v>5585001</v>
      </c>
      <c r="G25725" s="132" t="s">
        <v>26895</v>
      </c>
      <c r="H25725" s="132" t="s">
        <v>25349</v>
      </c>
    </row>
    <row r="25726" spans="1:8" ht="14.5" customHeight="1">
      <c r="A25726" s="131">
        <v>8620949</v>
      </c>
      <c r="B25726" s="131" t="s">
        <v>14241</v>
      </c>
      <c r="D25726" s="132" t="s">
        <v>30633</v>
      </c>
      <c r="E25726" s="132" t="s">
        <v>30994</v>
      </c>
      <c r="F25726" s="132" t="str">
        <f t="shared" si="401"/>
        <v>5585004</v>
      </c>
      <c r="G25726" s="132" t="s">
        <v>26895</v>
      </c>
      <c r="H25726" s="132" t="s">
        <v>26896</v>
      </c>
    </row>
    <row r="25727" spans="1:8" ht="14.5" customHeight="1">
      <c r="A25727" s="131">
        <v>8600076</v>
      </c>
      <c r="B25727" s="131" t="s">
        <v>14242</v>
      </c>
      <c r="D25727" s="132" t="s">
        <v>30633</v>
      </c>
      <c r="E25727" s="132" t="s">
        <v>31488</v>
      </c>
      <c r="F25727" s="132" t="str">
        <f t="shared" si="401"/>
        <v>5585006</v>
      </c>
      <c r="G25727" s="132" t="s">
        <v>26895</v>
      </c>
      <c r="H25727" s="132" t="s">
        <v>26897</v>
      </c>
    </row>
    <row r="25728" spans="1:8" ht="14.5" customHeight="1">
      <c r="A25728" s="131">
        <v>8600076</v>
      </c>
      <c r="B25728" s="131" t="s">
        <v>14242</v>
      </c>
      <c r="D25728" s="132" t="s">
        <v>30633</v>
      </c>
      <c r="E25728" s="132" t="s">
        <v>31490</v>
      </c>
      <c r="F25728" s="132" t="str">
        <f t="shared" si="401"/>
        <v>5585010</v>
      </c>
      <c r="G25728" s="132" t="s">
        <v>26895</v>
      </c>
      <c r="H25728" s="132" t="s">
        <v>26898</v>
      </c>
    </row>
    <row r="25729" spans="1:8" ht="14.5" customHeight="1">
      <c r="A25729" s="131">
        <v>8600813</v>
      </c>
      <c r="B25729" s="131" t="s">
        <v>14243</v>
      </c>
      <c r="D25729" s="132" t="s">
        <v>30634</v>
      </c>
      <c r="E25729" s="132" t="s">
        <v>30993</v>
      </c>
      <c r="F25729" s="132" t="str">
        <f t="shared" si="401"/>
        <v>5600001</v>
      </c>
      <c r="G25729" s="132" t="s">
        <v>26899</v>
      </c>
      <c r="H25729" s="132" t="s">
        <v>14751</v>
      </c>
    </row>
    <row r="25730" spans="1:8" ht="14.5" customHeight="1">
      <c r="A25730" s="131">
        <v>8600813</v>
      </c>
      <c r="B25730" s="131" t="s">
        <v>14243</v>
      </c>
      <c r="D25730" s="132" t="s">
        <v>30634</v>
      </c>
      <c r="E25730" s="132" t="s">
        <v>31486</v>
      </c>
      <c r="F25730" s="132" t="str">
        <f t="shared" si="401"/>
        <v>5600002</v>
      </c>
      <c r="G25730" s="132" t="s">
        <v>26899</v>
      </c>
      <c r="H25730" s="132" t="s">
        <v>17947</v>
      </c>
    </row>
    <row r="25731" spans="1:8" ht="14.5" customHeight="1">
      <c r="A25731" s="131">
        <v>8600035</v>
      </c>
      <c r="B25731" s="131" t="s">
        <v>14244</v>
      </c>
      <c r="D25731" s="132" t="s">
        <v>30634</v>
      </c>
      <c r="E25731" s="132" t="s">
        <v>31488</v>
      </c>
      <c r="F25731" s="132" t="str">
        <f t="shared" ref="F25731:F25794" si="402">TEXT(D25731,"0000")&amp;TEXT(E25731,"000")</f>
        <v>5600006</v>
      </c>
      <c r="G25731" s="132" t="s">
        <v>26899</v>
      </c>
      <c r="H25731" s="132" t="s">
        <v>26900</v>
      </c>
    </row>
    <row r="25732" spans="1:8" ht="14.5" customHeight="1">
      <c r="A25732" s="131">
        <v>8600035</v>
      </c>
      <c r="B25732" s="131" t="s">
        <v>14244</v>
      </c>
      <c r="D25732" s="132" t="s">
        <v>30634</v>
      </c>
      <c r="E25732" s="132" t="s">
        <v>31490</v>
      </c>
      <c r="F25732" s="132" t="str">
        <f t="shared" si="402"/>
        <v>5600010</v>
      </c>
      <c r="G25732" s="132" t="s">
        <v>26899</v>
      </c>
      <c r="H25732" s="132" t="s">
        <v>25060</v>
      </c>
    </row>
    <row r="25733" spans="1:8" ht="14.5" customHeight="1">
      <c r="A25733" s="131">
        <v>8600035</v>
      </c>
      <c r="B25733" s="131" t="s">
        <v>14244</v>
      </c>
      <c r="D25733" s="132" t="s">
        <v>30634</v>
      </c>
      <c r="E25733" s="132" t="s">
        <v>30997</v>
      </c>
      <c r="F25733" s="132" t="str">
        <f t="shared" si="402"/>
        <v>5600013</v>
      </c>
      <c r="G25733" s="132" t="s">
        <v>26899</v>
      </c>
      <c r="H25733" s="132" t="s">
        <v>25039</v>
      </c>
    </row>
    <row r="25734" spans="1:8" ht="14.5" customHeight="1">
      <c r="A25734" s="131">
        <v>8600029</v>
      </c>
      <c r="B25734" s="131" t="s">
        <v>14245</v>
      </c>
      <c r="D25734" s="132" t="s">
        <v>30634</v>
      </c>
      <c r="E25734" s="132" t="s">
        <v>31493</v>
      </c>
      <c r="F25734" s="132" t="str">
        <f t="shared" si="402"/>
        <v>5600014</v>
      </c>
      <c r="G25734" s="132" t="s">
        <v>26899</v>
      </c>
      <c r="H25734" s="132" t="s">
        <v>17951</v>
      </c>
    </row>
    <row r="25735" spans="1:8" ht="14.5" customHeight="1">
      <c r="A25735" s="131">
        <v>8600029</v>
      </c>
      <c r="B25735" s="131" t="s">
        <v>14245</v>
      </c>
      <c r="D25735" s="132" t="s">
        <v>30634</v>
      </c>
      <c r="E25735" s="132" t="s">
        <v>31495</v>
      </c>
      <c r="F25735" s="132" t="str">
        <f t="shared" si="402"/>
        <v>5600017</v>
      </c>
      <c r="G25735" s="132" t="s">
        <v>26899</v>
      </c>
      <c r="H25735" s="132" t="s">
        <v>17421</v>
      </c>
    </row>
    <row r="25736" spans="1:8" ht="14.5" customHeight="1">
      <c r="A25736" s="131">
        <v>8600029</v>
      </c>
      <c r="B25736" s="131" t="s">
        <v>14245</v>
      </c>
      <c r="D25736" s="132" t="s">
        <v>30634</v>
      </c>
      <c r="E25736" s="132" t="s">
        <v>31000</v>
      </c>
      <c r="F25736" s="132" t="str">
        <f t="shared" si="402"/>
        <v>5600020</v>
      </c>
      <c r="G25736" s="132" t="s">
        <v>26899</v>
      </c>
      <c r="H25736" s="132" t="s">
        <v>18032</v>
      </c>
    </row>
    <row r="25737" spans="1:8" ht="14.5" customHeight="1">
      <c r="A25737" s="131">
        <v>8600041</v>
      </c>
      <c r="B25737" s="131" t="s">
        <v>14246</v>
      </c>
      <c r="D25737" s="132" t="s">
        <v>30634</v>
      </c>
      <c r="E25737" s="132" t="s">
        <v>31001</v>
      </c>
      <c r="F25737" s="132" t="str">
        <f t="shared" si="402"/>
        <v>5600021</v>
      </c>
      <c r="G25737" s="132" t="s">
        <v>26899</v>
      </c>
      <c r="H25737" s="132" t="s">
        <v>26901</v>
      </c>
    </row>
    <row r="25738" spans="1:8" ht="14.5" customHeight="1">
      <c r="A25738" s="131">
        <v>8600041</v>
      </c>
      <c r="B25738" s="131" t="s">
        <v>14246</v>
      </c>
      <c r="D25738" s="132" t="s">
        <v>30634</v>
      </c>
      <c r="E25738" s="132" t="s">
        <v>31497</v>
      </c>
      <c r="F25738" s="132" t="str">
        <f t="shared" si="402"/>
        <v>5600023</v>
      </c>
      <c r="G25738" s="132" t="s">
        <v>26899</v>
      </c>
      <c r="H25738" s="132" t="s">
        <v>26902</v>
      </c>
    </row>
    <row r="25739" spans="1:8" ht="14.5" customHeight="1">
      <c r="A25739" s="131">
        <v>8600041</v>
      </c>
      <c r="B25739" s="131" t="s">
        <v>14246</v>
      </c>
      <c r="D25739" s="132" t="s">
        <v>30634</v>
      </c>
      <c r="E25739" s="132" t="s">
        <v>31003</v>
      </c>
      <c r="F25739" s="132" t="str">
        <f t="shared" si="402"/>
        <v>5600024</v>
      </c>
      <c r="G25739" s="132" t="s">
        <v>26899</v>
      </c>
      <c r="H25739" s="132" t="s">
        <v>15936</v>
      </c>
    </row>
    <row r="25740" spans="1:8" ht="14.5" customHeight="1">
      <c r="A25740" s="131">
        <v>8600041</v>
      </c>
      <c r="B25740" s="131" t="s">
        <v>14246</v>
      </c>
      <c r="D25740" s="132" t="s">
        <v>30634</v>
      </c>
      <c r="E25740" s="132" t="s">
        <v>31004</v>
      </c>
      <c r="F25740" s="132" t="str">
        <f t="shared" si="402"/>
        <v>5600026</v>
      </c>
      <c r="G25740" s="132" t="s">
        <v>26899</v>
      </c>
      <c r="H25740" s="132" t="s">
        <v>25057</v>
      </c>
    </row>
    <row r="25741" spans="1:8" ht="14.5" customHeight="1">
      <c r="A25741" s="131">
        <v>8600041</v>
      </c>
      <c r="B25741" s="131" t="s">
        <v>14246</v>
      </c>
      <c r="D25741" s="132" t="s">
        <v>30634</v>
      </c>
      <c r="E25741" s="132" t="s">
        <v>31005</v>
      </c>
      <c r="F25741" s="132" t="str">
        <f t="shared" si="402"/>
        <v>5600027</v>
      </c>
      <c r="G25741" s="132" t="s">
        <v>26899</v>
      </c>
      <c r="H25741" s="132" t="s">
        <v>16874</v>
      </c>
    </row>
    <row r="25742" spans="1:8" ht="14.5" customHeight="1">
      <c r="A25742" s="131">
        <v>8600807</v>
      </c>
      <c r="B25742" s="131" t="s">
        <v>14247</v>
      </c>
      <c r="D25742" s="132" t="s">
        <v>30634</v>
      </c>
      <c r="E25742" s="132" t="s">
        <v>31006</v>
      </c>
      <c r="F25742" s="132" t="str">
        <f t="shared" si="402"/>
        <v>5600028</v>
      </c>
      <c r="G25742" s="132" t="s">
        <v>26899</v>
      </c>
      <c r="H25742" s="132" t="s">
        <v>17949</v>
      </c>
    </row>
    <row r="25743" spans="1:8" ht="14.5" customHeight="1">
      <c r="A25743" s="131">
        <v>8600807</v>
      </c>
      <c r="B25743" s="131" t="s">
        <v>14247</v>
      </c>
      <c r="D25743" s="132" t="s">
        <v>30634</v>
      </c>
      <c r="E25743" s="132" t="s">
        <v>31500</v>
      </c>
      <c r="F25743" s="132" t="str">
        <f t="shared" si="402"/>
        <v>5600030</v>
      </c>
      <c r="G25743" s="132" t="s">
        <v>26899</v>
      </c>
      <c r="H25743" s="132" t="s">
        <v>16767</v>
      </c>
    </row>
    <row r="25744" spans="1:8" ht="14.5" customHeight="1">
      <c r="A25744" s="131">
        <v>8620972</v>
      </c>
      <c r="B25744" s="131" t="s">
        <v>14248</v>
      </c>
      <c r="D25744" s="132" t="s">
        <v>30635</v>
      </c>
      <c r="E25744" s="132" t="s">
        <v>30993</v>
      </c>
      <c r="F25744" s="132" t="str">
        <f t="shared" si="402"/>
        <v>5631001</v>
      </c>
      <c r="G25744" s="132" t="s">
        <v>26903</v>
      </c>
      <c r="H25744" s="132" t="s">
        <v>14751</v>
      </c>
    </row>
    <row r="25745" spans="1:8" ht="14.5" customHeight="1">
      <c r="A25745" s="131">
        <v>8620972</v>
      </c>
      <c r="B25745" s="131" t="s">
        <v>14248</v>
      </c>
      <c r="D25745" s="132" t="s">
        <v>30635</v>
      </c>
      <c r="E25745" s="132" t="s">
        <v>31486</v>
      </c>
      <c r="F25745" s="132" t="str">
        <f t="shared" si="402"/>
        <v>5631002</v>
      </c>
      <c r="G25745" s="132" t="s">
        <v>26903</v>
      </c>
      <c r="H25745" s="132" t="s">
        <v>17952</v>
      </c>
    </row>
    <row r="25746" spans="1:8" ht="14.5" customHeight="1">
      <c r="A25746" s="131">
        <v>8620972</v>
      </c>
      <c r="B25746" s="131" t="s">
        <v>14248</v>
      </c>
      <c r="D25746" s="132" t="s">
        <v>30635</v>
      </c>
      <c r="E25746" s="132" t="s">
        <v>31487</v>
      </c>
      <c r="F25746" s="132" t="str">
        <f t="shared" si="402"/>
        <v>5631003</v>
      </c>
      <c r="G25746" s="132" t="s">
        <v>26903</v>
      </c>
      <c r="H25746" s="132" t="s">
        <v>26904</v>
      </c>
    </row>
    <row r="25747" spans="1:8" ht="14.5" customHeight="1">
      <c r="A25747" s="131">
        <v>8600004</v>
      </c>
      <c r="B25747" s="131" t="s">
        <v>14249</v>
      </c>
      <c r="D25747" s="132" t="s">
        <v>30635</v>
      </c>
      <c r="E25747" s="132" t="s">
        <v>30994</v>
      </c>
      <c r="F25747" s="132" t="str">
        <f t="shared" si="402"/>
        <v>5631004</v>
      </c>
      <c r="G25747" s="132" t="s">
        <v>26903</v>
      </c>
      <c r="H25747" s="132" t="s">
        <v>15069</v>
      </c>
    </row>
    <row r="25748" spans="1:8" ht="14.5" customHeight="1">
      <c r="A25748" s="131">
        <v>8600004</v>
      </c>
      <c r="B25748" s="131" t="s">
        <v>14249</v>
      </c>
      <c r="D25748" s="132" t="s">
        <v>30635</v>
      </c>
      <c r="E25748" s="132" t="s">
        <v>31488</v>
      </c>
      <c r="F25748" s="132" t="str">
        <f t="shared" si="402"/>
        <v>5631006</v>
      </c>
      <c r="G25748" s="132" t="s">
        <v>26903</v>
      </c>
      <c r="H25748" s="132" t="s">
        <v>17884</v>
      </c>
    </row>
    <row r="25749" spans="1:8" ht="14.5" customHeight="1">
      <c r="A25749" s="131">
        <v>8600004</v>
      </c>
      <c r="B25749" s="131" t="s">
        <v>14249</v>
      </c>
      <c r="D25749" s="132" t="s">
        <v>30635</v>
      </c>
      <c r="E25749" s="132" t="s">
        <v>31489</v>
      </c>
      <c r="F25749" s="132" t="str">
        <f t="shared" si="402"/>
        <v>5631007</v>
      </c>
      <c r="G25749" s="132" t="s">
        <v>26903</v>
      </c>
      <c r="H25749" s="132" t="s">
        <v>23329</v>
      </c>
    </row>
    <row r="25750" spans="1:8" ht="14.5" customHeight="1">
      <c r="A25750" s="131">
        <v>8600004</v>
      </c>
      <c r="B25750" s="131" t="s">
        <v>14249</v>
      </c>
      <c r="D25750" s="132" t="s">
        <v>30635</v>
      </c>
      <c r="E25750" s="132" t="s">
        <v>31001</v>
      </c>
      <c r="F25750" s="132" t="str">
        <f t="shared" si="402"/>
        <v>5631021</v>
      </c>
      <c r="G25750" s="132" t="s">
        <v>26903</v>
      </c>
      <c r="H25750" s="132" t="s">
        <v>17956</v>
      </c>
    </row>
    <row r="25751" spans="1:8" ht="14.5" customHeight="1">
      <c r="A25751" s="131">
        <v>8620975</v>
      </c>
      <c r="B25751" s="131" t="s">
        <v>14250</v>
      </c>
      <c r="D25751" s="132" t="s">
        <v>30635</v>
      </c>
      <c r="E25751" s="132" t="s">
        <v>31497</v>
      </c>
      <c r="F25751" s="132" t="str">
        <f t="shared" si="402"/>
        <v>5631023</v>
      </c>
      <c r="G25751" s="132" t="s">
        <v>26903</v>
      </c>
      <c r="H25751" s="132" t="s">
        <v>26905</v>
      </c>
    </row>
    <row r="25752" spans="1:8" ht="14.5" customHeight="1">
      <c r="A25752" s="131">
        <v>8620975</v>
      </c>
      <c r="B25752" s="131" t="s">
        <v>14250</v>
      </c>
      <c r="D25752" s="132" t="s">
        <v>30635</v>
      </c>
      <c r="E25752" s="132" t="s">
        <v>31003</v>
      </c>
      <c r="F25752" s="132" t="str">
        <f t="shared" si="402"/>
        <v>5631024</v>
      </c>
      <c r="G25752" s="132" t="s">
        <v>26903</v>
      </c>
      <c r="H25752" s="132" t="s">
        <v>26906</v>
      </c>
    </row>
    <row r="25753" spans="1:8" ht="14.5" customHeight="1">
      <c r="A25753" s="131">
        <v>8620975</v>
      </c>
      <c r="B25753" s="131" t="s">
        <v>14250</v>
      </c>
      <c r="D25753" s="132" t="s">
        <v>30635</v>
      </c>
      <c r="E25753" s="132" t="s">
        <v>31501</v>
      </c>
      <c r="F25753" s="132" t="str">
        <f t="shared" si="402"/>
        <v>5631031</v>
      </c>
      <c r="G25753" s="132" t="s">
        <v>26903</v>
      </c>
      <c r="H25753" s="132" t="s">
        <v>20539</v>
      </c>
    </row>
    <row r="25754" spans="1:8" ht="14.5" customHeight="1">
      <c r="A25754" s="131">
        <v>8620950</v>
      </c>
      <c r="B25754" s="131" t="s">
        <v>14251</v>
      </c>
      <c r="D25754" s="132" t="s">
        <v>30635</v>
      </c>
      <c r="E25754" s="132" t="s">
        <v>31508</v>
      </c>
      <c r="F25754" s="132" t="str">
        <f t="shared" si="402"/>
        <v>5631042</v>
      </c>
      <c r="G25754" s="132" t="s">
        <v>26903</v>
      </c>
      <c r="H25754" s="132" t="s">
        <v>18543</v>
      </c>
    </row>
    <row r="25755" spans="1:8" ht="14.5" customHeight="1">
      <c r="A25755" s="131">
        <v>8620950</v>
      </c>
      <c r="B25755" s="131" t="s">
        <v>14251</v>
      </c>
      <c r="D25755" s="132" t="s">
        <v>30635</v>
      </c>
      <c r="E25755" s="132" t="s">
        <v>31509</v>
      </c>
      <c r="F25755" s="132" t="str">
        <f t="shared" si="402"/>
        <v>5631043</v>
      </c>
      <c r="G25755" s="132" t="s">
        <v>26903</v>
      </c>
      <c r="H25755" s="132" t="s">
        <v>18584</v>
      </c>
    </row>
    <row r="25756" spans="1:8" ht="14.5" customHeight="1">
      <c r="A25756" s="131">
        <v>8620950</v>
      </c>
      <c r="B25756" s="131" t="s">
        <v>14251</v>
      </c>
      <c r="D25756" s="132" t="s">
        <v>30635</v>
      </c>
      <c r="E25756" s="132" t="s">
        <v>31515</v>
      </c>
      <c r="F25756" s="132" t="str">
        <f t="shared" si="402"/>
        <v>5631055</v>
      </c>
      <c r="G25756" s="132" t="s">
        <v>26903</v>
      </c>
      <c r="H25756" s="132" t="s">
        <v>26907</v>
      </c>
    </row>
    <row r="25757" spans="1:8" ht="14.5" customHeight="1">
      <c r="A25757" s="131">
        <v>8620950</v>
      </c>
      <c r="B25757" s="131" t="s">
        <v>14251</v>
      </c>
      <c r="D25757" s="132" t="s">
        <v>30635</v>
      </c>
      <c r="E25757" s="132" t="s">
        <v>31017</v>
      </c>
      <c r="F25757" s="132" t="str">
        <f t="shared" si="402"/>
        <v>5631057</v>
      </c>
      <c r="G25757" s="132" t="s">
        <v>26903</v>
      </c>
      <c r="H25757" s="132" t="s">
        <v>26908</v>
      </c>
    </row>
    <row r="25758" spans="1:8" ht="14.5" customHeight="1">
      <c r="A25758" s="131">
        <v>8620950</v>
      </c>
      <c r="B25758" s="131" t="s">
        <v>14251</v>
      </c>
      <c r="D25758" s="132" t="s">
        <v>30635</v>
      </c>
      <c r="E25758" s="132" t="s">
        <v>31520</v>
      </c>
      <c r="F25758" s="132" t="str">
        <f t="shared" si="402"/>
        <v>5631062</v>
      </c>
      <c r="G25758" s="132" t="s">
        <v>26903</v>
      </c>
      <c r="H25758" s="132" t="s">
        <v>26909</v>
      </c>
    </row>
    <row r="25759" spans="1:8" ht="14.5" customHeight="1">
      <c r="A25759" s="131">
        <v>8620950</v>
      </c>
      <c r="B25759" s="131" t="s">
        <v>14251</v>
      </c>
      <c r="D25759" s="132" t="s">
        <v>30635</v>
      </c>
      <c r="E25759" s="132" t="s">
        <v>31525</v>
      </c>
      <c r="F25759" s="132" t="str">
        <f t="shared" si="402"/>
        <v>5631071</v>
      </c>
      <c r="G25759" s="132" t="s">
        <v>26903</v>
      </c>
      <c r="H25759" s="132" t="s">
        <v>26910</v>
      </c>
    </row>
    <row r="25760" spans="1:8" ht="14.5" customHeight="1">
      <c r="A25760" s="131">
        <v>8600019</v>
      </c>
      <c r="B25760" s="131" t="s">
        <v>14252</v>
      </c>
      <c r="D25760" s="132" t="s">
        <v>30635</v>
      </c>
      <c r="E25760" s="132" t="s">
        <v>31026</v>
      </c>
      <c r="F25760" s="132" t="str">
        <f t="shared" si="402"/>
        <v>5631081</v>
      </c>
      <c r="G25760" s="132" t="s">
        <v>26903</v>
      </c>
      <c r="H25760" s="132" t="s">
        <v>15307</v>
      </c>
    </row>
    <row r="25761" spans="1:8" ht="14.5" customHeight="1">
      <c r="A25761" s="131">
        <v>8600019</v>
      </c>
      <c r="B25761" s="131" t="s">
        <v>14252</v>
      </c>
      <c r="D25761" s="132" t="s">
        <v>30635</v>
      </c>
      <c r="E25761" s="132" t="s">
        <v>31030</v>
      </c>
      <c r="F25761" s="132" t="str">
        <f t="shared" si="402"/>
        <v>5631085</v>
      </c>
      <c r="G25761" s="132" t="s">
        <v>26903</v>
      </c>
      <c r="H25761" s="132" t="s">
        <v>22596</v>
      </c>
    </row>
    <row r="25762" spans="1:8" ht="14.5" customHeight="1">
      <c r="A25762" s="131">
        <v>8600863</v>
      </c>
      <c r="B25762" s="131" t="s">
        <v>14253</v>
      </c>
      <c r="D25762" s="132" t="s">
        <v>30635</v>
      </c>
      <c r="E25762" s="132" t="s">
        <v>31031</v>
      </c>
      <c r="F25762" s="132" t="str">
        <f t="shared" si="402"/>
        <v>5631086</v>
      </c>
      <c r="G25762" s="132" t="s">
        <v>26903</v>
      </c>
      <c r="H25762" s="132" t="s">
        <v>20655</v>
      </c>
    </row>
    <row r="25763" spans="1:8" ht="14.5" customHeight="1">
      <c r="A25763" s="131">
        <v>8600863</v>
      </c>
      <c r="B25763" s="131" t="s">
        <v>14253</v>
      </c>
      <c r="D25763" s="132" t="s">
        <v>30636</v>
      </c>
      <c r="E25763" s="132" t="s">
        <v>30993</v>
      </c>
      <c r="F25763" s="132" t="str">
        <f t="shared" si="402"/>
        <v>5666001</v>
      </c>
      <c r="G25763" s="132" t="s">
        <v>26911</v>
      </c>
      <c r="H25763" s="132" t="s">
        <v>14751</v>
      </c>
    </row>
    <row r="25764" spans="1:8" ht="14.5" customHeight="1">
      <c r="A25764" s="131">
        <v>8600863</v>
      </c>
      <c r="B25764" s="131" t="s">
        <v>14253</v>
      </c>
      <c r="D25764" s="132" t="s">
        <v>30636</v>
      </c>
      <c r="E25764" s="132" t="s">
        <v>30995</v>
      </c>
      <c r="F25764" s="132" t="str">
        <f t="shared" si="402"/>
        <v>5666005</v>
      </c>
      <c r="G25764" s="132" t="s">
        <v>26911</v>
      </c>
      <c r="H25764" s="132" t="s">
        <v>16087</v>
      </c>
    </row>
    <row r="25765" spans="1:8" ht="14.5" customHeight="1">
      <c r="A25765" s="131">
        <v>8600863</v>
      </c>
      <c r="B25765" s="131" t="s">
        <v>14253</v>
      </c>
      <c r="D25765" s="132" t="s">
        <v>30636</v>
      </c>
      <c r="E25765" s="132" t="s">
        <v>31807</v>
      </c>
      <c r="F25765" s="132" t="str">
        <f t="shared" si="402"/>
        <v>5666008</v>
      </c>
      <c r="G25765" s="132" t="s">
        <v>26911</v>
      </c>
      <c r="H25765" s="132" t="s">
        <v>17993</v>
      </c>
    </row>
    <row r="25766" spans="1:8" ht="14.5" customHeight="1">
      <c r="A25766" s="131">
        <v>8600863</v>
      </c>
      <c r="B25766" s="131" t="s">
        <v>14253</v>
      </c>
      <c r="D25766" s="132" t="s">
        <v>30636</v>
      </c>
      <c r="E25766" s="132" t="s">
        <v>31491</v>
      </c>
      <c r="F25766" s="132" t="str">
        <f t="shared" si="402"/>
        <v>5666011</v>
      </c>
      <c r="G25766" s="132" t="s">
        <v>26911</v>
      </c>
      <c r="H25766" s="132" t="s">
        <v>26912</v>
      </c>
    </row>
    <row r="25767" spans="1:8" ht="14.5" customHeight="1">
      <c r="A25767" s="131">
        <v>8600863</v>
      </c>
      <c r="B25767" s="131" t="s">
        <v>14253</v>
      </c>
      <c r="D25767" s="132" t="s">
        <v>30636</v>
      </c>
      <c r="E25767" s="132" t="s">
        <v>31001</v>
      </c>
      <c r="F25767" s="132" t="str">
        <f t="shared" si="402"/>
        <v>5666021</v>
      </c>
      <c r="G25767" s="132" t="s">
        <v>26911</v>
      </c>
      <c r="H25767" s="132" t="s">
        <v>16863</v>
      </c>
    </row>
    <row r="25768" spans="1:8" ht="14.5" customHeight="1">
      <c r="A25768" s="131">
        <v>8620959</v>
      </c>
      <c r="B25768" s="131" t="s">
        <v>14254</v>
      </c>
      <c r="D25768" s="132" t="s">
        <v>30636</v>
      </c>
      <c r="E25768" s="132" t="s">
        <v>31497</v>
      </c>
      <c r="F25768" s="132" t="str">
        <f t="shared" si="402"/>
        <v>5666023</v>
      </c>
      <c r="G25768" s="132" t="s">
        <v>26911</v>
      </c>
      <c r="H25768" s="132" t="s">
        <v>26913</v>
      </c>
    </row>
    <row r="25769" spans="1:8" ht="14.5" customHeight="1">
      <c r="A25769" s="131">
        <v>8620959</v>
      </c>
      <c r="B25769" s="131" t="s">
        <v>14254</v>
      </c>
      <c r="D25769" s="132" t="s">
        <v>30636</v>
      </c>
      <c r="E25769" s="132" t="s">
        <v>31519</v>
      </c>
      <c r="F25769" s="132" t="str">
        <f t="shared" si="402"/>
        <v>5666060</v>
      </c>
      <c r="G25769" s="132" t="s">
        <v>26911</v>
      </c>
      <c r="H25769" s="132" t="s">
        <v>17963</v>
      </c>
    </row>
    <row r="25770" spans="1:8" ht="14.5" customHeight="1">
      <c r="A25770" s="131">
        <v>8620959</v>
      </c>
      <c r="B25770" s="131" t="s">
        <v>14254</v>
      </c>
      <c r="D25770" s="132" t="s">
        <v>30637</v>
      </c>
      <c r="E25770" s="132" t="s">
        <v>30993</v>
      </c>
      <c r="F25770" s="132" t="str">
        <f t="shared" si="402"/>
        <v>5685001</v>
      </c>
      <c r="G25770" s="132" t="s">
        <v>26914</v>
      </c>
      <c r="H25770" s="132" t="s">
        <v>14751</v>
      </c>
    </row>
    <row r="25771" spans="1:8" ht="14.5" customHeight="1">
      <c r="A25771" s="131">
        <v>8600811</v>
      </c>
      <c r="B25771" s="131" t="s">
        <v>14255</v>
      </c>
      <c r="D25771" s="132" t="s">
        <v>30637</v>
      </c>
      <c r="E25771" s="132" t="s">
        <v>31491</v>
      </c>
      <c r="F25771" s="132" t="str">
        <f t="shared" si="402"/>
        <v>5685011</v>
      </c>
      <c r="G25771" s="132" t="s">
        <v>26914</v>
      </c>
      <c r="H25771" s="132" t="s">
        <v>18050</v>
      </c>
    </row>
    <row r="25772" spans="1:8" ht="14.5" customHeight="1">
      <c r="A25772" s="131">
        <v>8600811</v>
      </c>
      <c r="B25772" s="131" t="s">
        <v>14255</v>
      </c>
      <c r="D25772" s="132" t="s">
        <v>30637</v>
      </c>
      <c r="E25772" s="132" t="s">
        <v>31001</v>
      </c>
      <c r="F25772" s="132" t="str">
        <f t="shared" si="402"/>
        <v>5685021</v>
      </c>
      <c r="G25772" s="132" t="s">
        <v>26914</v>
      </c>
      <c r="H25772" s="132" t="s">
        <v>26915</v>
      </c>
    </row>
    <row r="25773" spans="1:8" ht="14.5" customHeight="1">
      <c r="A25773" s="131">
        <v>8600811</v>
      </c>
      <c r="B25773" s="131" t="s">
        <v>14255</v>
      </c>
      <c r="D25773" s="132" t="s">
        <v>30637</v>
      </c>
      <c r="E25773" s="132" t="s">
        <v>31501</v>
      </c>
      <c r="F25773" s="132" t="str">
        <f t="shared" si="402"/>
        <v>5685031</v>
      </c>
      <c r="G25773" s="132" t="s">
        <v>26914</v>
      </c>
      <c r="H25773" s="132" t="s">
        <v>17964</v>
      </c>
    </row>
    <row r="25774" spans="1:8" ht="14.5" customHeight="1">
      <c r="A25774" s="131">
        <v>8600811</v>
      </c>
      <c r="B25774" s="131" t="s">
        <v>14255</v>
      </c>
      <c r="D25774" s="132" t="s">
        <v>30637</v>
      </c>
      <c r="E25774" s="132" t="s">
        <v>31014</v>
      </c>
      <c r="F25774" s="132" t="str">
        <f t="shared" si="402"/>
        <v>5685051</v>
      </c>
      <c r="G25774" s="132" t="s">
        <v>26914</v>
      </c>
      <c r="H25774" s="132" t="s">
        <v>26916</v>
      </c>
    </row>
    <row r="25775" spans="1:8" ht="14.5" customHeight="1">
      <c r="A25775" s="131">
        <v>8600811</v>
      </c>
      <c r="B25775" s="131" t="s">
        <v>14255</v>
      </c>
      <c r="D25775" s="132" t="s">
        <v>30637</v>
      </c>
      <c r="E25775" s="132" t="s">
        <v>31517</v>
      </c>
      <c r="F25775" s="132" t="str">
        <f t="shared" si="402"/>
        <v>5685058</v>
      </c>
      <c r="G25775" s="132" t="s">
        <v>26914</v>
      </c>
      <c r="H25775" s="132" t="s">
        <v>18052</v>
      </c>
    </row>
    <row r="25776" spans="1:8" ht="14.5" customHeight="1">
      <c r="A25776" s="131">
        <v>8600811</v>
      </c>
      <c r="B25776" s="131" t="s">
        <v>14255</v>
      </c>
      <c r="D25776" s="132" t="s">
        <v>30637</v>
      </c>
      <c r="E25776" s="132" t="s">
        <v>31525</v>
      </c>
      <c r="F25776" s="132" t="str">
        <f t="shared" si="402"/>
        <v>5685071</v>
      </c>
      <c r="G25776" s="132" t="s">
        <v>26914</v>
      </c>
      <c r="H25776" s="132" t="s">
        <v>26917</v>
      </c>
    </row>
    <row r="25777" spans="1:8" ht="14.5" customHeight="1">
      <c r="A25777" s="131">
        <v>8600812</v>
      </c>
      <c r="B25777" s="131" t="s">
        <v>14256</v>
      </c>
      <c r="D25777" s="132" t="s">
        <v>30638</v>
      </c>
      <c r="E25777" s="132" t="s">
        <v>30993</v>
      </c>
      <c r="F25777" s="132" t="str">
        <f t="shared" si="402"/>
        <v>5690001</v>
      </c>
      <c r="G25777" s="132" t="s">
        <v>26918</v>
      </c>
      <c r="H25777" s="132" t="s">
        <v>14751</v>
      </c>
    </row>
    <row r="25778" spans="1:8" ht="14.5" customHeight="1">
      <c r="A25778" s="131">
        <v>8600812</v>
      </c>
      <c r="B25778" s="131" t="s">
        <v>14256</v>
      </c>
      <c r="D25778" s="132" t="s">
        <v>30638</v>
      </c>
      <c r="E25778" s="132" t="s">
        <v>31487</v>
      </c>
      <c r="F25778" s="132" t="str">
        <f t="shared" si="402"/>
        <v>5690003</v>
      </c>
      <c r="G25778" s="132" t="s">
        <v>26918</v>
      </c>
      <c r="H25778" s="132" t="s">
        <v>26919</v>
      </c>
    </row>
    <row r="25779" spans="1:8" ht="14.5" customHeight="1">
      <c r="A25779" s="131">
        <v>8600812</v>
      </c>
      <c r="B25779" s="131" t="s">
        <v>14256</v>
      </c>
      <c r="D25779" s="132" t="s">
        <v>30638</v>
      </c>
      <c r="E25779" s="132" t="s">
        <v>30994</v>
      </c>
      <c r="F25779" s="132" t="str">
        <f t="shared" si="402"/>
        <v>5690004</v>
      </c>
      <c r="G25779" s="132" t="s">
        <v>26918</v>
      </c>
      <c r="H25779" s="132" t="s">
        <v>26920</v>
      </c>
    </row>
    <row r="25780" spans="1:8" ht="14.5" customHeight="1">
      <c r="A25780" s="131">
        <v>8600812</v>
      </c>
      <c r="B25780" s="131" t="s">
        <v>14256</v>
      </c>
      <c r="D25780" s="132" t="s">
        <v>30638</v>
      </c>
      <c r="E25780" s="132" t="s">
        <v>31489</v>
      </c>
      <c r="F25780" s="132" t="str">
        <f t="shared" si="402"/>
        <v>5690007</v>
      </c>
      <c r="G25780" s="132" t="s">
        <v>26918</v>
      </c>
      <c r="H25780" s="132" t="s">
        <v>16636</v>
      </c>
    </row>
    <row r="25781" spans="1:8" ht="14.5" customHeight="1">
      <c r="A25781" s="131">
        <v>8600812</v>
      </c>
      <c r="B25781" s="131" t="s">
        <v>14256</v>
      </c>
      <c r="D25781" s="132" t="s">
        <v>30638</v>
      </c>
      <c r="E25781" s="132" t="s">
        <v>31490</v>
      </c>
      <c r="F25781" s="132" t="str">
        <f t="shared" si="402"/>
        <v>5690010</v>
      </c>
      <c r="G25781" s="132" t="s">
        <v>26918</v>
      </c>
      <c r="H25781" s="132" t="s">
        <v>17972</v>
      </c>
    </row>
    <row r="25782" spans="1:8" ht="14.5" customHeight="1">
      <c r="A25782" s="131">
        <v>8600817</v>
      </c>
      <c r="B25782" s="131" t="s">
        <v>14257</v>
      </c>
      <c r="D25782" s="132" t="s">
        <v>30638</v>
      </c>
      <c r="E25782" s="132" t="s">
        <v>31491</v>
      </c>
      <c r="F25782" s="132" t="str">
        <f t="shared" si="402"/>
        <v>5690011</v>
      </c>
      <c r="G25782" s="132" t="s">
        <v>26918</v>
      </c>
      <c r="H25782" s="132" t="s">
        <v>26921</v>
      </c>
    </row>
    <row r="25783" spans="1:8" ht="14.5" customHeight="1">
      <c r="A25783" s="131">
        <v>8600817</v>
      </c>
      <c r="B25783" s="131" t="s">
        <v>14257</v>
      </c>
      <c r="D25783" s="132" t="s">
        <v>30638</v>
      </c>
      <c r="E25783" s="132" t="s">
        <v>31001</v>
      </c>
      <c r="F25783" s="132" t="str">
        <f t="shared" si="402"/>
        <v>5690021</v>
      </c>
      <c r="G25783" s="132" t="s">
        <v>26918</v>
      </c>
      <c r="H25783" s="132" t="s">
        <v>26922</v>
      </c>
    </row>
    <row r="25784" spans="1:8" ht="14.5" customHeight="1">
      <c r="A25784" s="131">
        <v>8600821</v>
      </c>
      <c r="B25784" s="131" t="s">
        <v>14258</v>
      </c>
      <c r="D25784" s="132" t="s">
        <v>30639</v>
      </c>
      <c r="E25784" s="132" t="s">
        <v>30993</v>
      </c>
      <c r="F25784" s="132" t="str">
        <f t="shared" si="402"/>
        <v>5693001</v>
      </c>
      <c r="G25784" s="132" t="s">
        <v>26923</v>
      </c>
      <c r="H25784" s="132" t="s">
        <v>14751</v>
      </c>
    </row>
    <row r="25785" spans="1:8" ht="14.5" customHeight="1">
      <c r="A25785" s="131">
        <v>8600821</v>
      </c>
      <c r="B25785" s="131" t="s">
        <v>14258</v>
      </c>
      <c r="D25785" s="132" t="s">
        <v>30639</v>
      </c>
      <c r="E25785" s="132" t="s">
        <v>31486</v>
      </c>
      <c r="F25785" s="132" t="str">
        <f t="shared" si="402"/>
        <v>5693002</v>
      </c>
      <c r="G25785" s="132" t="s">
        <v>26923</v>
      </c>
      <c r="H25785" s="132" t="s">
        <v>26924</v>
      </c>
    </row>
    <row r="25786" spans="1:8" ht="14.5" customHeight="1">
      <c r="A25786" s="131">
        <v>8600821</v>
      </c>
      <c r="B25786" s="131" t="s">
        <v>14258</v>
      </c>
      <c r="D25786" s="132" t="s">
        <v>30639</v>
      </c>
      <c r="E25786" s="132" t="s">
        <v>31487</v>
      </c>
      <c r="F25786" s="132" t="str">
        <f t="shared" si="402"/>
        <v>5693003</v>
      </c>
      <c r="G25786" s="132" t="s">
        <v>26923</v>
      </c>
      <c r="H25786" s="132" t="s">
        <v>26925</v>
      </c>
    </row>
    <row r="25787" spans="1:8" ht="14.5" customHeight="1">
      <c r="A25787" s="131">
        <v>8600821</v>
      </c>
      <c r="B25787" s="131" t="s">
        <v>14258</v>
      </c>
      <c r="D25787" s="132" t="s">
        <v>30639</v>
      </c>
      <c r="E25787" s="132" t="s">
        <v>30995</v>
      </c>
      <c r="F25787" s="132" t="str">
        <f t="shared" si="402"/>
        <v>5693005</v>
      </c>
      <c r="G25787" s="132" t="s">
        <v>26923</v>
      </c>
      <c r="H25787" s="132" t="s">
        <v>26926</v>
      </c>
    </row>
    <row r="25788" spans="1:8" ht="14.5" customHeight="1">
      <c r="A25788" s="131">
        <v>8600032</v>
      </c>
      <c r="B25788" s="131" t="s">
        <v>14259</v>
      </c>
      <c r="D25788" s="132" t="s">
        <v>30639</v>
      </c>
      <c r="E25788" s="132" t="s">
        <v>31490</v>
      </c>
      <c r="F25788" s="132" t="str">
        <f t="shared" si="402"/>
        <v>5693010</v>
      </c>
      <c r="G25788" s="132" t="s">
        <v>26923</v>
      </c>
      <c r="H25788" s="132" t="s">
        <v>17739</v>
      </c>
    </row>
    <row r="25789" spans="1:8" ht="14.5" customHeight="1">
      <c r="A25789" s="131">
        <v>8600032</v>
      </c>
      <c r="B25789" s="131" t="s">
        <v>14259</v>
      </c>
      <c r="D25789" s="132" t="s">
        <v>30639</v>
      </c>
      <c r="E25789" s="132" t="s">
        <v>31000</v>
      </c>
      <c r="F25789" s="132" t="str">
        <f t="shared" si="402"/>
        <v>5693020</v>
      </c>
      <c r="G25789" s="132" t="s">
        <v>26923</v>
      </c>
      <c r="H25789" s="132" t="s">
        <v>26927</v>
      </c>
    </row>
    <row r="25790" spans="1:8" ht="14.5" customHeight="1">
      <c r="A25790" s="131">
        <v>8612104</v>
      </c>
      <c r="B25790" s="131" t="s">
        <v>14260</v>
      </c>
      <c r="D25790" s="132" t="s">
        <v>30639</v>
      </c>
      <c r="E25790" s="132" t="s">
        <v>31498</v>
      </c>
      <c r="F25790" s="132" t="str">
        <f t="shared" si="402"/>
        <v>5693025</v>
      </c>
      <c r="G25790" s="132" t="s">
        <v>26923</v>
      </c>
      <c r="H25790" s="132" t="s">
        <v>17194</v>
      </c>
    </row>
    <row r="25791" spans="1:8" ht="14.5" customHeight="1">
      <c r="A25791" s="131">
        <v>8612104</v>
      </c>
      <c r="B25791" s="131" t="s">
        <v>14260</v>
      </c>
      <c r="D25791" s="132" t="s">
        <v>30639</v>
      </c>
      <c r="E25791" s="132" t="s">
        <v>31500</v>
      </c>
      <c r="F25791" s="132" t="str">
        <f t="shared" si="402"/>
        <v>5693030</v>
      </c>
      <c r="G25791" s="132" t="s">
        <v>26923</v>
      </c>
      <c r="H25791" s="132" t="s">
        <v>26928</v>
      </c>
    </row>
    <row r="25792" spans="1:8" ht="14.5" customHeight="1">
      <c r="A25792" s="131">
        <v>8612104</v>
      </c>
      <c r="B25792" s="131" t="s">
        <v>14260</v>
      </c>
      <c r="D25792" s="132" t="s">
        <v>30639</v>
      </c>
      <c r="E25792" s="132" t="s">
        <v>31010</v>
      </c>
      <c r="F25792" s="132" t="str">
        <f t="shared" si="402"/>
        <v>5693040</v>
      </c>
      <c r="G25792" s="132" t="s">
        <v>26923</v>
      </c>
      <c r="H25792" s="132" t="s">
        <v>26929</v>
      </c>
    </row>
    <row r="25793" spans="1:8" ht="14.5" customHeight="1">
      <c r="A25793" s="131">
        <v>8618046</v>
      </c>
      <c r="B25793" s="131" t="s">
        <v>14261</v>
      </c>
      <c r="D25793" s="132" t="s">
        <v>30639</v>
      </c>
      <c r="E25793" s="132" t="s">
        <v>31013</v>
      </c>
      <c r="F25793" s="132" t="str">
        <f t="shared" si="402"/>
        <v>5693050</v>
      </c>
      <c r="G25793" s="132" t="s">
        <v>26923</v>
      </c>
      <c r="H25793" s="132" t="s">
        <v>14922</v>
      </c>
    </row>
    <row r="25794" spans="1:8" ht="14.5" customHeight="1">
      <c r="A25794" s="131">
        <v>8618046</v>
      </c>
      <c r="B25794" s="131" t="s">
        <v>14261</v>
      </c>
      <c r="D25794" s="132" t="s">
        <v>30640</v>
      </c>
      <c r="E25794" s="132" t="s">
        <v>30993</v>
      </c>
      <c r="F25794" s="132" t="str">
        <f t="shared" si="402"/>
        <v>5707001</v>
      </c>
      <c r="G25794" s="132" t="s">
        <v>26930</v>
      </c>
      <c r="H25794" s="132" t="s">
        <v>14751</v>
      </c>
    </row>
    <row r="25795" spans="1:8" ht="14.5" customHeight="1">
      <c r="A25795" s="131">
        <v>8618046</v>
      </c>
      <c r="B25795" s="131" t="s">
        <v>14261</v>
      </c>
      <c r="D25795" s="132" t="s">
        <v>30640</v>
      </c>
      <c r="E25795" s="132" t="s">
        <v>31486</v>
      </c>
      <c r="F25795" s="132" t="str">
        <f t="shared" ref="F25795:F25858" si="403">TEXT(D25795,"0000")&amp;TEXT(E25795,"000")</f>
        <v>5707002</v>
      </c>
      <c r="G25795" s="132" t="s">
        <v>26930</v>
      </c>
      <c r="H25795" s="132" t="s">
        <v>18059</v>
      </c>
    </row>
    <row r="25796" spans="1:8" ht="14.5" customHeight="1">
      <c r="A25796" s="131">
        <v>8620961</v>
      </c>
      <c r="B25796" s="131" t="s">
        <v>14262</v>
      </c>
      <c r="D25796" s="132" t="s">
        <v>30640</v>
      </c>
      <c r="E25796" s="132" t="s">
        <v>31487</v>
      </c>
      <c r="F25796" s="132" t="str">
        <f t="shared" si="403"/>
        <v>5707003</v>
      </c>
      <c r="G25796" s="132" t="s">
        <v>26930</v>
      </c>
      <c r="H25796" s="132" t="s">
        <v>25971</v>
      </c>
    </row>
    <row r="25797" spans="1:8" ht="14.5" customHeight="1">
      <c r="A25797" s="131">
        <v>8620961</v>
      </c>
      <c r="B25797" s="131" t="s">
        <v>14262</v>
      </c>
      <c r="D25797" s="132" t="s">
        <v>30640</v>
      </c>
      <c r="E25797" s="132" t="s">
        <v>30994</v>
      </c>
      <c r="F25797" s="132" t="str">
        <f t="shared" si="403"/>
        <v>5707004</v>
      </c>
      <c r="G25797" s="132" t="s">
        <v>26930</v>
      </c>
      <c r="H25797" s="132" t="s">
        <v>26931</v>
      </c>
    </row>
    <row r="25798" spans="1:8" ht="14.5" customHeight="1">
      <c r="A25798" s="131">
        <v>8620913</v>
      </c>
      <c r="B25798" s="131" t="s">
        <v>14263</v>
      </c>
      <c r="D25798" s="132" t="s">
        <v>30640</v>
      </c>
      <c r="E25798" s="132" t="s">
        <v>30995</v>
      </c>
      <c r="F25798" s="132" t="str">
        <f t="shared" si="403"/>
        <v>5707005</v>
      </c>
      <c r="G25798" s="132" t="s">
        <v>26930</v>
      </c>
      <c r="H25798" s="132" t="s">
        <v>26932</v>
      </c>
    </row>
    <row r="25799" spans="1:8" ht="14.5" customHeight="1">
      <c r="A25799" s="131">
        <v>8620913</v>
      </c>
      <c r="B25799" s="131" t="s">
        <v>14263</v>
      </c>
      <c r="D25799" s="132" t="s">
        <v>30640</v>
      </c>
      <c r="E25799" s="132" t="s">
        <v>31489</v>
      </c>
      <c r="F25799" s="132" t="str">
        <f t="shared" si="403"/>
        <v>5707007</v>
      </c>
      <c r="G25799" s="132" t="s">
        <v>26930</v>
      </c>
      <c r="H25799" s="132" t="s">
        <v>26933</v>
      </c>
    </row>
    <row r="25800" spans="1:8" ht="14.5" customHeight="1">
      <c r="A25800" s="131">
        <v>8620913</v>
      </c>
      <c r="B25800" s="131" t="s">
        <v>14263</v>
      </c>
      <c r="D25800" s="132" t="s">
        <v>30640</v>
      </c>
      <c r="E25800" s="132" t="s">
        <v>31807</v>
      </c>
      <c r="F25800" s="132" t="str">
        <f t="shared" si="403"/>
        <v>5707008</v>
      </c>
      <c r="G25800" s="132" t="s">
        <v>26930</v>
      </c>
      <c r="H25800" s="132" t="s">
        <v>26927</v>
      </c>
    </row>
    <row r="25801" spans="1:8" ht="14.5" customHeight="1">
      <c r="A25801" s="131">
        <v>8620913</v>
      </c>
      <c r="B25801" s="131" t="s">
        <v>14263</v>
      </c>
      <c r="D25801" s="132" t="s">
        <v>30640</v>
      </c>
      <c r="E25801" s="132" t="s">
        <v>30996</v>
      </c>
      <c r="F25801" s="132" t="str">
        <f t="shared" si="403"/>
        <v>5707009</v>
      </c>
      <c r="G25801" s="132" t="s">
        <v>26930</v>
      </c>
      <c r="H25801" s="132" t="s">
        <v>15069</v>
      </c>
    </row>
    <row r="25802" spans="1:8" ht="14.5" customHeight="1">
      <c r="A25802" s="131">
        <v>8620933</v>
      </c>
      <c r="B25802" s="131" t="s">
        <v>14264</v>
      </c>
      <c r="D25802" s="132" t="s">
        <v>30640</v>
      </c>
      <c r="E25802" s="132" t="s">
        <v>31490</v>
      </c>
      <c r="F25802" s="132" t="str">
        <f t="shared" si="403"/>
        <v>5707010</v>
      </c>
      <c r="G25802" s="132" t="s">
        <v>26930</v>
      </c>
      <c r="H25802" s="132" t="s">
        <v>15373</v>
      </c>
    </row>
    <row r="25803" spans="1:8" ht="14.5" customHeight="1">
      <c r="A25803" s="131">
        <v>8620933</v>
      </c>
      <c r="B25803" s="131" t="s">
        <v>14264</v>
      </c>
      <c r="D25803" s="132" t="s">
        <v>30640</v>
      </c>
      <c r="E25803" s="132" t="s">
        <v>31491</v>
      </c>
      <c r="F25803" s="132" t="str">
        <f t="shared" si="403"/>
        <v>5707011</v>
      </c>
      <c r="G25803" s="132" t="s">
        <v>26930</v>
      </c>
      <c r="H25803" s="132" t="s">
        <v>25068</v>
      </c>
    </row>
    <row r="25804" spans="1:8" ht="14.5" customHeight="1">
      <c r="A25804" s="131">
        <v>8620933</v>
      </c>
      <c r="B25804" s="131" t="s">
        <v>14264</v>
      </c>
      <c r="D25804" s="132" t="s">
        <v>30640</v>
      </c>
      <c r="E25804" s="132" t="s">
        <v>31492</v>
      </c>
      <c r="F25804" s="132" t="str">
        <f t="shared" si="403"/>
        <v>5707012</v>
      </c>
      <c r="G25804" s="132" t="s">
        <v>26930</v>
      </c>
      <c r="H25804" s="132" t="s">
        <v>17976</v>
      </c>
    </row>
    <row r="25805" spans="1:8" ht="14.5" customHeight="1">
      <c r="A25805" s="131">
        <v>8620933</v>
      </c>
      <c r="B25805" s="131" t="s">
        <v>14264</v>
      </c>
      <c r="D25805" s="132" t="s">
        <v>30640</v>
      </c>
      <c r="E25805" s="132" t="s">
        <v>30997</v>
      </c>
      <c r="F25805" s="132" t="str">
        <f t="shared" si="403"/>
        <v>5707013</v>
      </c>
      <c r="G25805" s="132" t="s">
        <v>26930</v>
      </c>
      <c r="H25805" s="132" t="s">
        <v>15307</v>
      </c>
    </row>
    <row r="25806" spans="1:8" ht="14.5" customHeight="1">
      <c r="A25806" s="131">
        <v>8618045</v>
      </c>
      <c r="B25806" s="131" t="s">
        <v>14265</v>
      </c>
      <c r="D25806" s="132" t="s">
        <v>30640</v>
      </c>
      <c r="E25806" s="132" t="s">
        <v>31493</v>
      </c>
      <c r="F25806" s="132" t="str">
        <f t="shared" si="403"/>
        <v>5707014</v>
      </c>
      <c r="G25806" s="132" t="s">
        <v>26930</v>
      </c>
      <c r="H25806" s="132" t="s">
        <v>15751</v>
      </c>
    </row>
    <row r="25807" spans="1:8" ht="14.5" customHeight="1">
      <c r="A25807" s="131">
        <v>8618045</v>
      </c>
      <c r="B25807" s="131" t="s">
        <v>14265</v>
      </c>
      <c r="D25807" s="132" t="s">
        <v>30640</v>
      </c>
      <c r="E25807" s="132" t="s">
        <v>30998</v>
      </c>
      <c r="F25807" s="132" t="str">
        <f t="shared" si="403"/>
        <v>5707015</v>
      </c>
      <c r="G25807" s="132" t="s">
        <v>26930</v>
      </c>
      <c r="H25807" s="132" t="s">
        <v>16713</v>
      </c>
    </row>
    <row r="25808" spans="1:8" ht="14.5" customHeight="1">
      <c r="A25808" s="131">
        <v>8618045</v>
      </c>
      <c r="B25808" s="131" t="s">
        <v>14265</v>
      </c>
      <c r="D25808" s="132" t="s">
        <v>30641</v>
      </c>
      <c r="E25808" s="132" t="s">
        <v>30993</v>
      </c>
      <c r="F25808" s="132" t="str">
        <f t="shared" si="403"/>
        <v>5714001</v>
      </c>
      <c r="G25808" s="132" t="s">
        <v>26934</v>
      </c>
      <c r="H25808" s="132" t="s">
        <v>14751</v>
      </c>
    </row>
    <row r="25809" spans="1:8" ht="14.5" customHeight="1">
      <c r="A25809" s="131">
        <v>8618045</v>
      </c>
      <c r="B25809" s="131" t="s">
        <v>14265</v>
      </c>
      <c r="D25809" s="132" t="s">
        <v>30641</v>
      </c>
      <c r="E25809" s="132" t="s">
        <v>30994</v>
      </c>
      <c r="F25809" s="132" t="str">
        <f t="shared" si="403"/>
        <v>5714004</v>
      </c>
      <c r="G25809" s="132" t="s">
        <v>26934</v>
      </c>
      <c r="H25809" s="132" t="s">
        <v>26935</v>
      </c>
    </row>
    <row r="25810" spans="1:8" ht="14.5" customHeight="1">
      <c r="A25810" s="131">
        <v>8618045</v>
      </c>
      <c r="B25810" s="131" t="s">
        <v>14265</v>
      </c>
      <c r="D25810" s="132" t="s">
        <v>30641</v>
      </c>
      <c r="E25810" s="132" t="s">
        <v>31489</v>
      </c>
      <c r="F25810" s="132" t="str">
        <f t="shared" si="403"/>
        <v>5714007</v>
      </c>
      <c r="G25810" s="132" t="s">
        <v>26934</v>
      </c>
      <c r="H25810" s="132" t="s">
        <v>17421</v>
      </c>
    </row>
    <row r="25811" spans="1:8" ht="14.5" customHeight="1">
      <c r="A25811" s="131">
        <v>8618045</v>
      </c>
      <c r="B25811" s="131" t="s">
        <v>14265</v>
      </c>
      <c r="D25811" s="132" t="s">
        <v>30641</v>
      </c>
      <c r="E25811" s="132" t="s">
        <v>30996</v>
      </c>
      <c r="F25811" s="132" t="str">
        <f t="shared" si="403"/>
        <v>5714009</v>
      </c>
      <c r="G25811" s="132" t="s">
        <v>26934</v>
      </c>
      <c r="H25811" s="132" t="s">
        <v>16910</v>
      </c>
    </row>
    <row r="25812" spans="1:8" ht="14.5" customHeight="1">
      <c r="A25812" s="131">
        <v>8618045</v>
      </c>
      <c r="B25812" s="131" t="s">
        <v>14265</v>
      </c>
      <c r="D25812" s="132" t="s">
        <v>30641</v>
      </c>
      <c r="E25812" s="132" t="s">
        <v>31492</v>
      </c>
      <c r="F25812" s="132" t="str">
        <f t="shared" si="403"/>
        <v>5714012</v>
      </c>
      <c r="G25812" s="132" t="s">
        <v>26934</v>
      </c>
      <c r="H25812" s="132" t="s">
        <v>26936</v>
      </c>
    </row>
    <row r="25813" spans="1:8" ht="14.5" customHeight="1">
      <c r="A25813" s="131">
        <v>8618010</v>
      </c>
      <c r="B25813" s="131" t="s">
        <v>14266</v>
      </c>
      <c r="D25813" s="132" t="s">
        <v>30641</v>
      </c>
      <c r="E25813" s="132" t="s">
        <v>31494</v>
      </c>
      <c r="F25813" s="132" t="str">
        <f t="shared" si="403"/>
        <v>5714016</v>
      </c>
      <c r="G25813" s="132" t="s">
        <v>26934</v>
      </c>
      <c r="H25813" s="132" t="s">
        <v>18057</v>
      </c>
    </row>
    <row r="25814" spans="1:8" ht="14.5" customHeight="1">
      <c r="A25814" s="131">
        <v>8618010</v>
      </c>
      <c r="B25814" s="131" t="s">
        <v>14266</v>
      </c>
      <c r="D25814" s="132" t="s">
        <v>30641</v>
      </c>
      <c r="E25814" s="132" t="s">
        <v>31001</v>
      </c>
      <c r="F25814" s="132" t="str">
        <f t="shared" si="403"/>
        <v>5714021</v>
      </c>
      <c r="G25814" s="132" t="s">
        <v>26934</v>
      </c>
      <c r="H25814" s="132" t="s">
        <v>15044</v>
      </c>
    </row>
    <row r="25815" spans="1:8" ht="14.5" customHeight="1">
      <c r="A25815" s="131">
        <v>8618010</v>
      </c>
      <c r="B25815" s="131" t="s">
        <v>14266</v>
      </c>
      <c r="D25815" s="132" t="s">
        <v>30641</v>
      </c>
      <c r="E25815" s="132" t="s">
        <v>31501</v>
      </c>
      <c r="F25815" s="132" t="str">
        <f t="shared" si="403"/>
        <v>5714031</v>
      </c>
      <c r="G25815" s="132" t="s">
        <v>26934</v>
      </c>
      <c r="H25815" s="132" t="s">
        <v>16624</v>
      </c>
    </row>
    <row r="25816" spans="1:8" ht="14.5" customHeight="1">
      <c r="A25816" s="131">
        <v>8618010</v>
      </c>
      <c r="B25816" s="131" t="s">
        <v>14266</v>
      </c>
      <c r="D25816" s="132" t="s">
        <v>30641</v>
      </c>
      <c r="E25816" s="132" t="s">
        <v>31507</v>
      </c>
      <c r="F25816" s="132" t="str">
        <f t="shared" si="403"/>
        <v>5714041</v>
      </c>
      <c r="G25816" s="132" t="s">
        <v>26934</v>
      </c>
      <c r="H25816" s="132" t="s">
        <v>17517</v>
      </c>
    </row>
    <row r="25817" spans="1:8" ht="14.5" customHeight="1">
      <c r="A25817" s="131">
        <v>8620911</v>
      </c>
      <c r="B25817" s="131" t="s">
        <v>14267</v>
      </c>
      <c r="D25817" s="132" t="s">
        <v>30641</v>
      </c>
      <c r="E25817" s="132" t="s">
        <v>31014</v>
      </c>
      <c r="F25817" s="132" t="str">
        <f t="shared" si="403"/>
        <v>5714051</v>
      </c>
      <c r="G25817" s="132" t="s">
        <v>26934</v>
      </c>
      <c r="H25817" s="132" t="s">
        <v>26937</v>
      </c>
    </row>
    <row r="25818" spans="1:8" ht="14.5" customHeight="1">
      <c r="A25818" s="131">
        <v>8620911</v>
      </c>
      <c r="B25818" s="131" t="s">
        <v>14267</v>
      </c>
      <c r="D25818" s="132" t="s">
        <v>30642</v>
      </c>
      <c r="E25818" s="132" t="s">
        <v>30993</v>
      </c>
      <c r="F25818" s="132" t="str">
        <f t="shared" si="403"/>
        <v>5719001</v>
      </c>
      <c r="G25818" s="132" t="s">
        <v>26938</v>
      </c>
      <c r="H25818" s="132" t="s">
        <v>14751</v>
      </c>
    </row>
    <row r="25819" spans="1:8" ht="14.5" customHeight="1">
      <c r="A25819" s="131">
        <v>8620911</v>
      </c>
      <c r="B25819" s="131" t="s">
        <v>14267</v>
      </c>
      <c r="D25819" s="132" t="s">
        <v>30643</v>
      </c>
      <c r="E25819" s="132" t="s">
        <v>30993</v>
      </c>
      <c r="F25819" s="132" t="str">
        <f t="shared" si="403"/>
        <v>5720001</v>
      </c>
      <c r="G25819" s="132" t="s">
        <v>26939</v>
      </c>
      <c r="H25819" s="132" t="s">
        <v>14751</v>
      </c>
    </row>
    <row r="25820" spans="1:8" ht="14.5" customHeight="1">
      <c r="A25820" s="131">
        <v>8620911</v>
      </c>
      <c r="B25820" s="131" t="s">
        <v>14267</v>
      </c>
      <c r="D25820" s="132" t="s">
        <v>30643</v>
      </c>
      <c r="E25820" s="132" t="s">
        <v>31489</v>
      </c>
      <c r="F25820" s="132" t="str">
        <f t="shared" si="403"/>
        <v>5720007</v>
      </c>
      <c r="G25820" s="132" t="s">
        <v>26939</v>
      </c>
      <c r="H25820" s="132" t="s">
        <v>26940</v>
      </c>
    </row>
    <row r="25821" spans="1:8" ht="14.5" customHeight="1">
      <c r="A25821" s="131">
        <v>8620911</v>
      </c>
      <c r="B25821" s="131" t="s">
        <v>14267</v>
      </c>
      <c r="D25821" s="132" t="s">
        <v>30643</v>
      </c>
      <c r="E25821" s="132" t="s">
        <v>30997</v>
      </c>
      <c r="F25821" s="132" t="str">
        <f t="shared" si="403"/>
        <v>5720013</v>
      </c>
      <c r="G25821" s="132" t="s">
        <v>26939</v>
      </c>
      <c r="H25821" s="132" t="s">
        <v>26941</v>
      </c>
    </row>
    <row r="25822" spans="1:8" ht="14.5" customHeight="1">
      <c r="A25822" s="131">
        <v>8618044</v>
      </c>
      <c r="B25822" s="131" t="s">
        <v>14268</v>
      </c>
      <c r="D25822" s="132" t="s">
        <v>30643</v>
      </c>
      <c r="E25822" s="132" t="s">
        <v>31493</v>
      </c>
      <c r="F25822" s="132" t="str">
        <f t="shared" si="403"/>
        <v>5720014</v>
      </c>
      <c r="G25822" s="132" t="s">
        <v>26939</v>
      </c>
      <c r="H25822" s="132" t="s">
        <v>26942</v>
      </c>
    </row>
    <row r="25823" spans="1:8" ht="14.5" customHeight="1">
      <c r="A25823" s="131">
        <v>8618044</v>
      </c>
      <c r="B25823" s="131" t="s">
        <v>14268</v>
      </c>
      <c r="D25823" s="132" t="s">
        <v>30643</v>
      </c>
      <c r="E25823" s="132" t="s">
        <v>31494</v>
      </c>
      <c r="F25823" s="132" t="str">
        <f t="shared" si="403"/>
        <v>5720016</v>
      </c>
      <c r="G25823" s="132" t="s">
        <v>26939</v>
      </c>
      <c r="H25823" s="132" t="s">
        <v>26943</v>
      </c>
    </row>
    <row r="25824" spans="1:8" ht="14.5" customHeight="1">
      <c r="A25824" s="131">
        <v>8618035</v>
      </c>
      <c r="B25824" s="131" t="s">
        <v>14269</v>
      </c>
      <c r="D25824" s="132" t="s">
        <v>30643</v>
      </c>
      <c r="E25824" s="132" t="s">
        <v>31500</v>
      </c>
      <c r="F25824" s="132" t="str">
        <f t="shared" si="403"/>
        <v>5720030</v>
      </c>
      <c r="G25824" s="132" t="s">
        <v>26939</v>
      </c>
      <c r="H25824" s="132" t="s">
        <v>21913</v>
      </c>
    </row>
    <row r="25825" spans="1:8" ht="14.5" customHeight="1">
      <c r="A25825" s="131">
        <v>8618035</v>
      </c>
      <c r="B25825" s="131" t="s">
        <v>14269</v>
      </c>
      <c r="D25825" s="132" t="s">
        <v>30643</v>
      </c>
      <c r="E25825" s="132" t="s">
        <v>31010</v>
      </c>
      <c r="F25825" s="132" t="str">
        <f t="shared" si="403"/>
        <v>5720040</v>
      </c>
      <c r="G25825" s="132" t="s">
        <v>26939</v>
      </c>
      <c r="H25825" s="132" t="s">
        <v>16867</v>
      </c>
    </row>
    <row r="25826" spans="1:8" ht="14.5" customHeight="1">
      <c r="A25826" s="131">
        <v>8618035</v>
      </c>
      <c r="B25826" s="131" t="s">
        <v>14269</v>
      </c>
      <c r="D25826" s="132" t="s">
        <v>30643</v>
      </c>
      <c r="E25826" s="132" t="s">
        <v>31013</v>
      </c>
      <c r="F25826" s="132" t="str">
        <f t="shared" si="403"/>
        <v>5720050</v>
      </c>
      <c r="G25826" s="132" t="s">
        <v>26939</v>
      </c>
      <c r="H25826" s="132" t="s">
        <v>26944</v>
      </c>
    </row>
    <row r="25827" spans="1:8" ht="14.5" customHeight="1">
      <c r="A25827" s="131">
        <v>8618035</v>
      </c>
      <c r="B25827" s="131" t="s">
        <v>14269</v>
      </c>
      <c r="D25827" s="132" t="s">
        <v>30643</v>
      </c>
      <c r="E25827" s="132" t="s">
        <v>31519</v>
      </c>
      <c r="F25827" s="132" t="str">
        <f t="shared" si="403"/>
        <v>5720060</v>
      </c>
      <c r="G25827" s="132" t="s">
        <v>26939</v>
      </c>
      <c r="H25827" s="132" t="s">
        <v>17970</v>
      </c>
    </row>
    <row r="25828" spans="1:8" ht="14.5" customHeight="1">
      <c r="A25828" s="131">
        <v>8618035</v>
      </c>
      <c r="B25828" s="131" t="s">
        <v>14269</v>
      </c>
      <c r="D25828" s="132" t="s">
        <v>30644</v>
      </c>
      <c r="E25828" s="132" t="s">
        <v>30993</v>
      </c>
      <c r="F25828" s="132" t="str">
        <f t="shared" si="403"/>
        <v>5768001</v>
      </c>
      <c r="G25828" s="132" t="s">
        <v>26945</v>
      </c>
      <c r="H25828" s="132" t="s">
        <v>14751</v>
      </c>
    </row>
    <row r="25829" spans="1:8" ht="14.5" customHeight="1">
      <c r="A25829" s="131">
        <v>8618035</v>
      </c>
      <c r="B25829" s="131" t="s">
        <v>14269</v>
      </c>
      <c r="D25829" s="132" t="s">
        <v>30644</v>
      </c>
      <c r="E25829" s="132" t="s">
        <v>31486</v>
      </c>
      <c r="F25829" s="132" t="str">
        <f t="shared" si="403"/>
        <v>5768002</v>
      </c>
      <c r="G25829" s="132" t="s">
        <v>26945</v>
      </c>
      <c r="H25829" s="132" t="s">
        <v>17658</v>
      </c>
    </row>
    <row r="25830" spans="1:8" ht="14.5" customHeight="1">
      <c r="A25830" s="131">
        <v>8618035</v>
      </c>
      <c r="B25830" s="131" t="s">
        <v>14269</v>
      </c>
      <c r="D25830" s="132" t="s">
        <v>30644</v>
      </c>
      <c r="E25830" s="132" t="s">
        <v>31487</v>
      </c>
      <c r="F25830" s="132" t="str">
        <f t="shared" si="403"/>
        <v>5768003</v>
      </c>
      <c r="G25830" s="132" t="s">
        <v>26945</v>
      </c>
      <c r="H25830" s="132" t="s">
        <v>15936</v>
      </c>
    </row>
    <row r="25831" spans="1:8" ht="14.5" customHeight="1">
      <c r="A25831" s="131">
        <v>8618035</v>
      </c>
      <c r="B25831" s="131" t="s">
        <v>14269</v>
      </c>
      <c r="D25831" s="132" t="s">
        <v>30644</v>
      </c>
      <c r="E25831" s="132" t="s">
        <v>30995</v>
      </c>
      <c r="F25831" s="132" t="str">
        <f t="shared" si="403"/>
        <v>5768005</v>
      </c>
      <c r="G25831" s="132" t="s">
        <v>26945</v>
      </c>
      <c r="H25831" s="132" t="s">
        <v>20365</v>
      </c>
    </row>
    <row r="25832" spans="1:8" ht="14.5" customHeight="1">
      <c r="A25832" s="131">
        <v>8612101</v>
      </c>
      <c r="B25832" s="131" t="s">
        <v>14270</v>
      </c>
      <c r="D25832" s="132" t="s">
        <v>30644</v>
      </c>
      <c r="E25832" s="132" t="s">
        <v>31490</v>
      </c>
      <c r="F25832" s="132" t="str">
        <f t="shared" si="403"/>
        <v>5768010</v>
      </c>
      <c r="G25832" s="132" t="s">
        <v>26945</v>
      </c>
      <c r="H25832" s="132" t="s">
        <v>20343</v>
      </c>
    </row>
    <row r="25833" spans="1:8" ht="14.5" customHeight="1">
      <c r="A25833" s="131">
        <v>8612101</v>
      </c>
      <c r="B25833" s="131" t="s">
        <v>14270</v>
      </c>
      <c r="D25833" s="132" t="s">
        <v>30644</v>
      </c>
      <c r="E25833" s="132" t="s">
        <v>31491</v>
      </c>
      <c r="F25833" s="132" t="str">
        <f t="shared" si="403"/>
        <v>5768011</v>
      </c>
      <c r="G25833" s="132" t="s">
        <v>26945</v>
      </c>
      <c r="H25833" s="132" t="s">
        <v>26946</v>
      </c>
    </row>
    <row r="25834" spans="1:8" ht="14.5" customHeight="1">
      <c r="A25834" s="131">
        <v>8612101</v>
      </c>
      <c r="B25834" s="131" t="s">
        <v>14270</v>
      </c>
      <c r="D25834" s="132" t="s">
        <v>30644</v>
      </c>
      <c r="E25834" s="132" t="s">
        <v>30998</v>
      </c>
      <c r="F25834" s="132" t="str">
        <f t="shared" si="403"/>
        <v>5768015</v>
      </c>
      <c r="G25834" s="132" t="s">
        <v>26945</v>
      </c>
      <c r="H25834" s="132" t="s">
        <v>26947</v>
      </c>
    </row>
    <row r="25835" spans="1:8" ht="14.5" customHeight="1">
      <c r="A25835" s="131">
        <v>8612101</v>
      </c>
      <c r="B25835" s="131" t="s">
        <v>14270</v>
      </c>
      <c r="D25835" s="132" t="s">
        <v>30644</v>
      </c>
      <c r="E25835" s="132" t="s">
        <v>31498</v>
      </c>
      <c r="F25835" s="132" t="str">
        <f t="shared" si="403"/>
        <v>5768025</v>
      </c>
      <c r="G25835" s="132" t="s">
        <v>26945</v>
      </c>
      <c r="H25835" s="132" t="s">
        <v>26948</v>
      </c>
    </row>
    <row r="25836" spans="1:8" ht="14.5" customHeight="1">
      <c r="A25836" s="131">
        <v>8612101</v>
      </c>
      <c r="B25836" s="131" t="s">
        <v>14270</v>
      </c>
      <c r="D25836" s="132" t="s">
        <v>30644</v>
      </c>
      <c r="E25836" s="132" t="s">
        <v>31005</v>
      </c>
      <c r="F25836" s="132" t="str">
        <f t="shared" si="403"/>
        <v>5768027</v>
      </c>
      <c r="G25836" s="132" t="s">
        <v>26945</v>
      </c>
      <c r="H25836" s="132" t="s">
        <v>25072</v>
      </c>
    </row>
    <row r="25837" spans="1:8" ht="14.5" customHeight="1">
      <c r="A25837" s="131">
        <v>8612101</v>
      </c>
      <c r="B25837" s="131" t="s">
        <v>14270</v>
      </c>
      <c r="D25837" s="132" t="s">
        <v>30644</v>
      </c>
      <c r="E25837" s="132" t="s">
        <v>31500</v>
      </c>
      <c r="F25837" s="132" t="str">
        <f t="shared" si="403"/>
        <v>5768030</v>
      </c>
      <c r="G25837" s="132" t="s">
        <v>26945</v>
      </c>
      <c r="H25837" s="132" t="s">
        <v>17402</v>
      </c>
    </row>
    <row r="25838" spans="1:8" ht="14.5" customHeight="1">
      <c r="A25838" s="131">
        <v>8620916</v>
      </c>
      <c r="B25838" s="131" t="s">
        <v>14271</v>
      </c>
      <c r="D25838" s="132" t="s">
        <v>30644</v>
      </c>
      <c r="E25838" s="132" t="s">
        <v>31007</v>
      </c>
      <c r="F25838" s="132" t="str">
        <f t="shared" si="403"/>
        <v>5768035</v>
      </c>
      <c r="G25838" s="132" t="s">
        <v>26945</v>
      </c>
      <c r="H25838" s="132" t="s">
        <v>22536</v>
      </c>
    </row>
    <row r="25839" spans="1:8" ht="14.5" customHeight="1">
      <c r="A25839" s="131">
        <v>8620916</v>
      </c>
      <c r="B25839" s="131" t="s">
        <v>14271</v>
      </c>
      <c r="D25839" s="132" t="s">
        <v>30644</v>
      </c>
      <c r="E25839" s="132" t="s">
        <v>31010</v>
      </c>
      <c r="F25839" s="132" t="str">
        <f t="shared" si="403"/>
        <v>5768040</v>
      </c>
      <c r="G25839" s="132" t="s">
        <v>26945</v>
      </c>
      <c r="H25839" s="132" t="s">
        <v>22224</v>
      </c>
    </row>
    <row r="25840" spans="1:8" ht="14.5" customHeight="1">
      <c r="A25840" s="131">
        <v>8620916</v>
      </c>
      <c r="B25840" s="131" t="s">
        <v>14271</v>
      </c>
      <c r="D25840" s="132" t="s">
        <v>30644</v>
      </c>
      <c r="E25840" s="132" t="s">
        <v>31014</v>
      </c>
      <c r="F25840" s="132" t="str">
        <f t="shared" si="403"/>
        <v>5768051</v>
      </c>
      <c r="G25840" s="132" t="s">
        <v>26945</v>
      </c>
      <c r="H25840" s="132" t="s">
        <v>23336</v>
      </c>
    </row>
    <row r="25841" spans="1:8" ht="14.5" customHeight="1">
      <c r="A25841" s="131">
        <v>8620960</v>
      </c>
      <c r="B25841" s="131" t="s">
        <v>14272</v>
      </c>
      <c r="D25841" s="132" t="s">
        <v>30644</v>
      </c>
      <c r="E25841" s="132" t="s">
        <v>31809</v>
      </c>
      <c r="F25841" s="132" t="str">
        <f t="shared" si="403"/>
        <v>5768101</v>
      </c>
      <c r="G25841" s="132" t="s">
        <v>26945</v>
      </c>
      <c r="H25841" s="132" t="s">
        <v>17978</v>
      </c>
    </row>
    <row r="25842" spans="1:8" ht="14.5" customHeight="1">
      <c r="A25842" s="131">
        <v>8620960</v>
      </c>
      <c r="B25842" s="131" t="s">
        <v>14272</v>
      </c>
      <c r="D25842" s="132" t="s">
        <v>30644</v>
      </c>
      <c r="E25842" s="132" t="s">
        <v>31043</v>
      </c>
      <c r="F25842" s="132" t="str">
        <f t="shared" si="403"/>
        <v>5768110</v>
      </c>
      <c r="G25842" s="132" t="s">
        <v>26945</v>
      </c>
      <c r="H25842" s="132" t="s">
        <v>23337</v>
      </c>
    </row>
    <row r="25843" spans="1:8" ht="14.5" customHeight="1">
      <c r="A25843" s="131">
        <v>8620960</v>
      </c>
      <c r="B25843" s="131" t="s">
        <v>14272</v>
      </c>
      <c r="D25843" s="132" t="s">
        <v>30644</v>
      </c>
      <c r="E25843" s="132" t="s">
        <v>31049</v>
      </c>
      <c r="F25843" s="132" t="str">
        <f t="shared" si="403"/>
        <v>5768120</v>
      </c>
      <c r="G25843" s="132" t="s">
        <v>26945</v>
      </c>
      <c r="H25843" s="132" t="s">
        <v>17884</v>
      </c>
    </row>
    <row r="25844" spans="1:8" ht="14.5" customHeight="1">
      <c r="A25844" s="131">
        <v>8620960</v>
      </c>
      <c r="B25844" s="131" t="s">
        <v>14272</v>
      </c>
      <c r="D25844" s="132" t="s">
        <v>30644</v>
      </c>
      <c r="E25844" s="132" t="s">
        <v>31574</v>
      </c>
      <c r="F25844" s="132" t="str">
        <f t="shared" si="403"/>
        <v>5768202</v>
      </c>
      <c r="G25844" s="132" t="s">
        <v>26945</v>
      </c>
      <c r="H25844" s="132" t="s">
        <v>21480</v>
      </c>
    </row>
    <row r="25845" spans="1:8" ht="14.5" customHeight="1">
      <c r="A25845" s="131">
        <v>8620960</v>
      </c>
      <c r="B25845" s="131" t="s">
        <v>14272</v>
      </c>
      <c r="D25845" s="132" t="s">
        <v>30644</v>
      </c>
      <c r="E25845" s="132" t="s">
        <v>31102</v>
      </c>
      <c r="F25845" s="132" t="str">
        <f t="shared" si="403"/>
        <v>5768211</v>
      </c>
      <c r="G25845" s="132" t="s">
        <v>26945</v>
      </c>
      <c r="H25845" s="132" t="s">
        <v>16683</v>
      </c>
    </row>
    <row r="25846" spans="1:8" ht="14.5" customHeight="1">
      <c r="A25846" s="131">
        <v>8620960</v>
      </c>
      <c r="B25846" s="131" t="s">
        <v>14272</v>
      </c>
      <c r="D25846" s="132" t="s">
        <v>30644</v>
      </c>
      <c r="E25846" s="132" t="s">
        <v>31108</v>
      </c>
      <c r="F25846" s="132" t="str">
        <f t="shared" si="403"/>
        <v>5768221</v>
      </c>
      <c r="G25846" s="132" t="s">
        <v>26945</v>
      </c>
      <c r="H25846" s="132" t="s">
        <v>26949</v>
      </c>
    </row>
    <row r="25847" spans="1:8" ht="14.5" customHeight="1">
      <c r="A25847" s="131">
        <v>8620960</v>
      </c>
      <c r="B25847" s="131" t="s">
        <v>14272</v>
      </c>
      <c r="D25847" s="132" t="s">
        <v>30644</v>
      </c>
      <c r="E25847" s="132" t="s">
        <v>31585</v>
      </c>
      <c r="F25847" s="132" t="str">
        <f t="shared" si="403"/>
        <v>5768231</v>
      </c>
      <c r="G25847" s="132" t="s">
        <v>26945</v>
      </c>
      <c r="H25847" s="132" t="s">
        <v>16177</v>
      </c>
    </row>
    <row r="25848" spans="1:8" ht="14.5" customHeight="1">
      <c r="A25848" s="131">
        <v>8620960</v>
      </c>
      <c r="B25848" s="131" t="s">
        <v>14272</v>
      </c>
      <c r="D25848" s="132" t="s">
        <v>30644</v>
      </c>
      <c r="E25848" s="132" t="s">
        <v>31161</v>
      </c>
      <c r="F25848" s="132" t="str">
        <f t="shared" si="403"/>
        <v>5768302</v>
      </c>
      <c r="G25848" s="132" t="s">
        <v>26945</v>
      </c>
      <c r="H25848" s="132" t="s">
        <v>17980</v>
      </c>
    </row>
    <row r="25849" spans="1:8" ht="14.5" customHeight="1">
      <c r="A25849" s="131">
        <v>8618019</v>
      </c>
      <c r="B25849" s="131" t="s">
        <v>14273</v>
      </c>
      <c r="D25849" s="132" t="s">
        <v>30644</v>
      </c>
      <c r="E25849" s="132" t="s">
        <v>31165</v>
      </c>
      <c r="F25849" s="132" t="str">
        <f t="shared" si="403"/>
        <v>5768307</v>
      </c>
      <c r="G25849" s="132" t="s">
        <v>26945</v>
      </c>
      <c r="H25849" s="132" t="s">
        <v>16656</v>
      </c>
    </row>
    <row r="25850" spans="1:8" ht="14.5" customHeight="1">
      <c r="A25850" s="131">
        <v>8618019</v>
      </c>
      <c r="B25850" s="131" t="s">
        <v>14273</v>
      </c>
      <c r="D25850" s="132" t="s">
        <v>30644</v>
      </c>
      <c r="E25850" s="132" t="s">
        <v>31169</v>
      </c>
      <c r="F25850" s="132" t="str">
        <f t="shared" si="403"/>
        <v>5768312</v>
      </c>
      <c r="G25850" s="132" t="s">
        <v>26945</v>
      </c>
      <c r="H25850" s="132" t="s">
        <v>23345</v>
      </c>
    </row>
    <row r="25851" spans="1:8" ht="14.5" customHeight="1">
      <c r="A25851" s="131">
        <v>8618019</v>
      </c>
      <c r="B25851" s="131" t="s">
        <v>14273</v>
      </c>
      <c r="D25851" s="132" t="s">
        <v>30644</v>
      </c>
      <c r="E25851" s="132" t="s">
        <v>31612</v>
      </c>
      <c r="F25851" s="132" t="str">
        <f t="shared" si="403"/>
        <v>5768313</v>
      </c>
      <c r="G25851" s="132" t="s">
        <v>26945</v>
      </c>
      <c r="H25851" s="132" t="s">
        <v>17262</v>
      </c>
    </row>
    <row r="25852" spans="1:8" ht="14.5" customHeight="1">
      <c r="A25852" s="131">
        <v>8620908</v>
      </c>
      <c r="B25852" s="131" t="s">
        <v>14274</v>
      </c>
      <c r="D25852" s="132" t="s">
        <v>30644</v>
      </c>
      <c r="E25852" s="132" t="s">
        <v>31170</v>
      </c>
      <c r="F25852" s="132" t="str">
        <f t="shared" si="403"/>
        <v>5768316</v>
      </c>
      <c r="G25852" s="132" t="s">
        <v>26945</v>
      </c>
      <c r="H25852" s="132" t="s">
        <v>23346</v>
      </c>
    </row>
    <row r="25853" spans="1:8" ht="14.5" customHeight="1">
      <c r="A25853" s="131">
        <v>8620908</v>
      </c>
      <c r="B25853" s="131" t="s">
        <v>14274</v>
      </c>
      <c r="D25853" s="132" t="s">
        <v>30644</v>
      </c>
      <c r="E25853" s="132" t="s">
        <v>31173</v>
      </c>
      <c r="F25853" s="132" t="str">
        <f t="shared" si="403"/>
        <v>5768320</v>
      </c>
      <c r="G25853" s="132" t="s">
        <v>26945</v>
      </c>
      <c r="H25853" s="132" t="s">
        <v>26950</v>
      </c>
    </row>
    <row r="25854" spans="1:8" ht="14.5" customHeight="1">
      <c r="A25854" s="131">
        <v>8618028</v>
      </c>
      <c r="B25854" s="131" t="s">
        <v>14275</v>
      </c>
      <c r="D25854" s="132" t="s">
        <v>30645</v>
      </c>
      <c r="E25854" s="132" t="s">
        <v>30993</v>
      </c>
      <c r="F25854" s="132" t="str">
        <f t="shared" si="403"/>
        <v>5797001</v>
      </c>
      <c r="G25854" s="132" t="s">
        <v>26951</v>
      </c>
      <c r="H25854" s="132" t="s">
        <v>14751</v>
      </c>
    </row>
    <row r="25855" spans="1:8" ht="14.5" customHeight="1">
      <c r="A25855" s="131">
        <v>8618028</v>
      </c>
      <c r="B25855" s="131" t="s">
        <v>14275</v>
      </c>
      <c r="D25855" s="132" t="s">
        <v>30645</v>
      </c>
      <c r="E25855" s="132" t="s">
        <v>31487</v>
      </c>
      <c r="F25855" s="132" t="str">
        <f t="shared" si="403"/>
        <v>5797003</v>
      </c>
      <c r="G25855" s="132" t="s">
        <v>26951</v>
      </c>
      <c r="H25855" s="132" t="s">
        <v>26608</v>
      </c>
    </row>
    <row r="25856" spans="1:8" ht="14.5" customHeight="1">
      <c r="A25856" s="131">
        <v>8618028</v>
      </c>
      <c r="B25856" s="131" t="s">
        <v>14275</v>
      </c>
      <c r="D25856" s="132" t="s">
        <v>30645</v>
      </c>
      <c r="E25856" s="132" t="s">
        <v>30995</v>
      </c>
      <c r="F25856" s="132" t="str">
        <f t="shared" si="403"/>
        <v>5797005</v>
      </c>
      <c r="G25856" s="132" t="s">
        <v>26951</v>
      </c>
      <c r="H25856" s="132" t="s">
        <v>26952</v>
      </c>
    </row>
    <row r="25857" spans="1:8" ht="14.5" customHeight="1">
      <c r="A25857" s="131">
        <v>8618028</v>
      </c>
      <c r="B25857" s="131" t="s">
        <v>14275</v>
      </c>
      <c r="D25857" s="132" t="s">
        <v>30645</v>
      </c>
      <c r="E25857" s="132" t="s">
        <v>31490</v>
      </c>
      <c r="F25857" s="132" t="str">
        <f t="shared" si="403"/>
        <v>5797010</v>
      </c>
      <c r="G25857" s="132" t="s">
        <v>26951</v>
      </c>
      <c r="H25857" s="132" t="s">
        <v>17983</v>
      </c>
    </row>
    <row r="25858" spans="1:8" ht="14.5" customHeight="1">
      <c r="A25858" s="131">
        <v>8618028</v>
      </c>
      <c r="B25858" s="131" t="s">
        <v>14275</v>
      </c>
      <c r="D25858" s="132" t="s">
        <v>30645</v>
      </c>
      <c r="E25858" s="132" t="s">
        <v>30997</v>
      </c>
      <c r="F25858" s="132" t="str">
        <f t="shared" si="403"/>
        <v>5797013</v>
      </c>
      <c r="G25858" s="132" t="s">
        <v>26951</v>
      </c>
      <c r="H25858" s="132" t="s">
        <v>26953</v>
      </c>
    </row>
    <row r="25859" spans="1:8" ht="14.5" customHeight="1">
      <c r="A25859" s="131">
        <v>8618028</v>
      </c>
      <c r="B25859" s="131" t="s">
        <v>14275</v>
      </c>
      <c r="D25859" s="132" t="s">
        <v>30645</v>
      </c>
      <c r="E25859" s="132" t="s">
        <v>31000</v>
      </c>
      <c r="F25859" s="132" t="str">
        <f t="shared" ref="F25859:F25922" si="404">TEXT(D25859,"0000")&amp;TEXT(E25859,"000")</f>
        <v>5797020</v>
      </c>
      <c r="G25859" s="132" t="s">
        <v>26951</v>
      </c>
      <c r="H25859" s="132" t="s">
        <v>17984</v>
      </c>
    </row>
    <row r="25860" spans="1:8" ht="14.5" customHeight="1">
      <c r="A25860" s="131">
        <v>8620921</v>
      </c>
      <c r="B25860" s="131" t="s">
        <v>14276</v>
      </c>
      <c r="D25860" s="132" t="s">
        <v>30645</v>
      </c>
      <c r="E25860" s="132" t="s">
        <v>31498</v>
      </c>
      <c r="F25860" s="132" t="str">
        <f t="shared" si="404"/>
        <v>5797025</v>
      </c>
      <c r="G25860" s="132" t="s">
        <v>26951</v>
      </c>
      <c r="H25860" s="132" t="s">
        <v>26954</v>
      </c>
    </row>
    <row r="25861" spans="1:8" ht="14.5" customHeight="1">
      <c r="A25861" s="131">
        <v>8620921</v>
      </c>
      <c r="B25861" s="131" t="s">
        <v>14276</v>
      </c>
      <c r="D25861" s="132" t="s">
        <v>30645</v>
      </c>
      <c r="E25861" s="132" t="s">
        <v>31500</v>
      </c>
      <c r="F25861" s="132" t="str">
        <f t="shared" si="404"/>
        <v>5797030</v>
      </c>
      <c r="G25861" s="132" t="s">
        <v>26951</v>
      </c>
      <c r="H25861" s="132" t="s">
        <v>18000</v>
      </c>
    </row>
    <row r="25862" spans="1:8" ht="14.5" customHeight="1">
      <c r="A25862" s="131">
        <v>8620921</v>
      </c>
      <c r="B25862" s="131" t="s">
        <v>14276</v>
      </c>
      <c r="D25862" s="132" t="s">
        <v>30646</v>
      </c>
      <c r="E25862" s="132" t="s">
        <v>30993</v>
      </c>
      <c r="F25862" s="132" t="str">
        <f t="shared" si="404"/>
        <v>5815001</v>
      </c>
      <c r="G25862" s="132" t="s">
        <v>26955</v>
      </c>
      <c r="H25862" s="132" t="s">
        <v>25349</v>
      </c>
    </row>
    <row r="25863" spans="1:8" ht="14.5" customHeight="1">
      <c r="A25863" s="131">
        <v>8620921</v>
      </c>
      <c r="B25863" s="131" t="s">
        <v>14276</v>
      </c>
      <c r="D25863" s="132" t="s">
        <v>30647</v>
      </c>
      <c r="E25863" s="132" t="s">
        <v>30993</v>
      </c>
      <c r="F25863" s="132" t="str">
        <f t="shared" si="404"/>
        <v>5823001</v>
      </c>
      <c r="G25863" s="132" t="s">
        <v>26956</v>
      </c>
      <c r="H25863" s="132" t="s">
        <v>14751</v>
      </c>
    </row>
    <row r="25864" spans="1:8" ht="14.5" customHeight="1">
      <c r="A25864" s="131">
        <v>8620907</v>
      </c>
      <c r="B25864" s="131" t="s">
        <v>14277</v>
      </c>
      <c r="D25864" s="132" t="s">
        <v>30647</v>
      </c>
      <c r="E25864" s="132" t="s">
        <v>31487</v>
      </c>
      <c r="F25864" s="132" t="str">
        <f t="shared" si="404"/>
        <v>5823003</v>
      </c>
      <c r="G25864" s="132" t="s">
        <v>26956</v>
      </c>
      <c r="H25864" s="132" t="s">
        <v>26957</v>
      </c>
    </row>
    <row r="25865" spans="1:8" ht="14.5" customHeight="1">
      <c r="A25865" s="131">
        <v>8620907</v>
      </c>
      <c r="B25865" s="131" t="s">
        <v>14277</v>
      </c>
      <c r="D25865" s="132" t="s">
        <v>30647</v>
      </c>
      <c r="E25865" s="132" t="s">
        <v>30996</v>
      </c>
      <c r="F25865" s="132" t="str">
        <f t="shared" si="404"/>
        <v>5823009</v>
      </c>
      <c r="G25865" s="132" t="s">
        <v>26956</v>
      </c>
      <c r="H25865" s="132" t="s">
        <v>18917</v>
      </c>
    </row>
    <row r="25866" spans="1:8" ht="14.5" customHeight="1">
      <c r="A25866" s="131">
        <v>8620920</v>
      </c>
      <c r="B25866" s="131" t="s">
        <v>14278</v>
      </c>
      <c r="D25866" s="132" t="s">
        <v>30647</v>
      </c>
      <c r="E25866" s="132" t="s">
        <v>31491</v>
      </c>
      <c r="F25866" s="132" t="str">
        <f t="shared" si="404"/>
        <v>5823011</v>
      </c>
      <c r="G25866" s="132" t="s">
        <v>26956</v>
      </c>
      <c r="H25866" s="132" t="s">
        <v>23348</v>
      </c>
    </row>
    <row r="25867" spans="1:8" ht="14.5" customHeight="1">
      <c r="A25867" s="131">
        <v>8620920</v>
      </c>
      <c r="B25867" s="131" t="s">
        <v>14278</v>
      </c>
      <c r="D25867" s="132" t="s">
        <v>30647</v>
      </c>
      <c r="E25867" s="132" t="s">
        <v>31001</v>
      </c>
      <c r="F25867" s="132" t="str">
        <f t="shared" si="404"/>
        <v>5823021</v>
      </c>
      <c r="G25867" s="132" t="s">
        <v>26956</v>
      </c>
      <c r="H25867" s="132" t="s">
        <v>23021</v>
      </c>
    </row>
    <row r="25868" spans="1:8" ht="14.5" customHeight="1">
      <c r="A25868" s="131">
        <v>8620920</v>
      </c>
      <c r="B25868" s="131" t="s">
        <v>14278</v>
      </c>
      <c r="D25868" s="132" t="s">
        <v>30647</v>
      </c>
      <c r="E25868" s="132" t="s">
        <v>31501</v>
      </c>
      <c r="F25868" s="132" t="str">
        <f t="shared" si="404"/>
        <v>5823031</v>
      </c>
      <c r="G25868" s="132" t="s">
        <v>26956</v>
      </c>
      <c r="H25868" s="132" t="s">
        <v>17705</v>
      </c>
    </row>
    <row r="25869" spans="1:8" ht="14.5" customHeight="1">
      <c r="A25869" s="131">
        <v>8620920</v>
      </c>
      <c r="B25869" s="131" t="s">
        <v>14278</v>
      </c>
      <c r="D25869" s="132" t="s">
        <v>30647</v>
      </c>
      <c r="E25869" s="132" t="s">
        <v>31014</v>
      </c>
      <c r="F25869" s="132" t="str">
        <f t="shared" si="404"/>
        <v>5823051</v>
      </c>
      <c r="G25869" s="132" t="s">
        <v>26956</v>
      </c>
      <c r="H25869" s="132" t="s">
        <v>17877</v>
      </c>
    </row>
    <row r="25870" spans="1:8" ht="14.5" customHeight="1">
      <c r="A25870" s="131">
        <v>8620920</v>
      </c>
      <c r="B25870" s="131" t="s">
        <v>14278</v>
      </c>
      <c r="D25870" s="132" t="s">
        <v>30648</v>
      </c>
      <c r="E25870" s="132" t="s">
        <v>30993</v>
      </c>
      <c r="F25870" s="132" t="str">
        <f t="shared" si="404"/>
        <v>5832001</v>
      </c>
      <c r="G25870" s="132" t="s">
        <v>26958</v>
      </c>
      <c r="H25870" s="132" t="s">
        <v>14751</v>
      </c>
    </row>
    <row r="25871" spans="1:8" ht="14.5" customHeight="1">
      <c r="A25871" s="131">
        <v>8620920</v>
      </c>
      <c r="B25871" s="131" t="s">
        <v>14278</v>
      </c>
      <c r="D25871" s="132" t="s">
        <v>30648</v>
      </c>
      <c r="E25871" s="132" t="s">
        <v>31488</v>
      </c>
      <c r="F25871" s="132" t="str">
        <f t="shared" si="404"/>
        <v>5832006</v>
      </c>
      <c r="G25871" s="132" t="s">
        <v>26958</v>
      </c>
      <c r="H25871" s="132" t="s">
        <v>25066</v>
      </c>
    </row>
    <row r="25872" spans="1:8" ht="14.5" customHeight="1">
      <c r="A25872" s="131">
        <v>8620920</v>
      </c>
      <c r="B25872" s="131" t="s">
        <v>14278</v>
      </c>
      <c r="D25872" s="132" t="s">
        <v>30648</v>
      </c>
      <c r="E25872" s="132" t="s">
        <v>31490</v>
      </c>
      <c r="F25872" s="132" t="str">
        <f t="shared" si="404"/>
        <v>5832010</v>
      </c>
      <c r="G25872" s="132" t="s">
        <v>26958</v>
      </c>
      <c r="H25872" s="132" t="s">
        <v>17988</v>
      </c>
    </row>
    <row r="25873" spans="1:8" ht="14.5" customHeight="1">
      <c r="A25873" s="131">
        <v>8620920</v>
      </c>
      <c r="B25873" s="131" t="s">
        <v>14278</v>
      </c>
      <c r="D25873" s="132" t="s">
        <v>30648</v>
      </c>
      <c r="E25873" s="132" t="s">
        <v>30998</v>
      </c>
      <c r="F25873" s="132" t="str">
        <f t="shared" si="404"/>
        <v>5832015</v>
      </c>
      <c r="G25873" s="132" t="s">
        <v>26958</v>
      </c>
      <c r="H25873" s="132" t="s">
        <v>26959</v>
      </c>
    </row>
    <row r="25874" spans="1:8" ht="14.5" customHeight="1">
      <c r="A25874" s="131">
        <v>8618041</v>
      </c>
      <c r="B25874" s="131" t="s">
        <v>14279</v>
      </c>
      <c r="D25874" s="132" t="s">
        <v>30648</v>
      </c>
      <c r="E25874" s="132" t="s">
        <v>31002</v>
      </c>
      <c r="F25874" s="132" t="str">
        <f t="shared" si="404"/>
        <v>5832022</v>
      </c>
      <c r="G25874" s="132" t="s">
        <v>26958</v>
      </c>
      <c r="H25874" s="132" t="s">
        <v>26960</v>
      </c>
    </row>
    <row r="25875" spans="1:8" ht="14.5" customHeight="1">
      <c r="A25875" s="131">
        <v>8618041</v>
      </c>
      <c r="B25875" s="131" t="s">
        <v>14279</v>
      </c>
      <c r="D25875" s="132" t="s">
        <v>30648</v>
      </c>
      <c r="E25875" s="132" t="s">
        <v>31003</v>
      </c>
      <c r="F25875" s="132" t="str">
        <f t="shared" si="404"/>
        <v>5832024</v>
      </c>
      <c r="G25875" s="132" t="s">
        <v>26958</v>
      </c>
      <c r="H25875" s="132" t="s">
        <v>25041</v>
      </c>
    </row>
    <row r="25876" spans="1:8" ht="14.5" customHeight="1">
      <c r="A25876" s="131">
        <v>8618041</v>
      </c>
      <c r="B25876" s="131" t="s">
        <v>14279</v>
      </c>
      <c r="D25876" s="132" t="s">
        <v>30648</v>
      </c>
      <c r="E25876" s="132" t="s">
        <v>31499</v>
      </c>
      <c r="F25876" s="132" t="str">
        <f t="shared" si="404"/>
        <v>5832029</v>
      </c>
      <c r="G25876" s="132" t="s">
        <v>26958</v>
      </c>
      <c r="H25876" s="132" t="s">
        <v>26961</v>
      </c>
    </row>
    <row r="25877" spans="1:8" ht="14.5" customHeight="1">
      <c r="A25877" s="131">
        <v>8618041</v>
      </c>
      <c r="B25877" s="131" t="s">
        <v>14279</v>
      </c>
      <c r="D25877" s="132" t="s">
        <v>30648</v>
      </c>
      <c r="E25877" s="132" t="s">
        <v>31502</v>
      </c>
      <c r="F25877" s="132" t="str">
        <f t="shared" si="404"/>
        <v>5832032</v>
      </c>
      <c r="G25877" s="132" t="s">
        <v>26958</v>
      </c>
      <c r="H25877" s="132" t="s">
        <v>23484</v>
      </c>
    </row>
    <row r="25878" spans="1:8" ht="14.5" customHeight="1">
      <c r="A25878" s="131">
        <v>8618041</v>
      </c>
      <c r="B25878" s="131" t="s">
        <v>14279</v>
      </c>
      <c r="D25878" s="132" t="s">
        <v>30648</v>
      </c>
      <c r="E25878" s="132" t="s">
        <v>31010</v>
      </c>
      <c r="F25878" s="132" t="str">
        <f t="shared" si="404"/>
        <v>5832040</v>
      </c>
      <c r="G25878" s="132" t="s">
        <v>26958</v>
      </c>
      <c r="H25878" s="132" t="s">
        <v>26962</v>
      </c>
    </row>
    <row r="25879" spans="1:8" ht="14.5" customHeight="1">
      <c r="A25879" s="131">
        <v>8618041</v>
      </c>
      <c r="B25879" s="131" t="s">
        <v>14279</v>
      </c>
      <c r="D25879" s="132" t="s">
        <v>30648</v>
      </c>
      <c r="E25879" s="132" t="s">
        <v>31509</v>
      </c>
      <c r="F25879" s="132" t="str">
        <f t="shared" si="404"/>
        <v>5832043</v>
      </c>
      <c r="G25879" s="132" t="s">
        <v>26958</v>
      </c>
      <c r="H25879" s="132" t="s">
        <v>17987</v>
      </c>
    </row>
    <row r="25880" spans="1:8" ht="14.5" customHeight="1">
      <c r="A25880" s="131">
        <v>8618041</v>
      </c>
      <c r="B25880" s="131" t="s">
        <v>14279</v>
      </c>
      <c r="D25880" s="132" t="s">
        <v>30649</v>
      </c>
      <c r="E25880" s="132" t="s">
        <v>30993</v>
      </c>
      <c r="F25880" s="132" t="str">
        <f t="shared" si="404"/>
        <v>5847001</v>
      </c>
      <c r="G25880" s="132" t="s">
        <v>26963</v>
      </c>
      <c r="H25880" s="132" t="s">
        <v>25349</v>
      </c>
    </row>
    <row r="25881" spans="1:8" ht="14.5" customHeight="1">
      <c r="A25881" s="131">
        <v>8618043</v>
      </c>
      <c r="B25881" s="131" t="s">
        <v>14280</v>
      </c>
      <c r="D25881" s="132" t="s">
        <v>30650</v>
      </c>
      <c r="E25881" s="132" t="s">
        <v>30993</v>
      </c>
      <c r="F25881" s="132" t="str">
        <f t="shared" si="404"/>
        <v>5864001</v>
      </c>
      <c r="G25881" s="132" t="s">
        <v>26964</v>
      </c>
      <c r="H25881" s="132" t="s">
        <v>14751</v>
      </c>
    </row>
    <row r="25882" spans="1:8" ht="14.5" customHeight="1">
      <c r="A25882" s="131">
        <v>8618043</v>
      </c>
      <c r="B25882" s="131" t="s">
        <v>14280</v>
      </c>
      <c r="D25882" s="132" t="s">
        <v>30650</v>
      </c>
      <c r="E25882" s="132" t="s">
        <v>31486</v>
      </c>
      <c r="F25882" s="132" t="str">
        <f t="shared" si="404"/>
        <v>5864002</v>
      </c>
      <c r="G25882" s="132" t="s">
        <v>26964</v>
      </c>
      <c r="H25882" s="132" t="s">
        <v>18039</v>
      </c>
    </row>
    <row r="25883" spans="1:8" ht="14.5" customHeight="1">
      <c r="A25883" s="131">
        <v>8618043</v>
      </c>
      <c r="B25883" s="131" t="s">
        <v>14280</v>
      </c>
      <c r="D25883" s="132" t="s">
        <v>30650</v>
      </c>
      <c r="E25883" s="132" t="s">
        <v>31487</v>
      </c>
      <c r="F25883" s="132" t="str">
        <f t="shared" si="404"/>
        <v>5864003</v>
      </c>
      <c r="G25883" s="132" t="s">
        <v>26964</v>
      </c>
      <c r="H25883" s="132" t="s">
        <v>18038</v>
      </c>
    </row>
    <row r="25884" spans="1:8" ht="14.5" customHeight="1">
      <c r="A25884" s="131">
        <v>8618043</v>
      </c>
      <c r="B25884" s="131" t="s">
        <v>14280</v>
      </c>
      <c r="D25884" s="132" t="s">
        <v>30650</v>
      </c>
      <c r="E25884" s="132" t="s">
        <v>30994</v>
      </c>
      <c r="F25884" s="132" t="str">
        <f t="shared" si="404"/>
        <v>5864004</v>
      </c>
      <c r="G25884" s="132" t="s">
        <v>26964</v>
      </c>
      <c r="H25884" s="132" t="s">
        <v>16636</v>
      </c>
    </row>
    <row r="25885" spans="1:8" ht="14.5" customHeight="1">
      <c r="A25885" s="131">
        <v>8618043</v>
      </c>
      <c r="B25885" s="131" t="s">
        <v>14280</v>
      </c>
      <c r="D25885" s="132" t="s">
        <v>30650</v>
      </c>
      <c r="E25885" s="132" t="s">
        <v>31489</v>
      </c>
      <c r="F25885" s="132" t="str">
        <f t="shared" si="404"/>
        <v>5864007</v>
      </c>
      <c r="G25885" s="132" t="s">
        <v>26964</v>
      </c>
      <c r="H25885" s="132" t="s">
        <v>26965</v>
      </c>
    </row>
    <row r="25886" spans="1:8" ht="14.5" customHeight="1">
      <c r="A25886" s="131">
        <v>8618043</v>
      </c>
      <c r="B25886" s="131" t="s">
        <v>14280</v>
      </c>
      <c r="D25886" s="132" t="s">
        <v>30650</v>
      </c>
      <c r="E25886" s="132" t="s">
        <v>31807</v>
      </c>
      <c r="F25886" s="132" t="str">
        <f t="shared" si="404"/>
        <v>5864008</v>
      </c>
      <c r="G25886" s="132" t="s">
        <v>26964</v>
      </c>
      <c r="H25886" s="132" t="s">
        <v>22596</v>
      </c>
    </row>
    <row r="25887" spans="1:8" ht="14.5" customHeight="1">
      <c r="A25887" s="131">
        <v>8618043</v>
      </c>
      <c r="B25887" s="131" t="s">
        <v>14280</v>
      </c>
      <c r="D25887" s="132" t="s">
        <v>30650</v>
      </c>
      <c r="E25887" s="132" t="s">
        <v>31490</v>
      </c>
      <c r="F25887" s="132" t="str">
        <f t="shared" si="404"/>
        <v>5864010</v>
      </c>
      <c r="G25887" s="132" t="s">
        <v>26964</v>
      </c>
      <c r="H25887" s="132" t="s">
        <v>17919</v>
      </c>
    </row>
    <row r="25888" spans="1:8" ht="14.5" customHeight="1">
      <c r="A25888" s="131">
        <v>8618037</v>
      </c>
      <c r="B25888" s="131" t="s">
        <v>14281</v>
      </c>
      <c r="D25888" s="132" t="s">
        <v>30650</v>
      </c>
      <c r="E25888" s="132" t="s">
        <v>31492</v>
      </c>
      <c r="F25888" s="132" t="str">
        <f t="shared" si="404"/>
        <v>5864012</v>
      </c>
      <c r="G25888" s="132" t="s">
        <v>26964</v>
      </c>
      <c r="H25888" s="132" t="s">
        <v>17920</v>
      </c>
    </row>
    <row r="25889" spans="1:8" ht="14.5" customHeight="1">
      <c r="A25889" s="131">
        <v>8618037</v>
      </c>
      <c r="B25889" s="131" t="s">
        <v>14281</v>
      </c>
      <c r="D25889" s="132" t="s">
        <v>30650</v>
      </c>
      <c r="E25889" s="132" t="s">
        <v>30997</v>
      </c>
      <c r="F25889" s="132" t="str">
        <f t="shared" si="404"/>
        <v>5864013</v>
      </c>
      <c r="G25889" s="132" t="s">
        <v>26964</v>
      </c>
      <c r="H25889" s="132" t="s">
        <v>26966</v>
      </c>
    </row>
    <row r="25890" spans="1:8" ht="14.5" customHeight="1">
      <c r="A25890" s="131">
        <v>8618037</v>
      </c>
      <c r="B25890" s="131" t="s">
        <v>14281</v>
      </c>
      <c r="D25890" s="132" t="s">
        <v>30650</v>
      </c>
      <c r="E25890" s="132" t="s">
        <v>30998</v>
      </c>
      <c r="F25890" s="132" t="str">
        <f t="shared" si="404"/>
        <v>5864015</v>
      </c>
      <c r="G25890" s="132" t="s">
        <v>26964</v>
      </c>
      <c r="H25890" s="132" t="s">
        <v>18022</v>
      </c>
    </row>
    <row r="25891" spans="1:8" ht="14.5" customHeight="1">
      <c r="A25891" s="131">
        <v>8618038</v>
      </c>
      <c r="B25891" s="131" t="s">
        <v>14282</v>
      </c>
      <c r="D25891" s="132" t="s">
        <v>30650</v>
      </c>
      <c r="E25891" s="132" t="s">
        <v>31494</v>
      </c>
      <c r="F25891" s="132" t="str">
        <f t="shared" si="404"/>
        <v>5864016</v>
      </c>
      <c r="G25891" s="132" t="s">
        <v>26964</v>
      </c>
      <c r="H25891" s="132" t="s">
        <v>22860</v>
      </c>
    </row>
    <row r="25892" spans="1:8" ht="14.5" customHeight="1">
      <c r="A25892" s="131">
        <v>8618038</v>
      </c>
      <c r="B25892" s="131" t="s">
        <v>14282</v>
      </c>
      <c r="D25892" s="132" t="s">
        <v>30651</v>
      </c>
      <c r="E25892" s="132" t="s">
        <v>30996</v>
      </c>
      <c r="F25892" s="132" t="str">
        <f t="shared" si="404"/>
        <v>5877009</v>
      </c>
      <c r="G25892" s="132" t="s">
        <v>26967</v>
      </c>
      <c r="H25892" s="132" t="s">
        <v>24842</v>
      </c>
    </row>
    <row r="25893" spans="1:8" ht="14.5" customHeight="1">
      <c r="A25893" s="131">
        <v>8618038</v>
      </c>
      <c r="B25893" s="131" t="s">
        <v>14282</v>
      </c>
      <c r="D25893" s="132" t="s">
        <v>30651</v>
      </c>
      <c r="E25893" s="132" t="s">
        <v>31001</v>
      </c>
      <c r="F25893" s="132" t="str">
        <f t="shared" si="404"/>
        <v>5877021</v>
      </c>
      <c r="G25893" s="132" t="s">
        <v>26967</v>
      </c>
      <c r="H25893" s="132" t="s">
        <v>14751</v>
      </c>
    </row>
    <row r="25894" spans="1:8" ht="14.5" customHeight="1">
      <c r="A25894" s="131">
        <v>8618038</v>
      </c>
      <c r="B25894" s="131" t="s">
        <v>14282</v>
      </c>
      <c r="D25894" s="132" t="s">
        <v>30651</v>
      </c>
      <c r="E25894" s="132" t="s">
        <v>31003</v>
      </c>
      <c r="F25894" s="132" t="str">
        <f t="shared" si="404"/>
        <v>5877024</v>
      </c>
      <c r="G25894" s="132" t="s">
        <v>26967</v>
      </c>
      <c r="H25894" s="132" t="s">
        <v>16636</v>
      </c>
    </row>
    <row r="25895" spans="1:8" ht="14.5" customHeight="1">
      <c r="A25895" s="131">
        <v>8618038</v>
      </c>
      <c r="B25895" s="131" t="s">
        <v>14282</v>
      </c>
      <c r="D25895" s="132" t="s">
        <v>30651</v>
      </c>
      <c r="E25895" s="132" t="s">
        <v>31004</v>
      </c>
      <c r="F25895" s="132" t="str">
        <f t="shared" si="404"/>
        <v>5877026</v>
      </c>
      <c r="G25895" s="132" t="s">
        <v>26967</v>
      </c>
      <c r="H25895" s="132" t="s">
        <v>22597</v>
      </c>
    </row>
    <row r="25896" spans="1:8" ht="14.5" customHeight="1">
      <c r="A25896" s="131">
        <v>8618038</v>
      </c>
      <c r="B25896" s="131" t="s">
        <v>14282</v>
      </c>
      <c r="D25896" s="132" t="s">
        <v>30651</v>
      </c>
      <c r="E25896" s="132" t="s">
        <v>31499</v>
      </c>
      <c r="F25896" s="132" t="str">
        <f t="shared" si="404"/>
        <v>5877029</v>
      </c>
      <c r="G25896" s="132" t="s">
        <v>26967</v>
      </c>
      <c r="H25896" s="132" t="s">
        <v>15936</v>
      </c>
    </row>
    <row r="25897" spans="1:8" ht="14.5" customHeight="1">
      <c r="A25897" s="131">
        <v>8618038</v>
      </c>
      <c r="B25897" s="131" t="s">
        <v>14282</v>
      </c>
      <c r="D25897" s="132" t="s">
        <v>30652</v>
      </c>
      <c r="E25897" s="132" t="s">
        <v>31018</v>
      </c>
      <c r="F25897" s="132" t="str">
        <f t="shared" si="404"/>
        <v>5883061</v>
      </c>
      <c r="G25897" s="132" t="s">
        <v>26968</v>
      </c>
      <c r="H25897" s="132" t="s">
        <v>14751</v>
      </c>
    </row>
    <row r="25898" spans="1:8" ht="14.5" customHeight="1">
      <c r="A25898" s="131">
        <v>8618038</v>
      </c>
      <c r="B25898" s="131" t="s">
        <v>14282</v>
      </c>
      <c r="D25898" s="132" t="s">
        <v>30652</v>
      </c>
      <c r="E25898" s="132" t="s">
        <v>31019</v>
      </c>
      <c r="F25898" s="132" t="str">
        <f t="shared" si="404"/>
        <v>5883064</v>
      </c>
      <c r="G25898" s="132" t="s">
        <v>26968</v>
      </c>
      <c r="H25898" s="132" t="s">
        <v>16636</v>
      </c>
    </row>
    <row r="25899" spans="1:8" ht="14.5" customHeight="1">
      <c r="A25899" s="131">
        <v>8618038</v>
      </c>
      <c r="B25899" s="131" t="s">
        <v>14282</v>
      </c>
      <c r="D25899" s="132" t="s">
        <v>30652</v>
      </c>
      <c r="E25899" s="132" t="s">
        <v>31522</v>
      </c>
      <c r="F25899" s="132" t="str">
        <f t="shared" si="404"/>
        <v>5883065</v>
      </c>
      <c r="G25899" s="132" t="s">
        <v>26968</v>
      </c>
      <c r="H25899" s="132" t="s">
        <v>22596</v>
      </c>
    </row>
    <row r="25900" spans="1:8" ht="14.5" customHeight="1">
      <c r="A25900" s="131">
        <v>8618039</v>
      </c>
      <c r="B25900" s="131" t="s">
        <v>14283</v>
      </c>
      <c r="D25900" s="132" t="s">
        <v>30652</v>
      </c>
      <c r="E25900" s="132" t="s">
        <v>31021</v>
      </c>
      <c r="F25900" s="132" t="str">
        <f t="shared" si="404"/>
        <v>5883068</v>
      </c>
      <c r="G25900" s="132" t="s">
        <v>26968</v>
      </c>
      <c r="H25900" s="132" t="s">
        <v>23437</v>
      </c>
    </row>
    <row r="25901" spans="1:8" ht="14.5" customHeight="1">
      <c r="A25901" s="131">
        <v>8618039</v>
      </c>
      <c r="B25901" s="131" t="s">
        <v>14283</v>
      </c>
      <c r="D25901" s="132" t="s">
        <v>30652</v>
      </c>
      <c r="E25901" s="132" t="s">
        <v>31027</v>
      </c>
      <c r="F25901" s="132" t="str">
        <f t="shared" si="404"/>
        <v>5883082</v>
      </c>
      <c r="G25901" s="132" t="s">
        <v>26968</v>
      </c>
      <c r="H25901" s="132" t="s">
        <v>26969</v>
      </c>
    </row>
    <row r="25902" spans="1:8" ht="14.5" customHeight="1">
      <c r="A25902" s="131">
        <v>8618039</v>
      </c>
      <c r="B25902" s="131" t="s">
        <v>14283</v>
      </c>
      <c r="D25902" s="132" t="s">
        <v>30652</v>
      </c>
      <c r="E25902" s="132" t="s">
        <v>31028</v>
      </c>
      <c r="F25902" s="132" t="str">
        <f t="shared" si="404"/>
        <v>5883083</v>
      </c>
      <c r="G25902" s="132" t="s">
        <v>26968</v>
      </c>
      <c r="H25902" s="132" t="s">
        <v>23448</v>
      </c>
    </row>
    <row r="25903" spans="1:8" ht="14.5" customHeight="1">
      <c r="A25903" s="131">
        <v>8618039</v>
      </c>
      <c r="B25903" s="131" t="s">
        <v>14283</v>
      </c>
      <c r="D25903" s="132" t="s">
        <v>30653</v>
      </c>
      <c r="E25903" s="132" t="s">
        <v>31035</v>
      </c>
      <c r="F25903" s="132" t="str">
        <f t="shared" si="404"/>
        <v>5885091</v>
      </c>
      <c r="G25903" s="132" t="s">
        <v>26970</v>
      </c>
      <c r="H25903" s="132" t="s">
        <v>14751</v>
      </c>
    </row>
    <row r="25904" spans="1:8" ht="14.5" customHeight="1">
      <c r="A25904" s="131">
        <v>8618039</v>
      </c>
      <c r="B25904" s="131" t="s">
        <v>14283</v>
      </c>
      <c r="D25904" s="132" t="s">
        <v>30653</v>
      </c>
      <c r="E25904" s="132" t="s">
        <v>31036</v>
      </c>
      <c r="F25904" s="132" t="str">
        <f t="shared" si="404"/>
        <v>5885092</v>
      </c>
      <c r="G25904" s="132" t="s">
        <v>26970</v>
      </c>
      <c r="H25904" s="132" t="s">
        <v>22597</v>
      </c>
    </row>
    <row r="25905" spans="1:8" ht="14.5" customHeight="1">
      <c r="A25905" s="131">
        <v>8618039</v>
      </c>
      <c r="B25905" s="131" t="s">
        <v>14283</v>
      </c>
      <c r="D25905" s="132" t="s">
        <v>30653</v>
      </c>
      <c r="E25905" s="132" t="s">
        <v>31534</v>
      </c>
      <c r="F25905" s="132" t="str">
        <f t="shared" si="404"/>
        <v>5885097</v>
      </c>
      <c r="G25905" s="132" t="s">
        <v>26970</v>
      </c>
      <c r="H25905" s="132" t="s">
        <v>23437</v>
      </c>
    </row>
    <row r="25906" spans="1:8" ht="14.5" customHeight="1">
      <c r="A25906" s="131">
        <v>8618039</v>
      </c>
      <c r="B25906" s="131" t="s">
        <v>14283</v>
      </c>
      <c r="D25906" s="132" t="s">
        <v>30653</v>
      </c>
      <c r="E25906" s="132" t="s">
        <v>31045</v>
      </c>
      <c r="F25906" s="132" t="str">
        <f t="shared" si="404"/>
        <v>5885112</v>
      </c>
      <c r="G25906" s="132" t="s">
        <v>26970</v>
      </c>
      <c r="H25906" s="132" t="s">
        <v>15936</v>
      </c>
    </row>
    <row r="25907" spans="1:8" ht="14.5" customHeight="1">
      <c r="A25907" s="131">
        <v>8618039</v>
      </c>
      <c r="B25907" s="131" t="s">
        <v>14283</v>
      </c>
      <c r="D25907" s="132" t="s">
        <v>30653</v>
      </c>
      <c r="E25907" s="132" t="s">
        <v>31048</v>
      </c>
      <c r="F25907" s="132" t="str">
        <f t="shared" si="404"/>
        <v>5885116</v>
      </c>
      <c r="G25907" s="132" t="s">
        <v>26970</v>
      </c>
      <c r="H25907" s="132" t="s">
        <v>22596</v>
      </c>
    </row>
    <row r="25908" spans="1:8" ht="14.5" customHeight="1">
      <c r="A25908" s="131">
        <v>8618029</v>
      </c>
      <c r="B25908" s="131" t="s">
        <v>14284</v>
      </c>
      <c r="D25908" s="132" t="s">
        <v>30654</v>
      </c>
      <c r="E25908" s="132" t="s">
        <v>31055</v>
      </c>
      <c r="F25908" s="132" t="str">
        <f t="shared" si="404"/>
        <v>5888130</v>
      </c>
      <c r="G25908" s="132" t="s">
        <v>26971</v>
      </c>
      <c r="H25908" s="132" t="s">
        <v>26972</v>
      </c>
    </row>
    <row r="25909" spans="1:8" ht="14.5" customHeight="1">
      <c r="A25909" s="131">
        <v>8618029</v>
      </c>
      <c r="B25909" s="131" t="s">
        <v>14284</v>
      </c>
      <c r="D25909" s="132" t="s">
        <v>30654</v>
      </c>
      <c r="E25909" s="132" t="s">
        <v>31070</v>
      </c>
      <c r="F25909" s="132" t="str">
        <f t="shared" si="404"/>
        <v>5888161</v>
      </c>
      <c r="G25909" s="132" t="s">
        <v>26971</v>
      </c>
      <c r="H25909" s="132" t="s">
        <v>14751</v>
      </c>
    </row>
    <row r="25910" spans="1:8" ht="14.5" customHeight="1">
      <c r="A25910" s="131">
        <v>8618029</v>
      </c>
      <c r="B25910" s="131" t="s">
        <v>14284</v>
      </c>
      <c r="D25910" s="132" t="s">
        <v>30654</v>
      </c>
      <c r="E25910" s="132" t="s">
        <v>31071</v>
      </c>
      <c r="F25910" s="132" t="str">
        <f t="shared" si="404"/>
        <v>5888162</v>
      </c>
      <c r="G25910" s="132" t="s">
        <v>26971</v>
      </c>
      <c r="H25910" s="132" t="s">
        <v>18255</v>
      </c>
    </row>
    <row r="25911" spans="1:8" ht="14.5" customHeight="1">
      <c r="A25911" s="131">
        <v>8612102</v>
      </c>
      <c r="B25911" s="131" t="s">
        <v>14285</v>
      </c>
      <c r="D25911" s="132" t="s">
        <v>30654</v>
      </c>
      <c r="E25911" s="132" t="s">
        <v>31082</v>
      </c>
      <c r="F25911" s="132" t="str">
        <f t="shared" si="404"/>
        <v>5888177</v>
      </c>
      <c r="G25911" s="132" t="s">
        <v>26971</v>
      </c>
      <c r="H25911" s="132" t="s">
        <v>26973</v>
      </c>
    </row>
    <row r="25912" spans="1:8" ht="14.5" customHeight="1">
      <c r="A25912" s="131">
        <v>8612102</v>
      </c>
      <c r="B25912" s="131" t="s">
        <v>14285</v>
      </c>
      <c r="D25912" s="132" t="s">
        <v>30654</v>
      </c>
      <c r="E25912" s="132" t="s">
        <v>31569</v>
      </c>
      <c r="F25912" s="132" t="str">
        <f t="shared" si="404"/>
        <v>5888189</v>
      </c>
      <c r="G25912" s="132" t="s">
        <v>26971</v>
      </c>
      <c r="H25912" s="132" t="s">
        <v>26974</v>
      </c>
    </row>
    <row r="25913" spans="1:8" ht="14.5" customHeight="1">
      <c r="A25913" s="131">
        <v>8612102</v>
      </c>
      <c r="B25913" s="131" t="s">
        <v>14285</v>
      </c>
      <c r="D25913" s="132" t="s">
        <v>30654</v>
      </c>
      <c r="E25913" s="132" t="s">
        <v>31570</v>
      </c>
      <c r="F25913" s="132" t="str">
        <f t="shared" si="404"/>
        <v>5888190</v>
      </c>
      <c r="G25913" s="132" t="s">
        <v>26971</v>
      </c>
      <c r="H25913" s="132" t="s">
        <v>26975</v>
      </c>
    </row>
    <row r="25914" spans="1:8" ht="14.5" customHeight="1">
      <c r="A25914" s="131">
        <v>8612102</v>
      </c>
      <c r="B25914" s="131" t="s">
        <v>14285</v>
      </c>
      <c r="D25914" s="132" t="s">
        <v>30655</v>
      </c>
      <c r="E25914" s="132" t="s">
        <v>31573</v>
      </c>
      <c r="F25914" s="132" t="str">
        <f t="shared" si="404"/>
        <v>5895201</v>
      </c>
      <c r="G25914" s="132" t="s">
        <v>26976</v>
      </c>
      <c r="H25914" s="132" t="s">
        <v>18250</v>
      </c>
    </row>
    <row r="25915" spans="1:8" ht="14.5" customHeight="1">
      <c r="A25915" s="131">
        <v>8618034</v>
      </c>
      <c r="B25915" s="131" t="s">
        <v>14286</v>
      </c>
      <c r="D25915" s="132" t="s">
        <v>30655</v>
      </c>
      <c r="E25915" s="132" t="s">
        <v>31102</v>
      </c>
      <c r="F25915" s="132" t="str">
        <f t="shared" si="404"/>
        <v>5895211</v>
      </c>
      <c r="G25915" s="132" t="s">
        <v>26976</v>
      </c>
      <c r="H25915" s="132" t="s">
        <v>15128</v>
      </c>
    </row>
    <row r="25916" spans="1:8" ht="14.5" customHeight="1">
      <c r="A25916" s="131">
        <v>8618034</v>
      </c>
      <c r="B25916" s="131" t="s">
        <v>14286</v>
      </c>
      <c r="D25916" s="132" t="s">
        <v>30655</v>
      </c>
      <c r="E25916" s="132" t="s">
        <v>31166</v>
      </c>
      <c r="F25916" s="132" t="str">
        <f t="shared" si="404"/>
        <v>5895308</v>
      </c>
      <c r="G25916" s="132" t="s">
        <v>26976</v>
      </c>
      <c r="H25916" s="132" t="s">
        <v>18380</v>
      </c>
    </row>
    <row r="25917" spans="1:8" ht="14.5" customHeight="1">
      <c r="A25917" s="131">
        <v>8618034</v>
      </c>
      <c r="B25917" s="131" t="s">
        <v>14286</v>
      </c>
      <c r="D25917" s="132" t="s">
        <v>30655</v>
      </c>
      <c r="E25917" s="132" t="s">
        <v>31616</v>
      </c>
      <c r="F25917" s="132" t="str">
        <f t="shared" si="404"/>
        <v>5895321</v>
      </c>
      <c r="G25917" s="132" t="s">
        <v>26976</v>
      </c>
      <c r="H25917" s="132" t="s">
        <v>26977</v>
      </c>
    </row>
    <row r="25918" spans="1:8" ht="14.5" customHeight="1">
      <c r="A25918" s="131">
        <v>8612118</v>
      </c>
      <c r="B25918" s="131" t="s">
        <v>14287</v>
      </c>
      <c r="D25918" s="132" t="s">
        <v>30655</v>
      </c>
      <c r="E25918" s="132" t="s">
        <v>31620</v>
      </c>
      <c r="F25918" s="132" t="str">
        <f t="shared" si="404"/>
        <v>5895331</v>
      </c>
      <c r="G25918" s="132" t="s">
        <v>26976</v>
      </c>
      <c r="H25918" s="132" t="s">
        <v>14751</v>
      </c>
    </row>
    <row r="25919" spans="1:8" ht="14.5" customHeight="1">
      <c r="A25919" s="131">
        <v>8612118</v>
      </c>
      <c r="B25919" s="131" t="s">
        <v>14287</v>
      </c>
      <c r="D25919" s="132" t="s">
        <v>30655</v>
      </c>
      <c r="E25919" s="132" t="s">
        <v>31186</v>
      </c>
      <c r="F25919" s="132" t="str">
        <f t="shared" si="404"/>
        <v>5895340</v>
      </c>
      <c r="G25919" s="132" t="s">
        <v>26976</v>
      </c>
      <c r="H25919" s="132" t="s">
        <v>15033</v>
      </c>
    </row>
    <row r="25920" spans="1:8" ht="14.5" customHeight="1">
      <c r="A25920" s="131">
        <v>8612118</v>
      </c>
      <c r="B25920" s="131" t="s">
        <v>14287</v>
      </c>
      <c r="D25920" s="132" t="s">
        <v>30656</v>
      </c>
      <c r="E25920" s="132" t="s">
        <v>31108</v>
      </c>
      <c r="F25920" s="132" t="str">
        <f t="shared" si="404"/>
        <v>5897221</v>
      </c>
      <c r="G25920" s="132" t="s">
        <v>26978</v>
      </c>
      <c r="H25920" s="132" t="s">
        <v>14751</v>
      </c>
    </row>
    <row r="25921" spans="1:8" ht="14.5" customHeight="1">
      <c r="A25921" s="131">
        <v>8612118</v>
      </c>
      <c r="B25921" s="131" t="s">
        <v>14287</v>
      </c>
      <c r="D25921" s="132" t="s">
        <v>30656</v>
      </c>
      <c r="E25921" s="132" t="s">
        <v>31583</v>
      </c>
      <c r="F25921" s="132" t="str">
        <f t="shared" si="404"/>
        <v>5897222</v>
      </c>
      <c r="G25921" s="132" t="s">
        <v>26978</v>
      </c>
      <c r="H25921" s="132" t="s">
        <v>18066</v>
      </c>
    </row>
    <row r="25922" spans="1:8" ht="14.5" customHeight="1">
      <c r="A25922" s="131">
        <v>8620918</v>
      </c>
      <c r="B25922" s="131" t="s">
        <v>14287</v>
      </c>
      <c r="D25922" s="132" t="s">
        <v>30656</v>
      </c>
      <c r="E25922" s="132" t="s">
        <v>31111</v>
      </c>
      <c r="F25922" s="132" t="str">
        <f t="shared" si="404"/>
        <v>5897225</v>
      </c>
      <c r="G25922" s="132" t="s">
        <v>26978</v>
      </c>
      <c r="H25922" s="132" t="s">
        <v>15936</v>
      </c>
    </row>
    <row r="25923" spans="1:8" ht="14.5" customHeight="1">
      <c r="A25923" s="131">
        <v>8620918</v>
      </c>
      <c r="B25923" s="131" t="s">
        <v>14287</v>
      </c>
      <c r="D25923" s="132" t="s">
        <v>30657</v>
      </c>
      <c r="E25923" s="132" t="s">
        <v>31589</v>
      </c>
      <c r="F25923" s="132" t="str">
        <f t="shared" ref="F25923:F25986" si="405">TEXT(D25923,"0000")&amp;TEXT(E25923,"000")</f>
        <v>5898241</v>
      </c>
      <c r="G25923" s="132" t="s">
        <v>26979</v>
      </c>
      <c r="H25923" s="132" t="s">
        <v>14751</v>
      </c>
    </row>
    <row r="25924" spans="1:8" ht="14.5" customHeight="1">
      <c r="A25924" s="131">
        <v>8612106</v>
      </c>
      <c r="B25924" s="131" t="s">
        <v>14288</v>
      </c>
      <c r="D25924" s="132" t="s">
        <v>30657</v>
      </c>
      <c r="E25924" s="132" t="s">
        <v>31124</v>
      </c>
      <c r="F25924" s="132" t="str">
        <f t="shared" si="405"/>
        <v>5898244</v>
      </c>
      <c r="G25924" s="132" t="s">
        <v>26979</v>
      </c>
      <c r="H25924" s="132" t="s">
        <v>23437</v>
      </c>
    </row>
    <row r="25925" spans="1:8" ht="14.5" customHeight="1">
      <c r="A25925" s="131">
        <v>8612106</v>
      </c>
      <c r="B25925" s="131" t="s">
        <v>14288</v>
      </c>
      <c r="D25925" s="132" t="s">
        <v>30657</v>
      </c>
      <c r="E25925" s="132" t="s">
        <v>31128</v>
      </c>
      <c r="F25925" s="132" t="str">
        <f t="shared" si="405"/>
        <v>5898248</v>
      </c>
      <c r="G25925" s="132" t="s">
        <v>26979</v>
      </c>
      <c r="H25925" s="132" t="s">
        <v>22596</v>
      </c>
    </row>
    <row r="25926" spans="1:8" ht="14.5" customHeight="1">
      <c r="A25926" s="131">
        <v>8612106</v>
      </c>
      <c r="B25926" s="131" t="s">
        <v>14288</v>
      </c>
      <c r="D25926" s="132" t="s">
        <v>30657</v>
      </c>
      <c r="E25926" s="132" t="s">
        <v>31129</v>
      </c>
      <c r="F25926" s="132" t="str">
        <f t="shared" si="405"/>
        <v>5898249</v>
      </c>
      <c r="G25926" s="132" t="s">
        <v>26979</v>
      </c>
      <c r="H25926" s="132" t="s">
        <v>24045</v>
      </c>
    </row>
    <row r="25927" spans="1:8" ht="14.5" customHeight="1">
      <c r="A25927" s="131">
        <v>8612106</v>
      </c>
      <c r="B25927" s="131" t="s">
        <v>14288</v>
      </c>
      <c r="D25927" s="132" t="s">
        <v>30657</v>
      </c>
      <c r="E25927" s="132" t="s">
        <v>31131</v>
      </c>
      <c r="F25927" s="132" t="str">
        <f t="shared" si="405"/>
        <v>5898251</v>
      </c>
      <c r="G25927" s="132" t="s">
        <v>26979</v>
      </c>
      <c r="H25927" s="132" t="s">
        <v>22597</v>
      </c>
    </row>
    <row r="25928" spans="1:8" ht="14.5" customHeight="1">
      <c r="A25928" s="131">
        <v>8620901</v>
      </c>
      <c r="B25928" s="131" t="s">
        <v>14289</v>
      </c>
      <c r="D25928" s="132" t="s">
        <v>30657</v>
      </c>
      <c r="E25928" s="132" t="s">
        <v>31134</v>
      </c>
      <c r="F25928" s="132" t="str">
        <f t="shared" si="405"/>
        <v>5898255</v>
      </c>
      <c r="G25928" s="132" t="s">
        <v>26979</v>
      </c>
      <c r="H25928" s="132" t="s">
        <v>23576</v>
      </c>
    </row>
    <row r="25929" spans="1:8" ht="14.5" customHeight="1">
      <c r="A25929" s="131">
        <v>8620901</v>
      </c>
      <c r="B25929" s="131" t="s">
        <v>14289</v>
      </c>
      <c r="D25929" s="132" t="s">
        <v>30657</v>
      </c>
      <c r="E25929" s="132" t="s">
        <v>31598</v>
      </c>
      <c r="F25929" s="132" t="str">
        <f t="shared" si="405"/>
        <v>5898268</v>
      </c>
      <c r="G25929" s="132" t="s">
        <v>26979</v>
      </c>
      <c r="H25929" s="132" t="s">
        <v>26980</v>
      </c>
    </row>
    <row r="25930" spans="1:8" ht="14.5" customHeight="1">
      <c r="A25930" s="131">
        <v>8620901</v>
      </c>
      <c r="B25930" s="131" t="s">
        <v>14289</v>
      </c>
      <c r="D25930" s="132" t="s">
        <v>30657</v>
      </c>
      <c r="E25930" s="132" t="s">
        <v>31600</v>
      </c>
      <c r="F25930" s="132" t="str">
        <f t="shared" si="405"/>
        <v>5898274</v>
      </c>
      <c r="G25930" s="132" t="s">
        <v>26979</v>
      </c>
      <c r="H25930" s="132" t="s">
        <v>16636</v>
      </c>
    </row>
    <row r="25931" spans="1:8" ht="14.5" customHeight="1">
      <c r="A25931" s="131">
        <v>8620901</v>
      </c>
      <c r="B25931" s="131" t="s">
        <v>14289</v>
      </c>
      <c r="D25931" s="132" t="s">
        <v>30657</v>
      </c>
      <c r="E25931" s="132" t="s">
        <v>31144</v>
      </c>
      <c r="F25931" s="132" t="str">
        <f t="shared" si="405"/>
        <v>5898275</v>
      </c>
      <c r="G25931" s="132" t="s">
        <v>26979</v>
      </c>
      <c r="H25931" s="132" t="s">
        <v>18249</v>
      </c>
    </row>
    <row r="25932" spans="1:8" ht="14.5" customHeight="1">
      <c r="A25932" s="131">
        <v>8620914</v>
      </c>
      <c r="B25932" s="131" t="s">
        <v>14290</v>
      </c>
      <c r="D25932" s="132" t="s">
        <v>30657</v>
      </c>
      <c r="E25932" s="132" t="s">
        <v>31155</v>
      </c>
      <c r="F25932" s="132" t="str">
        <f t="shared" si="405"/>
        <v>5898292</v>
      </c>
      <c r="G25932" s="132" t="s">
        <v>26979</v>
      </c>
      <c r="H25932" s="132" t="s">
        <v>18254</v>
      </c>
    </row>
    <row r="25933" spans="1:8" ht="14.5" customHeight="1">
      <c r="A25933" s="131">
        <v>8620914</v>
      </c>
      <c r="B25933" s="131" t="s">
        <v>14290</v>
      </c>
      <c r="D25933" s="132" t="s">
        <v>30657</v>
      </c>
      <c r="E25933" s="132" t="s">
        <v>31195</v>
      </c>
      <c r="F25933" s="132" t="str">
        <f t="shared" si="405"/>
        <v>5898353</v>
      </c>
      <c r="G25933" s="132" t="s">
        <v>26979</v>
      </c>
      <c r="H25933" s="132" t="s">
        <v>15033</v>
      </c>
    </row>
    <row r="25934" spans="1:8" ht="14.5" customHeight="1">
      <c r="A25934" s="131">
        <v>8620914</v>
      </c>
      <c r="B25934" s="131" t="s">
        <v>14290</v>
      </c>
      <c r="D25934" s="132" t="s">
        <v>30658</v>
      </c>
      <c r="E25934" s="132" t="s">
        <v>31617</v>
      </c>
      <c r="F25934" s="132" t="str">
        <f t="shared" si="405"/>
        <v>5906323</v>
      </c>
      <c r="G25934" s="132" t="s">
        <v>26981</v>
      </c>
      <c r="H25934" s="132" t="s">
        <v>25349</v>
      </c>
    </row>
    <row r="25935" spans="1:8" ht="14.5" customHeight="1">
      <c r="A25935" s="131">
        <v>8620914</v>
      </c>
      <c r="B25935" s="131" t="s">
        <v>14290</v>
      </c>
      <c r="D25935" s="132" t="s">
        <v>30659</v>
      </c>
      <c r="E25935" s="132" t="s">
        <v>31229</v>
      </c>
      <c r="F25935" s="132" t="str">
        <f t="shared" si="405"/>
        <v>5911402</v>
      </c>
      <c r="G25935" s="132" t="s">
        <v>26982</v>
      </c>
      <c r="H25935" s="132" t="s">
        <v>18291</v>
      </c>
    </row>
    <row r="25936" spans="1:8" ht="14.5" customHeight="1">
      <c r="A25936" s="131">
        <v>8620915</v>
      </c>
      <c r="B25936" s="131" t="s">
        <v>14291</v>
      </c>
      <c r="D25936" s="132" t="s">
        <v>30659</v>
      </c>
      <c r="E25936" s="132" t="s">
        <v>31231</v>
      </c>
      <c r="F25936" s="132" t="str">
        <f t="shared" si="405"/>
        <v>5911408</v>
      </c>
      <c r="G25936" s="132" t="s">
        <v>26982</v>
      </c>
      <c r="H25936" s="132" t="s">
        <v>18310</v>
      </c>
    </row>
    <row r="25937" spans="1:8" ht="14.5" customHeight="1">
      <c r="A25937" s="131">
        <v>8620915</v>
      </c>
      <c r="B25937" s="131" t="s">
        <v>14291</v>
      </c>
      <c r="D25937" s="132" t="s">
        <v>30659</v>
      </c>
      <c r="E25937" s="132" t="s">
        <v>31235</v>
      </c>
      <c r="F25937" s="132" t="str">
        <f t="shared" si="405"/>
        <v>5911421</v>
      </c>
      <c r="G25937" s="132" t="s">
        <v>26982</v>
      </c>
      <c r="H25937" s="132" t="s">
        <v>14751</v>
      </c>
    </row>
    <row r="25938" spans="1:8" ht="14.5" customHeight="1">
      <c r="A25938" s="131">
        <v>8620903</v>
      </c>
      <c r="B25938" s="131" t="s">
        <v>14292</v>
      </c>
      <c r="D25938" s="132" t="s">
        <v>30659</v>
      </c>
      <c r="E25938" s="132" t="s">
        <v>31236</v>
      </c>
      <c r="F25938" s="132" t="str">
        <f t="shared" si="405"/>
        <v>5911422</v>
      </c>
      <c r="G25938" s="132" t="s">
        <v>26982</v>
      </c>
      <c r="H25938" s="132" t="s">
        <v>26983</v>
      </c>
    </row>
    <row r="25939" spans="1:8" ht="14.5" customHeight="1">
      <c r="A25939" s="131">
        <v>8620903</v>
      </c>
      <c r="B25939" s="131" t="s">
        <v>14292</v>
      </c>
      <c r="D25939" s="132" t="s">
        <v>30659</v>
      </c>
      <c r="E25939" s="132" t="s">
        <v>31650</v>
      </c>
      <c r="F25939" s="132" t="str">
        <f t="shared" si="405"/>
        <v>5911424</v>
      </c>
      <c r="G25939" s="132" t="s">
        <v>26982</v>
      </c>
      <c r="H25939" s="132" t="s">
        <v>19050</v>
      </c>
    </row>
    <row r="25940" spans="1:8" ht="14.5" customHeight="1">
      <c r="A25940" s="131">
        <v>8620903</v>
      </c>
      <c r="B25940" s="131" t="s">
        <v>14292</v>
      </c>
      <c r="D25940" s="132" t="s">
        <v>30659</v>
      </c>
      <c r="E25940" s="132" t="s">
        <v>31237</v>
      </c>
      <c r="F25940" s="132" t="str">
        <f t="shared" si="405"/>
        <v>5911426</v>
      </c>
      <c r="G25940" s="132" t="s">
        <v>26982</v>
      </c>
      <c r="H25940" s="132" t="s">
        <v>17884</v>
      </c>
    </row>
    <row r="25941" spans="1:8" ht="14.5" customHeight="1">
      <c r="A25941" s="131">
        <v>8612103</v>
      </c>
      <c r="B25941" s="131" t="s">
        <v>14292</v>
      </c>
      <c r="D25941" s="132" t="s">
        <v>30659</v>
      </c>
      <c r="E25941" s="132" t="s">
        <v>31241</v>
      </c>
      <c r="F25941" s="132" t="str">
        <f t="shared" si="405"/>
        <v>5911435</v>
      </c>
      <c r="G25941" s="132" t="s">
        <v>26982</v>
      </c>
      <c r="H25941" s="132" t="s">
        <v>18290</v>
      </c>
    </row>
    <row r="25942" spans="1:8" ht="14.5" customHeight="1">
      <c r="A25942" s="131">
        <v>8612103</v>
      </c>
      <c r="B25942" s="131" t="s">
        <v>14292</v>
      </c>
      <c r="D25942" s="132" t="s">
        <v>30659</v>
      </c>
      <c r="E25942" s="132" t="s">
        <v>31659</v>
      </c>
      <c r="F25942" s="132" t="str">
        <f t="shared" si="405"/>
        <v>5911442</v>
      </c>
      <c r="G25942" s="132" t="s">
        <v>26982</v>
      </c>
      <c r="H25942" s="132" t="s">
        <v>18288</v>
      </c>
    </row>
    <row r="25943" spans="1:8" ht="14.5" customHeight="1">
      <c r="A25943" s="131">
        <v>8612103</v>
      </c>
      <c r="B25943" s="131" t="s">
        <v>14292</v>
      </c>
      <c r="D25943" s="132" t="s">
        <v>30659</v>
      </c>
      <c r="E25943" s="132" t="s">
        <v>31244</v>
      </c>
      <c r="F25943" s="132" t="str">
        <f t="shared" si="405"/>
        <v>5911444</v>
      </c>
      <c r="G25943" s="132" t="s">
        <v>26982</v>
      </c>
      <c r="H25943" s="132" t="s">
        <v>26984</v>
      </c>
    </row>
    <row r="25944" spans="1:8" ht="14.5" customHeight="1">
      <c r="A25944" s="131">
        <v>8615287</v>
      </c>
      <c r="B25944" s="131" t="s">
        <v>14293</v>
      </c>
      <c r="D25944" s="132" t="s">
        <v>30659</v>
      </c>
      <c r="E25944" s="132" t="s">
        <v>31246</v>
      </c>
      <c r="F25944" s="132" t="str">
        <f t="shared" si="405"/>
        <v>5911446</v>
      </c>
      <c r="G25944" s="132" t="s">
        <v>26982</v>
      </c>
      <c r="H25944" s="132" t="s">
        <v>26985</v>
      </c>
    </row>
    <row r="25945" spans="1:8" ht="14.5" customHeight="1">
      <c r="A25945" s="131">
        <v>8615287</v>
      </c>
      <c r="B25945" s="131" t="s">
        <v>14293</v>
      </c>
      <c r="D25945" s="132" t="s">
        <v>30659</v>
      </c>
      <c r="E25945" s="132" t="s">
        <v>31247</v>
      </c>
      <c r="F25945" s="132" t="str">
        <f t="shared" si="405"/>
        <v>5911447</v>
      </c>
      <c r="G25945" s="132" t="s">
        <v>26982</v>
      </c>
      <c r="H25945" s="132" t="s">
        <v>26986</v>
      </c>
    </row>
    <row r="25946" spans="1:8" ht="14.5" customHeight="1">
      <c r="A25946" s="131">
        <v>8615287</v>
      </c>
      <c r="B25946" s="131" t="s">
        <v>14293</v>
      </c>
      <c r="D25946" s="132" t="s">
        <v>30659</v>
      </c>
      <c r="E25946" s="132" t="s">
        <v>31662</v>
      </c>
      <c r="F25946" s="132" t="str">
        <f t="shared" si="405"/>
        <v>5911450</v>
      </c>
      <c r="G25946" s="132" t="s">
        <v>26982</v>
      </c>
      <c r="H25946" s="132" t="s">
        <v>23437</v>
      </c>
    </row>
    <row r="25947" spans="1:8" ht="14.5" customHeight="1">
      <c r="A25947" s="131">
        <v>8615287</v>
      </c>
      <c r="B25947" s="131" t="s">
        <v>14293</v>
      </c>
      <c r="D25947" s="132" t="s">
        <v>30660</v>
      </c>
      <c r="E25947" s="132" t="s">
        <v>31667</v>
      </c>
      <c r="F25947" s="132" t="str">
        <f t="shared" si="405"/>
        <v>5916461</v>
      </c>
      <c r="G25947" s="132" t="s">
        <v>26987</v>
      </c>
      <c r="H25947" s="132" t="s">
        <v>14751</v>
      </c>
    </row>
    <row r="25948" spans="1:8" ht="14.5" customHeight="1">
      <c r="A25948" s="131">
        <v>8615287</v>
      </c>
      <c r="B25948" s="131" t="s">
        <v>14293</v>
      </c>
      <c r="D25948" s="132" t="s">
        <v>30660</v>
      </c>
      <c r="E25948" s="132" t="s">
        <v>31255</v>
      </c>
      <c r="F25948" s="132" t="str">
        <f t="shared" si="405"/>
        <v>5916462</v>
      </c>
      <c r="G25948" s="132" t="s">
        <v>26987</v>
      </c>
      <c r="H25948" s="132" t="s">
        <v>22597</v>
      </c>
    </row>
    <row r="25949" spans="1:8" ht="14.5" customHeight="1">
      <c r="A25949" s="131">
        <v>8615287</v>
      </c>
      <c r="B25949" s="131" t="s">
        <v>14293</v>
      </c>
      <c r="D25949" s="132" t="s">
        <v>30660</v>
      </c>
      <c r="E25949" s="132" t="s">
        <v>31256</v>
      </c>
      <c r="F25949" s="132" t="str">
        <f t="shared" si="405"/>
        <v>5916463</v>
      </c>
      <c r="G25949" s="132" t="s">
        <v>26987</v>
      </c>
      <c r="H25949" s="132" t="s">
        <v>15787</v>
      </c>
    </row>
    <row r="25950" spans="1:8" ht="14.5" customHeight="1">
      <c r="A25950" s="131">
        <v>8615287</v>
      </c>
      <c r="B25950" s="131" t="s">
        <v>14293</v>
      </c>
      <c r="D25950" s="132" t="s">
        <v>30660</v>
      </c>
      <c r="E25950" s="132" t="s">
        <v>31264</v>
      </c>
      <c r="F25950" s="132" t="str">
        <f t="shared" si="405"/>
        <v>5916471</v>
      </c>
      <c r="G25950" s="132" t="s">
        <v>26987</v>
      </c>
      <c r="H25950" s="132" t="s">
        <v>26988</v>
      </c>
    </row>
    <row r="25951" spans="1:8" ht="14.5" customHeight="1">
      <c r="A25951" s="131">
        <v>8615287</v>
      </c>
      <c r="B25951" s="131" t="s">
        <v>14293</v>
      </c>
      <c r="D25951" s="132" t="s">
        <v>30660</v>
      </c>
      <c r="E25951" s="132" t="s">
        <v>31266</v>
      </c>
      <c r="F25951" s="132" t="str">
        <f t="shared" si="405"/>
        <v>5916475</v>
      </c>
      <c r="G25951" s="132" t="s">
        <v>26987</v>
      </c>
      <c r="H25951" s="132" t="s">
        <v>23438</v>
      </c>
    </row>
    <row r="25952" spans="1:8" ht="14.5" customHeight="1">
      <c r="A25952" s="131">
        <v>8615287</v>
      </c>
      <c r="B25952" s="131" t="s">
        <v>14293</v>
      </c>
      <c r="D25952" s="132" t="s">
        <v>30660</v>
      </c>
      <c r="E25952" s="132" t="s">
        <v>31270</v>
      </c>
      <c r="F25952" s="132" t="str">
        <f t="shared" si="405"/>
        <v>5916483</v>
      </c>
      <c r="G25952" s="132" t="s">
        <v>26987</v>
      </c>
      <c r="H25952" s="132" t="s">
        <v>26989</v>
      </c>
    </row>
    <row r="25953" spans="1:8" ht="14.5" customHeight="1">
      <c r="A25953" s="131">
        <v>8600047</v>
      </c>
      <c r="B25953" s="131" t="s">
        <v>14294</v>
      </c>
      <c r="D25953" s="132" t="s">
        <v>30660</v>
      </c>
      <c r="E25953" s="132" t="s">
        <v>31689</v>
      </c>
      <c r="F25953" s="132" t="str">
        <f t="shared" si="405"/>
        <v>5916520</v>
      </c>
      <c r="G25953" s="132" t="s">
        <v>26987</v>
      </c>
      <c r="H25953" s="132" t="s">
        <v>18287</v>
      </c>
    </row>
    <row r="25954" spans="1:8" ht="14.5" customHeight="1">
      <c r="A25954" s="131">
        <v>8600047</v>
      </c>
      <c r="B25954" s="131" t="s">
        <v>14294</v>
      </c>
      <c r="D25954" s="132" t="s">
        <v>30660</v>
      </c>
      <c r="E25954" s="132" t="s">
        <v>31296</v>
      </c>
      <c r="F25954" s="132" t="str">
        <f t="shared" si="405"/>
        <v>5916531</v>
      </c>
      <c r="G25954" s="132" t="s">
        <v>26987</v>
      </c>
      <c r="H25954" s="132" t="s">
        <v>17009</v>
      </c>
    </row>
    <row r="25955" spans="1:8" ht="14.5" customHeight="1">
      <c r="A25955" s="131">
        <v>8600047</v>
      </c>
      <c r="B25955" s="131" t="s">
        <v>14294</v>
      </c>
      <c r="D25955" s="132" t="s">
        <v>30660</v>
      </c>
      <c r="E25955" s="132" t="s">
        <v>31305</v>
      </c>
      <c r="F25955" s="132" t="str">
        <f t="shared" si="405"/>
        <v>5916541</v>
      </c>
      <c r="G25955" s="132" t="s">
        <v>26987</v>
      </c>
      <c r="H25955" s="132" t="s">
        <v>18294</v>
      </c>
    </row>
    <row r="25956" spans="1:8" ht="14.5" customHeight="1">
      <c r="A25956" s="131">
        <v>8600047</v>
      </c>
      <c r="B25956" s="131" t="s">
        <v>14294</v>
      </c>
      <c r="D25956" s="132" t="s">
        <v>30661</v>
      </c>
      <c r="E25956" s="132" t="s">
        <v>31314</v>
      </c>
      <c r="F25956" s="132" t="str">
        <f t="shared" si="405"/>
        <v>5920551</v>
      </c>
      <c r="G25956" s="132" t="s">
        <v>26990</v>
      </c>
      <c r="H25956" s="132" t="s">
        <v>25349</v>
      </c>
    </row>
    <row r="25957" spans="1:8" ht="14.5" customHeight="1">
      <c r="A25957" s="131">
        <v>8600047</v>
      </c>
      <c r="B25957" s="131" t="s">
        <v>14294</v>
      </c>
      <c r="D25957" s="132" t="s">
        <v>30661</v>
      </c>
      <c r="E25957" s="132" t="s">
        <v>31315</v>
      </c>
      <c r="F25957" s="132" t="str">
        <f t="shared" si="405"/>
        <v>5920552</v>
      </c>
      <c r="G25957" s="132" t="s">
        <v>26990</v>
      </c>
      <c r="H25957" s="132" t="s">
        <v>26991</v>
      </c>
    </row>
    <row r="25958" spans="1:8" ht="14.5" customHeight="1">
      <c r="A25958" s="131">
        <v>8600047</v>
      </c>
      <c r="B25958" s="131" t="s">
        <v>14294</v>
      </c>
      <c r="D25958" s="132" t="s">
        <v>30661</v>
      </c>
      <c r="E25958" s="132" t="s">
        <v>31319</v>
      </c>
      <c r="F25958" s="132" t="str">
        <f t="shared" si="405"/>
        <v>5920556</v>
      </c>
      <c r="G25958" s="132" t="s">
        <v>26990</v>
      </c>
      <c r="H25958" s="132" t="s">
        <v>26992</v>
      </c>
    </row>
    <row r="25959" spans="1:8" ht="14.5" customHeight="1">
      <c r="A25959" s="131">
        <v>8600047</v>
      </c>
      <c r="B25959" s="131" t="s">
        <v>14294</v>
      </c>
      <c r="D25959" s="132" t="s">
        <v>30661</v>
      </c>
      <c r="E25959" s="132" t="s">
        <v>31326</v>
      </c>
      <c r="F25959" s="132" t="str">
        <f t="shared" si="405"/>
        <v>5920563</v>
      </c>
      <c r="G25959" s="132" t="s">
        <v>26990</v>
      </c>
      <c r="H25959" s="132" t="s">
        <v>26993</v>
      </c>
    </row>
    <row r="25960" spans="1:8" ht="14.5" customHeight="1">
      <c r="A25960" s="131">
        <v>8600047</v>
      </c>
      <c r="B25960" s="131" t="s">
        <v>14294</v>
      </c>
      <c r="D25960" s="132" t="s">
        <v>30661</v>
      </c>
      <c r="E25960" s="132" t="s">
        <v>31327</v>
      </c>
      <c r="F25960" s="132" t="str">
        <f t="shared" si="405"/>
        <v>5920564</v>
      </c>
      <c r="G25960" s="132" t="s">
        <v>26990</v>
      </c>
      <c r="H25960" s="132" t="s">
        <v>26994</v>
      </c>
    </row>
    <row r="25961" spans="1:8" ht="14.5" customHeight="1">
      <c r="A25961" s="131">
        <v>8600079</v>
      </c>
      <c r="B25961" s="131" t="s">
        <v>14295</v>
      </c>
      <c r="D25961" s="132" t="s">
        <v>30661</v>
      </c>
      <c r="E25961" s="132" t="s">
        <v>31697</v>
      </c>
      <c r="F25961" s="132" t="str">
        <f t="shared" si="405"/>
        <v>5920570</v>
      </c>
      <c r="G25961" s="132" t="s">
        <v>26990</v>
      </c>
      <c r="H25961" s="132" t="s">
        <v>26995</v>
      </c>
    </row>
    <row r="25962" spans="1:8" ht="14.5" customHeight="1">
      <c r="A25962" s="131">
        <v>8600079</v>
      </c>
      <c r="B25962" s="131" t="s">
        <v>14295</v>
      </c>
      <c r="D25962" s="132" t="s">
        <v>30662</v>
      </c>
      <c r="E25962" s="132" t="s">
        <v>31710</v>
      </c>
      <c r="F25962" s="132" t="str">
        <f t="shared" si="405"/>
        <v>5921601</v>
      </c>
      <c r="G25962" s="132" t="s">
        <v>26996</v>
      </c>
      <c r="H25962" s="132" t="s">
        <v>14751</v>
      </c>
    </row>
    <row r="25963" spans="1:8" ht="14.5" customHeight="1">
      <c r="A25963" s="131">
        <v>8600079</v>
      </c>
      <c r="B25963" s="131" t="s">
        <v>14295</v>
      </c>
      <c r="D25963" s="132" t="s">
        <v>30662</v>
      </c>
      <c r="E25963" s="132" t="s">
        <v>31711</v>
      </c>
      <c r="F25963" s="132" t="str">
        <f t="shared" si="405"/>
        <v>5921602</v>
      </c>
      <c r="G25963" s="132" t="s">
        <v>26996</v>
      </c>
      <c r="H25963" s="132" t="s">
        <v>15101</v>
      </c>
    </row>
    <row r="25964" spans="1:8" ht="14.5" customHeight="1">
      <c r="A25964" s="131">
        <v>8600068</v>
      </c>
      <c r="B25964" s="131" t="s">
        <v>14296</v>
      </c>
      <c r="D25964" s="132" t="s">
        <v>30662</v>
      </c>
      <c r="E25964" s="132" t="s">
        <v>31712</v>
      </c>
      <c r="F25964" s="132" t="str">
        <f t="shared" si="405"/>
        <v>5921603</v>
      </c>
      <c r="G25964" s="132" t="s">
        <v>26996</v>
      </c>
      <c r="H25964" s="132" t="s">
        <v>26997</v>
      </c>
    </row>
    <row r="25965" spans="1:8" ht="14.5" customHeight="1">
      <c r="A25965" s="131">
        <v>8600068</v>
      </c>
      <c r="B25965" s="131" t="s">
        <v>14296</v>
      </c>
      <c r="D25965" s="132" t="s">
        <v>30662</v>
      </c>
      <c r="E25965" s="132" t="s">
        <v>31714</v>
      </c>
      <c r="F25965" s="132" t="str">
        <f t="shared" si="405"/>
        <v>5921606</v>
      </c>
      <c r="G25965" s="132" t="s">
        <v>26996</v>
      </c>
      <c r="H25965" s="132" t="s">
        <v>15936</v>
      </c>
    </row>
    <row r="25966" spans="1:8" ht="14.5" customHeight="1">
      <c r="A25966" s="131">
        <v>8600068</v>
      </c>
      <c r="B25966" s="131" t="s">
        <v>14296</v>
      </c>
      <c r="D25966" s="132" t="s">
        <v>30662</v>
      </c>
      <c r="E25966" s="132" t="s">
        <v>31349</v>
      </c>
      <c r="F25966" s="132" t="str">
        <f t="shared" si="405"/>
        <v>5921609</v>
      </c>
      <c r="G25966" s="132" t="s">
        <v>26996</v>
      </c>
      <c r="H25966" s="132" t="s">
        <v>22596</v>
      </c>
    </row>
    <row r="25967" spans="1:8" ht="14.5" customHeight="1">
      <c r="A25967" s="131">
        <v>8600068</v>
      </c>
      <c r="B25967" s="131" t="s">
        <v>14296</v>
      </c>
      <c r="D25967" s="132" t="s">
        <v>30662</v>
      </c>
      <c r="E25967" s="132" t="s">
        <v>31350</v>
      </c>
      <c r="F25967" s="132" t="str">
        <f t="shared" si="405"/>
        <v>5921611</v>
      </c>
      <c r="G25967" s="132" t="s">
        <v>26996</v>
      </c>
      <c r="H25967" s="132" t="s">
        <v>26998</v>
      </c>
    </row>
    <row r="25968" spans="1:8" ht="14.5" customHeight="1">
      <c r="A25968" s="131">
        <v>8600068</v>
      </c>
      <c r="B25968" s="131" t="s">
        <v>14296</v>
      </c>
      <c r="D25968" s="132" t="s">
        <v>30662</v>
      </c>
      <c r="E25968" s="132" t="s">
        <v>31353</v>
      </c>
      <c r="F25968" s="132" t="str">
        <f t="shared" si="405"/>
        <v>5921615</v>
      </c>
      <c r="G25968" s="132" t="s">
        <v>26996</v>
      </c>
      <c r="H25968" s="132" t="s">
        <v>25096</v>
      </c>
    </row>
    <row r="25969" spans="1:8" ht="14.5" customHeight="1">
      <c r="A25969" s="131">
        <v>8600068</v>
      </c>
      <c r="B25969" s="131" t="s">
        <v>14296</v>
      </c>
      <c r="D25969" s="132" t="s">
        <v>30662</v>
      </c>
      <c r="E25969" s="132" t="s">
        <v>31363</v>
      </c>
      <c r="F25969" s="132" t="str">
        <f t="shared" si="405"/>
        <v>5921626</v>
      </c>
      <c r="G25969" s="132" t="s">
        <v>26996</v>
      </c>
      <c r="H25969" s="132" t="s">
        <v>18297</v>
      </c>
    </row>
    <row r="25970" spans="1:8" ht="14.5" customHeight="1">
      <c r="A25970" s="131">
        <v>8600068</v>
      </c>
      <c r="B25970" s="131" t="s">
        <v>14296</v>
      </c>
      <c r="D25970" s="132" t="s">
        <v>30662</v>
      </c>
      <c r="E25970" s="132" t="s">
        <v>31376</v>
      </c>
      <c r="F25970" s="132" t="str">
        <f t="shared" si="405"/>
        <v>5921643</v>
      </c>
      <c r="G25970" s="132" t="s">
        <v>26996</v>
      </c>
      <c r="H25970" s="132" t="s">
        <v>18306</v>
      </c>
    </row>
    <row r="25971" spans="1:8" ht="14.5" customHeight="1">
      <c r="A25971" s="131">
        <v>8600068</v>
      </c>
      <c r="B25971" s="131" t="s">
        <v>14296</v>
      </c>
      <c r="D25971" s="132" t="s">
        <v>30662</v>
      </c>
      <c r="E25971" s="132" t="s">
        <v>31725</v>
      </c>
      <c r="F25971" s="132" t="str">
        <f t="shared" si="405"/>
        <v>5921657</v>
      </c>
      <c r="G25971" s="132" t="s">
        <v>26996</v>
      </c>
      <c r="H25971" s="132" t="s">
        <v>26999</v>
      </c>
    </row>
    <row r="25972" spans="1:8" ht="14.5" customHeight="1">
      <c r="A25972" s="131">
        <v>8600068</v>
      </c>
      <c r="B25972" s="131" t="s">
        <v>14296</v>
      </c>
      <c r="D25972" s="132" t="s">
        <v>30662</v>
      </c>
      <c r="E25972" s="132" t="s">
        <v>31393</v>
      </c>
      <c r="F25972" s="132" t="str">
        <f t="shared" si="405"/>
        <v>5921665</v>
      </c>
      <c r="G25972" s="132" t="s">
        <v>26996</v>
      </c>
      <c r="H25972" s="132" t="s">
        <v>27000</v>
      </c>
    </row>
    <row r="25973" spans="1:8" ht="14.5" customHeight="1">
      <c r="A25973" s="131">
        <v>8600068</v>
      </c>
      <c r="B25973" s="131" t="s">
        <v>14296</v>
      </c>
      <c r="D25973" s="132" t="s">
        <v>30662</v>
      </c>
      <c r="E25973" s="132" t="s">
        <v>31729</v>
      </c>
      <c r="F25973" s="132" t="str">
        <f t="shared" si="405"/>
        <v>5921671</v>
      </c>
      <c r="G25973" s="132" t="s">
        <v>26996</v>
      </c>
      <c r="H25973" s="132" t="s">
        <v>27001</v>
      </c>
    </row>
    <row r="25974" spans="1:8" ht="14.5" customHeight="1">
      <c r="A25974" s="131">
        <v>8600061</v>
      </c>
      <c r="B25974" s="131" t="s">
        <v>14297</v>
      </c>
      <c r="D25974" s="132" t="s">
        <v>30663</v>
      </c>
      <c r="E25974" s="132" t="s">
        <v>31401</v>
      </c>
      <c r="F25974" s="132" t="str">
        <f t="shared" si="405"/>
        <v>5927681</v>
      </c>
      <c r="G25974" s="132" t="s">
        <v>27002</v>
      </c>
      <c r="H25974" s="132" t="s">
        <v>14751</v>
      </c>
    </row>
    <row r="25975" spans="1:8" ht="14.5" customHeight="1">
      <c r="A25975" s="131">
        <v>8600061</v>
      </c>
      <c r="B25975" s="131" t="s">
        <v>14297</v>
      </c>
      <c r="D25975" s="132" t="s">
        <v>30663</v>
      </c>
      <c r="E25975" s="132" t="s">
        <v>31732</v>
      </c>
      <c r="F25975" s="132" t="str">
        <f t="shared" si="405"/>
        <v>5927682</v>
      </c>
      <c r="G25975" s="132" t="s">
        <v>27002</v>
      </c>
      <c r="H25975" s="132" t="s">
        <v>22597</v>
      </c>
    </row>
    <row r="25976" spans="1:8" ht="14.5" customHeight="1">
      <c r="A25976" s="131">
        <v>8600067</v>
      </c>
      <c r="B25976" s="131" t="s">
        <v>14298</v>
      </c>
      <c r="D25976" s="132" t="s">
        <v>30663</v>
      </c>
      <c r="E25976" s="132" t="s">
        <v>31733</v>
      </c>
      <c r="F25976" s="132" t="str">
        <f t="shared" si="405"/>
        <v>5927683</v>
      </c>
      <c r="G25976" s="132" t="s">
        <v>27002</v>
      </c>
      <c r="H25976" s="132" t="s">
        <v>23437</v>
      </c>
    </row>
    <row r="25977" spans="1:8" ht="14.5" customHeight="1">
      <c r="A25977" s="131">
        <v>8600067</v>
      </c>
      <c r="B25977" s="131" t="s">
        <v>14298</v>
      </c>
      <c r="D25977" s="132" t="s">
        <v>30663</v>
      </c>
      <c r="E25977" s="132" t="s">
        <v>31417</v>
      </c>
      <c r="F25977" s="132" t="str">
        <f t="shared" si="405"/>
        <v>5927710</v>
      </c>
      <c r="G25977" s="132" t="s">
        <v>27002</v>
      </c>
      <c r="H25977" s="132" t="s">
        <v>27003</v>
      </c>
    </row>
    <row r="25978" spans="1:8" ht="14.5" customHeight="1">
      <c r="A25978" s="131">
        <v>8600067</v>
      </c>
      <c r="B25978" s="131" t="s">
        <v>14298</v>
      </c>
      <c r="D25978" s="132" t="s">
        <v>30664</v>
      </c>
      <c r="E25978" s="132" t="s">
        <v>31430</v>
      </c>
      <c r="F25978" s="132" t="str">
        <f t="shared" si="405"/>
        <v>5932732</v>
      </c>
      <c r="G25978" s="132" t="s">
        <v>27004</v>
      </c>
      <c r="H25978" s="132" t="s">
        <v>14751</v>
      </c>
    </row>
    <row r="25979" spans="1:8" ht="14.5" customHeight="1">
      <c r="A25979" s="131">
        <v>8600067</v>
      </c>
      <c r="B25979" s="131" t="s">
        <v>14298</v>
      </c>
      <c r="D25979" s="132" t="s">
        <v>30664</v>
      </c>
      <c r="E25979" s="132" t="s">
        <v>31431</v>
      </c>
      <c r="F25979" s="132" t="str">
        <f t="shared" si="405"/>
        <v>5932735</v>
      </c>
      <c r="G25979" s="132" t="s">
        <v>27004</v>
      </c>
      <c r="H25979" s="132" t="s">
        <v>22597</v>
      </c>
    </row>
    <row r="25980" spans="1:8" ht="14.5" customHeight="1">
      <c r="A25980" s="131">
        <v>8600067</v>
      </c>
      <c r="B25980" s="131" t="s">
        <v>14298</v>
      </c>
      <c r="D25980" s="132" t="s">
        <v>30664</v>
      </c>
      <c r="E25980" s="132" t="s">
        <v>31432</v>
      </c>
      <c r="F25980" s="132" t="str">
        <f t="shared" si="405"/>
        <v>5932736</v>
      </c>
      <c r="G25980" s="132" t="s">
        <v>27004</v>
      </c>
      <c r="H25980" s="132" t="s">
        <v>23437</v>
      </c>
    </row>
    <row r="25981" spans="1:8" ht="14.5" customHeight="1">
      <c r="A25981" s="131">
        <v>8600067</v>
      </c>
      <c r="B25981" s="131" t="s">
        <v>14298</v>
      </c>
      <c r="D25981" s="132" t="s">
        <v>30664</v>
      </c>
      <c r="E25981" s="132" t="s">
        <v>31832</v>
      </c>
      <c r="F25981" s="132" t="str">
        <f t="shared" si="405"/>
        <v>5932751</v>
      </c>
      <c r="G25981" s="132" t="s">
        <v>27004</v>
      </c>
      <c r="H25981" s="132" t="s">
        <v>16636</v>
      </c>
    </row>
    <row r="25982" spans="1:8" ht="14.5" customHeight="1">
      <c r="A25982" s="131">
        <v>8600067</v>
      </c>
      <c r="B25982" s="131" t="s">
        <v>14298</v>
      </c>
      <c r="D25982" s="132" t="s">
        <v>30664</v>
      </c>
      <c r="E25982" s="132" t="s">
        <v>31747</v>
      </c>
      <c r="F25982" s="132" t="str">
        <f t="shared" si="405"/>
        <v>5932756</v>
      </c>
      <c r="G25982" s="132" t="s">
        <v>27004</v>
      </c>
      <c r="H25982" s="132" t="s">
        <v>15151</v>
      </c>
    </row>
    <row r="25983" spans="1:8" ht="14.5" customHeight="1">
      <c r="A25983" s="131">
        <v>8600066</v>
      </c>
      <c r="B25983" s="131" t="s">
        <v>14299</v>
      </c>
      <c r="D25983" s="132" t="s">
        <v>30665</v>
      </c>
      <c r="E25983" s="132" t="s">
        <v>31911</v>
      </c>
      <c r="F25983" s="132" t="str">
        <f t="shared" si="405"/>
        <v>5935771</v>
      </c>
      <c r="G25983" s="132" t="s">
        <v>27005</v>
      </c>
      <c r="H25983" s="132" t="s">
        <v>14751</v>
      </c>
    </row>
    <row r="25984" spans="1:8" ht="14.5" customHeight="1">
      <c r="A25984" s="131">
        <v>8600066</v>
      </c>
      <c r="B25984" s="131" t="s">
        <v>14299</v>
      </c>
      <c r="D25984" s="132" t="s">
        <v>30666</v>
      </c>
      <c r="E25984" s="132" t="s">
        <v>30993</v>
      </c>
      <c r="F25984" s="132" t="str">
        <f t="shared" si="405"/>
        <v>5943001</v>
      </c>
      <c r="G25984" s="132" t="s">
        <v>27006</v>
      </c>
      <c r="H25984" s="132" t="s">
        <v>14751</v>
      </c>
    </row>
    <row r="25985" spans="1:8" ht="14.5" customHeight="1">
      <c r="A25985" s="131">
        <v>8600066</v>
      </c>
      <c r="B25985" s="131" t="s">
        <v>14299</v>
      </c>
      <c r="D25985" s="132" t="s">
        <v>30666</v>
      </c>
      <c r="E25985" s="132" t="s">
        <v>31809</v>
      </c>
      <c r="F25985" s="132" t="str">
        <f t="shared" si="405"/>
        <v>5943101</v>
      </c>
      <c r="G25985" s="132" t="s">
        <v>27006</v>
      </c>
      <c r="H25985" s="132" t="s">
        <v>18905</v>
      </c>
    </row>
    <row r="25986" spans="1:8" ht="14.5" customHeight="1">
      <c r="A25986" s="131">
        <v>8600066</v>
      </c>
      <c r="B25986" s="131" t="s">
        <v>14299</v>
      </c>
      <c r="D25986" s="132" t="s">
        <v>30666</v>
      </c>
      <c r="E25986" s="132" t="s">
        <v>31538</v>
      </c>
      <c r="F25986" s="132" t="str">
        <f t="shared" si="405"/>
        <v>5943103</v>
      </c>
      <c r="G25986" s="132" t="s">
        <v>27006</v>
      </c>
      <c r="H25986" s="132" t="s">
        <v>27007</v>
      </c>
    </row>
    <row r="25987" spans="1:8" ht="14.5" customHeight="1">
      <c r="A25987" s="131">
        <v>8600066</v>
      </c>
      <c r="B25987" s="131" t="s">
        <v>14299</v>
      </c>
      <c r="D25987" s="132" t="s">
        <v>30666</v>
      </c>
      <c r="E25987" s="132" t="s">
        <v>31041</v>
      </c>
      <c r="F25987" s="132" t="str">
        <f t="shared" ref="F25987:F26050" si="406">TEXT(D25987,"0000")&amp;TEXT(E25987,"000")</f>
        <v>5943107</v>
      </c>
      <c r="G25987" s="132" t="s">
        <v>27006</v>
      </c>
      <c r="H25987" s="132" t="s">
        <v>18066</v>
      </c>
    </row>
    <row r="25988" spans="1:8" ht="14.5" customHeight="1">
      <c r="A25988" s="131">
        <v>8600064</v>
      </c>
      <c r="B25988" s="131" t="s">
        <v>14300</v>
      </c>
      <c r="D25988" s="132" t="s">
        <v>30666</v>
      </c>
      <c r="E25988" s="132" t="s">
        <v>31046</v>
      </c>
      <c r="F25988" s="132" t="str">
        <f t="shared" si="406"/>
        <v>5943113</v>
      </c>
      <c r="G25988" s="132" t="s">
        <v>27006</v>
      </c>
      <c r="H25988" s="132" t="s">
        <v>15936</v>
      </c>
    </row>
    <row r="25989" spans="1:8" ht="14.5" customHeight="1">
      <c r="A25989" s="131">
        <v>8600064</v>
      </c>
      <c r="B25989" s="131" t="s">
        <v>14300</v>
      </c>
      <c r="D25989" s="132" t="s">
        <v>30666</v>
      </c>
      <c r="E25989" s="132" t="s">
        <v>31047</v>
      </c>
      <c r="F25989" s="132" t="str">
        <f t="shared" si="406"/>
        <v>5943114</v>
      </c>
      <c r="G25989" s="132" t="s">
        <v>27006</v>
      </c>
      <c r="H25989" s="132" t="s">
        <v>16767</v>
      </c>
    </row>
    <row r="25990" spans="1:8" ht="14.5" customHeight="1">
      <c r="A25990" s="131">
        <v>8600064</v>
      </c>
      <c r="B25990" s="131" t="s">
        <v>14300</v>
      </c>
      <c r="D25990" s="132" t="s">
        <v>30666</v>
      </c>
      <c r="E25990" s="132" t="s">
        <v>31542</v>
      </c>
      <c r="F25990" s="132" t="str">
        <f t="shared" si="406"/>
        <v>5943117</v>
      </c>
      <c r="G25990" s="132" t="s">
        <v>27006</v>
      </c>
      <c r="H25990" s="132" t="s">
        <v>15373</v>
      </c>
    </row>
    <row r="25991" spans="1:8" ht="14.5" customHeight="1">
      <c r="A25991" s="131">
        <v>8600064</v>
      </c>
      <c r="B25991" s="131" t="s">
        <v>14300</v>
      </c>
      <c r="D25991" s="132" t="s">
        <v>30666</v>
      </c>
      <c r="E25991" s="132" t="s">
        <v>31544</v>
      </c>
      <c r="F25991" s="132" t="str">
        <f t="shared" si="406"/>
        <v>5943119</v>
      </c>
      <c r="G25991" s="132" t="s">
        <v>27006</v>
      </c>
      <c r="H25991" s="132" t="s">
        <v>27008</v>
      </c>
    </row>
    <row r="25992" spans="1:8" ht="14.5" customHeight="1">
      <c r="A25992" s="131">
        <v>8600065</v>
      </c>
      <c r="B25992" s="131" t="s">
        <v>14301</v>
      </c>
      <c r="D25992" s="132" t="s">
        <v>30666</v>
      </c>
      <c r="E25992" s="132" t="s">
        <v>31049</v>
      </c>
      <c r="F25992" s="132" t="str">
        <f t="shared" si="406"/>
        <v>5943120</v>
      </c>
      <c r="G25992" s="132" t="s">
        <v>27006</v>
      </c>
      <c r="H25992" s="132" t="s">
        <v>27009</v>
      </c>
    </row>
    <row r="25993" spans="1:8" ht="14.5" customHeight="1">
      <c r="A25993" s="131">
        <v>8600065</v>
      </c>
      <c r="B25993" s="131" t="s">
        <v>14301</v>
      </c>
      <c r="D25993" s="132" t="s">
        <v>30667</v>
      </c>
      <c r="E25993" s="132" t="s">
        <v>30993</v>
      </c>
      <c r="F25993" s="132" t="str">
        <f t="shared" si="406"/>
        <v>5962001</v>
      </c>
      <c r="G25993" s="132" t="s">
        <v>27010</v>
      </c>
      <c r="H25993" s="132" t="s">
        <v>14751</v>
      </c>
    </row>
    <row r="25994" spans="1:8" ht="14.5" customHeight="1">
      <c r="A25994" s="131">
        <v>8600056</v>
      </c>
      <c r="B25994" s="131" t="s">
        <v>14302</v>
      </c>
      <c r="D25994" s="132" t="s">
        <v>30667</v>
      </c>
      <c r="E25994" s="132" t="s">
        <v>31487</v>
      </c>
      <c r="F25994" s="132" t="str">
        <f t="shared" si="406"/>
        <v>5962003</v>
      </c>
      <c r="G25994" s="132" t="s">
        <v>27010</v>
      </c>
      <c r="H25994" s="132" t="s">
        <v>27011</v>
      </c>
    </row>
    <row r="25995" spans="1:8" ht="14.5" customHeight="1">
      <c r="A25995" s="131">
        <v>8600056</v>
      </c>
      <c r="B25995" s="131" t="s">
        <v>14302</v>
      </c>
      <c r="D25995" s="132" t="s">
        <v>30667</v>
      </c>
      <c r="E25995" s="132" t="s">
        <v>30994</v>
      </c>
      <c r="F25995" s="132" t="str">
        <f t="shared" si="406"/>
        <v>5962004</v>
      </c>
      <c r="G25995" s="132" t="s">
        <v>27010</v>
      </c>
      <c r="H25995" s="132" t="s">
        <v>23891</v>
      </c>
    </row>
    <row r="25996" spans="1:8" ht="14.5" customHeight="1">
      <c r="A25996" s="131">
        <v>8615274</v>
      </c>
      <c r="B25996" s="131" t="s">
        <v>14303</v>
      </c>
      <c r="D25996" s="132" t="s">
        <v>30667</v>
      </c>
      <c r="E25996" s="132" t="s">
        <v>30995</v>
      </c>
      <c r="F25996" s="132" t="str">
        <f t="shared" si="406"/>
        <v>5962005</v>
      </c>
      <c r="G25996" s="132" t="s">
        <v>27010</v>
      </c>
      <c r="H25996" s="132" t="s">
        <v>27012</v>
      </c>
    </row>
    <row r="25997" spans="1:8" ht="14.5" customHeight="1">
      <c r="A25997" s="131">
        <v>8615274</v>
      </c>
      <c r="B25997" s="131" t="s">
        <v>14303</v>
      </c>
      <c r="D25997" s="132" t="s">
        <v>30667</v>
      </c>
      <c r="E25997" s="132" t="s">
        <v>31488</v>
      </c>
      <c r="F25997" s="132" t="str">
        <f t="shared" si="406"/>
        <v>5962006</v>
      </c>
      <c r="G25997" s="132" t="s">
        <v>27010</v>
      </c>
      <c r="H25997" s="132" t="s">
        <v>27013</v>
      </c>
    </row>
    <row r="25998" spans="1:8" ht="14.5" customHeight="1">
      <c r="A25998" s="131">
        <v>8600062</v>
      </c>
      <c r="B25998" s="131" t="s">
        <v>14304</v>
      </c>
      <c r="D25998" s="132" t="s">
        <v>30667</v>
      </c>
      <c r="E25998" s="132" t="s">
        <v>30996</v>
      </c>
      <c r="F25998" s="132" t="str">
        <f t="shared" si="406"/>
        <v>5962009</v>
      </c>
      <c r="G25998" s="132" t="s">
        <v>27010</v>
      </c>
      <c r="H25998" s="132" t="s">
        <v>24052</v>
      </c>
    </row>
    <row r="25999" spans="1:8" ht="14.5" customHeight="1">
      <c r="A25999" s="131">
        <v>8600062</v>
      </c>
      <c r="B25999" s="131" t="s">
        <v>14304</v>
      </c>
      <c r="D25999" s="132" t="s">
        <v>30667</v>
      </c>
      <c r="E25999" s="132" t="s">
        <v>30997</v>
      </c>
      <c r="F25999" s="132" t="str">
        <f t="shared" si="406"/>
        <v>5962013</v>
      </c>
      <c r="G25999" s="132" t="s">
        <v>27010</v>
      </c>
      <c r="H25999" s="132" t="s">
        <v>15512</v>
      </c>
    </row>
    <row r="26000" spans="1:8" ht="14.5" customHeight="1">
      <c r="A26000" s="131">
        <v>8600053</v>
      </c>
      <c r="B26000" s="131" t="s">
        <v>14305</v>
      </c>
      <c r="D26000" s="132" t="s">
        <v>30667</v>
      </c>
      <c r="E26000" s="132" t="s">
        <v>31493</v>
      </c>
      <c r="F26000" s="132" t="str">
        <f t="shared" si="406"/>
        <v>5962014</v>
      </c>
      <c r="G26000" s="132" t="s">
        <v>27010</v>
      </c>
      <c r="H26000" s="132" t="s">
        <v>27014</v>
      </c>
    </row>
    <row r="26001" spans="1:8" ht="14.5" customHeight="1">
      <c r="A26001" s="131">
        <v>8600053</v>
      </c>
      <c r="B26001" s="131" t="s">
        <v>14305</v>
      </c>
      <c r="D26001" s="132" t="s">
        <v>30667</v>
      </c>
      <c r="E26001" s="132" t="s">
        <v>31495</v>
      </c>
      <c r="F26001" s="132" t="str">
        <f t="shared" si="406"/>
        <v>5962017</v>
      </c>
      <c r="G26001" s="132" t="s">
        <v>27010</v>
      </c>
      <c r="H26001" s="132" t="s">
        <v>27015</v>
      </c>
    </row>
    <row r="26002" spans="1:8" ht="14.5" customHeight="1">
      <c r="A26002" s="131">
        <v>8600053</v>
      </c>
      <c r="B26002" s="131" t="s">
        <v>14305</v>
      </c>
      <c r="D26002" s="132" t="s">
        <v>30667</v>
      </c>
      <c r="E26002" s="132" t="s">
        <v>31496</v>
      </c>
      <c r="F26002" s="132" t="str">
        <f t="shared" si="406"/>
        <v>5962018</v>
      </c>
      <c r="G26002" s="132" t="s">
        <v>27010</v>
      </c>
      <c r="H26002" s="132" t="s">
        <v>22224</v>
      </c>
    </row>
    <row r="26003" spans="1:8" ht="14.5" customHeight="1">
      <c r="A26003" s="131">
        <v>8600051</v>
      </c>
      <c r="B26003" s="131" t="s">
        <v>14306</v>
      </c>
      <c r="D26003" s="132" t="s">
        <v>30667</v>
      </c>
      <c r="E26003" s="132" t="s">
        <v>30999</v>
      </c>
      <c r="F26003" s="132" t="str">
        <f t="shared" si="406"/>
        <v>5962019</v>
      </c>
      <c r="G26003" s="132" t="s">
        <v>27010</v>
      </c>
      <c r="H26003" s="132" t="s">
        <v>27016</v>
      </c>
    </row>
    <row r="26004" spans="1:8" ht="14.5" customHeight="1">
      <c r="A26004" s="131">
        <v>8600051</v>
      </c>
      <c r="B26004" s="131" t="s">
        <v>14306</v>
      </c>
      <c r="D26004" s="132" t="s">
        <v>30667</v>
      </c>
      <c r="E26004" s="132" t="s">
        <v>31000</v>
      </c>
      <c r="F26004" s="132" t="str">
        <f t="shared" si="406"/>
        <v>5962020</v>
      </c>
      <c r="G26004" s="132" t="s">
        <v>27010</v>
      </c>
      <c r="H26004" s="132" t="s">
        <v>27017</v>
      </c>
    </row>
    <row r="26005" spans="1:8" ht="14.5" customHeight="1">
      <c r="A26005" s="131">
        <v>8600051</v>
      </c>
      <c r="B26005" s="131" t="s">
        <v>14306</v>
      </c>
      <c r="D26005" s="132" t="s">
        <v>30668</v>
      </c>
      <c r="E26005" s="132" t="s">
        <v>30993</v>
      </c>
      <c r="F26005" s="132" t="str">
        <f t="shared" si="406"/>
        <v>5980001</v>
      </c>
      <c r="G26005" s="132" t="s">
        <v>27018</v>
      </c>
      <c r="H26005" s="132" t="s">
        <v>25349</v>
      </c>
    </row>
    <row r="26006" spans="1:8" ht="14.5" customHeight="1">
      <c r="A26006" s="131">
        <v>8600051</v>
      </c>
      <c r="B26006" s="131" t="s">
        <v>14306</v>
      </c>
      <c r="D26006" s="132" t="s">
        <v>30669</v>
      </c>
      <c r="E26006" s="132" t="s">
        <v>30993</v>
      </c>
      <c r="F26006" s="132" t="str">
        <f t="shared" si="406"/>
        <v>5982001</v>
      </c>
      <c r="G26006" s="132" t="s">
        <v>27019</v>
      </c>
      <c r="H26006" s="132" t="s">
        <v>14751</v>
      </c>
    </row>
    <row r="26007" spans="1:8" ht="14.5" customHeight="1">
      <c r="A26007" s="131">
        <v>8600051</v>
      </c>
      <c r="B26007" s="131" t="s">
        <v>14306</v>
      </c>
      <c r="D26007" s="132" t="s">
        <v>30669</v>
      </c>
      <c r="E26007" s="132" t="s">
        <v>31488</v>
      </c>
      <c r="F26007" s="132" t="str">
        <f t="shared" si="406"/>
        <v>5982006</v>
      </c>
      <c r="G26007" s="132" t="s">
        <v>27019</v>
      </c>
      <c r="H26007" s="132" t="s">
        <v>15936</v>
      </c>
    </row>
    <row r="26008" spans="1:8" ht="14.5" customHeight="1">
      <c r="A26008" s="131">
        <v>8600059</v>
      </c>
      <c r="B26008" s="131" t="s">
        <v>14307</v>
      </c>
      <c r="D26008" s="132" t="s">
        <v>30669</v>
      </c>
      <c r="E26008" s="132" t="s">
        <v>31490</v>
      </c>
      <c r="F26008" s="132" t="str">
        <f t="shared" si="406"/>
        <v>5982010</v>
      </c>
      <c r="G26008" s="132" t="s">
        <v>27019</v>
      </c>
      <c r="H26008" s="132" t="s">
        <v>18431</v>
      </c>
    </row>
    <row r="26009" spans="1:8" ht="14.5" customHeight="1">
      <c r="A26009" s="131">
        <v>8600059</v>
      </c>
      <c r="B26009" s="131" t="s">
        <v>14307</v>
      </c>
      <c r="D26009" s="132" t="s">
        <v>30669</v>
      </c>
      <c r="E26009" s="132" t="s">
        <v>30997</v>
      </c>
      <c r="F26009" s="132" t="str">
        <f t="shared" si="406"/>
        <v>5982013</v>
      </c>
      <c r="G26009" s="132" t="s">
        <v>27019</v>
      </c>
      <c r="H26009" s="132" t="s">
        <v>18425</v>
      </c>
    </row>
    <row r="26010" spans="1:8" ht="14.5" customHeight="1">
      <c r="A26010" s="131">
        <v>8600059</v>
      </c>
      <c r="B26010" s="131" t="s">
        <v>14307</v>
      </c>
      <c r="D26010" s="132" t="s">
        <v>30669</v>
      </c>
      <c r="E26010" s="132" t="s">
        <v>31001</v>
      </c>
      <c r="F26010" s="132" t="str">
        <f t="shared" si="406"/>
        <v>5982021</v>
      </c>
      <c r="G26010" s="132" t="s">
        <v>27019</v>
      </c>
      <c r="H26010" s="132" t="s">
        <v>18424</v>
      </c>
    </row>
    <row r="26011" spans="1:8" ht="14.5" customHeight="1">
      <c r="A26011" s="131">
        <v>8600072</v>
      </c>
      <c r="B26011" s="131" t="s">
        <v>14308</v>
      </c>
      <c r="D26011" s="132" t="s">
        <v>30670</v>
      </c>
      <c r="E26011" s="132" t="s">
        <v>31610</v>
      </c>
      <c r="F26011" s="132" t="str">
        <f t="shared" si="406"/>
        <v>5997301</v>
      </c>
      <c r="G26011" s="132" t="s">
        <v>27020</v>
      </c>
      <c r="H26011" s="132" t="s">
        <v>14751</v>
      </c>
    </row>
    <row r="26012" spans="1:8" ht="14.5" customHeight="1">
      <c r="A26012" s="131">
        <v>8600072</v>
      </c>
      <c r="B26012" s="131" t="s">
        <v>14308</v>
      </c>
      <c r="D26012" s="132" t="s">
        <v>30670</v>
      </c>
      <c r="E26012" s="132" t="s">
        <v>31161</v>
      </c>
      <c r="F26012" s="132" t="str">
        <f t="shared" si="406"/>
        <v>5997302</v>
      </c>
      <c r="G26012" s="132" t="s">
        <v>27020</v>
      </c>
      <c r="H26012" s="132" t="s">
        <v>15936</v>
      </c>
    </row>
    <row r="26013" spans="1:8" ht="14.5" customHeight="1">
      <c r="A26013" s="131">
        <v>8600072</v>
      </c>
      <c r="B26013" s="131" t="s">
        <v>14308</v>
      </c>
      <c r="D26013" s="132" t="s">
        <v>30670</v>
      </c>
      <c r="E26013" s="132" t="s">
        <v>31162</v>
      </c>
      <c r="F26013" s="132" t="str">
        <f t="shared" si="406"/>
        <v>5997303</v>
      </c>
      <c r="G26013" s="132" t="s">
        <v>27020</v>
      </c>
      <c r="H26013" s="132" t="s">
        <v>22436</v>
      </c>
    </row>
    <row r="26014" spans="1:8" ht="14.5" customHeight="1">
      <c r="A26014" s="131">
        <v>8600072</v>
      </c>
      <c r="B26014" s="131" t="s">
        <v>14308</v>
      </c>
      <c r="D26014" s="132" t="s">
        <v>30670</v>
      </c>
      <c r="E26014" s="132" t="s">
        <v>31165</v>
      </c>
      <c r="F26014" s="132" t="str">
        <f t="shared" si="406"/>
        <v>5997307</v>
      </c>
      <c r="G26014" s="132" t="s">
        <v>27020</v>
      </c>
      <c r="H26014" s="132" t="s">
        <v>27021</v>
      </c>
    </row>
    <row r="26015" spans="1:8" ht="14.5" customHeight="1">
      <c r="A26015" s="131">
        <v>8600072</v>
      </c>
      <c r="B26015" s="131" t="s">
        <v>14308</v>
      </c>
      <c r="D26015" s="132" t="s">
        <v>30670</v>
      </c>
      <c r="E26015" s="132" t="s">
        <v>31168</v>
      </c>
      <c r="F26015" s="132" t="str">
        <f t="shared" si="406"/>
        <v>5997311</v>
      </c>
      <c r="G26015" s="132" t="s">
        <v>27020</v>
      </c>
      <c r="H26015" s="132" t="s">
        <v>27022</v>
      </c>
    </row>
    <row r="26016" spans="1:8" ht="14.5" customHeight="1">
      <c r="A26016" s="131">
        <v>8600072</v>
      </c>
      <c r="B26016" s="131" t="s">
        <v>14308</v>
      </c>
      <c r="D26016" s="132" t="s">
        <v>30671</v>
      </c>
      <c r="E26016" s="132" t="s">
        <v>30993</v>
      </c>
      <c r="F26016" s="132" t="str">
        <f t="shared" si="406"/>
        <v>6010001</v>
      </c>
      <c r="G26016" s="132" t="s">
        <v>27023</v>
      </c>
      <c r="H26016" s="132" t="s">
        <v>14751</v>
      </c>
    </row>
    <row r="26017" spans="1:8" ht="14.5" customHeight="1">
      <c r="A26017" s="131">
        <v>8600072</v>
      </c>
      <c r="B26017" s="131" t="s">
        <v>14308</v>
      </c>
      <c r="D26017" s="132" t="s">
        <v>30671</v>
      </c>
      <c r="E26017" s="132" t="s">
        <v>31809</v>
      </c>
      <c r="F26017" s="132" t="str">
        <f t="shared" si="406"/>
        <v>6010101</v>
      </c>
      <c r="G26017" s="132" t="s">
        <v>27023</v>
      </c>
      <c r="H26017" s="132" t="s">
        <v>16900</v>
      </c>
    </row>
    <row r="26018" spans="1:8" ht="14.5" customHeight="1">
      <c r="A26018" s="131">
        <v>8600054</v>
      </c>
      <c r="B26018" s="131" t="s">
        <v>14309</v>
      </c>
      <c r="D26018" s="132" t="s">
        <v>30672</v>
      </c>
      <c r="E26018" s="132" t="s">
        <v>30993</v>
      </c>
      <c r="F26018" s="132" t="str">
        <f t="shared" si="406"/>
        <v>6012001</v>
      </c>
      <c r="G26018" s="132" t="s">
        <v>27024</v>
      </c>
      <c r="H26018" s="132" t="s">
        <v>14751</v>
      </c>
    </row>
    <row r="26019" spans="1:8" ht="14.5" customHeight="1">
      <c r="A26019" s="131">
        <v>8600054</v>
      </c>
      <c r="B26019" s="131" t="s">
        <v>14309</v>
      </c>
      <c r="D26019" s="132" t="s">
        <v>30672</v>
      </c>
      <c r="E26019" s="132" t="s">
        <v>31487</v>
      </c>
      <c r="F26019" s="132" t="str">
        <f t="shared" si="406"/>
        <v>6012003</v>
      </c>
      <c r="G26019" s="132" t="s">
        <v>27024</v>
      </c>
      <c r="H26019" s="132" t="s">
        <v>27025</v>
      </c>
    </row>
    <row r="26020" spans="1:8" ht="14.5" customHeight="1">
      <c r="A26020" s="131">
        <v>8600055</v>
      </c>
      <c r="B26020" s="131" t="s">
        <v>14310</v>
      </c>
      <c r="D26020" s="132" t="s">
        <v>30672</v>
      </c>
      <c r="E26020" s="132" t="s">
        <v>30995</v>
      </c>
      <c r="F26020" s="132" t="str">
        <f t="shared" si="406"/>
        <v>6012005</v>
      </c>
      <c r="G26020" s="132" t="s">
        <v>27024</v>
      </c>
      <c r="H26020" s="132" t="s">
        <v>27026</v>
      </c>
    </row>
    <row r="26021" spans="1:8" ht="14.5" customHeight="1">
      <c r="A26021" s="131">
        <v>8600055</v>
      </c>
      <c r="B26021" s="131" t="s">
        <v>14310</v>
      </c>
      <c r="D26021" s="132" t="s">
        <v>30672</v>
      </c>
      <c r="E26021" s="132" t="s">
        <v>31490</v>
      </c>
      <c r="F26021" s="132" t="str">
        <f t="shared" si="406"/>
        <v>6012010</v>
      </c>
      <c r="G26021" s="132" t="s">
        <v>27024</v>
      </c>
      <c r="H26021" s="132" t="s">
        <v>27027</v>
      </c>
    </row>
    <row r="26022" spans="1:8" ht="14.5" customHeight="1">
      <c r="A26022" s="131">
        <v>8600055</v>
      </c>
      <c r="B26022" s="131" t="s">
        <v>14310</v>
      </c>
      <c r="D26022" s="132" t="s">
        <v>30672</v>
      </c>
      <c r="E26022" s="132" t="s">
        <v>31000</v>
      </c>
      <c r="F26022" s="132" t="str">
        <f t="shared" si="406"/>
        <v>6012020</v>
      </c>
      <c r="G26022" s="132" t="s">
        <v>27024</v>
      </c>
      <c r="H26022" s="132" t="s">
        <v>27028</v>
      </c>
    </row>
    <row r="26023" spans="1:8" ht="14.5" customHeight="1">
      <c r="A26023" s="131">
        <v>8600055</v>
      </c>
      <c r="B26023" s="131" t="s">
        <v>14310</v>
      </c>
      <c r="D26023" s="132" t="s">
        <v>30672</v>
      </c>
      <c r="E26023" s="132" t="s">
        <v>31001</v>
      </c>
      <c r="F26023" s="132" t="str">
        <f t="shared" si="406"/>
        <v>6012021</v>
      </c>
      <c r="G26023" s="132" t="s">
        <v>27024</v>
      </c>
      <c r="H26023" s="132" t="s">
        <v>23481</v>
      </c>
    </row>
    <row r="26024" spans="1:8" ht="14.5" customHeight="1">
      <c r="A26024" s="131">
        <v>8600055</v>
      </c>
      <c r="B26024" s="131" t="s">
        <v>14310</v>
      </c>
      <c r="D26024" s="132" t="s">
        <v>30673</v>
      </c>
      <c r="E26024" s="132" t="s">
        <v>30993</v>
      </c>
      <c r="F26024" s="132" t="str">
        <f t="shared" si="406"/>
        <v>6024001</v>
      </c>
      <c r="G26024" s="132" t="s">
        <v>27029</v>
      </c>
      <c r="H26024" s="132" t="s">
        <v>14751</v>
      </c>
    </row>
    <row r="26025" spans="1:8" ht="14.5" customHeight="1">
      <c r="A26025" s="131">
        <v>8615280</v>
      </c>
      <c r="B26025" s="131" t="s">
        <v>14311</v>
      </c>
      <c r="D26025" s="132" t="s">
        <v>30673</v>
      </c>
      <c r="E26025" s="132" t="s">
        <v>31486</v>
      </c>
      <c r="F26025" s="132" t="str">
        <f t="shared" si="406"/>
        <v>6024002</v>
      </c>
      <c r="G26025" s="132" t="s">
        <v>27029</v>
      </c>
      <c r="H26025" s="132" t="s">
        <v>27030</v>
      </c>
    </row>
    <row r="26026" spans="1:8" ht="14.5" customHeight="1">
      <c r="A26026" s="131">
        <v>8615280</v>
      </c>
      <c r="B26026" s="131" t="s">
        <v>14311</v>
      </c>
      <c r="D26026" s="132" t="s">
        <v>30673</v>
      </c>
      <c r="E26026" s="132" t="s">
        <v>31487</v>
      </c>
      <c r="F26026" s="132" t="str">
        <f t="shared" si="406"/>
        <v>6024003</v>
      </c>
      <c r="G26026" s="132" t="s">
        <v>27029</v>
      </c>
      <c r="H26026" s="132" t="s">
        <v>18339</v>
      </c>
    </row>
    <row r="26027" spans="1:8" ht="14.5" customHeight="1">
      <c r="A26027" s="131">
        <v>8620963</v>
      </c>
      <c r="B26027" s="131" t="s">
        <v>14312</v>
      </c>
      <c r="D26027" s="132" t="s">
        <v>30673</v>
      </c>
      <c r="E26027" s="132" t="s">
        <v>30994</v>
      </c>
      <c r="F26027" s="132" t="str">
        <f t="shared" si="406"/>
        <v>6024004</v>
      </c>
      <c r="G26027" s="132" t="s">
        <v>27029</v>
      </c>
      <c r="H26027" s="132" t="s">
        <v>27031</v>
      </c>
    </row>
    <row r="26028" spans="1:8" ht="14.5" customHeight="1">
      <c r="A26028" s="131">
        <v>8620963</v>
      </c>
      <c r="B26028" s="131" t="s">
        <v>14312</v>
      </c>
      <c r="D26028" s="132" t="s">
        <v>30673</v>
      </c>
      <c r="E26028" s="132" t="s">
        <v>30995</v>
      </c>
      <c r="F26028" s="132" t="str">
        <f t="shared" si="406"/>
        <v>6024005</v>
      </c>
      <c r="G26028" s="132" t="s">
        <v>27029</v>
      </c>
      <c r="H26028" s="132" t="s">
        <v>27032</v>
      </c>
    </row>
    <row r="26029" spans="1:8" ht="14.5" customHeight="1">
      <c r="A26029" s="131">
        <v>8620963</v>
      </c>
      <c r="B26029" s="131" t="s">
        <v>14312</v>
      </c>
      <c r="D26029" s="132" t="s">
        <v>30673</v>
      </c>
      <c r="E26029" s="132" t="s">
        <v>31488</v>
      </c>
      <c r="F26029" s="132" t="str">
        <f t="shared" si="406"/>
        <v>6024006</v>
      </c>
      <c r="G26029" s="132" t="s">
        <v>27029</v>
      </c>
      <c r="H26029" s="132" t="s">
        <v>27033</v>
      </c>
    </row>
    <row r="26030" spans="1:8" ht="14.5" customHeight="1">
      <c r="A26030" s="131">
        <v>8620963</v>
      </c>
      <c r="B26030" s="131" t="s">
        <v>14312</v>
      </c>
      <c r="D26030" s="132" t="s">
        <v>30673</v>
      </c>
      <c r="E26030" s="132" t="s">
        <v>31489</v>
      </c>
      <c r="F26030" s="132" t="str">
        <f t="shared" si="406"/>
        <v>6024007</v>
      </c>
      <c r="G26030" s="132" t="s">
        <v>27029</v>
      </c>
      <c r="H26030" s="132" t="s">
        <v>23463</v>
      </c>
    </row>
    <row r="26031" spans="1:8" ht="14.5" customHeight="1">
      <c r="A26031" s="131">
        <v>8620963</v>
      </c>
      <c r="B26031" s="131" t="s">
        <v>14312</v>
      </c>
      <c r="D26031" s="132" t="s">
        <v>30674</v>
      </c>
      <c r="E26031" s="132" t="s">
        <v>30993</v>
      </c>
      <c r="F26031" s="132" t="str">
        <f t="shared" si="406"/>
        <v>6025001</v>
      </c>
      <c r="G26031" s="132" t="s">
        <v>27034</v>
      </c>
      <c r="H26031" s="132" t="s">
        <v>14751</v>
      </c>
    </row>
    <row r="26032" spans="1:8" ht="14.5" customHeight="1">
      <c r="A26032" s="131">
        <v>8620963</v>
      </c>
      <c r="B26032" s="131" t="s">
        <v>14312</v>
      </c>
      <c r="D26032" s="132" t="s">
        <v>30674</v>
      </c>
      <c r="E26032" s="132" t="s">
        <v>31537</v>
      </c>
      <c r="F26032" s="132" t="str">
        <f t="shared" si="406"/>
        <v>6025102</v>
      </c>
      <c r="G26032" s="132" t="s">
        <v>27034</v>
      </c>
      <c r="H26032" s="132" t="s">
        <v>15287</v>
      </c>
    </row>
    <row r="26033" spans="1:8" ht="14.5" customHeight="1">
      <c r="A26033" s="131">
        <v>8620963</v>
      </c>
      <c r="B26033" s="131" t="s">
        <v>14312</v>
      </c>
      <c r="D26033" s="132" t="s">
        <v>30674</v>
      </c>
      <c r="E26033" s="132" t="s">
        <v>31538</v>
      </c>
      <c r="F26033" s="132" t="str">
        <f t="shared" si="406"/>
        <v>6025103</v>
      </c>
      <c r="G26033" s="132" t="s">
        <v>27034</v>
      </c>
      <c r="H26033" s="132" t="s">
        <v>27035</v>
      </c>
    </row>
    <row r="26034" spans="1:8" ht="14.5" customHeight="1">
      <c r="A26034" s="131">
        <v>8620963</v>
      </c>
      <c r="B26034" s="131" t="s">
        <v>14312</v>
      </c>
      <c r="D26034" s="132" t="s">
        <v>30674</v>
      </c>
      <c r="E26034" s="132" t="s">
        <v>31539</v>
      </c>
      <c r="F26034" s="132" t="str">
        <f t="shared" si="406"/>
        <v>6025104</v>
      </c>
      <c r="G26034" s="132" t="s">
        <v>27034</v>
      </c>
      <c r="H26034" s="132" t="s">
        <v>16694</v>
      </c>
    </row>
    <row r="26035" spans="1:8" ht="14.5" customHeight="1">
      <c r="A26035" s="131">
        <v>8620963</v>
      </c>
      <c r="B26035" s="131" t="s">
        <v>14312</v>
      </c>
      <c r="D26035" s="132" t="s">
        <v>30674</v>
      </c>
      <c r="E26035" s="132" t="s">
        <v>31040</v>
      </c>
      <c r="F26035" s="132" t="str">
        <f t="shared" si="406"/>
        <v>6025105</v>
      </c>
      <c r="G26035" s="132" t="s">
        <v>27034</v>
      </c>
      <c r="H26035" s="132" t="s">
        <v>27036</v>
      </c>
    </row>
    <row r="26036" spans="1:8" ht="14.5" customHeight="1">
      <c r="A26036" s="131">
        <v>8600834</v>
      </c>
      <c r="B26036" s="131" t="s">
        <v>14313</v>
      </c>
      <c r="D26036" s="132" t="s">
        <v>30674</v>
      </c>
      <c r="E26036" s="132" t="s">
        <v>31810</v>
      </c>
      <c r="F26036" s="132" t="str">
        <f t="shared" si="406"/>
        <v>6025106</v>
      </c>
      <c r="G26036" s="132" t="s">
        <v>27034</v>
      </c>
      <c r="H26036" s="132" t="s">
        <v>18431</v>
      </c>
    </row>
    <row r="26037" spans="1:8" ht="14.5" customHeight="1">
      <c r="A26037" s="131">
        <v>8600834</v>
      </c>
      <c r="B26037" s="131" t="s">
        <v>14313</v>
      </c>
      <c r="D26037" s="132" t="s">
        <v>30674</v>
      </c>
      <c r="E26037" s="132" t="s">
        <v>31043</v>
      </c>
      <c r="F26037" s="132" t="str">
        <f t="shared" si="406"/>
        <v>6025110</v>
      </c>
      <c r="G26037" s="132" t="s">
        <v>27034</v>
      </c>
      <c r="H26037" s="132" t="s">
        <v>22571</v>
      </c>
    </row>
    <row r="26038" spans="1:8" ht="14.5" customHeight="1">
      <c r="A26038" s="131">
        <v>8614132</v>
      </c>
      <c r="B26038" s="131" t="s">
        <v>14314</v>
      </c>
      <c r="D26038" s="132" t="s">
        <v>30674</v>
      </c>
      <c r="E26038" s="132" t="s">
        <v>31044</v>
      </c>
      <c r="F26038" s="132" t="str">
        <f t="shared" si="406"/>
        <v>6025111</v>
      </c>
      <c r="G26038" s="132" t="s">
        <v>27034</v>
      </c>
      <c r="H26038" s="132" t="s">
        <v>18417</v>
      </c>
    </row>
    <row r="26039" spans="1:8" ht="14.5" customHeight="1">
      <c r="A26039" s="131">
        <v>8614132</v>
      </c>
      <c r="B26039" s="131" t="s">
        <v>14314</v>
      </c>
      <c r="D26039" s="132" t="s">
        <v>30674</v>
      </c>
      <c r="E26039" s="132" t="s">
        <v>31045</v>
      </c>
      <c r="F26039" s="132" t="str">
        <f t="shared" si="406"/>
        <v>6025112</v>
      </c>
      <c r="G26039" s="132" t="s">
        <v>27034</v>
      </c>
      <c r="H26039" s="132" t="s">
        <v>18404</v>
      </c>
    </row>
    <row r="26040" spans="1:8" ht="14.5" customHeight="1">
      <c r="A26040" s="131">
        <v>8614134</v>
      </c>
      <c r="B26040" s="131" t="s">
        <v>14315</v>
      </c>
      <c r="D26040" s="132" t="s">
        <v>30674</v>
      </c>
      <c r="E26040" s="132" t="s">
        <v>31543</v>
      </c>
      <c r="F26040" s="132" t="str">
        <f t="shared" si="406"/>
        <v>6025118</v>
      </c>
      <c r="G26040" s="132" t="s">
        <v>27034</v>
      </c>
      <c r="H26040" s="132" t="s">
        <v>16719</v>
      </c>
    </row>
    <row r="26041" spans="1:8" ht="14.5" customHeight="1">
      <c r="A26041" s="131">
        <v>8614134</v>
      </c>
      <c r="B26041" s="131" t="s">
        <v>14315</v>
      </c>
      <c r="D26041" s="132" t="s">
        <v>30674</v>
      </c>
      <c r="E26041" s="132" t="s">
        <v>31052</v>
      </c>
      <c r="F26041" s="132" t="str">
        <f t="shared" si="406"/>
        <v>6025125</v>
      </c>
      <c r="G26041" s="132" t="s">
        <v>27034</v>
      </c>
      <c r="H26041" s="132" t="s">
        <v>18397</v>
      </c>
    </row>
    <row r="26042" spans="1:8" ht="14.5" customHeight="1">
      <c r="A26042" s="131">
        <v>8614134</v>
      </c>
      <c r="B26042" s="131" t="s">
        <v>14315</v>
      </c>
      <c r="D26042" s="132" t="s">
        <v>30675</v>
      </c>
      <c r="E26042" s="132" t="s">
        <v>30993</v>
      </c>
      <c r="F26042" s="132" t="str">
        <f t="shared" si="406"/>
        <v>6062001</v>
      </c>
      <c r="G26042" s="132" t="s">
        <v>27037</v>
      </c>
      <c r="H26042" s="132" t="s">
        <v>14751</v>
      </c>
    </row>
    <row r="26043" spans="1:8" ht="14.5" customHeight="1">
      <c r="A26043" s="131">
        <v>8614115</v>
      </c>
      <c r="B26043" s="131" t="s">
        <v>14316</v>
      </c>
      <c r="D26043" s="132" t="s">
        <v>30675</v>
      </c>
      <c r="E26043" s="132" t="s">
        <v>31610</v>
      </c>
      <c r="F26043" s="132" t="str">
        <f t="shared" si="406"/>
        <v>6062301</v>
      </c>
      <c r="G26043" s="132" t="s">
        <v>27037</v>
      </c>
      <c r="H26043" s="132" t="s">
        <v>18399</v>
      </c>
    </row>
    <row r="26044" spans="1:8" ht="14.5" customHeight="1">
      <c r="A26044" s="131">
        <v>8614115</v>
      </c>
      <c r="B26044" s="131" t="s">
        <v>14316</v>
      </c>
      <c r="D26044" s="132" t="s">
        <v>30675</v>
      </c>
      <c r="E26044" s="132" t="s">
        <v>31163</v>
      </c>
      <c r="F26044" s="132" t="str">
        <f t="shared" si="406"/>
        <v>6062305</v>
      </c>
      <c r="G26044" s="132" t="s">
        <v>27037</v>
      </c>
      <c r="H26044" s="132" t="s">
        <v>18320</v>
      </c>
    </row>
    <row r="26045" spans="1:8" ht="14.5" customHeight="1">
      <c r="A26045" s="131">
        <v>8614115</v>
      </c>
      <c r="B26045" s="131" t="s">
        <v>14316</v>
      </c>
      <c r="D26045" s="132" t="s">
        <v>30675</v>
      </c>
      <c r="E26045" s="132" t="s">
        <v>31168</v>
      </c>
      <c r="F26045" s="132" t="str">
        <f t="shared" si="406"/>
        <v>6062311</v>
      </c>
      <c r="G26045" s="132" t="s">
        <v>27037</v>
      </c>
      <c r="H26045" s="132" t="s">
        <v>27038</v>
      </c>
    </row>
    <row r="26046" spans="1:8" ht="14.5" customHeight="1">
      <c r="A26046" s="131">
        <v>8614115</v>
      </c>
      <c r="B26046" s="131" t="s">
        <v>14316</v>
      </c>
      <c r="D26046" s="132" t="s">
        <v>30675</v>
      </c>
      <c r="E26046" s="132" t="s">
        <v>31170</v>
      </c>
      <c r="F26046" s="132" t="str">
        <f t="shared" si="406"/>
        <v>6062316</v>
      </c>
      <c r="G26046" s="132" t="s">
        <v>27037</v>
      </c>
      <c r="H26046" s="132" t="s">
        <v>23460</v>
      </c>
    </row>
    <row r="26047" spans="1:8" ht="14.5" customHeight="1">
      <c r="A26047" s="131">
        <v>8614115</v>
      </c>
      <c r="B26047" s="131" t="s">
        <v>14316</v>
      </c>
      <c r="D26047" s="132" t="s">
        <v>30675</v>
      </c>
      <c r="E26047" s="132" t="s">
        <v>31171</v>
      </c>
      <c r="F26047" s="132" t="str">
        <f t="shared" si="406"/>
        <v>6062318</v>
      </c>
      <c r="G26047" s="132" t="s">
        <v>27037</v>
      </c>
      <c r="H26047" s="132" t="s">
        <v>15143</v>
      </c>
    </row>
    <row r="26048" spans="1:8" ht="14.5" customHeight="1">
      <c r="A26048" s="131">
        <v>8614115</v>
      </c>
      <c r="B26048" s="131" t="s">
        <v>14316</v>
      </c>
      <c r="D26048" s="132" t="s">
        <v>30676</v>
      </c>
      <c r="E26048" s="132" t="s">
        <v>30993</v>
      </c>
      <c r="F26048" s="132" t="str">
        <f t="shared" si="406"/>
        <v>6076001</v>
      </c>
      <c r="G26048" s="132" t="s">
        <v>27039</v>
      </c>
      <c r="H26048" s="132" t="s">
        <v>14751</v>
      </c>
    </row>
    <row r="26049" spans="1:8" ht="14.5" customHeight="1">
      <c r="A26049" s="131">
        <v>8614111</v>
      </c>
      <c r="B26049" s="131" t="s">
        <v>14317</v>
      </c>
      <c r="D26049" s="132" t="s">
        <v>30676</v>
      </c>
      <c r="E26049" s="132" t="s">
        <v>31546</v>
      </c>
      <c r="F26049" s="132" t="str">
        <f t="shared" si="406"/>
        <v>6076126</v>
      </c>
      <c r="G26049" s="132" t="s">
        <v>27039</v>
      </c>
      <c r="H26049" s="132" t="s">
        <v>23469</v>
      </c>
    </row>
    <row r="26050" spans="1:8" ht="14.5" customHeight="1">
      <c r="A26050" s="131">
        <v>8614111</v>
      </c>
      <c r="B26050" s="131" t="s">
        <v>14317</v>
      </c>
      <c r="D26050" s="132" t="s">
        <v>30676</v>
      </c>
      <c r="E26050" s="132" t="s">
        <v>31162</v>
      </c>
      <c r="F26050" s="132" t="str">
        <f t="shared" si="406"/>
        <v>6076303</v>
      </c>
      <c r="G26050" s="132" t="s">
        <v>27039</v>
      </c>
      <c r="H26050" s="132" t="s">
        <v>18328</v>
      </c>
    </row>
    <row r="26051" spans="1:8" ht="14.5" customHeight="1">
      <c r="A26051" s="131">
        <v>8614111</v>
      </c>
      <c r="B26051" s="131" t="s">
        <v>14317</v>
      </c>
      <c r="D26051" s="132" t="s">
        <v>30676</v>
      </c>
      <c r="E26051" s="132" t="s">
        <v>30990</v>
      </c>
      <c r="F26051" s="132" t="str">
        <f t="shared" ref="F26051:F26114" si="407">TEXT(D26051,"0000")&amp;TEXT(E26051,"000")</f>
        <v>6076304</v>
      </c>
      <c r="G26051" s="132" t="s">
        <v>27039</v>
      </c>
      <c r="H26051" s="132" t="s">
        <v>27040</v>
      </c>
    </row>
    <row r="26052" spans="1:8" ht="14.5" customHeight="1">
      <c r="A26052" s="131">
        <v>8614111</v>
      </c>
      <c r="B26052" s="131" t="s">
        <v>14317</v>
      </c>
      <c r="D26052" s="132" t="s">
        <v>30676</v>
      </c>
      <c r="E26052" s="132" t="s">
        <v>31167</v>
      </c>
      <c r="F26052" s="132" t="str">
        <f t="shared" si="407"/>
        <v>6076310</v>
      </c>
      <c r="G26052" s="132" t="s">
        <v>27039</v>
      </c>
      <c r="H26052" s="132" t="s">
        <v>27041</v>
      </c>
    </row>
    <row r="26053" spans="1:8" ht="14.5" customHeight="1">
      <c r="A26053" s="131">
        <v>8614108</v>
      </c>
      <c r="B26053" s="131" t="s">
        <v>14318</v>
      </c>
      <c r="D26053" s="132" t="s">
        <v>30676</v>
      </c>
      <c r="E26053" s="132" t="s">
        <v>31616</v>
      </c>
      <c r="F26053" s="132" t="str">
        <f t="shared" si="407"/>
        <v>6076321</v>
      </c>
      <c r="G26053" s="132" t="s">
        <v>27039</v>
      </c>
      <c r="H26053" s="132" t="s">
        <v>18435</v>
      </c>
    </row>
    <row r="26054" spans="1:8" ht="14.5" customHeight="1">
      <c r="A26054" s="131">
        <v>8614108</v>
      </c>
      <c r="B26054" s="131" t="s">
        <v>14318</v>
      </c>
      <c r="D26054" s="132" t="s">
        <v>30677</v>
      </c>
      <c r="E26054" s="132" t="s">
        <v>30993</v>
      </c>
      <c r="F26054" s="132" t="str">
        <f t="shared" si="407"/>
        <v>6084001</v>
      </c>
      <c r="G26054" s="132" t="s">
        <v>27042</v>
      </c>
      <c r="H26054" s="132" t="s">
        <v>14751</v>
      </c>
    </row>
    <row r="26055" spans="1:8" ht="14.5" customHeight="1">
      <c r="A26055" s="131">
        <v>8614133</v>
      </c>
      <c r="B26055" s="131" t="s">
        <v>14319</v>
      </c>
      <c r="D26055" s="132" t="s">
        <v>30677</v>
      </c>
      <c r="E26055" s="132" t="s">
        <v>31809</v>
      </c>
      <c r="F26055" s="132" t="str">
        <f t="shared" si="407"/>
        <v>6084101</v>
      </c>
      <c r="G26055" s="132" t="s">
        <v>27042</v>
      </c>
      <c r="H26055" s="132" t="s">
        <v>27043</v>
      </c>
    </row>
    <row r="26056" spans="1:8" ht="14.5" customHeight="1">
      <c r="A26056" s="131">
        <v>8614133</v>
      </c>
      <c r="B26056" s="131" t="s">
        <v>14319</v>
      </c>
      <c r="D26056" s="132" t="s">
        <v>30677</v>
      </c>
      <c r="E26056" s="132" t="s">
        <v>31538</v>
      </c>
      <c r="F26056" s="132" t="str">
        <f t="shared" si="407"/>
        <v>6084103</v>
      </c>
      <c r="G26056" s="132" t="s">
        <v>27042</v>
      </c>
      <c r="H26056" s="132" t="s">
        <v>27044</v>
      </c>
    </row>
    <row r="26057" spans="1:8" ht="14.5" customHeight="1">
      <c r="A26057" s="131">
        <v>8614133</v>
      </c>
      <c r="B26057" s="131" t="s">
        <v>14319</v>
      </c>
      <c r="D26057" s="132" t="s">
        <v>30677</v>
      </c>
      <c r="E26057" s="132" t="s">
        <v>31539</v>
      </c>
      <c r="F26057" s="132" t="str">
        <f t="shared" si="407"/>
        <v>6084104</v>
      </c>
      <c r="G26057" s="132" t="s">
        <v>27042</v>
      </c>
      <c r="H26057" s="132" t="s">
        <v>27045</v>
      </c>
    </row>
    <row r="26058" spans="1:8" ht="14.5" customHeight="1">
      <c r="A26058" s="131">
        <v>8614133</v>
      </c>
      <c r="B26058" s="131" t="s">
        <v>14319</v>
      </c>
      <c r="D26058" s="132" t="s">
        <v>30677</v>
      </c>
      <c r="E26058" s="132" t="s">
        <v>31810</v>
      </c>
      <c r="F26058" s="132" t="str">
        <f t="shared" si="407"/>
        <v>6084106</v>
      </c>
      <c r="G26058" s="132" t="s">
        <v>27042</v>
      </c>
      <c r="H26058" s="132" t="s">
        <v>17956</v>
      </c>
    </row>
    <row r="26059" spans="1:8" ht="14.5" customHeight="1">
      <c r="A26059" s="131">
        <v>8614133</v>
      </c>
      <c r="B26059" s="131" t="s">
        <v>14319</v>
      </c>
      <c r="D26059" s="132" t="s">
        <v>30677</v>
      </c>
      <c r="E26059" s="132" t="s">
        <v>31041</v>
      </c>
      <c r="F26059" s="132" t="str">
        <f t="shared" si="407"/>
        <v>6084107</v>
      </c>
      <c r="G26059" s="132" t="s">
        <v>27042</v>
      </c>
      <c r="H26059" s="132" t="s">
        <v>27046</v>
      </c>
    </row>
    <row r="26060" spans="1:8" ht="14.5" customHeight="1">
      <c r="A26060" s="131">
        <v>8614112</v>
      </c>
      <c r="B26060" s="131" t="s">
        <v>14320</v>
      </c>
      <c r="D26060" s="132" t="s">
        <v>30677</v>
      </c>
      <c r="E26060" s="132" t="s">
        <v>31042</v>
      </c>
      <c r="F26060" s="132" t="str">
        <f t="shared" si="407"/>
        <v>6084108</v>
      </c>
      <c r="G26060" s="132" t="s">
        <v>27042</v>
      </c>
      <c r="H26060" s="132" t="s">
        <v>27047</v>
      </c>
    </row>
    <row r="26061" spans="1:8" ht="14.5" customHeight="1">
      <c r="A26061" s="131">
        <v>8614112</v>
      </c>
      <c r="B26061" s="131" t="s">
        <v>14320</v>
      </c>
      <c r="D26061" s="132" t="s">
        <v>30677</v>
      </c>
      <c r="E26061" s="132" t="s">
        <v>31540</v>
      </c>
      <c r="F26061" s="132" t="str">
        <f t="shared" si="407"/>
        <v>6084109</v>
      </c>
      <c r="G26061" s="132" t="s">
        <v>27042</v>
      </c>
      <c r="H26061" s="132" t="s">
        <v>18436</v>
      </c>
    </row>
    <row r="26062" spans="1:8" ht="14.5" customHeight="1">
      <c r="A26062" s="131">
        <v>8614112</v>
      </c>
      <c r="B26062" s="131" t="s">
        <v>14320</v>
      </c>
      <c r="D26062" s="132" t="s">
        <v>30678</v>
      </c>
      <c r="E26062" s="132" t="s">
        <v>30993</v>
      </c>
      <c r="F26062" s="132" t="str">
        <f t="shared" si="407"/>
        <v>6094001</v>
      </c>
      <c r="G26062" s="132" t="s">
        <v>27048</v>
      </c>
      <c r="H26062" s="132" t="s">
        <v>14751</v>
      </c>
    </row>
    <row r="26063" spans="1:8" ht="14.5" customHeight="1">
      <c r="A26063" s="131">
        <v>8614112</v>
      </c>
      <c r="B26063" s="131" t="s">
        <v>14320</v>
      </c>
      <c r="D26063" s="132" t="s">
        <v>30678</v>
      </c>
      <c r="E26063" s="132" t="s">
        <v>31040</v>
      </c>
      <c r="F26063" s="132" t="str">
        <f t="shared" si="407"/>
        <v>6094105</v>
      </c>
      <c r="G26063" s="132" t="s">
        <v>27048</v>
      </c>
      <c r="H26063" s="132" t="s">
        <v>23485</v>
      </c>
    </row>
    <row r="26064" spans="1:8" ht="14.5" customHeight="1">
      <c r="A26064" s="131">
        <v>8614112</v>
      </c>
      <c r="B26064" s="131" t="s">
        <v>14320</v>
      </c>
      <c r="D26064" s="132" t="s">
        <v>30678</v>
      </c>
      <c r="E26064" s="132" t="s">
        <v>31041</v>
      </c>
      <c r="F26064" s="132" t="str">
        <f t="shared" si="407"/>
        <v>6094107</v>
      </c>
      <c r="G26064" s="132" t="s">
        <v>27048</v>
      </c>
      <c r="H26064" s="132" t="s">
        <v>27049</v>
      </c>
    </row>
    <row r="26065" spans="1:8" ht="14.5" customHeight="1">
      <c r="A26065" s="131">
        <v>8620962</v>
      </c>
      <c r="B26065" s="131" t="s">
        <v>14321</v>
      </c>
      <c r="D26065" s="132" t="s">
        <v>30678</v>
      </c>
      <c r="E26065" s="132" t="s">
        <v>31046</v>
      </c>
      <c r="F26065" s="132" t="str">
        <f t="shared" si="407"/>
        <v>6094113</v>
      </c>
      <c r="G26065" s="132" t="s">
        <v>27048</v>
      </c>
      <c r="H26065" s="132" t="s">
        <v>27050</v>
      </c>
    </row>
    <row r="26066" spans="1:8" ht="14.5" customHeight="1">
      <c r="A26066" s="131">
        <v>8620962</v>
      </c>
      <c r="B26066" s="131" t="s">
        <v>14321</v>
      </c>
      <c r="D26066" s="132" t="s">
        <v>30678</v>
      </c>
      <c r="E26066" s="132" t="s">
        <v>31543</v>
      </c>
      <c r="F26066" s="132" t="str">
        <f t="shared" si="407"/>
        <v>6094118</v>
      </c>
      <c r="G26066" s="132" t="s">
        <v>27048</v>
      </c>
      <c r="H26066" s="132" t="s">
        <v>27051</v>
      </c>
    </row>
    <row r="26067" spans="1:8" ht="14.5" customHeight="1">
      <c r="A26067" s="131">
        <v>8620962</v>
      </c>
      <c r="B26067" s="131" t="s">
        <v>14321</v>
      </c>
      <c r="D26067" s="132" t="s">
        <v>30678</v>
      </c>
      <c r="E26067" s="132" t="s">
        <v>31544</v>
      </c>
      <c r="F26067" s="132" t="str">
        <f t="shared" si="407"/>
        <v>6094119</v>
      </c>
      <c r="G26067" s="132" t="s">
        <v>27048</v>
      </c>
      <c r="H26067" s="132" t="s">
        <v>27052</v>
      </c>
    </row>
    <row r="26068" spans="1:8" ht="14.5" customHeight="1">
      <c r="A26068" s="131">
        <v>8620962</v>
      </c>
      <c r="B26068" s="131" t="s">
        <v>14321</v>
      </c>
      <c r="D26068" s="132" t="s">
        <v>30678</v>
      </c>
      <c r="E26068" s="132" t="s">
        <v>31548</v>
      </c>
      <c r="F26068" s="132" t="str">
        <f t="shared" si="407"/>
        <v>6094131</v>
      </c>
      <c r="G26068" s="132" t="s">
        <v>27048</v>
      </c>
      <c r="H26068" s="132" t="s">
        <v>17373</v>
      </c>
    </row>
    <row r="26069" spans="1:8" ht="14.5" customHeight="1">
      <c r="A26069" s="131">
        <v>8620962</v>
      </c>
      <c r="B26069" s="131" t="s">
        <v>14321</v>
      </c>
      <c r="D26069" s="132" t="s">
        <v>30678</v>
      </c>
      <c r="E26069" s="132" t="s">
        <v>31056</v>
      </c>
      <c r="F26069" s="132" t="str">
        <f t="shared" si="407"/>
        <v>6094132</v>
      </c>
      <c r="G26069" s="132" t="s">
        <v>27048</v>
      </c>
      <c r="H26069" s="132" t="s">
        <v>27053</v>
      </c>
    </row>
    <row r="26070" spans="1:8" ht="14.5" customHeight="1">
      <c r="A26070" s="131">
        <v>8620962</v>
      </c>
      <c r="B26070" s="131" t="s">
        <v>14321</v>
      </c>
      <c r="D26070" s="132" t="s">
        <v>30678</v>
      </c>
      <c r="E26070" s="132" t="s">
        <v>31057</v>
      </c>
      <c r="F26070" s="132" t="str">
        <f t="shared" si="407"/>
        <v>6094133</v>
      </c>
      <c r="G26070" s="132" t="s">
        <v>27048</v>
      </c>
      <c r="H26070" s="132" t="s">
        <v>18327</v>
      </c>
    </row>
    <row r="26071" spans="1:8" ht="14.5" customHeight="1">
      <c r="A26071" s="131">
        <v>8614101</v>
      </c>
      <c r="B26071" s="131" t="s">
        <v>14322</v>
      </c>
      <c r="D26071" s="132" t="s">
        <v>30678</v>
      </c>
      <c r="E26071" s="132" t="s">
        <v>31549</v>
      </c>
      <c r="F26071" s="132" t="str">
        <f t="shared" si="407"/>
        <v>6094134</v>
      </c>
      <c r="G26071" s="132" t="s">
        <v>27048</v>
      </c>
      <c r="H26071" s="132" t="s">
        <v>18379</v>
      </c>
    </row>
    <row r="26072" spans="1:8" ht="14.5" customHeight="1">
      <c r="A26072" s="131">
        <v>8614101</v>
      </c>
      <c r="B26072" s="131" t="s">
        <v>14322</v>
      </c>
      <c r="D26072" s="132" t="s">
        <v>30679</v>
      </c>
      <c r="E26072" s="132" t="s">
        <v>30993</v>
      </c>
      <c r="F26072" s="132" t="str">
        <f t="shared" si="407"/>
        <v>6113001</v>
      </c>
      <c r="G26072" s="132" t="s">
        <v>27054</v>
      </c>
      <c r="H26072" s="132" t="s">
        <v>14751</v>
      </c>
    </row>
    <row r="26073" spans="1:8" ht="14.5" customHeight="1">
      <c r="A26073" s="131">
        <v>8614101</v>
      </c>
      <c r="B26073" s="131" t="s">
        <v>14322</v>
      </c>
      <c r="D26073" s="132" t="s">
        <v>30679</v>
      </c>
      <c r="E26073" s="132" t="s">
        <v>31573</v>
      </c>
      <c r="F26073" s="132" t="str">
        <f t="shared" si="407"/>
        <v>6113201</v>
      </c>
      <c r="G26073" s="132" t="s">
        <v>27054</v>
      </c>
      <c r="H26073" s="132" t="s">
        <v>18439</v>
      </c>
    </row>
    <row r="26074" spans="1:8" ht="14.5" customHeight="1">
      <c r="A26074" s="131">
        <v>8614101</v>
      </c>
      <c r="B26074" s="131" t="s">
        <v>14322</v>
      </c>
      <c r="D26074" s="132" t="s">
        <v>30679</v>
      </c>
      <c r="E26074" s="132" t="s">
        <v>31575</v>
      </c>
      <c r="F26074" s="132" t="str">
        <f t="shared" si="407"/>
        <v>6113204</v>
      </c>
      <c r="G26074" s="132" t="s">
        <v>27054</v>
      </c>
      <c r="H26074" s="132" t="s">
        <v>18440</v>
      </c>
    </row>
    <row r="26075" spans="1:8" ht="14.5" customHeight="1">
      <c r="A26075" s="131">
        <v>8614101</v>
      </c>
      <c r="B26075" s="131" t="s">
        <v>14322</v>
      </c>
      <c r="D26075" s="132" t="s">
        <v>30679</v>
      </c>
      <c r="E26075" s="132" t="s">
        <v>31578</v>
      </c>
      <c r="F26075" s="132" t="str">
        <f t="shared" si="407"/>
        <v>6113208</v>
      </c>
      <c r="G26075" s="132" t="s">
        <v>27054</v>
      </c>
      <c r="H26075" s="132" t="s">
        <v>18329</v>
      </c>
    </row>
    <row r="26076" spans="1:8" ht="14.5" customHeight="1">
      <c r="A26076" s="131">
        <v>8614101</v>
      </c>
      <c r="B26076" s="131" t="s">
        <v>14322</v>
      </c>
      <c r="D26076" s="132" t="s">
        <v>30679</v>
      </c>
      <c r="E26076" s="132" t="s">
        <v>31102</v>
      </c>
      <c r="F26076" s="132" t="str">
        <f t="shared" si="407"/>
        <v>6113211</v>
      </c>
      <c r="G26076" s="132" t="s">
        <v>27054</v>
      </c>
      <c r="H26076" s="132" t="s">
        <v>27055</v>
      </c>
    </row>
    <row r="26077" spans="1:8" ht="14.5" customHeight="1">
      <c r="A26077" s="131">
        <v>8614101</v>
      </c>
      <c r="B26077" s="131" t="s">
        <v>14322</v>
      </c>
      <c r="D26077" s="132" t="s">
        <v>30679</v>
      </c>
      <c r="E26077" s="132" t="s">
        <v>31103</v>
      </c>
      <c r="F26077" s="132" t="str">
        <f t="shared" si="407"/>
        <v>6113212</v>
      </c>
      <c r="G26077" s="132" t="s">
        <v>27054</v>
      </c>
      <c r="H26077" s="132" t="s">
        <v>27056</v>
      </c>
    </row>
    <row r="26078" spans="1:8" ht="14.5" customHeight="1">
      <c r="A26078" s="131">
        <v>8614101</v>
      </c>
      <c r="B26078" s="131" t="s">
        <v>14322</v>
      </c>
      <c r="D26078" s="132" t="s">
        <v>30679</v>
      </c>
      <c r="E26078" s="132" t="s">
        <v>31104</v>
      </c>
      <c r="F26078" s="132" t="str">
        <f t="shared" si="407"/>
        <v>6113213</v>
      </c>
      <c r="G26078" s="132" t="s">
        <v>27054</v>
      </c>
      <c r="H26078" s="132" t="s">
        <v>23489</v>
      </c>
    </row>
    <row r="26079" spans="1:8" ht="14.5" customHeight="1">
      <c r="A26079" s="131">
        <v>8614101</v>
      </c>
      <c r="B26079" s="131" t="s">
        <v>14322</v>
      </c>
      <c r="D26079" s="132" t="s">
        <v>30680</v>
      </c>
      <c r="E26079" s="132" t="s">
        <v>30993</v>
      </c>
      <c r="F26079" s="132" t="str">
        <f t="shared" si="407"/>
        <v>6121001</v>
      </c>
      <c r="G26079" s="132" t="s">
        <v>27057</v>
      </c>
      <c r="H26079" s="132" t="s">
        <v>25349</v>
      </c>
    </row>
    <row r="26080" spans="1:8" ht="14.5" customHeight="1">
      <c r="A26080" s="131">
        <v>8614135</v>
      </c>
      <c r="B26080" s="131" t="s">
        <v>14323</v>
      </c>
      <c r="D26080" s="132" t="s">
        <v>30681</v>
      </c>
      <c r="E26080" s="132" t="s">
        <v>30993</v>
      </c>
      <c r="F26080" s="132" t="str">
        <f t="shared" si="407"/>
        <v>6122001</v>
      </c>
      <c r="G26080" s="132" t="s">
        <v>27058</v>
      </c>
      <c r="H26080" s="132" t="s">
        <v>14751</v>
      </c>
    </row>
    <row r="26081" spans="1:8" ht="14.5" customHeight="1">
      <c r="A26081" s="131">
        <v>8614135</v>
      </c>
      <c r="B26081" s="131" t="s">
        <v>14323</v>
      </c>
      <c r="D26081" s="132" t="s">
        <v>30681</v>
      </c>
      <c r="E26081" s="132" t="s">
        <v>31537</v>
      </c>
      <c r="F26081" s="132" t="str">
        <f t="shared" si="407"/>
        <v>6122102</v>
      </c>
      <c r="G26081" s="132" t="s">
        <v>27058</v>
      </c>
      <c r="H26081" s="132" t="s">
        <v>27059</v>
      </c>
    </row>
    <row r="26082" spans="1:8" ht="14.5" customHeight="1">
      <c r="A26082" s="131">
        <v>8614114</v>
      </c>
      <c r="B26082" s="131" t="s">
        <v>14324</v>
      </c>
      <c r="D26082" s="132" t="s">
        <v>30681</v>
      </c>
      <c r="E26082" s="132" t="s">
        <v>31539</v>
      </c>
      <c r="F26082" s="132" t="str">
        <f t="shared" si="407"/>
        <v>6122104</v>
      </c>
      <c r="G26082" s="132" t="s">
        <v>27058</v>
      </c>
      <c r="H26082" s="132" t="s">
        <v>19538</v>
      </c>
    </row>
    <row r="26083" spans="1:8" ht="14.5" customHeight="1">
      <c r="A26083" s="131">
        <v>8614114</v>
      </c>
      <c r="B26083" s="131" t="s">
        <v>14324</v>
      </c>
      <c r="D26083" s="132" t="s">
        <v>30681</v>
      </c>
      <c r="E26083" s="132" t="s">
        <v>31041</v>
      </c>
      <c r="F26083" s="132" t="str">
        <f t="shared" si="407"/>
        <v>6122107</v>
      </c>
      <c r="G26083" s="132" t="s">
        <v>27058</v>
      </c>
      <c r="H26083" s="132" t="s">
        <v>17853</v>
      </c>
    </row>
    <row r="26084" spans="1:8" ht="14.5" customHeight="1">
      <c r="A26084" s="131">
        <v>8614114</v>
      </c>
      <c r="B26084" s="131" t="s">
        <v>14324</v>
      </c>
      <c r="D26084" s="132" t="s">
        <v>30681</v>
      </c>
      <c r="E26084" s="132" t="s">
        <v>31540</v>
      </c>
      <c r="F26084" s="132" t="str">
        <f t="shared" si="407"/>
        <v>6122109</v>
      </c>
      <c r="G26084" s="132" t="s">
        <v>27058</v>
      </c>
      <c r="H26084" s="132" t="s">
        <v>27060</v>
      </c>
    </row>
    <row r="26085" spans="1:8" ht="14.5" customHeight="1">
      <c r="A26085" s="131">
        <v>8614109</v>
      </c>
      <c r="B26085" s="131" t="s">
        <v>14325</v>
      </c>
      <c r="D26085" s="132" t="s">
        <v>30681</v>
      </c>
      <c r="E26085" s="132" t="s">
        <v>31044</v>
      </c>
      <c r="F26085" s="132" t="str">
        <f t="shared" si="407"/>
        <v>6122111</v>
      </c>
      <c r="G26085" s="132" t="s">
        <v>27058</v>
      </c>
      <c r="H26085" s="132" t="s">
        <v>15936</v>
      </c>
    </row>
    <row r="26086" spans="1:8" ht="14.5" customHeight="1">
      <c r="A26086" s="131">
        <v>8614109</v>
      </c>
      <c r="B26086" s="131" t="s">
        <v>14325</v>
      </c>
      <c r="D26086" s="132" t="s">
        <v>30681</v>
      </c>
      <c r="E26086" s="132" t="s">
        <v>31046</v>
      </c>
      <c r="F26086" s="132" t="str">
        <f t="shared" si="407"/>
        <v>6122113</v>
      </c>
      <c r="G26086" s="132" t="s">
        <v>27058</v>
      </c>
      <c r="H26086" s="132" t="s">
        <v>27061</v>
      </c>
    </row>
    <row r="26087" spans="1:8" ht="14.5" customHeight="1">
      <c r="A26087" s="131">
        <v>8600826</v>
      </c>
      <c r="B26087" s="131" t="s">
        <v>14326</v>
      </c>
      <c r="D26087" s="132" t="s">
        <v>30682</v>
      </c>
      <c r="E26087" s="132" t="s">
        <v>31486</v>
      </c>
      <c r="F26087" s="132" t="str">
        <f t="shared" si="407"/>
        <v>6129002</v>
      </c>
      <c r="G26087" s="132" t="s">
        <v>27062</v>
      </c>
      <c r="H26087" s="132" t="s">
        <v>18769</v>
      </c>
    </row>
    <row r="26088" spans="1:8" ht="14.5" customHeight="1">
      <c r="A26088" s="131">
        <v>8600826</v>
      </c>
      <c r="B26088" s="131" t="s">
        <v>14326</v>
      </c>
      <c r="D26088" s="132" t="s">
        <v>30682</v>
      </c>
      <c r="E26088" s="132" t="s">
        <v>31487</v>
      </c>
      <c r="F26088" s="132" t="str">
        <f t="shared" si="407"/>
        <v>6129003</v>
      </c>
      <c r="G26088" s="132" t="s">
        <v>27062</v>
      </c>
      <c r="H26088" s="132" t="s">
        <v>27063</v>
      </c>
    </row>
    <row r="26089" spans="1:8" ht="14.5" customHeight="1">
      <c r="A26089" s="131">
        <v>8620968</v>
      </c>
      <c r="B26089" s="131" t="s">
        <v>14327</v>
      </c>
      <c r="D26089" s="132" t="s">
        <v>30682</v>
      </c>
      <c r="E26089" s="132" t="s">
        <v>30994</v>
      </c>
      <c r="F26089" s="132" t="str">
        <f t="shared" si="407"/>
        <v>6129004</v>
      </c>
      <c r="G26089" s="132" t="s">
        <v>27062</v>
      </c>
      <c r="H26089" s="132" t="s">
        <v>18911</v>
      </c>
    </row>
    <row r="26090" spans="1:8" ht="14.5" customHeight="1">
      <c r="A26090" s="131">
        <v>8620968</v>
      </c>
      <c r="B26090" s="131" t="s">
        <v>14327</v>
      </c>
      <c r="D26090" s="132" t="s">
        <v>30682</v>
      </c>
      <c r="E26090" s="132" t="s">
        <v>30995</v>
      </c>
      <c r="F26090" s="132" t="str">
        <f t="shared" si="407"/>
        <v>6129005</v>
      </c>
      <c r="G26090" s="132" t="s">
        <v>27062</v>
      </c>
      <c r="H26090" s="132" t="s">
        <v>23705</v>
      </c>
    </row>
    <row r="26091" spans="1:8" ht="14.5" customHeight="1">
      <c r="A26091" s="131">
        <v>8614106</v>
      </c>
      <c r="B26091" s="131" t="s">
        <v>14328</v>
      </c>
      <c r="D26091" s="132" t="s">
        <v>30682</v>
      </c>
      <c r="E26091" s="132" t="s">
        <v>31488</v>
      </c>
      <c r="F26091" s="132" t="str">
        <f t="shared" si="407"/>
        <v>6129006</v>
      </c>
      <c r="G26091" s="132" t="s">
        <v>27062</v>
      </c>
      <c r="H26091" s="132" t="s">
        <v>18762</v>
      </c>
    </row>
    <row r="26092" spans="1:8" ht="14.5" customHeight="1">
      <c r="A26092" s="131">
        <v>8614106</v>
      </c>
      <c r="B26092" s="131" t="s">
        <v>14328</v>
      </c>
      <c r="D26092" s="132" t="s">
        <v>30682</v>
      </c>
      <c r="E26092" s="132" t="s">
        <v>31489</v>
      </c>
      <c r="F26092" s="132" t="str">
        <f t="shared" si="407"/>
        <v>6129007</v>
      </c>
      <c r="G26092" s="132" t="s">
        <v>27062</v>
      </c>
      <c r="H26092" s="132" t="s">
        <v>18774</v>
      </c>
    </row>
    <row r="26093" spans="1:8" ht="14.5" customHeight="1">
      <c r="A26093" s="131">
        <v>8614106</v>
      </c>
      <c r="B26093" s="131" t="s">
        <v>14328</v>
      </c>
      <c r="D26093" s="132" t="s">
        <v>30682</v>
      </c>
      <c r="E26093" s="132" t="s">
        <v>31807</v>
      </c>
      <c r="F26093" s="132" t="str">
        <f t="shared" si="407"/>
        <v>6129008</v>
      </c>
      <c r="G26093" s="132" t="s">
        <v>27062</v>
      </c>
      <c r="H26093" s="132" t="s">
        <v>27064</v>
      </c>
    </row>
    <row r="26094" spans="1:8" ht="14.5" customHeight="1">
      <c r="A26094" s="131">
        <v>8614106</v>
      </c>
      <c r="B26094" s="131" t="s">
        <v>14328</v>
      </c>
      <c r="D26094" s="132" t="s">
        <v>30682</v>
      </c>
      <c r="E26094" s="132" t="s">
        <v>30996</v>
      </c>
      <c r="F26094" s="132" t="str">
        <f t="shared" si="407"/>
        <v>6129009</v>
      </c>
      <c r="G26094" s="132" t="s">
        <v>27062</v>
      </c>
      <c r="H26094" s="132" t="s">
        <v>19642</v>
      </c>
    </row>
    <row r="26095" spans="1:8" ht="14.5" customHeight="1">
      <c r="A26095" s="131">
        <v>8614106</v>
      </c>
      <c r="B26095" s="131" t="s">
        <v>14328</v>
      </c>
      <c r="D26095" s="132" t="s">
        <v>30682</v>
      </c>
      <c r="E26095" s="132" t="s">
        <v>31490</v>
      </c>
      <c r="F26095" s="132" t="str">
        <f t="shared" si="407"/>
        <v>6129010</v>
      </c>
      <c r="G26095" s="132" t="s">
        <v>27062</v>
      </c>
      <c r="H26095" s="132" t="s">
        <v>22639</v>
      </c>
    </row>
    <row r="26096" spans="1:8" ht="14.5" customHeight="1">
      <c r="A26096" s="131">
        <v>8614106</v>
      </c>
      <c r="B26096" s="131" t="s">
        <v>14328</v>
      </c>
      <c r="D26096" s="132" t="s">
        <v>30682</v>
      </c>
      <c r="E26096" s="132" t="s">
        <v>31491</v>
      </c>
      <c r="F26096" s="132" t="str">
        <f t="shared" si="407"/>
        <v>6129011</v>
      </c>
      <c r="G26096" s="132" t="s">
        <v>27062</v>
      </c>
      <c r="H26096" s="132" t="s">
        <v>27065</v>
      </c>
    </row>
    <row r="26097" spans="1:8" ht="14.5" customHeight="1">
      <c r="A26097" s="131">
        <v>8614106</v>
      </c>
      <c r="B26097" s="131" t="s">
        <v>14328</v>
      </c>
      <c r="D26097" s="132" t="s">
        <v>30682</v>
      </c>
      <c r="E26097" s="132" t="s">
        <v>30997</v>
      </c>
      <c r="F26097" s="132" t="str">
        <f t="shared" si="407"/>
        <v>6129013</v>
      </c>
      <c r="G26097" s="132" t="s">
        <v>27062</v>
      </c>
      <c r="H26097" s="132" t="s">
        <v>20266</v>
      </c>
    </row>
    <row r="26098" spans="1:8" ht="14.5" customHeight="1">
      <c r="A26098" s="131">
        <v>8614173</v>
      </c>
      <c r="B26098" s="131" t="s">
        <v>14329</v>
      </c>
      <c r="D26098" s="132" t="s">
        <v>30682</v>
      </c>
      <c r="E26098" s="132" t="s">
        <v>31495</v>
      </c>
      <c r="F26098" s="132" t="str">
        <f t="shared" si="407"/>
        <v>6129017</v>
      </c>
      <c r="G26098" s="132" t="s">
        <v>27062</v>
      </c>
      <c r="H26098" s="132" t="s">
        <v>18856</v>
      </c>
    </row>
    <row r="26099" spans="1:8" ht="14.5" customHeight="1">
      <c r="A26099" s="131">
        <v>8614173</v>
      </c>
      <c r="B26099" s="131" t="s">
        <v>14329</v>
      </c>
      <c r="D26099" s="132" t="s">
        <v>30682</v>
      </c>
      <c r="E26099" s="132" t="s">
        <v>31496</v>
      </c>
      <c r="F26099" s="132" t="str">
        <f t="shared" si="407"/>
        <v>6129018</v>
      </c>
      <c r="G26099" s="132" t="s">
        <v>27062</v>
      </c>
      <c r="H26099" s="132" t="s">
        <v>27066</v>
      </c>
    </row>
    <row r="26100" spans="1:8" ht="14.5" customHeight="1">
      <c r="A26100" s="131">
        <v>8614173</v>
      </c>
      <c r="B26100" s="131" t="s">
        <v>14329</v>
      </c>
      <c r="D26100" s="132" t="s">
        <v>30682</v>
      </c>
      <c r="E26100" s="132" t="s">
        <v>30999</v>
      </c>
      <c r="F26100" s="132" t="str">
        <f t="shared" si="407"/>
        <v>6129019</v>
      </c>
      <c r="G26100" s="132" t="s">
        <v>27062</v>
      </c>
      <c r="H26100" s="132" t="s">
        <v>27067</v>
      </c>
    </row>
    <row r="26101" spans="1:8" ht="14.5" customHeight="1">
      <c r="A26101" s="131">
        <v>8614171</v>
      </c>
      <c r="B26101" s="131" t="s">
        <v>14330</v>
      </c>
      <c r="D26101" s="132" t="s">
        <v>30682</v>
      </c>
      <c r="E26101" s="132" t="s">
        <v>31000</v>
      </c>
      <c r="F26101" s="132" t="str">
        <f t="shared" si="407"/>
        <v>6129020</v>
      </c>
      <c r="G26101" s="132" t="s">
        <v>27062</v>
      </c>
      <c r="H26101" s="132" t="s">
        <v>14902</v>
      </c>
    </row>
    <row r="26102" spans="1:8" ht="14.5" customHeight="1">
      <c r="A26102" s="131">
        <v>8614171</v>
      </c>
      <c r="B26102" s="131" t="s">
        <v>14330</v>
      </c>
      <c r="D26102" s="132" t="s">
        <v>30682</v>
      </c>
      <c r="E26102" s="132" t="s">
        <v>31002</v>
      </c>
      <c r="F26102" s="132" t="str">
        <f t="shared" si="407"/>
        <v>6129022</v>
      </c>
      <c r="G26102" s="132" t="s">
        <v>27062</v>
      </c>
      <c r="H26102" s="132" t="s">
        <v>18811</v>
      </c>
    </row>
    <row r="26103" spans="1:8" ht="14.5" customHeight="1">
      <c r="A26103" s="131">
        <v>8614171</v>
      </c>
      <c r="B26103" s="131" t="s">
        <v>14330</v>
      </c>
      <c r="D26103" s="132" t="s">
        <v>30682</v>
      </c>
      <c r="E26103" s="132" t="s">
        <v>31497</v>
      </c>
      <c r="F26103" s="132" t="str">
        <f t="shared" si="407"/>
        <v>6129023</v>
      </c>
      <c r="G26103" s="132" t="s">
        <v>27062</v>
      </c>
      <c r="H26103" s="132" t="s">
        <v>19434</v>
      </c>
    </row>
    <row r="26104" spans="1:8" ht="14.5" customHeight="1">
      <c r="A26104" s="131">
        <v>8614171</v>
      </c>
      <c r="B26104" s="131" t="s">
        <v>14330</v>
      </c>
      <c r="D26104" s="132" t="s">
        <v>30682</v>
      </c>
      <c r="E26104" s="132" t="s">
        <v>31500</v>
      </c>
      <c r="F26104" s="132" t="str">
        <f t="shared" si="407"/>
        <v>6129030</v>
      </c>
      <c r="G26104" s="132" t="s">
        <v>27062</v>
      </c>
      <c r="H26104" s="132" t="s">
        <v>14751</v>
      </c>
    </row>
    <row r="26105" spans="1:8" ht="14.5" customHeight="1">
      <c r="A26105" s="131">
        <v>8614172</v>
      </c>
      <c r="B26105" s="131" t="s">
        <v>14331</v>
      </c>
      <c r="D26105" s="132" t="s">
        <v>30682</v>
      </c>
      <c r="E26105" s="132" t="s">
        <v>31501</v>
      </c>
      <c r="F26105" s="132" t="str">
        <f t="shared" si="407"/>
        <v>6129031</v>
      </c>
      <c r="G26105" s="132" t="s">
        <v>27062</v>
      </c>
      <c r="H26105" s="132" t="s">
        <v>27068</v>
      </c>
    </row>
    <row r="26106" spans="1:8" ht="14.5" customHeight="1">
      <c r="A26106" s="131">
        <v>8614172</v>
      </c>
      <c r="B26106" s="131" t="s">
        <v>14331</v>
      </c>
      <c r="D26106" s="132" t="s">
        <v>30682</v>
      </c>
      <c r="E26106" s="132" t="s">
        <v>31502</v>
      </c>
      <c r="F26106" s="132" t="str">
        <f t="shared" si="407"/>
        <v>6129032</v>
      </c>
      <c r="G26106" s="132" t="s">
        <v>27062</v>
      </c>
      <c r="H26106" s="132" t="s">
        <v>27069</v>
      </c>
    </row>
    <row r="26107" spans="1:8" ht="14.5" customHeight="1">
      <c r="A26107" s="131">
        <v>8614172</v>
      </c>
      <c r="B26107" s="131" t="s">
        <v>14331</v>
      </c>
      <c r="D26107" s="132" t="s">
        <v>30682</v>
      </c>
      <c r="E26107" s="132" t="s">
        <v>31504</v>
      </c>
      <c r="F26107" s="132" t="str">
        <f t="shared" si="407"/>
        <v>6129034</v>
      </c>
      <c r="G26107" s="132" t="s">
        <v>27062</v>
      </c>
      <c r="H26107" s="132" t="s">
        <v>18810</v>
      </c>
    </row>
    <row r="26108" spans="1:8" ht="14.5" customHeight="1">
      <c r="A26108" s="131">
        <v>8614172</v>
      </c>
      <c r="B26108" s="131" t="s">
        <v>14331</v>
      </c>
      <c r="D26108" s="132" t="s">
        <v>30682</v>
      </c>
      <c r="E26108" s="132" t="s">
        <v>31008</v>
      </c>
      <c r="F26108" s="132" t="str">
        <f t="shared" si="407"/>
        <v>6129036</v>
      </c>
      <c r="G26108" s="132" t="s">
        <v>27062</v>
      </c>
      <c r="H26108" s="132" t="s">
        <v>18854</v>
      </c>
    </row>
    <row r="26109" spans="1:8" ht="14.5" customHeight="1">
      <c r="A26109" s="131">
        <v>8614172</v>
      </c>
      <c r="B26109" s="131" t="s">
        <v>14331</v>
      </c>
      <c r="D26109" s="132" t="s">
        <v>30682</v>
      </c>
      <c r="E26109" s="132" t="s">
        <v>31505</v>
      </c>
      <c r="F26109" s="132" t="str">
        <f t="shared" si="407"/>
        <v>6129037</v>
      </c>
      <c r="G26109" s="132" t="s">
        <v>27062</v>
      </c>
      <c r="H26109" s="132" t="s">
        <v>23712</v>
      </c>
    </row>
    <row r="26110" spans="1:8" ht="14.5" customHeight="1">
      <c r="A26110" s="131">
        <v>8614172</v>
      </c>
      <c r="B26110" s="131" t="s">
        <v>14331</v>
      </c>
      <c r="D26110" s="132" t="s">
        <v>30682</v>
      </c>
      <c r="E26110" s="132" t="s">
        <v>31009</v>
      </c>
      <c r="F26110" s="132" t="str">
        <f t="shared" si="407"/>
        <v>6129038</v>
      </c>
      <c r="G26110" s="132" t="s">
        <v>27062</v>
      </c>
      <c r="H26110" s="132" t="s">
        <v>27070</v>
      </c>
    </row>
    <row r="26111" spans="1:8" ht="14.5" customHeight="1">
      <c r="A26111" s="131">
        <v>8614172</v>
      </c>
      <c r="B26111" s="131" t="s">
        <v>14331</v>
      </c>
      <c r="D26111" s="132" t="s">
        <v>30682</v>
      </c>
      <c r="E26111" s="132" t="s">
        <v>31010</v>
      </c>
      <c r="F26111" s="132" t="str">
        <f t="shared" si="407"/>
        <v>6129040</v>
      </c>
      <c r="G26111" s="132" t="s">
        <v>27062</v>
      </c>
      <c r="H26111" s="132" t="s">
        <v>18766</v>
      </c>
    </row>
    <row r="26112" spans="1:8" ht="14.5" customHeight="1">
      <c r="A26112" s="131">
        <v>8614172</v>
      </c>
      <c r="B26112" s="131" t="s">
        <v>14331</v>
      </c>
      <c r="D26112" s="132" t="s">
        <v>30682</v>
      </c>
      <c r="E26112" s="132" t="s">
        <v>31508</v>
      </c>
      <c r="F26112" s="132" t="str">
        <f t="shared" si="407"/>
        <v>6129042</v>
      </c>
      <c r="G26112" s="132" t="s">
        <v>27062</v>
      </c>
      <c r="H26112" s="132" t="s">
        <v>27071</v>
      </c>
    </row>
    <row r="26113" spans="1:8" ht="14.5" customHeight="1">
      <c r="A26113" s="131">
        <v>8614105</v>
      </c>
      <c r="B26113" s="131" t="s">
        <v>14332</v>
      </c>
      <c r="D26113" s="132" t="s">
        <v>30682</v>
      </c>
      <c r="E26113" s="132" t="s">
        <v>31509</v>
      </c>
      <c r="F26113" s="132" t="str">
        <f t="shared" si="407"/>
        <v>6129043</v>
      </c>
      <c r="G26113" s="132" t="s">
        <v>27062</v>
      </c>
      <c r="H26113" s="132" t="s">
        <v>27072</v>
      </c>
    </row>
    <row r="26114" spans="1:8" ht="14.5" customHeight="1">
      <c r="A26114" s="131">
        <v>8614105</v>
      </c>
      <c r="B26114" s="131" t="s">
        <v>14332</v>
      </c>
      <c r="D26114" s="132" t="s">
        <v>30682</v>
      </c>
      <c r="E26114" s="132" t="s">
        <v>31011</v>
      </c>
      <c r="F26114" s="132" t="str">
        <f t="shared" si="407"/>
        <v>6129044</v>
      </c>
      <c r="G26114" s="132" t="s">
        <v>27062</v>
      </c>
      <c r="H26114" s="132" t="s">
        <v>17492</v>
      </c>
    </row>
    <row r="26115" spans="1:8" ht="14.5" customHeight="1">
      <c r="A26115" s="131">
        <v>8614105</v>
      </c>
      <c r="B26115" s="131" t="s">
        <v>14332</v>
      </c>
      <c r="D26115" s="132" t="s">
        <v>30682</v>
      </c>
      <c r="E26115" s="132" t="s">
        <v>31510</v>
      </c>
      <c r="F26115" s="132" t="str">
        <f t="shared" ref="F26115:F26178" si="408">TEXT(D26115,"0000")&amp;TEXT(E26115,"000")</f>
        <v>6129045</v>
      </c>
      <c r="G26115" s="132" t="s">
        <v>27062</v>
      </c>
      <c r="H26115" s="132" t="s">
        <v>27073</v>
      </c>
    </row>
    <row r="26116" spans="1:8" ht="14.5" customHeight="1">
      <c r="A26116" s="131">
        <v>8614105</v>
      </c>
      <c r="B26116" s="131" t="s">
        <v>14332</v>
      </c>
      <c r="D26116" s="132" t="s">
        <v>30682</v>
      </c>
      <c r="E26116" s="132" t="s">
        <v>31012</v>
      </c>
      <c r="F26116" s="132" t="str">
        <f t="shared" si="408"/>
        <v>6129046</v>
      </c>
      <c r="G26116" s="132" t="s">
        <v>27062</v>
      </c>
      <c r="H26116" s="132" t="s">
        <v>27074</v>
      </c>
    </row>
    <row r="26117" spans="1:8" ht="14.5" customHeight="1">
      <c r="A26117" s="131">
        <v>8614105</v>
      </c>
      <c r="B26117" s="131" t="s">
        <v>14332</v>
      </c>
      <c r="D26117" s="132" t="s">
        <v>30682</v>
      </c>
      <c r="E26117" s="132" t="s">
        <v>31511</v>
      </c>
      <c r="F26117" s="132" t="str">
        <f t="shared" si="408"/>
        <v>6129047</v>
      </c>
      <c r="G26117" s="132" t="s">
        <v>27062</v>
      </c>
      <c r="H26117" s="132" t="s">
        <v>23774</v>
      </c>
    </row>
    <row r="26118" spans="1:8" ht="14.5" customHeight="1">
      <c r="A26118" s="131">
        <v>8614105</v>
      </c>
      <c r="B26118" s="131" t="s">
        <v>14332</v>
      </c>
      <c r="D26118" s="132" t="s">
        <v>30682</v>
      </c>
      <c r="E26118" s="132" t="s">
        <v>31512</v>
      </c>
      <c r="F26118" s="132" t="str">
        <f t="shared" si="408"/>
        <v>6129048</v>
      </c>
      <c r="G26118" s="132" t="s">
        <v>27062</v>
      </c>
      <c r="H26118" s="132" t="s">
        <v>18809</v>
      </c>
    </row>
    <row r="26119" spans="1:8" ht="14.5" customHeight="1">
      <c r="A26119" s="131">
        <v>8614113</v>
      </c>
      <c r="B26119" s="131" t="s">
        <v>14333</v>
      </c>
      <c r="D26119" s="132" t="s">
        <v>30682</v>
      </c>
      <c r="E26119" s="132" t="s">
        <v>31513</v>
      </c>
      <c r="F26119" s="132" t="str">
        <f t="shared" si="408"/>
        <v>6129049</v>
      </c>
      <c r="G26119" s="132" t="s">
        <v>27062</v>
      </c>
      <c r="H26119" s="132" t="s">
        <v>27075</v>
      </c>
    </row>
    <row r="26120" spans="1:8" ht="14.5" customHeight="1">
      <c r="A26120" s="131">
        <v>8614113</v>
      </c>
      <c r="B26120" s="131" t="s">
        <v>14333</v>
      </c>
      <c r="D26120" s="132" t="s">
        <v>30682</v>
      </c>
      <c r="E26120" s="132" t="s">
        <v>31014</v>
      </c>
      <c r="F26120" s="132" t="str">
        <f t="shared" si="408"/>
        <v>6129051</v>
      </c>
      <c r="G26120" s="132" t="s">
        <v>27062</v>
      </c>
      <c r="H26120" s="132" t="s">
        <v>27076</v>
      </c>
    </row>
    <row r="26121" spans="1:8" ht="14.5" customHeight="1">
      <c r="A26121" s="131">
        <v>8614113</v>
      </c>
      <c r="B26121" s="131" t="s">
        <v>14333</v>
      </c>
      <c r="D26121" s="132" t="s">
        <v>30682</v>
      </c>
      <c r="E26121" s="132" t="s">
        <v>31514</v>
      </c>
      <c r="F26121" s="132" t="str">
        <f t="shared" si="408"/>
        <v>6129052</v>
      </c>
      <c r="G26121" s="132" t="s">
        <v>27062</v>
      </c>
      <c r="H26121" s="132" t="s">
        <v>18764</v>
      </c>
    </row>
    <row r="26122" spans="1:8" ht="14.5" customHeight="1">
      <c r="A26122" s="131">
        <v>8614113</v>
      </c>
      <c r="B26122" s="131" t="s">
        <v>14333</v>
      </c>
      <c r="D26122" s="132" t="s">
        <v>30682</v>
      </c>
      <c r="E26122" s="132" t="s">
        <v>31515</v>
      </c>
      <c r="F26122" s="132" t="str">
        <f t="shared" si="408"/>
        <v>6129055</v>
      </c>
      <c r="G26122" s="132" t="s">
        <v>27062</v>
      </c>
      <c r="H26122" s="132" t="s">
        <v>27077</v>
      </c>
    </row>
    <row r="26123" spans="1:8" ht="14.5" customHeight="1">
      <c r="A26123" s="131">
        <v>8614113</v>
      </c>
      <c r="B26123" s="131" t="s">
        <v>14333</v>
      </c>
      <c r="D26123" s="132" t="s">
        <v>30682</v>
      </c>
      <c r="E26123" s="132" t="s">
        <v>31516</v>
      </c>
      <c r="F26123" s="132" t="str">
        <f t="shared" si="408"/>
        <v>6129056</v>
      </c>
      <c r="G26123" s="132" t="s">
        <v>27062</v>
      </c>
      <c r="H26123" s="132" t="s">
        <v>27078</v>
      </c>
    </row>
    <row r="26124" spans="1:8" ht="14.5" customHeight="1">
      <c r="A26124" s="131">
        <v>8614113</v>
      </c>
      <c r="B26124" s="131" t="s">
        <v>14333</v>
      </c>
      <c r="D26124" s="132" t="s">
        <v>30682</v>
      </c>
      <c r="E26124" s="132" t="s">
        <v>31517</v>
      </c>
      <c r="F26124" s="132" t="str">
        <f t="shared" si="408"/>
        <v>6129058</v>
      </c>
      <c r="G26124" s="132" t="s">
        <v>27062</v>
      </c>
      <c r="H26124" s="132" t="s">
        <v>27079</v>
      </c>
    </row>
    <row r="26125" spans="1:8" ht="14.5" customHeight="1">
      <c r="A26125" s="131">
        <v>8614113</v>
      </c>
      <c r="B26125" s="131" t="s">
        <v>14333</v>
      </c>
      <c r="D26125" s="132" t="s">
        <v>30682</v>
      </c>
      <c r="E26125" s="132" t="s">
        <v>31519</v>
      </c>
      <c r="F26125" s="132" t="str">
        <f t="shared" si="408"/>
        <v>6129060</v>
      </c>
      <c r="G26125" s="132" t="s">
        <v>27062</v>
      </c>
      <c r="H26125" s="132" t="s">
        <v>23747</v>
      </c>
    </row>
    <row r="26126" spans="1:8" ht="14.5" customHeight="1">
      <c r="A26126" s="131">
        <v>8614113</v>
      </c>
      <c r="B26126" s="131" t="s">
        <v>14333</v>
      </c>
      <c r="D26126" s="132" t="s">
        <v>30682</v>
      </c>
      <c r="E26126" s="132" t="s">
        <v>31018</v>
      </c>
      <c r="F26126" s="132" t="str">
        <f t="shared" si="408"/>
        <v>6129061</v>
      </c>
      <c r="G26126" s="132" t="s">
        <v>27062</v>
      </c>
      <c r="H26126" s="132" t="s">
        <v>18845</v>
      </c>
    </row>
    <row r="26127" spans="1:8" ht="14.5" customHeight="1">
      <c r="A26127" s="131">
        <v>8614113</v>
      </c>
      <c r="B26127" s="131" t="s">
        <v>14333</v>
      </c>
      <c r="D26127" s="132" t="s">
        <v>30682</v>
      </c>
      <c r="E26127" s="132" t="s">
        <v>31019</v>
      </c>
      <c r="F26127" s="132" t="str">
        <f t="shared" si="408"/>
        <v>6129064</v>
      </c>
      <c r="G26127" s="132" t="s">
        <v>27062</v>
      </c>
      <c r="H26127" s="132" t="s">
        <v>23012</v>
      </c>
    </row>
    <row r="26128" spans="1:8" ht="14.5" customHeight="1">
      <c r="A26128" s="131">
        <v>8614113</v>
      </c>
      <c r="B26128" s="131" t="s">
        <v>14333</v>
      </c>
      <c r="D26128" s="132" t="s">
        <v>30682</v>
      </c>
      <c r="E26128" s="132" t="s">
        <v>31522</v>
      </c>
      <c r="F26128" s="132" t="str">
        <f t="shared" si="408"/>
        <v>6129065</v>
      </c>
      <c r="G26128" s="132" t="s">
        <v>27062</v>
      </c>
      <c r="H26128" s="132" t="s">
        <v>20198</v>
      </c>
    </row>
    <row r="26129" spans="1:8" ht="14.5" customHeight="1">
      <c r="A26129" s="131">
        <v>8614113</v>
      </c>
      <c r="B26129" s="131" t="s">
        <v>14333</v>
      </c>
      <c r="D26129" s="132" t="s">
        <v>30682</v>
      </c>
      <c r="E26129" s="132" t="s">
        <v>31020</v>
      </c>
      <c r="F26129" s="132" t="str">
        <f t="shared" si="408"/>
        <v>6129066</v>
      </c>
      <c r="G26129" s="132" t="s">
        <v>27062</v>
      </c>
      <c r="H26129" s="132" t="s">
        <v>27080</v>
      </c>
    </row>
    <row r="26130" spans="1:8" ht="14.5" customHeight="1">
      <c r="A26130" s="131">
        <v>8620969</v>
      </c>
      <c r="B26130" s="131" t="s">
        <v>14334</v>
      </c>
      <c r="D26130" s="132" t="s">
        <v>30682</v>
      </c>
      <c r="E26130" s="132" t="s">
        <v>31021</v>
      </c>
      <c r="F26130" s="132" t="str">
        <f t="shared" si="408"/>
        <v>6129068</v>
      </c>
      <c r="G26130" s="132" t="s">
        <v>27062</v>
      </c>
      <c r="H26130" s="132" t="s">
        <v>18751</v>
      </c>
    </row>
    <row r="26131" spans="1:8" ht="14.5" customHeight="1">
      <c r="A26131" s="131">
        <v>8620969</v>
      </c>
      <c r="B26131" s="131" t="s">
        <v>14334</v>
      </c>
      <c r="D26131" s="132" t="s">
        <v>30682</v>
      </c>
      <c r="E26131" s="132" t="s">
        <v>31022</v>
      </c>
      <c r="F26131" s="132" t="str">
        <f t="shared" si="408"/>
        <v>6129069</v>
      </c>
      <c r="G26131" s="132" t="s">
        <v>27062</v>
      </c>
      <c r="H26131" s="132" t="s">
        <v>18777</v>
      </c>
    </row>
    <row r="26132" spans="1:8" ht="14.5" customHeight="1">
      <c r="A26132" s="131">
        <v>8620969</v>
      </c>
      <c r="B26132" s="131" t="s">
        <v>14334</v>
      </c>
      <c r="D26132" s="132" t="s">
        <v>30682</v>
      </c>
      <c r="E26132" s="132" t="s">
        <v>31524</v>
      </c>
      <c r="F26132" s="132" t="str">
        <f t="shared" si="408"/>
        <v>6129070</v>
      </c>
      <c r="G26132" s="132" t="s">
        <v>27062</v>
      </c>
      <c r="H26132" s="132" t="s">
        <v>18750</v>
      </c>
    </row>
    <row r="26133" spans="1:8" ht="14.5" customHeight="1">
      <c r="A26133" s="131">
        <v>8620969</v>
      </c>
      <c r="B26133" s="131" t="s">
        <v>14334</v>
      </c>
      <c r="D26133" s="132" t="s">
        <v>30682</v>
      </c>
      <c r="E26133" s="132" t="s">
        <v>31525</v>
      </c>
      <c r="F26133" s="132" t="str">
        <f t="shared" si="408"/>
        <v>6129071</v>
      </c>
      <c r="G26133" s="132" t="s">
        <v>27062</v>
      </c>
      <c r="H26133" s="132" t="s">
        <v>18807</v>
      </c>
    </row>
    <row r="26134" spans="1:8" ht="14.5" customHeight="1">
      <c r="A26134" s="131">
        <v>8620969</v>
      </c>
      <c r="B26134" s="131" t="s">
        <v>14334</v>
      </c>
      <c r="D26134" s="132" t="s">
        <v>30682</v>
      </c>
      <c r="E26134" s="132" t="s">
        <v>31526</v>
      </c>
      <c r="F26134" s="132" t="str">
        <f t="shared" si="408"/>
        <v>6129072</v>
      </c>
      <c r="G26134" s="132" t="s">
        <v>27062</v>
      </c>
      <c r="H26134" s="132" t="s">
        <v>27081</v>
      </c>
    </row>
    <row r="26135" spans="1:8" ht="14.5" customHeight="1">
      <c r="A26135" s="131">
        <v>8620967</v>
      </c>
      <c r="B26135" s="131" t="s">
        <v>14335</v>
      </c>
      <c r="D26135" s="132" t="s">
        <v>30682</v>
      </c>
      <c r="E26135" s="132" t="s">
        <v>31527</v>
      </c>
      <c r="F26135" s="132" t="str">
        <f t="shared" si="408"/>
        <v>6129073</v>
      </c>
      <c r="G26135" s="132" t="s">
        <v>27062</v>
      </c>
      <c r="H26135" s="132" t="s">
        <v>23748</v>
      </c>
    </row>
    <row r="26136" spans="1:8" ht="14.5" customHeight="1">
      <c r="A26136" s="131">
        <v>8620967</v>
      </c>
      <c r="B26136" s="131" t="s">
        <v>14335</v>
      </c>
      <c r="D26136" s="132" t="s">
        <v>30682</v>
      </c>
      <c r="E26136" s="132" t="s">
        <v>31528</v>
      </c>
      <c r="F26136" s="132" t="str">
        <f t="shared" si="408"/>
        <v>6129074</v>
      </c>
      <c r="G26136" s="132" t="s">
        <v>27062</v>
      </c>
      <c r="H26136" s="132" t="s">
        <v>27082</v>
      </c>
    </row>
    <row r="26137" spans="1:8" ht="14.5" customHeight="1">
      <c r="A26137" s="131">
        <v>8614206</v>
      </c>
      <c r="B26137" s="131" t="s">
        <v>14336</v>
      </c>
      <c r="D26137" s="132" t="s">
        <v>30682</v>
      </c>
      <c r="E26137" s="132" t="s">
        <v>31023</v>
      </c>
      <c r="F26137" s="132" t="str">
        <f t="shared" si="408"/>
        <v>6129075</v>
      </c>
      <c r="G26137" s="132" t="s">
        <v>27062</v>
      </c>
      <c r="H26137" s="132" t="s">
        <v>18775</v>
      </c>
    </row>
    <row r="26138" spans="1:8" ht="14.5" customHeight="1">
      <c r="A26138" s="131">
        <v>8614206</v>
      </c>
      <c r="B26138" s="131" t="s">
        <v>14336</v>
      </c>
      <c r="D26138" s="132" t="s">
        <v>30682</v>
      </c>
      <c r="E26138" s="132" t="s">
        <v>31529</v>
      </c>
      <c r="F26138" s="132" t="str">
        <f t="shared" si="408"/>
        <v>6129076</v>
      </c>
      <c r="G26138" s="132" t="s">
        <v>27062</v>
      </c>
      <c r="H26138" s="132" t="s">
        <v>27083</v>
      </c>
    </row>
    <row r="26139" spans="1:8" ht="14.5" customHeight="1">
      <c r="A26139" s="131">
        <v>8618081</v>
      </c>
      <c r="B26139" s="131" t="s">
        <v>14337</v>
      </c>
      <c r="D26139" s="132" t="s">
        <v>30682</v>
      </c>
      <c r="E26139" s="132" t="s">
        <v>31530</v>
      </c>
      <c r="F26139" s="132" t="str">
        <f t="shared" si="408"/>
        <v>6129077</v>
      </c>
      <c r="G26139" s="132" t="s">
        <v>27062</v>
      </c>
      <c r="H26139" s="132" t="s">
        <v>27084</v>
      </c>
    </row>
    <row r="26140" spans="1:8" ht="14.5" customHeight="1">
      <c r="A26140" s="131">
        <v>8618081</v>
      </c>
      <c r="B26140" s="131" t="s">
        <v>14337</v>
      </c>
      <c r="D26140" s="132" t="s">
        <v>30682</v>
      </c>
      <c r="E26140" s="132" t="s">
        <v>31024</v>
      </c>
      <c r="F26140" s="132" t="str">
        <f t="shared" si="408"/>
        <v>6129078</v>
      </c>
      <c r="G26140" s="132" t="s">
        <v>27062</v>
      </c>
      <c r="H26140" s="132" t="s">
        <v>27085</v>
      </c>
    </row>
    <row r="26141" spans="1:8" ht="14.5" customHeight="1">
      <c r="A26141" s="131">
        <v>8618081</v>
      </c>
      <c r="B26141" s="131" t="s">
        <v>14337</v>
      </c>
      <c r="D26141" s="132" t="s">
        <v>30682</v>
      </c>
      <c r="E26141" s="132" t="s">
        <v>31531</v>
      </c>
      <c r="F26141" s="132" t="str">
        <f t="shared" si="408"/>
        <v>6129079</v>
      </c>
      <c r="G26141" s="132" t="s">
        <v>27062</v>
      </c>
      <c r="H26141" s="132" t="s">
        <v>27086</v>
      </c>
    </row>
    <row r="26142" spans="1:8" ht="14.5" customHeight="1">
      <c r="A26142" s="131">
        <v>8618081</v>
      </c>
      <c r="B26142" s="131" t="s">
        <v>14337</v>
      </c>
      <c r="D26142" s="132" t="s">
        <v>30683</v>
      </c>
      <c r="E26142" s="132" t="s">
        <v>30993</v>
      </c>
      <c r="F26142" s="132" t="str">
        <f t="shared" si="408"/>
        <v>6175001</v>
      </c>
      <c r="G26142" s="132" t="s">
        <v>27087</v>
      </c>
      <c r="H26142" s="132" t="s">
        <v>14751</v>
      </c>
    </row>
    <row r="26143" spans="1:8" ht="14.5" customHeight="1">
      <c r="A26143" s="131">
        <v>8618081</v>
      </c>
      <c r="B26143" s="131" t="s">
        <v>14337</v>
      </c>
      <c r="D26143" s="132" t="s">
        <v>30683</v>
      </c>
      <c r="E26143" s="132" t="s">
        <v>31486</v>
      </c>
      <c r="F26143" s="132" t="str">
        <f t="shared" si="408"/>
        <v>6175002</v>
      </c>
      <c r="G26143" s="132" t="s">
        <v>27087</v>
      </c>
      <c r="H26143" s="132" t="s">
        <v>24045</v>
      </c>
    </row>
    <row r="26144" spans="1:8" ht="14.5" customHeight="1">
      <c r="A26144" s="131">
        <v>8610132</v>
      </c>
      <c r="B26144" s="131" t="s">
        <v>14338</v>
      </c>
      <c r="D26144" s="132" t="s">
        <v>30683</v>
      </c>
      <c r="E26144" s="132" t="s">
        <v>31487</v>
      </c>
      <c r="F26144" s="132" t="str">
        <f t="shared" si="408"/>
        <v>6175003</v>
      </c>
      <c r="G26144" s="132" t="s">
        <v>27087</v>
      </c>
      <c r="H26144" s="132" t="s">
        <v>27088</v>
      </c>
    </row>
    <row r="26145" spans="1:8" ht="14.5" customHeight="1">
      <c r="A26145" s="131">
        <v>8618082</v>
      </c>
      <c r="B26145" s="131" t="s">
        <v>14339</v>
      </c>
      <c r="D26145" s="132" t="s">
        <v>30683</v>
      </c>
      <c r="E26145" s="132" t="s">
        <v>30994</v>
      </c>
      <c r="F26145" s="132" t="str">
        <f t="shared" si="408"/>
        <v>6175004</v>
      </c>
      <c r="G26145" s="132" t="s">
        <v>27087</v>
      </c>
      <c r="H26145" s="132" t="s">
        <v>27089</v>
      </c>
    </row>
    <row r="26146" spans="1:8" ht="14.5" customHeight="1">
      <c r="A26146" s="131">
        <v>8618082</v>
      </c>
      <c r="B26146" s="131" t="s">
        <v>14339</v>
      </c>
      <c r="D26146" s="132" t="s">
        <v>30683</v>
      </c>
      <c r="E26146" s="132" t="s">
        <v>30995</v>
      </c>
      <c r="F26146" s="132" t="str">
        <f t="shared" si="408"/>
        <v>6175005</v>
      </c>
      <c r="G26146" s="132" t="s">
        <v>27087</v>
      </c>
      <c r="H26146" s="132" t="s">
        <v>23738</v>
      </c>
    </row>
    <row r="26147" spans="1:8" ht="14.5" customHeight="1">
      <c r="A26147" s="131">
        <v>8618082</v>
      </c>
      <c r="B26147" s="131" t="s">
        <v>14339</v>
      </c>
      <c r="D26147" s="132" t="s">
        <v>30683</v>
      </c>
      <c r="E26147" s="132" t="s">
        <v>31488</v>
      </c>
      <c r="F26147" s="132" t="str">
        <f t="shared" si="408"/>
        <v>6175006</v>
      </c>
      <c r="G26147" s="132" t="s">
        <v>27087</v>
      </c>
      <c r="H26147" s="132" t="s">
        <v>27090</v>
      </c>
    </row>
    <row r="26148" spans="1:8" ht="14.5" customHeight="1">
      <c r="A26148" s="131">
        <v>8600083</v>
      </c>
      <c r="B26148" s="131" t="s">
        <v>14340</v>
      </c>
      <c r="D26148" s="132" t="s">
        <v>30683</v>
      </c>
      <c r="E26148" s="132" t="s">
        <v>31489</v>
      </c>
      <c r="F26148" s="132" t="str">
        <f t="shared" si="408"/>
        <v>6175007</v>
      </c>
      <c r="G26148" s="132" t="s">
        <v>27087</v>
      </c>
      <c r="H26148" s="132" t="s">
        <v>27091</v>
      </c>
    </row>
    <row r="26149" spans="1:8" ht="14.5" customHeight="1">
      <c r="A26149" s="131">
        <v>8600083</v>
      </c>
      <c r="B26149" s="131" t="s">
        <v>14340</v>
      </c>
      <c r="D26149" s="132" t="s">
        <v>30683</v>
      </c>
      <c r="E26149" s="132" t="s">
        <v>31807</v>
      </c>
      <c r="F26149" s="132" t="str">
        <f t="shared" si="408"/>
        <v>6175008</v>
      </c>
      <c r="G26149" s="132" t="s">
        <v>27087</v>
      </c>
      <c r="H26149" s="132" t="s">
        <v>23576</v>
      </c>
    </row>
    <row r="26150" spans="1:8" ht="14.5" customHeight="1">
      <c r="A26150" s="131">
        <v>8600083</v>
      </c>
      <c r="B26150" s="131" t="s">
        <v>14340</v>
      </c>
      <c r="D26150" s="132" t="s">
        <v>30683</v>
      </c>
      <c r="E26150" s="132" t="s">
        <v>30996</v>
      </c>
      <c r="F26150" s="132" t="str">
        <f t="shared" si="408"/>
        <v>6175009</v>
      </c>
      <c r="G26150" s="132" t="s">
        <v>27087</v>
      </c>
      <c r="H26150" s="132" t="s">
        <v>24549</v>
      </c>
    </row>
    <row r="26151" spans="1:8" ht="14.5" customHeight="1">
      <c r="A26151" s="131">
        <v>8600083</v>
      </c>
      <c r="B26151" s="131" t="s">
        <v>14340</v>
      </c>
      <c r="D26151" s="132" t="s">
        <v>30683</v>
      </c>
      <c r="E26151" s="132" t="s">
        <v>31490</v>
      </c>
      <c r="F26151" s="132" t="str">
        <f t="shared" si="408"/>
        <v>6175010</v>
      </c>
      <c r="G26151" s="132" t="s">
        <v>27087</v>
      </c>
      <c r="H26151" s="132" t="s">
        <v>27092</v>
      </c>
    </row>
    <row r="26152" spans="1:8" ht="14.5" customHeight="1">
      <c r="A26152" s="131">
        <v>8600083</v>
      </c>
      <c r="B26152" s="131" t="s">
        <v>14340</v>
      </c>
      <c r="D26152" s="132" t="s">
        <v>30683</v>
      </c>
      <c r="E26152" s="132" t="s">
        <v>31491</v>
      </c>
      <c r="F26152" s="132" t="str">
        <f t="shared" si="408"/>
        <v>6175011</v>
      </c>
      <c r="G26152" s="132" t="s">
        <v>27087</v>
      </c>
      <c r="H26152" s="132" t="s">
        <v>27093</v>
      </c>
    </row>
    <row r="26153" spans="1:8" ht="14.5" customHeight="1">
      <c r="A26153" s="131">
        <v>8618003</v>
      </c>
      <c r="B26153" s="131" t="s">
        <v>14341</v>
      </c>
      <c r="D26153" s="132" t="s">
        <v>30683</v>
      </c>
      <c r="E26153" s="132" t="s">
        <v>31492</v>
      </c>
      <c r="F26153" s="132" t="str">
        <f t="shared" si="408"/>
        <v>6175012</v>
      </c>
      <c r="G26153" s="132" t="s">
        <v>27087</v>
      </c>
      <c r="H26153" s="132" t="s">
        <v>27094</v>
      </c>
    </row>
    <row r="26154" spans="1:8" ht="14.5" customHeight="1">
      <c r="A26154" s="131">
        <v>8618003</v>
      </c>
      <c r="B26154" s="131" t="s">
        <v>14341</v>
      </c>
      <c r="D26154" s="132" t="s">
        <v>30683</v>
      </c>
      <c r="E26154" s="132" t="s">
        <v>30997</v>
      </c>
      <c r="F26154" s="132" t="str">
        <f t="shared" si="408"/>
        <v>6175013</v>
      </c>
      <c r="G26154" s="132" t="s">
        <v>27087</v>
      </c>
      <c r="H26154" s="132" t="s">
        <v>15845</v>
      </c>
    </row>
    <row r="26155" spans="1:8" ht="14.5" customHeight="1">
      <c r="A26155" s="131">
        <v>8618003</v>
      </c>
      <c r="B26155" s="131" t="s">
        <v>14341</v>
      </c>
      <c r="D26155" s="132" t="s">
        <v>30683</v>
      </c>
      <c r="E26155" s="132" t="s">
        <v>31493</v>
      </c>
      <c r="F26155" s="132" t="str">
        <f t="shared" si="408"/>
        <v>6175014</v>
      </c>
      <c r="G26155" s="132" t="s">
        <v>27087</v>
      </c>
      <c r="H26155" s="132" t="s">
        <v>15118</v>
      </c>
    </row>
    <row r="26156" spans="1:8" ht="14.5" customHeight="1">
      <c r="A26156" s="131">
        <v>8618003</v>
      </c>
      <c r="B26156" s="131" t="s">
        <v>14341</v>
      </c>
      <c r="D26156" s="132" t="s">
        <v>30683</v>
      </c>
      <c r="E26156" s="132" t="s">
        <v>30998</v>
      </c>
      <c r="F26156" s="132" t="str">
        <f t="shared" si="408"/>
        <v>6175015</v>
      </c>
      <c r="G26156" s="132" t="s">
        <v>27087</v>
      </c>
      <c r="H26156" s="132" t="s">
        <v>18782</v>
      </c>
    </row>
    <row r="26157" spans="1:8" ht="14.5" customHeight="1">
      <c r="A26157" s="131">
        <v>8618003</v>
      </c>
      <c r="B26157" s="131" t="s">
        <v>14341</v>
      </c>
      <c r="D26157" s="132" t="s">
        <v>30683</v>
      </c>
      <c r="E26157" s="132" t="s">
        <v>31494</v>
      </c>
      <c r="F26157" s="132" t="str">
        <f t="shared" si="408"/>
        <v>6175016</v>
      </c>
      <c r="G26157" s="132" t="s">
        <v>27087</v>
      </c>
      <c r="H26157" s="132" t="s">
        <v>15066</v>
      </c>
    </row>
    <row r="26158" spans="1:8" ht="14.5" customHeight="1">
      <c r="A26158" s="131">
        <v>8618003</v>
      </c>
      <c r="B26158" s="131" t="s">
        <v>14341</v>
      </c>
      <c r="D26158" s="132" t="s">
        <v>30683</v>
      </c>
      <c r="E26158" s="132" t="s">
        <v>30999</v>
      </c>
      <c r="F26158" s="132" t="str">
        <f t="shared" si="408"/>
        <v>6175019</v>
      </c>
      <c r="G26158" s="132" t="s">
        <v>27087</v>
      </c>
      <c r="H26158" s="132" t="s">
        <v>27095</v>
      </c>
    </row>
    <row r="26159" spans="1:8" ht="14.5" customHeight="1">
      <c r="A26159" s="131">
        <v>8618003</v>
      </c>
      <c r="B26159" s="131" t="s">
        <v>14341</v>
      </c>
      <c r="D26159" s="132" t="s">
        <v>30683</v>
      </c>
      <c r="E26159" s="132" t="s">
        <v>31001</v>
      </c>
      <c r="F26159" s="132" t="str">
        <f t="shared" si="408"/>
        <v>6175021</v>
      </c>
      <c r="G26159" s="132" t="s">
        <v>27087</v>
      </c>
      <c r="H26159" s="132" t="s">
        <v>15039</v>
      </c>
    </row>
    <row r="26160" spans="1:8" ht="14.5" customHeight="1">
      <c r="A26160" s="131">
        <v>8618003</v>
      </c>
      <c r="B26160" s="131" t="s">
        <v>14341</v>
      </c>
      <c r="D26160" s="132" t="s">
        <v>30683</v>
      </c>
      <c r="E26160" s="132" t="s">
        <v>31002</v>
      </c>
      <c r="F26160" s="132" t="str">
        <f t="shared" si="408"/>
        <v>6175022</v>
      </c>
      <c r="G26160" s="132" t="s">
        <v>27087</v>
      </c>
      <c r="H26160" s="132" t="s">
        <v>27096</v>
      </c>
    </row>
    <row r="26161" spans="1:8" ht="14.5" customHeight="1">
      <c r="A26161" s="131">
        <v>8618084</v>
      </c>
      <c r="B26161" s="131" t="s">
        <v>14342</v>
      </c>
      <c r="D26161" s="132" t="s">
        <v>30683</v>
      </c>
      <c r="E26161" s="132" t="s">
        <v>31497</v>
      </c>
      <c r="F26161" s="132" t="str">
        <f t="shared" si="408"/>
        <v>6175023</v>
      </c>
      <c r="G26161" s="132" t="s">
        <v>27087</v>
      </c>
      <c r="H26161" s="132" t="s">
        <v>27097</v>
      </c>
    </row>
    <row r="26162" spans="1:8" ht="14.5" customHeight="1">
      <c r="A26162" s="131">
        <v>8618084</v>
      </c>
      <c r="B26162" s="131" t="s">
        <v>14342</v>
      </c>
      <c r="D26162" s="132" t="s">
        <v>30683</v>
      </c>
      <c r="E26162" s="132" t="s">
        <v>31003</v>
      </c>
      <c r="F26162" s="132" t="str">
        <f t="shared" si="408"/>
        <v>6175024</v>
      </c>
      <c r="G26162" s="132" t="s">
        <v>27087</v>
      </c>
      <c r="H26162" s="132" t="s">
        <v>24424</v>
      </c>
    </row>
    <row r="26163" spans="1:8" ht="14.5" customHeight="1">
      <c r="A26163" s="131">
        <v>8618084</v>
      </c>
      <c r="B26163" s="131" t="s">
        <v>14342</v>
      </c>
      <c r="D26163" s="132" t="s">
        <v>30683</v>
      </c>
      <c r="E26163" s="132" t="s">
        <v>31500</v>
      </c>
      <c r="F26163" s="132" t="str">
        <f t="shared" si="408"/>
        <v>6175030</v>
      </c>
      <c r="G26163" s="132" t="s">
        <v>27087</v>
      </c>
      <c r="H26163" s="132" t="s">
        <v>23743</v>
      </c>
    </row>
    <row r="26164" spans="1:8" ht="14.5" customHeight="1">
      <c r="A26164" s="131">
        <v>8618075</v>
      </c>
      <c r="B26164" s="131" t="s">
        <v>14343</v>
      </c>
      <c r="D26164" s="132" t="s">
        <v>30683</v>
      </c>
      <c r="E26164" s="132" t="s">
        <v>31502</v>
      </c>
      <c r="F26164" s="132" t="str">
        <f t="shared" si="408"/>
        <v>6175032</v>
      </c>
      <c r="G26164" s="132" t="s">
        <v>27087</v>
      </c>
      <c r="H26164" s="132" t="s">
        <v>27098</v>
      </c>
    </row>
    <row r="26165" spans="1:8" ht="14.5" customHeight="1">
      <c r="A26165" s="131">
        <v>8618075</v>
      </c>
      <c r="B26165" s="131" t="s">
        <v>14343</v>
      </c>
      <c r="D26165" s="132" t="s">
        <v>30683</v>
      </c>
      <c r="E26165" s="132" t="s">
        <v>31504</v>
      </c>
      <c r="F26165" s="132" t="str">
        <f t="shared" si="408"/>
        <v>6175034</v>
      </c>
      <c r="G26165" s="132" t="s">
        <v>27087</v>
      </c>
      <c r="H26165" s="132" t="s">
        <v>27099</v>
      </c>
    </row>
    <row r="26166" spans="1:8" ht="14.5" customHeight="1">
      <c r="A26166" s="131">
        <v>8618075</v>
      </c>
      <c r="B26166" s="131" t="s">
        <v>14343</v>
      </c>
      <c r="D26166" s="132" t="s">
        <v>30683</v>
      </c>
      <c r="E26166" s="132" t="s">
        <v>31007</v>
      </c>
      <c r="F26166" s="132" t="str">
        <f t="shared" si="408"/>
        <v>6175035</v>
      </c>
      <c r="G26166" s="132" t="s">
        <v>27087</v>
      </c>
      <c r="H26166" s="132" t="s">
        <v>18744</v>
      </c>
    </row>
    <row r="26167" spans="1:8" ht="14.5" customHeight="1">
      <c r="A26167" s="131">
        <v>8618075</v>
      </c>
      <c r="B26167" s="131" t="s">
        <v>14343</v>
      </c>
      <c r="D26167" s="132" t="s">
        <v>30683</v>
      </c>
      <c r="E26167" s="132" t="s">
        <v>31009</v>
      </c>
      <c r="F26167" s="132" t="str">
        <f t="shared" si="408"/>
        <v>6175038</v>
      </c>
      <c r="G26167" s="132" t="s">
        <v>27087</v>
      </c>
      <c r="H26167" s="132" t="s">
        <v>27100</v>
      </c>
    </row>
    <row r="26168" spans="1:8" ht="14.5" customHeight="1">
      <c r="A26168" s="131">
        <v>8618075</v>
      </c>
      <c r="B26168" s="131" t="s">
        <v>14343</v>
      </c>
      <c r="D26168" s="132" t="s">
        <v>30683</v>
      </c>
      <c r="E26168" s="132" t="s">
        <v>31011</v>
      </c>
      <c r="F26168" s="132" t="str">
        <f t="shared" si="408"/>
        <v>6175044</v>
      </c>
      <c r="G26168" s="132" t="s">
        <v>27087</v>
      </c>
      <c r="H26168" s="132" t="s">
        <v>27101</v>
      </c>
    </row>
    <row r="26169" spans="1:8" ht="14.5" customHeight="1">
      <c r="A26169" s="131">
        <v>8618075</v>
      </c>
      <c r="B26169" s="131" t="s">
        <v>14343</v>
      </c>
      <c r="D26169" s="132" t="s">
        <v>30683</v>
      </c>
      <c r="E26169" s="132" t="s">
        <v>31012</v>
      </c>
      <c r="F26169" s="132" t="str">
        <f t="shared" si="408"/>
        <v>6175046</v>
      </c>
      <c r="G26169" s="132" t="s">
        <v>27087</v>
      </c>
      <c r="H26169" s="132" t="s">
        <v>27102</v>
      </c>
    </row>
    <row r="26170" spans="1:8" ht="14.5" customHeight="1">
      <c r="A26170" s="131">
        <v>8618075</v>
      </c>
      <c r="B26170" s="131" t="s">
        <v>14343</v>
      </c>
      <c r="D26170" s="132" t="s">
        <v>30683</v>
      </c>
      <c r="E26170" s="132" t="s">
        <v>31511</v>
      </c>
      <c r="F26170" s="132" t="str">
        <f t="shared" si="408"/>
        <v>6175047</v>
      </c>
      <c r="G26170" s="132" t="s">
        <v>27087</v>
      </c>
      <c r="H26170" s="132" t="s">
        <v>27103</v>
      </c>
    </row>
    <row r="26171" spans="1:8" ht="14.5" customHeight="1">
      <c r="A26171" s="131">
        <v>8618068</v>
      </c>
      <c r="B26171" s="131" t="s">
        <v>14344</v>
      </c>
      <c r="D26171" s="132" t="s">
        <v>30683</v>
      </c>
      <c r="E26171" s="132" t="s">
        <v>31512</v>
      </c>
      <c r="F26171" s="132" t="str">
        <f t="shared" si="408"/>
        <v>6175048</v>
      </c>
      <c r="G26171" s="132" t="s">
        <v>27087</v>
      </c>
      <c r="H26171" s="132" t="s">
        <v>23536</v>
      </c>
    </row>
    <row r="26172" spans="1:8" ht="14.5" customHeight="1">
      <c r="A26172" s="131">
        <v>8618068</v>
      </c>
      <c r="B26172" s="131" t="s">
        <v>14344</v>
      </c>
      <c r="D26172" s="132" t="s">
        <v>30683</v>
      </c>
      <c r="E26172" s="132" t="s">
        <v>31016</v>
      </c>
      <c r="F26172" s="132" t="str">
        <f t="shared" si="408"/>
        <v>6175054</v>
      </c>
      <c r="G26172" s="132" t="s">
        <v>27087</v>
      </c>
      <c r="H26172" s="132" t="s">
        <v>27104</v>
      </c>
    </row>
    <row r="26173" spans="1:8" ht="14.5" customHeight="1">
      <c r="A26173" s="131">
        <v>8618068</v>
      </c>
      <c r="B26173" s="131" t="s">
        <v>14344</v>
      </c>
      <c r="D26173" s="132" t="s">
        <v>30683</v>
      </c>
      <c r="E26173" s="132" t="s">
        <v>31515</v>
      </c>
      <c r="F26173" s="132" t="str">
        <f t="shared" si="408"/>
        <v>6175055</v>
      </c>
      <c r="G26173" s="132" t="s">
        <v>27087</v>
      </c>
      <c r="H26173" s="132" t="s">
        <v>27105</v>
      </c>
    </row>
    <row r="26174" spans="1:8" ht="14.5" customHeight="1">
      <c r="A26174" s="131">
        <v>8618068</v>
      </c>
      <c r="B26174" s="131" t="s">
        <v>14344</v>
      </c>
      <c r="D26174" s="132" t="s">
        <v>30683</v>
      </c>
      <c r="E26174" s="132" t="s">
        <v>31517</v>
      </c>
      <c r="F26174" s="132" t="str">
        <f t="shared" si="408"/>
        <v>6175058</v>
      </c>
      <c r="G26174" s="132" t="s">
        <v>27087</v>
      </c>
      <c r="H26174" s="132" t="s">
        <v>27106</v>
      </c>
    </row>
    <row r="26175" spans="1:8" ht="14.5" customHeight="1">
      <c r="A26175" s="131">
        <v>8618068</v>
      </c>
      <c r="B26175" s="131" t="s">
        <v>14344</v>
      </c>
      <c r="D26175" s="132" t="s">
        <v>30683</v>
      </c>
      <c r="E26175" s="132" t="s">
        <v>31519</v>
      </c>
      <c r="F26175" s="132" t="str">
        <f t="shared" si="408"/>
        <v>6175060</v>
      </c>
      <c r="G26175" s="132" t="s">
        <v>27087</v>
      </c>
      <c r="H26175" s="132" t="s">
        <v>27107</v>
      </c>
    </row>
    <row r="26176" spans="1:8" ht="14.5" customHeight="1">
      <c r="A26176" s="131">
        <v>8615526</v>
      </c>
      <c r="B26176" s="131" t="s">
        <v>14345</v>
      </c>
      <c r="D26176" s="132" t="s">
        <v>30683</v>
      </c>
      <c r="E26176" s="132" t="s">
        <v>31018</v>
      </c>
      <c r="F26176" s="132" t="str">
        <f t="shared" si="408"/>
        <v>6175061</v>
      </c>
      <c r="G26176" s="132" t="s">
        <v>27087</v>
      </c>
      <c r="H26176" s="132" t="s">
        <v>27108</v>
      </c>
    </row>
    <row r="26177" spans="1:8" ht="14.5" customHeight="1">
      <c r="A26177" s="131">
        <v>8615526</v>
      </c>
      <c r="B26177" s="131" t="s">
        <v>14345</v>
      </c>
      <c r="D26177" s="132" t="s">
        <v>30683</v>
      </c>
      <c r="E26177" s="132" t="s">
        <v>31521</v>
      </c>
      <c r="F26177" s="132" t="str">
        <f t="shared" si="408"/>
        <v>6175063</v>
      </c>
      <c r="G26177" s="132" t="s">
        <v>27087</v>
      </c>
      <c r="H26177" s="132" t="s">
        <v>27109</v>
      </c>
    </row>
    <row r="26178" spans="1:8" ht="14.5" customHeight="1">
      <c r="A26178" s="131">
        <v>8600085</v>
      </c>
      <c r="B26178" s="131" t="s">
        <v>14346</v>
      </c>
      <c r="D26178" s="132" t="s">
        <v>30683</v>
      </c>
      <c r="E26178" s="132" t="s">
        <v>31019</v>
      </c>
      <c r="F26178" s="132" t="str">
        <f t="shared" si="408"/>
        <v>6175064</v>
      </c>
      <c r="G26178" s="132" t="s">
        <v>27087</v>
      </c>
      <c r="H26178" s="132" t="s">
        <v>27110</v>
      </c>
    </row>
    <row r="26179" spans="1:8" ht="14.5" customHeight="1">
      <c r="A26179" s="131">
        <v>8600085</v>
      </c>
      <c r="B26179" s="131" t="s">
        <v>14346</v>
      </c>
      <c r="D26179" s="132" t="s">
        <v>30683</v>
      </c>
      <c r="E26179" s="132" t="s">
        <v>31020</v>
      </c>
      <c r="F26179" s="132" t="str">
        <f t="shared" ref="F26179:F26242" si="409">TEXT(D26179,"0000")&amp;TEXT(E26179,"000")</f>
        <v>6175066</v>
      </c>
      <c r="G26179" s="132" t="s">
        <v>27087</v>
      </c>
      <c r="H26179" s="132" t="s">
        <v>27111</v>
      </c>
    </row>
    <row r="26180" spans="1:8" ht="14.5" customHeight="1">
      <c r="A26180" s="131">
        <v>8600085</v>
      </c>
      <c r="B26180" s="131" t="s">
        <v>14346</v>
      </c>
      <c r="D26180" s="132" t="s">
        <v>30683</v>
      </c>
      <c r="E26180" s="132" t="s">
        <v>31523</v>
      </c>
      <c r="F26180" s="132" t="str">
        <f t="shared" si="409"/>
        <v>6175067</v>
      </c>
      <c r="G26180" s="132" t="s">
        <v>27087</v>
      </c>
      <c r="H26180" s="132" t="s">
        <v>27112</v>
      </c>
    </row>
    <row r="26181" spans="1:8" ht="14.5" customHeight="1">
      <c r="A26181" s="131">
        <v>8618006</v>
      </c>
      <c r="B26181" s="131" t="s">
        <v>14347</v>
      </c>
      <c r="D26181" s="132" t="s">
        <v>30683</v>
      </c>
      <c r="E26181" s="132" t="s">
        <v>31524</v>
      </c>
      <c r="F26181" s="132" t="str">
        <f t="shared" si="409"/>
        <v>6175070</v>
      </c>
      <c r="G26181" s="132" t="s">
        <v>27087</v>
      </c>
      <c r="H26181" s="132" t="s">
        <v>18742</v>
      </c>
    </row>
    <row r="26182" spans="1:8" ht="14.5" customHeight="1">
      <c r="A26182" s="131">
        <v>8618006</v>
      </c>
      <c r="B26182" s="131" t="s">
        <v>14347</v>
      </c>
      <c r="D26182" s="132" t="s">
        <v>30683</v>
      </c>
      <c r="E26182" s="132" t="s">
        <v>31525</v>
      </c>
      <c r="F26182" s="132" t="str">
        <f t="shared" si="409"/>
        <v>6175071</v>
      </c>
      <c r="G26182" s="132" t="s">
        <v>27087</v>
      </c>
      <c r="H26182" s="132" t="s">
        <v>16211</v>
      </c>
    </row>
    <row r="26183" spans="1:8" ht="14.5" customHeight="1">
      <c r="A26183" s="131">
        <v>8618006</v>
      </c>
      <c r="B26183" s="131" t="s">
        <v>14347</v>
      </c>
      <c r="D26183" s="132" t="s">
        <v>30683</v>
      </c>
      <c r="E26183" s="132" t="s">
        <v>31526</v>
      </c>
      <c r="F26183" s="132" t="str">
        <f t="shared" si="409"/>
        <v>6175072</v>
      </c>
      <c r="G26183" s="132" t="s">
        <v>27087</v>
      </c>
      <c r="H26183" s="132" t="s">
        <v>27113</v>
      </c>
    </row>
    <row r="26184" spans="1:8" ht="14.5" customHeight="1">
      <c r="A26184" s="131">
        <v>8618006</v>
      </c>
      <c r="B26184" s="131" t="s">
        <v>14347</v>
      </c>
      <c r="D26184" s="132" t="s">
        <v>30683</v>
      </c>
      <c r="E26184" s="132" t="s">
        <v>31527</v>
      </c>
      <c r="F26184" s="132" t="str">
        <f t="shared" si="409"/>
        <v>6175073</v>
      </c>
      <c r="G26184" s="132" t="s">
        <v>27087</v>
      </c>
      <c r="H26184" s="132" t="s">
        <v>27114</v>
      </c>
    </row>
    <row r="26185" spans="1:8" ht="14.5" customHeight="1">
      <c r="A26185" s="131">
        <v>8618006</v>
      </c>
      <c r="B26185" s="131" t="s">
        <v>14347</v>
      </c>
      <c r="D26185" s="132" t="s">
        <v>30683</v>
      </c>
      <c r="E26185" s="132" t="s">
        <v>31528</v>
      </c>
      <c r="F26185" s="132" t="str">
        <f t="shared" si="409"/>
        <v>6175074</v>
      </c>
      <c r="G26185" s="132" t="s">
        <v>27087</v>
      </c>
      <c r="H26185" s="132" t="s">
        <v>14816</v>
      </c>
    </row>
    <row r="26186" spans="1:8" ht="14.5" customHeight="1">
      <c r="A26186" s="131">
        <v>8618006</v>
      </c>
      <c r="B26186" s="131" t="s">
        <v>14347</v>
      </c>
      <c r="D26186" s="132" t="s">
        <v>30683</v>
      </c>
      <c r="E26186" s="132" t="s">
        <v>31023</v>
      </c>
      <c r="F26186" s="132" t="str">
        <f t="shared" si="409"/>
        <v>6175075</v>
      </c>
      <c r="G26186" s="132" t="s">
        <v>27087</v>
      </c>
      <c r="H26186" s="132" t="s">
        <v>27115</v>
      </c>
    </row>
    <row r="26187" spans="1:8" ht="14.5" customHeight="1">
      <c r="A26187" s="131">
        <v>8618006</v>
      </c>
      <c r="B26187" s="131" t="s">
        <v>14347</v>
      </c>
      <c r="D26187" s="132" t="s">
        <v>30683</v>
      </c>
      <c r="E26187" s="132" t="s">
        <v>31529</v>
      </c>
      <c r="F26187" s="132" t="str">
        <f t="shared" si="409"/>
        <v>6175076</v>
      </c>
      <c r="G26187" s="132" t="s">
        <v>27087</v>
      </c>
      <c r="H26187" s="132" t="s">
        <v>27116</v>
      </c>
    </row>
    <row r="26188" spans="1:8" ht="14.5" customHeight="1">
      <c r="A26188" s="131">
        <v>8618006</v>
      </c>
      <c r="B26188" s="131" t="s">
        <v>14347</v>
      </c>
      <c r="D26188" s="132" t="s">
        <v>30683</v>
      </c>
      <c r="E26188" s="132" t="s">
        <v>31530</v>
      </c>
      <c r="F26188" s="132" t="str">
        <f t="shared" si="409"/>
        <v>6175077</v>
      </c>
      <c r="G26188" s="132" t="s">
        <v>27087</v>
      </c>
      <c r="H26188" s="132" t="s">
        <v>18870</v>
      </c>
    </row>
    <row r="26189" spans="1:8" ht="14.5" customHeight="1">
      <c r="A26189" s="131">
        <v>8618006</v>
      </c>
      <c r="B26189" s="131" t="s">
        <v>14347</v>
      </c>
      <c r="D26189" s="132" t="s">
        <v>30684</v>
      </c>
      <c r="E26189" s="132" t="s">
        <v>30993</v>
      </c>
      <c r="F26189" s="132" t="str">
        <f t="shared" si="409"/>
        <v>6198001</v>
      </c>
      <c r="G26189" s="132" t="s">
        <v>27117</v>
      </c>
      <c r="H26189" s="132" t="s">
        <v>14751</v>
      </c>
    </row>
    <row r="26190" spans="1:8" ht="14.5" customHeight="1">
      <c r="A26190" s="131">
        <v>8618005</v>
      </c>
      <c r="B26190" s="131" t="s">
        <v>14348</v>
      </c>
      <c r="D26190" s="132" t="s">
        <v>30684</v>
      </c>
      <c r="E26190" s="132" t="s">
        <v>31486</v>
      </c>
      <c r="F26190" s="132" t="str">
        <f t="shared" si="409"/>
        <v>6198002</v>
      </c>
      <c r="G26190" s="132" t="s">
        <v>27117</v>
      </c>
      <c r="H26190" s="132" t="s">
        <v>18740</v>
      </c>
    </row>
    <row r="26191" spans="1:8" ht="14.5" customHeight="1">
      <c r="A26191" s="131">
        <v>8618005</v>
      </c>
      <c r="B26191" s="131" t="s">
        <v>14348</v>
      </c>
      <c r="D26191" s="132" t="s">
        <v>30684</v>
      </c>
      <c r="E26191" s="132" t="s">
        <v>31487</v>
      </c>
      <c r="F26191" s="132" t="str">
        <f t="shared" si="409"/>
        <v>6198003</v>
      </c>
      <c r="G26191" s="132" t="s">
        <v>27117</v>
      </c>
      <c r="H26191" s="132" t="s">
        <v>27118</v>
      </c>
    </row>
    <row r="26192" spans="1:8" ht="14.5" customHeight="1">
      <c r="A26192" s="131">
        <v>8618005</v>
      </c>
      <c r="B26192" s="131" t="s">
        <v>14348</v>
      </c>
      <c r="D26192" s="132" t="s">
        <v>30684</v>
      </c>
      <c r="E26192" s="132" t="s">
        <v>31488</v>
      </c>
      <c r="F26192" s="132" t="str">
        <f t="shared" si="409"/>
        <v>6198006</v>
      </c>
      <c r="G26192" s="132" t="s">
        <v>27117</v>
      </c>
      <c r="H26192" s="132" t="s">
        <v>20640</v>
      </c>
    </row>
    <row r="26193" spans="1:8" ht="14.5" customHeight="1">
      <c r="A26193" s="131">
        <v>8618005</v>
      </c>
      <c r="B26193" s="131" t="s">
        <v>14348</v>
      </c>
      <c r="D26193" s="132" t="s">
        <v>30684</v>
      </c>
      <c r="E26193" s="132" t="s">
        <v>31489</v>
      </c>
      <c r="F26193" s="132" t="str">
        <f t="shared" si="409"/>
        <v>6198007</v>
      </c>
      <c r="G26193" s="132" t="s">
        <v>27117</v>
      </c>
      <c r="H26193" s="132" t="s">
        <v>27119</v>
      </c>
    </row>
    <row r="26194" spans="1:8" ht="14.5" customHeight="1">
      <c r="A26194" s="131">
        <v>8618007</v>
      </c>
      <c r="B26194" s="131" t="s">
        <v>14349</v>
      </c>
      <c r="D26194" s="132" t="s">
        <v>30684</v>
      </c>
      <c r="E26194" s="132" t="s">
        <v>30996</v>
      </c>
      <c r="F26194" s="132" t="str">
        <f t="shared" si="409"/>
        <v>6198009</v>
      </c>
      <c r="G26194" s="132" t="s">
        <v>27117</v>
      </c>
      <c r="H26194" s="132" t="s">
        <v>27120</v>
      </c>
    </row>
    <row r="26195" spans="1:8" ht="14.5" customHeight="1">
      <c r="A26195" s="131">
        <v>8618007</v>
      </c>
      <c r="B26195" s="131" t="s">
        <v>14349</v>
      </c>
      <c r="D26195" s="132" t="s">
        <v>30684</v>
      </c>
      <c r="E26195" s="132" t="s">
        <v>31492</v>
      </c>
      <c r="F26195" s="132" t="str">
        <f t="shared" si="409"/>
        <v>6198012</v>
      </c>
      <c r="G26195" s="132" t="s">
        <v>27117</v>
      </c>
      <c r="H26195" s="132" t="s">
        <v>27121</v>
      </c>
    </row>
    <row r="26196" spans="1:8" ht="14.5" customHeight="1">
      <c r="A26196" s="131">
        <v>8615517</v>
      </c>
      <c r="B26196" s="131" t="s">
        <v>14350</v>
      </c>
      <c r="D26196" s="132" t="s">
        <v>30684</v>
      </c>
      <c r="E26196" s="132" t="s">
        <v>31496</v>
      </c>
      <c r="F26196" s="132" t="str">
        <f t="shared" si="409"/>
        <v>6198018</v>
      </c>
      <c r="G26196" s="132" t="s">
        <v>27117</v>
      </c>
      <c r="H26196" s="132" t="s">
        <v>16537</v>
      </c>
    </row>
    <row r="26197" spans="1:8" ht="14.5" customHeight="1">
      <c r="A26197" s="131">
        <v>8615517</v>
      </c>
      <c r="B26197" s="131" t="s">
        <v>14350</v>
      </c>
      <c r="D26197" s="132" t="s">
        <v>30684</v>
      </c>
      <c r="E26197" s="132" t="s">
        <v>31001</v>
      </c>
      <c r="F26197" s="132" t="str">
        <f t="shared" si="409"/>
        <v>6198021</v>
      </c>
      <c r="G26197" s="132" t="s">
        <v>27117</v>
      </c>
      <c r="H26197" s="132" t="s">
        <v>27122</v>
      </c>
    </row>
    <row r="26198" spans="1:8" ht="14.5" customHeight="1">
      <c r="A26198" s="131">
        <v>8615517</v>
      </c>
      <c r="B26198" s="131" t="s">
        <v>14350</v>
      </c>
      <c r="D26198" s="132" t="s">
        <v>30684</v>
      </c>
      <c r="E26198" s="132" t="s">
        <v>31003</v>
      </c>
      <c r="F26198" s="132" t="str">
        <f t="shared" si="409"/>
        <v>6198024</v>
      </c>
      <c r="G26198" s="132" t="s">
        <v>27117</v>
      </c>
      <c r="H26198" s="132" t="s">
        <v>15016</v>
      </c>
    </row>
    <row r="26199" spans="1:8" ht="14.5" customHeight="1">
      <c r="A26199" s="131">
        <v>8615517</v>
      </c>
      <c r="B26199" s="131" t="s">
        <v>14350</v>
      </c>
      <c r="D26199" s="132" t="s">
        <v>30684</v>
      </c>
      <c r="E26199" s="132" t="s">
        <v>31498</v>
      </c>
      <c r="F26199" s="132" t="str">
        <f t="shared" si="409"/>
        <v>6198025</v>
      </c>
      <c r="G26199" s="132" t="s">
        <v>27117</v>
      </c>
      <c r="H26199" s="132" t="s">
        <v>15114</v>
      </c>
    </row>
    <row r="26200" spans="1:8" ht="14.5" customHeight="1">
      <c r="A26200" s="131">
        <v>8615517</v>
      </c>
      <c r="B26200" s="131" t="s">
        <v>14350</v>
      </c>
      <c r="D26200" s="132" t="s">
        <v>30684</v>
      </c>
      <c r="E26200" s="132" t="s">
        <v>31005</v>
      </c>
      <c r="F26200" s="132" t="str">
        <f t="shared" si="409"/>
        <v>6198027</v>
      </c>
      <c r="G26200" s="132" t="s">
        <v>27117</v>
      </c>
      <c r="H26200" s="132" t="s">
        <v>19383</v>
      </c>
    </row>
    <row r="26201" spans="1:8" ht="14.5" customHeight="1">
      <c r="A26201" s="131">
        <v>8615525</v>
      </c>
      <c r="B26201" s="131" t="s">
        <v>14351</v>
      </c>
      <c r="D26201" s="132" t="s">
        <v>30685</v>
      </c>
      <c r="E26201" s="132" t="s">
        <v>30993</v>
      </c>
      <c r="F26201" s="132" t="str">
        <f t="shared" si="409"/>
        <v>6242001</v>
      </c>
      <c r="G26201" s="132" t="s">
        <v>27123</v>
      </c>
      <c r="H26201" s="132" t="s">
        <v>14751</v>
      </c>
    </row>
    <row r="26202" spans="1:8" ht="14.5" customHeight="1">
      <c r="A26202" s="131">
        <v>8615525</v>
      </c>
      <c r="B26202" s="131" t="s">
        <v>14351</v>
      </c>
      <c r="D26202" s="132" t="s">
        <v>30685</v>
      </c>
      <c r="E26202" s="132" t="s">
        <v>31486</v>
      </c>
      <c r="F26202" s="132" t="str">
        <f t="shared" si="409"/>
        <v>6242002</v>
      </c>
      <c r="G26202" s="132" t="s">
        <v>27123</v>
      </c>
      <c r="H26202" s="132" t="s">
        <v>18877</v>
      </c>
    </row>
    <row r="26203" spans="1:8" ht="14.5" customHeight="1">
      <c r="A26203" s="131">
        <v>8618083</v>
      </c>
      <c r="B26203" s="131" t="s">
        <v>14352</v>
      </c>
      <c r="D26203" s="132" t="s">
        <v>30685</v>
      </c>
      <c r="E26203" s="132" t="s">
        <v>31487</v>
      </c>
      <c r="F26203" s="132" t="str">
        <f t="shared" si="409"/>
        <v>6242003</v>
      </c>
      <c r="G26203" s="132" t="s">
        <v>27123</v>
      </c>
      <c r="H26203" s="132" t="s">
        <v>27124</v>
      </c>
    </row>
    <row r="26204" spans="1:8" ht="14.5" customHeight="1">
      <c r="A26204" s="131">
        <v>8618083</v>
      </c>
      <c r="B26204" s="131" t="s">
        <v>14352</v>
      </c>
      <c r="D26204" s="132" t="s">
        <v>30685</v>
      </c>
      <c r="E26204" s="132" t="s">
        <v>30994</v>
      </c>
      <c r="F26204" s="132" t="str">
        <f t="shared" si="409"/>
        <v>6242004</v>
      </c>
      <c r="G26204" s="132" t="s">
        <v>27123</v>
      </c>
      <c r="H26204" s="132" t="s">
        <v>27125</v>
      </c>
    </row>
    <row r="26205" spans="1:8" ht="14.5" customHeight="1">
      <c r="A26205" s="131">
        <v>8618083</v>
      </c>
      <c r="B26205" s="131" t="s">
        <v>14352</v>
      </c>
      <c r="D26205" s="132" t="s">
        <v>30685</v>
      </c>
      <c r="E26205" s="132" t="s">
        <v>30995</v>
      </c>
      <c r="F26205" s="132" t="str">
        <f t="shared" si="409"/>
        <v>6242005</v>
      </c>
      <c r="G26205" s="132" t="s">
        <v>27123</v>
      </c>
      <c r="H26205" s="132" t="s">
        <v>23778</v>
      </c>
    </row>
    <row r="26206" spans="1:8" ht="14.5" customHeight="1">
      <c r="A26206" s="131">
        <v>8618083</v>
      </c>
      <c r="B26206" s="131" t="s">
        <v>14352</v>
      </c>
      <c r="D26206" s="132" t="s">
        <v>30685</v>
      </c>
      <c r="E26206" s="132" t="s">
        <v>31488</v>
      </c>
      <c r="F26206" s="132" t="str">
        <f t="shared" si="409"/>
        <v>6242006</v>
      </c>
      <c r="G26206" s="132" t="s">
        <v>27123</v>
      </c>
      <c r="H26206" s="132" t="s">
        <v>27126</v>
      </c>
    </row>
    <row r="26207" spans="1:8" ht="14.5" customHeight="1">
      <c r="A26207" s="131">
        <v>8618083</v>
      </c>
      <c r="B26207" s="131" t="s">
        <v>14352</v>
      </c>
      <c r="D26207" s="132" t="s">
        <v>30685</v>
      </c>
      <c r="E26207" s="132" t="s">
        <v>31807</v>
      </c>
      <c r="F26207" s="132" t="str">
        <f t="shared" si="409"/>
        <v>6242008</v>
      </c>
      <c r="G26207" s="132" t="s">
        <v>27123</v>
      </c>
      <c r="H26207" s="132" t="s">
        <v>27127</v>
      </c>
    </row>
    <row r="26208" spans="1:8" ht="14.5" customHeight="1">
      <c r="A26208" s="131">
        <v>8618083</v>
      </c>
      <c r="B26208" s="131" t="s">
        <v>14352</v>
      </c>
      <c r="D26208" s="132" t="s">
        <v>30685</v>
      </c>
      <c r="E26208" s="132" t="s">
        <v>31490</v>
      </c>
      <c r="F26208" s="132" t="str">
        <f t="shared" si="409"/>
        <v>6242010</v>
      </c>
      <c r="G26208" s="132" t="s">
        <v>27123</v>
      </c>
      <c r="H26208" s="132" t="s">
        <v>15758</v>
      </c>
    </row>
    <row r="26209" spans="1:8" ht="14.5" customHeight="1">
      <c r="A26209" s="131">
        <v>8618064</v>
      </c>
      <c r="B26209" s="131" t="s">
        <v>14353</v>
      </c>
      <c r="D26209" s="132" t="s">
        <v>30685</v>
      </c>
      <c r="E26209" s="132" t="s">
        <v>30998</v>
      </c>
      <c r="F26209" s="132" t="str">
        <f t="shared" si="409"/>
        <v>6242015</v>
      </c>
      <c r="G26209" s="132" t="s">
        <v>27123</v>
      </c>
      <c r="H26209" s="132" t="s">
        <v>27128</v>
      </c>
    </row>
    <row r="26210" spans="1:8" ht="14.5" customHeight="1">
      <c r="A26210" s="131">
        <v>8618064</v>
      </c>
      <c r="B26210" s="131" t="s">
        <v>14353</v>
      </c>
      <c r="D26210" s="132" t="s">
        <v>30685</v>
      </c>
      <c r="E26210" s="132" t="s">
        <v>31494</v>
      </c>
      <c r="F26210" s="132" t="str">
        <f t="shared" si="409"/>
        <v>6242016</v>
      </c>
      <c r="G26210" s="132" t="s">
        <v>27123</v>
      </c>
      <c r="H26210" s="132" t="s">
        <v>27129</v>
      </c>
    </row>
    <row r="26211" spans="1:8" ht="14.5" customHeight="1">
      <c r="A26211" s="131">
        <v>8618064</v>
      </c>
      <c r="B26211" s="131" t="s">
        <v>14353</v>
      </c>
      <c r="D26211" s="132" t="s">
        <v>30685</v>
      </c>
      <c r="E26211" s="132" t="s">
        <v>31496</v>
      </c>
      <c r="F26211" s="132" t="str">
        <f t="shared" si="409"/>
        <v>6242018</v>
      </c>
      <c r="G26211" s="132" t="s">
        <v>27123</v>
      </c>
      <c r="H26211" s="132" t="s">
        <v>27130</v>
      </c>
    </row>
    <row r="26212" spans="1:8" ht="14.5" customHeight="1">
      <c r="A26212" s="131">
        <v>8618064</v>
      </c>
      <c r="B26212" s="131" t="s">
        <v>14353</v>
      </c>
      <c r="D26212" s="132" t="s">
        <v>30685</v>
      </c>
      <c r="E26212" s="132" t="s">
        <v>31497</v>
      </c>
      <c r="F26212" s="132" t="str">
        <f t="shared" si="409"/>
        <v>6242023</v>
      </c>
      <c r="G26212" s="132" t="s">
        <v>27123</v>
      </c>
      <c r="H26212" s="132" t="s">
        <v>18752</v>
      </c>
    </row>
    <row r="26213" spans="1:8" ht="14.5" customHeight="1">
      <c r="A26213" s="131">
        <v>8615514</v>
      </c>
      <c r="B26213" s="131" t="s">
        <v>14354</v>
      </c>
      <c r="D26213" s="132" t="s">
        <v>30685</v>
      </c>
      <c r="E26213" s="132" t="s">
        <v>31005</v>
      </c>
      <c r="F26213" s="132" t="str">
        <f t="shared" si="409"/>
        <v>6242027</v>
      </c>
      <c r="G26213" s="132" t="s">
        <v>27123</v>
      </c>
      <c r="H26213" s="132" t="s">
        <v>18876</v>
      </c>
    </row>
    <row r="26214" spans="1:8" ht="14.5" customHeight="1">
      <c r="A26214" s="131">
        <v>8615514</v>
      </c>
      <c r="B26214" s="131" t="s">
        <v>14354</v>
      </c>
      <c r="D26214" s="132" t="s">
        <v>30685</v>
      </c>
      <c r="E26214" s="132" t="s">
        <v>31006</v>
      </c>
      <c r="F26214" s="132" t="str">
        <f t="shared" si="409"/>
        <v>6242028</v>
      </c>
      <c r="G26214" s="132" t="s">
        <v>27123</v>
      </c>
      <c r="H26214" s="132" t="s">
        <v>24171</v>
      </c>
    </row>
    <row r="26215" spans="1:8" ht="14.5" customHeight="1">
      <c r="A26215" s="131">
        <v>8615514</v>
      </c>
      <c r="B26215" s="131" t="s">
        <v>14354</v>
      </c>
      <c r="D26215" s="132" t="s">
        <v>30685</v>
      </c>
      <c r="E26215" s="132" t="s">
        <v>31502</v>
      </c>
      <c r="F26215" s="132" t="str">
        <f t="shared" si="409"/>
        <v>6242032</v>
      </c>
      <c r="G26215" s="132" t="s">
        <v>27123</v>
      </c>
      <c r="H26215" s="132" t="s">
        <v>27131</v>
      </c>
    </row>
    <row r="26216" spans="1:8" ht="14.5" customHeight="1">
      <c r="A26216" s="131">
        <v>8615514</v>
      </c>
      <c r="B26216" s="131" t="s">
        <v>14354</v>
      </c>
      <c r="D26216" s="132" t="s">
        <v>30685</v>
      </c>
      <c r="E26216" s="132" t="s">
        <v>31007</v>
      </c>
      <c r="F26216" s="132" t="str">
        <f t="shared" si="409"/>
        <v>6242035</v>
      </c>
      <c r="G26216" s="132" t="s">
        <v>27123</v>
      </c>
      <c r="H26216" s="132" t="s">
        <v>27132</v>
      </c>
    </row>
    <row r="26217" spans="1:8" ht="14.5" customHeight="1">
      <c r="A26217" s="131">
        <v>8618001</v>
      </c>
      <c r="B26217" s="131" t="s">
        <v>14355</v>
      </c>
      <c r="D26217" s="132" t="s">
        <v>30685</v>
      </c>
      <c r="E26217" s="132" t="s">
        <v>31008</v>
      </c>
      <c r="F26217" s="132" t="str">
        <f t="shared" si="409"/>
        <v>6242036</v>
      </c>
      <c r="G26217" s="132" t="s">
        <v>27123</v>
      </c>
      <c r="H26217" s="132" t="s">
        <v>27133</v>
      </c>
    </row>
    <row r="26218" spans="1:8" ht="14.5" customHeight="1">
      <c r="A26218" s="131">
        <v>8618001</v>
      </c>
      <c r="B26218" s="131" t="s">
        <v>14355</v>
      </c>
      <c r="D26218" s="132" t="s">
        <v>30685</v>
      </c>
      <c r="E26218" s="132" t="s">
        <v>31009</v>
      </c>
      <c r="F26218" s="132" t="str">
        <f t="shared" si="409"/>
        <v>6242038</v>
      </c>
      <c r="G26218" s="132" t="s">
        <v>27123</v>
      </c>
      <c r="H26218" s="132" t="s">
        <v>27134</v>
      </c>
    </row>
    <row r="26219" spans="1:8" ht="14.5" customHeight="1">
      <c r="A26219" s="131">
        <v>8618001</v>
      </c>
      <c r="B26219" s="131" t="s">
        <v>14355</v>
      </c>
      <c r="D26219" s="132" t="s">
        <v>30685</v>
      </c>
      <c r="E26219" s="132" t="s">
        <v>31509</v>
      </c>
      <c r="F26219" s="132" t="str">
        <f t="shared" si="409"/>
        <v>6242043</v>
      </c>
      <c r="G26219" s="132" t="s">
        <v>27123</v>
      </c>
      <c r="H26219" s="132" t="s">
        <v>27135</v>
      </c>
    </row>
    <row r="26220" spans="1:8" ht="14.5" customHeight="1">
      <c r="A26220" s="131">
        <v>8618001</v>
      </c>
      <c r="B26220" s="131" t="s">
        <v>14355</v>
      </c>
      <c r="D26220" s="132" t="s">
        <v>30685</v>
      </c>
      <c r="E26220" s="132" t="s">
        <v>31012</v>
      </c>
      <c r="F26220" s="132" t="str">
        <f t="shared" si="409"/>
        <v>6242046</v>
      </c>
      <c r="G26220" s="132" t="s">
        <v>27123</v>
      </c>
      <c r="H26220" s="132" t="s">
        <v>15380</v>
      </c>
    </row>
    <row r="26221" spans="1:8" ht="14.5" customHeight="1">
      <c r="A26221" s="131">
        <v>8618001</v>
      </c>
      <c r="B26221" s="131" t="s">
        <v>14355</v>
      </c>
      <c r="D26221" s="132" t="s">
        <v>30685</v>
      </c>
      <c r="E26221" s="132" t="s">
        <v>31511</v>
      </c>
      <c r="F26221" s="132" t="str">
        <f t="shared" si="409"/>
        <v>6242047</v>
      </c>
      <c r="G26221" s="132" t="s">
        <v>27123</v>
      </c>
      <c r="H26221" s="132" t="s">
        <v>27136</v>
      </c>
    </row>
    <row r="26222" spans="1:8" ht="14.5" customHeight="1">
      <c r="A26222" s="131">
        <v>8618001</v>
      </c>
      <c r="B26222" s="131" t="s">
        <v>14355</v>
      </c>
      <c r="D26222" s="132" t="s">
        <v>30685</v>
      </c>
      <c r="E26222" s="132" t="s">
        <v>31013</v>
      </c>
      <c r="F26222" s="132" t="str">
        <f t="shared" si="409"/>
        <v>6242050</v>
      </c>
      <c r="G26222" s="132" t="s">
        <v>27123</v>
      </c>
      <c r="H26222" s="132" t="s">
        <v>27137</v>
      </c>
    </row>
    <row r="26223" spans="1:8" ht="14.5" customHeight="1">
      <c r="A26223" s="131">
        <v>8618001</v>
      </c>
      <c r="B26223" s="131" t="s">
        <v>14355</v>
      </c>
      <c r="D26223" s="132" t="s">
        <v>30685</v>
      </c>
      <c r="E26223" s="132" t="s">
        <v>31018</v>
      </c>
      <c r="F26223" s="132" t="str">
        <f t="shared" si="409"/>
        <v>6242061</v>
      </c>
      <c r="G26223" s="132" t="s">
        <v>27123</v>
      </c>
      <c r="H26223" s="132" t="s">
        <v>18736</v>
      </c>
    </row>
    <row r="26224" spans="1:8" ht="14.5" customHeight="1">
      <c r="A26224" s="131">
        <v>8618001</v>
      </c>
      <c r="B26224" s="131" t="s">
        <v>14355</v>
      </c>
      <c r="D26224" s="132" t="s">
        <v>30685</v>
      </c>
      <c r="E26224" s="132" t="s">
        <v>31520</v>
      </c>
      <c r="F26224" s="132" t="str">
        <f t="shared" si="409"/>
        <v>6242062</v>
      </c>
      <c r="G26224" s="132" t="s">
        <v>27123</v>
      </c>
      <c r="H26224" s="132" t="s">
        <v>25970</v>
      </c>
    </row>
    <row r="26225" spans="1:8" ht="14.5" customHeight="1">
      <c r="A26225" s="131">
        <v>8618001</v>
      </c>
      <c r="B26225" s="131" t="s">
        <v>14355</v>
      </c>
      <c r="D26225" s="132" t="s">
        <v>30685</v>
      </c>
      <c r="E26225" s="132" t="s">
        <v>31521</v>
      </c>
      <c r="F26225" s="132" t="str">
        <f t="shared" si="409"/>
        <v>6242063</v>
      </c>
      <c r="G26225" s="132" t="s">
        <v>27123</v>
      </c>
      <c r="H26225" s="132" t="s">
        <v>15529</v>
      </c>
    </row>
    <row r="26226" spans="1:8" ht="14.5" customHeight="1">
      <c r="A26226" s="131">
        <v>8600084</v>
      </c>
      <c r="B26226" s="131" t="s">
        <v>14356</v>
      </c>
      <c r="D26226" s="132" t="s">
        <v>30685</v>
      </c>
      <c r="E26226" s="132" t="s">
        <v>31019</v>
      </c>
      <c r="F26226" s="132" t="str">
        <f t="shared" si="409"/>
        <v>6242064</v>
      </c>
      <c r="G26226" s="132" t="s">
        <v>27123</v>
      </c>
      <c r="H26226" s="132" t="s">
        <v>27138</v>
      </c>
    </row>
    <row r="26227" spans="1:8" ht="14.5" customHeight="1">
      <c r="A26227" s="131">
        <v>8600084</v>
      </c>
      <c r="B26227" s="131" t="s">
        <v>14356</v>
      </c>
      <c r="D26227" s="132" t="s">
        <v>30685</v>
      </c>
      <c r="E26227" s="132" t="s">
        <v>31522</v>
      </c>
      <c r="F26227" s="132" t="str">
        <f t="shared" si="409"/>
        <v>6242065</v>
      </c>
      <c r="G26227" s="132" t="s">
        <v>27123</v>
      </c>
      <c r="H26227" s="132" t="s">
        <v>27139</v>
      </c>
    </row>
    <row r="26228" spans="1:8" ht="14.5" customHeight="1">
      <c r="A26228" s="131">
        <v>8600084</v>
      </c>
      <c r="B26228" s="131" t="s">
        <v>14356</v>
      </c>
      <c r="D26228" s="132" t="s">
        <v>30685</v>
      </c>
      <c r="E26228" s="132" t="s">
        <v>31021</v>
      </c>
      <c r="F26228" s="132" t="str">
        <f t="shared" si="409"/>
        <v>6242068</v>
      </c>
      <c r="G26228" s="132" t="s">
        <v>27123</v>
      </c>
      <c r="H26228" s="132" t="s">
        <v>27140</v>
      </c>
    </row>
    <row r="26229" spans="1:8" ht="14.5" customHeight="1">
      <c r="A26229" s="131">
        <v>8600084</v>
      </c>
      <c r="B26229" s="131" t="s">
        <v>14356</v>
      </c>
      <c r="D26229" s="132" t="s">
        <v>30685</v>
      </c>
      <c r="E26229" s="132" t="s">
        <v>31524</v>
      </c>
      <c r="F26229" s="132" t="str">
        <f t="shared" si="409"/>
        <v>6242070</v>
      </c>
      <c r="G26229" s="132" t="s">
        <v>27123</v>
      </c>
      <c r="H26229" s="132" t="s">
        <v>27141</v>
      </c>
    </row>
    <row r="26230" spans="1:8" ht="14.5" customHeight="1">
      <c r="A26230" s="131">
        <v>8600084</v>
      </c>
      <c r="B26230" s="131" t="s">
        <v>14356</v>
      </c>
      <c r="D26230" s="132" t="s">
        <v>30685</v>
      </c>
      <c r="E26230" s="132" t="s">
        <v>31525</v>
      </c>
      <c r="F26230" s="132" t="str">
        <f t="shared" si="409"/>
        <v>6242071</v>
      </c>
      <c r="G26230" s="132" t="s">
        <v>27123</v>
      </c>
      <c r="H26230" s="132" t="s">
        <v>17168</v>
      </c>
    </row>
    <row r="26231" spans="1:8" ht="14.5" customHeight="1">
      <c r="A26231" s="131">
        <v>8600084</v>
      </c>
      <c r="B26231" s="131" t="s">
        <v>14356</v>
      </c>
      <c r="D26231" s="132" t="s">
        <v>30685</v>
      </c>
      <c r="E26231" s="132" t="s">
        <v>31526</v>
      </c>
      <c r="F26231" s="132" t="str">
        <f t="shared" si="409"/>
        <v>6242072</v>
      </c>
      <c r="G26231" s="132" t="s">
        <v>27123</v>
      </c>
      <c r="H26231" s="132" t="s">
        <v>18815</v>
      </c>
    </row>
    <row r="26232" spans="1:8" ht="14.5" customHeight="1">
      <c r="A26232" s="131">
        <v>8618002</v>
      </c>
      <c r="B26232" s="131" t="s">
        <v>14357</v>
      </c>
      <c r="D26232" s="132" t="s">
        <v>30685</v>
      </c>
      <c r="E26232" s="132" t="s">
        <v>31527</v>
      </c>
      <c r="F26232" s="132" t="str">
        <f t="shared" si="409"/>
        <v>6242073</v>
      </c>
      <c r="G26232" s="132" t="s">
        <v>27123</v>
      </c>
      <c r="H26232" s="132" t="s">
        <v>18739</v>
      </c>
    </row>
    <row r="26233" spans="1:8" ht="14.5" customHeight="1">
      <c r="A26233" s="131">
        <v>8618002</v>
      </c>
      <c r="B26233" s="131" t="s">
        <v>14357</v>
      </c>
      <c r="D26233" s="132" t="s">
        <v>30685</v>
      </c>
      <c r="E26233" s="132" t="s">
        <v>31023</v>
      </c>
      <c r="F26233" s="132" t="str">
        <f t="shared" si="409"/>
        <v>6242075</v>
      </c>
      <c r="G26233" s="132" t="s">
        <v>27123</v>
      </c>
      <c r="H26233" s="132" t="s">
        <v>27142</v>
      </c>
    </row>
    <row r="26234" spans="1:8" ht="14.5" customHeight="1">
      <c r="A26234" s="131">
        <v>8618002</v>
      </c>
      <c r="B26234" s="131" t="s">
        <v>14357</v>
      </c>
      <c r="D26234" s="132" t="s">
        <v>30685</v>
      </c>
      <c r="E26234" s="132" t="s">
        <v>31530</v>
      </c>
      <c r="F26234" s="132" t="str">
        <f t="shared" si="409"/>
        <v>6242077</v>
      </c>
      <c r="G26234" s="132" t="s">
        <v>27123</v>
      </c>
      <c r="H26234" s="132" t="s">
        <v>27143</v>
      </c>
    </row>
    <row r="26235" spans="1:8" ht="14.5" customHeight="1">
      <c r="A26235" s="131">
        <v>8618002</v>
      </c>
      <c r="B26235" s="131" t="s">
        <v>14357</v>
      </c>
      <c r="D26235" s="132" t="s">
        <v>30685</v>
      </c>
      <c r="E26235" s="132" t="s">
        <v>31531</v>
      </c>
      <c r="F26235" s="132" t="str">
        <f t="shared" si="409"/>
        <v>6242079</v>
      </c>
      <c r="G26235" s="132" t="s">
        <v>27123</v>
      </c>
      <c r="H26235" s="132" t="s">
        <v>27144</v>
      </c>
    </row>
    <row r="26236" spans="1:8" ht="14.5" customHeight="1">
      <c r="A26236" s="131">
        <v>8618002</v>
      </c>
      <c r="B26236" s="131" t="s">
        <v>14357</v>
      </c>
      <c r="D26236" s="132" t="s">
        <v>30685</v>
      </c>
      <c r="E26236" s="132" t="s">
        <v>31025</v>
      </c>
      <c r="F26236" s="132" t="str">
        <f t="shared" si="409"/>
        <v>6242080</v>
      </c>
      <c r="G26236" s="132" t="s">
        <v>27123</v>
      </c>
      <c r="H26236" s="132" t="s">
        <v>27145</v>
      </c>
    </row>
    <row r="26237" spans="1:8" ht="14.5" customHeight="1">
      <c r="A26237" s="131">
        <v>8618002</v>
      </c>
      <c r="B26237" s="131" t="s">
        <v>14357</v>
      </c>
      <c r="D26237" s="132" t="s">
        <v>30685</v>
      </c>
      <c r="E26237" s="132" t="s">
        <v>31028</v>
      </c>
      <c r="F26237" s="132" t="str">
        <f t="shared" si="409"/>
        <v>6242083</v>
      </c>
      <c r="G26237" s="132" t="s">
        <v>27123</v>
      </c>
      <c r="H26237" s="132" t="s">
        <v>27146</v>
      </c>
    </row>
    <row r="26238" spans="1:8" ht="14.5" customHeight="1">
      <c r="A26238" s="131">
        <v>8660084</v>
      </c>
      <c r="B26238" s="131" t="s">
        <v>14358</v>
      </c>
      <c r="D26238" s="132" t="s">
        <v>30685</v>
      </c>
      <c r="E26238" s="132" t="s">
        <v>31029</v>
      </c>
      <c r="F26238" s="132" t="str">
        <f t="shared" si="409"/>
        <v>6242084</v>
      </c>
      <c r="G26238" s="132" t="s">
        <v>27123</v>
      </c>
      <c r="H26238" s="132" t="s">
        <v>23726</v>
      </c>
    </row>
    <row r="26239" spans="1:8" ht="14.5" customHeight="1">
      <c r="A26239" s="131">
        <v>8660084</v>
      </c>
      <c r="B26239" s="131" t="s">
        <v>14358</v>
      </c>
      <c r="D26239" s="132" t="s">
        <v>30685</v>
      </c>
      <c r="E26239" s="132" t="s">
        <v>31030</v>
      </c>
      <c r="F26239" s="132" t="str">
        <f t="shared" si="409"/>
        <v>6242085</v>
      </c>
      <c r="G26239" s="132" t="s">
        <v>27123</v>
      </c>
      <c r="H26239" s="132" t="s">
        <v>27147</v>
      </c>
    </row>
    <row r="26240" spans="1:8" ht="14.5" customHeight="1">
      <c r="A26240" s="131">
        <v>8660852</v>
      </c>
      <c r="B26240" s="131" t="s">
        <v>14359</v>
      </c>
      <c r="D26240" s="132" t="s">
        <v>30685</v>
      </c>
      <c r="E26240" s="132" t="s">
        <v>31035</v>
      </c>
      <c r="F26240" s="132" t="str">
        <f t="shared" si="409"/>
        <v>6242091</v>
      </c>
      <c r="G26240" s="132" t="s">
        <v>27123</v>
      </c>
      <c r="H26240" s="132" t="s">
        <v>27148</v>
      </c>
    </row>
    <row r="26241" spans="1:8" ht="14.5" customHeight="1">
      <c r="A26241" s="131">
        <v>8660852</v>
      </c>
      <c r="B26241" s="131" t="s">
        <v>14359</v>
      </c>
      <c r="D26241" s="132" t="s">
        <v>30685</v>
      </c>
      <c r="E26241" s="132" t="s">
        <v>31808</v>
      </c>
      <c r="F26241" s="132" t="str">
        <f t="shared" si="409"/>
        <v>6242094</v>
      </c>
      <c r="G26241" s="132" t="s">
        <v>27123</v>
      </c>
      <c r="H26241" s="132" t="s">
        <v>23783</v>
      </c>
    </row>
    <row r="26242" spans="1:8" ht="14.5" customHeight="1">
      <c r="A26242" s="131">
        <v>8660034</v>
      </c>
      <c r="B26242" s="131" t="s">
        <v>14360</v>
      </c>
      <c r="D26242" s="132" t="s">
        <v>30685</v>
      </c>
      <c r="E26242" s="132" t="s">
        <v>31533</v>
      </c>
      <c r="F26242" s="132" t="str">
        <f t="shared" si="409"/>
        <v>6242095</v>
      </c>
      <c r="G26242" s="132" t="s">
        <v>27123</v>
      </c>
      <c r="H26242" s="132" t="s">
        <v>27149</v>
      </c>
    </row>
    <row r="26243" spans="1:8" ht="14.5" customHeight="1">
      <c r="A26243" s="131">
        <v>8660034</v>
      </c>
      <c r="B26243" s="131" t="s">
        <v>14360</v>
      </c>
      <c r="D26243" s="132" t="s">
        <v>30685</v>
      </c>
      <c r="E26243" s="132" t="s">
        <v>31038</v>
      </c>
      <c r="F26243" s="132" t="str">
        <f t="shared" ref="F26243:F26306" si="410">TEXT(D26243,"0000")&amp;TEXT(E26243,"000")</f>
        <v>6242096</v>
      </c>
      <c r="G26243" s="132" t="s">
        <v>27123</v>
      </c>
      <c r="H26243" s="132" t="s">
        <v>23782</v>
      </c>
    </row>
    <row r="26244" spans="1:8" ht="14.5" customHeight="1">
      <c r="A26244" s="131">
        <v>8660034</v>
      </c>
      <c r="B26244" s="131" t="s">
        <v>14360</v>
      </c>
      <c r="D26244" s="132" t="s">
        <v>30685</v>
      </c>
      <c r="E26244" s="132" t="s">
        <v>31809</v>
      </c>
      <c r="F26244" s="132" t="str">
        <f t="shared" si="410"/>
        <v>6242101</v>
      </c>
      <c r="G26244" s="132" t="s">
        <v>27123</v>
      </c>
      <c r="H26244" s="132" t="s">
        <v>18822</v>
      </c>
    </row>
    <row r="26245" spans="1:8" ht="14.5" customHeight="1">
      <c r="A26245" s="131">
        <v>8660034</v>
      </c>
      <c r="B26245" s="131" t="s">
        <v>14360</v>
      </c>
      <c r="D26245" s="132" t="s">
        <v>30685</v>
      </c>
      <c r="E26245" s="132" t="s">
        <v>31040</v>
      </c>
      <c r="F26245" s="132" t="str">
        <f t="shared" si="410"/>
        <v>6242105</v>
      </c>
      <c r="G26245" s="132" t="s">
        <v>27123</v>
      </c>
      <c r="H26245" s="132" t="s">
        <v>14980</v>
      </c>
    </row>
    <row r="26246" spans="1:8" ht="14.5" customHeight="1">
      <c r="A26246" s="131">
        <v>8660053</v>
      </c>
      <c r="B26246" s="131" t="s">
        <v>14361</v>
      </c>
      <c r="D26246" s="132" t="s">
        <v>30685</v>
      </c>
      <c r="E26246" s="132" t="s">
        <v>31810</v>
      </c>
      <c r="F26246" s="132" t="str">
        <f t="shared" si="410"/>
        <v>6242106</v>
      </c>
      <c r="G26246" s="132" t="s">
        <v>27123</v>
      </c>
      <c r="H26246" s="132" t="s">
        <v>27150</v>
      </c>
    </row>
    <row r="26247" spans="1:8" ht="14.5" customHeight="1">
      <c r="A26247" s="131">
        <v>8660053</v>
      </c>
      <c r="B26247" s="131" t="s">
        <v>14361</v>
      </c>
      <c r="D26247" s="132" t="s">
        <v>30685</v>
      </c>
      <c r="E26247" s="132" t="s">
        <v>31042</v>
      </c>
      <c r="F26247" s="132" t="str">
        <f t="shared" si="410"/>
        <v>6242108</v>
      </c>
      <c r="G26247" s="132" t="s">
        <v>27123</v>
      </c>
      <c r="H26247" s="132" t="s">
        <v>23781</v>
      </c>
    </row>
    <row r="26248" spans="1:8" ht="14.5" customHeight="1">
      <c r="A26248" s="131">
        <v>8660831</v>
      </c>
      <c r="B26248" s="131" t="s">
        <v>14362</v>
      </c>
      <c r="D26248" s="132" t="s">
        <v>30685</v>
      </c>
      <c r="E26248" s="132" t="s">
        <v>31045</v>
      </c>
      <c r="F26248" s="132" t="str">
        <f t="shared" si="410"/>
        <v>6242112</v>
      </c>
      <c r="G26248" s="132" t="s">
        <v>27123</v>
      </c>
      <c r="H26248" s="132" t="s">
        <v>16953</v>
      </c>
    </row>
    <row r="26249" spans="1:8" ht="14.5" customHeight="1">
      <c r="A26249" s="131">
        <v>8660831</v>
      </c>
      <c r="B26249" s="131" t="s">
        <v>14362</v>
      </c>
      <c r="D26249" s="132" t="s">
        <v>30685</v>
      </c>
      <c r="E26249" s="132" t="s">
        <v>31046</v>
      </c>
      <c r="F26249" s="132" t="str">
        <f t="shared" si="410"/>
        <v>6242113</v>
      </c>
      <c r="G26249" s="132" t="s">
        <v>27123</v>
      </c>
      <c r="H26249" s="132" t="s">
        <v>20707</v>
      </c>
    </row>
    <row r="26250" spans="1:8" ht="14.5" customHeight="1">
      <c r="A26250" s="131">
        <v>8660831</v>
      </c>
      <c r="B26250" s="131" t="s">
        <v>14362</v>
      </c>
      <c r="D26250" s="132" t="s">
        <v>30685</v>
      </c>
      <c r="E26250" s="132" t="s">
        <v>31047</v>
      </c>
      <c r="F26250" s="132" t="str">
        <f t="shared" si="410"/>
        <v>6242114</v>
      </c>
      <c r="G26250" s="132" t="s">
        <v>27123</v>
      </c>
      <c r="H26250" s="132" t="s">
        <v>15005</v>
      </c>
    </row>
    <row r="26251" spans="1:8" ht="14.5" customHeight="1">
      <c r="A26251" s="131">
        <v>8660861</v>
      </c>
      <c r="B26251" s="131" t="s">
        <v>14363</v>
      </c>
      <c r="D26251" s="132" t="s">
        <v>30685</v>
      </c>
      <c r="E26251" s="132" t="s">
        <v>31048</v>
      </c>
      <c r="F26251" s="132" t="str">
        <f t="shared" si="410"/>
        <v>6242116</v>
      </c>
      <c r="G26251" s="132" t="s">
        <v>27123</v>
      </c>
      <c r="H26251" s="132" t="s">
        <v>18875</v>
      </c>
    </row>
    <row r="26252" spans="1:8" ht="14.5" customHeight="1">
      <c r="A26252" s="131">
        <v>8660861</v>
      </c>
      <c r="B26252" s="131" t="s">
        <v>14363</v>
      </c>
      <c r="D26252" s="132" t="s">
        <v>30685</v>
      </c>
      <c r="E26252" s="132" t="s">
        <v>31542</v>
      </c>
      <c r="F26252" s="132" t="str">
        <f t="shared" si="410"/>
        <v>6242117</v>
      </c>
      <c r="G26252" s="132" t="s">
        <v>27123</v>
      </c>
      <c r="H26252" s="132" t="s">
        <v>23775</v>
      </c>
    </row>
    <row r="26253" spans="1:8" ht="14.5" customHeight="1">
      <c r="A26253" s="131">
        <v>8660861</v>
      </c>
      <c r="B26253" s="131" t="s">
        <v>14363</v>
      </c>
      <c r="D26253" s="132" t="s">
        <v>30685</v>
      </c>
      <c r="E26253" s="132" t="s">
        <v>31544</v>
      </c>
      <c r="F26253" s="132" t="str">
        <f t="shared" si="410"/>
        <v>6242119</v>
      </c>
      <c r="G26253" s="132" t="s">
        <v>27123</v>
      </c>
      <c r="H26253" s="132" t="s">
        <v>27047</v>
      </c>
    </row>
    <row r="26254" spans="1:8" ht="14.5" customHeight="1">
      <c r="A26254" s="131">
        <v>8660861</v>
      </c>
      <c r="B26254" s="131" t="s">
        <v>14363</v>
      </c>
      <c r="D26254" s="132" t="s">
        <v>30685</v>
      </c>
      <c r="E26254" s="132" t="s">
        <v>31049</v>
      </c>
      <c r="F26254" s="132" t="str">
        <f t="shared" si="410"/>
        <v>6242120</v>
      </c>
      <c r="G26254" s="132" t="s">
        <v>27123</v>
      </c>
      <c r="H26254" s="132" t="s">
        <v>27151</v>
      </c>
    </row>
    <row r="26255" spans="1:8" ht="14.5" customHeight="1">
      <c r="A26255" s="131">
        <v>8660055</v>
      </c>
      <c r="B26255" s="131" t="s">
        <v>14364</v>
      </c>
      <c r="D26255" s="132" t="s">
        <v>30685</v>
      </c>
      <c r="E26255" s="132" t="s">
        <v>31050</v>
      </c>
      <c r="F26255" s="132" t="str">
        <f t="shared" si="410"/>
        <v>6242121</v>
      </c>
      <c r="G26255" s="132" t="s">
        <v>27123</v>
      </c>
      <c r="H26255" s="132" t="s">
        <v>27152</v>
      </c>
    </row>
    <row r="26256" spans="1:8" ht="14.5" customHeight="1">
      <c r="A26256" s="131">
        <v>8660055</v>
      </c>
      <c r="B26256" s="131" t="s">
        <v>14364</v>
      </c>
      <c r="D26256" s="132" t="s">
        <v>30685</v>
      </c>
      <c r="E26256" s="132" t="s">
        <v>31811</v>
      </c>
      <c r="F26256" s="132" t="str">
        <f t="shared" si="410"/>
        <v>6242122</v>
      </c>
      <c r="G26256" s="132" t="s">
        <v>27123</v>
      </c>
      <c r="H26256" s="132" t="s">
        <v>18575</v>
      </c>
    </row>
    <row r="26257" spans="1:8" ht="14.5" customHeight="1">
      <c r="A26257" s="131">
        <v>8660055</v>
      </c>
      <c r="B26257" s="131" t="s">
        <v>14364</v>
      </c>
      <c r="D26257" s="132" t="s">
        <v>30685</v>
      </c>
      <c r="E26257" s="132" t="s">
        <v>31051</v>
      </c>
      <c r="F26257" s="132" t="str">
        <f t="shared" si="410"/>
        <v>6242123</v>
      </c>
      <c r="G26257" s="132" t="s">
        <v>27123</v>
      </c>
      <c r="H26257" s="132" t="s">
        <v>19052</v>
      </c>
    </row>
    <row r="26258" spans="1:8" ht="14.5" customHeight="1">
      <c r="A26258" s="131">
        <v>8696104</v>
      </c>
      <c r="B26258" s="131" t="s">
        <v>14365</v>
      </c>
      <c r="D26258" s="132" t="s">
        <v>30685</v>
      </c>
      <c r="E26258" s="132" t="s">
        <v>31052</v>
      </c>
      <c r="F26258" s="132" t="str">
        <f t="shared" si="410"/>
        <v>6242125</v>
      </c>
      <c r="G26258" s="132" t="s">
        <v>27123</v>
      </c>
      <c r="H26258" s="132" t="s">
        <v>27153</v>
      </c>
    </row>
    <row r="26259" spans="1:8" ht="14.5" customHeight="1">
      <c r="A26259" s="131">
        <v>8696101</v>
      </c>
      <c r="B26259" s="131" t="s">
        <v>14366</v>
      </c>
      <c r="D26259" s="132" t="s">
        <v>30685</v>
      </c>
      <c r="E26259" s="132" t="s">
        <v>31054</v>
      </c>
      <c r="F26259" s="132" t="str">
        <f t="shared" si="410"/>
        <v>6242128</v>
      </c>
      <c r="G26259" s="132" t="s">
        <v>27123</v>
      </c>
      <c r="H26259" s="132" t="s">
        <v>20886</v>
      </c>
    </row>
    <row r="26260" spans="1:8" ht="14.5" customHeight="1">
      <c r="A26260" s="131">
        <v>8696103</v>
      </c>
      <c r="B26260" s="131" t="s">
        <v>14367</v>
      </c>
      <c r="D26260" s="132" t="s">
        <v>30686</v>
      </c>
      <c r="E26260" s="132" t="s">
        <v>30993</v>
      </c>
      <c r="F26260" s="132" t="str">
        <f t="shared" si="410"/>
        <v>6265001</v>
      </c>
      <c r="G26260" s="132" t="s">
        <v>27154</v>
      </c>
      <c r="H26260" s="132" t="s">
        <v>14751</v>
      </c>
    </row>
    <row r="26261" spans="1:8" ht="14.5" customHeight="1">
      <c r="A26261" s="131">
        <v>8696102</v>
      </c>
      <c r="B26261" s="131" t="s">
        <v>14368</v>
      </c>
      <c r="D26261" s="132" t="s">
        <v>30686</v>
      </c>
      <c r="E26261" s="132" t="s">
        <v>31486</v>
      </c>
      <c r="F26261" s="132" t="str">
        <f t="shared" si="410"/>
        <v>6265002</v>
      </c>
      <c r="G26261" s="132" t="s">
        <v>27154</v>
      </c>
      <c r="H26261" s="132" t="s">
        <v>27155</v>
      </c>
    </row>
    <row r="26262" spans="1:8" ht="14.5" customHeight="1">
      <c r="A26262" s="131">
        <v>8694303</v>
      </c>
      <c r="B26262" s="131" t="s">
        <v>14369</v>
      </c>
      <c r="D26262" s="132" t="s">
        <v>30686</v>
      </c>
      <c r="E26262" s="132" t="s">
        <v>31487</v>
      </c>
      <c r="F26262" s="132" t="str">
        <f t="shared" si="410"/>
        <v>6265003</v>
      </c>
      <c r="G26262" s="132" t="s">
        <v>27154</v>
      </c>
      <c r="H26262" s="132" t="s">
        <v>27156</v>
      </c>
    </row>
    <row r="26263" spans="1:8" ht="14.5" customHeight="1">
      <c r="A26263" s="131">
        <v>8694302</v>
      </c>
      <c r="B26263" s="131" t="s">
        <v>14370</v>
      </c>
      <c r="D26263" s="132" t="s">
        <v>30686</v>
      </c>
      <c r="E26263" s="132" t="s">
        <v>30995</v>
      </c>
      <c r="F26263" s="132" t="str">
        <f t="shared" si="410"/>
        <v>6265005</v>
      </c>
      <c r="G26263" s="132" t="s">
        <v>27154</v>
      </c>
      <c r="H26263" s="132" t="s">
        <v>23765</v>
      </c>
    </row>
    <row r="26264" spans="1:8" ht="14.5" customHeight="1">
      <c r="A26264" s="131">
        <v>8694304</v>
      </c>
      <c r="B26264" s="131" t="s">
        <v>14371</v>
      </c>
      <c r="D26264" s="132" t="s">
        <v>30686</v>
      </c>
      <c r="E26264" s="132" t="s">
        <v>31489</v>
      </c>
      <c r="F26264" s="132" t="str">
        <f t="shared" si="410"/>
        <v>6265007</v>
      </c>
      <c r="G26264" s="132" t="s">
        <v>27154</v>
      </c>
      <c r="H26264" s="132" t="s">
        <v>23766</v>
      </c>
    </row>
    <row r="26265" spans="1:8" ht="14.5" customHeight="1">
      <c r="A26265" s="131">
        <v>8694301</v>
      </c>
      <c r="B26265" s="131" t="s">
        <v>14372</v>
      </c>
      <c r="D26265" s="132" t="s">
        <v>30686</v>
      </c>
      <c r="E26265" s="132" t="s">
        <v>31807</v>
      </c>
      <c r="F26265" s="132" t="str">
        <f t="shared" si="410"/>
        <v>6265008</v>
      </c>
      <c r="G26265" s="132" t="s">
        <v>27154</v>
      </c>
      <c r="H26265" s="132" t="s">
        <v>27157</v>
      </c>
    </row>
    <row r="26266" spans="1:8" ht="14.5" customHeight="1">
      <c r="A26266" s="131">
        <v>8680087</v>
      </c>
      <c r="B26266" s="131" t="s">
        <v>14373</v>
      </c>
      <c r="D26266" s="132" t="s">
        <v>30686</v>
      </c>
      <c r="E26266" s="132" t="s">
        <v>31492</v>
      </c>
      <c r="F26266" s="132" t="str">
        <f t="shared" si="410"/>
        <v>6265012</v>
      </c>
      <c r="G26266" s="132" t="s">
        <v>27154</v>
      </c>
      <c r="H26266" s="132" t="s">
        <v>23771</v>
      </c>
    </row>
    <row r="26267" spans="1:8" ht="14.5" customHeight="1">
      <c r="A26267" s="131">
        <v>8680086</v>
      </c>
      <c r="B26267" s="131" t="s">
        <v>14374</v>
      </c>
      <c r="D26267" s="132" t="s">
        <v>30686</v>
      </c>
      <c r="E26267" s="132" t="s">
        <v>31493</v>
      </c>
      <c r="F26267" s="132" t="str">
        <f t="shared" si="410"/>
        <v>6265014</v>
      </c>
      <c r="G26267" s="132" t="s">
        <v>27154</v>
      </c>
      <c r="H26267" s="132" t="s">
        <v>27158</v>
      </c>
    </row>
    <row r="26268" spans="1:8" ht="14.5" customHeight="1">
      <c r="A26268" s="131">
        <v>8680085</v>
      </c>
      <c r="B26268" s="131" t="s">
        <v>14375</v>
      </c>
      <c r="D26268" s="132" t="s">
        <v>30686</v>
      </c>
      <c r="E26268" s="132" t="s">
        <v>30998</v>
      </c>
      <c r="F26268" s="132" t="str">
        <f t="shared" si="410"/>
        <v>6265015</v>
      </c>
      <c r="G26268" s="132" t="s">
        <v>27154</v>
      </c>
      <c r="H26268" s="132" t="s">
        <v>27159</v>
      </c>
    </row>
    <row r="26269" spans="1:8" ht="14.5" customHeight="1">
      <c r="A26269" s="131">
        <v>8640051</v>
      </c>
      <c r="B26269" s="131" t="s">
        <v>14376</v>
      </c>
      <c r="D26269" s="132" t="s">
        <v>30686</v>
      </c>
      <c r="E26269" s="132" t="s">
        <v>31496</v>
      </c>
      <c r="F26269" s="132" t="str">
        <f t="shared" si="410"/>
        <v>6265018</v>
      </c>
      <c r="G26269" s="132" t="s">
        <v>27154</v>
      </c>
      <c r="H26269" s="132" t="s">
        <v>18880</v>
      </c>
    </row>
    <row r="26270" spans="1:8" ht="14.5" customHeight="1">
      <c r="A26270" s="131">
        <v>8640051</v>
      </c>
      <c r="B26270" s="131" t="s">
        <v>14376</v>
      </c>
      <c r="D26270" s="132" t="s">
        <v>30686</v>
      </c>
      <c r="E26270" s="132" t="s">
        <v>31000</v>
      </c>
      <c r="F26270" s="132" t="str">
        <f t="shared" si="410"/>
        <v>6265020</v>
      </c>
      <c r="G26270" s="132" t="s">
        <v>27154</v>
      </c>
      <c r="H26270" s="132" t="s">
        <v>15608</v>
      </c>
    </row>
    <row r="26271" spans="1:8" ht="14.5" customHeight="1">
      <c r="A26271" s="131">
        <v>8640005</v>
      </c>
      <c r="B26271" s="131" t="s">
        <v>14377</v>
      </c>
      <c r="D26271" s="132" t="s">
        <v>30686</v>
      </c>
      <c r="E26271" s="132" t="s">
        <v>31001</v>
      </c>
      <c r="F26271" s="132" t="str">
        <f t="shared" si="410"/>
        <v>6265021</v>
      </c>
      <c r="G26271" s="132" t="s">
        <v>27154</v>
      </c>
      <c r="H26271" s="132" t="s">
        <v>20815</v>
      </c>
    </row>
    <row r="26272" spans="1:8" ht="14.5" customHeight="1">
      <c r="A26272" s="131">
        <v>8640005</v>
      </c>
      <c r="B26272" s="131" t="s">
        <v>14377</v>
      </c>
      <c r="D26272" s="132" t="s">
        <v>30686</v>
      </c>
      <c r="E26272" s="132" t="s">
        <v>31002</v>
      </c>
      <c r="F26272" s="132" t="str">
        <f t="shared" si="410"/>
        <v>6265022</v>
      </c>
      <c r="G26272" s="132" t="s">
        <v>27154</v>
      </c>
      <c r="H26272" s="132" t="s">
        <v>15016</v>
      </c>
    </row>
    <row r="26273" spans="1:8" ht="14.5" customHeight="1">
      <c r="A26273" s="131">
        <v>8640005</v>
      </c>
      <c r="B26273" s="131" t="s">
        <v>14377</v>
      </c>
      <c r="D26273" s="132" t="s">
        <v>30686</v>
      </c>
      <c r="E26273" s="132" t="s">
        <v>31497</v>
      </c>
      <c r="F26273" s="132" t="str">
        <f t="shared" si="410"/>
        <v>6265023</v>
      </c>
      <c r="G26273" s="132" t="s">
        <v>27154</v>
      </c>
      <c r="H26273" s="132" t="s">
        <v>27160</v>
      </c>
    </row>
    <row r="26274" spans="1:8" ht="14.5" customHeight="1">
      <c r="A26274" s="131">
        <v>8640022</v>
      </c>
      <c r="B26274" s="131" t="s">
        <v>14378</v>
      </c>
      <c r="D26274" s="132" t="s">
        <v>30686</v>
      </c>
      <c r="E26274" s="132" t="s">
        <v>31003</v>
      </c>
      <c r="F26274" s="132" t="str">
        <f t="shared" si="410"/>
        <v>6265024</v>
      </c>
      <c r="G26274" s="132" t="s">
        <v>27154</v>
      </c>
      <c r="H26274" s="132" t="s">
        <v>22514</v>
      </c>
    </row>
    <row r="26275" spans="1:8" ht="14.5" customHeight="1">
      <c r="A26275" s="131">
        <v>8640022</v>
      </c>
      <c r="B26275" s="131" t="s">
        <v>14378</v>
      </c>
      <c r="D26275" s="132" t="s">
        <v>30686</v>
      </c>
      <c r="E26275" s="132" t="s">
        <v>31498</v>
      </c>
      <c r="F26275" s="132" t="str">
        <f t="shared" si="410"/>
        <v>6265025</v>
      </c>
      <c r="G26275" s="132" t="s">
        <v>27154</v>
      </c>
      <c r="H26275" s="132" t="s">
        <v>16399</v>
      </c>
    </row>
    <row r="26276" spans="1:8" ht="14.5" customHeight="1">
      <c r="A26276" s="131">
        <v>8640022</v>
      </c>
      <c r="B26276" s="131" t="s">
        <v>14378</v>
      </c>
      <c r="D26276" s="132" t="s">
        <v>30686</v>
      </c>
      <c r="E26276" s="132" t="s">
        <v>31004</v>
      </c>
      <c r="F26276" s="132" t="str">
        <f t="shared" si="410"/>
        <v>6265026</v>
      </c>
      <c r="G26276" s="132" t="s">
        <v>27154</v>
      </c>
      <c r="H26276" s="132" t="s">
        <v>27161</v>
      </c>
    </row>
    <row r="26277" spans="1:8" ht="14.5" customHeight="1">
      <c r="A26277" s="131">
        <v>8640022</v>
      </c>
      <c r="B26277" s="131" t="s">
        <v>14378</v>
      </c>
      <c r="D26277" s="132" t="s">
        <v>30686</v>
      </c>
      <c r="E26277" s="132" t="s">
        <v>31005</v>
      </c>
      <c r="F26277" s="132" t="str">
        <f t="shared" si="410"/>
        <v>6265027</v>
      </c>
      <c r="G26277" s="132" t="s">
        <v>27154</v>
      </c>
      <c r="H26277" s="132" t="s">
        <v>16006</v>
      </c>
    </row>
    <row r="26278" spans="1:8" ht="14.5" customHeight="1">
      <c r="A26278" s="131">
        <v>8640054</v>
      </c>
      <c r="B26278" s="131" t="s">
        <v>14379</v>
      </c>
      <c r="D26278" s="132" t="s">
        <v>30686</v>
      </c>
      <c r="E26278" s="132" t="s">
        <v>31006</v>
      </c>
      <c r="F26278" s="132" t="str">
        <f t="shared" si="410"/>
        <v>6265028</v>
      </c>
      <c r="G26278" s="132" t="s">
        <v>27154</v>
      </c>
      <c r="H26278" s="132" t="s">
        <v>27162</v>
      </c>
    </row>
    <row r="26279" spans="1:8" ht="14.5" customHeight="1">
      <c r="A26279" s="131">
        <v>8640054</v>
      </c>
      <c r="B26279" s="131" t="s">
        <v>14379</v>
      </c>
      <c r="D26279" s="132" t="s">
        <v>30686</v>
      </c>
      <c r="E26279" s="132" t="s">
        <v>31499</v>
      </c>
      <c r="F26279" s="132" t="str">
        <f t="shared" si="410"/>
        <v>6265029</v>
      </c>
      <c r="G26279" s="132" t="s">
        <v>27154</v>
      </c>
      <c r="H26279" s="132" t="s">
        <v>23759</v>
      </c>
    </row>
    <row r="26280" spans="1:8" ht="14.5" customHeight="1">
      <c r="A26280" s="131">
        <v>8640053</v>
      </c>
      <c r="B26280" s="131" t="s">
        <v>14380</v>
      </c>
      <c r="D26280" s="132" t="s">
        <v>30686</v>
      </c>
      <c r="E26280" s="132" t="s">
        <v>31501</v>
      </c>
      <c r="F26280" s="132" t="str">
        <f t="shared" si="410"/>
        <v>6265031</v>
      </c>
      <c r="G26280" s="132" t="s">
        <v>27154</v>
      </c>
      <c r="H26280" s="132" t="s">
        <v>23760</v>
      </c>
    </row>
    <row r="26281" spans="1:8" ht="14.5" customHeight="1">
      <c r="A26281" s="131">
        <v>8640053</v>
      </c>
      <c r="B26281" s="131" t="s">
        <v>14380</v>
      </c>
      <c r="D26281" s="132" t="s">
        <v>30686</v>
      </c>
      <c r="E26281" s="132" t="s">
        <v>31502</v>
      </c>
      <c r="F26281" s="132" t="str">
        <f t="shared" si="410"/>
        <v>6265032</v>
      </c>
      <c r="G26281" s="132" t="s">
        <v>27154</v>
      </c>
      <c r="H26281" s="132" t="s">
        <v>27163</v>
      </c>
    </row>
    <row r="26282" spans="1:8" ht="14.5" customHeight="1">
      <c r="A26282" s="131">
        <v>8640053</v>
      </c>
      <c r="B26282" s="131" t="s">
        <v>14380</v>
      </c>
      <c r="D26282" s="132" t="s">
        <v>30686</v>
      </c>
      <c r="E26282" s="132" t="s">
        <v>31514</v>
      </c>
      <c r="F26282" s="132" t="str">
        <f t="shared" si="410"/>
        <v>6265052</v>
      </c>
      <c r="G26282" s="132" t="s">
        <v>27154</v>
      </c>
      <c r="H26282" s="132" t="s">
        <v>18806</v>
      </c>
    </row>
    <row r="26283" spans="1:8" ht="14.5" customHeight="1">
      <c r="A26283" s="131">
        <v>8640164</v>
      </c>
      <c r="B26283" s="131" t="s">
        <v>14381</v>
      </c>
      <c r="D26283" s="132" t="s">
        <v>30686</v>
      </c>
      <c r="E26283" s="132" t="s">
        <v>31015</v>
      </c>
      <c r="F26283" s="132" t="str">
        <f t="shared" si="410"/>
        <v>6265053</v>
      </c>
      <c r="G26283" s="132" t="s">
        <v>27154</v>
      </c>
      <c r="H26283" s="132" t="s">
        <v>27164</v>
      </c>
    </row>
    <row r="26284" spans="1:8" ht="14.5" customHeight="1">
      <c r="A26284" s="131">
        <v>8640164</v>
      </c>
      <c r="B26284" s="131" t="s">
        <v>14381</v>
      </c>
      <c r="D26284" s="132" t="s">
        <v>30686</v>
      </c>
      <c r="E26284" s="132" t="s">
        <v>31016</v>
      </c>
      <c r="F26284" s="132" t="str">
        <f t="shared" si="410"/>
        <v>6265054</v>
      </c>
      <c r="G26284" s="132" t="s">
        <v>27154</v>
      </c>
      <c r="H26284" s="132" t="s">
        <v>23764</v>
      </c>
    </row>
    <row r="26285" spans="1:8" ht="14.5" customHeight="1">
      <c r="A26285" s="131">
        <v>8640164</v>
      </c>
      <c r="B26285" s="131" t="s">
        <v>14381</v>
      </c>
      <c r="D26285" s="132" t="s">
        <v>30686</v>
      </c>
      <c r="E26285" s="132" t="s">
        <v>31515</v>
      </c>
      <c r="F26285" s="132" t="str">
        <f t="shared" si="410"/>
        <v>6265055</v>
      </c>
      <c r="G26285" s="132" t="s">
        <v>27154</v>
      </c>
      <c r="H26285" s="132" t="s">
        <v>18802</v>
      </c>
    </row>
    <row r="26286" spans="1:8" ht="14.5" customHeight="1">
      <c r="A26286" s="131">
        <v>8640164</v>
      </c>
      <c r="B26286" s="131" t="s">
        <v>14381</v>
      </c>
      <c r="D26286" s="132" t="s">
        <v>30686</v>
      </c>
      <c r="E26286" s="132" t="s">
        <v>31516</v>
      </c>
      <c r="F26286" s="132" t="str">
        <f t="shared" si="410"/>
        <v>6265056</v>
      </c>
      <c r="G26286" s="132" t="s">
        <v>27154</v>
      </c>
      <c r="H26286" s="132" t="s">
        <v>23772</v>
      </c>
    </row>
    <row r="26287" spans="1:8" ht="14.5" customHeight="1">
      <c r="A26287" s="131">
        <v>8640166</v>
      </c>
      <c r="B26287" s="131" t="s">
        <v>14382</v>
      </c>
      <c r="D26287" s="132" t="s">
        <v>30686</v>
      </c>
      <c r="E26287" s="132" t="s">
        <v>31017</v>
      </c>
      <c r="F26287" s="132" t="str">
        <f t="shared" si="410"/>
        <v>6265057</v>
      </c>
      <c r="G26287" s="132" t="s">
        <v>27154</v>
      </c>
      <c r="H26287" s="132" t="s">
        <v>15082</v>
      </c>
    </row>
    <row r="26288" spans="1:8" ht="14.5" customHeight="1">
      <c r="A26288" s="131">
        <v>8640052</v>
      </c>
      <c r="B26288" s="131" t="s">
        <v>14383</v>
      </c>
      <c r="D26288" s="132" t="s">
        <v>30686</v>
      </c>
      <c r="E26288" s="132" t="s">
        <v>31517</v>
      </c>
      <c r="F26288" s="132" t="str">
        <f t="shared" si="410"/>
        <v>6265058</v>
      </c>
      <c r="G26288" s="132" t="s">
        <v>27154</v>
      </c>
      <c r="H26288" s="132" t="s">
        <v>27165</v>
      </c>
    </row>
    <row r="26289" spans="1:8" ht="14.5" customHeight="1">
      <c r="A26289" s="131">
        <v>8640052</v>
      </c>
      <c r="B26289" s="131" t="s">
        <v>14383</v>
      </c>
      <c r="D26289" s="132" t="s">
        <v>30686</v>
      </c>
      <c r="E26289" s="132" t="s">
        <v>31518</v>
      </c>
      <c r="F26289" s="132" t="str">
        <f t="shared" si="410"/>
        <v>6265059</v>
      </c>
      <c r="G26289" s="132" t="s">
        <v>27154</v>
      </c>
      <c r="H26289" s="132" t="s">
        <v>27166</v>
      </c>
    </row>
    <row r="26290" spans="1:8" ht="14.5" customHeight="1">
      <c r="A26290" s="131">
        <v>8640052</v>
      </c>
      <c r="B26290" s="131" t="s">
        <v>14383</v>
      </c>
      <c r="D26290" s="132" t="s">
        <v>30687</v>
      </c>
      <c r="E26290" s="132" t="s">
        <v>30993</v>
      </c>
      <c r="F26290" s="132" t="str">
        <f t="shared" si="410"/>
        <v>6287001</v>
      </c>
      <c r="G26290" s="132" t="s">
        <v>27167</v>
      </c>
      <c r="H26290" s="132" t="s">
        <v>14751</v>
      </c>
    </row>
    <row r="26291" spans="1:8" ht="14.5" customHeight="1">
      <c r="A26291" s="131">
        <v>8640033</v>
      </c>
      <c r="B26291" s="131" t="s">
        <v>14384</v>
      </c>
      <c r="D26291" s="132" t="s">
        <v>30687</v>
      </c>
      <c r="E26291" s="132" t="s">
        <v>31486</v>
      </c>
      <c r="F26291" s="132" t="str">
        <f t="shared" si="410"/>
        <v>6287002</v>
      </c>
      <c r="G26291" s="132" t="s">
        <v>27167</v>
      </c>
      <c r="H26291" s="132" t="s">
        <v>15692</v>
      </c>
    </row>
    <row r="26292" spans="1:8" ht="14.5" customHeight="1">
      <c r="A26292" s="131">
        <v>8640033</v>
      </c>
      <c r="B26292" s="131" t="s">
        <v>14384</v>
      </c>
      <c r="D26292" s="132" t="s">
        <v>30687</v>
      </c>
      <c r="E26292" s="132" t="s">
        <v>31487</v>
      </c>
      <c r="F26292" s="132" t="str">
        <f t="shared" si="410"/>
        <v>6287003</v>
      </c>
      <c r="G26292" s="132" t="s">
        <v>27167</v>
      </c>
      <c r="H26292" s="132" t="s">
        <v>27168</v>
      </c>
    </row>
    <row r="26293" spans="1:8" ht="14.5" customHeight="1">
      <c r="A26293" s="131">
        <v>8640033</v>
      </c>
      <c r="B26293" s="131" t="s">
        <v>14384</v>
      </c>
      <c r="D26293" s="132" t="s">
        <v>30687</v>
      </c>
      <c r="E26293" s="132" t="s">
        <v>30994</v>
      </c>
      <c r="F26293" s="132" t="str">
        <f t="shared" si="410"/>
        <v>6287004</v>
      </c>
      <c r="G26293" s="132" t="s">
        <v>27167</v>
      </c>
      <c r="H26293" s="132" t="s">
        <v>19823</v>
      </c>
    </row>
    <row r="26294" spans="1:8" ht="14.5" customHeight="1">
      <c r="A26294" s="131">
        <v>8640033</v>
      </c>
      <c r="B26294" s="131" t="s">
        <v>14384</v>
      </c>
      <c r="D26294" s="132" t="s">
        <v>30687</v>
      </c>
      <c r="E26294" s="132" t="s">
        <v>31488</v>
      </c>
      <c r="F26294" s="132" t="str">
        <f t="shared" si="410"/>
        <v>6287006</v>
      </c>
      <c r="G26294" s="132" t="s">
        <v>27167</v>
      </c>
      <c r="H26294" s="132" t="s">
        <v>19042</v>
      </c>
    </row>
    <row r="26295" spans="1:8" ht="14.5" customHeight="1">
      <c r="A26295" s="131">
        <v>8640033</v>
      </c>
      <c r="B26295" s="131" t="s">
        <v>14384</v>
      </c>
      <c r="D26295" s="132" t="s">
        <v>30687</v>
      </c>
      <c r="E26295" s="132" t="s">
        <v>31489</v>
      </c>
      <c r="F26295" s="132" t="str">
        <f t="shared" si="410"/>
        <v>6287007</v>
      </c>
      <c r="G26295" s="132" t="s">
        <v>27167</v>
      </c>
      <c r="H26295" s="132" t="s">
        <v>27169</v>
      </c>
    </row>
    <row r="26296" spans="1:8" ht="14.5" customHeight="1">
      <c r="A26296" s="131">
        <v>8640042</v>
      </c>
      <c r="B26296" s="131" t="s">
        <v>14385</v>
      </c>
      <c r="D26296" s="132" t="s">
        <v>30687</v>
      </c>
      <c r="E26296" s="132" t="s">
        <v>31492</v>
      </c>
      <c r="F26296" s="132" t="str">
        <f t="shared" si="410"/>
        <v>6287012</v>
      </c>
      <c r="G26296" s="132" t="s">
        <v>27167</v>
      </c>
      <c r="H26296" s="132" t="s">
        <v>27170</v>
      </c>
    </row>
    <row r="26297" spans="1:8" ht="14.5" customHeight="1">
      <c r="A26297" s="131">
        <v>8640042</v>
      </c>
      <c r="B26297" s="131" t="s">
        <v>14385</v>
      </c>
      <c r="D26297" s="132" t="s">
        <v>30687</v>
      </c>
      <c r="E26297" s="132" t="s">
        <v>31493</v>
      </c>
      <c r="F26297" s="132" t="str">
        <f t="shared" si="410"/>
        <v>6287014</v>
      </c>
      <c r="G26297" s="132" t="s">
        <v>27167</v>
      </c>
      <c r="H26297" s="132" t="s">
        <v>27171</v>
      </c>
    </row>
    <row r="26298" spans="1:8" ht="14.5" customHeight="1">
      <c r="A26298" s="131">
        <v>8640042</v>
      </c>
      <c r="B26298" s="131" t="s">
        <v>14385</v>
      </c>
      <c r="D26298" s="132" t="s">
        <v>30687</v>
      </c>
      <c r="E26298" s="132" t="s">
        <v>31496</v>
      </c>
      <c r="F26298" s="132" t="str">
        <f t="shared" si="410"/>
        <v>6287018</v>
      </c>
      <c r="G26298" s="132" t="s">
        <v>27167</v>
      </c>
      <c r="H26298" s="132" t="s">
        <v>18816</v>
      </c>
    </row>
    <row r="26299" spans="1:8" ht="14.5" customHeight="1">
      <c r="A26299" s="131">
        <v>8640042</v>
      </c>
      <c r="B26299" s="131" t="s">
        <v>14385</v>
      </c>
      <c r="D26299" s="132" t="s">
        <v>30687</v>
      </c>
      <c r="E26299" s="132" t="s">
        <v>30999</v>
      </c>
      <c r="F26299" s="132" t="str">
        <f t="shared" si="410"/>
        <v>6287019</v>
      </c>
      <c r="G26299" s="132" t="s">
        <v>27167</v>
      </c>
      <c r="H26299" s="132" t="s">
        <v>15625</v>
      </c>
    </row>
    <row r="26300" spans="1:8" ht="14.5" customHeight="1">
      <c r="A26300" s="131">
        <v>8670044</v>
      </c>
      <c r="B26300" s="131" t="s">
        <v>14386</v>
      </c>
      <c r="D26300" s="132" t="s">
        <v>30687</v>
      </c>
      <c r="E26300" s="132" t="s">
        <v>31001</v>
      </c>
      <c r="F26300" s="132" t="str">
        <f t="shared" si="410"/>
        <v>6287021</v>
      </c>
      <c r="G26300" s="132" t="s">
        <v>27167</v>
      </c>
      <c r="H26300" s="132" t="s">
        <v>27172</v>
      </c>
    </row>
    <row r="26301" spans="1:8" ht="14.5" customHeight="1">
      <c r="A26301" s="131">
        <v>8670044</v>
      </c>
      <c r="B26301" s="131" t="s">
        <v>14386</v>
      </c>
      <c r="D26301" s="132" t="s">
        <v>30687</v>
      </c>
      <c r="E26301" s="132" t="s">
        <v>31500</v>
      </c>
      <c r="F26301" s="132" t="str">
        <f t="shared" si="410"/>
        <v>6287030</v>
      </c>
      <c r="G26301" s="132" t="s">
        <v>27167</v>
      </c>
      <c r="H26301" s="132" t="s">
        <v>18882</v>
      </c>
    </row>
    <row r="26302" spans="1:8" ht="14.5" customHeight="1">
      <c r="A26302" s="131">
        <v>8670174</v>
      </c>
      <c r="B26302" s="131" t="s">
        <v>14387</v>
      </c>
      <c r="D26302" s="132" t="s">
        <v>30687</v>
      </c>
      <c r="E26302" s="132" t="s">
        <v>31502</v>
      </c>
      <c r="F26302" s="132" t="str">
        <f t="shared" si="410"/>
        <v>6287032</v>
      </c>
      <c r="G26302" s="132" t="s">
        <v>27167</v>
      </c>
      <c r="H26302" s="132" t="s">
        <v>27173</v>
      </c>
    </row>
    <row r="26303" spans="1:8" ht="14.5" customHeight="1">
      <c r="A26303" s="131">
        <v>8670172</v>
      </c>
      <c r="B26303" s="131" t="s">
        <v>14388</v>
      </c>
      <c r="D26303" s="132" t="s">
        <v>30687</v>
      </c>
      <c r="E26303" s="132" t="s">
        <v>31504</v>
      </c>
      <c r="F26303" s="132" t="str">
        <f t="shared" si="410"/>
        <v>6287034</v>
      </c>
      <c r="G26303" s="132" t="s">
        <v>27167</v>
      </c>
      <c r="H26303" s="132" t="s">
        <v>23709</v>
      </c>
    </row>
    <row r="26304" spans="1:8" ht="14.5" customHeight="1">
      <c r="A26304" s="131">
        <v>8670056</v>
      </c>
      <c r="B26304" s="131" t="s">
        <v>14389</v>
      </c>
      <c r="D26304" s="132" t="s">
        <v>30687</v>
      </c>
      <c r="E26304" s="132" t="s">
        <v>31008</v>
      </c>
      <c r="F26304" s="132" t="str">
        <f t="shared" si="410"/>
        <v>6287036</v>
      </c>
      <c r="G26304" s="132" t="s">
        <v>27167</v>
      </c>
      <c r="H26304" s="132" t="s">
        <v>27174</v>
      </c>
    </row>
    <row r="26305" spans="1:8" ht="14.5" customHeight="1">
      <c r="A26305" s="131">
        <v>8670056</v>
      </c>
      <c r="B26305" s="131" t="s">
        <v>14389</v>
      </c>
      <c r="D26305" s="132" t="s">
        <v>30687</v>
      </c>
      <c r="E26305" s="132" t="s">
        <v>31013</v>
      </c>
      <c r="F26305" s="132" t="str">
        <f t="shared" si="410"/>
        <v>6287050</v>
      </c>
      <c r="G26305" s="132" t="s">
        <v>27167</v>
      </c>
      <c r="H26305" s="132" t="s">
        <v>17158</v>
      </c>
    </row>
    <row r="26306" spans="1:8" ht="14.5" customHeight="1">
      <c r="A26306" s="131">
        <v>8670032</v>
      </c>
      <c r="B26306" s="131" t="s">
        <v>14390</v>
      </c>
      <c r="D26306" s="132" t="s">
        <v>30687</v>
      </c>
      <c r="E26306" s="132" t="s">
        <v>31514</v>
      </c>
      <c r="F26306" s="132" t="str">
        <f t="shared" si="410"/>
        <v>6287052</v>
      </c>
      <c r="G26306" s="132" t="s">
        <v>27167</v>
      </c>
      <c r="H26306" s="132" t="s">
        <v>25122</v>
      </c>
    </row>
    <row r="26307" spans="1:8" ht="14.5" customHeight="1">
      <c r="A26307" s="131">
        <v>8670009</v>
      </c>
      <c r="B26307" s="131" t="s">
        <v>14391</v>
      </c>
      <c r="D26307" s="132" t="s">
        <v>30687</v>
      </c>
      <c r="E26307" s="132" t="s">
        <v>31515</v>
      </c>
      <c r="F26307" s="132" t="str">
        <f t="shared" ref="F26307:F26370" si="411">TEXT(D26307,"0000")&amp;TEXT(E26307,"000")</f>
        <v>6287055</v>
      </c>
      <c r="G26307" s="132" t="s">
        <v>27167</v>
      </c>
      <c r="H26307" s="132" t="s">
        <v>23710</v>
      </c>
    </row>
    <row r="26308" spans="1:8" ht="14.5" customHeight="1">
      <c r="A26308" s="131">
        <v>8670042</v>
      </c>
      <c r="B26308" s="131" t="s">
        <v>14392</v>
      </c>
      <c r="D26308" s="132" t="s">
        <v>30687</v>
      </c>
      <c r="E26308" s="132" t="s">
        <v>31516</v>
      </c>
      <c r="F26308" s="132" t="str">
        <f t="shared" si="411"/>
        <v>6287056</v>
      </c>
      <c r="G26308" s="132" t="s">
        <v>27167</v>
      </c>
      <c r="H26308" s="132" t="s">
        <v>18290</v>
      </c>
    </row>
    <row r="26309" spans="1:8" ht="14.5" customHeight="1">
      <c r="A26309" s="131">
        <v>8670042</v>
      </c>
      <c r="B26309" s="131" t="s">
        <v>14392</v>
      </c>
      <c r="D26309" s="132" t="s">
        <v>30687</v>
      </c>
      <c r="E26309" s="132" t="s">
        <v>31017</v>
      </c>
      <c r="F26309" s="132" t="str">
        <f t="shared" si="411"/>
        <v>6287057</v>
      </c>
      <c r="G26309" s="132" t="s">
        <v>27167</v>
      </c>
      <c r="H26309" s="132" t="s">
        <v>15151</v>
      </c>
    </row>
    <row r="26310" spans="1:8" ht="14.5" customHeight="1">
      <c r="A26310" s="131">
        <v>8670042</v>
      </c>
      <c r="B26310" s="131" t="s">
        <v>14392</v>
      </c>
      <c r="D26310" s="132" t="s">
        <v>30687</v>
      </c>
      <c r="E26310" s="132" t="s">
        <v>31518</v>
      </c>
      <c r="F26310" s="132" t="str">
        <f t="shared" si="411"/>
        <v>6287059</v>
      </c>
      <c r="G26310" s="132" t="s">
        <v>27167</v>
      </c>
      <c r="H26310" s="132" t="s">
        <v>18716</v>
      </c>
    </row>
    <row r="26311" spans="1:8" ht="14.5" customHeight="1">
      <c r="A26311" s="131">
        <v>8670173</v>
      </c>
      <c r="B26311" s="131" t="s">
        <v>14393</v>
      </c>
      <c r="D26311" s="132" t="s">
        <v>30688</v>
      </c>
      <c r="E26311" s="132" t="s">
        <v>30993</v>
      </c>
      <c r="F26311" s="132" t="str">
        <f t="shared" si="411"/>
        <v>6313001</v>
      </c>
      <c r="G26311" s="132" t="s">
        <v>27175</v>
      </c>
      <c r="H26311" s="132" t="s">
        <v>14751</v>
      </c>
    </row>
    <row r="26312" spans="1:8" ht="14.5" customHeight="1">
      <c r="A26312" s="131">
        <v>8670066</v>
      </c>
      <c r="B26312" s="131" t="s">
        <v>14394</v>
      </c>
      <c r="D26312" s="132" t="s">
        <v>30688</v>
      </c>
      <c r="E26312" s="132" t="s">
        <v>31486</v>
      </c>
      <c r="F26312" s="132" t="str">
        <f t="shared" si="411"/>
        <v>6313002</v>
      </c>
      <c r="G26312" s="132" t="s">
        <v>27175</v>
      </c>
      <c r="H26312" s="132" t="s">
        <v>15512</v>
      </c>
    </row>
    <row r="26313" spans="1:8" ht="14.5" customHeight="1">
      <c r="A26313" s="131">
        <v>8670066</v>
      </c>
      <c r="B26313" s="131" t="s">
        <v>14394</v>
      </c>
      <c r="D26313" s="132" t="s">
        <v>30688</v>
      </c>
      <c r="E26313" s="132" t="s">
        <v>31487</v>
      </c>
      <c r="F26313" s="132" t="str">
        <f t="shared" si="411"/>
        <v>6313003</v>
      </c>
      <c r="G26313" s="132" t="s">
        <v>27175</v>
      </c>
      <c r="H26313" s="132" t="s">
        <v>16529</v>
      </c>
    </row>
    <row r="26314" spans="1:8" ht="14.5" customHeight="1">
      <c r="A26314" s="131">
        <v>8670012</v>
      </c>
      <c r="B26314" s="131" t="s">
        <v>14395</v>
      </c>
      <c r="D26314" s="132" t="s">
        <v>30688</v>
      </c>
      <c r="E26314" s="132" t="s">
        <v>30994</v>
      </c>
      <c r="F26314" s="132" t="str">
        <f t="shared" si="411"/>
        <v>6313004</v>
      </c>
      <c r="G26314" s="132" t="s">
        <v>27175</v>
      </c>
      <c r="H26314" s="132" t="s">
        <v>26349</v>
      </c>
    </row>
    <row r="26315" spans="1:8" ht="14.5" customHeight="1">
      <c r="A26315" s="131">
        <v>8670012</v>
      </c>
      <c r="B26315" s="131" t="s">
        <v>14395</v>
      </c>
      <c r="D26315" s="132" t="s">
        <v>30688</v>
      </c>
      <c r="E26315" s="132" t="s">
        <v>30995</v>
      </c>
      <c r="F26315" s="132" t="str">
        <f t="shared" si="411"/>
        <v>6313005</v>
      </c>
      <c r="G26315" s="132" t="s">
        <v>27175</v>
      </c>
      <c r="H26315" s="132" t="s">
        <v>19023</v>
      </c>
    </row>
    <row r="26316" spans="1:8" ht="14.5" customHeight="1">
      <c r="A26316" s="131">
        <v>8670012</v>
      </c>
      <c r="B26316" s="131" t="s">
        <v>14395</v>
      </c>
      <c r="D26316" s="132" t="s">
        <v>30688</v>
      </c>
      <c r="E26316" s="132" t="s">
        <v>31488</v>
      </c>
      <c r="F26316" s="132" t="str">
        <f t="shared" si="411"/>
        <v>6313006</v>
      </c>
      <c r="G26316" s="132" t="s">
        <v>27175</v>
      </c>
      <c r="H26316" s="132" t="s">
        <v>27176</v>
      </c>
    </row>
    <row r="26317" spans="1:8" ht="14.5" customHeight="1">
      <c r="A26317" s="131">
        <v>8670001</v>
      </c>
      <c r="B26317" s="131" t="s">
        <v>14396</v>
      </c>
      <c r="D26317" s="132" t="s">
        <v>30688</v>
      </c>
      <c r="E26317" s="132" t="s">
        <v>31489</v>
      </c>
      <c r="F26317" s="132" t="str">
        <f t="shared" si="411"/>
        <v>6313007</v>
      </c>
      <c r="G26317" s="132" t="s">
        <v>27175</v>
      </c>
      <c r="H26317" s="132" t="s">
        <v>27177</v>
      </c>
    </row>
    <row r="26318" spans="1:8" ht="14.5" customHeight="1">
      <c r="A26318" s="131">
        <v>8670059</v>
      </c>
      <c r="B26318" s="131" t="s">
        <v>14397</v>
      </c>
      <c r="D26318" s="132" t="s">
        <v>30688</v>
      </c>
      <c r="E26318" s="132" t="s">
        <v>31807</v>
      </c>
      <c r="F26318" s="132" t="str">
        <f t="shared" si="411"/>
        <v>6313008</v>
      </c>
      <c r="G26318" s="132" t="s">
        <v>27175</v>
      </c>
      <c r="H26318" s="132" t="s">
        <v>27178</v>
      </c>
    </row>
    <row r="26319" spans="1:8" ht="14.5" customHeight="1">
      <c r="A26319" s="131">
        <v>8670059</v>
      </c>
      <c r="B26319" s="131" t="s">
        <v>14397</v>
      </c>
      <c r="D26319" s="132" t="s">
        <v>30688</v>
      </c>
      <c r="E26319" s="132" t="s">
        <v>31001</v>
      </c>
      <c r="F26319" s="132" t="str">
        <f t="shared" si="411"/>
        <v>6313021</v>
      </c>
      <c r="G26319" s="132" t="s">
        <v>27175</v>
      </c>
      <c r="H26319" s="132" t="s">
        <v>18371</v>
      </c>
    </row>
    <row r="26320" spans="1:8" ht="14.5" customHeight="1">
      <c r="A26320" s="131">
        <v>8670045</v>
      </c>
      <c r="B26320" s="131" t="s">
        <v>14398</v>
      </c>
      <c r="D26320" s="132" t="s">
        <v>30688</v>
      </c>
      <c r="E26320" s="132" t="s">
        <v>31002</v>
      </c>
      <c r="F26320" s="132" t="str">
        <f t="shared" si="411"/>
        <v>6313022</v>
      </c>
      <c r="G26320" s="132" t="s">
        <v>27175</v>
      </c>
      <c r="H26320" s="132" t="s">
        <v>27179</v>
      </c>
    </row>
    <row r="26321" spans="1:8" ht="14.5" customHeight="1">
      <c r="A26321" s="131">
        <v>8670045</v>
      </c>
      <c r="B26321" s="131" t="s">
        <v>14398</v>
      </c>
      <c r="D26321" s="132" t="s">
        <v>30688</v>
      </c>
      <c r="E26321" s="132" t="s">
        <v>31497</v>
      </c>
      <c r="F26321" s="132" t="str">
        <f t="shared" si="411"/>
        <v>6313023</v>
      </c>
      <c r="G26321" s="132" t="s">
        <v>27175</v>
      </c>
      <c r="H26321" s="132" t="s">
        <v>17212</v>
      </c>
    </row>
    <row r="26322" spans="1:8" ht="14.5" customHeight="1">
      <c r="A26322" s="131">
        <v>8670045</v>
      </c>
      <c r="B26322" s="131" t="s">
        <v>14398</v>
      </c>
      <c r="D26322" s="132" t="s">
        <v>30688</v>
      </c>
      <c r="E26322" s="132" t="s">
        <v>31498</v>
      </c>
      <c r="F26322" s="132" t="str">
        <f t="shared" si="411"/>
        <v>6313025</v>
      </c>
      <c r="G26322" s="132" t="s">
        <v>27175</v>
      </c>
      <c r="H26322" s="132" t="s">
        <v>27180</v>
      </c>
    </row>
    <row r="26323" spans="1:8" ht="14.5" customHeight="1">
      <c r="A26323" s="131">
        <v>8670054</v>
      </c>
      <c r="B26323" s="131" t="s">
        <v>14399</v>
      </c>
      <c r="D26323" s="132" t="s">
        <v>30688</v>
      </c>
      <c r="E26323" s="132" t="s">
        <v>31502</v>
      </c>
      <c r="F26323" s="132" t="str">
        <f t="shared" si="411"/>
        <v>6313032</v>
      </c>
      <c r="G26323" s="132" t="s">
        <v>27175</v>
      </c>
      <c r="H26323" s="132" t="s">
        <v>27181</v>
      </c>
    </row>
    <row r="26324" spans="1:8" ht="14.5" customHeight="1">
      <c r="A26324" s="131">
        <v>8670054</v>
      </c>
      <c r="B26324" s="131" t="s">
        <v>14399</v>
      </c>
      <c r="D26324" s="132" t="s">
        <v>30688</v>
      </c>
      <c r="E26324" s="132" t="s">
        <v>31503</v>
      </c>
      <c r="F26324" s="132" t="str">
        <f t="shared" si="411"/>
        <v>6313033</v>
      </c>
      <c r="G26324" s="132" t="s">
        <v>27175</v>
      </c>
      <c r="H26324" s="132" t="s">
        <v>27182</v>
      </c>
    </row>
    <row r="26325" spans="1:8" ht="14.5" customHeight="1">
      <c r="A26325" s="131">
        <v>8670051</v>
      </c>
      <c r="B26325" s="131" t="s">
        <v>14400</v>
      </c>
      <c r="D26325" s="132" t="s">
        <v>30688</v>
      </c>
      <c r="E26325" s="132" t="s">
        <v>31504</v>
      </c>
      <c r="F26325" s="132" t="str">
        <f t="shared" si="411"/>
        <v>6313034</v>
      </c>
      <c r="G26325" s="132" t="s">
        <v>27175</v>
      </c>
      <c r="H26325" s="132" t="s">
        <v>27183</v>
      </c>
    </row>
    <row r="26326" spans="1:8" ht="14.5" customHeight="1">
      <c r="A26326" s="131">
        <v>8670051</v>
      </c>
      <c r="B26326" s="131" t="s">
        <v>14400</v>
      </c>
      <c r="D26326" s="132" t="s">
        <v>30688</v>
      </c>
      <c r="E26326" s="132" t="s">
        <v>31007</v>
      </c>
      <c r="F26326" s="132" t="str">
        <f t="shared" si="411"/>
        <v>6313035</v>
      </c>
      <c r="G26326" s="132" t="s">
        <v>27175</v>
      </c>
      <c r="H26326" s="132" t="s">
        <v>18917</v>
      </c>
    </row>
    <row r="26327" spans="1:8" ht="14.5" customHeight="1">
      <c r="A26327" s="131">
        <v>8670116</v>
      </c>
      <c r="B26327" s="131" t="s">
        <v>14401</v>
      </c>
      <c r="D26327" s="132" t="s">
        <v>30688</v>
      </c>
      <c r="E26327" s="132" t="s">
        <v>31008</v>
      </c>
      <c r="F26327" s="132" t="str">
        <f t="shared" si="411"/>
        <v>6313036</v>
      </c>
      <c r="G26327" s="132" t="s">
        <v>27175</v>
      </c>
      <c r="H26327" s="132" t="s">
        <v>17702</v>
      </c>
    </row>
    <row r="26328" spans="1:8" ht="14.5" customHeight="1">
      <c r="A26328" s="131">
        <v>8670043</v>
      </c>
      <c r="B26328" s="131" t="s">
        <v>14402</v>
      </c>
      <c r="D26328" s="132" t="s">
        <v>30688</v>
      </c>
      <c r="E26328" s="132" t="s">
        <v>31507</v>
      </c>
      <c r="F26328" s="132" t="str">
        <f t="shared" si="411"/>
        <v>6313041</v>
      </c>
      <c r="G26328" s="132" t="s">
        <v>27175</v>
      </c>
      <c r="H26328" s="132" t="s">
        <v>23757</v>
      </c>
    </row>
    <row r="26329" spans="1:8" ht="14.5" customHeight="1">
      <c r="A26329" s="131">
        <v>8670043</v>
      </c>
      <c r="B26329" s="131" t="s">
        <v>14402</v>
      </c>
      <c r="D26329" s="132" t="s">
        <v>30688</v>
      </c>
      <c r="E26329" s="132" t="s">
        <v>31510</v>
      </c>
      <c r="F26329" s="132" t="str">
        <f t="shared" si="411"/>
        <v>6313045</v>
      </c>
      <c r="G26329" s="132" t="s">
        <v>27175</v>
      </c>
      <c r="H26329" s="132" t="s">
        <v>27184</v>
      </c>
    </row>
    <row r="26330" spans="1:8" ht="14.5" customHeight="1">
      <c r="A26330" s="131">
        <v>8670035</v>
      </c>
      <c r="B26330" s="131" t="s">
        <v>14403</v>
      </c>
      <c r="D26330" s="132" t="s">
        <v>30688</v>
      </c>
      <c r="E26330" s="132" t="s">
        <v>31511</v>
      </c>
      <c r="F26330" s="132" t="str">
        <f t="shared" si="411"/>
        <v>6313047</v>
      </c>
      <c r="G26330" s="132" t="s">
        <v>27175</v>
      </c>
      <c r="H26330" s="132" t="s">
        <v>23761</v>
      </c>
    </row>
    <row r="26331" spans="1:8" ht="14.5" customHeight="1">
      <c r="A26331" s="131">
        <v>8670041</v>
      </c>
      <c r="B26331" s="131" t="s">
        <v>14404</v>
      </c>
      <c r="D26331" s="132" t="s">
        <v>30688</v>
      </c>
      <c r="E26331" s="132" t="s">
        <v>31014</v>
      </c>
      <c r="F26331" s="132" t="str">
        <f t="shared" si="411"/>
        <v>6313051</v>
      </c>
      <c r="G26331" s="132" t="s">
        <v>27175</v>
      </c>
      <c r="H26331" s="132" t="s">
        <v>21807</v>
      </c>
    </row>
    <row r="26332" spans="1:8" ht="14.5" customHeight="1">
      <c r="A26332" s="131">
        <v>8670041</v>
      </c>
      <c r="B26332" s="131" t="s">
        <v>14404</v>
      </c>
      <c r="D26332" s="132" t="s">
        <v>30688</v>
      </c>
      <c r="E26332" s="132" t="s">
        <v>31015</v>
      </c>
      <c r="F26332" s="132" t="str">
        <f t="shared" si="411"/>
        <v>6313053</v>
      </c>
      <c r="G26332" s="132" t="s">
        <v>27175</v>
      </c>
      <c r="H26332" s="132" t="s">
        <v>27185</v>
      </c>
    </row>
    <row r="26333" spans="1:8" ht="14.5" customHeight="1">
      <c r="A26333" s="131">
        <v>8670014</v>
      </c>
      <c r="B26333" s="131" t="s">
        <v>14405</v>
      </c>
      <c r="D26333" s="132" t="s">
        <v>30688</v>
      </c>
      <c r="E26333" s="132" t="s">
        <v>31515</v>
      </c>
      <c r="F26333" s="132" t="str">
        <f t="shared" si="411"/>
        <v>6313055</v>
      </c>
      <c r="G26333" s="132" t="s">
        <v>27175</v>
      </c>
      <c r="H26333" s="132" t="s">
        <v>14786</v>
      </c>
    </row>
    <row r="26334" spans="1:8" ht="14.5" customHeight="1">
      <c r="A26334" s="131">
        <v>8670033</v>
      </c>
      <c r="B26334" s="131" t="s">
        <v>14406</v>
      </c>
      <c r="D26334" s="132" t="s">
        <v>30688</v>
      </c>
      <c r="E26334" s="132" t="s">
        <v>31017</v>
      </c>
      <c r="F26334" s="132" t="str">
        <f t="shared" si="411"/>
        <v>6313057</v>
      </c>
      <c r="G26334" s="132" t="s">
        <v>27175</v>
      </c>
      <c r="H26334" s="132" t="s">
        <v>27186</v>
      </c>
    </row>
    <row r="26335" spans="1:8" ht="14.5" customHeight="1">
      <c r="A26335" s="131">
        <v>8670023</v>
      </c>
      <c r="B26335" s="131" t="s">
        <v>14407</v>
      </c>
      <c r="D26335" s="132" t="s">
        <v>30688</v>
      </c>
      <c r="E26335" s="132" t="s">
        <v>31018</v>
      </c>
      <c r="F26335" s="132" t="str">
        <f t="shared" si="411"/>
        <v>6313061</v>
      </c>
      <c r="G26335" s="132" t="s">
        <v>27175</v>
      </c>
      <c r="H26335" s="132" t="s">
        <v>20773</v>
      </c>
    </row>
    <row r="26336" spans="1:8" ht="14.5" customHeight="1">
      <c r="A26336" s="131">
        <v>8670031</v>
      </c>
      <c r="B26336" s="131" t="s">
        <v>14408</v>
      </c>
      <c r="D26336" s="132" t="s">
        <v>30688</v>
      </c>
      <c r="E26336" s="132" t="s">
        <v>31521</v>
      </c>
      <c r="F26336" s="132" t="str">
        <f t="shared" si="411"/>
        <v>6313063</v>
      </c>
      <c r="G26336" s="132" t="s">
        <v>27175</v>
      </c>
      <c r="H26336" s="132" t="s">
        <v>27187</v>
      </c>
    </row>
    <row r="26337" spans="1:8" ht="14.5" customHeight="1">
      <c r="A26337" s="131">
        <v>8670031</v>
      </c>
      <c r="B26337" s="131" t="s">
        <v>14408</v>
      </c>
      <c r="D26337" s="132" t="s">
        <v>30688</v>
      </c>
      <c r="E26337" s="132" t="s">
        <v>31522</v>
      </c>
      <c r="F26337" s="132" t="str">
        <f t="shared" si="411"/>
        <v>6313065</v>
      </c>
      <c r="G26337" s="132" t="s">
        <v>27175</v>
      </c>
      <c r="H26337" s="132" t="s">
        <v>16694</v>
      </c>
    </row>
    <row r="26338" spans="1:8" ht="14.5" customHeight="1">
      <c r="A26338" s="131">
        <v>8670061</v>
      </c>
      <c r="B26338" s="131" t="s">
        <v>14409</v>
      </c>
      <c r="D26338" s="132" t="s">
        <v>30688</v>
      </c>
      <c r="E26338" s="132" t="s">
        <v>31523</v>
      </c>
      <c r="F26338" s="132" t="str">
        <f t="shared" si="411"/>
        <v>6313067</v>
      </c>
      <c r="G26338" s="132" t="s">
        <v>27175</v>
      </c>
      <c r="H26338" s="132" t="s">
        <v>27188</v>
      </c>
    </row>
    <row r="26339" spans="1:8" ht="14.5" customHeight="1">
      <c r="A26339" s="131">
        <v>8670061</v>
      </c>
      <c r="B26339" s="131" t="s">
        <v>14409</v>
      </c>
      <c r="D26339" s="132" t="s">
        <v>30688</v>
      </c>
      <c r="E26339" s="132" t="s">
        <v>31525</v>
      </c>
      <c r="F26339" s="132" t="str">
        <f t="shared" si="411"/>
        <v>6313071</v>
      </c>
      <c r="G26339" s="132" t="s">
        <v>27175</v>
      </c>
      <c r="H26339" s="132" t="s">
        <v>18884</v>
      </c>
    </row>
    <row r="26340" spans="1:8" ht="14.5" customHeight="1">
      <c r="A26340" s="131">
        <v>8670061</v>
      </c>
      <c r="B26340" s="131" t="s">
        <v>14409</v>
      </c>
      <c r="D26340" s="132" t="s">
        <v>30688</v>
      </c>
      <c r="E26340" s="132" t="s">
        <v>31527</v>
      </c>
      <c r="F26340" s="132" t="str">
        <f t="shared" si="411"/>
        <v>6313073</v>
      </c>
      <c r="G26340" s="132" t="s">
        <v>27175</v>
      </c>
      <c r="H26340" s="132" t="s">
        <v>19837</v>
      </c>
    </row>
    <row r="26341" spans="1:8" ht="14.5" customHeight="1">
      <c r="A26341" s="131">
        <v>8670002</v>
      </c>
      <c r="B26341" s="131" t="s">
        <v>14410</v>
      </c>
      <c r="D26341" s="132" t="s">
        <v>30688</v>
      </c>
      <c r="E26341" s="132" t="s">
        <v>31026</v>
      </c>
      <c r="F26341" s="132" t="str">
        <f t="shared" si="411"/>
        <v>6313081</v>
      </c>
      <c r="G26341" s="132" t="s">
        <v>27175</v>
      </c>
      <c r="H26341" s="132" t="s">
        <v>15422</v>
      </c>
    </row>
    <row r="26342" spans="1:8" ht="14.5" customHeight="1">
      <c r="A26342" s="131">
        <v>8670065</v>
      </c>
      <c r="B26342" s="131" t="s">
        <v>14411</v>
      </c>
      <c r="D26342" s="132" t="s">
        <v>30689</v>
      </c>
      <c r="E26342" s="132" t="s">
        <v>31486</v>
      </c>
      <c r="F26342" s="132" t="str">
        <f t="shared" si="411"/>
        <v>6328002</v>
      </c>
      <c r="G26342" s="132" t="s">
        <v>27189</v>
      </c>
      <c r="H26342" s="132" t="s">
        <v>27190</v>
      </c>
    </row>
    <row r="26343" spans="1:8" ht="14.5" customHeight="1">
      <c r="A26343" s="131">
        <v>8670065</v>
      </c>
      <c r="B26343" s="131" t="s">
        <v>14411</v>
      </c>
      <c r="D26343" s="132" t="s">
        <v>30689</v>
      </c>
      <c r="E26343" s="132" t="s">
        <v>31487</v>
      </c>
      <c r="F26343" s="132" t="str">
        <f t="shared" si="411"/>
        <v>6328003</v>
      </c>
      <c r="G26343" s="132" t="s">
        <v>27189</v>
      </c>
      <c r="H26343" s="132" t="s">
        <v>18544</v>
      </c>
    </row>
    <row r="26344" spans="1:8" ht="14.5" customHeight="1">
      <c r="A26344" s="131">
        <v>8670065</v>
      </c>
      <c r="B26344" s="131" t="s">
        <v>14411</v>
      </c>
      <c r="D26344" s="132" t="s">
        <v>30689</v>
      </c>
      <c r="E26344" s="132" t="s">
        <v>30994</v>
      </c>
      <c r="F26344" s="132" t="str">
        <f t="shared" si="411"/>
        <v>6328004</v>
      </c>
      <c r="G26344" s="132" t="s">
        <v>27189</v>
      </c>
      <c r="H26344" s="132" t="s">
        <v>27191</v>
      </c>
    </row>
    <row r="26345" spans="1:8" ht="14.5" customHeight="1">
      <c r="A26345" s="131">
        <v>8670049</v>
      </c>
      <c r="B26345" s="131" t="s">
        <v>14412</v>
      </c>
      <c r="D26345" s="132" t="s">
        <v>30689</v>
      </c>
      <c r="E26345" s="132" t="s">
        <v>30995</v>
      </c>
      <c r="F26345" s="132" t="str">
        <f t="shared" si="411"/>
        <v>6328005</v>
      </c>
      <c r="G26345" s="132" t="s">
        <v>27189</v>
      </c>
      <c r="H26345" s="132" t="s">
        <v>27192</v>
      </c>
    </row>
    <row r="26346" spans="1:8" ht="14.5" customHeight="1">
      <c r="A26346" s="131">
        <v>8670049</v>
      </c>
      <c r="B26346" s="131" t="s">
        <v>14412</v>
      </c>
      <c r="D26346" s="132" t="s">
        <v>30689</v>
      </c>
      <c r="E26346" s="132" t="s">
        <v>31488</v>
      </c>
      <c r="F26346" s="132" t="str">
        <f t="shared" si="411"/>
        <v>6328006</v>
      </c>
      <c r="G26346" s="132" t="s">
        <v>27189</v>
      </c>
      <c r="H26346" s="132" t="s">
        <v>27193</v>
      </c>
    </row>
    <row r="26347" spans="1:8" ht="14.5" customHeight="1">
      <c r="A26347" s="131">
        <v>8670021</v>
      </c>
      <c r="B26347" s="131" t="s">
        <v>14413</v>
      </c>
      <c r="D26347" s="132" t="s">
        <v>30689</v>
      </c>
      <c r="E26347" s="132" t="s">
        <v>31537</v>
      </c>
      <c r="F26347" s="132" t="str">
        <f t="shared" si="411"/>
        <v>6328102</v>
      </c>
      <c r="G26347" s="132" t="s">
        <v>27189</v>
      </c>
      <c r="H26347" s="132" t="s">
        <v>27194</v>
      </c>
    </row>
    <row r="26348" spans="1:8" ht="14.5" customHeight="1">
      <c r="A26348" s="131">
        <v>8670021</v>
      </c>
      <c r="B26348" s="131" t="s">
        <v>14413</v>
      </c>
      <c r="D26348" s="132" t="s">
        <v>30689</v>
      </c>
      <c r="E26348" s="132" t="s">
        <v>31538</v>
      </c>
      <c r="F26348" s="132" t="str">
        <f t="shared" si="411"/>
        <v>6328103</v>
      </c>
      <c r="G26348" s="132" t="s">
        <v>27189</v>
      </c>
      <c r="H26348" s="132" t="s">
        <v>27195</v>
      </c>
    </row>
    <row r="26349" spans="1:8" ht="14.5" customHeight="1">
      <c r="A26349" s="131">
        <v>8670015</v>
      </c>
      <c r="B26349" s="131" t="s">
        <v>14414</v>
      </c>
      <c r="D26349" s="132" t="s">
        <v>30689</v>
      </c>
      <c r="E26349" s="132" t="s">
        <v>31539</v>
      </c>
      <c r="F26349" s="132" t="str">
        <f t="shared" si="411"/>
        <v>6328104</v>
      </c>
      <c r="G26349" s="132" t="s">
        <v>27189</v>
      </c>
      <c r="H26349" s="132" t="s">
        <v>17656</v>
      </c>
    </row>
    <row r="26350" spans="1:8" ht="14.5" customHeight="1">
      <c r="A26350" s="131">
        <v>8670034</v>
      </c>
      <c r="B26350" s="131" t="s">
        <v>14415</v>
      </c>
      <c r="D26350" s="132" t="s">
        <v>30689</v>
      </c>
      <c r="E26350" s="132" t="s">
        <v>31041</v>
      </c>
      <c r="F26350" s="132" t="str">
        <f t="shared" si="411"/>
        <v>6328107</v>
      </c>
      <c r="G26350" s="132" t="s">
        <v>27189</v>
      </c>
      <c r="H26350" s="132" t="s">
        <v>18543</v>
      </c>
    </row>
    <row r="26351" spans="1:8" ht="14.5" customHeight="1">
      <c r="A26351" s="131">
        <v>8670171</v>
      </c>
      <c r="B26351" s="131" t="s">
        <v>14416</v>
      </c>
      <c r="D26351" s="132" t="s">
        <v>30689</v>
      </c>
      <c r="E26351" s="132" t="s">
        <v>31042</v>
      </c>
      <c r="F26351" s="132" t="str">
        <f t="shared" si="411"/>
        <v>6328108</v>
      </c>
      <c r="G26351" s="132" t="s">
        <v>27189</v>
      </c>
      <c r="H26351" s="132" t="s">
        <v>18917</v>
      </c>
    </row>
    <row r="26352" spans="1:8" ht="14.5" customHeight="1">
      <c r="A26352" s="131">
        <v>8670058</v>
      </c>
      <c r="B26352" s="131" t="s">
        <v>14417</v>
      </c>
      <c r="D26352" s="132" t="s">
        <v>30689</v>
      </c>
      <c r="E26352" s="132" t="s">
        <v>31098</v>
      </c>
      <c r="F26352" s="132" t="str">
        <f t="shared" si="411"/>
        <v>6328203</v>
      </c>
      <c r="G26352" s="132" t="s">
        <v>27189</v>
      </c>
      <c r="H26352" s="132" t="s">
        <v>27196</v>
      </c>
    </row>
    <row r="26353" spans="1:8" ht="14.5" customHeight="1">
      <c r="A26353" s="131">
        <v>8670058</v>
      </c>
      <c r="B26353" s="131" t="s">
        <v>14417</v>
      </c>
      <c r="D26353" s="132" t="s">
        <v>30689</v>
      </c>
      <c r="E26353" s="132" t="s">
        <v>31576</v>
      </c>
      <c r="F26353" s="132" t="str">
        <f t="shared" si="411"/>
        <v>6328205</v>
      </c>
      <c r="G26353" s="132" t="s">
        <v>27189</v>
      </c>
      <c r="H26353" s="132" t="s">
        <v>27197</v>
      </c>
    </row>
    <row r="26354" spans="1:8" ht="14.5" customHeight="1">
      <c r="A26354" s="131">
        <v>8670058</v>
      </c>
      <c r="B26354" s="131" t="s">
        <v>14417</v>
      </c>
      <c r="D26354" s="132" t="s">
        <v>30689</v>
      </c>
      <c r="E26354" s="132" t="s">
        <v>31162</v>
      </c>
      <c r="F26354" s="132" t="str">
        <f t="shared" si="411"/>
        <v>6328303</v>
      </c>
      <c r="G26354" s="132" t="s">
        <v>27189</v>
      </c>
      <c r="H26354" s="132" t="s">
        <v>18546</v>
      </c>
    </row>
    <row r="26355" spans="1:8" ht="14.5" customHeight="1">
      <c r="A26355" s="131">
        <v>8670052</v>
      </c>
      <c r="B26355" s="131" t="s">
        <v>14418</v>
      </c>
      <c r="D26355" s="132" t="s">
        <v>30689</v>
      </c>
      <c r="E26355" s="132" t="s">
        <v>31163</v>
      </c>
      <c r="F26355" s="132" t="str">
        <f t="shared" si="411"/>
        <v>6328305</v>
      </c>
      <c r="G26355" s="132" t="s">
        <v>27189</v>
      </c>
      <c r="H26355" s="132" t="s">
        <v>27198</v>
      </c>
    </row>
    <row r="26356" spans="1:8" ht="14.5" customHeight="1">
      <c r="A26356" s="131">
        <v>8670052</v>
      </c>
      <c r="B26356" s="131" t="s">
        <v>14418</v>
      </c>
      <c r="D26356" s="132" t="s">
        <v>30689</v>
      </c>
      <c r="E26356" s="132" t="s">
        <v>31164</v>
      </c>
      <c r="F26356" s="132" t="str">
        <f t="shared" si="411"/>
        <v>6328306</v>
      </c>
      <c r="G26356" s="132" t="s">
        <v>27189</v>
      </c>
      <c r="H26356" s="132" t="s">
        <v>27199</v>
      </c>
    </row>
    <row r="26357" spans="1:8" ht="14.5" customHeight="1">
      <c r="A26357" s="131">
        <v>8670052</v>
      </c>
      <c r="B26357" s="131" t="s">
        <v>14418</v>
      </c>
      <c r="D26357" s="132" t="s">
        <v>30689</v>
      </c>
      <c r="E26357" s="132" t="s">
        <v>31165</v>
      </c>
      <c r="F26357" s="132" t="str">
        <f t="shared" si="411"/>
        <v>6328307</v>
      </c>
      <c r="G26357" s="132" t="s">
        <v>27189</v>
      </c>
      <c r="H26357" s="132" t="s">
        <v>27200</v>
      </c>
    </row>
    <row r="26358" spans="1:8" ht="14.5" customHeight="1">
      <c r="A26358" s="131">
        <v>8670046</v>
      </c>
      <c r="B26358" s="131" t="s">
        <v>14419</v>
      </c>
      <c r="D26358" s="132" t="s">
        <v>30689</v>
      </c>
      <c r="E26358" s="132" t="s">
        <v>31611</v>
      </c>
      <c r="F26358" s="132" t="str">
        <f t="shared" si="411"/>
        <v>6328309</v>
      </c>
      <c r="G26358" s="132" t="s">
        <v>27189</v>
      </c>
      <c r="H26358" s="132" t="s">
        <v>16606</v>
      </c>
    </row>
    <row r="26359" spans="1:8" ht="14.5" customHeight="1">
      <c r="A26359" s="131">
        <v>8670046</v>
      </c>
      <c r="B26359" s="131" t="s">
        <v>14419</v>
      </c>
      <c r="D26359" s="132" t="s">
        <v>30689</v>
      </c>
      <c r="E26359" s="132" t="s">
        <v>31228</v>
      </c>
      <c r="F26359" s="132" t="str">
        <f t="shared" si="411"/>
        <v>6328400</v>
      </c>
      <c r="G26359" s="132" t="s">
        <v>27189</v>
      </c>
      <c r="H26359" s="132" t="s">
        <v>14751</v>
      </c>
    </row>
    <row r="26360" spans="1:8" ht="14.5" customHeight="1">
      <c r="A26360" s="131">
        <v>8670025</v>
      </c>
      <c r="B26360" s="131" t="s">
        <v>14420</v>
      </c>
      <c r="D26360" s="132" t="s">
        <v>30690</v>
      </c>
      <c r="E26360" s="132" t="s">
        <v>30993</v>
      </c>
      <c r="F26360" s="132" t="str">
        <f t="shared" si="411"/>
        <v>6333001</v>
      </c>
      <c r="G26360" s="132" t="s">
        <v>27201</v>
      </c>
      <c r="H26360" s="132" t="s">
        <v>14751</v>
      </c>
    </row>
    <row r="26361" spans="1:8" ht="14.5" customHeight="1">
      <c r="A26361" s="131">
        <v>8670011</v>
      </c>
      <c r="B26361" s="131" t="s">
        <v>14421</v>
      </c>
      <c r="D26361" s="132" t="s">
        <v>30690</v>
      </c>
      <c r="E26361" s="132" t="s">
        <v>31486</v>
      </c>
      <c r="F26361" s="132" t="str">
        <f t="shared" si="411"/>
        <v>6333002</v>
      </c>
      <c r="G26361" s="132" t="s">
        <v>27201</v>
      </c>
      <c r="H26361" s="132" t="s">
        <v>16908</v>
      </c>
    </row>
    <row r="26362" spans="1:8" ht="14.5" customHeight="1">
      <c r="A26362" s="131">
        <v>8670011</v>
      </c>
      <c r="B26362" s="131" t="s">
        <v>14421</v>
      </c>
      <c r="D26362" s="132" t="s">
        <v>30690</v>
      </c>
      <c r="E26362" s="132" t="s">
        <v>30994</v>
      </c>
      <c r="F26362" s="132" t="str">
        <f t="shared" si="411"/>
        <v>6333004</v>
      </c>
      <c r="G26362" s="132" t="s">
        <v>27201</v>
      </c>
      <c r="H26362" s="132" t="s">
        <v>23345</v>
      </c>
    </row>
    <row r="26363" spans="1:8" ht="14.5" customHeight="1">
      <c r="A26363" s="131">
        <v>8610532</v>
      </c>
      <c r="B26363" s="131" t="s">
        <v>14422</v>
      </c>
      <c r="D26363" s="132" t="s">
        <v>30690</v>
      </c>
      <c r="E26363" s="132" t="s">
        <v>30995</v>
      </c>
      <c r="F26363" s="132" t="str">
        <f t="shared" si="411"/>
        <v>6333005</v>
      </c>
      <c r="G26363" s="132" t="s">
        <v>27201</v>
      </c>
      <c r="H26363" s="132" t="s">
        <v>15787</v>
      </c>
    </row>
    <row r="26364" spans="1:8" ht="14.5" customHeight="1">
      <c r="A26364" s="131">
        <v>8610532</v>
      </c>
      <c r="B26364" s="131" t="s">
        <v>14422</v>
      </c>
      <c r="D26364" s="132" t="s">
        <v>30690</v>
      </c>
      <c r="E26364" s="132" t="s">
        <v>31489</v>
      </c>
      <c r="F26364" s="132" t="str">
        <f t="shared" si="411"/>
        <v>6333007</v>
      </c>
      <c r="G26364" s="132" t="s">
        <v>27201</v>
      </c>
      <c r="H26364" s="132" t="s">
        <v>27202</v>
      </c>
    </row>
    <row r="26365" spans="1:8" ht="14.5" customHeight="1">
      <c r="A26365" s="131">
        <v>8610532</v>
      </c>
      <c r="B26365" s="131" t="s">
        <v>14422</v>
      </c>
      <c r="D26365" s="132" t="s">
        <v>30690</v>
      </c>
      <c r="E26365" s="132" t="s">
        <v>31491</v>
      </c>
      <c r="F26365" s="132" t="str">
        <f t="shared" si="411"/>
        <v>6333011</v>
      </c>
      <c r="G26365" s="132" t="s">
        <v>27201</v>
      </c>
      <c r="H26365" s="132" t="s">
        <v>22026</v>
      </c>
    </row>
    <row r="26366" spans="1:8" ht="14.5" customHeight="1">
      <c r="A26366" s="131">
        <v>8610532</v>
      </c>
      <c r="B26366" s="131" t="s">
        <v>14422</v>
      </c>
      <c r="D26366" s="132" t="s">
        <v>30690</v>
      </c>
      <c r="E26366" s="132" t="s">
        <v>31492</v>
      </c>
      <c r="F26366" s="132" t="str">
        <f t="shared" si="411"/>
        <v>6333012</v>
      </c>
      <c r="G26366" s="132" t="s">
        <v>27201</v>
      </c>
      <c r="H26366" s="132" t="s">
        <v>27203</v>
      </c>
    </row>
    <row r="26367" spans="1:8" ht="14.5" customHeight="1">
      <c r="A26367" s="131">
        <v>8611311</v>
      </c>
      <c r="B26367" s="131" t="s">
        <v>14423</v>
      </c>
      <c r="D26367" s="132" t="s">
        <v>30690</v>
      </c>
      <c r="E26367" s="132" t="s">
        <v>31001</v>
      </c>
      <c r="F26367" s="132" t="str">
        <f t="shared" si="411"/>
        <v>6333021</v>
      </c>
      <c r="G26367" s="132" t="s">
        <v>27201</v>
      </c>
      <c r="H26367" s="132" t="s">
        <v>18558</v>
      </c>
    </row>
    <row r="26368" spans="1:8" ht="14.5" customHeight="1">
      <c r="A26368" s="131">
        <v>8611313</v>
      </c>
      <c r="B26368" s="131" t="s">
        <v>14424</v>
      </c>
      <c r="D26368" s="132" t="s">
        <v>30690</v>
      </c>
      <c r="E26368" s="132" t="s">
        <v>31497</v>
      </c>
      <c r="F26368" s="132" t="str">
        <f t="shared" si="411"/>
        <v>6333023</v>
      </c>
      <c r="G26368" s="132" t="s">
        <v>27201</v>
      </c>
      <c r="H26368" s="132" t="s">
        <v>27204</v>
      </c>
    </row>
    <row r="26369" spans="1:8" ht="14.5" customHeight="1">
      <c r="A26369" s="131">
        <v>8611683</v>
      </c>
      <c r="B26369" s="131" t="s">
        <v>14425</v>
      </c>
      <c r="D26369" s="132" t="s">
        <v>30690</v>
      </c>
      <c r="E26369" s="132" t="s">
        <v>31003</v>
      </c>
      <c r="F26369" s="132" t="str">
        <f t="shared" si="411"/>
        <v>6333024</v>
      </c>
      <c r="G26369" s="132" t="s">
        <v>27201</v>
      </c>
      <c r="H26369" s="132" t="s">
        <v>19890</v>
      </c>
    </row>
    <row r="26370" spans="1:8" ht="14.5" customHeight="1">
      <c r="A26370" s="131">
        <v>8611673</v>
      </c>
      <c r="B26370" s="131" t="s">
        <v>14426</v>
      </c>
      <c r="D26370" s="132" t="s">
        <v>30690</v>
      </c>
      <c r="E26370" s="132" t="s">
        <v>31498</v>
      </c>
      <c r="F26370" s="132" t="str">
        <f t="shared" si="411"/>
        <v>6333025</v>
      </c>
      <c r="G26370" s="132" t="s">
        <v>27201</v>
      </c>
      <c r="H26370" s="132" t="s">
        <v>24558</v>
      </c>
    </row>
    <row r="26371" spans="1:8" ht="14.5" customHeight="1">
      <c r="A26371" s="131">
        <v>8611326</v>
      </c>
      <c r="B26371" s="131" t="s">
        <v>14427</v>
      </c>
      <c r="D26371" s="132" t="s">
        <v>30691</v>
      </c>
      <c r="E26371" s="132" t="s">
        <v>30993</v>
      </c>
      <c r="F26371" s="132" t="str">
        <f t="shared" ref="F26371:F26434" si="412">TEXT(D26371,"0000")&amp;TEXT(E26371,"000")</f>
        <v>6338001</v>
      </c>
      <c r="G26371" s="132" t="s">
        <v>27205</v>
      </c>
      <c r="H26371" s="132" t="s">
        <v>14751</v>
      </c>
    </row>
    <row r="26372" spans="1:8" ht="14.5" customHeight="1">
      <c r="A26372" s="131">
        <v>8611301</v>
      </c>
      <c r="B26372" s="131" t="s">
        <v>14428</v>
      </c>
      <c r="D26372" s="132" t="s">
        <v>30691</v>
      </c>
      <c r="E26372" s="132" t="s">
        <v>31486</v>
      </c>
      <c r="F26372" s="132" t="str">
        <f t="shared" si="412"/>
        <v>6338002</v>
      </c>
      <c r="G26372" s="132" t="s">
        <v>27205</v>
      </c>
      <c r="H26372" s="132" t="s">
        <v>18556</v>
      </c>
    </row>
    <row r="26373" spans="1:8" ht="14.5" customHeight="1">
      <c r="A26373" s="131">
        <v>8611682</v>
      </c>
      <c r="B26373" s="131" t="s">
        <v>14429</v>
      </c>
      <c r="D26373" s="132" t="s">
        <v>30691</v>
      </c>
      <c r="E26373" s="132" t="s">
        <v>31487</v>
      </c>
      <c r="F26373" s="132" t="str">
        <f t="shared" si="412"/>
        <v>6338003</v>
      </c>
      <c r="G26373" s="132" t="s">
        <v>27205</v>
      </c>
      <c r="H26373" s="132" t="s">
        <v>27206</v>
      </c>
    </row>
    <row r="26374" spans="1:8" ht="14.5" customHeight="1">
      <c r="A26374" s="131">
        <v>8611442</v>
      </c>
      <c r="B26374" s="131" t="s">
        <v>14430</v>
      </c>
      <c r="D26374" s="132" t="s">
        <v>30691</v>
      </c>
      <c r="E26374" s="132" t="s">
        <v>30994</v>
      </c>
      <c r="F26374" s="132" t="str">
        <f t="shared" si="412"/>
        <v>6338004</v>
      </c>
      <c r="G26374" s="132" t="s">
        <v>27205</v>
      </c>
      <c r="H26374" s="132" t="s">
        <v>27207</v>
      </c>
    </row>
    <row r="26375" spans="1:8" ht="14.5" customHeight="1">
      <c r="A26375" s="131">
        <v>8611302</v>
      </c>
      <c r="B26375" s="131" t="s">
        <v>14431</v>
      </c>
      <c r="D26375" s="132" t="s">
        <v>30691</v>
      </c>
      <c r="E26375" s="132" t="s">
        <v>30995</v>
      </c>
      <c r="F26375" s="132" t="str">
        <f t="shared" si="412"/>
        <v>6338005</v>
      </c>
      <c r="G26375" s="132" t="s">
        <v>27205</v>
      </c>
      <c r="H26375" s="132" t="s">
        <v>16087</v>
      </c>
    </row>
    <row r="26376" spans="1:8" ht="14.5" customHeight="1">
      <c r="A26376" s="131">
        <v>8611684</v>
      </c>
      <c r="B26376" s="131" t="s">
        <v>14432</v>
      </c>
      <c r="D26376" s="132" t="s">
        <v>30691</v>
      </c>
      <c r="E26376" s="132" t="s">
        <v>31488</v>
      </c>
      <c r="F26376" s="132" t="str">
        <f t="shared" si="412"/>
        <v>6338006</v>
      </c>
      <c r="G26376" s="132" t="s">
        <v>27205</v>
      </c>
      <c r="H26376" s="132" t="s">
        <v>27208</v>
      </c>
    </row>
    <row r="26377" spans="1:8" ht="14.5" customHeight="1">
      <c r="A26377" s="131">
        <v>8611316</v>
      </c>
      <c r="B26377" s="131" t="s">
        <v>14433</v>
      </c>
      <c r="D26377" s="132" t="s">
        <v>30691</v>
      </c>
      <c r="E26377" s="132" t="s">
        <v>31489</v>
      </c>
      <c r="F26377" s="132" t="str">
        <f t="shared" si="412"/>
        <v>6338007</v>
      </c>
      <c r="G26377" s="132" t="s">
        <v>27205</v>
      </c>
      <c r="H26377" s="132" t="s">
        <v>18159</v>
      </c>
    </row>
    <row r="26378" spans="1:8" ht="14.5" customHeight="1">
      <c r="A26378" s="131">
        <v>8611323</v>
      </c>
      <c r="B26378" s="131" t="s">
        <v>14434</v>
      </c>
      <c r="D26378" s="132" t="s">
        <v>30691</v>
      </c>
      <c r="E26378" s="132" t="s">
        <v>31807</v>
      </c>
      <c r="F26378" s="132" t="str">
        <f t="shared" si="412"/>
        <v>6338008</v>
      </c>
      <c r="G26378" s="132" t="s">
        <v>27205</v>
      </c>
      <c r="H26378" s="132" t="s">
        <v>27209</v>
      </c>
    </row>
    <row r="26379" spans="1:8" ht="14.5" customHeight="1">
      <c r="A26379" s="131">
        <v>8611685</v>
      </c>
      <c r="B26379" s="131" t="s">
        <v>14435</v>
      </c>
      <c r="D26379" s="132" t="s">
        <v>30691</v>
      </c>
      <c r="E26379" s="132" t="s">
        <v>31492</v>
      </c>
      <c r="F26379" s="132" t="str">
        <f t="shared" si="412"/>
        <v>6338012</v>
      </c>
      <c r="G26379" s="132" t="s">
        <v>27205</v>
      </c>
      <c r="H26379" s="132" t="s">
        <v>15858</v>
      </c>
    </row>
    <row r="26380" spans="1:8" ht="14.5" customHeight="1">
      <c r="A26380" s="131">
        <v>8611324</v>
      </c>
      <c r="B26380" s="131" t="s">
        <v>14436</v>
      </c>
      <c r="D26380" s="132" t="s">
        <v>30691</v>
      </c>
      <c r="E26380" s="132" t="s">
        <v>30997</v>
      </c>
      <c r="F26380" s="132" t="str">
        <f t="shared" si="412"/>
        <v>6338013</v>
      </c>
      <c r="G26380" s="132" t="s">
        <v>27205</v>
      </c>
      <c r="H26380" s="132" t="s">
        <v>16636</v>
      </c>
    </row>
    <row r="26381" spans="1:8" ht="14.5" customHeight="1">
      <c r="A26381" s="131">
        <v>8611441</v>
      </c>
      <c r="B26381" s="131" t="s">
        <v>14437</v>
      </c>
      <c r="D26381" s="132" t="s">
        <v>30691</v>
      </c>
      <c r="E26381" s="132" t="s">
        <v>31001</v>
      </c>
      <c r="F26381" s="132" t="str">
        <f t="shared" si="412"/>
        <v>6338021</v>
      </c>
      <c r="G26381" s="132" t="s">
        <v>27205</v>
      </c>
      <c r="H26381" s="132" t="s">
        <v>16156</v>
      </c>
    </row>
    <row r="26382" spans="1:8" ht="14.5" customHeight="1">
      <c r="A26382" s="131">
        <v>8611671</v>
      </c>
      <c r="B26382" s="131" t="s">
        <v>14438</v>
      </c>
      <c r="D26382" s="132" t="s">
        <v>30691</v>
      </c>
      <c r="E26382" s="132" t="s">
        <v>31501</v>
      </c>
      <c r="F26382" s="132" t="str">
        <f t="shared" si="412"/>
        <v>6338031</v>
      </c>
      <c r="G26382" s="132" t="s">
        <v>27205</v>
      </c>
      <c r="H26382" s="132" t="s">
        <v>18547</v>
      </c>
    </row>
    <row r="26383" spans="1:8" ht="14.5" customHeight="1">
      <c r="A26383" s="131">
        <v>8611314</v>
      </c>
      <c r="B26383" s="131" t="s">
        <v>14439</v>
      </c>
      <c r="D26383" s="132" t="s">
        <v>30691</v>
      </c>
      <c r="E26383" s="132" t="s">
        <v>31502</v>
      </c>
      <c r="F26383" s="132" t="str">
        <f t="shared" si="412"/>
        <v>6338032</v>
      </c>
      <c r="G26383" s="132" t="s">
        <v>27205</v>
      </c>
      <c r="H26383" s="132" t="s">
        <v>27210</v>
      </c>
    </row>
    <row r="26384" spans="1:8" ht="14.5" customHeight="1">
      <c r="A26384" s="131">
        <v>8611312</v>
      </c>
      <c r="B26384" s="131" t="s">
        <v>14440</v>
      </c>
      <c r="D26384" s="132" t="s">
        <v>30691</v>
      </c>
      <c r="E26384" s="132" t="s">
        <v>31016</v>
      </c>
      <c r="F26384" s="132" t="str">
        <f t="shared" si="412"/>
        <v>6338054</v>
      </c>
      <c r="G26384" s="132" t="s">
        <v>27205</v>
      </c>
      <c r="H26384" s="132" t="s">
        <v>18553</v>
      </c>
    </row>
    <row r="26385" spans="1:8" ht="14.5" customHeight="1">
      <c r="A26385" s="131">
        <v>8611672</v>
      </c>
      <c r="B26385" s="131" t="s">
        <v>14441</v>
      </c>
      <c r="D26385" s="132" t="s">
        <v>30691</v>
      </c>
      <c r="E26385" s="132" t="s">
        <v>31516</v>
      </c>
      <c r="F26385" s="132" t="str">
        <f t="shared" si="412"/>
        <v>6338056</v>
      </c>
      <c r="G26385" s="132" t="s">
        <v>27205</v>
      </c>
      <c r="H26385" s="132" t="s">
        <v>27211</v>
      </c>
    </row>
    <row r="26386" spans="1:8" ht="14.5" customHeight="1">
      <c r="A26386" s="131">
        <v>8611331</v>
      </c>
      <c r="B26386" s="131" t="s">
        <v>14442</v>
      </c>
      <c r="D26386" s="132" t="s">
        <v>30691</v>
      </c>
      <c r="E26386" s="132" t="s">
        <v>31517</v>
      </c>
      <c r="F26386" s="132" t="str">
        <f t="shared" si="412"/>
        <v>6338058</v>
      </c>
      <c r="G26386" s="132" t="s">
        <v>27205</v>
      </c>
      <c r="H26386" s="132" t="s">
        <v>23621</v>
      </c>
    </row>
    <row r="26387" spans="1:8" ht="14.5" customHeight="1">
      <c r="A26387" s="131">
        <v>8611308</v>
      </c>
      <c r="B26387" s="131" t="s">
        <v>14443</v>
      </c>
      <c r="D26387" s="132" t="s">
        <v>30691</v>
      </c>
      <c r="E26387" s="132" t="s">
        <v>31519</v>
      </c>
      <c r="F26387" s="132" t="str">
        <f t="shared" si="412"/>
        <v>6338060</v>
      </c>
      <c r="G26387" s="132" t="s">
        <v>27205</v>
      </c>
      <c r="H26387" s="132" t="s">
        <v>15114</v>
      </c>
    </row>
    <row r="26388" spans="1:8" ht="14.5" customHeight="1">
      <c r="A26388" s="131">
        <v>8690444</v>
      </c>
      <c r="B26388" s="131" t="s">
        <v>14444</v>
      </c>
      <c r="D26388" s="132" t="s">
        <v>30691</v>
      </c>
      <c r="E26388" s="132" t="s">
        <v>31018</v>
      </c>
      <c r="F26388" s="132" t="str">
        <f t="shared" si="412"/>
        <v>6338061</v>
      </c>
      <c r="G26388" s="132" t="s">
        <v>27205</v>
      </c>
      <c r="H26388" s="132" t="s">
        <v>27212</v>
      </c>
    </row>
    <row r="26389" spans="1:8" ht="14.5" customHeight="1">
      <c r="A26389" s="131">
        <v>8690444</v>
      </c>
      <c r="B26389" s="131" t="s">
        <v>14444</v>
      </c>
      <c r="D26389" s="132" t="s">
        <v>30692</v>
      </c>
      <c r="E26389" s="132" t="s">
        <v>30993</v>
      </c>
      <c r="F26389" s="132" t="str">
        <f t="shared" si="412"/>
        <v>6342001</v>
      </c>
      <c r="G26389" s="132" t="s">
        <v>27213</v>
      </c>
      <c r="H26389" s="132" t="s">
        <v>14751</v>
      </c>
    </row>
    <row r="26390" spans="1:8" ht="14.5" customHeight="1">
      <c r="A26390" s="131">
        <v>8690444</v>
      </c>
      <c r="B26390" s="131" t="s">
        <v>14444</v>
      </c>
      <c r="D26390" s="132" t="s">
        <v>30692</v>
      </c>
      <c r="E26390" s="132" t="s">
        <v>31486</v>
      </c>
      <c r="F26390" s="132" t="str">
        <f t="shared" si="412"/>
        <v>6342002</v>
      </c>
      <c r="G26390" s="132" t="s">
        <v>27213</v>
      </c>
      <c r="H26390" s="132" t="s">
        <v>17266</v>
      </c>
    </row>
    <row r="26391" spans="1:8" ht="14.5" customHeight="1">
      <c r="A26391" s="131">
        <v>8690444</v>
      </c>
      <c r="B26391" s="131" t="s">
        <v>14444</v>
      </c>
      <c r="D26391" s="132" t="s">
        <v>30692</v>
      </c>
      <c r="E26391" s="132" t="s">
        <v>30994</v>
      </c>
      <c r="F26391" s="132" t="str">
        <f t="shared" si="412"/>
        <v>6342004</v>
      </c>
      <c r="G26391" s="132" t="s">
        <v>27213</v>
      </c>
      <c r="H26391" s="132" t="s">
        <v>17421</v>
      </c>
    </row>
    <row r="26392" spans="1:8" ht="14.5" customHeight="1">
      <c r="A26392" s="131">
        <v>8690431</v>
      </c>
      <c r="B26392" s="131" t="s">
        <v>14445</v>
      </c>
      <c r="D26392" s="132" t="s">
        <v>30692</v>
      </c>
      <c r="E26392" s="132" t="s">
        <v>31807</v>
      </c>
      <c r="F26392" s="132" t="str">
        <f t="shared" si="412"/>
        <v>6342008</v>
      </c>
      <c r="G26392" s="132" t="s">
        <v>27213</v>
      </c>
      <c r="H26392" s="132" t="s">
        <v>18549</v>
      </c>
    </row>
    <row r="26393" spans="1:8" ht="14.5" customHeight="1">
      <c r="A26393" s="131">
        <v>8690431</v>
      </c>
      <c r="B26393" s="131" t="s">
        <v>14445</v>
      </c>
      <c r="D26393" s="132" t="s">
        <v>30692</v>
      </c>
      <c r="E26393" s="132" t="s">
        <v>30996</v>
      </c>
      <c r="F26393" s="132" t="str">
        <f t="shared" si="412"/>
        <v>6342009</v>
      </c>
      <c r="G26393" s="132" t="s">
        <v>27213</v>
      </c>
      <c r="H26393" s="132" t="s">
        <v>27214</v>
      </c>
    </row>
    <row r="26394" spans="1:8" ht="14.5" customHeight="1">
      <c r="A26394" s="131">
        <v>8690431</v>
      </c>
      <c r="B26394" s="131" t="s">
        <v>14445</v>
      </c>
      <c r="D26394" s="132" t="s">
        <v>30692</v>
      </c>
      <c r="E26394" s="132" t="s">
        <v>31490</v>
      </c>
      <c r="F26394" s="132" t="str">
        <f t="shared" si="412"/>
        <v>6342010</v>
      </c>
      <c r="G26394" s="132" t="s">
        <v>27213</v>
      </c>
      <c r="H26394" s="132" t="s">
        <v>18550</v>
      </c>
    </row>
    <row r="26395" spans="1:8" ht="14.5" customHeight="1">
      <c r="A26395" s="131">
        <v>8690431</v>
      </c>
      <c r="B26395" s="131" t="s">
        <v>14445</v>
      </c>
      <c r="D26395" s="132" t="s">
        <v>30692</v>
      </c>
      <c r="E26395" s="132" t="s">
        <v>31000</v>
      </c>
      <c r="F26395" s="132" t="str">
        <f t="shared" si="412"/>
        <v>6342020</v>
      </c>
      <c r="G26395" s="132" t="s">
        <v>27213</v>
      </c>
      <c r="H26395" s="132" t="s">
        <v>23637</v>
      </c>
    </row>
    <row r="26396" spans="1:8" ht="14.5" customHeight="1">
      <c r="A26396" s="131">
        <v>8690431</v>
      </c>
      <c r="B26396" s="131" t="s">
        <v>14445</v>
      </c>
      <c r="D26396" s="132" t="s">
        <v>30692</v>
      </c>
      <c r="E26396" s="132" t="s">
        <v>31001</v>
      </c>
      <c r="F26396" s="132" t="str">
        <f t="shared" si="412"/>
        <v>6342021</v>
      </c>
      <c r="G26396" s="132" t="s">
        <v>27213</v>
      </c>
      <c r="H26396" s="132" t="s">
        <v>27215</v>
      </c>
    </row>
    <row r="26397" spans="1:8" ht="14.5" customHeight="1">
      <c r="A26397" s="131">
        <v>8690431</v>
      </c>
      <c r="B26397" s="131" t="s">
        <v>14445</v>
      </c>
      <c r="D26397" s="132" t="s">
        <v>30692</v>
      </c>
      <c r="E26397" s="132" t="s">
        <v>31003</v>
      </c>
      <c r="F26397" s="132" t="str">
        <f t="shared" si="412"/>
        <v>6342024</v>
      </c>
      <c r="G26397" s="132" t="s">
        <v>27213</v>
      </c>
      <c r="H26397" s="132" t="s">
        <v>18548</v>
      </c>
    </row>
    <row r="26398" spans="1:8" ht="14.5" customHeight="1">
      <c r="A26398" s="131">
        <v>8690503</v>
      </c>
      <c r="B26398" s="131" t="s">
        <v>14446</v>
      </c>
      <c r="D26398" s="132" t="s">
        <v>30693</v>
      </c>
      <c r="E26398" s="132" t="s">
        <v>31486</v>
      </c>
      <c r="F26398" s="132" t="str">
        <f t="shared" si="412"/>
        <v>6345002</v>
      </c>
      <c r="G26398" s="132" t="s">
        <v>27216</v>
      </c>
      <c r="H26398" s="132" t="s">
        <v>23622</v>
      </c>
    </row>
    <row r="26399" spans="1:8" ht="14.5" customHeight="1">
      <c r="A26399" s="131">
        <v>8690503</v>
      </c>
      <c r="B26399" s="131" t="s">
        <v>14446</v>
      </c>
      <c r="D26399" s="132" t="s">
        <v>30693</v>
      </c>
      <c r="E26399" s="132" t="s">
        <v>31487</v>
      </c>
      <c r="F26399" s="132" t="str">
        <f t="shared" si="412"/>
        <v>6345003</v>
      </c>
      <c r="G26399" s="132" t="s">
        <v>27216</v>
      </c>
      <c r="H26399" s="132" t="s">
        <v>17302</v>
      </c>
    </row>
    <row r="26400" spans="1:8" ht="14.5" customHeight="1">
      <c r="A26400" s="131">
        <v>8690503</v>
      </c>
      <c r="B26400" s="131" t="s">
        <v>14446</v>
      </c>
      <c r="D26400" s="132" t="s">
        <v>30693</v>
      </c>
      <c r="E26400" s="132" t="s">
        <v>30994</v>
      </c>
      <c r="F26400" s="132" t="str">
        <f t="shared" si="412"/>
        <v>6345004</v>
      </c>
      <c r="G26400" s="132" t="s">
        <v>27216</v>
      </c>
      <c r="H26400" s="132" t="s">
        <v>23605</v>
      </c>
    </row>
    <row r="26401" spans="1:8" ht="14.5" customHeight="1">
      <c r="A26401" s="131">
        <v>8631401</v>
      </c>
      <c r="B26401" s="131" t="s">
        <v>14447</v>
      </c>
      <c r="D26401" s="132" t="s">
        <v>30693</v>
      </c>
      <c r="E26401" s="132" t="s">
        <v>30995</v>
      </c>
      <c r="F26401" s="132" t="str">
        <f t="shared" si="412"/>
        <v>6345005</v>
      </c>
      <c r="G26401" s="132" t="s">
        <v>27216</v>
      </c>
      <c r="H26401" s="132" t="s">
        <v>16030</v>
      </c>
    </row>
    <row r="26402" spans="1:8" ht="14.5" customHeight="1">
      <c r="A26402" s="131">
        <v>8632803</v>
      </c>
      <c r="B26402" s="131" t="s">
        <v>14448</v>
      </c>
      <c r="D26402" s="132" t="s">
        <v>30693</v>
      </c>
      <c r="E26402" s="132" t="s">
        <v>31488</v>
      </c>
      <c r="F26402" s="132" t="str">
        <f t="shared" si="412"/>
        <v>6345006</v>
      </c>
      <c r="G26402" s="132" t="s">
        <v>27216</v>
      </c>
      <c r="H26402" s="132" t="s">
        <v>23606</v>
      </c>
    </row>
    <row r="26403" spans="1:8" ht="14.5" customHeight="1">
      <c r="A26403" s="131">
        <v>8632802</v>
      </c>
      <c r="B26403" s="131" t="s">
        <v>14449</v>
      </c>
      <c r="D26403" s="132" t="s">
        <v>30693</v>
      </c>
      <c r="E26403" s="132" t="s">
        <v>31489</v>
      </c>
      <c r="F26403" s="132" t="str">
        <f t="shared" si="412"/>
        <v>6345007</v>
      </c>
      <c r="G26403" s="132" t="s">
        <v>27216</v>
      </c>
      <c r="H26403" s="132" t="s">
        <v>27217</v>
      </c>
    </row>
    <row r="26404" spans="1:8" ht="14.5" customHeight="1">
      <c r="A26404" s="131">
        <v>8632806</v>
      </c>
      <c r="B26404" s="131" t="s">
        <v>14450</v>
      </c>
      <c r="D26404" s="132" t="s">
        <v>30693</v>
      </c>
      <c r="E26404" s="132" t="s">
        <v>31807</v>
      </c>
      <c r="F26404" s="132" t="str">
        <f t="shared" si="412"/>
        <v>6345008</v>
      </c>
      <c r="G26404" s="132" t="s">
        <v>27216</v>
      </c>
      <c r="H26404" s="132" t="s">
        <v>20346</v>
      </c>
    </row>
    <row r="26405" spans="1:8" ht="14.5" customHeight="1">
      <c r="A26405" s="131">
        <v>8632114</v>
      </c>
      <c r="B26405" s="131" t="s">
        <v>14451</v>
      </c>
      <c r="D26405" s="132" t="s">
        <v>30693</v>
      </c>
      <c r="E26405" s="132" t="s">
        <v>30997</v>
      </c>
      <c r="F26405" s="132" t="str">
        <f t="shared" si="412"/>
        <v>6345013</v>
      </c>
      <c r="G26405" s="132" t="s">
        <v>27216</v>
      </c>
      <c r="H26405" s="132" t="s">
        <v>27218</v>
      </c>
    </row>
    <row r="26406" spans="1:8" ht="14.5" customHeight="1">
      <c r="A26406" s="131">
        <v>8632114</v>
      </c>
      <c r="B26406" s="131" t="s">
        <v>14451</v>
      </c>
      <c r="D26406" s="132" t="s">
        <v>30693</v>
      </c>
      <c r="E26406" s="132" t="s">
        <v>31493</v>
      </c>
      <c r="F26406" s="132" t="str">
        <f t="shared" si="412"/>
        <v>6345014</v>
      </c>
      <c r="G26406" s="132" t="s">
        <v>27216</v>
      </c>
      <c r="H26406" s="132" t="s">
        <v>27219</v>
      </c>
    </row>
    <row r="26407" spans="1:8" ht="14.5" customHeight="1">
      <c r="A26407" s="131">
        <v>8632114</v>
      </c>
      <c r="B26407" s="131" t="s">
        <v>14451</v>
      </c>
      <c r="D26407" s="132" t="s">
        <v>30693</v>
      </c>
      <c r="E26407" s="132" t="s">
        <v>30998</v>
      </c>
      <c r="F26407" s="132" t="str">
        <f t="shared" si="412"/>
        <v>6345015</v>
      </c>
      <c r="G26407" s="132" t="s">
        <v>27216</v>
      </c>
      <c r="H26407" s="132" t="s">
        <v>27220</v>
      </c>
    </row>
    <row r="26408" spans="1:8" ht="14.5" customHeight="1">
      <c r="A26408" s="131">
        <v>8632424</v>
      </c>
      <c r="B26408" s="131" t="s">
        <v>14452</v>
      </c>
      <c r="D26408" s="132" t="s">
        <v>30693</v>
      </c>
      <c r="E26408" s="132" t="s">
        <v>31495</v>
      </c>
      <c r="F26408" s="132" t="str">
        <f t="shared" si="412"/>
        <v>6345017</v>
      </c>
      <c r="G26408" s="132" t="s">
        <v>27216</v>
      </c>
      <c r="H26408" s="132" t="s">
        <v>27221</v>
      </c>
    </row>
    <row r="26409" spans="1:8" ht="14.5" customHeight="1">
      <c r="A26409" s="131">
        <v>8632424</v>
      </c>
      <c r="B26409" s="131" t="s">
        <v>14452</v>
      </c>
      <c r="D26409" s="132" t="s">
        <v>30693</v>
      </c>
      <c r="E26409" s="132" t="s">
        <v>31496</v>
      </c>
      <c r="F26409" s="132" t="str">
        <f t="shared" si="412"/>
        <v>6345018</v>
      </c>
      <c r="G26409" s="132" t="s">
        <v>27216</v>
      </c>
      <c r="H26409" s="132" t="s">
        <v>15530</v>
      </c>
    </row>
    <row r="26410" spans="1:8" ht="14.5" customHeight="1">
      <c r="A26410" s="131">
        <v>8660313</v>
      </c>
      <c r="B26410" s="131" t="s">
        <v>14453</v>
      </c>
      <c r="D26410" s="132" t="s">
        <v>30693</v>
      </c>
      <c r="E26410" s="132" t="s">
        <v>31001</v>
      </c>
      <c r="F26410" s="132" t="str">
        <f t="shared" si="412"/>
        <v>6345021</v>
      </c>
      <c r="G26410" s="132" t="s">
        <v>27216</v>
      </c>
      <c r="H26410" s="132" t="s">
        <v>23631</v>
      </c>
    </row>
    <row r="26411" spans="1:8" ht="14.5" customHeight="1">
      <c r="A26411" s="131">
        <v>8660334</v>
      </c>
      <c r="B26411" s="131" t="s">
        <v>14454</v>
      </c>
      <c r="D26411" s="132" t="s">
        <v>30693</v>
      </c>
      <c r="E26411" s="132" t="s">
        <v>31501</v>
      </c>
      <c r="F26411" s="132" t="str">
        <f t="shared" si="412"/>
        <v>6345031</v>
      </c>
      <c r="G26411" s="132" t="s">
        <v>27216</v>
      </c>
      <c r="H26411" s="132" t="s">
        <v>14996</v>
      </c>
    </row>
    <row r="26412" spans="1:8" ht="14.5" customHeight="1">
      <c r="A26412" s="131">
        <v>8660303</v>
      </c>
      <c r="B26412" s="131" t="s">
        <v>14455</v>
      </c>
      <c r="D26412" s="132" t="s">
        <v>30693</v>
      </c>
      <c r="E26412" s="132" t="s">
        <v>31502</v>
      </c>
      <c r="F26412" s="132" t="str">
        <f t="shared" si="412"/>
        <v>6345032</v>
      </c>
      <c r="G26412" s="132" t="s">
        <v>27216</v>
      </c>
      <c r="H26412" s="132" t="s">
        <v>18669</v>
      </c>
    </row>
    <row r="26413" spans="1:8" ht="14.5" customHeight="1">
      <c r="A26413" s="131">
        <v>8631111</v>
      </c>
      <c r="B26413" s="131" t="s">
        <v>14456</v>
      </c>
      <c r="D26413" s="132" t="s">
        <v>30693</v>
      </c>
      <c r="E26413" s="132" t="s">
        <v>31504</v>
      </c>
      <c r="F26413" s="132" t="str">
        <f t="shared" si="412"/>
        <v>6345034</v>
      </c>
      <c r="G26413" s="132" t="s">
        <v>27216</v>
      </c>
      <c r="H26413" s="132" t="s">
        <v>22945</v>
      </c>
    </row>
    <row r="26414" spans="1:8" ht="14.5" customHeight="1">
      <c r="A26414" s="131">
        <v>8630102</v>
      </c>
      <c r="B26414" s="131" t="s">
        <v>14457</v>
      </c>
      <c r="D26414" s="132" t="s">
        <v>30693</v>
      </c>
      <c r="E26414" s="132" t="s">
        <v>31014</v>
      </c>
      <c r="F26414" s="132" t="str">
        <f t="shared" si="412"/>
        <v>6345051</v>
      </c>
      <c r="G26414" s="132" t="s">
        <v>27216</v>
      </c>
      <c r="H26414" s="132" t="s">
        <v>18552</v>
      </c>
    </row>
    <row r="26415" spans="1:8" ht="14.5" customHeight="1">
      <c r="A26415" s="131">
        <v>8630103</v>
      </c>
      <c r="B26415" s="131" t="s">
        <v>14458</v>
      </c>
      <c r="D26415" s="132" t="s">
        <v>30693</v>
      </c>
      <c r="E26415" s="132" t="s">
        <v>31514</v>
      </c>
      <c r="F26415" s="132" t="str">
        <f t="shared" si="412"/>
        <v>6345052</v>
      </c>
      <c r="G26415" s="132" t="s">
        <v>27216</v>
      </c>
      <c r="H26415" s="132" t="s">
        <v>18557</v>
      </c>
    </row>
    <row r="26416" spans="1:8" ht="14.5" customHeight="1">
      <c r="A26416" s="131">
        <v>8630101</v>
      </c>
      <c r="B26416" s="131" t="s">
        <v>14459</v>
      </c>
      <c r="D26416" s="132" t="s">
        <v>30693</v>
      </c>
      <c r="E26416" s="132" t="s">
        <v>31016</v>
      </c>
      <c r="F26416" s="132" t="str">
        <f t="shared" si="412"/>
        <v>6345054</v>
      </c>
      <c r="G26416" s="132" t="s">
        <v>27216</v>
      </c>
      <c r="H26416" s="132" t="s">
        <v>15373</v>
      </c>
    </row>
    <row r="26417" spans="1:8" ht="14.5" customHeight="1">
      <c r="A26417" s="131">
        <v>8631112</v>
      </c>
      <c r="B26417" s="131" t="s">
        <v>14460</v>
      </c>
      <c r="D26417" s="132" t="s">
        <v>30693</v>
      </c>
      <c r="E26417" s="132" t="s">
        <v>31515</v>
      </c>
      <c r="F26417" s="132" t="str">
        <f t="shared" si="412"/>
        <v>6345055</v>
      </c>
      <c r="G26417" s="132" t="s">
        <v>27216</v>
      </c>
      <c r="H26417" s="132" t="s">
        <v>27222</v>
      </c>
    </row>
    <row r="26418" spans="1:8" ht="14.5" customHeight="1">
      <c r="A26418" s="131">
        <v>8610815</v>
      </c>
      <c r="B26418" s="131" t="s">
        <v>14461</v>
      </c>
      <c r="D26418" s="132" t="s">
        <v>30693</v>
      </c>
      <c r="E26418" s="132" t="s">
        <v>31516</v>
      </c>
      <c r="F26418" s="132" t="str">
        <f t="shared" si="412"/>
        <v>6345056</v>
      </c>
      <c r="G26418" s="132" t="s">
        <v>27216</v>
      </c>
      <c r="H26418" s="132" t="s">
        <v>27223</v>
      </c>
    </row>
    <row r="26419" spans="1:8" ht="14.5" customHeight="1">
      <c r="A26419" s="131">
        <v>8691237</v>
      </c>
      <c r="B26419" s="131" t="s">
        <v>14462</v>
      </c>
      <c r="D26419" s="132" t="s">
        <v>30693</v>
      </c>
      <c r="E26419" s="132" t="s">
        <v>31018</v>
      </c>
      <c r="F26419" s="132" t="str">
        <f t="shared" si="412"/>
        <v>6345061</v>
      </c>
      <c r="G26419" s="132" t="s">
        <v>27216</v>
      </c>
      <c r="H26419" s="132" t="s">
        <v>17168</v>
      </c>
    </row>
    <row r="26420" spans="1:8" ht="14.5" customHeight="1">
      <c r="A26420" s="131">
        <v>8691237</v>
      </c>
      <c r="B26420" s="131" t="s">
        <v>14462</v>
      </c>
      <c r="D26420" s="132" t="s">
        <v>30693</v>
      </c>
      <c r="E26420" s="132" t="s">
        <v>31520</v>
      </c>
      <c r="F26420" s="132" t="str">
        <f t="shared" si="412"/>
        <v>6345062</v>
      </c>
      <c r="G26420" s="132" t="s">
        <v>27216</v>
      </c>
      <c r="H26420" s="132" t="s">
        <v>27224</v>
      </c>
    </row>
    <row r="26421" spans="1:8" ht="14.5" customHeight="1">
      <c r="A26421" s="131">
        <v>8691237</v>
      </c>
      <c r="B26421" s="131" t="s">
        <v>14462</v>
      </c>
      <c r="D26421" s="132" t="s">
        <v>30693</v>
      </c>
      <c r="E26421" s="132" t="s">
        <v>31521</v>
      </c>
      <c r="F26421" s="132" t="str">
        <f t="shared" si="412"/>
        <v>6345063</v>
      </c>
      <c r="G26421" s="132" t="s">
        <v>27216</v>
      </c>
      <c r="H26421" s="132" t="s">
        <v>16656</v>
      </c>
    </row>
    <row r="26422" spans="1:8" ht="14.5" customHeight="1">
      <c r="A26422" s="131">
        <v>8691237</v>
      </c>
      <c r="B26422" s="131" t="s">
        <v>14462</v>
      </c>
      <c r="D26422" s="132" t="s">
        <v>30693</v>
      </c>
      <c r="E26422" s="132" t="s">
        <v>31019</v>
      </c>
      <c r="F26422" s="132" t="str">
        <f t="shared" si="412"/>
        <v>6345064</v>
      </c>
      <c r="G26422" s="132" t="s">
        <v>27216</v>
      </c>
      <c r="H26422" s="132" t="s">
        <v>27225</v>
      </c>
    </row>
    <row r="26423" spans="1:8" ht="14.5" customHeight="1">
      <c r="A26423" s="131">
        <v>8691102</v>
      </c>
      <c r="B26423" s="131" t="s">
        <v>14463</v>
      </c>
      <c r="D26423" s="132" t="s">
        <v>30693</v>
      </c>
      <c r="E26423" s="132" t="s">
        <v>31522</v>
      </c>
      <c r="F26423" s="132" t="str">
        <f t="shared" si="412"/>
        <v>6345065</v>
      </c>
      <c r="G26423" s="132" t="s">
        <v>27216</v>
      </c>
      <c r="H26423" s="132" t="s">
        <v>27226</v>
      </c>
    </row>
    <row r="26424" spans="1:8" ht="14.5" customHeight="1">
      <c r="A26424" s="131">
        <v>8691108</v>
      </c>
      <c r="B26424" s="131" t="s">
        <v>14464</v>
      </c>
      <c r="D26424" s="132" t="s">
        <v>30693</v>
      </c>
      <c r="E26424" s="132" t="s">
        <v>31025</v>
      </c>
      <c r="F26424" s="132" t="str">
        <f t="shared" si="412"/>
        <v>6345080</v>
      </c>
      <c r="G26424" s="132" t="s">
        <v>27216</v>
      </c>
      <c r="H26424" s="132" t="s">
        <v>14751</v>
      </c>
    </row>
    <row r="26425" spans="1:8" ht="14.5" customHeight="1">
      <c r="A26425" s="131">
        <v>8691108</v>
      </c>
      <c r="B26425" s="131" t="s">
        <v>14464</v>
      </c>
      <c r="D26425" s="132" t="s">
        <v>30694</v>
      </c>
      <c r="E26425" s="132" t="s">
        <v>30993</v>
      </c>
      <c r="F26425" s="132" t="str">
        <f t="shared" si="412"/>
        <v>6351001</v>
      </c>
      <c r="G26425" s="132" t="s">
        <v>27227</v>
      </c>
      <c r="H26425" s="132" t="s">
        <v>14751</v>
      </c>
    </row>
    <row r="26426" spans="1:8" ht="14.5" customHeight="1">
      <c r="A26426" s="131">
        <v>8691108</v>
      </c>
      <c r="B26426" s="131" t="s">
        <v>14464</v>
      </c>
      <c r="D26426" s="132" t="s">
        <v>30694</v>
      </c>
      <c r="E26426" s="132" t="s">
        <v>31486</v>
      </c>
      <c r="F26426" s="132" t="str">
        <f t="shared" si="412"/>
        <v>6351002</v>
      </c>
      <c r="G26426" s="132" t="s">
        <v>27227</v>
      </c>
      <c r="H26426" s="132" t="s">
        <v>23614</v>
      </c>
    </row>
    <row r="26427" spans="1:8" ht="14.5" customHeight="1">
      <c r="A26427" s="131">
        <v>8691108</v>
      </c>
      <c r="B26427" s="131" t="s">
        <v>14464</v>
      </c>
      <c r="D26427" s="132" t="s">
        <v>30694</v>
      </c>
      <c r="E26427" s="132" t="s">
        <v>31487</v>
      </c>
      <c r="F26427" s="132" t="str">
        <f t="shared" si="412"/>
        <v>6351003</v>
      </c>
      <c r="G26427" s="132" t="s">
        <v>27227</v>
      </c>
      <c r="H26427" s="132" t="s">
        <v>23509</v>
      </c>
    </row>
    <row r="26428" spans="1:8" ht="14.5" customHeight="1">
      <c r="A26428" s="131">
        <v>8691108</v>
      </c>
      <c r="B26428" s="131" t="s">
        <v>14464</v>
      </c>
      <c r="D26428" s="132" t="s">
        <v>30694</v>
      </c>
      <c r="E26428" s="132" t="s">
        <v>30994</v>
      </c>
      <c r="F26428" s="132" t="str">
        <f t="shared" si="412"/>
        <v>6351004</v>
      </c>
      <c r="G26428" s="132" t="s">
        <v>27227</v>
      </c>
      <c r="H26428" s="132" t="s">
        <v>27228</v>
      </c>
    </row>
    <row r="26429" spans="1:8" ht="14.5" customHeight="1">
      <c r="A26429" s="131">
        <v>8691108</v>
      </c>
      <c r="B26429" s="131" t="s">
        <v>14464</v>
      </c>
      <c r="D26429" s="132" t="s">
        <v>30694</v>
      </c>
      <c r="E26429" s="132" t="s">
        <v>30995</v>
      </c>
      <c r="F26429" s="132" t="str">
        <f t="shared" si="412"/>
        <v>6351005</v>
      </c>
      <c r="G26429" s="132" t="s">
        <v>27227</v>
      </c>
      <c r="H26429" s="132" t="s">
        <v>27229</v>
      </c>
    </row>
    <row r="26430" spans="1:8" ht="14.5" customHeight="1">
      <c r="A26430" s="131">
        <v>8691108</v>
      </c>
      <c r="B26430" s="131" t="s">
        <v>14464</v>
      </c>
      <c r="D26430" s="132" t="s">
        <v>30694</v>
      </c>
      <c r="E26430" s="132" t="s">
        <v>31488</v>
      </c>
      <c r="F26430" s="132" t="str">
        <f t="shared" si="412"/>
        <v>6351006</v>
      </c>
      <c r="G26430" s="132" t="s">
        <v>27227</v>
      </c>
      <c r="H26430" s="132" t="s">
        <v>27230</v>
      </c>
    </row>
    <row r="26431" spans="1:8" ht="14.5" customHeight="1">
      <c r="A26431" s="131">
        <v>8691109</v>
      </c>
      <c r="B26431" s="131" t="s">
        <v>14465</v>
      </c>
      <c r="D26431" s="132" t="s">
        <v>30694</v>
      </c>
      <c r="E26431" s="132" t="s">
        <v>31489</v>
      </c>
      <c r="F26431" s="132" t="str">
        <f t="shared" si="412"/>
        <v>6351007</v>
      </c>
      <c r="G26431" s="132" t="s">
        <v>27227</v>
      </c>
      <c r="H26431" s="132" t="s">
        <v>23356</v>
      </c>
    </row>
    <row r="26432" spans="1:8" ht="14.5" customHeight="1">
      <c r="A26432" s="131">
        <v>8691109</v>
      </c>
      <c r="B26432" s="131" t="s">
        <v>14465</v>
      </c>
      <c r="D26432" s="132" t="s">
        <v>30694</v>
      </c>
      <c r="E26432" s="132" t="s">
        <v>31807</v>
      </c>
      <c r="F26432" s="132" t="str">
        <f t="shared" si="412"/>
        <v>6351008</v>
      </c>
      <c r="G26432" s="132" t="s">
        <v>27227</v>
      </c>
      <c r="H26432" s="132" t="s">
        <v>18563</v>
      </c>
    </row>
    <row r="26433" spans="1:8" ht="14.5" customHeight="1">
      <c r="A26433" s="131">
        <v>8691109</v>
      </c>
      <c r="B26433" s="131" t="s">
        <v>14465</v>
      </c>
      <c r="D26433" s="132" t="s">
        <v>30694</v>
      </c>
      <c r="E26433" s="132" t="s">
        <v>30996</v>
      </c>
      <c r="F26433" s="132" t="str">
        <f t="shared" si="412"/>
        <v>6351009</v>
      </c>
      <c r="G26433" s="132" t="s">
        <v>27227</v>
      </c>
      <c r="H26433" s="132" t="s">
        <v>14817</v>
      </c>
    </row>
    <row r="26434" spans="1:8" ht="14.5" customHeight="1">
      <c r="A26434" s="131">
        <v>8691110</v>
      </c>
      <c r="B26434" s="131" t="s">
        <v>14466</v>
      </c>
      <c r="D26434" s="132" t="s">
        <v>30694</v>
      </c>
      <c r="E26434" s="132" t="s">
        <v>31490</v>
      </c>
      <c r="F26434" s="132" t="str">
        <f t="shared" si="412"/>
        <v>6351010</v>
      </c>
      <c r="G26434" s="132" t="s">
        <v>27227</v>
      </c>
      <c r="H26434" s="132" t="s">
        <v>17702</v>
      </c>
    </row>
    <row r="26435" spans="1:8" ht="14.5" customHeight="1">
      <c r="A26435" s="131">
        <v>8691110</v>
      </c>
      <c r="B26435" s="131" t="s">
        <v>14466</v>
      </c>
      <c r="D26435" s="132" t="s">
        <v>30694</v>
      </c>
      <c r="E26435" s="132" t="s">
        <v>31491</v>
      </c>
      <c r="F26435" s="132" t="str">
        <f t="shared" ref="F26435:F26498" si="413">TEXT(D26435,"0000")&amp;TEXT(E26435,"000")</f>
        <v>6351011</v>
      </c>
      <c r="G26435" s="132" t="s">
        <v>27227</v>
      </c>
      <c r="H26435" s="132" t="s">
        <v>16459</v>
      </c>
    </row>
    <row r="26436" spans="1:8" ht="14.5" customHeight="1">
      <c r="A26436" s="131">
        <v>8691111</v>
      </c>
      <c r="B26436" s="131" t="s">
        <v>14467</v>
      </c>
      <c r="D26436" s="132" t="s">
        <v>30694</v>
      </c>
      <c r="E26436" s="132" t="s">
        <v>31492</v>
      </c>
      <c r="F26436" s="132" t="str">
        <f t="shared" si="413"/>
        <v>6351012</v>
      </c>
      <c r="G26436" s="132" t="s">
        <v>27227</v>
      </c>
      <c r="H26436" s="132" t="s">
        <v>26602</v>
      </c>
    </row>
    <row r="26437" spans="1:8" ht="14.5" customHeight="1">
      <c r="A26437" s="131">
        <v>8691111</v>
      </c>
      <c r="B26437" s="131" t="s">
        <v>14467</v>
      </c>
      <c r="D26437" s="132" t="s">
        <v>30694</v>
      </c>
      <c r="E26437" s="132" t="s">
        <v>30997</v>
      </c>
      <c r="F26437" s="132" t="str">
        <f t="shared" si="413"/>
        <v>6351013</v>
      </c>
      <c r="G26437" s="132" t="s">
        <v>27227</v>
      </c>
      <c r="H26437" s="132" t="s">
        <v>15179</v>
      </c>
    </row>
    <row r="26438" spans="1:8" ht="14.5" customHeight="1">
      <c r="A26438" s="131">
        <v>8691111</v>
      </c>
      <c r="B26438" s="131" t="s">
        <v>14467</v>
      </c>
      <c r="D26438" s="132" t="s">
        <v>30694</v>
      </c>
      <c r="E26438" s="132" t="s">
        <v>31493</v>
      </c>
      <c r="F26438" s="132" t="str">
        <f t="shared" si="413"/>
        <v>6351014</v>
      </c>
      <c r="G26438" s="132" t="s">
        <v>27227</v>
      </c>
      <c r="H26438" s="132" t="s">
        <v>15936</v>
      </c>
    </row>
    <row r="26439" spans="1:8" ht="14.5" customHeight="1">
      <c r="A26439" s="131">
        <v>8691112</v>
      </c>
      <c r="B26439" s="131" t="s">
        <v>14468</v>
      </c>
      <c r="D26439" s="132" t="s">
        <v>30694</v>
      </c>
      <c r="E26439" s="132" t="s">
        <v>30998</v>
      </c>
      <c r="F26439" s="132" t="str">
        <f t="shared" si="413"/>
        <v>6351015</v>
      </c>
      <c r="G26439" s="132" t="s">
        <v>27227</v>
      </c>
      <c r="H26439" s="132" t="s">
        <v>23613</v>
      </c>
    </row>
    <row r="26440" spans="1:8" ht="14.5" customHeight="1">
      <c r="A26440" s="131">
        <v>8691112</v>
      </c>
      <c r="B26440" s="131" t="s">
        <v>14468</v>
      </c>
      <c r="D26440" s="132" t="s">
        <v>30694</v>
      </c>
      <c r="E26440" s="132" t="s">
        <v>31494</v>
      </c>
      <c r="F26440" s="132" t="str">
        <f t="shared" si="413"/>
        <v>6351016</v>
      </c>
      <c r="G26440" s="132" t="s">
        <v>27227</v>
      </c>
      <c r="H26440" s="132" t="s">
        <v>15373</v>
      </c>
    </row>
    <row r="26441" spans="1:8" ht="14.5" customHeight="1">
      <c r="A26441" s="131">
        <v>8691112</v>
      </c>
      <c r="B26441" s="131" t="s">
        <v>14468</v>
      </c>
      <c r="D26441" s="132" t="s">
        <v>30695</v>
      </c>
      <c r="E26441" s="132" t="s">
        <v>30993</v>
      </c>
      <c r="F26441" s="132" t="str">
        <f t="shared" si="413"/>
        <v>6355001</v>
      </c>
      <c r="G26441" s="132" t="s">
        <v>27231</v>
      </c>
      <c r="H26441" s="132" t="s">
        <v>14751</v>
      </c>
    </row>
    <row r="26442" spans="1:8" ht="14.5" customHeight="1">
      <c r="A26442" s="131">
        <v>8691113</v>
      </c>
      <c r="B26442" s="131" t="s">
        <v>14469</v>
      </c>
      <c r="D26442" s="132" t="s">
        <v>30695</v>
      </c>
      <c r="E26442" s="132" t="s">
        <v>31486</v>
      </c>
      <c r="F26442" s="132" t="str">
        <f t="shared" si="413"/>
        <v>6355002</v>
      </c>
      <c r="G26442" s="132" t="s">
        <v>27231</v>
      </c>
      <c r="H26442" s="132" t="s">
        <v>27232</v>
      </c>
    </row>
    <row r="26443" spans="1:8" ht="14.5" customHeight="1">
      <c r="A26443" s="131">
        <v>8691113</v>
      </c>
      <c r="B26443" s="131" t="s">
        <v>14469</v>
      </c>
      <c r="D26443" s="132" t="s">
        <v>30695</v>
      </c>
      <c r="E26443" s="132" t="s">
        <v>31488</v>
      </c>
      <c r="F26443" s="132" t="str">
        <f t="shared" si="413"/>
        <v>6355006</v>
      </c>
      <c r="G26443" s="132" t="s">
        <v>27231</v>
      </c>
      <c r="H26443" s="132" t="s">
        <v>18701</v>
      </c>
    </row>
    <row r="26444" spans="1:8" ht="14.5" customHeight="1">
      <c r="A26444" s="131">
        <v>8691113</v>
      </c>
      <c r="B26444" s="131" t="s">
        <v>14469</v>
      </c>
      <c r="D26444" s="132" t="s">
        <v>30695</v>
      </c>
      <c r="E26444" s="132" t="s">
        <v>31489</v>
      </c>
      <c r="F26444" s="132" t="str">
        <f t="shared" si="413"/>
        <v>6355007</v>
      </c>
      <c r="G26444" s="132" t="s">
        <v>27231</v>
      </c>
      <c r="H26444" s="132" t="s">
        <v>27233</v>
      </c>
    </row>
    <row r="26445" spans="1:8" ht="14.5" customHeight="1">
      <c r="A26445" s="131">
        <v>8691115</v>
      </c>
      <c r="B26445" s="131" t="s">
        <v>14470</v>
      </c>
      <c r="D26445" s="132" t="s">
        <v>30695</v>
      </c>
      <c r="E26445" s="132" t="s">
        <v>31807</v>
      </c>
      <c r="F26445" s="132" t="str">
        <f t="shared" si="413"/>
        <v>6355008</v>
      </c>
      <c r="G26445" s="132" t="s">
        <v>27231</v>
      </c>
      <c r="H26445" s="132" t="s">
        <v>23685</v>
      </c>
    </row>
    <row r="26446" spans="1:8" ht="14.5" customHeight="1">
      <c r="A26446" s="131">
        <v>8691115</v>
      </c>
      <c r="B26446" s="131" t="s">
        <v>14470</v>
      </c>
      <c r="D26446" s="132" t="s">
        <v>30695</v>
      </c>
      <c r="E26446" s="132" t="s">
        <v>30996</v>
      </c>
      <c r="F26446" s="132" t="str">
        <f t="shared" si="413"/>
        <v>6355009</v>
      </c>
      <c r="G26446" s="132" t="s">
        <v>27231</v>
      </c>
      <c r="H26446" s="132" t="s">
        <v>22596</v>
      </c>
    </row>
    <row r="26447" spans="1:8" ht="14.5" customHeight="1">
      <c r="A26447" s="131">
        <v>8691115</v>
      </c>
      <c r="B26447" s="131" t="s">
        <v>14470</v>
      </c>
      <c r="D26447" s="132" t="s">
        <v>30695</v>
      </c>
      <c r="E26447" s="132" t="s">
        <v>31490</v>
      </c>
      <c r="F26447" s="132" t="str">
        <f t="shared" si="413"/>
        <v>6355010</v>
      </c>
      <c r="G26447" s="132" t="s">
        <v>27231</v>
      </c>
      <c r="H26447" s="132" t="s">
        <v>18534</v>
      </c>
    </row>
    <row r="26448" spans="1:8" ht="14.5" customHeight="1">
      <c r="A26448" s="131">
        <v>8691115</v>
      </c>
      <c r="B26448" s="131" t="s">
        <v>14470</v>
      </c>
      <c r="D26448" s="132" t="s">
        <v>30695</v>
      </c>
      <c r="E26448" s="132" t="s">
        <v>31491</v>
      </c>
      <c r="F26448" s="132" t="str">
        <f t="shared" si="413"/>
        <v>6355011</v>
      </c>
      <c r="G26448" s="132" t="s">
        <v>27231</v>
      </c>
      <c r="H26448" s="132" t="s">
        <v>18699</v>
      </c>
    </row>
    <row r="26449" spans="1:8" ht="14.5" customHeight="1">
      <c r="A26449" s="131">
        <v>8612404</v>
      </c>
      <c r="B26449" s="131" t="s">
        <v>14471</v>
      </c>
      <c r="D26449" s="132" t="s">
        <v>30695</v>
      </c>
      <c r="E26449" s="132" t="s">
        <v>30997</v>
      </c>
      <c r="F26449" s="132" t="str">
        <f t="shared" si="413"/>
        <v>6355013</v>
      </c>
      <c r="G26449" s="132" t="s">
        <v>27231</v>
      </c>
      <c r="H26449" s="132" t="s">
        <v>27234</v>
      </c>
    </row>
    <row r="26450" spans="1:8" ht="14.5" customHeight="1">
      <c r="A26450" s="131">
        <v>8612402</v>
      </c>
      <c r="B26450" s="131" t="s">
        <v>14472</v>
      </c>
      <c r="D26450" s="132" t="s">
        <v>30695</v>
      </c>
      <c r="E26450" s="132" t="s">
        <v>31493</v>
      </c>
      <c r="F26450" s="132" t="str">
        <f t="shared" si="413"/>
        <v>6355014</v>
      </c>
      <c r="G26450" s="132" t="s">
        <v>27231</v>
      </c>
      <c r="H26450" s="132" t="s">
        <v>18571</v>
      </c>
    </row>
    <row r="26451" spans="1:8" ht="14.5" customHeight="1">
      <c r="A26451" s="131">
        <v>8612401</v>
      </c>
      <c r="B26451" s="131" t="s">
        <v>14473</v>
      </c>
      <c r="D26451" s="132" t="s">
        <v>30695</v>
      </c>
      <c r="E26451" s="132" t="s">
        <v>30998</v>
      </c>
      <c r="F26451" s="132" t="str">
        <f t="shared" si="413"/>
        <v>6355015</v>
      </c>
      <c r="G26451" s="132" t="s">
        <v>27231</v>
      </c>
      <c r="H26451" s="132" t="s">
        <v>27235</v>
      </c>
    </row>
    <row r="26452" spans="1:8" ht="14.5" customHeight="1">
      <c r="A26452" s="131">
        <v>8612403</v>
      </c>
      <c r="B26452" s="131" t="s">
        <v>14474</v>
      </c>
      <c r="D26452" s="132" t="s">
        <v>30695</v>
      </c>
      <c r="E26452" s="132" t="s">
        <v>31494</v>
      </c>
      <c r="F26452" s="132" t="str">
        <f t="shared" si="413"/>
        <v>6355016</v>
      </c>
      <c r="G26452" s="132" t="s">
        <v>27231</v>
      </c>
      <c r="H26452" s="132" t="s">
        <v>27236</v>
      </c>
    </row>
    <row r="26453" spans="1:8" ht="14.5" customHeight="1">
      <c r="A26453" s="131">
        <v>8612405</v>
      </c>
      <c r="B26453" s="131" t="s">
        <v>14475</v>
      </c>
      <c r="D26453" s="132" t="s">
        <v>30695</v>
      </c>
      <c r="E26453" s="132" t="s">
        <v>31495</v>
      </c>
      <c r="F26453" s="132" t="str">
        <f t="shared" si="413"/>
        <v>6355017</v>
      </c>
      <c r="G26453" s="132" t="s">
        <v>27231</v>
      </c>
      <c r="H26453" s="132" t="s">
        <v>24523</v>
      </c>
    </row>
    <row r="26454" spans="1:8" ht="14.5" customHeight="1">
      <c r="A26454" s="131">
        <v>8613322</v>
      </c>
      <c r="B26454" s="131" t="s">
        <v>14476</v>
      </c>
      <c r="D26454" s="132" t="s">
        <v>30695</v>
      </c>
      <c r="E26454" s="132" t="s">
        <v>31001</v>
      </c>
      <c r="F26454" s="132" t="str">
        <f t="shared" si="413"/>
        <v>6355021</v>
      </c>
      <c r="G26454" s="132" t="s">
        <v>27231</v>
      </c>
      <c r="H26454" s="132" t="s">
        <v>18572</v>
      </c>
    </row>
    <row r="26455" spans="1:8" ht="14.5" customHeight="1">
      <c r="A26455" s="131">
        <v>8613204</v>
      </c>
      <c r="B26455" s="131" t="s">
        <v>14477</v>
      </c>
      <c r="D26455" s="132" t="s">
        <v>30695</v>
      </c>
      <c r="E26455" s="132" t="s">
        <v>31497</v>
      </c>
      <c r="F26455" s="132" t="str">
        <f t="shared" si="413"/>
        <v>6355023</v>
      </c>
      <c r="G26455" s="132" t="s">
        <v>27231</v>
      </c>
      <c r="H26455" s="132" t="s">
        <v>27237</v>
      </c>
    </row>
    <row r="26456" spans="1:8" ht="14.5" customHeight="1">
      <c r="A26456" s="131">
        <v>8613203</v>
      </c>
      <c r="B26456" s="131" t="s">
        <v>14478</v>
      </c>
      <c r="D26456" s="132" t="s">
        <v>30695</v>
      </c>
      <c r="E26456" s="132" t="s">
        <v>31003</v>
      </c>
      <c r="F26456" s="132" t="str">
        <f t="shared" si="413"/>
        <v>6355024</v>
      </c>
      <c r="G26456" s="132" t="s">
        <v>27231</v>
      </c>
      <c r="H26456" s="132" t="s">
        <v>23689</v>
      </c>
    </row>
    <row r="26457" spans="1:8" ht="14.5" customHeight="1">
      <c r="A26457" s="131">
        <v>8613208</v>
      </c>
      <c r="B26457" s="131" t="s">
        <v>14479</v>
      </c>
      <c r="D26457" s="132" t="s">
        <v>30695</v>
      </c>
      <c r="E26457" s="132" t="s">
        <v>31005</v>
      </c>
      <c r="F26457" s="132" t="str">
        <f t="shared" si="413"/>
        <v>6355027</v>
      </c>
      <c r="G26457" s="132" t="s">
        <v>27231</v>
      </c>
      <c r="H26457" s="132" t="s">
        <v>20248</v>
      </c>
    </row>
    <row r="26458" spans="1:8" ht="14.5" customHeight="1">
      <c r="A26458" s="131">
        <v>8613205</v>
      </c>
      <c r="B26458" s="131" t="s">
        <v>14480</v>
      </c>
      <c r="D26458" s="132" t="s">
        <v>30695</v>
      </c>
      <c r="E26458" s="132" t="s">
        <v>31006</v>
      </c>
      <c r="F26458" s="132" t="str">
        <f t="shared" si="413"/>
        <v>6355028</v>
      </c>
      <c r="G26458" s="132" t="s">
        <v>27231</v>
      </c>
      <c r="H26458" s="132" t="s">
        <v>27238</v>
      </c>
    </row>
    <row r="26459" spans="1:8" ht="14.5" customHeight="1">
      <c r="A26459" s="131">
        <v>8613323</v>
      </c>
      <c r="B26459" s="131" t="s">
        <v>14481</v>
      </c>
      <c r="D26459" s="132" t="s">
        <v>30695</v>
      </c>
      <c r="E26459" s="132" t="s">
        <v>31502</v>
      </c>
      <c r="F26459" s="132" t="str">
        <f t="shared" si="413"/>
        <v>6355032</v>
      </c>
      <c r="G26459" s="132" t="s">
        <v>27231</v>
      </c>
      <c r="H26459" s="132" t="s">
        <v>18573</v>
      </c>
    </row>
    <row r="26460" spans="1:8" ht="14.5" customHeight="1">
      <c r="A26460" s="131">
        <v>8613131</v>
      </c>
      <c r="B26460" s="131" t="s">
        <v>14482</v>
      </c>
      <c r="D26460" s="132" t="s">
        <v>30696</v>
      </c>
      <c r="E26460" s="132" t="s">
        <v>30993</v>
      </c>
      <c r="F26460" s="132" t="str">
        <f t="shared" si="413"/>
        <v>6357001</v>
      </c>
      <c r="G26460" s="132" t="s">
        <v>27239</v>
      </c>
      <c r="H26460" s="132" t="s">
        <v>14751</v>
      </c>
    </row>
    <row r="26461" spans="1:8" ht="14.5" customHeight="1">
      <c r="A26461" s="131">
        <v>8613321</v>
      </c>
      <c r="B26461" s="131" t="s">
        <v>10128</v>
      </c>
      <c r="D26461" s="132" t="s">
        <v>30696</v>
      </c>
      <c r="E26461" s="132" t="s">
        <v>31486</v>
      </c>
      <c r="F26461" s="132" t="str">
        <f t="shared" si="413"/>
        <v>6357002</v>
      </c>
      <c r="G26461" s="132" t="s">
        <v>27239</v>
      </c>
      <c r="H26461" s="132" t="s">
        <v>22596</v>
      </c>
    </row>
    <row r="26462" spans="1:8" ht="14.5" customHeight="1">
      <c r="A26462" s="131">
        <v>8613206</v>
      </c>
      <c r="B26462" s="131" t="s">
        <v>14483</v>
      </c>
      <c r="D26462" s="132" t="s">
        <v>30696</v>
      </c>
      <c r="E26462" s="132" t="s">
        <v>31487</v>
      </c>
      <c r="F26462" s="132" t="str">
        <f t="shared" si="413"/>
        <v>6357003</v>
      </c>
      <c r="G26462" s="132" t="s">
        <v>27239</v>
      </c>
      <c r="H26462" s="132" t="s">
        <v>15010</v>
      </c>
    </row>
    <row r="26463" spans="1:8" ht="14.5" customHeight="1">
      <c r="A26463" s="131">
        <v>8613211</v>
      </c>
      <c r="B26463" s="131" t="s">
        <v>14484</v>
      </c>
      <c r="D26463" s="132" t="s">
        <v>30696</v>
      </c>
      <c r="E26463" s="132" t="s">
        <v>30994</v>
      </c>
      <c r="F26463" s="132" t="str">
        <f t="shared" si="413"/>
        <v>6357004</v>
      </c>
      <c r="G26463" s="132" t="s">
        <v>27239</v>
      </c>
      <c r="H26463" s="132" t="s">
        <v>27240</v>
      </c>
    </row>
    <row r="26464" spans="1:8" ht="14.5" customHeight="1">
      <c r="A26464" s="131">
        <v>8613211</v>
      </c>
      <c r="B26464" s="131" t="s">
        <v>14484</v>
      </c>
      <c r="D26464" s="132" t="s">
        <v>30696</v>
      </c>
      <c r="E26464" s="132" t="s">
        <v>31488</v>
      </c>
      <c r="F26464" s="132" t="str">
        <f t="shared" si="413"/>
        <v>6357006</v>
      </c>
      <c r="G26464" s="132" t="s">
        <v>27239</v>
      </c>
      <c r="H26464" s="132" t="s">
        <v>19439</v>
      </c>
    </row>
    <row r="26465" spans="1:8" ht="14.5" customHeight="1">
      <c r="A26465" s="131">
        <v>8613207</v>
      </c>
      <c r="B26465" s="131" t="s">
        <v>14485</v>
      </c>
      <c r="D26465" s="132" t="s">
        <v>30696</v>
      </c>
      <c r="E26465" s="132" t="s">
        <v>31489</v>
      </c>
      <c r="F26465" s="132" t="str">
        <f t="shared" si="413"/>
        <v>6357007</v>
      </c>
      <c r="G26465" s="132" t="s">
        <v>27239</v>
      </c>
      <c r="H26465" s="132" t="s">
        <v>27241</v>
      </c>
    </row>
    <row r="26466" spans="1:8" ht="14.5" customHeight="1">
      <c r="A26466" s="131">
        <v>8694604</v>
      </c>
      <c r="B26466" s="131" t="s">
        <v>14486</v>
      </c>
      <c r="D26466" s="132" t="s">
        <v>30696</v>
      </c>
      <c r="E26466" s="132" t="s">
        <v>30996</v>
      </c>
      <c r="F26466" s="132" t="str">
        <f t="shared" si="413"/>
        <v>6357009</v>
      </c>
      <c r="G26466" s="132" t="s">
        <v>27239</v>
      </c>
      <c r="H26466" s="132" t="s">
        <v>14803</v>
      </c>
    </row>
    <row r="26467" spans="1:8" ht="14.5" customHeight="1">
      <c r="A26467" s="131">
        <v>8694603</v>
      </c>
      <c r="B26467" s="131" t="s">
        <v>14487</v>
      </c>
      <c r="D26467" s="132" t="s">
        <v>30696</v>
      </c>
      <c r="E26467" s="132" t="s">
        <v>31490</v>
      </c>
      <c r="F26467" s="132" t="str">
        <f t="shared" si="413"/>
        <v>6357010</v>
      </c>
      <c r="G26467" s="132" t="s">
        <v>27239</v>
      </c>
      <c r="H26467" s="132" t="s">
        <v>23646</v>
      </c>
    </row>
    <row r="26468" spans="1:8" ht="14.5" customHeight="1">
      <c r="A26468" s="131">
        <v>8694605</v>
      </c>
      <c r="B26468" s="131" t="s">
        <v>14488</v>
      </c>
      <c r="D26468" s="132" t="s">
        <v>30696</v>
      </c>
      <c r="E26468" s="132" t="s">
        <v>31494</v>
      </c>
      <c r="F26468" s="132" t="str">
        <f t="shared" si="413"/>
        <v>6357016</v>
      </c>
      <c r="G26468" s="132" t="s">
        <v>27239</v>
      </c>
      <c r="H26468" s="132" t="s">
        <v>15936</v>
      </c>
    </row>
    <row r="26469" spans="1:8" ht="14.5" customHeight="1">
      <c r="A26469" s="131">
        <v>8694606</v>
      </c>
      <c r="B26469" s="131" t="s">
        <v>14489</v>
      </c>
      <c r="D26469" s="132" t="s">
        <v>30696</v>
      </c>
      <c r="E26469" s="132" t="s">
        <v>31496</v>
      </c>
      <c r="F26469" s="132" t="str">
        <f t="shared" si="413"/>
        <v>6357018</v>
      </c>
      <c r="G26469" s="132" t="s">
        <v>27239</v>
      </c>
      <c r="H26469" s="132" t="s">
        <v>15373</v>
      </c>
    </row>
    <row r="26470" spans="1:8" ht="14.5" customHeight="1">
      <c r="A26470" s="131">
        <v>8694602</v>
      </c>
      <c r="B26470" s="131" t="s">
        <v>14490</v>
      </c>
      <c r="D26470" s="132" t="s">
        <v>30696</v>
      </c>
      <c r="E26470" s="132" t="s">
        <v>31500</v>
      </c>
      <c r="F26470" s="132" t="str">
        <f t="shared" si="413"/>
        <v>6357030</v>
      </c>
      <c r="G26470" s="132" t="s">
        <v>27239</v>
      </c>
      <c r="H26470" s="132" t="s">
        <v>23647</v>
      </c>
    </row>
    <row r="26471" spans="1:8" ht="14.5" customHeight="1">
      <c r="A26471" s="131">
        <v>8696306</v>
      </c>
      <c r="B26471" s="131" t="s">
        <v>14491</v>
      </c>
      <c r="D26471" s="132" t="s">
        <v>30696</v>
      </c>
      <c r="E26471" s="132" t="s">
        <v>31010</v>
      </c>
      <c r="F26471" s="132" t="str">
        <f t="shared" si="413"/>
        <v>6357040</v>
      </c>
      <c r="G26471" s="132" t="s">
        <v>27239</v>
      </c>
      <c r="H26471" s="132" t="s">
        <v>27242</v>
      </c>
    </row>
    <row r="26472" spans="1:8" ht="14.5" customHeight="1">
      <c r="A26472" s="131">
        <v>8696213</v>
      </c>
      <c r="B26472" s="131" t="s">
        <v>14492</v>
      </c>
      <c r="D26472" s="132" t="s">
        <v>30697</v>
      </c>
      <c r="E26472" s="132" t="s">
        <v>30993</v>
      </c>
      <c r="F26472" s="132" t="str">
        <f t="shared" si="413"/>
        <v>6363001</v>
      </c>
      <c r="G26472" s="132" t="s">
        <v>27243</v>
      </c>
      <c r="H26472" s="132" t="s">
        <v>14751</v>
      </c>
    </row>
    <row r="26473" spans="1:8" ht="14.5" customHeight="1">
      <c r="A26473" s="131">
        <v>8695574</v>
      </c>
      <c r="B26473" s="131" t="s">
        <v>14493</v>
      </c>
      <c r="D26473" s="132" t="s">
        <v>30697</v>
      </c>
      <c r="E26473" s="132" t="s">
        <v>31486</v>
      </c>
      <c r="F26473" s="132" t="str">
        <f t="shared" si="413"/>
        <v>6363002</v>
      </c>
      <c r="G26473" s="132" t="s">
        <v>27243</v>
      </c>
      <c r="H26473" s="132" t="s">
        <v>18523</v>
      </c>
    </row>
    <row r="26474" spans="1:8" ht="14.5" customHeight="1">
      <c r="A26474" s="131">
        <v>8696216</v>
      </c>
      <c r="B26474" s="131" t="s">
        <v>14494</v>
      </c>
      <c r="D26474" s="132" t="s">
        <v>30697</v>
      </c>
      <c r="E26474" s="132" t="s">
        <v>30995</v>
      </c>
      <c r="F26474" s="132" t="str">
        <f t="shared" si="413"/>
        <v>6363005</v>
      </c>
      <c r="G26474" s="132" t="s">
        <v>27243</v>
      </c>
      <c r="H26474" s="132" t="s">
        <v>20640</v>
      </c>
    </row>
    <row r="26475" spans="1:8" ht="14.5" customHeight="1">
      <c r="A26475" s="131">
        <v>8696214</v>
      </c>
      <c r="B26475" s="131" t="s">
        <v>14495</v>
      </c>
      <c r="D26475" s="132" t="s">
        <v>30697</v>
      </c>
      <c r="E26475" s="132" t="s">
        <v>31488</v>
      </c>
      <c r="F26475" s="132" t="str">
        <f t="shared" si="413"/>
        <v>6363006</v>
      </c>
      <c r="G26475" s="132" t="s">
        <v>27243</v>
      </c>
      <c r="H26475" s="132" t="s">
        <v>27244</v>
      </c>
    </row>
    <row r="26476" spans="1:8" ht="14.5" customHeight="1">
      <c r="A26476" s="131">
        <v>8695441</v>
      </c>
      <c r="B26476" s="131" t="s">
        <v>14496</v>
      </c>
      <c r="D26476" s="132" t="s">
        <v>30697</v>
      </c>
      <c r="E26476" s="132" t="s">
        <v>31489</v>
      </c>
      <c r="F26476" s="132" t="str">
        <f t="shared" si="413"/>
        <v>6363007</v>
      </c>
      <c r="G26476" s="132" t="s">
        <v>27243</v>
      </c>
      <c r="H26476" s="132" t="s">
        <v>18707</v>
      </c>
    </row>
    <row r="26477" spans="1:8" ht="14.5" customHeight="1">
      <c r="A26477" s="131">
        <v>8695576</v>
      </c>
      <c r="B26477" s="131" t="s">
        <v>14497</v>
      </c>
      <c r="D26477" s="132" t="s">
        <v>30697</v>
      </c>
      <c r="E26477" s="132" t="s">
        <v>31807</v>
      </c>
      <c r="F26477" s="132" t="str">
        <f t="shared" si="413"/>
        <v>6363008</v>
      </c>
      <c r="G26477" s="132" t="s">
        <v>27243</v>
      </c>
      <c r="H26477" s="132" t="s">
        <v>18706</v>
      </c>
    </row>
    <row r="26478" spans="1:8" ht="14.5" customHeight="1">
      <c r="A26478" s="131">
        <v>8696303</v>
      </c>
      <c r="B26478" s="131" t="s">
        <v>14498</v>
      </c>
      <c r="D26478" s="132" t="s">
        <v>30697</v>
      </c>
      <c r="E26478" s="132" t="s">
        <v>31491</v>
      </c>
      <c r="F26478" s="132" t="str">
        <f t="shared" si="413"/>
        <v>6363011</v>
      </c>
      <c r="G26478" s="132" t="s">
        <v>27243</v>
      </c>
      <c r="H26478" s="132" t="s">
        <v>18225</v>
      </c>
    </row>
    <row r="26479" spans="1:8" ht="14.5" customHeight="1">
      <c r="A26479" s="131">
        <v>8695453</v>
      </c>
      <c r="B26479" s="131" t="s">
        <v>14499</v>
      </c>
      <c r="D26479" s="132" t="s">
        <v>30697</v>
      </c>
      <c r="E26479" s="132" t="s">
        <v>31492</v>
      </c>
      <c r="F26479" s="132" t="str">
        <f t="shared" si="413"/>
        <v>6363012</v>
      </c>
      <c r="G26479" s="132" t="s">
        <v>27243</v>
      </c>
      <c r="H26479" s="132" t="s">
        <v>22787</v>
      </c>
    </row>
    <row r="26480" spans="1:8" ht="14.5" customHeight="1">
      <c r="A26480" s="131">
        <v>8695442</v>
      </c>
      <c r="B26480" s="131" t="s">
        <v>14500</v>
      </c>
      <c r="D26480" s="132" t="s">
        <v>30697</v>
      </c>
      <c r="E26480" s="132" t="s">
        <v>30997</v>
      </c>
      <c r="F26480" s="132" t="str">
        <f t="shared" si="413"/>
        <v>6363013</v>
      </c>
      <c r="G26480" s="132" t="s">
        <v>27243</v>
      </c>
      <c r="H26480" s="132" t="s">
        <v>14996</v>
      </c>
    </row>
    <row r="26481" spans="1:8" ht="14.5" customHeight="1">
      <c r="A26481" s="131">
        <v>8695575</v>
      </c>
      <c r="B26481" s="131" t="s">
        <v>14501</v>
      </c>
      <c r="D26481" s="132" t="s">
        <v>30697</v>
      </c>
      <c r="E26481" s="132" t="s">
        <v>31493</v>
      </c>
      <c r="F26481" s="132" t="str">
        <f t="shared" si="413"/>
        <v>6363014</v>
      </c>
      <c r="G26481" s="132" t="s">
        <v>27243</v>
      </c>
      <c r="H26481" s="132" t="s">
        <v>18520</v>
      </c>
    </row>
    <row r="26482" spans="1:8" ht="14.5" customHeight="1">
      <c r="A26482" s="131">
        <v>8695564</v>
      </c>
      <c r="B26482" s="131" t="s">
        <v>14502</v>
      </c>
      <c r="D26482" s="132" t="s">
        <v>30697</v>
      </c>
      <c r="E26482" s="132" t="s">
        <v>31494</v>
      </c>
      <c r="F26482" s="132" t="str">
        <f t="shared" si="413"/>
        <v>6363016</v>
      </c>
      <c r="G26482" s="132" t="s">
        <v>27243</v>
      </c>
      <c r="H26482" s="132" t="s">
        <v>27245</v>
      </c>
    </row>
    <row r="26483" spans="1:8" ht="14.5" customHeight="1">
      <c r="A26483" s="131">
        <v>8695563</v>
      </c>
      <c r="B26483" s="131" t="s">
        <v>14503</v>
      </c>
      <c r="D26483" s="132" t="s">
        <v>30697</v>
      </c>
      <c r="E26483" s="132" t="s">
        <v>31495</v>
      </c>
      <c r="F26483" s="132" t="str">
        <f t="shared" si="413"/>
        <v>6363017</v>
      </c>
      <c r="G26483" s="132" t="s">
        <v>27243</v>
      </c>
      <c r="H26483" s="132" t="s">
        <v>27246</v>
      </c>
    </row>
    <row r="26484" spans="1:8" ht="14.5" customHeight="1">
      <c r="A26484" s="131">
        <v>8696212</v>
      </c>
      <c r="B26484" s="131" t="s">
        <v>14504</v>
      </c>
      <c r="D26484" s="132" t="s">
        <v>30697</v>
      </c>
      <c r="E26484" s="132" t="s">
        <v>31496</v>
      </c>
      <c r="F26484" s="132" t="str">
        <f t="shared" si="413"/>
        <v>6363018</v>
      </c>
      <c r="G26484" s="132" t="s">
        <v>27243</v>
      </c>
      <c r="H26484" s="132" t="s">
        <v>18522</v>
      </c>
    </row>
    <row r="26485" spans="1:8" ht="14.5" customHeight="1">
      <c r="A26485" s="131">
        <v>8695307</v>
      </c>
      <c r="B26485" s="131" t="s">
        <v>14505</v>
      </c>
      <c r="D26485" s="132" t="s">
        <v>30697</v>
      </c>
      <c r="E26485" s="132" t="s">
        <v>31039</v>
      </c>
      <c r="F26485" s="132" t="str">
        <f t="shared" si="413"/>
        <v>6363100</v>
      </c>
      <c r="G26485" s="132" t="s">
        <v>27243</v>
      </c>
      <c r="H26485" s="132" t="s">
        <v>18526</v>
      </c>
    </row>
    <row r="26486" spans="1:8" ht="14.5" customHeight="1">
      <c r="A26486" s="131">
        <v>8695304</v>
      </c>
      <c r="B26486" s="131" t="s">
        <v>14506</v>
      </c>
      <c r="D26486" s="132" t="s">
        <v>30697</v>
      </c>
      <c r="E26486" s="132" t="s">
        <v>31809</v>
      </c>
      <c r="F26486" s="132" t="str">
        <f t="shared" si="413"/>
        <v>6363101</v>
      </c>
      <c r="G26486" s="132" t="s">
        <v>27243</v>
      </c>
      <c r="H26486" s="132" t="s">
        <v>18525</v>
      </c>
    </row>
    <row r="26487" spans="1:8" ht="14.5" customHeight="1">
      <c r="A26487" s="131">
        <v>8695303</v>
      </c>
      <c r="B26487" s="131" t="s">
        <v>14507</v>
      </c>
      <c r="D26487" s="132" t="s">
        <v>30698</v>
      </c>
      <c r="E26487" s="132" t="s">
        <v>31490</v>
      </c>
      <c r="F26487" s="132" t="str">
        <f t="shared" si="413"/>
        <v>6373010</v>
      </c>
      <c r="G26487" s="132" t="s">
        <v>27247</v>
      </c>
      <c r="H26487" s="132" t="s">
        <v>14751</v>
      </c>
    </row>
    <row r="26488" spans="1:8" ht="14.5" customHeight="1">
      <c r="A26488" s="131">
        <v>8695302</v>
      </c>
      <c r="B26488" s="131" t="s">
        <v>14508</v>
      </c>
      <c r="D26488" s="132" t="s">
        <v>30698</v>
      </c>
      <c r="E26488" s="132" t="s">
        <v>31000</v>
      </c>
      <c r="F26488" s="132" t="str">
        <f t="shared" si="413"/>
        <v>6373020</v>
      </c>
      <c r="G26488" s="132" t="s">
        <v>27247</v>
      </c>
      <c r="H26488" s="132" t="s">
        <v>18893</v>
      </c>
    </row>
    <row r="26489" spans="1:8" ht="14.5" customHeight="1">
      <c r="A26489" s="131">
        <v>8695305</v>
      </c>
      <c r="B26489" s="131" t="s">
        <v>14509</v>
      </c>
      <c r="D26489" s="132" t="s">
        <v>30698</v>
      </c>
      <c r="E26489" s="132" t="s">
        <v>31003</v>
      </c>
      <c r="F26489" s="132" t="str">
        <f t="shared" si="413"/>
        <v>6373024</v>
      </c>
      <c r="G26489" s="132" t="s">
        <v>27247</v>
      </c>
      <c r="H26489" s="132" t="s">
        <v>18702</v>
      </c>
    </row>
    <row r="26490" spans="1:8" ht="14.5" customHeight="1">
      <c r="A26490" s="131">
        <v>8695305</v>
      </c>
      <c r="B26490" s="131" t="s">
        <v>14509</v>
      </c>
      <c r="D26490" s="132" t="s">
        <v>30698</v>
      </c>
      <c r="E26490" s="132" t="s">
        <v>31519</v>
      </c>
      <c r="F26490" s="132" t="str">
        <f t="shared" si="413"/>
        <v>6373060</v>
      </c>
      <c r="G26490" s="132" t="s">
        <v>27247</v>
      </c>
      <c r="H26490" s="132" t="s">
        <v>18158</v>
      </c>
    </row>
    <row r="26491" spans="1:8" ht="14.5" customHeight="1">
      <c r="A26491" s="131">
        <v>8695306</v>
      </c>
      <c r="B26491" s="131" t="s">
        <v>14510</v>
      </c>
      <c r="D26491" s="132" t="s">
        <v>30698</v>
      </c>
      <c r="E26491" s="132" t="s">
        <v>31524</v>
      </c>
      <c r="F26491" s="132" t="str">
        <f t="shared" si="413"/>
        <v>6373070</v>
      </c>
      <c r="G26491" s="132" t="s">
        <v>27247</v>
      </c>
      <c r="H26491" s="132" t="s">
        <v>27248</v>
      </c>
    </row>
    <row r="26492" spans="1:8" ht="14.5" customHeight="1">
      <c r="A26492" s="131">
        <v>8695301</v>
      </c>
      <c r="B26492" s="131" t="s">
        <v>14511</v>
      </c>
      <c r="D26492" s="132" t="s">
        <v>30698</v>
      </c>
      <c r="E26492" s="132" t="s">
        <v>31527</v>
      </c>
      <c r="F26492" s="132" t="str">
        <f t="shared" si="413"/>
        <v>6373073</v>
      </c>
      <c r="G26492" s="132" t="s">
        <v>27247</v>
      </c>
      <c r="H26492" s="132" t="s">
        <v>27249</v>
      </c>
    </row>
    <row r="26493" spans="1:8" ht="14.5" customHeight="1">
      <c r="A26493" s="131">
        <v>8680302</v>
      </c>
      <c r="B26493" s="131" t="s">
        <v>14512</v>
      </c>
      <c r="D26493" s="132" t="s">
        <v>30698</v>
      </c>
      <c r="E26493" s="132" t="s">
        <v>31025</v>
      </c>
      <c r="F26493" s="132" t="str">
        <f t="shared" si="413"/>
        <v>6373080</v>
      </c>
      <c r="G26493" s="132" t="s">
        <v>27247</v>
      </c>
      <c r="H26493" s="132" t="s">
        <v>15015</v>
      </c>
    </row>
    <row r="26494" spans="1:8" ht="14.5" customHeight="1">
      <c r="A26494" s="131">
        <v>8680303</v>
      </c>
      <c r="B26494" s="131" t="s">
        <v>14513</v>
      </c>
      <c r="D26494" s="132" t="s">
        <v>30698</v>
      </c>
      <c r="E26494" s="132" t="s">
        <v>31026</v>
      </c>
      <c r="F26494" s="132" t="str">
        <f t="shared" si="413"/>
        <v>6373081</v>
      </c>
      <c r="G26494" s="132" t="s">
        <v>27247</v>
      </c>
      <c r="H26494" s="132" t="s">
        <v>15114</v>
      </c>
    </row>
    <row r="26495" spans="1:8" ht="14.5" customHeight="1">
      <c r="A26495" s="131">
        <v>8680091</v>
      </c>
      <c r="B26495" s="131" t="s">
        <v>14514</v>
      </c>
      <c r="D26495" s="132" t="s">
        <v>30698</v>
      </c>
      <c r="E26495" s="132" t="s">
        <v>31034</v>
      </c>
      <c r="F26495" s="132" t="str">
        <f t="shared" si="413"/>
        <v>6373090</v>
      </c>
      <c r="G26495" s="132" t="s">
        <v>27247</v>
      </c>
      <c r="H26495" s="132" t="s">
        <v>27250</v>
      </c>
    </row>
    <row r="26496" spans="1:8" ht="14.5" customHeight="1">
      <c r="A26496" s="131">
        <v>8680092</v>
      </c>
      <c r="B26496" s="131" t="s">
        <v>14515</v>
      </c>
      <c r="D26496" s="132" t="s">
        <v>30698</v>
      </c>
      <c r="E26496" s="132" t="s">
        <v>31035</v>
      </c>
      <c r="F26496" s="132" t="str">
        <f t="shared" si="413"/>
        <v>6373091</v>
      </c>
      <c r="G26496" s="132" t="s">
        <v>27247</v>
      </c>
      <c r="H26496" s="132" t="s">
        <v>27251</v>
      </c>
    </row>
    <row r="26497" spans="1:8" ht="14.5" customHeight="1">
      <c r="A26497" s="131">
        <v>8696403</v>
      </c>
      <c r="B26497" s="131" t="s">
        <v>14516</v>
      </c>
      <c r="D26497" s="132" t="s">
        <v>30698</v>
      </c>
      <c r="E26497" s="132" t="s">
        <v>31039</v>
      </c>
      <c r="F26497" s="132" t="str">
        <f t="shared" si="413"/>
        <v>6373100</v>
      </c>
      <c r="G26497" s="132" t="s">
        <v>27247</v>
      </c>
      <c r="H26497" s="132" t="s">
        <v>26110</v>
      </c>
    </row>
    <row r="26498" spans="1:8" ht="14.5" customHeight="1">
      <c r="A26498" s="131">
        <v>8696204</v>
      </c>
      <c r="B26498" s="131" t="s">
        <v>14517</v>
      </c>
      <c r="D26498" s="132" t="s">
        <v>30698</v>
      </c>
      <c r="E26498" s="132" t="s">
        <v>31049</v>
      </c>
      <c r="F26498" s="132" t="str">
        <f t="shared" si="413"/>
        <v>6373120</v>
      </c>
      <c r="G26498" s="132" t="s">
        <v>27247</v>
      </c>
      <c r="H26498" s="132" t="s">
        <v>15143</v>
      </c>
    </row>
    <row r="26499" spans="1:8" ht="14.5" customHeight="1">
      <c r="A26499" s="131">
        <v>8696402</v>
      </c>
      <c r="B26499" s="131" t="s">
        <v>14518</v>
      </c>
      <c r="D26499" s="132" t="s">
        <v>30698</v>
      </c>
      <c r="E26499" s="132" t="s">
        <v>31055</v>
      </c>
      <c r="F26499" s="132" t="str">
        <f t="shared" ref="F26499:F26562" si="414">TEXT(D26499,"0000")&amp;TEXT(E26499,"000")</f>
        <v>6373130</v>
      </c>
      <c r="G26499" s="132" t="s">
        <v>27247</v>
      </c>
      <c r="H26499" s="132" t="s">
        <v>27252</v>
      </c>
    </row>
    <row r="26500" spans="1:8" ht="14.5" customHeight="1">
      <c r="A26500" s="131">
        <v>8696401</v>
      </c>
      <c r="B26500" s="131" t="s">
        <v>14519</v>
      </c>
      <c r="D26500" s="132" t="s">
        <v>30698</v>
      </c>
      <c r="E26500" s="132" t="s">
        <v>31056</v>
      </c>
      <c r="F26500" s="132" t="str">
        <f t="shared" si="414"/>
        <v>6373132</v>
      </c>
      <c r="G26500" s="132" t="s">
        <v>27247</v>
      </c>
      <c r="H26500" s="132" t="s">
        <v>27253</v>
      </c>
    </row>
    <row r="26501" spans="1:8" ht="14.5" customHeight="1">
      <c r="A26501" s="131">
        <v>8680451</v>
      </c>
      <c r="B26501" s="131" t="s">
        <v>14520</v>
      </c>
      <c r="D26501" s="132" t="s">
        <v>30698</v>
      </c>
      <c r="E26501" s="132" t="s">
        <v>31554</v>
      </c>
      <c r="F26501" s="132" t="str">
        <f t="shared" si="414"/>
        <v>6373140</v>
      </c>
      <c r="G26501" s="132" t="s">
        <v>27247</v>
      </c>
      <c r="H26501" s="132" t="s">
        <v>18771</v>
      </c>
    </row>
    <row r="26502" spans="1:8" ht="14.5" customHeight="1">
      <c r="A26502" s="131">
        <v>8680415</v>
      </c>
      <c r="B26502" s="131" t="s">
        <v>14521</v>
      </c>
      <c r="D26502" s="132" t="s">
        <v>30698</v>
      </c>
      <c r="E26502" s="132" t="s">
        <v>31610</v>
      </c>
      <c r="F26502" s="132" t="str">
        <f t="shared" si="414"/>
        <v>6373301</v>
      </c>
      <c r="G26502" s="132" t="s">
        <v>27247</v>
      </c>
      <c r="H26502" s="132" t="s">
        <v>15111</v>
      </c>
    </row>
    <row r="26503" spans="1:8" ht="14.5" customHeight="1">
      <c r="A26503" s="131">
        <v>8680408</v>
      </c>
      <c r="B26503" s="131" t="s">
        <v>14522</v>
      </c>
      <c r="D26503" s="132" t="s">
        <v>30698</v>
      </c>
      <c r="E26503" s="132" t="s">
        <v>31164</v>
      </c>
      <c r="F26503" s="132" t="str">
        <f t="shared" si="414"/>
        <v>6373306</v>
      </c>
      <c r="G26503" s="132" t="s">
        <v>27247</v>
      </c>
      <c r="H26503" s="132" t="s">
        <v>27254</v>
      </c>
    </row>
    <row r="26504" spans="1:8" ht="14.5" customHeight="1">
      <c r="A26504" s="131">
        <v>8892162</v>
      </c>
      <c r="B26504" s="131" t="s">
        <v>14523</v>
      </c>
      <c r="D26504" s="132" t="s">
        <v>30698</v>
      </c>
      <c r="E26504" s="132" t="s">
        <v>31637</v>
      </c>
      <c r="F26504" s="132" t="str">
        <f t="shared" si="414"/>
        <v>6373401</v>
      </c>
      <c r="G26504" s="132" t="s">
        <v>27247</v>
      </c>
      <c r="H26504" s="132" t="s">
        <v>27255</v>
      </c>
    </row>
    <row r="26505" spans="1:8" ht="14.5" customHeight="1">
      <c r="A26505" s="131">
        <v>8892162</v>
      </c>
      <c r="B26505" s="131" t="s">
        <v>14523</v>
      </c>
      <c r="D26505" s="132" t="s">
        <v>30698</v>
      </c>
      <c r="E26505" s="132" t="s">
        <v>31229</v>
      </c>
      <c r="F26505" s="132" t="str">
        <f t="shared" si="414"/>
        <v>6373402</v>
      </c>
      <c r="G26505" s="132" t="s">
        <v>27247</v>
      </c>
      <c r="H26505" s="132" t="s">
        <v>27256</v>
      </c>
    </row>
    <row r="26506" spans="1:8" ht="14.5" customHeight="1">
      <c r="A26506" s="131">
        <v>8892162</v>
      </c>
      <c r="B26506" s="131" t="s">
        <v>14523</v>
      </c>
      <c r="D26506" s="132" t="s">
        <v>30698</v>
      </c>
      <c r="E26506" s="132" t="s">
        <v>31638</v>
      </c>
      <c r="F26506" s="132" t="str">
        <f t="shared" si="414"/>
        <v>6373403</v>
      </c>
      <c r="G26506" s="132" t="s">
        <v>27247</v>
      </c>
      <c r="H26506" s="132" t="s">
        <v>23547</v>
      </c>
    </row>
    <row r="26507" spans="1:8" ht="14.5" customHeight="1">
      <c r="A26507" s="131">
        <v>8892162</v>
      </c>
      <c r="B26507" s="131" t="s">
        <v>14523</v>
      </c>
      <c r="D26507" s="132" t="s">
        <v>30698</v>
      </c>
      <c r="E26507" s="132" t="s">
        <v>31816</v>
      </c>
      <c r="F26507" s="132" t="str">
        <f t="shared" si="414"/>
        <v>6373407</v>
      </c>
      <c r="G26507" s="132" t="s">
        <v>27247</v>
      </c>
      <c r="H26507" s="132" t="s">
        <v>27257</v>
      </c>
    </row>
    <row r="26508" spans="1:8" ht="14.5" customHeight="1">
      <c r="A26508" s="131">
        <v>8892162</v>
      </c>
      <c r="B26508" s="131" t="s">
        <v>14523</v>
      </c>
      <c r="D26508" s="132" t="s">
        <v>30698</v>
      </c>
      <c r="E26508" s="132" t="s">
        <v>31677</v>
      </c>
      <c r="F26508" s="132" t="str">
        <f t="shared" si="414"/>
        <v>6373501</v>
      </c>
      <c r="G26508" s="132" t="s">
        <v>27247</v>
      </c>
      <c r="H26508" s="132" t="s">
        <v>15314</v>
      </c>
    </row>
    <row r="26509" spans="1:8" ht="14.5" customHeight="1">
      <c r="A26509" s="131">
        <v>8892162</v>
      </c>
      <c r="B26509" s="131" t="s">
        <v>14523</v>
      </c>
      <c r="D26509" s="132" t="s">
        <v>30698</v>
      </c>
      <c r="E26509" s="132" t="s">
        <v>31285</v>
      </c>
      <c r="F26509" s="132" t="str">
        <f t="shared" si="414"/>
        <v>6373503</v>
      </c>
      <c r="G26509" s="132" t="s">
        <v>27247</v>
      </c>
      <c r="H26509" s="132" t="s">
        <v>27258</v>
      </c>
    </row>
    <row r="26510" spans="1:8" ht="14.5" customHeight="1">
      <c r="A26510" s="131">
        <v>8800803</v>
      </c>
      <c r="B26510" s="131" t="s">
        <v>14524</v>
      </c>
      <c r="D26510" s="132" t="s">
        <v>30699</v>
      </c>
      <c r="E26510" s="132" t="s">
        <v>30993</v>
      </c>
      <c r="F26510" s="132" t="str">
        <f t="shared" si="414"/>
        <v>6377001</v>
      </c>
      <c r="G26510" s="132" t="s">
        <v>27259</v>
      </c>
      <c r="H26510" s="132" t="s">
        <v>16195</v>
      </c>
    </row>
    <row r="26511" spans="1:8" ht="14.5" customHeight="1">
      <c r="A26511" s="131">
        <v>8800803</v>
      </c>
      <c r="B26511" s="131" t="s">
        <v>14524</v>
      </c>
      <c r="D26511" s="132" t="s">
        <v>30699</v>
      </c>
      <c r="E26511" s="132" t="s">
        <v>31486</v>
      </c>
      <c r="F26511" s="132" t="str">
        <f t="shared" si="414"/>
        <v>6377002</v>
      </c>
      <c r="G26511" s="132" t="s">
        <v>27259</v>
      </c>
      <c r="H26511" s="132" t="s">
        <v>27260</v>
      </c>
    </row>
    <row r="26512" spans="1:8" ht="14.5" customHeight="1">
      <c r="A26512" s="131">
        <v>8800835</v>
      </c>
      <c r="B26512" s="131" t="s">
        <v>14525</v>
      </c>
      <c r="D26512" s="132" t="s">
        <v>30699</v>
      </c>
      <c r="E26512" s="132" t="s">
        <v>31044</v>
      </c>
      <c r="F26512" s="132" t="str">
        <f t="shared" si="414"/>
        <v>6377111</v>
      </c>
      <c r="G26512" s="132" t="s">
        <v>27259</v>
      </c>
      <c r="H26512" s="132" t="s">
        <v>15873</v>
      </c>
    </row>
    <row r="26513" spans="1:8" ht="14.5" customHeight="1">
      <c r="A26513" s="131">
        <v>8800041</v>
      </c>
      <c r="B26513" s="131" t="s">
        <v>14526</v>
      </c>
      <c r="D26513" s="132" t="s">
        <v>30699</v>
      </c>
      <c r="E26513" s="132" t="s">
        <v>31045</v>
      </c>
      <c r="F26513" s="132" t="str">
        <f t="shared" si="414"/>
        <v>6377112</v>
      </c>
      <c r="G26513" s="132" t="s">
        <v>27259</v>
      </c>
      <c r="H26513" s="132" t="s">
        <v>27261</v>
      </c>
    </row>
    <row r="26514" spans="1:8" ht="14.5" customHeight="1">
      <c r="A26514" s="131">
        <v>8800044</v>
      </c>
      <c r="B26514" s="131" t="s">
        <v>1617</v>
      </c>
      <c r="D26514" s="132" t="s">
        <v>30699</v>
      </c>
      <c r="E26514" s="132" t="s">
        <v>31046</v>
      </c>
      <c r="F26514" s="132" t="str">
        <f t="shared" si="414"/>
        <v>6377113</v>
      </c>
      <c r="G26514" s="132" t="s">
        <v>27259</v>
      </c>
      <c r="H26514" s="132" t="s">
        <v>27104</v>
      </c>
    </row>
    <row r="26515" spans="1:8" ht="14.5" customHeight="1">
      <c r="A26515" s="131">
        <v>8800051</v>
      </c>
      <c r="B26515" s="131" t="s">
        <v>14527</v>
      </c>
      <c r="D26515" s="132" t="s">
        <v>30699</v>
      </c>
      <c r="E26515" s="132" t="s">
        <v>31541</v>
      </c>
      <c r="F26515" s="132" t="str">
        <f t="shared" si="414"/>
        <v>6377115</v>
      </c>
      <c r="G26515" s="132" t="s">
        <v>27259</v>
      </c>
      <c r="H26515" s="132" t="s">
        <v>27262</v>
      </c>
    </row>
    <row r="26516" spans="1:8" ht="14.5" customHeight="1">
      <c r="A26516" s="131">
        <v>8800051</v>
      </c>
      <c r="B26516" s="131" t="s">
        <v>14527</v>
      </c>
      <c r="D26516" s="132" t="s">
        <v>30699</v>
      </c>
      <c r="E26516" s="132" t="s">
        <v>31048</v>
      </c>
      <c r="F26516" s="132" t="str">
        <f t="shared" si="414"/>
        <v>6377116</v>
      </c>
      <c r="G26516" s="132" t="s">
        <v>27259</v>
      </c>
      <c r="H26516" s="132" t="s">
        <v>25051</v>
      </c>
    </row>
    <row r="26517" spans="1:8" ht="14.5" customHeight="1">
      <c r="A26517" s="131">
        <v>8800816</v>
      </c>
      <c r="B26517" s="131" t="s">
        <v>14528</v>
      </c>
      <c r="D26517" s="132" t="s">
        <v>30699</v>
      </c>
      <c r="E26517" s="132" t="s">
        <v>31542</v>
      </c>
      <c r="F26517" s="132" t="str">
        <f t="shared" si="414"/>
        <v>6377117</v>
      </c>
      <c r="G26517" s="132" t="s">
        <v>27259</v>
      </c>
      <c r="H26517" s="132" t="s">
        <v>27263</v>
      </c>
    </row>
    <row r="26518" spans="1:8" ht="14.5" customHeight="1">
      <c r="A26518" s="131">
        <v>8800816</v>
      </c>
      <c r="B26518" s="131" t="s">
        <v>14528</v>
      </c>
      <c r="D26518" s="132" t="s">
        <v>30699</v>
      </c>
      <c r="E26518" s="132" t="s">
        <v>31543</v>
      </c>
      <c r="F26518" s="132" t="str">
        <f t="shared" si="414"/>
        <v>6377118</v>
      </c>
      <c r="G26518" s="132" t="s">
        <v>27259</v>
      </c>
      <c r="H26518" s="132" t="s">
        <v>22228</v>
      </c>
    </row>
    <row r="26519" spans="1:8" ht="14.5" customHeight="1">
      <c r="A26519" s="131">
        <v>8800801</v>
      </c>
      <c r="B26519" s="131" t="s">
        <v>14529</v>
      </c>
      <c r="D26519" s="132" t="s">
        <v>30699</v>
      </c>
      <c r="E26519" s="132" t="s">
        <v>31544</v>
      </c>
      <c r="F26519" s="132" t="str">
        <f t="shared" si="414"/>
        <v>6377119</v>
      </c>
      <c r="G26519" s="132" t="s">
        <v>27259</v>
      </c>
      <c r="H26519" s="132" t="s">
        <v>20235</v>
      </c>
    </row>
    <row r="26520" spans="1:8" ht="14.5" customHeight="1">
      <c r="A26520" s="131">
        <v>8800801</v>
      </c>
      <c r="B26520" s="131" t="s">
        <v>14529</v>
      </c>
      <c r="D26520" s="132" t="s">
        <v>30699</v>
      </c>
      <c r="E26520" s="132" t="s">
        <v>31049</v>
      </c>
      <c r="F26520" s="132" t="str">
        <f t="shared" si="414"/>
        <v>6377120</v>
      </c>
      <c r="G26520" s="132" t="s">
        <v>27259</v>
      </c>
      <c r="H26520" s="132" t="s">
        <v>23544</v>
      </c>
    </row>
    <row r="26521" spans="1:8" ht="14.5" customHeight="1">
      <c r="A26521" s="131">
        <v>8800824</v>
      </c>
      <c r="B26521" s="131" t="s">
        <v>14530</v>
      </c>
      <c r="D26521" s="132" t="s">
        <v>30699</v>
      </c>
      <c r="E26521" s="132" t="s">
        <v>31050</v>
      </c>
      <c r="F26521" s="132" t="str">
        <f t="shared" si="414"/>
        <v>6377121</v>
      </c>
      <c r="G26521" s="132" t="s">
        <v>27259</v>
      </c>
      <c r="H26521" s="132" t="s">
        <v>18283</v>
      </c>
    </row>
    <row r="26522" spans="1:8" ht="14.5" customHeight="1">
      <c r="A26522" s="131">
        <v>8800903</v>
      </c>
      <c r="B26522" s="131" t="s">
        <v>14531</v>
      </c>
      <c r="D26522" s="132" t="s">
        <v>30699</v>
      </c>
      <c r="E26522" s="132" t="s">
        <v>31115</v>
      </c>
      <c r="F26522" s="132" t="str">
        <f t="shared" si="414"/>
        <v>6377230</v>
      </c>
      <c r="G26522" s="132" t="s">
        <v>27259</v>
      </c>
      <c r="H26522" s="132" t="s">
        <v>18529</v>
      </c>
    </row>
    <row r="26523" spans="1:8" ht="14.5" customHeight="1">
      <c r="A26523" s="131">
        <v>8800903</v>
      </c>
      <c r="B26523" s="131" t="s">
        <v>14531</v>
      </c>
      <c r="D26523" s="132" t="s">
        <v>30699</v>
      </c>
      <c r="E26523" s="132" t="s">
        <v>31585</v>
      </c>
      <c r="F26523" s="132" t="str">
        <f t="shared" si="414"/>
        <v>6377231</v>
      </c>
      <c r="G26523" s="132" t="s">
        <v>27259</v>
      </c>
      <c r="H26523" s="132" t="s">
        <v>27264</v>
      </c>
    </row>
    <row r="26524" spans="1:8" ht="14.5" customHeight="1">
      <c r="A26524" s="131">
        <v>8800903</v>
      </c>
      <c r="B26524" s="131" t="s">
        <v>14531</v>
      </c>
      <c r="D26524" s="132" t="s">
        <v>30699</v>
      </c>
      <c r="E26524" s="132" t="s">
        <v>31587</v>
      </c>
      <c r="F26524" s="132" t="str">
        <f t="shared" si="414"/>
        <v>6377233</v>
      </c>
      <c r="G26524" s="132" t="s">
        <v>27259</v>
      </c>
      <c r="H26524" s="132" t="s">
        <v>20569</v>
      </c>
    </row>
    <row r="26525" spans="1:8" ht="14.5" customHeight="1">
      <c r="A26525" s="131">
        <v>8800903</v>
      </c>
      <c r="B26525" s="131" t="s">
        <v>14531</v>
      </c>
      <c r="D26525" s="132" t="s">
        <v>30699</v>
      </c>
      <c r="E26525" s="132" t="s">
        <v>31116</v>
      </c>
      <c r="F26525" s="132" t="str">
        <f t="shared" si="414"/>
        <v>6377235</v>
      </c>
      <c r="G26525" s="132" t="s">
        <v>27259</v>
      </c>
      <c r="H26525" s="132" t="s">
        <v>15015</v>
      </c>
    </row>
    <row r="26526" spans="1:8" ht="14.5" customHeight="1">
      <c r="A26526" s="131">
        <v>8802105</v>
      </c>
      <c r="B26526" s="131" t="s">
        <v>14532</v>
      </c>
      <c r="D26526" s="132" t="s">
        <v>30699</v>
      </c>
      <c r="E26526" s="132" t="s">
        <v>31118</v>
      </c>
      <c r="F26526" s="132" t="str">
        <f t="shared" si="414"/>
        <v>6377237</v>
      </c>
      <c r="G26526" s="132" t="s">
        <v>27259</v>
      </c>
      <c r="H26526" s="132" t="s">
        <v>16169</v>
      </c>
    </row>
    <row r="26527" spans="1:8" ht="14.5" customHeight="1">
      <c r="A26527" s="131">
        <v>8802105</v>
      </c>
      <c r="B26527" s="131" t="s">
        <v>14532</v>
      </c>
      <c r="D26527" s="132" t="s">
        <v>30699</v>
      </c>
      <c r="E26527" s="132" t="s">
        <v>31119</v>
      </c>
      <c r="F26527" s="132" t="str">
        <f t="shared" si="414"/>
        <v>6377238</v>
      </c>
      <c r="G26527" s="132" t="s">
        <v>27259</v>
      </c>
      <c r="H26527" s="132" t="s">
        <v>15772</v>
      </c>
    </row>
    <row r="26528" spans="1:8" ht="14.5" customHeight="1">
      <c r="A26528" s="131">
        <v>8802105</v>
      </c>
      <c r="B26528" s="131" t="s">
        <v>14532</v>
      </c>
      <c r="D26528" s="132" t="s">
        <v>30699</v>
      </c>
      <c r="E26528" s="132" t="s">
        <v>31120</v>
      </c>
      <c r="F26528" s="132" t="str">
        <f t="shared" si="414"/>
        <v>6377239</v>
      </c>
      <c r="G26528" s="132" t="s">
        <v>27259</v>
      </c>
      <c r="H26528" s="132" t="s">
        <v>18724</v>
      </c>
    </row>
    <row r="26529" spans="1:8" ht="14.5" customHeight="1">
      <c r="A26529" s="131">
        <v>8800952</v>
      </c>
      <c r="B26529" s="131" t="s">
        <v>14533</v>
      </c>
      <c r="D26529" s="132" t="s">
        <v>30699</v>
      </c>
      <c r="E26529" s="132" t="s">
        <v>31589</v>
      </c>
      <c r="F26529" s="132" t="str">
        <f t="shared" si="414"/>
        <v>6377241</v>
      </c>
      <c r="G26529" s="132" t="s">
        <v>27259</v>
      </c>
      <c r="H26529" s="132" t="s">
        <v>17658</v>
      </c>
    </row>
    <row r="26530" spans="1:8" ht="14.5" customHeight="1">
      <c r="A26530" s="131">
        <v>8800952</v>
      </c>
      <c r="B26530" s="131" t="s">
        <v>14533</v>
      </c>
      <c r="D26530" s="132" t="s">
        <v>30699</v>
      </c>
      <c r="E26530" s="132" t="s">
        <v>31625</v>
      </c>
      <c r="F26530" s="132" t="str">
        <f t="shared" si="414"/>
        <v>6377350</v>
      </c>
      <c r="G26530" s="132" t="s">
        <v>27259</v>
      </c>
      <c r="H26530" s="132" t="s">
        <v>27265</v>
      </c>
    </row>
    <row r="26531" spans="1:8" ht="14.5" customHeight="1">
      <c r="A26531" s="131">
        <v>8800951</v>
      </c>
      <c r="B26531" s="131" t="s">
        <v>14534</v>
      </c>
      <c r="D26531" s="132" t="s">
        <v>30699</v>
      </c>
      <c r="E26531" s="132" t="s">
        <v>31254</v>
      </c>
      <c r="F26531" s="132" t="str">
        <f t="shared" si="414"/>
        <v>6377460</v>
      </c>
      <c r="G26531" s="132" t="s">
        <v>27259</v>
      </c>
      <c r="H26531" s="132" t="s">
        <v>18534</v>
      </c>
    </row>
    <row r="26532" spans="1:8" ht="14.5" customHeight="1">
      <c r="A26532" s="131">
        <v>8800933</v>
      </c>
      <c r="B26532" s="131" t="s">
        <v>14535</v>
      </c>
      <c r="D26532" s="132" t="s">
        <v>30699</v>
      </c>
      <c r="E26532" s="132" t="s">
        <v>31256</v>
      </c>
      <c r="F26532" s="132" t="str">
        <f t="shared" si="414"/>
        <v>6377463</v>
      </c>
      <c r="G26532" s="132" t="s">
        <v>27259</v>
      </c>
      <c r="H26532" s="132" t="s">
        <v>27266</v>
      </c>
    </row>
    <row r="26533" spans="1:8" ht="14.5" customHeight="1">
      <c r="A26533" s="131">
        <v>8800022</v>
      </c>
      <c r="B26533" s="131" t="s">
        <v>14536</v>
      </c>
      <c r="D26533" s="132" t="s">
        <v>30699</v>
      </c>
      <c r="E26533" s="132" t="s">
        <v>31258</v>
      </c>
      <c r="F26533" s="132" t="str">
        <f t="shared" si="414"/>
        <v>6377465</v>
      </c>
      <c r="G26533" s="132" t="s">
        <v>27259</v>
      </c>
      <c r="H26533" s="132" t="s">
        <v>15025</v>
      </c>
    </row>
    <row r="26534" spans="1:8" ht="14.5" customHeight="1">
      <c r="A26534" s="131">
        <v>8800022</v>
      </c>
      <c r="B26534" s="131" t="s">
        <v>14536</v>
      </c>
      <c r="D26534" s="132" t="s">
        <v>30699</v>
      </c>
      <c r="E26534" s="132" t="s">
        <v>31259</v>
      </c>
      <c r="F26534" s="132" t="str">
        <f t="shared" si="414"/>
        <v>6377466</v>
      </c>
      <c r="G26534" s="132" t="s">
        <v>27259</v>
      </c>
      <c r="H26534" s="132" t="s">
        <v>23672</v>
      </c>
    </row>
    <row r="26535" spans="1:8" ht="14.5" customHeight="1">
      <c r="A26535" s="131">
        <v>8800022</v>
      </c>
      <c r="B26535" s="131" t="s">
        <v>14536</v>
      </c>
      <c r="D26535" s="132" t="s">
        <v>30699</v>
      </c>
      <c r="E26535" s="132" t="s">
        <v>31260</v>
      </c>
      <c r="F26535" s="132" t="str">
        <f t="shared" si="414"/>
        <v>6377467</v>
      </c>
      <c r="G26535" s="132" t="s">
        <v>27259</v>
      </c>
      <c r="H26535" s="132" t="s">
        <v>15373</v>
      </c>
    </row>
    <row r="26536" spans="1:8" ht="14.5" customHeight="1">
      <c r="A26536" s="131">
        <v>8800902</v>
      </c>
      <c r="B26536" s="131" t="s">
        <v>14537</v>
      </c>
      <c r="D26536" s="132" t="s">
        <v>30699</v>
      </c>
      <c r="E26536" s="132" t="s">
        <v>31262</v>
      </c>
      <c r="F26536" s="132" t="str">
        <f t="shared" si="414"/>
        <v>6377469</v>
      </c>
      <c r="G26536" s="132" t="s">
        <v>27259</v>
      </c>
      <c r="H26536" s="132" t="s">
        <v>23683</v>
      </c>
    </row>
    <row r="26537" spans="1:8" ht="14.5" customHeight="1">
      <c r="A26537" s="131">
        <v>8800902</v>
      </c>
      <c r="B26537" s="131" t="s">
        <v>14537</v>
      </c>
      <c r="D26537" s="132" t="s">
        <v>30699</v>
      </c>
      <c r="E26537" s="132" t="s">
        <v>31668</v>
      </c>
      <c r="F26537" s="132" t="str">
        <f t="shared" si="414"/>
        <v>6377472</v>
      </c>
      <c r="G26537" s="132" t="s">
        <v>27259</v>
      </c>
      <c r="H26537" s="132" t="s">
        <v>18538</v>
      </c>
    </row>
    <row r="26538" spans="1:8" ht="14.5" customHeight="1">
      <c r="A26538" s="131">
        <v>8800902</v>
      </c>
      <c r="B26538" s="131" t="s">
        <v>14537</v>
      </c>
      <c r="D26538" s="132" t="s">
        <v>30699</v>
      </c>
      <c r="E26538" s="132" t="s">
        <v>31669</v>
      </c>
      <c r="F26538" s="132" t="str">
        <f t="shared" si="414"/>
        <v>6377474</v>
      </c>
      <c r="G26538" s="132" t="s">
        <v>27259</v>
      </c>
      <c r="H26538" s="132" t="s">
        <v>27267</v>
      </c>
    </row>
    <row r="26539" spans="1:8" ht="14.5" customHeight="1">
      <c r="A26539" s="131">
        <v>8800902</v>
      </c>
      <c r="B26539" s="131" t="s">
        <v>14537</v>
      </c>
      <c r="D26539" s="132" t="s">
        <v>30699</v>
      </c>
      <c r="E26539" s="132" t="s">
        <v>31704</v>
      </c>
      <c r="F26539" s="132" t="str">
        <f t="shared" si="414"/>
        <v>6377581</v>
      </c>
      <c r="G26539" s="132" t="s">
        <v>27259</v>
      </c>
      <c r="H26539" s="132" t="s">
        <v>18536</v>
      </c>
    </row>
    <row r="26540" spans="1:8" ht="14.5" customHeight="1">
      <c r="A26540" s="131">
        <v>8892161</v>
      </c>
      <c r="B26540" s="131" t="s">
        <v>14538</v>
      </c>
      <c r="D26540" s="132" t="s">
        <v>30699</v>
      </c>
      <c r="E26540" s="132" t="s">
        <v>31336</v>
      </c>
      <c r="F26540" s="132" t="str">
        <f t="shared" si="414"/>
        <v>6377583</v>
      </c>
      <c r="G26540" s="132" t="s">
        <v>27259</v>
      </c>
      <c r="H26540" s="132" t="s">
        <v>27268</v>
      </c>
    </row>
    <row r="26541" spans="1:8" ht="14.5" customHeight="1">
      <c r="A26541" s="131">
        <v>8800941</v>
      </c>
      <c r="B26541" s="131" t="s">
        <v>14539</v>
      </c>
      <c r="D26541" s="132" t="s">
        <v>30699</v>
      </c>
      <c r="E26541" s="132" t="s">
        <v>31705</v>
      </c>
      <c r="F26541" s="132" t="str">
        <f t="shared" si="414"/>
        <v>6377584</v>
      </c>
      <c r="G26541" s="132" t="s">
        <v>27259</v>
      </c>
      <c r="H26541" s="132" t="s">
        <v>23680</v>
      </c>
    </row>
    <row r="26542" spans="1:8" ht="14.5" customHeight="1">
      <c r="A26542" s="131">
        <v>8800923</v>
      </c>
      <c r="B26542" s="131" t="s">
        <v>14540</v>
      </c>
      <c r="D26542" s="132" t="s">
        <v>30699</v>
      </c>
      <c r="E26542" s="132" t="s">
        <v>31338</v>
      </c>
      <c r="F26542" s="132" t="str">
        <f t="shared" si="414"/>
        <v>6377587</v>
      </c>
      <c r="G26542" s="132" t="s">
        <v>27259</v>
      </c>
      <c r="H26542" s="132" t="s">
        <v>23669</v>
      </c>
    </row>
    <row r="26543" spans="1:8" ht="14.5" customHeight="1">
      <c r="A26543" s="131">
        <v>8800923</v>
      </c>
      <c r="B26543" s="131" t="s">
        <v>14540</v>
      </c>
      <c r="D26543" s="132" t="s">
        <v>30699</v>
      </c>
      <c r="E26543" s="132" t="s">
        <v>31707</v>
      </c>
      <c r="F26543" s="132" t="str">
        <f t="shared" si="414"/>
        <v>6377588</v>
      </c>
      <c r="G26543" s="132" t="s">
        <v>27259</v>
      </c>
      <c r="H26543" s="132" t="s">
        <v>27269</v>
      </c>
    </row>
    <row r="26544" spans="1:8" ht="14.5" customHeight="1">
      <c r="A26544" s="131">
        <v>8800923</v>
      </c>
      <c r="B26544" s="131" t="s">
        <v>14540</v>
      </c>
      <c r="D26544" s="132" t="s">
        <v>30699</v>
      </c>
      <c r="E26544" s="132" t="s">
        <v>31340</v>
      </c>
      <c r="F26544" s="132" t="str">
        <f t="shared" si="414"/>
        <v>6377590</v>
      </c>
      <c r="G26544" s="132" t="s">
        <v>27259</v>
      </c>
      <c r="H26544" s="132" t="s">
        <v>27270</v>
      </c>
    </row>
    <row r="26545" spans="1:8" ht="14.5" customHeight="1">
      <c r="A26545" s="131">
        <v>8800923</v>
      </c>
      <c r="B26545" s="131" t="s">
        <v>14540</v>
      </c>
      <c r="D26545" s="132" t="s">
        <v>30699</v>
      </c>
      <c r="E26545" s="132" t="s">
        <v>31341</v>
      </c>
      <c r="F26545" s="132" t="str">
        <f t="shared" si="414"/>
        <v>6377591</v>
      </c>
      <c r="G26545" s="132" t="s">
        <v>27259</v>
      </c>
      <c r="H26545" s="132" t="s">
        <v>27271</v>
      </c>
    </row>
    <row r="26546" spans="1:8" ht="14.5" customHeight="1">
      <c r="A26546" s="131">
        <v>8800032</v>
      </c>
      <c r="B26546" s="131" t="s">
        <v>14541</v>
      </c>
      <c r="D26546" s="132" t="s">
        <v>30699</v>
      </c>
      <c r="E26546" s="132" t="s">
        <v>31343</v>
      </c>
      <c r="F26546" s="132" t="str">
        <f t="shared" si="414"/>
        <v>6377593</v>
      </c>
      <c r="G26546" s="132" t="s">
        <v>27259</v>
      </c>
      <c r="H26546" s="132" t="s">
        <v>15138</v>
      </c>
    </row>
    <row r="26547" spans="1:8" ht="14.5" customHeight="1">
      <c r="A26547" s="131">
        <v>8800032</v>
      </c>
      <c r="B26547" s="131" t="s">
        <v>14541</v>
      </c>
      <c r="D26547" s="132" t="s">
        <v>30699</v>
      </c>
      <c r="E26547" s="132" t="s">
        <v>31818</v>
      </c>
      <c r="F26547" s="132" t="str">
        <f t="shared" si="414"/>
        <v>6377595</v>
      </c>
      <c r="G26547" s="132" t="s">
        <v>27259</v>
      </c>
      <c r="H26547" s="132" t="s">
        <v>27272</v>
      </c>
    </row>
    <row r="26548" spans="1:8" ht="14.5" customHeight="1">
      <c r="A26548" s="131">
        <v>8800032</v>
      </c>
      <c r="B26548" s="131" t="s">
        <v>14541</v>
      </c>
      <c r="D26548" s="132" t="s">
        <v>30699</v>
      </c>
      <c r="E26548" s="132" t="s">
        <v>31346</v>
      </c>
      <c r="F26548" s="132" t="str">
        <f t="shared" si="414"/>
        <v>6377600</v>
      </c>
      <c r="G26548" s="132" t="s">
        <v>27259</v>
      </c>
      <c r="H26548" s="132" t="s">
        <v>14751</v>
      </c>
    </row>
    <row r="26549" spans="1:8" ht="14.5" customHeight="1">
      <c r="A26549" s="131">
        <v>8800032</v>
      </c>
      <c r="B26549" s="131" t="s">
        <v>14541</v>
      </c>
      <c r="D26549" s="132" t="s">
        <v>30700</v>
      </c>
      <c r="E26549" s="132" t="s">
        <v>30993</v>
      </c>
      <c r="F26549" s="132" t="str">
        <f t="shared" si="414"/>
        <v>6382001</v>
      </c>
      <c r="G26549" s="132" t="s">
        <v>27273</v>
      </c>
      <c r="H26549" s="132" t="s">
        <v>14751</v>
      </c>
    </row>
    <row r="26550" spans="1:8" ht="14.5" customHeight="1">
      <c r="A26550" s="131">
        <v>8800032</v>
      </c>
      <c r="B26550" s="131" t="s">
        <v>14541</v>
      </c>
      <c r="D26550" s="132" t="s">
        <v>30700</v>
      </c>
      <c r="E26550" s="132" t="s">
        <v>31486</v>
      </c>
      <c r="F26550" s="132" t="str">
        <f t="shared" si="414"/>
        <v>6382002</v>
      </c>
      <c r="G26550" s="132" t="s">
        <v>27273</v>
      </c>
      <c r="H26550" s="132" t="s">
        <v>18542</v>
      </c>
    </row>
    <row r="26551" spans="1:8" ht="14.5" customHeight="1">
      <c r="A26551" s="131">
        <v>8800024</v>
      </c>
      <c r="B26551" s="131" t="s">
        <v>14542</v>
      </c>
      <c r="D26551" s="132" t="s">
        <v>30700</v>
      </c>
      <c r="E26551" s="132" t="s">
        <v>30994</v>
      </c>
      <c r="F26551" s="132" t="str">
        <f t="shared" si="414"/>
        <v>6382004</v>
      </c>
      <c r="G26551" s="132" t="s">
        <v>27273</v>
      </c>
      <c r="H26551" s="132" t="s">
        <v>27274</v>
      </c>
    </row>
    <row r="26552" spans="1:8" ht="14.5" customHeight="1">
      <c r="A26552" s="131">
        <v>8800024</v>
      </c>
      <c r="B26552" s="131" t="s">
        <v>14542</v>
      </c>
      <c r="D26552" s="132" t="s">
        <v>30700</v>
      </c>
      <c r="E26552" s="132" t="s">
        <v>30995</v>
      </c>
      <c r="F26552" s="132" t="str">
        <f t="shared" si="414"/>
        <v>6382005</v>
      </c>
      <c r="G26552" s="132" t="s">
        <v>27273</v>
      </c>
      <c r="H26552" s="132" t="s">
        <v>18540</v>
      </c>
    </row>
    <row r="26553" spans="1:8" ht="14.5" customHeight="1">
      <c r="A26553" s="131">
        <v>8800024</v>
      </c>
      <c r="B26553" s="131" t="s">
        <v>14542</v>
      </c>
      <c r="D26553" s="132" t="s">
        <v>30700</v>
      </c>
      <c r="E26553" s="132" t="s">
        <v>31807</v>
      </c>
      <c r="F26553" s="132" t="str">
        <f t="shared" si="414"/>
        <v>6382008</v>
      </c>
      <c r="G26553" s="132" t="s">
        <v>27273</v>
      </c>
      <c r="H26553" s="132" t="s">
        <v>27275</v>
      </c>
    </row>
    <row r="26554" spans="1:8" ht="14.5" customHeight="1">
      <c r="A26554" s="131">
        <v>8800024</v>
      </c>
      <c r="B26554" s="131" t="s">
        <v>14542</v>
      </c>
      <c r="D26554" s="132" t="s">
        <v>30700</v>
      </c>
      <c r="E26554" s="132" t="s">
        <v>31809</v>
      </c>
      <c r="F26554" s="132" t="str">
        <f t="shared" si="414"/>
        <v>6382101</v>
      </c>
      <c r="G26554" s="132" t="s">
        <v>27273</v>
      </c>
      <c r="H26554" s="132" t="s">
        <v>18541</v>
      </c>
    </row>
    <row r="26555" spans="1:8" ht="14.5" customHeight="1">
      <c r="A26555" s="131">
        <v>8800927</v>
      </c>
      <c r="B26555" s="131" t="s">
        <v>14543</v>
      </c>
      <c r="D26555" s="132" t="s">
        <v>30700</v>
      </c>
      <c r="E26555" s="132" t="s">
        <v>31041</v>
      </c>
      <c r="F26555" s="132" t="str">
        <f t="shared" si="414"/>
        <v>6382107</v>
      </c>
      <c r="G26555" s="132" t="s">
        <v>27273</v>
      </c>
      <c r="H26555" s="132" t="s">
        <v>27276</v>
      </c>
    </row>
    <row r="26556" spans="1:8" ht="14.5" customHeight="1">
      <c r="A26556" s="131">
        <v>8800944</v>
      </c>
      <c r="B26556" s="131" t="s">
        <v>14544</v>
      </c>
      <c r="D26556" s="132" t="s">
        <v>30700</v>
      </c>
      <c r="E26556" s="132" t="s">
        <v>31540</v>
      </c>
      <c r="F26556" s="132" t="str">
        <f t="shared" si="414"/>
        <v>6382109</v>
      </c>
      <c r="G26556" s="132" t="s">
        <v>27273</v>
      </c>
      <c r="H26556" s="132" t="s">
        <v>19819</v>
      </c>
    </row>
    <row r="26557" spans="1:8" ht="14.5" customHeight="1">
      <c r="A26557" s="131">
        <v>8800944</v>
      </c>
      <c r="B26557" s="131" t="s">
        <v>14544</v>
      </c>
      <c r="D26557" s="132" t="s">
        <v>30700</v>
      </c>
      <c r="E26557" s="132" t="s">
        <v>31043</v>
      </c>
      <c r="F26557" s="132" t="str">
        <f t="shared" si="414"/>
        <v>6382110</v>
      </c>
      <c r="G26557" s="132" t="s">
        <v>27273</v>
      </c>
      <c r="H26557" s="132" t="s">
        <v>27268</v>
      </c>
    </row>
    <row r="26558" spans="1:8" ht="14.5" customHeight="1">
      <c r="A26558" s="131">
        <v>8800944</v>
      </c>
      <c r="B26558" s="131" t="s">
        <v>14544</v>
      </c>
      <c r="D26558" s="132" t="s">
        <v>30700</v>
      </c>
      <c r="E26558" s="132" t="s">
        <v>31573</v>
      </c>
      <c r="F26558" s="132" t="str">
        <f t="shared" si="414"/>
        <v>6382201</v>
      </c>
      <c r="G26558" s="132" t="s">
        <v>27273</v>
      </c>
      <c r="H26558" s="132" t="s">
        <v>17421</v>
      </c>
    </row>
    <row r="26559" spans="1:8" ht="14.5" customHeight="1">
      <c r="A26559" s="131">
        <v>8800944</v>
      </c>
      <c r="B26559" s="131" t="s">
        <v>14544</v>
      </c>
      <c r="D26559" s="132" t="s">
        <v>30700</v>
      </c>
      <c r="E26559" s="132" t="s">
        <v>31574</v>
      </c>
      <c r="F26559" s="132" t="str">
        <f t="shared" si="414"/>
        <v>6382202</v>
      </c>
      <c r="G26559" s="132" t="s">
        <v>27273</v>
      </c>
      <c r="H26559" s="132" t="s">
        <v>15027</v>
      </c>
    </row>
    <row r="26560" spans="1:8" ht="14.5" customHeight="1">
      <c r="A26560" s="131">
        <v>8800021</v>
      </c>
      <c r="B26560" s="131" t="s">
        <v>14545</v>
      </c>
      <c r="D26560" s="132" t="s">
        <v>30700</v>
      </c>
      <c r="E26560" s="132" t="s">
        <v>31575</v>
      </c>
      <c r="F26560" s="132" t="str">
        <f t="shared" si="414"/>
        <v>6382204</v>
      </c>
      <c r="G26560" s="132" t="s">
        <v>27273</v>
      </c>
      <c r="H26560" s="132" t="s">
        <v>15039</v>
      </c>
    </row>
    <row r="26561" spans="1:8" ht="14.5" customHeight="1">
      <c r="A26561" s="131">
        <v>8800021</v>
      </c>
      <c r="B26561" s="131" t="s">
        <v>14545</v>
      </c>
      <c r="D26561" s="132" t="s">
        <v>30701</v>
      </c>
      <c r="E26561" s="132" t="s">
        <v>30993</v>
      </c>
      <c r="F26561" s="132" t="str">
        <f t="shared" si="414"/>
        <v>6386001</v>
      </c>
      <c r="G26561" s="132" t="s">
        <v>27277</v>
      </c>
      <c r="H26561" s="132" t="s">
        <v>25349</v>
      </c>
    </row>
    <row r="26562" spans="1:8" ht="14.5" customHeight="1">
      <c r="A26562" s="131">
        <v>8800021</v>
      </c>
      <c r="B26562" s="131" t="s">
        <v>14545</v>
      </c>
      <c r="D26562" s="132" t="s">
        <v>30701</v>
      </c>
      <c r="E26562" s="132" t="s">
        <v>31486</v>
      </c>
      <c r="F26562" s="132" t="str">
        <f t="shared" si="414"/>
        <v>6386002</v>
      </c>
      <c r="G26562" s="132" t="s">
        <v>27277</v>
      </c>
      <c r="H26562" s="132" t="s">
        <v>27278</v>
      </c>
    </row>
    <row r="26563" spans="1:8" ht="14.5" customHeight="1">
      <c r="A26563" s="131">
        <v>8800035</v>
      </c>
      <c r="B26563" s="131" t="s">
        <v>14546</v>
      </c>
      <c r="D26563" s="132" t="s">
        <v>30701</v>
      </c>
      <c r="E26563" s="132" t="s">
        <v>30994</v>
      </c>
      <c r="F26563" s="132" t="str">
        <f t="shared" ref="F26563:F26626" si="415">TEXT(D26563,"0000")&amp;TEXT(E26563,"000")</f>
        <v>6386004</v>
      </c>
      <c r="G26563" s="132" t="s">
        <v>27277</v>
      </c>
      <c r="H26563" s="132" t="s">
        <v>27279</v>
      </c>
    </row>
    <row r="26564" spans="1:8" ht="14.5" customHeight="1">
      <c r="A26564" s="131">
        <v>8800834</v>
      </c>
      <c r="B26564" s="131" t="s">
        <v>14547</v>
      </c>
      <c r="D26564" s="132" t="s">
        <v>30701</v>
      </c>
      <c r="E26564" s="132" t="s">
        <v>31488</v>
      </c>
      <c r="F26564" s="132" t="str">
        <f t="shared" si="415"/>
        <v>6386006</v>
      </c>
      <c r="G26564" s="132" t="s">
        <v>27277</v>
      </c>
      <c r="H26564" s="132" t="s">
        <v>25922</v>
      </c>
    </row>
    <row r="26565" spans="1:8" ht="14.5" customHeight="1">
      <c r="A26565" s="131">
        <v>8800053</v>
      </c>
      <c r="B26565" s="131" t="s">
        <v>14548</v>
      </c>
      <c r="D26565" s="132" t="s">
        <v>30701</v>
      </c>
      <c r="E26565" s="132" t="s">
        <v>31491</v>
      </c>
      <c r="F26565" s="132" t="str">
        <f t="shared" si="415"/>
        <v>6386011</v>
      </c>
      <c r="G26565" s="132" t="s">
        <v>27277</v>
      </c>
      <c r="H26565" s="132" t="s">
        <v>27280</v>
      </c>
    </row>
    <row r="26566" spans="1:8" ht="14.5" customHeight="1">
      <c r="A26566" s="131">
        <v>8800053</v>
      </c>
      <c r="B26566" s="131" t="s">
        <v>14548</v>
      </c>
      <c r="D26566" s="132" t="s">
        <v>30701</v>
      </c>
      <c r="E26566" s="132" t="s">
        <v>30997</v>
      </c>
      <c r="F26566" s="132" t="str">
        <f t="shared" si="415"/>
        <v>6386013</v>
      </c>
      <c r="G26566" s="132" t="s">
        <v>27277</v>
      </c>
      <c r="H26566" s="132" t="s">
        <v>27281</v>
      </c>
    </row>
    <row r="26567" spans="1:8" ht="14.5" customHeight="1">
      <c r="A26567" s="131">
        <v>8800033</v>
      </c>
      <c r="B26567" s="131" t="s">
        <v>14549</v>
      </c>
      <c r="D26567" s="132" t="s">
        <v>30701</v>
      </c>
      <c r="E26567" s="132" t="s">
        <v>31039</v>
      </c>
      <c r="F26567" s="132" t="str">
        <f t="shared" si="415"/>
        <v>6386100</v>
      </c>
      <c r="G26567" s="132" t="s">
        <v>27277</v>
      </c>
      <c r="H26567" s="132" t="s">
        <v>27282</v>
      </c>
    </row>
    <row r="26568" spans="1:8" ht="14.5" customHeight="1">
      <c r="A26568" s="131">
        <v>8800033</v>
      </c>
      <c r="B26568" s="131" t="s">
        <v>14549</v>
      </c>
      <c r="D26568" s="132" t="s">
        <v>30702</v>
      </c>
      <c r="E26568" s="132" t="s">
        <v>31487</v>
      </c>
      <c r="F26568" s="132" t="str">
        <f t="shared" si="415"/>
        <v>6387003</v>
      </c>
      <c r="G26568" s="132" t="s">
        <v>27283</v>
      </c>
      <c r="H26568" s="132" t="s">
        <v>27284</v>
      </c>
    </row>
    <row r="26569" spans="1:8" ht="14.5" customHeight="1">
      <c r="A26569" s="131">
        <v>8800056</v>
      </c>
      <c r="B26569" s="131" t="s">
        <v>14550</v>
      </c>
      <c r="D26569" s="132" t="s">
        <v>30702</v>
      </c>
      <c r="E26569" s="132" t="s">
        <v>30995</v>
      </c>
      <c r="F26569" s="132" t="str">
        <f t="shared" si="415"/>
        <v>6387005</v>
      </c>
      <c r="G26569" s="132" t="s">
        <v>27283</v>
      </c>
      <c r="H26569" s="132" t="s">
        <v>18591</v>
      </c>
    </row>
    <row r="26570" spans="1:8" ht="14.5" customHeight="1">
      <c r="A26570" s="131">
        <v>8800056</v>
      </c>
      <c r="B26570" s="131" t="s">
        <v>14550</v>
      </c>
      <c r="D26570" s="132" t="s">
        <v>30702</v>
      </c>
      <c r="E26570" s="132" t="s">
        <v>31489</v>
      </c>
      <c r="F26570" s="132" t="str">
        <f t="shared" si="415"/>
        <v>6387007</v>
      </c>
      <c r="G26570" s="132" t="s">
        <v>27283</v>
      </c>
      <c r="H26570" s="132" t="s">
        <v>27285</v>
      </c>
    </row>
    <row r="26571" spans="1:8" ht="14.5" customHeight="1">
      <c r="A26571" s="131">
        <v>8800056</v>
      </c>
      <c r="B26571" s="131" t="s">
        <v>14550</v>
      </c>
      <c r="D26571" s="132" t="s">
        <v>30702</v>
      </c>
      <c r="E26571" s="132" t="s">
        <v>30996</v>
      </c>
      <c r="F26571" s="132" t="str">
        <f t="shared" si="415"/>
        <v>6387009</v>
      </c>
      <c r="G26571" s="132" t="s">
        <v>27283</v>
      </c>
      <c r="H26571" s="132" t="s">
        <v>27286</v>
      </c>
    </row>
    <row r="26572" spans="1:8" ht="14.5" customHeight="1">
      <c r="A26572" s="131">
        <v>8800012</v>
      </c>
      <c r="B26572" s="131" t="s">
        <v>14551</v>
      </c>
      <c r="D26572" s="132" t="s">
        <v>30702</v>
      </c>
      <c r="E26572" s="132" t="s">
        <v>31537</v>
      </c>
      <c r="F26572" s="132" t="str">
        <f t="shared" si="415"/>
        <v>6387102</v>
      </c>
      <c r="G26572" s="132" t="s">
        <v>27283</v>
      </c>
      <c r="H26572" s="132" t="s">
        <v>27287</v>
      </c>
    </row>
    <row r="26573" spans="1:8" ht="14.5" customHeight="1">
      <c r="A26573" s="131">
        <v>8800012</v>
      </c>
      <c r="B26573" s="131" t="s">
        <v>14551</v>
      </c>
      <c r="D26573" s="132" t="s">
        <v>30702</v>
      </c>
      <c r="E26573" s="132" t="s">
        <v>31040</v>
      </c>
      <c r="F26573" s="132" t="str">
        <f t="shared" si="415"/>
        <v>6387105</v>
      </c>
      <c r="G26573" s="132" t="s">
        <v>27283</v>
      </c>
      <c r="H26573" s="132" t="s">
        <v>27288</v>
      </c>
    </row>
    <row r="26574" spans="1:8" ht="14.5" customHeight="1">
      <c r="A26574" s="131">
        <v>8800867</v>
      </c>
      <c r="B26574" s="131" t="s">
        <v>14552</v>
      </c>
      <c r="D26574" s="132" t="s">
        <v>30702</v>
      </c>
      <c r="E26574" s="132" t="s">
        <v>31042</v>
      </c>
      <c r="F26574" s="132" t="str">
        <f t="shared" si="415"/>
        <v>6387108</v>
      </c>
      <c r="G26574" s="132" t="s">
        <v>27283</v>
      </c>
      <c r="H26574" s="132" t="s">
        <v>27268</v>
      </c>
    </row>
    <row r="26575" spans="1:8" ht="14.5" customHeight="1">
      <c r="A26575" s="131">
        <v>8800867</v>
      </c>
      <c r="B26575" s="131" t="s">
        <v>14552</v>
      </c>
      <c r="D26575" s="132" t="s">
        <v>30702</v>
      </c>
      <c r="E26575" s="132" t="s">
        <v>31044</v>
      </c>
      <c r="F26575" s="132" t="str">
        <f t="shared" si="415"/>
        <v>6387111</v>
      </c>
      <c r="G26575" s="132" t="s">
        <v>27283</v>
      </c>
      <c r="H26575" s="132" t="s">
        <v>18581</v>
      </c>
    </row>
    <row r="26576" spans="1:8" ht="14.5" customHeight="1">
      <c r="A26576" s="131">
        <v>8800812</v>
      </c>
      <c r="B26576" s="131" t="s">
        <v>14553</v>
      </c>
      <c r="D26576" s="132" t="s">
        <v>30702</v>
      </c>
      <c r="E26576" s="132" t="s">
        <v>31575</v>
      </c>
      <c r="F26576" s="132" t="str">
        <f t="shared" si="415"/>
        <v>6387204</v>
      </c>
      <c r="G26576" s="132" t="s">
        <v>27283</v>
      </c>
      <c r="H26576" s="132" t="s">
        <v>18582</v>
      </c>
    </row>
    <row r="26577" spans="1:8" ht="14.5" customHeight="1">
      <c r="A26577" s="131">
        <v>8800812</v>
      </c>
      <c r="B26577" s="131" t="s">
        <v>14553</v>
      </c>
      <c r="D26577" s="132" t="s">
        <v>30702</v>
      </c>
      <c r="E26577" s="132" t="s">
        <v>31161</v>
      </c>
      <c r="F26577" s="132" t="str">
        <f t="shared" si="415"/>
        <v>6387302</v>
      </c>
      <c r="G26577" s="132" t="s">
        <v>27283</v>
      </c>
      <c r="H26577" s="132" t="s">
        <v>15143</v>
      </c>
    </row>
    <row r="26578" spans="1:8" ht="14.5" customHeight="1">
      <c r="A26578" s="131">
        <v>8800001</v>
      </c>
      <c r="B26578" s="131" t="s">
        <v>14554</v>
      </c>
      <c r="D26578" s="132" t="s">
        <v>30702</v>
      </c>
      <c r="E26578" s="132" t="s">
        <v>30990</v>
      </c>
      <c r="F26578" s="132" t="str">
        <f t="shared" si="415"/>
        <v>6387304</v>
      </c>
      <c r="G26578" s="132" t="s">
        <v>27283</v>
      </c>
      <c r="H26578" s="132" t="s">
        <v>27289</v>
      </c>
    </row>
    <row r="26579" spans="1:8" ht="14.5" customHeight="1">
      <c r="A26579" s="131">
        <v>8800001</v>
      </c>
      <c r="B26579" s="131" t="s">
        <v>14554</v>
      </c>
      <c r="D26579" s="132" t="s">
        <v>30702</v>
      </c>
      <c r="E26579" s="132" t="s">
        <v>31163</v>
      </c>
      <c r="F26579" s="132" t="str">
        <f t="shared" si="415"/>
        <v>6387305</v>
      </c>
      <c r="G26579" s="132" t="s">
        <v>27283</v>
      </c>
      <c r="H26579" s="132" t="s">
        <v>27290</v>
      </c>
    </row>
    <row r="26580" spans="1:8" ht="14.5" customHeight="1">
      <c r="A26580" s="131">
        <v>8800001</v>
      </c>
      <c r="B26580" s="131" t="s">
        <v>14554</v>
      </c>
      <c r="D26580" s="132" t="s">
        <v>30702</v>
      </c>
      <c r="E26580" s="132" t="s">
        <v>31611</v>
      </c>
      <c r="F26580" s="132" t="str">
        <f t="shared" si="415"/>
        <v>6387309</v>
      </c>
      <c r="G26580" s="132" t="s">
        <v>27283</v>
      </c>
      <c r="H26580" s="132" t="s">
        <v>27291</v>
      </c>
    </row>
    <row r="26581" spans="1:8" ht="14.5" customHeight="1">
      <c r="A26581" s="131">
        <v>8800001</v>
      </c>
      <c r="B26581" s="131" t="s">
        <v>14554</v>
      </c>
      <c r="D26581" s="132" t="s">
        <v>30702</v>
      </c>
      <c r="E26581" s="132" t="s">
        <v>31228</v>
      </c>
      <c r="F26581" s="132" t="str">
        <f t="shared" si="415"/>
        <v>6387400</v>
      </c>
      <c r="G26581" s="132" t="s">
        <v>27283</v>
      </c>
      <c r="H26581" s="132" t="s">
        <v>14751</v>
      </c>
    </row>
    <row r="26582" spans="1:8" ht="14.5" customHeight="1">
      <c r="A26582" s="131">
        <v>8800001</v>
      </c>
      <c r="B26582" s="131" t="s">
        <v>14554</v>
      </c>
      <c r="D26582" s="132" t="s">
        <v>30703</v>
      </c>
      <c r="E26582" s="132" t="s">
        <v>30993</v>
      </c>
      <c r="F26582" s="132" t="str">
        <f t="shared" si="415"/>
        <v>6391001</v>
      </c>
      <c r="G26582" s="132" t="s">
        <v>27292</v>
      </c>
      <c r="H26582" s="132" t="s">
        <v>18589</v>
      </c>
    </row>
    <row r="26583" spans="1:8" ht="14.5" customHeight="1">
      <c r="A26583" s="131">
        <v>8800805</v>
      </c>
      <c r="B26583" s="131" t="s">
        <v>14555</v>
      </c>
      <c r="D26583" s="132" t="s">
        <v>30703</v>
      </c>
      <c r="E26583" s="132" t="s">
        <v>31486</v>
      </c>
      <c r="F26583" s="132" t="str">
        <f t="shared" si="415"/>
        <v>6391002</v>
      </c>
      <c r="G26583" s="132" t="s">
        <v>27292</v>
      </c>
      <c r="H26583" s="132" t="s">
        <v>23659</v>
      </c>
    </row>
    <row r="26584" spans="1:8" ht="14.5" customHeight="1">
      <c r="A26584" s="131">
        <v>8800805</v>
      </c>
      <c r="B26584" s="131" t="s">
        <v>14555</v>
      </c>
      <c r="D26584" s="132" t="s">
        <v>30703</v>
      </c>
      <c r="E26584" s="132" t="s">
        <v>31487</v>
      </c>
      <c r="F26584" s="132" t="str">
        <f t="shared" si="415"/>
        <v>6391003</v>
      </c>
      <c r="G26584" s="132" t="s">
        <v>27292</v>
      </c>
      <c r="H26584" s="132" t="s">
        <v>27293</v>
      </c>
    </row>
    <row r="26585" spans="1:8" ht="14.5" customHeight="1">
      <c r="A26585" s="131">
        <v>8800805</v>
      </c>
      <c r="B26585" s="131" t="s">
        <v>14555</v>
      </c>
      <c r="D26585" s="132" t="s">
        <v>30703</v>
      </c>
      <c r="E26585" s="132" t="s">
        <v>31488</v>
      </c>
      <c r="F26585" s="132" t="str">
        <f t="shared" si="415"/>
        <v>6391006</v>
      </c>
      <c r="G26585" s="132" t="s">
        <v>27292</v>
      </c>
      <c r="H26585" s="132" t="s">
        <v>24688</v>
      </c>
    </row>
    <row r="26586" spans="1:8" ht="14.5" customHeight="1">
      <c r="A26586" s="131">
        <v>8800805</v>
      </c>
      <c r="B26586" s="131" t="s">
        <v>14555</v>
      </c>
      <c r="D26586" s="132" t="s">
        <v>30703</v>
      </c>
      <c r="E26586" s="132" t="s">
        <v>31807</v>
      </c>
      <c r="F26586" s="132" t="str">
        <f t="shared" si="415"/>
        <v>6391008</v>
      </c>
      <c r="G26586" s="132" t="s">
        <v>27292</v>
      </c>
      <c r="H26586" s="132" t="s">
        <v>18590</v>
      </c>
    </row>
    <row r="26587" spans="1:8" ht="14.5" customHeight="1">
      <c r="A26587" s="131">
        <v>8800805</v>
      </c>
      <c r="B26587" s="131" t="s">
        <v>14555</v>
      </c>
      <c r="D26587" s="132" t="s">
        <v>30703</v>
      </c>
      <c r="E26587" s="132" t="s">
        <v>31490</v>
      </c>
      <c r="F26587" s="132" t="str">
        <f t="shared" si="415"/>
        <v>6391010</v>
      </c>
      <c r="G26587" s="132" t="s">
        <v>27292</v>
      </c>
      <c r="H26587" s="132" t="s">
        <v>18593</v>
      </c>
    </row>
    <row r="26588" spans="1:8" ht="14.5" customHeight="1">
      <c r="A26588" s="131">
        <v>8800908</v>
      </c>
      <c r="B26588" s="131" t="s">
        <v>14556</v>
      </c>
      <c r="D26588" s="132" t="s">
        <v>30703</v>
      </c>
      <c r="E26588" s="132" t="s">
        <v>30998</v>
      </c>
      <c r="F26588" s="132" t="str">
        <f t="shared" si="415"/>
        <v>6391015</v>
      </c>
      <c r="G26588" s="132" t="s">
        <v>27292</v>
      </c>
      <c r="H26588" s="132" t="s">
        <v>18225</v>
      </c>
    </row>
    <row r="26589" spans="1:8" ht="14.5" customHeight="1">
      <c r="A26589" s="131">
        <v>8800908</v>
      </c>
      <c r="B26589" s="131" t="s">
        <v>14556</v>
      </c>
      <c r="D26589" s="132" t="s">
        <v>30703</v>
      </c>
      <c r="E26589" s="132" t="s">
        <v>31494</v>
      </c>
      <c r="F26589" s="132" t="str">
        <f t="shared" si="415"/>
        <v>6391016</v>
      </c>
      <c r="G26589" s="132" t="s">
        <v>27292</v>
      </c>
      <c r="H26589" s="132" t="s">
        <v>15847</v>
      </c>
    </row>
    <row r="26590" spans="1:8" ht="14.5" customHeight="1">
      <c r="A26590" s="131">
        <v>8800908</v>
      </c>
      <c r="B26590" s="131" t="s">
        <v>14556</v>
      </c>
      <c r="D26590" s="132" t="s">
        <v>30703</v>
      </c>
      <c r="E26590" s="132" t="s">
        <v>31496</v>
      </c>
      <c r="F26590" s="132" t="str">
        <f t="shared" si="415"/>
        <v>6391018</v>
      </c>
      <c r="G26590" s="132" t="s">
        <v>27292</v>
      </c>
      <c r="H26590" s="132" t="s">
        <v>20776</v>
      </c>
    </row>
    <row r="26591" spans="1:8" ht="14.5" customHeight="1">
      <c r="A26591" s="131">
        <v>8800015</v>
      </c>
      <c r="B26591" s="131" t="s">
        <v>14557</v>
      </c>
      <c r="D26591" s="132" t="s">
        <v>30703</v>
      </c>
      <c r="E26591" s="132" t="s">
        <v>31000</v>
      </c>
      <c r="F26591" s="132" t="str">
        <f t="shared" si="415"/>
        <v>6391020</v>
      </c>
      <c r="G26591" s="132" t="s">
        <v>27292</v>
      </c>
      <c r="H26591" s="132" t="s">
        <v>27294</v>
      </c>
    </row>
    <row r="26592" spans="1:8" ht="14.5" customHeight="1">
      <c r="A26592" s="131">
        <v>8800015</v>
      </c>
      <c r="B26592" s="131" t="s">
        <v>14557</v>
      </c>
      <c r="D26592" s="132" t="s">
        <v>30703</v>
      </c>
      <c r="E26592" s="132" t="s">
        <v>31497</v>
      </c>
      <c r="F26592" s="132" t="str">
        <f t="shared" si="415"/>
        <v>6391023</v>
      </c>
      <c r="G26592" s="132" t="s">
        <v>27292</v>
      </c>
      <c r="H26592" s="132" t="s">
        <v>22162</v>
      </c>
    </row>
    <row r="26593" spans="1:8" ht="14.5" customHeight="1">
      <c r="A26593" s="131">
        <v>8800015</v>
      </c>
      <c r="B26593" s="131" t="s">
        <v>14557</v>
      </c>
      <c r="D26593" s="132" t="s">
        <v>30703</v>
      </c>
      <c r="E26593" s="132" t="s">
        <v>31003</v>
      </c>
      <c r="F26593" s="132" t="str">
        <f t="shared" si="415"/>
        <v>6391024</v>
      </c>
      <c r="G26593" s="132" t="s">
        <v>27292</v>
      </c>
      <c r="H26593" s="132" t="s">
        <v>27295</v>
      </c>
    </row>
    <row r="26594" spans="1:8" ht="14.5" customHeight="1">
      <c r="A26594" s="131">
        <v>8800926</v>
      </c>
      <c r="B26594" s="131" t="s">
        <v>14558</v>
      </c>
      <c r="D26594" s="132" t="s">
        <v>30703</v>
      </c>
      <c r="E26594" s="132" t="s">
        <v>31499</v>
      </c>
      <c r="F26594" s="132" t="str">
        <f t="shared" si="415"/>
        <v>6391029</v>
      </c>
      <c r="G26594" s="132" t="s">
        <v>27292</v>
      </c>
      <c r="H26594" s="132" t="s">
        <v>18586</v>
      </c>
    </row>
    <row r="26595" spans="1:8" ht="14.5" customHeight="1">
      <c r="A26595" s="131">
        <v>8800926</v>
      </c>
      <c r="B26595" s="131" t="s">
        <v>14558</v>
      </c>
      <c r="D26595" s="132" t="s">
        <v>30703</v>
      </c>
      <c r="E26595" s="132" t="s">
        <v>31501</v>
      </c>
      <c r="F26595" s="132" t="str">
        <f t="shared" si="415"/>
        <v>6391031</v>
      </c>
      <c r="G26595" s="132" t="s">
        <v>27292</v>
      </c>
      <c r="H26595" s="132" t="s">
        <v>17211</v>
      </c>
    </row>
    <row r="26596" spans="1:8" ht="14.5" customHeight="1">
      <c r="A26596" s="131">
        <v>8800926</v>
      </c>
      <c r="B26596" s="131" t="s">
        <v>14558</v>
      </c>
      <c r="D26596" s="132" t="s">
        <v>30703</v>
      </c>
      <c r="E26596" s="132" t="s">
        <v>31007</v>
      </c>
      <c r="F26596" s="132" t="str">
        <f t="shared" si="415"/>
        <v>6391035</v>
      </c>
      <c r="G26596" s="132" t="s">
        <v>27292</v>
      </c>
      <c r="H26596" s="132" t="s">
        <v>27296</v>
      </c>
    </row>
    <row r="26597" spans="1:8" ht="14.5" customHeight="1">
      <c r="A26597" s="131">
        <v>8800926</v>
      </c>
      <c r="B26597" s="131" t="s">
        <v>14558</v>
      </c>
      <c r="D26597" s="132" t="s">
        <v>30703</v>
      </c>
      <c r="E26597" s="132" t="s">
        <v>31008</v>
      </c>
      <c r="F26597" s="132" t="str">
        <f t="shared" si="415"/>
        <v>6391036</v>
      </c>
      <c r="G26597" s="132" t="s">
        <v>27292</v>
      </c>
      <c r="H26597" s="132" t="s">
        <v>23437</v>
      </c>
    </row>
    <row r="26598" spans="1:8" ht="14.5" customHeight="1">
      <c r="A26598" s="131">
        <v>8800926</v>
      </c>
      <c r="B26598" s="131" t="s">
        <v>14558</v>
      </c>
      <c r="D26598" s="132" t="s">
        <v>30703</v>
      </c>
      <c r="E26598" s="132" t="s">
        <v>31009</v>
      </c>
      <c r="F26598" s="132" t="str">
        <f t="shared" si="415"/>
        <v>6391038</v>
      </c>
      <c r="G26598" s="132" t="s">
        <v>27292</v>
      </c>
      <c r="H26598" s="132" t="s">
        <v>27297</v>
      </c>
    </row>
    <row r="26599" spans="1:8" ht="14.5" customHeight="1">
      <c r="A26599" s="131">
        <v>8800926</v>
      </c>
      <c r="B26599" s="131" t="s">
        <v>14558</v>
      </c>
      <c r="D26599" s="132" t="s">
        <v>30703</v>
      </c>
      <c r="E26599" s="132" t="s">
        <v>31506</v>
      </c>
      <c r="F26599" s="132" t="str">
        <f t="shared" si="415"/>
        <v>6391039</v>
      </c>
      <c r="G26599" s="132" t="s">
        <v>27292</v>
      </c>
      <c r="H26599" s="132" t="s">
        <v>27298</v>
      </c>
    </row>
    <row r="26600" spans="1:8" ht="14.5" customHeight="1">
      <c r="A26600" s="131">
        <v>8800926</v>
      </c>
      <c r="B26600" s="131" t="s">
        <v>14558</v>
      </c>
      <c r="D26600" s="132" t="s">
        <v>30703</v>
      </c>
      <c r="E26600" s="132" t="s">
        <v>31011</v>
      </c>
      <c r="F26600" s="132" t="str">
        <f t="shared" si="415"/>
        <v>6391044</v>
      </c>
      <c r="G26600" s="132" t="s">
        <v>27292</v>
      </c>
      <c r="H26600" s="132" t="s">
        <v>18592</v>
      </c>
    </row>
    <row r="26601" spans="1:8" ht="14.5" customHeight="1">
      <c r="A26601" s="131">
        <v>8800913</v>
      </c>
      <c r="B26601" s="131" t="s">
        <v>14559</v>
      </c>
      <c r="D26601" s="132" t="s">
        <v>30703</v>
      </c>
      <c r="E26601" s="132" t="s">
        <v>31512</v>
      </c>
      <c r="F26601" s="132" t="str">
        <f t="shared" si="415"/>
        <v>6391048</v>
      </c>
      <c r="G26601" s="132" t="s">
        <v>27292</v>
      </c>
      <c r="H26601" s="132" t="s">
        <v>27299</v>
      </c>
    </row>
    <row r="26602" spans="1:8" ht="14.5" customHeight="1">
      <c r="A26602" s="131">
        <v>8800913</v>
      </c>
      <c r="B26602" s="131" t="s">
        <v>14559</v>
      </c>
      <c r="D26602" s="132" t="s">
        <v>30703</v>
      </c>
      <c r="E26602" s="132" t="s">
        <v>31014</v>
      </c>
      <c r="F26602" s="132" t="str">
        <f t="shared" si="415"/>
        <v>6391051</v>
      </c>
      <c r="G26602" s="132" t="s">
        <v>27292</v>
      </c>
      <c r="H26602" s="132" t="s">
        <v>18587</v>
      </c>
    </row>
    <row r="26603" spans="1:8" ht="14.5" customHeight="1">
      <c r="A26603" s="131">
        <v>8800913</v>
      </c>
      <c r="B26603" s="131" t="s">
        <v>14559</v>
      </c>
      <c r="D26603" s="132" t="s">
        <v>30703</v>
      </c>
      <c r="E26603" s="132" t="s">
        <v>31514</v>
      </c>
      <c r="F26603" s="132" t="str">
        <f t="shared" si="415"/>
        <v>6391052</v>
      </c>
      <c r="G26603" s="132" t="s">
        <v>27292</v>
      </c>
      <c r="H26603" s="132" t="s">
        <v>20139</v>
      </c>
    </row>
    <row r="26604" spans="1:8" ht="14.5" customHeight="1">
      <c r="A26604" s="131">
        <v>8800913</v>
      </c>
      <c r="B26604" s="131" t="s">
        <v>14559</v>
      </c>
      <c r="D26604" s="132" t="s">
        <v>30703</v>
      </c>
      <c r="E26604" s="132" t="s">
        <v>31016</v>
      </c>
      <c r="F26604" s="132" t="str">
        <f t="shared" si="415"/>
        <v>6391054</v>
      </c>
      <c r="G26604" s="132" t="s">
        <v>27292</v>
      </c>
      <c r="H26604" s="132" t="s">
        <v>27300</v>
      </c>
    </row>
    <row r="26605" spans="1:8" ht="14.5" customHeight="1">
      <c r="A26605" s="131">
        <v>8800913</v>
      </c>
      <c r="B26605" s="131" t="s">
        <v>14559</v>
      </c>
      <c r="D26605" s="132" t="s">
        <v>30703</v>
      </c>
      <c r="E26605" s="132" t="s">
        <v>31017</v>
      </c>
      <c r="F26605" s="132" t="str">
        <f t="shared" si="415"/>
        <v>6391057</v>
      </c>
      <c r="G26605" s="132" t="s">
        <v>27292</v>
      </c>
      <c r="H26605" s="132" t="s">
        <v>18588</v>
      </c>
    </row>
    <row r="26606" spans="1:8" ht="14.5" customHeight="1">
      <c r="A26606" s="131">
        <v>8800913</v>
      </c>
      <c r="B26606" s="131" t="s">
        <v>14559</v>
      </c>
      <c r="D26606" s="132" t="s">
        <v>30703</v>
      </c>
      <c r="E26606" s="132" t="s">
        <v>31517</v>
      </c>
      <c r="F26606" s="132" t="str">
        <f t="shared" si="415"/>
        <v>6391058</v>
      </c>
      <c r="G26606" s="132" t="s">
        <v>27292</v>
      </c>
      <c r="H26606" s="132" t="s">
        <v>27301</v>
      </c>
    </row>
    <row r="26607" spans="1:8" ht="14.5" customHeight="1">
      <c r="A26607" s="131">
        <v>8800915</v>
      </c>
      <c r="B26607" s="131" t="s">
        <v>14560</v>
      </c>
      <c r="D26607" s="132" t="s">
        <v>30703</v>
      </c>
      <c r="E26607" s="132" t="s">
        <v>31518</v>
      </c>
      <c r="F26607" s="132" t="str">
        <f t="shared" si="415"/>
        <v>6391059</v>
      </c>
      <c r="G26607" s="132" t="s">
        <v>27292</v>
      </c>
      <c r="H26607" s="132" t="s">
        <v>27302</v>
      </c>
    </row>
    <row r="26608" spans="1:8" ht="14.5" customHeight="1">
      <c r="A26608" s="131">
        <v>8800915</v>
      </c>
      <c r="B26608" s="131" t="s">
        <v>14560</v>
      </c>
      <c r="D26608" s="132" t="s">
        <v>30703</v>
      </c>
      <c r="E26608" s="132" t="s">
        <v>31019</v>
      </c>
      <c r="F26608" s="132" t="str">
        <f t="shared" si="415"/>
        <v>6391064</v>
      </c>
      <c r="G26608" s="132" t="s">
        <v>27292</v>
      </c>
      <c r="H26608" s="132" t="s">
        <v>15015</v>
      </c>
    </row>
    <row r="26609" spans="1:8" ht="14.5" customHeight="1">
      <c r="A26609" s="131">
        <v>8800915</v>
      </c>
      <c r="B26609" s="131" t="s">
        <v>14560</v>
      </c>
      <c r="D26609" s="132" t="s">
        <v>30703</v>
      </c>
      <c r="E26609" s="132" t="s">
        <v>31522</v>
      </c>
      <c r="F26609" s="132" t="str">
        <f t="shared" si="415"/>
        <v>6391065</v>
      </c>
      <c r="G26609" s="132" t="s">
        <v>27292</v>
      </c>
      <c r="H26609" s="132" t="s">
        <v>23598</v>
      </c>
    </row>
    <row r="26610" spans="1:8" ht="14.5" customHeight="1">
      <c r="A26610" s="131">
        <v>8800915</v>
      </c>
      <c r="B26610" s="131" t="s">
        <v>14560</v>
      </c>
      <c r="D26610" s="132" t="s">
        <v>30703</v>
      </c>
      <c r="E26610" s="132" t="s">
        <v>31022</v>
      </c>
      <c r="F26610" s="132" t="str">
        <f t="shared" si="415"/>
        <v>6391069</v>
      </c>
      <c r="G26610" s="132" t="s">
        <v>27292</v>
      </c>
      <c r="H26610" s="132" t="s">
        <v>17194</v>
      </c>
    </row>
    <row r="26611" spans="1:8" ht="14.5" customHeight="1">
      <c r="A26611" s="131">
        <v>8800014</v>
      </c>
      <c r="B26611" s="131" t="s">
        <v>14561</v>
      </c>
      <c r="D26611" s="132" t="s">
        <v>30703</v>
      </c>
      <c r="E26611" s="132" t="s">
        <v>31526</v>
      </c>
      <c r="F26611" s="132" t="str">
        <f t="shared" si="415"/>
        <v>6391072</v>
      </c>
      <c r="G26611" s="132" t="s">
        <v>27292</v>
      </c>
      <c r="H26611" s="132" t="s">
        <v>18594</v>
      </c>
    </row>
    <row r="26612" spans="1:8" ht="14.5" customHeight="1">
      <c r="A26612" s="131">
        <v>8800014</v>
      </c>
      <c r="B26612" s="131" t="s">
        <v>14561</v>
      </c>
      <c r="D26612" s="132" t="s">
        <v>30703</v>
      </c>
      <c r="E26612" s="132" t="s">
        <v>31023</v>
      </c>
      <c r="F26612" s="132" t="str">
        <f t="shared" si="415"/>
        <v>6391075</v>
      </c>
      <c r="G26612" s="132" t="s">
        <v>27292</v>
      </c>
      <c r="H26612" s="132" t="s">
        <v>27303</v>
      </c>
    </row>
    <row r="26613" spans="1:8" ht="14.5" customHeight="1">
      <c r="A26613" s="131">
        <v>8800014</v>
      </c>
      <c r="B26613" s="131" t="s">
        <v>14561</v>
      </c>
      <c r="D26613" s="132" t="s">
        <v>30703</v>
      </c>
      <c r="E26613" s="132" t="s">
        <v>31529</v>
      </c>
      <c r="F26613" s="132" t="str">
        <f t="shared" si="415"/>
        <v>6391076</v>
      </c>
      <c r="G26613" s="132" t="s">
        <v>27292</v>
      </c>
      <c r="H26613" s="132" t="s">
        <v>27304</v>
      </c>
    </row>
    <row r="26614" spans="1:8" ht="14.5" customHeight="1">
      <c r="A26614" s="131">
        <v>8800936</v>
      </c>
      <c r="B26614" s="131" t="s">
        <v>14562</v>
      </c>
      <c r="D26614" s="132" t="s">
        <v>30703</v>
      </c>
      <c r="E26614" s="132" t="s">
        <v>31530</v>
      </c>
      <c r="F26614" s="132" t="str">
        <f t="shared" si="415"/>
        <v>6391077</v>
      </c>
      <c r="G26614" s="132" t="s">
        <v>27292</v>
      </c>
      <c r="H26614" s="132" t="s">
        <v>15868</v>
      </c>
    </row>
    <row r="26615" spans="1:8" ht="14.5" customHeight="1">
      <c r="A26615" s="131">
        <v>8800936</v>
      </c>
      <c r="B26615" s="131" t="s">
        <v>14562</v>
      </c>
      <c r="D26615" s="132" t="s">
        <v>30703</v>
      </c>
      <c r="E26615" s="132" t="s">
        <v>31531</v>
      </c>
      <c r="F26615" s="132" t="str">
        <f t="shared" si="415"/>
        <v>6391079</v>
      </c>
      <c r="G26615" s="132" t="s">
        <v>27292</v>
      </c>
      <c r="H26615" s="132" t="s">
        <v>27305</v>
      </c>
    </row>
    <row r="26616" spans="1:8" ht="14.5" customHeight="1">
      <c r="A26616" s="131">
        <v>8800936</v>
      </c>
      <c r="B26616" s="131" t="s">
        <v>14562</v>
      </c>
      <c r="D26616" s="132" t="s">
        <v>30703</v>
      </c>
      <c r="E26616" s="132" t="s">
        <v>31532</v>
      </c>
      <c r="F26616" s="132" t="str">
        <f t="shared" si="415"/>
        <v>6391089</v>
      </c>
      <c r="G26616" s="132" t="s">
        <v>27292</v>
      </c>
      <c r="H26616" s="132" t="s">
        <v>27306</v>
      </c>
    </row>
    <row r="26617" spans="1:8" ht="14.5" customHeight="1">
      <c r="A26617" s="131">
        <v>8800905</v>
      </c>
      <c r="B26617" s="131" t="s">
        <v>14563</v>
      </c>
      <c r="D26617" s="132" t="s">
        <v>30703</v>
      </c>
      <c r="E26617" s="132" t="s">
        <v>31034</v>
      </c>
      <c r="F26617" s="132" t="str">
        <f t="shared" si="415"/>
        <v>6391090</v>
      </c>
      <c r="G26617" s="132" t="s">
        <v>27292</v>
      </c>
      <c r="H26617" s="132" t="s">
        <v>23589</v>
      </c>
    </row>
    <row r="26618" spans="1:8" ht="14.5" customHeight="1">
      <c r="A26618" s="131">
        <v>8800905</v>
      </c>
      <c r="B26618" s="131" t="s">
        <v>14563</v>
      </c>
      <c r="D26618" s="132" t="s">
        <v>30703</v>
      </c>
      <c r="E26618" s="132" t="s">
        <v>31808</v>
      </c>
      <c r="F26618" s="132" t="str">
        <f t="shared" si="415"/>
        <v>6391094</v>
      </c>
      <c r="G26618" s="132" t="s">
        <v>27292</v>
      </c>
      <c r="H26618" s="132" t="s">
        <v>23590</v>
      </c>
    </row>
    <row r="26619" spans="1:8" ht="14.5" customHeight="1">
      <c r="A26619" s="131">
        <v>8800905</v>
      </c>
      <c r="B26619" s="131" t="s">
        <v>14563</v>
      </c>
      <c r="D26619" s="132" t="s">
        <v>30703</v>
      </c>
      <c r="E26619" s="132" t="s">
        <v>31039</v>
      </c>
      <c r="F26619" s="132" t="str">
        <f t="shared" si="415"/>
        <v>6391100</v>
      </c>
      <c r="G26619" s="132" t="s">
        <v>27292</v>
      </c>
      <c r="H26619" s="132" t="s">
        <v>14751</v>
      </c>
    </row>
    <row r="26620" spans="1:8" ht="14.5" customHeight="1">
      <c r="A26620" s="131">
        <v>8800904</v>
      </c>
      <c r="B26620" s="131" t="s">
        <v>14564</v>
      </c>
      <c r="D26620" s="132" t="s">
        <v>30704</v>
      </c>
      <c r="E26620" s="132" t="s">
        <v>31486</v>
      </c>
      <c r="F26620" s="132" t="str">
        <f t="shared" si="415"/>
        <v>6403002</v>
      </c>
      <c r="G26620" s="132" t="s">
        <v>27307</v>
      </c>
      <c r="H26620" s="132" t="s">
        <v>27308</v>
      </c>
    </row>
    <row r="26621" spans="1:8" ht="14.5" customHeight="1">
      <c r="A26621" s="131">
        <v>8800904</v>
      </c>
      <c r="B26621" s="131" t="s">
        <v>14564</v>
      </c>
      <c r="D26621" s="132" t="s">
        <v>30704</v>
      </c>
      <c r="E26621" s="132" t="s">
        <v>31487</v>
      </c>
      <c r="F26621" s="132" t="str">
        <f t="shared" si="415"/>
        <v>6403003</v>
      </c>
      <c r="G26621" s="132" t="s">
        <v>27307</v>
      </c>
      <c r="H26621" s="132" t="s">
        <v>18613</v>
      </c>
    </row>
    <row r="26622" spans="1:8" ht="14.5" customHeight="1">
      <c r="A26622" s="131">
        <v>8800904</v>
      </c>
      <c r="B26622" s="131" t="s">
        <v>14564</v>
      </c>
      <c r="D26622" s="132" t="s">
        <v>30704</v>
      </c>
      <c r="E26622" s="132" t="s">
        <v>30994</v>
      </c>
      <c r="F26622" s="132" t="str">
        <f t="shared" si="415"/>
        <v>6403004</v>
      </c>
      <c r="G26622" s="132" t="s">
        <v>27307</v>
      </c>
      <c r="H26622" s="132" t="s">
        <v>27309</v>
      </c>
    </row>
    <row r="26623" spans="1:8" ht="14.5" customHeight="1">
      <c r="A26623" s="131">
        <v>8800826</v>
      </c>
      <c r="B26623" s="131" t="s">
        <v>14565</v>
      </c>
      <c r="D26623" s="132" t="s">
        <v>30704</v>
      </c>
      <c r="E26623" s="132" t="s">
        <v>30995</v>
      </c>
      <c r="F26623" s="132" t="str">
        <f t="shared" si="415"/>
        <v>6403005</v>
      </c>
      <c r="G26623" s="132" t="s">
        <v>27307</v>
      </c>
      <c r="H26623" s="132" t="s">
        <v>27310</v>
      </c>
    </row>
    <row r="26624" spans="1:8" ht="14.5" customHeight="1">
      <c r="A26624" s="131">
        <v>8800826</v>
      </c>
      <c r="B26624" s="131" t="s">
        <v>14565</v>
      </c>
      <c r="D26624" s="132" t="s">
        <v>30704</v>
      </c>
      <c r="E26624" s="132" t="s">
        <v>31488</v>
      </c>
      <c r="F26624" s="132" t="str">
        <f t="shared" si="415"/>
        <v>6403006</v>
      </c>
      <c r="G26624" s="132" t="s">
        <v>27307</v>
      </c>
      <c r="H26624" s="132" t="s">
        <v>23788</v>
      </c>
    </row>
    <row r="26625" spans="1:8" ht="14.5" customHeight="1">
      <c r="A26625" s="131">
        <v>8800036</v>
      </c>
      <c r="B26625" s="131" t="s">
        <v>14566</v>
      </c>
      <c r="D26625" s="132" t="s">
        <v>30704</v>
      </c>
      <c r="E26625" s="132" t="s">
        <v>31489</v>
      </c>
      <c r="F26625" s="132" t="str">
        <f t="shared" si="415"/>
        <v>6403007</v>
      </c>
      <c r="G26625" s="132" t="s">
        <v>27307</v>
      </c>
      <c r="H26625" s="132" t="s">
        <v>18614</v>
      </c>
    </row>
    <row r="26626" spans="1:8" ht="14.5" customHeight="1">
      <c r="A26626" s="131">
        <v>8800901</v>
      </c>
      <c r="B26626" s="131" t="s">
        <v>14567</v>
      </c>
      <c r="D26626" s="132" t="s">
        <v>30704</v>
      </c>
      <c r="E26626" s="132" t="s">
        <v>31002</v>
      </c>
      <c r="F26626" s="132" t="str">
        <f t="shared" si="415"/>
        <v>6403022</v>
      </c>
      <c r="G26626" s="132" t="s">
        <v>27307</v>
      </c>
      <c r="H26626" s="132" t="s">
        <v>18225</v>
      </c>
    </row>
    <row r="26627" spans="1:8" ht="14.5" customHeight="1">
      <c r="A26627" s="131">
        <v>8800901</v>
      </c>
      <c r="B26627" s="131" t="s">
        <v>14567</v>
      </c>
      <c r="D26627" s="132" t="s">
        <v>30704</v>
      </c>
      <c r="E26627" s="132" t="s">
        <v>31497</v>
      </c>
      <c r="F26627" s="132" t="str">
        <f t="shared" ref="F26627:F26690" si="416">TEXT(D26627,"0000")&amp;TEXT(E26627,"000")</f>
        <v>6403023</v>
      </c>
      <c r="G26627" s="132" t="s">
        <v>27307</v>
      </c>
      <c r="H26627" s="132" t="s">
        <v>21773</v>
      </c>
    </row>
    <row r="26628" spans="1:8" ht="14.5" customHeight="1">
      <c r="A26628" s="131">
        <v>8800806</v>
      </c>
      <c r="B26628" s="131" t="s">
        <v>14568</v>
      </c>
      <c r="D26628" s="132" t="s">
        <v>30704</v>
      </c>
      <c r="E26628" s="132" t="s">
        <v>31003</v>
      </c>
      <c r="F26628" s="132" t="str">
        <f t="shared" si="416"/>
        <v>6403024</v>
      </c>
      <c r="G26628" s="132" t="s">
        <v>27307</v>
      </c>
      <c r="H26628" s="132" t="s">
        <v>27311</v>
      </c>
    </row>
    <row r="26629" spans="1:8" ht="14.5" customHeight="1">
      <c r="A26629" s="131">
        <v>8800806</v>
      </c>
      <c r="B26629" s="131" t="s">
        <v>14568</v>
      </c>
      <c r="D26629" s="132" t="s">
        <v>30704</v>
      </c>
      <c r="E26629" s="132" t="s">
        <v>31498</v>
      </c>
      <c r="F26629" s="132" t="str">
        <f t="shared" si="416"/>
        <v>6403025</v>
      </c>
      <c r="G26629" s="132" t="s">
        <v>27307</v>
      </c>
      <c r="H26629" s="132" t="s">
        <v>25334</v>
      </c>
    </row>
    <row r="26630" spans="1:8" ht="14.5" customHeight="1">
      <c r="A26630" s="131">
        <v>8800946</v>
      </c>
      <c r="B26630" s="131" t="s">
        <v>14569</v>
      </c>
      <c r="D26630" s="132" t="s">
        <v>30704</v>
      </c>
      <c r="E26630" s="132" t="s">
        <v>31004</v>
      </c>
      <c r="F26630" s="132" t="str">
        <f t="shared" si="416"/>
        <v>6403026</v>
      </c>
      <c r="G26630" s="132" t="s">
        <v>27307</v>
      </c>
      <c r="H26630" s="132" t="s">
        <v>27312</v>
      </c>
    </row>
    <row r="26631" spans="1:8" ht="14.5" customHeight="1">
      <c r="A26631" s="131">
        <v>8800946</v>
      </c>
      <c r="B26631" s="131" t="s">
        <v>14569</v>
      </c>
      <c r="D26631" s="132" t="s">
        <v>30704</v>
      </c>
      <c r="E26631" s="132" t="s">
        <v>31005</v>
      </c>
      <c r="F26631" s="132" t="str">
        <f t="shared" si="416"/>
        <v>6403027</v>
      </c>
      <c r="G26631" s="132" t="s">
        <v>27307</v>
      </c>
      <c r="H26631" s="132" t="s">
        <v>14999</v>
      </c>
    </row>
    <row r="26632" spans="1:8" ht="14.5" customHeight="1">
      <c r="A26632" s="131">
        <v>8800946</v>
      </c>
      <c r="B26632" s="131" t="s">
        <v>14569</v>
      </c>
      <c r="D26632" s="132" t="s">
        <v>30704</v>
      </c>
      <c r="E26632" s="132" t="s">
        <v>31574</v>
      </c>
      <c r="F26632" s="132" t="str">
        <f t="shared" si="416"/>
        <v>6403202</v>
      </c>
      <c r="G26632" s="132" t="s">
        <v>27307</v>
      </c>
      <c r="H26632" s="132" t="s">
        <v>17658</v>
      </c>
    </row>
    <row r="26633" spans="1:8" ht="14.5" customHeight="1">
      <c r="A26633" s="131">
        <v>8800031</v>
      </c>
      <c r="B26633" s="131" t="s">
        <v>14570</v>
      </c>
      <c r="D26633" s="132" t="s">
        <v>30704</v>
      </c>
      <c r="E26633" s="132" t="s">
        <v>31098</v>
      </c>
      <c r="F26633" s="132" t="str">
        <f t="shared" si="416"/>
        <v>6403203</v>
      </c>
      <c r="G26633" s="132" t="s">
        <v>27307</v>
      </c>
      <c r="H26633" s="132" t="s">
        <v>27313</v>
      </c>
    </row>
    <row r="26634" spans="1:8" ht="14.5" customHeight="1">
      <c r="A26634" s="131">
        <v>8800031</v>
      </c>
      <c r="B26634" s="131" t="s">
        <v>14570</v>
      </c>
      <c r="D26634" s="132" t="s">
        <v>30704</v>
      </c>
      <c r="E26634" s="132" t="s">
        <v>31575</v>
      </c>
      <c r="F26634" s="132" t="str">
        <f t="shared" si="416"/>
        <v>6403204</v>
      </c>
      <c r="G26634" s="132" t="s">
        <v>27307</v>
      </c>
      <c r="H26634" s="132" t="s">
        <v>18726</v>
      </c>
    </row>
    <row r="26635" spans="1:8" ht="14.5" customHeight="1">
      <c r="A26635" s="131">
        <v>8800031</v>
      </c>
      <c r="B26635" s="131" t="s">
        <v>14570</v>
      </c>
      <c r="D26635" s="132" t="s">
        <v>30704</v>
      </c>
      <c r="E26635" s="132" t="s">
        <v>31576</v>
      </c>
      <c r="F26635" s="132" t="str">
        <f t="shared" si="416"/>
        <v>6403205</v>
      </c>
      <c r="G26635" s="132" t="s">
        <v>27307</v>
      </c>
      <c r="H26635" s="132" t="s">
        <v>27314</v>
      </c>
    </row>
    <row r="26636" spans="1:8" ht="14.5" customHeight="1">
      <c r="A26636" s="131">
        <v>8800931</v>
      </c>
      <c r="B26636" s="131" t="s">
        <v>14571</v>
      </c>
      <c r="D26636" s="132" t="s">
        <v>30704</v>
      </c>
      <c r="E26636" s="132" t="s">
        <v>31577</v>
      </c>
      <c r="F26636" s="132" t="str">
        <f t="shared" si="416"/>
        <v>6403206</v>
      </c>
      <c r="G26636" s="132" t="s">
        <v>27307</v>
      </c>
      <c r="H26636" s="132" t="s">
        <v>23697</v>
      </c>
    </row>
    <row r="26637" spans="1:8" ht="14.5" customHeight="1">
      <c r="A26637" s="131">
        <v>8800922</v>
      </c>
      <c r="B26637" s="131" t="s">
        <v>14572</v>
      </c>
      <c r="D26637" s="132" t="s">
        <v>30704</v>
      </c>
      <c r="E26637" s="132" t="s">
        <v>31099</v>
      </c>
      <c r="F26637" s="132" t="str">
        <f t="shared" si="416"/>
        <v>6403207</v>
      </c>
      <c r="G26637" s="132" t="s">
        <v>27307</v>
      </c>
      <c r="H26637" s="132" t="s">
        <v>23581</v>
      </c>
    </row>
    <row r="26638" spans="1:8" ht="14.5" customHeight="1">
      <c r="A26638" s="131">
        <v>8800922</v>
      </c>
      <c r="B26638" s="131" t="s">
        <v>14572</v>
      </c>
      <c r="D26638" s="132" t="s">
        <v>30704</v>
      </c>
      <c r="E26638" s="132" t="s">
        <v>31578</v>
      </c>
      <c r="F26638" s="132" t="str">
        <f t="shared" si="416"/>
        <v>6403208</v>
      </c>
      <c r="G26638" s="132" t="s">
        <v>27307</v>
      </c>
      <c r="H26638" s="132" t="s">
        <v>27315</v>
      </c>
    </row>
    <row r="26639" spans="1:8" ht="14.5" customHeight="1">
      <c r="A26639" s="131">
        <v>8800922</v>
      </c>
      <c r="B26639" s="131" t="s">
        <v>14572</v>
      </c>
      <c r="D26639" s="132" t="s">
        <v>30704</v>
      </c>
      <c r="E26639" s="132" t="s">
        <v>31100</v>
      </c>
      <c r="F26639" s="132" t="str">
        <f t="shared" si="416"/>
        <v>6403209</v>
      </c>
      <c r="G26639" s="132" t="s">
        <v>27307</v>
      </c>
      <c r="H26639" s="132" t="s">
        <v>18596</v>
      </c>
    </row>
    <row r="26640" spans="1:8" ht="14.5" customHeight="1">
      <c r="A26640" s="131">
        <v>8800013</v>
      </c>
      <c r="B26640" s="131" t="s">
        <v>14573</v>
      </c>
      <c r="D26640" s="132" t="s">
        <v>30704</v>
      </c>
      <c r="E26640" s="132" t="s">
        <v>31101</v>
      </c>
      <c r="F26640" s="132" t="str">
        <f t="shared" si="416"/>
        <v>6403210</v>
      </c>
      <c r="G26640" s="132" t="s">
        <v>27307</v>
      </c>
      <c r="H26640" s="132" t="s">
        <v>27316</v>
      </c>
    </row>
    <row r="26641" spans="1:8" ht="14.5" customHeight="1">
      <c r="A26641" s="131">
        <v>8800013</v>
      </c>
      <c r="B26641" s="131" t="s">
        <v>14573</v>
      </c>
      <c r="D26641" s="132" t="s">
        <v>30704</v>
      </c>
      <c r="E26641" s="132" t="s">
        <v>31102</v>
      </c>
      <c r="F26641" s="132" t="str">
        <f t="shared" si="416"/>
        <v>6403211</v>
      </c>
      <c r="G26641" s="132" t="s">
        <v>27307</v>
      </c>
      <c r="H26641" s="132" t="s">
        <v>27317</v>
      </c>
    </row>
    <row r="26642" spans="1:8" ht="14.5" customHeight="1">
      <c r="A26642" s="131">
        <v>8800865</v>
      </c>
      <c r="B26642" s="131" t="s">
        <v>14574</v>
      </c>
      <c r="D26642" s="132" t="s">
        <v>30704</v>
      </c>
      <c r="E26642" s="132" t="s">
        <v>31103</v>
      </c>
      <c r="F26642" s="132" t="str">
        <f t="shared" si="416"/>
        <v>6403212</v>
      </c>
      <c r="G26642" s="132" t="s">
        <v>27307</v>
      </c>
      <c r="H26642" s="132" t="s">
        <v>27318</v>
      </c>
    </row>
    <row r="26643" spans="1:8" ht="14.5" customHeight="1">
      <c r="A26643" s="131">
        <v>8800865</v>
      </c>
      <c r="B26643" s="131" t="s">
        <v>14574</v>
      </c>
      <c r="D26643" s="132" t="s">
        <v>30704</v>
      </c>
      <c r="E26643" s="132" t="s">
        <v>31108</v>
      </c>
      <c r="F26643" s="132" t="str">
        <f t="shared" si="416"/>
        <v>6403221</v>
      </c>
      <c r="G26643" s="132" t="s">
        <v>27307</v>
      </c>
      <c r="H26643" s="132" t="s">
        <v>15027</v>
      </c>
    </row>
    <row r="26644" spans="1:8" ht="14.5" customHeight="1">
      <c r="A26644" s="131">
        <v>8800052</v>
      </c>
      <c r="B26644" s="131" t="s">
        <v>14575</v>
      </c>
      <c r="D26644" s="132" t="s">
        <v>30704</v>
      </c>
      <c r="E26644" s="132" t="s">
        <v>31583</v>
      </c>
      <c r="F26644" s="132" t="str">
        <f t="shared" si="416"/>
        <v>6403222</v>
      </c>
      <c r="G26644" s="132" t="s">
        <v>27307</v>
      </c>
      <c r="H26644" s="132" t="s">
        <v>18629</v>
      </c>
    </row>
    <row r="26645" spans="1:8" ht="14.5" customHeight="1">
      <c r="A26645" s="131">
        <v>8800052</v>
      </c>
      <c r="B26645" s="131" t="s">
        <v>14575</v>
      </c>
      <c r="D26645" s="132" t="s">
        <v>30704</v>
      </c>
      <c r="E26645" s="132" t="s">
        <v>31109</v>
      </c>
      <c r="F26645" s="132" t="str">
        <f t="shared" si="416"/>
        <v>6403223</v>
      </c>
      <c r="G26645" s="132" t="s">
        <v>27307</v>
      </c>
      <c r="H26645" s="132" t="s">
        <v>18623</v>
      </c>
    </row>
    <row r="26646" spans="1:8" ht="14.5" customHeight="1">
      <c r="A26646" s="131">
        <v>8800037</v>
      </c>
      <c r="B26646" s="131" t="s">
        <v>14576</v>
      </c>
      <c r="D26646" s="132" t="s">
        <v>30704</v>
      </c>
      <c r="E26646" s="132" t="s">
        <v>31162</v>
      </c>
      <c r="F26646" s="132" t="str">
        <f t="shared" si="416"/>
        <v>6403303</v>
      </c>
      <c r="G26646" s="132" t="s">
        <v>27307</v>
      </c>
      <c r="H26646" s="132" t="s">
        <v>18603</v>
      </c>
    </row>
    <row r="26647" spans="1:8" ht="14.5" customHeight="1">
      <c r="A26647" s="131">
        <v>8800837</v>
      </c>
      <c r="B26647" s="131" t="s">
        <v>14577</v>
      </c>
      <c r="D26647" s="132" t="s">
        <v>30704</v>
      </c>
      <c r="E26647" s="132" t="s">
        <v>30990</v>
      </c>
      <c r="F26647" s="132" t="str">
        <f t="shared" si="416"/>
        <v>6403304</v>
      </c>
      <c r="G26647" s="132" t="s">
        <v>27307</v>
      </c>
      <c r="H26647" s="132" t="s">
        <v>27319</v>
      </c>
    </row>
    <row r="26648" spans="1:8" ht="14.5" customHeight="1">
      <c r="A26648" s="131">
        <v>8800836</v>
      </c>
      <c r="B26648" s="131" t="s">
        <v>14578</v>
      </c>
      <c r="D26648" s="132" t="s">
        <v>30704</v>
      </c>
      <c r="E26648" s="132" t="s">
        <v>31163</v>
      </c>
      <c r="F26648" s="132" t="str">
        <f t="shared" si="416"/>
        <v>6403305</v>
      </c>
      <c r="G26648" s="132" t="s">
        <v>27307</v>
      </c>
      <c r="H26648" s="132" t="s">
        <v>18618</v>
      </c>
    </row>
    <row r="26649" spans="1:8" ht="14.5" customHeight="1">
      <c r="A26649" s="131">
        <v>8800841</v>
      </c>
      <c r="B26649" s="131" t="s">
        <v>14579</v>
      </c>
      <c r="D26649" s="132" t="s">
        <v>30704</v>
      </c>
      <c r="E26649" s="132" t="s">
        <v>31164</v>
      </c>
      <c r="F26649" s="132" t="str">
        <f t="shared" si="416"/>
        <v>6403306</v>
      </c>
      <c r="G26649" s="132" t="s">
        <v>27307</v>
      </c>
      <c r="H26649" s="132" t="s">
        <v>18617</v>
      </c>
    </row>
    <row r="26650" spans="1:8" ht="14.5" customHeight="1">
      <c r="A26650" s="131">
        <v>8800907</v>
      </c>
      <c r="B26650" s="131" t="s">
        <v>14580</v>
      </c>
      <c r="D26650" s="132" t="s">
        <v>30704</v>
      </c>
      <c r="E26650" s="132" t="s">
        <v>31165</v>
      </c>
      <c r="F26650" s="132" t="str">
        <f t="shared" si="416"/>
        <v>6403307</v>
      </c>
      <c r="G26650" s="132" t="s">
        <v>27307</v>
      </c>
      <c r="H26650" s="132" t="s">
        <v>27320</v>
      </c>
    </row>
    <row r="26651" spans="1:8" ht="14.5" customHeight="1">
      <c r="A26651" s="131">
        <v>8800907</v>
      </c>
      <c r="B26651" s="131" t="s">
        <v>14580</v>
      </c>
      <c r="D26651" s="132" t="s">
        <v>30704</v>
      </c>
      <c r="E26651" s="132" t="s">
        <v>31169</v>
      </c>
      <c r="F26651" s="132" t="str">
        <f t="shared" si="416"/>
        <v>6403312</v>
      </c>
      <c r="G26651" s="132" t="s">
        <v>27307</v>
      </c>
      <c r="H26651" s="132" t="s">
        <v>27321</v>
      </c>
    </row>
    <row r="26652" spans="1:8" ht="14.5" customHeight="1">
      <c r="A26652" s="131">
        <v>8800907</v>
      </c>
      <c r="B26652" s="131" t="s">
        <v>14580</v>
      </c>
      <c r="D26652" s="132" t="s">
        <v>30704</v>
      </c>
      <c r="E26652" s="132" t="s">
        <v>31614</v>
      </c>
      <c r="F26652" s="132" t="str">
        <f t="shared" si="416"/>
        <v>6403315</v>
      </c>
      <c r="G26652" s="132" t="s">
        <v>27307</v>
      </c>
      <c r="H26652" s="132" t="s">
        <v>23573</v>
      </c>
    </row>
    <row r="26653" spans="1:8" ht="14.5" customHeight="1">
      <c r="A26653" s="131">
        <v>8800023</v>
      </c>
      <c r="B26653" s="131" t="s">
        <v>14581</v>
      </c>
      <c r="D26653" s="132" t="s">
        <v>30704</v>
      </c>
      <c r="E26653" s="132" t="s">
        <v>31229</v>
      </c>
      <c r="F26653" s="132" t="str">
        <f t="shared" si="416"/>
        <v>6403402</v>
      </c>
      <c r="G26653" s="132" t="s">
        <v>27307</v>
      </c>
      <c r="H26653" s="132" t="s">
        <v>18609</v>
      </c>
    </row>
    <row r="26654" spans="1:8" ht="14.5" customHeight="1">
      <c r="A26654" s="131">
        <v>8800023</v>
      </c>
      <c r="B26654" s="131" t="s">
        <v>14581</v>
      </c>
      <c r="D26654" s="132" t="s">
        <v>30704</v>
      </c>
      <c r="E26654" s="132" t="s">
        <v>31638</v>
      </c>
      <c r="F26654" s="132" t="str">
        <f t="shared" si="416"/>
        <v>6403403</v>
      </c>
      <c r="G26654" s="132" t="s">
        <v>27307</v>
      </c>
      <c r="H26654" s="132" t="s">
        <v>27322</v>
      </c>
    </row>
    <row r="26655" spans="1:8" ht="14.5" customHeight="1">
      <c r="A26655" s="131">
        <v>8800023</v>
      </c>
      <c r="B26655" s="131" t="s">
        <v>14581</v>
      </c>
      <c r="D26655" s="132" t="s">
        <v>30704</v>
      </c>
      <c r="E26655" s="132" t="s">
        <v>31639</v>
      </c>
      <c r="F26655" s="132" t="str">
        <f t="shared" si="416"/>
        <v>6403404</v>
      </c>
      <c r="G26655" s="132" t="s">
        <v>27307</v>
      </c>
      <c r="H26655" s="132" t="s">
        <v>27323</v>
      </c>
    </row>
    <row r="26656" spans="1:8" ht="14.5" customHeight="1">
      <c r="A26656" s="131">
        <v>8800825</v>
      </c>
      <c r="B26656" s="131" t="s">
        <v>14582</v>
      </c>
      <c r="D26656" s="132" t="s">
        <v>30704</v>
      </c>
      <c r="E26656" s="132" t="s">
        <v>31654</v>
      </c>
      <c r="F26656" s="132" t="str">
        <f t="shared" si="416"/>
        <v>6403432</v>
      </c>
      <c r="G26656" s="132" t="s">
        <v>27307</v>
      </c>
      <c r="H26656" s="132" t="s">
        <v>23574</v>
      </c>
    </row>
    <row r="26657" spans="1:8" ht="14.5" customHeight="1">
      <c r="A26657" s="131">
        <v>8800825</v>
      </c>
      <c r="B26657" s="131" t="s">
        <v>14582</v>
      </c>
      <c r="D26657" s="132" t="s">
        <v>30704</v>
      </c>
      <c r="E26657" s="132" t="s">
        <v>31655</v>
      </c>
      <c r="F26657" s="132" t="str">
        <f t="shared" si="416"/>
        <v>6403433</v>
      </c>
      <c r="G26657" s="132" t="s">
        <v>27307</v>
      </c>
      <c r="H26657" s="132" t="s">
        <v>27324</v>
      </c>
    </row>
    <row r="26658" spans="1:8" ht="14.5" customHeight="1">
      <c r="A26658" s="131">
        <v>8800825</v>
      </c>
      <c r="B26658" s="131" t="s">
        <v>14582</v>
      </c>
      <c r="D26658" s="132" t="s">
        <v>30704</v>
      </c>
      <c r="E26658" s="132" t="s">
        <v>31656</v>
      </c>
      <c r="F26658" s="132" t="str">
        <f t="shared" si="416"/>
        <v>6403434</v>
      </c>
      <c r="G26658" s="132" t="s">
        <v>27307</v>
      </c>
      <c r="H26658" s="132" t="s">
        <v>23570</v>
      </c>
    </row>
    <row r="26659" spans="1:8" ht="14.5" customHeight="1">
      <c r="A26659" s="131">
        <v>8800825</v>
      </c>
      <c r="B26659" s="131" t="s">
        <v>14582</v>
      </c>
      <c r="D26659" s="132" t="s">
        <v>30704</v>
      </c>
      <c r="E26659" s="132" t="s">
        <v>31264</v>
      </c>
      <c r="F26659" s="132" t="str">
        <f t="shared" si="416"/>
        <v>6403471</v>
      </c>
      <c r="G26659" s="132" t="s">
        <v>27307</v>
      </c>
      <c r="H26659" s="132" t="s">
        <v>23696</v>
      </c>
    </row>
    <row r="26660" spans="1:8" ht="14.5" customHeight="1">
      <c r="A26660" s="131">
        <v>8800932</v>
      </c>
      <c r="B26660" s="131" t="s">
        <v>14583</v>
      </c>
      <c r="D26660" s="132" t="s">
        <v>30704</v>
      </c>
      <c r="E26660" s="132" t="s">
        <v>31668</v>
      </c>
      <c r="F26660" s="132" t="str">
        <f t="shared" si="416"/>
        <v>6403472</v>
      </c>
      <c r="G26660" s="132" t="s">
        <v>27307</v>
      </c>
      <c r="H26660" s="132" t="s">
        <v>27325</v>
      </c>
    </row>
    <row r="26661" spans="1:8" ht="14.5" customHeight="1">
      <c r="A26661" s="131">
        <v>8800932</v>
      </c>
      <c r="B26661" s="131" t="s">
        <v>14583</v>
      </c>
      <c r="D26661" s="132" t="s">
        <v>30704</v>
      </c>
      <c r="E26661" s="132" t="s">
        <v>31265</v>
      </c>
      <c r="F26661" s="132" t="str">
        <f t="shared" si="416"/>
        <v>6403473</v>
      </c>
      <c r="G26661" s="132" t="s">
        <v>27307</v>
      </c>
      <c r="H26661" s="132" t="s">
        <v>16210</v>
      </c>
    </row>
    <row r="26662" spans="1:8" ht="14.5" customHeight="1">
      <c r="A26662" s="131">
        <v>8800934</v>
      </c>
      <c r="B26662" s="131" t="s">
        <v>14584</v>
      </c>
      <c r="D26662" s="132" t="s">
        <v>30704</v>
      </c>
      <c r="E26662" s="132" t="s">
        <v>31284</v>
      </c>
      <c r="F26662" s="132" t="str">
        <f t="shared" si="416"/>
        <v>6403502</v>
      </c>
      <c r="G26662" s="132" t="s">
        <v>27307</v>
      </c>
      <c r="H26662" s="132" t="s">
        <v>27326</v>
      </c>
    </row>
    <row r="26663" spans="1:8" ht="14.5" customHeight="1">
      <c r="A26663" s="131">
        <v>8800934</v>
      </c>
      <c r="B26663" s="131" t="s">
        <v>14584</v>
      </c>
      <c r="D26663" s="132" t="s">
        <v>30704</v>
      </c>
      <c r="E26663" s="132" t="s">
        <v>31285</v>
      </c>
      <c r="F26663" s="132" t="str">
        <f t="shared" si="416"/>
        <v>6403503</v>
      </c>
      <c r="G26663" s="132" t="s">
        <v>27307</v>
      </c>
      <c r="H26663" s="132" t="s">
        <v>16012</v>
      </c>
    </row>
    <row r="26664" spans="1:8" ht="14.5" customHeight="1">
      <c r="A26664" s="131">
        <v>8800934</v>
      </c>
      <c r="B26664" s="131" t="s">
        <v>14584</v>
      </c>
      <c r="D26664" s="132" t="s">
        <v>30704</v>
      </c>
      <c r="E26664" s="132" t="s">
        <v>31678</v>
      </c>
      <c r="F26664" s="132" t="str">
        <f t="shared" si="416"/>
        <v>6403504</v>
      </c>
      <c r="G26664" s="132" t="s">
        <v>27307</v>
      </c>
      <c r="H26664" s="132" t="s">
        <v>27327</v>
      </c>
    </row>
    <row r="26665" spans="1:8" ht="14.5" customHeight="1">
      <c r="A26665" s="131">
        <v>8800937</v>
      </c>
      <c r="B26665" s="131" t="s">
        <v>14585</v>
      </c>
      <c r="D26665" s="132" t="s">
        <v>30704</v>
      </c>
      <c r="E26665" s="132" t="s">
        <v>31679</v>
      </c>
      <c r="F26665" s="132" t="str">
        <f t="shared" si="416"/>
        <v>6403505</v>
      </c>
      <c r="G26665" s="132" t="s">
        <v>27307</v>
      </c>
      <c r="H26665" s="132" t="s">
        <v>27328</v>
      </c>
    </row>
    <row r="26666" spans="1:8" ht="14.5" customHeight="1">
      <c r="A26666" s="131">
        <v>8800937</v>
      </c>
      <c r="B26666" s="131" t="s">
        <v>14585</v>
      </c>
      <c r="D26666" s="132" t="s">
        <v>30704</v>
      </c>
      <c r="E26666" s="132" t="s">
        <v>31680</v>
      </c>
      <c r="F26666" s="132" t="str">
        <f t="shared" si="416"/>
        <v>6403506</v>
      </c>
      <c r="G26666" s="132" t="s">
        <v>27307</v>
      </c>
      <c r="H26666" s="132" t="s">
        <v>23699</v>
      </c>
    </row>
    <row r="26667" spans="1:8" ht="14.5" customHeight="1">
      <c r="A26667" s="131">
        <v>8800942</v>
      </c>
      <c r="B26667" s="131" t="s">
        <v>14586</v>
      </c>
      <c r="D26667" s="132" t="s">
        <v>30704</v>
      </c>
      <c r="E26667" s="132" t="s">
        <v>31286</v>
      </c>
      <c r="F26667" s="132" t="str">
        <f t="shared" si="416"/>
        <v>6403507</v>
      </c>
      <c r="G26667" s="132" t="s">
        <v>27307</v>
      </c>
      <c r="H26667" s="132" t="s">
        <v>27329</v>
      </c>
    </row>
    <row r="26668" spans="1:8" ht="14.5" customHeight="1">
      <c r="A26668" s="131">
        <v>8800942</v>
      </c>
      <c r="B26668" s="131" t="s">
        <v>14586</v>
      </c>
      <c r="D26668" s="132" t="s">
        <v>30704</v>
      </c>
      <c r="E26668" s="132" t="s">
        <v>31711</v>
      </c>
      <c r="F26668" s="132" t="str">
        <f t="shared" si="416"/>
        <v>6403602</v>
      </c>
      <c r="G26668" s="132" t="s">
        <v>27307</v>
      </c>
      <c r="H26668" s="132" t="s">
        <v>18620</v>
      </c>
    </row>
    <row r="26669" spans="1:8" ht="14.5" customHeight="1">
      <c r="A26669" s="131">
        <v>8800942</v>
      </c>
      <c r="B26669" s="131" t="s">
        <v>14586</v>
      </c>
      <c r="D26669" s="132" t="s">
        <v>30704</v>
      </c>
      <c r="E26669" s="132" t="s">
        <v>31712</v>
      </c>
      <c r="F26669" s="132" t="str">
        <f t="shared" si="416"/>
        <v>6403603</v>
      </c>
      <c r="G26669" s="132" t="s">
        <v>27307</v>
      </c>
      <c r="H26669" s="132" t="s">
        <v>27330</v>
      </c>
    </row>
    <row r="26670" spans="1:8" ht="14.5" customHeight="1">
      <c r="A26670" s="131">
        <v>8800942</v>
      </c>
      <c r="B26670" s="131" t="s">
        <v>14586</v>
      </c>
      <c r="D26670" s="132" t="s">
        <v>30704</v>
      </c>
      <c r="E26670" s="132" t="s">
        <v>31347</v>
      </c>
      <c r="F26670" s="132" t="str">
        <f t="shared" si="416"/>
        <v>6403604</v>
      </c>
      <c r="G26670" s="132" t="s">
        <v>27307</v>
      </c>
      <c r="H26670" s="132" t="s">
        <v>23564</v>
      </c>
    </row>
    <row r="26671" spans="1:8" ht="14.5" customHeight="1">
      <c r="A26671" s="131">
        <v>8800942</v>
      </c>
      <c r="B26671" s="131" t="s">
        <v>14586</v>
      </c>
      <c r="D26671" s="132" t="s">
        <v>30704</v>
      </c>
      <c r="E26671" s="132" t="s">
        <v>31714</v>
      </c>
      <c r="F26671" s="132" t="str">
        <f t="shared" si="416"/>
        <v>6403606</v>
      </c>
      <c r="G26671" s="132" t="s">
        <v>27307</v>
      </c>
      <c r="H26671" s="132" t="s">
        <v>27331</v>
      </c>
    </row>
    <row r="26672" spans="1:8" ht="14.5" customHeight="1">
      <c r="A26672" s="131">
        <v>8800954</v>
      </c>
      <c r="B26672" s="131" t="s">
        <v>14587</v>
      </c>
      <c r="D26672" s="132" t="s">
        <v>30704</v>
      </c>
      <c r="E26672" s="132" t="s">
        <v>31348</v>
      </c>
      <c r="F26672" s="132" t="str">
        <f t="shared" si="416"/>
        <v>6403608</v>
      </c>
      <c r="G26672" s="132" t="s">
        <v>27307</v>
      </c>
      <c r="H26672" s="132" t="s">
        <v>23579</v>
      </c>
    </row>
    <row r="26673" spans="1:8" ht="14.5" customHeight="1">
      <c r="A26673" s="131">
        <v>8800954</v>
      </c>
      <c r="B26673" s="131" t="s">
        <v>14587</v>
      </c>
      <c r="D26673" s="132" t="s">
        <v>30704</v>
      </c>
      <c r="E26673" s="132" t="s">
        <v>31412</v>
      </c>
      <c r="F26673" s="132" t="str">
        <f t="shared" si="416"/>
        <v>6403701</v>
      </c>
      <c r="G26673" s="132" t="s">
        <v>27307</v>
      </c>
      <c r="H26673" s="132" t="s">
        <v>23584</v>
      </c>
    </row>
    <row r="26674" spans="1:8" ht="14.5" customHeight="1">
      <c r="A26674" s="131">
        <v>8800954</v>
      </c>
      <c r="B26674" s="131" t="s">
        <v>14587</v>
      </c>
      <c r="D26674" s="132" t="s">
        <v>30704</v>
      </c>
      <c r="E26674" s="132" t="s">
        <v>31825</v>
      </c>
      <c r="F26674" s="132" t="str">
        <f t="shared" si="416"/>
        <v>6403703</v>
      </c>
      <c r="G26674" s="132" t="s">
        <v>27307</v>
      </c>
      <c r="H26674" s="132" t="s">
        <v>16308</v>
      </c>
    </row>
    <row r="26675" spans="1:8" ht="14.5" customHeight="1">
      <c r="A26675" s="131">
        <v>8800953</v>
      </c>
      <c r="B26675" s="131" t="s">
        <v>14588</v>
      </c>
      <c r="D26675" s="132" t="s">
        <v>30704</v>
      </c>
      <c r="E26675" s="132" t="s">
        <v>31826</v>
      </c>
      <c r="F26675" s="132" t="str">
        <f t="shared" si="416"/>
        <v>6403711</v>
      </c>
      <c r="G26675" s="132" t="s">
        <v>27307</v>
      </c>
      <c r="H26675" s="132" t="s">
        <v>18598</v>
      </c>
    </row>
    <row r="26676" spans="1:8" ht="14.5" customHeight="1">
      <c r="A26676" s="131">
        <v>8800953</v>
      </c>
      <c r="B26676" s="131" t="s">
        <v>14588</v>
      </c>
      <c r="D26676" s="132" t="s">
        <v>30704</v>
      </c>
      <c r="E26676" s="132" t="s">
        <v>31418</v>
      </c>
      <c r="F26676" s="132" t="str">
        <f t="shared" si="416"/>
        <v>6403712</v>
      </c>
      <c r="G26676" s="132" t="s">
        <v>27307</v>
      </c>
      <c r="H26676" s="132" t="s">
        <v>27332</v>
      </c>
    </row>
    <row r="26677" spans="1:8" ht="14.5" customHeight="1">
      <c r="A26677" s="131">
        <v>8800953</v>
      </c>
      <c r="B26677" s="131" t="s">
        <v>14588</v>
      </c>
      <c r="D26677" s="132" t="s">
        <v>30704</v>
      </c>
      <c r="E26677" s="132" t="s">
        <v>31935</v>
      </c>
      <c r="F26677" s="132" t="str">
        <f t="shared" si="416"/>
        <v>6403714</v>
      </c>
      <c r="G26677" s="132" t="s">
        <v>27307</v>
      </c>
      <c r="H26677" s="132" t="s">
        <v>27333</v>
      </c>
    </row>
    <row r="26678" spans="1:8" ht="14.5" customHeight="1">
      <c r="A26678" s="131">
        <v>8800943</v>
      </c>
      <c r="B26678" s="131" t="s">
        <v>14589</v>
      </c>
      <c r="D26678" s="132" t="s">
        <v>30704</v>
      </c>
      <c r="E26678" s="132" t="s">
        <v>31827</v>
      </c>
      <c r="F26678" s="132" t="str">
        <f t="shared" si="416"/>
        <v>6403721</v>
      </c>
      <c r="G26678" s="132" t="s">
        <v>27307</v>
      </c>
      <c r="H26678" s="132" t="s">
        <v>18597</v>
      </c>
    </row>
    <row r="26679" spans="1:8" ht="14.5" customHeight="1">
      <c r="A26679" s="131">
        <v>8800943</v>
      </c>
      <c r="B26679" s="131" t="s">
        <v>14589</v>
      </c>
      <c r="D26679" s="132" t="s">
        <v>30704</v>
      </c>
      <c r="E26679" s="132" t="s">
        <v>31422</v>
      </c>
      <c r="F26679" s="132" t="str">
        <f t="shared" si="416"/>
        <v>6403722</v>
      </c>
      <c r="G26679" s="132" t="s">
        <v>27307</v>
      </c>
      <c r="H26679" s="132" t="s">
        <v>27334</v>
      </c>
    </row>
    <row r="26680" spans="1:8" ht="14.5" customHeight="1">
      <c r="A26680" s="131">
        <v>8800943</v>
      </c>
      <c r="B26680" s="131" t="s">
        <v>14589</v>
      </c>
      <c r="D26680" s="132" t="s">
        <v>30704</v>
      </c>
      <c r="E26680" s="132" t="s">
        <v>31423</v>
      </c>
      <c r="F26680" s="132" t="str">
        <f t="shared" si="416"/>
        <v>6403723</v>
      </c>
      <c r="G26680" s="132" t="s">
        <v>27307</v>
      </c>
      <c r="H26680" s="132" t="s">
        <v>27335</v>
      </c>
    </row>
    <row r="26681" spans="1:8" ht="14.5" customHeight="1">
      <c r="A26681" s="131">
        <v>8800943</v>
      </c>
      <c r="B26681" s="131" t="s">
        <v>14589</v>
      </c>
      <c r="D26681" s="132" t="s">
        <v>30704</v>
      </c>
      <c r="E26681" s="132" t="s">
        <v>31424</v>
      </c>
      <c r="F26681" s="132" t="str">
        <f t="shared" si="416"/>
        <v>6403724</v>
      </c>
      <c r="G26681" s="132" t="s">
        <v>27307</v>
      </c>
      <c r="H26681" s="132" t="s">
        <v>27336</v>
      </c>
    </row>
    <row r="26682" spans="1:8" ht="14.5" customHeight="1">
      <c r="A26682" s="131">
        <v>8800943</v>
      </c>
      <c r="B26682" s="131" t="s">
        <v>14589</v>
      </c>
      <c r="D26682" s="132" t="s">
        <v>30704</v>
      </c>
      <c r="E26682" s="132" t="s">
        <v>31763</v>
      </c>
      <c r="F26682" s="132" t="str">
        <f t="shared" si="416"/>
        <v>6403800</v>
      </c>
      <c r="G26682" s="132" t="s">
        <v>27307</v>
      </c>
      <c r="H26682" s="132" t="s">
        <v>14751</v>
      </c>
    </row>
    <row r="26683" spans="1:8" ht="14.5" customHeight="1">
      <c r="A26683" s="131">
        <v>8892152</v>
      </c>
      <c r="B26683" s="131" t="s">
        <v>14590</v>
      </c>
      <c r="D26683" s="132" t="s">
        <v>30705</v>
      </c>
      <c r="E26683" s="132" t="s">
        <v>30993</v>
      </c>
      <c r="F26683" s="132" t="str">
        <f t="shared" si="416"/>
        <v>6423001</v>
      </c>
      <c r="G26683" s="132" t="s">
        <v>27337</v>
      </c>
      <c r="H26683" s="132" t="s">
        <v>25349</v>
      </c>
    </row>
    <row r="26684" spans="1:8" ht="14.5" customHeight="1">
      <c r="A26684" s="131">
        <v>8892152</v>
      </c>
      <c r="B26684" s="131" t="s">
        <v>14590</v>
      </c>
      <c r="D26684" s="132" t="s">
        <v>30705</v>
      </c>
      <c r="E26684" s="132" t="s">
        <v>31486</v>
      </c>
      <c r="F26684" s="132" t="str">
        <f t="shared" si="416"/>
        <v>6423002</v>
      </c>
      <c r="G26684" s="132" t="s">
        <v>27337</v>
      </c>
      <c r="H26684" s="132" t="s">
        <v>27338</v>
      </c>
    </row>
    <row r="26685" spans="1:8" ht="14.5" customHeight="1">
      <c r="A26685" s="131">
        <v>8892152</v>
      </c>
      <c r="B26685" s="131" t="s">
        <v>14590</v>
      </c>
      <c r="D26685" s="132" t="s">
        <v>30706</v>
      </c>
      <c r="E26685" s="132" t="s">
        <v>31493</v>
      </c>
      <c r="F26685" s="132" t="str">
        <f t="shared" si="416"/>
        <v>6430014</v>
      </c>
      <c r="G26685" s="132" t="s">
        <v>27339</v>
      </c>
      <c r="H26685" s="132" t="s">
        <v>14751</v>
      </c>
    </row>
    <row r="26686" spans="1:8" ht="14.5" customHeight="1">
      <c r="A26686" s="131">
        <v>8892155</v>
      </c>
      <c r="B26686" s="131" t="s">
        <v>14591</v>
      </c>
      <c r="D26686" s="132" t="s">
        <v>30706</v>
      </c>
      <c r="E26686" s="132" t="s">
        <v>31002</v>
      </c>
      <c r="F26686" s="132" t="str">
        <f t="shared" si="416"/>
        <v>6430022</v>
      </c>
      <c r="G26686" s="132" t="s">
        <v>27339</v>
      </c>
      <c r="H26686" s="132" t="s">
        <v>22890</v>
      </c>
    </row>
    <row r="26687" spans="1:8" ht="14.5" customHeight="1">
      <c r="A26687" s="131">
        <v>8892155</v>
      </c>
      <c r="B26687" s="131" t="s">
        <v>14591</v>
      </c>
      <c r="D26687" s="132" t="s">
        <v>30706</v>
      </c>
      <c r="E26687" s="132" t="s">
        <v>31501</v>
      </c>
      <c r="F26687" s="132" t="str">
        <f t="shared" si="416"/>
        <v>6430031</v>
      </c>
      <c r="G26687" s="132" t="s">
        <v>27339</v>
      </c>
      <c r="H26687" s="132" t="s">
        <v>21867</v>
      </c>
    </row>
    <row r="26688" spans="1:8" ht="14.5" customHeight="1">
      <c r="A26688" s="131">
        <v>8892153</v>
      </c>
      <c r="B26688" s="131" t="s">
        <v>14592</v>
      </c>
      <c r="D26688" s="132" t="s">
        <v>30706</v>
      </c>
      <c r="E26688" s="132" t="s">
        <v>31513</v>
      </c>
      <c r="F26688" s="132" t="str">
        <f t="shared" si="416"/>
        <v>6430049</v>
      </c>
      <c r="G26688" s="132" t="s">
        <v>27339</v>
      </c>
      <c r="H26688" s="132" t="s">
        <v>18915</v>
      </c>
    </row>
    <row r="26689" spans="1:8" ht="14.5" customHeight="1">
      <c r="A26689" s="131">
        <v>8892153</v>
      </c>
      <c r="B26689" s="131" t="s">
        <v>14592</v>
      </c>
      <c r="D26689" s="132" t="s">
        <v>30706</v>
      </c>
      <c r="E26689" s="132" t="s">
        <v>31017</v>
      </c>
      <c r="F26689" s="132" t="str">
        <f t="shared" si="416"/>
        <v>6430057</v>
      </c>
      <c r="G26689" s="132" t="s">
        <v>27339</v>
      </c>
      <c r="H26689" s="132" t="s">
        <v>21838</v>
      </c>
    </row>
    <row r="26690" spans="1:8" ht="14.5" customHeight="1">
      <c r="A26690" s="131">
        <v>8892153</v>
      </c>
      <c r="B26690" s="131" t="s">
        <v>14592</v>
      </c>
      <c r="D26690" s="132" t="s">
        <v>30706</v>
      </c>
      <c r="E26690" s="132" t="s">
        <v>31522</v>
      </c>
      <c r="F26690" s="132" t="str">
        <f t="shared" si="416"/>
        <v>6430065</v>
      </c>
      <c r="G26690" s="132" t="s">
        <v>27339</v>
      </c>
      <c r="H26690" s="132" t="s">
        <v>27340</v>
      </c>
    </row>
    <row r="26691" spans="1:8" ht="14.5" customHeight="1">
      <c r="A26691" s="131">
        <v>8800917</v>
      </c>
      <c r="B26691" s="131" t="s">
        <v>14593</v>
      </c>
      <c r="D26691" s="132" t="s">
        <v>30706</v>
      </c>
      <c r="E26691" s="132" t="s">
        <v>31527</v>
      </c>
      <c r="F26691" s="132" t="str">
        <f t="shared" ref="F26691:F26754" si="417">TEXT(D26691,"0000")&amp;TEXT(E26691,"000")</f>
        <v>6430073</v>
      </c>
      <c r="G26691" s="132" t="s">
        <v>27339</v>
      </c>
      <c r="H26691" s="132" t="s">
        <v>15287</v>
      </c>
    </row>
    <row r="26692" spans="1:8" ht="14.5" customHeight="1">
      <c r="A26692" s="131">
        <v>8800917</v>
      </c>
      <c r="B26692" s="131" t="s">
        <v>14593</v>
      </c>
      <c r="D26692" s="132" t="s">
        <v>30706</v>
      </c>
      <c r="E26692" s="132" t="s">
        <v>31026</v>
      </c>
      <c r="F26692" s="132" t="str">
        <f t="shared" si="417"/>
        <v>6430081</v>
      </c>
      <c r="G26692" s="132" t="s">
        <v>27339</v>
      </c>
      <c r="H26692" s="132" t="s">
        <v>27341</v>
      </c>
    </row>
    <row r="26693" spans="1:8" ht="14.5" customHeight="1">
      <c r="A26693" s="131">
        <v>8800917</v>
      </c>
      <c r="B26693" s="131" t="s">
        <v>14593</v>
      </c>
      <c r="D26693" s="132" t="s">
        <v>30706</v>
      </c>
      <c r="E26693" s="132" t="s">
        <v>31034</v>
      </c>
      <c r="F26693" s="132" t="str">
        <f t="shared" si="417"/>
        <v>6430090</v>
      </c>
      <c r="G26693" s="132" t="s">
        <v>27339</v>
      </c>
      <c r="H26693" s="132" t="s">
        <v>27342</v>
      </c>
    </row>
    <row r="26694" spans="1:8" ht="14.5" customHeight="1">
      <c r="A26694" s="131">
        <v>8800917</v>
      </c>
      <c r="B26694" s="131" t="s">
        <v>14593</v>
      </c>
      <c r="D26694" s="132" t="s">
        <v>30706</v>
      </c>
      <c r="E26694" s="132" t="s">
        <v>31538</v>
      </c>
      <c r="F26694" s="132" t="str">
        <f t="shared" si="417"/>
        <v>6430103</v>
      </c>
      <c r="G26694" s="132" t="s">
        <v>27339</v>
      </c>
      <c r="H26694" s="132" t="s">
        <v>21872</v>
      </c>
    </row>
    <row r="26695" spans="1:8" ht="14.5" customHeight="1">
      <c r="A26695" s="131">
        <v>8800858</v>
      </c>
      <c r="B26695" s="131" t="s">
        <v>14594</v>
      </c>
      <c r="D26695" s="132" t="s">
        <v>30706</v>
      </c>
      <c r="E26695" s="132" t="s">
        <v>31044</v>
      </c>
      <c r="F26695" s="132" t="str">
        <f t="shared" si="417"/>
        <v>6430111</v>
      </c>
      <c r="G26695" s="132" t="s">
        <v>27339</v>
      </c>
      <c r="H26695" s="132" t="s">
        <v>16671</v>
      </c>
    </row>
    <row r="26696" spans="1:8" ht="14.5" customHeight="1">
      <c r="A26696" s="131">
        <v>8800858</v>
      </c>
      <c r="B26696" s="131" t="s">
        <v>14594</v>
      </c>
      <c r="D26696" s="132" t="s">
        <v>30706</v>
      </c>
      <c r="E26696" s="132" t="s">
        <v>31049</v>
      </c>
      <c r="F26696" s="132" t="str">
        <f t="shared" si="417"/>
        <v>6430120</v>
      </c>
      <c r="G26696" s="132" t="s">
        <v>27339</v>
      </c>
      <c r="H26696" s="132" t="s">
        <v>27343</v>
      </c>
    </row>
    <row r="26697" spans="1:8" ht="14.5" customHeight="1">
      <c r="A26697" s="131">
        <v>8800858</v>
      </c>
      <c r="B26697" s="131" t="s">
        <v>14594</v>
      </c>
      <c r="D26697" s="132" t="s">
        <v>30706</v>
      </c>
      <c r="E26697" s="132" t="s">
        <v>31553</v>
      </c>
      <c r="F26697" s="132" t="str">
        <f t="shared" si="417"/>
        <v>6430138</v>
      </c>
      <c r="G26697" s="132" t="s">
        <v>27339</v>
      </c>
      <c r="H26697" s="132" t="s">
        <v>27344</v>
      </c>
    </row>
    <row r="26698" spans="1:8" ht="14.5" customHeight="1">
      <c r="A26698" s="131">
        <v>8800851</v>
      </c>
      <c r="B26698" s="131" t="s">
        <v>14595</v>
      </c>
      <c r="D26698" s="132" t="s">
        <v>30706</v>
      </c>
      <c r="E26698" s="132" t="s">
        <v>31071</v>
      </c>
      <c r="F26698" s="132" t="str">
        <f t="shared" si="417"/>
        <v>6430162</v>
      </c>
      <c r="G26698" s="132" t="s">
        <v>27339</v>
      </c>
      <c r="H26698" s="132" t="s">
        <v>18066</v>
      </c>
    </row>
    <row r="26699" spans="1:8" ht="14.5" customHeight="1">
      <c r="A26699" s="131">
        <v>8800851</v>
      </c>
      <c r="B26699" s="131" t="s">
        <v>14595</v>
      </c>
      <c r="D26699" s="132" t="s">
        <v>30706</v>
      </c>
      <c r="E26699" s="132" t="s">
        <v>31569</v>
      </c>
      <c r="F26699" s="132" t="str">
        <f t="shared" si="417"/>
        <v>6430189</v>
      </c>
      <c r="G26699" s="132" t="s">
        <v>27339</v>
      </c>
      <c r="H26699" s="132" t="s">
        <v>23707</v>
      </c>
    </row>
    <row r="26700" spans="1:8" ht="14.5" customHeight="1">
      <c r="A26700" s="131">
        <v>8800851</v>
      </c>
      <c r="B26700" s="131" t="s">
        <v>14595</v>
      </c>
      <c r="D26700" s="132" t="s">
        <v>30706</v>
      </c>
      <c r="E26700" s="132" t="s">
        <v>31094</v>
      </c>
      <c r="F26700" s="132" t="str">
        <f t="shared" si="417"/>
        <v>6430197</v>
      </c>
      <c r="G26700" s="132" t="s">
        <v>27339</v>
      </c>
      <c r="H26700" s="132" t="s">
        <v>27345</v>
      </c>
    </row>
    <row r="26701" spans="1:8" ht="14.5" customHeight="1">
      <c r="A26701" s="131">
        <v>8892163</v>
      </c>
      <c r="B26701" s="131" t="s">
        <v>14596</v>
      </c>
      <c r="D26701" s="132" t="s">
        <v>30706</v>
      </c>
      <c r="E26701" s="132" t="s">
        <v>31582</v>
      </c>
      <c r="F26701" s="132" t="str">
        <f t="shared" si="417"/>
        <v>6430219</v>
      </c>
      <c r="G26701" s="132" t="s">
        <v>27339</v>
      </c>
      <c r="H26701" s="132" t="s">
        <v>16794</v>
      </c>
    </row>
    <row r="26702" spans="1:8" ht="14.5" customHeight="1">
      <c r="A26702" s="131">
        <v>8892163</v>
      </c>
      <c r="B26702" s="131" t="s">
        <v>14596</v>
      </c>
      <c r="D26702" s="132" t="s">
        <v>30706</v>
      </c>
      <c r="E26702" s="132" t="s">
        <v>31116</v>
      </c>
      <c r="F26702" s="132" t="str">
        <f t="shared" si="417"/>
        <v>6430235</v>
      </c>
      <c r="G26702" s="132" t="s">
        <v>27339</v>
      </c>
      <c r="H26702" s="132" t="s">
        <v>15392</v>
      </c>
    </row>
    <row r="26703" spans="1:8" ht="14.5" customHeight="1">
      <c r="A26703" s="131">
        <v>8892154</v>
      </c>
      <c r="B26703" s="131" t="s">
        <v>14597</v>
      </c>
      <c r="D26703" s="132" t="s">
        <v>30706</v>
      </c>
      <c r="E26703" s="132" t="s">
        <v>31131</v>
      </c>
      <c r="F26703" s="132" t="str">
        <f t="shared" si="417"/>
        <v>6430251</v>
      </c>
      <c r="G26703" s="132" t="s">
        <v>27339</v>
      </c>
      <c r="H26703" s="132" t="s">
        <v>27346</v>
      </c>
    </row>
    <row r="26704" spans="1:8" ht="14.5" customHeight="1">
      <c r="A26704" s="131">
        <v>8892154</v>
      </c>
      <c r="B26704" s="131" t="s">
        <v>14597</v>
      </c>
      <c r="D26704" s="132" t="s">
        <v>30706</v>
      </c>
      <c r="E26704" s="132" t="s">
        <v>31137</v>
      </c>
      <c r="F26704" s="132" t="str">
        <f t="shared" si="417"/>
        <v>6430260</v>
      </c>
      <c r="G26704" s="132" t="s">
        <v>27339</v>
      </c>
      <c r="H26704" s="132" t="s">
        <v>27347</v>
      </c>
    </row>
    <row r="26705" spans="1:8" ht="14.5" customHeight="1">
      <c r="A26705" s="131">
        <v>8800939</v>
      </c>
      <c r="B26705" s="131" t="s">
        <v>14598</v>
      </c>
      <c r="D26705" s="132" t="s">
        <v>30706</v>
      </c>
      <c r="E26705" s="132" t="s">
        <v>31602</v>
      </c>
      <c r="F26705" s="132" t="str">
        <f t="shared" si="417"/>
        <v>6430278</v>
      </c>
      <c r="G26705" s="132" t="s">
        <v>27339</v>
      </c>
      <c r="H26705" s="132" t="s">
        <v>27348</v>
      </c>
    </row>
    <row r="26706" spans="1:8" ht="14.5" customHeight="1">
      <c r="A26706" s="131">
        <v>8800939</v>
      </c>
      <c r="B26706" s="131" t="s">
        <v>14598</v>
      </c>
      <c r="D26706" s="132" t="s">
        <v>30706</v>
      </c>
      <c r="E26706" s="132" t="s">
        <v>31151</v>
      </c>
      <c r="F26706" s="132" t="str">
        <f t="shared" si="417"/>
        <v>6430286</v>
      </c>
      <c r="G26706" s="132" t="s">
        <v>27339</v>
      </c>
      <c r="H26706" s="132" t="s">
        <v>21842</v>
      </c>
    </row>
    <row r="26707" spans="1:8" ht="14.5" customHeight="1">
      <c r="A26707" s="131">
        <v>8800930</v>
      </c>
      <c r="B26707" s="131" t="s">
        <v>14599</v>
      </c>
      <c r="D26707" s="132" t="s">
        <v>30706</v>
      </c>
      <c r="E26707" s="132" t="s">
        <v>31166</v>
      </c>
      <c r="F26707" s="132" t="str">
        <f t="shared" si="417"/>
        <v>6430308</v>
      </c>
      <c r="G26707" s="132" t="s">
        <v>27339</v>
      </c>
      <c r="H26707" s="132" t="s">
        <v>15686</v>
      </c>
    </row>
    <row r="26708" spans="1:8" ht="14.5" customHeight="1">
      <c r="A26708" s="131">
        <v>8800930</v>
      </c>
      <c r="B26708" s="131" t="s">
        <v>14599</v>
      </c>
      <c r="D26708" s="132" t="s">
        <v>30706</v>
      </c>
      <c r="E26708" s="132" t="s">
        <v>31170</v>
      </c>
      <c r="F26708" s="132" t="str">
        <f t="shared" si="417"/>
        <v>6430316</v>
      </c>
      <c r="G26708" s="132" t="s">
        <v>27339</v>
      </c>
      <c r="H26708" s="132" t="s">
        <v>23768</v>
      </c>
    </row>
    <row r="26709" spans="1:8" ht="14.5" customHeight="1">
      <c r="A26709" s="131">
        <v>8800930</v>
      </c>
      <c r="B26709" s="131" t="s">
        <v>14599</v>
      </c>
      <c r="D26709" s="132" t="s">
        <v>30706</v>
      </c>
      <c r="E26709" s="132" t="s">
        <v>31187</v>
      </c>
      <c r="F26709" s="132" t="str">
        <f t="shared" si="417"/>
        <v>6430341</v>
      </c>
      <c r="G26709" s="132" t="s">
        <v>27339</v>
      </c>
      <c r="H26709" s="132" t="s">
        <v>18961</v>
      </c>
    </row>
    <row r="26710" spans="1:8" ht="14.5" customHeight="1">
      <c r="A26710" s="131">
        <v>8800928</v>
      </c>
      <c r="B26710" s="131" t="s">
        <v>14600</v>
      </c>
      <c r="D26710" s="132" t="s">
        <v>30706</v>
      </c>
      <c r="E26710" s="132" t="s">
        <v>31198</v>
      </c>
      <c r="F26710" s="132" t="str">
        <f t="shared" si="417"/>
        <v>6430359</v>
      </c>
      <c r="G26710" s="132" t="s">
        <v>27339</v>
      </c>
      <c r="H26710" s="132" t="s">
        <v>21895</v>
      </c>
    </row>
    <row r="26711" spans="1:8" ht="14.5" customHeight="1">
      <c r="A26711" s="131">
        <v>8800928</v>
      </c>
      <c r="B26711" s="131" t="s">
        <v>14600</v>
      </c>
      <c r="D26711" s="132" t="s">
        <v>30706</v>
      </c>
      <c r="E26711" s="132" t="s">
        <v>31204</v>
      </c>
      <c r="F26711" s="132" t="str">
        <f t="shared" si="417"/>
        <v>6430367</v>
      </c>
      <c r="G26711" s="132" t="s">
        <v>27339</v>
      </c>
      <c r="H26711" s="132" t="s">
        <v>27349</v>
      </c>
    </row>
    <row r="26712" spans="1:8" ht="14.5" customHeight="1">
      <c r="A26712" s="131">
        <v>8800929</v>
      </c>
      <c r="B26712" s="131" t="s">
        <v>14601</v>
      </c>
      <c r="D26712" s="132" t="s">
        <v>30706</v>
      </c>
      <c r="E26712" s="132" t="s">
        <v>31294</v>
      </c>
      <c r="F26712" s="132" t="str">
        <f t="shared" si="417"/>
        <v>6430529</v>
      </c>
      <c r="G26712" s="132" t="s">
        <v>27339</v>
      </c>
      <c r="H26712" s="132" t="s">
        <v>14811</v>
      </c>
    </row>
    <row r="26713" spans="1:8" ht="14.5" customHeight="1">
      <c r="A26713" s="131">
        <v>8800929</v>
      </c>
      <c r="B26713" s="131" t="s">
        <v>14601</v>
      </c>
      <c r="D26713" s="132" t="s">
        <v>30706</v>
      </c>
      <c r="E26713" s="132" t="s">
        <v>31316</v>
      </c>
      <c r="F26713" s="132" t="str">
        <f t="shared" si="417"/>
        <v>6430553</v>
      </c>
      <c r="G26713" s="132" t="s">
        <v>27339</v>
      </c>
      <c r="H26713" s="132" t="s">
        <v>27350</v>
      </c>
    </row>
    <row r="26714" spans="1:8" ht="14.5" customHeight="1">
      <c r="A26714" s="131">
        <v>8800929</v>
      </c>
      <c r="B26714" s="131" t="s">
        <v>14601</v>
      </c>
      <c r="D26714" s="132" t="s">
        <v>30706</v>
      </c>
      <c r="E26714" s="132" t="s">
        <v>31324</v>
      </c>
      <c r="F26714" s="132" t="str">
        <f t="shared" si="417"/>
        <v>6430561</v>
      </c>
      <c r="G26714" s="132" t="s">
        <v>27339</v>
      </c>
      <c r="H26714" s="132" t="s">
        <v>21839</v>
      </c>
    </row>
    <row r="26715" spans="1:8" ht="14.5" customHeight="1">
      <c r="A26715" s="131">
        <v>8800879</v>
      </c>
      <c r="B26715" s="131" t="s">
        <v>14602</v>
      </c>
      <c r="D26715" s="132" t="s">
        <v>30706</v>
      </c>
      <c r="E26715" s="132" t="s">
        <v>31697</v>
      </c>
      <c r="F26715" s="132" t="str">
        <f t="shared" si="417"/>
        <v>6430570</v>
      </c>
      <c r="G26715" s="132" t="s">
        <v>27339</v>
      </c>
      <c r="H26715" s="132" t="s">
        <v>15653</v>
      </c>
    </row>
    <row r="26716" spans="1:8" ht="14.5" customHeight="1">
      <c r="A26716" s="131">
        <v>8800879</v>
      </c>
      <c r="B26716" s="131" t="s">
        <v>14602</v>
      </c>
      <c r="D26716" s="132" t="s">
        <v>30706</v>
      </c>
      <c r="E26716" s="132" t="s">
        <v>31346</v>
      </c>
      <c r="F26716" s="132" t="str">
        <f t="shared" si="417"/>
        <v>6430600</v>
      </c>
      <c r="G26716" s="132" t="s">
        <v>27339</v>
      </c>
      <c r="H26716" s="132" t="s">
        <v>16554</v>
      </c>
    </row>
    <row r="26717" spans="1:8" ht="14.5" customHeight="1">
      <c r="A26717" s="131">
        <v>8800879</v>
      </c>
      <c r="B26717" s="131" t="s">
        <v>14602</v>
      </c>
      <c r="D26717" s="132" t="s">
        <v>30706</v>
      </c>
      <c r="E26717" s="132" t="s">
        <v>31383</v>
      </c>
      <c r="F26717" s="132" t="str">
        <f t="shared" si="417"/>
        <v>6430651</v>
      </c>
      <c r="G26717" s="132" t="s">
        <v>27339</v>
      </c>
      <c r="H26717" s="132" t="s">
        <v>21844</v>
      </c>
    </row>
    <row r="26718" spans="1:8" ht="14.5" customHeight="1">
      <c r="A26718" s="131">
        <v>8802322</v>
      </c>
      <c r="B26718" s="131" t="s">
        <v>1673</v>
      </c>
      <c r="D26718" s="132" t="s">
        <v>30706</v>
      </c>
      <c r="E26718" s="132" t="s">
        <v>31728</v>
      </c>
      <c r="F26718" s="132" t="str">
        <f t="shared" si="417"/>
        <v>6430669</v>
      </c>
      <c r="G26718" s="132" t="s">
        <v>27339</v>
      </c>
      <c r="H26718" s="132" t="s">
        <v>27351</v>
      </c>
    </row>
    <row r="26719" spans="1:8" ht="14.5" customHeight="1">
      <c r="A26719" s="131">
        <v>8891703</v>
      </c>
      <c r="B26719" s="131" t="s">
        <v>14603</v>
      </c>
      <c r="D26719" s="132" t="s">
        <v>30707</v>
      </c>
      <c r="E26719" s="132" t="s">
        <v>30997</v>
      </c>
      <c r="F26719" s="132" t="str">
        <f t="shared" si="417"/>
        <v>6436013</v>
      </c>
      <c r="G26719" s="132" t="s">
        <v>27352</v>
      </c>
      <c r="H26719" s="132" t="s">
        <v>14751</v>
      </c>
    </row>
    <row r="26720" spans="1:8" ht="14.5" customHeight="1">
      <c r="A26720" s="131">
        <v>8891703</v>
      </c>
      <c r="B26720" s="131" t="s">
        <v>14603</v>
      </c>
      <c r="D26720" s="132" t="s">
        <v>30707</v>
      </c>
      <c r="E26720" s="132" t="s">
        <v>31001</v>
      </c>
      <c r="F26720" s="132" t="str">
        <f t="shared" si="417"/>
        <v>6436021</v>
      </c>
      <c r="G26720" s="132" t="s">
        <v>27352</v>
      </c>
      <c r="H26720" s="132" t="s">
        <v>15675</v>
      </c>
    </row>
    <row r="26721" spans="1:8" ht="14.5" customHeight="1">
      <c r="A26721" s="131">
        <v>8891703</v>
      </c>
      <c r="B26721" s="131" t="s">
        <v>14603</v>
      </c>
      <c r="D26721" s="132" t="s">
        <v>30707</v>
      </c>
      <c r="E26721" s="132" t="s">
        <v>31500</v>
      </c>
      <c r="F26721" s="132" t="str">
        <f t="shared" si="417"/>
        <v>6436030</v>
      </c>
      <c r="G26721" s="132" t="s">
        <v>27352</v>
      </c>
      <c r="H26721" s="132" t="s">
        <v>15658</v>
      </c>
    </row>
    <row r="26722" spans="1:8" ht="14.5" customHeight="1">
      <c r="A26722" s="131">
        <v>8891703</v>
      </c>
      <c r="B26722" s="131" t="s">
        <v>14603</v>
      </c>
      <c r="D26722" s="132" t="s">
        <v>30707</v>
      </c>
      <c r="E26722" s="132" t="s">
        <v>31512</v>
      </c>
      <c r="F26722" s="132" t="str">
        <f t="shared" si="417"/>
        <v>6436048</v>
      </c>
      <c r="G26722" s="132" t="s">
        <v>27352</v>
      </c>
      <c r="H26722" s="132" t="s">
        <v>15408</v>
      </c>
    </row>
    <row r="26723" spans="1:8" ht="14.5" customHeight="1">
      <c r="A26723" s="131">
        <v>8800947</v>
      </c>
      <c r="B26723" s="131" t="s">
        <v>14604</v>
      </c>
      <c r="D26723" s="132" t="s">
        <v>30707</v>
      </c>
      <c r="E26723" s="132" t="s">
        <v>31516</v>
      </c>
      <c r="F26723" s="132" t="str">
        <f t="shared" si="417"/>
        <v>6436056</v>
      </c>
      <c r="G26723" s="132" t="s">
        <v>27352</v>
      </c>
      <c r="H26723" s="132" t="s">
        <v>15308</v>
      </c>
    </row>
    <row r="26724" spans="1:8" ht="14.5" customHeight="1">
      <c r="A26724" s="131">
        <v>8800947</v>
      </c>
      <c r="B26724" s="131" t="s">
        <v>14604</v>
      </c>
      <c r="D26724" s="132" t="s">
        <v>30707</v>
      </c>
      <c r="E26724" s="132" t="s">
        <v>31019</v>
      </c>
      <c r="F26724" s="132" t="str">
        <f t="shared" si="417"/>
        <v>6436064</v>
      </c>
      <c r="G26724" s="132" t="s">
        <v>27352</v>
      </c>
      <c r="H26724" s="132" t="s">
        <v>27353</v>
      </c>
    </row>
    <row r="26725" spans="1:8" ht="14.5" customHeight="1">
      <c r="A26725" s="131">
        <v>8800213</v>
      </c>
      <c r="B26725" s="131" t="s">
        <v>14605</v>
      </c>
      <c r="D26725" s="132" t="s">
        <v>30707</v>
      </c>
      <c r="E26725" s="132" t="s">
        <v>31526</v>
      </c>
      <c r="F26725" s="132" t="str">
        <f t="shared" si="417"/>
        <v>6436072</v>
      </c>
      <c r="G26725" s="132" t="s">
        <v>27352</v>
      </c>
      <c r="H26725" s="132" t="s">
        <v>26553</v>
      </c>
    </row>
    <row r="26726" spans="1:8" ht="14.5" customHeight="1">
      <c r="A26726" s="131">
        <v>8800213</v>
      </c>
      <c r="B26726" s="131" t="s">
        <v>14605</v>
      </c>
      <c r="D26726" s="132" t="s">
        <v>30708</v>
      </c>
      <c r="E26726" s="132" t="s">
        <v>31490</v>
      </c>
      <c r="F26726" s="132" t="str">
        <f t="shared" si="417"/>
        <v>6443010</v>
      </c>
      <c r="G26726" s="132" t="s">
        <v>27354</v>
      </c>
      <c r="H26726" s="132" t="s">
        <v>14751</v>
      </c>
    </row>
    <row r="26727" spans="1:8" ht="14.5" customHeight="1">
      <c r="A26727" s="131">
        <v>8800213</v>
      </c>
      <c r="B26727" s="131" t="s">
        <v>14605</v>
      </c>
      <c r="D26727" s="132" t="s">
        <v>30708</v>
      </c>
      <c r="E26727" s="132" t="s">
        <v>31006</v>
      </c>
      <c r="F26727" s="132" t="str">
        <f t="shared" si="417"/>
        <v>6443028</v>
      </c>
      <c r="G26727" s="132" t="s">
        <v>27354</v>
      </c>
      <c r="H26727" s="132" t="s">
        <v>15655</v>
      </c>
    </row>
    <row r="26728" spans="1:8" ht="14.5" customHeight="1">
      <c r="A26728" s="131">
        <v>8891609</v>
      </c>
      <c r="B26728" s="131" t="s">
        <v>14606</v>
      </c>
      <c r="D26728" s="132" t="s">
        <v>30708</v>
      </c>
      <c r="E26728" s="132" t="s">
        <v>31008</v>
      </c>
      <c r="F26728" s="132" t="str">
        <f t="shared" si="417"/>
        <v>6443036</v>
      </c>
      <c r="G26728" s="132" t="s">
        <v>27354</v>
      </c>
      <c r="H26728" s="132" t="s">
        <v>21900</v>
      </c>
    </row>
    <row r="26729" spans="1:8" ht="14.5" customHeight="1">
      <c r="A26729" s="131">
        <v>8891609</v>
      </c>
      <c r="B26729" s="131" t="s">
        <v>14606</v>
      </c>
      <c r="D26729" s="132" t="s">
        <v>30709</v>
      </c>
      <c r="E26729" s="132" t="s">
        <v>30999</v>
      </c>
      <c r="F26729" s="132" t="str">
        <f t="shared" si="417"/>
        <v>6451019</v>
      </c>
      <c r="G26729" s="132" t="s">
        <v>27355</v>
      </c>
      <c r="H26729" s="132" t="s">
        <v>14751</v>
      </c>
    </row>
    <row r="26730" spans="1:8" ht="14.5" customHeight="1">
      <c r="A26730" s="131">
        <v>8891602</v>
      </c>
      <c r="B26730" s="131" t="s">
        <v>14607</v>
      </c>
      <c r="D26730" s="132" t="s">
        <v>30709</v>
      </c>
      <c r="E26730" s="132" t="s">
        <v>31005</v>
      </c>
      <c r="F26730" s="132" t="str">
        <f t="shared" si="417"/>
        <v>6451027</v>
      </c>
      <c r="G26730" s="132" t="s">
        <v>27355</v>
      </c>
      <c r="H26730" s="132" t="s">
        <v>18905</v>
      </c>
    </row>
    <row r="26731" spans="1:8" ht="14.5" customHeight="1">
      <c r="A26731" s="131">
        <v>8891607</v>
      </c>
      <c r="B26731" s="131" t="s">
        <v>14608</v>
      </c>
      <c r="D26731" s="132" t="s">
        <v>30709</v>
      </c>
      <c r="E26731" s="132" t="s">
        <v>31007</v>
      </c>
      <c r="F26731" s="132" t="str">
        <f t="shared" si="417"/>
        <v>6451035</v>
      </c>
      <c r="G26731" s="132" t="s">
        <v>27355</v>
      </c>
      <c r="H26731" s="132" t="s">
        <v>24075</v>
      </c>
    </row>
    <row r="26732" spans="1:8" ht="14.5" customHeight="1">
      <c r="A26732" s="131">
        <v>8891607</v>
      </c>
      <c r="B26732" s="131" t="s">
        <v>14608</v>
      </c>
      <c r="D26732" s="132" t="s">
        <v>30709</v>
      </c>
      <c r="E26732" s="132" t="s">
        <v>31509</v>
      </c>
      <c r="F26732" s="132" t="str">
        <f t="shared" si="417"/>
        <v>6451043</v>
      </c>
      <c r="G26732" s="132" t="s">
        <v>27355</v>
      </c>
      <c r="H26732" s="132" t="s">
        <v>23484</v>
      </c>
    </row>
    <row r="26733" spans="1:8" ht="14.5" customHeight="1">
      <c r="A26733" s="131">
        <v>8891607</v>
      </c>
      <c r="B26733" s="131" t="s">
        <v>14608</v>
      </c>
      <c r="D26733" s="132" t="s">
        <v>30709</v>
      </c>
      <c r="E26733" s="132" t="s">
        <v>31014</v>
      </c>
      <c r="F26733" s="132" t="str">
        <f t="shared" si="417"/>
        <v>6451051</v>
      </c>
      <c r="G26733" s="132" t="s">
        <v>27355</v>
      </c>
      <c r="H26733" s="132" t="s">
        <v>27356</v>
      </c>
    </row>
    <row r="26734" spans="1:8" ht="14.5" customHeight="1">
      <c r="A26734" s="131">
        <v>8891607</v>
      </c>
      <c r="B26734" s="131" t="s">
        <v>14608</v>
      </c>
      <c r="D26734" s="132" t="s">
        <v>30709</v>
      </c>
      <c r="E26734" s="132" t="s">
        <v>31042</v>
      </c>
      <c r="F26734" s="132" t="str">
        <f t="shared" si="417"/>
        <v>6451108</v>
      </c>
      <c r="G26734" s="132" t="s">
        <v>27355</v>
      </c>
      <c r="H26734" s="132" t="s">
        <v>24034</v>
      </c>
    </row>
    <row r="26735" spans="1:8" ht="14.5" customHeight="1">
      <c r="A26735" s="131">
        <v>8891607</v>
      </c>
      <c r="B26735" s="131" t="s">
        <v>14608</v>
      </c>
      <c r="D26735" s="132" t="s">
        <v>30709</v>
      </c>
      <c r="E26735" s="132" t="s">
        <v>31048</v>
      </c>
      <c r="F26735" s="132" t="str">
        <f t="shared" si="417"/>
        <v>6451116</v>
      </c>
      <c r="G26735" s="132" t="s">
        <v>27355</v>
      </c>
      <c r="H26735" s="132" t="s">
        <v>27357</v>
      </c>
    </row>
    <row r="26736" spans="1:8" ht="14.5" customHeight="1">
      <c r="A26736" s="131">
        <v>8891603</v>
      </c>
      <c r="B26736" s="131" t="s">
        <v>14609</v>
      </c>
      <c r="D26736" s="132" t="s">
        <v>30709</v>
      </c>
      <c r="E26736" s="132" t="s">
        <v>31068</v>
      </c>
      <c r="F26736" s="132" t="str">
        <f t="shared" si="417"/>
        <v>6451159</v>
      </c>
      <c r="G26736" s="132" t="s">
        <v>27355</v>
      </c>
      <c r="H26736" s="132" t="s">
        <v>15445</v>
      </c>
    </row>
    <row r="26737" spans="1:8" ht="14.5" customHeight="1">
      <c r="A26737" s="131">
        <v>8891603</v>
      </c>
      <c r="B26737" s="131" t="s">
        <v>14609</v>
      </c>
      <c r="D26737" s="132" t="s">
        <v>30709</v>
      </c>
      <c r="E26737" s="132" t="s">
        <v>31576</v>
      </c>
      <c r="F26737" s="132" t="str">
        <f t="shared" si="417"/>
        <v>6451205</v>
      </c>
      <c r="G26737" s="132" t="s">
        <v>27355</v>
      </c>
      <c r="H26737" s="132" t="s">
        <v>24035</v>
      </c>
    </row>
    <row r="26738" spans="1:8" ht="14.5" customHeight="1">
      <c r="A26738" s="131">
        <v>8891603</v>
      </c>
      <c r="B26738" s="131" t="s">
        <v>14609</v>
      </c>
      <c r="D26738" s="132" t="s">
        <v>30709</v>
      </c>
      <c r="E26738" s="132" t="s">
        <v>31104</v>
      </c>
      <c r="F26738" s="132" t="str">
        <f t="shared" si="417"/>
        <v>6451213</v>
      </c>
      <c r="G26738" s="132" t="s">
        <v>27355</v>
      </c>
      <c r="H26738" s="132" t="s">
        <v>27166</v>
      </c>
    </row>
    <row r="26739" spans="1:8" ht="14.5" customHeight="1">
      <c r="A26739" s="131">
        <v>8891611</v>
      </c>
      <c r="B26739" s="131" t="s">
        <v>14610</v>
      </c>
      <c r="D26739" s="132" t="s">
        <v>30709</v>
      </c>
      <c r="E26739" s="132" t="s">
        <v>31115</v>
      </c>
      <c r="F26739" s="132" t="str">
        <f t="shared" si="417"/>
        <v>6451230</v>
      </c>
      <c r="G26739" s="132" t="s">
        <v>27355</v>
      </c>
      <c r="H26739" s="132" t="s">
        <v>27358</v>
      </c>
    </row>
    <row r="26740" spans="1:8" ht="14.5" customHeight="1">
      <c r="A26740" s="131">
        <v>8891611</v>
      </c>
      <c r="B26740" s="131" t="s">
        <v>14610</v>
      </c>
      <c r="D26740" s="132" t="s">
        <v>30709</v>
      </c>
      <c r="E26740" s="132" t="s">
        <v>31168</v>
      </c>
      <c r="F26740" s="132" t="str">
        <f t="shared" si="417"/>
        <v>6451311</v>
      </c>
      <c r="G26740" s="132" t="s">
        <v>27355</v>
      </c>
      <c r="H26740" s="132" t="s">
        <v>27359</v>
      </c>
    </row>
    <row r="26741" spans="1:8" ht="14.5" customHeight="1">
      <c r="A26741" s="131">
        <v>8891612</v>
      </c>
      <c r="B26741" s="131" t="s">
        <v>14611</v>
      </c>
      <c r="D26741" s="132" t="s">
        <v>30709</v>
      </c>
      <c r="E26741" s="132" t="s">
        <v>31286</v>
      </c>
      <c r="F26741" s="132" t="str">
        <f t="shared" si="417"/>
        <v>6451507</v>
      </c>
      <c r="G26741" s="132" t="s">
        <v>27355</v>
      </c>
      <c r="H26741" s="132" t="s">
        <v>27360</v>
      </c>
    </row>
    <row r="26742" spans="1:8" ht="14.5" customHeight="1">
      <c r="A26742" s="131">
        <v>8891612</v>
      </c>
      <c r="B26742" s="131" t="s">
        <v>14611</v>
      </c>
      <c r="D26742" s="132" t="s">
        <v>30709</v>
      </c>
      <c r="E26742" s="132" t="s">
        <v>31909</v>
      </c>
      <c r="F26742" s="132" t="str">
        <f t="shared" si="417"/>
        <v>6451515</v>
      </c>
      <c r="G26742" s="132" t="s">
        <v>27355</v>
      </c>
      <c r="H26742" s="132" t="s">
        <v>18791</v>
      </c>
    </row>
    <row r="26743" spans="1:8" ht="14.5" customHeight="1">
      <c r="A26743" s="131">
        <v>8891612</v>
      </c>
      <c r="B26743" s="131" t="s">
        <v>14611</v>
      </c>
      <c r="D26743" s="132" t="s">
        <v>30709</v>
      </c>
      <c r="E26743" s="132" t="s">
        <v>31291</v>
      </c>
      <c r="F26743" s="132" t="str">
        <f t="shared" si="417"/>
        <v>6451523</v>
      </c>
      <c r="G26743" s="132" t="s">
        <v>27355</v>
      </c>
      <c r="H26743" s="132" t="s">
        <v>15378</v>
      </c>
    </row>
    <row r="26744" spans="1:8" ht="14.5" customHeight="1">
      <c r="A26744" s="131">
        <v>8891704</v>
      </c>
      <c r="B26744" s="131" t="s">
        <v>14612</v>
      </c>
      <c r="D26744" s="132" t="s">
        <v>30709</v>
      </c>
      <c r="E26744" s="132" t="s">
        <v>31296</v>
      </c>
      <c r="F26744" s="132" t="str">
        <f t="shared" si="417"/>
        <v>6451531</v>
      </c>
      <c r="G26744" s="132" t="s">
        <v>27355</v>
      </c>
      <c r="H26744" s="132" t="s">
        <v>27361</v>
      </c>
    </row>
    <row r="26745" spans="1:8" ht="14.5" customHeight="1">
      <c r="A26745" s="131">
        <v>8891704</v>
      </c>
      <c r="B26745" s="131" t="s">
        <v>14612</v>
      </c>
      <c r="D26745" s="132" t="s">
        <v>30709</v>
      </c>
      <c r="E26745" s="132" t="s">
        <v>31304</v>
      </c>
      <c r="F26745" s="132" t="str">
        <f t="shared" si="417"/>
        <v>6451540</v>
      </c>
      <c r="G26745" s="132" t="s">
        <v>27355</v>
      </c>
      <c r="H26745" s="132" t="s">
        <v>27362</v>
      </c>
    </row>
    <row r="26746" spans="1:8" ht="14.5" customHeight="1">
      <c r="A26746" s="131">
        <v>8891704</v>
      </c>
      <c r="B26746" s="131" t="s">
        <v>14612</v>
      </c>
      <c r="D26746" s="132" t="s">
        <v>30709</v>
      </c>
      <c r="E26746" s="132" t="s">
        <v>31321</v>
      </c>
      <c r="F26746" s="132" t="str">
        <f t="shared" si="417"/>
        <v>6451558</v>
      </c>
      <c r="G26746" s="132" t="s">
        <v>27355</v>
      </c>
      <c r="H26746" s="132" t="s">
        <v>22955</v>
      </c>
    </row>
    <row r="26747" spans="1:8" ht="14.5" customHeight="1">
      <c r="A26747" s="131">
        <v>8850012</v>
      </c>
      <c r="B26747" s="131" t="s">
        <v>14613</v>
      </c>
      <c r="D26747" s="132" t="s">
        <v>30709</v>
      </c>
      <c r="E26747" s="132" t="s">
        <v>31817</v>
      </c>
      <c r="F26747" s="132" t="str">
        <f t="shared" si="417"/>
        <v>6451566</v>
      </c>
      <c r="G26747" s="132" t="s">
        <v>27355</v>
      </c>
      <c r="H26747" s="132" t="s">
        <v>27363</v>
      </c>
    </row>
    <row r="26748" spans="1:8" ht="14.5" customHeight="1">
      <c r="A26748" s="131">
        <v>8850012</v>
      </c>
      <c r="B26748" s="131" t="s">
        <v>14613</v>
      </c>
      <c r="D26748" s="132" t="s">
        <v>30709</v>
      </c>
      <c r="E26748" s="132" t="s">
        <v>31332</v>
      </c>
      <c r="F26748" s="132" t="str">
        <f t="shared" si="417"/>
        <v>6451574</v>
      </c>
      <c r="G26748" s="132" t="s">
        <v>27355</v>
      </c>
      <c r="H26748" s="132" t="s">
        <v>17158</v>
      </c>
    </row>
    <row r="26749" spans="1:8" ht="14.5" customHeight="1">
      <c r="A26749" s="131">
        <v>8850012</v>
      </c>
      <c r="B26749" s="131" t="s">
        <v>14613</v>
      </c>
      <c r="D26749" s="132" t="s">
        <v>30709</v>
      </c>
      <c r="E26749" s="132" t="s">
        <v>31412</v>
      </c>
      <c r="F26749" s="132" t="str">
        <f t="shared" si="417"/>
        <v>6451701</v>
      </c>
      <c r="G26749" s="132" t="s">
        <v>27355</v>
      </c>
      <c r="H26749" s="132" t="s">
        <v>15680</v>
      </c>
    </row>
    <row r="26750" spans="1:8" ht="14.5" customHeight="1">
      <c r="A26750" s="131">
        <v>8850012</v>
      </c>
      <c r="B26750" s="131" t="s">
        <v>14613</v>
      </c>
      <c r="D26750" s="132" t="s">
        <v>30709</v>
      </c>
      <c r="E26750" s="132" t="s">
        <v>31417</v>
      </c>
      <c r="F26750" s="132" t="str">
        <f t="shared" si="417"/>
        <v>6451710</v>
      </c>
      <c r="G26750" s="132" t="s">
        <v>27355</v>
      </c>
      <c r="H26750" s="132" t="s">
        <v>27364</v>
      </c>
    </row>
    <row r="26751" spans="1:8" ht="14.5" customHeight="1">
      <c r="A26751" s="131">
        <v>8850011</v>
      </c>
      <c r="B26751" s="131" t="s">
        <v>14614</v>
      </c>
      <c r="D26751" s="132" t="s">
        <v>30710</v>
      </c>
      <c r="E26751" s="132" t="s">
        <v>31490</v>
      </c>
      <c r="F26751" s="132" t="str">
        <f t="shared" si="417"/>
        <v>6456010</v>
      </c>
      <c r="G26751" s="132" t="s">
        <v>27365</v>
      </c>
      <c r="H26751" s="132" t="s">
        <v>14751</v>
      </c>
    </row>
    <row r="26752" spans="1:8" ht="14.5" customHeight="1">
      <c r="A26752" s="131">
        <v>8850011</v>
      </c>
      <c r="B26752" s="131" t="s">
        <v>14614</v>
      </c>
      <c r="D26752" s="132" t="s">
        <v>30710</v>
      </c>
      <c r="E26752" s="132" t="s">
        <v>31006</v>
      </c>
      <c r="F26752" s="132" t="str">
        <f t="shared" si="417"/>
        <v>6456028</v>
      </c>
      <c r="G26752" s="132" t="s">
        <v>27365</v>
      </c>
      <c r="H26752" s="132" t="s">
        <v>23897</v>
      </c>
    </row>
    <row r="26753" spans="1:8" ht="14.5" customHeight="1">
      <c r="A26753" s="131">
        <v>8850011</v>
      </c>
      <c r="B26753" s="131" t="s">
        <v>14614</v>
      </c>
      <c r="D26753" s="132" t="s">
        <v>30710</v>
      </c>
      <c r="E26753" s="132" t="s">
        <v>31008</v>
      </c>
      <c r="F26753" s="132" t="str">
        <f t="shared" si="417"/>
        <v>6456036</v>
      </c>
      <c r="G26753" s="132" t="s">
        <v>27365</v>
      </c>
      <c r="H26753" s="132" t="s">
        <v>14815</v>
      </c>
    </row>
    <row r="26754" spans="1:8" ht="14.5" customHeight="1">
      <c r="A26754" s="131">
        <v>8850011</v>
      </c>
      <c r="B26754" s="131" t="s">
        <v>14614</v>
      </c>
      <c r="D26754" s="132" t="s">
        <v>30710</v>
      </c>
      <c r="E26754" s="132" t="s">
        <v>31011</v>
      </c>
      <c r="F26754" s="132" t="str">
        <f t="shared" si="417"/>
        <v>6456044</v>
      </c>
      <c r="G26754" s="132" t="s">
        <v>27365</v>
      </c>
      <c r="H26754" s="132" t="s">
        <v>27366</v>
      </c>
    </row>
    <row r="26755" spans="1:8" ht="14.5" customHeight="1">
      <c r="A26755" s="131">
        <v>8850081</v>
      </c>
      <c r="B26755" s="131" t="s">
        <v>14615</v>
      </c>
      <c r="D26755" s="132" t="s">
        <v>30710</v>
      </c>
      <c r="E26755" s="132" t="s">
        <v>31514</v>
      </c>
      <c r="F26755" s="132" t="str">
        <f t="shared" ref="F26755:F26818" si="418">TEXT(D26755,"0000")&amp;TEXT(E26755,"000")</f>
        <v>6456052</v>
      </c>
      <c r="G26755" s="132" t="s">
        <v>27365</v>
      </c>
      <c r="H26755" s="132" t="s">
        <v>18892</v>
      </c>
    </row>
    <row r="26756" spans="1:8" ht="14.5" customHeight="1">
      <c r="A26756" s="131">
        <v>8850081</v>
      </c>
      <c r="B26756" s="131" t="s">
        <v>14615</v>
      </c>
      <c r="D26756" s="132" t="s">
        <v>30710</v>
      </c>
      <c r="E26756" s="132" t="s">
        <v>31018</v>
      </c>
      <c r="F26756" s="132" t="str">
        <f t="shared" si="418"/>
        <v>6456061</v>
      </c>
      <c r="G26756" s="132" t="s">
        <v>27365</v>
      </c>
      <c r="H26756" s="132" t="s">
        <v>20365</v>
      </c>
    </row>
    <row r="26757" spans="1:8" ht="14.5" customHeight="1">
      <c r="A26757" s="131">
        <v>8850081</v>
      </c>
      <c r="B26757" s="131" t="s">
        <v>14615</v>
      </c>
      <c r="D26757" s="132" t="s">
        <v>30710</v>
      </c>
      <c r="E26757" s="132" t="s">
        <v>31032</v>
      </c>
      <c r="F26757" s="132" t="str">
        <f t="shared" si="418"/>
        <v>6456087</v>
      </c>
      <c r="G26757" s="132" t="s">
        <v>27365</v>
      </c>
      <c r="H26757" s="132" t="s">
        <v>15391</v>
      </c>
    </row>
    <row r="26758" spans="1:8" ht="14.5" customHeight="1">
      <c r="A26758" s="131">
        <v>8850081</v>
      </c>
      <c r="B26758" s="131" t="s">
        <v>14615</v>
      </c>
      <c r="D26758" s="132" t="s">
        <v>30710</v>
      </c>
      <c r="E26758" s="132" t="s">
        <v>31533</v>
      </c>
      <c r="F26758" s="132" t="str">
        <f t="shared" si="418"/>
        <v>6456095</v>
      </c>
      <c r="G26758" s="132" t="s">
        <v>27365</v>
      </c>
      <c r="H26758" s="132" t="s">
        <v>18795</v>
      </c>
    </row>
    <row r="26759" spans="1:8" ht="14.5" customHeight="1">
      <c r="A26759" s="131">
        <v>8850081</v>
      </c>
      <c r="B26759" s="131" t="s">
        <v>14615</v>
      </c>
      <c r="D26759" s="132" t="s">
        <v>30710</v>
      </c>
      <c r="E26759" s="132" t="s">
        <v>31542</v>
      </c>
      <c r="F26759" s="132" t="str">
        <f t="shared" si="418"/>
        <v>6456117</v>
      </c>
      <c r="G26759" s="132" t="s">
        <v>27365</v>
      </c>
      <c r="H26759" s="132" t="s">
        <v>27367</v>
      </c>
    </row>
    <row r="26760" spans="1:8" ht="14.5" customHeight="1">
      <c r="A26760" s="131">
        <v>8850019</v>
      </c>
      <c r="B26760" s="131" t="s">
        <v>14616</v>
      </c>
      <c r="D26760" s="132" t="s">
        <v>30710</v>
      </c>
      <c r="E26760" s="132" t="s">
        <v>31052</v>
      </c>
      <c r="F26760" s="132" t="str">
        <f t="shared" si="418"/>
        <v>6456125</v>
      </c>
      <c r="G26760" s="132" t="s">
        <v>27365</v>
      </c>
      <c r="H26760" s="132" t="s">
        <v>14864</v>
      </c>
    </row>
    <row r="26761" spans="1:8" ht="14.5" customHeight="1">
      <c r="A26761" s="131">
        <v>8850019</v>
      </c>
      <c r="B26761" s="131" t="s">
        <v>14616</v>
      </c>
      <c r="D26761" s="132" t="s">
        <v>30710</v>
      </c>
      <c r="E26761" s="132" t="s">
        <v>31057</v>
      </c>
      <c r="F26761" s="132" t="str">
        <f t="shared" si="418"/>
        <v>6456133</v>
      </c>
      <c r="G26761" s="132" t="s">
        <v>27365</v>
      </c>
      <c r="H26761" s="132" t="s">
        <v>27368</v>
      </c>
    </row>
    <row r="26762" spans="1:8" ht="14.5" customHeight="1">
      <c r="A26762" s="131">
        <v>8850019</v>
      </c>
      <c r="B26762" s="131" t="s">
        <v>14616</v>
      </c>
      <c r="D26762" s="132" t="s">
        <v>30711</v>
      </c>
      <c r="E26762" s="132" t="s">
        <v>30998</v>
      </c>
      <c r="F26762" s="132" t="str">
        <f t="shared" si="418"/>
        <v>6466015</v>
      </c>
      <c r="G26762" s="132" t="s">
        <v>27369</v>
      </c>
      <c r="H26762" s="132" t="s">
        <v>14751</v>
      </c>
    </row>
    <row r="26763" spans="1:8" ht="14.5" customHeight="1">
      <c r="A26763" s="131">
        <v>8850018</v>
      </c>
      <c r="B26763" s="131" t="s">
        <v>14617</v>
      </c>
      <c r="D26763" s="132" t="s">
        <v>30711</v>
      </c>
      <c r="E26763" s="132" t="s">
        <v>31497</v>
      </c>
      <c r="F26763" s="132" t="str">
        <f t="shared" si="418"/>
        <v>6466023</v>
      </c>
      <c r="G26763" s="132" t="s">
        <v>27369</v>
      </c>
      <c r="H26763" s="132" t="s">
        <v>23953</v>
      </c>
    </row>
    <row r="26764" spans="1:8" ht="14.5" customHeight="1">
      <c r="A26764" s="131">
        <v>8850018</v>
      </c>
      <c r="B26764" s="131" t="s">
        <v>14617</v>
      </c>
      <c r="D26764" s="132" t="s">
        <v>30711</v>
      </c>
      <c r="E26764" s="132" t="s">
        <v>31501</v>
      </c>
      <c r="F26764" s="132" t="str">
        <f t="shared" si="418"/>
        <v>6466031</v>
      </c>
      <c r="G26764" s="132" t="s">
        <v>27369</v>
      </c>
      <c r="H26764" s="132" t="s">
        <v>25728</v>
      </c>
    </row>
    <row r="26765" spans="1:8" ht="14.5" customHeight="1">
      <c r="A26765" s="131">
        <v>8850018</v>
      </c>
      <c r="B26765" s="131" t="s">
        <v>14617</v>
      </c>
      <c r="D26765" s="132" t="s">
        <v>30711</v>
      </c>
      <c r="E26765" s="132" t="s">
        <v>31010</v>
      </c>
      <c r="F26765" s="132" t="str">
        <f t="shared" si="418"/>
        <v>6466040</v>
      </c>
      <c r="G26765" s="132" t="s">
        <v>27369</v>
      </c>
      <c r="H26765" s="132" t="s">
        <v>27370</v>
      </c>
    </row>
    <row r="26766" spans="1:8" ht="14.5" customHeight="1">
      <c r="A26766" s="131">
        <v>8850018</v>
      </c>
      <c r="B26766" s="131" t="s">
        <v>14617</v>
      </c>
      <c r="D26766" s="132" t="s">
        <v>30711</v>
      </c>
      <c r="E26766" s="132" t="s">
        <v>31539</v>
      </c>
      <c r="F26766" s="132" t="str">
        <f t="shared" si="418"/>
        <v>6466104</v>
      </c>
      <c r="G26766" s="132" t="s">
        <v>27369</v>
      </c>
      <c r="H26766" s="132" t="s">
        <v>15673</v>
      </c>
    </row>
    <row r="26767" spans="1:8" ht="14.5" customHeight="1">
      <c r="A26767" s="131">
        <v>8820845</v>
      </c>
      <c r="B26767" s="131" t="s">
        <v>14618</v>
      </c>
      <c r="D26767" s="132" t="s">
        <v>30711</v>
      </c>
      <c r="E26767" s="132" t="s">
        <v>31573</v>
      </c>
      <c r="F26767" s="132" t="str">
        <f t="shared" si="418"/>
        <v>6466201</v>
      </c>
      <c r="G26767" s="132" t="s">
        <v>27369</v>
      </c>
      <c r="H26767" s="132" t="s">
        <v>18458</v>
      </c>
    </row>
    <row r="26768" spans="1:8" ht="14.5" customHeight="1">
      <c r="A26768" s="131">
        <v>8820845</v>
      </c>
      <c r="B26768" s="131" t="s">
        <v>14618</v>
      </c>
      <c r="D26768" s="132" t="s">
        <v>30711</v>
      </c>
      <c r="E26768" s="132" t="s">
        <v>31101</v>
      </c>
      <c r="F26768" s="132" t="str">
        <f t="shared" si="418"/>
        <v>6466210</v>
      </c>
      <c r="G26768" s="132" t="s">
        <v>27369</v>
      </c>
      <c r="H26768" s="132" t="s">
        <v>27371</v>
      </c>
    </row>
    <row r="26769" spans="1:8" ht="14.5" customHeight="1">
      <c r="A26769" s="131">
        <v>8820845</v>
      </c>
      <c r="B26769" s="131" t="s">
        <v>14618</v>
      </c>
      <c r="D26769" s="132" t="s">
        <v>30711</v>
      </c>
      <c r="E26769" s="132" t="s">
        <v>31113</v>
      </c>
      <c r="F26769" s="132" t="str">
        <f t="shared" si="418"/>
        <v>6466228</v>
      </c>
      <c r="G26769" s="132" t="s">
        <v>27369</v>
      </c>
      <c r="H26769" s="132" t="s">
        <v>19371</v>
      </c>
    </row>
    <row r="26770" spans="1:8" ht="14.5" customHeight="1">
      <c r="A26770" s="131">
        <v>8820845</v>
      </c>
      <c r="B26770" s="131" t="s">
        <v>14618</v>
      </c>
      <c r="D26770" s="132" t="s">
        <v>30711</v>
      </c>
      <c r="E26770" s="132" t="s">
        <v>31611</v>
      </c>
      <c r="F26770" s="132" t="str">
        <f t="shared" si="418"/>
        <v>6466309</v>
      </c>
      <c r="G26770" s="132" t="s">
        <v>27369</v>
      </c>
      <c r="H26770" s="132" t="s">
        <v>15679</v>
      </c>
    </row>
    <row r="26771" spans="1:8" ht="14.5" customHeight="1">
      <c r="A26771" s="131">
        <v>8820845</v>
      </c>
      <c r="B26771" s="131" t="s">
        <v>14618</v>
      </c>
      <c r="D26771" s="132" t="s">
        <v>30711</v>
      </c>
      <c r="E26771" s="132" t="s">
        <v>31615</v>
      </c>
      <c r="F26771" s="132" t="str">
        <f t="shared" si="418"/>
        <v>6466317</v>
      </c>
      <c r="G26771" s="132" t="s">
        <v>27369</v>
      </c>
      <c r="H26771" s="132" t="s">
        <v>27372</v>
      </c>
    </row>
    <row r="26772" spans="1:8" ht="14.5" customHeight="1">
      <c r="A26772" s="131">
        <v>8890507</v>
      </c>
      <c r="B26772" s="131" t="s">
        <v>14619</v>
      </c>
      <c r="D26772" s="132" t="s">
        <v>30711</v>
      </c>
      <c r="E26772" s="132" t="s">
        <v>31175</v>
      </c>
      <c r="F26772" s="132" t="str">
        <f t="shared" si="418"/>
        <v>6466325</v>
      </c>
      <c r="G26772" s="132" t="s">
        <v>27369</v>
      </c>
      <c r="H26772" s="132" t="s">
        <v>27373</v>
      </c>
    </row>
    <row r="26773" spans="1:8" ht="14.5" customHeight="1">
      <c r="A26773" s="131">
        <v>8890507</v>
      </c>
      <c r="B26773" s="131" t="s">
        <v>14619</v>
      </c>
      <c r="D26773" s="132" t="s">
        <v>30711</v>
      </c>
      <c r="E26773" s="132" t="s">
        <v>31187</v>
      </c>
      <c r="F26773" s="132" t="str">
        <f t="shared" si="418"/>
        <v>6466341</v>
      </c>
      <c r="G26773" s="132" t="s">
        <v>27369</v>
      </c>
      <c r="H26773" s="132" t="s">
        <v>27374</v>
      </c>
    </row>
    <row r="26774" spans="1:8" ht="14.5" customHeight="1">
      <c r="A26774" s="131">
        <v>8890507</v>
      </c>
      <c r="B26774" s="131" t="s">
        <v>14619</v>
      </c>
      <c r="D26774" s="132" t="s">
        <v>30711</v>
      </c>
      <c r="E26774" s="132" t="s">
        <v>31230</v>
      </c>
      <c r="F26774" s="132" t="str">
        <f t="shared" si="418"/>
        <v>6466406</v>
      </c>
      <c r="G26774" s="132" t="s">
        <v>27369</v>
      </c>
      <c r="H26774" s="132" t="s">
        <v>15379</v>
      </c>
    </row>
    <row r="26775" spans="1:8" ht="14.5" customHeight="1">
      <c r="A26775" s="131">
        <v>8890507</v>
      </c>
      <c r="B26775" s="131" t="s">
        <v>14619</v>
      </c>
      <c r="D26775" s="132" t="s">
        <v>30711</v>
      </c>
      <c r="E26775" s="132" t="s">
        <v>31644</v>
      </c>
      <c r="F26775" s="132" t="str">
        <f t="shared" si="418"/>
        <v>6466414</v>
      </c>
      <c r="G26775" s="132" t="s">
        <v>27369</v>
      </c>
      <c r="H26775" s="132" t="s">
        <v>15139</v>
      </c>
    </row>
    <row r="26776" spans="1:8" ht="14.5" customHeight="1">
      <c r="A26776" s="131">
        <v>8890507</v>
      </c>
      <c r="B26776" s="131" t="s">
        <v>14619</v>
      </c>
      <c r="D26776" s="132" t="s">
        <v>30711</v>
      </c>
      <c r="E26776" s="132" t="s">
        <v>31236</v>
      </c>
      <c r="F26776" s="132" t="str">
        <f t="shared" si="418"/>
        <v>6466422</v>
      </c>
      <c r="G26776" s="132" t="s">
        <v>27369</v>
      </c>
      <c r="H26776" s="132" t="s">
        <v>27375</v>
      </c>
    </row>
    <row r="26777" spans="1:8" ht="14.5" customHeight="1">
      <c r="A26777" s="131">
        <v>8890507</v>
      </c>
      <c r="B26777" s="131" t="s">
        <v>14619</v>
      </c>
      <c r="D26777" s="132" t="s">
        <v>30711</v>
      </c>
      <c r="E26777" s="132" t="s">
        <v>31661</v>
      </c>
      <c r="F26777" s="132" t="str">
        <f t="shared" si="418"/>
        <v>6466449</v>
      </c>
      <c r="G26777" s="132" t="s">
        <v>27369</v>
      </c>
      <c r="H26777" s="132" t="s">
        <v>23870</v>
      </c>
    </row>
    <row r="26778" spans="1:8" ht="14.5" customHeight="1">
      <c r="A26778" s="131">
        <v>8890507</v>
      </c>
      <c r="B26778" s="131" t="s">
        <v>14619</v>
      </c>
      <c r="D26778" s="132" t="s">
        <v>30711</v>
      </c>
      <c r="E26778" s="132" t="s">
        <v>31666</v>
      </c>
      <c r="F26778" s="132" t="str">
        <f t="shared" si="418"/>
        <v>6466457</v>
      </c>
      <c r="G26778" s="132" t="s">
        <v>27369</v>
      </c>
      <c r="H26778" s="132" t="s">
        <v>23871</v>
      </c>
    </row>
    <row r="26779" spans="1:8" ht="14.5" customHeight="1">
      <c r="A26779" s="131">
        <v>8820847</v>
      </c>
      <c r="B26779" s="131" t="s">
        <v>14620</v>
      </c>
      <c r="D26779" s="132" t="s">
        <v>30711</v>
      </c>
      <c r="E26779" s="132" t="s">
        <v>31285</v>
      </c>
      <c r="F26779" s="132" t="str">
        <f t="shared" si="418"/>
        <v>6466503</v>
      </c>
      <c r="G26779" s="132" t="s">
        <v>27369</v>
      </c>
      <c r="H26779" s="132" t="s">
        <v>15699</v>
      </c>
    </row>
    <row r="26780" spans="1:8" ht="14.5" customHeight="1">
      <c r="A26780" s="131">
        <v>8820847</v>
      </c>
      <c r="B26780" s="131" t="s">
        <v>14620</v>
      </c>
      <c r="D26780" s="132" t="s">
        <v>30711</v>
      </c>
      <c r="E26780" s="132" t="s">
        <v>31684</v>
      </c>
      <c r="F26780" s="132" t="str">
        <f t="shared" si="418"/>
        <v>6466511</v>
      </c>
      <c r="G26780" s="132" t="s">
        <v>27369</v>
      </c>
      <c r="H26780" s="132" t="s">
        <v>23892</v>
      </c>
    </row>
    <row r="26781" spans="1:8" ht="14.5" customHeight="1">
      <c r="A26781" s="131">
        <v>8820847</v>
      </c>
      <c r="B26781" s="131" t="s">
        <v>14620</v>
      </c>
      <c r="D26781" s="132" t="s">
        <v>30711</v>
      </c>
      <c r="E26781" s="132" t="s">
        <v>31302</v>
      </c>
      <c r="F26781" s="132" t="str">
        <f t="shared" si="418"/>
        <v>6466538</v>
      </c>
      <c r="G26781" s="132" t="s">
        <v>27369</v>
      </c>
      <c r="H26781" s="132" t="s">
        <v>27376</v>
      </c>
    </row>
    <row r="26782" spans="1:8" ht="14.5" customHeight="1">
      <c r="A26782" s="131">
        <v>8820847</v>
      </c>
      <c r="B26782" s="131" t="s">
        <v>14620</v>
      </c>
      <c r="D26782" s="132" t="s">
        <v>30711</v>
      </c>
      <c r="E26782" s="132" t="s">
        <v>31309</v>
      </c>
      <c r="F26782" s="132" t="str">
        <f t="shared" si="418"/>
        <v>6466546</v>
      </c>
      <c r="G26782" s="132" t="s">
        <v>27369</v>
      </c>
      <c r="H26782" s="132" t="s">
        <v>23888</v>
      </c>
    </row>
    <row r="26783" spans="1:8" ht="14.5" customHeight="1">
      <c r="A26783" s="131">
        <v>8820847</v>
      </c>
      <c r="B26783" s="131" t="s">
        <v>14620</v>
      </c>
      <c r="D26783" s="132" t="s">
        <v>30711</v>
      </c>
      <c r="E26783" s="132" t="s">
        <v>31710</v>
      </c>
      <c r="F26783" s="132" t="str">
        <f t="shared" si="418"/>
        <v>6466601</v>
      </c>
      <c r="G26783" s="132" t="s">
        <v>27369</v>
      </c>
      <c r="H26783" s="132" t="s">
        <v>21853</v>
      </c>
    </row>
    <row r="26784" spans="1:8" ht="14.5" customHeight="1">
      <c r="A26784" s="131">
        <v>8820847</v>
      </c>
      <c r="B26784" s="131" t="s">
        <v>14620</v>
      </c>
      <c r="D26784" s="132" t="s">
        <v>30711</v>
      </c>
      <c r="E26784" s="132" t="s">
        <v>31356</v>
      </c>
      <c r="F26784" s="132" t="str">
        <f t="shared" si="418"/>
        <v>6466619</v>
      </c>
      <c r="G26784" s="132" t="s">
        <v>27369</v>
      </c>
      <c r="H26784" s="132" t="s">
        <v>27377</v>
      </c>
    </row>
    <row r="26785" spans="1:8" ht="14.5" customHeight="1">
      <c r="A26785" s="131">
        <v>8820847</v>
      </c>
      <c r="B26785" s="131" t="s">
        <v>14620</v>
      </c>
      <c r="D26785" s="132" t="s">
        <v>30712</v>
      </c>
      <c r="E26785" s="132" t="s">
        <v>30997</v>
      </c>
      <c r="F26785" s="132" t="str">
        <f t="shared" si="418"/>
        <v>6470013</v>
      </c>
      <c r="G26785" s="132" t="s">
        <v>27378</v>
      </c>
      <c r="H26785" s="132" t="s">
        <v>14751</v>
      </c>
    </row>
    <row r="26786" spans="1:8" ht="14.5" customHeight="1">
      <c r="A26786" s="131">
        <v>8820872</v>
      </c>
      <c r="B26786" s="131" t="s">
        <v>14621</v>
      </c>
      <c r="D26786" s="132" t="s">
        <v>30712</v>
      </c>
      <c r="E26786" s="132" t="s">
        <v>31001</v>
      </c>
      <c r="F26786" s="132" t="str">
        <f t="shared" si="418"/>
        <v>6470021</v>
      </c>
      <c r="G26786" s="132" t="s">
        <v>27378</v>
      </c>
      <c r="H26786" s="132" t="s">
        <v>23862</v>
      </c>
    </row>
    <row r="26787" spans="1:8" ht="14.5" customHeight="1">
      <c r="A26787" s="131">
        <v>8820872</v>
      </c>
      <c r="B26787" s="131" t="s">
        <v>14621</v>
      </c>
      <c r="D26787" s="132" t="s">
        <v>30712</v>
      </c>
      <c r="E26787" s="132" t="s">
        <v>31019</v>
      </c>
      <c r="F26787" s="132" t="str">
        <f t="shared" si="418"/>
        <v>6470064</v>
      </c>
      <c r="G26787" s="132" t="s">
        <v>27378</v>
      </c>
      <c r="H26787" s="132" t="s">
        <v>27379</v>
      </c>
    </row>
    <row r="26788" spans="1:8" ht="14.5" customHeight="1">
      <c r="A26788" s="131">
        <v>8820872</v>
      </c>
      <c r="B26788" s="131" t="s">
        <v>14621</v>
      </c>
      <c r="D26788" s="132" t="s">
        <v>30712</v>
      </c>
      <c r="E26788" s="132" t="s">
        <v>31536</v>
      </c>
      <c r="F26788" s="132" t="str">
        <f t="shared" si="418"/>
        <v>6470099</v>
      </c>
      <c r="G26788" s="132" t="s">
        <v>27378</v>
      </c>
      <c r="H26788" s="132" t="s">
        <v>27380</v>
      </c>
    </row>
    <row r="26789" spans="1:8" ht="14.5" customHeight="1">
      <c r="A26789" s="131">
        <v>8820003</v>
      </c>
      <c r="B26789" s="131" t="s">
        <v>14622</v>
      </c>
      <c r="D26789" s="132" t="s">
        <v>30712</v>
      </c>
      <c r="E26789" s="132" t="s">
        <v>31044</v>
      </c>
      <c r="F26789" s="132" t="str">
        <f t="shared" si="418"/>
        <v>6470111</v>
      </c>
      <c r="G26789" s="132" t="s">
        <v>27378</v>
      </c>
      <c r="H26789" s="132" t="s">
        <v>18218</v>
      </c>
    </row>
    <row r="26790" spans="1:8" ht="14.5" customHeight="1">
      <c r="A26790" s="131">
        <v>8820003</v>
      </c>
      <c r="B26790" s="131" t="s">
        <v>14622</v>
      </c>
      <c r="D26790" s="132" t="s">
        <v>30712</v>
      </c>
      <c r="E26790" s="132" t="s">
        <v>31070</v>
      </c>
      <c r="F26790" s="132" t="str">
        <f t="shared" si="418"/>
        <v>6470161</v>
      </c>
      <c r="G26790" s="132" t="s">
        <v>27378</v>
      </c>
      <c r="H26790" s="132" t="s">
        <v>15714</v>
      </c>
    </row>
    <row r="26791" spans="1:8" ht="14.5" customHeight="1">
      <c r="A26791" s="131">
        <v>8820003</v>
      </c>
      <c r="B26791" s="131" t="s">
        <v>14622</v>
      </c>
      <c r="D26791" s="132" t="s">
        <v>30712</v>
      </c>
      <c r="E26791" s="132" t="s">
        <v>31077</v>
      </c>
      <c r="F26791" s="132" t="str">
        <f t="shared" si="418"/>
        <v>6470170</v>
      </c>
      <c r="G26791" s="132" t="s">
        <v>27378</v>
      </c>
      <c r="H26791" s="132" t="s">
        <v>27381</v>
      </c>
    </row>
    <row r="26792" spans="1:8" ht="14.5" customHeight="1">
      <c r="A26792" s="131">
        <v>8820003</v>
      </c>
      <c r="B26792" s="131" t="s">
        <v>14622</v>
      </c>
      <c r="D26792" s="132" t="s">
        <v>30712</v>
      </c>
      <c r="E26792" s="132" t="s">
        <v>31089</v>
      </c>
      <c r="F26792" s="132" t="str">
        <f t="shared" si="418"/>
        <v>6470188</v>
      </c>
      <c r="G26792" s="132" t="s">
        <v>27378</v>
      </c>
      <c r="H26792" s="132" t="s">
        <v>21887</v>
      </c>
    </row>
    <row r="26793" spans="1:8" ht="14.5" customHeight="1">
      <c r="A26793" s="131">
        <v>8820003</v>
      </c>
      <c r="B26793" s="131" t="s">
        <v>14622</v>
      </c>
      <c r="D26793" s="132" t="s">
        <v>30712</v>
      </c>
      <c r="E26793" s="132" t="s">
        <v>31093</v>
      </c>
      <c r="F26793" s="132" t="str">
        <f t="shared" si="418"/>
        <v>6470196</v>
      </c>
      <c r="G26793" s="132" t="s">
        <v>27378</v>
      </c>
      <c r="H26793" s="132" t="s">
        <v>15661</v>
      </c>
    </row>
    <row r="26794" spans="1:8" ht="14.5" customHeight="1">
      <c r="A26794" s="131">
        <v>8820003</v>
      </c>
      <c r="B26794" s="131" t="s">
        <v>14622</v>
      </c>
      <c r="D26794" s="132" t="s">
        <v>30712</v>
      </c>
      <c r="E26794" s="132" t="s">
        <v>31097</v>
      </c>
      <c r="F26794" s="132" t="str">
        <f t="shared" si="418"/>
        <v>6470200</v>
      </c>
      <c r="G26794" s="132" t="s">
        <v>27378</v>
      </c>
      <c r="H26794" s="132" t="s">
        <v>27382</v>
      </c>
    </row>
    <row r="26795" spans="1:8" ht="14.5" customHeight="1">
      <c r="A26795" s="131">
        <v>8820841</v>
      </c>
      <c r="B26795" s="131" t="s">
        <v>14623</v>
      </c>
      <c r="D26795" s="132" t="s">
        <v>30712</v>
      </c>
      <c r="E26795" s="132" t="s">
        <v>31604</v>
      </c>
      <c r="F26795" s="132" t="str">
        <f t="shared" si="418"/>
        <v>6470285</v>
      </c>
      <c r="G26795" s="132" t="s">
        <v>27378</v>
      </c>
      <c r="H26795" s="132" t="s">
        <v>17829</v>
      </c>
    </row>
    <row r="26796" spans="1:8" ht="14.5" customHeight="1">
      <c r="A26796" s="131">
        <v>8820841</v>
      </c>
      <c r="B26796" s="131" t="s">
        <v>14623</v>
      </c>
      <c r="D26796" s="132" t="s">
        <v>30712</v>
      </c>
      <c r="E26796" s="132" t="s">
        <v>31617</v>
      </c>
      <c r="F26796" s="132" t="str">
        <f t="shared" si="418"/>
        <v>6470323</v>
      </c>
      <c r="G26796" s="132" t="s">
        <v>27378</v>
      </c>
      <c r="H26796" s="132" t="s">
        <v>18801</v>
      </c>
    </row>
    <row r="26797" spans="1:8" ht="14.5" customHeight="1">
      <c r="A26797" s="131">
        <v>8820841</v>
      </c>
      <c r="B26797" s="131" t="s">
        <v>14623</v>
      </c>
      <c r="D26797" s="132" t="s">
        <v>30712</v>
      </c>
      <c r="E26797" s="132" t="s">
        <v>31203</v>
      </c>
      <c r="F26797" s="132" t="str">
        <f t="shared" si="418"/>
        <v>6470366</v>
      </c>
      <c r="G26797" s="132" t="s">
        <v>27378</v>
      </c>
      <c r="H26797" s="132" t="s">
        <v>23864</v>
      </c>
    </row>
    <row r="26798" spans="1:8" ht="14.5" customHeight="1">
      <c r="A26798" s="131">
        <v>8820803</v>
      </c>
      <c r="B26798" s="131" t="s">
        <v>14624</v>
      </c>
      <c r="D26798" s="132" t="s">
        <v>30712</v>
      </c>
      <c r="E26798" s="132" t="s">
        <v>31208</v>
      </c>
      <c r="F26798" s="132" t="str">
        <f t="shared" si="418"/>
        <v>6470374</v>
      </c>
      <c r="G26798" s="132" t="s">
        <v>27378</v>
      </c>
      <c r="H26798" s="132" t="s">
        <v>15702</v>
      </c>
    </row>
    <row r="26799" spans="1:8" ht="14.5" customHeight="1">
      <c r="A26799" s="131">
        <v>8820803</v>
      </c>
      <c r="B26799" s="131" t="s">
        <v>14624</v>
      </c>
      <c r="D26799" s="132" t="s">
        <v>30712</v>
      </c>
      <c r="E26799" s="132" t="s">
        <v>31218</v>
      </c>
      <c r="F26799" s="132" t="str">
        <f t="shared" si="418"/>
        <v>6470387</v>
      </c>
      <c r="G26799" s="132" t="s">
        <v>27378</v>
      </c>
      <c r="H26799" s="132" t="s">
        <v>27383</v>
      </c>
    </row>
    <row r="26800" spans="1:8" ht="14.5" customHeight="1">
      <c r="A26800" s="131">
        <v>8820803</v>
      </c>
      <c r="B26800" s="131" t="s">
        <v>14624</v>
      </c>
      <c r="D26800" s="132" t="s">
        <v>30713</v>
      </c>
      <c r="E26800" s="132" t="s">
        <v>31493</v>
      </c>
      <c r="F26800" s="132" t="str">
        <f t="shared" si="418"/>
        <v>6483014</v>
      </c>
      <c r="G26800" s="132" t="s">
        <v>27384</v>
      </c>
      <c r="H26800" s="132" t="s">
        <v>14751</v>
      </c>
    </row>
    <row r="26801" spans="1:8" ht="14.5" customHeight="1">
      <c r="A26801" s="131">
        <v>8820803</v>
      </c>
      <c r="B26801" s="131" t="s">
        <v>14624</v>
      </c>
      <c r="D26801" s="132" t="s">
        <v>30713</v>
      </c>
      <c r="E26801" s="132" t="s">
        <v>31002</v>
      </c>
      <c r="F26801" s="132" t="str">
        <f t="shared" si="418"/>
        <v>6483022</v>
      </c>
      <c r="G26801" s="132" t="s">
        <v>27384</v>
      </c>
      <c r="H26801" s="132" t="s">
        <v>23853</v>
      </c>
    </row>
    <row r="26802" spans="1:8" ht="14.5" customHeight="1">
      <c r="A26802" s="131">
        <v>8820803</v>
      </c>
      <c r="B26802" s="131" t="s">
        <v>14624</v>
      </c>
      <c r="D26802" s="132" t="s">
        <v>30713</v>
      </c>
      <c r="E26802" s="132" t="s">
        <v>31501</v>
      </c>
      <c r="F26802" s="132" t="str">
        <f t="shared" si="418"/>
        <v>6483031</v>
      </c>
      <c r="G26802" s="132" t="s">
        <v>27384</v>
      </c>
      <c r="H26802" s="132" t="s">
        <v>27385</v>
      </c>
    </row>
    <row r="26803" spans="1:8" ht="14.5" customHeight="1">
      <c r="A26803" s="131">
        <v>8820803</v>
      </c>
      <c r="B26803" s="131" t="s">
        <v>14624</v>
      </c>
      <c r="D26803" s="132" t="s">
        <v>30713</v>
      </c>
      <c r="E26803" s="132" t="s">
        <v>31513</v>
      </c>
      <c r="F26803" s="132" t="str">
        <f t="shared" si="418"/>
        <v>6483049</v>
      </c>
      <c r="G26803" s="132" t="s">
        <v>27384</v>
      </c>
      <c r="H26803" s="132" t="s">
        <v>23855</v>
      </c>
    </row>
    <row r="26804" spans="1:8" ht="14.5" customHeight="1">
      <c r="A26804" s="131">
        <v>8820004</v>
      </c>
      <c r="B26804" s="131" t="s">
        <v>14625</v>
      </c>
      <c r="D26804" s="132" t="s">
        <v>30713</v>
      </c>
      <c r="E26804" s="132" t="s">
        <v>31017</v>
      </c>
      <c r="F26804" s="132" t="str">
        <f t="shared" si="418"/>
        <v>6483057</v>
      </c>
      <c r="G26804" s="132" t="s">
        <v>27384</v>
      </c>
      <c r="H26804" s="132" t="s">
        <v>18779</v>
      </c>
    </row>
    <row r="26805" spans="1:8" ht="14.5" customHeight="1">
      <c r="A26805" s="131">
        <v>8820004</v>
      </c>
      <c r="B26805" s="131" t="s">
        <v>14625</v>
      </c>
      <c r="D26805" s="132" t="s">
        <v>30713</v>
      </c>
      <c r="E26805" s="132" t="s">
        <v>31522</v>
      </c>
      <c r="F26805" s="132" t="str">
        <f t="shared" si="418"/>
        <v>6483065</v>
      </c>
      <c r="G26805" s="132" t="s">
        <v>27384</v>
      </c>
      <c r="H26805" s="132" t="s">
        <v>18750</v>
      </c>
    </row>
    <row r="26806" spans="1:8" ht="14.5" customHeight="1">
      <c r="A26806" s="131">
        <v>8820004</v>
      </c>
      <c r="B26806" s="131" t="s">
        <v>14625</v>
      </c>
      <c r="D26806" s="132" t="s">
        <v>30713</v>
      </c>
      <c r="E26806" s="132" t="s">
        <v>31527</v>
      </c>
      <c r="F26806" s="132" t="str">
        <f t="shared" si="418"/>
        <v>6483073</v>
      </c>
      <c r="G26806" s="132" t="s">
        <v>27384</v>
      </c>
      <c r="H26806" s="132" t="s">
        <v>21848</v>
      </c>
    </row>
    <row r="26807" spans="1:8" ht="14.5" customHeight="1">
      <c r="A26807" s="131">
        <v>8820844</v>
      </c>
      <c r="B26807" s="131" t="s">
        <v>14626</v>
      </c>
      <c r="D26807" s="132" t="s">
        <v>30713</v>
      </c>
      <c r="E26807" s="132" t="s">
        <v>31026</v>
      </c>
      <c r="F26807" s="132" t="str">
        <f t="shared" si="418"/>
        <v>6483081</v>
      </c>
      <c r="G26807" s="132" t="s">
        <v>27384</v>
      </c>
      <c r="H26807" s="132" t="s">
        <v>15013</v>
      </c>
    </row>
    <row r="26808" spans="1:8" ht="14.5" customHeight="1">
      <c r="A26808" s="131">
        <v>8820844</v>
      </c>
      <c r="B26808" s="131" t="s">
        <v>14626</v>
      </c>
      <c r="D26808" s="132" t="s">
        <v>30713</v>
      </c>
      <c r="E26808" s="132" t="s">
        <v>31034</v>
      </c>
      <c r="F26808" s="132" t="str">
        <f t="shared" si="418"/>
        <v>6483090</v>
      </c>
      <c r="G26808" s="132" t="s">
        <v>27384</v>
      </c>
      <c r="H26808" s="132" t="s">
        <v>20773</v>
      </c>
    </row>
    <row r="26809" spans="1:8" ht="14.5" customHeight="1">
      <c r="A26809" s="131">
        <v>8820844</v>
      </c>
      <c r="B26809" s="131" t="s">
        <v>14626</v>
      </c>
      <c r="D26809" s="132" t="s">
        <v>30713</v>
      </c>
      <c r="E26809" s="132" t="s">
        <v>31538</v>
      </c>
      <c r="F26809" s="132" t="str">
        <f t="shared" si="418"/>
        <v>6483103</v>
      </c>
      <c r="G26809" s="132" t="s">
        <v>27384</v>
      </c>
      <c r="H26809" s="132" t="s">
        <v>14980</v>
      </c>
    </row>
    <row r="26810" spans="1:8" ht="14.5" customHeight="1">
      <c r="A26810" s="131">
        <v>8820867</v>
      </c>
      <c r="B26810" s="131" t="s">
        <v>14627</v>
      </c>
      <c r="D26810" s="132" t="s">
        <v>30713</v>
      </c>
      <c r="E26810" s="132" t="s">
        <v>31044</v>
      </c>
      <c r="F26810" s="132" t="str">
        <f t="shared" si="418"/>
        <v>6483111</v>
      </c>
      <c r="G26810" s="132" t="s">
        <v>27384</v>
      </c>
      <c r="H26810" s="132" t="s">
        <v>23852</v>
      </c>
    </row>
    <row r="26811" spans="1:8" ht="14.5" customHeight="1">
      <c r="A26811" s="131">
        <v>8820867</v>
      </c>
      <c r="B26811" s="131" t="s">
        <v>14627</v>
      </c>
      <c r="D26811" s="132" t="s">
        <v>30713</v>
      </c>
      <c r="E26811" s="132" t="s">
        <v>31049</v>
      </c>
      <c r="F26811" s="132" t="str">
        <f t="shared" si="418"/>
        <v>6483120</v>
      </c>
      <c r="G26811" s="132" t="s">
        <v>27384</v>
      </c>
      <c r="H26811" s="132" t="s">
        <v>23720</v>
      </c>
    </row>
    <row r="26812" spans="1:8" ht="14.5" customHeight="1">
      <c r="A26812" s="131">
        <v>8890505</v>
      </c>
      <c r="B26812" s="131" t="s">
        <v>14628</v>
      </c>
      <c r="D26812" s="132" t="s">
        <v>30713</v>
      </c>
      <c r="E26812" s="132" t="s">
        <v>31553</v>
      </c>
      <c r="F26812" s="132" t="str">
        <f t="shared" si="418"/>
        <v>6483138</v>
      </c>
      <c r="G26812" s="132" t="s">
        <v>27384</v>
      </c>
      <c r="H26812" s="132" t="s">
        <v>23856</v>
      </c>
    </row>
    <row r="26813" spans="1:8" ht="14.5" customHeight="1">
      <c r="A26813" s="131">
        <v>8890505</v>
      </c>
      <c r="B26813" s="131" t="s">
        <v>14628</v>
      </c>
      <c r="D26813" s="132" t="s">
        <v>30713</v>
      </c>
      <c r="E26813" s="132" t="s">
        <v>31060</v>
      </c>
      <c r="F26813" s="132" t="str">
        <f t="shared" si="418"/>
        <v>6483146</v>
      </c>
      <c r="G26813" s="132" t="s">
        <v>27384</v>
      </c>
      <c r="H26813" s="132" t="s">
        <v>22103</v>
      </c>
    </row>
    <row r="26814" spans="1:8" ht="14.5" customHeight="1">
      <c r="A26814" s="131">
        <v>8890505</v>
      </c>
      <c r="B26814" s="131" t="s">
        <v>14628</v>
      </c>
      <c r="D26814" s="132" t="s">
        <v>30713</v>
      </c>
      <c r="E26814" s="132" t="s">
        <v>31065</v>
      </c>
      <c r="F26814" s="132" t="str">
        <f t="shared" si="418"/>
        <v>6483154</v>
      </c>
      <c r="G26814" s="132" t="s">
        <v>27384</v>
      </c>
      <c r="H26814" s="132" t="s">
        <v>15433</v>
      </c>
    </row>
    <row r="26815" spans="1:8" ht="14.5" customHeight="1">
      <c r="A26815" s="131">
        <v>8890505</v>
      </c>
      <c r="B26815" s="131" t="s">
        <v>14628</v>
      </c>
      <c r="D26815" s="132" t="s">
        <v>30713</v>
      </c>
      <c r="E26815" s="132" t="s">
        <v>31573</v>
      </c>
      <c r="F26815" s="132" t="str">
        <f t="shared" si="418"/>
        <v>6483201</v>
      </c>
      <c r="G26815" s="132" t="s">
        <v>27384</v>
      </c>
      <c r="H26815" s="132" t="s">
        <v>27386</v>
      </c>
    </row>
    <row r="26816" spans="1:8" ht="14.5" customHeight="1">
      <c r="A26816" s="131">
        <v>8820814</v>
      </c>
      <c r="B26816" s="131" t="s">
        <v>14629</v>
      </c>
      <c r="D26816" s="132" t="s">
        <v>30713</v>
      </c>
      <c r="E26816" s="132" t="s">
        <v>31131</v>
      </c>
      <c r="F26816" s="132" t="str">
        <f t="shared" si="418"/>
        <v>6483251</v>
      </c>
      <c r="G26816" s="132" t="s">
        <v>27384</v>
      </c>
      <c r="H26816" s="132" t="s">
        <v>27387</v>
      </c>
    </row>
    <row r="26817" spans="1:8" ht="14.5" customHeight="1">
      <c r="A26817" s="131">
        <v>8820814</v>
      </c>
      <c r="B26817" s="131" t="s">
        <v>14629</v>
      </c>
      <c r="D26817" s="132" t="s">
        <v>30713</v>
      </c>
      <c r="E26817" s="132" t="s">
        <v>31170</v>
      </c>
      <c r="F26817" s="132" t="str">
        <f t="shared" si="418"/>
        <v>6483316</v>
      </c>
      <c r="G26817" s="132" t="s">
        <v>27384</v>
      </c>
      <c r="H26817" s="132" t="s">
        <v>27388</v>
      </c>
    </row>
    <row r="26818" spans="1:8" ht="14.5" customHeight="1">
      <c r="A26818" s="131">
        <v>8820043</v>
      </c>
      <c r="B26818" s="131" t="s">
        <v>14630</v>
      </c>
      <c r="D26818" s="132" t="s">
        <v>30713</v>
      </c>
      <c r="E26818" s="132" t="s">
        <v>31618</v>
      </c>
      <c r="F26818" s="132" t="str">
        <f t="shared" si="418"/>
        <v>6483324</v>
      </c>
      <c r="G26818" s="132" t="s">
        <v>27384</v>
      </c>
      <c r="H26818" s="132" t="s">
        <v>27389</v>
      </c>
    </row>
    <row r="26819" spans="1:8" ht="14.5" customHeight="1">
      <c r="A26819" s="131">
        <v>8820043</v>
      </c>
      <c r="B26819" s="131" t="s">
        <v>14631</v>
      </c>
      <c r="D26819" s="132" t="s">
        <v>30713</v>
      </c>
      <c r="E26819" s="132" t="s">
        <v>31179</v>
      </c>
      <c r="F26819" s="132" t="str">
        <f t="shared" ref="F26819:F26882" si="419">TEXT(D26819,"0000")&amp;TEXT(E26819,"000")</f>
        <v>6483332</v>
      </c>
      <c r="G26819" s="132" t="s">
        <v>27384</v>
      </c>
      <c r="H26819" s="132" t="s">
        <v>27390</v>
      </c>
    </row>
    <row r="26820" spans="1:8" ht="14.5" customHeight="1">
      <c r="A26820" s="131">
        <v>8820047</v>
      </c>
      <c r="B26820" s="131" t="s">
        <v>14632</v>
      </c>
      <c r="D26820" s="132" t="s">
        <v>30713</v>
      </c>
      <c r="E26820" s="132" t="s">
        <v>31187</v>
      </c>
      <c r="F26820" s="132" t="str">
        <f t="shared" si="419"/>
        <v>6483341</v>
      </c>
      <c r="G26820" s="132" t="s">
        <v>27384</v>
      </c>
      <c r="H26820" s="132" t="s">
        <v>27391</v>
      </c>
    </row>
    <row r="26821" spans="1:8" ht="14.5" customHeight="1">
      <c r="A26821" s="131">
        <v>8820047</v>
      </c>
      <c r="B26821" s="131" t="s">
        <v>14632</v>
      </c>
      <c r="D26821" s="132" t="s">
        <v>30713</v>
      </c>
      <c r="E26821" s="132" t="s">
        <v>31204</v>
      </c>
      <c r="F26821" s="132" t="str">
        <f t="shared" si="419"/>
        <v>6483367</v>
      </c>
      <c r="G26821" s="132" t="s">
        <v>27384</v>
      </c>
      <c r="H26821" s="132" t="s">
        <v>27392</v>
      </c>
    </row>
    <row r="26822" spans="1:8" ht="14.5" customHeight="1">
      <c r="A26822" s="131">
        <v>8820053</v>
      </c>
      <c r="B26822" s="131" t="s">
        <v>14633</v>
      </c>
      <c r="D26822" s="132" t="s">
        <v>30713</v>
      </c>
      <c r="E26822" s="132" t="s">
        <v>31684</v>
      </c>
      <c r="F26822" s="132" t="str">
        <f t="shared" si="419"/>
        <v>6483511</v>
      </c>
      <c r="G26822" s="132" t="s">
        <v>27384</v>
      </c>
      <c r="H26822" s="132" t="s">
        <v>27393</v>
      </c>
    </row>
    <row r="26823" spans="1:8" ht="14.5" customHeight="1">
      <c r="A26823" s="131">
        <v>8820053</v>
      </c>
      <c r="B26823" s="131" t="s">
        <v>14633</v>
      </c>
      <c r="D26823" s="132" t="s">
        <v>30713</v>
      </c>
      <c r="E26823" s="132" t="s">
        <v>31308</v>
      </c>
      <c r="F26823" s="132" t="str">
        <f t="shared" si="419"/>
        <v>6483545</v>
      </c>
      <c r="G26823" s="132" t="s">
        <v>27384</v>
      </c>
      <c r="H26823" s="132" t="s">
        <v>18771</v>
      </c>
    </row>
    <row r="26824" spans="1:8" ht="14.5" customHeight="1">
      <c r="A26824" s="131">
        <v>8820053</v>
      </c>
      <c r="B26824" s="131" t="s">
        <v>14633</v>
      </c>
      <c r="D26824" s="132" t="s">
        <v>30713</v>
      </c>
      <c r="E26824" s="132" t="s">
        <v>31316</v>
      </c>
      <c r="F26824" s="132" t="str">
        <f t="shared" si="419"/>
        <v>6483553</v>
      </c>
      <c r="G26824" s="132" t="s">
        <v>27384</v>
      </c>
      <c r="H26824" s="132" t="s">
        <v>27394</v>
      </c>
    </row>
    <row r="26825" spans="1:8" ht="14.5" customHeight="1">
      <c r="A26825" s="131">
        <v>8820007</v>
      </c>
      <c r="B26825" s="131" t="s">
        <v>14634</v>
      </c>
      <c r="D26825" s="132" t="s">
        <v>30713</v>
      </c>
      <c r="E26825" s="132" t="s">
        <v>31324</v>
      </c>
      <c r="F26825" s="132" t="str">
        <f t="shared" si="419"/>
        <v>6483561</v>
      </c>
      <c r="G26825" s="132" t="s">
        <v>27384</v>
      </c>
      <c r="H26825" s="132" t="s">
        <v>15314</v>
      </c>
    </row>
    <row r="26826" spans="1:8" ht="14.5" customHeight="1">
      <c r="A26826" s="131">
        <v>8820007</v>
      </c>
      <c r="B26826" s="131" t="s">
        <v>14634</v>
      </c>
      <c r="D26826" s="132" t="s">
        <v>30713</v>
      </c>
      <c r="E26826" s="132" t="s">
        <v>31346</v>
      </c>
      <c r="F26826" s="132" t="str">
        <f t="shared" si="419"/>
        <v>6483600</v>
      </c>
      <c r="G26826" s="132" t="s">
        <v>27384</v>
      </c>
      <c r="H26826" s="132" t="s">
        <v>27395</v>
      </c>
    </row>
    <row r="26827" spans="1:8" ht="14.5" customHeight="1">
      <c r="A26827" s="131">
        <v>8820007</v>
      </c>
      <c r="B26827" s="131" t="s">
        <v>14634</v>
      </c>
      <c r="D26827" s="132" t="s">
        <v>30713</v>
      </c>
      <c r="E26827" s="132" t="s">
        <v>31719</v>
      </c>
      <c r="F26827" s="132" t="str">
        <f t="shared" si="419"/>
        <v>6483634</v>
      </c>
      <c r="G26827" s="132" t="s">
        <v>27384</v>
      </c>
      <c r="H26827" s="132" t="s">
        <v>16087</v>
      </c>
    </row>
    <row r="26828" spans="1:8" ht="14.5" customHeight="1">
      <c r="A26828" s="131">
        <v>8820864</v>
      </c>
      <c r="B26828" s="131" t="s">
        <v>14635</v>
      </c>
      <c r="D26828" s="132" t="s">
        <v>30713</v>
      </c>
      <c r="E26828" s="132" t="s">
        <v>31375</v>
      </c>
      <c r="F26828" s="132" t="str">
        <f t="shared" si="419"/>
        <v>6483642</v>
      </c>
      <c r="G26828" s="132" t="s">
        <v>27384</v>
      </c>
      <c r="H26828" s="132" t="s">
        <v>24021</v>
      </c>
    </row>
    <row r="26829" spans="1:8" ht="14.5" customHeight="1">
      <c r="A26829" s="131">
        <v>8820864</v>
      </c>
      <c r="B26829" s="131" t="s">
        <v>14635</v>
      </c>
      <c r="D26829" s="132" t="s">
        <v>30713</v>
      </c>
      <c r="E26829" s="132" t="s">
        <v>31420</v>
      </c>
      <c r="F26829" s="132" t="str">
        <f t="shared" si="419"/>
        <v>6483715</v>
      </c>
      <c r="G26829" s="132" t="s">
        <v>27384</v>
      </c>
      <c r="H26829" s="132" t="s">
        <v>15320</v>
      </c>
    </row>
    <row r="26830" spans="1:8" ht="14.5" customHeight="1">
      <c r="A26830" s="131">
        <v>8820864</v>
      </c>
      <c r="B26830" s="131" t="s">
        <v>14635</v>
      </c>
      <c r="D26830" s="132" t="s">
        <v>30713</v>
      </c>
      <c r="E26830" s="132" t="s">
        <v>31423</v>
      </c>
      <c r="F26830" s="132" t="str">
        <f t="shared" si="419"/>
        <v>6483723</v>
      </c>
      <c r="G26830" s="132" t="s">
        <v>27384</v>
      </c>
      <c r="H26830" s="132" t="s">
        <v>18917</v>
      </c>
    </row>
    <row r="26831" spans="1:8" ht="14.5" customHeight="1">
      <c r="A26831" s="131">
        <v>8820864</v>
      </c>
      <c r="B26831" s="131" t="s">
        <v>14635</v>
      </c>
      <c r="D26831" s="132" t="s">
        <v>30714</v>
      </c>
      <c r="E26831" s="132" t="s">
        <v>31494</v>
      </c>
      <c r="F26831" s="132" t="str">
        <f t="shared" si="419"/>
        <v>6503016</v>
      </c>
      <c r="G26831" s="132" t="s">
        <v>27396</v>
      </c>
      <c r="H26831" s="132" t="s">
        <v>14751</v>
      </c>
    </row>
    <row r="26832" spans="1:8" ht="14.5" customHeight="1">
      <c r="A26832" s="131">
        <v>8820034</v>
      </c>
      <c r="B26832" s="131" t="s">
        <v>14636</v>
      </c>
      <c r="D26832" s="132" t="s">
        <v>30714</v>
      </c>
      <c r="E26832" s="132" t="s">
        <v>31003</v>
      </c>
      <c r="F26832" s="132" t="str">
        <f t="shared" si="419"/>
        <v>6503024</v>
      </c>
      <c r="G26832" s="132" t="s">
        <v>27396</v>
      </c>
      <c r="H26832" s="132" t="s">
        <v>18781</v>
      </c>
    </row>
    <row r="26833" spans="1:8" ht="14.5" customHeight="1">
      <c r="A26833" s="131">
        <v>8820034</v>
      </c>
      <c r="B26833" s="131" t="s">
        <v>14636</v>
      </c>
      <c r="D26833" s="132" t="s">
        <v>30714</v>
      </c>
      <c r="E26833" s="132" t="s">
        <v>31502</v>
      </c>
      <c r="F26833" s="132" t="str">
        <f t="shared" si="419"/>
        <v>6503032</v>
      </c>
      <c r="G26833" s="132" t="s">
        <v>27396</v>
      </c>
      <c r="H26833" s="132" t="s">
        <v>21882</v>
      </c>
    </row>
    <row r="26834" spans="1:8" ht="14.5" customHeight="1">
      <c r="A26834" s="131">
        <v>8820034</v>
      </c>
      <c r="B26834" s="131" t="s">
        <v>14636</v>
      </c>
      <c r="D26834" s="132" t="s">
        <v>30714</v>
      </c>
      <c r="E26834" s="132" t="s">
        <v>31507</v>
      </c>
      <c r="F26834" s="132" t="str">
        <f t="shared" si="419"/>
        <v>6503041</v>
      </c>
      <c r="G26834" s="132" t="s">
        <v>27396</v>
      </c>
      <c r="H26834" s="132" t="s">
        <v>18804</v>
      </c>
    </row>
    <row r="26835" spans="1:8" ht="14.5" customHeight="1">
      <c r="A26835" s="131">
        <v>8820835</v>
      </c>
      <c r="B26835" s="131" t="s">
        <v>14637</v>
      </c>
      <c r="D26835" s="132" t="s">
        <v>30714</v>
      </c>
      <c r="E26835" s="132" t="s">
        <v>31518</v>
      </c>
      <c r="F26835" s="132" t="str">
        <f t="shared" si="419"/>
        <v>6503059</v>
      </c>
      <c r="G26835" s="132" t="s">
        <v>27396</v>
      </c>
      <c r="H26835" s="132" t="s">
        <v>27397</v>
      </c>
    </row>
    <row r="26836" spans="1:8" ht="14.5" customHeight="1">
      <c r="A26836" s="131">
        <v>8820835</v>
      </c>
      <c r="B26836" s="131" t="s">
        <v>14637</v>
      </c>
      <c r="D26836" s="132" t="s">
        <v>30714</v>
      </c>
      <c r="E26836" s="132" t="s">
        <v>31523</v>
      </c>
      <c r="F26836" s="132" t="str">
        <f t="shared" si="419"/>
        <v>6503067</v>
      </c>
      <c r="G26836" s="132" t="s">
        <v>27396</v>
      </c>
      <c r="H26836" s="132" t="s">
        <v>18893</v>
      </c>
    </row>
    <row r="26837" spans="1:8" ht="14.5" customHeight="1">
      <c r="A26837" s="131">
        <v>8890512</v>
      </c>
      <c r="B26837" s="131" t="s">
        <v>14638</v>
      </c>
      <c r="D26837" s="132" t="s">
        <v>30714</v>
      </c>
      <c r="E26837" s="132" t="s">
        <v>31023</v>
      </c>
      <c r="F26837" s="132" t="str">
        <f t="shared" si="419"/>
        <v>6503075</v>
      </c>
      <c r="G26837" s="132" t="s">
        <v>27396</v>
      </c>
      <c r="H26837" s="132" t="s">
        <v>21849</v>
      </c>
    </row>
    <row r="26838" spans="1:8" ht="14.5" customHeight="1">
      <c r="A26838" s="131">
        <v>8890512</v>
      </c>
      <c r="B26838" s="131" t="s">
        <v>14638</v>
      </c>
      <c r="D26838" s="132" t="s">
        <v>30715</v>
      </c>
      <c r="E26838" s="132" t="s">
        <v>30999</v>
      </c>
      <c r="F26838" s="132" t="str">
        <f t="shared" si="419"/>
        <v>6514019</v>
      </c>
      <c r="G26838" s="132" t="s">
        <v>27398</v>
      </c>
      <c r="H26838" s="132" t="s">
        <v>14751</v>
      </c>
    </row>
    <row r="26839" spans="1:8" ht="14.5" customHeight="1">
      <c r="A26839" s="131">
        <v>8820045</v>
      </c>
      <c r="B26839" s="131" t="s">
        <v>14639</v>
      </c>
      <c r="D26839" s="132" t="s">
        <v>30715</v>
      </c>
      <c r="E26839" s="132" t="s">
        <v>31005</v>
      </c>
      <c r="F26839" s="132" t="str">
        <f t="shared" si="419"/>
        <v>6514027</v>
      </c>
      <c r="G26839" s="132" t="s">
        <v>27398</v>
      </c>
      <c r="H26839" s="132" t="s">
        <v>27399</v>
      </c>
    </row>
    <row r="26840" spans="1:8" ht="14.5" customHeight="1">
      <c r="A26840" s="131">
        <v>8820045</v>
      </c>
      <c r="B26840" s="131" t="s">
        <v>14639</v>
      </c>
      <c r="D26840" s="132" t="s">
        <v>30715</v>
      </c>
      <c r="E26840" s="132" t="s">
        <v>31007</v>
      </c>
      <c r="F26840" s="132" t="str">
        <f t="shared" si="419"/>
        <v>6514035</v>
      </c>
      <c r="G26840" s="132" t="s">
        <v>27398</v>
      </c>
      <c r="H26840" s="132" t="s">
        <v>18776</v>
      </c>
    </row>
    <row r="26841" spans="1:8" ht="14.5" customHeight="1">
      <c r="A26841" s="131">
        <v>8820874</v>
      </c>
      <c r="B26841" s="131" t="s">
        <v>14640</v>
      </c>
      <c r="D26841" s="132" t="s">
        <v>30715</v>
      </c>
      <c r="E26841" s="132" t="s">
        <v>31509</v>
      </c>
      <c r="F26841" s="132" t="str">
        <f t="shared" si="419"/>
        <v>6514043</v>
      </c>
      <c r="G26841" s="132" t="s">
        <v>27398</v>
      </c>
      <c r="H26841" s="132" t="s">
        <v>15580</v>
      </c>
    </row>
    <row r="26842" spans="1:8" ht="14.5" customHeight="1">
      <c r="A26842" s="131">
        <v>8820874</v>
      </c>
      <c r="B26842" s="131" t="s">
        <v>14640</v>
      </c>
      <c r="D26842" s="132" t="s">
        <v>30715</v>
      </c>
      <c r="E26842" s="132" t="s">
        <v>31014</v>
      </c>
      <c r="F26842" s="132" t="str">
        <f t="shared" si="419"/>
        <v>6514051</v>
      </c>
      <c r="G26842" s="132" t="s">
        <v>27398</v>
      </c>
      <c r="H26842" s="132" t="s">
        <v>19490</v>
      </c>
    </row>
    <row r="26843" spans="1:8" ht="14.5" customHeight="1">
      <c r="A26843" s="131">
        <v>8820874</v>
      </c>
      <c r="B26843" s="131" t="s">
        <v>14640</v>
      </c>
      <c r="D26843" s="132" t="s">
        <v>30715</v>
      </c>
      <c r="E26843" s="132" t="s">
        <v>31519</v>
      </c>
      <c r="F26843" s="132" t="str">
        <f t="shared" si="419"/>
        <v>6514060</v>
      </c>
      <c r="G26843" s="132" t="s">
        <v>27398</v>
      </c>
      <c r="H26843" s="132" t="s">
        <v>23860</v>
      </c>
    </row>
    <row r="26844" spans="1:8" ht="14.5" customHeight="1">
      <c r="A26844" s="131">
        <v>8820824</v>
      </c>
      <c r="B26844" s="131" t="s">
        <v>14641</v>
      </c>
      <c r="D26844" s="132" t="s">
        <v>30715</v>
      </c>
      <c r="E26844" s="132" t="s">
        <v>31024</v>
      </c>
      <c r="F26844" s="132" t="str">
        <f t="shared" si="419"/>
        <v>6514078</v>
      </c>
      <c r="G26844" s="132" t="s">
        <v>27398</v>
      </c>
      <c r="H26844" s="132" t="s">
        <v>27400</v>
      </c>
    </row>
    <row r="26845" spans="1:8" ht="14.5" customHeight="1">
      <c r="A26845" s="131">
        <v>8820824</v>
      </c>
      <c r="B26845" s="131" t="s">
        <v>14641</v>
      </c>
      <c r="D26845" s="132" t="s">
        <v>30715</v>
      </c>
      <c r="E26845" s="132" t="s">
        <v>31042</v>
      </c>
      <c r="F26845" s="132" t="str">
        <f t="shared" si="419"/>
        <v>6514108</v>
      </c>
      <c r="G26845" s="132" t="s">
        <v>27398</v>
      </c>
      <c r="H26845" s="132" t="s">
        <v>27401</v>
      </c>
    </row>
    <row r="26846" spans="1:8" ht="14.5" customHeight="1">
      <c r="A26846" s="131">
        <v>8820824</v>
      </c>
      <c r="B26846" s="131" t="s">
        <v>14641</v>
      </c>
      <c r="D26846" s="132" t="s">
        <v>30715</v>
      </c>
      <c r="E26846" s="132" t="s">
        <v>31813</v>
      </c>
      <c r="F26846" s="132" t="str">
        <f t="shared" si="419"/>
        <v>6514141</v>
      </c>
      <c r="G26846" s="132" t="s">
        <v>27398</v>
      </c>
      <c r="H26846" s="132" t="s">
        <v>15388</v>
      </c>
    </row>
    <row r="26847" spans="1:8" ht="14.5" customHeight="1">
      <c r="A26847" s="131">
        <v>8820836</v>
      </c>
      <c r="B26847" s="131" t="s">
        <v>14642</v>
      </c>
      <c r="D26847" s="132" t="s">
        <v>30715</v>
      </c>
      <c r="E26847" s="132" t="s">
        <v>31068</v>
      </c>
      <c r="F26847" s="132" t="str">
        <f t="shared" si="419"/>
        <v>6514159</v>
      </c>
      <c r="G26847" s="132" t="s">
        <v>27398</v>
      </c>
      <c r="H26847" s="132" t="s">
        <v>27402</v>
      </c>
    </row>
    <row r="26848" spans="1:8" ht="14.5" customHeight="1">
      <c r="A26848" s="131">
        <v>8820836</v>
      </c>
      <c r="B26848" s="131" t="s">
        <v>14642</v>
      </c>
      <c r="D26848" s="132" t="s">
        <v>30715</v>
      </c>
      <c r="E26848" s="132" t="s">
        <v>31562</v>
      </c>
      <c r="F26848" s="132" t="str">
        <f t="shared" si="419"/>
        <v>6514167</v>
      </c>
      <c r="G26848" s="132" t="s">
        <v>27398</v>
      </c>
      <c r="H26848" s="132" t="s">
        <v>27403</v>
      </c>
    </row>
    <row r="26849" spans="1:8" ht="14.5" customHeight="1">
      <c r="A26849" s="131">
        <v>8820836</v>
      </c>
      <c r="B26849" s="131" t="s">
        <v>14642</v>
      </c>
      <c r="D26849" s="132" t="s">
        <v>30715</v>
      </c>
      <c r="E26849" s="132" t="s">
        <v>31080</v>
      </c>
      <c r="F26849" s="132" t="str">
        <f t="shared" si="419"/>
        <v>6514175</v>
      </c>
      <c r="G26849" s="132" t="s">
        <v>27398</v>
      </c>
      <c r="H26849" s="132" t="s">
        <v>27404</v>
      </c>
    </row>
    <row r="26850" spans="1:8" ht="14.5" customHeight="1">
      <c r="A26850" s="131">
        <v>8820836</v>
      </c>
      <c r="B26850" s="131" t="s">
        <v>14642</v>
      </c>
      <c r="D26850" s="132" t="s">
        <v>30715</v>
      </c>
      <c r="E26850" s="132" t="s">
        <v>31566</v>
      </c>
      <c r="F26850" s="132" t="str">
        <f t="shared" si="419"/>
        <v>6514183</v>
      </c>
      <c r="G26850" s="132" t="s">
        <v>27398</v>
      </c>
      <c r="H26850" s="132" t="s">
        <v>15501</v>
      </c>
    </row>
    <row r="26851" spans="1:8" ht="14.5" customHeight="1">
      <c r="A26851" s="131">
        <v>8890513</v>
      </c>
      <c r="B26851" s="131" t="s">
        <v>14643</v>
      </c>
      <c r="D26851" s="132" t="s">
        <v>30715</v>
      </c>
      <c r="E26851" s="132" t="s">
        <v>31571</v>
      </c>
      <c r="F26851" s="132" t="str">
        <f t="shared" si="419"/>
        <v>6514191</v>
      </c>
      <c r="G26851" s="132" t="s">
        <v>27398</v>
      </c>
      <c r="H26851" s="132" t="s">
        <v>27405</v>
      </c>
    </row>
    <row r="26852" spans="1:8" ht="14.5" customHeight="1">
      <c r="A26852" s="131">
        <v>8890513</v>
      </c>
      <c r="B26852" s="131" t="s">
        <v>14643</v>
      </c>
      <c r="D26852" s="132" t="s">
        <v>30716</v>
      </c>
      <c r="E26852" s="132" t="s">
        <v>31493</v>
      </c>
      <c r="F26852" s="132" t="str">
        <f t="shared" si="419"/>
        <v>6531014</v>
      </c>
      <c r="G26852" s="132" t="s">
        <v>27406</v>
      </c>
      <c r="H26852" s="132" t="s">
        <v>14751</v>
      </c>
    </row>
    <row r="26853" spans="1:8" ht="14.5" customHeight="1">
      <c r="A26853" s="131">
        <v>8890513</v>
      </c>
      <c r="B26853" s="131" t="s">
        <v>14643</v>
      </c>
      <c r="D26853" s="132" t="s">
        <v>30716</v>
      </c>
      <c r="E26853" s="132" t="s">
        <v>31002</v>
      </c>
      <c r="F26853" s="132" t="str">
        <f t="shared" si="419"/>
        <v>6531022</v>
      </c>
      <c r="G26853" s="132" t="s">
        <v>27406</v>
      </c>
      <c r="H26853" s="132" t="s">
        <v>27407</v>
      </c>
    </row>
    <row r="26854" spans="1:8" ht="14.5" customHeight="1">
      <c r="A26854" s="131">
        <v>8890513</v>
      </c>
      <c r="B26854" s="131" t="s">
        <v>14643</v>
      </c>
      <c r="D26854" s="132" t="s">
        <v>30716</v>
      </c>
      <c r="E26854" s="132" t="s">
        <v>31026</v>
      </c>
      <c r="F26854" s="132" t="str">
        <f t="shared" si="419"/>
        <v>6531081</v>
      </c>
      <c r="G26854" s="132" t="s">
        <v>27406</v>
      </c>
      <c r="H26854" s="132" t="s">
        <v>23502</v>
      </c>
    </row>
    <row r="26855" spans="1:8" ht="14.5" customHeight="1">
      <c r="A26855" s="131">
        <v>8890513</v>
      </c>
      <c r="B26855" s="131" t="s">
        <v>14643</v>
      </c>
      <c r="D26855" s="132" t="s">
        <v>30716</v>
      </c>
      <c r="E26855" s="132" t="s">
        <v>31044</v>
      </c>
      <c r="F26855" s="132" t="str">
        <f t="shared" si="419"/>
        <v>6531111</v>
      </c>
      <c r="G26855" s="132" t="s">
        <v>27406</v>
      </c>
      <c r="H26855" s="132" t="s">
        <v>27408</v>
      </c>
    </row>
    <row r="26856" spans="1:8" ht="14.5" customHeight="1">
      <c r="A26856" s="131">
        <v>8890513</v>
      </c>
      <c r="B26856" s="131" t="s">
        <v>14643</v>
      </c>
      <c r="D26856" s="132" t="s">
        <v>30716</v>
      </c>
      <c r="E26856" s="132" t="s">
        <v>31553</v>
      </c>
      <c r="F26856" s="132" t="str">
        <f t="shared" si="419"/>
        <v>6531138</v>
      </c>
      <c r="G26856" s="132" t="s">
        <v>27406</v>
      </c>
      <c r="H26856" s="132" t="s">
        <v>27409</v>
      </c>
    </row>
    <row r="26857" spans="1:8" ht="14.5" customHeight="1">
      <c r="A26857" s="131">
        <v>8820031</v>
      </c>
      <c r="B26857" s="131" t="s">
        <v>14644</v>
      </c>
      <c r="D26857" s="132" t="s">
        <v>30716</v>
      </c>
      <c r="E26857" s="132" t="s">
        <v>31563</v>
      </c>
      <c r="F26857" s="132" t="str">
        <f t="shared" si="419"/>
        <v>6531171</v>
      </c>
      <c r="G26857" s="132" t="s">
        <v>27406</v>
      </c>
      <c r="H26857" s="132" t="s">
        <v>18703</v>
      </c>
    </row>
    <row r="26858" spans="1:8" ht="14.5" customHeight="1">
      <c r="A26858" s="131">
        <v>8820031</v>
      </c>
      <c r="B26858" s="131" t="s">
        <v>14644</v>
      </c>
      <c r="D26858" s="132" t="s">
        <v>30716</v>
      </c>
      <c r="E26858" s="132" t="s">
        <v>31569</v>
      </c>
      <c r="F26858" s="132" t="str">
        <f t="shared" si="419"/>
        <v>6531189</v>
      </c>
      <c r="G26858" s="132" t="s">
        <v>27406</v>
      </c>
      <c r="H26858" s="132" t="s">
        <v>27410</v>
      </c>
    </row>
    <row r="26859" spans="1:8" ht="14.5" customHeight="1">
      <c r="A26859" s="131">
        <v>8820031</v>
      </c>
      <c r="B26859" s="131" t="s">
        <v>14644</v>
      </c>
      <c r="D26859" s="132" t="s">
        <v>30716</v>
      </c>
      <c r="E26859" s="132" t="s">
        <v>31573</v>
      </c>
      <c r="F26859" s="132" t="str">
        <f t="shared" si="419"/>
        <v>6531201</v>
      </c>
      <c r="G26859" s="132" t="s">
        <v>27406</v>
      </c>
      <c r="H26859" s="132" t="s">
        <v>20439</v>
      </c>
    </row>
    <row r="26860" spans="1:8" ht="14.5" customHeight="1">
      <c r="A26860" s="131">
        <v>8820031</v>
      </c>
      <c r="B26860" s="131" t="s">
        <v>14644</v>
      </c>
      <c r="D26860" s="132" t="s">
        <v>30716</v>
      </c>
      <c r="E26860" s="132" t="s">
        <v>31584</v>
      </c>
      <c r="F26860" s="132" t="str">
        <f t="shared" si="419"/>
        <v>6531227</v>
      </c>
      <c r="G26860" s="132" t="s">
        <v>27406</v>
      </c>
      <c r="H26860" s="132" t="s">
        <v>27411</v>
      </c>
    </row>
    <row r="26861" spans="1:8" ht="14.5" customHeight="1">
      <c r="A26861" s="131">
        <v>8820031</v>
      </c>
      <c r="B26861" s="131" t="s">
        <v>14644</v>
      </c>
      <c r="D26861" s="132" t="s">
        <v>30716</v>
      </c>
      <c r="E26861" s="132" t="s">
        <v>31116</v>
      </c>
      <c r="F26861" s="132" t="str">
        <f t="shared" si="419"/>
        <v>6531235</v>
      </c>
      <c r="G26861" s="132" t="s">
        <v>27406</v>
      </c>
      <c r="H26861" s="132" t="s">
        <v>15456</v>
      </c>
    </row>
    <row r="26862" spans="1:8" ht="14.5" customHeight="1">
      <c r="A26862" s="131">
        <v>8820846</v>
      </c>
      <c r="B26862" s="131" t="s">
        <v>14645</v>
      </c>
      <c r="D26862" s="132" t="s">
        <v>30716</v>
      </c>
      <c r="E26862" s="132" t="s">
        <v>31123</v>
      </c>
      <c r="F26862" s="132" t="str">
        <f t="shared" si="419"/>
        <v>6531243</v>
      </c>
      <c r="G26862" s="132" t="s">
        <v>27406</v>
      </c>
      <c r="H26862" s="132" t="s">
        <v>14804</v>
      </c>
    </row>
    <row r="26863" spans="1:8" ht="14.5" customHeight="1">
      <c r="A26863" s="131">
        <v>8820846</v>
      </c>
      <c r="B26863" s="131" t="s">
        <v>14645</v>
      </c>
      <c r="D26863" s="132" t="s">
        <v>30716</v>
      </c>
      <c r="E26863" s="132" t="s">
        <v>31137</v>
      </c>
      <c r="F26863" s="132" t="str">
        <f t="shared" si="419"/>
        <v>6531260</v>
      </c>
      <c r="G26863" s="132" t="s">
        <v>27406</v>
      </c>
      <c r="H26863" s="132" t="s">
        <v>23942</v>
      </c>
    </row>
    <row r="26864" spans="1:8" ht="14.5" customHeight="1">
      <c r="A26864" s="131">
        <v>8820846</v>
      </c>
      <c r="B26864" s="131" t="s">
        <v>14645</v>
      </c>
      <c r="D26864" s="132" t="s">
        <v>30716</v>
      </c>
      <c r="E26864" s="132" t="s">
        <v>31602</v>
      </c>
      <c r="F26864" s="132" t="str">
        <f t="shared" si="419"/>
        <v>6531278</v>
      </c>
      <c r="G26864" s="132" t="s">
        <v>27406</v>
      </c>
      <c r="H26864" s="132" t="s">
        <v>23906</v>
      </c>
    </row>
    <row r="26865" spans="1:8" ht="14.5" customHeight="1">
      <c r="A26865" s="131">
        <v>8820846</v>
      </c>
      <c r="B26865" s="131" t="s">
        <v>14645</v>
      </c>
      <c r="D26865" s="132" t="s">
        <v>30716</v>
      </c>
      <c r="E26865" s="132" t="s">
        <v>31156</v>
      </c>
      <c r="F26865" s="132" t="str">
        <f t="shared" si="419"/>
        <v>6531294</v>
      </c>
      <c r="G26865" s="132" t="s">
        <v>27406</v>
      </c>
      <c r="H26865" s="132" t="s">
        <v>17421</v>
      </c>
    </row>
    <row r="26866" spans="1:8" ht="14.5" customHeight="1">
      <c r="A26866" s="131">
        <v>8820032</v>
      </c>
      <c r="B26866" s="131" t="s">
        <v>14646</v>
      </c>
      <c r="D26866" s="132" t="s">
        <v>30716</v>
      </c>
      <c r="E26866" s="132" t="s">
        <v>31166</v>
      </c>
      <c r="F26866" s="132" t="str">
        <f t="shared" si="419"/>
        <v>6531308</v>
      </c>
      <c r="G26866" s="132" t="s">
        <v>27406</v>
      </c>
      <c r="H26866" s="132" t="s">
        <v>15510</v>
      </c>
    </row>
    <row r="26867" spans="1:8" ht="14.5" customHeight="1">
      <c r="A26867" s="131">
        <v>8820032</v>
      </c>
      <c r="B26867" s="131" t="s">
        <v>14646</v>
      </c>
      <c r="D26867" s="132" t="s">
        <v>30716</v>
      </c>
      <c r="E26867" s="132" t="s">
        <v>31170</v>
      </c>
      <c r="F26867" s="132" t="str">
        <f t="shared" si="419"/>
        <v>6531316</v>
      </c>
      <c r="G26867" s="132" t="s">
        <v>27406</v>
      </c>
      <c r="H26867" s="132" t="s">
        <v>23918</v>
      </c>
    </row>
    <row r="26868" spans="1:8" ht="14.5" customHeight="1">
      <c r="A26868" s="131">
        <v>8820823</v>
      </c>
      <c r="B26868" s="131" t="s">
        <v>14647</v>
      </c>
      <c r="D26868" s="132" t="s">
        <v>30716</v>
      </c>
      <c r="E26868" s="132" t="s">
        <v>31618</v>
      </c>
      <c r="F26868" s="132" t="str">
        <f t="shared" si="419"/>
        <v>6531324</v>
      </c>
      <c r="G26868" s="132" t="s">
        <v>27406</v>
      </c>
      <c r="H26868" s="132" t="s">
        <v>23902</v>
      </c>
    </row>
    <row r="26869" spans="1:8" ht="14.5" customHeight="1">
      <c r="A26869" s="131">
        <v>8820823</v>
      </c>
      <c r="B26869" s="131" t="s">
        <v>14647</v>
      </c>
      <c r="D26869" s="132" t="s">
        <v>30716</v>
      </c>
      <c r="E26869" s="132" t="s">
        <v>31179</v>
      </c>
      <c r="F26869" s="132" t="str">
        <f t="shared" si="419"/>
        <v>6531332</v>
      </c>
      <c r="G26869" s="132" t="s">
        <v>27406</v>
      </c>
      <c r="H26869" s="132" t="s">
        <v>23901</v>
      </c>
    </row>
    <row r="26870" spans="1:8" ht="14.5" customHeight="1">
      <c r="A26870" s="131">
        <v>8820843</v>
      </c>
      <c r="B26870" s="131" t="s">
        <v>14648</v>
      </c>
      <c r="D26870" s="132" t="s">
        <v>30716</v>
      </c>
      <c r="E26870" s="132" t="s">
        <v>31187</v>
      </c>
      <c r="F26870" s="132" t="str">
        <f t="shared" si="419"/>
        <v>6531341</v>
      </c>
      <c r="G26870" s="132" t="s">
        <v>27406</v>
      </c>
      <c r="H26870" s="132" t="s">
        <v>27412</v>
      </c>
    </row>
    <row r="26871" spans="1:8" ht="14.5" customHeight="1">
      <c r="A26871" s="131">
        <v>8820843</v>
      </c>
      <c r="B26871" s="131" t="s">
        <v>14648</v>
      </c>
      <c r="D26871" s="132" t="s">
        <v>30716</v>
      </c>
      <c r="E26871" s="132" t="s">
        <v>31198</v>
      </c>
      <c r="F26871" s="132" t="str">
        <f t="shared" si="419"/>
        <v>6531359</v>
      </c>
      <c r="G26871" s="132" t="s">
        <v>27406</v>
      </c>
      <c r="H26871" s="132" t="s">
        <v>27413</v>
      </c>
    </row>
    <row r="26872" spans="1:8" ht="14.5" customHeight="1">
      <c r="A26872" s="131">
        <v>8820854</v>
      </c>
      <c r="B26872" s="131" t="s">
        <v>14649</v>
      </c>
      <c r="D26872" s="132" t="s">
        <v>30716</v>
      </c>
      <c r="E26872" s="132" t="s">
        <v>31204</v>
      </c>
      <c r="F26872" s="132" t="str">
        <f t="shared" si="419"/>
        <v>6531367</v>
      </c>
      <c r="G26872" s="132" t="s">
        <v>27406</v>
      </c>
      <c r="H26872" s="132" t="s">
        <v>23907</v>
      </c>
    </row>
    <row r="26873" spans="1:8" ht="14.5" customHeight="1">
      <c r="A26873" s="131">
        <v>8820854</v>
      </c>
      <c r="B26873" s="131" t="s">
        <v>14649</v>
      </c>
      <c r="D26873" s="132" t="s">
        <v>30716</v>
      </c>
      <c r="E26873" s="132" t="s">
        <v>31633</v>
      </c>
      <c r="F26873" s="132" t="str">
        <f t="shared" si="419"/>
        <v>6531375</v>
      </c>
      <c r="G26873" s="132" t="s">
        <v>27406</v>
      </c>
      <c r="H26873" s="132" t="s">
        <v>27414</v>
      </c>
    </row>
    <row r="26874" spans="1:8" ht="14.5" customHeight="1">
      <c r="A26874" s="131">
        <v>8820854</v>
      </c>
      <c r="B26874" s="131" t="s">
        <v>14649</v>
      </c>
      <c r="D26874" s="132" t="s">
        <v>30716</v>
      </c>
      <c r="E26874" s="132" t="s">
        <v>30992</v>
      </c>
      <c r="F26874" s="132" t="str">
        <f t="shared" si="419"/>
        <v>6531405</v>
      </c>
      <c r="G26874" s="132" t="s">
        <v>27406</v>
      </c>
      <c r="H26874" s="132" t="s">
        <v>27415</v>
      </c>
    </row>
    <row r="26875" spans="1:8" ht="14.5" customHeight="1">
      <c r="A26875" s="131">
        <v>8820854</v>
      </c>
      <c r="B26875" s="131" t="s">
        <v>14649</v>
      </c>
      <c r="D26875" s="132" t="s">
        <v>30716</v>
      </c>
      <c r="E26875" s="132" t="s">
        <v>31643</v>
      </c>
      <c r="F26875" s="132" t="str">
        <f t="shared" si="419"/>
        <v>6531413</v>
      </c>
      <c r="G26875" s="132" t="s">
        <v>27406</v>
      </c>
      <c r="H26875" s="132" t="s">
        <v>17258</v>
      </c>
    </row>
    <row r="26876" spans="1:8" ht="14.5" customHeight="1">
      <c r="A26876" s="131">
        <v>8820804</v>
      </c>
      <c r="B26876" s="131" t="s">
        <v>14650</v>
      </c>
      <c r="D26876" s="132" t="s">
        <v>30716</v>
      </c>
      <c r="E26876" s="132" t="s">
        <v>31235</v>
      </c>
      <c r="F26876" s="132" t="str">
        <f t="shared" si="419"/>
        <v>6531421</v>
      </c>
      <c r="G26876" s="132" t="s">
        <v>27406</v>
      </c>
      <c r="H26876" s="132" t="s">
        <v>23908</v>
      </c>
    </row>
    <row r="26877" spans="1:8" ht="14.5" customHeight="1">
      <c r="A26877" s="131">
        <v>8820804</v>
      </c>
      <c r="B26877" s="131" t="s">
        <v>14650</v>
      </c>
      <c r="D26877" s="132" t="s">
        <v>30716</v>
      </c>
      <c r="E26877" s="132" t="s">
        <v>31239</v>
      </c>
      <c r="F26877" s="132" t="str">
        <f t="shared" si="419"/>
        <v>6531430</v>
      </c>
      <c r="G26877" s="132" t="s">
        <v>27406</v>
      </c>
      <c r="H26877" s="132" t="s">
        <v>27416</v>
      </c>
    </row>
    <row r="26878" spans="1:8" ht="14.5" customHeight="1">
      <c r="A26878" s="131">
        <v>8820804</v>
      </c>
      <c r="B26878" s="131" t="s">
        <v>14650</v>
      </c>
      <c r="D26878" s="132" t="s">
        <v>30716</v>
      </c>
      <c r="E26878" s="132" t="s">
        <v>31665</v>
      </c>
      <c r="F26878" s="132" t="str">
        <f t="shared" si="419"/>
        <v>6531456</v>
      </c>
      <c r="G26878" s="132" t="s">
        <v>27406</v>
      </c>
      <c r="H26878" s="132" t="s">
        <v>27417</v>
      </c>
    </row>
    <row r="26879" spans="1:8" ht="14.5" customHeight="1">
      <c r="A26879" s="131">
        <v>8820802</v>
      </c>
      <c r="B26879" s="131" t="s">
        <v>14651</v>
      </c>
      <c r="D26879" s="132" t="s">
        <v>30716</v>
      </c>
      <c r="E26879" s="132" t="s">
        <v>31257</v>
      </c>
      <c r="F26879" s="132" t="str">
        <f t="shared" si="419"/>
        <v>6531464</v>
      </c>
      <c r="G26879" s="132" t="s">
        <v>27406</v>
      </c>
      <c r="H26879" s="132" t="s">
        <v>27418</v>
      </c>
    </row>
    <row r="26880" spans="1:8" ht="14.5" customHeight="1">
      <c r="A26880" s="131">
        <v>8820802</v>
      </c>
      <c r="B26880" s="131" t="s">
        <v>14651</v>
      </c>
      <c r="D26880" s="132" t="s">
        <v>30716</v>
      </c>
      <c r="E26880" s="132" t="s">
        <v>31269</v>
      </c>
      <c r="F26880" s="132" t="str">
        <f t="shared" si="419"/>
        <v>6531481</v>
      </c>
      <c r="G26880" s="132" t="s">
        <v>27406</v>
      </c>
      <c r="H26880" s="132" t="s">
        <v>23987</v>
      </c>
    </row>
    <row r="26881" spans="1:8" ht="14.5" customHeight="1">
      <c r="A26881" s="131">
        <v>8820802</v>
      </c>
      <c r="B26881" s="131" t="s">
        <v>14651</v>
      </c>
      <c r="D26881" s="132" t="s">
        <v>30716</v>
      </c>
      <c r="E26881" s="132" t="s">
        <v>31284</v>
      </c>
      <c r="F26881" s="132" t="str">
        <f t="shared" si="419"/>
        <v>6531502</v>
      </c>
      <c r="G26881" s="132" t="s">
        <v>27406</v>
      </c>
      <c r="H26881" s="132" t="s">
        <v>15609</v>
      </c>
    </row>
    <row r="26882" spans="1:8" ht="14.5" customHeight="1">
      <c r="A26882" s="131">
        <v>8820802</v>
      </c>
      <c r="B26882" s="131" t="s">
        <v>14651</v>
      </c>
      <c r="D26882" s="132" t="s">
        <v>30716</v>
      </c>
      <c r="E26882" s="132" t="s">
        <v>31684</v>
      </c>
      <c r="F26882" s="132" t="str">
        <f t="shared" si="419"/>
        <v>6531511</v>
      </c>
      <c r="G26882" s="132" t="s">
        <v>27406</v>
      </c>
      <c r="H26882" s="132" t="s">
        <v>27419</v>
      </c>
    </row>
    <row r="26883" spans="1:8" ht="14.5" customHeight="1">
      <c r="A26883" s="131">
        <v>8820802</v>
      </c>
      <c r="B26883" s="131" t="s">
        <v>14651</v>
      </c>
      <c r="D26883" s="132" t="s">
        <v>30716</v>
      </c>
      <c r="E26883" s="132" t="s">
        <v>31294</v>
      </c>
      <c r="F26883" s="132" t="str">
        <f t="shared" ref="F26883:F26946" si="420">TEXT(D26883,"0000")&amp;TEXT(E26883,"000")</f>
        <v>6531529</v>
      </c>
      <c r="G26883" s="132" t="s">
        <v>27406</v>
      </c>
      <c r="H26883" s="132" t="s">
        <v>27420</v>
      </c>
    </row>
    <row r="26884" spans="1:8" ht="14.5" customHeight="1">
      <c r="A26884" s="131">
        <v>8820802</v>
      </c>
      <c r="B26884" s="131" t="s">
        <v>14651</v>
      </c>
      <c r="D26884" s="132" t="s">
        <v>30716</v>
      </c>
      <c r="E26884" s="132" t="s">
        <v>31301</v>
      </c>
      <c r="F26884" s="132" t="str">
        <f t="shared" si="420"/>
        <v>6531537</v>
      </c>
      <c r="G26884" s="132" t="s">
        <v>27406</v>
      </c>
      <c r="H26884" s="132" t="s">
        <v>16492</v>
      </c>
    </row>
    <row r="26885" spans="1:8" ht="14.5" customHeight="1">
      <c r="A26885" s="131">
        <v>8820035</v>
      </c>
      <c r="B26885" s="131" t="s">
        <v>14652</v>
      </c>
      <c r="D26885" s="132" t="s">
        <v>30716</v>
      </c>
      <c r="E26885" s="132" t="s">
        <v>31346</v>
      </c>
      <c r="F26885" s="132" t="str">
        <f t="shared" si="420"/>
        <v>6531600</v>
      </c>
      <c r="G26885" s="132" t="s">
        <v>27406</v>
      </c>
      <c r="H26885" s="132" t="s">
        <v>18492</v>
      </c>
    </row>
    <row r="26886" spans="1:8" ht="14.5" customHeight="1">
      <c r="A26886" s="131">
        <v>8820035</v>
      </c>
      <c r="B26886" s="131" t="s">
        <v>14652</v>
      </c>
      <c r="D26886" s="132" t="s">
        <v>30716</v>
      </c>
      <c r="E26886" s="132" t="s">
        <v>31355</v>
      </c>
      <c r="F26886" s="132" t="str">
        <f t="shared" si="420"/>
        <v>6531618</v>
      </c>
      <c r="G26886" s="132" t="s">
        <v>27406</v>
      </c>
      <c r="H26886" s="132" t="s">
        <v>27421</v>
      </c>
    </row>
    <row r="26887" spans="1:8" ht="14.5" customHeight="1">
      <c r="A26887" s="131">
        <v>8820866</v>
      </c>
      <c r="B26887" s="131" t="s">
        <v>14653</v>
      </c>
      <c r="D26887" s="132" t="s">
        <v>30716</v>
      </c>
      <c r="E26887" s="132" t="s">
        <v>31375</v>
      </c>
      <c r="F26887" s="132" t="str">
        <f t="shared" si="420"/>
        <v>6531642</v>
      </c>
      <c r="G26887" s="132" t="s">
        <v>27406</v>
      </c>
      <c r="H26887" s="132" t="s">
        <v>27422</v>
      </c>
    </row>
    <row r="26888" spans="1:8" ht="14.5" customHeight="1">
      <c r="A26888" s="131">
        <v>8820866</v>
      </c>
      <c r="B26888" s="131" t="s">
        <v>14653</v>
      </c>
      <c r="D26888" s="132" t="s">
        <v>30716</v>
      </c>
      <c r="E26888" s="132" t="s">
        <v>31383</v>
      </c>
      <c r="F26888" s="132" t="str">
        <f t="shared" si="420"/>
        <v>6531651</v>
      </c>
      <c r="G26888" s="132" t="s">
        <v>27406</v>
      </c>
      <c r="H26888" s="132" t="s">
        <v>27423</v>
      </c>
    </row>
    <row r="26889" spans="1:8" ht="14.5" customHeight="1">
      <c r="A26889" s="131">
        <v>8820866</v>
      </c>
      <c r="B26889" s="131" t="s">
        <v>14653</v>
      </c>
      <c r="D26889" s="132" t="s">
        <v>30716</v>
      </c>
      <c r="E26889" s="132" t="s">
        <v>31398</v>
      </c>
      <c r="F26889" s="132" t="str">
        <f t="shared" si="420"/>
        <v>6531677</v>
      </c>
      <c r="G26889" s="132" t="s">
        <v>27406</v>
      </c>
      <c r="H26889" s="132" t="s">
        <v>18245</v>
      </c>
    </row>
    <row r="26890" spans="1:8" ht="14.5" customHeight="1">
      <c r="A26890" s="131">
        <v>8820866</v>
      </c>
      <c r="B26890" s="131" t="s">
        <v>14653</v>
      </c>
      <c r="D26890" s="132" t="s">
        <v>30716</v>
      </c>
      <c r="E26890" s="132" t="s">
        <v>31402</v>
      </c>
      <c r="F26890" s="132" t="str">
        <f t="shared" si="420"/>
        <v>6531685</v>
      </c>
      <c r="G26890" s="132" t="s">
        <v>27406</v>
      </c>
      <c r="H26890" s="132" t="s">
        <v>20508</v>
      </c>
    </row>
    <row r="26891" spans="1:8" ht="14.5" customHeight="1">
      <c r="A26891" s="131">
        <v>8820866</v>
      </c>
      <c r="B26891" s="131" t="s">
        <v>14653</v>
      </c>
      <c r="D26891" s="132" t="s">
        <v>30716</v>
      </c>
      <c r="E26891" s="132" t="s">
        <v>31415</v>
      </c>
      <c r="F26891" s="132" t="str">
        <f t="shared" si="420"/>
        <v>6531707</v>
      </c>
      <c r="G26891" s="132" t="s">
        <v>27406</v>
      </c>
      <c r="H26891" s="132" t="s">
        <v>27424</v>
      </c>
    </row>
    <row r="26892" spans="1:8" ht="14.5" customHeight="1">
      <c r="A26892" s="131">
        <v>8820826</v>
      </c>
      <c r="B26892" s="131" t="s">
        <v>14654</v>
      </c>
      <c r="D26892" s="132" t="s">
        <v>30716</v>
      </c>
      <c r="E26892" s="132" t="s">
        <v>31420</v>
      </c>
      <c r="F26892" s="132" t="str">
        <f t="shared" si="420"/>
        <v>6531715</v>
      </c>
      <c r="G26892" s="132" t="s">
        <v>27406</v>
      </c>
      <c r="H26892" s="132" t="s">
        <v>20128</v>
      </c>
    </row>
    <row r="26893" spans="1:8" ht="14.5" customHeight="1">
      <c r="A26893" s="131">
        <v>8820826</v>
      </c>
      <c r="B26893" s="131" t="s">
        <v>14654</v>
      </c>
      <c r="D26893" s="132" t="s">
        <v>30716</v>
      </c>
      <c r="E26893" s="132" t="s">
        <v>31453</v>
      </c>
      <c r="F26893" s="132" t="str">
        <f t="shared" si="420"/>
        <v>6531782</v>
      </c>
      <c r="G26893" s="132" t="s">
        <v>27406</v>
      </c>
      <c r="H26893" s="132" t="s">
        <v>27425</v>
      </c>
    </row>
    <row r="26894" spans="1:8" ht="14.5" customHeight="1">
      <c r="A26894" s="131">
        <v>8820837</v>
      </c>
      <c r="B26894" s="131" t="s">
        <v>14655</v>
      </c>
      <c r="D26894" s="132" t="s">
        <v>30716</v>
      </c>
      <c r="E26894" s="132" t="s">
        <v>31838</v>
      </c>
      <c r="F26894" s="132" t="str">
        <f t="shared" si="420"/>
        <v>6531791</v>
      </c>
      <c r="G26894" s="132" t="s">
        <v>27406</v>
      </c>
      <c r="H26894" s="132" t="s">
        <v>27426</v>
      </c>
    </row>
    <row r="26895" spans="1:8" ht="14.5" customHeight="1">
      <c r="A26895" s="131">
        <v>8820837</v>
      </c>
      <c r="B26895" s="131" t="s">
        <v>14655</v>
      </c>
      <c r="D26895" s="132" t="s">
        <v>30716</v>
      </c>
      <c r="E26895" s="132" t="s">
        <v>31927</v>
      </c>
      <c r="F26895" s="132" t="str">
        <f t="shared" si="420"/>
        <v>6531812</v>
      </c>
      <c r="G26895" s="132" t="s">
        <v>27406</v>
      </c>
      <c r="H26895" s="132" t="s">
        <v>15437</v>
      </c>
    </row>
    <row r="26896" spans="1:8" ht="14.5" customHeight="1">
      <c r="A26896" s="131">
        <v>8820837</v>
      </c>
      <c r="B26896" s="131" t="s">
        <v>14655</v>
      </c>
      <c r="D26896" s="132" t="s">
        <v>30716</v>
      </c>
      <c r="E26896" s="132" t="s">
        <v>31841</v>
      </c>
      <c r="F26896" s="132" t="str">
        <f t="shared" si="420"/>
        <v>6531821</v>
      </c>
      <c r="G26896" s="132" t="s">
        <v>27406</v>
      </c>
      <c r="H26896" s="132" t="s">
        <v>19654</v>
      </c>
    </row>
    <row r="26897" spans="1:8" ht="14.5" customHeight="1">
      <c r="A26897" s="131">
        <v>8820837</v>
      </c>
      <c r="B26897" s="131" t="s">
        <v>14655</v>
      </c>
      <c r="D26897" s="132" t="s">
        <v>30716</v>
      </c>
      <c r="E26897" s="132" t="s">
        <v>31845</v>
      </c>
      <c r="F26897" s="132" t="str">
        <f t="shared" si="420"/>
        <v>6531839</v>
      </c>
      <c r="G26897" s="132" t="s">
        <v>27406</v>
      </c>
      <c r="H26897" s="132" t="s">
        <v>23913</v>
      </c>
    </row>
    <row r="26898" spans="1:8" ht="14.5" customHeight="1">
      <c r="A26898" s="131">
        <v>8820837</v>
      </c>
      <c r="B26898" s="131" t="s">
        <v>14655</v>
      </c>
      <c r="D26898" s="132" t="s">
        <v>30716</v>
      </c>
      <c r="E26898" s="132" t="s">
        <v>31776</v>
      </c>
      <c r="F26898" s="132" t="str">
        <f t="shared" si="420"/>
        <v>6531847</v>
      </c>
      <c r="G26898" s="132" t="s">
        <v>27406</v>
      </c>
      <c r="H26898" s="132" t="s">
        <v>14803</v>
      </c>
    </row>
    <row r="26899" spans="1:8" ht="14.5" customHeight="1">
      <c r="A26899" s="131">
        <v>8820821</v>
      </c>
      <c r="B26899" s="131" t="s">
        <v>14656</v>
      </c>
      <c r="D26899" s="132" t="s">
        <v>30716</v>
      </c>
      <c r="E26899" s="132" t="s">
        <v>31780</v>
      </c>
      <c r="F26899" s="132" t="str">
        <f t="shared" si="420"/>
        <v>6531855</v>
      </c>
      <c r="G26899" s="132" t="s">
        <v>27406</v>
      </c>
      <c r="H26899" s="132" t="s">
        <v>19625</v>
      </c>
    </row>
    <row r="26900" spans="1:8" ht="14.5" customHeight="1">
      <c r="A26900" s="131">
        <v>8820821</v>
      </c>
      <c r="B26900" s="131" t="s">
        <v>14656</v>
      </c>
      <c r="D26900" s="132" t="s">
        <v>30716</v>
      </c>
      <c r="E26900" s="132" t="s">
        <v>31954</v>
      </c>
      <c r="F26900" s="132" t="str">
        <f t="shared" si="420"/>
        <v>6531863</v>
      </c>
      <c r="G26900" s="132" t="s">
        <v>27406</v>
      </c>
      <c r="H26900" s="132" t="s">
        <v>27427</v>
      </c>
    </row>
    <row r="26901" spans="1:8" ht="14.5" customHeight="1">
      <c r="A26901" s="131">
        <v>8890511</v>
      </c>
      <c r="B26901" s="131" t="s">
        <v>14657</v>
      </c>
      <c r="D26901" s="132" t="s">
        <v>30716</v>
      </c>
      <c r="E26901" s="132" t="s">
        <v>31789</v>
      </c>
      <c r="F26901" s="132" t="str">
        <f t="shared" si="420"/>
        <v>6531871</v>
      </c>
      <c r="G26901" s="132" t="s">
        <v>27406</v>
      </c>
      <c r="H26901" s="132" t="s">
        <v>27428</v>
      </c>
    </row>
    <row r="26902" spans="1:8" ht="14.5" customHeight="1">
      <c r="A26902" s="131">
        <v>8890511</v>
      </c>
      <c r="B26902" s="131" t="s">
        <v>14657</v>
      </c>
      <c r="D26902" s="132" t="s">
        <v>30716</v>
      </c>
      <c r="E26902" s="132" t="s">
        <v>31937</v>
      </c>
      <c r="F26902" s="132" t="str">
        <f t="shared" si="420"/>
        <v>6531901</v>
      </c>
      <c r="G26902" s="132" t="s">
        <v>27406</v>
      </c>
      <c r="H26902" s="132" t="s">
        <v>15589</v>
      </c>
    </row>
    <row r="26903" spans="1:8" ht="14.5" customHeight="1">
      <c r="A26903" s="131">
        <v>8890511</v>
      </c>
      <c r="B26903" s="131" t="s">
        <v>14657</v>
      </c>
      <c r="D26903" s="132" t="s">
        <v>30716</v>
      </c>
      <c r="E26903" s="132" t="s">
        <v>31861</v>
      </c>
      <c r="F26903" s="132" t="str">
        <f t="shared" si="420"/>
        <v>6531910</v>
      </c>
      <c r="G26903" s="132" t="s">
        <v>27406</v>
      </c>
      <c r="H26903" s="132" t="s">
        <v>27429</v>
      </c>
    </row>
    <row r="26904" spans="1:8" ht="14.5" customHeight="1">
      <c r="A26904" s="131">
        <v>8890511</v>
      </c>
      <c r="B26904" s="131" t="s">
        <v>14657</v>
      </c>
      <c r="D26904" s="132" t="s">
        <v>30716</v>
      </c>
      <c r="E26904" s="132" t="s">
        <v>31866</v>
      </c>
      <c r="F26904" s="132" t="str">
        <f t="shared" si="420"/>
        <v>6531928</v>
      </c>
      <c r="G26904" s="132" t="s">
        <v>27406</v>
      </c>
      <c r="H26904" s="132" t="s">
        <v>27430</v>
      </c>
    </row>
    <row r="26905" spans="1:8" ht="14.5" customHeight="1">
      <c r="A26905" s="131">
        <v>8820842</v>
      </c>
      <c r="B26905" s="131" t="s">
        <v>14658</v>
      </c>
      <c r="D26905" s="132" t="s">
        <v>30716</v>
      </c>
      <c r="E26905" s="132" t="s">
        <v>31800</v>
      </c>
      <c r="F26905" s="132" t="str">
        <f t="shared" si="420"/>
        <v>6531936</v>
      </c>
      <c r="G26905" s="132" t="s">
        <v>27406</v>
      </c>
      <c r="H26905" s="132" t="s">
        <v>27431</v>
      </c>
    </row>
    <row r="26906" spans="1:8" ht="14.5" customHeight="1">
      <c r="A26906" s="131">
        <v>8820842</v>
      </c>
      <c r="B26906" s="131" t="s">
        <v>14658</v>
      </c>
      <c r="D26906" s="132" t="s">
        <v>30716</v>
      </c>
      <c r="E26906" s="132" t="s">
        <v>31976</v>
      </c>
      <c r="F26906" s="132" t="str">
        <f t="shared" si="420"/>
        <v>6531944</v>
      </c>
      <c r="G26906" s="132" t="s">
        <v>27406</v>
      </c>
      <c r="H26906" s="132" t="s">
        <v>20196</v>
      </c>
    </row>
    <row r="26907" spans="1:8" ht="14.5" customHeight="1">
      <c r="A26907" s="131">
        <v>8820863</v>
      </c>
      <c r="B26907" s="131" t="s">
        <v>14659</v>
      </c>
      <c r="D26907" s="132" t="s">
        <v>30716</v>
      </c>
      <c r="E26907" s="132" t="s">
        <v>31882</v>
      </c>
      <c r="F26907" s="132" t="str">
        <f t="shared" si="420"/>
        <v>6531952</v>
      </c>
      <c r="G26907" s="132" t="s">
        <v>27406</v>
      </c>
      <c r="H26907" s="132" t="s">
        <v>17438</v>
      </c>
    </row>
    <row r="26908" spans="1:8" ht="14.5" customHeight="1">
      <c r="A26908" s="131">
        <v>8820863</v>
      </c>
      <c r="B26908" s="131" t="s">
        <v>14659</v>
      </c>
      <c r="D26908" s="132" t="s">
        <v>30716</v>
      </c>
      <c r="E26908" s="132" t="s">
        <v>31890</v>
      </c>
      <c r="F26908" s="132" t="str">
        <f t="shared" si="420"/>
        <v>6531961</v>
      </c>
      <c r="G26908" s="132" t="s">
        <v>27406</v>
      </c>
      <c r="H26908" s="132" t="s">
        <v>27432</v>
      </c>
    </row>
    <row r="26909" spans="1:8" ht="14.5" customHeight="1">
      <c r="A26909" s="131">
        <v>8820863</v>
      </c>
      <c r="B26909" s="131" t="s">
        <v>14659</v>
      </c>
      <c r="D26909" s="132" t="s">
        <v>30716</v>
      </c>
      <c r="E26909" s="132" t="s">
        <v>31905</v>
      </c>
      <c r="F26909" s="132" t="str">
        <f t="shared" si="420"/>
        <v>6531979</v>
      </c>
      <c r="G26909" s="132" t="s">
        <v>27406</v>
      </c>
      <c r="H26909" s="132" t="s">
        <v>27433</v>
      </c>
    </row>
    <row r="26910" spans="1:8" ht="14.5" customHeight="1">
      <c r="A26910" s="131">
        <v>8820863</v>
      </c>
      <c r="B26910" s="131" t="s">
        <v>14659</v>
      </c>
      <c r="D26910" s="132" t="s">
        <v>30716</v>
      </c>
      <c r="E26910" s="132" t="s">
        <v>31484</v>
      </c>
      <c r="F26910" s="132" t="str">
        <f t="shared" si="420"/>
        <v>6531987</v>
      </c>
      <c r="G26910" s="132" t="s">
        <v>27406</v>
      </c>
      <c r="H26910" s="132" t="s">
        <v>27434</v>
      </c>
    </row>
    <row r="26911" spans="1:8" ht="14.5" customHeight="1">
      <c r="A26911" s="131">
        <v>8820863</v>
      </c>
      <c r="B26911" s="131" t="s">
        <v>14659</v>
      </c>
      <c r="D26911" s="132" t="s">
        <v>30717</v>
      </c>
      <c r="E26911" s="132" t="s">
        <v>31495</v>
      </c>
      <c r="F26911" s="132" t="str">
        <f t="shared" si="420"/>
        <v>6552017</v>
      </c>
      <c r="G26911" s="132" t="s">
        <v>27435</v>
      </c>
      <c r="H26911" s="132" t="s">
        <v>14751</v>
      </c>
    </row>
    <row r="26912" spans="1:8" ht="14.5" customHeight="1">
      <c r="A26912" s="131">
        <v>8890506</v>
      </c>
      <c r="B26912" s="131" t="s">
        <v>14660</v>
      </c>
      <c r="D26912" s="132" t="s">
        <v>30717</v>
      </c>
      <c r="E26912" s="132" t="s">
        <v>31507</v>
      </c>
      <c r="F26912" s="132" t="str">
        <f t="shared" si="420"/>
        <v>6552041</v>
      </c>
      <c r="G26912" s="132" t="s">
        <v>27435</v>
      </c>
      <c r="H26912" s="132" t="s">
        <v>27436</v>
      </c>
    </row>
    <row r="26913" spans="1:8" ht="14.5" customHeight="1">
      <c r="A26913" s="131">
        <v>8890506</v>
      </c>
      <c r="B26913" s="131" t="s">
        <v>14660</v>
      </c>
      <c r="D26913" s="132" t="s">
        <v>30717</v>
      </c>
      <c r="E26913" s="132" t="s">
        <v>31013</v>
      </c>
      <c r="F26913" s="132" t="str">
        <f t="shared" si="420"/>
        <v>6552050</v>
      </c>
      <c r="G26913" s="132" t="s">
        <v>27435</v>
      </c>
      <c r="H26913" s="132" t="s">
        <v>18877</v>
      </c>
    </row>
    <row r="26914" spans="1:8" ht="14.5" customHeight="1">
      <c r="A26914" s="131">
        <v>8890506</v>
      </c>
      <c r="B26914" s="131" t="s">
        <v>14660</v>
      </c>
      <c r="D26914" s="132" t="s">
        <v>30717</v>
      </c>
      <c r="E26914" s="132" t="s">
        <v>31021</v>
      </c>
      <c r="F26914" s="132" t="str">
        <f t="shared" si="420"/>
        <v>6552068</v>
      </c>
      <c r="G26914" s="132" t="s">
        <v>27435</v>
      </c>
      <c r="H26914" s="132" t="s">
        <v>27437</v>
      </c>
    </row>
    <row r="26915" spans="1:8" ht="14.5" customHeight="1">
      <c r="A26915" s="131">
        <v>8890506</v>
      </c>
      <c r="B26915" s="131" t="s">
        <v>14660</v>
      </c>
      <c r="D26915" s="132" t="s">
        <v>30717</v>
      </c>
      <c r="E26915" s="132" t="s">
        <v>31529</v>
      </c>
      <c r="F26915" s="132" t="str">
        <f t="shared" si="420"/>
        <v>6552076</v>
      </c>
      <c r="G26915" s="132" t="s">
        <v>27435</v>
      </c>
      <c r="H26915" s="132" t="s">
        <v>27438</v>
      </c>
    </row>
    <row r="26916" spans="1:8" ht="14.5" customHeight="1">
      <c r="A26916" s="131">
        <v>8890506</v>
      </c>
      <c r="B26916" s="131" t="s">
        <v>14660</v>
      </c>
      <c r="D26916" s="132" t="s">
        <v>30717</v>
      </c>
      <c r="E26916" s="132" t="s">
        <v>31036</v>
      </c>
      <c r="F26916" s="132" t="str">
        <f t="shared" si="420"/>
        <v>6552092</v>
      </c>
      <c r="G26916" s="132" t="s">
        <v>27435</v>
      </c>
      <c r="H26916" s="132" t="s">
        <v>27439</v>
      </c>
    </row>
    <row r="26917" spans="1:8" ht="14.5" customHeight="1">
      <c r="A26917" s="131">
        <v>8890506</v>
      </c>
      <c r="B26917" s="131" t="s">
        <v>14660</v>
      </c>
      <c r="D26917" s="132" t="s">
        <v>30717</v>
      </c>
      <c r="E26917" s="132" t="s">
        <v>31810</v>
      </c>
      <c r="F26917" s="132" t="str">
        <f t="shared" si="420"/>
        <v>6552106</v>
      </c>
      <c r="G26917" s="132" t="s">
        <v>27435</v>
      </c>
      <c r="H26917" s="132" t="s">
        <v>23973</v>
      </c>
    </row>
    <row r="26918" spans="1:8" ht="14.5" customHeight="1">
      <c r="A26918" s="131">
        <v>8890506</v>
      </c>
      <c r="B26918" s="131" t="s">
        <v>14660</v>
      </c>
      <c r="D26918" s="132" t="s">
        <v>30717</v>
      </c>
      <c r="E26918" s="132" t="s">
        <v>31811</v>
      </c>
      <c r="F26918" s="132" t="str">
        <f t="shared" si="420"/>
        <v>6552122</v>
      </c>
      <c r="G26918" s="132" t="s">
        <v>27435</v>
      </c>
      <c r="H26918" s="132" t="s">
        <v>27440</v>
      </c>
    </row>
    <row r="26919" spans="1:8" ht="14.5" customHeight="1">
      <c r="A26919" s="131">
        <v>8820822</v>
      </c>
      <c r="B26919" s="131" t="s">
        <v>14661</v>
      </c>
      <c r="D26919" s="132" t="s">
        <v>30717</v>
      </c>
      <c r="E26919" s="132" t="s">
        <v>31558</v>
      </c>
      <c r="F26919" s="132" t="str">
        <f t="shared" si="420"/>
        <v>6552149</v>
      </c>
      <c r="G26919" s="132" t="s">
        <v>27435</v>
      </c>
      <c r="H26919" s="132" t="s">
        <v>27441</v>
      </c>
    </row>
    <row r="26920" spans="1:8" ht="14.5" customHeight="1">
      <c r="A26920" s="131">
        <v>8820822</v>
      </c>
      <c r="B26920" s="131" t="s">
        <v>14661</v>
      </c>
      <c r="D26920" s="132" t="s">
        <v>30717</v>
      </c>
      <c r="E26920" s="132" t="s">
        <v>31067</v>
      </c>
      <c r="F26920" s="132" t="str">
        <f t="shared" si="420"/>
        <v>6552157</v>
      </c>
      <c r="G26920" s="132" t="s">
        <v>27435</v>
      </c>
      <c r="H26920" s="132" t="s">
        <v>27442</v>
      </c>
    </row>
    <row r="26921" spans="1:8" ht="14.5" customHeight="1">
      <c r="A26921" s="131">
        <v>8820021</v>
      </c>
      <c r="B26921" s="131" t="s">
        <v>14662</v>
      </c>
      <c r="D26921" s="132" t="s">
        <v>30717</v>
      </c>
      <c r="E26921" s="132" t="s">
        <v>31073</v>
      </c>
      <c r="F26921" s="132" t="str">
        <f t="shared" si="420"/>
        <v>6552165</v>
      </c>
      <c r="G26921" s="132" t="s">
        <v>27435</v>
      </c>
      <c r="H26921" s="132" t="s">
        <v>27443</v>
      </c>
    </row>
    <row r="26922" spans="1:8" ht="14.5" customHeight="1">
      <c r="A26922" s="131">
        <v>8820021</v>
      </c>
      <c r="B26922" s="131" t="s">
        <v>14662</v>
      </c>
      <c r="D26922" s="132" t="s">
        <v>30717</v>
      </c>
      <c r="E26922" s="132" t="s">
        <v>31133</v>
      </c>
      <c r="F26922" s="132" t="str">
        <f t="shared" si="420"/>
        <v>6552254</v>
      </c>
      <c r="G26922" s="132" t="s">
        <v>27435</v>
      </c>
      <c r="H26922" s="132" t="s">
        <v>23842</v>
      </c>
    </row>
    <row r="26923" spans="1:8" ht="14.5" customHeight="1">
      <c r="A26923" s="131">
        <v>8820815</v>
      </c>
      <c r="B26923" s="131" t="s">
        <v>14663</v>
      </c>
      <c r="D26923" s="132" t="s">
        <v>30717</v>
      </c>
      <c r="E26923" s="132" t="s">
        <v>31157</v>
      </c>
      <c r="F26923" s="132" t="str">
        <f t="shared" si="420"/>
        <v>6552297</v>
      </c>
      <c r="G26923" s="132" t="s">
        <v>27435</v>
      </c>
      <c r="H26923" s="132" t="s">
        <v>19433</v>
      </c>
    </row>
    <row r="26924" spans="1:8" ht="14.5" customHeight="1">
      <c r="A26924" s="131">
        <v>8820815</v>
      </c>
      <c r="B26924" s="131" t="s">
        <v>14663</v>
      </c>
      <c r="D26924" s="132" t="s">
        <v>30717</v>
      </c>
      <c r="E26924" s="132" t="s">
        <v>31193</v>
      </c>
      <c r="F26924" s="132" t="str">
        <f t="shared" si="420"/>
        <v>6552351</v>
      </c>
      <c r="G26924" s="132" t="s">
        <v>27435</v>
      </c>
      <c r="H26924" s="132" t="s">
        <v>27444</v>
      </c>
    </row>
    <row r="26925" spans="1:8" ht="14.5" customHeight="1">
      <c r="A26925" s="131">
        <v>8820055</v>
      </c>
      <c r="B26925" s="131" t="s">
        <v>14664</v>
      </c>
      <c r="D26925" s="132" t="s">
        <v>30717</v>
      </c>
      <c r="E26925" s="132" t="s">
        <v>31211</v>
      </c>
      <c r="F26925" s="132" t="str">
        <f t="shared" si="420"/>
        <v>6552378</v>
      </c>
      <c r="G26925" s="132" t="s">
        <v>27435</v>
      </c>
      <c r="H26925" s="132" t="s">
        <v>27445</v>
      </c>
    </row>
    <row r="26926" spans="1:8" ht="14.5" customHeight="1">
      <c r="A26926" s="131">
        <v>8820055</v>
      </c>
      <c r="B26926" s="131" t="s">
        <v>14664</v>
      </c>
      <c r="D26926" s="132" t="s">
        <v>30717</v>
      </c>
      <c r="E26926" s="132" t="s">
        <v>31650</v>
      </c>
      <c r="F26926" s="132" t="str">
        <f t="shared" si="420"/>
        <v>6552424</v>
      </c>
      <c r="G26926" s="132" t="s">
        <v>27435</v>
      </c>
      <c r="H26926" s="132" t="s">
        <v>27446</v>
      </c>
    </row>
    <row r="26927" spans="1:8" ht="14.5" customHeight="1">
      <c r="A26927" s="131">
        <v>8820055</v>
      </c>
      <c r="B26927" s="131" t="s">
        <v>14664</v>
      </c>
      <c r="D26927" s="132" t="s">
        <v>30717</v>
      </c>
      <c r="E26927" s="132" t="s">
        <v>31658</v>
      </c>
      <c r="F26927" s="132" t="str">
        <f t="shared" si="420"/>
        <v>6552441</v>
      </c>
      <c r="G26927" s="132" t="s">
        <v>27435</v>
      </c>
      <c r="H26927" s="132" t="s">
        <v>27447</v>
      </c>
    </row>
    <row r="26928" spans="1:8" ht="14.5" customHeight="1">
      <c r="A26928" s="131">
        <v>8820037</v>
      </c>
      <c r="B26928" s="131" t="s">
        <v>14665</v>
      </c>
      <c r="D26928" s="132" t="s">
        <v>30717</v>
      </c>
      <c r="E26928" s="132" t="s">
        <v>31277</v>
      </c>
      <c r="F26928" s="132" t="str">
        <f t="shared" si="420"/>
        <v>6552491</v>
      </c>
      <c r="G26928" s="132" t="s">
        <v>27435</v>
      </c>
      <c r="H26928" s="132" t="s">
        <v>15287</v>
      </c>
    </row>
    <row r="26929" spans="1:8" ht="14.5" customHeight="1">
      <c r="A26929" s="131">
        <v>8820037</v>
      </c>
      <c r="B26929" s="131" t="s">
        <v>14665</v>
      </c>
      <c r="D26929" s="132" t="s">
        <v>30717</v>
      </c>
      <c r="E26929" s="132" t="s">
        <v>31311</v>
      </c>
      <c r="F26929" s="132" t="str">
        <f t="shared" si="420"/>
        <v>6552548</v>
      </c>
      <c r="G26929" s="132" t="s">
        <v>27435</v>
      </c>
      <c r="H26929" s="132" t="s">
        <v>27448</v>
      </c>
    </row>
    <row r="26930" spans="1:8" ht="14.5" customHeight="1">
      <c r="A26930" s="131">
        <v>8820037</v>
      </c>
      <c r="B26930" s="131" t="s">
        <v>14665</v>
      </c>
      <c r="D26930" s="132" t="s">
        <v>30717</v>
      </c>
      <c r="E26930" s="132" t="s">
        <v>31327</v>
      </c>
      <c r="F26930" s="132" t="str">
        <f t="shared" si="420"/>
        <v>6552564</v>
      </c>
      <c r="G26930" s="132" t="s">
        <v>27435</v>
      </c>
      <c r="H26930" s="132" t="s">
        <v>23966</v>
      </c>
    </row>
    <row r="26931" spans="1:8" ht="14.5" customHeight="1">
      <c r="A26931" s="131">
        <v>8820037</v>
      </c>
      <c r="B26931" s="131" t="s">
        <v>14665</v>
      </c>
      <c r="D26931" s="132" t="s">
        <v>30717</v>
      </c>
      <c r="E26931" s="132" t="s">
        <v>31711</v>
      </c>
      <c r="F26931" s="132" t="str">
        <f t="shared" si="420"/>
        <v>6552602</v>
      </c>
      <c r="G26931" s="132" t="s">
        <v>27435</v>
      </c>
      <c r="H26931" s="132" t="s">
        <v>15179</v>
      </c>
    </row>
    <row r="26932" spans="1:8" ht="14.5" customHeight="1">
      <c r="A26932" s="131">
        <v>8820037</v>
      </c>
      <c r="B26932" s="131" t="s">
        <v>14665</v>
      </c>
      <c r="D26932" s="132" t="s">
        <v>30717</v>
      </c>
      <c r="E26932" s="132" t="s">
        <v>31350</v>
      </c>
      <c r="F26932" s="132" t="str">
        <f t="shared" si="420"/>
        <v>6552611</v>
      </c>
      <c r="G26932" s="132" t="s">
        <v>27435</v>
      </c>
      <c r="H26932" s="132" t="s">
        <v>27449</v>
      </c>
    </row>
    <row r="26933" spans="1:8" ht="14.5" customHeight="1">
      <c r="A26933" s="131">
        <v>8820875</v>
      </c>
      <c r="B26933" s="131" t="s">
        <v>14666</v>
      </c>
      <c r="D26933" s="132" t="s">
        <v>30717</v>
      </c>
      <c r="E26933" s="132" t="s">
        <v>31366</v>
      </c>
      <c r="F26933" s="132" t="str">
        <f t="shared" si="420"/>
        <v>6552629</v>
      </c>
      <c r="G26933" s="132" t="s">
        <v>27435</v>
      </c>
      <c r="H26933" s="132" t="s">
        <v>23979</v>
      </c>
    </row>
    <row r="26934" spans="1:8" ht="14.5" customHeight="1">
      <c r="A26934" s="131">
        <v>8820875</v>
      </c>
      <c r="B26934" s="131" t="s">
        <v>14666</v>
      </c>
      <c r="D26934" s="132" t="s">
        <v>30717</v>
      </c>
      <c r="E26934" s="132" t="s">
        <v>31720</v>
      </c>
      <c r="F26934" s="132" t="str">
        <f t="shared" si="420"/>
        <v>6552637</v>
      </c>
      <c r="G26934" s="132" t="s">
        <v>27435</v>
      </c>
      <c r="H26934" s="132" t="s">
        <v>27450</v>
      </c>
    </row>
    <row r="26935" spans="1:8" ht="14.5" customHeight="1">
      <c r="A26935" s="131">
        <v>8820865</v>
      </c>
      <c r="B26935" s="131" t="s">
        <v>14667</v>
      </c>
      <c r="D26935" s="132" t="s">
        <v>30717</v>
      </c>
      <c r="E26935" s="132" t="s">
        <v>31385</v>
      </c>
      <c r="F26935" s="132" t="str">
        <f t="shared" si="420"/>
        <v>6552653</v>
      </c>
      <c r="G26935" s="132" t="s">
        <v>27435</v>
      </c>
      <c r="H26935" s="132" t="s">
        <v>23968</v>
      </c>
    </row>
    <row r="26936" spans="1:8" ht="14.5" customHeight="1">
      <c r="A26936" s="131">
        <v>8820865</v>
      </c>
      <c r="B26936" s="131" t="s">
        <v>14667</v>
      </c>
      <c r="D26936" s="132" t="s">
        <v>30717</v>
      </c>
      <c r="E26936" s="132" t="s">
        <v>31389</v>
      </c>
      <c r="F26936" s="132" t="str">
        <f t="shared" si="420"/>
        <v>6552661</v>
      </c>
      <c r="G26936" s="132" t="s">
        <v>27435</v>
      </c>
      <c r="H26936" s="132" t="s">
        <v>19461</v>
      </c>
    </row>
    <row r="26937" spans="1:8" ht="14.5" customHeight="1">
      <c r="A26937" s="131">
        <v>8820856</v>
      </c>
      <c r="B26937" s="131" t="s">
        <v>14668</v>
      </c>
      <c r="D26937" s="132" t="s">
        <v>30717</v>
      </c>
      <c r="E26937" s="132" t="s">
        <v>31394</v>
      </c>
      <c r="F26937" s="132" t="str">
        <f t="shared" si="420"/>
        <v>6552670</v>
      </c>
      <c r="G26937" s="132" t="s">
        <v>27435</v>
      </c>
      <c r="H26937" s="132" t="s">
        <v>15492</v>
      </c>
    </row>
    <row r="26938" spans="1:8" ht="14.5" customHeight="1">
      <c r="A26938" s="131">
        <v>8820856</v>
      </c>
      <c r="B26938" s="131" t="s">
        <v>14668</v>
      </c>
      <c r="D26938" s="132" t="s">
        <v>30717</v>
      </c>
      <c r="E26938" s="132" t="s">
        <v>31735</v>
      </c>
      <c r="F26938" s="132" t="str">
        <f t="shared" si="420"/>
        <v>6552700</v>
      </c>
      <c r="G26938" s="132" t="s">
        <v>27435</v>
      </c>
      <c r="H26938" s="132" t="s">
        <v>15490</v>
      </c>
    </row>
    <row r="26939" spans="1:8" ht="14.5" customHeight="1">
      <c r="A26939" s="131">
        <v>8820856</v>
      </c>
      <c r="B26939" s="131" t="s">
        <v>14668</v>
      </c>
      <c r="D26939" s="132" t="s">
        <v>30717</v>
      </c>
      <c r="E26939" s="132" t="s">
        <v>31740</v>
      </c>
      <c r="F26939" s="132" t="str">
        <f t="shared" si="420"/>
        <v>6552718</v>
      </c>
      <c r="G26939" s="132" t="s">
        <v>27435</v>
      </c>
      <c r="H26939" s="132" t="s">
        <v>27451</v>
      </c>
    </row>
    <row r="26940" spans="1:8" ht="14.5" customHeight="1">
      <c r="A26940" s="131">
        <v>8820856</v>
      </c>
      <c r="B26940" s="131" t="s">
        <v>14668</v>
      </c>
      <c r="D26940" s="132" t="s">
        <v>30717</v>
      </c>
      <c r="E26940" s="132" t="s">
        <v>31832</v>
      </c>
      <c r="F26940" s="132" t="str">
        <f t="shared" si="420"/>
        <v>6552751</v>
      </c>
      <c r="G26940" s="132" t="s">
        <v>27435</v>
      </c>
      <c r="H26940" s="132" t="s">
        <v>27452</v>
      </c>
    </row>
    <row r="26941" spans="1:8" ht="14.5" customHeight="1">
      <c r="A26941" s="131">
        <v>8820856</v>
      </c>
      <c r="B26941" s="131" t="s">
        <v>14668</v>
      </c>
      <c r="D26941" s="132" t="s">
        <v>30718</v>
      </c>
      <c r="E26941" s="132" t="s">
        <v>31492</v>
      </c>
      <c r="F26941" s="132" t="str">
        <f t="shared" si="420"/>
        <v>6560012</v>
      </c>
      <c r="G26941" s="132" t="s">
        <v>27453</v>
      </c>
      <c r="H26941" s="132" t="s">
        <v>14751</v>
      </c>
    </row>
    <row r="26942" spans="1:8" ht="14.5" customHeight="1">
      <c r="A26942" s="131">
        <v>8820856</v>
      </c>
      <c r="B26942" s="131" t="s">
        <v>14668</v>
      </c>
      <c r="D26942" s="132" t="s">
        <v>30718</v>
      </c>
      <c r="E26942" s="132" t="s">
        <v>31001</v>
      </c>
      <c r="F26942" s="132" t="str">
        <f t="shared" si="420"/>
        <v>6560021</v>
      </c>
      <c r="G26942" s="132" t="s">
        <v>27453</v>
      </c>
      <c r="H26942" s="132" t="s">
        <v>15517</v>
      </c>
    </row>
    <row r="26943" spans="1:8" ht="14.5" customHeight="1">
      <c r="A26943" s="131">
        <v>8820851</v>
      </c>
      <c r="B26943" s="131" t="s">
        <v>14669</v>
      </c>
      <c r="D26943" s="132" t="s">
        <v>30718</v>
      </c>
      <c r="E26943" s="132" t="s">
        <v>31506</v>
      </c>
      <c r="F26943" s="132" t="str">
        <f t="shared" si="420"/>
        <v>6560039</v>
      </c>
      <c r="G26943" s="132" t="s">
        <v>27453</v>
      </c>
      <c r="H26943" s="132" t="s">
        <v>23807</v>
      </c>
    </row>
    <row r="26944" spans="1:8" ht="14.5" customHeight="1">
      <c r="A26944" s="131">
        <v>8820851</v>
      </c>
      <c r="B26944" s="131" t="s">
        <v>14669</v>
      </c>
      <c r="D26944" s="132" t="s">
        <v>30718</v>
      </c>
      <c r="E26944" s="132" t="s">
        <v>31511</v>
      </c>
      <c r="F26944" s="132" t="str">
        <f t="shared" si="420"/>
        <v>6560047</v>
      </c>
      <c r="G26944" s="132" t="s">
        <v>27453</v>
      </c>
      <c r="H26944" s="132" t="s">
        <v>27454</v>
      </c>
    </row>
    <row r="26945" spans="1:8" ht="14.5" customHeight="1">
      <c r="A26945" s="131">
        <v>8820851</v>
      </c>
      <c r="B26945" s="131" t="s">
        <v>14669</v>
      </c>
      <c r="D26945" s="132" t="s">
        <v>30718</v>
      </c>
      <c r="E26945" s="132" t="s">
        <v>31515</v>
      </c>
      <c r="F26945" s="132" t="str">
        <f t="shared" si="420"/>
        <v>6560055</v>
      </c>
      <c r="G26945" s="132" t="s">
        <v>27453</v>
      </c>
      <c r="H26945" s="132" t="s">
        <v>23992</v>
      </c>
    </row>
    <row r="26946" spans="1:8" ht="14.5" customHeight="1">
      <c r="A26946" s="131">
        <v>8820805</v>
      </c>
      <c r="B26946" s="131" t="s">
        <v>14670</v>
      </c>
      <c r="D26946" s="132" t="s">
        <v>30718</v>
      </c>
      <c r="E26946" s="132" t="s">
        <v>31521</v>
      </c>
      <c r="F26946" s="132" t="str">
        <f t="shared" si="420"/>
        <v>6560063</v>
      </c>
      <c r="G26946" s="132" t="s">
        <v>27453</v>
      </c>
      <c r="H26946" s="132" t="s">
        <v>17402</v>
      </c>
    </row>
    <row r="26947" spans="1:8" ht="14.5" customHeight="1">
      <c r="A26947" s="131">
        <v>8820805</v>
      </c>
      <c r="B26947" s="131" t="s">
        <v>14670</v>
      </c>
      <c r="D26947" s="132" t="s">
        <v>30718</v>
      </c>
      <c r="E26947" s="132" t="s">
        <v>31525</v>
      </c>
      <c r="F26947" s="132" t="str">
        <f t="shared" ref="F26947:F27010" si="421">TEXT(D26947,"0000")&amp;TEXT(E26947,"000")</f>
        <v>6560071</v>
      </c>
      <c r="G26947" s="132" t="s">
        <v>27453</v>
      </c>
      <c r="H26947" s="132" t="s">
        <v>27455</v>
      </c>
    </row>
    <row r="26948" spans="1:8" ht="14.5" customHeight="1">
      <c r="A26948" s="131">
        <v>8820805</v>
      </c>
      <c r="B26948" s="131" t="s">
        <v>14670</v>
      </c>
      <c r="D26948" s="132" t="s">
        <v>30718</v>
      </c>
      <c r="E26948" s="132" t="s">
        <v>31025</v>
      </c>
      <c r="F26948" s="132" t="str">
        <f t="shared" si="421"/>
        <v>6560080</v>
      </c>
      <c r="G26948" s="132" t="s">
        <v>27453</v>
      </c>
      <c r="H26948" s="132" t="s">
        <v>27456</v>
      </c>
    </row>
    <row r="26949" spans="1:8" ht="14.5" customHeight="1">
      <c r="A26949" s="131">
        <v>8870001</v>
      </c>
      <c r="B26949" s="131" t="s">
        <v>14671</v>
      </c>
      <c r="D26949" s="132" t="s">
        <v>30718</v>
      </c>
      <c r="E26949" s="132" t="s">
        <v>31535</v>
      </c>
      <c r="F26949" s="132" t="str">
        <f t="shared" si="421"/>
        <v>6560098</v>
      </c>
      <c r="G26949" s="132" t="s">
        <v>27453</v>
      </c>
      <c r="H26949" s="132" t="s">
        <v>27457</v>
      </c>
    </row>
    <row r="26950" spans="1:8" ht="14.5" customHeight="1">
      <c r="A26950" s="131">
        <v>8870001</v>
      </c>
      <c r="B26950" s="131" t="s">
        <v>14671</v>
      </c>
      <c r="D26950" s="132" t="s">
        <v>30718</v>
      </c>
      <c r="E26950" s="132" t="s">
        <v>31809</v>
      </c>
      <c r="F26950" s="132" t="str">
        <f t="shared" si="421"/>
        <v>6560101</v>
      </c>
      <c r="G26950" s="132" t="s">
        <v>27453</v>
      </c>
      <c r="H26950" s="132" t="s">
        <v>22596</v>
      </c>
    </row>
    <row r="26951" spans="1:8" ht="14.5" customHeight="1">
      <c r="A26951" s="131">
        <v>8870001</v>
      </c>
      <c r="B26951" s="131" t="s">
        <v>14671</v>
      </c>
      <c r="D26951" s="132" t="s">
        <v>30718</v>
      </c>
      <c r="E26951" s="132" t="s">
        <v>31054</v>
      </c>
      <c r="F26951" s="132" t="str">
        <f t="shared" si="421"/>
        <v>6560128</v>
      </c>
      <c r="G26951" s="132" t="s">
        <v>27453</v>
      </c>
      <c r="H26951" s="132" t="s">
        <v>27458</v>
      </c>
    </row>
    <row r="26952" spans="1:8" ht="14.5" customHeight="1">
      <c r="A26952" s="131">
        <v>8870001</v>
      </c>
      <c r="B26952" s="131" t="s">
        <v>14671</v>
      </c>
      <c r="D26952" s="132" t="s">
        <v>30718</v>
      </c>
      <c r="E26952" s="132" t="s">
        <v>31551</v>
      </c>
      <c r="F26952" s="132" t="str">
        <f t="shared" si="421"/>
        <v>6560136</v>
      </c>
      <c r="G26952" s="132" t="s">
        <v>27453</v>
      </c>
      <c r="H26952" s="132" t="s">
        <v>23998</v>
      </c>
    </row>
    <row r="26953" spans="1:8" ht="14.5" customHeight="1">
      <c r="A26953" s="131">
        <v>8892525</v>
      </c>
      <c r="B26953" s="131" t="s">
        <v>14672</v>
      </c>
      <c r="D26953" s="132" t="s">
        <v>30718</v>
      </c>
      <c r="E26953" s="132" t="s">
        <v>31556</v>
      </c>
      <c r="F26953" s="132" t="str">
        <f t="shared" si="421"/>
        <v>6560144</v>
      </c>
      <c r="G26953" s="132" t="s">
        <v>27453</v>
      </c>
      <c r="H26953" s="132" t="s">
        <v>27459</v>
      </c>
    </row>
    <row r="26954" spans="1:8" ht="14.5" customHeight="1">
      <c r="A26954" s="131">
        <v>8892525</v>
      </c>
      <c r="B26954" s="131" t="s">
        <v>14672</v>
      </c>
      <c r="D26954" s="132" t="s">
        <v>30718</v>
      </c>
      <c r="E26954" s="132" t="s">
        <v>31063</v>
      </c>
      <c r="F26954" s="132" t="str">
        <f t="shared" si="421"/>
        <v>6560152</v>
      </c>
      <c r="G26954" s="132" t="s">
        <v>27453</v>
      </c>
      <c r="H26954" s="132" t="s">
        <v>27460</v>
      </c>
    </row>
    <row r="26955" spans="1:8" ht="14.5" customHeight="1">
      <c r="A26955" s="131">
        <v>8892525</v>
      </c>
      <c r="B26955" s="131" t="s">
        <v>14672</v>
      </c>
      <c r="D26955" s="132" t="s">
        <v>30718</v>
      </c>
      <c r="E26955" s="132" t="s">
        <v>31070</v>
      </c>
      <c r="F26955" s="132" t="str">
        <f t="shared" si="421"/>
        <v>6560161</v>
      </c>
      <c r="G26955" s="132" t="s">
        <v>27453</v>
      </c>
      <c r="H26955" s="132" t="s">
        <v>27461</v>
      </c>
    </row>
    <row r="26956" spans="1:8" ht="14.5" customHeight="1">
      <c r="A26956" s="131">
        <v>8870022</v>
      </c>
      <c r="B26956" s="131" t="s">
        <v>14673</v>
      </c>
      <c r="D26956" s="132" t="s">
        <v>30718</v>
      </c>
      <c r="E26956" s="132" t="s">
        <v>31130</v>
      </c>
      <c r="F26956" s="132" t="str">
        <f t="shared" si="421"/>
        <v>6560250</v>
      </c>
      <c r="G26956" s="132" t="s">
        <v>27453</v>
      </c>
      <c r="H26956" s="132" t="s">
        <v>14984</v>
      </c>
    </row>
    <row r="26957" spans="1:8" ht="14.5" customHeight="1">
      <c r="A26957" s="131">
        <v>8870022</v>
      </c>
      <c r="B26957" s="131" t="s">
        <v>14673</v>
      </c>
      <c r="D26957" s="132" t="s">
        <v>30718</v>
      </c>
      <c r="E26957" s="132" t="s">
        <v>31598</v>
      </c>
      <c r="F26957" s="132" t="str">
        <f t="shared" si="421"/>
        <v>6560268</v>
      </c>
      <c r="G26957" s="132" t="s">
        <v>27453</v>
      </c>
      <c r="H26957" s="132" t="s">
        <v>27462</v>
      </c>
    </row>
    <row r="26958" spans="1:8" ht="14.5" customHeight="1">
      <c r="A26958" s="131">
        <v>8870022</v>
      </c>
      <c r="B26958" s="131" t="s">
        <v>14673</v>
      </c>
      <c r="D26958" s="132" t="s">
        <v>30718</v>
      </c>
      <c r="E26958" s="132" t="s">
        <v>31145</v>
      </c>
      <c r="F26958" s="132" t="str">
        <f t="shared" si="421"/>
        <v>6560276</v>
      </c>
      <c r="G26958" s="132" t="s">
        <v>27453</v>
      </c>
      <c r="H26958" s="132" t="s">
        <v>17421</v>
      </c>
    </row>
    <row r="26959" spans="1:8" ht="14.5" customHeight="1">
      <c r="A26959" s="131">
        <v>8870021</v>
      </c>
      <c r="B26959" s="131" t="s">
        <v>14674</v>
      </c>
      <c r="D26959" s="132" t="s">
        <v>30718</v>
      </c>
      <c r="E26959" s="132" t="s">
        <v>31150</v>
      </c>
      <c r="F26959" s="132" t="str">
        <f t="shared" si="421"/>
        <v>6560284</v>
      </c>
      <c r="G26959" s="132" t="s">
        <v>27453</v>
      </c>
      <c r="H26959" s="132" t="s">
        <v>23809</v>
      </c>
    </row>
    <row r="26960" spans="1:8" ht="14.5" customHeight="1">
      <c r="A26960" s="131">
        <v>8870021</v>
      </c>
      <c r="B26960" s="131" t="s">
        <v>14674</v>
      </c>
      <c r="D26960" s="132" t="s">
        <v>30718</v>
      </c>
      <c r="E26960" s="132" t="s">
        <v>31155</v>
      </c>
      <c r="F26960" s="132" t="str">
        <f t="shared" si="421"/>
        <v>6560292</v>
      </c>
      <c r="G26960" s="132" t="s">
        <v>27453</v>
      </c>
      <c r="H26960" s="132" t="s">
        <v>27463</v>
      </c>
    </row>
    <row r="26961" spans="1:8" ht="14.5" customHeight="1">
      <c r="A26961" s="131">
        <v>8870031</v>
      </c>
      <c r="B26961" s="131" t="s">
        <v>14675</v>
      </c>
      <c r="D26961" s="132" t="s">
        <v>30718</v>
      </c>
      <c r="E26961" s="132" t="s">
        <v>31677</v>
      </c>
      <c r="F26961" s="132" t="str">
        <f t="shared" si="421"/>
        <v>6560501</v>
      </c>
      <c r="G26961" s="132" t="s">
        <v>27453</v>
      </c>
      <c r="H26961" s="132" t="s">
        <v>27464</v>
      </c>
    </row>
    <row r="26962" spans="1:8" ht="14.5" customHeight="1">
      <c r="A26962" s="131">
        <v>8870024</v>
      </c>
      <c r="B26962" s="131" t="s">
        <v>14676</v>
      </c>
      <c r="D26962" s="132" t="s">
        <v>30718</v>
      </c>
      <c r="E26962" s="132" t="s">
        <v>31688</v>
      </c>
      <c r="F26962" s="132" t="str">
        <f t="shared" si="421"/>
        <v>6560519</v>
      </c>
      <c r="G26962" s="132" t="s">
        <v>27453</v>
      </c>
      <c r="H26962" s="132" t="s">
        <v>18966</v>
      </c>
    </row>
    <row r="26963" spans="1:8" ht="14.5" customHeight="1">
      <c r="A26963" s="131">
        <v>8892533</v>
      </c>
      <c r="B26963" s="131" t="s">
        <v>14677</v>
      </c>
      <c r="D26963" s="132" t="s">
        <v>30719</v>
      </c>
      <c r="E26963" s="132" t="s">
        <v>30998</v>
      </c>
      <c r="F26963" s="132" t="str">
        <f t="shared" si="421"/>
        <v>6572015</v>
      </c>
      <c r="G26963" s="132" t="s">
        <v>27465</v>
      </c>
      <c r="H26963" s="132" t="s">
        <v>14751</v>
      </c>
    </row>
    <row r="26964" spans="1:8" ht="14.5" customHeight="1">
      <c r="A26964" s="131">
        <v>8892533</v>
      </c>
      <c r="B26964" s="131" t="s">
        <v>14677</v>
      </c>
      <c r="D26964" s="132" t="s">
        <v>30719</v>
      </c>
      <c r="E26964" s="132" t="s">
        <v>31497</v>
      </c>
      <c r="F26964" s="132" t="str">
        <f t="shared" si="421"/>
        <v>6572023</v>
      </c>
      <c r="G26964" s="132" t="s">
        <v>27465</v>
      </c>
      <c r="H26964" s="132" t="s">
        <v>27466</v>
      </c>
    </row>
    <row r="26965" spans="1:8" ht="14.5" customHeight="1">
      <c r="A26965" s="131">
        <v>8892533</v>
      </c>
      <c r="B26965" s="131" t="s">
        <v>14677</v>
      </c>
      <c r="D26965" s="132" t="s">
        <v>30719</v>
      </c>
      <c r="E26965" s="132" t="s">
        <v>31501</v>
      </c>
      <c r="F26965" s="132" t="str">
        <f t="shared" si="421"/>
        <v>6572031</v>
      </c>
      <c r="G26965" s="132" t="s">
        <v>27465</v>
      </c>
      <c r="H26965" s="132" t="s">
        <v>27467</v>
      </c>
    </row>
    <row r="26966" spans="1:8" ht="14.5" customHeight="1">
      <c r="A26966" s="131">
        <v>8892533</v>
      </c>
      <c r="B26966" s="131" t="s">
        <v>14677</v>
      </c>
      <c r="D26966" s="132" t="s">
        <v>30719</v>
      </c>
      <c r="E26966" s="132" t="s">
        <v>31010</v>
      </c>
      <c r="F26966" s="132" t="str">
        <f t="shared" si="421"/>
        <v>6572040</v>
      </c>
      <c r="G26966" s="132" t="s">
        <v>27465</v>
      </c>
      <c r="H26966" s="132" t="s">
        <v>18379</v>
      </c>
    </row>
    <row r="26967" spans="1:8" ht="14.5" customHeight="1">
      <c r="A26967" s="131">
        <v>8892533</v>
      </c>
      <c r="B26967" s="131" t="s">
        <v>14677</v>
      </c>
      <c r="D26967" s="132" t="s">
        <v>30719</v>
      </c>
      <c r="E26967" s="132" t="s">
        <v>31517</v>
      </c>
      <c r="F26967" s="132" t="str">
        <f t="shared" si="421"/>
        <v>6572058</v>
      </c>
      <c r="G26967" s="132" t="s">
        <v>27465</v>
      </c>
      <c r="H26967" s="132" t="s">
        <v>15151</v>
      </c>
    </row>
    <row r="26968" spans="1:8" ht="14.5" customHeight="1">
      <c r="A26968" s="131">
        <v>8892533</v>
      </c>
      <c r="B26968" s="131" t="s">
        <v>14677</v>
      </c>
      <c r="D26968" s="132" t="s">
        <v>30719</v>
      </c>
      <c r="E26968" s="132" t="s">
        <v>31020</v>
      </c>
      <c r="F26968" s="132" t="str">
        <f t="shared" si="421"/>
        <v>6572066</v>
      </c>
      <c r="G26968" s="132" t="s">
        <v>27465</v>
      </c>
      <c r="H26968" s="132" t="s">
        <v>23804</v>
      </c>
    </row>
    <row r="26969" spans="1:8" ht="14.5" customHeight="1">
      <c r="A26969" s="131">
        <v>8892533</v>
      </c>
      <c r="B26969" s="131" t="s">
        <v>14677</v>
      </c>
      <c r="D26969" s="132" t="s">
        <v>30719</v>
      </c>
      <c r="E26969" s="132" t="s">
        <v>31528</v>
      </c>
      <c r="F26969" s="132" t="str">
        <f t="shared" si="421"/>
        <v>6572074</v>
      </c>
      <c r="G26969" s="132" t="s">
        <v>27465</v>
      </c>
      <c r="H26969" s="132" t="s">
        <v>27468</v>
      </c>
    </row>
    <row r="26970" spans="1:8" ht="14.5" customHeight="1">
      <c r="A26970" s="131">
        <v>8870002</v>
      </c>
      <c r="B26970" s="131" t="s">
        <v>14678</v>
      </c>
      <c r="D26970" s="132" t="s">
        <v>30719</v>
      </c>
      <c r="E26970" s="132" t="s">
        <v>31027</v>
      </c>
      <c r="F26970" s="132" t="str">
        <f t="shared" si="421"/>
        <v>6572082</v>
      </c>
      <c r="G26970" s="132" t="s">
        <v>27465</v>
      </c>
      <c r="H26970" s="132" t="s">
        <v>26349</v>
      </c>
    </row>
    <row r="26971" spans="1:8" ht="14.5" customHeight="1">
      <c r="A26971" s="131">
        <v>8870002</v>
      </c>
      <c r="B26971" s="131" t="s">
        <v>14678</v>
      </c>
      <c r="D26971" s="132" t="s">
        <v>30719</v>
      </c>
      <c r="E26971" s="132" t="s">
        <v>31035</v>
      </c>
      <c r="F26971" s="132" t="str">
        <f t="shared" si="421"/>
        <v>6572091</v>
      </c>
      <c r="G26971" s="132" t="s">
        <v>27465</v>
      </c>
      <c r="H26971" s="132" t="s">
        <v>18326</v>
      </c>
    </row>
    <row r="26972" spans="1:8" ht="14.5" customHeight="1">
      <c r="A26972" s="131">
        <v>8870014</v>
      </c>
      <c r="B26972" s="131" t="s">
        <v>14679</v>
      </c>
      <c r="D26972" s="132" t="s">
        <v>30719</v>
      </c>
      <c r="E26972" s="132" t="s">
        <v>31539</v>
      </c>
      <c r="F26972" s="132" t="str">
        <f t="shared" si="421"/>
        <v>6572104</v>
      </c>
      <c r="G26972" s="132" t="s">
        <v>27465</v>
      </c>
      <c r="H26972" s="132" t="s">
        <v>22915</v>
      </c>
    </row>
    <row r="26973" spans="1:8" ht="14.5" customHeight="1">
      <c r="A26973" s="131">
        <v>8870014</v>
      </c>
      <c r="B26973" s="131" t="s">
        <v>14679</v>
      </c>
      <c r="D26973" s="132" t="s">
        <v>30719</v>
      </c>
      <c r="E26973" s="132" t="s">
        <v>31045</v>
      </c>
      <c r="F26973" s="132" t="str">
        <f t="shared" si="421"/>
        <v>6572112</v>
      </c>
      <c r="G26973" s="132" t="s">
        <v>27465</v>
      </c>
      <c r="H26973" s="132" t="s">
        <v>27469</v>
      </c>
    </row>
    <row r="26974" spans="1:8" ht="14.5" customHeight="1">
      <c r="A26974" s="131">
        <v>8870014</v>
      </c>
      <c r="B26974" s="131" t="s">
        <v>14679</v>
      </c>
      <c r="D26974" s="132" t="s">
        <v>30719</v>
      </c>
      <c r="E26974" s="132" t="s">
        <v>31557</v>
      </c>
      <c r="F26974" s="132" t="str">
        <f t="shared" si="421"/>
        <v>6572147</v>
      </c>
      <c r="G26974" s="132" t="s">
        <v>27465</v>
      </c>
      <c r="H26974" s="132" t="s">
        <v>27470</v>
      </c>
    </row>
    <row r="26975" spans="1:8" ht="14.5" customHeight="1">
      <c r="A26975" s="131">
        <v>8870013</v>
      </c>
      <c r="B26975" s="131" t="s">
        <v>14680</v>
      </c>
      <c r="D26975" s="132" t="s">
        <v>30719</v>
      </c>
      <c r="E26975" s="132" t="s">
        <v>31560</v>
      </c>
      <c r="F26975" s="132" t="str">
        <f t="shared" si="421"/>
        <v>6572155</v>
      </c>
      <c r="G26975" s="132" t="s">
        <v>27465</v>
      </c>
      <c r="H26975" s="132" t="s">
        <v>18911</v>
      </c>
    </row>
    <row r="26976" spans="1:8" ht="14.5" customHeight="1">
      <c r="A26976" s="131">
        <v>8870013</v>
      </c>
      <c r="B26976" s="131" t="s">
        <v>14680</v>
      </c>
      <c r="D26976" s="132" t="s">
        <v>30719</v>
      </c>
      <c r="E26976" s="132" t="s">
        <v>31072</v>
      </c>
      <c r="F26976" s="132" t="str">
        <f t="shared" si="421"/>
        <v>6572163</v>
      </c>
      <c r="G26976" s="132" t="s">
        <v>27465</v>
      </c>
      <c r="H26976" s="132" t="s">
        <v>23805</v>
      </c>
    </row>
    <row r="26977" spans="1:8" ht="14.5" customHeight="1">
      <c r="A26977" s="131">
        <v>8870013</v>
      </c>
      <c r="B26977" s="131" t="s">
        <v>14680</v>
      </c>
      <c r="D26977" s="132" t="s">
        <v>30719</v>
      </c>
      <c r="E26977" s="132" t="s">
        <v>31563</v>
      </c>
      <c r="F26977" s="132" t="str">
        <f t="shared" si="421"/>
        <v>6572171</v>
      </c>
      <c r="G26977" s="132" t="s">
        <v>27465</v>
      </c>
      <c r="H26977" s="132" t="s">
        <v>21881</v>
      </c>
    </row>
    <row r="26978" spans="1:8" ht="14.5" customHeight="1">
      <c r="A26978" s="131">
        <v>8870003</v>
      </c>
      <c r="B26978" s="131" t="s">
        <v>14681</v>
      </c>
      <c r="D26978" s="132" t="s">
        <v>30719</v>
      </c>
      <c r="E26978" s="132" t="s">
        <v>31565</v>
      </c>
      <c r="F26978" s="132" t="str">
        <f t="shared" si="421"/>
        <v>6572180</v>
      </c>
      <c r="G26978" s="132" t="s">
        <v>27465</v>
      </c>
      <c r="H26978" s="132" t="s">
        <v>24045</v>
      </c>
    </row>
    <row r="26979" spans="1:8" ht="14.5" customHeight="1">
      <c r="A26979" s="131">
        <v>8870003</v>
      </c>
      <c r="B26979" s="131" t="s">
        <v>14681</v>
      </c>
      <c r="D26979" s="132" t="s">
        <v>30719</v>
      </c>
      <c r="E26979" s="132" t="s">
        <v>31095</v>
      </c>
      <c r="F26979" s="132" t="str">
        <f t="shared" si="421"/>
        <v>6572198</v>
      </c>
      <c r="G26979" s="132" t="s">
        <v>27465</v>
      </c>
      <c r="H26979" s="132" t="s">
        <v>18066</v>
      </c>
    </row>
    <row r="26980" spans="1:8" ht="14.5" customHeight="1">
      <c r="A26980" s="131">
        <v>8870012</v>
      </c>
      <c r="B26980" s="131" t="s">
        <v>14682</v>
      </c>
      <c r="D26980" s="132" t="s">
        <v>30719</v>
      </c>
      <c r="E26980" s="132" t="s">
        <v>31101</v>
      </c>
      <c r="F26980" s="132" t="str">
        <f t="shared" si="421"/>
        <v>6572210</v>
      </c>
      <c r="G26980" s="132" t="s">
        <v>27465</v>
      </c>
      <c r="H26980" s="132" t="s">
        <v>23806</v>
      </c>
    </row>
    <row r="26981" spans="1:8" ht="14.5" customHeight="1">
      <c r="A26981" s="131">
        <v>8870012</v>
      </c>
      <c r="B26981" s="131" t="s">
        <v>14682</v>
      </c>
      <c r="D26981" s="132" t="s">
        <v>30719</v>
      </c>
      <c r="E26981" s="132" t="s">
        <v>31113</v>
      </c>
      <c r="F26981" s="132" t="str">
        <f t="shared" si="421"/>
        <v>6572228</v>
      </c>
      <c r="G26981" s="132" t="s">
        <v>27465</v>
      </c>
      <c r="H26981" s="132" t="s">
        <v>16057</v>
      </c>
    </row>
    <row r="26982" spans="1:8" ht="14.5" customHeight="1">
      <c r="A26982" s="131">
        <v>8870012</v>
      </c>
      <c r="B26982" s="131" t="s">
        <v>14682</v>
      </c>
      <c r="D26982" s="132" t="s">
        <v>30719</v>
      </c>
      <c r="E26982" s="132" t="s">
        <v>31590</v>
      </c>
      <c r="F26982" s="132" t="str">
        <f t="shared" si="421"/>
        <v>6572252</v>
      </c>
      <c r="G26982" s="132" t="s">
        <v>27465</v>
      </c>
      <c r="H26982" s="132" t="s">
        <v>27471</v>
      </c>
    </row>
    <row r="26983" spans="1:8" ht="14.5" customHeight="1">
      <c r="A26983" s="131">
        <v>8870011</v>
      </c>
      <c r="B26983" s="131" t="s">
        <v>14683</v>
      </c>
      <c r="D26983" s="132" t="s">
        <v>30719</v>
      </c>
      <c r="E26983" s="132" t="s">
        <v>31138</v>
      </c>
      <c r="F26983" s="132" t="str">
        <f t="shared" si="421"/>
        <v>6572261</v>
      </c>
      <c r="G26983" s="132" t="s">
        <v>27465</v>
      </c>
      <c r="H26983" s="132" t="s">
        <v>23821</v>
      </c>
    </row>
    <row r="26984" spans="1:8" ht="14.5" customHeight="1">
      <c r="A26984" s="131">
        <v>8870011</v>
      </c>
      <c r="B26984" s="131" t="s">
        <v>14683</v>
      </c>
      <c r="D26984" s="132" t="s">
        <v>30719</v>
      </c>
      <c r="E26984" s="132" t="s">
        <v>31152</v>
      </c>
      <c r="F26984" s="132" t="str">
        <f t="shared" si="421"/>
        <v>6572287</v>
      </c>
      <c r="G26984" s="132" t="s">
        <v>27465</v>
      </c>
      <c r="H26984" s="132" t="s">
        <v>27472</v>
      </c>
    </row>
    <row r="26985" spans="1:8" ht="14.5" customHeight="1">
      <c r="A26985" s="131">
        <v>8870011</v>
      </c>
      <c r="B26985" s="131" t="s">
        <v>14683</v>
      </c>
      <c r="D26985" s="132" t="s">
        <v>30719</v>
      </c>
      <c r="E26985" s="132" t="s">
        <v>31611</v>
      </c>
      <c r="F26985" s="132" t="str">
        <f t="shared" si="421"/>
        <v>6572309</v>
      </c>
      <c r="G26985" s="132" t="s">
        <v>27465</v>
      </c>
      <c r="H26985" s="132" t="s">
        <v>27473</v>
      </c>
    </row>
    <row r="26986" spans="1:8" ht="14.5" customHeight="1">
      <c r="A26986" s="131">
        <v>8893141</v>
      </c>
      <c r="B26986" s="131" t="s">
        <v>14684</v>
      </c>
      <c r="D26986" s="132" t="s">
        <v>30719</v>
      </c>
      <c r="E26986" s="132" t="s">
        <v>31615</v>
      </c>
      <c r="F26986" s="132" t="str">
        <f t="shared" si="421"/>
        <v>6572317</v>
      </c>
      <c r="G26986" s="132" t="s">
        <v>27465</v>
      </c>
      <c r="H26986" s="132" t="s">
        <v>27474</v>
      </c>
    </row>
    <row r="26987" spans="1:8" ht="14.5" customHeight="1">
      <c r="A26987" s="131">
        <v>8893141</v>
      </c>
      <c r="B26987" s="131" t="s">
        <v>14684</v>
      </c>
      <c r="D26987" s="132" t="s">
        <v>30719</v>
      </c>
      <c r="E26987" s="132" t="s">
        <v>31175</v>
      </c>
      <c r="F26987" s="132" t="str">
        <f t="shared" si="421"/>
        <v>6572325</v>
      </c>
      <c r="G26987" s="132" t="s">
        <v>27465</v>
      </c>
      <c r="H26987" s="132" t="s">
        <v>27475</v>
      </c>
    </row>
    <row r="26988" spans="1:8" ht="14.5" customHeight="1">
      <c r="A26988" s="131">
        <v>8893141</v>
      </c>
      <c r="B26988" s="131" t="s">
        <v>14684</v>
      </c>
      <c r="D26988" s="132" t="s">
        <v>30719</v>
      </c>
      <c r="E26988" s="132" t="s">
        <v>31187</v>
      </c>
      <c r="F26988" s="132" t="str">
        <f t="shared" si="421"/>
        <v>6572341</v>
      </c>
      <c r="G26988" s="132" t="s">
        <v>27465</v>
      </c>
      <c r="H26988" s="132" t="s">
        <v>23846</v>
      </c>
    </row>
    <row r="26989" spans="1:8" ht="14.5" customHeight="1">
      <c r="A26989" s="131">
        <v>8893141</v>
      </c>
      <c r="B26989" s="131" t="s">
        <v>14684</v>
      </c>
      <c r="D26989" s="132" t="s">
        <v>30719</v>
      </c>
      <c r="E26989" s="132" t="s">
        <v>31630</v>
      </c>
      <c r="F26989" s="132" t="str">
        <f t="shared" si="421"/>
        <v>6572368</v>
      </c>
      <c r="G26989" s="132" t="s">
        <v>27465</v>
      </c>
      <c r="H26989" s="132" t="s">
        <v>27476</v>
      </c>
    </row>
    <row r="26990" spans="1:8" ht="14.5" customHeight="1">
      <c r="A26990" s="131">
        <v>8893141</v>
      </c>
      <c r="B26990" s="131" t="s">
        <v>14684</v>
      </c>
      <c r="D26990" s="132" t="s">
        <v>30720</v>
      </c>
      <c r="E26990" s="132" t="s">
        <v>30997</v>
      </c>
      <c r="F26990" s="132" t="str">
        <f t="shared" si="421"/>
        <v>6582013</v>
      </c>
      <c r="G26990" s="132" t="s">
        <v>27477</v>
      </c>
      <c r="H26990" s="132" t="s">
        <v>14751</v>
      </c>
    </row>
    <row r="26991" spans="1:8" ht="14.5" customHeight="1">
      <c r="A26991" s="131">
        <v>8870004</v>
      </c>
      <c r="B26991" s="131" t="s">
        <v>14685</v>
      </c>
      <c r="D26991" s="132" t="s">
        <v>30720</v>
      </c>
      <c r="E26991" s="132" t="s">
        <v>31001</v>
      </c>
      <c r="F26991" s="132" t="str">
        <f t="shared" si="421"/>
        <v>6582021</v>
      </c>
      <c r="G26991" s="132" t="s">
        <v>27477</v>
      </c>
      <c r="H26991" s="132" t="s">
        <v>18708</v>
      </c>
    </row>
    <row r="26992" spans="1:8" ht="14.5" customHeight="1">
      <c r="A26992" s="131">
        <v>8870004</v>
      </c>
      <c r="B26992" s="131" t="s">
        <v>14685</v>
      </c>
      <c r="D26992" s="132" t="s">
        <v>30720</v>
      </c>
      <c r="E26992" s="132" t="s">
        <v>31500</v>
      </c>
      <c r="F26992" s="132" t="str">
        <f t="shared" si="421"/>
        <v>6582030</v>
      </c>
      <c r="G26992" s="132" t="s">
        <v>27477</v>
      </c>
      <c r="H26992" s="132" t="s">
        <v>23815</v>
      </c>
    </row>
    <row r="26993" spans="1:8" ht="14.5" customHeight="1">
      <c r="A26993" s="131">
        <v>8870017</v>
      </c>
      <c r="B26993" s="131" t="s">
        <v>14686</v>
      </c>
      <c r="D26993" s="132" t="s">
        <v>30720</v>
      </c>
      <c r="E26993" s="132" t="s">
        <v>31512</v>
      </c>
      <c r="F26993" s="132" t="str">
        <f t="shared" si="421"/>
        <v>6582048</v>
      </c>
      <c r="G26993" s="132" t="s">
        <v>27477</v>
      </c>
      <c r="H26993" s="132" t="s">
        <v>27478</v>
      </c>
    </row>
    <row r="26994" spans="1:8" ht="14.5" customHeight="1">
      <c r="A26994" s="131">
        <v>8870017</v>
      </c>
      <c r="B26994" s="131" t="s">
        <v>14686</v>
      </c>
      <c r="D26994" s="132" t="s">
        <v>30720</v>
      </c>
      <c r="E26994" s="132" t="s">
        <v>31516</v>
      </c>
      <c r="F26994" s="132" t="str">
        <f t="shared" si="421"/>
        <v>6582056</v>
      </c>
      <c r="G26994" s="132" t="s">
        <v>27477</v>
      </c>
      <c r="H26994" s="132" t="s">
        <v>27479</v>
      </c>
    </row>
    <row r="26995" spans="1:8" ht="14.5" customHeight="1">
      <c r="A26995" s="131">
        <v>8870017</v>
      </c>
      <c r="B26995" s="131" t="s">
        <v>14686</v>
      </c>
      <c r="D26995" s="132" t="s">
        <v>30720</v>
      </c>
      <c r="E26995" s="132" t="s">
        <v>31526</v>
      </c>
      <c r="F26995" s="132" t="str">
        <f t="shared" si="421"/>
        <v>6582072</v>
      </c>
      <c r="G26995" s="132" t="s">
        <v>27477</v>
      </c>
      <c r="H26995" s="132" t="s">
        <v>27480</v>
      </c>
    </row>
    <row r="26996" spans="1:8" ht="14.5" customHeight="1">
      <c r="A26996" s="131">
        <v>8892535</v>
      </c>
      <c r="B26996" s="131" t="s">
        <v>14687</v>
      </c>
      <c r="D26996" s="132" t="s">
        <v>30720</v>
      </c>
      <c r="E26996" s="132" t="s">
        <v>31536</v>
      </c>
      <c r="F26996" s="132" t="str">
        <f t="shared" si="421"/>
        <v>6582099</v>
      </c>
      <c r="G26996" s="132" t="s">
        <v>27477</v>
      </c>
      <c r="H26996" s="132" t="s">
        <v>24329</v>
      </c>
    </row>
    <row r="26997" spans="1:8" ht="14.5" customHeight="1">
      <c r="A26997" s="131">
        <v>8892535</v>
      </c>
      <c r="B26997" s="131" t="s">
        <v>14687</v>
      </c>
      <c r="D26997" s="132" t="s">
        <v>30720</v>
      </c>
      <c r="E26997" s="132" t="s">
        <v>31044</v>
      </c>
      <c r="F26997" s="132" t="str">
        <f t="shared" si="421"/>
        <v>6582111</v>
      </c>
      <c r="G26997" s="132" t="s">
        <v>27477</v>
      </c>
      <c r="H26997" s="132" t="s">
        <v>23947</v>
      </c>
    </row>
    <row r="26998" spans="1:8" ht="14.5" customHeight="1">
      <c r="A26998" s="131">
        <v>8892535</v>
      </c>
      <c r="B26998" s="131" t="s">
        <v>14687</v>
      </c>
      <c r="D26998" s="132" t="s">
        <v>30720</v>
      </c>
      <c r="E26998" s="132" t="s">
        <v>31547</v>
      </c>
      <c r="F26998" s="132" t="str">
        <f t="shared" si="421"/>
        <v>6582129</v>
      </c>
      <c r="G26998" s="132" t="s">
        <v>27477</v>
      </c>
      <c r="H26998" s="132" t="s">
        <v>27481</v>
      </c>
    </row>
    <row r="26999" spans="1:8" ht="14.5" customHeight="1">
      <c r="A26999" s="131">
        <v>8892535</v>
      </c>
      <c r="B26999" s="131" t="s">
        <v>14687</v>
      </c>
      <c r="D26999" s="132" t="s">
        <v>30720</v>
      </c>
      <c r="E26999" s="132" t="s">
        <v>31614</v>
      </c>
      <c r="F26999" s="132" t="str">
        <f t="shared" si="421"/>
        <v>6582315</v>
      </c>
      <c r="G26999" s="132" t="s">
        <v>27477</v>
      </c>
      <c r="H26999" s="132" t="s">
        <v>18229</v>
      </c>
    </row>
    <row r="27000" spans="1:8" ht="14.5" customHeight="1">
      <c r="A27000" s="131">
        <v>8892535</v>
      </c>
      <c r="B27000" s="131" t="s">
        <v>14687</v>
      </c>
      <c r="D27000" s="132" t="s">
        <v>30720</v>
      </c>
      <c r="E27000" s="132" t="s">
        <v>31617</v>
      </c>
      <c r="F27000" s="132" t="str">
        <f t="shared" si="421"/>
        <v>6582323</v>
      </c>
      <c r="G27000" s="132" t="s">
        <v>27477</v>
      </c>
      <c r="H27000" s="132" t="s">
        <v>27482</v>
      </c>
    </row>
    <row r="27001" spans="1:8" ht="14.5" customHeight="1">
      <c r="A27001" s="131">
        <v>8892535</v>
      </c>
      <c r="B27001" s="131" t="s">
        <v>14687</v>
      </c>
      <c r="D27001" s="132" t="s">
        <v>30720</v>
      </c>
      <c r="E27001" s="132" t="s">
        <v>31620</v>
      </c>
      <c r="F27001" s="132" t="str">
        <f t="shared" si="421"/>
        <v>6582331</v>
      </c>
      <c r="G27001" s="132" t="s">
        <v>27477</v>
      </c>
      <c r="H27001" s="132" t="s">
        <v>27483</v>
      </c>
    </row>
    <row r="27002" spans="1:8" ht="14.5" customHeight="1">
      <c r="A27002" s="131">
        <v>8892535</v>
      </c>
      <c r="B27002" s="131" t="s">
        <v>14687</v>
      </c>
      <c r="D27002" s="132" t="s">
        <v>30720</v>
      </c>
      <c r="E27002" s="132" t="s">
        <v>31186</v>
      </c>
      <c r="F27002" s="132" t="str">
        <f t="shared" si="421"/>
        <v>6582340</v>
      </c>
      <c r="G27002" s="132" t="s">
        <v>27477</v>
      </c>
      <c r="H27002" s="132" t="s">
        <v>27484</v>
      </c>
    </row>
    <row r="27003" spans="1:8" ht="14.5" customHeight="1">
      <c r="A27003" s="131">
        <v>8892535</v>
      </c>
      <c r="B27003" s="131" t="s">
        <v>14687</v>
      </c>
      <c r="D27003" s="132" t="s">
        <v>30720</v>
      </c>
      <c r="E27003" s="132" t="s">
        <v>31683</v>
      </c>
      <c r="F27003" s="132" t="str">
        <f t="shared" si="421"/>
        <v>6582510</v>
      </c>
      <c r="G27003" s="132" t="s">
        <v>27477</v>
      </c>
      <c r="H27003" s="132" t="s">
        <v>18283</v>
      </c>
    </row>
    <row r="27004" spans="1:8" ht="14.5" customHeight="1">
      <c r="A27004" s="131">
        <v>8892535</v>
      </c>
      <c r="B27004" s="131" t="s">
        <v>14687</v>
      </c>
      <c r="D27004" s="132" t="s">
        <v>30720</v>
      </c>
      <c r="E27004" s="132" t="s">
        <v>31693</v>
      </c>
      <c r="F27004" s="132" t="str">
        <f t="shared" si="421"/>
        <v>6582528</v>
      </c>
      <c r="G27004" s="132" t="s">
        <v>27477</v>
      </c>
      <c r="H27004" s="132" t="s">
        <v>27485</v>
      </c>
    </row>
    <row r="27005" spans="1:8" ht="14.5" customHeight="1">
      <c r="A27005" s="131">
        <v>8892535</v>
      </c>
      <c r="B27005" s="131" t="s">
        <v>14687</v>
      </c>
      <c r="D27005" s="132" t="s">
        <v>30720</v>
      </c>
      <c r="E27005" s="132" t="s">
        <v>31307</v>
      </c>
      <c r="F27005" s="132" t="str">
        <f t="shared" si="421"/>
        <v>6582544</v>
      </c>
      <c r="G27005" s="132" t="s">
        <v>27477</v>
      </c>
      <c r="H27005" s="132" t="s">
        <v>27486</v>
      </c>
    </row>
    <row r="27006" spans="1:8" ht="14.5" customHeight="1">
      <c r="A27006" s="131">
        <v>8870016</v>
      </c>
      <c r="B27006" s="131" t="s">
        <v>14688</v>
      </c>
      <c r="D27006" s="132" t="s">
        <v>30720</v>
      </c>
      <c r="E27006" s="132" t="s">
        <v>31315</v>
      </c>
      <c r="F27006" s="132" t="str">
        <f t="shared" si="421"/>
        <v>6582552</v>
      </c>
      <c r="G27006" s="132" t="s">
        <v>27477</v>
      </c>
      <c r="H27006" s="132" t="s">
        <v>15737</v>
      </c>
    </row>
    <row r="27007" spans="1:8" ht="14.5" customHeight="1">
      <c r="A27007" s="131">
        <v>8870016</v>
      </c>
      <c r="B27007" s="131" t="s">
        <v>14688</v>
      </c>
      <c r="D27007" s="132" t="s">
        <v>30720</v>
      </c>
      <c r="E27007" s="132" t="s">
        <v>31324</v>
      </c>
      <c r="F27007" s="132" t="str">
        <f t="shared" si="421"/>
        <v>6582561</v>
      </c>
      <c r="G27007" s="132" t="s">
        <v>27477</v>
      </c>
      <c r="H27007" s="132" t="s">
        <v>22541</v>
      </c>
    </row>
    <row r="27008" spans="1:8" ht="14.5" customHeight="1">
      <c r="A27008" s="131">
        <v>8870016</v>
      </c>
      <c r="B27008" s="131" t="s">
        <v>14688</v>
      </c>
      <c r="D27008" s="132" t="s">
        <v>30720</v>
      </c>
      <c r="E27008" s="132" t="s">
        <v>31702</v>
      </c>
      <c r="F27008" s="132" t="str">
        <f t="shared" si="421"/>
        <v>6582579</v>
      </c>
      <c r="G27008" s="132" t="s">
        <v>27477</v>
      </c>
      <c r="H27008" s="132" t="s">
        <v>27487</v>
      </c>
    </row>
    <row r="27009" spans="1:8" ht="14.5" customHeight="1">
      <c r="A27009" s="131">
        <v>8870016</v>
      </c>
      <c r="B27009" s="131" t="s">
        <v>14688</v>
      </c>
      <c r="D27009" s="132" t="s">
        <v>30720</v>
      </c>
      <c r="E27009" s="132" t="s">
        <v>31338</v>
      </c>
      <c r="F27009" s="132" t="str">
        <f t="shared" si="421"/>
        <v>6582587</v>
      </c>
      <c r="G27009" s="132" t="s">
        <v>27477</v>
      </c>
      <c r="H27009" s="132" t="s">
        <v>27488</v>
      </c>
    </row>
    <row r="27010" spans="1:8" ht="14.5" customHeight="1">
      <c r="A27010" s="131">
        <v>8870031</v>
      </c>
      <c r="B27010" s="131" t="s">
        <v>14675</v>
      </c>
      <c r="D27010" s="132" t="s">
        <v>30720</v>
      </c>
      <c r="E27010" s="132" t="s">
        <v>31818</v>
      </c>
      <c r="F27010" s="132" t="str">
        <f t="shared" si="421"/>
        <v>6582595</v>
      </c>
      <c r="G27010" s="132" t="s">
        <v>27477</v>
      </c>
      <c r="H27010" s="132" t="s">
        <v>23956</v>
      </c>
    </row>
    <row r="27011" spans="1:8" ht="14.5" customHeight="1">
      <c r="A27011" s="131">
        <v>8870031</v>
      </c>
      <c r="B27011" s="131" t="s">
        <v>14675</v>
      </c>
      <c r="D27011" s="132" t="s">
        <v>30720</v>
      </c>
      <c r="E27011" s="132" t="s">
        <v>31349</v>
      </c>
      <c r="F27011" s="132" t="str">
        <f t="shared" ref="F27011:F27074" si="422">TEXT(D27011,"0000")&amp;TEXT(E27011,"000")</f>
        <v>6582609</v>
      </c>
      <c r="G27011" s="132" t="s">
        <v>27477</v>
      </c>
      <c r="H27011" s="132" t="s">
        <v>17009</v>
      </c>
    </row>
    <row r="27012" spans="1:8" ht="14.5" customHeight="1">
      <c r="A27012" s="131">
        <v>8870031</v>
      </c>
      <c r="B27012" s="131" t="s">
        <v>14675</v>
      </c>
      <c r="D27012" s="132" t="s">
        <v>30720</v>
      </c>
      <c r="E27012" s="132" t="s">
        <v>31935</v>
      </c>
      <c r="F27012" s="132" t="str">
        <f t="shared" si="422"/>
        <v>6582714</v>
      </c>
      <c r="G27012" s="132" t="s">
        <v>27477</v>
      </c>
      <c r="H27012" s="132" t="s">
        <v>23880</v>
      </c>
    </row>
    <row r="27013" spans="1:8" ht="14.5" customHeight="1">
      <c r="A27013" s="131">
        <v>8870031</v>
      </c>
      <c r="B27013" s="131" t="s">
        <v>14675</v>
      </c>
      <c r="D27013" s="132" t="s">
        <v>30720</v>
      </c>
      <c r="E27013" s="132" t="s">
        <v>31422</v>
      </c>
      <c r="F27013" s="132" t="str">
        <f t="shared" si="422"/>
        <v>6582722</v>
      </c>
      <c r="G27013" s="132" t="s">
        <v>27477</v>
      </c>
      <c r="H27013" s="132" t="s">
        <v>23948</v>
      </c>
    </row>
    <row r="27014" spans="1:8" ht="14.5" customHeight="1">
      <c r="A27014" s="131">
        <v>8870024</v>
      </c>
      <c r="B27014" s="131" t="s">
        <v>14676</v>
      </c>
      <c r="D27014" s="132" t="s">
        <v>30720</v>
      </c>
      <c r="E27014" s="132" t="s">
        <v>31429</v>
      </c>
      <c r="F27014" s="132" t="str">
        <f t="shared" si="422"/>
        <v>6582731</v>
      </c>
      <c r="G27014" s="132" t="s">
        <v>27477</v>
      </c>
      <c r="H27014" s="132" t="s">
        <v>27489</v>
      </c>
    </row>
    <row r="27015" spans="1:8" ht="14.5" customHeight="1">
      <c r="A27015" s="131">
        <v>8870024</v>
      </c>
      <c r="B27015" s="131" t="s">
        <v>14676</v>
      </c>
      <c r="D27015" s="132" t="s">
        <v>30720</v>
      </c>
      <c r="E27015" s="132" t="s">
        <v>31746</v>
      </c>
      <c r="F27015" s="132" t="str">
        <f t="shared" si="422"/>
        <v>6582749</v>
      </c>
      <c r="G27015" s="132" t="s">
        <v>27477</v>
      </c>
      <c r="H27015" s="132" t="s">
        <v>27490</v>
      </c>
    </row>
    <row r="27016" spans="1:8" ht="14.5" customHeight="1">
      <c r="A27016" s="131">
        <v>8870024</v>
      </c>
      <c r="B27016" s="131" t="s">
        <v>14676</v>
      </c>
      <c r="D27016" s="132" t="s">
        <v>30720</v>
      </c>
      <c r="E27016" s="132" t="s">
        <v>31748</v>
      </c>
      <c r="F27016" s="132" t="str">
        <f t="shared" si="422"/>
        <v>6582757</v>
      </c>
      <c r="G27016" s="132" t="s">
        <v>27477</v>
      </c>
      <c r="H27016" s="132" t="s">
        <v>18761</v>
      </c>
    </row>
    <row r="27017" spans="1:8" ht="14.5" customHeight="1">
      <c r="A27017" s="131">
        <v>8870024</v>
      </c>
      <c r="B27017" s="131" t="s">
        <v>14676</v>
      </c>
      <c r="D27017" s="132" t="s">
        <v>30720</v>
      </c>
      <c r="E27017" s="132" t="s">
        <v>31926</v>
      </c>
      <c r="F27017" s="132" t="str">
        <f t="shared" si="422"/>
        <v>6582811</v>
      </c>
      <c r="G27017" s="132" t="s">
        <v>27477</v>
      </c>
      <c r="H27017" s="132" t="s">
        <v>27491</v>
      </c>
    </row>
    <row r="27018" spans="1:8" ht="14.5" customHeight="1">
      <c r="A27018" s="131">
        <v>8870024</v>
      </c>
      <c r="B27018" s="131" t="s">
        <v>14676</v>
      </c>
      <c r="D27018" s="132" t="s">
        <v>30720</v>
      </c>
      <c r="E27018" s="132" t="s">
        <v>31769</v>
      </c>
      <c r="F27018" s="132" t="str">
        <f t="shared" si="422"/>
        <v>6582820</v>
      </c>
      <c r="G27018" s="132" t="s">
        <v>27477</v>
      </c>
      <c r="H27018" s="132" t="s">
        <v>15496</v>
      </c>
    </row>
    <row r="27019" spans="1:8" ht="14.5" customHeight="1">
      <c r="A27019" s="131">
        <v>8870041</v>
      </c>
      <c r="B27019" s="131" t="s">
        <v>14689</v>
      </c>
      <c r="D27019" s="132" t="s">
        <v>30720</v>
      </c>
      <c r="E27019" s="132" t="s">
        <v>31470</v>
      </c>
      <c r="F27019" s="132" t="str">
        <f t="shared" si="422"/>
        <v>6582838</v>
      </c>
      <c r="G27019" s="132" t="s">
        <v>27477</v>
      </c>
      <c r="H27019" s="132" t="s">
        <v>27492</v>
      </c>
    </row>
    <row r="27020" spans="1:8" ht="14.5" customHeight="1">
      <c r="A27020" s="131">
        <v>8870041</v>
      </c>
      <c r="B27020" s="131" t="s">
        <v>14689</v>
      </c>
      <c r="D27020" s="132" t="s">
        <v>30720</v>
      </c>
      <c r="E27020" s="132" t="s">
        <v>31472</v>
      </c>
      <c r="F27020" s="132" t="str">
        <f t="shared" si="422"/>
        <v>6582846</v>
      </c>
      <c r="G27020" s="132" t="s">
        <v>27477</v>
      </c>
      <c r="H27020" s="132" t="s">
        <v>23951</v>
      </c>
    </row>
    <row r="27021" spans="1:8" ht="14.5" customHeight="1">
      <c r="A27021" s="131">
        <v>8870041</v>
      </c>
      <c r="B27021" s="131" t="s">
        <v>14689</v>
      </c>
      <c r="D27021" s="132" t="s">
        <v>30720</v>
      </c>
      <c r="E27021" s="132" t="s">
        <v>31951</v>
      </c>
      <c r="F27021" s="132" t="str">
        <f t="shared" si="422"/>
        <v>6582854</v>
      </c>
      <c r="G27021" s="132" t="s">
        <v>27477</v>
      </c>
      <c r="H27021" s="132" t="s">
        <v>27493</v>
      </c>
    </row>
    <row r="27022" spans="1:8" ht="14.5" customHeight="1">
      <c r="A27022" s="131">
        <v>8870041</v>
      </c>
      <c r="B27022" s="131" t="s">
        <v>14689</v>
      </c>
      <c r="D27022" s="132" t="s">
        <v>30720</v>
      </c>
      <c r="E27022" s="132" t="s">
        <v>31782</v>
      </c>
      <c r="F27022" s="132" t="str">
        <f t="shared" si="422"/>
        <v>6582862</v>
      </c>
      <c r="G27022" s="132" t="s">
        <v>27477</v>
      </c>
      <c r="H27022" s="132" t="s">
        <v>17231</v>
      </c>
    </row>
    <row r="27023" spans="1:8" ht="14.5" customHeight="1">
      <c r="A27023" s="131">
        <v>8892541</v>
      </c>
      <c r="B27023" s="131" t="s">
        <v>14689</v>
      </c>
      <c r="D27023" s="132" t="s">
        <v>30720</v>
      </c>
      <c r="E27023" s="132" t="s">
        <v>31983</v>
      </c>
      <c r="F27023" s="132" t="str">
        <f t="shared" si="422"/>
        <v>6582889</v>
      </c>
      <c r="G27023" s="132" t="s">
        <v>27477</v>
      </c>
      <c r="H27023" s="132" t="s">
        <v>27494</v>
      </c>
    </row>
    <row r="27024" spans="1:8" ht="14.5" customHeight="1">
      <c r="A27024" s="131">
        <v>8892541</v>
      </c>
      <c r="B27024" s="131" t="s">
        <v>14689</v>
      </c>
      <c r="D27024" s="132" t="s">
        <v>30720</v>
      </c>
      <c r="E27024" s="132" t="s">
        <v>31937</v>
      </c>
      <c r="F27024" s="132" t="str">
        <f t="shared" si="422"/>
        <v>6582901</v>
      </c>
      <c r="G27024" s="132" t="s">
        <v>27477</v>
      </c>
      <c r="H27024" s="132" t="s">
        <v>27495</v>
      </c>
    </row>
    <row r="27025" spans="1:8" ht="14.5" customHeight="1">
      <c r="A27025" s="131">
        <v>8892541</v>
      </c>
      <c r="B27025" s="131" t="s">
        <v>14689</v>
      </c>
      <c r="D27025" s="132" t="s">
        <v>30720</v>
      </c>
      <c r="E27025" s="132" t="s">
        <v>31964</v>
      </c>
      <c r="F27025" s="132" t="str">
        <f t="shared" si="422"/>
        <v>6582919</v>
      </c>
      <c r="G27025" s="132" t="s">
        <v>27477</v>
      </c>
      <c r="H27025" s="132" t="s">
        <v>27496</v>
      </c>
    </row>
    <row r="27026" spans="1:8" ht="14.5" customHeight="1">
      <c r="A27026" s="131">
        <v>8892541</v>
      </c>
      <c r="B27026" s="131" t="s">
        <v>14689</v>
      </c>
      <c r="D27026" s="132" t="s">
        <v>30720</v>
      </c>
      <c r="E27026" s="132" t="s">
        <v>31872</v>
      </c>
      <c r="F27026" s="132" t="str">
        <f t="shared" si="422"/>
        <v>6582935</v>
      </c>
      <c r="G27026" s="132" t="s">
        <v>27477</v>
      </c>
      <c r="H27026" s="132" t="s">
        <v>23954</v>
      </c>
    </row>
    <row r="27027" spans="1:8" ht="14.5" customHeight="1">
      <c r="A27027" s="131">
        <v>8892541</v>
      </c>
      <c r="B27027" s="131" t="s">
        <v>14689</v>
      </c>
      <c r="D27027" s="132" t="s">
        <v>30720</v>
      </c>
      <c r="E27027" s="132" t="s">
        <v>31943</v>
      </c>
      <c r="F27027" s="132" t="str">
        <f t="shared" si="422"/>
        <v>6582951</v>
      </c>
      <c r="G27027" s="132" t="s">
        <v>27477</v>
      </c>
      <c r="H27027" s="132" t="s">
        <v>17438</v>
      </c>
    </row>
    <row r="27028" spans="1:8" ht="14.5" customHeight="1">
      <c r="A27028" s="131">
        <v>8892541</v>
      </c>
      <c r="B27028" s="131" t="s">
        <v>14689</v>
      </c>
      <c r="D27028" s="132" t="s">
        <v>30720</v>
      </c>
      <c r="E27028" s="132" t="s">
        <v>31889</v>
      </c>
      <c r="F27028" s="132" t="str">
        <f t="shared" si="422"/>
        <v>6582960</v>
      </c>
      <c r="G27028" s="132" t="s">
        <v>27477</v>
      </c>
      <c r="H27028" s="132" t="s">
        <v>23955</v>
      </c>
    </row>
    <row r="27029" spans="1:8" ht="14.5" customHeight="1">
      <c r="A27029" s="131">
        <v>8892541</v>
      </c>
      <c r="B27029" s="131" t="s">
        <v>14689</v>
      </c>
      <c r="D27029" s="132" t="s">
        <v>30720</v>
      </c>
      <c r="E27029" s="132" t="s">
        <v>31904</v>
      </c>
      <c r="F27029" s="132" t="str">
        <f t="shared" si="422"/>
        <v>6582978</v>
      </c>
      <c r="G27029" s="132" t="s">
        <v>27477</v>
      </c>
      <c r="H27029" s="132" t="s">
        <v>27497</v>
      </c>
    </row>
    <row r="27030" spans="1:8" ht="14.5" customHeight="1">
      <c r="A27030" s="131">
        <v>8892536</v>
      </c>
      <c r="B27030" s="131" t="s">
        <v>14690</v>
      </c>
      <c r="D27030" s="132" t="s">
        <v>30721</v>
      </c>
      <c r="E27030" s="132" t="s">
        <v>30998</v>
      </c>
      <c r="F27030" s="132" t="str">
        <f t="shared" si="422"/>
        <v>6591015</v>
      </c>
      <c r="G27030" s="132" t="s">
        <v>27498</v>
      </c>
      <c r="H27030" s="132" t="s">
        <v>14751</v>
      </c>
    </row>
    <row r="27031" spans="1:8" ht="14.5" customHeight="1">
      <c r="A27031" s="131">
        <v>8892536</v>
      </c>
      <c r="B27031" s="131" t="s">
        <v>14690</v>
      </c>
      <c r="D27031" s="132" t="s">
        <v>30721</v>
      </c>
      <c r="E27031" s="132" t="s">
        <v>31501</v>
      </c>
      <c r="F27031" s="132" t="str">
        <f t="shared" si="422"/>
        <v>6591031</v>
      </c>
      <c r="G27031" s="132" t="s">
        <v>27498</v>
      </c>
      <c r="H27031" s="132" t="s">
        <v>27499</v>
      </c>
    </row>
    <row r="27032" spans="1:8" ht="14.5" customHeight="1">
      <c r="A27032" s="131">
        <v>8892536</v>
      </c>
      <c r="B27032" s="131" t="s">
        <v>14690</v>
      </c>
      <c r="D27032" s="132" t="s">
        <v>30721</v>
      </c>
      <c r="E27032" s="132" t="s">
        <v>31010</v>
      </c>
      <c r="F27032" s="132" t="str">
        <f t="shared" si="422"/>
        <v>6591040</v>
      </c>
      <c r="G27032" s="132" t="s">
        <v>27498</v>
      </c>
      <c r="H27032" s="132" t="s">
        <v>18458</v>
      </c>
    </row>
    <row r="27033" spans="1:8" ht="14.5" customHeight="1">
      <c r="A27033" s="131">
        <v>8892536</v>
      </c>
      <c r="B27033" s="131" t="s">
        <v>14690</v>
      </c>
      <c r="D27033" s="132" t="s">
        <v>30721</v>
      </c>
      <c r="E27033" s="132" t="s">
        <v>31528</v>
      </c>
      <c r="F27033" s="132" t="str">
        <f t="shared" si="422"/>
        <v>6591074</v>
      </c>
      <c r="G27033" s="132" t="s">
        <v>27498</v>
      </c>
      <c r="H27033" s="132" t="s">
        <v>27500</v>
      </c>
    </row>
    <row r="27034" spans="1:8" ht="14.5" customHeight="1">
      <c r="A27034" s="131">
        <v>8860001</v>
      </c>
      <c r="B27034" s="131" t="s">
        <v>1994</v>
      </c>
      <c r="D27034" s="132" t="s">
        <v>30721</v>
      </c>
      <c r="E27034" s="132" t="s">
        <v>31027</v>
      </c>
      <c r="F27034" s="132" t="str">
        <f t="shared" si="422"/>
        <v>6591082</v>
      </c>
      <c r="G27034" s="132" t="s">
        <v>27498</v>
      </c>
      <c r="H27034" s="132" t="s">
        <v>15936</v>
      </c>
    </row>
    <row r="27035" spans="1:8" ht="14.5" customHeight="1">
      <c r="A27035" s="131">
        <v>8860004</v>
      </c>
      <c r="B27035" s="131" t="s">
        <v>14691</v>
      </c>
      <c r="D27035" s="132" t="s">
        <v>30721</v>
      </c>
      <c r="E27035" s="132" t="s">
        <v>31101</v>
      </c>
      <c r="F27035" s="132" t="str">
        <f t="shared" si="422"/>
        <v>6591210</v>
      </c>
      <c r="G27035" s="132" t="s">
        <v>27498</v>
      </c>
      <c r="H27035" s="132" t="s">
        <v>27501</v>
      </c>
    </row>
    <row r="27036" spans="1:8" ht="14.5" customHeight="1">
      <c r="A27036" s="131">
        <v>8860212</v>
      </c>
      <c r="B27036" s="131" t="s">
        <v>14692</v>
      </c>
      <c r="D27036" s="132" t="s">
        <v>30721</v>
      </c>
      <c r="E27036" s="132" t="s">
        <v>31113</v>
      </c>
      <c r="F27036" s="132" t="str">
        <f t="shared" si="422"/>
        <v>6591228</v>
      </c>
      <c r="G27036" s="132" t="s">
        <v>27498</v>
      </c>
      <c r="H27036" s="132" t="s">
        <v>16537</v>
      </c>
    </row>
    <row r="27037" spans="1:8" ht="14.5" customHeight="1">
      <c r="A27037" s="131">
        <v>8830012</v>
      </c>
      <c r="B27037" s="131" t="s">
        <v>14693</v>
      </c>
      <c r="D27037" s="132" t="s">
        <v>30721</v>
      </c>
      <c r="E27037" s="132" t="s">
        <v>31124</v>
      </c>
      <c r="F27037" s="132" t="str">
        <f t="shared" si="422"/>
        <v>6591244</v>
      </c>
      <c r="G27037" s="132" t="s">
        <v>27498</v>
      </c>
      <c r="H27037" s="132" t="s">
        <v>27502</v>
      </c>
    </row>
    <row r="27038" spans="1:8" ht="14.5" customHeight="1">
      <c r="A27038" s="131">
        <v>8830012</v>
      </c>
      <c r="B27038" s="131" t="s">
        <v>14693</v>
      </c>
      <c r="D27038" s="132" t="s">
        <v>30721</v>
      </c>
      <c r="E27038" s="132" t="s">
        <v>31615</v>
      </c>
      <c r="F27038" s="132" t="str">
        <f t="shared" si="422"/>
        <v>6591317</v>
      </c>
      <c r="G27038" s="132" t="s">
        <v>27498</v>
      </c>
      <c r="H27038" s="132" t="s">
        <v>27503</v>
      </c>
    </row>
    <row r="27039" spans="1:8" ht="14.5" customHeight="1">
      <c r="A27039" s="131">
        <v>8830012</v>
      </c>
      <c r="B27039" s="131" t="s">
        <v>14693</v>
      </c>
      <c r="D27039" s="132" t="s">
        <v>30721</v>
      </c>
      <c r="E27039" s="132" t="s">
        <v>31356</v>
      </c>
      <c r="F27039" s="132" t="str">
        <f t="shared" si="422"/>
        <v>6591619</v>
      </c>
      <c r="G27039" s="132" t="s">
        <v>27498</v>
      </c>
      <c r="H27039" s="132" t="s">
        <v>27504</v>
      </c>
    </row>
    <row r="27040" spans="1:8" ht="14.5" customHeight="1">
      <c r="A27040" s="131">
        <v>8830012</v>
      </c>
      <c r="B27040" s="131" t="s">
        <v>14693</v>
      </c>
      <c r="D27040" s="132" t="s">
        <v>30721</v>
      </c>
      <c r="E27040" s="132" t="s">
        <v>31462</v>
      </c>
      <c r="F27040" s="132" t="str">
        <f t="shared" si="422"/>
        <v>6591813</v>
      </c>
      <c r="G27040" s="132" t="s">
        <v>27498</v>
      </c>
      <c r="H27040" s="132" t="s">
        <v>27505</v>
      </c>
    </row>
    <row r="27041" spans="1:8" ht="14.5" customHeight="1">
      <c r="A27041" s="131">
        <v>8830041</v>
      </c>
      <c r="B27041" s="131" t="s">
        <v>14694</v>
      </c>
      <c r="D27041" s="132" t="s">
        <v>30721</v>
      </c>
      <c r="E27041" s="132" t="s">
        <v>31922</v>
      </c>
      <c r="F27041" s="132" t="str">
        <f t="shared" si="422"/>
        <v>6591911</v>
      </c>
      <c r="G27041" s="132" t="s">
        <v>27498</v>
      </c>
      <c r="H27041" s="132" t="s">
        <v>23942</v>
      </c>
    </row>
    <row r="27042" spans="1:8" ht="14.5" customHeight="1">
      <c r="A27042" s="131">
        <v>8830041</v>
      </c>
      <c r="B27042" s="131" t="s">
        <v>14694</v>
      </c>
      <c r="D27042" s="132" t="s">
        <v>30722</v>
      </c>
      <c r="E27042" s="132" t="s">
        <v>31496</v>
      </c>
      <c r="F27042" s="132" t="str">
        <f t="shared" si="422"/>
        <v>6606018</v>
      </c>
      <c r="G27042" s="132" t="s">
        <v>27506</v>
      </c>
      <c r="H27042" s="132" t="s">
        <v>14751</v>
      </c>
    </row>
    <row r="27043" spans="1:8" ht="14.5" customHeight="1">
      <c r="A27043" s="131">
        <v>8830041</v>
      </c>
      <c r="B27043" s="131" t="s">
        <v>14694</v>
      </c>
      <c r="D27043" s="132" t="s">
        <v>30722</v>
      </c>
      <c r="E27043" s="132" t="s">
        <v>31004</v>
      </c>
      <c r="F27043" s="132" t="str">
        <f t="shared" si="422"/>
        <v>6606026</v>
      </c>
      <c r="G27043" s="132" t="s">
        <v>27506</v>
      </c>
      <c r="H27043" s="132" t="s">
        <v>24004</v>
      </c>
    </row>
    <row r="27044" spans="1:8" ht="14.5" customHeight="1">
      <c r="A27044" s="131">
        <v>8830041</v>
      </c>
      <c r="B27044" s="131" t="s">
        <v>14694</v>
      </c>
      <c r="D27044" s="132" t="s">
        <v>30722</v>
      </c>
      <c r="E27044" s="132" t="s">
        <v>31504</v>
      </c>
      <c r="F27044" s="132" t="str">
        <f t="shared" si="422"/>
        <v>6606034</v>
      </c>
      <c r="G27044" s="132" t="s">
        <v>27506</v>
      </c>
      <c r="H27044" s="132" t="s">
        <v>23994</v>
      </c>
    </row>
    <row r="27045" spans="1:8" ht="14.5" customHeight="1">
      <c r="A27045" s="131">
        <v>8830013</v>
      </c>
      <c r="B27045" s="131" t="s">
        <v>14695</v>
      </c>
      <c r="D27045" s="132" t="s">
        <v>30722</v>
      </c>
      <c r="E27045" s="132" t="s">
        <v>31014</v>
      </c>
      <c r="F27045" s="132" t="str">
        <f t="shared" si="422"/>
        <v>6606051</v>
      </c>
      <c r="G27045" s="132" t="s">
        <v>27506</v>
      </c>
      <c r="H27045" s="132" t="s">
        <v>27507</v>
      </c>
    </row>
    <row r="27046" spans="1:8" ht="14.5" customHeight="1">
      <c r="A27046" s="131">
        <v>8830013</v>
      </c>
      <c r="B27046" s="131" t="s">
        <v>14695</v>
      </c>
      <c r="D27046" s="132" t="s">
        <v>30722</v>
      </c>
      <c r="E27046" s="132" t="s">
        <v>31530</v>
      </c>
      <c r="F27046" s="132" t="str">
        <f t="shared" si="422"/>
        <v>6606077</v>
      </c>
      <c r="G27046" s="132" t="s">
        <v>27506</v>
      </c>
      <c r="H27046" s="132" t="s">
        <v>14852</v>
      </c>
    </row>
    <row r="27047" spans="1:8" ht="14.5" customHeight="1">
      <c r="A27047" s="131">
        <v>8830011</v>
      </c>
      <c r="B27047" s="131" t="s">
        <v>14696</v>
      </c>
      <c r="D27047" s="132" t="s">
        <v>30722</v>
      </c>
      <c r="E27047" s="132" t="s">
        <v>31030</v>
      </c>
      <c r="F27047" s="132" t="str">
        <f t="shared" si="422"/>
        <v>6606085</v>
      </c>
      <c r="G27047" s="132" t="s">
        <v>27506</v>
      </c>
      <c r="H27047" s="132" t="s">
        <v>23437</v>
      </c>
    </row>
    <row r="27048" spans="1:8" ht="14.5" customHeight="1">
      <c r="A27048" s="131">
        <v>8830011</v>
      </c>
      <c r="B27048" s="131" t="s">
        <v>14696</v>
      </c>
      <c r="D27048" s="132" t="s">
        <v>30722</v>
      </c>
      <c r="E27048" s="132" t="s">
        <v>31037</v>
      </c>
      <c r="F27048" s="132" t="str">
        <f t="shared" si="422"/>
        <v>6606093</v>
      </c>
      <c r="G27048" s="132" t="s">
        <v>27506</v>
      </c>
      <c r="H27048" s="132" t="s">
        <v>27508</v>
      </c>
    </row>
    <row r="27049" spans="1:8" ht="14.5" customHeight="1">
      <c r="A27049" s="131">
        <v>8830011</v>
      </c>
      <c r="B27049" s="131" t="s">
        <v>14696</v>
      </c>
      <c r="D27049" s="132" t="s">
        <v>30722</v>
      </c>
      <c r="E27049" s="132" t="s">
        <v>31554</v>
      </c>
      <c r="F27049" s="132" t="str">
        <f t="shared" si="422"/>
        <v>6606140</v>
      </c>
      <c r="G27049" s="132" t="s">
        <v>27506</v>
      </c>
      <c r="H27049" s="132" t="s">
        <v>24045</v>
      </c>
    </row>
    <row r="27050" spans="1:8" ht="14.5" customHeight="1">
      <c r="A27050" s="131">
        <v>8830011</v>
      </c>
      <c r="B27050" s="131" t="s">
        <v>14696</v>
      </c>
      <c r="D27050" s="132" t="s">
        <v>30722</v>
      </c>
      <c r="E27050" s="132" t="s">
        <v>31561</v>
      </c>
      <c r="F27050" s="132" t="str">
        <f t="shared" si="422"/>
        <v>6606158</v>
      </c>
      <c r="G27050" s="132" t="s">
        <v>27506</v>
      </c>
      <c r="H27050" s="132" t="s">
        <v>23209</v>
      </c>
    </row>
    <row r="27051" spans="1:8" ht="14.5" customHeight="1">
      <c r="A27051" s="131">
        <v>8830061</v>
      </c>
      <c r="B27051" s="131" t="s">
        <v>14697</v>
      </c>
      <c r="D27051" s="132" t="s">
        <v>30723</v>
      </c>
      <c r="E27051" s="132" t="s">
        <v>31492</v>
      </c>
      <c r="F27051" s="132" t="str">
        <f t="shared" si="422"/>
        <v>6612012</v>
      </c>
      <c r="G27051" s="132" t="s">
        <v>27509</v>
      </c>
      <c r="H27051" s="132" t="s">
        <v>14751</v>
      </c>
    </row>
    <row r="27052" spans="1:8" ht="14.5" customHeight="1">
      <c r="A27052" s="131">
        <v>8830061</v>
      </c>
      <c r="B27052" s="131" t="s">
        <v>14697</v>
      </c>
      <c r="D27052" s="132" t="s">
        <v>30723</v>
      </c>
      <c r="E27052" s="132" t="s">
        <v>31511</v>
      </c>
      <c r="F27052" s="132" t="str">
        <f t="shared" si="422"/>
        <v>6612047</v>
      </c>
      <c r="G27052" s="132" t="s">
        <v>27509</v>
      </c>
      <c r="H27052" s="132" t="s">
        <v>15114</v>
      </c>
    </row>
    <row r="27053" spans="1:8" ht="14.5" customHeight="1">
      <c r="A27053" s="131">
        <v>8830061</v>
      </c>
      <c r="B27053" s="131" t="s">
        <v>14697</v>
      </c>
      <c r="D27053" s="132" t="s">
        <v>30723</v>
      </c>
      <c r="E27053" s="132" t="s">
        <v>31515</v>
      </c>
      <c r="F27053" s="132" t="str">
        <f t="shared" si="422"/>
        <v>6612055</v>
      </c>
      <c r="G27053" s="132" t="s">
        <v>27509</v>
      </c>
      <c r="H27053" s="132" t="s">
        <v>15512</v>
      </c>
    </row>
    <row r="27054" spans="1:8" ht="14.5" customHeight="1">
      <c r="A27054" s="131">
        <v>8830061</v>
      </c>
      <c r="B27054" s="131" t="s">
        <v>14697</v>
      </c>
      <c r="D27054" s="132" t="s">
        <v>30723</v>
      </c>
      <c r="E27054" s="132" t="s">
        <v>31521</v>
      </c>
      <c r="F27054" s="132" t="str">
        <f t="shared" si="422"/>
        <v>6612063</v>
      </c>
      <c r="G27054" s="132" t="s">
        <v>27509</v>
      </c>
      <c r="H27054" s="132" t="s">
        <v>23931</v>
      </c>
    </row>
    <row r="27055" spans="1:8" ht="14.5" customHeight="1">
      <c r="A27055" s="131">
        <v>8830061</v>
      </c>
      <c r="B27055" s="131" t="s">
        <v>14697</v>
      </c>
      <c r="D27055" s="132" t="s">
        <v>30723</v>
      </c>
      <c r="E27055" s="132" t="s">
        <v>31025</v>
      </c>
      <c r="F27055" s="132" t="str">
        <f t="shared" si="422"/>
        <v>6612080</v>
      </c>
      <c r="G27055" s="132" t="s">
        <v>27509</v>
      </c>
      <c r="H27055" s="132" t="s">
        <v>23934</v>
      </c>
    </row>
    <row r="27056" spans="1:8" ht="14.5" customHeight="1">
      <c r="A27056" s="131">
        <v>8830061</v>
      </c>
      <c r="B27056" s="131" t="s">
        <v>14697</v>
      </c>
      <c r="D27056" s="132" t="s">
        <v>30723</v>
      </c>
      <c r="E27056" s="132" t="s">
        <v>31535</v>
      </c>
      <c r="F27056" s="132" t="str">
        <f t="shared" si="422"/>
        <v>6612098</v>
      </c>
      <c r="G27056" s="132" t="s">
        <v>27509</v>
      </c>
      <c r="H27056" s="132" t="s">
        <v>15538</v>
      </c>
    </row>
    <row r="27057" spans="1:8" ht="14.5" customHeight="1">
      <c r="A27057" s="131">
        <v>8830052</v>
      </c>
      <c r="B27057" s="131" t="s">
        <v>14698</v>
      </c>
      <c r="D27057" s="132" t="s">
        <v>30723</v>
      </c>
      <c r="E27057" s="132" t="s">
        <v>31551</v>
      </c>
      <c r="F27057" s="132" t="str">
        <f t="shared" si="422"/>
        <v>6612136</v>
      </c>
      <c r="G27057" s="132" t="s">
        <v>27509</v>
      </c>
      <c r="H27057" s="132" t="s">
        <v>23939</v>
      </c>
    </row>
    <row r="27058" spans="1:8" ht="14.5" customHeight="1">
      <c r="A27058" s="131">
        <v>8830052</v>
      </c>
      <c r="B27058" s="131" t="s">
        <v>14698</v>
      </c>
      <c r="D27058" s="132" t="s">
        <v>30723</v>
      </c>
      <c r="E27058" s="132" t="s">
        <v>31063</v>
      </c>
      <c r="F27058" s="132" t="str">
        <f t="shared" si="422"/>
        <v>6612152</v>
      </c>
      <c r="G27058" s="132" t="s">
        <v>27509</v>
      </c>
      <c r="H27058" s="132" t="s">
        <v>23925</v>
      </c>
    </row>
    <row r="27059" spans="1:8" ht="14.5" customHeight="1">
      <c r="A27059" s="131">
        <v>8830052</v>
      </c>
      <c r="B27059" s="131" t="s">
        <v>14698</v>
      </c>
      <c r="D27059" s="132" t="s">
        <v>30723</v>
      </c>
      <c r="E27059" s="132" t="s">
        <v>31100</v>
      </c>
      <c r="F27059" s="132" t="str">
        <f t="shared" si="422"/>
        <v>6612209</v>
      </c>
      <c r="G27059" s="132" t="s">
        <v>27509</v>
      </c>
      <c r="H27059" s="132" t="s">
        <v>27510</v>
      </c>
    </row>
    <row r="27060" spans="1:8" ht="14.5" customHeight="1">
      <c r="A27060" s="131">
        <v>8830005</v>
      </c>
      <c r="B27060" s="131" t="s">
        <v>14699</v>
      </c>
      <c r="D27060" s="132" t="s">
        <v>30723</v>
      </c>
      <c r="E27060" s="132" t="s">
        <v>31677</v>
      </c>
      <c r="F27060" s="132" t="str">
        <f t="shared" si="422"/>
        <v>6612501</v>
      </c>
      <c r="G27060" s="132" t="s">
        <v>27509</v>
      </c>
      <c r="H27060" s="132" t="s">
        <v>23933</v>
      </c>
    </row>
    <row r="27061" spans="1:8" ht="14.5" customHeight="1">
      <c r="A27061" s="131">
        <v>8830005</v>
      </c>
      <c r="B27061" s="131" t="s">
        <v>14699</v>
      </c>
      <c r="D27061" s="132" t="s">
        <v>30723</v>
      </c>
      <c r="E27061" s="132" t="s">
        <v>31348</v>
      </c>
      <c r="F27061" s="132" t="str">
        <f t="shared" si="422"/>
        <v>6612608</v>
      </c>
      <c r="G27061" s="132" t="s">
        <v>27509</v>
      </c>
      <c r="H27061" s="132" t="s">
        <v>15013</v>
      </c>
    </row>
    <row r="27062" spans="1:8" ht="14.5" customHeight="1">
      <c r="A27062" s="131">
        <v>8830005</v>
      </c>
      <c r="B27062" s="131" t="s">
        <v>14699</v>
      </c>
      <c r="D27062" s="132" t="s">
        <v>30723</v>
      </c>
      <c r="E27062" s="132" t="s">
        <v>31354</v>
      </c>
      <c r="F27062" s="132" t="str">
        <f t="shared" si="422"/>
        <v>6612616</v>
      </c>
      <c r="G27062" s="132" t="s">
        <v>27509</v>
      </c>
      <c r="H27062" s="132" t="s">
        <v>27511</v>
      </c>
    </row>
    <row r="27063" spans="1:8" ht="14.5" customHeight="1">
      <c r="A27063" s="131">
        <v>8830015</v>
      </c>
      <c r="B27063" s="131" t="s">
        <v>14700</v>
      </c>
      <c r="D27063" s="132" t="s">
        <v>30723</v>
      </c>
      <c r="E27063" s="132" t="s">
        <v>31413</v>
      </c>
      <c r="F27063" s="132" t="str">
        <f t="shared" si="422"/>
        <v>6612705</v>
      </c>
      <c r="G27063" s="132" t="s">
        <v>27509</v>
      </c>
      <c r="H27063" s="132" t="s">
        <v>23799</v>
      </c>
    </row>
    <row r="27064" spans="1:8" ht="14.5" customHeight="1">
      <c r="A27064" s="131">
        <v>8830015</v>
      </c>
      <c r="B27064" s="131" t="s">
        <v>14700</v>
      </c>
      <c r="D27064" s="132" t="s">
        <v>30723</v>
      </c>
      <c r="E27064" s="132" t="s">
        <v>31764</v>
      </c>
      <c r="F27064" s="132" t="str">
        <f t="shared" si="422"/>
        <v>6612802</v>
      </c>
      <c r="G27064" s="132" t="s">
        <v>27509</v>
      </c>
      <c r="H27064" s="132" t="s">
        <v>23926</v>
      </c>
    </row>
    <row r="27065" spans="1:8" ht="14.5" customHeight="1">
      <c r="A27065" s="131">
        <v>8830015</v>
      </c>
      <c r="B27065" s="131" t="s">
        <v>14700</v>
      </c>
      <c r="D27065" s="132" t="s">
        <v>30723</v>
      </c>
      <c r="E27065" s="132" t="s">
        <v>31926</v>
      </c>
      <c r="F27065" s="132" t="str">
        <f t="shared" si="422"/>
        <v>6612811</v>
      </c>
      <c r="G27065" s="132" t="s">
        <v>27509</v>
      </c>
      <c r="H27065" s="132" t="s">
        <v>27512</v>
      </c>
    </row>
    <row r="27066" spans="1:8" ht="14.5" customHeight="1">
      <c r="A27066" s="131">
        <v>8830004</v>
      </c>
      <c r="B27066" s="131" t="s">
        <v>14701</v>
      </c>
      <c r="D27066" s="132" t="s">
        <v>30724</v>
      </c>
      <c r="E27066" s="132" t="s">
        <v>30997</v>
      </c>
      <c r="F27066" s="132" t="str">
        <f t="shared" si="422"/>
        <v>6615013</v>
      </c>
      <c r="G27066" s="132" t="s">
        <v>27513</v>
      </c>
      <c r="H27066" s="132" t="s">
        <v>14751</v>
      </c>
    </row>
    <row r="27067" spans="1:8" ht="14.5" customHeight="1">
      <c r="A27067" s="131">
        <v>8830004</v>
      </c>
      <c r="B27067" s="131" t="s">
        <v>14701</v>
      </c>
      <c r="D27067" s="132" t="s">
        <v>30724</v>
      </c>
      <c r="E27067" s="132" t="s">
        <v>31001</v>
      </c>
      <c r="F27067" s="132" t="str">
        <f t="shared" si="422"/>
        <v>6615021</v>
      </c>
      <c r="G27067" s="132" t="s">
        <v>27513</v>
      </c>
      <c r="H27067" s="132" t="s">
        <v>16656</v>
      </c>
    </row>
    <row r="27068" spans="1:8" ht="14.5" customHeight="1">
      <c r="A27068" s="131">
        <v>8830004</v>
      </c>
      <c r="B27068" s="131" t="s">
        <v>14701</v>
      </c>
      <c r="D27068" s="132" t="s">
        <v>30724</v>
      </c>
      <c r="E27068" s="132" t="s">
        <v>31500</v>
      </c>
      <c r="F27068" s="132" t="str">
        <f t="shared" si="422"/>
        <v>6615030</v>
      </c>
      <c r="G27068" s="132" t="s">
        <v>27513</v>
      </c>
      <c r="H27068" s="132" t="s">
        <v>27514</v>
      </c>
    </row>
    <row r="27069" spans="1:8" ht="14.5" customHeight="1">
      <c r="A27069" s="131">
        <v>8830014</v>
      </c>
      <c r="B27069" s="131" t="s">
        <v>14702</v>
      </c>
      <c r="D27069" s="132" t="s">
        <v>30724</v>
      </c>
      <c r="E27069" s="132" t="s">
        <v>31526</v>
      </c>
      <c r="F27069" s="132" t="str">
        <f t="shared" si="422"/>
        <v>6615072</v>
      </c>
      <c r="G27069" s="132" t="s">
        <v>27513</v>
      </c>
      <c r="H27069" s="132" t="s">
        <v>15660</v>
      </c>
    </row>
    <row r="27070" spans="1:8" ht="14.5" customHeight="1">
      <c r="A27070" s="131">
        <v>8830014</v>
      </c>
      <c r="B27070" s="131" t="s">
        <v>14702</v>
      </c>
      <c r="D27070" s="132" t="s">
        <v>30724</v>
      </c>
      <c r="E27070" s="132" t="s">
        <v>31044</v>
      </c>
      <c r="F27070" s="132" t="str">
        <f t="shared" si="422"/>
        <v>6615111</v>
      </c>
      <c r="G27070" s="132" t="s">
        <v>27513</v>
      </c>
      <c r="H27070" s="132" t="s">
        <v>15529</v>
      </c>
    </row>
    <row r="27071" spans="1:8" ht="14.5" customHeight="1">
      <c r="A27071" s="131">
        <v>8830014</v>
      </c>
      <c r="B27071" s="131" t="s">
        <v>14702</v>
      </c>
      <c r="D27071" s="132" t="s">
        <v>30724</v>
      </c>
      <c r="E27071" s="132" t="s">
        <v>31059</v>
      </c>
      <c r="F27071" s="132" t="str">
        <f t="shared" si="422"/>
        <v>6615145</v>
      </c>
      <c r="G27071" s="132" t="s">
        <v>27513</v>
      </c>
      <c r="H27071" s="132" t="s">
        <v>20439</v>
      </c>
    </row>
    <row r="27072" spans="1:8" ht="14.5" customHeight="1">
      <c r="A27072" s="131">
        <v>8830014</v>
      </c>
      <c r="B27072" s="131" t="s">
        <v>14702</v>
      </c>
      <c r="D27072" s="132" t="s">
        <v>30724</v>
      </c>
      <c r="E27072" s="132" t="s">
        <v>31070</v>
      </c>
      <c r="F27072" s="132" t="str">
        <f t="shared" si="422"/>
        <v>6615161</v>
      </c>
      <c r="G27072" s="132" t="s">
        <v>27513</v>
      </c>
      <c r="H27072" s="132" t="s">
        <v>27515</v>
      </c>
    </row>
    <row r="27073" spans="1:8" ht="14.5" customHeight="1">
      <c r="A27073" s="131">
        <v>8830035</v>
      </c>
      <c r="B27073" s="131" t="s">
        <v>14703</v>
      </c>
      <c r="D27073" s="132" t="s">
        <v>30724</v>
      </c>
      <c r="E27073" s="132" t="s">
        <v>31077</v>
      </c>
      <c r="F27073" s="132" t="str">
        <f t="shared" si="422"/>
        <v>6615170</v>
      </c>
      <c r="G27073" s="132" t="s">
        <v>27513</v>
      </c>
      <c r="H27073" s="132" t="s">
        <v>15287</v>
      </c>
    </row>
    <row r="27074" spans="1:8" ht="14.5" customHeight="1">
      <c r="A27074" s="131">
        <v>8830035</v>
      </c>
      <c r="B27074" s="131" t="s">
        <v>14703</v>
      </c>
      <c r="D27074" s="132" t="s">
        <v>30724</v>
      </c>
      <c r="E27074" s="132" t="s">
        <v>31581</v>
      </c>
      <c r="F27074" s="132" t="str">
        <f t="shared" si="422"/>
        <v>6615218</v>
      </c>
      <c r="G27074" s="132" t="s">
        <v>27513</v>
      </c>
      <c r="H27074" s="132" t="s">
        <v>23798</v>
      </c>
    </row>
    <row r="27075" spans="1:8" ht="14.5" customHeight="1">
      <c r="A27075" s="131">
        <v>8830002</v>
      </c>
      <c r="B27075" s="131" t="s">
        <v>14704</v>
      </c>
      <c r="D27075" s="132" t="s">
        <v>30725</v>
      </c>
      <c r="E27075" s="132" t="s">
        <v>31491</v>
      </c>
      <c r="F27075" s="132" t="str">
        <f t="shared" ref="F27075:F27138" si="423">TEXT(D27075,"0000")&amp;TEXT(E27075,"000")</f>
        <v>6618011</v>
      </c>
      <c r="G27075" s="132" t="s">
        <v>27516</v>
      </c>
      <c r="H27075" s="132" t="s">
        <v>14751</v>
      </c>
    </row>
    <row r="27076" spans="1:8" ht="14.5" customHeight="1">
      <c r="A27076" s="131">
        <v>8830002</v>
      </c>
      <c r="B27076" s="131" t="s">
        <v>14704</v>
      </c>
      <c r="D27076" s="132" t="s">
        <v>30725</v>
      </c>
      <c r="E27076" s="132" t="s">
        <v>31000</v>
      </c>
      <c r="F27076" s="132" t="str">
        <f t="shared" si="423"/>
        <v>6618020</v>
      </c>
      <c r="G27076" s="132" t="s">
        <v>27516</v>
      </c>
      <c r="H27076" s="132" t="s">
        <v>23789</v>
      </c>
    </row>
    <row r="27077" spans="1:8" ht="14.5" customHeight="1">
      <c r="A27077" s="131">
        <v>8830051</v>
      </c>
      <c r="B27077" s="131" t="s">
        <v>14705</v>
      </c>
      <c r="D27077" s="132" t="s">
        <v>30725</v>
      </c>
      <c r="E27077" s="132" t="s">
        <v>31009</v>
      </c>
      <c r="F27077" s="132" t="str">
        <f t="shared" si="423"/>
        <v>6618038</v>
      </c>
      <c r="G27077" s="132" t="s">
        <v>27516</v>
      </c>
      <c r="H27077" s="132" t="s">
        <v>27517</v>
      </c>
    </row>
    <row r="27078" spans="1:8" ht="14.5" customHeight="1">
      <c r="A27078" s="131">
        <v>8830051</v>
      </c>
      <c r="B27078" s="131" t="s">
        <v>14705</v>
      </c>
      <c r="D27078" s="132" t="s">
        <v>30725</v>
      </c>
      <c r="E27078" s="132" t="s">
        <v>31016</v>
      </c>
      <c r="F27078" s="132" t="str">
        <f t="shared" si="423"/>
        <v>6618054</v>
      </c>
      <c r="G27078" s="132" t="s">
        <v>27516</v>
      </c>
      <c r="H27078" s="132" t="s">
        <v>27518</v>
      </c>
    </row>
    <row r="27079" spans="1:8" ht="14.5" customHeight="1">
      <c r="A27079" s="131">
        <v>8830053</v>
      </c>
      <c r="B27079" s="131" t="s">
        <v>14706</v>
      </c>
      <c r="D27079" s="132" t="s">
        <v>30725</v>
      </c>
      <c r="E27079" s="132" t="s">
        <v>31525</v>
      </c>
      <c r="F27079" s="132" t="str">
        <f t="shared" si="423"/>
        <v>6618071</v>
      </c>
      <c r="G27079" s="132" t="s">
        <v>27516</v>
      </c>
      <c r="H27079" s="132" t="s">
        <v>15025</v>
      </c>
    </row>
    <row r="27080" spans="1:8" ht="14.5" customHeight="1">
      <c r="A27080" s="131">
        <v>8830053</v>
      </c>
      <c r="B27080" s="131" t="s">
        <v>14706</v>
      </c>
      <c r="D27080" s="132" t="s">
        <v>30725</v>
      </c>
      <c r="E27080" s="132" t="s">
        <v>31809</v>
      </c>
      <c r="F27080" s="132" t="str">
        <f t="shared" si="423"/>
        <v>6618101</v>
      </c>
      <c r="G27080" s="132" t="s">
        <v>27516</v>
      </c>
      <c r="H27080" s="132" t="s">
        <v>27519</v>
      </c>
    </row>
    <row r="27081" spans="1:8" ht="14.5" customHeight="1">
      <c r="A27081" s="131">
        <v>8830031</v>
      </c>
      <c r="B27081" s="131" t="s">
        <v>14707</v>
      </c>
      <c r="D27081" s="132" t="s">
        <v>30725</v>
      </c>
      <c r="E27081" s="132" t="s">
        <v>31544</v>
      </c>
      <c r="F27081" s="132" t="str">
        <f t="shared" si="423"/>
        <v>6618119</v>
      </c>
      <c r="G27081" s="132" t="s">
        <v>27516</v>
      </c>
      <c r="H27081" s="132" t="s">
        <v>27520</v>
      </c>
    </row>
    <row r="27082" spans="1:8" ht="14.5" customHeight="1">
      <c r="A27082" s="131">
        <v>8830031</v>
      </c>
      <c r="B27082" s="131" t="s">
        <v>14707</v>
      </c>
      <c r="D27082" s="132" t="s">
        <v>30725</v>
      </c>
      <c r="E27082" s="132" t="s">
        <v>31053</v>
      </c>
      <c r="F27082" s="132" t="str">
        <f t="shared" si="423"/>
        <v>6618127</v>
      </c>
      <c r="G27082" s="132" t="s">
        <v>27516</v>
      </c>
      <c r="H27082" s="132" t="s">
        <v>15151</v>
      </c>
    </row>
    <row r="27083" spans="1:8" ht="14.5" customHeight="1">
      <c r="A27083" s="131">
        <v>8830031</v>
      </c>
      <c r="B27083" s="131" t="s">
        <v>14707</v>
      </c>
      <c r="D27083" s="132" t="s">
        <v>30725</v>
      </c>
      <c r="E27083" s="132" t="s">
        <v>31550</v>
      </c>
      <c r="F27083" s="132" t="str">
        <f t="shared" si="423"/>
        <v>6618135</v>
      </c>
      <c r="G27083" s="132" t="s">
        <v>27516</v>
      </c>
      <c r="H27083" s="132" t="s">
        <v>15936</v>
      </c>
    </row>
    <row r="27084" spans="1:8" ht="14.5" customHeight="1">
      <c r="A27084" s="131">
        <v>8830031</v>
      </c>
      <c r="B27084" s="131" t="s">
        <v>14707</v>
      </c>
      <c r="D27084" s="132" t="s">
        <v>30725</v>
      </c>
      <c r="E27084" s="132" t="s">
        <v>31586</v>
      </c>
      <c r="F27084" s="132" t="str">
        <f t="shared" si="423"/>
        <v>6618232</v>
      </c>
      <c r="G27084" s="132" t="s">
        <v>27516</v>
      </c>
      <c r="H27084" s="132" t="s">
        <v>18905</v>
      </c>
    </row>
    <row r="27085" spans="1:8" ht="14.5" customHeight="1">
      <c r="A27085" s="131">
        <v>8830031</v>
      </c>
      <c r="B27085" s="131" t="s">
        <v>14707</v>
      </c>
      <c r="D27085" s="132" t="s">
        <v>30725</v>
      </c>
      <c r="E27085" s="132" t="s">
        <v>31589</v>
      </c>
      <c r="F27085" s="132" t="str">
        <f t="shared" si="423"/>
        <v>6618241</v>
      </c>
      <c r="G27085" s="132" t="s">
        <v>27516</v>
      </c>
      <c r="H27085" s="132" t="s">
        <v>23797</v>
      </c>
    </row>
    <row r="27086" spans="1:8" ht="14.5" customHeight="1">
      <c r="A27086" s="131">
        <v>8830066</v>
      </c>
      <c r="B27086" s="131" t="s">
        <v>14708</v>
      </c>
      <c r="D27086" s="132" t="s">
        <v>30725</v>
      </c>
      <c r="E27086" s="132" t="s">
        <v>31592</v>
      </c>
      <c r="F27086" s="132" t="str">
        <f t="shared" si="423"/>
        <v>6618259</v>
      </c>
      <c r="G27086" s="132" t="s">
        <v>27516</v>
      </c>
      <c r="H27086" s="132" t="s">
        <v>27521</v>
      </c>
    </row>
    <row r="27087" spans="1:8" ht="14.5" customHeight="1">
      <c r="A27087" s="131">
        <v>8830066</v>
      </c>
      <c r="B27087" s="131" t="s">
        <v>14708</v>
      </c>
      <c r="D27087" s="132" t="s">
        <v>30725</v>
      </c>
      <c r="E27087" s="132" t="s">
        <v>31597</v>
      </c>
      <c r="F27087" s="132" t="str">
        <f t="shared" si="423"/>
        <v>6618267</v>
      </c>
      <c r="G27087" s="132" t="s">
        <v>27516</v>
      </c>
      <c r="H27087" s="132" t="s">
        <v>19232</v>
      </c>
    </row>
    <row r="27088" spans="1:8" ht="14.5" customHeight="1">
      <c r="A27088" s="131">
        <v>8830066</v>
      </c>
      <c r="B27088" s="131" t="s">
        <v>14708</v>
      </c>
      <c r="D27088" s="132" t="s">
        <v>30725</v>
      </c>
      <c r="E27088" s="132" t="s">
        <v>31144</v>
      </c>
      <c r="F27088" s="132" t="str">
        <f t="shared" si="423"/>
        <v>6618275</v>
      </c>
      <c r="G27088" s="132" t="s">
        <v>27516</v>
      </c>
      <c r="H27088" s="132" t="s">
        <v>20569</v>
      </c>
    </row>
    <row r="27089" spans="1:8" ht="14.5" customHeight="1">
      <c r="A27089" s="131">
        <v>8830066</v>
      </c>
      <c r="B27089" s="131" t="s">
        <v>14708</v>
      </c>
      <c r="D27089" s="132" t="s">
        <v>30725</v>
      </c>
      <c r="E27089" s="132" t="s">
        <v>31612</v>
      </c>
      <c r="F27089" s="132" t="str">
        <f t="shared" si="423"/>
        <v>6618313</v>
      </c>
      <c r="G27089" s="132" t="s">
        <v>27516</v>
      </c>
      <c r="H27089" s="132" t="s">
        <v>16947</v>
      </c>
    </row>
    <row r="27090" spans="1:8" ht="14.5" customHeight="1">
      <c r="A27090" s="131">
        <v>8830067</v>
      </c>
      <c r="B27090" s="131" t="s">
        <v>14709</v>
      </c>
      <c r="D27090" s="132" t="s">
        <v>30725</v>
      </c>
      <c r="E27090" s="132" t="s">
        <v>31616</v>
      </c>
      <c r="F27090" s="132" t="str">
        <f t="shared" si="423"/>
        <v>6618321</v>
      </c>
      <c r="G27090" s="132" t="s">
        <v>27516</v>
      </c>
      <c r="H27090" s="132" t="s">
        <v>16767</v>
      </c>
    </row>
    <row r="27091" spans="1:8" ht="14.5" customHeight="1">
      <c r="A27091" s="131">
        <v>8830067</v>
      </c>
      <c r="B27091" s="131" t="s">
        <v>14709</v>
      </c>
      <c r="D27091" s="132" t="s">
        <v>30725</v>
      </c>
      <c r="E27091" s="132" t="s">
        <v>31289</v>
      </c>
      <c r="F27091" s="132" t="str">
        <f t="shared" si="423"/>
        <v>6618518</v>
      </c>
      <c r="G27091" s="132" t="s">
        <v>27516</v>
      </c>
      <c r="H27091" s="132" t="s">
        <v>23800</v>
      </c>
    </row>
    <row r="27092" spans="1:8" ht="14.5" customHeight="1">
      <c r="A27092" s="131">
        <v>8830067</v>
      </c>
      <c r="B27092" s="131" t="s">
        <v>14709</v>
      </c>
      <c r="D27092" s="132" t="s">
        <v>30725</v>
      </c>
      <c r="E27092" s="132" t="s">
        <v>31299</v>
      </c>
      <c r="F27092" s="132" t="str">
        <f t="shared" si="423"/>
        <v>6618534</v>
      </c>
      <c r="G27092" s="132" t="s">
        <v>27516</v>
      </c>
      <c r="H27092" s="132" t="s">
        <v>23794</v>
      </c>
    </row>
    <row r="27093" spans="1:8" ht="14.5" customHeight="1">
      <c r="A27093" s="131">
        <v>8830067</v>
      </c>
      <c r="B27093" s="131" t="s">
        <v>14709</v>
      </c>
      <c r="D27093" s="132" t="s">
        <v>30726</v>
      </c>
      <c r="E27093" s="132" t="s">
        <v>30993</v>
      </c>
      <c r="F27093" s="132" t="str">
        <f t="shared" si="423"/>
        <v>6649001</v>
      </c>
      <c r="G27093" s="132" t="s">
        <v>27522</v>
      </c>
      <c r="H27093" s="132" t="s">
        <v>18910</v>
      </c>
    </row>
    <row r="27094" spans="1:8" ht="14.5" customHeight="1">
      <c r="A27094" s="131">
        <v>8830067</v>
      </c>
      <c r="B27094" s="131" t="s">
        <v>14709</v>
      </c>
      <c r="D27094" s="132" t="s">
        <v>30726</v>
      </c>
      <c r="E27094" s="132" t="s">
        <v>31486</v>
      </c>
      <c r="F27094" s="132" t="str">
        <f t="shared" si="423"/>
        <v>6649002</v>
      </c>
      <c r="G27094" s="132" t="s">
        <v>27522</v>
      </c>
      <c r="H27094" s="132" t="s">
        <v>18918</v>
      </c>
    </row>
    <row r="27095" spans="1:8" ht="14.5" customHeight="1">
      <c r="A27095" s="131">
        <v>8830068</v>
      </c>
      <c r="B27095" s="131" t="s">
        <v>14710</v>
      </c>
      <c r="D27095" s="132" t="s">
        <v>30726</v>
      </c>
      <c r="E27095" s="132" t="s">
        <v>31487</v>
      </c>
      <c r="F27095" s="132" t="str">
        <f t="shared" si="423"/>
        <v>6649003</v>
      </c>
      <c r="G27095" s="132" t="s">
        <v>27522</v>
      </c>
      <c r="H27095" s="132" t="s">
        <v>27523</v>
      </c>
    </row>
    <row r="27096" spans="1:8" ht="14.5" customHeight="1">
      <c r="A27096" s="131">
        <v>8830068</v>
      </c>
      <c r="B27096" s="131" t="s">
        <v>14710</v>
      </c>
      <c r="D27096" s="132" t="s">
        <v>30726</v>
      </c>
      <c r="E27096" s="132" t="s">
        <v>30994</v>
      </c>
      <c r="F27096" s="132" t="str">
        <f t="shared" si="423"/>
        <v>6649004</v>
      </c>
      <c r="G27096" s="132" t="s">
        <v>27522</v>
      </c>
      <c r="H27096" s="132" t="s">
        <v>18716</v>
      </c>
    </row>
    <row r="27097" spans="1:8" ht="14.5" customHeight="1">
      <c r="A27097" s="131">
        <v>8830038</v>
      </c>
      <c r="B27097" s="131" t="s">
        <v>14711</v>
      </c>
      <c r="D27097" s="132" t="s">
        <v>30726</v>
      </c>
      <c r="E27097" s="132" t="s">
        <v>30995</v>
      </c>
      <c r="F27097" s="132" t="str">
        <f t="shared" si="423"/>
        <v>6649005</v>
      </c>
      <c r="G27097" s="132" t="s">
        <v>27522</v>
      </c>
      <c r="H27097" s="132" t="s">
        <v>27524</v>
      </c>
    </row>
    <row r="27098" spans="1:8" ht="14.5" customHeight="1">
      <c r="A27098" s="131">
        <v>8830038</v>
      </c>
      <c r="B27098" s="131" t="s">
        <v>14711</v>
      </c>
      <c r="D27098" s="132" t="s">
        <v>30726</v>
      </c>
      <c r="E27098" s="132" t="s">
        <v>31488</v>
      </c>
      <c r="F27098" s="132" t="str">
        <f t="shared" si="423"/>
        <v>6649006</v>
      </c>
      <c r="G27098" s="132" t="s">
        <v>27522</v>
      </c>
      <c r="H27098" s="132" t="s">
        <v>24056</v>
      </c>
    </row>
    <row r="27099" spans="1:8" ht="14.5" customHeight="1">
      <c r="A27099" s="131">
        <v>8830111</v>
      </c>
      <c r="B27099" s="131" t="s">
        <v>14712</v>
      </c>
      <c r="D27099" s="132" t="s">
        <v>30726</v>
      </c>
      <c r="E27099" s="132" t="s">
        <v>31489</v>
      </c>
      <c r="F27099" s="132" t="str">
        <f t="shared" si="423"/>
        <v>6649007</v>
      </c>
      <c r="G27099" s="132" t="s">
        <v>27522</v>
      </c>
      <c r="H27099" s="132" t="s">
        <v>24057</v>
      </c>
    </row>
    <row r="27100" spans="1:8" ht="14.5" customHeight="1">
      <c r="A27100" s="131">
        <v>8830108</v>
      </c>
      <c r="B27100" s="131" t="s">
        <v>14713</v>
      </c>
      <c r="D27100" s="132" t="s">
        <v>30726</v>
      </c>
      <c r="E27100" s="132" t="s">
        <v>31807</v>
      </c>
      <c r="F27100" s="132" t="str">
        <f t="shared" si="423"/>
        <v>6649008</v>
      </c>
      <c r="G27100" s="132" t="s">
        <v>27522</v>
      </c>
      <c r="H27100" s="132" t="s">
        <v>17492</v>
      </c>
    </row>
    <row r="27101" spans="1:8" ht="14.5" customHeight="1">
      <c r="A27101" s="131">
        <v>8880011</v>
      </c>
      <c r="B27101" s="131" t="s">
        <v>14714</v>
      </c>
      <c r="D27101" s="132" t="s">
        <v>30726</v>
      </c>
      <c r="E27101" s="132" t="s">
        <v>30996</v>
      </c>
      <c r="F27101" s="132" t="str">
        <f t="shared" si="423"/>
        <v>6649009</v>
      </c>
      <c r="G27101" s="132" t="s">
        <v>27522</v>
      </c>
      <c r="H27101" s="132" t="s">
        <v>19499</v>
      </c>
    </row>
    <row r="27102" spans="1:8" ht="14.5" customHeight="1">
      <c r="A27102" s="131">
        <v>8880011</v>
      </c>
      <c r="B27102" s="131" t="s">
        <v>14714</v>
      </c>
      <c r="D27102" s="132" t="s">
        <v>30726</v>
      </c>
      <c r="E27102" s="132" t="s">
        <v>31490</v>
      </c>
      <c r="F27102" s="132" t="str">
        <f t="shared" si="423"/>
        <v>6649010</v>
      </c>
      <c r="G27102" s="132" t="s">
        <v>27522</v>
      </c>
      <c r="H27102" s="132" t="s">
        <v>16671</v>
      </c>
    </row>
    <row r="27103" spans="1:8" ht="14.5" customHeight="1">
      <c r="A27103" s="131">
        <v>8880012</v>
      </c>
      <c r="B27103" s="131" t="s">
        <v>14715</v>
      </c>
      <c r="D27103" s="132" t="s">
        <v>30726</v>
      </c>
      <c r="E27103" s="132" t="s">
        <v>31491</v>
      </c>
      <c r="F27103" s="132" t="str">
        <f t="shared" si="423"/>
        <v>6649011</v>
      </c>
      <c r="G27103" s="132" t="s">
        <v>27522</v>
      </c>
      <c r="H27103" s="132" t="s">
        <v>27525</v>
      </c>
    </row>
    <row r="27104" spans="1:8" ht="14.5" customHeight="1">
      <c r="A27104" s="131">
        <v>8880012</v>
      </c>
      <c r="B27104" s="131" t="s">
        <v>14715</v>
      </c>
      <c r="D27104" s="132" t="s">
        <v>30726</v>
      </c>
      <c r="E27104" s="132" t="s">
        <v>31492</v>
      </c>
      <c r="F27104" s="132" t="str">
        <f t="shared" si="423"/>
        <v>6649012</v>
      </c>
      <c r="G27104" s="132" t="s">
        <v>27522</v>
      </c>
      <c r="H27104" s="132" t="s">
        <v>27526</v>
      </c>
    </row>
    <row r="27105" spans="1:8" ht="14.5" customHeight="1">
      <c r="A27105" s="131">
        <v>8810011</v>
      </c>
      <c r="B27105" s="131" t="s">
        <v>14716</v>
      </c>
      <c r="D27105" s="132" t="s">
        <v>30726</v>
      </c>
      <c r="E27105" s="132" t="s">
        <v>30997</v>
      </c>
      <c r="F27105" s="132" t="str">
        <f t="shared" si="423"/>
        <v>6649013</v>
      </c>
      <c r="G27105" s="132" t="s">
        <v>27522</v>
      </c>
      <c r="H27105" s="132" t="s">
        <v>27527</v>
      </c>
    </row>
    <row r="27106" spans="1:8" ht="14.5" customHeight="1">
      <c r="A27106" s="131">
        <v>8810011</v>
      </c>
      <c r="B27106" s="131" t="s">
        <v>14716</v>
      </c>
      <c r="D27106" s="132" t="s">
        <v>30726</v>
      </c>
      <c r="E27106" s="132" t="s">
        <v>31493</v>
      </c>
      <c r="F27106" s="132" t="str">
        <f t="shared" si="423"/>
        <v>6649014</v>
      </c>
      <c r="G27106" s="132" t="s">
        <v>27522</v>
      </c>
      <c r="H27106" s="132" t="s">
        <v>23195</v>
      </c>
    </row>
    <row r="27107" spans="1:8" ht="14.5" customHeight="1">
      <c r="A27107" s="131">
        <v>8810011</v>
      </c>
      <c r="B27107" s="131" t="s">
        <v>14716</v>
      </c>
      <c r="D27107" s="132" t="s">
        <v>30726</v>
      </c>
      <c r="E27107" s="132" t="s">
        <v>30998</v>
      </c>
      <c r="F27107" s="132" t="str">
        <f t="shared" si="423"/>
        <v>6649015</v>
      </c>
      <c r="G27107" s="132" t="s">
        <v>27522</v>
      </c>
      <c r="H27107" s="132" t="s">
        <v>16910</v>
      </c>
    </row>
    <row r="27108" spans="1:8" ht="14.5" customHeight="1">
      <c r="A27108" s="131">
        <v>8810022</v>
      </c>
      <c r="B27108" s="131" t="s">
        <v>14717</v>
      </c>
      <c r="D27108" s="132" t="s">
        <v>30726</v>
      </c>
      <c r="E27108" s="132" t="s">
        <v>31494</v>
      </c>
      <c r="F27108" s="132" t="str">
        <f t="shared" si="423"/>
        <v>6649016</v>
      </c>
      <c r="G27108" s="132" t="s">
        <v>27522</v>
      </c>
      <c r="H27108" s="132" t="s">
        <v>18912</v>
      </c>
    </row>
    <row r="27109" spans="1:8" ht="14.5" customHeight="1">
      <c r="A27109" s="131">
        <v>8810022</v>
      </c>
      <c r="B27109" s="131" t="s">
        <v>14717</v>
      </c>
      <c r="D27109" s="132" t="s">
        <v>30726</v>
      </c>
      <c r="E27109" s="132" t="s">
        <v>31495</v>
      </c>
      <c r="F27109" s="132" t="str">
        <f t="shared" si="423"/>
        <v>6649017</v>
      </c>
      <c r="G27109" s="132" t="s">
        <v>27522</v>
      </c>
      <c r="H27109" s="132" t="s">
        <v>27528</v>
      </c>
    </row>
    <row r="27110" spans="1:8" ht="14.5" customHeight="1">
      <c r="A27110" s="131">
        <v>8810015</v>
      </c>
      <c r="B27110" s="131" t="s">
        <v>14718</v>
      </c>
      <c r="D27110" s="132" t="s">
        <v>30726</v>
      </c>
      <c r="E27110" s="132" t="s">
        <v>31496</v>
      </c>
      <c r="F27110" s="132" t="str">
        <f t="shared" si="423"/>
        <v>6649018</v>
      </c>
      <c r="G27110" s="132" t="s">
        <v>27522</v>
      </c>
      <c r="H27110" s="132" t="s">
        <v>18916</v>
      </c>
    </row>
    <row r="27111" spans="1:8" ht="14.5" customHeight="1">
      <c r="A27111" s="131">
        <v>8810015</v>
      </c>
      <c r="B27111" s="131" t="s">
        <v>14718</v>
      </c>
      <c r="D27111" s="132" t="s">
        <v>30726</v>
      </c>
      <c r="E27111" s="132" t="s">
        <v>31000</v>
      </c>
      <c r="F27111" s="132" t="str">
        <f t="shared" si="423"/>
        <v>6649020</v>
      </c>
      <c r="G27111" s="132" t="s">
        <v>27522</v>
      </c>
      <c r="H27111" s="132" t="s">
        <v>18911</v>
      </c>
    </row>
    <row r="27112" spans="1:8" ht="14.5" customHeight="1">
      <c r="A27112" s="131">
        <v>8810035</v>
      </c>
      <c r="B27112" s="131" t="s">
        <v>14719</v>
      </c>
      <c r="D27112" s="132" t="s">
        <v>30726</v>
      </c>
      <c r="E27112" s="132" t="s">
        <v>31002</v>
      </c>
      <c r="F27112" s="132" t="str">
        <f t="shared" si="423"/>
        <v>6649022</v>
      </c>
      <c r="G27112" s="132" t="s">
        <v>27522</v>
      </c>
      <c r="H27112" s="132" t="s">
        <v>27529</v>
      </c>
    </row>
    <row r="27113" spans="1:8" ht="14.5" customHeight="1">
      <c r="A27113" s="131">
        <v>8810035</v>
      </c>
      <c r="B27113" s="131" t="s">
        <v>14719</v>
      </c>
      <c r="D27113" s="132" t="s">
        <v>30726</v>
      </c>
      <c r="E27113" s="132" t="s">
        <v>31004</v>
      </c>
      <c r="F27113" s="132" t="str">
        <f t="shared" si="423"/>
        <v>6649026</v>
      </c>
      <c r="G27113" s="132" t="s">
        <v>27522</v>
      </c>
      <c r="H27113" s="132" t="s">
        <v>14905</v>
      </c>
    </row>
    <row r="27114" spans="1:8" ht="14.5" customHeight="1">
      <c r="A27114" s="131">
        <v>8810034</v>
      </c>
      <c r="B27114" s="131" t="s">
        <v>14720</v>
      </c>
      <c r="D27114" s="132" t="s">
        <v>30726</v>
      </c>
      <c r="E27114" s="132" t="s">
        <v>31005</v>
      </c>
      <c r="F27114" s="132" t="str">
        <f t="shared" si="423"/>
        <v>6649027</v>
      </c>
      <c r="G27114" s="132" t="s">
        <v>27522</v>
      </c>
      <c r="H27114" s="132" t="s">
        <v>18917</v>
      </c>
    </row>
    <row r="27115" spans="1:8" ht="14.5" customHeight="1">
      <c r="A27115" s="131">
        <v>8810034</v>
      </c>
      <c r="B27115" s="131" t="s">
        <v>14720</v>
      </c>
      <c r="D27115" s="132" t="s">
        <v>30726</v>
      </c>
      <c r="E27115" s="132" t="s">
        <v>31006</v>
      </c>
      <c r="F27115" s="132" t="str">
        <f t="shared" si="423"/>
        <v>6649028</v>
      </c>
      <c r="G27115" s="132" t="s">
        <v>27522</v>
      </c>
      <c r="H27115" s="132" t="s">
        <v>18930</v>
      </c>
    </row>
    <row r="27116" spans="1:8" ht="14.5" customHeight="1">
      <c r="A27116" s="131">
        <v>8810034</v>
      </c>
      <c r="B27116" s="131" t="s">
        <v>14720</v>
      </c>
      <c r="D27116" s="132" t="s">
        <v>30726</v>
      </c>
      <c r="E27116" s="132" t="s">
        <v>31499</v>
      </c>
      <c r="F27116" s="132" t="str">
        <f t="shared" si="423"/>
        <v>6649029</v>
      </c>
      <c r="G27116" s="132" t="s">
        <v>27522</v>
      </c>
      <c r="H27116" s="132" t="s">
        <v>27530</v>
      </c>
    </row>
    <row r="27117" spans="1:8" ht="14.5" customHeight="1">
      <c r="A27117" s="131">
        <v>8810003</v>
      </c>
      <c r="B27117" s="131" t="s">
        <v>14721</v>
      </c>
      <c r="D27117" s="132" t="s">
        <v>30726</v>
      </c>
      <c r="E27117" s="132" t="s">
        <v>31500</v>
      </c>
      <c r="F27117" s="132" t="str">
        <f t="shared" si="423"/>
        <v>6649030</v>
      </c>
      <c r="G27117" s="132" t="s">
        <v>27522</v>
      </c>
      <c r="H27117" s="132" t="s">
        <v>22890</v>
      </c>
    </row>
    <row r="27118" spans="1:8" ht="14.5" customHeight="1">
      <c r="A27118" s="131">
        <v>8810016</v>
      </c>
      <c r="B27118" s="131" t="s">
        <v>14722</v>
      </c>
      <c r="D27118" s="132" t="s">
        <v>30726</v>
      </c>
      <c r="E27118" s="132" t="s">
        <v>31501</v>
      </c>
      <c r="F27118" s="132" t="str">
        <f t="shared" si="423"/>
        <v>6649031</v>
      </c>
      <c r="G27118" s="132" t="s">
        <v>27522</v>
      </c>
      <c r="H27118" s="132" t="s">
        <v>27531</v>
      </c>
    </row>
    <row r="27119" spans="1:8" ht="14.5" customHeight="1">
      <c r="A27119" s="131">
        <v>8810016</v>
      </c>
      <c r="B27119" s="131" t="s">
        <v>14722</v>
      </c>
      <c r="D27119" s="132" t="s">
        <v>30726</v>
      </c>
      <c r="E27119" s="132" t="s">
        <v>31502</v>
      </c>
      <c r="F27119" s="132" t="str">
        <f t="shared" si="423"/>
        <v>6649032</v>
      </c>
      <c r="G27119" s="132" t="s">
        <v>27522</v>
      </c>
      <c r="H27119" s="132" t="s">
        <v>27532</v>
      </c>
    </row>
    <row r="27120" spans="1:8" ht="14.5" customHeight="1">
      <c r="A27120" s="131">
        <v>8810012</v>
      </c>
      <c r="B27120" s="131" t="s">
        <v>14723</v>
      </c>
      <c r="D27120" s="132" t="s">
        <v>30726</v>
      </c>
      <c r="E27120" s="132" t="s">
        <v>31503</v>
      </c>
      <c r="F27120" s="132" t="str">
        <f t="shared" si="423"/>
        <v>6649033</v>
      </c>
      <c r="G27120" s="132" t="s">
        <v>27522</v>
      </c>
      <c r="H27120" s="132" t="s">
        <v>27533</v>
      </c>
    </row>
    <row r="27121" spans="1:8" ht="14.5" customHeight="1">
      <c r="A27121" s="131">
        <v>8810012</v>
      </c>
      <c r="B27121" s="131" t="s">
        <v>14723</v>
      </c>
      <c r="D27121" s="132" t="s">
        <v>30726</v>
      </c>
      <c r="E27121" s="132" t="s">
        <v>31504</v>
      </c>
      <c r="F27121" s="132" t="str">
        <f t="shared" si="423"/>
        <v>6649034</v>
      </c>
      <c r="G27121" s="132" t="s">
        <v>27522</v>
      </c>
      <c r="H27121" s="132" t="s">
        <v>27534</v>
      </c>
    </row>
    <row r="27122" spans="1:8" ht="14.5" customHeight="1">
      <c r="A27122" s="131">
        <v>8810003</v>
      </c>
      <c r="B27122" s="131" t="s">
        <v>14721</v>
      </c>
      <c r="D27122" s="132" t="s">
        <v>30726</v>
      </c>
      <c r="E27122" s="132" t="s">
        <v>31007</v>
      </c>
      <c r="F27122" s="132" t="str">
        <f t="shared" si="423"/>
        <v>6649035</v>
      </c>
      <c r="G27122" s="132" t="s">
        <v>27522</v>
      </c>
      <c r="H27122" s="132" t="s">
        <v>18908</v>
      </c>
    </row>
    <row r="27123" spans="1:8" ht="14.5" customHeight="1">
      <c r="A27123" s="131">
        <v>8810003</v>
      </c>
      <c r="B27123" s="131" t="s">
        <v>14721</v>
      </c>
      <c r="D27123" s="132" t="s">
        <v>30726</v>
      </c>
      <c r="E27123" s="132" t="s">
        <v>31525</v>
      </c>
      <c r="F27123" s="132" t="str">
        <f t="shared" si="423"/>
        <v>6649071</v>
      </c>
      <c r="G27123" s="132" t="s">
        <v>27522</v>
      </c>
      <c r="H27123" s="132" t="s">
        <v>16848</v>
      </c>
    </row>
    <row r="27124" spans="1:8" ht="14.5" customHeight="1">
      <c r="A27124" s="131">
        <v>8810003</v>
      </c>
      <c r="B27124" s="131" t="s">
        <v>14721</v>
      </c>
      <c r="D27124" s="132" t="s">
        <v>30726</v>
      </c>
      <c r="E27124" s="132" t="s">
        <v>31526</v>
      </c>
      <c r="F27124" s="132" t="str">
        <f t="shared" si="423"/>
        <v>6649072</v>
      </c>
      <c r="G27124" s="132" t="s">
        <v>27522</v>
      </c>
      <c r="H27124" s="132" t="s">
        <v>27535</v>
      </c>
    </row>
    <row r="27125" spans="1:8" ht="14.5" customHeight="1">
      <c r="A27125" s="131">
        <v>8810003</v>
      </c>
      <c r="B27125" s="131" t="s">
        <v>14721</v>
      </c>
      <c r="D27125" s="132" t="s">
        <v>30726</v>
      </c>
      <c r="E27125" s="132" t="s">
        <v>31527</v>
      </c>
      <c r="F27125" s="132" t="str">
        <f t="shared" si="423"/>
        <v>6649073</v>
      </c>
      <c r="G27125" s="132" t="s">
        <v>27522</v>
      </c>
      <c r="H27125" s="132" t="s">
        <v>19816</v>
      </c>
    </row>
    <row r="27126" spans="1:8" ht="14.5" customHeight="1">
      <c r="A27126" s="131">
        <v>8810003</v>
      </c>
      <c r="B27126" s="131" t="s">
        <v>14721</v>
      </c>
      <c r="D27126" s="132" t="s">
        <v>30726</v>
      </c>
      <c r="E27126" s="132" t="s">
        <v>31528</v>
      </c>
      <c r="F27126" s="132" t="str">
        <f t="shared" si="423"/>
        <v>6649074</v>
      </c>
      <c r="G27126" s="132" t="s">
        <v>27522</v>
      </c>
      <c r="H27126" s="132" t="s">
        <v>21935</v>
      </c>
    </row>
    <row r="27127" spans="1:8" ht="14.5" customHeight="1">
      <c r="A27127" s="131">
        <v>8810031</v>
      </c>
      <c r="B27127" s="131" t="s">
        <v>14724</v>
      </c>
      <c r="D27127" s="132" t="s">
        <v>30726</v>
      </c>
      <c r="E27127" s="132" t="s">
        <v>31023</v>
      </c>
      <c r="F27127" s="132" t="str">
        <f t="shared" si="423"/>
        <v>6649075</v>
      </c>
      <c r="G27127" s="132" t="s">
        <v>27522</v>
      </c>
      <c r="H27127" s="132" t="s">
        <v>27536</v>
      </c>
    </row>
    <row r="27128" spans="1:8" ht="14.5" customHeight="1">
      <c r="A27128" s="131">
        <v>8810031</v>
      </c>
      <c r="B27128" s="131" t="s">
        <v>14724</v>
      </c>
      <c r="D27128" s="132" t="s">
        <v>30726</v>
      </c>
      <c r="E27128" s="132" t="s">
        <v>31529</v>
      </c>
      <c r="F27128" s="132" t="str">
        <f t="shared" si="423"/>
        <v>6649076</v>
      </c>
      <c r="G27128" s="132" t="s">
        <v>27522</v>
      </c>
      <c r="H27128" s="132" t="s">
        <v>15572</v>
      </c>
    </row>
    <row r="27129" spans="1:8" ht="14.5" customHeight="1">
      <c r="A27129" s="131">
        <v>8810021</v>
      </c>
      <c r="B27129" s="131" t="s">
        <v>14725</v>
      </c>
      <c r="D27129" s="132" t="s">
        <v>30726</v>
      </c>
      <c r="E27129" s="132" t="s">
        <v>31530</v>
      </c>
      <c r="F27129" s="132" t="str">
        <f t="shared" si="423"/>
        <v>6649077</v>
      </c>
      <c r="G27129" s="132" t="s">
        <v>27522</v>
      </c>
      <c r="H27129" s="132" t="s">
        <v>19574</v>
      </c>
    </row>
    <row r="27130" spans="1:8" ht="14.5" customHeight="1">
      <c r="A27130" s="131">
        <v>8810021</v>
      </c>
      <c r="B27130" s="131" t="s">
        <v>14725</v>
      </c>
      <c r="D27130" s="132" t="s">
        <v>30726</v>
      </c>
      <c r="E27130" s="132" t="s">
        <v>31024</v>
      </c>
      <c r="F27130" s="132" t="str">
        <f t="shared" si="423"/>
        <v>6649078</v>
      </c>
      <c r="G27130" s="132" t="s">
        <v>27522</v>
      </c>
      <c r="H27130" s="132" t="s">
        <v>16194</v>
      </c>
    </row>
    <row r="27131" spans="1:8" ht="14.5" customHeight="1">
      <c r="A27131" s="131">
        <v>8810024</v>
      </c>
      <c r="B27131" s="131" t="s">
        <v>14726</v>
      </c>
      <c r="D27131" s="132" t="s">
        <v>30726</v>
      </c>
      <c r="E27131" s="132" t="s">
        <v>31531</v>
      </c>
      <c r="F27131" s="132" t="str">
        <f t="shared" si="423"/>
        <v>6649079</v>
      </c>
      <c r="G27131" s="132" t="s">
        <v>27522</v>
      </c>
      <c r="H27131" s="132" t="s">
        <v>27537</v>
      </c>
    </row>
    <row r="27132" spans="1:8" ht="14.5" customHeight="1">
      <c r="A27132" s="131">
        <v>8810024</v>
      </c>
      <c r="B27132" s="131" t="s">
        <v>14726</v>
      </c>
      <c r="D27132" s="132" t="s">
        <v>30726</v>
      </c>
      <c r="E27132" s="132" t="s">
        <v>31025</v>
      </c>
      <c r="F27132" s="132" t="str">
        <f t="shared" si="423"/>
        <v>6649080</v>
      </c>
      <c r="G27132" s="132" t="s">
        <v>27522</v>
      </c>
      <c r="H27132" s="132" t="s">
        <v>18756</v>
      </c>
    </row>
    <row r="27133" spans="1:8" ht="14.5" customHeight="1">
      <c r="A27133" s="131">
        <v>8810006</v>
      </c>
      <c r="B27133" s="131" t="s">
        <v>14727</v>
      </c>
      <c r="D27133" s="132" t="s">
        <v>30726</v>
      </c>
      <c r="E27133" s="132" t="s">
        <v>31026</v>
      </c>
      <c r="F27133" s="132" t="str">
        <f t="shared" si="423"/>
        <v>6649081</v>
      </c>
      <c r="G27133" s="132" t="s">
        <v>27522</v>
      </c>
      <c r="H27133" s="132" t="s">
        <v>19037</v>
      </c>
    </row>
    <row r="27134" spans="1:8" ht="14.5" customHeight="1">
      <c r="A27134" s="131">
        <v>8810006</v>
      </c>
      <c r="B27134" s="131" t="s">
        <v>14727</v>
      </c>
      <c r="D27134" s="132" t="s">
        <v>30726</v>
      </c>
      <c r="E27134" s="132" t="s">
        <v>31027</v>
      </c>
      <c r="F27134" s="132" t="str">
        <f t="shared" si="423"/>
        <v>6649082</v>
      </c>
      <c r="G27134" s="132" t="s">
        <v>27522</v>
      </c>
      <c r="H27134" s="132" t="s">
        <v>27538</v>
      </c>
    </row>
    <row r="27135" spans="1:8" ht="14.5" customHeight="1">
      <c r="A27135" s="131">
        <v>8801104</v>
      </c>
      <c r="B27135" s="131" t="s">
        <v>14728</v>
      </c>
      <c r="D27135" s="132" t="s">
        <v>30726</v>
      </c>
      <c r="E27135" s="132" t="s">
        <v>31028</v>
      </c>
      <c r="F27135" s="132" t="str">
        <f t="shared" si="423"/>
        <v>6649083</v>
      </c>
      <c r="G27135" s="132" t="s">
        <v>27522</v>
      </c>
      <c r="H27135" s="132" t="s">
        <v>27539</v>
      </c>
    </row>
    <row r="27136" spans="1:8" ht="14.5" customHeight="1">
      <c r="A27136" s="131">
        <v>8801303</v>
      </c>
      <c r="B27136" s="131" t="s">
        <v>14729</v>
      </c>
      <c r="D27136" s="132" t="s">
        <v>30726</v>
      </c>
      <c r="E27136" s="132" t="s">
        <v>31029</v>
      </c>
      <c r="F27136" s="132" t="str">
        <f t="shared" si="423"/>
        <v>6649084</v>
      </c>
      <c r="G27136" s="132" t="s">
        <v>27522</v>
      </c>
      <c r="H27136" s="132" t="s">
        <v>27540</v>
      </c>
    </row>
    <row r="27137" spans="1:8" ht="14.5" customHeight="1">
      <c r="A27137" s="131">
        <v>8891411</v>
      </c>
      <c r="B27137" s="131" t="s">
        <v>14730</v>
      </c>
      <c r="D27137" s="132" t="s">
        <v>30726</v>
      </c>
      <c r="E27137" s="132" t="s">
        <v>31030</v>
      </c>
      <c r="F27137" s="132" t="str">
        <f t="shared" si="423"/>
        <v>6649085</v>
      </c>
      <c r="G27137" s="132" t="s">
        <v>27522</v>
      </c>
      <c r="H27137" s="132" t="s">
        <v>27541</v>
      </c>
    </row>
    <row r="27138" spans="1:8" ht="14.5" customHeight="1">
      <c r="A27138" s="131">
        <v>8891411</v>
      </c>
      <c r="B27138" s="131" t="s">
        <v>14730</v>
      </c>
      <c r="D27138" s="132" t="s">
        <v>30726</v>
      </c>
      <c r="E27138" s="132" t="s">
        <v>31031</v>
      </c>
      <c r="F27138" s="132" t="str">
        <f t="shared" si="423"/>
        <v>6649086</v>
      </c>
      <c r="G27138" s="132" t="s">
        <v>27522</v>
      </c>
      <c r="H27138" s="132" t="s">
        <v>16624</v>
      </c>
    </row>
    <row r="27139" spans="1:8" ht="14.5" customHeight="1">
      <c r="A27139" s="131">
        <v>8891411</v>
      </c>
      <c r="B27139" s="131" t="s">
        <v>14730</v>
      </c>
      <c r="D27139" s="132" t="s">
        <v>30726</v>
      </c>
      <c r="E27139" s="132" t="s">
        <v>31032</v>
      </c>
      <c r="F27139" s="132" t="str">
        <f t="shared" ref="F27139:F27202" si="424">TEXT(D27139,"0000")&amp;TEXT(E27139,"000")</f>
        <v>6649087</v>
      </c>
      <c r="G27139" s="132" t="s">
        <v>27522</v>
      </c>
      <c r="H27139" s="132" t="s">
        <v>27542</v>
      </c>
    </row>
    <row r="27140" spans="1:8" ht="14.5" customHeight="1">
      <c r="A27140" s="131">
        <v>8891413</v>
      </c>
      <c r="B27140" s="131" t="s">
        <v>14731</v>
      </c>
      <c r="D27140" s="132" t="s">
        <v>30726</v>
      </c>
      <c r="E27140" s="132" t="s">
        <v>31033</v>
      </c>
      <c r="F27140" s="132" t="str">
        <f t="shared" si="424"/>
        <v>6649088</v>
      </c>
      <c r="G27140" s="132" t="s">
        <v>27522</v>
      </c>
      <c r="H27140" s="132" t="s">
        <v>18928</v>
      </c>
    </row>
    <row r="27141" spans="1:8" ht="14.5" customHeight="1">
      <c r="A27141" s="131">
        <v>8891413</v>
      </c>
      <c r="B27141" s="131" t="s">
        <v>14731</v>
      </c>
      <c r="D27141" s="132" t="s">
        <v>30726</v>
      </c>
      <c r="E27141" s="132" t="s">
        <v>31532</v>
      </c>
      <c r="F27141" s="132" t="str">
        <f t="shared" si="424"/>
        <v>6649089</v>
      </c>
      <c r="G27141" s="132" t="s">
        <v>27522</v>
      </c>
      <c r="H27141" s="132" t="s">
        <v>27543</v>
      </c>
    </row>
    <row r="27142" spans="1:8" ht="14.5" customHeight="1">
      <c r="A27142" s="131">
        <v>8891413</v>
      </c>
      <c r="B27142" s="131" t="s">
        <v>14731</v>
      </c>
      <c r="D27142" s="132" t="s">
        <v>30726</v>
      </c>
      <c r="E27142" s="132" t="s">
        <v>31034</v>
      </c>
      <c r="F27142" s="132" t="str">
        <f t="shared" si="424"/>
        <v>6649090</v>
      </c>
      <c r="G27142" s="132" t="s">
        <v>27522</v>
      </c>
      <c r="H27142" s="132" t="s">
        <v>27544</v>
      </c>
    </row>
    <row r="27143" spans="1:8" ht="14.5" customHeight="1">
      <c r="A27143" s="131">
        <v>8891412</v>
      </c>
      <c r="B27143" s="131" t="s">
        <v>14732</v>
      </c>
      <c r="D27143" s="132" t="s">
        <v>30726</v>
      </c>
      <c r="E27143" s="132" t="s">
        <v>31035</v>
      </c>
      <c r="F27143" s="132" t="str">
        <f t="shared" si="424"/>
        <v>6649091</v>
      </c>
      <c r="G27143" s="132" t="s">
        <v>27522</v>
      </c>
      <c r="H27143" s="132" t="s">
        <v>19518</v>
      </c>
    </row>
    <row r="27144" spans="1:8" ht="14.5" customHeight="1">
      <c r="A27144" s="131">
        <v>8891412</v>
      </c>
      <c r="B27144" s="131" t="s">
        <v>14732</v>
      </c>
      <c r="D27144" s="132" t="s">
        <v>30726</v>
      </c>
      <c r="E27144" s="132" t="s">
        <v>31036</v>
      </c>
      <c r="F27144" s="132" t="str">
        <f t="shared" si="424"/>
        <v>6649092</v>
      </c>
      <c r="G27144" s="132" t="s">
        <v>27522</v>
      </c>
      <c r="H27144" s="132" t="s">
        <v>14875</v>
      </c>
    </row>
    <row r="27145" spans="1:8" ht="14.5" customHeight="1">
      <c r="A27145" s="131">
        <v>8891412</v>
      </c>
      <c r="B27145" s="131" t="s">
        <v>14732</v>
      </c>
      <c r="D27145" s="132" t="s">
        <v>30726</v>
      </c>
      <c r="E27145" s="132" t="s">
        <v>31037</v>
      </c>
      <c r="F27145" s="132" t="str">
        <f t="shared" si="424"/>
        <v>6649093</v>
      </c>
      <c r="G27145" s="132" t="s">
        <v>27522</v>
      </c>
      <c r="H27145" s="132" t="s">
        <v>17402</v>
      </c>
    </row>
    <row r="27146" spans="1:8" ht="14.5" customHeight="1">
      <c r="A27146" s="131">
        <v>8891412</v>
      </c>
      <c r="B27146" s="131" t="s">
        <v>14732</v>
      </c>
      <c r="D27146" s="132" t="s">
        <v>30726</v>
      </c>
      <c r="E27146" s="132" t="s">
        <v>31808</v>
      </c>
      <c r="F27146" s="132" t="str">
        <f t="shared" si="424"/>
        <v>6649094</v>
      </c>
      <c r="G27146" s="132" t="s">
        <v>27522</v>
      </c>
      <c r="H27146" s="132" t="s">
        <v>14804</v>
      </c>
    </row>
    <row r="27147" spans="1:8" ht="14.5" customHeight="1">
      <c r="A27147" s="131">
        <v>8891414</v>
      </c>
      <c r="B27147" s="131" t="s">
        <v>14733</v>
      </c>
      <c r="D27147" s="132" t="s">
        <v>30726</v>
      </c>
      <c r="E27147" s="132" t="s">
        <v>31039</v>
      </c>
      <c r="F27147" s="132" t="str">
        <f t="shared" si="424"/>
        <v>6649100</v>
      </c>
      <c r="G27147" s="132" t="s">
        <v>27522</v>
      </c>
      <c r="H27147" s="132" t="s">
        <v>14751</v>
      </c>
    </row>
    <row r="27148" spans="1:8" ht="14.5" customHeight="1">
      <c r="A27148" s="131">
        <v>8891414</v>
      </c>
      <c r="B27148" s="131" t="s">
        <v>14733</v>
      </c>
      <c r="D27148" s="132" t="s">
        <v>30727</v>
      </c>
      <c r="E27148" s="132" t="s">
        <v>30993</v>
      </c>
      <c r="F27148" s="132" t="str">
        <f t="shared" si="424"/>
        <v>6665001</v>
      </c>
      <c r="G27148" s="132" t="s">
        <v>27545</v>
      </c>
      <c r="H27148" s="132" t="s">
        <v>15512</v>
      </c>
    </row>
    <row r="27149" spans="1:8" ht="14.5" customHeight="1">
      <c r="A27149" s="131">
        <v>8891414</v>
      </c>
      <c r="B27149" s="131" t="s">
        <v>14733</v>
      </c>
      <c r="D27149" s="132" t="s">
        <v>30727</v>
      </c>
      <c r="E27149" s="132" t="s">
        <v>31486</v>
      </c>
      <c r="F27149" s="132" t="str">
        <f t="shared" si="424"/>
        <v>6665002</v>
      </c>
      <c r="G27149" s="132" t="s">
        <v>27545</v>
      </c>
      <c r="H27149" s="132" t="s">
        <v>27546</v>
      </c>
    </row>
    <row r="27150" spans="1:8" ht="14.5" customHeight="1">
      <c r="A27150" s="131">
        <v>8891414</v>
      </c>
      <c r="B27150" s="131" t="s">
        <v>14733</v>
      </c>
      <c r="D27150" s="132" t="s">
        <v>30727</v>
      </c>
      <c r="E27150" s="132" t="s">
        <v>31487</v>
      </c>
      <c r="F27150" s="132" t="str">
        <f t="shared" si="424"/>
        <v>6665003</v>
      </c>
      <c r="G27150" s="132" t="s">
        <v>27545</v>
      </c>
      <c r="H27150" s="132" t="s">
        <v>18980</v>
      </c>
    </row>
    <row r="27151" spans="1:8" ht="14.5" customHeight="1">
      <c r="A27151" s="131">
        <v>8891415</v>
      </c>
      <c r="B27151" s="131" t="s">
        <v>14734</v>
      </c>
      <c r="D27151" s="132" t="s">
        <v>30727</v>
      </c>
      <c r="E27151" s="132" t="s">
        <v>30995</v>
      </c>
      <c r="F27151" s="132" t="str">
        <f t="shared" si="424"/>
        <v>6665005</v>
      </c>
      <c r="G27151" s="132" t="s">
        <v>27545</v>
      </c>
      <c r="H27151" s="132" t="s">
        <v>21928</v>
      </c>
    </row>
    <row r="27152" spans="1:8" ht="14.5" customHeight="1">
      <c r="A27152" s="131">
        <v>8891415</v>
      </c>
      <c r="B27152" s="131" t="s">
        <v>14734</v>
      </c>
      <c r="D27152" s="132" t="s">
        <v>30727</v>
      </c>
      <c r="E27152" s="132" t="s">
        <v>31488</v>
      </c>
      <c r="F27152" s="132" t="str">
        <f t="shared" si="424"/>
        <v>6665006</v>
      </c>
      <c r="G27152" s="132" t="s">
        <v>27545</v>
      </c>
      <c r="H27152" s="132" t="s">
        <v>27547</v>
      </c>
    </row>
    <row r="27153" spans="1:8" ht="14.5" customHeight="1">
      <c r="A27153" s="131">
        <v>8891201</v>
      </c>
      <c r="B27153" s="131" t="s">
        <v>14735</v>
      </c>
      <c r="D27153" s="132" t="s">
        <v>30727</v>
      </c>
      <c r="E27153" s="132" t="s">
        <v>31489</v>
      </c>
      <c r="F27153" s="132" t="str">
        <f t="shared" si="424"/>
        <v>6665007</v>
      </c>
      <c r="G27153" s="132" t="s">
        <v>27545</v>
      </c>
      <c r="H27153" s="132" t="s">
        <v>27110</v>
      </c>
    </row>
    <row r="27154" spans="1:8" ht="14.5" customHeight="1">
      <c r="A27154" s="131">
        <v>8890603</v>
      </c>
      <c r="B27154" s="131" t="s">
        <v>14736</v>
      </c>
      <c r="D27154" s="132" t="s">
        <v>30727</v>
      </c>
      <c r="E27154" s="132" t="s">
        <v>31807</v>
      </c>
      <c r="F27154" s="132" t="str">
        <f t="shared" si="424"/>
        <v>6665008</v>
      </c>
      <c r="G27154" s="132" t="s">
        <v>27545</v>
      </c>
      <c r="H27154" s="132" t="s">
        <v>17104</v>
      </c>
    </row>
    <row r="27155" spans="1:8" ht="14.5" customHeight="1">
      <c r="A27155" s="131">
        <v>8890614</v>
      </c>
      <c r="B27155" s="131" t="s">
        <v>14737</v>
      </c>
      <c r="D27155" s="132" t="s">
        <v>30727</v>
      </c>
      <c r="E27155" s="132" t="s">
        <v>31490</v>
      </c>
      <c r="F27155" s="132" t="str">
        <f t="shared" si="424"/>
        <v>6665010</v>
      </c>
      <c r="G27155" s="132" t="s">
        <v>27545</v>
      </c>
      <c r="H27155" s="132" t="s">
        <v>27548</v>
      </c>
    </row>
    <row r="27156" spans="1:8" ht="14.5" customHeight="1">
      <c r="A27156" s="131">
        <v>8890614</v>
      </c>
      <c r="B27156" s="131" t="s">
        <v>14737</v>
      </c>
      <c r="D27156" s="132" t="s">
        <v>30727</v>
      </c>
      <c r="E27156" s="132" t="s">
        <v>31491</v>
      </c>
      <c r="F27156" s="132" t="str">
        <f t="shared" si="424"/>
        <v>6665011</v>
      </c>
      <c r="G27156" s="132" t="s">
        <v>27545</v>
      </c>
      <c r="H27156" s="132" t="s">
        <v>21927</v>
      </c>
    </row>
    <row r="27157" spans="1:8" ht="14.5" customHeight="1">
      <c r="A27157" s="131">
        <v>8890614</v>
      </c>
      <c r="B27157" s="131" t="s">
        <v>14737</v>
      </c>
      <c r="D27157" s="132" t="s">
        <v>30727</v>
      </c>
      <c r="E27157" s="132" t="s">
        <v>31492</v>
      </c>
      <c r="F27157" s="132" t="str">
        <f t="shared" si="424"/>
        <v>6665012</v>
      </c>
      <c r="G27157" s="132" t="s">
        <v>27545</v>
      </c>
      <c r="H27157" s="132" t="s">
        <v>27549</v>
      </c>
    </row>
    <row r="27158" spans="1:8" ht="14.5" customHeight="1">
      <c r="A27158" s="131">
        <v>8890614</v>
      </c>
      <c r="B27158" s="131" t="s">
        <v>14737</v>
      </c>
      <c r="D27158" s="132" t="s">
        <v>30727</v>
      </c>
      <c r="E27158" s="132" t="s">
        <v>30997</v>
      </c>
      <c r="F27158" s="132" t="str">
        <f t="shared" si="424"/>
        <v>6665013</v>
      </c>
      <c r="G27158" s="132" t="s">
        <v>27545</v>
      </c>
      <c r="H27158" s="132" t="s">
        <v>22741</v>
      </c>
    </row>
    <row r="27159" spans="1:8" ht="14.5" customHeight="1">
      <c r="A27159" s="131">
        <v>8890614</v>
      </c>
      <c r="B27159" s="131" t="s">
        <v>14737</v>
      </c>
      <c r="D27159" s="132" t="s">
        <v>30727</v>
      </c>
      <c r="E27159" s="132" t="s">
        <v>31493</v>
      </c>
      <c r="F27159" s="132" t="str">
        <f t="shared" si="424"/>
        <v>6665014</v>
      </c>
      <c r="G27159" s="132" t="s">
        <v>27545</v>
      </c>
      <c r="H27159" s="132" t="s">
        <v>18936</v>
      </c>
    </row>
    <row r="27160" spans="1:8" ht="14.5" customHeight="1">
      <c r="A27160" s="131">
        <v>8890614</v>
      </c>
      <c r="B27160" s="131" t="s">
        <v>14737</v>
      </c>
      <c r="D27160" s="132" t="s">
        <v>30727</v>
      </c>
      <c r="E27160" s="132" t="s">
        <v>31494</v>
      </c>
      <c r="F27160" s="132" t="str">
        <f t="shared" si="424"/>
        <v>6665016</v>
      </c>
      <c r="G27160" s="132" t="s">
        <v>27545</v>
      </c>
      <c r="H27160" s="132" t="s">
        <v>24047</v>
      </c>
    </row>
    <row r="27161" spans="1:8" ht="14.5" customHeight="1">
      <c r="A27161" s="131">
        <v>8890612</v>
      </c>
      <c r="B27161" s="131" t="s">
        <v>14738</v>
      </c>
      <c r="D27161" s="132" t="s">
        <v>30727</v>
      </c>
      <c r="E27161" s="132" t="s">
        <v>31495</v>
      </c>
      <c r="F27161" s="132" t="str">
        <f t="shared" si="424"/>
        <v>6665017</v>
      </c>
      <c r="G27161" s="132" t="s">
        <v>27545</v>
      </c>
      <c r="H27161" s="132" t="s">
        <v>20381</v>
      </c>
    </row>
    <row r="27162" spans="1:8" ht="14.5" customHeight="1">
      <c r="A27162" s="131">
        <v>8890612</v>
      </c>
      <c r="B27162" s="131" t="s">
        <v>14738</v>
      </c>
      <c r="D27162" s="132" t="s">
        <v>30727</v>
      </c>
      <c r="E27162" s="132" t="s">
        <v>31496</v>
      </c>
      <c r="F27162" s="132" t="str">
        <f t="shared" si="424"/>
        <v>6665018</v>
      </c>
      <c r="G27162" s="132" t="s">
        <v>27545</v>
      </c>
      <c r="H27162" s="132" t="s">
        <v>18931</v>
      </c>
    </row>
    <row r="27163" spans="1:8" ht="14.5" customHeight="1">
      <c r="A27163" s="131">
        <v>8890612</v>
      </c>
      <c r="B27163" s="131" t="s">
        <v>14738</v>
      </c>
      <c r="D27163" s="132" t="s">
        <v>30727</v>
      </c>
      <c r="E27163" s="132" t="s">
        <v>30999</v>
      </c>
      <c r="F27163" s="132" t="str">
        <f t="shared" si="424"/>
        <v>6665019</v>
      </c>
      <c r="G27163" s="132" t="s">
        <v>27545</v>
      </c>
      <c r="H27163" s="132" t="s">
        <v>21924</v>
      </c>
    </row>
    <row r="27164" spans="1:8" ht="14.5" customHeight="1">
      <c r="A27164" s="131">
        <v>8890612</v>
      </c>
      <c r="B27164" s="131" t="s">
        <v>14738</v>
      </c>
      <c r="D27164" s="132" t="s">
        <v>30727</v>
      </c>
      <c r="E27164" s="132" t="s">
        <v>31000</v>
      </c>
      <c r="F27164" s="132" t="str">
        <f t="shared" si="424"/>
        <v>6665020</v>
      </c>
      <c r="G27164" s="132" t="s">
        <v>27545</v>
      </c>
      <c r="H27164" s="132" t="s">
        <v>27550</v>
      </c>
    </row>
    <row r="27165" spans="1:8" ht="14.5" customHeight="1">
      <c r="A27165" s="131">
        <v>8890612</v>
      </c>
      <c r="B27165" s="131" t="s">
        <v>14738</v>
      </c>
      <c r="D27165" s="132" t="s">
        <v>30727</v>
      </c>
      <c r="E27165" s="132" t="s">
        <v>31001</v>
      </c>
      <c r="F27165" s="132" t="str">
        <f t="shared" si="424"/>
        <v>6665021</v>
      </c>
      <c r="G27165" s="132" t="s">
        <v>27545</v>
      </c>
      <c r="H27165" s="132" t="s">
        <v>16740</v>
      </c>
    </row>
    <row r="27166" spans="1:8" ht="14.5" customHeight="1">
      <c r="A27166" s="131">
        <v>8890622</v>
      </c>
      <c r="B27166" s="131" t="s">
        <v>14739</v>
      </c>
      <c r="D27166" s="132" t="s">
        <v>30727</v>
      </c>
      <c r="E27166" s="132" t="s">
        <v>31002</v>
      </c>
      <c r="F27166" s="132" t="str">
        <f t="shared" si="424"/>
        <v>6665022</v>
      </c>
      <c r="G27166" s="132" t="s">
        <v>27545</v>
      </c>
      <c r="H27166" s="132" t="s">
        <v>18983</v>
      </c>
    </row>
    <row r="27167" spans="1:8" ht="14.5" customHeight="1">
      <c r="A27167" s="131">
        <v>8890622</v>
      </c>
      <c r="B27167" s="131" t="s">
        <v>14739</v>
      </c>
      <c r="D27167" s="132" t="s">
        <v>30727</v>
      </c>
      <c r="E27167" s="132" t="s">
        <v>31003</v>
      </c>
      <c r="F27167" s="132" t="str">
        <f t="shared" si="424"/>
        <v>6665024</v>
      </c>
      <c r="G27167" s="132" t="s">
        <v>27545</v>
      </c>
      <c r="H27167" s="132" t="s">
        <v>21665</v>
      </c>
    </row>
    <row r="27168" spans="1:8" ht="14.5" customHeight="1">
      <c r="A27168" s="131">
        <v>8890622</v>
      </c>
      <c r="B27168" s="131" t="s">
        <v>14739</v>
      </c>
      <c r="D27168" s="132" t="s">
        <v>30727</v>
      </c>
      <c r="E27168" s="132" t="s">
        <v>31498</v>
      </c>
      <c r="F27168" s="132" t="str">
        <f t="shared" si="424"/>
        <v>6665025</v>
      </c>
      <c r="G27168" s="132" t="s">
        <v>27545</v>
      </c>
      <c r="H27168" s="132" t="s">
        <v>20193</v>
      </c>
    </row>
    <row r="27169" spans="1:8" ht="14.5" customHeight="1">
      <c r="A27169" s="131">
        <v>8890622</v>
      </c>
      <c r="B27169" s="131" t="s">
        <v>14739</v>
      </c>
      <c r="D27169" s="132" t="s">
        <v>30727</v>
      </c>
      <c r="E27169" s="132" t="s">
        <v>31004</v>
      </c>
      <c r="F27169" s="132" t="str">
        <f t="shared" si="424"/>
        <v>6665026</v>
      </c>
      <c r="G27169" s="132" t="s">
        <v>27545</v>
      </c>
      <c r="H27169" s="132" t="s">
        <v>27551</v>
      </c>
    </row>
    <row r="27170" spans="1:8" ht="14.5" customHeight="1">
      <c r="A27170" s="131">
        <v>8890622</v>
      </c>
      <c r="B27170" s="131" t="s">
        <v>14739</v>
      </c>
      <c r="D27170" s="132" t="s">
        <v>30727</v>
      </c>
      <c r="E27170" s="132" t="s">
        <v>31005</v>
      </c>
      <c r="F27170" s="132" t="str">
        <f t="shared" si="424"/>
        <v>6665027</v>
      </c>
      <c r="G27170" s="132" t="s">
        <v>27545</v>
      </c>
      <c r="H27170" s="132" t="s">
        <v>27552</v>
      </c>
    </row>
    <row r="27171" spans="1:8" ht="14.5" customHeight="1">
      <c r="A27171" s="131">
        <v>8890621</v>
      </c>
      <c r="B27171" s="131" t="s">
        <v>14740</v>
      </c>
      <c r="D27171" s="132" t="s">
        <v>30727</v>
      </c>
      <c r="E27171" s="132" t="s">
        <v>31006</v>
      </c>
      <c r="F27171" s="132" t="str">
        <f t="shared" si="424"/>
        <v>6665028</v>
      </c>
      <c r="G27171" s="132" t="s">
        <v>27545</v>
      </c>
      <c r="H27171" s="132" t="s">
        <v>27553</v>
      </c>
    </row>
    <row r="27172" spans="1:8" ht="14.5" customHeight="1">
      <c r="A27172" s="131">
        <v>8890621</v>
      </c>
      <c r="B27172" s="131" t="s">
        <v>14740</v>
      </c>
      <c r="D27172" s="132" t="s">
        <v>30727</v>
      </c>
      <c r="E27172" s="132" t="s">
        <v>31499</v>
      </c>
      <c r="F27172" s="132" t="str">
        <f t="shared" si="424"/>
        <v>6665029</v>
      </c>
      <c r="G27172" s="132" t="s">
        <v>27545</v>
      </c>
      <c r="H27172" s="132" t="s">
        <v>27554</v>
      </c>
    </row>
    <row r="27173" spans="1:8" ht="14.5" customHeight="1">
      <c r="A27173" s="131">
        <v>8890621</v>
      </c>
      <c r="B27173" s="131" t="s">
        <v>14740</v>
      </c>
      <c r="D27173" s="132" t="s">
        <v>30727</v>
      </c>
      <c r="E27173" s="132" t="s">
        <v>31501</v>
      </c>
      <c r="F27173" s="132" t="str">
        <f t="shared" si="424"/>
        <v>6665031</v>
      </c>
      <c r="G27173" s="132" t="s">
        <v>27545</v>
      </c>
      <c r="H27173" s="132" t="s">
        <v>27555</v>
      </c>
    </row>
    <row r="27174" spans="1:8" ht="14.5" customHeight="1">
      <c r="A27174" s="131">
        <v>8890621</v>
      </c>
      <c r="B27174" s="131" t="s">
        <v>14740</v>
      </c>
      <c r="D27174" s="132" t="s">
        <v>30727</v>
      </c>
      <c r="E27174" s="132" t="s">
        <v>31504</v>
      </c>
      <c r="F27174" s="132" t="str">
        <f t="shared" si="424"/>
        <v>6665034</v>
      </c>
      <c r="G27174" s="132" t="s">
        <v>27545</v>
      </c>
      <c r="H27174" s="132" t="s">
        <v>14968</v>
      </c>
    </row>
    <row r="27175" spans="1:8" ht="14.5" customHeight="1">
      <c r="A27175" s="131">
        <v>8890613</v>
      </c>
      <c r="B27175" s="131" t="s">
        <v>14741</v>
      </c>
      <c r="D27175" s="132" t="s">
        <v>30727</v>
      </c>
      <c r="E27175" s="132" t="s">
        <v>31008</v>
      </c>
      <c r="F27175" s="132" t="str">
        <f t="shared" si="424"/>
        <v>6665036</v>
      </c>
      <c r="G27175" s="132" t="s">
        <v>27545</v>
      </c>
      <c r="H27175" s="132" t="s">
        <v>18981</v>
      </c>
    </row>
    <row r="27176" spans="1:8" ht="14.5" customHeight="1">
      <c r="A27176" s="131">
        <v>8890613</v>
      </c>
      <c r="B27176" s="131" t="s">
        <v>14741</v>
      </c>
      <c r="D27176" s="132" t="s">
        <v>30727</v>
      </c>
      <c r="E27176" s="132" t="s">
        <v>31505</v>
      </c>
      <c r="F27176" s="132" t="str">
        <f t="shared" si="424"/>
        <v>6665037</v>
      </c>
      <c r="G27176" s="132" t="s">
        <v>27545</v>
      </c>
      <c r="H27176" s="132" t="s">
        <v>27556</v>
      </c>
    </row>
    <row r="27177" spans="1:8" ht="14.5" customHeight="1">
      <c r="A27177" s="131">
        <v>8890615</v>
      </c>
      <c r="B27177" s="131" t="s">
        <v>14742</v>
      </c>
      <c r="D27177" s="132" t="s">
        <v>30727</v>
      </c>
      <c r="E27177" s="132" t="s">
        <v>31009</v>
      </c>
      <c r="F27177" s="132" t="str">
        <f t="shared" si="424"/>
        <v>6665038</v>
      </c>
      <c r="G27177" s="132" t="s">
        <v>27545</v>
      </c>
      <c r="H27177" s="132" t="s">
        <v>18736</v>
      </c>
    </row>
    <row r="27178" spans="1:8" ht="14.5" customHeight="1">
      <c r="A27178" s="131">
        <v>8890615</v>
      </c>
      <c r="B27178" s="131" t="s">
        <v>14742</v>
      </c>
      <c r="D27178" s="132" t="s">
        <v>30727</v>
      </c>
      <c r="E27178" s="132" t="s">
        <v>31010</v>
      </c>
      <c r="F27178" s="132" t="str">
        <f t="shared" si="424"/>
        <v>6665040</v>
      </c>
      <c r="G27178" s="132" t="s">
        <v>27545</v>
      </c>
      <c r="H27178" s="132" t="s">
        <v>27557</v>
      </c>
    </row>
    <row r="27179" spans="1:8" ht="14.5" customHeight="1">
      <c r="A27179" s="131">
        <v>8890615</v>
      </c>
      <c r="B27179" s="131" t="s">
        <v>14742</v>
      </c>
      <c r="D27179" s="132" t="s">
        <v>30727</v>
      </c>
      <c r="E27179" s="132" t="s">
        <v>31507</v>
      </c>
      <c r="F27179" s="132" t="str">
        <f t="shared" si="424"/>
        <v>6665041</v>
      </c>
      <c r="G27179" s="132" t="s">
        <v>27545</v>
      </c>
      <c r="H27179" s="132" t="s">
        <v>27558</v>
      </c>
    </row>
    <row r="27180" spans="1:8" ht="14.5" customHeight="1">
      <c r="A27180" s="131">
        <v>8890623</v>
      </c>
      <c r="B27180" s="131" t="s">
        <v>14743</v>
      </c>
      <c r="D27180" s="132" t="s">
        <v>30727</v>
      </c>
      <c r="E27180" s="132" t="s">
        <v>31509</v>
      </c>
      <c r="F27180" s="132" t="str">
        <f t="shared" si="424"/>
        <v>6665043</v>
      </c>
      <c r="G27180" s="132" t="s">
        <v>27545</v>
      </c>
      <c r="H27180" s="132" t="s">
        <v>27474</v>
      </c>
    </row>
    <row r="27181" spans="1:8" ht="14.5" customHeight="1">
      <c r="A27181" s="131">
        <v>8890623</v>
      </c>
      <c r="B27181" s="131" t="s">
        <v>14743</v>
      </c>
      <c r="D27181" s="132" t="s">
        <v>30727</v>
      </c>
      <c r="E27181" s="132" t="s">
        <v>31011</v>
      </c>
      <c r="F27181" s="132" t="str">
        <f t="shared" si="424"/>
        <v>6665044</v>
      </c>
      <c r="G27181" s="132" t="s">
        <v>27545</v>
      </c>
      <c r="H27181" s="132" t="s">
        <v>15786</v>
      </c>
    </row>
    <row r="27182" spans="1:8" ht="14.5" customHeight="1">
      <c r="A27182" s="131">
        <v>8890623</v>
      </c>
      <c r="B27182" s="131" t="s">
        <v>14743</v>
      </c>
      <c r="D27182" s="132" t="s">
        <v>30727</v>
      </c>
      <c r="E27182" s="132" t="s">
        <v>31012</v>
      </c>
      <c r="F27182" s="132" t="str">
        <f t="shared" si="424"/>
        <v>6665046</v>
      </c>
      <c r="G27182" s="132" t="s">
        <v>27545</v>
      </c>
      <c r="H27182" s="132" t="s">
        <v>24833</v>
      </c>
    </row>
    <row r="27183" spans="1:8" ht="14.5" customHeight="1">
      <c r="A27183" s="131">
        <v>8890623</v>
      </c>
      <c r="B27183" s="131" t="s">
        <v>14743</v>
      </c>
      <c r="D27183" s="132" t="s">
        <v>30727</v>
      </c>
      <c r="E27183" s="132" t="s">
        <v>31039</v>
      </c>
      <c r="F27183" s="132" t="str">
        <f t="shared" si="424"/>
        <v>6665100</v>
      </c>
      <c r="G27183" s="132" t="s">
        <v>27545</v>
      </c>
      <c r="H27183" s="132" t="s">
        <v>14751</v>
      </c>
    </row>
    <row r="27184" spans="1:8" ht="14.5" customHeight="1">
      <c r="A27184" s="131">
        <v>8890623</v>
      </c>
      <c r="B27184" s="131" t="s">
        <v>14743</v>
      </c>
      <c r="D27184" s="132" t="s">
        <v>30728</v>
      </c>
      <c r="E27184" s="132" t="s">
        <v>30993</v>
      </c>
      <c r="F27184" s="132" t="str">
        <f t="shared" si="424"/>
        <v>6673001</v>
      </c>
      <c r="G27184" s="132" t="s">
        <v>27559</v>
      </c>
      <c r="H27184" s="132" t="s">
        <v>27560</v>
      </c>
    </row>
    <row r="27185" spans="1:8" ht="14.5" customHeight="1">
      <c r="A27185" s="131">
        <v>8890603</v>
      </c>
      <c r="B27185" s="131" t="s">
        <v>14736</v>
      </c>
      <c r="D27185" s="132" t="s">
        <v>30728</v>
      </c>
      <c r="E27185" s="132" t="s">
        <v>30995</v>
      </c>
      <c r="F27185" s="132" t="str">
        <f t="shared" si="424"/>
        <v>6673005</v>
      </c>
      <c r="G27185" s="132" t="s">
        <v>27559</v>
      </c>
      <c r="H27185" s="132" t="s">
        <v>18940</v>
      </c>
    </row>
    <row r="27186" spans="1:8" ht="14.5" customHeight="1">
      <c r="A27186" s="131">
        <v>8890603</v>
      </c>
      <c r="B27186" s="131" t="s">
        <v>14736</v>
      </c>
      <c r="D27186" s="132" t="s">
        <v>30728</v>
      </c>
      <c r="E27186" s="132" t="s">
        <v>31490</v>
      </c>
      <c r="F27186" s="132" t="str">
        <f t="shared" si="424"/>
        <v>6673010</v>
      </c>
      <c r="G27186" s="132" t="s">
        <v>27559</v>
      </c>
      <c r="H27186" s="132" t="s">
        <v>27561</v>
      </c>
    </row>
    <row r="27187" spans="1:8" ht="14.5" customHeight="1">
      <c r="A27187" s="131">
        <v>8890603</v>
      </c>
      <c r="B27187" s="131" t="s">
        <v>14736</v>
      </c>
      <c r="D27187" s="132" t="s">
        <v>30728</v>
      </c>
      <c r="E27187" s="132" t="s">
        <v>31492</v>
      </c>
      <c r="F27187" s="132" t="str">
        <f t="shared" si="424"/>
        <v>6673012</v>
      </c>
      <c r="G27187" s="132" t="s">
        <v>27559</v>
      </c>
      <c r="H27187" s="132" t="s">
        <v>27562</v>
      </c>
    </row>
    <row r="27188" spans="1:8" ht="14.5" customHeight="1">
      <c r="A27188" s="131">
        <v>8890603</v>
      </c>
      <c r="B27188" s="131" t="s">
        <v>14736</v>
      </c>
      <c r="D27188" s="132" t="s">
        <v>30728</v>
      </c>
      <c r="E27188" s="132" t="s">
        <v>31494</v>
      </c>
      <c r="F27188" s="132" t="str">
        <f t="shared" si="424"/>
        <v>6673016</v>
      </c>
      <c r="G27188" s="132" t="s">
        <v>27559</v>
      </c>
      <c r="H27188" s="132" t="s">
        <v>27563</v>
      </c>
    </row>
    <row r="27189" spans="1:8" ht="14.5" customHeight="1">
      <c r="A27189" s="131">
        <v>8890603</v>
      </c>
      <c r="B27189" s="131" t="s">
        <v>14736</v>
      </c>
      <c r="D27189" s="132" t="s">
        <v>30728</v>
      </c>
      <c r="E27189" s="132" t="s">
        <v>31496</v>
      </c>
      <c r="F27189" s="132" t="str">
        <f t="shared" si="424"/>
        <v>6673018</v>
      </c>
      <c r="G27189" s="132" t="s">
        <v>27559</v>
      </c>
      <c r="H27189" s="132" t="s">
        <v>21047</v>
      </c>
    </row>
    <row r="27190" spans="1:8" ht="14.5" customHeight="1">
      <c r="A27190" s="131">
        <v>8890601</v>
      </c>
      <c r="B27190" s="131" t="s">
        <v>14744</v>
      </c>
      <c r="D27190" s="132" t="s">
        <v>30728</v>
      </c>
      <c r="E27190" s="132" t="s">
        <v>31002</v>
      </c>
      <c r="F27190" s="132" t="str">
        <f t="shared" si="424"/>
        <v>6673022</v>
      </c>
      <c r="G27190" s="132" t="s">
        <v>27559</v>
      </c>
      <c r="H27190" s="132" t="s">
        <v>27564</v>
      </c>
    </row>
    <row r="27191" spans="1:8" ht="14.5" customHeight="1">
      <c r="A27191" s="131">
        <v>8890601</v>
      </c>
      <c r="B27191" s="131" t="s">
        <v>14744</v>
      </c>
      <c r="D27191" s="132" t="s">
        <v>30728</v>
      </c>
      <c r="E27191" s="132" t="s">
        <v>31499</v>
      </c>
      <c r="F27191" s="132" t="str">
        <f t="shared" si="424"/>
        <v>6673029</v>
      </c>
      <c r="G27191" s="132" t="s">
        <v>27559</v>
      </c>
      <c r="H27191" s="132" t="s">
        <v>27565</v>
      </c>
    </row>
    <row r="27192" spans="1:8" ht="14.5" customHeight="1">
      <c r="A27192" s="131">
        <v>8890601</v>
      </c>
      <c r="B27192" s="131" t="s">
        <v>14744</v>
      </c>
      <c r="D27192" s="132" t="s">
        <v>30728</v>
      </c>
      <c r="E27192" s="132" t="s">
        <v>31501</v>
      </c>
      <c r="F27192" s="132" t="str">
        <f t="shared" si="424"/>
        <v>6673031</v>
      </c>
      <c r="G27192" s="132" t="s">
        <v>27559</v>
      </c>
      <c r="H27192" s="132" t="s">
        <v>27566</v>
      </c>
    </row>
    <row r="27193" spans="1:8" ht="14.5" customHeight="1">
      <c r="A27193" s="131">
        <v>8890601</v>
      </c>
      <c r="B27193" s="131" t="s">
        <v>14744</v>
      </c>
      <c r="D27193" s="132" t="s">
        <v>30728</v>
      </c>
      <c r="E27193" s="132" t="s">
        <v>31039</v>
      </c>
      <c r="F27193" s="132" t="str">
        <f t="shared" si="424"/>
        <v>6673100</v>
      </c>
      <c r="G27193" s="132" t="s">
        <v>27559</v>
      </c>
      <c r="H27193" s="132" t="s">
        <v>14751</v>
      </c>
    </row>
    <row r="27194" spans="1:8" ht="14.5" customHeight="1">
      <c r="A27194" s="131">
        <v>8890601</v>
      </c>
      <c r="B27194" s="131" t="s">
        <v>14744</v>
      </c>
      <c r="D27194" s="132" t="s">
        <v>30729</v>
      </c>
      <c r="E27194" s="132" t="s">
        <v>30993</v>
      </c>
      <c r="F27194" s="132" t="str">
        <f t="shared" si="424"/>
        <v>6677001</v>
      </c>
      <c r="G27194" s="132" t="s">
        <v>27567</v>
      </c>
      <c r="H27194" s="132" t="s">
        <v>15625</v>
      </c>
    </row>
    <row r="27195" spans="1:8" ht="14.5" customHeight="1">
      <c r="A27195" s="131">
        <v>8890605</v>
      </c>
      <c r="B27195" s="131" t="s">
        <v>14745</v>
      </c>
      <c r="D27195" s="132" t="s">
        <v>30729</v>
      </c>
      <c r="E27195" s="132" t="s">
        <v>31486</v>
      </c>
      <c r="F27195" s="132" t="str">
        <f t="shared" si="424"/>
        <v>6677002</v>
      </c>
      <c r="G27195" s="132" t="s">
        <v>27567</v>
      </c>
      <c r="H27195" s="132" t="s">
        <v>19003</v>
      </c>
    </row>
    <row r="27196" spans="1:8" ht="14.5" customHeight="1">
      <c r="A27196" s="131">
        <v>8890605</v>
      </c>
      <c r="B27196" s="131" t="s">
        <v>14745</v>
      </c>
      <c r="D27196" s="132" t="s">
        <v>30729</v>
      </c>
      <c r="E27196" s="132" t="s">
        <v>31487</v>
      </c>
      <c r="F27196" s="132" t="str">
        <f t="shared" si="424"/>
        <v>6677003</v>
      </c>
      <c r="G27196" s="132" t="s">
        <v>27567</v>
      </c>
      <c r="H27196" s="132" t="s">
        <v>27568</v>
      </c>
    </row>
    <row r="27197" spans="1:8" ht="14.5" customHeight="1">
      <c r="A27197" s="131">
        <v>8890605</v>
      </c>
      <c r="B27197" s="131" t="s">
        <v>14745</v>
      </c>
      <c r="D27197" s="132" t="s">
        <v>30729</v>
      </c>
      <c r="E27197" s="132" t="s">
        <v>30994</v>
      </c>
      <c r="F27197" s="132" t="str">
        <f t="shared" si="424"/>
        <v>6677004</v>
      </c>
      <c r="G27197" s="132" t="s">
        <v>27567</v>
      </c>
      <c r="H27197" s="132" t="s">
        <v>27569</v>
      </c>
    </row>
    <row r="27198" spans="1:8" ht="14.5" customHeight="1">
      <c r="A27198" s="131">
        <v>8890605</v>
      </c>
      <c r="B27198" s="131" t="s">
        <v>14745</v>
      </c>
      <c r="D27198" s="132" t="s">
        <v>30729</v>
      </c>
      <c r="E27198" s="132" t="s">
        <v>31807</v>
      </c>
      <c r="F27198" s="132" t="str">
        <f t="shared" si="424"/>
        <v>6677008</v>
      </c>
      <c r="G27198" s="132" t="s">
        <v>27567</v>
      </c>
      <c r="H27198" s="132" t="s">
        <v>27570</v>
      </c>
    </row>
    <row r="27199" spans="1:8" ht="14.5" customHeight="1">
      <c r="A27199" s="131">
        <v>8890605</v>
      </c>
      <c r="B27199" s="131" t="s">
        <v>14745</v>
      </c>
      <c r="D27199" s="132" t="s">
        <v>30729</v>
      </c>
      <c r="E27199" s="132" t="s">
        <v>31491</v>
      </c>
      <c r="F27199" s="132" t="str">
        <f t="shared" si="424"/>
        <v>6677011</v>
      </c>
      <c r="G27199" s="132" t="s">
        <v>27567</v>
      </c>
      <c r="H27199" s="132" t="s">
        <v>27571</v>
      </c>
    </row>
    <row r="27200" spans="1:8" ht="14.5" customHeight="1">
      <c r="A27200" s="131">
        <v>8890605</v>
      </c>
      <c r="B27200" s="131" t="s">
        <v>14745</v>
      </c>
      <c r="D27200" s="132" t="s">
        <v>30729</v>
      </c>
      <c r="E27200" s="132" t="s">
        <v>30997</v>
      </c>
      <c r="F27200" s="132" t="str">
        <f t="shared" si="424"/>
        <v>6677013</v>
      </c>
      <c r="G27200" s="132" t="s">
        <v>27567</v>
      </c>
      <c r="H27200" s="132" t="s">
        <v>15705</v>
      </c>
    </row>
    <row r="27201" spans="1:8" ht="14.5" customHeight="1">
      <c r="A27201" s="131">
        <v>8890617</v>
      </c>
      <c r="B27201" s="131" t="s">
        <v>14746</v>
      </c>
      <c r="D27201" s="132" t="s">
        <v>30729</v>
      </c>
      <c r="E27201" s="132" t="s">
        <v>30998</v>
      </c>
      <c r="F27201" s="132" t="str">
        <f t="shared" si="424"/>
        <v>6677015</v>
      </c>
      <c r="G27201" s="132" t="s">
        <v>27567</v>
      </c>
      <c r="H27201" s="132" t="s">
        <v>15810</v>
      </c>
    </row>
    <row r="27202" spans="1:8" ht="14.5" customHeight="1">
      <c r="A27202" s="131">
        <v>8890617</v>
      </c>
      <c r="B27202" s="131" t="s">
        <v>14746</v>
      </c>
      <c r="D27202" s="132" t="s">
        <v>30729</v>
      </c>
      <c r="E27202" s="132" t="s">
        <v>31494</v>
      </c>
      <c r="F27202" s="132" t="str">
        <f t="shared" si="424"/>
        <v>6677016</v>
      </c>
      <c r="G27202" s="132" t="s">
        <v>27567</v>
      </c>
      <c r="H27202" s="132" t="s">
        <v>19011</v>
      </c>
    </row>
    <row r="27203" spans="1:8" ht="14.5" customHeight="1">
      <c r="A27203" s="131">
        <v>8890616</v>
      </c>
      <c r="B27203" s="131" t="s">
        <v>14747</v>
      </c>
      <c r="D27203" s="132" t="s">
        <v>30729</v>
      </c>
      <c r="E27203" s="132" t="s">
        <v>31495</v>
      </c>
      <c r="F27203" s="132" t="str">
        <f t="shared" ref="F27203:F27266" si="425">TEXT(D27203,"0000")&amp;TEXT(E27203,"000")</f>
        <v>6677017</v>
      </c>
      <c r="G27203" s="132" t="s">
        <v>27567</v>
      </c>
      <c r="H27203" s="132" t="s">
        <v>27572</v>
      </c>
    </row>
    <row r="27204" spans="1:8" ht="14.5" customHeight="1">
      <c r="A27204" s="131">
        <v>8890616</v>
      </c>
      <c r="B27204" s="131" t="s">
        <v>14747</v>
      </c>
      <c r="D27204" s="132" t="s">
        <v>30729</v>
      </c>
      <c r="E27204" s="132" t="s">
        <v>31002</v>
      </c>
      <c r="F27204" s="132" t="str">
        <f t="shared" si="425"/>
        <v>6677022</v>
      </c>
      <c r="G27204" s="132" t="s">
        <v>27567</v>
      </c>
      <c r="H27204" s="132" t="s">
        <v>18996</v>
      </c>
    </row>
    <row r="27205" spans="1:8" ht="14.5" customHeight="1">
      <c r="A27205" s="131">
        <v>8890616</v>
      </c>
      <c r="B27205" s="131" t="s">
        <v>14747</v>
      </c>
      <c r="D27205" s="132" t="s">
        <v>30729</v>
      </c>
      <c r="E27205" s="132" t="s">
        <v>31003</v>
      </c>
      <c r="F27205" s="132" t="str">
        <f t="shared" si="425"/>
        <v>6677024</v>
      </c>
      <c r="G27205" s="132" t="s">
        <v>27567</v>
      </c>
      <c r="H27205" s="132" t="s">
        <v>27573</v>
      </c>
    </row>
    <row r="27206" spans="1:8" ht="14.5" customHeight="1">
      <c r="A27206" s="131">
        <v>8890616</v>
      </c>
      <c r="B27206" s="131" t="s">
        <v>14747</v>
      </c>
      <c r="D27206" s="132" t="s">
        <v>30729</v>
      </c>
      <c r="E27206" s="132" t="s">
        <v>31005</v>
      </c>
      <c r="F27206" s="132" t="str">
        <f t="shared" si="425"/>
        <v>6677027</v>
      </c>
      <c r="G27206" s="132" t="s">
        <v>27567</v>
      </c>
      <c r="H27206" s="132" t="s">
        <v>27574</v>
      </c>
    </row>
    <row r="27207" spans="1:8" ht="14.5" customHeight="1">
      <c r="A27207" s="131">
        <v>8890616</v>
      </c>
      <c r="B27207" s="131" t="s">
        <v>14747</v>
      </c>
      <c r="D27207" s="132" t="s">
        <v>30729</v>
      </c>
      <c r="E27207" s="132" t="s">
        <v>31500</v>
      </c>
      <c r="F27207" s="132" t="str">
        <f t="shared" si="425"/>
        <v>6677030</v>
      </c>
      <c r="G27207" s="132" t="s">
        <v>27567</v>
      </c>
      <c r="H27207" s="132" t="s">
        <v>27575</v>
      </c>
    </row>
    <row r="27208" spans="1:8" ht="14.5" customHeight="1">
      <c r="A27208" s="131">
        <v>8890616</v>
      </c>
      <c r="B27208" s="131" t="s">
        <v>14747</v>
      </c>
      <c r="D27208" s="132" t="s">
        <v>30729</v>
      </c>
      <c r="E27208" s="132" t="s">
        <v>31039</v>
      </c>
      <c r="F27208" s="132" t="str">
        <f t="shared" si="425"/>
        <v>6677100</v>
      </c>
      <c r="G27208" s="132" t="s">
        <v>27567</v>
      </c>
      <c r="H27208" s="132" t="s">
        <v>14751</v>
      </c>
    </row>
    <row r="27209" spans="1:8" ht="14.5" customHeight="1">
      <c r="D27209" s="132" t="s">
        <v>30730</v>
      </c>
      <c r="E27209" s="132" t="s">
        <v>30994</v>
      </c>
      <c r="F27209" s="132" t="str">
        <f t="shared" si="425"/>
        <v>6678004</v>
      </c>
      <c r="G27209" s="132" t="s">
        <v>27576</v>
      </c>
      <c r="H27209" s="132" t="s">
        <v>18782</v>
      </c>
    </row>
    <row r="27210" spans="1:8" ht="14.5" customHeight="1">
      <c r="D27210" s="132" t="s">
        <v>30730</v>
      </c>
      <c r="E27210" s="132" t="s">
        <v>30996</v>
      </c>
      <c r="F27210" s="132" t="str">
        <f t="shared" si="425"/>
        <v>6678009</v>
      </c>
      <c r="G27210" s="132" t="s">
        <v>27576</v>
      </c>
      <c r="H27210" s="132" t="s">
        <v>27577</v>
      </c>
    </row>
    <row r="27211" spans="1:8" ht="14.5" customHeight="1">
      <c r="D27211" s="132" t="s">
        <v>30730</v>
      </c>
      <c r="E27211" s="132" t="s">
        <v>31492</v>
      </c>
      <c r="F27211" s="132" t="str">
        <f t="shared" si="425"/>
        <v>6678012</v>
      </c>
      <c r="G27211" s="132" t="s">
        <v>27576</v>
      </c>
      <c r="H27211" s="132" t="s">
        <v>18997</v>
      </c>
    </row>
    <row r="27212" spans="1:8" ht="14.5" customHeight="1">
      <c r="D27212" s="132" t="s">
        <v>30730</v>
      </c>
      <c r="E27212" s="132" t="s">
        <v>31039</v>
      </c>
      <c r="F27212" s="132" t="str">
        <f t="shared" si="425"/>
        <v>6678100</v>
      </c>
      <c r="G27212" s="132" t="s">
        <v>27576</v>
      </c>
      <c r="H27212" s="132" t="s">
        <v>14751</v>
      </c>
    </row>
    <row r="27213" spans="1:8" ht="14.5" customHeight="1">
      <c r="D27213" s="132" t="s">
        <v>30731</v>
      </c>
      <c r="E27213" s="132" t="s">
        <v>31486</v>
      </c>
      <c r="F27213" s="132" t="str">
        <f t="shared" si="425"/>
        <v>6690002</v>
      </c>
      <c r="G27213" s="132" t="s">
        <v>27578</v>
      </c>
      <c r="H27213" s="132" t="s">
        <v>27579</v>
      </c>
    </row>
    <row r="27214" spans="1:8" ht="14.5" customHeight="1">
      <c r="D27214" s="132" t="s">
        <v>30731</v>
      </c>
      <c r="E27214" s="132" t="s">
        <v>31487</v>
      </c>
      <c r="F27214" s="132" t="str">
        <f t="shared" si="425"/>
        <v>6690003</v>
      </c>
      <c r="G27214" s="132" t="s">
        <v>27578</v>
      </c>
      <c r="H27214" s="132" t="s">
        <v>27580</v>
      </c>
    </row>
    <row r="27215" spans="1:8" ht="14.5" customHeight="1">
      <c r="D27215" s="132" t="s">
        <v>30731</v>
      </c>
      <c r="E27215" s="132" t="s">
        <v>31489</v>
      </c>
      <c r="F27215" s="132" t="str">
        <f t="shared" si="425"/>
        <v>6690007</v>
      </c>
      <c r="G27215" s="132" t="s">
        <v>27578</v>
      </c>
      <c r="H27215" s="132" t="s">
        <v>27581</v>
      </c>
    </row>
    <row r="27216" spans="1:8" ht="14.5" customHeight="1">
      <c r="D27216" s="132" t="s">
        <v>30731</v>
      </c>
      <c r="E27216" s="132" t="s">
        <v>31490</v>
      </c>
      <c r="F27216" s="132" t="str">
        <f t="shared" si="425"/>
        <v>6690010</v>
      </c>
      <c r="G27216" s="132" t="s">
        <v>27578</v>
      </c>
      <c r="H27216" s="132" t="s">
        <v>15039</v>
      </c>
    </row>
    <row r="27217" spans="4:8" ht="14.5" customHeight="1">
      <c r="D27217" s="132" t="s">
        <v>30731</v>
      </c>
      <c r="E27217" s="132" t="s">
        <v>31493</v>
      </c>
      <c r="F27217" s="132" t="str">
        <f t="shared" si="425"/>
        <v>6690014</v>
      </c>
      <c r="G27217" s="132" t="s">
        <v>27578</v>
      </c>
      <c r="H27217" s="132" t="s">
        <v>17674</v>
      </c>
    </row>
    <row r="27218" spans="4:8" ht="14.5" customHeight="1">
      <c r="D27218" s="132" t="s">
        <v>30731</v>
      </c>
      <c r="E27218" s="132" t="s">
        <v>31002</v>
      </c>
      <c r="F27218" s="132" t="str">
        <f t="shared" si="425"/>
        <v>6690022</v>
      </c>
      <c r="G27218" s="132" t="s">
        <v>27578</v>
      </c>
      <c r="H27218" s="132" t="s">
        <v>15130</v>
      </c>
    </row>
    <row r="27219" spans="4:8" ht="14.5" customHeight="1">
      <c r="D27219" s="132" t="s">
        <v>30731</v>
      </c>
      <c r="E27219" s="132" t="s">
        <v>31497</v>
      </c>
      <c r="F27219" s="132" t="str">
        <f t="shared" si="425"/>
        <v>6690023</v>
      </c>
      <c r="G27219" s="132" t="s">
        <v>27578</v>
      </c>
      <c r="H27219" s="132" t="s">
        <v>24395</v>
      </c>
    </row>
    <row r="27220" spans="4:8" ht="14.5" customHeight="1">
      <c r="D27220" s="132" t="s">
        <v>30731</v>
      </c>
      <c r="E27220" s="132" t="s">
        <v>31499</v>
      </c>
      <c r="F27220" s="132" t="str">
        <f t="shared" si="425"/>
        <v>6690029</v>
      </c>
      <c r="G27220" s="132" t="s">
        <v>27578</v>
      </c>
      <c r="H27220" s="132" t="s">
        <v>27582</v>
      </c>
    </row>
    <row r="27221" spans="4:8" ht="14.5" customHeight="1">
      <c r="D27221" s="132" t="s">
        <v>30731</v>
      </c>
      <c r="E27221" s="132" t="s">
        <v>31503</v>
      </c>
      <c r="F27221" s="132" t="str">
        <f t="shared" si="425"/>
        <v>6690033</v>
      </c>
      <c r="G27221" s="132" t="s">
        <v>27578</v>
      </c>
      <c r="H27221" s="132" t="s">
        <v>27583</v>
      </c>
    </row>
    <row r="27222" spans="4:8" ht="14.5" customHeight="1">
      <c r="D27222" s="132" t="s">
        <v>30731</v>
      </c>
      <c r="E27222" s="132" t="s">
        <v>31039</v>
      </c>
      <c r="F27222" s="132" t="str">
        <f t="shared" si="425"/>
        <v>6690100</v>
      </c>
      <c r="G27222" s="132" t="s">
        <v>27578</v>
      </c>
      <c r="H27222" s="132" t="s">
        <v>14751</v>
      </c>
    </row>
    <row r="27223" spans="4:8" ht="14.5" customHeight="1">
      <c r="D27223" s="132" t="s">
        <v>30732</v>
      </c>
      <c r="E27223" s="132" t="s">
        <v>30993</v>
      </c>
      <c r="F27223" s="132" t="str">
        <f t="shared" si="425"/>
        <v>6697001</v>
      </c>
      <c r="G27223" s="132" t="s">
        <v>27584</v>
      </c>
      <c r="H27223" s="132" t="s">
        <v>19016</v>
      </c>
    </row>
    <row r="27224" spans="4:8" ht="14.5" customHeight="1">
      <c r="D27224" s="132" t="s">
        <v>30732</v>
      </c>
      <c r="E27224" s="132" t="s">
        <v>31486</v>
      </c>
      <c r="F27224" s="132" t="str">
        <f t="shared" si="425"/>
        <v>6697002</v>
      </c>
      <c r="G27224" s="132" t="s">
        <v>27584</v>
      </c>
      <c r="H27224" s="132" t="s">
        <v>27585</v>
      </c>
    </row>
    <row r="27225" spans="4:8" ht="14.5" customHeight="1">
      <c r="D27225" s="132" t="s">
        <v>30732</v>
      </c>
      <c r="E27225" s="132" t="s">
        <v>31487</v>
      </c>
      <c r="F27225" s="132" t="str">
        <f t="shared" si="425"/>
        <v>6697003</v>
      </c>
      <c r="G27225" s="132" t="s">
        <v>27584</v>
      </c>
      <c r="H27225" s="132" t="s">
        <v>19012</v>
      </c>
    </row>
    <row r="27226" spans="4:8" ht="14.5" customHeight="1">
      <c r="D27226" s="132" t="s">
        <v>30732</v>
      </c>
      <c r="E27226" s="132" t="s">
        <v>30994</v>
      </c>
      <c r="F27226" s="132" t="str">
        <f t="shared" si="425"/>
        <v>6697004</v>
      </c>
      <c r="G27226" s="132" t="s">
        <v>27584</v>
      </c>
      <c r="H27226" s="132" t="s">
        <v>27586</v>
      </c>
    </row>
    <row r="27227" spans="4:8" ht="14.5" customHeight="1">
      <c r="D27227" s="132" t="s">
        <v>30732</v>
      </c>
      <c r="E27227" s="132" t="s">
        <v>30995</v>
      </c>
      <c r="F27227" s="132" t="str">
        <f t="shared" si="425"/>
        <v>6697005</v>
      </c>
      <c r="G27227" s="132" t="s">
        <v>27584</v>
      </c>
      <c r="H27227" s="132" t="s">
        <v>27587</v>
      </c>
    </row>
    <row r="27228" spans="4:8" ht="14.5" customHeight="1">
      <c r="D27228" s="132" t="s">
        <v>30732</v>
      </c>
      <c r="E27228" s="132" t="s">
        <v>30996</v>
      </c>
      <c r="F27228" s="132" t="str">
        <f t="shared" si="425"/>
        <v>6697009</v>
      </c>
      <c r="G27228" s="132" t="s">
        <v>27584</v>
      </c>
      <c r="H27228" s="132" t="s">
        <v>24063</v>
      </c>
    </row>
    <row r="27229" spans="4:8" ht="14.5" customHeight="1">
      <c r="D27229" s="132" t="s">
        <v>30732</v>
      </c>
      <c r="E27229" s="132" t="s">
        <v>31490</v>
      </c>
      <c r="F27229" s="132" t="str">
        <f t="shared" si="425"/>
        <v>6697010</v>
      </c>
      <c r="G27229" s="132" t="s">
        <v>27584</v>
      </c>
      <c r="H27229" s="132" t="s">
        <v>27588</v>
      </c>
    </row>
    <row r="27230" spans="4:8" ht="14.5" customHeight="1">
      <c r="D27230" s="132" t="s">
        <v>30732</v>
      </c>
      <c r="E27230" s="132" t="s">
        <v>30997</v>
      </c>
      <c r="F27230" s="132" t="str">
        <f t="shared" si="425"/>
        <v>6697013</v>
      </c>
      <c r="G27230" s="132" t="s">
        <v>27584</v>
      </c>
      <c r="H27230" s="132" t="s">
        <v>27589</v>
      </c>
    </row>
    <row r="27231" spans="4:8" ht="14.5" customHeight="1">
      <c r="D27231" s="132" t="s">
        <v>30732</v>
      </c>
      <c r="E27231" s="132" t="s">
        <v>30999</v>
      </c>
      <c r="F27231" s="132" t="str">
        <f t="shared" si="425"/>
        <v>6697019</v>
      </c>
      <c r="G27231" s="132" t="s">
        <v>27584</v>
      </c>
      <c r="H27231" s="132" t="s">
        <v>27590</v>
      </c>
    </row>
    <row r="27232" spans="4:8" ht="14.5" customHeight="1">
      <c r="D27232" s="132" t="s">
        <v>30732</v>
      </c>
      <c r="E27232" s="132" t="s">
        <v>31000</v>
      </c>
      <c r="F27232" s="132" t="str">
        <f t="shared" si="425"/>
        <v>6697020</v>
      </c>
      <c r="G27232" s="132" t="s">
        <v>27584</v>
      </c>
      <c r="H27232" s="132" t="s">
        <v>19023</v>
      </c>
    </row>
    <row r="27233" spans="4:8" ht="14.5" customHeight="1">
      <c r="D27233" s="132" t="s">
        <v>30732</v>
      </c>
      <c r="E27233" s="132" t="s">
        <v>31039</v>
      </c>
      <c r="F27233" s="132" t="str">
        <f t="shared" si="425"/>
        <v>6697100</v>
      </c>
      <c r="G27233" s="132" t="s">
        <v>27584</v>
      </c>
      <c r="H27233" s="132" t="s">
        <v>14751</v>
      </c>
    </row>
    <row r="27234" spans="4:8" ht="14.5" customHeight="1">
      <c r="D27234" s="132" t="s">
        <v>30733</v>
      </c>
      <c r="E27234" s="132" t="s">
        <v>30993</v>
      </c>
      <c r="F27234" s="132" t="str">
        <f t="shared" si="425"/>
        <v>6731001</v>
      </c>
      <c r="G27234" s="132" t="s">
        <v>27591</v>
      </c>
      <c r="H27234" s="132" t="s">
        <v>27592</v>
      </c>
    </row>
    <row r="27235" spans="4:8" ht="14.5" customHeight="1">
      <c r="D27235" s="132" t="s">
        <v>30733</v>
      </c>
      <c r="E27235" s="132" t="s">
        <v>31488</v>
      </c>
      <c r="F27235" s="132" t="str">
        <f t="shared" si="425"/>
        <v>6731006</v>
      </c>
      <c r="G27235" s="132" t="s">
        <v>27591</v>
      </c>
      <c r="H27235" s="132" t="s">
        <v>15022</v>
      </c>
    </row>
    <row r="27236" spans="4:8" ht="14.5" customHeight="1">
      <c r="D27236" s="132" t="s">
        <v>30733</v>
      </c>
      <c r="E27236" s="132" t="s">
        <v>31490</v>
      </c>
      <c r="F27236" s="132" t="str">
        <f t="shared" si="425"/>
        <v>6731010</v>
      </c>
      <c r="G27236" s="132" t="s">
        <v>27591</v>
      </c>
      <c r="H27236" s="132" t="s">
        <v>18943</v>
      </c>
    </row>
    <row r="27237" spans="4:8" ht="14.5" customHeight="1">
      <c r="D27237" s="132" t="s">
        <v>30733</v>
      </c>
      <c r="E27237" s="132" t="s">
        <v>31492</v>
      </c>
      <c r="F27237" s="132" t="str">
        <f t="shared" si="425"/>
        <v>6731012</v>
      </c>
      <c r="G27237" s="132" t="s">
        <v>27591</v>
      </c>
      <c r="H27237" s="132" t="s">
        <v>27593</v>
      </c>
    </row>
    <row r="27238" spans="4:8" ht="14.5" customHeight="1">
      <c r="D27238" s="132" t="s">
        <v>30733</v>
      </c>
      <c r="E27238" s="132" t="s">
        <v>30998</v>
      </c>
      <c r="F27238" s="132" t="str">
        <f t="shared" si="425"/>
        <v>6731015</v>
      </c>
      <c r="G27238" s="132" t="s">
        <v>27591</v>
      </c>
      <c r="H27238" s="132" t="s">
        <v>27594</v>
      </c>
    </row>
    <row r="27239" spans="4:8" ht="14.5" customHeight="1">
      <c r="D27239" s="132" t="s">
        <v>30733</v>
      </c>
      <c r="E27239" s="132" t="s">
        <v>30999</v>
      </c>
      <c r="F27239" s="132" t="str">
        <f t="shared" si="425"/>
        <v>6731019</v>
      </c>
      <c r="G27239" s="132" t="s">
        <v>27591</v>
      </c>
      <c r="H27239" s="132" t="s">
        <v>21917</v>
      </c>
    </row>
    <row r="27240" spans="4:8" ht="14.5" customHeight="1">
      <c r="D27240" s="132" t="s">
        <v>30733</v>
      </c>
      <c r="E27240" s="132" t="s">
        <v>31001</v>
      </c>
      <c r="F27240" s="132" t="str">
        <f t="shared" si="425"/>
        <v>6731021</v>
      </c>
      <c r="G27240" s="132" t="s">
        <v>27591</v>
      </c>
      <c r="H27240" s="132" t="s">
        <v>27595</v>
      </c>
    </row>
    <row r="27241" spans="4:8" ht="14.5" customHeight="1">
      <c r="D27241" s="132" t="s">
        <v>30733</v>
      </c>
      <c r="E27241" s="132" t="s">
        <v>31004</v>
      </c>
      <c r="F27241" s="132" t="str">
        <f t="shared" si="425"/>
        <v>6731026</v>
      </c>
      <c r="G27241" s="132" t="s">
        <v>27591</v>
      </c>
      <c r="H27241" s="132" t="s">
        <v>27596</v>
      </c>
    </row>
    <row r="27242" spans="4:8" ht="14.5" customHeight="1">
      <c r="D27242" s="132" t="s">
        <v>30733</v>
      </c>
      <c r="E27242" s="132" t="s">
        <v>31007</v>
      </c>
      <c r="F27242" s="132" t="str">
        <f t="shared" si="425"/>
        <v>6731035</v>
      </c>
      <c r="G27242" s="132" t="s">
        <v>27591</v>
      </c>
      <c r="H27242" s="132" t="s">
        <v>15010</v>
      </c>
    </row>
    <row r="27243" spans="4:8" ht="14.5" customHeight="1">
      <c r="D27243" s="132" t="s">
        <v>30733</v>
      </c>
      <c r="E27243" s="132" t="s">
        <v>31506</v>
      </c>
      <c r="F27243" s="132" t="str">
        <f t="shared" si="425"/>
        <v>6731039</v>
      </c>
      <c r="G27243" s="132" t="s">
        <v>27591</v>
      </c>
      <c r="H27243" s="132" t="s">
        <v>27597</v>
      </c>
    </row>
    <row r="27244" spans="4:8" ht="14.5" customHeight="1">
      <c r="D27244" s="132" t="s">
        <v>30733</v>
      </c>
      <c r="E27244" s="132" t="s">
        <v>31012</v>
      </c>
      <c r="F27244" s="132" t="str">
        <f t="shared" si="425"/>
        <v>6731046</v>
      </c>
      <c r="G27244" s="132" t="s">
        <v>27591</v>
      </c>
      <c r="H27244" s="132" t="s">
        <v>27598</v>
      </c>
    </row>
    <row r="27245" spans="4:8" ht="14.5" customHeight="1">
      <c r="D27245" s="132" t="s">
        <v>30733</v>
      </c>
      <c r="E27245" s="132" t="s">
        <v>31016</v>
      </c>
      <c r="F27245" s="132" t="str">
        <f t="shared" si="425"/>
        <v>6731054</v>
      </c>
      <c r="G27245" s="132" t="s">
        <v>27591</v>
      </c>
      <c r="H27245" s="132" t="s">
        <v>27599</v>
      </c>
    </row>
    <row r="27246" spans="4:8" ht="14.5" customHeight="1">
      <c r="D27246" s="132" t="s">
        <v>30733</v>
      </c>
      <c r="E27246" s="132" t="s">
        <v>31516</v>
      </c>
      <c r="F27246" s="132" t="str">
        <f t="shared" si="425"/>
        <v>6731056</v>
      </c>
      <c r="G27246" s="132" t="s">
        <v>27591</v>
      </c>
      <c r="H27246" s="132" t="s">
        <v>19036</v>
      </c>
    </row>
    <row r="27247" spans="4:8" ht="14.5" customHeight="1">
      <c r="D27247" s="132" t="s">
        <v>30733</v>
      </c>
      <c r="E27247" s="132" t="s">
        <v>31519</v>
      </c>
      <c r="F27247" s="132" t="str">
        <f t="shared" si="425"/>
        <v>6731060</v>
      </c>
      <c r="G27247" s="132" t="s">
        <v>27591</v>
      </c>
      <c r="H27247" s="132" t="s">
        <v>19029</v>
      </c>
    </row>
    <row r="27248" spans="4:8" ht="14.5" customHeight="1">
      <c r="D27248" s="132" t="s">
        <v>30733</v>
      </c>
      <c r="E27248" s="132" t="s">
        <v>31018</v>
      </c>
      <c r="F27248" s="132" t="str">
        <f t="shared" si="425"/>
        <v>6731061</v>
      </c>
      <c r="G27248" s="132" t="s">
        <v>27591</v>
      </c>
      <c r="H27248" s="132" t="s">
        <v>17239</v>
      </c>
    </row>
    <row r="27249" spans="4:8" ht="14.5" customHeight="1">
      <c r="D27249" s="132" t="s">
        <v>30733</v>
      </c>
      <c r="E27249" s="132" t="s">
        <v>31520</v>
      </c>
      <c r="F27249" s="132" t="str">
        <f t="shared" si="425"/>
        <v>6731062</v>
      </c>
      <c r="G27249" s="132" t="s">
        <v>27591</v>
      </c>
      <c r="H27249" s="132" t="s">
        <v>21938</v>
      </c>
    </row>
    <row r="27250" spans="4:8" ht="14.5" customHeight="1">
      <c r="D27250" s="132" t="s">
        <v>30733</v>
      </c>
      <c r="E27250" s="132" t="s">
        <v>31521</v>
      </c>
      <c r="F27250" s="132" t="str">
        <f t="shared" si="425"/>
        <v>6731063</v>
      </c>
      <c r="G27250" s="132" t="s">
        <v>27591</v>
      </c>
      <c r="H27250" s="132" t="s">
        <v>27600</v>
      </c>
    </row>
    <row r="27251" spans="4:8" ht="14.5" customHeight="1">
      <c r="D27251" s="132" t="s">
        <v>30733</v>
      </c>
      <c r="E27251" s="132" t="s">
        <v>31019</v>
      </c>
      <c r="F27251" s="132" t="str">
        <f t="shared" si="425"/>
        <v>6731064</v>
      </c>
      <c r="G27251" s="132" t="s">
        <v>27591</v>
      </c>
      <c r="H27251" s="132" t="s">
        <v>27601</v>
      </c>
    </row>
    <row r="27252" spans="4:8" ht="14.5" customHeight="1">
      <c r="D27252" s="132" t="s">
        <v>30733</v>
      </c>
      <c r="E27252" s="132" t="s">
        <v>31522</v>
      </c>
      <c r="F27252" s="132" t="str">
        <f t="shared" si="425"/>
        <v>6731065</v>
      </c>
      <c r="G27252" s="132" t="s">
        <v>27591</v>
      </c>
      <c r="H27252" s="132" t="s">
        <v>27602</v>
      </c>
    </row>
    <row r="27253" spans="4:8" ht="14.5" customHeight="1">
      <c r="D27253" s="132" t="s">
        <v>30733</v>
      </c>
      <c r="E27253" s="132" t="s">
        <v>31020</v>
      </c>
      <c r="F27253" s="132" t="str">
        <f t="shared" si="425"/>
        <v>6731066</v>
      </c>
      <c r="G27253" s="132" t="s">
        <v>27591</v>
      </c>
      <c r="H27253" s="132" t="s">
        <v>18947</v>
      </c>
    </row>
    <row r="27254" spans="4:8" ht="14.5" customHeight="1">
      <c r="D27254" s="132" t="s">
        <v>30733</v>
      </c>
      <c r="E27254" s="132" t="s">
        <v>31524</v>
      </c>
      <c r="F27254" s="132" t="str">
        <f t="shared" si="425"/>
        <v>6731070</v>
      </c>
      <c r="G27254" s="132" t="s">
        <v>27591</v>
      </c>
      <c r="H27254" s="132" t="s">
        <v>19038</v>
      </c>
    </row>
    <row r="27255" spans="4:8" ht="14.5" customHeight="1">
      <c r="D27255" s="132" t="s">
        <v>30733</v>
      </c>
      <c r="E27255" s="132" t="s">
        <v>31525</v>
      </c>
      <c r="F27255" s="132" t="str">
        <f t="shared" si="425"/>
        <v>6731071</v>
      </c>
      <c r="G27255" s="132" t="s">
        <v>27591</v>
      </c>
      <c r="H27255" s="132" t="s">
        <v>21912</v>
      </c>
    </row>
    <row r="27256" spans="4:8" ht="14.5" customHeight="1">
      <c r="D27256" s="132" t="s">
        <v>30733</v>
      </c>
      <c r="E27256" s="132" t="s">
        <v>31526</v>
      </c>
      <c r="F27256" s="132" t="str">
        <f t="shared" si="425"/>
        <v>6731072</v>
      </c>
      <c r="G27256" s="132" t="s">
        <v>27591</v>
      </c>
      <c r="H27256" s="132" t="s">
        <v>27603</v>
      </c>
    </row>
    <row r="27257" spans="4:8" ht="14.5" customHeight="1">
      <c r="D27257" s="132" t="s">
        <v>30733</v>
      </c>
      <c r="E27257" s="132" t="s">
        <v>31039</v>
      </c>
      <c r="F27257" s="132" t="str">
        <f t="shared" si="425"/>
        <v>6731100</v>
      </c>
      <c r="G27257" s="132" t="s">
        <v>27591</v>
      </c>
      <c r="H27257" s="132" t="s">
        <v>14751</v>
      </c>
    </row>
    <row r="27258" spans="4:8" ht="14.5" customHeight="1">
      <c r="D27258" s="132" t="s">
        <v>30734</v>
      </c>
      <c r="E27258" s="132" t="s">
        <v>31486</v>
      </c>
      <c r="F27258" s="132" t="str">
        <f t="shared" si="425"/>
        <v>6758002</v>
      </c>
      <c r="G27258" s="132" t="s">
        <v>27604</v>
      </c>
      <c r="H27258" s="132" t="s">
        <v>27605</v>
      </c>
    </row>
    <row r="27259" spans="4:8" ht="14.5" customHeight="1">
      <c r="D27259" s="132" t="s">
        <v>30734</v>
      </c>
      <c r="E27259" s="132" t="s">
        <v>30995</v>
      </c>
      <c r="F27259" s="132" t="str">
        <f t="shared" si="425"/>
        <v>6758005</v>
      </c>
      <c r="G27259" s="132" t="s">
        <v>27604</v>
      </c>
      <c r="H27259" s="132" t="s">
        <v>27606</v>
      </c>
    </row>
    <row r="27260" spans="4:8" ht="14.5" customHeight="1">
      <c r="D27260" s="132" t="s">
        <v>30734</v>
      </c>
      <c r="E27260" s="132" t="s">
        <v>30996</v>
      </c>
      <c r="F27260" s="132" t="str">
        <f t="shared" si="425"/>
        <v>6758009</v>
      </c>
      <c r="G27260" s="132" t="s">
        <v>27604</v>
      </c>
      <c r="H27260" s="132" t="s">
        <v>27607</v>
      </c>
    </row>
    <row r="27261" spans="4:8" ht="14.5" customHeight="1">
      <c r="D27261" s="132" t="s">
        <v>30734</v>
      </c>
      <c r="E27261" s="132" t="s">
        <v>30997</v>
      </c>
      <c r="F27261" s="132" t="str">
        <f t="shared" si="425"/>
        <v>6758013</v>
      </c>
      <c r="G27261" s="132" t="s">
        <v>27604</v>
      </c>
      <c r="H27261" s="132" t="s">
        <v>27608</v>
      </c>
    </row>
    <row r="27262" spans="4:8" ht="14.5" customHeight="1">
      <c r="D27262" s="132" t="s">
        <v>30734</v>
      </c>
      <c r="E27262" s="132" t="s">
        <v>31496</v>
      </c>
      <c r="F27262" s="132" t="str">
        <f t="shared" si="425"/>
        <v>6758018</v>
      </c>
      <c r="G27262" s="132" t="s">
        <v>27604</v>
      </c>
      <c r="H27262" s="132" t="s">
        <v>18951</v>
      </c>
    </row>
    <row r="27263" spans="4:8" ht="14.5" customHeight="1">
      <c r="D27263" s="132" t="s">
        <v>30734</v>
      </c>
      <c r="E27263" s="132" t="s">
        <v>31001</v>
      </c>
      <c r="F27263" s="132" t="str">
        <f t="shared" si="425"/>
        <v>6758021</v>
      </c>
      <c r="G27263" s="132" t="s">
        <v>27604</v>
      </c>
      <c r="H27263" s="132" t="s">
        <v>18953</v>
      </c>
    </row>
    <row r="27264" spans="4:8" ht="14.5" customHeight="1">
      <c r="D27264" s="132" t="s">
        <v>30734</v>
      </c>
      <c r="E27264" s="132" t="s">
        <v>31002</v>
      </c>
      <c r="F27264" s="132" t="str">
        <f t="shared" si="425"/>
        <v>6758022</v>
      </c>
      <c r="G27264" s="132" t="s">
        <v>27604</v>
      </c>
      <c r="H27264" s="132" t="s">
        <v>27609</v>
      </c>
    </row>
    <row r="27265" spans="4:8" ht="14.5" customHeight="1">
      <c r="D27265" s="132" t="s">
        <v>30734</v>
      </c>
      <c r="E27265" s="132" t="s">
        <v>31005</v>
      </c>
      <c r="F27265" s="132" t="str">
        <f t="shared" si="425"/>
        <v>6758027</v>
      </c>
      <c r="G27265" s="132" t="s">
        <v>27604</v>
      </c>
      <c r="H27265" s="132" t="s">
        <v>18923</v>
      </c>
    </row>
    <row r="27266" spans="4:8" ht="14.5" customHeight="1">
      <c r="D27266" s="132" t="s">
        <v>30734</v>
      </c>
      <c r="E27266" s="132" t="s">
        <v>31014</v>
      </c>
      <c r="F27266" s="132" t="str">
        <f t="shared" si="425"/>
        <v>6758051</v>
      </c>
      <c r="G27266" s="132" t="s">
        <v>27604</v>
      </c>
      <c r="H27266" s="132" t="s">
        <v>27610</v>
      </c>
    </row>
    <row r="27267" spans="4:8" ht="14.5" customHeight="1">
      <c r="D27267" s="132" t="s">
        <v>30734</v>
      </c>
      <c r="E27267" s="132" t="s">
        <v>31514</v>
      </c>
      <c r="F27267" s="132" t="str">
        <f t="shared" ref="F27267:F27330" si="426">TEXT(D27267,"0000")&amp;TEXT(E27267,"000")</f>
        <v>6758052</v>
      </c>
      <c r="G27267" s="132" t="s">
        <v>27604</v>
      </c>
      <c r="H27267" s="132" t="s">
        <v>27611</v>
      </c>
    </row>
    <row r="27268" spans="4:8" ht="14.5" customHeight="1">
      <c r="D27268" s="132" t="s">
        <v>30734</v>
      </c>
      <c r="E27268" s="132" t="s">
        <v>31015</v>
      </c>
      <c r="F27268" s="132" t="str">
        <f t="shared" si="426"/>
        <v>6758053</v>
      </c>
      <c r="G27268" s="132" t="s">
        <v>27604</v>
      </c>
      <c r="H27268" s="132" t="s">
        <v>14864</v>
      </c>
    </row>
    <row r="27269" spans="4:8" ht="14.5" customHeight="1">
      <c r="D27269" s="132" t="s">
        <v>30734</v>
      </c>
      <c r="E27269" s="132" t="s">
        <v>31039</v>
      </c>
      <c r="F27269" s="132" t="str">
        <f t="shared" si="426"/>
        <v>6758100</v>
      </c>
      <c r="G27269" s="132" t="s">
        <v>27604</v>
      </c>
      <c r="H27269" s="132" t="s">
        <v>14751</v>
      </c>
    </row>
    <row r="27270" spans="4:8" ht="14.5" customHeight="1">
      <c r="D27270" s="132" t="s">
        <v>30735</v>
      </c>
      <c r="E27270" s="132" t="s">
        <v>31493</v>
      </c>
      <c r="F27270" s="132" t="str">
        <f t="shared" si="426"/>
        <v>6785014</v>
      </c>
      <c r="G27270" s="132" t="s">
        <v>27612</v>
      </c>
      <c r="H27270" s="132" t="s">
        <v>27613</v>
      </c>
    </row>
    <row r="27271" spans="4:8" ht="14.5" customHeight="1">
      <c r="D27271" s="132" t="s">
        <v>30735</v>
      </c>
      <c r="E27271" s="132" t="s">
        <v>31495</v>
      </c>
      <c r="F27271" s="132" t="str">
        <f t="shared" si="426"/>
        <v>6785017</v>
      </c>
      <c r="G27271" s="132" t="s">
        <v>27612</v>
      </c>
      <c r="H27271" s="132" t="s">
        <v>27614</v>
      </c>
    </row>
    <row r="27272" spans="4:8" ht="14.5" customHeight="1">
      <c r="D27272" s="132" t="s">
        <v>30735</v>
      </c>
      <c r="E27272" s="132" t="s">
        <v>31496</v>
      </c>
      <c r="F27272" s="132" t="str">
        <f t="shared" si="426"/>
        <v>6785018</v>
      </c>
      <c r="G27272" s="132" t="s">
        <v>27612</v>
      </c>
      <c r="H27272" s="132" t="s">
        <v>18450</v>
      </c>
    </row>
    <row r="27273" spans="4:8" ht="14.5" customHeight="1">
      <c r="D27273" s="132" t="s">
        <v>30735</v>
      </c>
      <c r="E27273" s="132" t="s">
        <v>31497</v>
      </c>
      <c r="F27273" s="132" t="str">
        <f t="shared" si="426"/>
        <v>6785023</v>
      </c>
      <c r="G27273" s="132" t="s">
        <v>27612</v>
      </c>
      <c r="H27273" s="132" t="s">
        <v>27615</v>
      </c>
    </row>
    <row r="27274" spans="4:8" ht="14.5" customHeight="1">
      <c r="D27274" s="132" t="s">
        <v>30735</v>
      </c>
      <c r="E27274" s="132" t="s">
        <v>31014</v>
      </c>
      <c r="F27274" s="132" t="str">
        <f t="shared" si="426"/>
        <v>6785051</v>
      </c>
      <c r="G27274" s="132" t="s">
        <v>27612</v>
      </c>
      <c r="H27274" s="132" t="s">
        <v>27616</v>
      </c>
    </row>
    <row r="27275" spans="4:8" ht="14.5" customHeight="1">
      <c r="D27275" s="132" t="s">
        <v>30735</v>
      </c>
      <c r="E27275" s="132" t="s">
        <v>31514</v>
      </c>
      <c r="F27275" s="132" t="str">
        <f t="shared" si="426"/>
        <v>6785052</v>
      </c>
      <c r="G27275" s="132" t="s">
        <v>27612</v>
      </c>
      <c r="H27275" s="132" t="s">
        <v>27617</v>
      </c>
    </row>
    <row r="27276" spans="4:8" ht="14.5" customHeight="1">
      <c r="D27276" s="132" t="s">
        <v>30735</v>
      </c>
      <c r="E27276" s="132" t="s">
        <v>31516</v>
      </c>
      <c r="F27276" s="132" t="str">
        <f t="shared" si="426"/>
        <v>6785056</v>
      </c>
      <c r="G27276" s="132" t="s">
        <v>27612</v>
      </c>
      <c r="H27276" s="132" t="s">
        <v>18485</v>
      </c>
    </row>
    <row r="27277" spans="4:8" ht="14.5" customHeight="1">
      <c r="D27277" s="132" t="s">
        <v>30735</v>
      </c>
      <c r="E27277" s="132" t="s">
        <v>31018</v>
      </c>
      <c r="F27277" s="132" t="str">
        <f t="shared" si="426"/>
        <v>6785061</v>
      </c>
      <c r="G27277" s="132" t="s">
        <v>27612</v>
      </c>
      <c r="H27277" s="132" t="s">
        <v>27618</v>
      </c>
    </row>
    <row r="27278" spans="4:8" ht="14.5" customHeight="1">
      <c r="D27278" s="132" t="s">
        <v>30735</v>
      </c>
      <c r="E27278" s="132" t="s">
        <v>31019</v>
      </c>
      <c r="F27278" s="132" t="str">
        <f t="shared" si="426"/>
        <v>6785064</v>
      </c>
      <c r="G27278" s="132" t="s">
        <v>27612</v>
      </c>
      <c r="H27278" s="132" t="s">
        <v>23491</v>
      </c>
    </row>
    <row r="27279" spans="4:8" ht="14.5" customHeight="1">
      <c r="D27279" s="132" t="s">
        <v>30735</v>
      </c>
      <c r="E27279" s="132" t="s">
        <v>31530</v>
      </c>
      <c r="F27279" s="132" t="str">
        <f t="shared" si="426"/>
        <v>6785077</v>
      </c>
      <c r="G27279" s="132" t="s">
        <v>27612</v>
      </c>
      <c r="H27279" s="132" t="s">
        <v>18484</v>
      </c>
    </row>
    <row r="27280" spans="4:8" ht="14.5" customHeight="1">
      <c r="D27280" s="132" t="s">
        <v>30735</v>
      </c>
      <c r="E27280" s="132" t="s">
        <v>31538</v>
      </c>
      <c r="F27280" s="132" t="str">
        <f t="shared" si="426"/>
        <v>6785103</v>
      </c>
      <c r="G27280" s="132" t="s">
        <v>27612</v>
      </c>
      <c r="H27280" s="132" t="s">
        <v>16018</v>
      </c>
    </row>
    <row r="27281" spans="4:8" ht="14.5" customHeight="1">
      <c r="D27281" s="132" t="s">
        <v>30735</v>
      </c>
      <c r="E27281" s="132" t="s">
        <v>31045</v>
      </c>
      <c r="F27281" s="132" t="str">
        <f t="shared" si="426"/>
        <v>6785112</v>
      </c>
      <c r="G27281" s="132" t="s">
        <v>27612</v>
      </c>
      <c r="H27281" s="132" t="s">
        <v>18347</v>
      </c>
    </row>
    <row r="27282" spans="4:8" ht="14.5" customHeight="1">
      <c r="D27282" s="132" t="s">
        <v>30735</v>
      </c>
      <c r="E27282" s="132" t="s">
        <v>31548</v>
      </c>
      <c r="F27282" s="132" t="str">
        <f t="shared" si="426"/>
        <v>6785131</v>
      </c>
      <c r="G27282" s="132" t="s">
        <v>27612</v>
      </c>
      <c r="H27282" s="132" t="s">
        <v>17906</v>
      </c>
    </row>
    <row r="27283" spans="4:8" ht="14.5" customHeight="1">
      <c r="D27283" s="132" t="s">
        <v>30735</v>
      </c>
      <c r="E27283" s="132" t="s">
        <v>31058</v>
      </c>
      <c r="F27283" s="132" t="str">
        <f t="shared" si="426"/>
        <v>6785143</v>
      </c>
      <c r="G27283" s="132" t="s">
        <v>27612</v>
      </c>
      <c r="H27283" s="132" t="s">
        <v>18348</v>
      </c>
    </row>
    <row r="27284" spans="4:8" ht="14.5" customHeight="1">
      <c r="D27284" s="132" t="s">
        <v>30735</v>
      </c>
      <c r="E27284" s="132" t="s">
        <v>31067</v>
      </c>
      <c r="F27284" s="132" t="str">
        <f t="shared" si="426"/>
        <v>6785157</v>
      </c>
      <c r="G27284" s="132" t="s">
        <v>27612</v>
      </c>
      <c r="H27284" s="132" t="s">
        <v>18486</v>
      </c>
    </row>
    <row r="27285" spans="4:8" ht="14.5" customHeight="1">
      <c r="D27285" s="132" t="s">
        <v>30735</v>
      </c>
      <c r="E27285" s="132" t="s">
        <v>31571</v>
      </c>
      <c r="F27285" s="132" t="str">
        <f t="shared" si="426"/>
        <v>6785191</v>
      </c>
      <c r="G27285" s="132" t="s">
        <v>27612</v>
      </c>
      <c r="H27285" s="132" t="s">
        <v>27619</v>
      </c>
    </row>
    <row r="27286" spans="4:8" ht="14.5" customHeight="1">
      <c r="D27286" s="132" t="s">
        <v>30735</v>
      </c>
      <c r="E27286" s="132" t="s">
        <v>31090</v>
      </c>
      <c r="F27286" s="132" t="str">
        <f t="shared" si="426"/>
        <v>6785193</v>
      </c>
      <c r="G27286" s="132" t="s">
        <v>27612</v>
      </c>
      <c r="H27286" s="132" t="s">
        <v>19014</v>
      </c>
    </row>
    <row r="27287" spans="4:8" ht="14.5" customHeight="1">
      <c r="D27287" s="132" t="s">
        <v>30735</v>
      </c>
      <c r="E27287" s="132" t="s">
        <v>31091</v>
      </c>
      <c r="F27287" s="132" t="str">
        <f t="shared" si="426"/>
        <v>6785194</v>
      </c>
      <c r="G27287" s="132" t="s">
        <v>27612</v>
      </c>
      <c r="H27287" s="132" t="s">
        <v>18488</v>
      </c>
    </row>
    <row r="27288" spans="4:8" ht="14.5" customHeight="1">
      <c r="D27288" s="132" t="s">
        <v>30735</v>
      </c>
      <c r="E27288" s="132" t="s">
        <v>31097</v>
      </c>
      <c r="F27288" s="132" t="str">
        <f t="shared" si="426"/>
        <v>6785200</v>
      </c>
      <c r="G27288" s="132" t="s">
        <v>27612</v>
      </c>
      <c r="H27288" s="132" t="s">
        <v>27620</v>
      </c>
    </row>
    <row r="27289" spans="4:8" ht="14.5" customHeight="1">
      <c r="D27289" s="132" t="s">
        <v>30735</v>
      </c>
      <c r="E27289" s="132" t="s">
        <v>31574</v>
      </c>
      <c r="F27289" s="132" t="str">
        <f t="shared" si="426"/>
        <v>6785202</v>
      </c>
      <c r="G27289" s="132" t="s">
        <v>27612</v>
      </c>
      <c r="H27289" s="132" t="s">
        <v>27621</v>
      </c>
    </row>
    <row r="27290" spans="4:8" ht="14.5" customHeight="1">
      <c r="D27290" s="132" t="s">
        <v>30735</v>
      </c>
      <c r="E27290" s="132" t="s">
        <v>31575</v>
      </c>
      <c r="F27290" s="132" t="str">
        <f t="shared" si="426"/>
        <v>6785204</v>
      </c>
      <c r="G27290" s="132" t="s">
        <v>27612</v>
      </c>
      <c r="H27290" s="132" t="s">
        <v>27622</v>
      </c>
    </row>
    <row r="27291" spans="4:8" ht="14.5" customHeight="1">
      <c r="D27291" s="132" t="s">
        <v>30735</v>
      </c>
      <c r="E27291" s="132" t="s">
        <v>31576</v>
      </c>
      <c r="F27291" s="132" t="str">
        <f t="shared" si="426"/>
        <v>6785205</v>
      </c>
      <c r="G27291" s="132" t="s">
        <v>27612</v>
      </c>
      <c r="H27291" s="132" t="s">
        <v>21091</v>
      </c>
    </row>
    <row r="27292" spans="4:8" ht="14.5" customHeight="1">
      <c r="D27292" s="132" t="s">
        <v>30735</v>
      </c>
      <c r="E27292" s="132" t="s">
        <v>31109</v>
      </c>
      <c r="F27292" s="132" t="str">
        <f t="shared" si="426"/>
        <v>6785223</v>
      </c>
      <c r="G27292" s="132" t="s">
        <v>27612</v>
      </c>
      <c r="H27292" s="132" t="s">
        <v>27623</v>
      </c>
    </row>
    <row r="27293" spans="4:8" ht="14.5" customHeight="1">
      <c r="D27293" s="132" t="s">
        <v>30735</v>
      </c>
      <c r="E27293" s="132" t="s">
        <v>31585</v>
      </c>
      <c r="F27293" s="132" t="str">
        <f t="shared" si="426"/>
        <v>6785231</v>
      </c>
      <c r="G27293" s="132" t="s">
        <v>27612</v>
      </c>
      <c r="H27293" s="132" t="s">
        <v>27624</v>
      </c>
    </row>
    <row r="27294" spans="4:8" ht="14.5" customHeight="1">
      <c r="D27294" s="132" t="s">
        <v>30735</v>
      </c>
      <c r="E27294" s="132" t="s">
        <v>31122</v>
      </c>
      <c r="F27294" s="132" t="str">
        <f t="shared" si="426"/>
        <v>6785242</v>
      </c>
      <c r="G27294" s="132" t="s">
        <v>27612</v>
      </c>
      <c r="H27294" s="132" t="s">
        <v>27625</v>
      </c>
    </row>
    <row r="27295" spans="4:8" ht="14.5" customHeight="1">
      <c r="D27295" s="132" t="s">
        <v>30735</v>
      </c>
      <c r="E27295" s="132" t="s">
        <v>31123</v>
      </c>
      <c r="F27295" s="132" t="str">
        <f t="shared" si="426"/>
        <v>6785243</v>
      </c>
      <c r="G27295" s="132" t="s">
        <v>27612</v>
      </c>
      <c r="H27295" s="132" t="s">
        <v>27626</v>
      </c>
    </row>
    <row r="27296" spans="4:8" ht="14.5" customHeight="1">
      <c r="D27296" s="132" t="s">
        <v>30735</v>
      </c>
      <c r="E27296" s="132" t="s">
        <v>31125</v>
      </c>
      <c r="F27296" s="132" t="str">
        <f t="shared" si="426"/>
        <v>6785245</v>
      </c>
      <c r="G27296" s="132" t="s">
        <v>27612</v>
      </c>
      <c r="H27296" s="132" t="s">
        <v>27627</v>
      </c>
    </row>
    <row r="27297" spans="4:8" ht="14.5" customHeight="1">
      <c r="D27297" s="132" t="s">
        <v>30735</v>
      </c>
      <c r="E27297" s="132" t="s">
        <v>31610</v>
      </c>
      <c r="F27297" s="132" t="str">
        <f t="shared" si="426"/>
        <v>6785301</v>
      </c>
      <c r="G27297" s="132" t="s">
        <v>27612</v>
      </c>
      <c r="H27297" s="132" t="s">
        <v>27628</v>
      </c>
    </row>
    <row r="27298" spans="4:8" ht="14.5" customHeight="1">
      <c r="D27298" s="132" t="s">
        <v>30735</v>
      </c>
      <c r="E27298" s="132" t="s">
        <v>31162</v>
      </c>
      <c r="F27298" s="132" t="str">
        <f t="shared" si="426"/>
        <v>6785303</v>
      </c>
      <c r="G27298" s="132" t="s">
        <v>27612</v>
      </c>
      <c r="H27298" s="132" t="s">
        <v>18360</v>
      </c>
    </row>
    <row r="27299" spans="4:8" ht="14.5" customHeight="1">
      <c r="D27299" s="132" t="s">
        <v>30735</v>
      </c>
      <c r="E27299" s="132" t="s">
        <v>30990</v>
      </c>
      <c r="F27299" s="132" t="str">
        <f t="shared" si="426"/>
        <v>6785304</v>
      </c>
      <c r="G27299" s="132" t="s">
        <v>27612</v>
      </c>
      <c r="H27299" s="132" t="s">
        <v>27629</v>
      </c>
    </row>
    <row r="27300" spans="4:8" ht="14.5" customHeight="1">
      <c r="D27300" s="132" t="s">
        <v>30735</v>
      </c>
      <c r="E27300" s="132" t="s">
        <v>31164</v>
      </c>
      <c r="F27300" s="132" t="str">
        <f t="shared" si="426"/>
        <v>6785306</v>
      </c>
      <c r="G27300" s="132" t="s">
        <v>27612</v>
      </c>
      <c r="H27300" s="132" t="s">
        <v>27630</v>
      </c>
    </row>
    <row r="27301" spans="4:8" ht="14.5" customHeight="1">
      <c r="D27301" s="132" t="s">
        <v>30735</v>
      </c>
      <c r="E27301" s="132" t="s">
        <v>31165</v>
      </c>
      <c r="F27301" s="132" t="str">
        <f t="shared" si="426"/>
        <v>6785307</v>
      </c>
      <c r="G27301" s="132" t="s">
        <v>27612</v>
      </c>
      <c r="H27301" s="132" t="s">
        <v>27631</v>
      </c>
    </row>
    <row r="27302" spans="4:8" ht="14.5" customHeight="1">
      <c r="D27302" s="132" t="s">
        <v>30735</v>
      </c>
      <c r="E27302" s="132" t="s">
        <v>31611</v>
      </c>
      <c r="F27302" s="132" t="str">
        <f t="shared" si="426"/>
        <v>6785309</v>
      </c>
      <c r="G27302" s="132" t="s">
        <v>27612</v>
      </c>
      <c r="H27302" s="132" t="s">
        <v>27632</v>
      </c>
    </row>
    <row r="27303" spans="4:8" ht="14.5" customHeight="1">
      <c r="D27303" s="132" t="s">
        <v>30735</v>
      </c>
      <c r="E27303" s="132" t="s">
        <v>31167</v>
      </c>
      <c r="F27303" s="132" t="str">
        <f t="shared" si="426"/>
        <v>6785310</v>
      </c>
      <c r="G27303" s="132" t="s">
        <v>27612</v>
      </c>
      <c r="H27303" s="132" t="s">
        <v>27633</v>
      </c>
    </row>
    <row r="27304" spans="4:8" ht="14.5" customHeight="1">
      <c r="D27304" s="132" t="s">
        <v>30735</v>
      </c>
      <c r="E27304" s="132" t="s">
        <v>31618</v>
      </c>
      <c r="F27304" s="132" t="str">
        <f t="shared" si="426"/>
        <v>6785324</v>
      </c>
      <c r="G27304" s="132" t="s">
        <v>27612</v>
      </c>
      <c r="H27304" s="132" t="s">
        <v>18352</v>
      </c>
    </row>
    <row r="27305" spans="4:8" ht="14.5" customHeight="1">
      <c r="D27305" s="132" t="s">
        <v>30735</v>
      </c>
      <c r="E27305" s="132" t="s">
        <v>31620</v>
      </c>
      <c r="F27305" s="132" t="str">
        <f t="shared" si="426"/>
        <v>6785331</v>
      </c>
      <c r="G27305" s="132" t="s">
        <v>27612</v>
      </c>
      <c r="H27305" s="132" t="s">
        <v>15016</v>
      </c>
    </row>
    <row r="27306" spans="4:8" ht="14.5" customHeight="1">
      <c r="D27306" s="132" t="s">
        <v>30735</v>
      </c>
      <c r="E27306" s="132" t="s">
        <v>31637</v>
      </c>
      <c r="F27306" s="132" t="str">
        <f t="shared" si="426"/>
        <v>6785401</v>
      </c>
      <c r="G27306" s="132" t="s">
        <v>27612</v>
      </c>
      <c r="H27306" s="132" t="s">
        <v>18917</v>
      </c>
    </row>
    <row r="27307" spans="4:8" ht="14.5" customHeight="1">
      <c r="D27307" s="132" t="s">
        <v>30735</v>
      </c>
      <c r="E27307" s="132" t="s">
        <v>31235</v>
      </c>
      <c r="F27307" s="132" t="str">
        <f t="shared" si="426"/>
        <v>6785421</v>
      </c>
      <c r="G27307" s="132" t="s">
        <v>27612</v>
      </c>
      <c r="H27307" s="132" t="s">
        <v>15166</v>
      </c>
    </row>
    <row r="27308" spans="4:8" ht="14.5" customHeight="1">
      <c r="D27308" s="132" t="s">
        <v>30735</v>
      </c>
      <c r="E27308" s="132" t="s">
        <v>31240</v>
      </c>
      <c r="F27308" s="132" t="str">
        <f t="shared" si="426"/>
        <v>6785431</v>
      </c>
      <c r="G27308" s="132" t="s">
        <v>27612</v>
      </c>
      <c r="H27308" s="132" t="s">
        <v>21822</v>
      </c>
    </row>
    <row r="27309" spans="4:8" ht="14.5" customHeight="1">
      <c r="D27309" s="132" t="s">
        <v>30735</v>
      </c>
      <c r="E27309" s="132" t="s">
        <v>31664</v>
      </c>
      <c r="F27309" s="132" t="str">
        <f t="shared" si="426"/>
        <v>6785452</v>
      </c>
      <c r="G27309" s="132" t="s">
        <v>27612</v>
      </c>
      <c r="H27309" s="132" t="s">
        <v>27634</v>
      </c>
    </row>
    <row r="27310" spans="4:8" ht="14.5" customHeight="1">
      <c r="D27310" s="132" t="s">
        <v>30735</v>
      </c>
      <c r="E27310" s="132" t="s">
        <v>31255</v>
      </c>
      <c r="F27310" s="132" t="str">
        <f t="shared" si="426"/>
        <v>6785462</v>
      </c>
      <c r="G27310" s="132" t="s">
        <v>27612</v>
      </c>
      <c r="H27310" s="132" t="s">
        <v>18473</v>
      </c>
    </row>
    <row r="27311" spans="4:8" ht="14.5" customHeight="1">
      <c r="D27311" s="132" t="s">
        <v>30735</v>
      </c>
      <c r="E27311" s="132" t="s">
        <v>31266</v>
      </c>
      <c r="F27311" s="132" t="str">
        <f t="shared" si="426"/>
        <v>6785475</v>
      </c>
      <c r="G27311" s="132" t="s">
        <v>27612</v>
      </c>
      <c r="H27311" s="132" t="s">
        <v>14996</v>
      </c>
    </row>
    <row r="27312" spans="4:8" ht="14.5" customHeight="1">
      <c r="D27312" s="132" t="s">
        <v>30735</v>
      </c>
      <c r="E27312" s="132" t="s">
        <v>31346</v>
      </c>
      <c r="F27312" s="132" t="str">
        <f t="shared" si="426"/>
        <v>6785600</v>
      </c>
      <c r="G27312" s="132" t="s">
        <v>27612</v>
      </c>
      <c r="H27312" s="132" t="s">
        <v>18353</v>
      </c>
    </row>
    <row r="27313" spans="4:8" ht="14.5" customHeight="1">
      <c r="D27313" s="132" t="s">
        <v>30735</v>
      </c>
      <c r="E27313" s="132" t="s">
        <v>31712</v>
      </c>
      <c r="F27313" s="132" t="str">
        <f t="shared" si="426"/>
        <v>6785603</v>
      </c>
      <c r="G27313" s="132" t="s">
        <v>27612</v>
      </c>
      <c r="H27313" s="132" t="s">
        <v>27635</v>
      </c>
    </row>
    <row r="27314" spans="4:8" ht="14.5" customHeight="1">
      <c r="D27314" s="132" t="s">
        <v>30735</v>
      </c>
      <c r="E27314" s="132" t="s">
        <v>31713</v>
      </c>
      <c r="F27314" s="132" t="str">
        <f t="shared" si="426"/>
        <v>6785605</v>
      </c>
      <c r="G27314" s="132" t="s">
        <v>27612</v>
      </c>
      <c r="H27314" s="132" t="s">
        <v>17317</v>
      </c>
    </row>
    <row r="27315" spans="4:8" ht="14.5" customHeight="1">
      <c r="D27315" s="132" t="s">
        <v>30735</v>
      </c>
      <c r="E27315" s="132" t="s">
        <v>31350</v>
      </c>
      <c r="F27315" s="132" t="str">
        <f t="shared" si="426"/>
        <v>6785611</v>
      </c>
      <c r="G27315" s="132" t="s">
        <v>27612</v>
      </c>
      <c r="H27315" s="132" t="s">
        <v>27636</v>
      </c>
    </row>
    <row r="27316" spans="4:8" ht="14.5" customHeight="1">
      <c r="D27316" s="132" t="s">
        <v>30735</v>
      </c>
      <c r="E27316" s="132" t="s">
        <v>31351</v>
      </c>
      <c r="F27316" s="132" t="str">
        <f t="shared" si="426"/>
        <v>6785612</v>
      </c>
      <c r="G27316" s="132" t="s">
        <v>27612</v>
      </c>
      <c r="H27316" s="132" t="s">
        <v>16858</v>
      </c>
    </row>
    <row r="27317" spans="4:8" ht="14.5" customHeight="1">
      <c r="D27317" s="132" t="s">
        <v>30735</v>
      </c>
      <c r="E27317" s="132" t="s">
        <v>31352</v>
      </c>
      <c r="F27317" s="132" t="str">
        <f t="shared" si="426"/>
        <v>6785613</v>
      </c>
      <c r="G27317" s="132" t="s">
        <v>27612</v>
      </c>
      <c r="H27317" s="132" t="s">
        <v>27637</v>
      </c>
    </row>
    <row r="27318" spans="4:8" ht="14.5" customHeight="1">
      <c r="D27318" s="132" t="s">
        <v>30735</v>
      </c>
      <c r="E27318" s="132" t="s">
        <v>31358</v>
      </c>
      <c r="F27318" s="132" t="str">
        <f t="shared" si="426"/>
        <v>6785621</v>
      </c>
      <c r="G27318" s="132" t="s">
        <v>27612</v>
      </c>
      <c r="H27318" s="132" t="s">
        <v>27638</v>
      </c>
    </row>
    <row r="27319" spans="4:8" ht="14.5" customHeight="1">
      <c r="D27319" s="132" t="s">
        <v>30735</v>
      </c>
      <c r="E27319" s="132" t="s">
        <v>31360</v>
      </c>
      <c r="F27319" s="132" t="str">
        <f t="shared" si="426"/>
        <v>6785623</v>
      </c>
      <c r="G27319" s="132" t="s">
        <v>27612</v>
      </c>
      <c r="H27319" s="132" t="s">
        <v>27639</v>
      </c>
    </row>
    <row r="27320" spans="4:8" ht="14.5" customHeight="1">
      <c r="D27320" s="132" t="s">
        <v>30735</v>
      </c>
      <c r="E27320" s="132" t="s">
        <v>31416</v>
      </c>
      <c r="F27320" s="132" t="str">
        <f t="shared" si="426"/>
        <v>6785708</v>
      </c>
      <c r="G27320" s="132" t="s">
        <v>27612</v>
      </c>
      <c r="H27320" s="132" t="s">
        <v>18494</v>
      </c>
    </row>
    <row r="27321" spans="4:8" ht="14.5" customHeight="1">
      <c r="D27321" s="132" t="s">
        <v>30735</v>
      </c>
      <c r="E27321" s="132" t="s">
        <v>31419</v>
      </c>
      <c r="F27321" s="132" t="str">
        <f t="shared" si="426"/>
        <v>6785713</v>
      </c>
      <c r="G27321" s="132" t="s">
        <v>27612</v>
      </c>
      <c r="H27321" s="132" t="s">
        <v>19874</v>
      </c>
    </row>
    <row r="27322" spans="4:8" ht="14.5" customHeight="1">
      <c r="D27322" s="132" t="s">
        <v>30735</v>
      </c>
      <c r="E27322" s="132" t="s">
        <v>31740</v>
      </c>
      <c r="F27322" s="132" t="str">
        <f t="shared" si="426"/>
        <v>6785718</v>
      </c>
      <c r="G27322" s="132" t="s">
        <v>27612</v>
      </c>
      <c r="H27322" s="132" t="s">
        <v>27640</v>
      </c>
    </row>
    <row r="27323" spans="4:8" ht="14.5" customHeight="1">
      <c r="D27323" s="132" t="s">
        <v>30735</v>
      </c>
      <c r="E27323" s="132" t="s">
        <v>31742</v>
      </c>
      <c r="F27323" s="132" t="str">
        <f t="shared" si="426"/>
        <v>6785727</v>
      </c>
      <c r="G27323" s="132" t="s">
        <v>27612</v>
      </c>
      <c r="H27323" s="132" t="s">
        <v>18497</v>
      </c>
    </row>
    <row r="27324" spans="4:8" ht="14.5" customHeight="1">
      <c r="D27324" s="132" t="s">
        <v>30735</v>
      </c>
      <c r="E27324" s="132" t="s">
        <v>31430</v>
      </c>
      <c r="F27324" s="132" t="str">
        <f t="shared" si="426"/>
        <v>6785732</v>
      </c>
      <c r="G27324" s="132" t="s">
        <v>27612</v>
      </c>
      <c r="H27324" s="132" t="s">
        <v>18496</v>
      </c>
    </row>
    <row r="27325" spans="4:8" ht="14.5" customHeight="1">
      <c r="D27325" s="132" t="s">
        <v>30735</v>
      </c>
      <c r="E27325" s="132" t="s">
        <v>31437</v>
      </c>
      <c r="F27325" s="132" t="str">
        <f t="shared" si="426"/>
        <v>6785744</v>
      </c>
      <c r="G27325" s="132" t="s">
        <v>27612</v>
      </c>
      <c r="H27325" s="132" t="s">
        <v>15492</v>
      </c>
    </row>
    <row r="27326" spans="4:8" ht="14.5" customHeight="1">
      <c r="D27326" s="132" t="s">
        <v>30735</v>
      </c>
      <c r="E27326" s="132" t="s">
        <v>31749</v>
      </c>
      <c r="F27326" s="132" t="str">
        <f t="shared" si="426"/>
        <v>6785762</v>
      </c>
      <c r="G27326" s="132" t="s">
        <v>27612</v>
      </c>
      <c r="H27326" s="132" t="s">
        <v>23512</v>
      </c>
    </row>
    <row r="27327" spans="4:8" ht="14.5" customHeight="1">
      <c r="D27327" s="132" t="s">
        <v>30735</v>
      </c>
      <c r="E27327" s="132" t="s">
        <v>31798</v>
      </c>
      <c r="F27327" s="132" t="str">
        <f t="shared" si="426"/>
        <v>6785900</v>
      </c>
      <c r="G27327" s="132" t="s">
        <v>27612</v>
      </c>
      <c r="H27327" s="132" t="s">
        <v>14751</v>
      </c>
    </row>
    <row r="27328" spans="4:8" ht="14.5" customHeight="1">
      <c r="D27328" s="132" t="s">
        <v>30736</v>
      </c>
      <c r="E27328" s="132" t="s">
        <v>30993</v>
      </c>
      <c r="F27328" s="132" t="str">
        <f t="shared" si="426"/>
        <v>6853001</v>
      </c>
      <c r="G27328" s="132" t="s">
        <v>27641</v>
      </c>
      <c r="H27328" s="132" t="s">
        <v>14751</v>
      </c>
    </row>
    <row r="27329" spans="4:8" ht="14.5" customHeight="1">
      <c r="D27329" s="132" t="s">
        <v>30736</v>
      </c>
      <c r="E27329" s="132" t="s">
        <v>31486</v>
      </c>
      <c r="F27329" s="132" t="str">
        <f t="shared" si="426"/>
        <v>6853002</v>
      </c>
      <c r="G27329" s="132" t="s">
        <v>27641</v>
      </c>
      <c r="H27329" s="132" t="s">
        <v>15936</v>
      </c>
    </row>
    <row r="27330" spans="4:8" ht="14.5" customHeight="1">
      <c r="D27330" s="132" t="s">
        <v>30736</v>
      </c>
      <c r="E27330" s="132" t="s">
        <v>31488</v>
      </c>
      <c r="F27330" s="132" t="str">
        <f t="shared" si="426"/>
        <v>6853006</v>
      </c>
      <c r="G27330" s="132" t="s">
        <v>27641</v>
      </c>
      <c r="H27330" s="132" t="s">
        <v>23437</v>
      </c>
    </row>
    <row r="27331" spans="4:8" ht="14.5" customHeight="1">
      <c r="D27331" s="132" t="s">
        <v>30736</v>
      </c>
      <c r="E27331" s="132" t="s">
        <v>30996</v>
      </c>
      <c r="F27331" s="132" t="str">
        <f t="shared" ref="F27331:F27394" si="427">TEXT(D27331,"0000")&amp;TEXT(E27331,"000")</f>
        <v>6853009</v>
      </c>
      <c r="G27331" s="132" t="s">
        <v>27641</v>
      </c>
      <c r="H27331" s="132" t="s">
        <v>23508</v>
      </c>
    </row>
    <row r="27332" spans="4:8" ht="14.5" customHeight="1">
      <c r="D27332" s="132" t="s">
        <v>30736</v>
      </c>
      <c r="E27332" s="132" t="s">
        <v>31491</v>
      </c>
      <c r="F27332" s="132" t="str">
        <f t="shared" si="427"/>
        <v>6853011</v>
      </c>
      <c r="G27332" s="132" t="s">
        <v>27641</v>
      </c>
      <c r="H27332" s="132" t="s">
        <v>27642</v>
      </c>
    </row>
    <row r="27333" spans="4:8" ht="14.5" customHeight="1">
      <c r="D27333" s="132" t="s">
        <v>30736</v>
      </c>
      <c r="E27333" s="132" t="s">
        <v>31492</v>
      </c>
      <c r="F27333" s="132" t="str">
        <f t="shared" si="427"/>
        <v>6853012</v>
      </c>
      <c r="G27333" s="132" t="s">
        <v>27641</v>
      </c>
      <c r="H27333" s="132" t="s">
        <v>18475</v>
      </c>
    </row>
    <row r="27334" spans="4:8" ht="14.5" customHeight="1">
      <c r="D27334" s="132" t="s">
        <v>30736</v>
      </c>
      <c r="E27334" s="132" t="s">
        <v>30997</v>
      </c>
      <c r="F27334" s="132" t="str">
        <f t="shared" si="427"/>
        <v>6853013</v>
      </c>
      <c r="G27334" s="132" t="s">
        <v>27641</v>
      </c>
      <c r="H27334" s="132" t="s">
        <v>22597</v>
      </c>
    </row>
    <row r="27335" spans="4:8" ht="14.5" customHeight="1">
      <c r="D27335" s="132" t="s">
        <v>30736</v>
      </c>
      <c r="E27335" s="132" t="s">
        <v>31493</v>
      </c>
      <c r="F27335" s="132" t="str">
        <f t="shared" si="427"/>
        <v>6853014</v>
      </c>
      <c r="G27335" s="132" t="s">
        <v>27641</v>
      </c>
      <c r="H27335" s="132" t="s">
        <v>18480</v>
      </c>
    </row>
    <row r="27336" spans="4:8" ht="14.5" customHeight="1">
      <c r="D27336" s="132" t="s">
        <v>30736</v>
      </c>
      <c r="E27336" s="132" t="s">
        <v>30998</v>
      </c>
      <c r="F27336" s="132" t="str">
        <f t="shared" si="427"/>
        <v>6853015</v>
      </c>
      <c r="G27336" s="132" t="s">
        <v>27641</v>
      </c>
      <c r="H27336" s="132" t="s">
        <v>18481</v>
      </c>
    </row>
    <row r="27337" spans="4:8" ht="14.5" customHeight="1">
      <c r="D27337" s="132" t="s">
        <v>30737</v>
      </c>
      <c r="E27337" s="132" t="s">
        <v>31809</v>
      </c>
      <c r="F27337" s="132" t="str">
        <f t="shared" si="427"/>
        <v>6874101</v>
      </c>
      <c r="G27337" s="132" t="s">
        <v>27643</v>
      </c>
      <c r="H27337" s="132" t="s">
        <v>14751</v>
      </c>
    </row>
    <row r="27338" spans="4:8" ht="14.5" customHeight="1">
      <c r="D27338" s="132" t="s">
        <v>30737</v>
      </c>
      <c r="E27338" s="132" t="s">
        <v>31538</v>
      </c>
      <c r="F27338" s="132" t="str">
        <f t="shared" si="427"/>
        <v>6874103</v>
      </c>
      <c r="G27338" s="132" t="s">
        <v>27643</v>
      </c>
      <c r="H27338" s="132" t="s">
        <v>19052</v>
      </c>
    </row>
    <row r="27339" spans="4:8" ht="14.5" customHeight="1">
      <c r="D27339" s="132" t="s">
        <v>30737</v>
      </c>
      <c r="E27339" s="132" t="s">
        <v>31040</v>
      </c>
      <c r="F27339" s="132" t="str">
        <f t="shared" si="427"/>
        <v>6874105</v>
      </c>
      <c r="G27339" s="132" t="s">
        <v>27643</v>
      </c>
      <c r="H27339" s="132" t="s">
        <v>27644</v>
      </c>
    </row>
    <row r="27340" spans="4:8" ht="14.5" customHeight="1">
      <c r="D27340" s="132" t="s">
        <v>30737</v>
      </c>
      <c r="E27340" s="132" t="s">
        <v>31810</v>
      </c>
      <c r="F27340" s="132" t="str">
        <f t="shared" si="427"/>
        <v>6874106</v>
      </c>
      <c r="G27340" s="132" t="s">
        <v>27643</v>
      </c>
      <c r="H27340" s="132" t="s">
        <v>27645</v>
      </c>
    </row>
    <row r="27341" spans="4:8" ht="14.5" customHeight="1">
      <c r="D27341" s="132" t="s">
        <v>30737</v>
      </c>
      <c r="E27341" s="132" t="s">
        <v>31042</v>
      </c>
      <c r="F27341" s="132" t="str">
        <f t="shared" si="427"/>
        <v>6874108</v>
      </c>
      <c r="G27341" s="132" t="s">
        <v>27643</v>
      </c>
      <c r="H27341" s="132" t="s">
        <v>27646</v>
      </c>
    </row>
    <row r="27342" spans="4:8" ht="14.5" customHeight="1">
      <c r="D27342" s="132" t="s">
        <v>30737</v>
      </c>
      <c r="E27342" s="132" t="s">
        <v>31046</v>
      </c>
      <c r="F27342" s="132" t="str">
        <f t="shared" si="427"/>
        <v>6874113</v>
      </c>
      <c r="G27342" s="132" t="s">
        <v>27643</v>
      </c>
      <c r="H27342" s="132" t="s">
        <v>27647</v>
      </c>
    </row>
    <row r="27343" spans="4:8" ht="14.5" customHeight="1">
      <c r="D27343" s="132" t="s">
        <v>30737</v>
      </c>
      <c r="E27343" s="132" t="s">
        <v>31047</v>
      </c>
      <c r="F27343" s="132" t="str">
        <f t="shared" si="427"/>
        <v>6874114</v>
      </c>
      <c r="G27343" s="132" t="s">
        <v>27643</v>
      </c>
      <c r="H27343" s="132" t="s">
        <v>19227</v>
      </c>
    </row>
    <row r="27344" spans="4:8" ht="14.5" customHeight="1">
      <c r="D27344" s="132" t="s">
        <v>30737</v>
      </c>
      <c r="E27344" s="132" t="s">
        <v>31542</v>
      </c>
      <c r="F27344" s="132" t="str">
        <f t="shared" si="427"/>
        <v>6874117</v>
      </c>
      <c r="G27344" s="132" t="s">
        <v>27643</v>
      </c>
      <c r="H27344" s="132" t="s">
        <v>27648</v>
      </c>
    </row>
    <row r="27345" spans="4:8" ht="14.5" customHeight="1">
      <c r="D27345" s="132" t="s">
        <v>30737</v>
      </c>
      <c r="E27345" s="132" t="s">
        <v>31543</v>
      </c>
      <c r="F27345" s="132" t="str">
        <f t="shared" si="427"/>
        <v>6874118</v>
      </c>
      <c r="G27345" s="132" t="s">
        <v>27643</v>
      </c>
      <c r="H27345" s="132" t="s">
        <v>27649</v>
      </c>
    </row>
    <row r="27346" spans="4:8" ht="14.5" customHeight="1">
      <c r="D27346" s="132" t="s">
        <v>30737</v>
      </c>
      <c r="E27346" s="132" t="s">
        <v>31049</v>
      </c>
      <c r="F27346" s="132" t="str">
        <f t="shared" si="427"/>
        <v>6874120</v>
      </c>
      <c r="G27346" s="132" t="s">
        <v>27643</v>
      </c>
      <c r="H27346" s="132" t="s">
        <v>27650</v>
      </c>
    </row>
    <row r="27347" spans="4:8" ht="14.5" customHeight="1">
      <c r="D27347" s="132" t="s">
        <v>30737</v>
      </c>
      <c r="E27347" s="132" t="s">
        <v>31811</v>
      </c>
      <c r="F27347" s="132" t="str">
        <f t="shared" si="427"/>
        <v>6874122</v>
      </c>
      <c r="G27347" s="132" t="s">
        <v>27643</v>
      </c>
      <c r="H27347" s="132" t="s">
        <v>27651</v>
      </c>
    </row>
    <row r="27348" spans="4:8" ht="14.5" customHeight="1">
      <c r="D27348" s="132" t="s">
        <v>30737</v>
      </c>
      <c r="E27348" s="132" t="s">
        <v>31545</v>
      </c>
      <c r="F27348" s="132" t="str">
        <f t="shared" si="427"/>
        <v>6874124</v>
      </c>
      <c r="G27348" s="132" t="s">
        <v>27643</v>
      </c>
      <c r="H27348" s="132" t="s">
        <v>19055</v>
      </c>
    </row>
    <row r="27349" spans="4:8" ht="14.5" customHeight="1">
      <c r="D27349" s="132" t="s">
        <v>30737</v>
      </c>
      <c r="E27349" s="132" t="s">
        <v>31546</v>
      </c>
      <c r="F27349" s="132" t="str">
        <f t="shared" si="427"/>
        <v>6874126</v>
      </c>
      <c r="G27349" s="132" t="s">
        <v>27643</v>
      </c>
      <c r="H27349" s="132" t="s">
        <v>27652</v>
      </c>
    </row>
    <row r="27350" spans="4:8" ht="14.5" customHeight="1">
      <c r="D27350" s="132" t="s">
        <v>30738</v>
      </c>
      <c r="E27350" s="132" t="s">
        <v>30993</v>
      </c>
      <c r="F27350" s="132" t="str">
        <f t="shared" si="427"/>
        <v>6883001</v>
      </c>
      <c r="G27350" s="132" t="s">
        <v>27653</v>
      </c>
      <c r="H27350" s="132" t="s">
        <v>15663</v>
      </c>
    </row>
    <row r="27351" spans="4:8" ht="14.5" customHeight="1">
      <c r="D27351" s="132" t="s">
        <v>30738</v>
      </c>
      <c r="E27351" s="132" t="s">
        <v>31486</v>
      </c>
      <c r="F27351" s="132" t="str">
        <f t="shared" si="427"/>
        <v>6883002</v>
      </c>
      <c r="G27351" s="132" t="s">
        <v>27653</v>
      </c>
      <c r="H27351" s="132" t="s">
        <v>27654</v>
      </c>
    </row>
    <row r="27352" spans="4:8" ht="14.5" customHeight="1">
      <c r="D27352" s="132" t="s">
        <v>30738</v>
      </c>
      <c r="E27352" s="132" t="s">
        <v>31487</v>
      </c>
      <c r="F27352" s="132" t="str">
        <f t="shared" si="427"/>
        <v>6883003</v>
      </c>
      <c r="G27352" s="132" t="s">
        <v>27653</v>
      </c>
      <c r="H27352" s="132" t="s">
        <v>16928</v>
      </c>
    </row>
    <row r="27353" spans="4:8" ht="14.5" customHeight="1">
      <c r="D27353" s="132" t="s">
        <v>30738</v>
      </c>
      <c r="E27353" s="132" t="s">
        <v>30994</v>
      </c>
      <c r="F27353" s="132" t="str">
        <f t="shared" si="427"/>
        <v>6883004</v>
      </c>
      <c r="G27353" s="132" t="s">
        <v>27653</v>
      </c>
      <c r="H27353" s="132" t="s">
        <v>19159</v>
      </c>
    </row>
    <row r="27354" spans="4:8" ht="14.5" customHeight="1">
      <c r="D27354" s="132" t="s">
        <v>30738</v>
      </c>
      <c r="E27354" s="132" t="s">
        <v>30995</v>
      </c>
      <c r="F27354" s="132" t="str">
        <f t="shared" si="427"/>
        <v>6883005</v>
      </c>
      <c r="G27354" s="132" t="s">
        <v>27653</v>
      </c>
      <c r="H27354" s="132" t="s">
        <v>23740</v>
      </c>
    </row>
    <row r="27355" spans="4:8" ht="14.5" customHeight="1">
      <c r="D27355" s="132" t="s">
        <v>30738</v>
      </c>
      <c r="E27355" s="132" t="s">
        <v>31488</v>
      </c>
      <c r="F27355" s="132" t="str">
        <f t="shared" si="427"/>
        <v>6883006</v>
      </c>
      <c r="G27355" s="132" t="s">
        <v>27653</v>
      </c>
      <c r="H27355" s="132" t="s">
        <v>15520</v>
      </c>
    </row>
    <row r="27356" spans="4:8" ht="14.5" customHeight="1">
      <c r="D27356" s="132" t="s">
        <v>30738</v>
      </c>
      <c r="E27356" s="132" t="s">
        <v>31489</v>
      </c>
      <c r="F27356" s="132" t="str">
        <f t="shared" si="427"/>
        <v>6883007</v>
      </c>
      <c r="G27356" s="132" t="s">
        <v>27653</v>
      </c>
      <c r="H27356" s="132" t="s">
        <v>27655</v>
      </c>
    </row>
    <row r="27357" spans="4:8" ht="14.5" customHeight="1">
      <c r="D27357" s="132" t="s">
        <v>30738</v>
      </c>
      <c r="E27357" s="132" t="s">
        <v>30996</v>
      </c>
      <c r="F27357" s="132" t="str">
        <f t="shared" si="427"/>
        <v>6883009</v>
      </c>
      <c r="G27357" s="132" t="s">
        <v>27653</v>
      </c>
      <c r="H27357" s="132" t="s">
        <v>27656</v>
      </c>
    </row>
    <row r="27358" spans="4:8" ht="14.5" customHeight="1">
      <c r="D27358" s="132" t="s">
        <v>30738</v>
      </c>
      <c r="E27358" s="132" t="s">
        <v>31490</v>
      </c>
      <c r="F27358" s="132" t="str">
        <f t="shared" si="427"/>
        <v>6883010</v>
      </c>
      <c r="G27358" s="132" t="s">
        <v>27653</v>
      </c>
      <c r="H27358" s="132" t="s">
        <v>14751</v>
      </c>
    </row>
    <row r="27359" spans="4:8" ht="14.5" customHeight="1">
      <c r="D27359" s="132" t="s">
        <v>30739</v>
      </c>
      <c r="E27359" s="132" t="s">
        <v>30993</v>
      </c>
      <c r="F27359" s="132" t="str">
        <f t="shared" si="427"/>
        <v>6885001</v>
      </c>
      <c r="G27359" s="132" t="s">
        <v>27657</v>
      </c>
      <c r="H27359" s="132" t="s">
        <v>27658</v>
      </c>
    </row>
    <row r="27360" spans="4:8" ht="14.5" customHeight="1">
      <c r="D27360" s="132" t="s">
        <v>30739</v>
      </c>
      <c r="E27360" s="132" t="s">
        <v>31486</v>
      </c>
      <c r="F27360" s="132" t="str">
        <f t="shared" si="427"/>
        <v>6885002</v>
      </c>
      <c r="G27360" s="132" t="s">
        <v>27657</v>
      </c>
      <c r="H27360" s="132" t="s">
        <v>17849</v>
      </c>
    </row>
    <row r="27361" spans="4:8" ht="14.5" customHeight="1">
      <c r="D27361" s="132" t="s">
        <v>30739</v>
      </c>
      <c r="E27361" s="132" t="s">
        <v>31487</v>
      </c>
      <c r="F27361" s="132" t="str">
        <f t="shared" si="427"/>
        <v>6885003</v>
      </c>
      <c r="G27361" s="132" t="s">
        <v>27657</v>
      </c>
      <c r="H27361" s="132" t="s">
        <v>27542</v>
      </c>
    </row>
    <row r="27362" spans="4:8" ht="14.5" customHeight="1">
      <c r="D27362" s="132" t="s">
        <v>30739</v>
      </c>
      <c r="E27362" s="132" t="s">
        <v>30994</v>
      </c>
      <c r="F27362" s="132" t="str">
        <f t="shared" si="427"/>
        <v>6885004</v>
      </c>
      <c r="G27362" s="132" t="s">
        <v>27657</v>
      </c>
      <c r="H27362" s="132" t="s">
        <v>19070</v>
      </c>
    </row>
    <row r="27363" spans="4:8" ht="14.5" customHeight="1">
      <c r="D27363" s="132" t="s">
        <v>30739</v>
      </c>
      <c r="E27363" s="132" t="s">
        <v>30995</v>
      </c>
      <c r="F27363" s="132" t="str">
        <f t="shared" si="427"/>
        <v>6885005</v>
      </c>
      <c r="G27363" s="132" t="s">
        <v>27657</v>
      </c>
      <c r="H27363" s="132" t="s">
        <v>14751</v>
      </c>
    </row>
    <row r="27364" spans="4:8" ht="14.5" customHeight="1">
      <c r="D27364" s="132" t="s">
        <v>30739</v>
      </c>
      <c r="E27364" s="132" t="s">
        <v>31488</v>
      </c>
      <c r="F27364" s="132" t="str">
        <f t="shared" si="427"/>
        <v>6885006</v>
      </c>
      <c r="G27364" s="132" t="s">
        <v>27657</v>
      </c>
      <c r="H27364" s="132" t="s">
        <v>17126</v>
      </c>
    </row>
    <row r="27365" spans="4:8" ht="14.5" customHeight="1">
      <c r="D27365" s="132" t="s">
        <v>30739</v>
      </c>
      <c r="E27365" s="132" t="s">
        <v>31489</v>
      </c>
      <c r="F27365" s="132" t="str">
        <f t="shared" si="427"/>
        <v>6885007</v>
      </c>
      <c r="G27365" s="132" t="s">
        <v>27657</v>
      </c>
      <c r="H27365" s="132" t="s">
        <v>27659</v>
      </c>
    </row>
    <row r="27366" spans="4:8" ht="14.5" customHeight="1">
      <c r="D27366" s="132" t="s">
        <v>30739</v>
      </c>
      <c r="E27366" s="132" t="s">
        <v>31807</v>
      </c>
      <c r="F27366" s="132" t="str">
        <f t="shared" si="427"/>
        <v>6885008</v>
      </c>
      <c r="G27366" s="132" t="s">
        <v>27657</v>
      </c>
      <c r="H27366" s="132" t="s">
        <v>27660</v>
      </c>
    </row>
    <row r="27367" spans="4:8" ht="14.5" customHeight="1">
      <c r="D27367" s="132" t="s">
        <v>30740</v>
      </c>
      <c r="E27367" s="132" t="s">
        <v>30993</v>
      </c>
      <c r="F27367" s="132" t="str">
        <f t="shared" si="427"/>
        <v>6888001</v>
      </c>
      <c r="G27367" s="132" t="s">
        <v>27661</v>
      </c>
      <c r="H27367" s="132" t="s">
        <v>14751</v>
      </c>
    </row>
    <row r="27368" spans="4:8" ht="14.5" customHeight="1">
      <c r="D27368" s="132" t="s">
        <v>30740</v>
      </c>
      <c r="E27368" s="132" t="s">
        <v>31487</v>
      </c>
      <c r="F27368" s="132" t="str">
        <f t="shared" si="427"/>
        <v>6888003</v>
      </c>
      <c r="G27368" s="132" t="s">
        <v>27661</v>
      </c>
      <c r="H27368" s="132" t="s">
        <v>27662</v>
      </c>
    </row>
    <row r="27369" spans="4:8" ht="14.5" customHeight="1">
      <c r="D27369" s="132" t="s">
        <v>30740</v>
      </c>
      <c r="E27369" s="132" t="s">
        <v>30994</v>
      </c>
      <c r="F27369" s="132" t="str">
        <f t="shared" si="427"/>
        <v>6888004</v>
      </c>
      <c r="G27369" s="132" t="s">
        <v>27661</v>
      </c>
      <c r="H27369" s="132" t="s">
        <v>27663</v>
      </c>
    </row>
    <row r="27370" spans="4:8" ht="14.5" customHeight="1">
      <c r="D27370" s="132" t="s">
        <v>30740</v>
      </c>
      <c r="E27370" s="132" t="s">
        <v>31488</v>
      </c>
      <c r="F27370" s="132" t="str">
        <f t="shared" si="427"/>
        <v>6888006</v>
      </c>
      <c r="G27370" s="132" t="s">
        <v>27661</v>
      </c>
      <c r="H27370" s="132" t="s">
        <v>24298</v>
      </c>
    </row>
    <row r="27371" spans="4:8" ht="14.5" customHeight="1">
      <c r="D27371" s="132" t="s">
        <v>30740</v>
      </c>
      <c r="E27371" s="132" t="s">
        <v>31039</v>
      </c>
      <c r="F27371" s="132" t="str">
        <f t="shared" si="427"/>
        <v>6888100</v>
      </c>
      <c r="G27371" s="132" t="s">
        <v>27661</v>
      </c>
      <c r="H27371" s="132" t="s">
        <v>15686</v>
      </c>
    </row>
    <row r="27372" spans="4:8" ht="14.5" customHeight="1">
      <c r="D27372" s="132" t="s">
        <v>30740</v>
      </c>
      <c r="E27372" s="132" t="s">
        <v>31049</v>
      </c>
      <c r="F27372" s="132" t="str">
        <f t="shared" si="427"/>
        <v>6888120</v>
      </c>
      <c r="G27372" s="132" t="s">
        <v>27661</v>
      </c>
      <c r="H27372" s="132" t="s">
        <v>19076</v>
      </c>
    </row>
    <row r="27373" spans="4:8" ht="14.5" customHeight="1">
      <c r="D27373" s="132" t="s">
        <v>30740</v>
      </c>
      <c r="E27373" s="132" t="s">
        <v>31050</v>
      </c>
      <c r="F27373" s="132" t="str">
        <f t="shared" si="427"/>
        <v>6888121</v>
      </c>
      <c r="G27373" s="132" t="s">
        <v>27661</v>
      </c>
      <c r="H27373" s="132" t="s">
        <v>27664</v>
      </c>
    </row>
    <row r="27374" spans="4:8" ht="14.5" customHeight="1">
      <c r="D27374" s="132" t="s">
        <v>30740</v>
      </c>
      <c r="E27374" s="132" t="s">
        <v>31811</v>
      </c>
      <c r="F27374" s="132" t="str">
        <f t="shared" si="427"/>
        <v>6888122</v>
      </c>
      <c r="G27374" s="132" t="s">
        <v>27661</v>
      </c>
      <c r="H27374" s="132" t="s">
        <v>18617</v>
      </c>
    </row>
    <row r="27375" spans="4:8" ht="14.5" customHeight="1">
      <c r="D27375" s="132" t="s">
        <v>30740</v>
      </c>
      <c r="E27375" s="132" t="s">
        <v>31051</v>
      </c>
      <c r="F27375" s="132" t="str">
        <f t="shared" si="427"/>
        <v>6888123</v>
      </c>
      <c r="G27375" s="132" t="s">
        <v>27661</v>
      </c>
      <c r="H27375" s="132" t="s">
        <v>27665</v>
      </c>
    </row>
    <row r="27376" spans="4:8" ht="14.5" customHeight="1">
      <c r="D27376" s="132" t="s">
        <v>30740</v>
      </c>
      <c r="E27376" s="132" t="s">
        <v>31055</v>
      </c>
      <c r="F27376" s="132" t="str">
        <f t="shared" si="427"/>
        <v>6888130</v>
      </c>
      <c r="G27376" s="132" t="s">
        <v>27661</v>
      </c>
      <c r="H27376" s="132" t="s">
        <v>19079</v>
      </c>
    </row>
    <row r="27377" spans="4:8" ht="14.5" customHeight="1">
      <c r="D27377" s="132" t="s">
        <v>30741</v>
      </c>
      <c r="E27377" s="132" t="s">
        <v>31491</v>
      </c>
      <c r="F27377" s="132" t="str">
        <f t="shared" si="427"/>
        <v>6889011</v>
      </c>
      <c r="G27377" s="132" t="s">
        <v>27666</v>
      </c>
      <c r="H27377" s="132" t="s">
        <v>25349</v>
      </c>
    </row>
    <row r="27378" spans="4:8" ht="14.5" customHeight="1">
      <c r="D27378" s="132" t="s">
        <v>30741</v>
      </c>
      <c r="E27378" s="132" t="s">
        <v>31492</v>
      </c>
      <c r="F27378" s="132" t="str">
        <f t="shared" si="427"/>
        <v>6889012</v>
      </c>
      <c r="G27378" s="132" t="s">
        <v>27666</v>
      </c>
      <c r="H27378" s="132" t="s">
        <v>27667</v>
      </c>
    </row>
    <row r="27379" spans="4:8" ht="14.5" customHeight="1">
      <c r="D27379" s="132" t="s">
        <v>30741</v>
      </c>
      <c r="E27379" s="132" t="s">
        <v>30997</v>
      </c>
      <c r="F27379" s="132" t="str">
        <f t="shared" si="427"/>
        <v>6889013</v>
      </c>
      <c r="G27379" s="132" t="s">
        <v>27666</v>
      </c>
      <c r="H27379" s="132" t="s">
        <v>27668</v>
      </c>
    </row>
    <row r="27380" spans="4:8" ht="14.5" customHeight="1">
      <c r="D27380" s="132" t="s">
        <v>30741</v>
      </c>
      <c r="E27380" s="132" t="s">
        <v>31493</v>
      </c>
      <c r="F27380" s="132" t="str">
        <f t="shared" si="427"/>
        <v>6889014</v>
      </c>
      <c r="G27380" s="132" t="s">
        <v>27666</v>
      </c>
      <c r="H27380" s="132" t="s">
        <v>27669</v>
      </c>
    </row>
    <row r="27381" spans="4:8" ht="14.5" customHeight="1">
      <c r="D27381" s="132" t="s">
        <v>30741</v>
      </c>
      <c r="E27381" s="132" t="s">
        <v>31001</v>
      </c>
      <c r="F27381" s="132" t="str">
        <f t="shared" si="427"/>
        <v>6889021</v>
      </c>
      <c r="G27381" s="132" t="s">
        <v>27666</v>
      </c>
      <c r="H27381" s="132" t="s">
        <v>25689</v>
      </c>
    </row>
    <row r="27382" spans="4:8" ht="14.5" customHeight="1">
      <c r="D27382" s="132" t="s">
        <v>30741</v>
      </c>
      <c r="E27382" s="132" t="s">
        <v>31002</v>
      </c>
      <c r="F27382" s="132" t="str">
        <f t="shared" si="427"/>
        <v>6889022</v>
      </c>
      <c r="G27382" s="132" t="s">
        <v>27666</v>
      </c>
      <c r="H27382" s="132" t="s">
        <v>27670</v>
      </c>
    </row>
    <row r="27383" spans="4:8" ht="14.5" customHeight="1">
      <c r="D27383" s="132" t="s">
        <v>30741</v>
      </c>
      <c r="E27383" s="132" t="s">
        <v>31501</v>
      </c>
      <c r="F27383" s="132" t="str">
        <f t="shared" si="427"/>
        <v>6889031</v>
      </c>
      <c r="G27383" s="132" t="s">
        <v>27666</v>
      </c>
      <c r="H27383" s="132" t="s">
        <v>27671</v>
      </c>
    </row>
    <row r="27384" spans="4:8" ht="14.5" customHeight="1">
      <c r="D27384" s="132" t="s">
        <v>30741</v>
      </c>
      <c r="E27384" s="132" t="s">
        <v>31014</v>
      </c>
      <c r="F27384" s="132" t="str">
        <f t="shared" si="427"/>
        <v>6889051</v>
      </c>
      <c r="G27384" s="132" t="s">
        <v>27666</v>
      </c>
      <c r="H27384" s="132" t="s">
        <v>27672</v>
      </c>
    </row>
    <row r="27385" spans="4:8" ht="14.5" customHeight="1">
      <c r="D27385" s="132" t="s">
        <v>30741</v>
      </c>
      <c r="E27385" s="132" t="s">
        <v>31018</v>
      </c>
      <c r="F27385" s="132" t="str">
        <f t="shared" si="427"/>
        <v>6889061</v>
      </c>
      <c r="G27385" s="132" t="s">
        <v>27666</v>
      </c>
      <c r="H27385" s="132" t="s">
        <v>27673</v>
      </c>
    </row>
    <row r="27386" spans="4:8" ht="14.5" customHeight="1">
      <c r="D27386" s="132" t="s">
        <v>30741</v>
      </c>
      <c r="E27386" s="132" t="s">
        <v>31520</v>
      </c>
      <c r="F27386" s="132" t="str">
        <f t="shared" si="427"/>
        <v>6889062</v>
      </c>
      <c r="G27386" s="132" t="s">
        <v>27666</v>
      </c>
      <c r="H27386" s="132" t="s">
        <v>27674</v>
      </c>
    </row>
    <row r="27387" spans="4:8" ht="14.5" customHeight="1">
      <c r="D27387" s="132" t="s">
        <v>30741</v>
      </c>
      <c r="E27387" s="132" t="s">
        <v>31525</v>
      </c>
      <c r="F27387" s="132" t="str">
        <f t="shared" si="427"/>
        <v>6889071</v>
      </c>
      <c r="G27387" s="132" t="s">
        <v>27666</v>
      </c>
      <c r="H27387" s="132" t="s">
        <v>26750</v>
      </c>
    </row>
    <row r="27388" spans="4:8" ht="14.5" customHeight="1">
      <c r="D27388" s="132" t="s">
        <v>30741</v>
      </c>
      <c r="E27388" s="132" t="s">
        <v>31026</v>
      </c>
      <c r="F27388" s="132" t="str">
        <f t="shared" si="427"/>
        <v>6889081</v>
      </c>
      <c r="G27388" s="132" t="s">
        <v>27666</v>
      </c>
      <c r="H27388" s="132" t="s">
        <v>27675</v>
      </c>
    </row>
    <row r="27389" spans="4:8" ht="14.5" customHeight="1">
      <c r="D27389" s="132" t="s">
        <v>30741</v>
      </c>
      <c r="E27389" s="132" t="s">
        <v>31809</v>
      </c>
      <c r="F27389" s="132" t="str">
        <f t="shared" si="427"/>
        <v>6889101</v>
      </c>
      <c r="G27389" s="132" t="s">
        <v>27666</v>
      </c>
      <c r="H27389" s="132" t="s">
        <v>26086</v>
      </c>
    </row>
    <row r="27390" spans="4:8" ht="14.5" customHeight="1">
      <c r="D27390" s="132" t="s">
        <v>30742</v>
      </c>
      <c r="E27390" s="132" t="s">
        <v>31637</v>
      </c>
      <c r="F27390" s="132" t="str">
        <f t="shared" si="427"/>
        <v>6897401</v>
      </c>
      <c r="G27390" s="132" t="s">
        <v>27676</v>
      </c>
      <c r="H27390" s="132" t="s">
        <v>14751</v>
      </c>
    </row>
    <row r="27391" spans="4:8" ht="14.5" customHeight="1">
      <c r="D27391" s="132" t="s">
        <v>30742</v>
      </c>
      <c r="E27391" s="132" t="s">
        <v>31229</v>
      </c>
      <c r="F27391" s="132" t="str">
        <f t="shared" si="427"/>
        <v>6897402</v>
      </c>
      <c r="G27391" s="132" t="s">
        <v>27676</v>
      </c>
      <c r="H27391" s="132" t="s">
        <v>19088</v>
      </c>
    </row>
    <row r="27392" spans="4:8" ht="14.5" customHeight="1">
      <c r="D27392" s="132" t="s">
        <v>30742</v>
      </c>
      <c r="E27392" s="132" t="s">
        <v>31639</v>
      </c>
      <c r="F27392" s="132" t="str">
        <f t="shared" si="427"/>
        <v>6897404</v>
      </c>
      <c r="G27392" s="132" t="s">
        <v>27676</v>
      </c>
      <c r="H27392" s="132" t="s">
        <v>27677</v>
      </c>
    </row>
    <row r="27393" spans="4:8" ht="14.5" customHeight="1">
      <c r="D27393" s="132" t="s">
        <v>30742</v>
      </c>
      <c r="E27393" s="132" t="s">
        <v>30992</v>
      </c>
      <c r="F27393" s="132" t="str">
        <f t="shared" si="427"/>
        <v>6897405</v>
      </c>
      <c r="G27393" s="132" t="s">
        <v>27676</v>
      </c>
      <c r="H27393" s="132" t="s">
        <v>19102</v>
      </c>
    </row>
    <row r="27394" spans="4:8" ht="14.5" customHeight="1">
      <c r="D27394" s="132" t="s">
        <v>30742</v>
      </c>
      <c r="E27394" s="132" t="s">
        <v>31816</v>
      </c>
      <c r="F27394" s="132" t="str">
        <f t="shared" si="427"/>
        <v>6897407</v>
      </c>
      <c r="G27394" s="132" t="s">
        <v>27676</v>
      </c>
      <c r="H27394" s="132" t="s">
        <v>19089</v>
      </c>
    </row>
    <row r="27395" spans="4:8" ht="14.5" customHeight="1">
      <c r="D27395" s="132" t="s">
        <v>30742</v>
      </c>
      <c r="E27395" s="132" t="s">
        <v>31232</v>
      </c>
      <c r="F27395" s="132" t="str">
        <f t="shared" ref="F27395:F27458" si="428">TEXT(D27395,"0000")&amp;TEXT(E27395,"000")</f>
        <v>6897411</v>
      </c>
      <c r="G27395" s="132" t="s">
        <v>27676</v>
      </c>
      <c r="H27395" s="132" t="s">
        <v>27678</v>
      </c>
    </row>
    <row r="27396" spans="4:8" ht="14.5" customHeight="1">
      <c r="D27396" s="132" t="s">
        <v>30742</v>
      </c>
      <c r="E27396" s="132" t="s">
        <v>31642</v>
      </c>
      <c r="F27396" s="132" t="str">
        <f t="shared" si="428"/>
        <v>6897412</v>
      </c>
      <c r="G27396" s="132" t="s">
        <v>27676</v>
      </c>
      <c r="H27396" s="132" t="s">
        <v>27679</v>
      </c>
    </row>
    <row r="27397" spans="4:8" ht="14.5" customHeight="1">
      <c r="D27397" s="132" t="s">
        <v>30742</v>
      </c>
      <c r="E27397" s="132" t="s">
        <v>31646</v>
      </c>
      <c r="F27397" s="132" t="str">
        <f t="shared" si="428"/>
        <v>6897416</v>
      </c>
      <c r="G27397" s="132" t="s">
        <v>27676</v>
      </c>
      <c r="H27397" s="132" t="s">
        <v>27680</v>
      </c>
    </row>
    <row r="27398" spans="4:8" ht="14.5" customHeight="1">
      <c r="D27398" s="132" t="s">
        <v>30742</v>
      </c>
      <c r="E27398" s="132" t="s">
        <v>31234</v>
      </c>
      <c r="F27398" s="132" t="str">
        <f t="shared" si="428"/>
        <v>6897420</v>
      </c>
      <c r="G27398" s="132" t="s">
        <v>27676</v>
      </c>
      <c r="H27398" s="132" t="s">
        <v>18099</v>
      </c>
    </row>
    <row r="27399" spans="4:8" ht="14.5" customHeight="1">
      <c r="D27399" s="132" t="s">
        <v>30742</v>
      </c>
      <c r="E27399" s="132" t="s">
        <v>31651</v>
      </c>
      <c r="F27399" s="132" t="str">
        <f t="shared" si="428"/>
        <v>6897425</v>
      </c>
      <c r="G27399" s="132" t="s">
        <v>27676</v>
      </c>
      <c r="H27399" s="132" t="s">
        <v>27681</v>
      </c>
    </row>
    <row r="27400" spans="4:8" ht="14.5" customHeight="1">
      <c r="D27400" s="132" t="s">
        <v>30742</v>
      </c>
      <c r="E27400" s="132" t="s">
        <v>31237</v>
      </c>
      <c r="F27400" s="132" t="str">
        <f t="shared" si="428"/>
        <v>6897426</v>
      </c>
      <c r="G27400" s="132" t="s">
        <v>27676</v>
      </c>
      <c r="H27400" s="132" t="s">
        <v>27682</v>
      </c>
    </row>
    <row r="27401" spans="4:8" ht="14.5" customHeight="1">
      <c r="D27401" s="132" t="s">
        <v>30742</v>
      </c>
      <c r="E27401" s="132" t="s">
        <v>31654</v>
      </c>
      <c r="F27401" s="132" t="str">
        <f t="shared" si="428"/>
        <v>6897432</v>
      </c>
      <c r="G27401" s="132" t="s">
        <v>27676</v>
      </c>
      <c r="H27401" s="132" t="s">
        <v>27683</v>
      </c>
    </row>
    <row r="27402" spans="4:8" ht="14.5" customHeight="1">
      <c r="D27402" s="132" t="s">
        <v>30742</v>
      </c>
      <c r="E27402" s="132" t="s">
        <v>31241</v>
      </c>
      <c r="F27402" s="132" t="str">
        <f t="shared" si="428"/>
        <v>6897435</v>
      </c>
      <c r="G27402" s="132" t="s">
        <v>27676</v>
      </c>
      <c r="H27402" s="132" t="s">
        <v>27684</v>
      </c>
    </row>
    <row r="27403" spans="4:8" ht="14.5" customHeight="1">
      <c r="D27403" s="132" t="s">
        <v>30742</v>
      </c>
      <c r="E27403" s="132" t="s">
        <v>31657</v>
      </c>
      <c r="F27403" s="132" t="str">
        <f t="shared" si="428"/>
        <v>6897436</v>
      </c>
      <c r="G27403" s="132" t="s">
        <v>27676</v>
      </c>
      <c r="H27403" s="132" t="s">
        <v>27685</v>
      </c>
    </row>
    <row r="27404" spans="4:8" ht="14.5" customHeight="1">
      <c r="D27404" s="132" t="s">
        <v>30742</v>
      </c>
      <c r="E27404" s="132" t="s">
        <v>31960</v>
      </c>
      <c r="F27404" s="132" t="str">
        <f t="shared" si="428"/>
        <v>6897439</v>
      </c>
      <c r="G27404" s="132" t="s">
        <v>27676</v>
      </c>
      <c r="H27404" s="132" t="s">
        <v>27686</v>
      </c>
    </row>
    <row r="27405" spans="4:8" ht="14.5" customHeight="1">
      <c r="D27405" s="132" t="s">
        <v>30742</v>
      </c>
      <c r="E27405" s="132" t="s">
        <v>31243</v>
      </c>
      <c r="F27405" s="132" t="str">
        <f t="shared" si="428"/>
        <v>6897440</v>
      </c>
      <c r="G27405" s="132" t="s">
        <v>27676</v>
      </c>
      <c r="H27405" s="132" t="s">
        <v>24086</v>
      </c>
    </row>
    <row r="27406" spans="4:8" ht="14.5" customHeight="1">
      <c r="D27406" s="132" t="s">
        <v>30743</v>
      </c>
      <c r="E27406" s="132" t="s">
        <v>30993</v>
      </c>
      <c r="F27406" s="132" t="str">
        <f t="shared" si="428"/>
        <v>6900001</v>
      </c>
      <c r="G27406" s="132" t="s">
        <v>27687</v>
      </c>
      <c r="H27406" s="132" t="s">
        <v>14751</v>
      </c>
    </row>
    <row r="27407" spans="4:8" ht="14.5" customHeight="1">
      <c r="D27407" s="132" t="s">
        <v>30744</v>
      </c>
      <c r="E27407" s="132" t="s">
        <v>30993</v>
      </c>
      <c r="F27407" s="132" t="str">
        <f t="shared" si="428"/>
        <v>6909001</v>
      </c>
      <c r="G27407" s="132" t="s">
        <v>27688</v>
      </c>
      <c r="H27407" s="132" t="s">
        <v>25349</v>
      </c>
    </row>
    <row r="27408" spans="4:8" ht="14.5" customHeight="1">
      <c r="D27408" s="132" t="s">
        <v>30745</v>
      </c>
      <c r="E27408" s="132" t="s">
        <v>30993</v>
      </c>
      <c r="F27408" s="132" t="str">
        <f t="shared" si="428"/>
        <v>6911001</v>
      </c>
      <c r="G27408" s="132" t="s">
        <v>27689</v>
      </c>
      <c r="H27408" s="132" t="s">
        <v>27690</v>
      </c>
    </row>
    <row r="27409" spans="4:8" ht="14.5" customHeight="1">
      <c r="D27409" s="132" t="s">
        <v>30745</v>
      </c>
      <c r="E27409" s="132" t="s">
        <v>30995</v>
      </c>
      <c r="F27409" s="132" t="str">
        <f t="shared" si="428"/>
        <v>6911005</v>
      </c>
      <c r="G27409" s="132" t="s">
        <v>27689</v>
      </c>
      <c r="H27409" s="132" t="s">
        <v>25349</v>
      </c>
    </row>
    <row r="27410" spans="4:8" ht="14.5" customHeight="1">
      <c r="D27410" s="132" t="s">
        <v>30745</v>
      </c>
      <c r="E27410" s="132" t="s">
        <v>31491</v>
      </c>
      <c r="F27410" s="132" t="str">
        <f t="shared" si="428"/>
        <v>6911011</v>
      </c>
      <c r="G27410" s="132" t="s">
        <v>27689</v>
      </c>
      <c r="H27410" s="132" t="s">
        <v>27691</v>
      </c>
    </row>
    <row r="27411" spans="4:8" ht="14.5" customHeight="1">
      <c r="D27411" s="132" t="s">
        <v>30746</v>
      </c>
      <c r="E27411" s="132" t="s">
        <v>31677</v>
      </c>
      <c r="F27411" s="132" t="str">
        <f t="shared" si="428"/>
        <v>6912501</v>
      </c>
      <c r="G27411" s="132" t="s">
        <v>27692</v>
      </c>
      <c r="H27411" s="132" t="s">
        <v>14751</v>
      </c>
    </row>
    <row r="27412" spans="4:8" ht="14.5" customHeight="1">
      <c r="D27412" s="132" t="s">
        <v>30746</v>
      </c>
      <c r="E27412" s="132" t="s">
        <v>31284</v>
      </c>
      <c r="F27412" s="132" t="str">
        <f t="shared" si="428"/>
        <v>6912502</v>
      </c>
      <c r="G27412" s="132" t="s">
        <v>27692</v>
      </c>
      <c r="H27412" s="132" t="s">
        <v>27693</v>
      </c>
    </row>
    <row r="27413" spans="4:8" ht="14.5" customHeight="1">
      <c r="D27413" s="132" t="s">
        <v>30746</v>
      </c>
      <c r="E27413" s="132" t="s">
        <v>31286</v>
      </c>
      <c r="F27413" s="132" t="str">
        <f t="shared" si="428"/>
        <v>6912507</v>
      </c>
      <c r="G27413" s="132" t="s">
        <v>27692</v>
      </c>
      <c r="H27413" s="132" t="s">
        <v>27694</v>
      </c>
    </row>
    <row r="27414" spans="4:8" ht="14.5" customHeight="1">
      <c r="D27414" s="132" t="s">
        <v>30746</v>
      </c>
      <c r="E27414" s="132" t="s">
        <v>31681</v>
      </c>
      <c r="F27414" s="132" t="str">
        <f t="shared" si="428"/>
        <v>6912508</v>
      </c>
      <c r="G27414" s="132" t="s">
        <v>27692</v>
      </c>
      <c r="H27414" s="132" t="s">
        <v>27695</v>
      </c>
    </row>
    <row r="27415" spans="4:8" ht="14.5" customHeight="1">
      <c r="D27415" s="132" t="s">
        <v>30746</v>
      </c>
      <c r="E27415" s="132" t="s">
        <v>31683</v>
      </c>
      <c r="F27415" s="132" t="str">
        <f t="shared" si="428"/>
        <v>6912510</v>
      </c>
      <c r="G27415" s="132" t="s">
        <v>27692</v>
      </c>
      <c r="H27415" s="132" t="s">
        <v>19093</v>
      </c>
    </row>
    <row r="27416" spans="4:8" ht="14.5" customHeight="1">
      <c r="D27416" s="132" t="s">
        <v>30746</v>
      </c>
      <c r="E27416" s="132" t="s">
        <v>31287</v>
      </c>
      <c r="F27416" s="132" t="str">
        <f t="shared" si="428"/>
        <v>6912513</v>
      </c>
      <c r="G27416" s="132" t="s">
        <v>27692</v>
      </c>
      <c r="H27416" s="132" t="s">
        <v>27696</v>
      </c>
    </row>
    <row r="27417" spans="4:8" ht="14.5" customHeight="1">
      <c r="D27417" s="132" t="s">
        <v>30746</v>
      </c>
      <c r="E27417" s="132" t="s">
        <v>31290</v>
      </c>
      <c r="F27417" s="132" t="str">
        <f t="shared" si="428"/>
        <v>6912521</v>
      </c>
      <c r="G27417" s="132" t="s">
        <v>27692</v>
      </c>
      <c r="H27417" s="132" t="s">
        <v>24074</v>
      </c>
    </row>
    <row r="27418" spans="4:8" ht="14.5" customHeight="1">
      <c r="D27418" s="132" t="s">
        <v>30746</v>
      </c>
      <c r="E27418" s="132" t="s">
        <v>31691</v>
      </c>
      <c r="F27418" s="132" t="str">
        <f t="shared" si="428"/>
        <v>6912524</v>
      </c>
      <c r="G27418" s="132" t="s">
        <v>27692</v>
      </c>
      <c r="H27418" s="132" t="s">
        <v>19099</v>
      </c>
    </row>
    <row r="27419" spans="4:8" ht="14.5" customHeight="1">
      <c r="D27419" s="132" t="s">
        <v>30746</v>
      </c>
      <c r="E27419" s="132" t="s">
        <v>31295</v>
      </c>
      <c r="F27419" s="132" t="str">
        <f t="shared" si="428"/>
        <v>6912530</v>
      </c>
      <c r="G27419" s="132" t="s">
        <v>27692</v>
      </c>
      <c r="H27419" s="132" t="s">
        <v>20439</v>
      </c>
    </row>
    <row r="27420" spans="4:8" ht="14.5" customHeight="1">
      <c r="D27420" s="132" t="s">
        <v>30746</v>
      </c>
      <c r="E27420" s="132" t="s">
        <v>31297</v>
      </c>
      <c r="F27420" s="132" t="str">
        <f t="shared" si="428"/>
        <v>6912532</v>
      </c>
      <c r="G27420" s="132" t="s">
        <v>27692</v>
      </c>
      <c r="H27420" s="132" t="s">
        <v>19097</v>
      </c>
    </row>
    <row r="27421" spans="4:8" ht="14.5" customHeight="1">
      <c r="D27421" s="132" t="s">
        <v>30746</v>
      </c>
      <c r="E27421" s="132" t="s">
        <v>31305</v>
      </c>
      <c r="F27421" s="132" t="str">
        <f t="shared" si="428"/>
        <v>6912541</v>
      </c>
      <c r="G27421" s="132" t="s">
        <v>27692</v>
      </c>
      <c r="H27421" s="132" t="s">
        <v>17360</v>
      </c>
    </row>
    <row r="27422" spans="4:8" ht="14.5" customHeight="1">
      <c r="D27422" s="132" t="s">
        <v>30746</v>
      </c>
      <c r="E27422" s="132" t="s">
        <v>31314</v>
      </c>
      <c r="F27422" s="132" t="str">
        <f t="shared" si="428"/>
        <v>6912551</v>
      </c>
      <c r="G27422" s="132" t="s">
        <v>27692</v>
      </c>
      <c r="H27422" s="132" t="s">
        <v>27697</v>
      </c>
    </row>
    <row r="27423" spans="4:8" ht="14.5" customHeight="1">
      <c r="D27423" s="132" t="s">
        <v>30746</v>
      </c>
      <c r="E27423" s="132" t="s">
        <v>31315</v>
      </c>
      <c r="F27423" s="132" t="str">
        <f t="shared" si="428"/>
        <v>6912552</v>
      </c>
      <c r="G27423" s="132" t="s">
        <v>27692</v>
      </c>
      <c r="H27423" s="132" t="s">
        <v>27698</v>
      </c>
    </row>
    <row r="27424" spans="4:8" ht="14.5" customHeight="1">
      <c r="D27424" s="132" t="s">
        <v>30746</v>
      </c>
      <c r="E27424" s="132" t="s">
        <v>31317</v>
      </c>
      <c r="F27424" s="132" t="str">
        <f t="shared" si="428"/>
        <v>6912554</v>
      </c>
      <c r="G27424" s="132" t="s">
        <v>27692</v>
      </c>
      <c r="H27424" s="132" t="s">
        <v>27699</v>
      </c>
    </row>
    <row r="27425" spans="4:8" ht="14.5" customHeight="1">
      <c r="D27425" s="132" t="s">
        <v>30746</v>
      </c>
      <c r="E27425" s="132" t="s">
        <v>31319</v>
      </c>
      <c r="F27425" s="132" t="str">
        <f t="shared" si="428"/>
        <v>6912556</v>
      </c>
      <c r="G27425" s="132" t="s">
        <v>27692</v>
      </c>
      <c r="H27425" s="132" t="s">
        <v>19098</v>
      </c>
    </row>
    <row r="27426" spans="4:8" ht="14.5" customHeight="1">
      <c r="D27426" s="132" t="s">
        <v>30747</v>
      </c>
      <c r="E27426" s="132" t="s">
        <v>30993</v>
      </c>
      <c r="F27426" s="132" t="str">
        <f t="shared" si="428"/>
        <v>6919001</v>
      </c>
      <c r="G27426" s="132" t="s">
        <v>27700</v>
      </c>
      <c r="H27426" s="132" t="s">
        <v>27701</v>
      </c>
    </row>
    <row r="27427" spans="4:8" ht="14.5" customHeight="1">
      <c r="D27427" s="132" t="s">
        <v>30747</v>
      </c>
      <c r="E27427" s="132" t="s">
        <v>31487</v>
      </c>
      <c r="F27427" s="132" t="str">
        <f t="shared" si="428"/>
        <v>6919003</v>
      </c>
      <c r="G27427" s="132" t="s">
        <v>27700</v>
      </c>
      <c r="H27427" s="132" t="s">
        <v>16027</v>
      </c>
    </row>
    <row r="27428" spans="4:8" ht="14.5" customHeight="1">
      <c r="D27428" s="132" t="s">
        <v>30747</v>
      </c>
      <c r="E27428" s="132" t="s">
        <v>30995</v>
      </c>
      <c r="F27428" s="132" t="str">
        <f t="shared" si="428"/>
        <v>6919005</v>
      </c>
      <c r="G27428" s="132" t="s">
        <v>27700</v>
      </c>
      <c r="H27428" s="132" t="s">
        <v>19129</v>
      </c>
    </row>
    <row r="27429" spans="4:8" ht="14.5" customHeight="1">
      <c r="D27429" s="132" t="s">
        <v>30747</v>
      </c>
      <c r="E27429" s="132" t="s">
        <v>31491</v>
      </c>
      <c r="F27429" s="132" t="str">
        <f t="shared" si="428"/>
        <v>6919011</v>
      </c>
      <c r="G27429" s="132" t="s">
        <v>27700</v>
      </c>
      <c r="H27429" s="132" t="s">
        <v>19121</v>
      </c>
    </row>
    <row r="27430" spans="4:8" ht="14.5" customHeight="1">
      <c r="D27430" s="132" t="s">
        <v>30747</v>
      </c>
      <c r="E27430" s="132" t="s">
        <v>31001</v>
      </c>
      <c r="F27430" s="132" t="str">
        <f t="shared" si="428"/>
        <v>6919021</v>
      </c>
      <c r="G27430" s="132" t="s">
        <v>27700</v>
      </c>
      <c r="H27430" s="132" t="s">
        <v>21767</v>
      </c>
    </row>
    <row r="27431" spans="4:8" ht="14.5" customHeight="1">
      <c r="D27431" s="132" t="s">
        <v>30747</v>
      </c>
      <c r="E27431" s="132" t="s">
        <v>31497</v>
      </c>
      <c r="F27431" s="132" t="str">
        <f t="shared" si="428"/>
        <v>6919023</v>
      </c>
      <c r="G27431" s="132" t="s">
        <v>27700</v>
      </c>
      <c r="H27431" s="132" t="s">
        <v>14751</v>
      </c>
    </row>
    <row r="27432" spans="4:8" ht="14.5" customHeight="1">
      <c r="D27432" s="132" t="s">
        <v>30747</v>
      </c>
      <c r="E27432" s="132" t="s">
        <v>31501</v>
      </c>
      <c r="F27432" s="132" t="str">
        <f t="shared" si="428"/>
        <v>6919031</v>
      </c>
      <c r="G27432" s="132" t="s">
        <v>27700</v>
      </c>
      <c r="H27432" s="132" t="s">
        <v>27702</v>
      </c>
    </row>
    <row r="27433" spans="4:8" ht="14.5" customHeight="1">
      <c r="D27433" s="132" t="s">
        <v>30747</v>
      </c>
      <c r="E27433" s="132" t="s">
        <v>31007</v>
      </c>
      <c r="F27433" s="132" t="str">
        <f t="shared" si="428"/>
        <v>6919035</v>
      </c>
      <c r="G27433" s="132" t="s">
        <v>27700</v>
      </c>
      <c r="H27433" s="132" t="s">
        <v>27703</v>
      </c>
    </row>
    <row r="27434" spans="4:8" ht="14.5" customHeight="1">
      <c r="D27434" s="132" t="s">
        <v>30747</v>
      </c>
      <c r="E27434" s="132" t="s">
        <v>31507</v>
      </c>
      <c r="F27434" s="132" t="str">
        <f t="shared" si="428"/>
        <v>6919041</v>
      </c>
      <c r="G27434" s="132" t="s">
        <v>27700</v>
      </c>
      <c r="H27434" s="132" t="s">
        <v>19120</v>
      </c>
    </row>
    <row r="27435" spans="4:8" ht="14.5" customHeight="1">
      <c r="D27435" s="132" t="s">
        <v>30748</v>
      </c>
      <c r="E27435" s="132" t="s">
        <v>31710</v>
      </c>
      <c r="F27435" s="132" t="str">
        <f t="shared" si="428"/>
        <v>6924601</v>
      </c>
      <c r="G27435" s="132" t="s">
        <v>27704</v>
      </c>
      <c r="H27435" s="132" t="s">
        <v>14751</v>
      </c>
    </row>
    <row r="27436" spans="4:8" ht="14.5" customHeight="1">
      <c r="D27436" s="132" t="s">
        <v>30748</v>
      </c>
      <c r="E27436" s="132" t="s">
        <v>31713</v>
      </c>
      <c r="F27436" s="132" t="str">
        <f t="shared" si="428"/>
        <v>6924605</v>
      </c>
      <c r="G27436" s="132" t="s">
        <v>27704</v>
      </c>
      <c r="H27436" s="132" t="s">
        <v>27705</v>
      </c>
    </row>
    <row r="27437" spans="4:8" ht="14.5" customHeight="1">
      <c r="D27437" s="132" t="s">
        <v>30748</v>
      </c>
      <c r="E27437" s="132" t="s">
        <v>31714</v>
      </c>
      <c r="F27437" s="132" t="str">
        <f t="shared" si="428"/>
        <v>6924606</v>
      </c>
      <c r="G27437" s="132" t="s">
        <v>27704</v>
      </c>
      <c r="H27437" s="132" t="s">
        <v>27706</v>
      </c>
    </row>
    <row r="27438" spans="4:8" ht="14.5" customHeight="1">
      <c r="D27438" s="132" t="s">
        <v>30748</v>
      </c>
      <c r="E27438" s="132" t="s">
        <v>31348</v>
      </c>
      <c r="F27438" s="132" t="str">
        <f t="shared" si="428"/>
        <v>6924608</v>
      </c>
      <c r="G27438" s="132" t="s">
        <v>27704</v>
      </c>
      <c r="H27438" s="132" t="s">
        <v>19124</v>
      </c>
    </row>
    <row r="27439" spans="4:8" ht="14.5" customHeight="1">
      <c r="D27439" s="132" t="s">
        <v>30748</v>
      </c>
      <c r="E27439" s="132" t="s">
        <v>31716</v>
      </c>
      <c r="F27439" s="132" t="str">
        <f t="shared" si="428"/>
        <v>6924610</v>
      </c>
      <c r="G27439" s="132" t="s">
        <v>27704</v>
      </c>
      <c r="H27439" s="132" t="s">
        <v>24082</v>
      </c>
    </row>
    <row r="27440" spans="4:8" ht="14.5" customHeight="1">
      <c r="D27440" s="132" t="s">
        <v>30748</v>
      </c>
      <c r="E27440" s="132" t="s">
        <v>31717</v>
      </c>
      <c r="F27440" s="132" t="str">
        <f t="shared" si="428"/>
        <v>6924614</v>
      </c>
      <c r="G27440" s="132" t="s">
        <v>27704</v>
      </c>
      <c r="H27440" s="132" t="s">
        <v>17630</v>
      </c>
    </row>
    <row r="27441" spans="4:8" ht="14.5" customHeight="1">
      <c r="D27441" s="132" t="s">
        <v>30748</v>
      </c>
      <c r="E27441" s="132" t="s">
        <v>31355</v>
      </c>
      <c r="F27441" s="132" t="str">
        <f t="shared" si="428"/>
        <v>6924618</v>
      </c>
      <c r="G27441" s="132" t="s">
        <v>27704</v>
      </c>
      <c r="H27441" s="132" t="s">
        <v>19127</v>
      </c>
    </row>
    <row r="27442" spans="4:8" ht="14.5" customHeight="1">
      <c r="D27442" s="132" t="s">
        <v>30748</v>
      </c>
      <c r="E27442" s="132" t="s">
        <v>31357</v>
      </c>
      <c r="F27442" s="132" t="str">
        <f t="shared" si="428"/>
        <v>6924620</v>
      </c>
      <c r="G27442" s="132" t="s">
        <v>27704</v>
      </c>
      <c r="H27442" s="132" t="s">
        <v>27707</v>
      </c>
    </row>
    <row r="27443" spans="4:8" ht="14.5" customHeight="1">
      <c r="D27443" s="132" t="s">
        <v>30748</v>
      </c>
      <c r="E27443" s="132" t="s">
        <v>31359</v>
      </c>
      <c r="F27443" s="132" t="str">
        <f t="shared" si="428"/>
        <v>6924622</v>
      </c>
      <c r="G27443" s="132" t="s">
        <v>27704</v>
      </c>
      <c r="H27443" s="132" t="s">
        <v>19128</v>
      </c>
    </row>
    <row r="27444" spans="4:8" ht="14.5" customHeight="1">
      <c r="D27444" s="132" t="s">
        <v>30748</v>
      </c>
      <c r="E27444" s="132" t="s">
        <v>31366</v>
      </c>
      <c r="F27444" s="132" t="str">
        <f t="shared" si="428"/>
        <v>6924629</v>
      </c>
      <c r="G27444" s="132" t="s">
        <v>27704</v>
      </c>
      <c r="H27444" s="132" t="s">
        <v>27708</v>
      </c>
    </row>
    <row r="27445" spans="4:8" ht="14.5" customHeight="1">
      <c r="D27445" s="132" t="s">
        <v>30748</v>
      </c>
      <c r="E27445" s="132" t="s">
        <v>31369</v>
      </c>
      <c r="F27445" s="132" t="str">
        <f t="shared" si="428"/>
        <v>6924632</v>
      </c>
      <c r="G27445" s="132" t="s">
        <v>27704</v>
      </c>
      <c r="H27445" s="132" t="s">
        <v>27709</v>
      </c>
    </row>
    <row r="27446" spans="4:8" ht="14.5" customHeight="1">
      <c r="D27446" s="132" t="s">
        <v>30749</v>
      </c>
      <c r="E27446" s="132" t="s">
        <v>31487</v>
      </c>
      <c r="F27446" s="132" t="str">
        <f t="shared" si="428"/>
        <v>6931003</v>
      </c>
      <c r="G27446" s="132" t="s">
        <v>27710</v>
      </c>
      <c r="H27446" s="132" t="s">
        <v>14751</v>
      </c>
    </row>
    <row r="27447" spans="4:8" ht="14.5" customHeight="1">
      <c r="D27447" s="132" t="s">
        <v>30750</v>
      </c>
      <c r="E27447" s="132" t="s">
        <v>30993</v>
      </c>
      <c r="F27447" s="132" t="str">
        <f t="shared" si="428"/>
        <v>6932001</v>
      </c>
      <c r="G27447" s="132" t="s">
        <v>27711</v>
      </c>
      <c r="H27447" s="132" t="s">
        <v>14751</v>
      </c>
    </row>
    <row r="27448" spans="4:8" ht="14.5" customHeight="1">
      <c r="D27448" s="132" t="s">
        <v>30750</v>
      </c>
      <c r="E27448" s="132" t="s">
        <v>31486</v>
      </c>
      <c r="F27448" s="132" t="str">
        <f t="shared" si="428"/>
        <v>6932002</v>
      </c>
      <c r="G27448" s="132" t="s">
        <v>27711</v>
      </c>
      <c r="H27448" s="132" t="s">
        <v>15373</v>
      </c>
    </row>
    <row r="27449" spans="4:8" ht="14.5" customHeight="1">
      <c r="D27449" s="132" t="s">
        <v>30751</v>
      </c>
      <c r="E27449" s="132" t="s">
        <v>30993</v>
      </c>
      <c r="F27449" s="132" t="str">
        <f t="shared" si="428"/>
        <v>6933001</v>
      </c>
      <c r="G27449" s="132" t="s">
        <v>27712</v>
      </c>
      <c r="H27449" s="132" t="s">
        <v>25349</v>
      </c>
    </row>
    <row r="27450" spans="4:8" ht="14.5" customHeight="1">
      <c r="D27450" s="132" t="s">
        <v>30752</v>
      </c>
      <c r="E27450" s="132" t="s">
        <v>30993</v>
      </c>
      <c r="F27450" s="132" t="str">
        <f t="shared" si="428"/>
        <v>6935001</v>
      </c>
      <c r="G27450" s="132" t="s">
        <v>27713</v>
      </c>
      <c r="H27450" s="132" t="s">
        <v>19119</v>
      </c>
    </row>
    <row r="27451" spans="4:8" ht="14.5" customHeight="1">
      <c r="D27451" s="132" t="s">
        <v>30752</v>
      </c>
      <c r="E27451" s="132" t="s">
        <v>31486</v>
      </c>
      <c r="F27451" s="132" t="str">
        <f t="shared" si="428"/>
        <v>6935002</v>
      </c>
      <c r="G27451" s="132" t="s">
        <v>27713</v>
      </c>
      <c r="H27451" s="132" t="s">
        <v>14751</v>
      </c>
    </row>
    <row r="27452" spans="4:8" ht="14.5" customHeight="1">
      <c r="D27452" s="132" t="s">
        <v>30753</v>
      </c>
      <c r="E27452" s="132" t="s">
        <v>30993</v>
      </c>
      <c r="F27452" s="132" t="str">
        <f t="shared" si="428"/>
        <v>6941001</v>
      </c>
      <c r="G27452" s="132" t="s">
        <v>27714</v>
      </c>
      <c r="H27452" s="132" t="s">
        <v>14751</v>
      </c>
    </row>
    <row r="27453" spans="4:8" ht="14.5" customHeight="1">
      <c r="D27453" s="132" t="s">
        <v>30753</v>
      </c>
      <c r="E27453" s="132" t="s">
        <v>31486</v>
      </c>
      <c r="F27453" s="132" t="str">
        <f t="shared" si="428"/>
        <v>6941002</v>
      </c>
      <c r="G27453" s="132" t="s">
        <v>27714</v>
      </c>
      <c r="H27453" s="132" t="s">
        <v>19166</v>
      </c>
    </row>
    <row r="27454" spans="4:8" ht="14.5" customHeight="1">
      <c r="D27454" s="132" t="s">
        <v>30753</v>
      </c>
      <c r="E27454" s="132" t="s">
        <v>31487</v>
      </c>
      <c r="F27454" s="132" t="str">
        <f t="shared" si="428"/>
        <v>6941003</v>
      </c>
      <c r="G27454" s="132" t="s">
        <v>27714</v>
      </c>
      <c r="H27454" s="132" t="s">
        <v>19145</v>
      </c>
    </row>
    <row r="27455" spans="4:8" ht="14.5" customHeight="1">
      <c r="D27455" s="132" t="s">
        <v>30753</v>
      </c>
      <c r="E27455" s="132" t="s">
        <v>30994</v>
      </c>
      <c r="F27455" s="132" t="str">
        <f t="shared" si="428"/>
        <v>6941004</v>
      </c>
      <c r="G27455" s="132" t="s">
        <v>27714</v>
      </c>
      <c r="H27455" s="132" t="s">
        <v>27715</v>
      </c>
    </row>
    <row r="27456" spans="4:8" ht="14.5" customHeight="1">
      <c r="D27456" s="132" t="s">
        <v>30753</v>
      </c>
      <c r="E27456" s="132" t="s">
        <v>30995</v>
      </c>
      <c r="F27456" s="132" t="str">
        <f t="shared" si="428"/>
        <v>6941005</v>
      </c>
      <c r="G27456" s="132" t="s">
        <v>27714</v>
      </c>
      <c r="H27456" s="132" t="s">
        <v>19138</v>
      </c>
    </row>
    <row r="27457" spans="4:8" ht="14.5" customHeight="1">
      <c r="D27457" s="132" t="s">
        <v>30753</v>
      </c>
      <c r="E27457" s="132" t="s">
        <v>31489</v>
      </c>
      <c r="F27457" s="132" t="str">
        <f t="shared" si="428"/>
        <v>6941007</v>
      </c>
      <c r="G27457" s="132" t="s">
        <v>27714</v>
      </c>
      <c r="H27457" s="132" t="s">
        <v>15010</v>
      </c>
    </row>
    <row r="27458" spans="4:8" ht="14.5" customHeight="1">
      <c r="D27458" s="132" t="s">
        <v>30753</v>
      </c>
      <c r="E27458" s="132" t="s">
        <v>30996</v>
      </c>
      <c r="F27458" s="132" t="str">
        <f t="shared" si="428"/>
        <v>6941009</v>
      </c>
      <c r="G27458" s="132" t="s">
        <v>27714</v>
      </c>
      <c r="H27458" s="132" t="s">
        <v>27716</v>
      </c>
    </row>
    <row r="27459" spans="4:8" ht="14.5" customHeight="1">
      <c r="D27459" s="132" t="s">
        <v>30753</v>
      </c>
      <c r="E27459" s="132" t="s">
        <v>31490</v>
      </c>
      <c r="F27459" s="132" t="str">
        <f t="shared" ref="F27459:F27522" si="429">TEXT(D27459,"0000")&amp;TEXT(E27459,"000")</f>
        <v>6941010</v>
      </c>
      <c r="G27459" s="132" t="s">
        <v>27714</v>
      </c>
      <c r="H27459" s="132" t="s">
        <v>15005</v>
      </c>
    </row>
    <row r="27460" spans="4:8" ht="14.5" customHeight="1">
      <c r="D27460" s="132" t="s">
        <v>30753</v>
      </c>
      <c r="E27460" s="132" t="s">
        <v>31491</v>
      </c>
      <c r="F27460" s="132" t="str">
        <f t="shared" si="429"/>
        <v>6941011</v>
      </c>
      <c r="G27460" s="132" t="s">
        <v>27714</v>
      </c>
      <c r="H27460" s="132" t="s">
        <v>27717</v>
      </c>
    </row>
    <row r="27461" spans="4:8" ht="14.5" customHeight="1">
      <c r="D27461" s="132" t="s">
        <v>30753</v>
      </c>
      <c r="E27461" s="132" t="s">
        <v>31492</v>
      </c>
      <c r="F27461" s="132" t="str">
        <f t="shared" si="429"/>
        <v>6941012</v>
      </c>
      <c r="G27461" s="132" t="s">
        <v>27714</v>
      </c>
      <c r="H27461" s="132" t="s">
        <v>27718</v>
      </c>
    </row>
    <row r="27462" spans="4:8" ht="14.5" customHeight="1">
      <c r="D27462" s="132" t="s">
        <v>30753</v>
      </c>
      <c r="E27462" s="132" t="s">
        <v>30997</v>
      </c>
      <c r="F27462" s="132" t="str">
        <f t="shared" si="429"/>
        <v>6941013</v>
      </c>
      <c r="G27462" s="132" t="s">
        <v>27714</v>
      </c>
      <c r="H27462" s="132" t="s">
        <v>24092</v>
      </c>
    </row>
    <row r="27463" spans="4:8" ht="14.5" customHeight="1">
      <c r="D27463" s="132" t="s">
        <v>30753</v>
      </c>
      <c r="E27463" s="132" t="s">
        <v>31493</v>
      </c>
      <c r="F27463" s="132" t="str">
        <f t="shared" si="429"/>
        <v>6941014</v>
      </c>
      <c r="G27463" s="132" t="s">
        <v>27714</v>
      </c>
      <c r="H27463" s="132" t="s">
        <v>24121</v>
      </c>
    </row>
    <row r="27464" spans="4:8" ht="14.5" customHeight="1">
      <c r="D27464" s="132" t="s">
        <v>30753</v>
      </c>
      <c r="E27464" s="132" t="s">
        <v>30998</v>
      </c>
      <c r="F27464" s="132" t="str">
        <f t="shared" si="429"/>
        <v>6941015</v>
      </c>
      <c r="G27464" s="132" t="s">
        <v>27714</v>
      </c>
      <c r="H27464" s="132" t="s">
        <v>24131</v>
      </c>
    </row>
    <row r="27465" spans="4:8" ht="14.5" customHeight="1">
      <c r="D27465" s="132" t="s">
        <v>30753</v>
      </c>
      <c r="E27465" s="132" t="s">
        <v>31494</v>
      </c>
      <c r="F27465" s="132" t="str">
        <f t="shared" si="429"/>
        <v>6941016</v>
      </c>
      <c r="G27465" s="132" t="s">
        <v>27714</v>
      </c>
      <c r="H27465" s="132" t="s">
        <v>19156</v>
      </c>
    </row>
    <row r="27466" spans="4:8" ht="14.5" customHeight="1">
      <c r="D27466" s="132" t="s">
        <v>30753</v>
      </c>
      <c r="E27466" s="132" t="s">
        <v>31495</v>
      </c>
      <c r="F27466" s="132" t="str">
        <f t="shared" si="429"/>
        <v>6941017</v>
      </c>
      <c r="G27466" s="132" t="s">
        <v>27714</v>
      </c>
      <c r="H27466" s="132" t="s">
        <v>19174</v>
      </c>
    </row>
    <row r="27467" spans="4:8" ht="14.5" customHeight="1">
      <c r="D27467" s="132" t="s">
        <v>30753</v>
      </c>
      <c r="E27467" s="132" t="s">
        <v>31496</v>
      </c>
      <c r="F27467" s="132" t="str">
        <f t="shared" si="429"/>
        <v>6941018</v>
      </c>
      <c r="G27467" s="132" t="s">
        <v>27714</v>
      </c>
      <c r="H27467" s="132" t="s">
        <v>25960</v>
      </c>
    </row>
    <row r="27468" spans="4:8" ht="14.5" customHeight="1">
      <c r="D27468" s="132" t="s">
        <v>30754</v>
      </c>
      <c r="E27468" s="132" t="s">
        <v>30993</v>
      </c>
      <c r="F27468" s="132" t="str">
        <f t="shared" si="429"/>
        <v>6956001</v>
      </c>
      <c r="G27468" s="132" t="s">
        <v>27719</v>
      </c>
      <c r="H27468" s="132" t="s">
        <v>14751</v>
      </c>
    </row>
    <row r="27469" spans="4:8" ht="14.5" customHeight="1">
      <c r="D27469" s="132" t="s">
        <v>30754</v>
      </c>
      <c r="E27469" s="132" t="s">
        <v>31486</v>
      </c>
      <c r="F27469" s="132" t="str">
        <f t="shared" si="429"/>
        <v>6956002</v>
      </c>
      <c r="G27469" s="132" t="s">
        <v>27719</v>
      </c>
      <c r="H27469" s="132" t="s">
        <v>27720</v>
      </c>
    </row>
    <row r="27470" spans="4:8" ht="14.5" customHeight="1">
      <c r="D27470" s="132" t="s">
        <v>30754</v>
      </c>
      <c r="E27470" s="132" t="s">
        <v>31487</v>
      </c>
      <c r="F27470" s="132" t="str">
        <f t="shared" si="429"/>
        <v>6956003</v>
      </c>
      <c r="G27470" s="132" t="s">
        <v>27719</v>
      </c>
      <c r="H27470" s="132" t="s">
        <v>27721</v>
      </c>
    </row>
    <row r="27471" spans="4:8" ht="14.5" customHeight="1">
      <c r="D27471" s="132" t="s">
        <v>30754</v>
      </c>
      <c r="E27471" s="132" t="s">
        <v>30994</v>
      </c>
      <c r="F27471" s="132" t="str">
        <f t="shared" si="429"/>
        <v>6956004</v>
      </c>
      <c r="G27471" s="132" t="s">
        <v>27719</v>
      </c>
      <c r="H27471" s="132" t="s">
        <v>27722</v>
      </c>
    </row>
    <row r="27472" spans="4:8" ht="14.5" customHeight="1">
      <c r="D27472" s="132" t="s">
        <v>30754</v>
      </c>
      <c r="E27472" s="132" t="s">
        <v>30995</v>
      </c>
      <c r="F27472" s="132" t="str">
        <f t="shared" si="429"/>
        <v>6956005</v>
      </c>
      <c r="G27472" s="132" t="s">
        <v>27719</v>
      </c>
      <c r="H27472" s="132" t="s">
        <v>27723</v>
      </c>
    </row>
    <row r="27473" spans="4:8" ht="14.5" customHeight="1">
      <c r="D27473" s="132" t="s">
        <v>30754</v>
      </c>
      <c r="E27473" s="132" t="s">
        <v>31488</v>
      </c>
      <c r="F27473" s="132" t="str">
        <f t="shared" si="429"/>
        <v>6956006</v>
      </c>
      <c r="G27473" s="132" t="s">
        <v>27719</v>
      </c>
      <c r="H27473" s="132" t="s">
        <v>27724</v>
      </c>
    </row>
    <row r="27474" spans="4:8" ht="14.5" customHeight="1">
      <c r="D27474" s="132" t="s">
        <v>30754</v>
      </c>
      <c r="E27474" s="132" t="s">
        <v>31489</v>
      </c>
      <c r="F27474" s="132" t="str">
        <f t="shared" si="429"/>
        <v>6956007</v>
      </c>
      <c r="G27474" s="132" t="s">
        <v>27719</v>
      </c>
      <c r="H27474" s="132" t="s">
        <v>24109</v>
      </c>
    </row>
    <row r="27475" spans="4:8" ht="14.5" customHeight="1">
      <c r="D27475" s="132" t="s">
        <v>30754</v>
      </c>
      <c r="E27475" s="132" t="s">
        <v>31807</v>
      </c>
      <c r="F27475" s="132" t="str">
        <f t="shared" si="429"/>
        <v>6956008</v>
      </c>
      <c r="G27475" s="132" t="s">
        <v>27719</v>
      </c>
      <c r="H27475" s="132" t="s">
        <v>27725</v>
      </c>
    </row>
    <row r="27476" spans="4:8" ht="14.5" customHeight="1">
      <c r="D27476" s="132" t="s">
        <v>30754</v>
      </c>
      <c r="E27476" s="132" t="s">
        <v>30996</v>
      </c>
      <c r="F27476" s="132" t="str">
        <f t="shared" si="429"/>
        <v>6956009</v>
      </c>
      <c r="G27476" s="132" t="s">
        <v>27719</v>
      </c>
      <c r="H27476" s="132" t="s">
        <v>19176</v>
      </c>
    </row>
    <row r="27477" spans="4:8" ht="14.5" customHeight="1">
      <c r="D27477" s="132" t="s">
        <v>30754</v>
      </c>
      <c r="E27477" s="132" t="s">
        <v>31490</v>
      </c>
      <c r="F27477" s="132" t="str">
        <f t="shared" si="429"/>
        <v>6956010</v>
      </c>
      <c r="G27477" s="132" t="s">
        <v>27719</v>
      </c>
      <c r="H27477" s="132" t="s">
        <v>27726</v>
      </c>
    </row>
    <row r="27478" spans="4:8" ht="14.5" customHeight="1">
      <c r="D27478" s="132" t="s">
        <v>30754</v>
      </c>
      <c r="E27478" s="132" t="s">
        <v>31491</v>
      </c>
      <c r="F27478" s="132" t="str">
        <f t="shared" si="429"/>
        <v>6956011</v>
      </c>
      <c r="G27478" s="132" t="s">
        <v>27719</v>
      </c>
      <c r="H27478" s="132" t="s">
        <v>19183</v>
      </c>
    </row>
    <row r="27479" spans="4:8" ht="14.5" customHeight="1">
      <c r="D27479" s="132" t="s">
        <v>30754</v>
      </c>
      <c r="E27479" s="132" t="s">
        <v>31492</v>
      </c>
      <c r="F27479" s="132" t="str">
        <f t="shared" si="429"/>
        <v>6956012</v>
      </c>
      <c r="G27479" s="132" t="s">
        <v>27719</v>
      </c>
      <c r="H27479" s="132" t="s">
        <v>27727</v>
      </c>
    </row>
    <row r="27480" spans="4:8" ht="14.5" customHeight="1">
      <c r="D27480" s="132" t="s">
        <v>30754</v>
      </c>
      <c r="E27480" s="132" t="s">
        <v>30997</v>
      </c>
      <c r="F27480" s="132" t="str">
        <f t="shared" si="429"/>
        <v>6956013</v>
      </c>
      <c r="G27480" s="132" t="s">
        <v>27719</v>
      </c>
      <c r="H27480" s="132" t="s">
        <v>15513</v>
      </c>
    </row>
    <row r="27481" spans="4:8" ht="14.5" customHeight="1">
      <c r="D27481" s="132" t="s">
        <v>30754</v>
      </c>
      <c r="E27481" s="132" t="s">
        <v>31493</v>
      </c>
      <c r="F27481" s="132" t="str">
        <f t="shared" si="429"/>
        <v>6956014</v>
      </c>
      <c r="G27481" s="132" t="s">
        <v>27719</v>
      </c>
      <c r="H27481" s="132" t="s">
        <v>15702</v>
      </c>
    </row>
    <row r="27482" spans="4:8" ht="14.5" customHeight="1">
      <c r="D27482" s="132" t="s">
        <v>30754</v>
      </c>
      <c r="E27482" s="132" t="s">
        <v>31494</v>
      </c>
      <c r="F27482" s="132" t="str">
        <f t="shared" si="429"/>
        <v>6956016</v>
      </c>
      <c r="G27482" s="132" t="s">
        <v>27719</v>
      </c>
      <c r="H27482" s="132" t="s">
        <v>27728</v>
      </c>
    </row>
    <row r="27483" spans="4:8" ht="14.5" customHeight="1">
      <c r="D27483" s="132" t="s">
        <v>30754</v>
      </c>
      <c r="E27483" s="132" t="s">
        <v>30999</v>
      </c>
      <c r="F27483" s="132" t="str">
        <f t="shared" si="429"/>
        <v>6956019</v>
      </c>
      <c r="G27483" s="132" t="s">
        <v>27719</v>
      </c>
      <c r="H27483" s="132" t="s">
        <v>27729</v>
      </c>
    </row>
    <row r="27484" spans="4:8" ht="14.5" customHeight="1">
      <c r="D27484" s="132" t="s">
        <v>30754</v>
      </c>
      <c r="E27484" s="132" t="s">
        <v>31497</v>
      </c>
      <c r="F27484" s="132" t="str">
        <f t="shared" si="429"/>
        <v>6956023</v>
      </c>
      <c r="G27484" s="132" t="s">
        <v>27719</v>
      </c>
      <c r="H27484" s="132" t="s">
        <v>17215</v>
      </c>
    </row>
    <row r="27485" spans="4:8" ht="14.5" customHeight="1">
      <c r="D27485" s="132" t="s">
        <v>30754</v>
      </c>
      <c r="E27485" s="132" t="s">
        <v>31004</v>
      </c>
      <c r="F27485" s="132" t="str">
        <f t="shared" si="429"/>
        <v>6956026</v>
      </c>
      <c r="G27485" s="132" t="s">
        <v>27719</v>
      </c>
      <c r="H27485" s="132" t="s">
        <v>27730</v>
      </c>
    </row>
    <row r="27486" spans="4:8" ht="14.5" customHeight="1">
      <c r="D27486" s="132" t="s">
        <v>30754</v>
      </c>
      <c r="E27486" s="132" t="s">
        <v>31005</v>
      </c>
      <c r="F27486" s="132" t="str">
        <f t="shared" si="429"/>
        <v>6956027</v>
      </c>
      <c r="G27486" s="132" t="s">
        <v>27719</v>
      </c>
      <c r="H27486" s="132" t="s">
        <v>27731</v>
      </c>
    </row>
    <row r="27487" spans="4:8" ht="14.5" customHeight="1">
      <c r="D27487" s="132" t="s">
        <v>30755</v>
      </c>
      <c r="E27487" s="132" t="s">
        <v>30993</v>
      </c>
      <c r="F27487" s="132" t="str">
        <f t="shared" si="429"/>
        <v>6961001</v>
      </c>
      <c r="G27487" s="132" t="s">
        <v>27732</v>
      </c>
      <c r="H27487" s="132" t="s">
        <v>27733</v>
      </c>
    </row>
    <row r="27488" spans="4:8" ht="14.5" customHeight="1">
      <c r="D27488" s="132" t="s">
        <v>30755</v>
      </c>
      <c r="E27488" s="132" t="s">
        <v>31487</v>
      </c>
      <c r="F27488" s="132" t="str">
        <f t="shared" si="429"/>
        <v>6961003</v>
      </c>
      <c r="G27488" s="132" t="s">
        <v>27732</v>
      </c>
      <c r="H27488" s="132" t="s">
        <v>24096</v>
      </c>
    </row>
    <row r="27489" spans="4:8" ht="14.5" customHeight="1">
      <c r="D27489" s="132" t="s">
        <v>30755</v>
      </c>
      <c r="E27489" s="132" t="s">
        <v>30995</v>
      </c>
      <c r="F27489" s="132" t="str">
        <f t="shared" si="429"/>
        <v>6961005</v>
      </c>
      <c r="G27489" s="132" t="s">
        <v>27732</v>
      </c>
      <c r="H27489" s="132" t="s">
        <v>27734</v>
      </c>
    </row>
    <row r="27490" spans="4:8" ht="14.5" customHeight="1">
      <c r="D27490" s="132" t="s">
        <v>30755</v>
      </c>
      <c r="E27490" s="132" t="s">
        <v>31490</v>
      </c>
      <c r="F27490" s="132" t="str">
        <f t="shared" si="429"/>
        <v>6961010</v>
      </c>
      <c r="G27490" s="132" t="s">
        <v>27732</v>
      </c>
      <c r="H27490" s="132" t="s">
        <v>19208</v>
      </c>
    </row>
    <row r="27491" spans="4:8" ht="14.5" customHeight="1">
      <c r="D27491" s="132" t="s">
        <v>30755</v>
      </c>
      <c r="E27491" s="132" t="s">
        <v>31491</v>
      </c>
      <c r="F27491" s="132" t="str">
        <f t="shared" si="429"/>
        <v>6961011</v>
      </c>
      <c r="G27491" s="132" t="s">
        <v>27732</v>
      </c>
      <c r="H27491" s="132" t="s">
        <v>27735</v>
      </c>
    </row>
    <row r="27492" spans="4:8" ht="14.5" customHeight="1">
      <c r="D27492" s="132" t="s">
        <v>30755</v>
      </c>
      <c r="E27492" s="132" t="s">
        <v>30997</v>
      </c>
      <c r="F27492" s="132" t="str">
        <f t="shared" si="429"/>
        <v>6961013</v>
      </c>
      <c r="G27492" s="132" t="s">
        <v>27732</v>
      </c>
      <c r="H27492" s="132" t="s">
        <v>19204</v>
      </c>
    </row>
    <row r="27493" spans="4:8" ht="14.5" customHeight="1">
      <c r="D27493" s="132" t="s">
        <v>30755</v>
      </c>
      <c r="E27493" s="132" t="s">
        <v>31496</v>
      </c>
      <c r="F27493" s="132" t="str">
        <f t="shared" si="429"/>
        <v>6961018</v>
      </c>
      <c r="G27493" s="132" t="s">
        <v>27732</v>
      </c>
      <c r="H27493" s="132" t="s">
        <v>27736</v>
      </c>
    </row>
    <row r="27494" spans="4:8" ht="14.5" customHeight="1">
      <c r="D27494" s="132" t="s">
        <v>30755</v>
      </c>
      <c r="E27494" s="132" t="s">
        <v>31002</v>
      </c>
      <c r="F27494" s="132" t="str">
        <f t="shared" si="429"/>
        <v>6961022</v>
      </c>
      <c r="G27494" s="132" t="s">
        <v>27732</v>
      </c>
      <c r="H27494" s="132" t="s">
        <v>19485</v>
      </c>
    </row>
    <row r="27495" spans="4:8" ht="14.5" customHeight="1">
      <c r="D27495" s="132" t="s">
        <v>30755</v>
      </c>
      <c r="E27495" s="132" t="s">
        <v>31004</v>
      </c>
      <c r="F27495" s="132" t="str">
        <f t="shared" si="429"/>
        <v>6961026</v>
      </c>
      <c r="G27495" s="132" t="s">
        <v>27732</v>
      </c>
      <c r="H27495" s="132" t="s">
        <v>27737</v>
      </c>
    </row>
    <row r="27496" spans="4:8" ht="14.5" customHeight="1">
      <c r="D27496" s="132" t="s">
        <v>30755</v>
      </c>
      <c r="E27496" s="132" t="s">
        <v>31005</v>
      </c>
      <c r="F27496" s="132" t="str">
        <f t="shared" si="429"/>
        <v>6961027</v>
      </c>
      <c r="G27496" s="132" t="s">
        <v>27732</v>
      </c>
      <c r="H27496" s="132" t="s">
        <v>27738</v>
      </c>
    </row>
    <row r="27497" spans="4:8" ht="14.5" customHeight="1">
      <c r="D27497" s="132" t="s">
        <v>30755</v>
      </c>
      <c r="E27497" s="132" t="s">
        <v>31499</v>
      </c>
      <c r="F27497" s="132" t="str">
        <f t="shared" si="429"/>
        <v>6961029</v>
      </c>
      <c r="G27497" s="132" t="s">
        <v>27732</v>
      </c>
      <c r="H27497" s="132" t="s">
        <v>18920</v>
      </c>
    </row>
    <row r="27498" spans="4:8" ht="14.5" customHeight="1">
      <c r="D27498" s="132" t="s">
        <v>30755</v>
      </c>
      <c r="E27498" s="132" t="s">
        <v>31502</v>
      </c>
      <c r="F27498" s="132" t="str">
        <f t="shared" si="429"/>
        <v>6961032</v>
      </c>
      <c r="G27498" s="132" t="s">
        <v>27732</v>
      </c>
      <c r="H27498" s="132" t="s">
        <v>19199</v>
      </c>
    </row>
    <row r="27499" spans="4:8" ht="14.5" customHeight="1">
      <c r="D27499" s="132" t="s">
        <v>30755</v>
      </c>
      <c r="E27499" s="132" t="s">
        <v>31505</v>
      </c>
      <c r="F27499" s="132" t="str">
        <f t="shared" si="429"/>
        <v>6961037</v>
      </c>
      <c r="G27499" s="132" t="s">
        <v>27732</v>
      </c>
      <c r="H27499" s="132" t="s">
        <v>19206</v>
      </c>
    </row>
    <row r="27500" spans="4:8" ht="14.5" customHeight="1">
      <c r="D27500" s="132" t="s">
        <v>30755</v>
      </c>
      <c r="E27500" s="132" t="s">
        <v>31009</v>
      </c>
      <c r="F27500" s="132" t="str">
        <f t="shared" si="429"/>
        <v>6961038</v>
      </c>
      <c r="G27500" s="132" t="s">
        <v>27732</v>
      </c>
      <c r="H27500" s="132" t="s">
        <v>17956</v>
      </c>
    </row>
    <row r="27501" spans="4:8" ht="14.5" customHeight="1">
      <c r="D27501" s="132" t="s">
        <v>30755</v>
      </c>
      <c r="E27501" s="132" t="s">
        <v>31507</v>
      </c>
      <c r="F27501" s="132" t="str">
        <f t="shared" si="429"/>
        <v>6961041</v>
      </c>
      <c r="G27501" s="132" t="s">
        <v>27732</v>
      </c>
      <c r="H27501" s="132" t="s">
        <v>27739</v>
      </c>
    </row>
    <row r="27502" spans="4:8" ht="14.5" customHeight="1">
      <c r="D27502" s="132" t="s">
        <v>30755</v>
      </c>
      <c r="E27502" s="132" t="s">
        <v>31011</v>
      </c>
      <c r="F27502" s="132" t="str">
        <f t="shared" si="429"/>
        <v>6961044</v>
      </c>
      <c r="G27502" s="132" t="s">
        <v>27732</v>
      </c>
      <c r="H27502" s="132" t="s">
        <v>27740</v>
      </c>
    </row>
    <row r="27503" spans="4:8" ht="14.5" customHeight="1">
      <c r="D27503" s="132" t="s">
        <v>30755</v>
      </c>
      <c r="E27503" s="132" t="s">
        <v>31536</v>
      </c>
      <c r="F27503" s="132" t="str">
        <f t="shared" si="429"/>
        <v>6961099</v>
      </c>
      <c r="G27503" s="132" t="s">
        <v>27732</v>
      </c>
      <c r="H27503" s="132" t="s">
        <v>14751</v>
      </c>
    </row>
    <row r="27504" spans="4:8" ht="14.5" customHeight="1">
      <c r="D27504" s="132" t="s">
        <v>30756</v>
      </c>
      <c r="E27504" s="132" t="s">
        <v>31486</v>
      </c>
      <c r="F27504" s="132" t="str">
        <f t="shared" si="429"/>
        <v>6990002</v>
      </c>
      <c r="G27504" s="132" t="s">
        <v>27741</v>
      </c>
      <c r="H27504" s="132" t="s">
        <v>19212</v>
      </c>
    </row>
    <row r="27505" spans="4:8" ht="14.5" customHeight="1">
      <c r="D27505" s="132" t="s">
        <v>30756</v>
      </c>
      <c r="E27505" s="132" t="s">
        <v>30994</v>
      </c>
      <c r="F27505" s="132" t="str">
        <f t="shared" si="429"/>
        <v>6990004</v>
      </c>
      <c r="G27505" s="132" t="s">
        <v>27741</v>
      </c>
      <c r="H27505" s="132" t="s">
        <v>14751</v>
      </c>
    </row>
    <row r="27506" spans="4:8" ht="14.5" customHeight="1">
      <c r="D27506" s="132" t="s">
        <v>30756</v>
      </c>
      <c r="E27506" s="132" t="s">
        <v>30995</v>
      </c>
      <c r="F27506" s="132" t="str">
        <f t="shared" si="429"/>
        <v>6990005</v>
      </c>
      <c r="G27506" s="132" t="s">
        <v>27741</v>
      </c>
      <c r="H27506" s="132" t="s">
        <v>27742</v>
      </c>
    </row>
    <row r="27507" spans="4:8" ht="14.5" customHeight="1">
      <c r="D27507" s="132" t="s">
        <v>30756</v>
      </c>
      <c r="E27507" s="132" t="s">
        <v>31488</v>
      </c>
      <c r="F27507" s="132" t="str">
        <f t="shared" si="429"/>
        <v>6990006</v>
      </c>
      <c r="G27507" s="132" t="s">
        <v>27741</v>
      </c>
      <c r="H27507" s="132" t="s">
        <v>18485</v>
      </c>
    </row>
    <row r="27508" spans="4:8" ht="14.5" customHeight="1">
      <c r="D27508" s="132" t="s">
        <v>30756</v>
      </c>
      <c r="E27508" s="132" t="s">
        <v>31489</v>
      </c>
      <c r="F27508" s="132" t="str">
        <f t="shared" si="429"/>
        <v>6990007</v>
      </c>
      <c r="G27508" s="132" t="s">
        <v>27741</v>
      </c>
      <c r="H27508" s="132" t="s">
        <v>19211</v>
      </c>
    </row>
    <row r="27509" spans="4:8" ht="14.5" customHeight="1">
      <c r="D27509" s="132" t="s">
        <v>30756</v>
      </c>
      <c r="E27509" s="132" t="s">
        <v>31807</v>
      </c>
      <c r="F27509" s="132" t="str">
        <f t="shared" si="429"/>
        <v>6990008</v>
      </c>
      <c r="G27509" s="132" t="s">
        <v>27741</v>
      </c>
      <c r="H27509" s="132" t="s">
        <v>15082</v>
      </c>
    </row>
    <row r="27510" spans="4:8" ht="14.5" customHeight="1">
      <c r="D27510" s="132" t="s">
        <v>30756</v>
      </c>
      <c r="E27510" s="132" t="s">
        <v>30996</v>
      </c>
      <c r="F27510" s="132" t="str">
        <f t="shared" si="429"/>
        <v>6990009</v>
      </c>
      <c r="G27510" s="132" t="s">
        <v>27741</v>
      </c>
      <c r="H27510" s="132" t="s">
        <v>27743</v>
      </c>
    </row>
    <row r="27511" spans="4:8" ht="14.5" customHeight="1">
      <c r="D27511" s="132" t="s">
        <v>30756</v>
      </c>
      <c r="E27511" s="132" t="s">
        <v>31490</v>
      </c>
      <c r="F27511" s="132" t="str">
        <f t="shared" si="429"/>
        <v>6990010</v>
      </c>
      <c r="G27511" s="132" t="s">
        <v>27741</v>
      </c>
      <c r="H27511" s="132" t="s">
        <v>20576</v>
      </c>
    </row>
    <row r="27512" spans="4:8" ht="14.5" customHeight="1">
      <c r="D27512" s="132" t="s">
        <v>30756</v>
      </c>
      <c r="E27512" s="132" t="s">
        <v>31491</v>
      </c>
      <c r="F27512" s="132" t="str">
        <f t="shared" si="429"/>
        <v>6990011</v>
      </c>
      <c r="G27512" s="132" t="s">
        <v>27741</v>
      </c>
      <c r="H27512" s="132" t="s">
        <v>24171</v>
      </c>
    </row>
    <row r="27513" spans="4:8" ht="14.5" customHeight="1">
      <c r="D27513" s="132" t="s">
        <v>30756</v>
      </c>
      <c r="E27513" s="132" t="s">
        <v>30997</v>
      </c>
      <c r="F27513" s="132" t="str">
        <f t="shared" si="429"/>
        <v>6990013</v>
      </c>
      <c r="G27513" s="132" t="s">
        <v>27741</v>
      </c>
      <c r="H27513" s="132" t="s">
        <v>19215</v>
      </c>
    </row>
    <row r="27514" spans="4:8" ht="14.5" customHeight="1">
      <c r="D27514" s="132" t="s">
        <v>30756</v>
      </c>
      <c r="E27514" s="132" t="s">
        <v>31494</v>
      </c>
      <c r="F27514" s="132" t="str">
        <f t="shared" si="429"/>
        <v>6990016</v>
      </c>
      <c r="G27514" s="132" t="s">
        <v>27741</v>
      </c>
      <c r="H27514" s="132" t="s">
        <v>27744</v>
      </c>
    </row>
    <row r="27515" spans="4:8" ht="14.5" customHeight="1">
      <c r="D27515" s="132" t="s">
        <v>30756</v>
      </c>
      <c r="E27515" s="132" t="s">
        <v>30999</v>
      </c>
      <c r="F27515" s="132" t="str">
        <f t="shared" si="429"/>
        <v>6990019</v>
      </c>
      <c r="G27515" s="132" t="s">
        <v>27741</v>
      </c>
      <c r="H27515" s="132" t="s">
        <v>27745</v>
      </c>
    </row>
    <row r="27516" spans="4:8" ht="14.5" customHeight="1">
      <c r="D27516" s="132" t="s">
        <v>30756</v>
      </c>
      <c r="E27516" s="132" t="s">
        <v>31000</v>
      </c>
      <c r="F27516" s="132" t="str">
        <f t="shared" si="429"/>
        <v>6990020</v>
      </c>
      <c r="G27516" s="132" t="s">
        <v>27741</v>
      </c>
      <c r="H27516" s="132" t="s">
        <v>27746</v>
      </c>
    </row>
    <row r="27517" spans="4:8" ht="14.5" customHeight="1">
      <c r="D27517" s="132" t="s">
        <v>30756</v>
      </c>
      <c r="E27517" s="132" t="s">
        <v>31002</v>
      </c>
      <c r="F27517" s="132" t="str">
        <f t="shared" si="429"/>
        <v>6990022</v>
      </c>
      <c r="G27517" s="132" t="s">
        <v>27741</v>
      </c>
      <c r="H27517" s="132" t="s">
        <v>27747</v>
      </c>
    </row>
    <row r="27518" spans="4:8" ht="14.5" customHeight="1">
      <c r="D27518" s="132" t="s">
        <v>30756</v>
      </c>
      <c r="E27518" s="132" t="s">
        <v>31497</v>
      </c>
      <c r="F27518" s="132" t="str">
        <f t="shared" si="429"/>
        <v>6990023</v>
      </c>
      <c r="G27518" s="132" t="s">
        <v>27741</v>
      </c>
      <c r="H27518" s="132" t="s">
        <v>27748</v>
      </c>
    </row>
    <row r="27519" spans="4:8" ht="14.5" customHeight="1">
      <c r="D27519" s="132" t="s">
        <v>30756</v>
      </c>
      <c r="E27519" s="132" t="s">
        <v>31003</v>
      </c>
      <c r="F27519" s="132" t="str">
        <f t="shared" si="429"/>
        <v>6990024</v>
      </c>
      <c r="G27519" s="132" t="s">
        <v>27741</v>
      </c>
      <c r="H27519" s="132" t="s">
        <v>27749</v>
      </c>
    </row>
    <row r="27520" spans="4:8" ht="14.5" customHeight="1">
      <c r="D27520" s="132" t="s">
        <v>30756</v>
      </c>
      <c r="E27520" s="132" t="s">
        <v>31498</v>
      </c>
      <c r="F27520" s="132" t="str">
        <f t="shared" si="429"/>
        <v>6990025</v>
      </c>
      <c r="G27520" s="132" t="s">
        <v>27741</v>
      </c>
      <c r="H27520" s="132" t="s">
        <v>27750</v>
      </c>
    </row>
    <row r="27521" spans="4:8" ht="14.5" customHeight="1">
      <c r="D27521" s="132" t="s">
        <v>30756</v>
      </c>
      <c r="E27521" s="132" t="s">
        <v>31004</v>
      </c>
      <c r="F27521" s="132" t="str">
        <f t="shared" si="429"/>
        <v>6990026</v>
      </c>
      <c r="G27521" s="132" t="s">
        <v>27741</v>
      </c>
      <c r="H27521" s="132" t="s">
        <v>19222</v>
      </c>
    </row>
    <row r="27522" spans="4:8" ht="14.5" customHeight="1">
      <c r="D27522" s="132" t="s">
        <v>30756</v>
      </c>
      <c r="E27522" s="132" t="s">
        <v>31006</v>
      </c>
      <c r="F27522" s="132" t="str">
        <f t="shared" si="429"/>
        <v>6990028</v>
      </c>
      <c r="G27522" s="132" t="s">
        <v>27741</v>
      </c>
      <c r="H27522" s="132" t="s">
        <v>24152</v>
      </c>
    </row>
    <row r="27523" spans="4:8" ht="14.5" customHeight="1">
      <c r="D27523" s="132" t="s">
        <v>30756</v>
      </c>
      <c r="E27523" s="132" t="s">
        <v>31499</v>
      </c>
      <c r="F27523" s="132" t="str">
        <f t="shared" ref="F27523:F27586" si="430">TEXT(D27523,"0000")&amp;TEXT(E27523,"000")</f>
        <v>6990029</v>
      </c>
      <c r="G27523" s="132" t="s">
        <v>27741</v>
      </c>
      <c r="H27523" s="132" t="s">
        <v>24151</v>
      </c>
    </row>
    <row r="27524" spans="4:8" ht="14.5" customHeight="1">
      <c r="D27524" s="132" t="s">
        <v>30756</v>
      </c>
      <c r="E27524" s="132" t="s">
        <v>31500</v>
      </c>
      <c r="F27524" s="132" t="str">
        <f t="shared" si="430"/>
        <v>6990030</v>
      </c>
      <c r="G27524" s="132" t="s">
        <v>27741</v>
      </c>
      <c r="H27524" s="132" t="s">
        <v>24153</v>
      </c>
    </row>
    <row r="27525" spans="4:8" ht="14.5" customHeight="1">
      <c r="D27525" s="132" t="s">
        <v>30756</v>
      </c>
      <c r="E27525" s="132" t="s">
        <v>31501</v>
      </c>
      <c r="F27525" s="132" t="str">
        <f t="shared" si="430"/>
        <v>6990031</v>
      </c>
      <c r="G27525" s="132" t="s">
        <v>27741</v>
      </c>
      <c r="H27525" s="132" t="s">
        <v>19224</v>
      </c>
    </row>
    <row r="27526" spans="4:8" ht="14.5" customHeight="1">
      <c r="D27526" s="132" t="s">
        <v>30756</v>
      </c>
      <c r="E27526" s="132" t="s">
        <v>31503</v>
      </c>
      <c r="F27526" s="132" t="str">
        <f t="shared" si="430"/>
        <v>6990033</v>
      </c>
      <c r="G27526" s="132" t="s">
        <v>27741</v>
      </c>
      <c r="H27526" s="132" t="s">
        <v>15010</v>
      </c>
    </row>
    <row r="27527" spans="4:8" ht="14.5" customHeight="1">
      <c r="D27527" s="132" t="s">
        <v>30756</v>
      </c>
      <c r="E27527" s="132" t="s">
        <v>31504</v>
      </c>
      <c r="F27527" s="132" t="str">
        <f t="shared" si="430"/>
        <v>6990034</v>
      </c>
      <c r="G27527" s="132" t="s">
        <v>27741</v>
      </c>
      <c r="H27527" s="132" t="s">
        <v>19225</v>
      </c>
    </row>
    <row r="27528" spans="4:8" ht="14.5" customHeight="1">
      <c r="D27528" s="132" t="s">
        <v>30756</v>
      </c>
      <c r="E27528" s="132" t="s">
        <v>31008</v>
      </c>
      <c r="F27528" s="132" t="str">
        <f t="shared" si="430"/>
        <v>6990036</v>
      </c>
      <c r="G27528" s="132" t="s">
        <v>27741</v>
      </c>
      <c r="H27528" s="132" t="s">
        <v>24157</v>
      </c>
    </row>
    <row r="27529" spans="4:8" ht="14.5" customHeight="1">
      <c r="D27529" s="132" t="s">
        <v>30756</v>
      </c>
      <c r="E27529" s="132" t="s">
        <v>31505</v>
      </c>
      <c r="F27529" s="132" t="str">
        <f t="shared" si="430"/>
        <v>6990037</v>
      </c>
      <c r="G27529" s="132" t="s">
        <v>27741</v>
      </c>
      <c r="H27529" s="132" t="s">
        <v>24155</v>
      </c>
    </row>
    <row r="27530" spans="4:8" ht="14.5" customHeight="1">
      <c r="D27530" s="132" t="s">
        <v>30756</v>
      </c>
      <c r="E27530" s="132" t="s">
        <v>31506</v>
      </c>
      <c r="F27530" s="132" t="str">
        <f t="shared" si="430"/>
        <v>6990039</v>
      </c>
      <c r="G27530" s="132" t="s">
        <v>27741</v>
      </c>
      <c r="H27530" s="132" t="s">
        <v>19226</v>
      </c>
    </row>
    <row r="27531" spans="4:8" ht="14.5" customHeight="1">
      <c r="D27531" s="132" t="s">
        <v>30756</v>
      </c>
      <c r="E27531" s="132" t="s">
        <v>31509</v>
      </c>
      <c r="F27531" s="132" t="str">
        <f t="shared" si="430"/>
        <v>6990043</v>
      </c>
      <c r="G27531" s="132" t="s">
        <v>27741</v>
      </c>
      <c r="H27531" s="132" t="s">
        <v>19221</v>
      </c>
    </row>
    <row r="27532" spans="4:8" ht="14.5" customHeight="1">
      <c r="D27532" s="132" t="s">
        <v>30756</v>
      </c>
      <c r="E27532" s="132" t="s">
        <v>31510</v>
      </c>
      <c r="F27532" s="132" t="str">
        <f t="shared" si="430"/>
        <v>6990045</v>
      </c>
      <c r="G27532" s="132" t="s">
        <v>27741</v>
      </c>
      <c r="H27532" s="132" t="s">
        <v>27751</v>
      </c>
    </row>
    <row r="27533" spans="4:8" ht="14.5" customHeight="1">
      <c r="D27533" s="132" t="s">
        <v>30756</v>
      </c>
      <c r="E27533" s="132" t="s">
        <v>31511</v>
      </c>
      <c r="F27533" s="132" t="str">
        <f t="shared" si="430"/>
        <v>6990047</v>
      </c>
      <c r="G27533" s="132" t="s">
        <v>27741</v>
      </c>
      <c r="H27533" s="132" t="s">
        <v>27752</v>
      </c>
    </row>
    <row r="27534" spans="4:8" ht="14.5" customHeight="1">
      <c r="D27534" s="132" t="s">
        <v>30757</v>
      </c>
      <c r="E27534" s="132" t="s">
        <v>31486</v>
      </c>
      <c r="F27534" s="132" t="str">
        <f t="shared" si="430"/>
        <v>6996002</v>
      </c>
      <c r="G27534" s="132" t="s">
        <v>27753</v>
      </c>
      <c r="H27534" s="132" t="s">
        <v>27754</v>
      </c>
    </row>
    <row r="27535" spans="4:8" ht="14.5" customHeight="1">
      <c r="D27535" s="132" t="s">
        <v>30757</v>
      </c>
      <c r="E27535" s="132" t="s">
        <v>30995</v>
      </c>
      <c r="F27535" s="132" t="str">
        <f t="shared" si="430"/>
        <v>6996005</v>
      </c>
      <c r="G27535" s="132" t="s">
        <v>27753</v>
      </c>
      <c r="H27535" s="132" t="s">
        <v>19217</v>
      </c>
    </row>
    <row r="27536" spans="4:8" ht="14.5" customHeight="1">
      <c r="D27536" s="132" t="s">
        <v>30757</v>
      </c>
      <c r="E27536" s="132" t="s">
        <v>31489</v>
      </c>
      <c r="F27536" s="132" t="str">
        <f t="shared" si="430"/>
        <v>6996007</v>
      </c>
      <c r="G27536" s="132" t="s">
        <v>27753</v>
      </c>
      <c r="H27536" s="132" t="s">
        <v>17433</v>
      </c>
    </row>
    <row r="27537" spans="4:8" ht="14.5" customHeight="1">
      <c r="D27537" s="132" t="s">
        <v>30757</v>
      </c>
      <c r="E27537" s="132" t="s">
        <v>30996</v>
      </c>
      <c r="F27537" s="132" t="str">
        <f t="shared" si="430"/>
        <v>6996009</v>
      </c>
      <c r="G27537" s="132" t="s">
        <v>27753</v>
      </c>
      <c r="H27537" s="132" t="s">
        <v>27755</v>
      </c>
    </row>
    <row r="27538" spans="4:8" ht="14.5" customHeight="1">
      <c r="D27538" s="132" t="s">
        <v>30757</v>
      </c>
      <c r="E27538" s="132" t="s">
        <v>31492</v>
      </c>
      <c r="F27538" s="132" t="str">
        <f t="shared" si="430"/>
        <v>6996012</v>
      </c>
      <c r="G27538" s="132" t="s">
        <v>27753</v>
      </c>
      <c r="H27538" s="132" t="s">
        <v>18106</v>
      </c>
    </row>
    <row r="27539" spans="4:8" ht="14.5" customHeight="1">
      <c r="D27539" s="132" t="s">
        <v>30757</v>
      </c>
      <c r="E27539" s="132" t="s">
        <v>30997</v>
      </c>
      <c r="F27539" s="132" t="str">
        <f t="shared" si="430"/>
        <v>6996013</v>
      </c>
      <c r="G27539" s="132" t="s">
        <v>27753</v>
      </c>
      <c r="H27539" s="132" t="s">
        <v>14751</v>
      </c>
    </row>
    <row r="27540" spans="4:8" ht="14.5" customHeight="1">
      <c r="D27540" s="132" t="s">
        <v>30757</v>
      </c>
      <c r="E27540" s="132" t="s">
        <v>30998</v>
      </c>
      <c r="F27540" s="132" t="str">
        <f t="shared" si="430"/>
        <v>6996015</v>
      </c>
      <c r="G27540" s="132" t="s">
        <v>27753</v>
      </c>
      <c r="H27540" s="132" t="s">
        <v>19215</v>
      </c>
    </row>
    <row r="27541" spans="4:8" ht="14.5" customHeight="1">
      <c r="D27541" s="132" t="s">
        <v>30757</v>
      </c>
      <c r="E27541" s="132" t="s">
        <v>30999</v>
      </c>
      <c r="F27541" s="132" t="str">
        <f t="shared" si="430"/>
        <v>6996019</v>
      </c>
      <c r="G27541" s="132" t="s">
        <v>27753</v>
      </c>
      <c r="H27541" s="132" t="s">
        <v>17402</v>
      </c>
    </row>
    <row r="27542" spans="4:8" ht="14.5" customHeight="1">
      <c r="D27542" s="132" t="s">
        <v>30757</v>
      </c>
      <c r="E27542" s="132" t="s">
        <v>31497</v>
      </c>
      <c r="F27542" s="132" t="str">
        <f t="shared" si="430"/>
        <v>6996023</v>
      </c>
      <c r="G27542" s="132" t="s">
        <v>27753</v>
      </c>
      <c r="H27542" s="132" t="s">
        <v>27756</v>
      </c>
    </row>
    <row r="27543" spans="4:8" ht="14.5" customHeight="1">
      <c r="D27543" s="132" t="s">
        <v>30757</v>
      </c>
      <c r="E27543" s="132" t="s">
        <v>31003</v>
      </c>
      <c r="F27543" s="132" t="str">
        <f t="shared" si="430"/>
        <v>6996024</v>
      </c>
      <c r="G27543" s="132" t="s">
        <v>27753</v>
      </c>
      <c r="H27543" s="132" t="s">
        <v>20666</v>
      </c>
    </row>
    <row r="27544" spans="4:8" ht="14.5" customHeight="1">
      <c r="D27544" s="132" t="s">
        <v>30757</v>
      </c>
      <c r="E27544" s="132" t="s">
        <v>31499</v>
      </c>
      <c r="F27544" s="132" t="str">
        <f t="shared" si="430"/>
        <v>6996029</v>
      </c>
      <c r="G27544" s="132" t="s">
        <v>27753</v>
      </c>
      <c r="H27544" s="132" t="s">
        <v>27757</v>
      </c>
    </row>
    <row r="27545" spans="4:8" ht="14.5" customHeight="1">
      <c r="D27545" s="132" t="s">
        <v>30757</v>
      </c>
      <c r="E27545" s="132" t="s">
        <v>31502</v>
      </c>
      <c r="F27545" s="132" t="str">
        <f t="shared" si="430"/>
        <v>6996032</v>
      </c>
      <c r="G27545" s="132" t="s">
        <v>27753</v>
      </c>
      <c r="H27545" s="132" t="s">
        <v>27758</v>
      </c>
    </row>
    <row r="27546" spans="4:8" ht="14.5" customHeight="1">
      <c r="D27546" s="132" t="s">
        <v>30757</v>
      </c>
      <c r="E27546" s="132" t="s">
        <v>31505</v>
      </c>
      <c r="F27546" s="132" t="str">
        <f t="shared" si="430"/>
        <v>6996037</v>
      </c>
      <c r="G27546" s="132" t="s">
        <v>27753</v>
      </c>
      <c r="H27546" s="132" t="s">
        <v>27759</v>
      </c>
    </row>
    <row r="27547" spans="4:8" ht="14.5" customHeight="1">
      <c r="D27547" s="132" t="s">
        <v>30757</v>
      </c>
      <c r="E27547" s="132" t="s">
        <v>31509</v>
      </c>
      <c r="F27547" s="132" t="str">
        <f t="shared" si="430"/>
        <v>6996043</v>
      </c>
      <c r="G27547" s="132" t="s">
        <v>27753</v>
      </c>
      <c r="H27547" s="132" t="s">
        <v>27760</v>
      </c>
    </row>
    <row r="27548" spans="4:8" ht="14.5" customHeight="1">
      <c r="D27548" s="132" t="s">
        <v>30758</v>
      </c>
      <c r="E27548" s="132" t="s">
        <v>30993</v>
      </c>
      <c r="F27548" s="132" t="str">
        <f t="shared" si="430"/>
        <v>7025001</v>
      </c>
      <c r="G27548" s="132" t="s">
        <v>27761</v>
      </c>
      <c r="H27548" s="132" t="s">
        <v>14751</v>
      </c>
    </row>
    <row r="27549" spans="4:8" ht="14.5" customHeight="1">
      <c r="D27549" s="132" t="s">
        <v>30758</v>
      </c>
      <c r="E27549" s="132" t="s">
        <v>31486</v>
      </c>
      <c r="F27549" s="132" t="str">
        <f t="shared" si="430"/>
        <v>7025002</v>
      </c>
      <c r="G27549" s="132" t="s">
        <v>27761</v>
      </c>
      <c r="H27549" s="132" t="s">
        <v>18066</v>
      </c>
    </row>
    <row r="27550" spans="4:8" ht="14.5" customHeight="1">
      <c r="D27550" s="132" t="s">
        <v>30758</v>
      </c>
      <c r="E27550" s="132" t="s">
        <v>31488</v>
      </c>
      <c r="F27550" s="132" t="str">
        <f t="shared" si="430"/>
        <v>7025006</v>
      </c>
      <c r="G27550" s="132" t="s">
        <v>27761</v>
      </c>
      <c r="H27550" s="132" t="s">
        <v>15373</v>
      </c>
    </row>
    <row r="27551" spans="4:8" ht="14.5" customHeight="1">
      <c r="D27551" s="132" t="s">
        <v>30758</v>
      </c>
      <c r="E27551" s="132" t="s">
        <v>31491</v>
      </c>
      <c r="F27551" s="132" t="str">
        <f t="shared" si="430"/>
        <v>7025011</v>
      </c>
      <c r="G27551" s="132" t="s">
        <v>27761</v>
      </c>
      <c r="H27551" s="132" t="s">
        <v>18905</v>
      </c>
    </row>
    <row r="27552" spans="4:8" ht="14.5" customHeight="1">
      <c r="D27552" s="132" t="s">
        <v>30758</v>
      </c>
      <c r="E27552" s="132" t="s">
        <v>31492</v>
      </c>
      <c r="F27552" s="132" t="str">
        <f t="shared" si="430"/>
        <v>7025012</v>
      </c>
      <c r="G27552" s="132" t="s">
        <v>27761</v>
      </c>
      <c r="H27552" s="132" t="s">
        <v>20707</v>
      </c>
    </row>
    <row r="27553" spans="4:8" ht="14.5" customHeight="1">
      <c r="D27553" s="132" t="s">
        <v>30759</v>
      </c>
      <c r="E27553" s="132" t="s">
        <v>30993</v>
      </c>
      <c r="F27553" s="132" t="str">
        <f t="shared" si="430"/>
        <v>7029001</v>
      </c>
      <c r="G27553" s="132" t="s">
        <v>27762</v>
      </c>
      <c r="H27553" s="132" t="s">
        <v>14751</v>
      </c>
    </row>
    <row r="27554" spans="4:8" ht="14.5" customHeight="1">
      <c r="D27554" s="132" t="s">
        <v>30759</v>
      </c>
      <c r="E27554" s="132" t="s">
        <v>31486</v>
      </c>
      <c r="F27554" s="132" t="str">
        <f t="shared" si="430"/>
        <v>7029002</v>
      </c>
      <c r="G27554" s="132" t="s">
        <v>27762</v>
      </c>
      <c r="H27554" s="132" t="s">
        <v>27763</v>
      </c>
    </row>
    <row r="27555" spans="4:8" ht="14.5" customHeight="1">
      <c r="D27555" s="132" t="s">
        <v>30759</v>
      </c>
      <c r="E27555" s="132" t="s">
        <v>31487</v>
      </c>
      <c r="F27555" s="132" t="str">
        <f t="shared" si="430"/>
        <v>7029003</v>
      </c>
      <c r="G27555" s="132" t="s">
        <v>27762</v>
      </c>
      <c r="H27555" s="132" t="s">
        <v>14996</v>
      </c>
    </row>
    <row r="27556" spans="4:8" ht="14.5" customHeight="1">
      <c r="D27556" s="132" t="s">
        <v>30759</v>
      </c>
      <c r="E27556" s="132" t="s">
        <v>30994</v>
      </c>
      <c r="F27556" s="132" t="str">
        <f t="shared" si="430"/>
        <v>7029004</v>
      </c>
      <c r="G27556" s="132" t="s">
        <v>27762</v>
      </c>
      <c r="H27556" s="132" t="s">
        <v>27764</v>
      </c>
    </row>
    <row r="27557" spans="4:8" ht="14.5" customHeight="1">
      <c r="D27557" s="132" t="s">
        <v>30759</v>
      </c>
      <c r="E27557" s="132" t="s">
        <v>30995</v>
      </c>
      <c r="F27557" s="132" t="str">
        <f t="shared" si="430"/>
        <v>7029005</v>
      </c>
      <c r="G27557" s="132" t="s">
        <v>27762</v>
      </c>
      <c r="H27557" s="132" t="s">
        <v>24249</v>
      </c>
    </row>
    <row r="27558" spans="4:8" ht="14.5" customHeight="1">
      <c r="D27558" s="132" t="s">
        <v>30759</v>
      </c>
      <c r="E27558" s="132" t="s">
        <v>31488</v>
      </c>
      <c r="F27558" s="132" t="str">
        <f t="shared" si="430"/>
        <v>7029006</v>
      </c>
      <c r="G27558" s="132" t="s">
        <v>27762</v>
      </c>
      <c r="H27558" s="132" t="s">
        <v>27765</v>
      </c>
    </row>
    <row r="27559" spans="4:8" ht="14.5" customHeight="1">
      <c r="D27559" s="132" t="s">
        <v>30759</v>
      </c>
      <c r="E27559" s="132" t="s">
        <v>31807</v>
      </c>
      <c r="F27559" s="132" t="str">
        <f t="shared" si="430"/>
        <v>7029008</v>
      </c>
      <c r="G27559" s="132" t="s">
        <v>27762</v>
      </c>
      <c r="H27559" s="132" t="s">
        <v>27766</v>
      </c>
    </row>
    <row r="27560" spans="4:8" ht="14.5" customHeight="1">
      <c r="D27560" s="132" t="s">
        <v>30759</v>
      </c>
      <c r="E27560" s="132" t="s">
        <v>30996</v>
      </c>
      <c r="F27560" s="132" t="str">
        <f t="shared" si="430"/>
        <v>7029009</v>
      </c>
      <c r="G27560" s="132" t="s">
        <v>27762</v>
      </c>
      <c r="H27560" s="132" t="s">
        <v>27767</v>
      </c>
    </row>
    <row r="27561" spans="4:8" ht="14.5" customHeight="1">
      <c r="D27561" s="132" t="s">
        <v>30759</v>
      </c>
      <c r="E27561" s="132" t="s">
        <v>31490</v>
      </c>
      <c r="F27561" s="132" t="str">
        <f t="shared" si="430"/>
        <v>7029010</v>
      </c>
      <c r="G27561" s="132" t="s">
        <v>27762</v>
      </c>
      <c r="H27561" s="132" t="s">
        <v>27768</v>
      </c>
    </row>
    <row r="27562" spans="4:8" ht="14.5" customHeight="1">
      <c r="D27562" s="132" t="s">
        <v>30759</v>
      </c>
      <c r="E27562" s="132" t="s">
        <v>31491</v>
      </c>
      <c r="F27562" s="132" t="str">
        <f t="shared" si="430"/>
        <v>7029011</v>
      </c>
      <c r="G27562" s="132" t="s">
        <v>27762</v>
      </c>
      <c r="H27562" s="132" t="s">
        <v>27769</v>
      </c>
    </row>
    <row r="27563" spans="4:8" ht="14.5" customHeight="1">
      <c r="D27563" s="132" t="s">
        <v>30759</v>
      </c>
      <c r="E27563" s="132" t="s">
        <v>31492</v>
      </c>
      <c r="F27563" s="132" t="str">
        <f t="shared" si="430"/>
        <v>7029012</v>
      </c>
      <c r="G27563" s="132" t="s">
        <v>27762</v>
      </c>
      <c r="H27563" s="132" t="s">
        <v>27770</v>
      </c>
    </row>
    <row r="27564" spans="4:8" ht="14.5" customHeight="1">
      <c r="D27564" s="132" t="s">
        <v>30759</v>
      </c>
      <c r="E27564" s="132" t="s">
        <v>30997</v>
      </c>
      <c r="F27564" s="132" t="str">
        <f t="shared" si="430"/>
        <v>7029013</v>
      </c>
      <c r="G27564" s="132" t="s">
        <v>27762</v>
      </c>
      <c r="H27564" s="132" t="s">
        <v>19045</v>
      </c>
    </row>
    <row r="27565" spans="4:8" ht="14.5" customHeight="1">
      <c r="D27565" s="132" t="s">
        <v>30759</v>
      </c>
      <c r="E27565" s="132" t="s">
        <v>31493</v>
      </c>
      <c r="F27565" s="132" t="str">
        <f t="shared" si="430"/>
        <v>7029014</v>
      </c>
      <c r="G27565" s="132" t="s">
        <v>27762</v>
      </c>
      <c r="H27565" s="132" t="s">
        <v>20346</v>
      </c>
    </row>
    <row r="27566" spans="4:8" ht="14.5" customHeight="1">
      <c r="D27566" s="132" t="s">
        <v>30759</v>
      </c>
      <c r="E27566" s="132" t="s">
        <v>30998</v>
      </c>
      <c r="F27566" s="132" t="str">
        <f t="shared" si="430"/>
        <v>7029015</v>
      </c>
      <c r="G27566" s="132" t="s">
        <v>27762</v>
      </c>
      <c r="H27566" s="132" t="s">
        <v>27771</v>
      </c>
    </row>
    <row r="27567" spans="4:8" ht="14.5" customHeight="1">
      <c r="D27567" s="132" t="s">
        <v>30759</v>
      </c>
      <c r="E27567" s="132" t="s">
        <v>31494</v>
      </c>
      <c r="F27567" s="132" t="str">
        <f t="shared" si="430"/>
        <v>7029016</v>
      </c>
      <c r="G27567" s="132" t="s">
        <v>27762</v>
      </c>
      <c r="H27567" s="132" t="s">
        <v>14852</v>
      </c>
    </row>
    <row r="27568" spans="4:8" ht="14.5" customHeight="1">
      <c r="D27568" s="132" t="s">
        <v>30759</v>
      </c>
      <c r="E27568" s="132" t="s">
        <v>31495</v>
      </c>
      <c r="F27568" s="132" t="str">
        <f t="shared" si="430"/>
        <v>7029017</v>
      </c>
      <c r="G27568" s="132" t="s">
        <v>27762</v>
      </c>
      <c r="H27568" s="132" t="s">
        <v>27772</v>
      </c>
    </row>
    <row r="27569" spans="4:8" ht="14.5" customHeight="1">
      <c r="D27569" s="132" t="s">
        <v>30759</v>
      </c>
      <c r="E27569" s="132" t="s">
        <v>31496</v>
      </c>
      <c r="F27569" s="132" t="str">
        <f t="shared" si="430"/>
        <v>7029018</v>
      </c>
      <c r="G27569" s="132" t="s">
        <v>27762</v>
      </c>
      <c r="H27569" s="132" t="s">
        <v>16554</v>
      </c>
    </row>
    <row r="27570" spans="4:8" ht="14.5" customHeight="1">
      <c r="D27570" s="132" t="s">
        <v>30759</v>
      </c>
      <c r="E27570" s="132" t="s">
        <v>30999</v>
      </c>
      <c r="F27570" s="132" t="str">
        <f t="shared" si="430"/>
        <v>7029019</v>
      </c>
      <c r="G27570" s="132" t="s">
        <v>27762</v>
      </c>
      <c r="H27570" s="132" t="s">
        <v>16040</v>
      </c>
    </row>
    <row r="27571" spans="4:8" ht="14.5" customHeight="1">
      <c r="D27571" s="132" t="s">
        <v>30760</v>
      </c>
      <c r="E27571" s="132" t="s">
        <v>30993</v>
      </c>
      <c r="F27571" s="132" t="str">
        <f t="shared" si="430"/>
        <v>7032001</v>
      </c>
      <c r="G27571" s="132" t="s">
        <v>27773</v>
      </c>
      <c r="H27571" s="132" t="s">
        <v>14751</v>
      </c>
    </row>
    <row r="27572" spans="4:8" ht="14.5" customHeight="1">
      <c r="D27572" s="132" t="s">
        <v>30760</v>
      </c>
      <c r="E27572" s="132" t="s">
        <v>31487</v>
      </c>
      <c r="F27572" s="132" t="str">
        <f t="shared" si="430"/>
        <v>7032003</v>
      </c>
      <c r="G27572" s="132" t="s">
        <v>27773</v>
      </c>
      <c r="H27572" s="132" t="s">
        <v>15936</v>
      </c>
    </row>
    <row r="27573" spans="4:8" ht="14.5" customHeight="1">
      <c r="D27573" s="132" t="s">
        <v>30760</v>
      </c>
      <c r="E27573" s="132" t="s">
        <v>30994</v>
      </c>
      <c r="F27573" s="132" t="str">
        <f t="shared" si="430"/>
        <v>7032004</v>
      </c>
      <c r="G27573" s="132" t="s">
        <v>27773</v>
      </c>
      <c r="H27573" s="132" t="s">
        <v>18066</v>
      </c>
    </row>
    <row r="27574" spans="4:8" ht="14.5" customHeight="1">
      <c r="D27574" s="132" t="s">
        <v>30760</v>
      </c>
      <c r="E27574" s="132" t="s">
        <v>31489</v>
      </c>
      <c r="F27574" s="132" t="str">
        <f t="shared" si="430"/>
        <v>7032007</v>
      </c>
      <c r="G27574" s="132" t="s">
        <v>27773</v>
      </c>
      <c r="H27574" s="132" t="s">
        <v>20707</v>
      </c>
    </row>
    <row r="27575" spans="4:8" ht="14.5" customHeight="1">
      <c r="D27575" s="132" t="s">
        <v>30760</v>
      </c>
      <c r="E27575" s="132" t="s">
        <v>31490</v>
      </c>
      <c r="F27575" s="132" t="str">
        <f t="shared" si="430"/>
        <v>7032010</v>
      </c>
      <c r="G27575" s="132" t="s">
        <v>27773</v>
      </c>
      <c r="H27575" s="132" t="s">
        <v>16767</v>
      </c>
    </row>
    <row r="27576" spans="4:8" ht="14.5" customHeight="1">
      <c r="D27576" s="132" t="s">
        <v>30761</v>
      </c>
      <c r="E27576" s="132" t="s">
        <v>30993</v>
      </c>
      <c r="F27576" s="132" t="str">
        <f t="shared" si="430"/>
        <v>7041001</v>
      </c>
      <c r="G27576" s="132" t="s">
        <v>27774</v>
      </c>
      <c r="H27576" s="132" t="s">
        <v>27775</v>
      </c>
    </row>
    <row r="27577" spans="4:8" ht="14.5" customHeight="1">
      <c r="D27577" s="132" t="s">
        <v>30761</v>
      </c>
      <c r="E27577" s="132" t="s">
        <v>31486</v>
      </c>
      <c r="F27577" s="132" t="str">
        <f t="shared" si="430"/>
        <v>7041002</v>
      </c>
      <c r="G27577" s="132" t="s">
        <v>27774</v>
      </c>
      <c r="H27577" s="132" t="s">
        <v>15664</v>
      </c>
    </row>
    <row r="27578" spans="4:8" ht="14.5" customHeight="1">
      <c r="D27578" s="132" t="s">
        <v>30761</v>
      </c>
      <c r="E27578" s="132" t="s">
        <v>30994</v>
      </c>
      <c r="F27578" s="132" t="str">
        <f t="shared" si="430"/>
        <v>7041004</v>
      </c>
      <c r="G27578" s="132" t="s">
        <v>27774</v>
      </c>
      <c r="H27578" s="132" t="s">
        <v>15538</v>
      </c>
    </row>
    <row r="27579" spans="4:8" ht="14.5" customHeight="1">
      <c r="D27579" s="132" t="s">
        <v>30761</v>
      </c>
      <c r="E27579" s="132" t="s">
        <v>31488</v>
      </c>
      <c r="F27579" s="132" t="str">
        <f t="shared" si="430"/>
        <v>7041006</v>
      </c>
      <c r="G27579" s="132" t="s">
        <v>27774</v>
      </c>
      <c r="H27579" s="132" t="s">
        <v>27776</v>
      </c>
    </row>
    <row r="27580" spans="4:8" ht="14.5" customHeight="1">
      <c r="D27580" s="132" t="s">
        <v>30761</v>
      </c>
      <c r="E27580" s="132" t="s">
        <v>31807</v>
      </c>
      <c r="F27580" s="132" t="str">
        <f t="shared" si="430"/>
        <v>7041008</v>
      </c>
      <c r="G27580" s="132" t="s">
        <v>27774</v>
      </c>
      <c r="H27580" s="132" t="s">
        <v>19393</v>
      </c>
    </row>
    <row r="27581" spans="4:8" ht="14.5" customHeight="1">
      <c r="D27581" s="132" t="s">
        <v>30761</v>
      </c>
      <c r="E27581" s="132" t="s">
        <v>30996</v>
      </c>
      <c r="F27581" s="132" t="str">
        <f t="shared" si="430"/>
        <v>7041009</v>
      </c>
      <c r="G27581" s="132" t="s">
        <v>27774</v>
      </c>
      <c r="H27581" s="132" t="s">
        <v>18458</v>
      </c>
    </row>
    <row r="27582" spans="4:8" ht="14.5" customHeight="1">
      <c r="D27582" s="132" t="s">
        <v>30761</v>
      </c>
      <c r="E27582" s="132" t="s">
        <v>30997</v>
      </c>
      <c r="F27582" s="132" t="str">
        <f t="shared" si="430"/>
        <v>7041013</v>
      </c>
      <c r="G27582" s="132" t="s">
        <v>27774</v>
      </c>
      <c r="H27582" s="132" t="s">
        <v>27777</v>
      </c>
    </row>
    <row r="27583" spans="4:8" ht="14.5" customHeight="1">
      <c r="D27583" s="132" t="s">
        <v>30761</v>
      </c>
      <c r="E27583" s="132" t="s">
        <v>31493</v>
      </c>
      <c r="F27583" s="132" t="str">
        <f t="shared" si="430"/>
        <v>7041014</v>
      </c>
      <c r="G27583" s="132" t="s">
        <v>27774</v>
      </c>
      <c r="H27583" s="132" t="s">
        <v>27778</v>
      </c>
    </row>
    <row r="27584" spans="4:8" ht="14.5" customHeight="1">
      <c r="D27584" s="132" t="s">
        <v>30761</v>
      </c>
      <c r="E27584" s="132" t="s">
        <v>31494</v>
      </c>
      <c r="F27584" s="132" t="str">
        <f t="shared" si="430"/>
        <v>7041016</v>
      </c>
      <c r="G27584" s="132" t="s">
        <v>27774</v>
      </c>
      <c r="H27584" s="132" t="s">
        <v>27779</v>
      </c>
    </row>
    <row r="27585" spans="4:8" ht="14.5" customHeight="1">
      <c r="D27585" s="132" t="s">
        <v>30761</v>
      </c>
      <c r="E27585" s="132" t="s">
        <v>31495</v>
      </c>
      <c r="F27585" s="132" t="str">
        <f t="shared" si="430"/>
        <v>7041017</v>
      </c>
      <c r="G27585" s="132" t="s">
        <v>27774</v>
      </c>
      <c r="H27585" s="132" t="s">
        <v>15786</v>
      </c>
    </row>
    <row r="27586" spans="4:8" ht="14.5" customHeight="1">
      <c r="D27586" s="132" t="s">
        <v>30761</v>
      </c>
      <c r="E27586" s="132" t="s">
        <v>31496</v>
      </c>
      <c r="F27586" s="132" t="str">
        <f t="shared" si="430"/>
        <v>7041018</v>
      </c>
      <c r="G27586" s="132" t="s">
        <v>27774</v>
      </c>
      <c r="H27586" s="132" t="s">
        <v>27780</v>
      </c>
    </row>
    <row r="27587" spans="4:8" ht="14.5" customHeight="1">
      <c r="D27587" s="132" t="s">
        <v>30761</v>
      </c>
      <c r="E27587" s="132" t="s">
        <v>30999</v>
      </c>
      <c r="F27587" s="132" t="str">
        <f t="shared" ref="F27587:F27650" si="431">TEXT(D27587,"0000")&amp;TEXT(E27587,"000")</f>
        <v>7041019</v>
      </c>
      <c r="G27587" s="132" t="s">
        <v>27774</v>
      </c>
      <c r="H27587" s="132" t="s">
        <v>27781</v>
      </c>
    </row>
    <row r="27588" spans="4:8" ht="14.5" customHeight="1">
      <c r="D27588" s="132" t="s">
        <v>30761</v>
      </c>
      <c r="E27588" s="132" t="s">
        <v>31000</v>
      </c>
      <c r="F27588" s="132" t="str">
        <f t="shared" si="431"/>
        <v>7041020</v>
      </c>
      <c r="G27588" s="132" t="s">
        <v>27774</v>
      </c>
      <c r="H27588" s="132" t="s">
        <v>27782</v>
      </c>
    </row>
    <row r="27589" spans="4:8" ht="14.5" customHeight="1">
      <c r="D27589" s="132" t="s">
        <v>30761</v>
      </c>
      <c r="E27589" s="132" t="s">
        <v>31001</v>
      </c>
      <c r="F27589" s="132" t="str">
        <f t="shared" si="431"/>
        <v>7041021</v>
      </c>
      <c r="G27589" s="132" t="s">
        <v>27774</v>
      </c>
      <c r="H27589" s="132" t="s">
        <v>15016</v>
      </c>
    </row>
    <row r="27590" spans="4:8" ht="14.5" customHeight="1">
      <c r="D27590" s="132" t="s">
        <v>30761</v>
      </c>
      <c r="E27590" s="132" t="s">
        <v>31039</v>
      </c>
      <c r="F27590" s="132" t="str">
        <f t="shared" si="431"/>
        <v>7041100</v>
      </c>
      <c r="G27590" s="132" t="s">
        <v>27774</v>
      </c>
      <c r="H27590" s="132" t="s">
        <v>14751</v>
      </c>
    </row>
    <row r="27591" spans="4:8" ht="14.5" customHeight="1">
      <c r="D27591" s="132" t="s">
        <v>30762</v>
      </c>
      <c r="E27591" s="132" t="s">
        <v>30993</v>
      </c>
      <c r="F27591" s="132" t="str">
        <f t="shared" si="431"/>
        <v>7087001</v>
      </c>
      <c r="G27591" s="132" t="s">
        <v>27783</v>
      </c>
      <c r="H27591" s="132" t="s">
        <v>27784</v>
      </c>
    </row>
    <row r="27592" spans="4:8" ht="14.5" customHeight="1">
      <c r="D27592" s="132" t="s">
        <v>30762</v>
      </c>
      <c r="E27592" s="132" t="s">
        <v>31490</v>
      </c>
      <c r="F27592" s="132" t="str">
        <f t="shared" si="431"/>
        <v>7087010</v>
      </c>
      <c r="G27592" s="132" t="s">
        <v>27783</v>
      </c>
      <c r="H27592" s="132" t="s">
        <v>27785</v>
      </c>
    </row>
    <row r="27593" spans="4:8" ht="14.5" customHeight="1">
      <c r="D27593" s="132" t="s">
        <v>30762</v>
      </c>
      <c r="E27593" s="132" t="s">
        <v>31493</v>
      </c>
      <c r="F27593" s="132" t="str">
        <f t="shared" si="431"/>
        <v>7087014</v>
      </c>
      <c r="G27593" s="132" t="s">
        <v>27783</v>
      </c>
      <c r="H27593" s="132" t="s">
        <v>16045</v>
      </c>
    </row>
    <row r="27594" spans="4:8" ht="14.5" customHeight="1">
      <c r="D27594" s="132" t="s">
        <v>30762</v>
      </c>
      <c r="E27594" s="132" t="s">
        <v>31495</v>
      </c>
      <c r="F27594" s="132" t="str">
        <f t="shared" si="431"/>
        <v>7087017</v>
      </c>
      <c r="G27594" s="132" t="s">
        <v>27783</v>
      </c>
      <c r="H27594" s="132" t="s">
        <v>27786</v>
      </c>
    </row>
    <row r="27595" spans="4:8" ht="14.5" customHeight="1">
      <c r="D27595" s="132" t="s">
        <v>30762</v>
      </c>
      <c r="E27595" s="132" t="s">
        <v>31498</v>
      </c>
      <c r="F27595" s="132" t="str">
        <f t="shared" si="431"/>
        <v>7087025</v>
      </c>
      <c r="G27595" s="132" t="s">
        <v>27783</v>
      </c>
      <c r="H27595" s="132" t="s">
        <v>27787</v>
      </c>
    </row>
    <row r="27596" spans="4:8" ht="14.5" customHeight="1">
      <c r="D27596" s="132" t="s">
        <v>30762</v>
      </c>
      <c r="E27596" s="132" t="s">
        <v>31004</v>
      </c>
      <c r="F27596" s="132" t="str">
        <f t="shared" si="431"/>
        <v>7087026</v>
      </c>
      <c r="G27596" s="132" t="s">
        <v>27783</v>
      </c>
      <c r="H27596" s="132" t="s">
        <v>27788</v>
      </c>
    </row>
    <row r="27597" spans="4:8" ht="14.5" customHeight="1">
      <c r="D27597" s="132" t="s">
        <v>30762</v>
      </c>
      <c r="E27597" s="132" t="s">
        <v>31499</v>
      </c>
      <c r="F27597" s="132" t="str">
        <f t="shared" si="431"/>
        <v>7087029</v>
      </c>
      <c r="G27597" s="132" t="s">
        <v>27783</v>
      </c>
      <c r="H27597" s="132" t="s">
        <v>27789</v>
      </c>
    </row>
    <row r="27598" spans="4:8" ht="14.5" customHeight="1">
      <c r="D27598" s="132" t="s">
        <v>30762</v>
      </c>
      <c r="E27598" s="132" t="s">
        <v>31502</v>
      </c>
      <c r="F27598" s="132" t="str">
        <f t="shared" si="431"/>
        <v>7087032</v>
      </c>
      <c r="G27598" s="132" t="s">
        <v>27783</v>
      </c>
      <c r="H27598" s="132" t="s">
        <v>19360</v>
      </c>
    </row>
    <row r="27599" spans="4:8" ht="14.5" customHeight="1">
      <c r="D27599" s="132" t="s">
        <v>30762</v>
      </c>
      <c r="E27599" s="132" t="s">
        <v>31009</v>
      </c>
      <c r="F27599" s="132" t="str">
        <f t="shared" si="431"/>
        <v>7087038</v>
      </c>
      <c r="G27599" s="132" t="s">
        <v>27783</v>
      </c>
      <c r="H27599" s="132" t="s">
        <v>15792</v>
      </c>
    </row>
    <row r="27600" spans="4:8" ht="14.5" customHeight="1">
      <c r="D27600" s="132" t="s">
        <v>30762</v>
      </c>
      <c r="E27600" s="132" t="s">
        <v>31011</v>
      </c>
      <c r="F27600" s="132" t="str">
        <f t="shared" si="431"/>
        <v>7087044</v>
      </c>
      <c r="G27600" s="132" t="s">
        <v>27783</v>
      </c>
      <c r="H27600" s="132" t="s">
        <v>19543</v>
      </c>
    </row>
    <row r="27601" spans="4:8" ht="14.5" customHeight="1">
      <c r="D27601" s="132" t="s">
        <v>30762</v>
      </c>
      <c r="E27601" s="132" t="s">
        <v>31039</v>
      </c>
      <c r="F27601" s="132" t="str">
        <f t="shared" si="431"/>
        <v>7087100</v>
      </c>
      <c r="G27601" s="132" t="s">
        <v>27783</v>
      </c>
      <c r="H27601" s="132" t="s">
        <v>14751</v>
      </c>
    </row>
    <row r="27602" spans="4:8" ht="14.5" customHeight="1">
      <c r="D27602" s="132" t="s">
        <v>30763</v>
      </c>
      <c r="E27602" s="132" t="s">
        <v>30993</v>
      </c>
      <c r="F27602" s="132" t="str">
        <f t="shared" si="431"/>
        <v>7092001</v>
      </c>
      <c r="G27602" s="132" t="s">
        <v>27790</v>
      </c>
      <c r="H27602" s="132" t="s">
        <v>14751</v>
      </c>
    </row>
    <row r="27603" spans="4:8" ht="14.5" customHeight="1">
      <c r="D27603" s="132" t="s">
        <v>30763</v>
      </c>
      <c r="E27603" s="132" t="s">
        <v>31486</v>
      </c>
      <c r="F27603" s="132" t="str">
        <f t="shared" si="431"/>
        <v>7092002</v>
      </c>
      <c r="G27603" s="132" t="s">
        <v>27790</v>
      </c>
      <c r="H27603" s="132" t="s">
        <v>15936</v>
      </c>
    </row>
    <row r="27604" spans="4:8" ht="14.5" customHeight="1">
      <c r="D27604" s="132" t="s">
        <v>30763</v>
      </c>
      <c r="E27604" s="132" t="s">
        <v>31487</v>
      </c>
      <c r="F27604" s="132" t="str">
        <f t="shared" si="431"/>
        <v>7092003</v>
      </c>
      <c r="G27604" s="132" t="s">
        <v>27790</v>
      </c>
      <c r="H27604" s="132" t="s">
        <v>27791</v>
      </c>
    </row>
    <row r="27605" spans="4:8" ht="14.5" customHeight="1">
      <c r="D27605" s="132" t="s">
        <v>30763</v>
      </c>
      <c r="E27605" s="132" t="s">
        <v>30994</v>
      </c>
      <c r="F27605" s="132" t="str">
        <f t="shared" si="431"/>
        <v>7092004</v>
      </c>
      <c r="G27605" s="132" t="s">
        <v>27790</v>
      </c>
      <c r="H27605" s="132" t="s">
        <v>27792</v>
      </c>
    </row>
    <row r="27606" spans="4:8" ht="14.5" customHeight="1">
      <c r="D27606" s="132" t="s">
        <v>30763</v>
      </c>
      <c r="E27606" s="132" t="s">
        <v>30995</v>
      </c>
      <c r="F27606" s="132" t="str">
        <f t="shared" si="431"/>
        <v>7092005</v>
      </c>
      <c r="G27606" s="132" t="s">
        <v>27790</v>
      </c>
      <c r="H27606" s="132" t="s">
        <v>27793</v>
      </c>
    </row>
    <row r="27607" spans="4:8" ht="14.5" customHeight="1">
      <c r="D27607" s="132" t="s">
        <v>30763</v>
      </c>
      <c r="E27607" s="132" t="s">
        <v>31488</v>
      </c>
      <c r="F27607" s="132" t="str">
        <f t="shared" si="431"/>
        <v>7092006</v>
      </c>
      <c r="G27607" s="132" t="s">
        <v>27790</v>
      </c>
      <c r="H27607" s="132" t="s">
        <v>27794</v>
      </c>
    </row>
    <row r="27608" spans="4:8" ht="14.5" customHeight="1">
      <c r="D27608" s="132" t="s">
        <v>30763</v>
      </c>
      <c r="E27608" s="132" t="s">
        <v>31489</v>
      </c>
      <c r="F27608" s="132" t="str">
        <f t="shared" si="431"/>
        <v>7092007</v>
      </c>
      <c r="G27608" s="132" t="s">
        <v>27790</v>
      </c>
      <c r="H27608" s="132" t="s">
        <v>27795</v>
      </c>
    </row>
    <row r="27609" spans="4:8" ht="14.5" customHeight="1">
      <c r="D27609" s="132" t="s">
        <v>30763</v>
      </c>
      <c r="E27609" s="132" t="s">
        <v>31807</v>
      </c>
      <c r="F27609" s="132" t="str">
        <f t="shared" si="431"/>
        <v>7092008</v>
      </c>
      <c r="G27609" s="132" t="s">
        <v>27790</v>
      </c>
      <c r="H27609" s="132" t="s">
        <v>19211</v>
      </c>
    </row>
    <row r="27610" spans="4:8" ht="14.5" customHeight="1">
      <c r="D27610" s="132" t="s">
        <v>30763</v>
      </c>
      <c r="E27610" s="132" t="s">
        <v>30996</v>
      </c>
      <c r="F27610" s="132" t="str">
        <f t="shared" si="431"/>
        <v>7092009</v>
      </c>
      <c r="G27610" s="132" t="s">
        <v>27790</v>
      </c>
      <c r="H27610" s="132" t="s">
        <v>27796</v>
      </c>
    </row>
    <row r="27611" spans="4:8" ht="14.5" customHeight="1">
      <c r="D27611" s="132" t="s">
        <v>30763</v>
      </c>
      <c r="E27611" s="132" t="s">
        <v>31490</v>
      </c>
      <c r="F27611" s="132" t="str">
        <f t="shared" si="431"/>
        <v>7092010</v>
      </c>
      <c r="G27611" s="132" t="s">
        <v>27790</v>
      </c>
      <c r="H27611" s="132" t="s">
        <v>20201</v>
      </c>
    </row>
    <row r="27612" spans="4:8" ht="14.5" customHeight="1">
      <c r="D27612" s="132" t="s">
        <v>30763</v>
      </c>
      <c r="E27612" s="132" t="s">
        <v>31491</v>
      </c>
      <c r="F27612" s="132" t="str">
        <f t="shared" si="431"/>
        <v>7092011</v>
      </c>
      <c r="G27612" s="132" t="s">
        <v>27790</v>
      </c>
      <c r="H27612" s="132" t="s">
        <v>27797</v>
      </c>
    </row>
    <row r="27613" spans="4:8" ht="14.5" customHeight="1">
      <c r="D27613" s="132" t="s">
        <v>30763</v>
      </c>
      <c r="E27613" s="132" t="s">
        <v>31492</v>
      </c>
      <c r="F27613" s="132" t="str">
        <f t="shared" si="431"/>
        <v>7092012</v>
      </c>
      <c r="G27613" s="132" t="s">
        <v>27790</v>
      </c>
      <c r="H27613" s="132" t="s">
        <v>19371</v>
      </c>
    </row>
    <row r="27614" spans="4:8" ht="14.5" customHeight="1">
      <c r="D27614" s="132" t="s">
        <v>30763</v>
      </c>
      <c r="E27614" s="132" t="s">
        <v>30997</v>
      </c>
      <c r="F27614" s="132" t="str">
        <f t="shared" si="431"/>
        <v>7092013</v>
      </c>
      <c r="G27614" s="132" t="s">
        <v>27790</v>
      </c>
      <c r="H27614" s="132" t="s">
        <v>27798</v>
      </c>
    </row>
    <row r="27615" spans="4:8" ht="14.5" customHeight="1">
      <c r="D27615" s="132" t="s">
        <v>30763</v>
      </c>
      <c r="E27615" s="132" t="s">
        <v>31493</v>
      </c>
      <c r="F27615" s="132" t="str">
        <f t="shared" si="431"/>
        <v>7092014</v>
      </c>
      <c r="G27615" s="132" t="s">
        <v>27790</v>
      </c>
      <c r="H27615" s="132" t="s">
        <v>15285</v>
      </c>
    </row>
    <row r="27616" spans="4:8" ht="14.5" customHeight="1">
      <c r="D27616" s="132" t="s">
        <v>30763</v>
      </c>
      <c r="E27616" s="132" t="s">
        <v>31495</v>
      </c>
      <c r="F27616" s="132" t="str">
        <f t="shared" si="431"/>
        <v>7092017</v>
      </c>
      <c r="G27616" s="132" t="s">
        <v>27790</v>
      </c>
      <c r="H27616" s="132" t="s">
        <v>27799</v>
      </c>
    </row>
    <row r="27617" spans="4:8" ht="14.5" customHeight="1">
      <c r="D27617" s="132" t="s">
        <v>30763</v>
      </c>
      <c r="E27617" s="132" t="s">
        <v>31496</v>
      </c>
      <c r="F27617" s="132" t="str">
        <f t="shared" si="431"/>
        <v>7092018</v>
      </c>
      <c r="G27617" s="132" t="s">
        <v>27790</v>
      </c>
      <c r="H27617" s="132" t="s">
        <v>19289</v>
      </c>
    </row>
    <row r="27618" spans="4:8" ht="14.5" customHeight="1">
      <c r="D27618" s="132" t="s">
        <v>30763</v>
      </c>
      <c r="E27618" s="132" t="s">
        <v>30999</v>
      </c>
      <c r="F27618" s="132" t="str">
        <f t="shared" si="431"/>
        <v>7092019</v>
      </c>
      <c r="G27618" s="132" t="s">
        <v>27790</v>
      </c>
      <c r="H27618" s="132" t="s">
        <v>19359</v>
      </c>
    </row>
    <row r="27619" spans="4:8" ht="14.5" customHeight="1">
      <c r="D27619" s="132" t="s">
        <v>30763</v>
      </c>
      <c r="E27619" s="132" t="s">
        <v>31001</v>
      </c>
      <c r="F27619" s="132" t="str">
        <f t="shared" si="431"/>
        <v>7092021</v>
      </c>
      <c r="G27619" s="132" t="s">
        <v>27790</v>
      </c>
      <c r="H27619" s="132" t="s">
        <v>27800</v>
      </c>
    </row>
    <row r="27620" spans="4:8" ht="14.5" customHeight="1">
      <c r="D27620" s="132" t="s">
        <v>30763</v>
      </c>
      <c r="E27620" s="132" t="s">
        <v>31002</v>
      </c>
      <c r="F27620" s="132" t="str">
        <f t="shared" si="431"/>
        <v>7092022</v>
      </c>
      <c r="G27620" s="132" t="s">
        <v>27790</v>
      </c>
      <c r="H27620" s="132" t="s">
        <v>15375</v>
      </c>
    </row>
    <row r="27621" spans="4:8" ht="14.5" customHeight="1">
      <c r="D27621" s="132" t="s">
        <v>30763</v>
      </c>
      <c r="E27621" s="132" t="s">
        <v>31497</v>
      </c>
      <c r="F27621" s="132" t="str">
        <f t="shared" si="431"/>
        <v>7092023</v>
      </c>
      <c r="G27621" s="132" t="s">
        <v>27790</v>
      </c>
      <c r="H27621" s="132" t="s">
        <v>27801</v>
      </c>
    </row>
    <row r="27622" spans="4:8" ht="14.5" customHeight="1">
      <c r="D27622" s="132" t="s">
        <v>30763</v>
      </c>
      <c r="E27622" s="132" t="s">
        <v>31003</v>
      </c>
      <c r="F27622" s="132" t="str">
        <f t="shared" si="431"/>
        <v>7092024</v>
      </c>
      <c r="G27622" s="132" t="s">
        <v>27790</v>
      </c>
      <c r="H27622" s="132" t="s">
        <v>27802</v>
      </c>
    </row>
    <row r="27623" spans="4:8" ht="14.5" customHeight="1">
      <c r="D27623" s="132" t="s">
        <v>30763</v>
      </c>
      <c r="E27623" s="132" t="s">
        <v>31498</v>
      </c>
      <c r="F27623" s="132" t="str">
        <f t="shared" si="431"/>
        <v>7092025</v>
      </c>
      <c r="G27623" s="132" t="s">
        <v>27790</v>
      </c>
      <c r="H27623" s="132" t="s">
        <v>26498</v>
      </c>
    </row>
    <row r="27624" spans="4:8" ht="14.5" customHeight="1">
      <c r="D27624" s="132" t="s">
        <v>30763</v>
      </c>
      <c r="E27624" s="132" t="s">
        <v>31004</v>
      </c>
      <c r="F27624" s="132" t="str">
        <f t="shared" si="431"/>
        <v>7092026</v>
      </c>
      <c r="G27624" s="132" t="s">
        <v>27790</v>
      </c>
      <c r="H27624" s="132" t="s">
        <v>27803</v>
      </c>
    </row>
    <row r="27625" spans="4:8" ht="14.5" customHeight="1">
      <c r="D27625" s="132" t="s">
        <v>30764</v>
      </c>
      <c r="E27625" s="132" t="s">
        <v>30993</v>
      </c>
      <c r="F27625" s="132" t="str">
        <f t="shared" si="431"/>
        <v>7111001</v>
      </c>
      <c r="G27625" s="132" t="s">
        <v>27804</v>
      </c>
      <c r="H27625" s="132" t="s">
        <v>25349</v>
      </c>
    </row>
    <row r="27626" spans="4:8" ht="14.5" customHeight="1">
      <c r="D27626" s="132" t="s">
        <v>30764</v>
      </c>
      <c r="E27626" s="132" t="s">
        <v>31486</v>
      </c>
      <c r="F27626" s="132" t="str">
        <f t="shared" si="431"/>
        <v>7111002</v>
      </c>
      <c r="G27626" s="132" t="s">
        <v>27804</v>
      </c>
      <c r="H27626" s="132" t="s">
        <v>26086</v>
      </c>
    </row>
    <row r="27627" spans="4:8" ht="14.5" customHeight="1">
      <c r="D27627" s="132" t="s">
        <v>30764</v>
      </c>
      <c r="E27627" s="132" t="s">
        <v>31487</v>
      </c>
      <c r="F27627" s="132" t="str">
        <f t="shared" si="431"/>
        <v>7111003</v>
      </c>
      <c r="G27627" s="132" t="s">
        <v>27804</v>
      </c>
      <c r="H27627" s="132" t="s">
        <v>27805</v>
      </c>
    </row>
    <row r="27628" spans="4:8" ht="14.5" customHeight="1">
      <c r="D27628" s="132" t="s">
        <v>30764</v>
      </c>
      <c r="E27628" s="132" t="s">
        <v>30994</v>
      </c>
      <c r="F27628" s="132" t="str">
        <f t="shared" si="431"/>
        <v>7111004</v>
      </c>
      <c r="G27628" s="132" t="s">
        <v>27804</v>
      </c>
      <c r="H27628" s="132" t="s">
        <v>27806</v>
      </c>
    </row>
    <row r="27629" spans="4:8" ht="14.5" customHeight="1">
      <c r="D27629" s="132" t="s">
        <v>30764</v>
      </c>
      <c r="E27629" s="132" t="s">
        <v>30995</v>
      </c>
      <c r="F27629" s="132" t="str">
        <f t="shared" si="431"/>
        <v>7111005</v>
      </c>
      <c r="G27629" s="132" t="s">
        <v>27804</v>
      </c>
      <c r="H27629" s="132" t="s">
        <v>27807</v>
      </c>
    </row>
    <row r="27630" spans="4:8" ht="14.5" customHeight="1">
      <c r="D27630" s="132" t="s">
        <v>30764</v>
      </c>
      <c r="E27630" s="132" t="s">
        <v>31488</v>
      </c>
      <c r="F27630" s="132" t="str">
        <f t="shared" si="431"/>
        <v>7111006</v>
      </c>
      <c r="G27630" s="132" t="s">
        <v>27804</v>
      </c>
      <c r="H27630" s="132" t="s">
        <v>27808</v>
      </c>
    </row>
    <row r="27631" spans="4:8" ht="14.5" customHeight="1">
      <c r="D27631" s="132" t="s">
        <v>30764</v>
      </c>
      <c r="E27631" s="132" t="s">
        <v>31489</v>
      </c>
      <c r="F27631" s="132" t="str">
        <f t="shared" si="431"/>
        <v>7111007</v>
      </c>
      <c r="G27631" s="132" t="s">
        <v>27804</v>
      </c>
      <c r="H27631" s="132" t="s">
        <v>27809</v>
      </c>
    </row>
    <row r="27632" spans="4:8" ht="14.5" customHeight="1">
      <c r="D27632" s="132" t="s">
        <v>30764</v>
      </c>
      <c r="E27632" s="132" t="s">
        <v>31807</v>
      </c>
      <c r="F27632" s="132" t="str">
        <f t="shared" si="431"/>
        <v>7111008</v>
      </c>
      <c r="G27632" s="132" t="s">
        <v>27804</v>
      </c>
      <c r="H27632" s="132" t="s">
        <v>27810</v>
      </c>
    </row>
    <row r="27633" spans="4:8" ht="14.5" customHeight="1">
      <c r="D27633" s="132" t="s">
        <v>30764</v>
      </c>
      <c r="E27633" s="132" t="s">
        <v>30996</v>
      </c>
      <c r="F27633" s="132" t="str">
        <f t="shared" si="431"/>
        <v>7111009</v>
      </c>
      <c r="G27633" s="132" t="s">
        <v>27804</v>
      </c>
      <c r="H27633" s="132" t="s">
        <v>27811</v>
      </c>
    </row>
    <row r="27634" spans="4:8" ht="14.5" customHeight="1">
      <c r="D27634" s="132" t="s">
        <v>30764</v>
      </c>
      <c r="E27634" s="132" t="s">
        <v>31490</v>
      </c>
      <c r="F27634" s="132" t="str">
        <f t="shared" si="431"/>
        <v>7111010</v>
      </c>
      <c r="G27634" s="132" t="s">
        <v>27804</v>
      </c>
      <c r="H27634" s="132" t="s">
        <v>27812</v>
      </c>
    </row>
    <row r="27635" spans="4:8" ht="14.5" customHeight="1">
      <c r="D27635" s="132" t="s">
        <v>30764</v>
      </c>
      <c r="E27635" s="132" t="s">
        <v>31491</v>
      </c>
      <c r="F27635" s="132" t="str">
        <f t="shared" si="431"/>
        <v>7111011</v>
      </c>
      <c r="G27635" s="132" t="s">
        <v>27804</v>
      </c>
      <c r="H27635" s="132" t="s">
        <v>27813</v>
      </c>
    </row>
    <row r="27636" spans="4:8" ht="14.5" customHeight="1">
      <c r="D27636" s="132" t="s">
        <v>30764</v>
      </c>
      <c r="E27636" s="132" t="s">
        <v>31492</v>
      </c>
      <c r="F27636" s="132" t="str">
        <f t="shared" si="431"/>
        <v>7111012</v>
      </c>
      <c r="G27636" s="132" t="s">
        <v>27804</v>
      </c>
      <c r="H27636" s="132" t="s">
        <v>27814</v>
      </c>
    </row>
    <row r="27637" spans="4:8" ht="14.5" customHeight="1">
      <c r="D27637" s="132" t="s">
        <v>30764</v>
      </c>
      <c r="E27637" s="132" t="s">
        <v>30997</v>
      </c>
      <c r="F27637" s="132" t="str">
        <f t="shared" si="431"/>
        <v>7111013</v>
      </c>
      <c r="G27637" s="132" t="s">
        <v>27804</v>
      </c>
      <c r="H27637" s="132" t="s">
        <v>27815</v>
      </c>
    </row>
    <row r="27638" spans="4:8" ht="14.5" customHeight="1">
      <c r="D27638" s="132" t="s">
        <v>30764</v>
      </c>
      <c r="E27638" s="132" t="s">
        <v>31493</v>
      </c>
      <c r="F27638" s="132" t="str">
        <f t="shared" si="431"/>
        <v>7111014</v>
      </c>
      <c r="G27638" s="132" t="s">
        <v>27804</v>
      </c>
      <c r="H27638" s="132" t="s">
        <v>27816</v>
      </c>
    </row>
    <row r="27639" spans="4:8" ht="14.5" customHeight="1">
      <c r="D27639" s="132" t="s">
        <v>30764</v>
      </c>
      <c r="E27639" s="132" t="s">
        <v>30998</v>
      </c>
      <c r="F27639" s="132" t="str">
        <f t="shared" si="431"/>
        <v>7111015</v>
      </c>
      <c r="G27639" s="132" t="s">
        <v>27804</v>
      </c>
      <c r="H27639" s="132" t="s">
        <v>27817</v>
      </c>
    </row>
    <row r="27640" spans="4:8" ht="14.5" customHeight="1">
      <c r="D27640" s="132" t="s">
        <v>30764</v>
      </c>
      <c r="E27640" s="132" t="s">
        <v>31494</v>
      </c>
      <c r="F27640" s="132" t="str">
        <f t="shared" si="431"/>
        <v>7111016</v>
      </c>
      <c r="G27640" s="132" t="s">
        <v>27804</v>
      </c>
      <c r="H27640" s="132" t="s">
        <v>27818</v>
      </c>
    </row>
    <row r="27641" spans="4:8" ht="14.5" customHeight="1">
      <c r="D27641" s="132" t="s">
        <v>30764</v>
      </c>
      <c r="E27641" s="132" t="s">
        <v>31495</v>
      </c>
      <c r="F27641" s="132" t="str">
        <f t="shared" si="431"/>
        <v>7111017</v>
      </c>
      <c r="G27641" s="132" t="s">
        <v>27804</v>
      </c>
      <c r="H27641" s="132" t="s">
        <v>27819</v>
      </c>
    </row>
    <row r="27642" spans="4:8" ht="14.5" customHeight="1">
      <c r="D27642" s="132" t="s">
        <v>30764</v>
      </c>
      <c r="E27642" s="132" t="s">
        <v>31496</v>
      </c>
      <c r="F27642" s="132" t="str">
        <f t="shared" si="431"/>
        <v>7111018</v>
      </c>
      <c r="G27642" s="132" t="s">
        <v>27804</v>
      </c>
      <c r="H27642" s="132" t="s">
        <v>27820</v>
      </c>
    </row>
    <row r="27643" spans="4:8" ht="14.5" customHeight="1">
      <c r="D27643" s="132" t="s">
        <v>30764</v>
      </c>
      <c r="E27643" s="132" t="s">
        <v>30999</v>
      </c>
      <c r="F27643" s="132" t="str">
        <f t="shared" si="431"/>
        <v>7111019</v>
      </c>
      <c r="G27643" s="132" t="s">
        <v>27804</v>
      </c>
      <c r="H27643" s="132" t="s">
        <v>27821</v>
      </c>
    </row>
    <row r="27644" spans="4:8" ht="14.5" customHeight="1">
      <c r="D27644" s="132" t="s">
        <v>30764</v>
      </c>
      <c r="E27644" s="132" t="s">
        <v>31000</v>
      </c>
      <c r="F27644" s="132" t="str">
        <f t="shared" si="431"/>
        <v>7111020</v>
      </c>
      <c r="G27644" s="132" t="s">
        <v>27804</v>
      </c>
      <c r="H27644" s="132" t="s">
        <v>27822</v>
      </c>
    </row>
    <row r="27645" spans="4:8" ht="14.5" customHeight="1">
      <c r="D27645" s="132" t="s">
        <v>30764</v>
      </c>
      <c r="E27645" s="132" t="s">
        <v>31001</v>
      </c>
      <c r="F27645" s="132" t="str">
        <f t="shared" si="431"/>
        <v>7111021</v>
      </c>
      <c r="G27645" s="132" t="s">
        <v>27804</v>
      </c>
      <c r="H27645" s="132" t="s">
        <v>27823</v>
      </c>
    </row>
    <row r="27646" spans="4:8" ht="14.5" customHeight="1">
      <c r="D27646" s="132" t="s">
        <v>30764</v>
      </c>
      <c r="E27646" s="132" t="s">
        <v>31002</v>
      </c>
      <c r="F27646" s="132" t="str">
        <f t="shared" si="431"/>
        <v>7111022</v>
      </c>
      <c r="G27646" s="132" t="s">
        <v>27804</v>
      </c>
      <c r="H27646" s="132" t="s">
        <v>27824</v>
      </c>
    </row>
    <row r="27647" spans="4:8" ht="14.5" customHeight="1">
      <c r="D27647" s="132" t="s">
        <v>30765</v>
      </c>
      <c r="E27647" s="132" t="s">
        <v>30993</v>
      </c>
      <c r="F27647" s="132" t="str">
        <f t="shared" si="431"/>
        <v>7139001</v>
      </c>
      <c r="G27647" s="132" t="s">
        <v>27825</v>
      </c>
      <c r="H27647" s="132" t="s">
        <v>15044</v>
      </c>
    </row>
    <row r="27648" spans="4:8" ht="14.5" customHeight="1">
      <c r="D27648" s="132" t="s">
        <v>30765</v>
      </c>
      <c r="E27648" s="132" t="s">
        <v>31486</v>
      </c>
      <c r="F27648" s="132" t="str">
        <f t="shared" si="431"/>
        <v>7139002</v>
      </c>
      <c r="G27648" s="132" t="s">
        <v>27825</v>
      </c>
      <c r="H27648" s="132" t="s">
        <v>15685</v>
      </c>
    </row>
    <row r="27649" spans="4:8" ht="14.5" customHeight="1">
      <c r="D27649" s="132" t="s">
        <v>30765</v>
      </c>
      <c r="E27649" s="132" t="s">
        <v>30994</v>
      </c>
      <c r="F27649" s="132" t="str">
        <f t="shared" si="431"/>
        <v>7139004</v>
      </c>
      <c r="G27649" s="132" t="s">
        <v>27825</v>
      </c>
      <c r="H27649" s="132" t="s">
        <v>19296</v>
      </c>
    </row>
    <row r="27650" spans="4:8" ht="14.5" customHeight="1">
      <c r="D27650" s="132" t="s">
        <v>30765</v>
      </c>
      <c r="E27650" s="132" t="s">
        <v>30995</v>
      </c>
      <c r="F27650" s="132" t="str">
        <f t="shared" si="431"/>
        <v>7139005</v>
      </c>
      <c r="G27650" s="132" t="s">
        <v>27825</v>
      </c>
      <c r="H27650" s="132" t="s">
        <v>27826</v>
      </c>
    </row>
    <row r="27651" spans="4:8" ht="14.5" customHeight="1">
      <c r="D27651" s="132" t="s">
        <v>30765</v>
      </c>
      <c r="E27651" s="132" t="s">
        <v>31488</v>
      </c>
      <c r="F27651" s="132" t="str">
        <f t="shared" ref="F27651:F27714" si="432">TEXT(D27651,"0000")&amp;TEXT(E27651,"000")</f>
        <v>7139006</v>
      </c>
      <c r="G27651" s="132" t="s">
        <v>27825</v>
      </c>
      <c r="H27651" s="132" t="s">
        <v>27827</v>
      </c>
    </row>
    <row r="27652" spans="4:8" ht="14.5" customHeight="1">
      <c r="D27652" s="132" t="s">
        <v>30765</v>
      </c>
      <c r="E27652" s="132" t="s">
        <v>31489</v>
      </c>
      <c r="F27652" s="132" t="str">
        <f t="shared" si="432"/>
        <v>7139007</v>
      </c>
      <c r="G27652" s="132" t="s">
        <v>27825</v>
      </c>
      <c r="H27652" s="132" t="s">
        <v>27828</v>
      </c>
    </row>
    <row r="27653" spans="4:8" ht="14.5" customHeight="1">
      <c r="D27653" s="132" t="s">
        <v>30765</v>
      </c>
      <c r="E27653" s="132" t="s">
        <v>31491</v>
      </c>
      <c r="F27653" s="132" t="str">
        <f t="shared" si="432"/>
        <v>7139011</v>
      </c>
      <c r="G27653" s="132" t="s">
        <v>27825</v>
      </c>
      <c r="H27653" s="132" t="s">
        <v>27759</v>
      </c>
    </row>
    <row r="27654" spans="4:8" ht="14.5" customHeight="1">
      <c r="D27654" s="132" t="s">
        <v>30765</v>
      </c>
      <c r="E27654" s="132" t="s">
        <v>30998</v>
      </c>
      <c r="F27654" s="132" t="str">
        <f t="shared" si="432"/>
        <v>7139015</v>
      </c>
      <c r="G27654" s="132" t="s">
        <v>27825</v>
      </c>
      <c r="H27654" s="132" t="s">
        <v>25793</v>
      </c>
    </row>
    <row r="27655" spans="4:8" ht="14.5" customHeight="1">
      <c r="D27655" s="132" t="s">
        <v>30765</v>
      </c>
      <c r="E27655" s="132" t="s">
        <v>31494</v>
      </c>
      <c r="F27655" s="132" t="str">
        <f t="shared" si="432"/>
        <v>7139016</v>
      </c>
      <c r="G27655" s="132" t="s">
        <v>27825</v>
      </c>
      <c r="H27655" s="132" t="s">
        <v>17146</v>
      </c>
    </row>
    <row r="27656" spans="4:8" ht="14.5" customHeight="1">
      <c r="D27656" s="132" t="s">
        <v>30765</v>
      </c>
      <c r="E27656" s="132" t="s">
        <v>30999</v>
      </c>
      <c r="F27656" s="132" t="str">
        <f t="shared" si="432"/>
        <v>7139019</v>
      </c>
      <c r="G27656" s="132" t="s">
        <v>27825</v>
      </c>
      <c r="H27656" s="132" t="s">
        <v>24320</v>
      </c>
    </row>
    <row r="27657" spans="4:8" ht="14.5" customHeight="1">
      <c r="D27657" s="132" t="s">
        <v>30765</v>
      </c>
      <c r="E27657" s="132" t="s">
        <v>31000</v>
      </c>
      <c r="F27657" s="132" t="str">
        <f t="shared" si="432"/>
        <v>7139020</v>
      </c>
      <c r="G27657" s="132" t="s">
        <v>27825</v>
      </c>
      <c r="H27657" s="132" t="s">
        <v>19895</v>
      </c>
    </row>
    <row r="27658" spans="4:8" ht="14.5" customHeight="1">
      <c r="D27658" s="132" t="s">
        <v>30765</v>
      </c>
      <c r="E27658" s="132" t="s">
        <v>31001</v>
      </c>
      <c r="F27658" s="132" t="str">
        <f t="shared" si="432"/>
        <v>7139021</v>
      </c>
      <c r="G27658" s="132" t="s">
        <v>27825</v>
      </c>
      <c r="H27658" s="132" t="s">
        <v>27829</v>
      </c>
    </row>
    <row r="27659" spans="4:8" ht="14.5" customHeight="1">
      <c r="D27659" s="132" t="s">
        <v>30765</v>
      </c>
      <c r="E27659" s="132" t="s">
        <v>31002</v>
      </c>
      <c r="F27659" s="132" t="str">
        <f t="shared" si="432"/>
        <v>7139022</v>
      </c>
      <c r="G27659" s="132" t="s">
        <v>27825</v>
      </c>
      <c r="H27659" s="132" t="s">
        <v>24004</v>
      </c>
    </row>
    <row r="27660" spans="4:8" ht="14.5" customHeight="1">
      <c r="D27660" s="132" t="s">
        <v>30765</v>
      </c>
      <c r="E27660" s="132" t="s">
        <v>31497</v>
      </c>
      <c r="F27660" s="132" t="str">
        <f t="shared" si="432"/>
        <v>7139023</v>
      </c>
      <c r="G27660" s="132" t="s">
        <v>27825</v>
      </c>
      <c r="H27660" s="132" t="s">
        <v>27830</v>
      </c>
    </row>
    <row r="27661" spans="4:8" ht="14.5" customHeight="1">
      <c r="D27661" s="132" t="s">
        <v>30765</v>
      </c>
      <c r="E27661" s="132" t="s">
        <v>31003</v>
      </c>
      <c r="F27661" s="132" t="str">
        <f t="shared" si="432"/>
        <v>7139024</v>
      </c>
      <c r="G27661" s="132" t="s">
        <v>27825</v>
      </c>
      <c r="H27661" s="132" t="s">
        <v>19974</v>
      </c>
    </row>
    <row r="27662" spans="4:8" ht="14.5" customHeight="1">
      <c r="D27662" s="132" t="s">
        <v>30765</v>
      </c>
      <c r="E27662" s="132" t="s">
        <v>31498</v>
      </c>
      <c r="F27662" s="132" t="str">
        <f t="shared" si="432"/>
        <v>7139025</v>
      </c>
      <c r="G27662" s="132" t="s">
        <v>27825</v>
      </c>
      <c r="H27662" s="132" t="s">
        <v>23781</v>
      </c>
    </row>
    <row r="27663" spans="4:8" ht="14.5" customHeight="1">
      <c r="D27663" s="132" t="s">
        <v>30765</v>
      </c>
      <c r="E27663" s="132" t="s">
        <v>31004</v>
      </c>
      <c r="F27663" s="132" t="str">
        <f t="shared" si="432"/>
        <v>7139026</v>
      </c>
      <c r="G27663" s="132" t="s">
        <v>27825</v>
      </c>
      <c r="H27663" s="132" t="s">
        <v>20349</v>
      </c>
    </row>
    <row r="27664" spans="4:8" ht="14.5" customHeight="1">
      <c r="D27664" s="132" t="s">
        <v>30765</v>
      </c>
      <c r="E27664" s="132" t="s">
        <v>31005</v>
      </c>
      <c r="F27664" s="132" t="str">
        <f t="shared" si="432"/>
        <v>7139027</v>
      </c>
      <c r="G27664" s="132" t="s">
        <v>27825</v>
      </c>
      <c r="H27664" s="132" t="s">
        <v>27831</v>
      </c>
    </row>
    <row r="27665" spans="4:8" ht="14.5" customHeight="1">
      <c r="D27665" s="132" t="s">
        <v>30765</v>
      </c>
      <c r="E27665" s="132" t="s">
        <v>31006</v>
      </c>
      <c r="F27665" s="132" t="str">
        <f t="shared" si="432"/>
        <v>7139028</v>
      </c>
      <c r="G27665" s="132" t="s">
        <v>27825</v>
      </c>
      <c r="H27665" s="132" t="s">
        <v>18446</v>
      </c>
    </row>
    <row r="27666" spans="4:8" ht="14.5" customHeight="1">
      <c r="D27666" s="132" t="s">
        <v>30765</v>
      </c>
      <c r="E27666" s="132" t="s">
        <v>31500</v>
      </c>
      <c r="F27666" s="132" t="str">
        <f t="shared" si="432"/>
        <v>7139030</v>
      </c>
      <c r="G27666" s="132" t="s">
        <v>27825</v>
      </c>
      <c r="H27666" s="132" t="s">
        <v>27832</v>
      </c>
    </row>
    <row r="27667" spans="4:8" ht="14.5" customHeight="1">
      <c r="D27667" s="132" t="s">
        <v>30765</v>
      </c>
      <c r="E27667" s="132" t="s">
        <v>31502</v>
      </c>
      <c r="F27667" s="132" t="str">
        <f t="shared" si="432"/>
        <v>7139032</v>
      </c>
      <c r="G27667" s="132" t="s">
        <v>27825</v>
      </c>
      <c r="H27667" s="132" t="s">
        <v>27833</v>
      </c>
    </row>
    <row r="27668" spans="4:8" ht="14.5" customHeight="1">
      <c r="D27668" s="132" t="s">
        <v>30765</v>
      </c>
      <c r="E27668" s="132" t="s">
        <v>31503</v>
      </c>
      <c r="F27668" s="132" t="str">
        <f t="shared" si="432"/>
        <v>7139033</v>
      </c>
      <c r="G27668" s="132" t="s">
        <v>27825</v>
      </c>
      <c r="H27668" s="132" t="s">
        <v>17559</v>
      </c>
    </row>
    <row r="27669" spans="4:8" ht="14.5" customHeight="1">
      <c r="D27669" s="132" t="s">
        <v>30765</v>
      </c>
      <c r="E27669" s="132" t="s">
        <v>31504</v>
      </c>
      <c r="F27669" s="132" t="str">
        <f t="shared" si="432"/>
        <v>7139034</v>
      </c>
      <c r="G27669" s="132" t="s">
        <v>27825</v>
      </c>
      <c r="H27669" s="132" t="s">
        <v>19282</v>
      </c>
    </row>
    <row r="27670" spans="4:8" ht="14.5" customHeight="1">
      <c r="D27670" s="132" t="s">
        <v>30765</v>
      </c>
      <c r="E27670" s="132" t="s">
        <v>31007</v>
      </c>
      <c r="F27670" s="132" t="str">
        <f t="shared" si="432"/>
        <v>7139035</v>
      </c>
      <c r="G27670" s="132" t="s">
        <v>27825</v>
      </c>
      <c r="H27670" s="132" t="s">
        <v>15376</v>
      </c>
    </row>
    <row r="27671" spans="4:8" ht="14.5" customHeight="1">
      <c r="D27671" s="132" t="s">
        <v>30765</v>
      </c>
      <c r="E27671" s="132" t="s">
        <v>31008</v>
      </c>
      <c r="F27671" s="132" t="str">
        <f t="shared" si="432"/>
        <v>7139036</v>
      </c>
      <c r="G27671" s="132" t="s">
        <v>27825</v>
      </c>
      <c r="H27671" s="132" t="s">
        <v>15399</v>
      </c>
    </row>
    <row r="27672" spans="4:8" ht="14.5" customHeight="1">
      <c r="D27672" s="132" t="s">
        <v>30765</v>
      </c>
      <c r="E27672" s="132" t="s">
        <v>31505</v>
      </c>
      <c r="F27672" s="132" t="str">
        <f t="shared" si="432"/>
        <v>7139037</v>
      </c>
      <c r="G27672" s="132" t="s">
        <v>27825</v>
      </c>
      <c r="H27672" s="132" t="s">
        <v>15314</v>
      </c>
    </row>
    <row r="27673" spans="4:8" ht="14.5" customHeight="1">
      <c r="D27673" s="132" t="s">
        <v>30765</v>
      </c>
      <c r="E27673" s="132" t="s">
        <v>31009</v>
      </c>
      <c r="F27673" s="132" t="str">
        <f t="shared" si="432"/>
        <v>7139038</v>
      </c>
      <c r="G27673" s="132" t="s">
        <v>27825</v>
      </c>
      <c r="H27673" s="132" t="s">
        <v>27834</v>
      </c>
    </row>
    <row r="27674" spans="4:8" ht="14.5" customHeight="1">
      <c r="D27674" s="132" t="s">
        <v>30765</v>
      </c>
      <c r="E27674" s="132" t="s">
        <v>31506</v>
      </c>
      <c r="F27674" s="132" t="str">
        <f t="shared" si="432"/>
        <v>7139039</v>
      </c>
      <c r="G27674" s="132" t="s">
        <v>27825</v>
      </c>
      <c r="H27674" s="132" t="s">
        <v>26969</v>
      </c>
    </row>
    <row r="27675" spans="4:8" ht="14.5" customHeight="1">
      <c r="D27675" s="132" t="s">
        <v>30765</v>
      </c>
      <c r="E27675" s="132" t="s">
        <v>31010</v>
      </c>
      <c r="F27675" s="132" t="str">
        <f t="shared" si="432"/>
        <v>7139040</v>
      </c>
      <c r="G27675" s="132" t="s">
        <v>27825</v>
      </c>
      <c r="H27675" s="132" t="s">
        <v>27835</v>
      </c>
    </row>
    <row r="27676" spans="4:8" ht="14.5" customHeight="1">
      <c r="D27676" s="132" t="s">
        <v>30765</v>
      </c>
      <c r="E27676" s="132" t="s">
        <v>31039</v>
      </c>
      <c r="F27676" s="132" t="str">
        <f t="shared" si="432"/>
        <v>7139100</v>
      </c>
      <c r="G27676" s="132" t="s">
        <v>27825</v>
      </c>
      <c r="H27676" s="132" t="s">
        <v>14751</v>
      </c>
    </row>
    <row r="27677" spans="4:8" ht="14.5" customHeight="1">
      <c r="D27677" s="132" t="s">
        <v>30766</v>
      </c>
      <c r="E27677" s="132" t="s">
        <v>30993</v>
      </c>
      <c r="F27677" s="132" t="str">
        <f t="shared" si="432"/>
        <v>7156001</v>
      </c>
      <c r="G27677" s="132" t="s">
        <v>27836</v>
      </c>
      <c r="H27677" s="132" t="s">
        <v>27837</v>
      </c>
    </row>
    <row r="27678" spans="4:8" ht="14.5" customHeight="1">
      <c r="D27678" s="132" t="s">
        <v>30766</v>
      </c>
      <c r="E27678" s="132" t="s">
        <v>31487</v>
      </c>
      <c r="F27678" s="132" t="str">
        <f t="shared" si="432"/>
        <v>7156003</v>
      </c>
      <c r="G27678" s="132" t="s">
        <v>27836</v>
      </c>
      <c r="H27678" s="132" t="s">
        <v>27838</v>
      </c>
    </row>
    <row r="27679" spans="4:8" ht="14.5" customHeight="1">
      <c r="D27679" s="132" t="s">
        <v>30766</v>
      </c>
      <c r="E27679" s="132" t="s">
        <v>30994</v>
      </c>
      <c r="F27679" s="132" t="str">
        <f t="shared" si="432"/>
        <v>7156004</v>
      </c>
      <c r="G27679" s="132" t="s">
        <v>27836</v>
      </c>
      <c r="H27679" s="132" t="s">
        <v>15115</v>
      </c>
    </row>
    <row r="27680" spans="4:8" ht="14.5" customHeight="1">
      <c r="D27680" s="132" t="s">
        <v>30766</v>
      </c>
      <c r="E27680" s="132" t="s">
        <v>31488</v>
      </c>
      <c r="F27680" s="132" t="str">
        <f t="shared" si="432"/>
        <v>7156006</v>
      </c>
      <c r="G27680" s="132" t="s">
        <v>27836</v>
      </c>
      <c r="H27680" s="132" t="s">
        <v>27839</v>
      </c>
    </row>
    <row r="27681" spans="4:8" ht="14.5" customHeight="1">
      <c r="D27681" s="132" t="s">
        <v>30766</v>
      </c>
      <c r="E27681" s="132" t="s">
        <v>31489</v>
      </c>
      <c r="F27681" s="132" t="str">
        <f t="shared" si="432"/>
        <v>7156007</v>
      </c>
      <c r="G27681" s="132" t="s">
        <v>27836</v>
      </c>
      <c r="H27681" s="132" t="s">
        <v>16795</v>
      </c>
    </row>
    <row r="27682" spans="4:8" ht="14.5" customHeight="1">
      <c r="D27682" s="132" t="s">
        <v>30766</v>
      </c>
      <c r="E27682" s="132" t="s">
        <v>31807</v>
      </c>
      <c r="F27682" s="132" t="str">
        <f t="shared" si="432"/>
        <v>7156008</v>
      </c>
      <c r="G27682" s="132" t="s">
        <v>27836</v>
      </c>
      <c r="H27682" s="132" t="s">
        <v>18761</v>
      </c>
    </row>
    <row r="27683" spans="4:8" ht="14.5" customHeight="1">
      <c r="D27683" s="132" t="s">
        <v>30766</v>
      </c>
      <c r="E27683" s="132" t="s">
        <v>31490</v>
      </c>
      <c r="F27683" s="132" t="str">
        <f t="shared" si="432"/>
        <v>7156010</v>
      </c>
      <c r="G27683" s="132" t="s">
        <v>27836</v>
      </c>
      <c r="H27683" s="132" t="s">
        <v>27840</v>
      </c>
    </row>
    <row r="27684" spans="4:8" ht="14.5" customHeight="1">
      <c r="D27684" s="132" t="s">
        <v>30766</v>
      </c>
      <c r="E27684" s="132" t="s">
        <v>31492</v>
      </c>
      <c r="F27684" s="132" t="str">
        <f t="shared" si="432"/>
        <v>7156012</v>
      </c>
      <c r="G27684" s="132" t="s">
        <v>27836</v>
      </c>
      <c r="H27684" s="132" t="s">
        <v>27841</v>
      </c>
    </row>
    <row r="27685" spans="4:8" ht="14.5" customHeight="1">
      <c r="D27685" s="132" t="s">
        <v>30766</v>
      </c>
      <c r="E27685" s="132" t="s">
        <v>30997</v>
      </c>
      <c r="F27685" s="132" t="str">
        <f t="shared" si="432"/>
        <v>7156013</v>
      </c>
      <c r="G27685" s="132" t="s">
        <v>27836</v>
      </c>
      <c r="H27685" s="132" t="s">
        <v>27842</v>
      </c>
    </row>
    <row r="27686" spans="4:8" ht="14.5" customHeight="1">
      <c r="D27686" s="132" t="s">
        <v>30766</v>
      </c>
      <c r="E27686" s="132" t="s">
        <v>31494</v>
      </c>
      <c r="F27686" s="132" t="str">
        <f t="shared" si="432"/>
        <v>7156016</v>
      </c>
      <c r="G27686" s="132" t="s">
        <v>27836</v>
      </c>
      <c r="H27686" s="132" t="s">
        <v>27843</v>
      </c>
    </row>
    <row r="27687" spans="4:8" ht="14.5" customHeight="1">
      <c r="D27687" s="132" t="s">
        <v>30766</v>
      </c>
      <c r="E27687" s="132" t="s">
        <v>31495</v>
      </c>
      <c r="F27687" s="132" t="str">
        <f t="shared" si="432"/>
        <v>7156017</v>
      </c>
      <c r="G27687" s="132" t="s">
        <v>27836</v>
      </c>
      <c r="H27687" s="132" t="s">
        <v>27844</v>
      </c>
    </row>
    <row r="27688" spans="4:8" ht="14.5" customHeight="1">
      <c r="D27688" s="132" t="s">
        <v>30766</v>
      </c>
      <c r="E27688" s="132" t="s">
        <v>31000</v>
      </c>
      <c r="F27688" s="132" t="str">
        <f t="shared" si="432"/>
        <v>7156020</v>
      </c>
      <c r="G27688" s="132" t="s">
        <v>27836</v>
      </c>
      <c r="H27688" s="132" t="s">
        <v>27845</v>
      </c>
    </row>
    <row r="27689" spans="4:8" ht="14.5" customHeight="1">
      <c r="D27689" s="132" t="s">
        <v>30766</v>
      </c>
      <c r="E27689" s="132" t="s">
        <v>31001</v>
      </c>
      <c r="F27689" s="132" t="str">
        <f t="shared" si="432"/>
        <v>7156021</v>
      </c>
      <c r="G27689" s="132" t="s">
        <v>27836</v>
      </c>
      <c r="H27689" s="132" t="s">
        <v>24185</v>
      </c>
    </row>
    <row r="27690" spans="4:8" ht="14.5" customHeight="1">
      <c r="D27690" s="132" t="s">
        <v>30766</v>
      </c>
      <c r="E27690" s="132" t="s">
        <v>31039</v>
      </c>
      <c r="F27690" s="132" t="str">
        <f t="shared" si="432"/>
        <v>7156100</v>
      </c>
      <c r="G27690" s="132" t="s">
        <v>27836</v>
      </c>
      <c r="H27690" s="132" t="s">
        <v>14751</v>
      </c>
    </row>
    <row r="27691" spans="4:8" ht="14.5" customHeight="1">
      <c r="D27691" s="132" t="s">
        <v>30767</v>
      </c>
      <c r="E27691" s="132" t="s">
        <v>30993</v>
      </c>
      <c r="F27691" s="132" t="str">
        <f t="shared" si="432"/>
        <v>7164001</v>
      </c>
      <c r="G27691" s="132" t="s">
        <v>27846</v>
      </c>
      <c r="H27691" s="132" t="s">
        <v>14751</v>
      </c>
    </row>
    <row r="27692" spans="4:8" ht="14.5" customHeight="1">
      <c r="D27692" s="132" t="s">
        <v>30767</v>
      </c>
      <c r="E27692" s="132" t="s">
        <v>31486</v>
      </c>
      <c r="F27692" s="132" t="str">
        <f t="shared" si="432"/>
        <v>7164002</v>
      </c>
      <c r="G27692" s="132" t="s">
        <v>27846</v>
      </c>
      <c r="H27692" s="132" t="s">
        <v>27847</v>
      </c>
    </row>
    <row r="27693" spans="4:8" ht="14.5" customHeight="1">
      <c r="D27693" s="132" t="s">
        <v>30767</v>
      </c>
      <c r="E27693" s="132" t="s">
        <v>31487</v>
      </c>
      <c r="F27693" s="132" t="str">
        <f t="shared" si="432"/>
        <v>7164003</v>
      </c>
      <c r="G27693" s="132" t="s">
        <v>27846</v>
      </c>
      <c r="H27693" s="132" t="s">
        <v>15095</v>
      </c>
    </row>
    <row r="27694" spans="4:8" ht="14.5" customHeight="1">
      <c r="D27694" s="132" t="s">
        <v>30767</v>
      </c>
      <c r="E27694" s="132" t="s">
        <v>30995</v>
      </c>
      <c r="F27694" s="132" t="str">
        <f t="shared" si="432"/>
        <v>7164005</v>
      </c>
      <c r="G27694" s="132" t="s">
        <v>27846</v>
      </c>
      <c r="H27694" s="132" t="s">
        <v>15597</v>
      </c>
    </row>
    <row r="27695" spans="4:8" ht="14.5" customHeight="1">
      <c r="D27695" s="132" t="s">
        <v>30767</v>
      </c>
      <c r="E27695" s="132" t="s">
        <v>30996</v>
      </c>
      <c r="F27695" s="132" t="str">
        <f t="shared" si="432"/>
        <v>7164009</v>
      </c>
      <c r="G27695" s="132" t="s">
        <v>27846</v>
      </c>
      <c r="H27695" s="132" t="s">
        <v>27848</v>
      </c>
    </row>
    <row r="27696" spans="4:8" ht="14.5" customHeight="1">
      <c r="D27696" s="132" t="s">
        <v>30767</v>
      </c>
      <c r="E27696" s="132" t="s">
        <v>30997</v>
      </c>
      <c r="F27696" s="132" t="str">
        <f t="shared" si="432"/>
        <v>7164013</v>
      </c>
      <c r="G27696" s="132" t="s">
        <v>27846</v>
      </c>
      <c r="H27696" s="132" t="s">
        <v>27849</v>
      </c>
    </row>
    <row r="27697" spans="4:8" ht="14.5" customHeight="1">
      <c r="D27697" s="132" t="s">
        <v>30767</v>
      </c>
      <c r="E27697" s="132" t="s">
        <v>30998</v>
      </c>
      <c r="F27697" s="132" t="str">
        <f t="shared" si="432"/>
        <v>7164015</v>
      </c>
      <c r="G27697" s="132" t="s">
        <v>27846</v>
      </c>
      <c r="H27697" s="132" t="s">
        <v>19255</v>
      </c>
    </row>
    <row r="27698" spans="4:8" ht="14.5" customHeight="1">
      <c r="D27698" s="132" t="s">
        <v>30767</v>
      </c>
      <c r="E27698" s="132" t="s">
        <v>31495</v>
      </c>
      <c r="F27698" s="132" t="str">
        <f t="shared" si="432"/>
        <v>7164017</v>
      </c>
      <c r="G27698" s="132" t="s">
        <v>27846</v>
      </c>
      <c r="H27698" s="132" t="s">
        <v>27850</v>
      </c>
    </row>
    <row r="27699" spans="4:8" ht="14.5" customHeight="1">
      <c r="D27699" s="132" t="s">
        <v>30767</v>
      </c>
      <c r="E27699" s="132" t="s">
        <v>31496</v>
      </c>
      <c r="F27699" s="132" t="str">
        <f t="shared" si="432"/>
        <v>7164018</v>
      </c>
      <c r="G27699" s="132" t="s">
        <v>27846</v>
      </c>
      <c r="H27699" s="132" t="s">
        <v>27851</v>
      </c>
    </row>
    <row r="27700" spans="4:8" ht="14.5" customHeight="1">
      <c r="D27700" s="132" t="s">
        <v>30767</v>
      </c>
      <c r="E27700" s="132" t="s">
        <v>30999</v>
      </c>
      <c r="F27700" s="132" t="str">
        <f t="shared" si="432"/>
        <v>7164019</v>
      </c>
      <c r="G27700" s="132" t="s">
        <v>27846</v>
      </c>
      <c r="H27700" s="132" t="s">
        <v>16014</v>
      </c>
    </row>
    <row r="27701" spans="4:8" ht="14.5" customHeight="1">
      <c r="D27701" s="132" t="s">
        <v>30767</v>
      </c>
      <c r="E27701" s="132" t="s">
        <v>31001</v>
      </c>
      <c r="F27701" s="132" t="str">
        <f t="shared" si="432"/>
        <v>7164021</v>
      </c>
      <c r="G27701" s="132" t="s">
        <v>27846</v>
      </c>
      <c r="H27701" s="132" t="s">
        <v>19341</v>
      </c>
    </row>
    <row r="27702" spans="4:8" ht="14.5" customHeight="1">
      <c r="D27702" s="132" t="s">
        <v>30767</v>
      </c>
      <c r="E27702" s="132" t="s">
        <v>31002</v>
      </c>
      <c r="F27702" s="132" t="str">
        <f t="shared" si="432"/>
        <v>7164022</v>
      </c>
      <c r="G27702" s="132" t="s">
        <v>27846</v>
      </c>
      <c r="H27702" s="132" t="s">
        <v>27852</v>
      </c>
    </row>
    <row r="27703" spans="4:8" ht="14.5" customHeight="1">
      <c r="D27703" s="132" t="s">
        <v>30767</v>
      </c>
      <c r="E27703" s="132" t="s">
        <v>31497</v>
      </c>
      <c r="F27703" s="132" t="str">
        <f t="shared" si="432"/>
        <v>7164023</v>
      </c>
      <c r="G27703" s="132" t="s">
        <v>27846</v>
      </c>
      <c r="H27703" s="132" t="s">
        <v>16027</v>
      </c>
    </row>
    <row r="27704" spans="4:8" ht="14.5" customHeight="1">
      <c r="D27704" s="132" t="s">
        <v>30767</v>
      </c>
      <c r="E27704" s="132" t="s">
        <v>31003</v>
      </c>
      <c r="F27704" s="132" t="str">
        <f t="shared" si="432"/>
        <v>7164024</v>
      </c>
      <c r="G27704" s="132" t="s">
        <v>27846</v>
      </c>
      <c r="H27704" s="132" t="s">
        <v>27853</v>
      </c>
    </row>
    <row r="27705" spans="4:8" ht="14.5" customHeight="1">
      <c r="D27705" s="132" t="s">
        <v>30767</v>
      </c>
      <c r="E27705" s="132" t="s">
        <v>31004</v>
      </c>
      <c r="F27705" s="132" t="str">
        <f t="shared" si="432"/>
        <v>7164026</v>
      </c>
      <c r="G27705" s="132" t="s">
        <v>27846</v>
      </c>
      <c r="H27705" s="132" t="s">
        <v>20419</v>
      </c>
    </row>
    <row r="27706" spans="4:8" ht="14.5" customHeight="1">
      <c r="D27706" s="132" t="s">
        <v>30767</v>
      </c>
      <c r="E27706" s="132" t="s">
        <v>31005</v>
      </c>
      <c r="F27706" s="132" t="str">
        <f t="shared" si="432"/>
        <v>7164027</v>
      </c>
      <c r="G27706" s="132" t="s">
        <v>27846</v>
      </c>
      <c r="H27706" s="132" t="s">
        <v>27854</v>
      </c>
    </row>
    <row r="27707" spans="4:8" ht="14.5" customHeight="1">
      <c r="D27707" s="132" t="s">
        <v>30767</v>
      </c>
      <c r="E27707" s="132" t="s">
        <v>31006</v>
      </c>
      <c r="F27707" s="132" t="str">
        <f t="shared" si="432"/>
        <v>7164028</v>
      </c>
      <c r="G27707" s="132" t="s">
        <v>27846</v>
      </c>
      <c r="H27707" s="132" t="s">
        <v>27855</v>
      </c>
    </row>
    <row r="27708" spans="4:8" ht="14.5" customHeight="1">
      <c r="D27708" s="132" t="s">
        <v>30767</v>
      </c>
      <c r="E27708" s="132" t="s">
        <v>31500</v>
      </c>
      <c r="F27708" s="132" t="str">
        <f t="shared" si="432"/>
        <v>7164030</v>
      </c>
      <c r="G27708" s="132" t="s">
        <v>27846</v>
      </c>
      <c r="H27708" s="132" t="s">
        <v>15374</v>
      </c>
    </row>
    <row r="27709" spans="4:8" ht="14.5" customHeight="1">
      <c r="D27709" s="132" t="s">
        <v>30767</v>
      </c>
      <c r="E27709" s="132" t="s">
        <v>31501</v>
      </c>
      <c r="F27709" s="132" t="str">
        <f t="shared" si="432"/>
        <v>7164031</v>
      </c>
      <c r="G27709" s="132" t="s">
        <v>27846</v>
      </c>
      <c r="H27709" s="132" t="s">
        <v>24178</v>
      </c>
    </row>
    <row r="27710" spans="4:8" ht="14.5" customHeight="1">
      <c r="D27710" s="132" t="s">
        <v>30767</v>
      </c>
      <c r="E27710" s="132" t="s">
        <v>31503</v>
      </c>
      <c r="F27710" s="132" t="str">
        <f t="shared" si="432"/>
        <v>7164033</v>
      </c>
      <c r="G27710" s="132" t="s">
        <v>27846</v>
      </c>
      <c r="H27710" s="132" t="s">
        <v>19256</v>
      </c>
    </row>
    <row r="27711" spans="4:8" ht="14.5" customHeight="1">
      <c r="D27711" s="132" t="s">
        <v>30767</v>
      </c>
      <c r="E27711" s="132" t="s">
        <v>31504</v>
      </c>
      <c r="F27711" s="132" t="str">
        <f t="shared" si="432"/>
        <v>7164034</v>
      </c>
      <c r="G27711" s="132" t="s">
        <v>27846</v>
      </c>
      <c r="H27711" s="132" t="s">
        <v>20516</v>
      </c>
    </row>
    <row r="27712" spans="4:8" ht="14.5" customHeight="1">
      <c r="D27712" s="132" t="s">
        <v>30767</v>
      </c>
      <c r="E27712" s="132" t="s">
        <v>31007</v>
      </c>
      <c r="F27712" s="132" t="str">
        <f t="shared" si="432"/>
        <v>7164035</v>
      </c>
      <c r="G27712" s="132" t="s">
        <v>27846</v>
      </c>
      <c r="H27712" s="132" t="s">
        <v>19340</v>
      </c>
    </row>
    <row r="27713" spans="4:8" ht="14.5" customHeight="1">
      <c r="D27713" s="132" t="s">
        <v>30767</v>
      </c>
      <c r="E27713" s="132" t="s">
        <v>31505</v>
      </c>
      <c r="F27713" s="132" t="str">
        <f t="shared" si="432"/>
        <v>7164037</v>
      </c>
      <c r="G27713" s="132" t="s">
        <v>27846</v>
      </c>
      <c r="H27713" s="132" t="s">
        <v>15035</v>
      </c>
    </row>
    <row r="27714" spans="4:8" ht="14.5" customHeight="1">
      <c r="D27714" s="132" t="s">
        <v>30767</v>
      </c>
      <c r="E27714" s="132" t="s">
        <v>31009</v>
      </c>
      <c r="F27714" s="132" t="str">
        <f t="shared" si="432"/>
        <v>7164038</v>
      </c>
      <c r="G27714" s="132" t="s">
        <v>27846</v>
      </c>
      <c r="H27714" s="132" t="s">
        <v>27856</v>
      </c>
    </row>
    <row r="27715" spans="4:8" ht="14.5" customHeight="1">
      <c r="D27715" s="132" t="s">
        <v>30767</v>
      </c>
      <c r="E27715" s="132" t="s">
        <v>31010</v>
      </c>
      <c r="F27715" s="132" t="str">
        <f t="shared" ref="F27715:F27778" si="433">TEXT(D27715,"0000")&amp;TEXT(E27715,"000")</f>
        <v>7164040</v>
      </c>
      <c r="G27715" s="132" t="s">
        <v>27846</v>
      </c>
      <c r="H27715" s="132" t="s">
        <v>27857</v>
      </c>
    </row>
    <row r="27716" spans="4:8" ht="14.5" customHeight="1">
      <c r="D27716" s="132" t="s">
        <v>30767</v>
      </c>
      <c r="E27716" s="132" t="s">
        <v>31507</v>
      </c>
      <c r="F27716" s="132" t="str">
        <f t="shared" si="433"/>
        <v>7164041</v>
      </c>
      <c r="G27716" s="132" t="s">
        <v>27846</v>
      </c>
      <c r="H27716" s="132" t="s">
        <v>19279</v>
      </c>
    </row>
    <row r="27717" spans="4:8" ht="14.5" customHeight="1">
      <c r="D27717" s="132" t="s">
        <v>30767</v>
      </c>
      <c r="E27717" s="132" t="s">
        <v>31509</v>
      </c>
      <c r="F27717" s="132" t="str">
        <f t="shared" si="433"/>
        <v>7164043</v>
      </c>
      <c r="G27717" s="132" t="s">
        <v>27846</v>
      </c>
      <c r="H27717" s="132" t="s">
        <v>27858</v>
      </c>
    </row>
    <row r="27718" spans="4:8" ht="14.5" customHeight="1">
      <c r="D27718" s="132" t="s">
        <v>30768</v>
      </c>
      <c r="E27718" s="132" t="s">
        <v>30993</v>
      </c>
      <c r="F27718" s="132" t="str">
        <f t="shared" si="433"/>
        <v>7184001</v>
      </c>
      <c r="G27718" s="132" t="s">
        <v>27859</v>
      </c>
      <c r="H27718" s="132" t="s">
        <v>14751</v>
      </c>
    </row>
    <row r="27719" spans="4:8" ht="14.5" customHeight="1">
      <c r="D27719" s="132" t="s">
        <v>30768</v>
      </c>
      <c r="E27719" s="132" t="s">
        <v>31486</v>
      </c>
      <c r="F27719" s="132" t="str">
        <f t="shared" si="433"/>
        <v>7184002</v>
      </c>
      <c r="G27719" s="132" t="s">
        <v>27859</v>
      </c>
      <c r="H27719" s="132" t="s">
        <v>19050</v>
      </c>
    </row>
    <row r="27720" spans="4:8" ht="14.5" customHeight="1">
      <c r="D27720" s="132" t="s">
        <v>30768</v>
      </c>
      <c r="E27720" s="132" t="s">
        <v>31487</v>
      </c>
      <c r="F27720" s="132" t="str">
        <f t="shared" si="433"/>
        <v>7184003</v>
      </c>
      <c r="G27720" s="132" t="s">
        <v>27859</v>
      </c>
      <c r="H27720" s="132" t="s">
        <v>16026</v>
      </c>
    </row>
    <row r="27721" spans="4:8" ht="14.5" customHeight="1">
      <c r="D27721" s="132" t="s">
        <v>30768</v>
      </c>
      <c r="E27721" s="132" t="s">
        <v>30994</v>
      </c>
      <c r="F27721" s="132" t="str">
        <f t="shared" si="433"/>
        <v>7184004</v>
      </c>
      <c r="G27721" s="132" t="s">
        <v>27859</v>
      </c>
      <c r="H27721" s="132" t="s">
        <v>27860</v>
      </c>
    </row>
    <row r="27722" spans="4:8" ht="14.5" customHeight="1">
      <c r="D27722" s="132" t="s">
        <v>30768</v>
      </c>
      <c r="E27722" s="132" t="s">
        <v>30995</v>
      </c>
      <c r="F27722" s="132" t="str">
        <f t="shared" si="433"/>
        <v>7184005</v>
      </c>
      <c r="G27722" s="132" t="s">
        <v>27859</v>
      </c>
      <c r="H27722" s="132" t="s">
        <v>15529</v>
      </c>
    </row>
    <row r="27723" spans="4:8" ht="14.5" customHeight="1">
      <c r="D27723" s="132" t="s">
        <v>30768</v>
      </c>
      <c r="E27723" s="132" t="s">
        <v>31488</v>
      </c>
      <c r="F27723" s="132" t="str">
        <f t="shared" si="433"/>
        <v>7184006</v>
      </c>
      <c r="G27723" s="132" t="s">
        <v>27859</v>
      </c>
      <c r="H27723" s="132" t="s">
        <v>16042</v>
      </c>
    </row>
    <row r="27724" spans="4:8" ht="14.5" customHeight="1">
      <c r="D27724" s="132" t="s">
        <v>30769</v>
      </c>
      <c r="E27724" s="132" t="s">
        <v>30993</v>
      </c>
      <c r="F27724" s="132" t="str">
        <f t="shared" si="433"/>
        <v>7191001</v>
      </c>
      <c r="G27724" s="132" t="s">
        <v>27861</v>
      </c>
      <c r="H27724" s="132" t="s">
        <v>25349</v>
      </c>
    </row>
    <row r="27725" spans="4:8" ht="14.5" customHeight="1">
      <c r="D27725" s="132" t="s">
        <v>30769</v>
      </c>
      <c r="E27725" s="132" t="s">
        <v>31486</v>
      </c>
      <c r="F27725" s="132" t="str">
        <f t="shared" si="433"/>
        <v>7191002</v>
      </c>
      <c r="G27725" s="132" t="s">
        <v>27861</v>
      </c>
      <c r="H27725" s="132" t="s">
        <v>27862</v>
      </c>
    </row>
    <row r="27726" spans="4:8" ht="14.5" customHeight="1">
      <c r="D27726" s="132" t="s">
        <v>30770</v>
      </c>
      <c r="E27726" s="132" t="s">
        <v>30993</v>
      </c>
      <c r="F27726" s="132" t="str">
        <f t="shared" si="433"/>
        <v>7193001</v>
      </c>
      <c r="G27726" s="132" t="s">
        <v>27863</v>
      </c>
      <c r="H27726" s="132" t="s">
        <v>19326</v>
      </c>
    </row>
    <row r="27727" spans="4:8" ht="14.5" customHeight="1">
      <c r="D27727" s="132" t="s">
        <v>30770</v>
      </c>
      <c r="E27727" s="132" t="s">
        <v>31487</v>
      </c>
      <c r="F27727" s="132" t="str">
        <f t="shared" si="433"/>
        <v>7193003</v>
      </c>
      <c r="G27727" s="132" t="s">
        <v>27863</v>
      </c>
      <c r="H27727" s="132" t="s">
        <v>27864</v>
      </c>
    </row>
    <row r="27728" spans="4:8" ht="14.5" customHeight="1">
      <c r="D27728" s="132" t="s">
        <v>30770</v>
      </c>
      <c r="E27728" s="132" t="s">
        <v>30994</v>
      </c>
      <c r="F27728" s="132" t="str">
        <f t="shared" si="433"/>
        <v>7193004</v>
      </c>
      <c r="G27728" s="132" t="s">
        <v>27863</v>
      </c>
      <c r="H27728" s="132" t="s">
        <v>14905</v>
      </c>
    </row>
    <row r="27729" spans="4:8" ht="14.5" customHeight="1">
      <c r="D27729" s="132" t="s">
        <v>30770</v>
      </c>
      <c r="E27729" s="132" t="s">
        <v>30995</v>
      </c>
      <c r="F27729" s="132" t="str">
        <f t="shared" si="433"/>
        <v>7193005</v>
      </c>
      <c r="G27729" s="132" t="s">
        <v>27863</v>
      </c>
      <c r="H27729" s="132" t="s">
        <v>16928</v>
      </c>
    </row>
    <row r="27730" spans="4:8" ht="14.5" customHeight="1">
      <c r="D27730" s="132" t="s">
        <v>30770</v>
      </c>
      <c r="E27730" s="132" t="s">
        <v>31488</v>
      </c>
      <c r="F27730" s="132" t="str">
        <f t="shared" si="433"/>
        <v>7193006</v>
      </c>
      <c r="G27730" s="132" t="s">
        <v>27863</v>
      </c>
      <c r="H27730" s="132" t="s">
        <v>19136</v>
      </c>
    </row>
    <row r="27731" spans="4:8" ht="14.5" customHeight="1">
      <c r="D27731" s="132" t="s">
        <v>30770</v>
      </c>
      <c r="E27731" s="132" t="s">
        <v>31489</v>
      </c>
      <c r="F27731" s="132" t="str">
        <f t="shared" si="433"/>
        <v>7193007</v>
      </c>
      <c r="G27731" s="132" t="s">
        <v>27863</v>
      </c>
      <c r="H27731" s="132" t="s">
        <v>27865</v>
      </c>
    </row>
    <row r="27732" spans="4:8" ht="14.5" customHeight="1">
      <c r="D27732" s="132" t="s">
        <v>30770</v>
      </c>
      <c r="E27732" s="132" t="s">
        <v>30996</v>
      </c>
      <c r="F27732" s="132" t="str">
        <f t="shared" si="433"/>
        <v>7193009</v>
      </c>
      <c r="G27732" s="132" t="s">
        <v>27863</v>
      </c>
      <c r="H27732" s="132" t="s">
        <v>19232</v>
      </c>
    </row>
    <row r="27733" spans="4:8" ht="14.5" customHeight="1">
      <c r="D27733" s="132" t="s">
        <v>30770</v>
      </c>
      <c r="E27733" s="132" t="s">
        <v>31490</v>
      </c>
      <c r="F27733" s="132" t="str">
        <f t="shared" si="433"/>
        <v>7193010</v>
      </c>
      <c r="G27733" s="132" t="s">
        <v>27863</v>
      </c>
      <c r="H27733" s="132" t="s">
        <v>27866</v>
      </c>
    </row>
    <row r="27734" spans="4:8" ht="14.5" customHeight="1">
      <c r="D27734" s="132" t="s">
        <v>30770</v>
      </c>
      <c r="E27734" s="132" t="s">
        <v>31491</v>
      </c>
      <c r="F27734" s="132" t="str">
        <f t="shared" si="433"/>
        <v>7193011</v>
      </c>
      <c r="G27734" s="132" t="s">
        <v>27863</v>
      </c>
      <c r="H27734" s="132" t="s">
        <v>27867</v>
      </c>
    </row>
    <row r="27735" spans="4:8" ht="14.5" customHeight="1">
      <c r="D27735" s="132" t="s">
        <v>30770</v>
      </c>
      <c r="E27735" s="132" t="s">
        <v>31492</v>
      </c>
      <c r="F27735" s="132" t="str">
        <f t="shared" si="433"/>
        <v>7193012</v>
      </c>
      <c r="G27735" s="132" t="s">
        <v>27863</v>
      </c>
      <c r="H27735" s="132" t="s">
        <v>27868</v>
      </c>
    </row>
    <row r="27736" spans="4:8" ht="14.5" customHeight="1">
      <c r="D27736" s="132" t="s">
        <v>30770</v>
      </c>
      <c r="E27736" s="132" t="s">
        <v>30997</v>
      </c>
      <c r="F27736" s="132" t="str">
        <f t="shared" si="433"/>
        <v>7193013</v>
      </c>
      <c r="G27736" s="132" t="s">
        <v>27863</v>
      </c>
      <c r="H27736" s="132" t="s">
        <v>27869</v>
      </c>
    </row>
    <row r="27737" spans="4:8" ht="14.5" customHeight="1">
      <c r="D27737" s="132" t="s">
        <v>30770</v>
      </c>
      <c r="E27737" s="132" t="s">
        <v>31493</v>
      </c>
      <c r="F27737" s="132" t="str">
        <f t="shared" si="433"/>
        <v>7193014</v>
      </c>
      <c r="G27737" s="132" t="s">
        <v>27863</v>
      </c>
      <c r="H27737" s="132" t="s">
        <v>27870</v>
      </c>
    </row>
    <row r="27738" spans="4:8" ht="14.5" customHeight="1">
      <c r="D27738" s="132" t="s">
        <v>30770</v>
      </c>
      <c r="E27738" s="132" t="s">
        <v>30998</v>
      </c>
      <c r="F27738" s="132" t="str">
        <f t="shared" si="433"/>
        <v>7193015</v>
      </c>
      <c r="G27738" s="132" t="s">
        <v>27863</v>
      </c>
      <c r="H27738" s="132" t="s">
        <v>15602</v>
      </c>
    </row>
    <row r="27739" spans="4:8" ht="14.5" customHeight="1">
      <c r="D27739" s="132" t="s">
        <v>30770</v>
      </c>
      <c r="E27739" s="132" t="s">
        <v>31495</v>
      </c>
      <c r="F27739" s="132" t="str">
        <f t="shared" si="433"/>
        <v>7193017</v>
      </c>
      <c r="G27739" s="132" t="s">
        <v>27863</v>
      </c>
      <c r="H27739" s="132" t="s">
        <v>15018</v>
      </c>
    </row>
    <row r="27740" spans="4:8" ht="14.5" customHeight="1">
      <c r="D27740" s="132" t="s">
        <v>30770</v>
      </c>
      <c r="E27740" s="132" t="s">
        <v>31496</v>
      </c>
      <c r="F27740" s="132" t="str">
        <f t="shared" si="433"/>
        <v>7193018</v>
      </c>
      <c r="G27740" s="132" t="s">
        <v>27863</v>
      </c>
      <c r="H27740" s="132" t="s">
        <v>18137</v>
      </c>
    </row>
    <row r="27741" spans="4:8" ht="14.5" customHeight="1">
      <c r="D27741" s="132" t="s">
        <v>30770</v>
      </c>
      <c r="E27741" s="132" t="s">
        <v>30999</v>
      </c>
      <c r="F27741" s="132" t="str">
        <f t="shared" si="433"/>
        <v>7193019</v>
      </c>
      <c r="G27741" s="132" t="s">
        <v>27863</v>
      </c>
      <c r="H27741" s="132" t="s">
        <v>15305</v>
      </c>
    </row>
    <row r="27742" spans="4:8" ht="14.5" customHeight="1">
      <c r="D27742" s="132" t="s">
        <v>30770</v>
      </c>
      <c r="E27742" s="132" t="s">
        <v>31000</v>
      </c>
      <c r="F27742" s="132" t="str">
        <f t="shared" si="433"/>
        <v>7193020</v>
      </c>
      <c r="G27742" s="132" t="s">
        <v>27863</v>
      </c>
      <c r="H27742" s="132" t="s">
        <v>27871</v>
      </c>
    </row>
    <row r="27743" spans="4:8" ht="14.5" customHeight="1">
      <c r="D27743" s="132" t="s">
        <v>30770</v>
      </c>
      <c r="E27743" s="132" t="s">
        <v>31002</v>
      </c>
      <c r="F27743" s="132" t="str">
        <f t="shared" si="433"/>
        <v>7193022</v>
      </c>
      <c r="G27743" s="132" t="s">
        <v>27863</v>
      </c>
      <c r="H27743" s="132" t="s">
        <v>27872</v>
      </c>
    </row>
    <row r="27744" spans="4:8" ht="14.5" customHeight="1">
      <c r="D27744" s="132" t="s">
        <v>30770</v>
      </c>
      <c r="E27744" s="132" t="s">
        <v>31497</v>
      </c>
      <c r="F27744" s="132" t="str">
        <f t="shared" si="433"/>
        <v>7193023</v>
      </c>
      <c r="G27744" s="132" t="s">
        <v>27863</v>
      </c>
      <c r="H27744" s="132" t="s">
        <v>15595</v>
      </c>
    </row>
    <row r="27745" spans="4:8" ht="14.5" customHeight="1">
      <c r="D27745" s="132" t="s">
        <v>30770</v>
      </c>
      <c r="E27745" s="132" t="s">
        <v>31003</v>
      </c>
      <c r="F27745" s="132" t="str">
        <f t="shared" si="433"/>
        <v>7193024</v>
      </c>
      <c r="G27745" s="132" t="s">
        <v>27863</v>
      </c>
      <c r="H27745" s="132" t="s">
        <v>27873</v>
      </c>
    </row>
    <row r="27746" spans="4:8" ht="14.5" customHeight="1">
      <c r="D27746" s="132" t="s">
        <v>30770</v>
      </c>
      <c r="E27746" s="132" t="s">
        <v>31005</v>
      </c>
      <c r="F27746" s="132" t="str">
        <f t="shared" si="433"/>
        <v>7193027</v>
      </c>
      <c r="G27746" s="132" t="s">
        <v>27863</v>
      </c>
      <c r="H27746" s="132" t="s">
        <v>20383</v>
      </c>
    </row>
    <row r="27747" spans="4:8" ht="14.5" customHeight="1">
      <c r="D27747" s="132" t="s">
        <v>30770</v>
      </c>
      <c r="E27747" s="132" t="s">
        <v>31006</v>
      </c>
      <c r="F27747" s="132" t="str">
        <f t="shared" si="433"/>
        <v>7193028</v>
      </c>
      <c r="G27747" s="132" t="s">
        <v>27863</v>
      </c>
      <c r="H27747" s="132" t="s">
        <v>15385</v>
      </c>
    </row>
    <row r="27748" spans="4:8" ht="14.5" customHeight="1">
      <c r="D27748" s="132" t="s">
        <v>30770</v>
      </c>
      <c r="E27748" s="132" t="s">
        <v>31500</v>
      </c>
      <c r="F27748" s="132" t="str">
        <f t="shared" si="433"/>
        <v>7193030</v>
      </c>
      <c r="G27748" s="132" t="s">
        <v>27863</v>
      </c>
      <c r="H27748" s="132" t="s">
        <v>27874</v>
      </c>
    </row>
    <row r="27749" spans="4:8" ht="14.5" customHeight="1">
      <c r="D27749" s="132" t="s">
        <v>30770</v>
      </c>
      <c r="E27749" s="132" t="s">
        <v>31501</v>
      </c>
      <c r="F27749" s="132" t="str">
        <f t="shared" si="433"/>
        <v>7193031</v>
      </c>
      <c r="G27749" s="132" t="s">
        <v>27863</v>
      </c>
      <c r="H27749" s="132" t="s">
        <v>15464</v>
      </c>
    </row>
    <row r="27750" spans="4:8" ht="14.5" customHeight="1">
      <c r="D27750" s="132" t="s">
        <v>30770</v>
      </c>
      <c r="E27750" s="132" t="s">
        <v>31504</v>
      </c>
      <c r="F27750" s="132" t="str">
        <f t="shared" si="433"/>
        <v>7193034</v>
      </c>
      <c r="G27750" s="132" t="s">
        <v>27863</v>
      </c>
      <c r="H27750" s="132" t="s">
        <v>27875</v>
      </c>
    </row>
    <row r="27751" spans="4:8" ht="14.5" customHeight="1">
      <c r="D27751" s="132" t="s">
        <v>30770</v>
      </c>
      <c r="E27751" s="132" t="s">
        <v>31505</v>
      </c>
      <c r="F27751" s="132" t="str">
        <f t="shared" si="433"/>
        <v>7193037</v>
      </c>
      <c r="G27751" s="132" t="s">
        <v>27863</v>
      </c>
      <c r="H27751" s="132" t="s">
        <v>27876</v>
      </c>
    </row>
    <row r="27752" spans="4:8" ht="14.5" customHeight="1">
      <c r="D27752" s="132" t="s">
        <v>30770</v>
      </c>
      <c r="E27752" s="132" t="s">
        <v>31039</v>
      </c>
      <c r="F27752" s="132" t="str">
        <f t="shared" si="433"/>
        <v>7193100</v>
      </c>
      <c r="G27752" s="132" t="s">
        <v>27863</v>
      </c>
      <c r="H27752" s="132" t="s">
        <v>14751</v>
      </c>
    </row>
    <row r="27753" spans="4:8" ht="14.5" customHeight="1">
      <c r="D27753" s="132" t="s">
        <v>30771</v>
      </c>
      <c r="E27753" s="132" t="s">
        <v>30993</v>
      </c>
      <c r="F27753" s="132" t="str">
        <f t="shared" si="433"/>
        <v>7200001</v>
      </c>
      <c r="G27753" s="132" t="s">
        <v>27877</v>
      </c>
      <c r="H27753" s="132" t="s">
        <v>14751</v>
      </c>
    </row>
    <row r="27754" spans="4:8" ht="14.5" customHeight="1">
      <c r="D27754" s="132" t="s">
        <v>30771</v>
      </c>
      <c r="E27754" s="132" t="s">
        <v>31486</v>
      </c>
      <c r="F27754" s="132" t="str">
        <f t="shared" si="433"/>
        <v>7200002</v>
      </c>
      <c r="G27754" s="132" t="s">
        <v>27877</v>
      </c>
      <c r="H27754" s="132" t="s">
        <v>15292</v>
      </c>
    </row>
    <row r="27755" spans="4:8" ht="14.5" customHeight="1">
      <c r="D27755" s="132" t="s">
        <v>30771</v>
      </c>
      <c r="E27755" s="132" t="s">
        <v>31487</v>
      </c>
      <c r="F27755" s="132" t="str">
        <f t="shared" si="433"/>
        <v>7200003</v>
      </c>
      <c r="G27755" s="132" t="s">
        <v>27877</v>
      </c>
      <c r="H27755" s="132" t="s">
        <v>24237</v>
      </c>
    </row>
    <row r="27756" spans="4:8" ht="14.5" customHeight="1">
      <c r="D27756" s="132" t="s">
        <v>30771</v>
      </c>
      <c r="E27756" s="132" t="s">
        <v>30995</v>
      </c>
      <c r="F27756" s="132" t="str">
        <f t="shared" si="433"/>
        <v>7200005</v>
      </c>
      <c r="G27756" s="132" t="s">
        <v>27877</v>
      </c>
      <c r="H27756" s="132" t="s">
        <v>27878</v>
      </c>
    </row>
    <row r="27757" spans="4:8" ht="14.5" customHeight="1">
      <c r="D27757" s="132" t="s">
        <v>30771</v>
      </c>
      <c r="E27757" s="132" t="s">
        <v>31488</v>
      </c>
      <c r="F27757" s="132" t="str">
        <f t="shared" si="433"/>
        <v>7200006</v>
      </c>
      <c r="G27757" s="132" t="s">
        <v>27877</v>
      </c>
      <c r="H27757" s="132" t="s">
        <v>19248</v>
      </c>
    </row>
    <row r="27758" spans="4:8" ht="14.5" customHeight="1">
      <c r="D27758" s="132" t="s">
        <v>30771</v>
      </c>
      <c r="E27758" s="132" t="s">
        <v>31489</v>
      </c>
      <c r="F27758" s="132" t="str">
        <f t="shared" si="433"/>
        <v>7200007</v>
      </c>
      <c r="G27758" s="132" t="s">
        <v>27877</v>
      </c>
      <c r="H27758" s="132" t="s">
        <v>27879</v>
      </c>
    </row>
    <row r="27759" spans="4:8" ht="14.5" customHeight="1">
      <c r="D27759" s="132" t="s">
        <v>30771</v>
      </c>
      <c r="E27759" s="132" t="s">
        <v>31807</v>
      </c>
      <c r="F27759" s="132" t="str">
        <f t="shared" si="433"/>
        <v>7200008</v>
      </c>
      <c r="G27759" s="132" t="s">
        <v>27877</v>
      </c>
      <c r="H27759" s="132" t="s">
        <v>15032</v>
      </c>
    </row>
    <row r="27760" spans="4:8" ht="14.5" customHeight="1">
      <c r="D27760" s="132" t="s">
        <v>30771</v>
      </c>
      <c r="E27760" s="132" t="s">
        <v>31490</v>
      </c>
      <c r="F27760" s="132" t="str">
        <f t="shared" si="433"/>
        <v>7200010</v>
      </c>
      <c r="G27760" s="132" t="s">
        <v>27877</v>
      </c>
      <c r="H27760" s="132" t="s">
        <v>27880</v>
      </c>
    </row>
    <row r="27761" spans="4:8" ht="14.5" customHeight="1">
      <c r="D27761" s="132" t="s">
        <v>30771</v>
      </c>
      <c r="E27761" s="132" t="s">
        <v>31491</v>
      </c>
      <c r="F27761" s="132" t="str">
        <f t="shared" si="433"/>
        <v>7200011</v>
      </c>
      <c r="G27761" s="132" t="s">
        <v>27877</v>
      </c>
      <c r="H27761" s="132" t="s">
        <v>27881</v>
      </c>
    </row>
    <row r="27762" spans="4:8" ht="14.5" customHeight="1">
      <c r="D27762" s="132" t="s">
        <v>30771</v>
      </c>
      <c r="E27762" s="132" t="s">
        <v>30997</v>
      </c>
      <c r="F27762" s="132" t="str">
        <f t="shared" si="433"/>
        <v>7200013</v>
      </c>
      <c r="G27762" s="132" t="s">
        <v>27877</v>
      </c>
      <c r="H27762" s="132" t="s">
        <v>15027</v>
      </c>
    </row>
    <row r="27763" spans="4:8" ht="14.5" customHeight="1">
      <c r="D27763" s="132" t="s">
        <v>30771</v>
      </c>
      <c r="E27763" s="132" t="s">
        <v>30998</v>
      </c>
      <c r="F27763" s="132" t="str">
        <f t="shared" si="433"/>
        <v>7200015</v>
      </c>
      <c r="G27763" s="132" t="s">
        <v>27877</v>
      </c>
      <c r="H27763" s="132" t="s">
        <v>19250</v>
      </c>
    </row>
    <row r="27764" spans="4:8" ht="14.5" customHeight="1">
      <c r="D27764" s="132" t="s">
        <v>30771</v>
      </c>
      <c r="E27764" s="132" t="s">
        <v>31494</v>
      </c>
      <c r="F27764" s="132" t="str">
        <f t="shared" si="433"/>
        <v>7200016</v>
      </c>
      <c r="G27764" s="132" t="s">
        <v>27877</v>
      </c>
      <c r="H27764" s="132" t="s">
        <v>16023</v>
      </c>
    </row>
    <row r="27765" spans="4:8" ht="14.5" customHeight="1">
      <c r="D27765" s="132" t="s">
        <v>30771</v>
      </c>
      <c r="E27765" s="132" t="s">
        <v>31496</v>
      </c>
      <c r="F27765" s="132" t="str">
        <f t="shared" si="433"/>
        <v>7200018</v>
      </c>
      <c r="G27765" s="132" t="s">
        <v>27877</v>
      </c>
      <c r="H27765" s="132" t="s">
        <v>19249</v>
      </c>
    </row>
    <row r="27766" spans="4:8" ht="14.5" customHeight="1">
      <c r="D27766" s="132" t="s">
        <v>30771</v>
      </c>
      <c r="E27766" s="132" t="s">
        <v>31000</v>
      </c>
      <c r="F27766" s="132" t="str">
        <f t="shared" si="433"/>
        <v>7200020</v>
      </c>
      <c r="G27766" s="132" t="s">
        <v>27877</v>
      </c>
      <c r="H27766" s="132" t="s">
        <v>19323</v>
      </c>
    </row>
    <row r="27767" spans="4:8" ht="14.5" customHeight="1">
      <c r="D27767" s="132" t="s">
        <v>30772</v>
      </c>
      <c r="E27767" s="132" t="s">
        <v>30993</v>
      </c>
      <c r="F27767" s="132" t="str">
        <f t="shared" si="433"/>
        <v>7213001</v>
      </c>
      <c r="G27767" s="132" t="s">
        <v>27882</v>
      </c>
      <c r="H27767" s="132" t="s">
        <v>15043</v>
      </c>
    </row>
    <row r="27768" spans="4:8" ht="14.5" customHeight="1">
      <c r="D27768" s="132" t="s">
        <v>30772</v>
      </c>
      <c r="E27768" s="132" t="s">
        <v>31486</v>
      </c>
      <c r="F27768" s="132" t="str">
        <f t="shared" si="433"/>
        <v>7213002</v>
      </c>
      <c r="G27768" s="132" t="s">
        <v>27882</v>
      </c>
      <c r="H27768" s="132" t="s">
        <v>27883</v>
      </c>
    </row>
    <row r="27769" spans="4:8" ht="14.5" customHeight="1">
      <c r="D27769" s="132" t="s">
        <v>30772</v>
      </c>
      <c r="E27769" s="132" t="s">
        <v>31487</v>
      </c>
      <c r="F27769" s="132" t="str">
        <f t="shared" si="433"/>
        <v>7213003</v>
      </c>
      <c r="G27769" s="132" t="s">
        <v>27882</v>
      </c>
      <c r="H27769" s="132" t="s">
        <v>27884</v>
      </c>
    </row>
    <row r="27770" spans="4:8" ht="14.5" customHeight="1">
      <c r="D27770" s="132" t="s">
        <v>30772</v>
      </c>
      <c r="E27770" s="132" t="s">
        <v>30994</v>
      </c>
      <c r="F27770" s="132" t="str">
        <f t="shared" si="433"/>
        <v>7213004</v>
      </c>
      <c r="G27770" s="132" t="s">
        <v>27882</v>
      </c>
      <c r="H27770" s="132" t="s">
        <v>27885</v>
      </c>
    </row>
    <row r="27771" spans="4:8" ht="14.5" customHeight="1">
      <c r="D27771" s="132" t="s">
        <v>30772</v>
      </c>
      <c r="E27771" s="132" t="s">
        <v>30995</v>
      </c>
      <c r="F27771" s="132" t="str">
        <f t="shared" si="433"/>
        <v>7213005</v>
      </c>
      <c r="G27771" s="132" t="s">
        <v>27882</v>
      </c>
      <c r="H27771" s="132" t="s">
        <v>27886</v>
      </c>
    </row>
    <row r="27772" spans="4:8" ht="14.5" customHeight="1">
      <c r="D27772" s="132" t="s">
        <v>30772</v>
      </c>
      <c r="E27772" s="132" t="s">
        <v>31488</v>
      </c>
      <c r="F27772" s="132" t="str">
        <f t="shared" si="433"/>
        <v>7213006</v>
      </c>
      <c r="G27772" s="132" t="s">
        <v>27882</v>
      </c>
      <c r="H27772" s="132" t="s">
        <v>15032</v>
      </c>
    </row>
    <row r="27773" spans="4:8" ht="14.5" customHeight="1">
      <c r="D27773" s="132" t="s">
        <v>30772</v>
      </c>
      <c r="E27773" s="132" t="s">
        <v>31489</v>
      </c>
      <c r="F27773" s="132" t="str">
        <f t="shared" si="433"/>
        <v>7213007</v>
      </c>
      <c r="G27773" s="132" t="s">
        <v>27882</v>
      </c>
      <c r="H27773" s="132" t="s">
        <v>24309</v>
      </c>
    </row>
    <row r="27774" spans="4:8" ht="14.5" customHeight="1">
      <c r="D27774" s="132" t="s">
        <v>30772</v>
      </c>
      <c r="E27774" s="132" t="s">
        <v>31807</v>
      </c>
      <c r="F27774" s="132" t="str">
        <f t="shared" si="433"/>
        <v>7213008</v>
      </c>
      <c r="G27774" s="132" t="s">
        <v>27882</v>
      </c>
      <c r="H27774" s="132" t="s">
        <v>21972</v>
      </c>
    </row>
    <row r="27775" spans="4:8" ht="14.5" customHeight="1">
      <c r="D27775" s="132" t="s">
        <v>30772</v>
      </c>
      <c r="E27775" s="132" t="s">
        <v>30996</v>
      </c>
      <c r="F27775" s="132" t="str">
        <f t="shared" si="433"/>
        <v>7213009</v>
      </c>
      <c r="G27775" s="132" t="s">
        <v>27882</v>
      </c>
      <c r="H27775" s="132" t="s">
        <v>15832</v>
      </c>
    </row>
    <row r="27776" spans="4:8" ht="14.5" customHeight="1">
      <c r="D27776" s="132" t="s">
        <v>30772</v>
      </c>
      <c r="E27776" s="132" t="s">
        <v>31490</v>
      </c>
      <c r="F27776" s="132" t="str">
        <f t="shared" si="433"/>
        <v>7213010</v>
      </c>
      <c r="G27776" s="132" t="s">
        <v>27882</v>
      </c>
      <c r="H27776" s="132" t="s">
        <v>27887</v>
      </c>
    </row>
    <row r="27777" spans="4:8" ht="14.5" customHeight="1">
      <c r="D27777" s="132" t="s">
        <v>30772</v>
      </c>
      <c r="E27777" s="132" t="s">
        <v>30997</v>
      </c>
      <c r="F27777" s="132" t="str">
        <f t="shared" si="433"/>
        <v>7213013</v>
      </c>
      <c r="G27777" s="132" t="s">
        <v>27882</v>
      </c>
      <c r="H27777" s="132" t="s">
        <v>27888</v>
      </c>
    </row>
    <row r="27778" spans="4:8" ht="14.5" customHeight="1">
      <c r="D27778" s="132" t="s">
        <v>30772</v>
      </c>
      <c r="E27778" s="132" t="s">
        <v>31495</v>
      </c>
      <c r="F27778" s="132" t="str">
        <f t="shared" si="433"/>
        <v>7213017</v>
      </c>
      <c r="G27778" s="132" t="s">
        <v>27882</v>
      </c>
      <c r="H27778" s="132" t="s">
        <v>16928</v>
      </c>
    </row>
    <row r="27779" spans="4:8" ht="14.5" customHeight="1">
      <c r="D27779" s="132" t="s">
        <v>30772</v>
      </c>
      <c r="E27779" s="132" t="s">
        <v>31496</v>
      </c>
      <c r="F27779" s="132" t="str">
        <f t="shared" ref="F27779:F27842" si="434">TEXT(D27779,"0000")&amp;TEXT(E27779,"000")</f>
        <v>7213018</v>
      </c>
      <c r="G27779" s="132" t="s">
        <v>27882</v>
      </c>
      <c r="H27779" s="132" t="s">
        <v>27889</v>
      </c>
    </row>
    <row r="27780" spans="4:8" ht="14.5" customHeight="1">
      <c r="D27780" s="132" t="s">
        <v>30772</v>
      </c>
      <c r="E27780" s="132" t="s">
        <v>30999</v>
      </c>
      <c r="F27780" s="132" t="str">
        <f t="shared" si="434"/>
        <v>7213019</v>
      </c>
      <c r="G27780" s="132" t="s">
        <v>27882</v>
      </c>
      <c r="H27780" s="132" t="s">
        <v>27890</v>
      </c>
    </row>
    <row r="27781" spans="4:8" ht="14.5" customHeight="1">
      <c r="D27781" s="132" t="s">
        <v>30772</v>
      </c>
      <c r="E27781" s="132" t="s">
        <v>31000</v>
      </c>
      <c r="F27781" s="132" t="str">
        <f t="shared" si="434"/>
        <v>7213020</v>
      </c>
      <c r="G27781" s="132" t="s">
        <v>27882</v>
      </c>
      <c r="H27781" s="132" t="s">
        <v>21949</v>
      </c>
    </row>
    <row r="27782" spans="4:8" ht="14.5" customHeight="1">
      <c r="D27782" s="132" t="s">
        <v>30772</v>
      </c>
      <c r="E27782" s="132" t="s">
        <v>31001</v>
      </c>
      <c r="F27782" s="132" t="str">
        <f t="shared" si="434"/>
        <v>7213021</v>
      </c>
      <c r="G27782" s="132" t="s">
        <v>27882</v>
      </c>
      <c r="H27782" s="132" t="s">
        <v>25154</v>
      </c>
    </row>
    <row r="27783" spans="4:8" ht="14.5" customHeight="1">
      <c r="D27783" s="132" t="s">
        <v>30772</v>
      </c>
      <c r="E27783" s="132" t="s">
        <v>31003</v>
      </c>
      <c r="F27783" s="132" t="str">
        <f t="shared" si="434"/>
        <v>7213024</v>
      </c>
      <c r="G27783" s="132" t="s">
        <v>27882</v>
      </c>
      <c r="H27783" s="132" t="s">
        <v>27891</v>
      </c>
    </row>
    <row r="27784" spans="4:8" ht="14.5" customHeight="1">
      <c r="D27784" s="132" t="s">
        <v>30772</v>
      </c>
      <c r="E27784" s="132" t="s">
        <v>31498</v>
      </c>
      <c r="F27784" s="132" t="str">
        <f t="shared" si="434"/>
        <v>7213025</v>
      </c>
      <c r="G27784" s="132" t="s">
        <v>27882</v>
      </c>
      <c r="H27784" s="132" t="s">
        <v>27892</v>
      </c>
    </row>
    <row r="27785" spans="4:8" ht="14.5" customHeight="1">
      <c r="D27785" s="132" t="s">
        <v>30772</v>
      </c>
      <c r="E27785" s="132" t="s">
        <v>31004</v>
      </c>
      <c r="F27785" s="132" t="str">
        <f t="shared" si="434"/>
        <v>7213026</v>
      </c>
      <c r="G27785" s="132" t="s">
        <v>27882</v>
      </c>
      <c r="H27785" s="132" t="s">
        <v>21647</v>
      </c>
    </row>
    <row r="27786" spans="4:8" ht="14.5" customHeight="1">
      <c r="D27786" s="132" t="s">
        <v>30772</v>
      </c>
      <c r="E27786" s="132" t="s">
        <v>31005</v>
      </c>
      <c r="F27786" s="132" t="str">
        <f t="shared" si="434"/>
        <v>7213027</v>
      </c>
      <c r="G27786" s="132" t="s">
        <v>27882</v>
      </c>
      <c r="H27786" s="132" t="s">
        <v>27893</v>
      </c>
    </row>
    <row r="27787" spans="4:8" ht="14.5" customHeight="1">
      <c r="D27787" s="132" t="s">
        <v>30772</v>
      </c>
      <c r="E27787" s="132" t="s">
        <v>31006</v>
      </c>
      <c r="F27787" s="132" t="str">
        <f t="shared" si="434"/>
        <v>7213028</v>
      </c>
      <c r="G27787" s="132" t="s">
        <v>27882</v>
      </c>
      <c r="H27787" s="132" t="s">
        <v>27894</v>
      </c>
    </row>
    <row r="27788" spans="4:8" ht="14.5" customHeight="1">
      <c r="D27788" s="132" t="s">
        <v>30772</v>
      </c>
      <c r="E27788" s="132" t="s">
        <v>31499</v>
      </c>
      <c r="F27788" s="132" t="str">
        <f t="shared" si="434"/>
        <v>7213029</v>
      </c>
      <c r="G27788" s="132" t="s">
        <v>27882</v>
      </c>
      <c r="H27788" s="132" t="s">
        <v>27895</v>
      </c>
    </row>
    <row r="27789" spans="4:8" ht="14.5" customHeight="1">
      <c r="D27789" s="132" t="s">
        <v>30772</v>
      </c>
      <c r="E27789" s="132" t="s">
        <v>31501</v>
      </c>
      <c r="F27789" s="132" t="str">
        <f t="shared" si="434"/>
        <v>7213031</v>
      </c>
      <c r="G27789" s="132" t="s">
        <v>27882</v>
      </c>
      <c r="H27789" s="132" t="s">
        <v>15820</v>
      </c>
    </row>
    <row r="27790" spans="4:8" ht="14.5" customHeight="1">
      <c r="D27790" s="132" t="s">
        <v>30772</v>
      </c>
      <c r="E27790" s="132" t="s">
        <v>31502</v>
      </c>
      <c r="F27790" s="132" t="str">
        <f t="shared" si="434"/>
        <v>7213032</v>
      </c>
      <c r="G27790" s="132" t="s">
        <v>27882</v>
      </c>
      <c r="H27790" s="132" t="s">
        <v>27896</v>
      </c>
    </row>
    <row r="27791" spans="4:8" ht="14.5" customHeight="1">
      <c r="D27791" s="132" t="s">
        <v>30772</v>
      </c>
      <c r="E27791" s="132" t="s">
        <v>31504</v>
      </c>
      <c r="F27791" s="132" t="str">
        <f t="shared" si="434"/>
        <v>7213034</v>
      </c>
      <c r="G27791" s="132" t="s">
        <v>27882</v>
      </c>
      <c r="H27791" s="132" t="s">
        <v>27897</v>
      </c>
    </row>
    <row r="27792" spans="4:8" ht="14.5" customHeight="1">
      <c r="D27792" s="132" t="s">
        <v>30772</v>
      </c>
      <c r="E27792" s="132" t="s">
        <v>31007</v>
      </c>
      <c r="F27792" s="132" t="str">
        <f t="shared" si="434"/>
        <v>7213035</v>
      </c>
      <c r="G27792" s="132" t="s">
        <v>27882</v>
      </c>
      <c r="H27792" s="132" t="s">
        <v>15544</v>
      </c>
    </row>
    <row r="27793" spans="4:8" ht="14.5" customHeight="1">
      <c r="D27793" s="132" t="s">
        <v>30772</v>
      </c>
      <c r="E27793" s="132" t="s">
        <v>31505</v>
      </c>
      <c r="F27793" s="132" t="str">
        <f t="shared" si="434"/>
        <v>7213037</v>
      </c>
      <c r="G27793" s="132" t="s">
        <v>27882</v>
      </c>
      <c r="H27793" s="132" t="s">
        <v>27898</v>
      </c>
    </row>
    <row r="27794" spans="4:8" ht="14.5" customHeight="1">
      <c r="D27794" s="132" t="s">
        <v>30772</v>
      </c>
      <c r="E27794" s="132" t="s">
        <v>31009</v>
      </c>
      <c r="F27794" s="132" t="str">
        <f t="shared" si="434"/>
        <v>7213038</v>
      </c>
      <c r="G27794" s="132" t="s">
        <v>27882</v>
      </c>
      <c r="H27794" s="132" t="s">
        <v>27899</v>
      </c>
    </row>
    <row r="27795" spans="4:8" ht="14.5" customHeight="1">
      <c r="D27795" s="132" t="s">
        <v>30772</v>
      </c>
      <c r="E27795" s="132" t="s">
        <v>31506</v>
      </c>
      <c r="F27795" s="132" t="str">
        <f t="shared" si="434"/>
        <v>7213039</v>
      </c>
      <c r="G27795" s="132" t="s">
        <v>27882</v>
      </c>
      <c r="H27795" s="132" t="s">
        <v>27900</v>
      </c>
    </row>
    <row r="27796" spans="4:8" ht="14.5" customHeight="1">
      <c r="D27796" s="132" t="s">
        <v>30772</v>
      </c>
      <c r="E27796" s="132" t="s">
        <v>31509</v>
      </c>
      <c r="F27796" s="132" t="str">
        <f t="shared" si="434"/>
        <v>7213043</v>
      </c>
      <c r="G27796" s="132" t="s">
        <v>27882</v>
      </c>
      <c r="H27796" s="132" t="s">
        <v>15536</v>
      </c>
    </row>
    <row r="27797" spans="4:8" ht="14.5" customHeight="1">
      <c r="D27797" s="132" t="s">
        <v>30772</v>
      </c>
      <c r="E27797" s="132" t="s">
        <v>31011</v>
      </c>
      <c r="F27797" s="132" t="str">
        <f t="shared" si="434"/>
        <v>7213044</v>
      </c>
      <c r="G27797" s="132" t="s">
        <v>27882</v>
      </c>
      <c r="H27797" s="132" t="s">
        <v>15537</v>
      </c>
    </row>
    <row r="27798" spans="4:8" ht="14.5" customHeight="1">
      <c r="D27798" s="132" t="s">
        <v>30772</v>
      </c>
      <c r="E27798" s="132" t="s">
        <v>31510</v>
      </c>
      <c r="F27798" s="132" t="str">
        <f t="shared" si="434"/>
        <v>7213045</v>
      </c>
      <c r="G27798" s="132" t="s">
        <v>27882</v>
      </c>
      <c r="H27798" s="132" t="s">
        <v>19312</v>
      </c>
    </row>
    <row r="27799" spans="4:8" ht="14.5" customHeight="1">
      <c r="D27799" s="132" t="s">
        <v>30772</v>
      </c>
      <c r="E27799" s="132" t="s">
        <v>31012</v>
      </c>
      <c r="F27799" s="132" t="str">
        <f t="shared" si="434"/>
        <v>7213046</v>
      </c>
      <c r="G27799" s="132" t="s">
        <v>27882</v>
      </c>
      <c r="H27799" s="132" t="s">
        <v>27901</v>
      </c>
    </row>
    <row r="27800" spans="4:8" ht="14.5" customHeight="1">
      <c r="D27800" s="132" t="s">
        <v>30772</v>
      </c>
      <c r="E27800" s="132" t="s">
        <v>31511</v>
      </c>
      <c r="F27800" s="132" t="str">
        <f t="shared" si="434"/>
        <v>7213047</v>
      </c>
      <c r="G27800" s="132" t="s">
        <v>27882</v>
      </c>
      <c r="H27800" s="132" t="s">
        <v>15834</v>
      </c>
    </row>
    <row r="27801" spans="4:8" ht="14.5" customHeight="1">
      <c r="D27801" s="132" t="s">
        <v>30772</v>
      </c>
      <c r="E27801" s="132" t="s">
        <v>31512</v>
      </c>
      <c r="F27801" s="132" t="str">
        <f t="shared" si="434"/>
        <v>7213048</v>
      </c>
      <c r="G27801" s="132" t="s">
        <v>27882</v>
      </c>
      <c r="H27801" s="132" t="s">
        <v>19400</v>
      </c>
    </row>
    <row r="27802" spans="4:8" ht="14.5" customHeight="1">
      <c r="D27802" s="132" t="s">
        <v>30772</v>
      </c>
      <c r="E27802" s="132" t="s">
        <v>31014</v>
      </c>
      <c r="F27802" s="132" t="str">
        <f t="shared" si="434"/>
        <v>7213051</v>
      </c>
      <c r="G27802" s="132" t="s">
        <v>27882</v>
      </c>
      <c r="H27802" s="132" t="s">
        <v>15139</v>
      </c>
    </row>
    <row r="27803" spans="4:8" ht="14.5" customHeight="1">
      <c r="D27803" s="132" t="s">
        <v>30772</v>
      </c>
      <c r="E27803" s="132" t="s">
        <v>31015</v>
      </c>
      <c r="F27803" s="132" t="str">
        <f t="shared" si="434"/>
        <v>7213053</v>
      </c>
      <c r="G27803" s="132" t="s">
        <v>27882</v>
      </c>
      <c r="H27803" s="132" t="s">
        <v>17554</v>
      </c>
    </row>
    <row r="27804" spans="4:8" ht="14.5" customHeight="1">
      <c r="D27804" s="132" t="s">
        <v>30772</v>
      </c>
      <c r="E27804" s="132" t="s">
        <v>31017</v>
      </c>
      <c r="F27804" s="132" t="str">
        <f t="shared" si="434"/>
        <v>7213057</v>
      </c>
      <c r="G27804" s="132" t="s">
        <v>27882</v>
      </c>
      <c r="H27804" s="132" t="s">
        <v>15640</v>
      </c>
    </row>
    <row r="27805" spans="4:8" ht="14.5" customHeight="1">
      <c r="D27805" s="132" t="s">
        <v>30772</v>
      </c>
      <c r="E27805" s="132" t="s">
        <v>31517</v>
      </c>
      <c r="F27805" s="132" t="str">
        <f t="shared" si="434"/>
        <v>7213058</v>
      </c>
      <c r="G27805" s="132" t="s">
        <v>27882</v>
      </c>
      <c r="H27805" s="132" t="s">
        <v>19434</v>
      </c>
    </row>
    <row r="27806" spans="4:8" ht="14.5" customHeight="1">
      <c r="D27806" s="132" t="s">
        <v>30772</v>
      </c>
      <c r="E27806" s="132" t="s">
        <v>31519</v>
      </c>
      <c r="F27806" s="132" t="str">
        <f t="shared" si="434"/>
        <v>7213060</v>
      </c>
      <c r="G27806" s="132" t="s">
        <v>27882</v>
      </c>
      <c r="H27806" s="132" t="s">
        <v>27902</v>
      </c>
    </row>
    <row r="27807" spans="4:8" ht="14.5" customHeight="1">
      <c r="D27807" s="132" t="s">
        <v>30772</v>
      </c>
      <c r="E27807" s="132" t="s">
        <v>31520</v>
      </c>
      <c r="F27807" s="132" t="str">
        <f t="shared" si="434"/>
        <v>7213062</v>
      </c>
      <c r="G27807" s="132" t="s">
        <v>27882</v>
      </c>
      <c r="H27807" s="132" t="s">
        <v>16196</v>
      </c>
    </row>
    <row r="27808" spans="4:8" ht="14.5" customHeight="1">
      <c r="D27808" s="132" t="s">
        <v>30772</v>
      </c>
      <c r="E27808" s="132" t="s">
        <v>31521</v>
      </c>
      <c r="F27808" s="132" t="str">
        <f t="shared" si="434"/>
        <v>7213063</v>
      </c>
      <c r="G27808" s="132" t="s">
        <v>27882</v>
      </c>
      <c r="H27808" s="132" t="s">
        <v>22689</v>
      </c>
    </row>
    <row r="27809" spans="4:8" ht="14.5" customHeight="1">
      <c r="D27809" s="132" t="s">
        <v>30772</v>
      </c>
      <c r="E27809" s="132" t="s">
        <v>31019</v>
      </c>
      <c r="F27809" s="132" t="str">
        <f t="shared" si="434"/>
        <v>7213064</v>
      </c>
      <c r="G27809" s="132" t="s">
        <v>27882</v>
      </c>
      <c r="H27809" s="132" t="s">
        <v>27903</v>
      </c>
    </row>
    <row r="27810" spans="4:8" ht="14.5" customHeight="1">
      <c r="D27810" s="132" t="s">
        <v>30772</v>
      </c>
      <c r="E27810" s="132" t="s">
        <v>31524</v>
      </c>
      <c r="F27810" s="132" t="str">
        <f t="shared" si="434"/>
        <v>7213070</v>
      </c>
      <c r="G27810" s="132" t="s">
        <v>27882</v>
      </c>
      <c r="H27810" s="132" t="s">
        <v>15044</v>
      </c>
    </row>
    <row r="27811" spans="4:8" ht="14.5" customHeight="1">
      <c r="D27811" s="132" t="s">
        <v>30772</v>
      </c>
      <c r="E27811" s="132" t="s">
        <v>31525</v>
      </c>
      <c r="F27811" s="132" t="str">
        <f t="shared" si="434"/>
        <v>7213071</v>
      </c>
      <c r="G27811" s="132" t="s">
        <v>27882</v>
      </c>
      <c r="H27811" s="132" t="s">
        <v>19403</v>
      </c>
    </row>
    <row r="27812" spans="4:8" ht="14.5" customHeight="1">
      <c r="D27812" s="132" t="s">
        <v>30772</v>
      </c>
      <c r="E27812" s="132" t="s">
        <v>31526</v>
      </c>
      <c r="F27812" s="132" t="str">
        <f t="shared" si="434"/>
        <v>7213072</v>
      </c>
      <c r="G27812" s="132" t="s">
        <v>27882</v>
      </c>
      <c r="H27812" s="132" t="s">
        <v>27904</v>
      </c>
    </row>
    <row r="27813" spans="4:8" ht="14.5" customHeight="1">
      <c r="D27813" s="132" t="s">
        <v>30772</v>
      </c>
      <c r="E27813" s="132" t="s">
        <v>31024</v>
      </c>
      <c r="F27813" s="132" t="str">
        <f t="shared" si="434"/>
        <v>7213078</v>
      </c>
      <c r="G27813" s="132" t="s">
        <v>27882</v>
      </c>
      <c r="H27813" s="132" t="s">
        <v>15109</v>
      </c>
    </row>
    <row r="27814" spans="4:8" ht="14.5" customHeight="1">
      <c r="D27814" s="132" t="s">
        <v>30772</v>
      </c>
      <c r="E27814" s="132" t="s">
        <v>31531</v>
      </c>
      <c r="F27814" s="132" t="str">
        <f t="shared" si="434"/>
        <v>7213079</v>
      </c>
      <c r="G27814" s="132" t="s">
        <v>27882</v>
      </c>
      <c r="H27814" s="132" t="s">
        <v>27905</v>
      </c>
    </row>
    <row r="27815" spans="4:8" ht="14.5" customHeight="1">
      <c r="D27815" s="132" t="s">
        <v>30772</v>
      </c>
      <c r="E27815" s="132" t="s">
        <v>31025</v>
      </c>
      <c r="F27815" s="132" t="str">
        <f t="shared" si="434"/>
        <v>7213080</v>
      </c>
      <c r="G27815" s="132" t="s">
        <v>27882</v>
      </c>
      <c r="H27815" s="132" t="s">
        <v>27906</v>
      </c>
    </row>
    <row r="27816" spans="4:8" ht="14.5" customHeight="1">
      <c r="D27816" s="132" t="s">
        <v>30772</v>
      </c>
      <c r="E27816" s="132" t="s">
        <v>31026</v>
      </c>
      <c r="F27816" s="132" t="str">
        <f t="shared" si="434"/>
        <v>7213081</v>
      </c>
      <c r="G27816" s="132" t="s">
        <v>27882</v>
      </c>
      <c r="H27816" s="132" t="s">
        <v>15091</v>
      </c>
    </row>
    <row r="27817" spans="4:8" ht="14.5" customHeight="1">
      <c r="D27817" s="132" t="s">
        <v>30772</v>
      </c>
      <c r="E27817" s="132" t="s">
        <v>31027</v>
      </c>
      <c r="F27817" s="132" t="str">
        <f t="shared" si="434"/>
        <v>7213082</v>
      </c>
      <c r="G27817" s="132" t="s">
        <v>27882</v>
      </c>
      <c r="H27817" s="132" t="s">
        <v>24346</v>
      </c>
    </row>
    <row r="27818" spans="4:8" ht="14.5" customHeight="1">
      <c r="D27818" s="132" t="s">
        <v>30772</v>
      </c>
      <c r="E27818" s="132" t="s">
        <v>31028</v>
      </c>
      <c r="F27818" s="132" t="str">
        <f t="shared" si="434"/>
        <v>7213083</v>
      </c>
      <c r="G27818" s="132" t="s">
        <v>27882</v>
      </c>
      <c r="H27818" s="132" t="s">
        <v>20185</v>
      </c>
    </row>
    <row r="27819" spans="4:8" ht="14.5" customHeight="1">
      <c r="D27819" s="132" t="s">
        <v>30772</v>
      </c>
      <c r="E27819" s="132" t="s">
        <v>31029</v>
      </c>
      <c r="F27819" s="132" t="str">
        <f t="shared" si="434"/>
        <v>7213084</v>
      </c>
      <c r="G27819" s="132" t="s">
        <v>27882</v>
      </c>
      <c r="H27819" s="132" t="s">
        <v>15847</v>
      </c>
    </row>
    <row r="27820" spans="4:8" ht="14.5" customHeight="1">
      <c r="D27820" s="132" t="s">
        <v>30772</v>
      </c>
      <c r="E27820" s="132" t="s">
        <v>31030</v>
      </c>
      <c r="F27820" s="132" t="str">
        <f t="shared" si="434"/>
        <v>7213085</v>
      </c>
      <c r="G27820" s="132" t="s">
        <v>27882</v>
      </c>
      <c r="H27820" s="132" t="s">
        <v>27907</v>
      </c>
    </row>
    <row r="27821" spans="4:8" ht="14.5" customHeight="1">
      <c r="D27821" s="132" t="s">
        <v>30772</v>
      </c>
      <c r="E27821" s="132" t="s">
        <v>31532</v>
      </c>
      <c r="F27821" s="132" t="str">
        <f t="shared" si="434"/>
        <v>7213089</v>
      </c>
      <c r="G27821" s="132" t="s">
        <v>27882</v>
      </c>
      <c r="H27821" s="132" t="s">
        <v>27908</v>
      </c>
    </row>
    <row r="27822" spans="4:8" ht="14.5" customHeight="1">
      <c r="D27822" s="132" t="s">
        <v>30772</v>
      </c>
      <c r="E27822" s="132" t="s">
        <v>31034</v>
      </c>
      <c r="F27822" s="132" t="str">
        <f t="shared" si="434"/>
        <v>7213090</v>
      </c>
      <c r="G27822" s="132" t="s">
        <v>27882</v>
      </c>
      <c r="H27822" s="132" t="s">
        <v>15110</v>
      </c>
    </row>
    <row r="27823" spans="4:8" ht="14.5" customHeight="1">
      <c r="D27823" s="132" t="s">
        <v>30772</v>
      </c>
      <c r="E27823" s="132" t="s">
        <v>31035</v>
      </c>
      <c r="F27823" s="132" t="str">
        <f t="shared" si="434"/>
        <v>7213091</v>
      </c>
      <c r="G27823" s="132" t="s">
        <v>27882</v>
      </c>
      <c r="H27823" s="132" t="s">
        <v>27909</v>
      </c>
    </row>
    <row r="27824" spans="4:8" ht="14.5" customHeight="1">
      <c r="D27824" s="132" t="s">
        <v>30772</v>
      </c>
      <c r="E27824" s="132" t="s">
        <v>31036</v>
      </c>
      <c r="F27824" s="132" t="str">
        <f t="shared" si="434"/>
        <v>7213092</v>
      </c>
      <c r="G27824" s="132" t="s">
        <v>27882</v>
      </c>
      <c r="H27824" s="132" t="s">
        <v>27910</v>
      </c>
    </row>
    <row r="27825" spans="4:8" ht="14.5" customHeight="1">
      <c r="D27825" s="132" t="s">
        <v>30772</v>
      </c>
      <c r="E27825" s="132" t="s">
        <v>31037</v>
      </c>
      <c r="F27825" s="132" t="str">
        <f t="shared" si="434"/>
        <v>7213093</v>
      </c>
      <c r="G27825" s="132" t="s">
        <v>27882</v>
      </c>
      <c r="H27825" s="132" t="s">
        <v>27911</v>
      </c>
    </row>
    <row r="27826" spans="4:8" ht="14.5" customHeight="1">
      <c r="D27826" s="132" t="s">
        <v>30772</v>
      </c>
      <c r="E27826" s="132" t="s">
        <v>31038</v>
      </c>
      <c r="F27826" s="132" t="str">
        <f t="shared" si="434"/>
        <v>7213096</v>
      </c>
      <c r="G27826" s="132" t="s">
        <v>27882</v>
      </c>
      <c r="H27826" s="132" t="s">
        <v>27912</v>
      </c>
    </row>
    <row r="27827" spans="4:8" ht="14.5" customHeight="1">
      <c r="D27827" s="132" t="s">
        <v>30772</v>
      </c>
      <c r="E27827" s="132" t="s">
        <v>31534</v>
      </c>
      <c r="F27827" s="132" t="str">
        <f t="shared" si="434"/>
        <v>7213097</v>
      </c>
      <c r="G27827" s="132" t="s">
        <v>27882</v>
      </c>
      <c r="H27827" s="132" t="s">
        <v>27913</v>
      </c>
    </row>
    <row r="27828" spans="4:8" ht="14.5" customHeight="1">
      <c r="D27828" s="132" t="s">
        <v>30772</v>
      </c>
      <c r="E27828" s="132" t="s">
        <v>31798</v>
      </c>
      <c r="F27828" s="132" t="str">
        <f t="shared" si="434"/>
        <v>7213900</v>
      </c>
      <c r="G27828" s="132" t="s">
        <v>27882</v>
      </c>
      <c r="H27828" s="132" t="s">
        <v>14751</v>
      </c>
    </row>
    <row r="27829" spans="4:8" ht="14.5" customHeight="1">
      <c r="D27829" s="132" t="s">
        <v>30773</v>
      </c>
      <c r="E27829" s="132" t="s">
        <v>30993</v>
      </c>
      <c r="F27829" s="132" t="str">
        <f t="shared" si="434"/>
        <v>7239001</v>
      </c>
      <c r="G27829" s="132" t="s">
        <v>27914</v>
      </c>
      <c r="H27829" s="132" t="s">
        <v>15464</v>
      </c>
    </row>
    <row r="27830" spans="4:8" ht="14.5" customHeight="1">
      <c r="D27830" s="132" t="s">
        <v>30773</v>
      </c>
      <c r="E27830" s="132" t="s">
        <v>31486</v>
      </c>
      <c r="F27830" s="132" t="str">
        <f t="shared" si="434"/>
        <v>7239002</v>
      </c>
      <c r="G27830" s="132" t="s">
        <v>27914</v>
      </c>
      <c r="H27830" s="132" t="s">
        <v>24378</v>
      </c>
    </row>
    <row r="27831" spans="4:8" ht="14.5" customHeight="1">
      <c r="D27831" s="132" t="s">
        <v>30773</v>
      </c>
      <c r="E27831" s="132" t="s">
        <v>31487</v>
      </c>
      <c r="F27831" s="132" t="str">
        <f t="shared" si="434"/>
        <v>7239003</v>
      </c>
      <c r="G27831" s="132" t="s">
        <v>27914</v>
      </c>
      <c r="H27831" s="132" t="s">
        <v>27915</v>
      </c>
    </row>
    <row r="27832" spans="4:8" ht="14.5" customHeight="1">
      <c r="D27832" s="132" t="s">
        <v>30773</v>
      </c>
      <c r="E27832" s="132" t="s">
        <v>30994</v>
      </c>
      <c r="F27832" s="132" t="str">
        <f t="shared" si="434"/>
        <v>7239004</v>
      </c>
      <c r="G27832" s="132" t="s">
        <v>27914</v>
      </c>
      <c r="H27832" s="132" t="s">
        <v>19572</v>
      </c>
    </row>
    <row r="27833" spans="4:8" ht="14.5" customHeight="1">
      <c r="D27833" s="132" t="s">
        <v>30773</v>
      </c>
      <c r="E27833" s="132" t="s">
        <v>30995</v>
      </c>
      <c r="F27833" s="132" t="str">
        <f t="shared" si="434"/>
        <v>7239005</v>
      </c>
      <c r="G27833" s="132" t="s">
        <v>27914</v>
      </c>
      <c r="H27833" s="132" t="s">
        <v>27916</v>
      </c>
    </row>
    <row r="27834" spans="4:8" ht="14.5" customHeight="1">
      <c r="D27834" s="132" t="s">
        <v>30773</v>
      </c>
      <c r="E27834" s="132" t="s">
        <v>31490</v>
      </c>
      <c r="F27834" s="132" t="str">
        <f t="shared" si="434"/>
        <v>7239010</v>
      </c>
      <c r="G27834" s="132" t="s">
        <v>27914</v>
      </c>
      <c r="H27834" s="132" t="s">
        <v>14751</v>
      </c>
    </row>
    <row r="27835" spans="4:8" ht="14.5" customHeight="1">
      <c r="D27835" s="132" t="s">
        <v>30774</v>
      </c>
      <c r="E27835" s="132" t="s">
        <v>30993</v>
      </c>
      <c r="F27835" s="132" t="str">
        <f t="shared" si="434"/>
        <v>7240001</v>
      </c>
      <c r="G27835" s="132" t="s">
        <v>27917</v>
      </c>
      <c r="H27835" s="132" t="s">
        <v>19566</v>
      </c>
    </row>
    <row r="27836" spans="4:8" ht="14.5" customHeight="1">
      <c r="D27836" s="132" t="s">
        <v>30774</v>
      </c>
      <c r="E27836" s="132" t="s">
        <v>31487</v>
      </c>
      <c r="F27836" s="132" t="str">
        <f t="shared" si="434"/>
        <v>7240003</v>
      </c>
      <c r="G27836" s="132" t="s">
        <v>27917</v>
      </c>
      <c r="H27836" s="132" t="s">
        <v>21973</v>
      </c>
    </row>
    <row r="27837" spans="4:8" ht="14.5" customHeight="1">
      <c r="D27837" s="132" t="s">
        <v>30774</v>
      </c>
      <c r="E27837" s="132" t="s">
        <v>30994</v>
      </c>
      <c r="F27837" s="132" t="str">
        <f t="shared" si="434"/>
        <v>7240004</v>
      </c>
      <c r="G27837" s="132" t="s">
        <v>27917</v>
      </c>
      <c r="H27837" s="132" t="s">
        <v>19574</v>
      </c>
    </row>
    <row r="27838" spans="4:8" ht="14.5" customHeight="1">
      <c r="D27838" s="132" t="s">
        <v>30774</v>
      </c>
      <c r="E27838" s="132" t="s">
        <v>31491</v>
      </c>
      <c r="F27838" s="132" t="str">
        <f t="shared" si="434"/>
        <v>7240011</v>
      </c>
      <c r="G27838" s="132" t="s">
        <v>27917</v>
      </c>
      <c r="H27838" s="132" t="s">
        <v>27918</v>
      </c>
    </row>
    <row r="27839" spans="4:8" ht="14.5" customHeight="1">
      <c r="D27839" s="132" t="s">
        <v>30774</v>
      </c>
      <c r="E27839" s="132" t="s">
        <v>31492</v>
      </c>
      <c r="F27839" s="132" t="str">
        <f t="shared" si="434"/>
        <v>7240012</v>
      </c>
      <c r="G27839" s="132" t="s">
        <v>27917</v>
      </c>
      <c r="H27839" s="132" t="s">
        <v>15851</v>
      </c>
    </row>
    <row r="27840" spans="4:8" ht="14.5" customHeight="1">
      <c r="D27840" s="132" t="s">
        <v>30774</v>
      </c>
      <c r="E27840" s="132" t="s">
        <v>31493</v>
      </c>
      <c r="F27840" s="132" t="str">
        <f t="shared" si="434"/>
        <v>7240014</v>
      </c>
      <c r="G27840" s="132" t="s">
        <v>27917</v>
      </c>
      <c r="H27840" s="132" t="s">
        <v>22179</v>
      </c>
    </row>
    <row r="27841" spans="4:8" ht="14.5" customHeight="1">
      <c r="D27841" s="132" t="s">
        <v>30774</v>
      </c>
      <c r="E27841" s="132" t="s">
        <v>31495</v>
      </c>
      <c r="F27841" s="132" t="str">
        <f t="shared" si="434"/>
        <v>7240017</v>
      </c>
      <c r="G27841" s="132" t="s">
        <v>27917</v>
      </c>
      <c r="H27841" s="132" t="s">
        <v>24415</v>
      </c>
    </row>
    <row r="27842" spans="4:8" ht="14.5" customHeight="1">
      <c r="D27842" s="132" t="s">
        <v>30774</v>
      </c>
      <c r="E27842" s="132" t="s">
        <v>31496</v>
      </c>
      <c r="F27842" s="132" t="str">
        <f t="shared" si="434"/>
        <v>7240018</v>
      </c>
      <c r="G27842" s="132" t="s">
        <v>27917</v>
      </c>
      <c r="H27842" s="132" t="s">
        <v>27919</v>
      </c>
    </row>
    <row r="27843" spans="4:8" ht="14.5" customHeight="1">
      <c r="D27843" s="132" t="s">
        <v>30774</v>
      </c>
      <c r="E27843" s="132" t="s">
        <v>31001</v>
      </c>
      <c r="F27843" s="132" t="str">
        <f t="shared" ref="F27843:F27906" si="435">TEXT(D27843,"0000")&amp;TEXT(E27843,"000")</f>
        <v>7240021</v>
      </c>
      <c r="G27843" s="132" t="s">
        <v>27917</v>
      </c>
      <c r="H27843" s="132" t="s">
        <v>15571</v>
      </c>
    </row>
    <row r="27844" spans="4:8" ht="14.5" customHeight="1">
      <c r="D27844" s="132" t="s">
        <v>30774</v>
      </c>
      <c r="E27844" s="132" t="s">
        <v>31002</v>
      </c>
      <c r="F27844" s="132" t="str">
        <f t="shared" si="435"/>
        <v>7240022</v>
      </c>
      <c r="G27844" s="132" t="s">
        <v>27917</v>
      </c>
      <c r="H27844" s="132" t="s">
        <v>27920</v>
      </c>
    </row>
    <row r="27845" spans="4:8" ht="14.5" customHeight="1">
      <c r="D27845" s="132" t="s">
        <v>30774</v>
      </c>
      <c r="E27845" s="132" t="s">
        <v>31497</v>
      </c>
      <c r="F27845" s="132" t="str">
        <f t="shared" si="435"/>
        <v>7240023</v>
      </c>
      <c r="G27845" s="132" t="s">
        <v>27917</v>
      </c>
      <c r="H27845" s="132" t="s">
        <v>27921</v>
      </c>
    </row>
    <row r="27846" spans="4:8" ht="14.5" customHeight="1">
      <c r="D27846" s="132" t="s">
        <v>30774</v>
      </c>
      <c r="E27846" s="132" t="s">
        <v>31501</v>
      </c>
      <c r="F27846" s="132" t="str">
        <f t="shared" si="435"/>
        <v>7240031</v>
      </c>
      <c r="G27846" s="132" t="s">
        <v>27917</v>
      </c>
      <c r="H27846" s="132" t="s">
        <v>24327</v>
      </c>
    </row>
    <row r="27847" spans="4:8" ht="14.5" customHeight="1">
      <c r="D27847" s="132" t="s">
        <v>30774</v>
      </c>
      <c r="E27847" s="132" t="s">
        <v>31504</v>
      </c>
      <c r="F27847" s="132" t="str">
        <f t="shared" si="435"/>
        <v>7240034</v>
      </c>
      <c r="G27847" s="132" t="s">
        <v>27917</v>
      </c>
      <c r="H27847" s="132" t="s">
        <v>16838</v>
      </c>
    </row>
    <row r="27848" spans="4:8" ht="14.5" customHeight="1">
      <c r="D27848" s="132" t="s">
        <v>30774</v>
      </c>
      <c r="E27848" s="132" t="s">
        <v>31009</v>
      </c>
      <c r="F27848" s="132" t="str">
        <f t="shared" si="435"/>
        <v>7240038</v>
      </c>
      <c r="G27848" s="132" t="s">
        <v>27917</v>
      </c>
      <c r="H27848" s="132" t="s">
        <v>24437</v>
      </c>
    </row>
    <row r="27849" spans="4:8" ht="14.5" customHeight="1">
      <c r="D27849" s="132" t="s">
        <v>30774</v>
      </c>
      <c r="E27849" s="132" t="s">
        <v>31506</v>
      </c>
      <c r="F27849" s="132" t="str">
        <f t="shared" si="435"/>
        <v>7240039</v>
      </c>
      <c r="G27849" s="132" t="s">
        <v>27917</v>
      </c>
      <c r="H27849" s="132" t="s">
        <v>27922</v>
      </c>
    </row>
    <row r="27850" spans="4:8" ht="14.5" customHeight="1">
      <c r="D27850" s="132" t="s">
        <v>30774</v>
      </c>
      <c r="E27850" s="132" t="s">
        <v>31034</v>
      </c>
      <c r="F27850" s="132" t="str">
        <f t="shared" si="435"/>
        <v>7240090</v>
      </c>
      <c r="G27850" s="132" t="s">
        <v>27917</v>
      </c>
      <c r="H27850" s="132" t="s">
        <v>14751</v>
      </c>
    </row>
    <row r="27851" spans="4:8" ht="14.5" customHeight="1">
      <c r="D27851" s="132" t="s">
        <v>30775</v>
      </c>
      <c r="E27851" s="132" t="s">
        <v>30993</v>
      </c>
      <c r="F27851" s="132" t="str">
        <f t="shared" si="435"/>
        <v>7249001</v>
      </c>
      <c r="G27851" s="132" t="s">
        <v>27923</v>
      </c>
      <c r="H27851" s="132" t="s">
        <v>21820</v>
      </c>
    </row>
    <row r="27852" spans="4:8" ht="14.5" customHeight="1">
      <c r="D27852" s="132" t="s">
        <v>30775</v>
      </c>
      <c r="E27852" s="132" t="s">
        <v>31488</v>
      </c>
      <c r="F27852" s="132" t="str">
        <f t="shared" si="435"/>
        <v>7249006</v>
      </c>
      <c r="G27852" s="132" t="s">
        <v>27923</v>
      </c>
      <c r="H27852" s="132" t="s">
        <v>24379</v>
      </c>
    </row>
    <row r="27853" spans="4:8" ht="14.5" customHeight="1">
      <c r="D27853" s="132" t="s">
        <v>30775</v>
      </c>
      <c r="E27853" s="132" t="s">
        <v>31490</v>
      </c>
      <c r="F27853" s="132" t="str">
        <f t="shared" si="435"/>
        <v>7249010</v>
      </c>
      <c r="G27853" s="132" t="s">
        <v>27923</v>
      </c>
      <c r="H27853" s="132" t="s">
        <v>27924</v>
      </c>
    </row>
    <row r="27854" spans="4:8" ht="14.5" customHeight="1">
      <c r="D27854" s="132" t="s">
        <v>30775</v>
      </c>
      <c r="E27854" s="132" t="s">
        <v>31000</v>
      </c>
      <c r="F27854" s="132" t="str">
        <f t="shared" si="435"/>
        <v>7249020</v>
      </c>
      <c r="G27854" s="132" t="s">
        <v>27923</v>
      </c>
      <c r="H27854" s="132" t="s">
        <v>15855</v>
      </c>
    </row>
    <row r="27855" spans="4:8" ht="14.5" customHeight="1">
      <c r="D27855" s="132" t="s">
        <v>30775</v>
      </c>
      <c r="E27855" s="132" t="s">
        <v>31497</v>
      </c>
      <c r="F27855" s="132" t="str">
        <f t="shared" si="435"/>
        <v>7249023</v>
      </c>
      <c r="G27855" s="132" t="s">
        <v>27923</v>
      </c>
      <c r="H27855" s="132" t="s">
        <v>24416</v>
      </c>
    </row>
    <row r="27856" spans="4:8" ht="14.5" customHeight="1">
      <c r="D27856" s="132" t="s">
        <v>30775</v>
      </c>
      <c r="E27856" s="132" t="s">
        <v>31500</v>
      </c>
      <c r="F27856" s="132" t="str">
        <f t="shared" si="435"/>
        <v>7249030</v>
      </c>
      <c r="G27856" s="132" t="s">
        <v>27923</v>
      </c>
      <c r="H27856" s="132" t="s">
        <v>16177</v>
      </c>
    </row>
    <row r="27857" spans="4:8" ht="14.5" customHeight="1">
      <c r="D27857" s="132" t="s">
        <v>30775</v>
      </c>
      <c r="E27857" s="132" t="s">
        <v>31010</v>
      </c>
      <c r="F27857" s="132" t="str">
        <f t="shared" si="435"/>
        <v>7249040</v>
      </c>
      <c r="G27857" s="132" t="s">
        <v>27923</v>
      </c>
      <c r="H27857" s="132" t="s">
        <v>15856</v>
      </c>
    </row>
    <row r="27858" spans="4:8" ht="14.5" customHeight="1">
      <c r="D27858" s="132" t="s">
        <v>30775</v>
      </c>
      <c r="E27858" s="132" t="s">
        <v>31509</v>
      </c>
      <c r="F27858" s="132" t="str">
        <f t="shared" si="435"/>
        <v>7249043</v>
      </c>
      <c r="G27858" s="132" t="s">
        <v>27923</v>
      </c>
      <c r="H27858" s="132" t="s">
        <v>27925</v>
      </c>
    </row>
    <row r="27859" spans="4:8" ht="14.5" customHeight="1">
      <c r="D27859" s="132" t="s">
        <v>30775</v>
      </c>
      <c r="E27859" s="132" t="s">
        <v>31510</v>
      </c>
      <c r="F27859" s="132" t="str">
        <f t="shared" si="435"/>
        <v>7249045</v>
      </c>
      <c r="G27859" s="132" t="s">
        <v>27923</v>
      </c>
      <c r="H27859" s="132" t="s">
        <v>24421</v>
      </c>
    </row>
    <row r="27860" spans="4:8" ht="14.5" customHeight="1">
      <c r="D27860" s="132" t="s">
        <v>30775</v>
      </c>
      <c r="E27860" s="132" t="s">
        <v>31013</v>
      </c>
      <c r="F27860" s="132" t="str">
        <f t="shared" si="435"/>
        <v>7249050</v>
      </c>
      <c r="G27860" s="132" t="s">
        <v>27923</v>
      </c>
      <c r="H27860" s="132" t="s">
        <v>17097</v>
      </c>
    </row>
    <row r="27861" spans="4:8" ht="14.5" customHeight="1">
      <c r="D27861" s="132" t="s">
        <v>30775</v>
      </c>
      <c r="E27861" s="132" t="s">
        <v>31014</v>
      </c>
      <c r="F27861" s="132" t="str">
        <f t="shared" si="435"/>
        <v>7249051</v>
      </c>
      <c r="G27861" s="132" t="s">
        <v>27923</v>
      </c>
      <c r="H27861" s="132" t="s">
        <v>19248</v>
      </c>
    </row>
    <row r="27862" spans="4:8" ht="14.5" customHeight="1">
      <c r="D27862" s="132" t="s">
        <v>30775</v>
      </c>
      <c r="E27862" s="132" t="s">
        <v>31015</v>
      </c>
      <c r="F27862" s="132" t="str">
        <f t="shared" si="435"/>
        <v>7249053</v>
      </c>
      <c r="G27862" s="132" t="s">
        <v>27923</v>
      </c>
      <c r="H27862" s="132" t="s">
        <v>14941</v>
      </c>
    </row>
    <row r="27863" spans="4:8" ht="14.5" customHeight="1">
      <c r="D27863" s="132" t="s">
        <v>30775</v>
      </c>
      <c r="E27863" s="132" t="s">
        <v>31039</v>
      </c>
      <c r="F27863" s="132" t="str">
        <f t="shared" si="435"/>
        <v>7249100</v>
      </c>
      <c r="G27863" s="132" t="s">
        <v>27923</v>
      </c>
      <c r="H27863" s="132" t="s">
        <v>14751</v>
      </c>
    </row>
    <row r="27864" spans="4:8" ht="14.5" customHeight="1">
      <c r="D27864" s="132" t="s">
        <v>30776</v>
      </c>
      <c r="E27864" s="132" t="s">
        <v>30993</v>
      </c>
      <c r="F27864" s="132" t="str">
        <f t="shared" si="435"/>
        <v>7264001</v>
      </c>
      <c r="G27864" s="132" t="s">
        <v>27926</v>
      </c>
      <c r="H27864" s="132" t="s">
        <v>27927</v>
      </c>
    </row>
    <row r="27865" spans="4:8" ht="14.5" customHeight="1">
      <c r="D27865" s="132" t="s">
        <v>30776</v>
      </c>
      <c r="E27865" s="132" t="s">
        <v>30994</v>
      </c>
      <c r="F27865" s="132" t="str">
        <f t="shared" si="435"/>
        <v>7264004</v>
      </c>
      <c r="G27865" s="132" t="s">
        <v>27926</v>
      </c>
      <c r="H27865" s="132" t="s">
        <v>27928</v>
      </c>
    </row>
    <row r="27866" spans="4:8" ht="14.5" customHeight="1">
      <c r="D27866" s="132" t="s">
        <v>30776</v>
      </c>
      <c r="E27866" s="132" t="s">
        <v>31488</v>
      </c>
      <c r="F27866" s="132" t="str">
        <f t="shared" si="435"/>
        <v>7264006</v>
      </c>
      <c r="G27866" s="132" t="s">
        <v>27926</v>
      </c>
      <c r="H27866" s="132" t="s">
        <v>19571</v>
      </c>
    </row>
    <row r="27867" spans="4:8" ht="14.5" customHeight="1">
      <c r="D27867" s="132" t="s">
        <v>30776</v>
      </c>
      <c r="E27867" s="132" t="s">
        <v>31489</v>
      </c>
      <c r="F27867" s="132" t="str">
        <f t="shared" si="435"/>
        <v>7264007</v>
      </c>
      <c r="G27867" s="132" t="s">
        <v>27926</v>
      </c>
      <c r="H27867" s="132" t="s">
        <v>27929</v>
      </c>
    </row>
    <row r="27868" spans="4:8" ht="14.5" customHeight="1">
      <c r="D27868" s="132" t="s">
        <v>30776</v>
      </c>
      <c r="E27868" s="132" t="s">
        <v>30996</v>
      </c>
      <c r="F27868" s="132" t="str">
        <f t="shared" si="435"/>
        <v>7264009</v>
      </c>
      <c r="G27868" s="132" t="s">
        <v>27926</v>
      </c>
      <c r="H27868" s="132" t="s">
        <v>27930</v>
      </c>
    </row>
    <row r="27869" spans="4:8" ht="14.5" customHeight="1">
      <c r="D27869" s="132" t="s">
        <v>30776</v>
      </c>
      <c r="E27869" s="132" t="s">
        <v>31491</v>
      </c>
      <c r="F27869" s="132" t="str">
        <f t="shared" si="435"/>
        <v>7264011</v>
      </c>
      <c r="G27869" s="132" t="s">
        <v>27926</v>
      </c>
      <c r="H27869" s="132" t="s">
        <v>27931</v>
      </c>
    </row>
    <row r="27870" spans="4:8" ht="14.5" customHeight="1">
      <c r="D27870" s="132" t="s">
        <v>30776</v>
      </c>
      <c r="E27870" s="132" t="s">
        <v>31492</v>
      </c>
      <c r="F27870" s="132" t="str">
        <f t="shared" si="435"/>
        <v>7264012</v>
      </c>
      <c r="G27870" s="132" t="s">
        <v>27926</v>
      </c>
      <c r="H27870" s="132" t="s">
        <v>21958</v>
      </c>
    </row>
    <row r="27871" spans="4:8" ht="14.5" customHeight="1">
      <c r="D27871" s="132" t="s">
        <v>30776</v>
      </c>
      <c r="E27871" s="132" t="s">
        <v>30997</v>
      </c>
      <c r="F27871" s="132" t="str">
        <f t="shared" si="435"/>
        <v>7264013</v>
      </c>
      <c r="G27871" s="132" t="s">
        <v>27926</v>
      </c>
      <c r="H27871" s="132" t="s">
        <v>22689</v>
      </c>
    </row>
    <row r="27872" spans="4:8" ht="14.5" customHeight="1">
      <c r="D27872" s="132" t="s">
        <v>30776</v>
      </c>
      <c r="E27872" s="132" t="s">
        <v>30998</v>
      </c>
      <c r="F27872" s="132" t="str">
        <f t="shared" si="435"/>
        <v>7264015</v>
      </c>
      <c r="G27872" s="132" t="s">
        <v>27926</v>
      </c>
      <c r="H27872" s="132" t="s">
        <v>27932</v>
      </c>
    </row>
    <row r="27873" spans="4:8" ht="14.5" customHeight="1">
      <c r="D27873" s="132" t="s">
        <v>30776</v>
      </c>
      <c r="E27873" s="132" t="s">
        <v>31494</v>
      </c>
      <c r="F27873" s="132" t="str">
        <f t="shared" si="435"/>
        <v>7264016</v>
      </c>
      <c r="G27873" s="132" t="s">
        <v>27926</v>
      </c>
      <c r="H27873" s="132" t="s">
        <v>15857</v>
      </c>
    </row>
    <row r="27874" spans="4:8" ht="14.5" customHeight="1">
      <c r="D27874" s="132" t="s">
        <v>30776</v>
      </c>
      <c r="E27874" s="132" t="s">
        <v>31001</v>
      </c>
      <c r="F27874" s="132" t="str">
        <f t="shared" si="435"/>
        <v>7264021</v>
      </c>
      <c r="G27874" s="132" t="s">
        <v>27926</v>
      </c>
      <c r="H27874" s="132" t="s">
        <v>27933</v>
      </c>
    </row>
    <row r="27875" spans="4:8" ht="14.5" customHeight="1">
      <c r="D27875" s="132" t="s">
        <v>30776</v>
      </c>
      <c r="E27875" s="132" t="s">
        <v>31002</v>
      </c>
      <c r="F27875" s="132" t="str">
        <f t="shared" si="435"/>
        <v>7264022</v>
      </c>
      <c r="G27875" s="132" t="s">
        <v>27926</v>
      </c>
      <c r="H27875" s="132" t="s">
        <v>26349</v>
      </c>
    </row>
    <row r="27876" spans="4:8" ht="14.5" customHeight="1">
      <c r="D27876" s="132" t="s">
        <v>30776</v>
      </c>
      <c r="E27876" s="132" t="s">
        <v>31498</v>
      </c>
      <c r="F27876" s="132" t="str">
        <f t="shared" si="435"/>
        <v>7264025</v>
      </c>
      <c r="G27876" s="132" t="s">
        <v>27926</v>
      </c>
      <c r="H27876" s="132" t="s">
        <v>27934</v>
      </c>
    </row>
    <row r="27877" spans="4:8" ht="14.5" customHeight="1">
      <c r="D27877" s="132" t="s">
        <v>30776</v>
      </c>
      <c r="E27877" s="132" t="s">
        <v>31005</v>
      </c>
      <c r="F27877" s="132" t="str">
        <f t="shared" si="435"/>
        <v>7264027</v>
      </c>
      <c r="G27877" s="132" t="s">
        <v>27926</v>
      </c>
      <c r="H27877" s="132" t="s">
        <v>27935</v>
      </c>
    </row>
    <row r="27878" spans="4:8" ht="14.5" customHeight="1">
      <c r="D27878" s="132" t="s">
        <v>30776</v>
      </c>
      <c r="E27878" s="132" t="s">
        <v>31039</v>
      </c>
      <c r="F27878" s="132" t="str">
        <f t="shared" si="435"/>
        <v>7264100</v>
      </c>
      <c r="G27878" s="132" t="s">
        <v>27926</v>
      </c>
      <c r="H27878" s="132" t="s">
        <v>14751</v>
      </c>
    </row>
    <row r="27879" spans="4:8" ht="14.5" customHeight="1">
      <c r="D27879" s="132" t="s">
        <v>30777</v>
      </c>
      <c r="E27879" s="132" t="s">
        <v>30993</v>
      </c>
      <c r="F27879" s="132" t="str">
        <f t="shared" si="435"/>
        <v>7274001</v>
      </c>
      <c r="G27879" s="132" t="s">
        <v>27936</v>
      </c>
      <c r="H27879" s="132" t="s">
        <v>27937</v>
      </c>
    </row>
    <row r="27880" spans="4:8" ht="14.5" customHeight="1">
      <c r="D27880" s="132" t="s">
        <v>30777</v>
      </c>
      <c r="E27880" s="132" t="s">
        <v>31486</v>
      </c>
      <c r="F27880" s="132" t="str">
        <f t="shared" si="435"/>
        <v>7274002</v>
      </c>
      <c r="G27880" s="132" t="s">
        <v>27936</v>
      </c>
      <c r="H27880" s="132" t="s">
        <v>25521</v>
      </c>
    </row>
    <row r="27881" spans="4:8" ht="14.5" customHeight="1">
      <c r="D27881" s="132" t="s">
        <v>30777</v>
      </c>
      <c r="E27881" s="132" t="s">
        <v>31487</v>
      </c>
      <c r="F27881" s="132" t="str">
        <f t="shared" si="435"/>
        <v>7274003</v>
      </c>
      <c r="G27881" s="132" t="s">
        <v>27936</v>
      </c>
      <c r="H27881" s="132" t="s">
        <v>27938</v>
      </c>
    </row>
    <row r="27882" spans="4:8" ht="14.5" customHeight="1">
      <c r="D27882" s="132" t="s">
        <v>30777</v>
      </c>
      <c r="E27882" s="132" t="s">
        <v>30994</v>
      </c>
      <c r="F27882" s="132" t="str">
        <f t="shared" si="435"/>
        <v>7274004</v>
      </c>
      <c r="G27882" s="132" t="s">
        <v>27936</v>
      </c>
      <c r="H27882" s="132" t="s">
        <v>27670</v>
      </c>
    </row>
    <row r="27883" spans="4:8" ht="14.5" customHeight="1">
      <c r="D27883" s="132" t="s">
        <v>30777</v>
      </c>
      <c r="E27883" s="132" t="s">
        <v>30995</v>
      </c>
      <c r="F27883" s="132" t="str">
        <f t="shared" si="435"/>
        <v>7274005</v>
      </c>
      <c r="G27883" s="132" t="s">
        <v>27936</v>
      </c>
      <c r="H27883" s="132" t="s">
        <v>27939</v>
      </c>
    </row>
    <row r="27884" spans="4:8" ht="14.5" customHeight="1">
      <c r="D27884" s="132" t="s">
        <v>30777</v>
      </c>
      <c r="E27884" s="132" t="s">
        <v>31488</v>
      </c>
      <c r="F27884" s="132" t="str">
        <f t="shared" si="435"/>
        <v>7274006</v>
      </c>
      <c r="G27884" s="132" t="s">
        <v>27936</v>
      </c>
      <c r="H27884" s="132" t="s">
        <v>27940</v>
      </c>
    </row>
    <row r="27885" spans="4:8" ht="14.5" customHeight="1">
      <c r="D27885" s="132" t="s">
        <v>30777</v>
      </c>
      <c r="E27885" s="132" t="s">
        <v>31490</v>
      </c>
      <c r="F27885" s="132" t="str">
        <f t="shared" si="435"/>
        <v>7274010</v>
      </c>
      <c r="G27885" s="132" t="s">
        <v>27936</v>
      </c>
      <c r="H27885" s="132" t="s">
        <v>25349</v>
      </c>
    </row>
    <row r="27886" spans="4:8" ht="14.5" customHeight="1">
      <c r="D27886" s="132" t="s">
        <v>30778</v>
      </c>
      <c r="E27886" s="132" t="s">
        <v>31045</v>
      </c>
      <c r="F27886" s="132" t="str">
        <f t="shared" si="435"/>
        <v>7288112</v>
      </c>
      <c r="G27886" s="132" t="s">
        <v>27941</v>
      </c>
      <c r="H27886" s="132" t="s">
        <v>27942</v>
      </c>
    </row>
    <row r="27887" spans="4:8" ht="14.5" customHeight="1">
      <c r="D27887" s="132" t="s">
        <v>30778</v>
      </c>
      <c r="E27887" s="132" t="s">
        <v>31046</v>
      </c>
      <c r="F27887" s="132" t="str">
        <f t="shared" si="435"/>
        <v>7288113</v>
      </c>
      <c r="G27887" s="132" t="s">
        <v>27941</v>
      </c>
      <c r="H27887" s="132" t="s">
        <v>18283</v>
      </c>
    </row>
    <row r="27888" spans="4:8" ht="14.5" customHeight="1">
      <c r="D27888" s="132" t="s">
        <v>30778</v>
      </c>
      <c r="E27888" s="132" t="s">
        <v>31047</v>
      </c>
      <c r="F27888" s="132" t="str">
        <f t="shared" si="435"/>
        <v>7288114</v>
      </c>
      <c r="G27888" s="132" t="s">
        <v>27941</v>
      </c>
      <c r="H27888" s="132" t="s">
        <v>15606</v>
      </c>
    </row>
    <row r="27889" spans="4:8" ht="14.5" customHeight="1">
      <c r="D27889" s="132" t="s">
        <v>30778</v>
      </c>
      <c r="E27889" s="132" t="s">
        <v>31048</v>
      </c>
      <c r="F27889" s="132" t="str">
        <f t="shared" si="435"/>
        <v>7288116</v>
      </c>
      <c r="G27889" s="132" t="s">
        <v>27941</v>
      </c>
      <c r="H27889" s="132" t="s">
        <v>23021</v>
      </c>
    </row>
    <row r="27890" spans="4:8" ht="14.5" customHeight="1">
      <c r="D27890" s="132" t="s">
        <v>30778</v>
      </c>
      <c r="E27890" s="132" t="s">
        <v>31050</v>
      </c>
      <c r="F27890" s="132" t="str">
        <f t="shared" si="435"/>
        <v>7288121</v>
      </c>
      <c r="G27890" s="132" t="s">
        <v>27941</v>
      </c>
      <c r="H27890" s="132" t="s">
        <v>24416</v>
      </c>
    </row>
    <row r="27891" spans="4:8" ht="14.5" customHeight="1">
      <c r="D27891" s="132" t="s">
        <v>30778</v>
      </c>
      <c r="E27891" s="132" t="s">
        <v>31811</v>
      </c>
      <c r="F27891" s="132" t="str">
        <f t="shared" si="435"/>
        <v>7288122</v>
      </c>
      <c r="G27891" s="132" t="s">
        <v>27941</v>
      </c>
      <c r="H27891" s="132" t="s">
        <v>18912</v>
      </c>
    </row>
    <row r="27892" spans="4:8" ht="14.5" customHeight="1">
      <c r="D27892" s="132" t="s">
        <v>30778</v>
      </c>
      <c r="E27892" s="132" t="s">
        <v>31051</v>
      </c>
      <c r="F27892" s="132" t="str">
        <f t="shared" si="435"/>
        <v>7288123</v>
      </c>
      <c r="G27892" s="132" t="s">
        <v>27941</v>
      </c>
      <c r="H27892" s="132" t="s">
        <v>27943</v>
      </c>
    </row>
    <row r="27893" spans="4:8" ht="14.5" customHeight="1">
      <c r="D27893" s="132" t="s">
        <v>30778</v>
      </c>
      <c r="E27893" s="132" t="s">
        <v>31545</v>
      </c>
      <c r="F27893" s="132" t="str">
        <f t="shared" si="435"/>
        <v>7288124</v>
      </c>
      <c r="G27893" s="132" t="s">
        <v>27941</v>
      </c>
      <c r="H27893" s="132" t="s">
        <v>24317</v>
      </c>
    </row>
    <row r="27894" spans="4:8" ht="14.5" customHeight="1">
      <c r="D27894" s="132" t="s">
        <v>30778</v>
      </c>
      <c r="E27894" s="132" t="s">
        <v>31546</v>
      </c>
      <c r="F27894" s="132" t="str">
        <f t="shared" si="435"/>
        <v>7288126</v>
      </c>
      <c r="G27894" s="132" t="s">
        <v>27941</v>
      </c>
      <c r="H27894" s="132" t="s">
        <v>23812</v>
      </c>
    </row>
    <row r="27895" spans="4:8" ht="14.5" customHeight="1">
      <c r="D27895" s="132" t="s">
        <v>30778</v>
      </c>
      <c r="E27895" s="132" t="s">
        <v>31548</v>
      </c>
      <c r="F27895" s="132" t="str">
        <f t="shared" si="435"/>
        <v>7288131</v>
      </c>
      <c r="G27895" s="132" t="s">
        <v>27941</v>
      </c>
      <c r="H27895" s="132" t="s">
        <v>27944</v>
      </c>
    </row>
    <row r="27896" spans="4:8" ht="14.5" customHeight="1">
      <c r="D27896" s="132" t="s">
        <v>30778</v>
      </c>
      <c r="E27896" s="132" t="s">
        <v>31056</v>
      </c>
      <c r="F27896" s="132" t="str">
        <f t="shared" si="435"/>
        <v>7288132</v>
      </c>
      <c r="G27896" s="132" t="s">
        <v>27941</v>
      </c>
      <c r="H27896" s="132" t="s">
        <v>24432</v>
      </c>
    </row>
    <row r="27897" spans="4:8" ht="14.5" customHeight="1">
      <c r="D27897" s="132" t="s">
        <v>30778</v>
      </c>
      <c r="E27897" s="132" t="s">
        <v>31550</v>
      </c>
      <c r="F27897" s="132" t="str">
        <f t="shared" si="435"/>
        <v>7288135</v>
      </c>
      <c r="G27897" s="132" t="s">
        <v>27941</v>
      </c>
      <c r="H27897" s="132" t="s">
        <v>24410</v>
      </c>
    </row>
    <row r="27898" spans="4:8" ht="14.5" customHeight="1">
      <c r="D27898" s="132" t="s">
        <v>30778</v>
      </c>
      <c r="E27898" s="132" t="s">
        <v>31813</v>
      </c>
      <c r="F27898" s="132" t="str">
        <f t="shared" si="435"/>
        <v>7288141</v>
      </c>
      <c r="G27898" s="132" t="s">
        <v>27941</v>
      </c>
      <c r="H27898" s="132" t="s">
        <v>27945</v>
      </c>
    </row>
    <row r="27899" spans="4:8" ht="14.5" customHeight="1">
      <c r="D27899" s="132" t="s">
        <v>30778</v>
      </c>
      <c r="E27899" s="132" t="s">
        <v>31059</v>
      </c>
      <c r="F27899" s="132" t="str">
        <f t="shared" si="435"/>
        <v>7288145</v>
      </c>
      <c r="G27899" s="132" t="s">
        <v>27941</v>
      </c>
      <c r="H27899" s="132" t="s">
        <v>24436</v>
      </c>
    </row>
    <row r="27900" spans="4:8" ht="14.5" customHeight="1">
      <c r="D27900" s="132" t="s">
        <v>30778</v>
      </c>
      <c r="E27900" s="132" t="s">
        <v>31062</v>
      </c>
      <c r="F27900" s="132" t="str">
        <f t="shared" si="435"/>
        <v>7288151</v>
      </c>
      <c r="G27900" s="132" t="s">
        <v>27941</v>
      </c>
      <c r="H27900" s="132" t="s">
        <v>27946</v>
      </c>
    </row>
    <row r="27901" spans="4:8" ht="14.5" customHeight="1">
      <c r="D27901" s="132" t="s">
        <v>30778</v>
      </c>
      <c r="E27901" s="132" t="s">
        <v>31064</v>
      </c>
      <c r="F27901" s="132" t="str">
        <f t="shared" si="435"/>
        <v>7288153</v>
      </c>
      <c r="G27901" s="132" t="s">
        <v>27941</v>
      </c>
      <c r="H27901" s="132" t="s">
        <v>17251</v>
      </c>
    </row>
    <row r="27902" spans="4:8" ht="14.5" customHeight="1">
      <c r="D27902" s="132" t="s">
        <v>30778</v>
      </c>
      <c r="E27902" s="132" t="s">
        <v>31066</v>
      </c>
      <c r="F27902" s="132" t="str">
        <f t="shared" si="435"/>
        <v>7288156</v>
      </c>
      <c r="G27902" s="132" t="s">
        <v>27941</v>
      </c>
      <c r="H27902" s="132" t="s">
        <v>22463</v>
      </c>
    </row>
    <row r="27903" spans="4:8" ht="14.5" customHeight="1">
      <c r="D27903" s="132" t="s">
        <v>30778</v>
      </c>
      <c r="E27903" s="132" t="s">
        <v>31070</v>
      </c>
      <c r="F27903" s="132" t="str">
        <f t="shared" si="435"/>
        <v>7288161</v>
      </c>
      <c r="G27903" s="132" t="s">
        <v>27941</v>
      </c>
      <c r="H27903" s="132" t="s">
        <v>15863</v>
      </c>
    </row>
    <row r="27904" spans="4:8" ht="14.5" customHeight="1">
      <c r="D27904" s="132" t="s">
        <v>30778</v>
      </c>
      <c r="E27904" s="132" t="s">
        <v>31071</v>
      </c>
      <c r="F27904" s="132" t="str">
        <f t="shared" si="435"/>
        <v>7288162</v>
      </c>
      <c r="G27904" s="132" t="s">
        <v>27941</v>
      </c>
      <c r="H27904" s="132" t="s">
        <v>15114</v>
      </c>
    </row>
    <row r="27905" spans="4:8" ht="14.5" customHeight="1">
      <c r="D27905" s="132" t="s">
        <v>30778</v>
      </c>
      <c r="E27905" s="132" t="s">
        <v>31072</v>
      </c>
      <c r="F27905" s="132" t="str">
        <f t="shared" si="435"/>
        <v>7288163</v>
      </c>
      <c r="G27905" s="132" t="s">
        <v>27941</v>
      </c>
      <c r="H27905" s="132" t="s">
        <v>24412</v>
      </c>
    </row>
    <row r="27906" spans="4:8" ht="14.5" customHeight="1">
      <c r="D27906" s="132" t="s">
        <v>30778</v>
      </c>
      <c r="E27906" s="132" t="s">
        <v>31814</v>
      </c>
      <c r="F27906" s="132" t="str">
        <f t="shared" si="435"/>
        <v>7288164</v>
      </c>
      <c r="G27906" s="132" t="s">
        <v>27941</v>
      </c>
      <c r="H27906" s="132" t="s">
        <v>15025</v>
      </c>
    </row>
    <row r="27907" spans="4:8" ht="14.5" customHeight="1">
      <c r="D27907" s="132" t="s">
        <v>30778</v>
      </c>
      <c r="E27907" s="132" t="s">
        <v>31074</v>
      </c>
      <c r="F27907" s="132" t="str">
        <f t="shared" ref="F27907:F27970" si="436">TEXT(D27907,"0000")&amp;TEXT(E27907,"000")</f>
        <v>7288166</v>
      </c>
      <c r="G27907" s="132" t="s">
        <v>27941</v>
      </c>
      <c r="H27907" s="132" t="s">
        <v>15864</v>
      </c>
    </row>
    <row r="27908" spans="4:8" ht="14.5" customHeight="1">
      <c r="D27908" s="132" t="s">
        <v>30778</v>
      </c>
      <c r="E27908" s="132" t="s">
        <v>31075</v>
      </c>
      <c r="F27908" s="132" t="str">
        <f t="shared" si="436"/>
        <v>7288168</v>
      </c>
      <c r="G27908" s="132" t="s">
        <v>27941</v>
      </c>
      <c r="H27908" s="132" t="s">
        <v>27947</v>
      </c>
    </row>
    <row r="27909" spans="4:8" ht="14.5" customHeight="1">
      <c r="D27909" s="132" t="s">
        <v>30778</v>
      </c>
      <c r="E27909" s="132" t="s">
        <v>31563</v>
      </c>
      <c r="F27909" s="132" t="str">
        <f t="shared" si="436"/>
        <v>7288171</v>
      </c>
      <c r="G27909" s="132" t="s">
        <v>27941</v>
      </c>
      <c r="H27909" s="132" t="s">
        <v>24326</v>
      </c>
    </row>
    <row r="27910" spans="4:8" ht="14.5" customHeight="1">
      <c r="D27910" s="132" t="s">
        <v>30778</v>
      </c>
      <c r="E27910" s="132" t="s">
        <v>31564</v>
      </c>
      <c r="F27910" s="132" t="str">
        <f t="shared" si="436"/>
        <v>7288173</v>
      </c>
      <c r="G27910" s="132" t="s">
        <v>27941</v>
      </c>
      <c r="H27910" s="132" t="s">
        <v>18379</v>
      </c>
    </row>
    <row r="27911" spans="4:8" ht="14.5" customHeight="1">
      <c r="D27911" s="132" t="s">
        <v>30778</v>
      </c>
      <c r="E27911" s="132" t="s">
        <v>31079</v>
      </c>
      <c r="F27911" s="132" t="str">
        <f t="shared" si="436"/>
        <v>7288174</v>
      </c>
      <c r="G27911" s="132" t="s">
        <v>27941</v>
      </c>
      <c r="H27911" s="132" t="s">
        <v>15492</v>
      </c>
    </row>
    <row r="27912" spans="4:8" ht="14.5" customHeight="1">
      <c r="D27912" s="132" t="s">
        <v>30778</v>
      </c>
      <c r="E27912" s="132" t="s">
        <v>31081</v>
      </c>
      <c r="F27912" s="132" t="str">
        <f t="shared" si="436"/>
        <v>7288176</v>
      </c>
      <c r="G27912" s="132" t="s">
        <v>27941</v>
      </c>
      <c r="H27912" s="132" t="s">
        <v>15862</v>
      </c>
    </row>
    <row r="27913" spans="4:8" ht="14.5" customHeight="1">
      <c r="D27913" s="132" t="s">
        <v>30778</v>
      </c>
      <c r="E27913" s="132" t="s">
        <v>31102</v>
      </c>
      <c r="F27913" s="132" t="str">
        <f t="shared" si="436"/>
        <v>7288211</v>
      </c>
      <c r="G27913" s="132" t="s">
        <v>27941</v>
      </c>
      <c r="H27913" s="132" t="s">
        <v>24428</v>
      </c>
    </row>
    <row r="27914" spans="4:8" ht="14.5" customHeight="1">
      <c r="D27914" s="132" t="s">
        <v>30778</v>
      </c>
      <c r="E27914" s="132" t="s">
        <v>31105</v>
      </c>
      <c r="F27914" s="132" t="str">
        <f t="shared" si="436"/>
        <v>7288216</v>
      </c>
      <c r="G27914" s="132" t="s">
        <v>27941</v>
      </c>
      <c r="H27914" s="132" t="s">
        <v>14937</v>
      </c>
    </row>
    <row r="27915" spans="4:8" ht="14.5" customHeight="1">
      <c r="D27915" s="132" t="s">
        <v>30778</v>
      </c>
      <c r="E27915" s="132" t="s">
        <v>31581</v>
      </c>
      <c r="F27915" s="132" t="str">
        <f t="shared" si="436"/>
        <v>7288218</v>
      </c>
      <c r="G27915" s="132" t="s">
        <v>27941</v>
      </c>
      <c r="H27915" s="132" t="s">
        <v>24438</v>
      </c>
    </row>
    <row r="27916" spans="4:8" ht="14.5" customHeight="1">
      <c r="D27916" s="132" t="s">
        <v>30778</v>
      </c>
      <c r="E27916" s="132" t="s">
        <v>31108</v>
      </c>
      <c r="F27916" s="132" t="str">
        <f t="shared" si="436"/>
        <v>7288221</v>
      </c>
      <c r="G27916" s="132" t="s">
        <v>27941</v>
      </c>
      <c r="H27916" s="132" t="s">
        <v>19577</v>
      </c>
    </row>
    <row r="27917" spans="4:8" ht="14.5" customHeight="1">
      <c r="D27917" s="132" t="s">
        <v>30778</v>
      </c>
      <c r="E27917" s="132" t="s">
        <v>31109</v>
      </c>
      <c r="F27917" s="132" t="str">
        <f t="shared" si="436"/>
        <v>7288223</v>
      </c>
      <c r="G27917" s="132" t="s">
        <v>27941</v>
      </c>
      <c r="H27917" s="132" t="s">
        <v>27948</v>
      </c>
    </row>
    <row r="27918" spans="4:8" ht="14.5" customHeight="1">
      <c r="D27918" s="132" t="s">
        <v>30778</v>
      </c>
      <c r="E27918" s="132" t="s">
        <v>31110</v>
      </c>
      <c r="F27918" s="132" t="str">
        <f t="shared" si="436"/>
        <v>7288224</v>
      </c>
      <c r="G27918" s="132" t="s">
        <v>27941</v>
      </c>
      <c r="H27918" s="132" t="s">
        <v>24430</v>
      </c>
    </row>
    <row r="27919" spans="4:8" ht="14.5" customHeight="1">
      <c r="D27919" s="132" t="s">
        <v>30778</v>
      </c>
      <c r="E27919" s="132" t="s">
        <v>31112</v>
      </c>
      <c r="F27919" s="132" t="str">
        <f t="shared" si="436"/>
        <v>7288226</v>
      </c>
      <c r="G27919" s="132" t="s">
        <v>27941</v>
      </c>
      <c r="H27919" s="132" t="s">
        <v>27949</v>
      </c>
    </row>
    <row r="27920" spans="4:8" ht="14.5" customHeight="1">
      <c r="D27920" s="132" t="s">
        <v>30778</v>
      </c>
      <c r="E27920" s="132" t="s">
        <v>31585</v>
      </c>
      <c r="F27920" s="132" t="str">
        <f t="shared" si="436"/>
        <v>7288231</v>
      </c>
      <c r="G27920" s="132" t="s">
        <v>27941</v>
      </c>
      <c r="H27920" s="132" t="s">
        <v>27950</v>
      </c>
    </row>
    <row r="27921" spans="4:8" ht="14.5" customHeight="1">
      <c r="D27921" s="132" t="s">
        <v>30778</v>
      </c>
      <c r="E27921" s="132" t="s">
        <v>31587</v>
      </c>
      <c r="F27921" s="132" t="str">
        <f t="shared" si="436"/>
        <v>7288233</v>
      </c>
      <c r="G27921" s="132" t="s">
        <v>27941</v>
      </c>
      <c r="H27921" s="132" t="s">
        <v>27951</v>
      </c>
    </row>
    <row r="27922" spans="4:8" ht="14.5" customHeight="1">
      <c r="D27922" s="132" t="s">
        <v>30778</v>
      </c>
      <c r="E27922" s="132" t="s">
        <v>31116</v>
      </c>
      <c r="F27922" s="132" t="str">
        <f t="shared" si="436"/>
        <v>7288235</v>
      </c>
      <c r="G27922" s="132" t="s">
        <v>27941</v>
      </c>
      <c r="H27922" s="132" t="s">
        <v>27952</v>
      </c>
    </row>
    <row r="27923" spans="4:8" ht="14.5" customHeight="1">
      <c r="D27923" s="132" t="s">
        <v>30778</v>
      </c>
      <c r="E27923" s="132" t="s">
        <v>31168</v>
      </c>
      <c r="F27923" s="132" t="str">
        <f t="shared" si="436"/>
        <v>7288311</v>
      </c>
      <c r="G27923" s="132" t="s">
        <v>27941</v>
      </c>
      <c r="H27923" s="132" t="s">
        <v>18962</v>
      </c>
    </row>
    <row r="27924" spans="4:8" ht="14.5" customHeight="1">
      <c r="D27924" s="132" t="s">
        <v>30778</v>
      </c>
      <c r="E27924" s="132" t="s">
        <v>31618</v>
      </c>
      <c r="F27924" s="132" t="str">
        <f t="shared" si="436"/>
        <v>7288324</v>
      </c>
      <c r="G27924" s="132" t="s">
        <v>27941</v>
      </c>
      <c r="H27924" s="132" t="s">
        <v>24320</v>
      </c>
    </row>
    <row r="27925" spans="4:8" ht="14.5" customHeight="1">
      <c r="D27925" s="132" t="s">
        <v>30778</v>
      </c>
      <c r="E27925" s="132" t="s">
        <v>31175</v>
      </c>
      <c r="F27925" s="132" t="str">
        <f t="shared" si="436"/>
        <v>7288325</v>
      </c>
      <c r="G27925" s="132" t="s">
        <v>27941</v>
      </c>
      <c r="H27925" s="132" t="s">
        <v>24325</v>
      </c>
    </row>
    <row r="27926" spans="4:8" ht="14.5" customHeight="1">
      <c r="D27926" s="132" t="s">
        <v>30778</v>
      </c>
      <c r="E27926" s="132" t="s">
        <v>31907</v>
      </c>
      <c r="F27926" s="132" t="str">
        <f t="shared" si="436"/>
        <v>7288328</v>
      </c>
      <c r="G27926" s="132" t="s">
        <v>27941</v>
      </c>
      <c r="H27926" s="132" t="s">
        <v>23926</v>
      </c>
    </row>
    <row r="27927" spans="4:8" ht="14.5" customHeight="1">
      <c r="D27927" s="132" t="s">
        <v>30778</v>
      </c>
      <c r="E27927" s="132" t="s">
        <v>31620</v>
      </c>
      <c r="F27927" s="132" t="str">
        <f t="shared" si="436"/>
        <v>7288331</v>
      </c>
      <c r="G27927" s="132" t="s">
        <v>27941</v>
      </c>
      <c r="H27927" s="132" t="s">
        <v>27953</v>
      </c>
    </row>
    <row r="27928" spans="4:8" ht="14.5" customHeight="1">
      <c r="D27928" s="132" t="s">
        <v>30778</v>
      </c>
      <c r="E27928" s="132" t="s">
        <v>31180</v>
      </c>
      <c r="F27928" s="132" t="str">
        <f t="shared" si="436"/>
        <v>7288333</v>
      </c>
      <c r="G27928" s="132" t="s">
        <v>27941</v>
      </c>
      <c r="H27928" s="132" t="s">
        <v>27954</v>
      </c>
    </row>
    <row r="27929" spans="4:8" ht="14.5" customHeight="1">
      <c r="D27929" s="132" t="s">
        <v>30778</v>
      </c>
      <c r="E27929" s="132" t="s">
        <v>31182</v>
      </c>
      <c r="F27929" s="132" t="str">
        <f t="shared" si="436"/>
        <v>7288335</v>
      </c>
      <c r="G27929" s="132" t="s">
        <v>27941</v>
      </c>
      <c r="H27929" s="132" t="s">
        <v>27955</v>
      </c>
    </row>
    <row r="27930" spans="4:8" ht="14.5" customHeight="1">
      <c r="D27930" s="132" t="s">
        <v>30778</v>
      </c>
      <c r="E27930" s="132" t="s">
        <v>31183</v>
      </c>
      <c r="F27930" s="132" t="str">
        <f t="shared" si="436"/>
        <v>7288336</v>
      </c>
      <c r="G27930" s="132" t="s">
        <v>27941</v>
      </c>
      <c r="H27930" s="132" t="s">
        <v>21807</v>
      </c>
    </row>
    <row r="27931" spans="4:8" ht="14.5" customHeight="1">
      <c r="D27931" s="132" t="s">
        <v>30778</v>
      </c>
      <c r="E27931" s="132" t="s">
        <v>31187</v>
      </c>
      <c r="F27931" s="132" t="str">
        <f t="shared" si="436"/>
        <v>7288341</v>
      </c>
      <c r="G27931" s="132" t="s">
        <v>27941</v>
      </c>
      <c r="H27931" s="132" t="s">
        <v>19230</v>
      </c>
    </row>
    <row r="27932" spans="4:8" ht="14.5" customHeight="1">
      <c r="D27932" s="132" t="s">
        <v>30778</v>
      </c>
      <c r="E27932" s="132" t="s">
        <v>31188</v>
      </c>
      <c r="F27932" s="132" t="str">
        <f t="shared" si="436"/>
        <v>7288342</v>
      </c>
      <c r="G27932" s="132" t="s">
        <v>27941</v>
      </c>
      <c r="H27932" s="132" t="s">
        <v>16564</v>
      </c>
    </row>
    <row r="27933" spans="4:8" ht="14.5" customHeight="1">
      <c r="D27933" s="132" t="s">
        <v>30778</v>
      </c>
      <c r="E27933" s="132" t="s">
        <v>31624</v>
      </c>
      <c r="F27933" s="132" t="str">
        <f t="shared" si="436"/>
        <v>7288349</v>
      </c>
      <c r="G27933" s="132" t="s">
        <v>27941</v>
      </c>
      <c r="H27933" s="132" t="s">
        <v>24411</v>
      </c>
    </row>
    <row r="27934" spans="4:8" ht="14.5" customHeight="1">
      <c r="D27934" s="132" t="s">
        <v>30778</v>
      </c>
      <c r="E27934" s="132" t="s">
        <v>31232</v>
      </c>
      <c r="F27934" s="132" t="str">
        <f t="shared" si="436"/>
        <v>7288411</v>
      </c>
      <c r="G27934" s="132" t="s">
        <v>27941</v>
      </c>
      <c r="H27934" s="132" t="s">
        <v>19863</v>
      </c>
    </row>
    <row r="27935" spans="4:8" ht="14.5" customHeight="1">
      <c r="D27935" s="132" t="s">
        <v>30778</v>
      </c>
      <c r="E27935" s="132" t="s">
        <v>31642</v>
      </c>
      <c r="F27935" s="132" t="str">
        <f t="shared" si="436"/>
        <v>7288412</v>
      </c>
      <c r="G27935" s="132" t="s">
        <v>27941</v>
      </c>
      <c r="H27935" s="132" t="s">
        <v>24310</v>
      </c>
    </row>
    <row r="27936" spans="4:8" ht="14.5" customHeight="1">
      <c r="D27936" s="132" t="s">
        <v>30778</v>
      </c>
      <c r="E27936" s="132" t="s">
        <v>31643</v>
      </c>
      <c r="F27936" s="132" t="str">
        <f t="shared" si="436"/>
        <v>7288413</v>
      </c>
      <c r="G27936" s="132" t="s">
        <v>27941</v>
      </c>
      <c r="H27936" s="132" t="s">
        <v>19544</v>
      </c>
    </row>
    <row r="27937" spans="4:8" ht="14.5" customHeight="1">
      <c r="D27937" s="132" t="s">
        <v>30778</v>
      </c>
      <c r="E27937" s="132" t="s">
        <v>31645</v>
      </c>
      <c r="F27937" s="132" t="str">
        <f t="shared" si="436"/>
        <v>7288415</v>
      </c>
      <c r="G27937" s="132" t="s">
        <v>27941</v>
      </c>
      <c r="H27937" s="132" t="s">
        <v>27956</v>
      </c>
    </row>
    <row r="27938" spans="4:8" ht="14.5" customHeight="1">
      <c r="D27938" s="132" t="s">
        <v>30778</v>
      </c>
      <c r="E27938" s="132" t="s">
        <v>31647</v>
      </c>
      <c r="F27938" s="132" t="str">
        <f t="shared" si="436"/>
        <v>7288417</v>
      </c>
      <c r="G27938" s="132" t="s">
        <v>27941</v>
      </c>
      <c r="H27938" s="132" t="s">
        <v>27957</v>
      </c>
    </row>
    <row r="27939" spans="4:8" ht="14.5" customHeight="1">
      <c r="D27939" s="132" t="s">
        <v>30778</v>
      </c>
      <c r="E27939" s="132" t="s">
        <v>31235</v>
      </c>
      <c r="F27939" s="132" t="str">
        <f t="shared" si="436"/>
        <v>7288421</v>
      </c>
      <c r="G27939" s="132" t="s">
        <v>27941</v>
      </c>
      <c r="H27939" s="132" t="s">
        <v>27958</v>
      </c>
    </row>
    <row r="27940" spans="4:8" ht="14.5" customHeight="1">
      <c r="D27940" s="132" t="s">
        <v>30778</v>
      </c>
      <c r="E27940" s="132" t="s">
        <v>31649</v>
      </c>
      <c r="F27940" s="132" t="str">
        <f t="shared" si="436"/>
        <v>7288423</v>
      </c>
      <c r="G27940" s="132" t="s">
        <v>27941</v>
      </c>
      <c r="H27940" s="132" t="s">
        <v>19904</v>
      </c>
    </row>
    <row r="27941" spans="4:8" ht="14.5" customHeight="1">
      <c r="D27941" s="132" t="s">
        <v>30778</v>
      </c>
      <c r="E27941" s="132" t="s">
        <v>31650</v>
      </c>
      <c r="F27941" s="132" t="str">
        <f t="shared" si="436"/>
        <v>7288424</v>
      </c>
      <c r="G27941" s="132" t="s">
        <v>27941</v>
      </c>
      <c r="H27941" s="132" t="s">
        <v>21981</v>
      </c>
    </row>
    <row r="27942" spans="4:8" ht="14.5" customHeight="1">
      <c r="D27942" s="132" t="s">
        <v>30778</v>
      </c>
      <c r="E27942" s="132" t="s">
        <v>31651</v>
      </c>
      <c r="F27942" s="132" t="str">
        <f t="shared" si="436"/>
        <v>7288425</v>
      </c>
      <c r="G27942" s="132" t="s">
        <v>27941</v>
      </c>
      <c r="H27942" s="132" t="s">
        <v>16919</v>
      </c>
    </row>
    <row r="27943" spans="4:8" ht="14.5" customHeight="1">
      <c r="D27943" s="132" t="s">
        <v>30778</v>
      </c>
      <c r="E27943" s="132" t="s">
        <v>31238</v>
      </c>
      <c r="F27943" s="132" t="str">
        <f t="shared" si="436"/>
        <v>7288428</v>
      </c>
      <c r="G27943" s="132" t="s">
        <v>27941</v>
      </c>
      <c r="H27943" s="132" t="s">
        <v>27959</v>
      </c>
    </row>
    <row r="27944" spans="4:8" ht="14.5" customHeight="1">
      <c r="D27944" s="132" t="s">
        <v>30778</v>
      </c>
      <c r="E27944" s="132" t="s">
        <v>31240</v>
      </c>
      <c r="F27944" s="132" t="str">
        <f t="shared" si="436"/>
        <v>7288431</v>
      </c>
      <c r="G27944" s="132" t="s">
        <v>27941</v>
      </c>
      <c r="H27944" s="132" t="s">
        <v>24338</v>
      </c>
    </row>
    <row r="27945" spans="4:8" ht="14.5" customHeight="1">
      <c r="D27945" s="132" t="s">
        <v>30778</v>
      </c>
      <c r="E27945" s="132" t="s">
        <v>31656</v>
      </c>
      <c r="F27945" s="132" t="str">
        <f t="shared" si="436"/>
        <v>7288434</v>
      </c>
      <c r="G27945" s="132" t="s">
        <v>27941</v>
      </c>
      <c r="H27945" s="132" t="s">
        <v>27960</v>
      </c>
    </row>
    <row r="27946" spans="4:8" ht="14.5" customHeight="1">
      <c r="D27946" s="132" t="s">
        <v>30778</v>
      </c>
      <c r="E27946" s="132" t="s">
        <v>31657</v>
      </c>
      <c r="F27946" s="132" t="str">
        <f t="shared" si="436"/>
        <v>7288436</v>
      </c>
      <c r="G27946" s="132" t="s">
        <v>27941</v>
      </c>
      <c r="H27946" s="132" t="s">
        <v>27961</v>
      </c>
    </row>
    <row r="27947" spans="4:8" ht="14.5" customHeight="1">
      <c r="D27947" s="132" t="s">
        <v>30778</v>
      </c>
      <c r="E27947" s="132" t="s">
        <v>31242</v>
      </c>
      <c r="F27947" s="132" t="str">
        <f t="shared" si="436"/>
        <v>7288438</v>
      </c>
      <c r="G27947" s="132" t="s">
        <v>27941</v>
      </c>
      <c r="H27947" s="132" t="s">
        <v>27962</v>
      </c>
    </row>
    <row r="27948" spans="4:8" ht="14.5" customHeight="1">
      <c r="D27948" s="132" t="s">
        <v>30778</v>
      </c>
      <c r="E27948" s="132" t="s">
        <v>31676</v>
      </c>
      <c r="F27948" s="132" t="str">
        <f t="shared" si="436"/>
        <v>7288500</v>
      </c>
      <c r="G27948" s="132" t="s">
        <v>27941</v>
      </c>
      <c r="H27948" s="132" t="s">
        <v>14751</v>
      </c>
    </row>
    <row r="27949" spans="4:8" ht="14.5" customHeight="1">
      <c r="D27949" s="132" t="s">
        <v>30779</v>
      </c>
      <c r="E27949" s="132" t="s">
        <v>30993</v>
      </c>
      <c r="F27949" s="132" t="str">
        <f t="shared" si="436"/>
        <v>7316001</v>
      </c>
      <c r="G27949" s="132" t="s">
        <v>27963</v>
      </c>
      <c r="H27949" s="132" t="s">
        <v>14751</v>
      </c>
    </row>
    <row r="27950" spans="4:8" ht="14.5" customHeight="1">
      <c r="D27950" s="132" t="s">
        <v>30779</v>
      </c>
      <c r="E27950" s="132" t="s">
        <v>31486</v>
      </c>
      <c r="F27950" s="132" t="str">
        <f t="shared" si="436"/>
        <v>7316002</v>
      </c>
      <c r="G27950" s="132" t="s">
        <v>27963</v>
      </c>
      <c r="H27950" s="132" t="s">
        <v>15772</v>
      </c>
    </row>
    <row r="27951" spans="4:8" ht="14.5" customHeight="1">
      <c r="D27951" s="132" t="s">
        <v>30780</v>
      </c>
      <c r="E27951" s="132" t="s">
        <v>30993</v>
      </c>
      <c r="F27951" s="132" t="str">
        <f t="shared" si="436"/>
        <v>7326001</v>
      </c>
      <c r="G27951" s="132" t="s">
        <v>27964</v>
      </c>
      <c r="H27951" s="132" t="s">
        <v>25349</v>
      </c>
    </row>
    <row r="27952" spans="4:8" ht="14.5" customHeight="1">
      <c r="D27952" s="132" t="s">
        <v>30780</v>
      </c>
      <c r="E27952" s="132" t="s">
        <v>30994</v>
      </c>
      <c r="F27952" s="132" t="str">
        <f t="shared" si="436"/>
        <v>7326004</v>
      </c>
      <c r="G27952" s="132" t="s">
        <v>27964</v>
      </c>
      <c r="H27952" s="132" t="s">
        <v>27965</v>
      </c>
    </row>
    <row r="27953" spans="4:8" ht="14.5" customHeight="1">
      <c r="D27953" s="132" t="s">
        <v>30780</v>
      </c>
      <c r="E27953" s="132" t="s">
        <v>31488</v>
      </c>
      <c r="F27953" s="132" t="str">
        <f t="shared" si="436"/>
        <v>7326006</v>
      </c>
      <c r="G27953" s="132" t="s">
        <v>27964</v>
      </c>
      <c r="H27953" s="132" t="s">
        <v>27966</v>
      </c>
    </row>
    <row r="27954" spans="4:8" ht="14.5" customHeight="1">
      <c r="D27954" s="132" t="s">
        <v>30780</v>
      </c>
      <c r="E27954" s="132" t="s">
        <v>31489</v>
      </c>
      <c r="F27954" s="132" t="str">
        <f t="shared" si="436"/>
        <v>7326007</v>
      </c>
      <c r="G27954" s="132" t="s">
        <v>27964</v>
      </c>
      <c r="H27954" s="132" t="s">
        <v>27967</v>
      </c>
    </row>
    <row r="27955" spans="4:8" ht="14.5" customHeight="1">
      <c r="D27955" s="132" t="s">
        <v>30781</v>
      </c>
      <c r="E27955" s="132" t="s">
        <v>31491</v>
      </c>
      <c r="F27955" s="132" t="str">
        <f t="shared" si="436"/>
        <v>7338011</v>
      </c>
      <c r="G27955" s="132" t="s">
        <v>27968</v>
      </c>
      <c r="H27955" s="132" t="s">
        <v>14751</v>
      </c>
    </row>
    <row r="27956" spans="4:8" ht="14.5" customHeight="1">
      <c r="D27956" s="132" t="s">
        <v>30781</v>
      </c>
      <c r="E27956" s="132" t="s">
        <v>31493</v>
      </c>
      <c r="F27956" s="132" t="str">
        <f t="shared" si="436"/>
        <v>7338014</v>
      </c>
      <c r="G27956" s="132" t="s">
        <v>27968</v>
      </c>
      <c r="H27956" s="132" t="s">
        <v>24405</v>
      </c>
    </row>
    <row r="27957" spans="4:8" ht="14.5" customHeight="1">
      <c r="D27957" s="132" t="s">
        <v>30781</v>
      </c>
      <c r="E27957" s="132" t="s">
        <v>31496</v>
      </c>
      <c r="F27957" s="132" t="str">
        <f t="shared" si="436"/>
        <v>7338018</v>
      </c>
      <c r="G27957" s="132" t="s">
        <v>27968</v>
      </c>
      <c r="H27957" s="132" t="s">
        <v>24402</v>
      </c>
    </row>
    <row r="27958" spans="4:8" ht="14.5" customHeight="1">
      <c r="D27958" s="132" t="s">
        <v>30781</v>
      </c>
      <c r="E27958" s="132" t="s">
        <v>31001</v>
      </c>
      <c r="F27958" s="132" t="str">
        <f t="shared" si="436"/>
        <v>7338021</v>
      </c>
      <c r="G27958" s="132" t="s">
        <v>27968</v>
      </c>
      <c r="H27958" s="132" t="s">
        <v>15772</v>
      </c>
    </row>
    <row r="27959" spans="4:8" ht="14.5" customHeight="1">
      <c r="D27959" s="132" t="s">
        <v>30781</v>
      </c>
      <c r="E27959" s="132" t="s">
        <v>31002</v>
      </c>
      <c r="F27959" s="132" t="str">
        <f t="shared" si="436"/>
        <v>7338022</v>
      </c>
      <c r="G27959" s="132" t="s">
        <v>27968</v>
      </c>
      <c r="H27959" s="132" t="s">
        <v>19558</v>
      </c>
    </row>
    <row r="27960" spans="4:8" ht="14.5" customHeight="1">
      <c r="D27960" s="132" t="s">
        <v>30781</v>
      </c>
      <c r="E27960" s="132" t="s">
        <v>31003</v>
      </c>
      <c r="F27960" s="132" t="str">
        <f t="shared" si="436"/>
        <v>7338024</v>
      </c>
      <c r="G27960" s="132" t="s">
        <v>27968</v>
      </c>
      <c r="H27960" s="132" t="s">
        <v>19557</v>
      </c>
    </row>
    <row r="27961" spans="4:8" ht="14.5" customHeight="1">
      <c r="D27961" s="132" t="s">
        <v>30781</v>
      </c>
      <c r="E27961" s="132" t="s">
        <v>31499</v>
      </c>
      <c r="F27961" s="132" t="str">
        <f t="shared" si="436"/>
        <v>7338029</v>
      </c>
      <c r="G27961" s="132" t="s">
        <v>27968</v>
      </c>
      <c r="H27961" s="132" t="s">
        <v>19555</v>
      </c>
    </row>
    <row r="27962" spans="4:8" ht="14.5" customHeight="1">
      <c r="D27962" s="132" t="s">
        <v>30781</v>
      </c>
      <c r="E27962" s="132" t="s">
        <v>31502</v>
      </c>
      <c r="F27962" s="132" t="str">
        <f t="shared" si="436"/>
        <v>7338032</v>
      </c>
      <c r="G27962" s="132" t="s">
        <v>27968</v>
      </c>
      <c r="H27962" s="132" t="s">
        <v>16146</v>
      </c>
    </row>
    <row r="27963" spans="4:8" ht="14.5" customHeight="1">
      <c r="D27963" s="132" t="s">
        <v>30781</v>
      </c>
      <c r="E27963" s="132" t="s">
        <v>31505</v>
      </c>
      <c r="F27963" s="132" t="str">
        <f t="shared" si="436"/>
        <v>7338037</v>
      </c>
      <c r="G27963" s="132" t="s">
        <v>27968</v>
      </c>
      <c r="H27963" s="132" t="s">
        <v>27969</v>
      </c>
    </row>
    <row r="27964" spans="4:8" ht="14.5" customHeight="1">
      <c r="D27964" s="132" t="s">
        <v>30781</v>
      </c>
      <c r="E27964" s="132" t="s">
        <v>31009</v>
      </c>
      <c r="F27964" s="132" t="str">
        <f t="shared" si="436"/>
        <v>7338038</v>
      </c>
      <c r="G27964" s="132" t="s">
        <v>27968</v>
      </c>
      <c r="H27964" s="132" t="s">
        <v>19560</v>
      </c>
    </row>
    <row r="27965" spans="4:8" ht="14.5" customHeight="1">
      <c r="D27965" s="132" t="s">
        <v>30781</v>
      </c>
      <c r="E27965" s="132" t="s">
        <v>31010</v>
      </c>
      <c r="F27965" s="132" t="str">
        <f t="shared" si="436"/>
        <v>7338040</v>
      </c>
      <c r="G27965" s="132" t="s">
        <v>27968</v>
      </c>
      <c r="H27965" s="132" t="s">
        <v>24403</v>
      </c>
    </row>
    <row r="27966" spans="4:8" ht="14.5" customHeight="1">
      <c r="D27966" s="132" t="s">
        <v>30781</v>
      </c>
      <c r="E27966" s="132" t="s">
        <v>31014</v>
      </c>
      <c r="F27966" s="132" t="str">
        <f t="shared" si="436"/>
        <v>7338051</v>
      </c>
      <c r="G27966" s="132" t="s">
        <v>27968</v>
      </c>
      <c r="H27966" s="132" t="s">
        <v>19556</v>
      </c>
    </row>
    <row r="27967" spans="4:8" ht="14.5" customHeight="1">
      <c r="D27967" s="132" t="s">
        <v>30781</v>
      </c>
      <c r="E27967" s="132" t="s">
        <v>31016</v>
      </c>
      <c r="F27967" s="132" t="str">
        <f t="shared" si="436"/>
        <v>7338054</v>
      </c>
      <c r="G27967" s="132" t="s">
        <v>27968</v>
      </c>
      <c r="H27967" s="132" t="s">
        <v>27970</v>
      </c>
    </row>
    <row r="27968" spans="4:8" ht="14.5" customHeight="1">
      <c r="D27968" s="132" t="s">
        <v>30781</v>
      </c>
      <c r="E27968" s="132" t="s">
        <v>31515</v>
      </c>
      <c r="F27968" s="132" t="str">
        <f t="shared" si="436"/>
        <v>7338055</v>
      </c>
      <c r="G27968" s="132" t="s">
        <v>27968</v>
      </c>
      <c r="H27968" s="132" t="s">
        <v>27971</v>
      </c>
    </row>
    <row r="27969" spans="4:8" ht="14.5" customHeight="1">
      <c r="D27969" s="132" t="s">
        <v>30781</v>
      </c>
      <c r="E27969" s="132" t="s">
        <v>31517</v>
      </c>
      <c r="F27969" s="132" t="str">
        <f t="shared" si="436"/>
        <v>7338058</v>
      </c>
      <c r="G27969" s="132" t="s">
        <v>27968</v>
      </c>
      <c r="H27969" s="132" t="s">
        <v>19554</v>
      </c>
    </row>
    <row r="27970" spans="4:8" ht="14.5" customHeight="1">
      <c r="D27970" s="132" t="s">
        <v>30781</v>
      </c>
      <c r="E27970" s="132" t="s">
        <v>31018</v>
      </c>
      <c r="F27970" s="132" t="str">
        <f t="shared" si="436"/>
        <v>7338061</v>
      </c>
      <c r="G27970" s="132" t="s">
        <v>27968</v>
      </c>
      <c r="H27970" s="132" t="s">
        <v>19561</v>
      </c>
    </row>
    <row r="27971" spans="4:8" ht="14.5" customHeight="1">
      <c r="D27971" s="132" t="s">
        <v>30781</v>
      </c>
      <c r="E27971" s="132" t="s">
        <v>31521</v>
      </c>
      <c r="F27971" s="132" t="str">
        <f t="shared" ref="F27971:F28034" si="437">TEXT(D27971,"0000")&amp;TEXT(E27971,"000")</f>
        <v>7338063</v>
      </c>
      <c r="G27971" s="132" t="s">
        <v>27968</v>
      </c>
      <c r="H27971" s="132" t="s">
        <v>19562</v>
      </c>
    </row>
    <row r="27972" spans="4:8" ht="14.5" customHeight="1">
      <c r="D27972" s="132" t="s">
        <v>30781</v>
      </c>
      <c r="E27972" s="132" t="s">
        <v>31020</v>
      </c>
      <c r="F27972" s="132" t="str">
        <f t="shared" si="437"/>
        <v>7338066</v>
      </c>
      <c r="G27972" s="132" t="s">
        <v>27968</v>
      </c>
      <c r="H27972" s="132" t="s">
        <v>19563</v>
      </c>
    </row>
    <row r="27973" spans="4:8" ht="14.5" customHeight="1">
      <c r="D27973" s="132" t="s">
        <v>30781</v>
      </c>
      <c r="E27973" s="132" t="s">
        <v>31523</v>
      </c>
      <c r="F27973" s="132" t="str">
        <f t="shared" si="437"/>
        <v>7338067</v>
      </c>
      <c r="G27973" s="132" t="s">
        <v>27968</v>
      </c>
      <c r="H27973" s="132" t="s">
        <v>19576</v>
      </c>
    </row>
    <row r="27974" spans="4:8" ht="14.5" customHeight="1">
      <c r="D27974" s="132" t="s">
        <v>30781</v>
      </c>
      <c r="E27974" s="132" t="s">
        <v>31526</v>
      </c>
      <c r="F27974" s="132" t="str">
        <f t="shared" si="437"/>
        <v>7338072</v>
      </c>
      <c r="G27974" s="132" t="s">
        <v>27968</v>
      </c>
      <c r="H27974" s="132" t="s">
        <v>19537</v>
      </c>
    </row>
    <row r="27975" spans="4:8" ht="14.5" customHeight="1">
      <c r="D27975" s="132" t="s">
        <v>30781</v>
      </c>
      <c r="E27975" s="132" t="s">
        <v>31528</v>
      </c>
      <c r="F27975" s="132" t="str">
        <f t="shared" si="437"/>
        <v>7338074</v>
      </c>
      <c r="G27975" s="132" t="s">
        <v>27968</v>
      </c>
      <c r="H27975" s="132" t="s">
        <v>19564</v>
      </c>
    </row>
    <row r="27976" spans="4:8" ht="14.5" customHeight="1">
      <c r="D27976" s="132" t="s">
        <v>30781</v>
      </c>
      <c r="E27976" s="132" t="s">
        <v>31024</v>
      </c>
      <c r="F27976" s="132" t="str">
        <f t="shared" si="437"/>
        <v>7338078</v>
      </c>
      <c r="G27976" s="132" t="s">
        <v>27968</v>
      </c>
      <c r="H27976" s="132" t="s">
        <v>24407</v>
      </c>
    </row>
    <row r="27977" spans="4:8" ht="14.5" customHeight="1">
      <c r="D27977" s="132" t="s">
        <v>30781</v>
      </c>
      <c r="E27977" s="132" t="s">
        <v>31025</v>
      </c>
      <c r="F27977" s="132" t="str">
        <f t="shared" si="437"/>
        <v>7338080</v>
      </c>
      <c r="G27977" s="132" t="s">
        <v>27968</v>
      </c>
      <c r="H27977" s="132" t="s">
        <v>19129</v>
      </c>
    </row>
    <row r="27978" spans="4:8" ht="14.5" customHeight="1">
      <c r="D27978" s="132" t="s">
        <v>30782</v>
      </c>
      <c r="E27978" s="132" t="s">
        <v>30993</v>
      </c>
      <c r="F27978" s="132" t="str">
        <f t="shared" si="437"/>
        <v>7353001</v>
      </c>
      <c r="G27978" s="132" t="s">
        <v>27972</v>
      </c>
      <c r="H27978" s="132" t="s">
        <v>16027</v>
      </c>
    </row>
    <row r="27979" spans="4:8" ht="14.5" customHeight="1">
      <c r="D27979" s="132" t="s">
        <v>30782</v>
      </c>
      <c r="E27979" s="132" t="s">
        <v>30995</v>
      </c>
      <c r="F27979" s="132" t="str">
        <f t="shared" si="437"/>
        <v>7353005</v>
      </c>
      <c r="G27979" s="132" t="s">
        <v>27972</v>
      </c>
      <c r="H27979" s="132" t="s">
        <v>27973</v>
      </c>
    </row>
    <row r="27980" spans="4:8" ht="14.5" customHeight="1">
      <c r="D27980" s="132" t="s">
        <v>30782</v>
      </c>
      <c r="E27980" s="132" t="s">
        <v>31807</v>
      </c>
      <c r="F27980" s="132" t="str">
        <f t="shared" si="437"/>
        <v>7353008</v>
      </c>
      <c r="G27980" s="132" t="s">
        <v>27972</v>
      </c>
      <c r="H27980" s="132" t="s">
        <v>27974</v>
      </c>
    </row>
    <row r="27981" spans="4:8" ht="14.5" customHeight="1">
      <c r="D27981" s="132" t="s">
        <v>30782</v>
      </c>
      <c r="E27981" s="132" t="s">
        <v>30997</v>
      </c>
      <c r="F27981" s="132" t="str">
        <f t="shared" si="437"/>
        <v>7353013</v>
      </c>
      <c r="G27981" s="132" t="s">
        <v>27972</v>
      </c>
      <c r="H27981" s="132" t="s">
        <v>24420</v>
      </c>
    </row>
    <row r="27982" spans="4:8" ht="14.5" customHeight="1">
      <c r="D27982" s="132" t="s">
        <v>30782</v>
      </c>
      <c r="E27982" s="132" t="s">
        <v>30999</v>
      </c>
      <c r="F27982" s="132" t="str">
        <f t="shared" si="437"/>
        <v>7353019</v>
      </c>
      <c r="G27982" s="132" t="s">
        <v>27972</v>
      </c>
      <c r="H27982" s="132" t="s">
        <v>24422</v>
      </c>
    </row>
    <row r="27983" spans="4:8" ht="14.5" customHeight="1">
      <c r="D27983" s="132" t="s">
        <v>30782</v>
      </c>
      <c r="E27983" s="132" t="s">
        <v>31498</v>
      </c>
      <c r="F27983" s="132" t="str">
        <f t="shared" si="437"/>
        <v>7353025</v>
      </c>
      <c r="G27983" s="132" t="s">
        <v>27972</v>
      </c>
      <c r="H27983" s="132" t="s">
        <v>20365</v>
      </c>
    </row>
    <row r="27984" spans="4:8" ht="14.5" customHeight="1">
      <c r="D27984" s="132" t="s">
        <v>30782</v>
      </c>
      <c r="E27984" s="132" t="s">
        <v>31039</v>
      </c>
      <c r="F27984" s="132" t="str">
        <f t="shared" si="437"/>
        <v>7353100</v>
      </c>
      <c r="G27984" s="132" t="s">
        <v>27972</v>
      </c>
      <c r="H27984" s="132" t="s">
        <v>14751</v>
      </c>
    </row>
    <row r="27985" spans="4:8" ht="14.5" customHeight="1">
      <c r="D27985" s="132" t="s">
        <v>30783</v>
      </c>
      <c r="E27985" s="132" t="s">
        <v>31486</v>
      </c>
      <c r="F27985" s="132" t="str">
        <f t="shared" si="437"/>
        <v>7362002</v>
      </c>
      <c r="G27985" s="132" t="s">
        <v>27975</v>
      </c>
      <c r="H27985" s="132" t="s">
        <v>27976</v>
      </c>
    </row>
    <row r="27986" spans="4:8" ht="14.5" customHeight="1">
      <c r="D27986" s="132" t="s">
        <v>30783</v>
      </c>
      <c r="E27986" s="132" t="s">
        <v>30995</v>
      </c>
      <c r="F27986" s="132" t="str">
        <f t="shared" si="437"/>
        <v>7362005</v>
      </c>
      <c r="G27986" s="132" t="s">
        <v>27975</v>
      </c>
      <c r="H27986" s="132" t="s">
        <v>18446</v>
      </c>
    </row>
    <row r="27987" spans="4:8" ht="14.5" customHeight="1">
      <c r="D27987" s="132" t="s">
        <v>30783</v>
      </c>
      <c r="E27987" s="132" t="s">
        <v>31807</v>
      </c>
      <c r="F27987" s="132" t="str">
        <f t="shared" si="437"/>
        <v>7362008</v>
      </c>
      <c r="G27987" s="132" t="s">
        <v>27975</v>
      </c>
      <c r="H27987" s="132" t="s">
        <v>27977</v>
      </c>
    </row>
    <row r="27988" spans="4:8" ht="14.5" customHeight="1">
      <c r="D27988" s="132" t="s">
        <v>30783</v>
      </c>
      <c r="E27988" s="132" t="s">
        <v>30997</v>
      </c>
      <c r="F27988" s="132" t="str">
        <f t="shared" si="437"/>
        <v>7362013</v>
      </c>
      <c r="G27988" s="132" t="s">
        <v>27975</v>
      </c>
      <c r="H27988" s="132" t="s">
        <v>15840</v>
      </c>
    </row>
    <row r="27989" spans="4:8" ht="14.5" customHeight="1">
      <c r="D27989" s="132" t="s">
        <v>30783</v>
      </c>
      <c r="E27989" s="132" t="s">
        <v>30998</v>
      </c>
      <c r="F27989" s="132" t="str">
        <f t="shared" si="437"/>
        <v>7362015</v>
      </c>
      <c r="G27989" s="132" t="s">
        <v>27975</v>
      </c>
      <c r="H27989" s="132" t="s">
        <v>27978</v>
      </c>
    </row>
    <row r="27990" spans="4:8" ht="14.5" customHeight="1">
      <c r="D27990" s="132" t="s">
        <v>30783</v>
      </c>
      <c r="E27990" s="132" t="s">
        <v>30999</v>
      </c>
      <c r="F27990" s="132" t="str">
        <f t="shared" si="437"/>
        <v>7362019</v>
      </c>
      <c r="G27990" s="132" t="s">
        <v>27975</v>
      </c>
      <c r="H27990" s="132" t="s">
        <v>27979</v>
      </c>
    </row>
    <row r="27991" spans="4:8" ht="14.5" customHeight="1">
      <c r="D27991" s="132" t="s">
        <v>30783</v>
      </c>
      <c r="E27991" s="132" t="s">
        <v>31039</v>
      </c>
      <c r="F27991" s="132" t="str">
        <f t="shared" si="437"/>
        <v>7362100</v>
      </c>
      <c r="G27991" s="132" t="s">
        <v>27975</v>
      </c>
      <c r="H27991" s="132" t="s">
        <v>14751</v>
      </c>
    </row>
    <row r="27992" spans="4:8" ht="14.5" customHeight="1">
      <c r="D27992" s="132" t="s">
        <v>30784</v>
      </c>
      <c r="E27992" s="132" t="s">
        <v>31490</v>
      </c>
      <c r="F27992" s="132" t="str">
        <f t="shared" si="437"/>
        <v>7363010</v>
      </c>
      <c r="G27992" s="132" t="s">
        <v>27980</v>
      </c>
      <c r="H27992" s="132" t="s">
        <v>15845</v>
      </c>
    </row>
    <row r="27993" spans="4:8" ht="14.5" customHeight="1">
      <c r="D27993" s="132" t="s">
        <v>30784</v>
      </c>
      <c r="E27993" s="132" t="s">
        <v>31000</v>
      </c>
      <c r="F27993" s="132" t="str">
        <f t="shared" si="437"/>
        <v>7363020</v>
      </c>
      <c r="G27993" s="132" t="s">
        <v>27980</v>
      </c>
      <c r="H27993" s="132" t="s">
        <v>21975</v>
      </c>
    </row>
    <row r="27994" spans="4:8" ht="14.5" customHeight="1">
      <c r="D27994" s="132" t="s">
        <v>30784</v>
      </c>
      <c r="E27994" s="132" t="s">
        <v>31498</v>
      </c>
      <c r="F27994" s="132" t="str">
        <f t="shared" si="437"/>
        <v>7363025</v>
      </c>
      <c r="G27994" s="132" t="s">
        <v>27980</v>
      </c>
      <c r="H27994" s="132" t="s">
        <v>27981</v>
      </c>
    </row>
    <row r="27995" spans="4:8" ht="14.5" customHeight="1">
      <c r="D27995" s="132" t="s">
        <v>30784</v>
      </c>
      <c r="E27995" s="132" t="s">
        <v>31500</v>
      </c>
      <c r="F27995" s="132" t="str">
        <f t="shared" si="437"/>
        <v>7363030</v>
      </c>
      <c r="G27995" s="132" t="s">
        <v>27980</v>
      </c>
      <c r="H27995" s="132" t="s">
        <v>27982</v>
      </c>
    </row>
    <row r="27996" spans="4:8" ht="14.5" customHeight="1">
      <c r="D27996" s="132" t="s">
        <v>30784</v>
      </c>
      <c r="E27996" s="132" t="s">
        <v>31503</v>
      </c>
      <c r="F27996" s="132" t="str">
        <f t="shared" si="437"/>
        <v>7363033</v>
      </c>
      <c r="G27996" s="132" t="s">
        <v>27980</v>
      </c>
      <c r="H27996" s="132" t="s">
        <v>21976</v>
      </c>
    </row>
    <row r="27997" spans="4:8" ht="14.5" customHeight="1">
      <c r="D27997" s="132" t="s">
        <v>30784</v>
      </c>
      <c r="E27997" s="132" t="s">
        <v>31013</v>
      </c>
      <c r="F27997" s="132" t="str">
        <f t="shared" si="437"/>
        <v>7363050</v>
      </c>
      <c r="G27997" s="132" t="s">
        <v>27980</v>
      </c>
      <c r="H27997" s="132" t="s">
        <v>25158</v>
      </c>
    </row>
    <row r="27998" spans="4:8" ht="14.5" customHeight="1">
      <c r="D27998" s="132" t="s">
        <v>30784</v>
      </c>
      <c r="E27998" s="132" t="s">
        <v>31516</v>
      </c>
      <c r="F27998" s="132" t="str">
        <f t="shared" si="437"/>
        <v>7363056</v>
      </c>
      <c r="G27998" s="132" t="s">
        <v>27980</v>
      </c>
      <c r="H27998" s="132" t="s">
        <v>27983</v>
      </c>
    </row>
    <row r="27999" spans="4:8" ht="14.5" customHeight="1">
      <c r="D27999" s="132" t="s">
        <v>30784</v>
      </c>
      <c r="E27999" s="132" t="s">
        <v>31519</v>
      </c>
      <c r="F27999" s="132" t="str">
        <f t="shared" si="437"/>
        <v>7363060</v>
      </c>
      <c r="G27999" s="132" t="s">
        <v>27980</v>
      </c>
      <c r="H27999" s="132" t="s">
        <v>15013</v>
      </c>
    </row>
    <row r="28000" spans="4:8" ht="14.5" customHeight="1">
      <c r="D28000" s="132" t="s">
        <v>30784</v>
      </c>
      <c r="E28000" s="132" t="s">
        <v>31524</v>
      </c>
      <c r="F28000" s="132" t="str">
        <f t="shared" si="437"/>
        <v>7363070</v>
      </c>
      <c r="G28000" s="132" t="s">
        <v>27980</v>
      </c>
      <c r="H28000" s="132" t="s">
        <v>27984</v>
      </c>
    </row>
    <row r="28001" spans="4:8" ht="14.5" customHeight="1">
      <c r="D28001" s="132" t="s">
        <v>30784</v>
      </c>
      <c r="E28001" s="132" t="s">
        <v>31525</v>
      </c>
      <c r="F28001" s="132" t="str">
        <f t="shared" si="437"/>
        <v>7363071</v>
      </c>
      <c r="G28001" s="132" t="s">
        <v>27980</v>
      </c>
      <c r="H28001" s="132" t="s">
        <v>24391</v>
      </c>
    </row>
    <row r="28002" spans="4:8" ht="14.5" customHeight="1">
      <c r="D28002" s="132" t="s">
        <v>30784</v>
      </c>
      <c r="E28002" s="132" t="s">
        <v>31526</v>
      </c>
      <c r="F28002" s="132" t="str">
        <f t="shared" si="437"/>
        <v>7363072</v>
      </c>
      <c r="G28002" s="132" t="s">
        <v>27980</v>
      </c>
      <c r="H28002" s="132" t="s">
        <v>27985</v>
      </c>
    </row>
    <row r="28003" spans="4:8" ht="14.5" customHeight="1">
      <c r="D28003" s="132" t="s">
        <v>30784</v>
      </c>
      <c r="E28003" s="132" t="s">
        <v>31039</v>
      </c>
      <c r="F28003" s="132" t="str">
        <f t="shared" si="437"/>
        <v>7363100</v>
      </c>
      <c r="G28003" s="132" t="s">
        <v>27980</v>
      </c>
      <c r="H28003" s="132" t="s">
        <v>14751</v>
      </c>
    </row>
    <row r="28004" spans="4:8" ht="14.5" customHeight="1">
      <c r="D28004" s="132" t="s">
        <v>30785</v>
      </c>
      <c r="E28004" s="132" t="s">
        <v>31486</v>
      </c>
      <c r="F28004" s="132" t="str">
        <f t="shared" si="437"/>
        <v>7373002</v>
      </c>
      <c r="G28004" s="132" t="s">
        <v>27986</v>
      </c>
      <c r="H28004" s="132" t="s">
        <v>27987</v>
      </c>
    </row>
    <row r="28005" spans="4:8" ht="14.5" customHeight="1">
      <c r="D28005" s="132" t="s">
        <v>30785</v>
      </c>
      <c r="E28005" s="132" t="s">
        <v>30994</v>
      </c>
      <c r="F28005" s="132" t="str">
        <f t="shared" si="437"/>
        <v>7373004</v>
      </c>
      <c r="G28005" s="132" t="s">
        <v>27986</v>
      </c>
      <c r="H28005" s="132" t="s">
        <v>27988</v>
      </c>
    </row>
    <row r="28006" spans="4:8" ht="14.5" customHeight="1">
      <c r="D28006" s="132" t="s">
        <v>30785</v>
      </c>
      <c r="E28006" s="132" t="s">
        <v>30996</v>
      </c>
      <c r="F28006" s="132" t="str">
        <f t="shared" si="437"/>
        <v>7373009</v>
      </c>
      <c r="G28006" s="132" t="s">
        <v>27986</v>
      </c>
      <c r="H28006" s="132" t="s">
        <v>27989</v>
      </c>
    </row>
    <row r="28007" spans="4:8" ht="14.5" customHeight="1">
      <c r="D28007" s="132" t="s">
        <v>30785</v>
      </c>
      <c r="E28007" s="132" t="s">
        <v>31490</v>
      </c>
      <c r="F28007" s="132" t="str">
        <f t="shared" si="437"/>
        <v>7373010</v>
      </c>
      <c r="G28007" s="132" t="s">
        <v>27986</v>
      </c>
      <c r="H28007" s="132" t="s">
        <v>27990</v>
      </c>
    </row>
    <row r="28008" spans="4:8" ht="14.5" customHeight="1">
      <c r="D28008" s="132" t="s">
        <v>30785</v>
      </c>
      <c r="E28008" s="132" t="s">
        <v>31491</v>
      </c>
      <c r="F28008" s="132" t="str">
        <f t="shared" si="437"/>
        <v>7373011</v>
      </c>
      <c r="G28008" s="132" t="s">
        <v>27986</v>
      </c>
      <c r="H28008" s="132" t="s">
        <v>27991</v>
      </c>
    </row>
    <row r="28009" spans="4:8" ht="14.5" customHeight="1">
      <c r="D28009" s="132" t="s">
        <v>30785</v>
      </c>
      <c r="E28009" s="132" t="s">
        <v>31492</v>
      </c>
      <c r="F28009" s="132" t="str">
        <f t="shared" si="437"/>
        <v>7373012</v>
      </c>
      <c r="G28009" s="132" t="s">
        <v>27986</v>
      </c>
      <c r="H28009" s="132" t="s">
        <v>27992</v>
      </c>
    </row>
    <row r="28010" spans="4:8" ht="14.5" customHeight="1">
      <c r="D28010" s="132" t="s">
        <v>30785</v>
      </c>
      <c r="E28010" s="132" t="s">
        <v>30997</v>
      </c>
      <c r="F28010" s="132" t="str">
        <f t="shared" si="437"/>
        <v>7373013</v>
      </c>
      <c r="G28010" s="132" t="s">
        <v>27986</v>
      </c>
      <c r="H28010" s="132" t="s">
        <v>27993</v>
      </c>
    </row>
    <row r="28011" spans="4:8" ht="14.5" customHeight="1">
      <c r="D28011" s="132" t="s">
        <v>30785</v>
      </c>
      <c r="E28011" s="132" t="s">
        <v>31493</v>
      </c>
      <c r="F28011" s="132" t="str">
        <f t="shared" si="437"/>
        <v>7373014</v>
      </c>
      <c r="G28011" s="132" t="s">
        <v>27986</v>
      </c>
      <c r="H28011" s="132" t="s">
        <v>27994</v>
      </c>
    </row>
    <row r="28012" spans="4:8" ht="14.5" customHeight="1">
      <c r="D28012" s="132" t="s">
        <v>30785</v>
      </c>
      <c r="E28012" s="132" t="s">
        <v>30998</v>
      </c>
      <c r="F28012" s="132" t="str">
        <f t="shared" si="437"/>
        <v>7373015</v>
      </c>
      <c r="G28012" s="132" t="s">
        <v>27986</v>
      </c>
      <c r="H28012" s="132" t="s">
        <v>27995</v>
      </c>
    </row>
    <row r="28013" spans="4:8" ht="14.5" customHeight="1">
      <c r="D28013" s="132" t="s">
        <v>30785</v>
      </c>
      <c r="E28013" s="132" t="s">
        <v>31494</v>
      </c>
      <c r="F28013" s="132" t="str">
        <f t="shared" si="437"/>
        <v>7373016</v>
      </c>
      <c r="G28013" s="132" t="s">
        <v>27986</v>
      </c>
      <c r="H28013" s="132" t="s">
        <v>27996</v>
      </c>
    </row>
    <row r="28014" spans="4:8" ht="14.5" customHeight="1">
      <c r="D28014" s="132" t="s">
        <v>30785</v>
      </c>
      <c r="E28014" s="132" t="s">
        <v>31496</v>
      </c>
      <c r="F28014" s="132" t="str">
        <f t="shared" si="437"/>
        <v>7373018</v>
      </c>
      <c r="G28014" s="132" t="s">
        <v>27986</v>
      </c>
      <c r="H28014" s="132" t="s">
        <v>27997</v>
      </c>
    </row>
    <row r="28015" spans="4:8" ht="14.5" customHeight="1">
      <c r="D28015" s="132" t="s">
        <v>30785</v>
      </c>
      <c r="E28015" s="132" t="s">
        <v>31039</v>
      </c>
      <c r="F28015" s="132" t="str">
        <f t="shared" si="437"/>
        <v>7373100</v>
      </c>
      <c r="G28015" s="132" t="s">
        <v>27986</v>
      </c>
      <c r="H28015" s="132" t="s">
        <v>25349</v>
      </c>
    </row>
    <row r="28016" spans="4:8" ht="14.5" customHeight="1">
      <c r="D28016" s="132" t="s">
        <v>30786</v>
      </c>
      <c r="E28016" s="132" t="s">
        <v>30993</v>
      </c>
      <c r="F28016" s="132" t="str">
        <f t="shared" si="437"/>
        <v>7387001</v>
      </c>
      <c r="G28016" s="132" t="s">
        <v>27998</v>
      </c>
      <c r="H28016" s="132" t="s">
        <v>27999</v>
      </c>
    </row>
    <row r="28017" spans="4:8" ht="14.5" customHeight="1">
      <c r="D28017" s="132" t="s">
        <v>30786</v>
      </c>
      <c r="E28017" s="132" t="s">
        <v>31486</v>
      </c>
      <c r="F28017" s="132" t="str">
        <f t="shared" si="437"/>
        <v>7387002</v>
      </c>
      <c r="G28017" s="132" t="s">
        <v>27998</v>
      </c>
      <c r="H28017" s="132" t="s">
        <v>28000</v>
      </c>
    </row>
    <row r="28018" spans="4:8" ht="14.5" customHeight="1">
      <c r="D28018" s="132" t="s">
        <v>30786</v>
      </c>
      <c r="E28018" s="132" t="s">
        <v>31487</v>
      </c>
      <c r="F28018" s="132" t="str">
        <f t="shared" si="437"/>
        <v>7387003</v>
      </c>
      <c r="G28018" s="132" t="s">
        <v>27998</v>
      </c>
      <c r="H28018" s="132" t="s">
        <v>15529</v>
      </c>
    </row>
    <row r="28019" spans="4:8" ht="14.5" customHeight="1">
      <c r="D28019" s="132" t="s">
        <v>30786</v>
      </c>
      <c r="E28019" s="132" t="s">
        <v>31488</v>
      </c>
      <c r="F28019" s="132" t="str">
        <f t="shared" si="437"/>
        <v>7387006</v>
      </c>
      <c r="G28019" s="132" t="s">
        <v>27998</v>
      </c>
      <c r="H28019" s="132" t="s">
        <v>28001</v>
      </c>
    </row>
    <row r="28020" spans="4:8" ht="14.5" customHeight="1">
      <c r="D28020" s="132" t="s">
        <v>30786</v>
      </c>
      <c r="E28020" s="132" t="s">
        <v>31490</v>
      </c>
      <c r="F28020" s="132" t="str">
        <f t="shared" si="437"/>
        <v>7387010</v>
      </c>
      <c r="G28020" s="132" t="s">
        <v>27998</v>
      </c>
      <c r="H28020" s="132" t="s">
        <v>15120</v>
      </c>
    </row>
    <row r="28021" spans="4:8" ht="14.5" customHeight="1">
      <c r="D28021" s="132" t="s">
        <v>30786</v>
      </c>
      <c r="E28021" s="132" t="s">
        <v>31010</v>
      </c>
      <c r="F28021" s="132" t="str">
        <f t="shared" si="437"/>
        <v>7387040</v>
      </c>
      <c r="G28021" s="132" t="s">
        <v>27998</v>
      </c>
      <c r="H28021" s="132" t="s">
        <v>15874</v>
      </c>
    </row>
    <row r="28022" spans="4:8" ht="14.5" customHeight="1">
      <c r="D28022" s="132" t="s">
        <v>30786</v>
      </c>
      <c r="E28022" s="132" t="s">
        <v>31025</v>
      </c>
      <c r="F28022" s="132" t="str">
        <f t="shared" si="437"/>
        <v>7387080</v>
      </c>
      <c r="G28022" s="132" t="s">
        <v>27998</v>
      </c>
      <c r="H28022" s="132" t="s">
        <v>28002</v>
      </c>
    </row>
    <row r="28023" spans="4:8" ht="14.5" customHeight="1">
      <c r="D28023" s="132" t="s">
        <v>30786</v>
      </c>
      <c r="E28023" s="132" t="s">
        <v>31034</v>
      </c>
      <c r="F28023" s="132" t="str">
        <f t="shared" si="437"/>
        <v>7387090</v>
      </c>
      <c r="G28023" s="132" t="s">
        <v>27998</v>
      </c>
      <c r="H28023" s="132" t="s">
        <v>19350</v>
      </c>
    </row>
    <row r="28024" spans="4:8" ht="14.5" customHeight="1">
      <c r="D28024" s="132" t="s">
        <v>30786</v>
      </c>
      <c r="E28024" s="132" t="s">
        <v>31536</v>
      </c>
      <c r="F28024" s="132" t="str">
        <f t="shared" si="437"/>
        <v>7387099</v>
      </c>
      <c r="G28024" s="132" t="s">
        <v>27998</v>
      </c>
      <c r="H28024" s="132" t="s">
        <v>15005</v>
      </c>
    </row>
    <row r="28025" spans="4:8" ht="14.5" customHeight="1">
      <c r="D28025" s="132" t="s">
        <v>30786</v>
      </c>
      <c r="E28025" s="132" t="s">
        <v>31039</v>
      </c>
      <c r="F28025" s="132" t="str">
        <f t="shared" si="437"/>
        <v>7387100</v>
      </c>
      <c r="G28025" s="132" t="s">
        <v>27998</v>
      </c>
      <c r="H28025" s="132" t="s">
        <v>14751</v>
      </c>
    </row>
    <row r="28026" spans="4:8" ht="14.5" customHeight="1">
      <c r="D28026" s="132" t="s">
        <v>30786</v>
      </c>
      <c r="E28026" s="132" t="s">
        <v>31809</v>
      </c>
      <c r="F28026" s="132" t="str">
        <f t="shared" si="437"/>
        <v>7387101</v>
      </c>
      <c r="G28026" s="132" t="s">
        <v>27998</v>
      </c>
      <c r="H28026" s="132" t="s">
        <v>28003</v>
      </c>
    </row>
    <row r="28027" spans="4:8" ht="14.5" customHeight="1">
      <c r="D28027" s="132" t="s">
        <v>30786</v>
      </c>
      <c r="E28027" s="132" t="s">
        <v>31537</v>
      </c>
      <c r="F28027" s="132" t="str">
        <f t="shared" si="437"/>
        <v>7387102</v>
      </c>
      <c r="G28027" s="132" t="s">
        <v>27998</v>
      </c>
      <c r="H28027" s="132" t="s">
        <v>24281</v>
      </c>
    </row>
    <row r="28028" spans="4:8" ht="14.5" customHeight="1">
      <c r="D28028" s="132" t="s">
        <v>30786</v>
      </c>
      <c r="E28028" s="132" t="s">
        <v>31538</v>
      </c>
      <c r="F28028" s="132" t="str">
        <f t="shared" si="437"/>
        <v>7387103</v>
      </c>
      <c r="G28028" s="132" t="s">
        <v>27998</v>
      </c>
      <c r="H28028" s="132" t="s">
        <v>16003</v>
      </c>
    </row>
    <row r="28029" spans="4:8" ht="14.5" customHeight="1">
      <c r="D28029" s="132" t="s">
        <v>30786</v>
      </c>
      <c r="E28029" s="132" t="s">
        <v>31539</v>
      </c>
      <c r="F28029" s="132" t="str">
        <f t="shared" si="437"/>
        <v>7387104</v>
      </c>
      <c r="G28029" s="132" t="s">
        <v>27998</v>
      </c>
      <c r="H28029" s="132" t="s">
        <v>28004</v>
      </c>
    </row>
    <row r="28030" spans="4:8" ht="14.5" customHeight="1">
      <c r="D28030" s="132" t="s">
        <v>30786</v>
      </c>
      <c r="E28030" s="132" t="s">
        <v>31040</v>
      </c>
      <c r="F28030" s="132" t="str">
        <f t="shared" si="437"/>
        <v>7387105</v>
      </c>
      <c r="G28030" s="132" t="s">
        <v>27998</v>
      </c>
      <c r="H28030" s="132" t="s">
        <v>28005</v>
      </c>
    </row>
    <row r="28031" spans="4:8" ht="14.5" customHeight="1">
      <c r="D28031" s="132" t="s">
        <v>30786</v>
      </c>
      <c r="E28031" s="132" t="s">
        <v>31810</v>
      </c>
      <c r="F28031" s="132" t="str">
        <f t="shared" si="437"/>
        <v>7387106</v>
      </c>
      <c r="G28031" s="132" t="s">
        <v>27998</v>
      </c>
      <c r="H28031" s="132" t="s">
        <v>28006</v>
      </c>
    </row>
    <row r="28032" spans="4:8" ht="14.5" customHeight="1">
      <c r="D28032" s="132" t="s">
        <v>30786</v>
      </c>
      <c r="E28032" s="132" t="s">
        <v>31042</v>
      </c>
      <c r="F28032" s="132" t="str">
        <f t="shared" si="437"/>
        <v>7387108</v>
      </c>
      <c r="G28032" s="132" t="s">
        <v>27998</v>
      </c>
      <c r="H28032" s="132" t="s">
        <v>28007</v>
      </c>
    </row>
    <row r="28033" spans="4:8" ht="14.5" customHeight="1">
      <c r="D28033" s="132" t="s">
        <v>30786</v>
      </c>
      <c r="E28033" s="132" t="s">
        <v>31043</v>
      </c>
      <c r="F28033" s="132" t="str">
        <f t="shared" si="437"/>
        <v>7387110</v>
      </c>
      <c r="G28033" s="132" t="s">
        <v>27998</v>
      </c>
      <c r="H28033" s="132" t="s">
        <v>28008</v>
      </c>
    </row>
    <row r="28034" spans="4:8" ht="14.5" customHeight="1">
      <c r="D28034" s="132" t="s">
        <v>30786</v>
      </c>
      <c r="E28034" s="132" t="s">
        <v>31045</v>
      </c>
      <c r="F28034" s="132" t="str">
        <f t="shared" si="437"/>
        <v>7387112</v>
      </c>
      <c r="G28034" s="132" t="s">
        <v>27998</v>
      </c>
      <c r="H28034" s="132" t="s">
        <v>15187</v>
      </c>
    </row>
    <row r="28035" spans="4:8" ht="14.5" customHeight="1">
      <c r="D28035" s="132" t="s">
        <v>30786</v>
      </c>
      <c r="E28035" s="132" t="s">
        <v>31047</v>
      </c>
      <c r="F28035" s="132" t="str">
        <f t="shared" ref="F28035:F28098" si="438">TEXT(D28035,"0000")&amp;TEXT(E28035,"000")</f>
        <v>7387114</v>
      </c>
      <c r="G28035" s="132" t="s">
        <v>27998</v>
      </c>
      <c r="H28035" s="132" t="s">
        <v>24021</v>
      </c>
    </row>
    <row r="28036" spans="4:8" ht="14.5" customHeight="1">
      <c r="D28036" s="132" t="s">
        <v>30786</v>
      </c>
      <c r="E28036" s="132" t="s">
        <v>31543</v>
      </c>
      <c r="F28036" s="132" t="str">
        <f t="shared" si="438"/>
        <v>7387118</v>
      </c>
      <c r="G28036" s="132" t="s">
        <v>27998</v>
      </c>
      <c r="H28036" s="132" t="s">
        <v>16762</v>
      </c>
    </row>
    <row r="28037" spans="4:8" ht="14.5" customHeight="1">
      <c r="D28037" s="132" t="s">
        <v>30786</v>
      </c>
      <c r="E28037" s="132" t="s">
        <v>31544</v>
      </c>
      <c r="F28037" s="132" t="str">
        <f t="shared" si="438"/>
        <v>7387119</v>
      </c>
      <c r="G28037" s="132" t="s">
        <v>27998</v>
      </c>
      <c r="H28037" s="132" t="s">
        <v>28009</v>
      </c>
    </row>
    <row r="28038" spans="4:8" ht="14.5" customHeight="1">
      <c r="D28038" s="132" t="s">
        <v>30786</v>
      </c>
      <c r="E28038" s="132" t="s">
        <v>31049</v>
      </c>
      <c r="F28038" s="132" t="str">
        <f t="shared" si="438"/>
        <v>7387120</v>
      </c>
      <c r="G28038" s="132" t="s">
        <v>27998</v>
      </c>
      <c r="H28038" s="132" t="s">
        <v>15036</v>
      </c>
    </row>
    <row r="28039" spans="4:8" ht="14.5" customHeight="1">
      <c r="D28039" s="132" t="s">
        <v>30786</v>
      </c>
      <c r="E28039" s="132" t="s">
        <v>31050</v>
      </c>
      <c r="F28039" s="132" t="str">
        <f t="shared" si="438"/>
        <v>7387121</v>
      </c>
      <c r="G28039" s="132" t="s">
        <v>27998</v>
      </c>
      <c r="H28039" s="132" t="s">
        <v>28010</v>
      </c>
    </row>
    <row r="28040" spans="4:8" ht="14.5" customHeight="1">
      <c r="D28040" s="132" t="s">
        <v>30786</v>
      </c>
      <c r="E28040" s="132" t="s">
        <v>31811</v>
      </c>
      <c r="F28040" s="132" t="str">
        <f t="shared" si="438"/>
        <v>7387122</v>
      </c>
      <c r="G28040" s="132" t="s">
        <v>27998</v>
      </c>
      <c r="H28040" s="132" t="s">
        <v>28011</v>
      </c>
    </row>
    <row r="28041" spans="4:8" ht="14.5" customHeight="1">
      <c r="D28041" s="132" t="s">
        <v>30786</v>
      </c>
      <c r="E28041" s="132" t="s">
        <v>31051</v>
      </c>
      <c r="F28041" s="132" t="str">
        <f t="shared" si="438"/>
        <v>7387123</v>
      </c>
      <c r="G28041" s="132" t="s">
        <v>27998</v>
      </c>
      <c r="H28041" s="132" t="s">
        <v>19464</v>
      </c>
    </row>
    <row r="28042" spans="4:8" ht="14.5" customHeight="1">
      <c r="D28042" s="132" t="s">
        <v>30786</v>
      </c>
      <c r="E28042" s="132" t="s">
        <v>31545</v>
      </c>
      <c r="F28042" s="132" t="str">
        <f t="shared" si="438"/>
        <v>7387124</v>
      </c>
      <c r="G28042" s="132" t="s">
        <v>27998</v>
      </c>
      <c r="H28042" s="132" t="s">
        <v>15204</v>
      </c>
    </row>
    <row r="28043" spans="4:8" ht="14.5" customHeight="1">
      <c r="D28043" s="132" t="s">
        <v>30786</v>
      </c>
      <c r="E28043" s="132" t="s">
        <v>31052</v>
      </c>
      <c r="F28043" s="132" t="str">
        <f t="shared" si="438"/>
        <v>7387125</v>
      </c>
      <c r="G28043" s="132" t="s">
        <v>27998</v>
      </c>
      <c r="H28043" s="132" t="s">
        <v>28012</v>
      </c>
    </row>
    <row r="28044" spans="4:8" ht="14.5" customHeight="1">
      <c r="D28044" s="132" t="s">
        <v>30786</v>
      </c>
      <c r="E28044" s="132" t="s">
        <v>31053</v>
      </c>
      <c r="F28044" s="132" t="str">
        <f t="shared" si="438"/>
        <v>7387127</v>
      </c>
      <c r="G28044" s="132" t="s">
        <v>27998</v>
      </c>
      <c r="H28044" s="132" t="s">
        <v>28013</v>
      </c>
    </row>
    <row r="28045" spans="4:8" ht="14.5" customHeight="1">
      <c r="D28045" s="132" t="s">
        <v>30786</v>
      </c>
      <c r="E28045" s="132" t="s">
        <v>31054</v>
      </c>
      <c r="F28045" s="132" t="str">
        <f t="shared" si="438"/>
        <v>7387128</v>
      </c>
      <c r="G28045" s="132" t="s">
        <v>27998</v>
      </c>
      <c r="H28045" s="132" t="s">
        <v>16067</v>
      </c>
    </row>
    <row r="28046" spans="4:8" ht="14.5" customHeight="1">
      <c r="D28046" s="132" t="s">
        <v>30786</v>
      </c>
      <c r="E28046" s="132" t="s">
        <v>31550</v>
      </c>
      <c r="F28046" s="132" t="str">
        <f t="shared" si="438"/>
        <v>7387135</v>
      </c>
      <c r="G28046" s="132" t="s">
        <v>27998</v>
      </c>
      <c r="H28046" s="132" t="s">
        <v>19433</v>
      </c>
    </row>
    <row r="28047" spans="4:8" ht="14.5" customHeight="1">
      <c r="D28047" s="132" t="s">
        <v>30786</v>
      </c>
      <c r="E28047" s="132" t="s">
        <v>31812</v>
      </c>
      <c r="F28047" s="132" t="str">
        <f t="shared" si="438"/>
        <v>7387139</v>
      </c>
      <c r="G28047" s="132" t="s">
        <v>27998</v>
      </c>
      <c r="H28047" s="132" t="s">
        <v>18473</v>
      </c>
    </row>
    <row r="28048" spans="4:8" ht="14.5" customHeight="1">
      <c r="D28048" s="132" t="s">
        <v>30786</v>
      </c>
      <c r="E28048" s="132" t="s">
        <v>31813</v>
      </c>
      <c r="F28048" s="132" t="str">
        <f t="shared" si="438"/>
        <v>7387141</v>
      </c>
      <c r="G28048" s="132" t="s">
        <v>27998</v>
      </c>
      <c r="H28048" s="132" t="s">
        <v>28014</v>
      </c>
    </row>
    <row r="28049" spans="4:8" ht="14.5" customHeight="1">
      <c r="D28049" s="132" t="s">
        <v>30786</v>
      </c>
      <c r="E28049" s="132" t="s">
        <v>31555</v>
      </c>
      <c r="F28049" s="132" t="str">
        <f t="shared" si="438"/>
        <v>7387142</v>
      </c>
      <c r="G28049" s="132" t="s">
        <v>27998</v>
      </c>
      <c r="H28049" s="132" t="s">
        <v>28015</v>
      </c>
    </row>
    <row r="28050" spans="4:8" ht="14.5" customHeight="1">
      <c r="D28050" s="132" t="s">
        <v>30786</v>
      </c>
      <c r="E28050" s="132" t="s">
        <v>31060</v>
      </c>
      <c r="F28050" s="132" t="str">
        <f t="shared" si="438"/>
        <v>7387146</v>
      </c>
      <c r="G28050" s="132" t="s">
        <v>27998</v>
      </c>
      <c r="H28050" s="132" t="s">
        <v>28016</v>
      </c>
    </row>
    <row r="28051" spans="4:8" ht="14.5" customHeight="1">
      <c r="D28051" s="132" t="s">
        <v>30786</v>
      </c>
      <c r="E28051" s="132" t="s">
        <v>31557</v>
      </c>
      <c r="F28051" s="132" t="str">
        <f t="shared" si="438"/>
        <v>7387147</v>
      </c>
      <c r="G28051" s="132" t="s">
        <v>27998</v>
      </c>
      <c r="H28051" s="132" t="s">
        <v>19855</v>
      </c>
    </row>
    <row r="28052" spans="4:8" ht="14.5" customHeight="1">
      <c r="D28052" s="132" t="s">
        <v>30786</v>
      </c>
      <c r="E28052" s="132" t="s">
        <v>31061</v>
      </c>
      <c r="F28052" s="132" t="str">
        <f t="shared" si="438"/>
        <v>7387148</v>
      </c>
      <c r="G28052" s="132" t="s">
        <v>27998</v>
      </c>
      <c r="H28052" s="132" t="s">
        <v>28017</v>
      </c>
    </row>
    <row r="28053" spans="4:8" ht="14.5" customHeight="1">
      <c r="D28053" s="132" t="s">
        <v>30786</v>
      </c>
      <c r="E28053" s="132" t="s">
        <v>31559</v>
      </c>
      <c r="F28053" s="132" t="str">
        <f t="shared" si="438"/>
        <v>7387150</v>
      </c>
      <c r="G28053" s="132" t="s">
        <v>27998</v>
      </c>
      <c r="H28053" s="132" t="s">
        <v>28018</v>
      </c>
    </row>
    <row r="28054" spans="4:8" ht="14.5" customHeight="1">
      <c r="D28054" s="132" t="s">
        <v>30786</v>
      </c>
      <c r="E28054" s="132" t="s">
        <v>31062</v>
      </c>
      <c r="F28054" s="132" t="str">
        <f t="shared" si="438"/>
        <v>7387151</v>
      </c>
      <c r="G28054" s="132" t="s">
        <v>27998</v>
      </c>
      <c r="H28054" s="132" t="s">
        <v>15044</v>
      </c>
    </row>
    <row r="28055" spans="4:8" ht="14.5" customHeight="1">
      <c r="D28055" s="132" t="s">
        <v>30786</v>
      </c>
      <c r="E28055" s="132" t="s">
        <v>31063</v>
      </c>
      <c r="F28055" s="132" t="str">
        <f t="shared" si="438"/>
        <v>7387152</v>
      </c>
      <c r="G28055" s="132" t="s">
        <v>27998</v>
      </c>
      <c r="H28055" s="132" t="s">
        <v>20516</v>
      </c>
    </row>
    <row r="28056" spans="4:8" ht="14.5" customHeight="1">
      <c r="D28056" s="132" t="s">
        <v>30786</v>
      </c>
      <c r="E28056" s="132" t="s">
        <v>31064</v>
      </c>
      <c r="F28056" s="132" t="str">
        <f t="shared" si="438"/>
        <v>7387153</v>
      </c>
      <c r="G28056" s="132" t="s">
        <v>27998</v>
      </c>
      <c r="H28056" s="132" t="s">
        <v>28019</v>
      </c>
    </row>
    <row r="28057" spans="4:8" ht="14.5" customHeight="1">
      <c r="D28057" s="132" t="s">
        <v>30786</v>
      </c>
      <c r="E28057" s="132" t="s">
        <v>31066</v>
      </c>
      <c r="F28057" s="132" t="str">
        <f t="shared" si="438"/>
        <v>7387156</v>
      </c>
      <c r="G28057" s="132" t="s">
        <v>27998</v>
      </c>
      <c r="H28057" s="132" t="s">
        <v>28020</v>
      </c>
    </row>
    <row r="28058" spans="4:8" ht="14.5" customHeight="1">
      <c r="D28058" s="132" t="s">
        <v>30786</v>
      </c>
      <c r="E28058" s="132" t="s">
        <v>31561</v>
      </c>
      <c r="F28058" s="132" t="str">
        <f t="shared" si="438"/>
        <v>7387158</v>
      </c>
      <c r="G28058" s="132" t="s">
        <v>27998</v>
      </c>
      <c r="H28058" s="132" t="s">
        <v>19436</v>
      </c>
    </row>
    <row r="28059" spans="4:8" ht="14.5" customHeight="1">
      <c r="D28059" s="132" t="s">
        <v>30786</v>
      </c>
      <c r="E28059" s="132" t="s">
        <v>31071</v>
      </c>
      <c r="F28059" s="132" t="str">
        <f t="shared" si="438"/>
        <v>7387162</v>
      </c>
      <c r="G28059" s="132" t="s">
        <v>27998</v>
      </c>
      <c r="H28059" s="132" t="s">
        <v>19437</v>
      </c>
    </row>
    <row r="28060" spans="4:8" ht="14.5" customHeight="1">
      <c r="D28060" s="132" t="s">
        <v>30786</v>
      </c>
      <c r="E28060" s="132" t="s">
        <v>31072</v>
      </c>
      <c r="F28060" s="132" t="str">
        <f t="shared" si="438"/>
        <v>7387163</v>
      </c>
      <c r="G28060" s="132" t="s">
        <v>27998</v>
      </c>
      <c r="H28060" s="132" t="s">
        <v>18541</v>
      </c>
    </row>
    <row r="28061" spans="4:8" ht="14.5" customHeight="1">
      <c r="D28061" s="132" t="s">
        <v>30786</v>
      </c>
      <c r="E28061" s="132" t="s">
        <v>31075</v>
      </c>
      <c r="F28061" s="132" t="str">
        <f t="shared" si="438"/>
        <v>7387168</v>
      </c>
      <c r="G28061" s="132" t="s">
        <v>27998</v>
      </c>
      <c r="H28061" s="132" t="s">
        <v>28021</v>
      </c>
    </row>
    <row r="28062" spans="4:8" ht="14.5" customHeight="1">
      <c r="D28062" s="132" t="s">
        <v>30786</v>
      </c>
      <c r="E28062" s="132" t="s">
        <v>31076</v>
      </c>
      <c r="F28062" s="132" t="str">
        <f t="shared" si="438"/>
        <v>7387169</v>
      </c>
      <c r="G28062" s="132" t="s">
        <v>27998</v>
      </c>
      <c r="H28062" s="132" t="s">
        <v>28022</v>
      </c>
    </row>
    <row r="28063" spans="4:8" ht="14.5" customHeight="1">
      <c r="D28063" s="132" t="s">
        <v>30786</v>
      </c>
      <c r="E28063" s="132" t="s">
        <v>31563</v>
      </c>
      <c r="F28063" s="132" t="str">
        <f t="shared" si="438"/>
        <v>7387171</v>
      </c>
      <c r="G28063" s="132" t="s">
        <v>27998</v>
      </c>
      <c r="H28063" s="132" t="s">
        <v>28023</v>
      </c>
    </row>
    <row r="28064" spans="4:8" ht="14.5" customHeight="1">
      <c r="D28064" s="132" t="s">
        <v>30786</v>
      </c>
      <c r="E28064" s="132" t="s">
        <v>31564</v>
      </c>
      <c r="F28064" s="132" t="str">
        <f t="shared" si="438"/>
        <v>7387173</v>
      </c>
      <c r="G28064" s="132" t="s">
        <v>27998</v>
      </c>
      <c r="H28064" s="132" t="s">
        <v>19454</v>
      </c>
    </row>
    <row r="28065" spans="4:8" ht="14.5" customHeight="1">
      <c r="D28065" s="132" t="s">
        <v>30786</v>
      </c>
      <c r="E28065" s="132" t="s">
        <v>31079</v>
      </c>
      <c r="F28065" s="132" t="str">
        <f t="shared" si="438"/>
        <v>7387174</v>
      </c>
      <c r="G28065" s="132" t="s">
        <v>27998</v>
      </c>
      <c r="H28065" s="132" t="s">
        <v>19455</v>
      </c>
    </row>
    <row r="28066" spans="4:8" ht="14.5" customHeight="1">
      <c r="D28066" s="132" t="s">
        <v>30786</v>
      </c>
      <c r="E28066" s="132" t="s">
        <v>31082</v>
      </c>
      <c r="F28066" s="132" t="str">
        <f t="shared" si="438"/>
        <v>7387177</v>
      </c>
      <c r="G28066" s="132" t="s">
        <v>27998</v>
      </c>
      <c r="H28066" s="132" t="s">
        <v>28024</v>
      </c>
    </row>
    <row r="28067" spans="4:8" ht="14.5" customHeight="1">
      <c r="D28067" s="132" t="s">
        <v>30786</v>
      </c>
      <c r="E28067" s="132" t="s">
        <v>31083</v>
      </c>
      <c r="F28067" s="132" t="str">
        <f t="shared" si="438"/>
        <v>7387178</v>
      </c>
      <c r="G28067" s="132" t="s">
        <v>27998</v>
      </c>
      <c r="H28067" s="132" t="s">
        <v>28025</v>
      </c>
    </row>
    <row r="28068" spans="4:8" ht="14.5" customHeight="1">
      <c r="D28068" s="132" t="s">
        <v>30786</v>
      </c>
      <c r="E28068" s="132" t="s">
        <v>31084</v>
      </c>
      <c r="F28068" s="132" t="str">
        <f t="shared" si="438"/>
        <v>7387179</v>
      </c>
      <c r="G28068" s="132" t="s">
        <v>27998</v>
      </c>
      <c r="H28068" s="132" t="s">
        <v>19456</v>
      </c>
    </row>
    <row r="28069" spans="4:8" ht="14.5" customHeight="1">
      <c r="D28069" s="132" t="s">
        <v>30786</v>
      </c>
      <c r="E28069" s="132" t="s">
        <v>31565</v>
      </c>
      <c r="F28069" s="132" t="str">
        <f t="shared" si="438"/>
        <v>7387180</v>
      </c>
      <c r="G28069" s="132" t="s">
        <v>27998</v>
      </c>
      <c r="H28069" s="132" t="s">
        <v>28026</v>
      </c>
    </row>
    <row r="28070" spans="4:8" ht="14.5" customHeight="1">
      <c r="D28070" s="132" t="s">
        <v>30786</v>
      </c>
      <c r="E28070" s="132" t="s">
        <v>31085</v>
      </c>
      <c r="F28070" s="132" t="str">
        <f t="shared" si="438"/>
        <v>7387181</v>
      </c>
      <c r="G28070" s="132" t="s">
        <v>27998</v>
      </c>
      <c r="H28070" s="132" t="s">
        <v>19461</v>
      </c>
    </row>
    <row r="28071" spans="4:8" ht="14.5" customHeight="1">
      <c r="D28071" s="132" t="s">
        <v>30786</v>
      </c>
      <c r="E28071" s="132" t="s">
        <v>31087</v>
      </c>
      <c r="F28071" s="132" t="str">
        <f t="shared" si="438"/>
        <v>7387184</v>
      </c>
      <c r="G28071" s="132" t="s">
        <v>27998</v>
      </c>
      <c r="H28071" s="132" t="s">
        <v>28027</v>
      </c>
    </row>
    <row r="28072" spans="4:8" ht="14.5" customHeight="1">
      <c r="D28072" s="132" t="s">
        <v>30786</v>
      </c>
      <c r="E28072" s="132" t="s">
        <v>31568</v>
      </c>
      <c r="F28072" s="132" t="str">
        <f t="shared" si="438"/>
        <v>7387187</v>
      </c>
      <c r="G28072" s="132" t="s">
        <v>27998</v>
      </c>
      <c r="H28072" s="132" t="s">
        <v>16919</v>
      </c>
    </row>
    <row r="28073" spans="4:8" ht="14.5" customHeight="1">
      <c r="D28073" s="132" t="s">
        <v>30786</v>
      </c>
      <c r="E28073" s="132" t="s">
        <v>31089</v>
      </c>
      <c r="F28073" s="132" t="str">
        <f t="shared" si="438"/>
        <v>7387188</v>
      </c>
      <c r="G28073" s="132" t="s">
        <v>27998</v>
      </c>
      <c r="H28073" s="132" t="s">
        <v>28028</v>
      </c>
    </row>
    <row r="28074" spans="4:8" ht="14.5" customHeight="1">
      <c r="D28074" s="132" t="s">
        <v>30786</v>
      </c>
      <c r="E28074" s="132" t="s">
        <v>31569</v>
      </c>
      <c r="F28074" s="132" t="str">
        <f t="shared" si="438"/>
        <v>7387189</v>
      </c>
      <c r="G28074" s="132" t="s">
        <v>27998</v>
      </c>
      <c r="H28074" s="132" t="s">
        <v>15571</v>
      </c>
    </row>
    <row r="28075" spans="4:8" ht="14.5" customHeight="1">
      <c r="D28075" s="132" t="s">
        <v>30786</v>
      </c>
      <c r="E28075" s="132" t="s">
        <v>31571</v>
      </c>
      <c r="F28075" s="132" t="str">
        <f t="shared" si="438"/>
        <v>7387191</v>
      </c>
      <c r="G28075" s="132" t="s">
        <v>27998</v>
      </c>
      <c r="H28075" s="132" t="s">
        <v>28029</v>
      </c>
    </row>
    <row r="28076" spans="4:8" ht="14.5" customHeight="1">
      <c r="D28076" s="132" t="s">
        <v>30786</v>
      </c>
      <c r="E28076" s="132" t="s">
        <v>31572</v>
      </c>
      <c r="F28076" s="132" t="str">
        <f t="shared" si="438"/>
        <v>7387192</v>
      </c>
      <c r="G28076" s="132" t="s">
        <v>27998</v>
      </c>
      <c r="H28076" s="132" t="s">
        <v>16795</v>
      </c>
    </row>
    <row r="28077" spans="4:8" ht="14.5" customHeight="1">
      <c r="D28077" s="132" t="s">
        <v>30786</v>
      </c>
      <c r="E28077" s="132" t="s">
        <v>31090</v>
      </c>
      <c r="F28077" s="132" t="str">
        <f t="shared" si="438"/>
        <v>7387193</v>
      </c>
      <c r="G28077" s="132" t="s">
        <v>27998</v>
      </c>
      <c r="H28077" s="132" t="s">
        <v>28030</v>
      </c>
    </row>
    <row r="28078" spans="4:8" ht="14.5" customHeight="1">
      <c r="D28078" s="132" t="s">
        <v>30786</v>
      </c>
      <c r="E28078" s="132" t="s">
        <v>31091</v>
      </c>
      <c r="F28078" s="132" t="str">
        <f t="shared" si="438"/>
        <v>7387194</v>
      </c>
      <c r="G28078" s="132" t="s">
        <v>27998</v>
      </c>
      <c r="H28078" s="132" t="s">
        <v>21421</v>
      </c>
    </row>
    <row r="28079" spans="4:8" ht="14.5" customHeight="1">
      <c r="D28079" s="132" t="s">
        <v>30786</v>
      </c>
      <c r="E28079" s="132" t="s">
        <v>31092</v>
      </c>
      <c r="F28079" s="132" t="str">
        <f t="shared" si="438"/>
        <v>7387195</v>
      </c>
      <c r="G28079" s="132" t="s">
        <v>27998</v>
      </c>
      <c r="H28079" s="132" t="s">
        <v>28031</v>
      </c>
    </row>
    <row r="28080" spans="4:8" ht="14.5" customHeight="1">
      <c r="D28080" s="132" t="s">
        <v>30786</v>
      </c>
      <c r="E28080" s="132" t="s">
        <v>31093</v>
      </c>
      <c r="F28080" s="132" t="str">
        <f t="shared" si="438"/>
        <v>7387196</v>
      </c>
      <c r="G28080" s="132" t="s">
        <v>27998</v>
      </c>
      <c r="H28080" s="132" t="s">
        <v>28032</v>
      </c>
    </row>
    <row r="28081" spans="4:8" ht="14.5" customHeight="1">
      <c r="D28081" s="132" t="s">
        <v>30786</v>
      </c>
      <c r="E28081" s="132" t="s">
        <v>31096</v>
      </c>
      <c r="F28081" s="132" t="str">
        <f t="shared" si="438"/>
        <v>7387199</v>
      </c>
      <c r="G28081" s="132" t="s">
        <v>27998</v>
      </c>
      <c r="H28081" s="132" t="s">
        <v>19448</v>
      </c>
    </row>
    <row r="28082" spans="4:8" ht="14.5" customHeight="1">
      <c r="D28082" s="132" t="s">
        <v>30786</v>
      </c>
      <c r="E28082" s="132" t="s">
        <v>31098</v>
      </c>
      <c r="F28082" s="132" t="str">
        <f t="shared" si="438"/>
        <v>7387203</v>
      </c>
      <c r="G28082" s="132" t="s">
        <v>27998</v>
      </c>
      <c r="H28082" s="132" t="s">
        <v>19450</v>
      </c>
    </row>
    <row r="28083" spans="4:8" ht="14.5" customHeight="1">
      <c r="D28083" s="132" t="s">
        <v>30786</v>
      </c>
      <c r="E28083" s="132" t="s">
        <v>31576</v>
      </c>
      <c r="F28083" s="132" t="str">
        <f t="shared" si="438"/>
        <v>7387205</v>
      </c>
      <c r="G28083" s="132" t="s">
        <v>27998</v>
      </c>
      <c r="H28083" s="132" t="s">
        <v>19451</v>
      </c>
    </row>
    <row r="28084" spans="4:8" ht="14.5" customHeight="1">
      <c r="D28084" s="132" t="s">
        <v>30786</v>
      </c>
      <c r="E28084" s="132" t="s">
        <v>31577</v>
      </c>
      <c r="F28084" s="132" t="str">
        <f t="shared" si="438"/>
        <v>7387206</v>
      </c>
      <c r="G28084" s="132" t="s">
        <v>27998</v>
      </c>
      <c r="H28084" s="132" t="s">
        <v>17729</v>
      </c>
    </row>
    <row r="28085" spans="4:8" ht="14.5" customHeight="1">
      <c r="D28085" s="132" t="s">
        <v>30786</v>
      </c>
      <c r="E28085" s="132" t="s">
        <v>31099</v>
      </c>
      <c r="F28085" s="132" t="str">
        <f t="shared" si="438"/>
        <v>7387207</v>
      </c>
      <c r="G28085" s="132" t="s">
        <v>27998</v>
      </c>
      <c r="H28085" s="132" t="s">
        <v>28033</v>
      </c>
    </row>
    <row r="28086" spans="4:8" ht="14.5" customHeight="1">
      <c r="D28086" s="132" t="s">
        <v>30786</v>
      </c>
      <c r="E28086" s="132" t="s">
        <v>31578</v>
      </c>
      <c r="F28086" s="132" t="str">
        <f t="shared" si="438"/>
        <v>7387208</v>
      </c>
      <c r="G28086" s="132" t="s">
        <v>27998</v>
      </c>
      <c r="H28086" s="132" t="s">
        <v>28034</v>
      </c>
    </row>
    <row r="28087" spans="4:8" ht="14.5" customHeight="1">
      <c r="D28087" s="132" t="s">
        <v>30786</v>
      </c>
      <c r="E28087" s="132" t="s">
        <v>31102</v>
      </c>
      <c r="F28087" s="132" t="str">
        <f t="shared" si="438"/>
        <v>7387211</v>
      </c>
      <c r="G28087" s="132" t="s">
        <v>27998</v>
      </c>
      <c r="H28087" s="132" t="s">
        <v>28035</v>
      </c>
    </row>
    <row r="28088" spans="4:8" ht="14.5" customHeight="1">
      <c r="D28088" s="132" t="s">
        <v>30786</v>
      </c>
      <c r="E28088" s="132" t="s">
        <v>31106</v>
      </c>
      <c r="F28088" s="132" t="str">
        <f t="shared" si="438"/>
        <v>7387217</v>
      </c>
      <c r="G28088" s="132" t="s">
        <v>27998</v>
      </c>
      <c r="H28088" s="132" t="s">
        <v>28036</v>
      </c>
    </row>
    <row r="28089" spans="4:8" ht="14.5" customHeight="1">
      <c r="D28089" s="132" t="s">
        <v>30786</v>
      </c>
      <c r="E28089" s="132" t="s">
        <v>31582</v>
      </c>
      <c r="F28089" s="132" t="str">
        <f t="shared" si="438"/>
        <v>7387219</v>
      </c>
      <c r="G28089" s="132" t="s">
        <v>27998</v>
      </c>
      <c r="H28089" s="132" t="s">
        <v>28037</v>
      </c>
    </row>
    <row r="28090" spans="4:8" ht="14.5" customHeight="1">
      <c r="D28090" s="132" t="s">
        <v>30786</v>
      </c>
      <c r="E28090" s="132" t="s">
        <v>31109</v>
      </c>
      <c r="F28090" s="132" t="str">
        <f t="shared" si="438"/>
        <v>7387223</v>
      </c>
      <c r="G28090" s="132" t="s">
        <v>27998</v>
      </c>
      <c r="H28090" s="132" t="s">
        <v>28038</v>
      </c>
    </row>
    <row r="28091" spans="4:8" ht="14.5" customHeight="1">
      <c r="D28091" s="132" t="s">
        <v>30786</v>
      </c>
      <c r="E28091" s="132" t="s">
        <v>31112</v>
      </c>
      <c r="F28091" s="132" t="str">
        <f t="shared" si="438"/>
        <v>7387226</v>
      </c>
      <c r="G28091" s="132" t="s">
        <v>27998</v>
      </c>
      <c r="H28091" s="132" t="s">
        <v>28039</v>
      </c>
    </row>
    <row r="28092" spans="4:8" ht="14.5" customHeight="1">
      <c r="D28092" s="132" t="s">
        <v>30786</v>
      </c>
      <c r="E28092" s="132" t="s">
        <v>31584</v>
      </c>
      <c r="F28092" s="132" t="str">
        <f t="shared" si="438"/>
        <v>7387227</v>
      </c>
      <c r="G28092" s="132" t="s">
        <v>27998</v>
      </c>
      <c r="H28092" s="132" t="s">
        <v>28040</v>
      </c>
    </row>
    <row r="28093" spans="4:8" ht="14.5" customHeight="1">
      <c r="D28093" s="132" t="s">
        <v>30786</v>
      </c>
      <c r="E28093" s="132" t="s">
        <v>31586</v>
      </c>
      <c r="F28093" s="132" t="str">
        <f t="shared" si="438"/>
        <v>7387232</v>
      </c>
      <c r="G28093" s="132" t="s">
        <v>27998</v>
      </c>
      <c r="H28093" s="132" t="s">
        <v>28041</v>
      </c>
    </row>
    <row r="28094" spans="4:8" ht="14.5" customHeight="1">
      <c r="D28094" s="132" t="s">
        <v>30786</v>
      </c>
      <c r="E28094" s="132" t="s">
        <v>31587</v>
      </c>
      <c r="F28094" s="132" t="str">
        <f t="shared" si="438"/>
        <v>7387233</v>
      </c>
      <c r="G28094" s="132" t="s">
        <v>27998</v>
      </c>
      <c r="H28094" s="132" t="s">
        <v>28042</v>
      </c>
    </row>
    <row r="28095" spans="4:8" ht="14.5" customHeight="1">
      <c r="D28095" s="132" t="s">
        <v>30786</v>
      </c>
      <c r="E28095" s="132" t="s">
        <v>31116</v>
      </c>
      <c r="F28095" s="132" t="str">
        <f t="shared" si="438"/>
        <v>7387235</v>
      </c>
      <c r="G28095" s="132" t="s">
        <v>27998</v>
      </c>
      <c r="H28095" s="132" t="s">
        <v>17370</v>
      </c>
    </row>
    <row r="28096" spans="4:8" ht="14.5" customHeight="1">
      <c r="D28096" s="132" t="s">
        <v>30786</v>
      </c>
      <c r="E28096" s="132" t="s">
        <v>31121</v>
      </c>
      <c r="F28096" s="132" t="str">
        <f t="shared" si="438"/>
        <v>7387240</v>
      </c>
      <c r="G28096" s="132" t="s">
        <v>27998</v>
      </c>
      <c r="H28096" s="132" t="s">
        <v>28043</v>
      </c>
    </row>
    <row r="28097" spans="4:8" ht="14.5" customHeight="1">
      <c r="D28097" s="132" t="s">
        <v>30786</v>
      </c>
      <c r="E28097" s="132" t="s">
        <v>31589</v>
      </c>
      <c r="F28097" s="132" t="str">
        <f t="shared" si="438"/>
        <v>7387241</v>
      </c>
      <c r="G28097" s="132" t="s">
        <v>27998</v>
      </c>
      <c r="H28097" s="132" t="s">
        <v>28044</v>
      </c>
    </row>
    <row r="28098" spans="4:8" ht="14.5" customHeight="1">
      <c r="D28098" s="132" t="s">
        <v>30786</v>
      </c>
      <c r="E28098" s="132" t="s">
        <v>31123</v>
      </c>
      <c r="F28098" s="132" t="str">
        <f t="shared" si="438"/>
        <v>7387243</v>
      </c>
      <c r="G28098" s="132" t="s">
        <v>27998</v>
      </c>
      <c r="H28098" s="132" t="s">
        <v>28045</v>
      </c>
    </row>
    <row r="28099" spans="4:8" ht="14.5" customHeight="1">
      <c r="D28099" s="132" t="s">
        <v>30786</v>
      </c>
      <c r="E28099" s="132" t="s">
        <v>31124</v>
      </c>
      <c r="F28099" s="132" t="str">
        <f t="shared" ref="F28099:F28162" si="439">TEXT(D28099,"0000")&amp;TEXT(E28099,"000")</f>
        <v>7387244</v>
      </c>
      <c r="G28099" s="132" t="s">
        <v>27998</v>
      </c>
      <c r="H28099" s="132" t="s">
        <v>19441</v>
      </c>
    </row>
    <row r="28100" spans="4:8" ht="14.5" customHeight="1">
      <c r="D28100" s="132" t="s">
        <v>30786</v>
      </c>
      <c r="E28100" s="132" t="s">
        <v>31125</v>
      </c>
      <c r="F28100" s="132" t="str">
        <f t="shared" si="439"/>
        <v>7387245</v>
      </c>
      <c r="G28100" s="132" t="s">
        <v>27998</v>
      </c>
      <c r="H28100" s="132" t="s">
        <v>28046</v>
      </c>
    </row>
    <row r="28101" spans="4:8" ht="14.5" customHeight="1">
      <c r="D28101" s="132" t="s">
        <v>30787</v>
      </c>
      <c r="E28101" s="132" t="s">
        <v>31491</v>
      </c>
      <c r="F28101" s="132" t="str">
        <f t="shared" si="439"/>
        <v>7532011</v>
      </c>
      <c r="G28101" s="132" t="s">
        <v>28047</v>
      </c>
      <c r="H28101" s="132" t="s">
        <v>28048</v>
      </c>
    </row>
    <row r="28102" spans="4:8" ht="14.5" customHeight="1">
      <c r="D28102" s="132" t="s">
        <v>30787</v>
      </c>
      <c r="E28102" s="132" t="s">
        <v>31002</v>
      </c>
      <c r="F28102" s="132" t="str">
        <f t="shared" si="439"/>
        <v>7532022</v>
      </c>
      <c r="G28102" s="132" t="s">
        <v>28047</v>
      </c>
      <c r="H28102" s="132" t="s">
        <v>28049</v>
      </c>
    </row>
    <row r="28103" spans="4:8" ht="14.5" customHeight="1">
      <c r="D28103" s="132" t="s">
        <v>30787</v>
      </c>
      <c r="E28103" s="132" t="s">
        <v>31498</v>
      </c>
      <c r="F28103" s="132" t="str">
        <f t="shared" si="439"/>
        <v>7532025</v>
      </c>
      <c r="G28103" s="132" t="s">
        <v>28047</v>
      </c>
      <c r="H28103" s="132" t="s">
        <v>18321</v>
      </c>
    </row>
    <row r="28104" spans="4:8" ht="14.5" customHeight="1">
      <c r="D28104" s="132" t="s">
        <v>30787</v>
      </c>
      <c r="E28104" s="132" t="s">
        <v>31004</v>
      </c>
      <c r="F28104" s="132" t="str">
        <f t="shared" si="439"/>
        <v>7532026</v>
      </c>
      <c r="G28104" s="132" t="s">
        <v>28047</v>
      </c>
      <c r="H28104" s="132" t="s">
        <v>28050</v>
      </c>
    </row>
    <row r="28105" spans="4:8" ht="14.5" customHeight="1">
      <c r="D28105" s="132" t="s">
        <v>30787</v>
      </c>
      <c r="E28105" s="132" t="s">
        <v>31501</v>
      </c>
      <c r="F28105" s="132" t="str">
        <f t="shared" si="439"/>
        <v>7532031</v>
      </c>
      <c r="G28105" s="132" t="s">
        <v>28047</v>
      </c>
      <c r="H28105" s="132" t="s">
        <v>19511</v>
      </c>
    </row>
    <row r="28106" spans="4:8" ht="14.5" customHeight="1">
      <c r="D28106" s="132" t="s">
        <v>30787</v>
      </c>
      <c r="E28106" s="132" t="s">
        <v>31503</v>
      </c>
      <c r="F28106" s="132" t="str">
        <f t="shared" si="439"/>
        <v>7532033</v>
      </c>
      <c r="G28106" s="132" t="s">
        <v>28047</v>
      </c>
      <c r="H28106" s="132" t="s">
        <v>28051</v>
      </c>
    </row>
    <row r="28107" spans="4:8" ht="14.5" customHeight="1">
      <c r="D28107" s="132" t="s">
        <v>30787</v>
      </c>
      <c r="E28107" s="132" t="s">
        <v>31007</v>
      </c>
      <c r="F28107" s="132" t="str">
        <f t="shared" si="439"/>
        <v>7532035</v>
      </c>
      <c r="G28107" s="132" t="s">
        <v>28047</v>
      </c>
      <c r="H28107" s="132" t="s">
        <v>28052</v>
      </c>
    </row>
    <row r="28108" spans="4:8" ht="14.5" customHeight="1">
      <c r="D28108" s="132" t="s">
        <v>30787</v>
      </c>
      <c r="E28108" s="132" t="s">
        <v>31507</v>
      </c>
      <c r="F28108" s="132" t="str">
        <f t="shared" si="439"/>
        <v>7532041</v>
      </c>
      <c r="G28108" s="132" t="s">
        <v>28047</v>
      </c>
      <c r="H28108" s="132" t="s">
        <v>28053</v>
      </c>
    </row>
    <row r="28109" spans="4:8" ht="14.5" customHeight="1">
      <c r="D28109" s="132" t="s">
        <v>30787</v>
      </c>
      <c r="E28109" s="132" t="s">
        <v>31508</v>
      </c>
      <c r="F28109" s="132" t="str">
        <f t="shared" si="439"/>
        <v>7532042</v>
      </c>
      <c r="G28109" s="132" t="s">
        <v>28047</v>
      </c>
      <c r="H28109" s="132" t="s">
        <v>28054</v>
      </c>
    </row>
    <row r="28110" spans="4:8" ht="14.5" customHeight="1">
      <c r="D28110" s="132" t="s">
        <v>30787</v>
      </c>
      <c r="E28110" s="132" t="s">
        <v>31012</v>
      </c>
      <c r="F28110" s="132" t="str">
        <f t="shared" si="439"/>
        <v>7532046</v>
      </c>
      <c r="G28110" s="132" t="s">
        <v>28047</v>
      </c>
      <c r="H28110" s="132" t="s">
        <v>28055</v>
      </c>
    </row>
    <row r="28111" spans="4:8" ht="14.5" customHeight="1">
      <c r="D28111" s="132" t="s">
        <v>30787</v>
      </c>
      <c r="E28111" s="132" t="s">
        <v>31511</v>
      </c>
      <c r="F28111" s="132" t="str">
        <f t="shared" si="439"/>
        <v>7532047</v>
      </c>
      <c r="G28111" s="132" t="s">
        <v>28047</v>
      </c>
      <c r="H28111" s="132" t="s">
        <v>28056</v>
      </c>
    </row>
    <row r="28112" spans="4:8" ht="14.5" customHeight="1">
      <c r="D28112" s="132" t="s">
        <v>30787</v>
      </c>
      <c r="E28112" s="132" t="s">
        <v>31514</v>
      </c>
      <c r="F28112" s="132" t="str">
        <f t="shared" si="439"/>
        <v>7532052</v>
      </c>
      <c r="G28112" s="132" t="s">
        <v>28047</v>
      </c>
      <c r="H28112" s="132" t="s">
        <v>28057</v>
      </c>
    </row>
    <row r="28113" spans="4:8" ht="14.5" customHeight="1">
      <c r="D28113" s="132" t="s">
        <v>30787</v>
      </c>
      <c r="E28113" s="132" t="s">
        <v>31016</v>
      </c>
      <c r="F28113" s="132" t="str">
        <f t="shared" si="439"/>
        <v>7532054</v>
      </c>
      <c r="G28113" s="132" t="s">
        <v>28047</v>
      </c>
      <c r="H28113" s="132" t="s">
        <v>28058</v>
      </c>
    </row>
    <row r="28114" spans="4:8" ht="14.5" customHeight="1">
      <c r="D28114" s="132" t="s">
        <v>30787</v>
      </c>
      <c r="E28114" s="132" t="s">
        <v>31515</v>
      </c>
      <c r="F28114" s="132" t="str">
        <f t="shared" si="439"/>
        <v>7532055</v>
      </c>
      <c r="G28114" s="132" t="s">
        <v>28047</v>
      </c>
      <c r="H28114" s="132" t="s">
        <v>24300</v>
      </c>
    </row>
    <row r="28115" spans="4:8" ht="14.5" customHeight="1">
      <c r="D28115" s="132" t="s">
        <v>30787</v>
      </c>
      <c r="E28115" s="132" t="s">
        <v>31017</v>
      </c>
      <c r="F28115" s="132" t="str">
        <f t="shared" si="439"/>
        <v>7532057</v>
      </c>
      <c r="G28115" s="132" t="s">
        <v>28047</v>
      </c>
      <c r="H28115" s="132" t="s">
        <v>24455</v>
      </c>
    </row>
    <row r="28116" spans="4:8" ht="14.5" customHeight="1">
      <c r="D28116" s="132" t="s">
        <v>30787</v>
      </c>
      <c r="E28116" s="132" t="s">
        <v>31520</v>
      </c>
      <c r="F28116" s="132" t="str">
        <f t="shared" si="439"/>
        <v>7532062</v>
      </c>
      <c r="G28116" s="132" t="s">
        <v>28047</v>
      </c>
      <c r="H28116" s="132" t="s">
        <v>15014</v>
      </c>
    </row>
    <row r="28117" spans="4:8" ht="14.5" customHeight="1">
      <c r="D28117" s="132" t="s">
        <v>30787</v>
      </c>
      <c r="E28117" s="132" t="s">
        <v>31521</v>
      </c>
      <c r="F28117" s="132" t="str">
        <f t="shared" si="439"/>
        <v>7532063</v>
      </c>
      <c r="G28117" s="132" t="s">
        <v>28047</v>
      </c>
      <c r="H28117" s="132" t="s">
        <v>28059</v>
      </c>
    </row>
    <row r="28118" spans="4:8" ht="14.5" customHeight="1">
      <c r="D28118" s="132" t="s">
        <v>30787</v>
      </c>
      <c r="E28118" s="132" t="s">
        <v>31019</v>
      </c>
      <c r="F28118" s="132" t="str">
        <f t="shared" si="439"/>
        <v>7532064</v>
      </c>
      <c r="G28118" s="132" t="s">
        <v>28047</v>
      </c>
      <c r="H28118" s="132" t="s">
        <v>28060</v>
      </c>
    </row>
    <row r="28119" spans="4:8" ht="14.5" customHeight="1">
      <c r="D28119" s="132" t="s">
        <v>30787</v>
      </c>
      <c r="E28119" s="132" t="s">
        <v>31522</v>
      </c>
      <c r="F28119" s="132" t="str">
        <f t="shared" si="439"/>
        <v>7532065</v>
      </c>
      <c r="G28119" s="132" t="s">
        <v>28047</v>
      </c>
      <c r="H28119" s="132" t="s">
        <v>22571</v>
      </c>
    </row>
    <row r="28120" spans="4:8" ht="14.5" customHeight="1">
      <c r="D28120" s="132" t="s">
        <v>30787</v>
      </c>
      <c r="E28120" s="132" t="s">
        <v>31039</v>
      </c>
      <c r="F28120" s="132" t="str">
        <f t="shared" si="439"/>
        <v>7532100</v>
      </c>
      <c r="G28120" s="132" t="s">
        <v>28047</v>
      </c>
      <c r="H28120" s="132" t="s">
        <v>14751</v>
      </c>
    </row>
    <row r="28121" spans="4:8" ht="14.5" customHeight="1">
      <c r="D28121" s="132" t="s">
        <v>30788</v>
      </c>
      <c r="E28121" s="132" t="s">
        <v>31486</v>
      </c>
      <c r="F28121" s="132" t="str">
        <f t="shared" si="439"/>
        <v>7541002</v>
      </c>
      <c r="G28121" s="132" t="s">
        <v>28061</v>
      </c>
      <c r="H28121" s="132" t="s">
        <v>14751</v>
      </c>
    </row>
    <row r="28122" spans="4:8" ht="14.5" customHeight="1">
      <c r="D28122" s="132" t="s">
        <v>30788</v>
      </c>
      <c r="E28122" s="132" t="s">
        <v>31491</v>
      </c>
      <c r="F28122" s="132" t="str">
        <f t="shared" si="439"/>
        <v>7541011</v>
      </c>
      <c r="G28122" s="132" t="s">
        <v>28061</v>
      </c>
      <c r="H28122" s="132" t="s">
        <v>19525</v>
      </c>
    </row>
    <row r="28123" spans="4:8" ht="14.5" customHeight="1">
      <c r="D28123" s="132" t="s">
        <v>30788</v>
      </c>
      <c r="E28123" s="132" t="s">
        <v>31018</v>
      </c>
      <c r="F28123" s="132" t="str">
        <f t="shared" si="439"/>
        <v>7541061</v>
      </c>
      <c r="G28123" s="132" t="s">
        <v>28061</v>
      </c>
      <c r="H28123" s="132" t="s">
        <v>28062</v>
      </c>
    </row>
    <row r="28124" spans="4:8" ht="14.5" customHeight="1">
      <c r="D28124" s="132" t="s">
        <v>30788</v>
      </c>
      <c r="E28124" s="132" t="s">
        <v>31026</v>
      </c>
      <c r="F28124" s="132" t="str">
        <f t="shared" si="439"/>
        <v>7541081</v>
      </c>
      <c r="G28124" s="132" t="s">
        <v>28061</v>
      </c>
      <c r="H28124" s="132" t="s">
        <v>19526</v>
      </c>
    </row>
    <row r="28125" spans="4:8" ht="14.5" customHeight="1">
      <c r="D28125" s="132" t="s">
        <v>30788</v>
      </c>
      <c r="E28125" s="132" t="s">
        <v>31552</v>
      </c>
      <c r="F28125" s="132" t="str">
        <f t="shared" si="439"/>
        <v>7541137</v>
      </c>
      <c r="G28125" s="132" t="s">
        <v>28061</v>
      </c>
      <c r="H28125" s="132" t="s">
        <v>28063</v>
      </c>
    </row>
    <row r="28126" spans="4:8" ht="14.5" customHeight="1">
      <c r="D28126" s="132" t="s">
        <v>30789</v>
      </c>
      <c r="E28126" s="132" t="s">
        <v>30993</v>
      </c>
      <c r="F28126" s="132" t="str">
        <f t="shared" si="439"/>
        <v>7543001</v>
      </c>
      <c r="G28126" s="132" t="s">
        <v>28064</v>
      </c>
      <c r="H28126" s="132" t="s">
        <v>25349</v>
      </c>
    </row>
    <row r="28127" spans="4:8" ht="14.5" customHeight="1">
      <c r="D28127" s="132" t="s">
        <v>30789</v>
      </c>
      <c r="E28127" s="132" t="s">
        <v>31490</v>
      </c>
      <c r="F28127" s="132" t="str">
        <f t="shared" si="439"/>
        <v>7543010</v>
      </c>
      <c r="G28127" s="132" t="s">
        <v>28064</v>
      </c>
      <c r="H28127" s="132" t="s">
        <v>28065</v>
      </c>
    </row>
    <row r="28128" spans="4:8" ht="14.5" customHeight="1">
      <c r="D28128" s="132" t="s">
        <v>30789</v>
      </c>
      <c r="E28128" s="132" t="s">
        <v>31000</v>
      </c>
      <c r="F28128" s="132" t="str">
        <f t="shared" si="439"/>
        <v>7543020</v>
      </c>
      <c r="G28128" s="132" t="s">
        <v>28064</v>
      </c>
      <c r="H28128" s="132" t="s">
        <v>28066</v>
      </c>
    </row>
    <row r="28129" spans="4:8" ht="14.5" customHeight="1">
      <c r="D28129" s="132" t="s">
        <v>30789</v>
      </c>
      <c r="E28129" s="132" t="s">
        <v>31500</v>
      </c>
      <c r="F28129" s="132" t="str">
        <f t="shared" si="439"/>
        <v>7543030</v>
      </c>
      <c r="G28129" s="132" t="s">
        <v>28064</v>
      </c>
      <c r="H28129" s="132" t="s">
        <v>28067</v>
      </c>
    </row>
    <row r="28130" spans="4:8" ht="14.5" customHeight="1">
      <c r="D28130" s="132" t="s">
        <v>30789</v>
      </c>
      <c r="E28130" s="132" t="s">
        <v>31013</v>
      </c>
      <c r="F28130" s="132" t="str">
        <f t="shared" si="439"/>
        <v>7543050</v>
      </c>
      <c r="G28130" s="132" t="s">
        <v>28064</v>
      </c>
      <c r="H28130" s="132" t="s">
        <v>28068</v>
      </c>
    </row>
    <row r="28131" spans="4:8" ht="14.5" customHeight="1">
      <c r="D28131" s="132" t="s">
        <v>30789</v>
      </c>
      <c r="E28131" s="132" t="s">
        <v>31519</v>
      </c>
      <c r="F28131" s="132" t="str">
        <f t="shared" si="439"/>
        <v>7543060</v>
      </c>
      <c r="G28131" s="132" t="s">
        <v>28064</v>
      </c>
      <c r="H28131" s="132" t="s">
        <v>28069</v>
      </c>
    </row>
    <row r="28132" spans="4:8" ht="14.5" customHeight="1">
      <c r="D28132" s="132" t="s">
        <v>30789</v>
      </c>
      <c r="E28132" s="132" t="s">
        <v>31524</v>
      </c>
      <c r="F28132" s="132" t="str">
        <f t="shared" si="439"/>
        <v>7543070</v>
      </c>
      <c r="G28132" s="132" t="s">
        <v>28064</v>
      </c>
      <c r="H28132" s="132" t="s">
        <v>28070</v>
      </c>
    </row>
    <row r="28133" spans="4:8" ht="14.5" customHeight="1">
      <c r="D28133" s="132" t="s">
        <v>30790</v>
      </c>
      <c r="E28133" s="132" t="s">
        <v>30993</v>
      </c>
      <c r="F28133" s="132" t="str">
        <f t="shared" si="439"/>
        <v>7550001</v>
      </c>
      <c r="G28133" s="132" t="s">
        <v>28071</v>
      </c>
      <c r="H28133" s="132" t="s">
        <v>19475</v>
      </c>
    </row>
    <row r="28134" spans="4:8" ht="14.5" customHeight="1">
      <c r="D28134" s="132" t="s">
        <v>30790</v>
      </c>
      <c r="E28134" s="132" t="s">
        <v>30995</v>
      </c>
      <c r="F28134" s="132" t="str">
        <f t="shared" si="439"/>
        <v>7550005</v>
      </c>
      <c r="G28134" s="132" t="s">
        <v>28071</v>
      </c>
      <c r="H28134" s="132" t="s">
        <v>19520</v>
      </c>
    </row>
    <row r="28135" spans="4:8" ht="14.5" customHeight="1">
      <c r="D28135" s="132" t="s">
        <v>30790</v>
      </c>
      <c r="E28135" s="132" t="s">
        <v>31807</v>
      </c>
      <c r="F28135" s="132" t="str">
        <f t="shared" si="439"/>
        <v>7550008</v>
      </c>
      <c r="G28135" s="132" t="s">
        <v>28071</v>
      </c>
      <c r="H28135" s="132" t="s">
        <v>19155</v>
      </c>
    </row>
    <row r="28136" spans="4:8" ht="14.5" customHeight="1">
      <c r="D28136" s="132" t="s">
        <v>30790</v>
      </c>
      <c r="E28136" s="132" t="s">
        <v>31490</v>
      </c>
      <c r="F28136" s="132" t="str">
        <f t="shared" si="439"/>
        <v>7550010</v>
      </c>
      <c r="G28136" s="132" t="s">
        <v>28071</v>
      </c>
      <c r="H28136" s="132" t="s">
        <v>14751</v>
      </c>
    </row>
    <row r="28137" spans="4:8" ht="14.5" customHeight="1">
      <c r="D28137" s="132" t="s">
        <v>30790</v>
      </c>
      <c r="E28137" s="132" t="s">
        <v>31491</v>
      </c>
      <c r="F28137" s="132" t="str">
        <f t="shared" si="439"/>
        <v>7550011</v>
      </c>
      <c r="G28137" s="132" t="s">
        <v>28071</v>
      </c>
      <c r="H28137" s="132" t="s">
        <v>14981</v>
      </c>
    </row>
    <row r="28138" spans="4:8" ht="14.5" customHeight="1">
      <c r="D28138" s="132" t="s">
        <v>30790</v>
      </c>
      <c r="E28138" s="132" t="s">
        <v>30997</v>
      </c>
      <c r="F28138" s="132" t="str">
        <f t="shared" si="439"/>
        <v>7550013</v>
      </c>
      <c r="G28138" s="132" t="s">
        <v>28071</v>
      </c>
      <c r="H28138" s="132" t="s">
        <v>28072</v>
      </c>
    </row>
    <row r="28139" spans="4:8" ht="14.5" customHeight="1">
      <c r="D28139" s="132" t="s">
        <v>30790</v>
      </c>
      <c r="E28139" s="132" t="s">
        <v>30998</v>
      </c>
      <c r="F28139" s="132" t="str">
        <f t="shared" si="439"/>
        <v>7550015</v>
      </c>
      <c r="G28139" s="132" t="s">
        <v>28071</v>
      </c>
      <c r="H28139" s="132" t="s">
        <v>28073</v>
      </c>
    </row>
    <row r="28140" spans="4:8" ht="14.5" customHeight="1">
      <c r="D28140" s="132" t="s">
        <v>30790</v>
      </c>
      <c r="E28140" s="132" t="s">
        <v>31001</v>
      </c>
      <c r="F28140" s="132" t="str">
        <f t="shared" si="439"/>
        <v>7550021</v>
      </c>
      <c r="G28140" s="132" t="s">
        <v>28071</v>
      </c>
      <c r="H28140" s="132" t="s">
        <v>28074</v>
      </c>
    </row>
    <row r="28141" spans="4:8" ht="14.5" customHeight="1">
      <c r="D28141" s="132" t="s">
        <v>30790</v>
      </c>
      <c r="E28141" s="132" t="s">
        <v>31497</v>
      </c>
      <c r="F28141" s="132" t="str">
        <f t="shared" si="439"/>
        <v>7550023</v>
      </c>
      <c r="G28141" s="132" t="s">
        <v>28071</v>
      </c>
      <c r="H28141" s="132" t="s">
        <v>28075</v>
      </c>
    </row>
    <row r="28142" spans="4:8" ht="14.5" customHeight="1">
      <c r="D28142" s="132" t="s">
        <v>30790</v>
      </c>
      <c r="E28142" s="132" t="s">
        <v>31498</v>
      </c>
      <c r="F28142" s="132" t="str">
        <f t="shared" si="439"/>
        <v>7550025</v>
      </c>
      <c r="G28142" s="132" t="s">
        <v>28071</v>
      </c>
      <c r="H28142" s="132" t="s">
        <v>28076</v>
      </c>
    </row>
    <row r="28143" spans="4:8" ht="14.5" customHeight="1">
      <c r="D28143" s="132" t="s">
        <v>30791</v>
      </c>
      <c r="E28143" s="132" t="s">
        <v>30993</v>
      </c>
      <c r="F28143" s="132" t="str">
        <f t="shared" si="439"/>
        <v>7559001</v>
      </c>
      <c r="G28143" s="132" t="s">
        <v>28077</v>
      </c>
      <c r="H28143" s="132" t="s">
        <v>28078</v>
      </c>
    </row>
    <row r="28144" spans="4:8" ht="14.5" customHeight="1">
      <c r="D28144" s="132" t="s">
        <v>30791</v>
      </c>
      <c r="E28144" s="132" t="s">
        <v>30994</v>
      </c>
      <c r="F28144" s="132" t="str">
        <f t="shared" si="439"/>
        <v>7559004</v>
      </c>
      <c r="G28144" s="132" t="s">
        <v>28077</v>
      </c>
      <c r="H28144" s="132" t="s">
        <v>28079</v>
      </c>
    </row>
    <row r="28145" spans="4:8" ht="14.5" customHeight="1">
      <c r="D28145" s="132" t="s">
        <v>30791</v>
      </c>
      <c r="E28145" s="132" t="s">
        <v>31488</v>
      </c>
      <c r="F28145" s="132" t="str">
        <f t="shared" si="439"/>
        <v>7559006</v>
      </c>
      <c r="G28145" s="132" t="s">
        <v>28077</v>
      </c>
      <c r="H28145" s="132" t="s">
        <v>25349</v>
      </c>
    </row>
    <row r="28146" spans="4:8" ht="14.5" customHeight="1">
      <c r="D28146" s="132" t="s">
        <v>30791</v>
      </c>
      <c r="E28146" s="132" t="s">
        <v>31807</v>
      </c>
      <c r="F28146" s="132" t="str">
        <f t="shared" si="439"/>
        <v>7559008</v>
      </c>
      <c r="G28146" s="132" t="s">
        <v>28077</v>
      </c>
      <c r="H28146" s="132" t="s">
        <v>28080</v>
      </c>
    </row>
    <row r="28147" spans="4:8" ht="14.5" customHeight="1">
      <c r="D28147" s="132" t="s">
        <v>30791</v>
      </c>
      <c r="E28147" s="132" t="s">
        <v>31492</v>
      </c>
      <c r="F28147" s="132" t="str">
        <f t="shared" si="439"/>
        <v>7559012</v>
      </c>
      <c r="G28147" s="132" t="s">
        <v>28077</v>
      </c>
      <c r="H28147" s="132" t="s">
        <v>28081</v>
      </c>
    </row>
    <row r="28148" spans="4:8" ht="14.5" customHeight="1">
      <c r="D28148" s="132" t="s">
        <v>30791</v>
      </c>
      <c r="E28148" s="132" t="s">
        <v>30998</v>
      </c>
      <c r="F28148" s="132" t="str">
        <f t="shared" si="439"/>
        <v>7559015</v>
      </c>
      <c r="G28148" s="132" t="s">
        <v>28077</v>
      </c>
      <c r="H28148" s="132" t="s">
        <v>28082</v>
      </c>
    </row>
    <row r="28149" spans="4:8" ht="14.5" customHeight="1">
      <c r="D28149" s="132" t="s">
        <v>30791</v>
      </c>
      <c r="E28149" s="132" t="s">
        <v>31000</v>
      </c>
      <c r="F28149" s="132" t="str">
        <f t="shared" si="439"/>
        <v>7559020</v>
      </c>
      <c r="G28149" s="132" t="s">
        <v>28077</v>
      </c>
      <c r="H28149" s="132" t="s">
        <v>28083</v>
      </c>
    </row>
    <row r="28150" spans="4:8" ht="14.5" customHeight="1">
      <c r="D28150" s="132" t="s">
        <v>30791</v>
      </c>
      <c r="E28150" s="132" t="s">
        <v>31003</v>
      </c>
      <c r="F28150" s="132" t="str">
        <f t="shared" si="439"/>
        <v>7559024</v>
      </c>
      <c r="G28150" s="132" t="s">
        <v>28077</v>
      </c>
      <c r="H28150" s="132" t="s">
        <v>28084</v>
      </c>
    </row>
    <row r="28151" spans="4:8" ht="14.5" customHeight="1">
      <c r="D28151" s="132" t="s">
        <v>30792</v>
      </c>
      <c r="E28151" s="132" t="s">
        <v>30993</v>
      </c>
      <c r="F28151" s="132" t="str">
        <f t="shared" si="439"/>
        <v>7565001</v>
      </c>
      <c r="G28151" s="132" t="s">
        <v>28085</v>
      </c>
      <c r="H28151" s="132" t="s">
        <v>16468</v>
      </c>
    </row>
    <row r="28152" spans="4:8" ht="14.5" customHeight="1">
      <c r="D28152" s="132" t="s">
        <v>30792</v>
      </c>
      <c r="E28152" s="132" t="s">
        <v>30994</v>
      </c>
      <c r="F28152" s="132" t="str">
        <f t="shared" si="439"/>
        <v>7565004</v>
      </c>
      <c r="G28152" s="132" t="s">
        <v>28085</v>
      </c>
      <c r="H28152" s="132" t="s">
        <v>28086</v>
      </c>
    </row>
    <row r="28153" spans="4:8" ht="14.5" customHeight="1">
      <c r="D28153" s="132" t="s">
        <v>30792</v>
      </c>
      <c r="E28153" s="132" t="s">
        <v>31488</v>
      </c>
      <c r="F28153" s="132" t="str">
        <f t="shared" si="439"/>
        <v>7565006</v>
      </c>
      <c r="G28153" s="132" t="s">
        <v>28085</v>
      </c>
      <c r="H28153" s="132" t="s">
        <v>14751</v>
      </c>
    </row>
    <row r="28154" spans="4:8" ht="14.5" customHeight="1">
      <c r="D28154" s="132" t="s">
        <v>30792</v>
      </c>
      <c r="E28154" s="132" t="s">
        <v>31490</v>
      </c>
      <c r="F28154" s="132" t="str">
        <f t="shared" si="439"/>
        <v>7565010</v>
      </c>
      <c r="G28154" s="132" t="s">
        <v>28085</v>
      </c>
      <c r="H28154" s="132" t="s">
        <v>18752</v>
      </c>
    </row>
    <row r="28155" spans="4:8" ht="14.5" customHeight="1">
      <c r="D28155" s="132" t="s">
        <v>30792</v>
      </c>
      <c r="E28155" s="132" t="s">
        <v>31492</v>
      </c>
      <c r="F28155" s="132" t="str">
        <f t="shared" si="439"/>
        <v>7565012</v>
      </c>
      <c r="G28155" s="132" t="s">
        <v>28085</v>
      </c>
      <c r="H28155" s="132" t="s">
        <v>20433</v>
      </c>
    </row>
    <row r="28156" spans="4:8" ht="14.5" customHeight="1">
      <c r="D28156" s="132" t="s">
        <v>30792</v>
      </c>
      <c r="E28156" s="132" t="s">
        <v>31493</v>
      </c>
      <c r="F28156" s="132" t="str">
        <f t="shared" si="439"/>
        <v>7565014</v>
      </c>
      <c r="G28156" s="132" t="s">
        <v>28085</v>
      </c>
      <c r="H28156" s="132" t="s">
        <v>18485</v>
      </c>
    </row>
    <row r="28157" spans="4:8" ht="14.5" customHeight="1">
      <c r="D28157" s="132" t="s">
        <v>30792</v>
      </c>
      <c r="E28157" s="132" t="s">
        <v>30999</v>
      </c>
      <c r="F28157" s="132" t="str">
        <f t="shared" si="439"/>
        <v>7565019</v>
      </c>
      <c r="G28157" s="132" t="s">
        <v>28085</v>
      </c>
      <c r="H28157" s="132" t="s">
        <v>24292</v>
      </c>
    </row>
    <row r="28158" spans="4:8" ht="14.5" customHeight="1">
      <c r="D28158" s="132" t="s">
        <v>30792</v>
      </c>
      <c r="E28158" s="132" t="s">
        <v>31000</v>
      </c>
      <c r="F28158" s="132" t="str">
        <f t="shared" si="439"/>
        <v>7565020</v>
      </c>
      <c r="G28158" s="132" t="s">
        <v>28085</v>
      </c>
      <c r="H28158" s="132" t="s">
        <v>18492</v>
      </c>
    </row>
    <row r="28159" spans="4:8" ht="14.5" customHeight="1">
      <c r="D28159" s="132" t="s">
        <v>30792</v>
      </c>
      <c r="E28159" s="132" t="s">
        <v>31001</v>
      </c>
      <c r="F28159" s="132" t="str">
        <f t="shared" si="439"/>
        <v>7565021</v>
      </c>
      <c r="G28159" s="132" t="s">
        <v>28085</v>
      </c>
      <c r="H28159" s="132" t="s">
        <v>16146</v>
      </c>
    </row>
    <row r="28160" spans="4:8" ht="14.5" customHeight="1">
      <c r="D28160" s="132" t="s">
        <v>30792</v>
      </c>
      <c r="E28160" s="132" t="s">
        <v>31002</v>
      </c>
      <c r="F28160" s="132" t="str">
        <f t="shared" si="439"/>
        <v>7565022</v>
      </c>
      <c r="G28160" s="132" t="s">
        <v>28085</v>
      </c>
      <c r="H28160" s="132" t="s">
        <v>19532</v>
      </c>
    </row>
    <row r="28161" spans="4:8" ht="14.5" customHeight="1">
      <c r="D28161" s="132" t="s">
        <v>30792</v>
      </c>
      <c r="E28161" s="132" t="s">
        <v>31500</v>
      </c>
      <c r="F28161" s="132" t="str">
        <f t="shared" si="439"/>
        <v>7565030</v>
      </c>
      <c r="G28161" s="132" t="s">
        <v>28085</v>
      </c>
      <c r="H28161" s="132" t="s">
        <v>24295</v>
      </c>
    </row>
    <row r="28162" spans="4:8" ht="14.5" customHeight="1">
      <c r="D28162" s="132" t="s">
        <v>30792</v>
      </c>
      <c r="E28162" s="132" t="s">
        <v>31501</v>
      </c>
      <c r="F28162" s="132" t="str">
        <f t="shared" si="439"/>
        <v>7565031</v>
      </c>
      <c r="G28162" s="132" t="s">
        <v>28085</v>
      </c>
      <c r="H28162" s="132" t="s">
        <v>28087</v>
      </c>
    </row>
    <row r="28163" spans="4:8" ht="14.5" customHeight="1">
      <c r="D28163" s="132" t="s">
        <v>30792</v>
      </c>
      <c r="E28163" s="132" t="s">
        <v>31502</v>
      </c>
      <c r="F28163" s="132" t="str">
        <f t="shared" ref="F28163:F28226" si="440">TEXT(D28163,"0000")&amp;TEXT(E28163,"000")</f>
        <v>7565032</v>
      </c>
      <c r="G28163" s="132" t="s">
        <v>28085</v>
      </c>
      <c r="H28163" s="132" t="s">
        <v>28088</v>
      </c>
    </row>
    <row r="28164" spans="4:8" ht="14.5" customHeight="1">
      <c r="D28164" s="132" t="s">
        <v>30792</v>
      </c>
      <c r="E28164" s="132" t="s">
        <v>31503</v>
      </c>
      <c r="F28164" s="132" t="str">
        <f t="shared" si="440"/>
        <v>7565033</v>
      </c>
      <c r="G28164" s="132" t="s">
        <v>28085</v>
      </c>
      <c r="H28164" s="132" t="s">
        <v>28089</v>
      </c>
    </row>
    <row r="28165" spans="4:8" ht="14.5" customHeight="1">
      <c r="D28165" s="132" t="s">
        <v>30792</v>
      </c>
      <c r="E28165" s="132" t="s">
        <v>31504</v>
      </c>
      <c r="F28165" s="132" t="str">
        <f t="shared" si="440"/>
        <v>7565034</v>
      </c>
      <c r="G28165" s="132" t="s">
        <v>28085</v>
      </c>
      <c r="H28165" s="132" t="s">
        <v>28090</v>
      </c>
    </row>
    <row r="28166" spans="4:8" ht="14.5" customHeight="1">
      <c r="D28166" s="132" t="s">
        <v>30792</v>
      </c>
      <c r="E28166" s="132" t="s">
        <v>31007</v>
      </c>
      <c r="F28166" s="132" t="str">
        <f t="shared" si="440"/>
        <v>7565035</v>
      </c>
      <c r="G28166" s="132" t="s">
        <v>28085</v>
      </c>
      <c r="H28166" s="132" t="s">
        <v>28091</v>
      </c>
    </row>
    <row r="28167" spans="4:8" ht="14.5" customHeight="1">
      <c r="D28167" s="132" t="s">
        <v>30792</v>
      </c>
      <c r="E28167" s="132" t="s">
        <v>31008</v>
      </c>
      <c r="F28167" s="132" t="str">
        <f t="shared" si="440"/>
        <v>7565036</v>
      </c>
      <c r="G28167" s="132" t="s">
        <v>28085</v>
      </c>
      <c r="H28167" s="132" t="s">
        <v>28092</v>
      </c>
    </row>
    <row r="28168" spans="4:8" ht="14.5" customHeight="1">
      <c r="D28168" s="132" t="s">
        <v>30792</v>
      </c>
      <c r="E28168" s="132" t="s">
        <v>31505</v>
      </c>
      <c r="F28168" s="132" t="str">
        <f t="shared" si="440"/>
        <v>7565037</v>
      </c>
      <c r="G28168" s="132" t="s">
        <v>28085</v>
      </c>
      <c r="H28168" s="132" t="s">
        <v>28093</v>
      </c>
    </row>
    <row r="28169" spans="4:8" ht="14.5" customHeight="1">
      <c r="D28169" s="132" t="s">
        <v>30793</v>
      </c>
      <c r="E28169" s="132" t="s">
        <v>30993</v>
      </c>
      <c r="F28169" s="132" t="str">
        <f t="shared" si="440"/>
        <v>7576001</v>
      </c>
      <c r="G28169" s="132" t="s">
        <v>28094</v>
      </c>
      <c r="H28169" s="132" t="s">
        <v>26086</v>
      </c>
    </row>
    <row r="28170" spans="4:8" ht="14.5" customHeight="1">
      <c r="D28170" s="132" t="s">
        <v>30793</v>
      </c>
      <c r="E28170" s="132" t="s">
        <v>30994</v>
      </c>
      <c r="F28170" s="132" t="str">
        <f t="shared" si="440"/>
        <v>7576004</v>
      </c>
      <c r="G28170" s="132" t="s">
        <v>28094</v>
      </c>
      <c r="H28170" s="132" t="s">
        <v>28095</v>
      </c>
    </row>
    <row r="28171" spans="4:8" ht="14.5" customHeight="1">
      <c r="D28171" s="132" t="s">
        <v>30793</v>
      </c>
      <c r="E28171" s="132" t="s">
        <v>31489</v>
      </c>
      <c r="F28171" s="132" t="str">
        <f t="shared" si="440"/>
        <v>7576007</v>
      </c>
      <c r="G28171" s="132" t="s">
        <v>28094</v>
      </c>
      <c r="H28171" s="132" t="s">
        <v>28096</v>
      </c>
    </row>
    <row r="28172" spans="4:8" ht="14.5" customHeight="1">
      <c r="D28172" s="132" t="s">
        <v>30793</v>
      </c>
      <c r="E28172" s="132" t="s">
        <v>31807</v>
      </c>
      <c r="F28172" s="132" t="str">
        <f t="shared" si="440"/>
        <v>7576008</v>
      </c>
      <c r="G28172" s="132" t="s">
        <v>28094</v>
      </c>
      <c r="H28172" s="132" t="s">
        <v>28097</v>
      </c>
    </row>
    <row r="28173" spans="4:8" ht="14.5" customHeight="1">
      <c r="D28173" s="132" t="s">
        <v>30793</v>
      </c>
      <c r="E28173" s="132" t="s">
        <v>31490</v>
      </c>
      <c r="F28173" s="132" t="str">
        <f t="shared" si="440"/>
        <v>7576010</v>
      </c>
      <c r="G28173" s="132" t="s">
        <v>28094</v>
      </c>
      <c r="H28173" s="132" t="s">
        <v>25349</v>
      </c>
    </row>
    <row r="28174" spans="4:8" ht="14.5" customHeight="1">
      <c r="D28174" s="132" t="s">
        <v>30793</v>
      </c>
      <c r="E28174" s="132" t="s">
        <v>31491</v>
      </c>
      <c r="F28174" s="132" t="str">
        <f t="shared" si="440"/>
        <v>7576011</v>
      </c>
      <c r="G28174" s="132" t="s">
        <v>28094</v>
      </c>
      <c r="H28174" s="132" t="s">
        <v>28098</v>
      </c>
    </row>
    <row r="28175" spans="4:8" ht="14.5" customHeight="1">
      <c r="D28175" s="132" t="s">
        <v>30793</v>
      </c>
      <c r="E28175" s="132" t="s">
        <v>31492</v>
      </c>
      <c r="F28175" s="132" t="str">
        <f t="shared" si="440"/>
        <v>7576012</v>
      </c>
      <c r="G28175" s="132" t="s">
        <v>28094</v>
      </c>
      <c r="H28175" s="132" t="s">
        <v>26138</v>
      </c>
    </row>
    <row r="28176" spans="4:8" ht="14.5" customHeight="1">
      <c r="D28176" s="132" t="s">
        <v>30793</v>
      </c>
      <c r="E28176" s="132" t="s">
        <v>31494</v>
      </c>
      <c r="F28176" s="132" t="str">
        <f t="shared" si="440"/>
        <v>7576016</v>
      </c>
      <c r="G28176" s="132" t="s">
        <v>28094</v>
      </c>
      <c r="H28176" s="132" t="s">
        <v>28099</v>
      </c>
    </row>
    <row r="28177" spans="4:8" ht="14.5" customHeight="1">
      <c r="D28177" s="132" t="s">
        <v>30793</v>
      </c>
      <c r="E28177" s="132" t="s">
        <v>31498</v>
      </c>
      <c r="F28177" s="132" t="str">
        <f t="shared" si="440"/>
        <v>7576025</v>
      </c>
      <c r="G28177" s="132" t="s">
        <v>28094</v>
      </c>
      <c r="H28177" s="132" t="s">
        <v>28100</v>
      </c>
    </row>
    <row r="28178" spans="4:8" ht="14.5" customHeight="1">
      <c r="D28178" s="132" t="s">
        <v>30793</v>
      </c>
      <c r="E28178" s="132" t="s">
        <v>31004</v>
      </c>
      <c r="F28178" s="132" t="str">
        <f t="shared" si="440"/>
        <v>7576026</v>
      </c>
      <c r="G28178" s="132" t="s">
        <v>28094</v>
      </c>
      <c r="H28178" s="132" t="s">
        <v>28101</v>
      </c>
    </row>
    <row r="28179" spans="4:8" ht="14.5" customHeight="1">
      <c r="D28179" s="132" t="s">
        <v>30793</v>
      </c>
      <c r="E28179" s="132" t="s">
        <v>31005</v>
      </c>
      <c r="F28179" s="132" t="str">
        <f t="shared" si="440"/>
        <v>7576027</v>
      </c>
      <c r="G28179" s="132" t="s">
        <v>28094</v>
      </c>
      <c r="H28179" s="132" t="s">
        <v>28102</v>
      </c>
    </row>
    <row r="28180" spans="4:8" ht="14.5" customHeight="1">
      <c r="D28180" s="132" t="s">
        <v>30793</v>
      </c>
      <c r="E28180" s="132" t="s">
        <v>31499</v>
      </c>
      <c r="F28180" s="132" t="str">
        <f t="shared" si="440"/>
        <v>7576029</v>
      </c>
      <c r="G28180" s="132" t="s">
        <v>28094</v>
      </c>
      <c r="H28180" s="132" t="s">
        <v>28103</v>
      </c>
    </row>
    <row r="28181" spans="4:8" ht="14.5" customHeight="1">
      <c r="D28181" s="132" t="s">
        <v>30793</v>
      </c>
      <c r="E28181" s="132" t="s">
        <v>31502</v>
      </c>
      <c r="F28181" s="132" t="str">
        <f t="shared" si="440"/>
        <v>7576032</v>
      </c>
      <c r="G28181" s="132" t="s">
        <v>28094</v>
      </c>
      <c r="H28181" s="132" t="s">
        <v>28104</v>
      </c>
    </row>
    <row r="28182" spans="4:8" ht="14.5" customHeight="1">
      <c r="D28182" s="132" t="s">
        <v>30793</v>
      </c>
      <c r="E28182" s="132" t="s">
        <v>31007</v>
      </c>
      <c r="F28182" s="132" t="str">
        <f t="shared" si="440"/>
        <v>7576035</v>
      </c>
      <c r="G28182" s="132" t="s">
        <v>28094</v>
      </c>
      <c r="H28182" s="132" t="s">
        <v>28105</v>
      </c>
    </row>
    <row r="28183" spans="4:8" ht="14.5" customHeight="1">
      <c r="D28183" s="132" t="s">
        <v>30793</v>
      </c>
      <c r="E28183" s="132" t="s">
        <v>31510</v>
      </c>
      <c r="F28183" s="132" t="str">
        <f t="shared" si="440"/>
        <v>7576045</v>
      </c>
      <c r="G28183" s="132" t="s">
        <v>28094</v>
      </c>
      <c r="H28183" s="132" t="s">
        <v>28106</v>
      </c>
    </row>
    <row r="28184" spans="4:8" ht="14.5" customHeight="1">
      <c r="D28184" s="132" t="s">
        <v>30793</v>
      </c>
      <c r="E28184" s="132" t="s">
        <v>31511</v>
      </c>
      <c r="F28184" s="132" t="str">
        <f t="shared" si="440"/>
        <v>7576047</v>
      </c>
      <c r="G28184" s="132" t="s">
        <v>28094</v>
      </c>
      <c r="H28184" s="132" t="s">
        <v>28107</v>
      </c>
    </row>
    <row r="28185" spans="4:8" ht="14.5" customHeight="1">
      <c r="D28185" s="132" t="s">
        <v>30793</v>
      </c>
      <c r="E28185" s="132" t="s">
        <v>31514</v>
      </c>
      <c r="F28185" s="132" t="str">
        <f t="shared" si="440"/>
        <v>7576052</v>
      </c>
      <c r="G28185" s="132" t="s">
        <v>28094</v>
      </c>
      <c r="H28185" s="132" t="s">
        <v>28108</v>
      </c>
    </row>
    <row r="28186" spans="4:8" ht="14.5" customHeight="1">
      <c r="D28186" s="132" t="s">
        <v>30794</v>
      </c>
      <c r="E28186" s="132" t="s">
        <v>31486</v>
      </c>
      <c r="F28186" s="132" t="str">
        <f t="shared" si="440"/>
        <v>7591002</v>
      </c>
      <c r="G28186" s="132" t="s">
        <v>28109</v>
      </c>
      <c r="H28186" s="132" t="s">
        <v>28110</v>
      </c>
    </row>
    <row r="28187" spans="4:8" ht="14.5" customHeight="1">
      <c r="D28187" s="132" t="s">
        <v>30794</v>
      </c>
      <c r="E28187" s="132" t="s">
        <v>31488</v>
      </c>
      <c r="F28187" s="132" t="str">
        <f t="shared" si="440"/>
        <v>7591006</v>
      </c>
      <c r="G28187" s="132" t="s">
        <v>28109</v>
      </c>
      <c r="H28187" s="132" t="s">
        <v>25349</v>
      </c>
    </row>
    <row r="28188" spans="4:8" ht="14.5" customHeight="1">
      <c r="D28188" s="132" t="s">
        <v>30794</v>
      </c>
      <c r="E28188" s="132" t="s">
        <v>31807</v>
      </c>
      <c r="F28188" s="132" t="str">
        <f t="shared" si="440"/>
        <v>7591008</v>
      </c>
      <c r="G28188" s="132" t="s">
        <v>28109</v>
      </c>
      <c r="H28188" s="132" t="s">
        <v>28111</v>
      </c>
    </row>
    <row r="28189" spans="4:8" ht="14.5" customHeight="1">
      <c r="D28189" s="132" t="s">
        <v>30794</v>
      </c>
      <c r="E28189" s="132" t="s">
        <v>31490</v>
      </c>
      <c r="F28189" s="132" t="str">
        <f t="shared" si="440"/>
        <v>7591010</v>
      </c>
      <c r="G28189" s="132" t="s">
        <v>28109</v>
      </c>
      <c r="H28189" s="132" t="s">
        <v>28112</v>
      </c>
    </row>
    <row r="28190" spans="4:8" ht="14.5" customHeight="1">
      <c r="D28190" s="132" t="s">
        <v>30794</v>
      </c>
      <c r="E28190" s="132" t="s">
        <v>31492</v>
      </c>
      <c r="F28190" s="132" t="str">
        <f t="shared" si="440"/>
        <v>7591012</v>
      </c>
      <c r="G28190" s="132" t="s">
        <v>28109</v>
      </c>
      <c r="H28190" s="132" t="s">
        <v>25716</v>
      </c>
    </row>
    <row r="28191" spans="4:8" ht="14.5" customHeight="1">
      <c r="D28191" s="132" t="s">
        <v>30794</v>
      </c>
      <c r="E28191" s="132" t="s">
        <v>31493</v>
      </c>
      <c r="F28191" s="132" t="str">
        <f t="shared" si="440"/>
        <v>7591014</v>
      </c>
      <c r="G28191" s="132" t="s">
        <v>28109</v>
      </c>
      <c r="H28191" s="132" t="s">
        <v>28113</v>
      </c>
    </row>
    <row r="28192" spans="4:8" ht="14.5" customHeight="1">
      <c r="D28192" s="132" t="s">
        <v>30794</v>
      </c>
      <c r="E28192" s="132" t="s">
        <v>30998</v>
      </c>
      <c r="F28192" s="132" t="str">
        <f t="shared" si="440"/>
        <v>7591015</v>
      </c>
      <c r="G28192" s="132" t="s">
        <v>28109</v>
      </c>
      <c r="H28192" s="132" t="s">
        <v>28114</v>
      </c>
    </row>
    <row r="28193" spans="4:8" ht="14.5" customHeight="1">
      <c r="D28193" s="132" t="s">
        <v>30794</v>
      </c>
      <c r="E28193" s="132" t="s">
        <v>31002</v>
      </c>
      <c r="F28193" s="132" t="str">
        <f t="shared" si="440"/>
        <v>7591022</v>
      </c>
      <c r="G28193" s="132" t="s">
        <v>28109</v>
      </c>
      <c r="H28193" s="132" t="s">
        <v>28115</v>
      </c>
    </row>
    <row r="28194" spans="4:8" ht="14.5" customHeight="1">
      <c r="D28194" s="132" t="s">
        <v>30794</v>
      </c>
      <c r="E28194" s="132" t="s">
        <v>31003</v>
      </c>
      <c r="F28194" s="132" t="str">
        <f t="shared" si="440"/>
        <v>7591024</v>
      </c>
      <c r="G28194" s="132" t="s">
        <v>28109</v>
      </c>
      <c r="H28194" s="132" t="s">
        <v>28116</v>
      </c>
    </row>
    <row r="28195" spans="4:8" ht="14.5" customHeight="1">
      <c r="D28195" s="132" t="s">
        <v>30795</v>
      </c>
      <c r="E28195" s="132" t="s">
        <v>30993</v>
      </c>
      <c r="F28195" s="132" t="str">
        <f t="shared" si="440"/>
        <v>7601001</v>
      </c>
      <c r="G28195" s="132" t="s">
        <v>28117</v>
      </c>
      <c r="H28195" s="132" t="s">
        <v>14751</v>
      </c>
    </row>
    <row r="28196" spans="4:8" ht="14.5" customHeight="1">
      <c r="D28196" s="132" t="s">
        <v>30795</v>
      </c>
      <c r="E28196" s="132" t="s">
        <v>31486</v>
      </c>
      <c r="F28196" s="132" t="str">
        <f t="shared" si="440"/>
        <v>7601002</v>
      </c>
      <c r="G28196" s="132" t="s">
        <v>28117</v>
      </c>
      <c r="H28196" s="132" t="s">
        <v>28118</v>
      </c>
    </row>
    <row r="28197" spans="4:8" ht="14.5" customHeight="1">
      <c r="D28197" s="132" t="s">
        <v>30795</v>
      </c>
      <c r="E28197" s="132" t="s">
        <v>31487</v>
      </c>
      <c r="F28197" s="132" t="str">
        <f t="shared" si="440"/>
        <v>7601003</v>
      </c>
      <c r="G28197" s="132" t="s">
        <v>28117</v>
      </c>
      <c r="H28197" s="132" t="s">
        <v>28119</v>
      </c>
    </row>
    <row r="28198" spans="4:8" ht="14.5" customHeight="1">
      <c r="D28198" s="132" t="s">
        <v>30795</v>
      </c>
      <c r="E28198" s="132" t="s">
        <v>31489</v>
      </c>
      <c r="F28198" s="132" t="str">
        <f t="shared" si="440"/>
        <v>7601007</v>
      </c>
      <c r="G28198" s="132" t="s">
        <v>28117</v>
      </c>
      <c r="H28198" s="132" t="s">
        <v>28120</v>
      </c>
    </row>
    <row r="28199" spans="4:8" ht="14.5" customHeight="1">
      <c r="D28199" s="132" t="s">
        <v>30795</v>
      </c>
      <c r="E28199" s="132" t="s">
        <v>30996</v>
      </c>
      <c r="F28199" s="132" t="str">
        <f t="shared" si="440"/>
        <v>7601009</v>
      </c>
      <c r="G28199" s="132" t="s">
        <v>28117</v>
      </c>
      <c r="H28199" s="132" t="s">
        <v>28121</v>
      </c>
    </row>
    <row r="28200" spans="4:8" ht="14.5" customHeight="1">
      <c r="D28200" s="132" t="s">
        <v>30795</v>
      </c>
      <c r="E28200" s="132" t="s">
        <v>31490</v>
      </c>
      <c r="F28200" s="132" t="str">
        <f t="shared" si="440"/>
        <v>7601010</v>
      </c>
      <c r="G28200" s="132" t="s">
        <v>28117</v>
      </c>
      <c r="H28200" s="132" t="s">
        <v>28122</v>
      </c>
    </row>
    <row r="28201" spans="4:8" ht="14.5" customHeight="1">
      <c r="D28201" s="132" t="s">
        <v>30795</v>
      </c>
      <c r="E28201" s="132" t="s">
        <v>31493</v>
      </c>
      <c r="F28201" s="132" t="str">
        <f t="shared" si="440"/>
        <v>7601014</v>
      </c>
      <c r="G28201" s="132" t="s">
        <v>28117</v>
      </c>
      <c r="H28201" s="132" t="s">
        <v>25125</v>
      </c>
    </row>
    <row r="28202" spans="4:8" ht="14.5" customHeight="1">
      <c r="D28202" s="132" t="s">
        <v>30795</v>
      </c>
      <c r="E28202" s="132" t="s">
        <v>30998</v>
      </c>
      <c r="F28202" s="132" t="str">
        <f t="shared" si="440"/>
        <v>7601015</v>
      </c>
      <c r="G28202" s="132" t="s">
        <v>28117</v>
      </c>
      <c r="H28202" s="132" t="s">
        <v>19346</v>
      </c>
    </row>
    <row r="28203" spans="4:8" ht="14.5" customHeight="1">
      <c r="D28203" s="132" t="s">
        <v>30795</v>
      </c>
      <c r="E28203" s="132" t="s">
        <v>31494</v>
      </c>
      <c r="F28203" s="132" t="str">
        <f t="shared" si="440"/>
        <v>7601016</v>
      </c>
      <c r="G28203" s="132" t="s">
        <v>28117</v>
      </c>
      <c r="H28203" s="132" t="s">
        <v>28123</v>
      </c>
    </row>
    <row r="28204" spans="4:8" ht="14.5" customHeight="1">
      <c r="D28204" s="132" t="s">
        <v>30795</v>
      </c>
      <c r="E28204" s="132" t="s">
        <v>31006</v>
      </c>
      <c r="F28204" s="132" t="str">
        <f t="shared" si="440"/>
        <v>7601028</v>
      </c>
      <c r="G28204" s="132" t="s">
        <v>28117</v>
      </c>
      <c r="H28204" s="132" t="s">
        <v>15127</v>
      </c>
    </row>
    <row r="28205" spans="4:8" ht="14.5" customHeight="1">
      <c r="D28205" s="132" t="s">
        <v>30795</v>
      </c>
      <c r="E28205" s="132" t="s">
        <v>31501</v>
      </c>
      <c r="F28205" s="132" t="str">
        <f t="shared" si="440"/>
        <v>7601031</v>
      </c>
      <c r="G28205" s="132" t="s">
        <v>28117</v>
      </c>
      <c r="H28205" s="132" t="s">
        <v>28124</v>
      </c>
    </row>
    <row r="28206" spans="4:8" ht="14.5" customHeight="1">
      <c r="D28206" s="132" t="s">
        <v>30795</v>
      </c>
      <c r="E28206" s="132" t="s">
        <v>31016</v>
      </c>
      <c r="F28206" s="132" t="str">
        <f t="shared" si="440"/>
        <v>7601054</v>
      </c>
      <c r="G28206" s="132" t="s">
        <v>28117</v>
      </c>
      <c r="H28206" s="132" t="s">
        <v>15512</v>
      </c>
    </row>
    <row r="28207" spans="4:8" ht="14.5" customHeight="1">
      <c r="D28207" s="132" t="s">
        <v>30795</v>
      </c>
      <c r="E28207" s="132" t="s">
        <v>31018</v>
      </c>
      <c r="F28207" s="132" t="str">
        <f t="shared" si="440"/>
        <v>7601061</v>
      </c>
      <c r="G28207" s="132" t="s">
        <v>28117</v>
      </c>
      <c r="H28207" s="132" t="s">
        <v>28125</v>
      </c>
    </row>
    <row r="28208" spans="4:8" ht="14.5" customHeight="1">
      <c r="D28208" s="132" t="s">
        <v>30795</v>
      </c>
      <c r="E28208" s="132" t="s">
        <v>31525</v>
      </c>
      <c r="F28208" s="132" t="str">
        <f t="shared" si="440"/>
        <v>7601071</v>
      </c>
      <c r="G28208" s="132" t="s">
        <v>28117</v>
      </c>
      <c r="H28208" s="132" t="s">
        <v>19588</v>
      </c>
    </row>
    <row r="28209" spans="4:8" ht="14.5" customHeight="1">
      <c r="D28209" s="132" t="s">
        <v>30795</v>
      </c>
      <c r="E28209" s="132" t="s">
        <v>31027</v>
      </c>
      <c r="F28209" s="132" t="str">
        <f t="shared" si="440"/>
        <v>7601082</v>
      </c>
      <c r="G28209" s="132" t="s">
        <v>28117</v>
      </c>
      <c r="H28209" s="132" t="s">
        <v>28126</v>
      </c>
    </row>
    <row r="28210" spans="4:8" ht="14.5" customHeight="1">
      <c r="D28210" s="132" t="s">
        <v>30795</v>
      </c>
      <c r="E28210" s="132" t="s">
        <v>31030</v>
      </c>
      <c r="F28210" s="132" t="str">
        <f t="shared" si="440"/>
        <v>7601085</v>
      </c>
      <c r="G28210" s="132" t="s">
        <v>28117</v>
      </c>
      <c r="H28210" s="132" t="s">
        <v>24440</v>
      </c>
    </row>
    <row r="28211" spans="4:8" ht="14.5" customHeight="1">
      <c r="D28211" s="132" t="s">
        <v>30795</v>
      </c>
      <c r="E28211" s="132" t="s">
        <v>31031</v>
      </c>
      <c r="F28211" s="132" t="str">
        <f t="shared" si="440"/>
        <v>7601086</v>
      </c>
      <c r="G28211" s="132" t="s">
        <v>28117</v>
      </c>
      <c r="H28211" s="132" t="s">
        <v>20000</v>
      </c>
    </row>
    <row r="28212" spans="4:8" ht="14.5" customHeight="1">
      <c r="D28212" s="132" t="s">
        <v>30795</v>
      </c>
      <c r="E28212" s="132" t="s">
        <v>31035</v>
      </c>
      <c r="F28212" s="132" t="str">
        <f t="shared" si="440"/>
        <v>7601091</v>
      </c>
      <c r="G28212" s="132" t="s">
        <v>28117</v>
      </c>
      <c r="H28212" s="132" t="s">
        <v>19606</v>
      </c>
    </row>
    <row r="28213" spans="4:8" ht="14.5" customHeight="1">
      <c r="D28213" s="132" t="s">
        <v>30795</v>
      </c>
      <c r="E28213" s="132" t="s">
        <v>31809</v>
      </c>
      <c r="F28213" s="132" t="str">
        <f t="shared" si="440"/>
        <v>7601101</v>
      </c>
      <c r="G28213" s="132" t="s">
        <v>28117</v>
      </c>
      <c r="H28213" s="132" t="s">
        <v>19597</v>
      </c>
    </row>
    <row r="28214" spans="4:8" ht="14.5" customHeight="1">
      <c r="D28214" s="132" t="s">
        <v>30795</v>
      </c>
      <c r="E28214" s="132" t="s">
        <v>31044</v>
      </c>
      <c r="F28214" s="132" t="str">
        <f t="shared" si="440"/>
        <v>7601111</v>
      </c>
      <c r="G28214" s="132" t="s">
        <v>28117</v>
      </c>
      <c r="H28214" s="132" t="s">
        <v>17079</v>
      </c>
    </row>
    <row r="28215" spans="4:8" ht="14.5" customHeight="1">
      <c r="D28215" s="132" t="s">
        <v>30795</v>
      </c>
      <c r="E28215" s="132" t="s">
        <v>31050</v>
      </c>
      <c r="F28215" s="132" t="str">
        <f t="shared" si="440"/>
        <v>7601121</v>
      </c>
      <c r="G28215" s="132" t="s">
        <v>28117</v>
      </c>
      <c r="H28215" s="132" t="s">
        <v>19596</v>
      </c>
    </row>
    <row r="28216" spans="4:8" ht="14.5" customHeight="1">
      <c r="D28216" s="132" t="s">
        <v>30795</v>
      </c>
      <c r="E28216" s="132" t="s">
        <v>31056</v>
      </c>
      <c r="F28216" s="132" t="str">
        <f t="shared" si="440"/>
        <v>7601132</v>
      </c>
      <c r="G28216" s="132" t="s">
        <v>28117</v>
      </c>
      <c r="H28216" s="132" t="s">
        <v>28127</v>
      </c>
    </row>
    <row r="28217" spans="4:8" ht="14.5" customHeight="1">
      <c r="D28217" s="132" t="s">
        <v>30795</v>
      </c>
      <c r="E28217" s="132" t="s">
        <v>31057</v>
      </c>
      <c r="F28217" s="132" t="str">
        <f t="shared" si="440"/>
        <v>7601133</v>
      </c>
      <c r="G28217" s="132" t="s">
        <v>28117</v>
      </c>
      <c r="H28217" s="132" t="s">
        <v>28128</v>
      </c>
    </row>
    <row r="28218" spans="4:8" ht="14.5" customHeight="1">
      <c r="D28218" s="132" t="s">
        <v>30795</v>
      </c>
      <c r="E28218" s="132" t="s">
        <v>31813</v>
      </c>
      <c r="F28218" s="132" t="str">
        <f t="shared" si="440"/>
        <v>7601141</v>
      </c>
      <c r="G28218" s="132" t="s">
        <v>28117</v>
      </c>
      <c r="H28218" s="132" t="s">
        <v>19595</v>
      </c>
    </row>
    <row r="28219" spans="4:8" ht="14.5" customHeight="1">
      <c r="D28219" s="132" t="s">
        <v>30795</v>
      </c>
      <c r="E28219" s="132" t="s">
        <v>31065</v>
      </c>
      <c r="F28219" s="132" t="str">
        <f t="shared" si="440"/>
        <v>7601154</v>
      </c>
      <c r="G28219" s="132" t="s">
        <v>28117</v>
      </c>
      <c r="H28219" s="132" t="s">
        <v>24442</v>
      </c>
    </row>
    <row r="28220" spans="4:8" ht="14.5" customHeight="1">
      <c r="D28220" s="132" t="s">
        <v>30795</v>
      </c>
      <c r="E28220" s="132" t="s">
        <v>31560</v>
      </c>
      <c r="F28220" s="132" t="str">
        <f t="shared" si="440"/>
        <v>7601155</v>
      </c>
      <c r="G28220" s="132" t="s">
        <v>28117</v>
      </c>
      <c r="H28220" s="132" t="s">
        <v>28129</v>
      </c>
    </row>
    <row r="28221" spans="4:8" ht="14.5" customHeight="1">
      <c r="D28221" s="132" t="s">
        <v>30795</v>
      </c>
      <c r="E28221" s="132" t="s">
        <v>31563</v>
      </c>
      <c r="F28221" s="132" t="str">
        <f t="shared" si="440"/>
        <v>7601171</v>
      </c>
      <c r="G28221" s="132" t="s">
        <v>28117</v>
      </c>
      <c r="H28221" s="132" t="s">
        <v>19594</v>
      </c>
    </row>
    <row r="28222" spans="4:8" ht="14.5" customHeight="1">
      <c r="D28222" s="132" t="s">
        <v>30796</v>
      </c>
      <c r="E28222" s="132" t="s">
        <v>31098</v>
      </c>
      <c r="F28222" s="132" t="str">
        <f t="shared" si="440"/>
        <v>7625203</v>
      </c>
      <c r="G28222" s="132" t="s">
        <v>28130</v>
      </c>
      <c r="H28222" s="132" t="s">
        <v>25887</v>
      </c>
    </row>
    <row r="28223" spans="4:8" ht="14.5" customHeight="1">
      <c r="D28223" s="132" t="s">
        <v>30796</v>
      </c>
      <c r="E28223" s="132" t="s">
        <v>31575</v>
      </c>
      <c r="F28223" s="132" t="str">
        <f t="shared" si="440"/>
        <v>7625204</v>
      </c>
      <c r="G28223" s="132" t="s">
        <v>28130</v>
      </c>
      <c r="H28223" s="132" t="s">
        <v>28131</v>
      </c>
    </row>
    <row r="28224" spans="4:8" ht="14.5" customHeight="1">
      <c r="D28224" s="132" t="s">
        <v>30796</v>
      </c>
      <c r="E28224" s="132" t="s">
        <v>31577</v>
      </c>
      <c r="F28224" s="132" t="str">
        <f t="shared" si="440"/>
        <v>7625206</v>
      </c>
      <c r="G28224" s="132" t="s">
        <v>28130</v>
      </c>
      <c r="H28224" s="132" t="s">
        <v>28132</v>
      </c>
    </row>
    <row r="28225" spans="4:8" ht="14.5" customHeight="1">
      <c r="D28225" s="132" t="s">
        <v>30796</v>
      </c>
      <c r="E28225" s="132" t="s">
        <v>31100</v>
      </c>
      <c r="F28225" s="132" t="str">
        <f t="shared" si="440"/>
        <v>7625209</v>
      </c>
      <c r="G28225" s="132" t="s">
        <v>28130</v>
      </c>
      <c r="H28225" s="132" t="s">
        <v>28133</v>
      </c>
    </row>
    <row r="28226" spans="4:8" ht="14.5" customHeight="1">
      <c r="D28226" s="132" t="s">
        <v>30796</v>
      </c>
      <c r="E28226" s="132" t="s">
        <v>31104</v>
      </c>
      <c r="F28226" s="132" t="str">
        <f t="shared" si="440"/>
        <v>7625213</v>
      </c>
      <c r="G28226" s="132" t="s">
        <v>28130</v>
      </c>
      <c r="H28226" s="132" t="s">
        <v>28134</v>
      </c>
    </row>
    <row r="28227" spans="4:8" ht="14.5" customHeight="1">
      <c r="D28227" s="132" t="s">
        <v>30796</v>
      </c>
      <c r="E28227" s="132" t="s">
        <v>31580</v>
      </c>
      <c r="F28227" s="132" t="str">
        <f t="shared" ref="F28227:F28290" si="441">TEXT(D28227,"0000")&amp;TEXT(E28227,"000")</f>
        <v>7625215</v>
      </c>
      <c r="G28227" s="132" t="s">
        <v>28130</v>
      </c>
      <c r="H28227" s="132" t="s">
        <v>25349</v>
      </c>
    </row>
    <row r="28228" spans="4:8" ht="14.5" customHeight="1">
      <c r="D28228" s="132" t="s">
        <v>30796</v>
      </c>
      <c r="E28228" s="132" t="s">
        <v>31583</v>
      </c>
      <c r="F28228" s="132" t="str">
        <f t="shared" si="441"/>
        <v>7625222</v>
      </c>
      <c r="G28228" s="132" t="s">
        <v>28130</v>
      </c>
      <c r="H28228" s="132" t="s">
        <v>28135</v>
      </c>
    </row>
    <row r="28229" spans="4:8" ht="14.5" customHeight="1">
      <c r="D28229" s="132" t="s">
        <v>30796</v>
      </c>
      <c r="E28229" s="132" t="s">
        <v>31110</v>
      </c>
      <c r="F28229" s="132" t="str">
        <f t="shared" si="441"/>
        <v>7625224</v>
      </c>
      <c r="G28229" s="132" t="s">
        <v>28130</v>
      </c>
      <c r="H28229" s="132" t="s">
        <v>28136</v>
      </c>
    </row>
    <row r="28230" spans="4:8" ht="14.5" customHeight="1">
      <c r="D28230" s="132" t="s">
        <v>30796</v>
      </c>
      <c r="E28230" s="132" t="s">
        <v>31587</v>
      </c>
      <c r="F28230" s="132" t="str">
        <f t="shared" si="441"/>
        <v>7625233</v>
      </c>
      <c r="G28230" s="132" t="s">
        <v>28130</v>
      </c>
      <c r="H28230" s="132" t="s">
        <v>28137</v>
      </c>
    </row>
    <row r="28231" spans="4:8" ht="14.5" customHeight="1">
      <c r="D28231" s="132" t="s">
        <v>30796</v>
      </c>
      <c r="E28231" s="132" t="s">
        <v>31124</v>
      </c>
      <c r="F28231" s="132" t="str">
        <f t="shared" si="441"/>
        <v>7625244</v>
      </c>
      <c r="G28231" s="132" t="s">
        <v>28130</v>
      </c>
      <c r="H28231" s="132" t="s">
        <v>25898</v>
      </c>
    </row>
    <row r="28232" spans="4:8" ht="14.5" customHeight="1">
      <c r="D28232" s="132" t="s">
        <v>30796</v>
      </c>
      <c r="E28232" s="132" t="s">
        <v>31131</v>
      </c>
      <c r="F28232" s="132" t="str">
        <f t="shared" si="441"/>
        <v>7625251</v>
      </c>
      <c r="G28232" s="132" t="s">
        <v>28130</v>
      </c>
      <c r="H28232" s="132" t="s">
        <v>28138</v>
      </c>
    </row>
    <row r="28233" spans="4:8" ht="14.5" customHeight="1">
      <c r="D28233" s="132" t="s">
        <v>30796</v>
      </c>
      <c r="E28233" s="132" t="s">
        <v>31136</v>
      </c>
      <c r="F28233" s="132" t="str">
        <f t="shared" si="441"/>
        <v>7625258</v>
      </c>
      <c r="G28233" s="132" t="s">
        <v>28130</v>
      </c>
      <c r="H28233" s="132" t="s">
        <v>28139</v>
      </c>
    </row>
    <row r="28234" spans="4:8" ht="14.5" customHeight="1">
      <c r="D28234" s="132" t="s">
        <v>30796</v>
      </c>
      <c r="E28234" s="132" t="s">
        <v>31138</v>
      </c>
      <c r="F28234" s="132" t="str">
        <f t="shared" si="441"/>
        <v>7625261</v>
      </c>
      <c r="G28234" s="132" t="s">
        <v>28130</v>
      </c>
      <c r="H28234" s="132" t="s">
        <v>28140</v>
      </c>
    </row>
    <row r="28235" spans="4:8" ht="14.5" customHeight="1">
      <c r="D28235" s="132" t="s">
        <v>30796</v>
      </c>
      <c r="E28235" s="132" t="s">
        <v>31141</v>
      </c>
      <c r="F28235" s="132" t="str">
        <f t="shared" si="441"/>
        <v>7625271</v>
      </c>
      <c r="G28235" s="132" t="s">
        <v>28130</v>
      </c>
      <c r="H28235" s="132" t="s">
        <v>28141</v>
      </c>
    </row>
    <row r="28236" spans="4:8" ht="14.5" customHeight="1">
      <c r="D28236" s="132" t="s">
        <v>30796</v>
      </c>
      <c r="E28236" s="132" t="s">
        <v>31143</v>
      </c>
      <c r="F28236" s="132" t="str">
        <f t="shared" si="441"/>
        <v>7625273</v>
      </c>
      <c r="G28236" s="132" t="s">
        <v>28130</v>
      </c>
      <c r="H28236" s="132" t="s">
        <v>26880</v>
      </c>
    </row>
    <row r="28237" spans="4:8" ht="14.5" customHeight="1">
      <c r="D28237" s="132" t="s">
        <v>30796</v>
      </c>
      <c r="E28237" s="132" t="s">
        <v>31148</v>
      </c>
      <c r="F28237" s="132" t="str">
        <f t="shared" si="441"/>
        <v>7625281</v>
      </c>
      <c r="G28237" s="132" t="s">
        <v>28130</v>
      </c>
      <c r="H28237" s="132" t="s">
        <v>28142</v>
      </c>
    </row>
    <row r="28238" spans="4:8" ht="14.5" customHeight="1">
      <c r="D28238" s="132" t="s">
        <v>30796</v>
      </c>
      <c r="E28238" s="132" t="s">
        <v>31606</v>
      </c>
      <c r="F28238" s="132" t="str">
        <f t="shared" si="441"/>
        <v>7625291</v>
      </c>
      <c r="G28238" s="132" t="s">
        <v>28130</v>
      </c>
      <c r="H28238" s="132" t="s">
        <v>28143</v>
      </c>
    </row>
    <row r="28239" spans="4:8" ht="14.5" customHeight="1">
      <c r="D28239" s="132" t="s">
        <v>30797</v>
      </c>
      <c r="E28239" s="132" t="s">
        <v>31610</v>
      </c>
      <c r="F28239" s="132" t="str">
        <f t="shared" si="441"/>
        <v>7641301</v>
      </c>
      <c r="G28239" s="132" t="s">
        <v>28144</v>
      </c>
      <c r="H28239" s="132" t="s">
        <v>25349</v>
      </c>
    </row>
    <row r="28240" spans="4:8" ht="14.5" customHeight="1">
      <c r="D28240" s="132" t="s">
        <v>30797</v>
      </c>
      <c r="E28240" s="132" t="s">
        <v>31161</v>
      </c>
      <c r="F28240" s="132" t="str">
        <f t="shared" si="441"/>
        <v>7641302</v>
      </c>
      <c r="G28240" s="132" t="s">
        <v>28144</v>
      </c>
      <c r="H28240" s="132" t="s">
        <v>28145</v>
      </c>
    </row>
    <row r="28241" spans="4:8" ht="14.5" customHeight="1">
      <c r="D28241" s="132" t="s">
        <v>30797</v>
      </c>
      <c r="E28241" s="132" t="s">
        <v>31163</v>
      </c>
      <c r="F28241" s="132" t="str">
        <f t="shared" si="441"/>
        <v>7641305</v>
      </c>
      <c r="G28241" s="132" t="s">
        <v>28144</v>
      </c>
      <c r="H28241" s="132" t="s">
        <v>28146</v>
      </c>
    </row>
    <row r="28242" spans="4:8" ht="14.5" customHeight="1">
      <c r="D28242" s="132" t="s">
        <v>30797</v>
      </c>
      <c r="E28242" s="132" t="s">
        <v>31164</v>
      </c>
      <c r="F28242" s="132" t="str">
        <f t="shared" si="441"/>
        <v>7641306</v>
      </c>
      <c r="G28242" s="132" t="s">
        <v>28144</v>
      </c>
      <c r="H28242" s="132" t="s">
        <v>28147</v>
      </c>
    </row>
    <row r="28243" spans="4:8" ht="14.5" customHeight="1">
      <c r="D28243" s="132" t="s">
        <v>30797</v>
      </c>
      <c r="E28243" s="132" t="s">
        <v>31611</v>
      </c>
      <c r="F28243" s="132" t="str">
        <f t="shared" si="441"/>
        <v>7641309</v>
      </c>
      <c r="G28243" s="132" t="s">
        <v>28144</v>
      </c>
      <c r="H28243" s="132" t="s">
        <v>28148</v>
      </c>
    </row>
    <row r="28244" spans="4:8" ht="14.5" customHeight="1">
      <c r="D28244" s="132" t="s">
        <v>30797</v>
      </c>
      <c r="E28244" s="132" t="s">
        <v>31168</v>
      </c>
      <c r="F28244" s="132" t="str">
        <f t="shared" si="441"/>
        <v>7641311</v>
      </c>
      <c r="G28244" s="132" t="s">
        <v>28144</v>
      </c>
      <c r="H28244" s="132" t="s">
        <v>28149</v>
      </c>
    </row>
    <row r="28245" spans="4:8" ht="14.5" customHeight="1">
      <c r="D28245" s="132" t="s">
        <v>30797</v>
      </c>
      <c r="E28245" s="132" t="s">
        <v>31614</v>
      </c>
      <c r="F28245" s="132" t="str">
        <f t="shared" si="441"/>
        <v>7641315</v>
      </c>
      <c r="G28245" s="132" t="s">
        <v>28144</v>
      </c>
      <c r="H28245" s="132" t="s">
        <v>28150</v>
      </c>
    </row>
    <row r="28246" spans="4:8" ht="14.5" customHeight="1">
      <c r="D28246" s="132" t="s">
        <v>30797</v>
      </c>
      <c r="E28246" s="132" t="s">
        <v>31170</v>
      </c>
      <c r="F28246" s="132" t="str">
        <f t="shared" si="441"/>
        <v>7641316</v>
      </c>
      <c r="G28246" s="132" t="s">
        <v>28144</v>
      </c>
      <c r="H28246" s="132" t="s">
        <v>26144</v>
      </c>
    </row>
    <row r="28247" spans="4:8" ht="14.5" customHeight="1">
      <c r="D28247" s="132" t="s">
        <v>30797</v>
      </c>
      <c r="E28247" s="132" t="s">
        <v>31615</v>
      </c>
      <c r="F28247" s="132" t="str">
        <f t="shared" si="441"/>
        <v>7641317</v>
      </c>
      <c r="G28247" s="132" t="s">
        <v>28144</v>
      </c>
      <c r="H28247" s="132" t="s">
        <v>28151</v>
      </c>
    </row>
    <row r="28248" spans="4:8" ht="14.5" customHeight="1">
      <c r="D28248" s="132" t="s">
        <v>30797</v>
      </c>
      <c r="E28248" s="132" t="s">
        <v>31174</v>
      </c>
      <c r="F28248" s="132" t="str">
        <f t="shared" si="441"/>
        <v>7641322</v>
      </c>
      <c r="G28248" s="132" t="s">
        <v>28144</v>
      </c>
      <c r="H28248" s="132" t="s">
        <v>28152</v>
      </c>
    </row>
    <row r="28249" spans="4:8" ht="14.5" customHeight="1">
      <c r="D28249" s="132" t="s">
        <v>30797</v>
      </c>
      <c r="E28249" s="132" t="s">
        <v>31175</v>
      </c>
      <c r="F28249" s="132" t="str">
        <f t="shared" si="441"/>
        <v>7641325</v>
      </c>
      <c r="G28249" s="132" t="s">
        <v>28144</v>
      </c>
      <c r="H28249" s="132" t="s">
        <v>28153</v>
      </c>
    </row>
    <row r="28250" spans="4:8" ht="14.5" customHeight="1">
      <c r="D28250" s="132" t="s">
        <v>30797</v>
      </c>
      <c r="E28250" s="132" t="s">
        <v>31620</v>
      </c>
      <c r="F28250" s="132" t="str">
        <f t="shared" si="441"/>
        <v>7641331</v>
      </c>
      <c r="G28250" s="132" t="s">
        <v>28144</v>
      </c>
      <c r="H28250" s="132" t="s">
        <v>28154</v>
      </c>
    </row>
    <row r="28251" spans="4:8" ht="14.5" customHeight="1">
      <c r="D28251" s="132" t="s">
        <v>30797</v>
      </c>
      <c r="E28251" s="132" t="s">
        <v>31181</v>
      </c>
      <c r="F28251" s="132" t="str">
        <f t="shared" si="441"/>
        <v>7641334</v>
      </c>
      <c r="G28251" s="132" t="s">
        <v>28144</v>
      </c>
      <c r="H28251" s="132" t="s">
        <v>28155</v>
      </c>
    </row>
    <row r="28252" spans="4:8" ht="14.5" customHeight="1">
      <c r="D28252" s="132" t="s">
        <v>30797</v>
      </c>
      <c r="E28252" s="132" t="s">
        <v>31182</v>
      </c>
      <c r="F28252" s="132" t="str">
        <f t="shared" si="441"/>
        <v>7641335</v>
      </c>
      <c r="G28252" s="132" t="s">
        <v>28144</v>
      </c>
      <c r="H28252" s="132" t="s">
        <v>28156</v>
      </c>
    </row>
    <row r="28253" spans="4:8" ht="14.5" customHeight="1">
      <c r="D28253" s="132" t="s">
        <v>30797</v>
      </c>
      <c r="E28253" s="132" t="s">
        <v>31187</v>
      </c>
      <c r="F28253" s="132" t="str">
        <f t="shared" si="441"/>
        <v>7641341</v>
      </c>
      <c r="G28253" s="132" t="s">
        <v>28144</v>
      </c>
      <c r="H28253" s="132" t="s">
        <v>28157</v>
      </c>
    </row>
    <row r="28254" spans="4:8" ht="14.5" customHeight="1">
      <c r="D28254" s="132" t="s">
        <v>30797</v>
      </c>
      <c r="E28254" s="132" t="s">
        <v>31189</v>
      </c>
      <c r="F28254" s="132" t="str">
        <f t="shared" si="441"/>
        <v>7641343</v>
      </c>
      <c r="G28254" s="132" t="s">
        <v>28144</v>
      </c>
      <c r="H28254" s="132" t="s">
        <v>28158</v>
      </c>
    </row>
    <row r="28255" spans="4:8" ht="14.5" customHeight="1">
      <c r="D28255" s="132" t="s">
        <v>30797</v>
      </c>
      <c r="E28255" s="132" t="s">
        <v>31192</v>
      </c>
      <c r="F28255" s="132" t="str">
        <f t="shared" si="441"/>
        <v>7641348</v>
      </c>
      <c r="G28255" s="132" t="s">
        <v>28144</v>
      </c>
      <c r="H28255" s="132" t="s">
        <v>28159</v>
      </c>
    </row>
    <row r="28256" spans="4:8" ht="14.5" customHeight="1">
      <c r="D28256" s="132" t="s">
        <v>30797</v>
      </c>
      <c r="E28256" s="132" t="s">
        <v>31193</v>
      </c>
      <c r="F28256" s="132" t="str">
        <f t="shared" si="441"/>
        <v>7641351</v>
      </c>
      <c r="G28256" s="132" t="s">
        <v>28144</v>
      </c>
      <c r="H28256" s="132" t="s">
        <v>28160</v>
      </c>
    </row>
    <row r="28257" spans="4:8" ht="14.5" customHeight="1">
      <c r="D28257" s="132" t="s">
        <v>30797</v>
      </c>
      <c r="E28257" s="132" t="s">
        <v>31199</v>
      </c>
      <c r="F28257" s="132" t="str">
        <f t="shared" si="441"/>
        <v>7641361</v>
      </c>
      <c r="G28257" s="132" t="s">
        <v>28144</v>
      </c>
      <c r="H28257" s="132" t="s">
        <v>28161</v>
      </c>
    </row>
    <row r="28258" spans="4:8" ht="14.5" customHeight="1">
      <c r="D28258" s="132" t="s">
        <v>30797</v>
      </c>
      <c r="E28258" s="132" t="s">
        <v>30991</v>
      </c>
      <c r="F28258" s="132" t="str">
        <f t="shared" si="441"/>
        <v>7641362</v>
      </c>
      <c r="G28258" s="132" t="s">
        <v>28144</v>
      </c>
      <c r="H28258" s="132" t="s">
        <v>28162</v>
      </c>
    </row>
    <row r="28259" spans="4:8" ht="14.5" customHeight="1">
      <c r="D28259" s="132" t="s">
        <v>30797</v>
      </c>
      <c r="E28259" s="132" t="s">
        <v>31632</v>
      </c>
      <c r="F28259" s="132" t="str">
        <f t="shared" si="441"/>
        <v>7641371</v>
      </c>
      <c r="G28259" s="132" t="s">
        <v>28144</v>
      </c>
      <c r="H28259" s="132" t="s">
        <v>28163</v>
      </c>
    </row>
    <row r="28260" spans="4:8" ht="14.5" customHeight="1">
      <c r="D28260" s="132" t="s">
        <v>30797</v>
      </c>
      <c r="E28260" s="132" t="s">
        <v>31207</v>
      </c>
      <c r="F28260" s="132" t="str">
        <f t="shared" si="441"/>
        <v>7641373</v>
      </c>
      <c r="G28260" s="132" t="s">
        <v>28144</v>
      </c>
      <c r="H28260" s="132" t="s">
        <v>25921</v>
      </c>
    </row>
    <row r="28261" spans="4:8" ht="14.5" customHeight="1">
      <c r="D28261" s="132" t="s">
        <v>30797</v>
      </c>
      <c r="E28261" s="132" t="s">
        <v>31214</v>
      </c>
      <c r="F28261" s="132" t="str">
        <f t="shared" si="441"/>
        <v>7641381</v>
      </c>
      <c r="G28261" s="132" t="s">
        <v>28144</v>
      </c>
      <c r="H28261" s="132" t="s">
        <v>28164</v>
      </c>
    </row>
    <row r="28262" spans="4:8" ht="14.5" customHeight="1">
      <c r="D28262" s="132" t="s">
        <v>30797</v>
      </c>
      <c r="E28262" s="132" t="s">
        <v>31217</v>
      </c>
      <c r="F28262" s="132" t="str">
        <f t="shared" si="441"/>
        <v>7641385</v>
      </c>
      <c r="G28262" s="132" t="s">
        <v>28144</v>
      </c>
      <c r="H28262" s="132" t="s">
        <v>28165</v>
      </c>
    </row>
    <row r="28263" spans="4:8" ht="14.5" customHeight="1">
      <c r="D28263" s="132" t="s">
        <v>30797</v>
      </c>
      <c r="E28263" s="132" t="s">
        <v>31222</v>
      </c>
      <c r="F28263" s="132" t="str">
        <f t="shared" si="441"/>
        <v>7641391</v>
      </c>
      <c r="G28263" s="132" t="s">
        <v>28144</v>
      </c>
      <c r="H28263" s="132" t="s">
        <v>28166</v>
      </c>
    </row>
    <row r="28264" spans="4:8" ht="14.5" customHeight="1">
      <c r="D28264" s="132" t="s">
        <v>30797</v>
      </c>
      <c r="E28264" s="132" t="s">
        <v>31638</v>
      </c>
      <c r="F28264" s="132" t="str">
        <f t="shared" si="441"/>
        <v>7641403</v>
      </c>
      <c r="G28264" s="132" t="s">
        <v>28144</v>
      </c>
      <c r="H28264" s="132" t="s">
        <v>28167</v>
      </c>
    </row>
    <row r="28265" spans="4:8" ht="14.5" customHeight="1">
      <c r="D28265" s="132" t="s">
        <v>30797</v>
      </c>
      <c r="E28265" s="132" t="s">
        <v>31230</v>
      </c>
      <c r="F28265" s="132" t="str">
        <f t="shared" si="441"/>
        <v>7641406</v>
      </c>
      <c r="G28265" s="132" t="s">
        <v>28144</v>
      </c>
      <c r="H28265" s="132" t="s">
        <v>28168</v>
      </c>
    </row>
    <row r="28266" spans="4:8" ht="14.5" customHeight="1">
      <c r="D28266" s="132" t="s">
        <v>30797</v>
      </c>
      <c r="E28266" s="132" t="s">
        <v>31816</v>
      </c>
      <c r="F28266" s="132" t="str">
        <f t="shared" si="441"/>
        <v>7641407</v>
      </c>
      <c r="G28266" s="132" t="s">
        <v>28144</v>
      </c>
      <c r="H28266" s="132" t="s">
        <v>28169</v>
      </c>
    </row>
    <row r="28267" spans="4:8" ht="14.5" customHeight="1">
      <c r="D28267" s="132" t="s">
        <v>30797</v>
      </c>
      <c r="E28267" s="132" t="s">
        <v>31232</v>
      </c>
      <c r="F28267" s="132" t="str">
        <f t="shared" si="441"/>
        <v>7641411</v>
      </c>
      <c r="G28267" s="132" t="s">
        <v>28144</v>
      </c>
      <c r="H28267" s="132" t="s">
        <v>28170</v>
      </c>
    </row>
    <row r="28268" spans="4:8" ht="14.5" customHeight="1">
      <c r="D28268" s="132" t="s">
        <v>30797</v>
      </c>
      <c r="E28268" s="132" t="s">
        <v>31235</v>
      </c>
      <c r="F28268" s="132" t="str">
        <f t="shared" si="441"/>
        <v>7641421</v>
      </c>
      <c r="G28268" s="132" t="s">
        <v>28144</v>
      </c>
      <c r="H28268" s="132" t="s">
        <v>28171</v>
      </c>
    </row>
    <row r="28269" spans="4:8" ht="14.5" customHeight="1">
      <c r="D28269" s="132" t="s">
        <v>30797</v>
      </c>
      <c r="E28269" s="132" t="s">
        <v>31236</v>
      </c>
      <c r="F28269" s="132" t="str">
        <f t="shared" si="441"/>
        <v>7641422</v>
      </c>
      <c r="G28269" s="132" t="s">
        <v>28144</v>
      </c>
      <c r="H28269" s="132" t="s">
        <v>28172</v>
      </c>
    </row>
    <row r="28270" spans="4:8" ht="14.5" customHeight="1">
      <c r="D28270" s="132" t="s">
        <v>30797</v>
      </c>
      <c r="E28270" s="132" t="s">
        <v>31240</v>
      </c>
      <c r="F28270" s="132" t="str">
        <f t="shared" si="441"/>
        <v>7641431</v>
      </c>
      <c r="G28270" s="132" t="s">
        <v>28144</v>
      </c>
      <c r="H28270" s="132" t="s">
        <v>28173</v>
      </c>
    </row>
    <row r="28271" spans="4:8" ht="14.5" customHeight="1">
      <c r="D28271" s="132" t="s">
        <v>30797</v>
      </c>
      <c r="E28271" s="132" t="s">
        <v>31658</v>
      </c>
      <c r="F28271" s="132" t="str">
        <f t="shared" si="441"/>
        <v>7641441</v>
      </c>
      <c r="G28271" s="132" t="s">
        <v>28144</v>
      </c>
      <c r="H28271" s="132" t="s">
        <v>28174</v>
      </c>
    </row>
    <row r="28272" spans="4:8" ht="14.5" customHeight="1">
      <c r="D28272" s="132" t="s">
        <v>30798</v>
      </c>
      <c r="E28272" s="132" t="s">
        <v>30993</v>
      </c>
      <c r="F28272" s="132" t="str">
        <f t="shared" si="441"/>
        <v>7708001</v>
      </c>
      <c r="G28272" s="132" t="s">
        <v>28175</v>
      </c>
      <c r="H28272" s="132" t="s">
        <v>15143</v>
      </c>
    </row>
    <row r="28273" spans="4:8" ht="14.5" customHeight="1">
      <c r="D28273" s="132" t="s">
        <v>30798</v>
      </c>
      <c r="E28273" s="132" t="s">
        <v>31487</v>
      </c>
      <c r="F28273" s="132" t="str">
        <f t="shared" si="441"/>
        <v>7708003</v>
      </c>
      <c r="G28273" s="132" t="s">
        <v>28175</v>
      </c>
      <c r="H28273" s="132" t="s">
        <v>18757</v>
      </c>
    </row>
    <row r="28274" spans="4:8" ht="14.5" customHeight="1">
      <c r="D28274" s="132" t="s">
        <v>30798</v>
      </c>
      <c r="E28274" s="132" t="s">
        <v>30994</v>
      </c>
      <c r="F28274" s="132" t="str">
        <f t="shared" si="441"/>
        <v>7708004</v>
      </c>
      <c r="G28274" s="132" t="s">
        <v>28175</v>
      </c>
      <c r="H28274" s="132" t="s">
        <v>28176</v>
      </c>
    </row>
    <row r="28275" spans="4:8" ht="14.5" customHeight="1">
      <c r="D28275" s="132" t="s">
        <v>30798</v>
      </c>
      <c r="E28275" s="132" t="s">
        <v>30995</v>
      </c>
      <c r="F28275" s="132" t="str">
        <f t="shared" si="441"/>
        <v>7708005</v>
      </c>
      <c r="G28275" s="132" t="s">
        <v>28175</v>
      </c>
      <c r="H28275" s="132" t="s">
        <v>28177</v>
      </c>
    </row>
    <row r="28276" spans="4:8" ht="14.5" customHeight="1">
      <c r="D28276" s="132" t="s">
        <v>30798</v>
      </c>
      <c r="E28276" s="132" t="s">
        <v>30996</v>
      </c>
      <c r="F28276" s="132" t="str">
        <f t="shared" si="441"/>
        <v>7708009</v>
      </c>
      <c r="G28276" s="132" t="s">
        <v>28175</v>
      </c>
      <c r="H28276" s="132" t="s">
        <v>28178</v>
      </c>
    </row>
    <row r="28277" spans="4:8" ht="14.5" customHeight="1">
      <c r="D28277" s="132" t="s">
        <v>30798</v>
      </c>
      <c r="E28277" s="132" t="s">
        <v>31490</v>
      </c>
      <c r="F28277" s="132" t="str">
        <f t="shared" si="441"/>
        <v>7708010</v>
      </c>
      <c r="G28277" s="132" t="s">
        <v>28175</v>
      </c>
      <c r="H28277" s="132" t="s">
        <v>28179</v>
      </c>
    </row>
    <row r="28278" spans="4:8" ht="14.5" customHeight="1">
      <c r="D28278" s="132" t="s">
        <v>30798</v>
      </c>
      <c r="E28278" s="132" t="s">
        <v>31491</v>
      </c>
      <c r="F28278" s="132" t="str">
        <f t="shared" si="441"/>
        <v>7708011</v>
      </c>
      <c r="G28278" s="132" t="s">
        <v>28175</v>
      </c>
      <c r="H28278" s="132" t="s">
        <v>20450</v>
      </c>
    </row>
    <row r="28279" spans="4:8" ht="14.5" customHeight="1">
      <c r="D28279" s="132" t="s">
        <v>30798</v>
      </c>
      <c r="E28279" s="132" t="s">
        <v>31492</v>
      </c>
      <c r="F28279" s="132" t="str">
        <f t="shared" si="441"/>
        <v>7708012</v>
      </c>
      <c r="G28279" s="132" t="s">
        <v>28175</v>
      </c>
      <c r="H28279" s="132" t="s">
        <v>15025</v>
      </c>
    </row>
    <row r="28280" spans="4:8" ht="14.5" customHeight="1">
      <c r="D28280" s="132" t="s">
        <v>30798</v>
      </c>
      <c r="E28280" s="132" t="s">
        <v>30997</v>
      </c>
      <c r="F28280" s="132" t="str">
        <f t="shared" si="441"/>
        <v>7708013</v>
      </c>
      <c r="G28280" s="132" t="s">
        <v>28175</v>
      </c>
      <c r="H28280" s="132" t="s">
        <v>24468</v>
      </c>
    </row>
    <row r="28281" spans="4:8" ht="14.5" customHeight="1">
      <c r="D28281" s="132" t="s">
        <v>30798</v>
      </c>
      <c r="E28281" s="132" t="s">
        <v>31493</v>
      </c>
      <c r="F28281" s="132" t="str">
        <f t="shared" si="441"/>
        <v>7708014</v>
      </c>
      <c r="G28281" s="132" t="s">
        <v>28175</v>
      </c>
      <c r="H28281" s="132" t="s">
        <v>19626</v>
      </c>
    </row>
    <row r="28282" spans="4:8" ht="14.5" customHeight="1">
      <c r="D28282" s="132" t="s">
        <v>30798</v>
      </c>
      <c r="E28282" s="132" t="s">
        <v>30998</v>
      </c>
      <c r="F28282" s="132" t="str">
        <f t="shared" si="441"/>
        <v>7708015</v>
      </c>
      <c r="G28282" s="132" t="s">
        <v>28175</v>
      </c>
      <c r="H28282" s="132" t="s">
        <v>28180</v>
      </c>
    </row>
    <row r="28283" spans="4:8" ht="14.5" customHeight="1">
      <c r="D28283" s="132" t="s">
        <v>30798</v>
      </c>
      <c r="E28283" s="132" t="s">
        <v>31494</v>
      </c>
      <c r="F28283" s="132" t="str">
        <f t="shared" si="441"/>
        <v>7708016</v>
      </c>
      <c r="G28283" s="132" t="s">
        <v>28175</v>
      </c>
      <c r="H28283" s="132" t="s">
        <v>15492</v>
      </c>
    </row>
    <row r="28284" spans="4:8" ht="14.5" customHeight="1">
      <c r="D28284" s="132" t="s">
        <v>30798</v>
      </c>
      <c r="E28284" s="132" t="s">
        <v>31495</v>
      </c>
      <c r="F28284" s="132" t="str">
        <f t="shared" si="441"/>
        <v>7708017</v>
      </c>
      <c r="G28284" s="132" t="s">
        <v>28175</v>
      </c>
      <c r="H28284" s="132" t="s">
        <v>28181</v>
      </c>
    </row>
    <row r="28285" spans="4:8" ht="14.5" customHeight="1">
      <c r="D28285" s="132" t="s">
        <v>30798</v>
      </c>
      <c r="E28285" s="132" t="s">
        <v>31006</v>
      </c>
      <c r="F28285" s="132" t="str">
        <f t="shared" si="441"/>
        <v>7708028</v>
      </c>
      <c r="G28285" s="132" t="s">
        <v>28175</v>
      </c>
      <c r="H28285" s="132" t="s">
        <v>28182</v>
      </c>
    </row>
    <row r="28286" spans="4:8" ht="14.5" customHeight="1">
      <c r="D28286" s="132" t="s">
        <v>30798</v>
      </c>
      <c r="E28286" s="132" t="s">
        <v>31507</v>
      </c>
      <c r="F28286" s="132" t="str">
        <f t="shared" si="441"/>
        <v>7708041</v>
      </c>
      <c r="G28286" s="132" t="s">
        <v>28175</v>
      </c>
      <c r="H28286" s="132" t="s">
        <v>25936</v>
      </c>
    </row>
    <row r="28287" spans="4:8" ht="14.5" customHeight="1">
      <c r="D28287" s="132" t="s">
        <v>30798</v>
      </c>
      <c r="E28287" s="132" t="s">
        <v>31508</v>
      </c>
      <c r="F28287" s="132" t="str">
        <f t="shared" si="441"/>
        <v>7708042</v>
      </c>
      <c r="G28287" s="132" t="s">
        <v>28175</v>
      </c>
      <c r="H28287" s="132" t="s">
        <v>28183</v>
      </c>
    </row>
    <row r="28288" spans="4:8" ht="14.5" customHeight="1">
      <c r="D28288" s="132" t="s">
        <v>30798</v>
      </c>
      <c r="E28288" s="132" t="s">
        <v>31509</v>
      </c>
      <c r="F28288" s="132" t="str">
        <f t="shared" si="441"/>
        <v>7708043</v>
      </c>
      <c r="G28288" s="132" t="s">
        <v>28175</v>
      </c>
      <c r="H28288" s="132" t="s">
        <v>20810</v>
      </c>
    </row>
    <row r="28289" spans="4:8" ht="14.5" customHeight="1">
      <c r="D28289" s="132" t="s">
        <v>30798</v>
      </c>
      <c r="E28289" s="132" t="s">
        <v>31011</v>
      </c>
      <c r="F28289" s="132" t="str">
        <f t="shared" si="441"/>
        <v>7708044</v>
      </c>
      <c r="G28289" s="132" t="s">
        <v>28175</v>
      </c>
      <c r="H28289" s="132" t="s">
        <v>16858</v>
      </c>
    </row>
    <row r="28290" spans="4:8" ht="14.5" customHeight="1">
      <c r="D28290" s="132" t="s">
        <v>30798</v>
      </c>
      <c r="E28290" s="132" t="s">
        <v>31513</v>
      </c>
      <c r="F28290" s="132" t="str">
        <f t="shared" si="441"/>
        <v>7708049</v>
      </c>
      <c r="G28290" s="132" t="s">
        <v>28175</v>
      </c>
      <c r="H28290" s="132" t="s">
        <v>28184</v>
      </c>
    </row>
    <row r="28291" spans="4:8" ht="14.5" customHeight="1">
      <c r="D28291" s="132" t="s">
        <v>30798</v>
      </c>
      <c r="E28291" s="132" t="s">
        <v>31519</v>
      </c>
      <c r="F28291" s="132" t="str">
        <f t="shared" ref="F28291:F28354" si="442">TEXT(D28291,"0000")&amp;TEXT(E28291,"000")</f>
        <v>7708060</v>
      </c>
      <c r="G28291" s="132" t="s">
        <v>28175</v>
      </c>
      <c r="H28291" s="132" t="s">
        <v>28185</v>
      </c>
    </row>
    <row r="28292" spans="4:8" ht="14.5" customHeight="1">
      <c r="D28292" s="132" t="s">
        <v>30798</v>
      </c>
      <c r="E28292" s="132" t="s">
        <v>31020</v>
      </c>
      <c r="F28292" s="132" t="str">
        <f t="shared" si="442"/>
        <v>7708066</v>
      </c>
      <c r="G28292" s="132" t="s">
        <v>28175</v>
      </c>
      <c r="H28292" s="132" t="s">
        <v>28186</v>
      </c>
    </row>
    <row r="28293" spans="4:8" ht="14.5" customHeight="1">
      <c r="D28293" s="132" t="s">
        <v>30798</v>
      </c>
      <c r="E28293" s="132" t="s">
        <v>31527</v>
      </c>
      <c r="F28293" s="132" t="str">
        <f t="shared" si="442"/>
        <v>7708073</v>
      </c>
      <c r="G28293" s="132" t="s">
        <v>28175</v>
      </c>
      <c r="H28293" s="132" t="s">
        <v>28187</v>
      </c>
    </row>
    <row r="28294" spans="4:8" ht="14.5" customHeight="1">
      <c r="D28294" s="132" t="s">
        <v>30798</v>
      </c>
      <c r="E28294" s="132" t="s">
        <v>31025</v>
      </c>
      <c r="F28294" s="132" t="str">
        <f t="shared" si="442"/>
        <v>7708080</v>
      </c>
      <c r="G28294" s="132" t="s">
        <v>28175</v>
      </c>
      <c r="H28294" s="132" t="s">
        <v>19652</v>
      </c>
    </row>
    <row r="28295" spans="4:8" ht="14.5" customHeight="1">
      <c r="D28295" s="132" t="s">
        <v>30798</v>
      </c>
      <c r="E28295" s="132" t="s">
        <v>31027</v>
      </c>
      <c r="F28295" s="132" t="str">
        <f t="shared" si="442"/>
        <v>7708082</v>
      </c>
      <c r="G28295" s="132" t="s">
        <v>28175</v>
      </c>
      <c r="H28295" s="132" t="s">
        <v>20444</v>
      </c>
    </row>
    <row r="28296" spans="4:8" ht="14.5" customHeight="1">
      <c r="D28296" s="132" t="s">
        <v>30798</v>
      </c>
      <c r="E28296" s="132" t="s">
        <v>31028</v>
      </c>
      <c r="F28296" s="132" t="str">
        <f t="shared" si="442"/>
        <v>7708083</v>
      </c>
      <c r="G28296" s="132" t="s">
        <v>28175</v>
      </c>
      <c r="H28296" s="132" t="s">
        <v>28188</v>
      </c>
    </row>
    <row r="28297" spans="4:8" ht="14.5" customHeight="1">
      <c r="D28297" s="132" t="s">
        <v>30798</v>
      </c>
      <c r="E28297" s="132" t="s">
        <v>31101</v>
      </c>
      <c r="F28297" s="132" t="str">
        <f t="shared" si="442"/>
        <v>7708210</v>
      </c>
      <c r="G28297" s="132" t="s">
        <v>28175</v>
      </c>
      <c r="H28297" s="132" t="s">
        <v>28189</v>
      </c>
    </row>
    <row r="28298" spans="4:8" ht="14.5" customHeight="1">
      <c r="D28298" s="132" t="s">
        <v>30798</v>
      </c>
      <c r="E28298" s="132" t="s">
        <v>31103</v>
      </c>
      <c r="F28298" s="132" t="str">
        <f t="shared" si="442"/>
        <v>7708212</v>
      </c>
      <c r="G28298" s="132" t="s">
        <v>28175</v>
      </c>
      <c r="H28298" s="132" t="s">
        <v>28190</v>
      </c>
    </row>
    <row r="28299" spans="4:8" ht="14.5" customHeight="1">
      <c r="D28299" s="132" t="s">
        <v>30798</v>
      </c>
      <c r="E28299" s="132" t="s">
        <v>31106</v>
      </c>
      <c r="F28299" s="132" t="str">
        <f t="shared" si="442"/>
        <v>7708217</v>
      </c>
      <c r="G28299" s="132" t="s">
        <v>28175</v>
      </c>
      <c r="H28299" s="132" t="s">
        <v>28191</v>
      </c>
    </row>
    <row r="28300" spans="4:8" ht="14.5" customHeight="1">
      <c r="D28300" s="132" t="s">
        <v>30798</v>
      </c>
      <c r="E28300" s="132" t="s">
        <v>31582</v>
      </c>
      <c r="F28300" s="132" t="str">
        <f t="shared" si="442"/>
        <v>7708219</v>
      </c>
      <c r="G28300" s="132" t="s">
        <v>28175</v>
      </c>
      <c r="H28300" s="132" t="s">
        <v>22023</v>
      </c>
    </row>
    <row r="28301" spans="4:8" ht="14.5" customHeight="1">
      <c r="D28301" s="132" t="s">
        <v>30798</v>
      </c>
      <c r="E28301" s="132" t="s">
        <v>31583</v>
      </c>
      <c r="F28301" s="132" t="str">
        <f t="shared" si="442"/>
        <v>7708222</v>
      </c>
      <c r="G28301" s="132" t="s">
        <v>28175</v>
      </c>
      <c r="H28301" s="132" t="s">
        <v>19232</v>
      </c>
    </row>
    <row r="28302" spans="4:8" ht="14.5" customHeight="1">
      <c r="D28302" s="132" t="s">
        <v>30798</v>
      </c>
      <c r="E28302" s="132" t="s">
        <v>31111</v>
      </c>
      <c r="F28302" s="132" t="str">
        <f t="shared" si="442"/>
        <v>7708225</v>
      </c>
      <c r="G28302" s="132" t="s">
        <v>28175</v>
      </c>
      <c r="H28302" s="132" t="s">
        <v>24459</v>
      </c>
    </row>
    <row r="28303" spans="4:8" ht="14.5" customHeight="1">
      <c r="D28303" s="132" t="s">
        <v>30798</v>
      </c>
      <c r="E28303" s="132" t="s">
        <v>31113</v>
      </c>
      <c r="F28303" s="132" t="str">
        <f t="shared" si="442"/>
        <v>7708228</v>
      </c>
      <c r="G28303" s="132" t="s">
        <v>28175</v>
      </c>
      <c r="H28303" s="132" t="s">
        <v>17373</v>
      </c>
    </row>
    <row r="28304" spans="4:8" ht="14.5" customHeight="1">
      <c r="D28304" s="132" t="s">
        <v>30798</v>
      </c>
      <c r="E28304" s="132" t="s">
        <v>31116</v>
      </c>
      <c r="F28304" s="132" t="str">
        <f t="shared" si="442"/>
        <v>7708235</v>
      </c>
      <c r="G28304" s="132" t="s">
        <v>28175</v>
      </c>
      <c r="H28304" s="132" t="s">
        <v>28192</v>
      </c>
    </row>
    <row r="28305" spans="4:8" ht="14.5" customHeight="1">
      <c r="D28305" s="132" t="s">
        <v>30798</v>
      </c>
      <c r="E28305" s="132" t="s">
        <v>31119</v>
      </c>
      <c r="F28305" s="132" t="str">
        <f t="shared" si="442"/>
        <v>7708238</v>
      </c>
      <c r="G28305" s="132" t="s">
        <v>28175</v>
      </c>
      <c r="H28305" s="132" t="s">
        <v>28193</v>
      </c>
    </row>
    <row r="28306" spans="4:8" ht="14.5" customHeight="1">
      <c r="D28306" s="132" t="s">
        <v>30798</v>
      </c>
      <c r="E28306" s="132" t="s">
        <v>31122</v>
      </c>
      <c r="F28306" s="132" t="str">
        <f t="shared" si="442"/>
        <v>7708242</v>
      </c>
      <c r="G28306" s="132" t="s">
        <v>28175</v>
      </c>
      <c r="H28306" s="132" t="s">
        <v>24445</v>
      </c>
    </row>
    <row r="28307" spans="4:8" ht="14.5" customHeight="1">
      <c r="D28307" s="132" t="s">
        <v>30798</v>
      </c>
      <c r="E28307" s="132" t="s">
        <v>31125</v>
      </c>
      <c r="F28307" s="132" t="str">
        <f t="shared" si="442"/>
        <v>7708245</v>
      </c>
      <c r="G28307" s="132" t="s">
        <v>28175</v>
      </c>
      <c r="H28307" s="132" t="s">
        <v>21377</v>
      </c>
    </row>
    <row r="28308" spans="4:8" ht="14.5" customHeight="1">
      <c r="D28308" s="132" t="s">
        <v>30798</v>
      </c>
      <c r="E28308" s="132" t="s">
        <v>31127</v>
      </c>
      <c r="F28308" s="132" t="str">
        <f t="shared" si="442"/>
        <v>7708247</v>
      </c>
      <c r="G28308" s="132" t="s">
        <v>28175</v>
      </c>
      <c r="H28308" s="132" t="s">
        <v>28194</v>
      </c>
    </row>
    <row r="28309" spans="4:8" ht="14.5" customHeight="1">
      <c r="D28309" s="132" t="s">
        <v>30798</v>
      </c>
      <c r="E28309" s="132" t="s">
        <v>31128</v>
      </c>
      <c r="F28309" s="132" t="str">
        <f t="shared" si="442"/>
        <v>7708248</v>
      </c>
      <c r="G28309" s="132" t="s">
        <v>28175</v>
      </c>
      <c r="H28309" s="132" t="s">
        <v>19641</v>
      </c>
    </row>
    <row r="28310" spans="4:8" ht="14.5" customHeight="1">
      <c r="D28310" s="132" t="s">
        <v>30798</v>
      </c>
      <c r="E28310" s="132" t="s">
        <v>31130</v>
      </c>
      <c r="F28310" s="132" t="str">
        <f t="shared" si="442"/>
        <v>7708250</v>
      </c>
      <c r="G28310" s="132" t="s">
        <v>28175</v>
      </c>
      <c r="H28310" s="132" t="s">
        <v>28195</v>
      </c>
    </row>
    <row r="28311" spans="4:8" ht="14.5" customHeight="1">
      <c r="D28311" s="132" t="s">
        <v>30798</v>
      </c>
      <c r="E28311" s="132" t="s">
        <v>31167</v>
      </c>
      <c r="F28311" s="132" t="str">
        <f t="shared" si="442"/>
        <v>7708310</v>
      </c>
      <c r="G28311" s="132" t="s">
        <v>28175</v>
      </c>
      <c r="H28311" s="132" t="s">
        <v>28196</v>
      </c>
    </row>
    <row r="28312" spans="4:8" ht="14.5" customHeight="1">
      <c r="D28312" s="132" t="s">
        <v>30798</v>
      </c>
      <c r="E28312" s="132" t="s">
        <v>31612</v>
      </c>
      <c r="F28312" s="132" t="str">
        <f t="shared" si="442"/>
        <v>7708313</v>
      </c>
      <c r="G28312" s="132" t="s">
        <v>28175</v>
      </c>
      <c r="H28312" s="132" t="s">
        <v>20807</v>
      </c>
    </row>
    <row r="28313" spans="4:8" ht="14.5" customHeight="1">
      <c r="D28313" s="132" t="s">
        <v>30798</v>
      </c>
      <c r="E28313" s="132" t="s">
        <v>31614</v>
      </c>
      <c r="F28313" s="132" t="str">
        <f t="shared" si="442"/>
        <v>7708315</v>
      </c>
      <c r="G28313" s="132" t="s">
        <v>28175</v>
      </c>
      <c r="H28313" s="132" t="s">
        <v>28197</v>
      </c>
    </row>
    <row r="28314" spans="4:8" ht="14.5" customHeight="1">
      <c r="D28314" s="132" t="s">
        <v>30798</v>
      </c>
      <c r="E28314" s="132" t="s">
        <v>31615</v>
      </c>
      <c r="F28314" s="132" t="str">
        <f t="shared" si="442"/>
        <v>7708317</v>
      </c>
      <c r="G28314" s="132" t="s">
        <v>28175</v>
      </c>
      <c r="H28314" s="132" t="s">
        <v>28198</v>
      </c>
    </row>
    <row r="28315" spans="4:8" ht="14.5" customHeight="1">
      <c r="D28315" s="132" t="s">
        <v>30798</v>
      </c>
      <c r="E28315" s="132" t="s">
        <v>31172</v>
      </c>
      <c r="F28315" s="132" t="str">
        <f t="shared" si="442"/>
        <v>7708319</v>
      </c>
      <c r="G28315" s="132" t="s">
        <v>28175</v>
      </c>
      <c r="H28315" s="132" t="s">
        <v>28199</v>
      </c>
    </row>
    <row r="28316" spans="4:8" ht="14.5" customHeight="1">
      <c r="D28316" s="132" t="s">
        <v>30798</v>
      </c>
      <c r="E28316" s="132" t="s">
        <v>31173</v>
      </c>
      <c r="F28316" s="132" t="str">
        <f t="shared" si="442"/>
        <v>7708320</v>
      </c>
      <c r="G28316" s="132" t="s">
        <v>28175</v>
      </c>
      <c r="H28316" s="132" t="s">
        <v>28200</v>
      </c>
    </row>
    <row r="28317" spans="4:8" ht="14.5" customHeight="1">
      <c r="D28317" s="132" t="s">
        <v>30798</v>
      </c>
      <c r="E28317" s="132" t="s">
        <v>31618</v>
      </c>
      <c r="F28317" s="132" t="str">
        <f t="shared" si="442"/>
        <v>7708324</v>
      </c>
      <c r="G28317" s="132" t="s">
        <v>28175</v>
      </c>
      <c r="H28317" s="132" t="s">
        <v>17194</v>
      </c>
    </row>
    <row r="28318" spans="4:8" ht="14.5" customHeight="1">
      <c r="D28318" s="132" t="s">
        <v>30798</v>
      </c>
      <c r="E28318" s="132" t="s">
        <v>31213</v>
      </c>
      <c r="F28318" s="132" t="str">
        <f t="shared" si="442"/>
        <v>7708380</v>
      </c>
      <c r="G28318" s="132" t="s">
        <v>28175</v>
      </c>
      <c r="H28318" s="132" t="s">
        <v>24456</v>
      </c>
    </row>
    <row r="28319" spans="4:8" ht="14.5" customHeight="1">
      <c r="D28319" s="132" t="s">
        <v>30798</v>
      </c>
      <c r="E28319" s="132" t="s">
        <v>31217</v>
      </c>
      <c r="F28319" s="132" t="str">
        <f t="shared" si="442"/>
        <v>7708385</v>
      </c>
      <c r="G28319" s="132" t="s">
        <v>28175</v>
      </c>
      <c r="H28319" s="132" t="s">
        <v>18375</v>
      </c>
    </row>
    <row r="28320" spans="4:8" ht="14.5" customHeight="1">
      <c r="D28320" s="132" t="s">
        <v>30798</v>
      </c>
      <c r="E28320" s="132" t="s">
        <v>31220</v>
      </c>
      <c r="F28320" s="132" t="str">
        <f t="shared" si="442"/>
        <v>7708389</v>
      </c>
      <c r="G28320" s="132" t="s">
        <v>28175</v>
      </c>
      <c r="H28320" s="132" t="s">
        <v>15255</v>
      </c>
    </row>
    <row r="28321" spans="4:8" ht="14.5" customHeight="1">
      <c r="D28321" s="132" t="s">
        <v>30798</v>
      </c>
      <c r="E28321" s="132" t="s">
        <v>31815</v>
      </c>
      <c r="F28321" s="132" t="str">
        <f t="shared" si="442"/>
        <v>7708396</v>
      </c>
      <c r="G28321" s="132" t="s">
        <v>28175</v>
      </c>
      <c r="H28321" s="132" t="s">
        <v>17956</v>
      </c>
    </row>
    <row r="28322" spans="4:8" ht="14.5" customHeight="1">
      <c r="D28322" s="132" t="s">
        <v>30798</v>
      </c>
      <c r="E28322" s="132" t="s">
        <v>31229</v>
      </c>
      <c r="F28322" s="132" t="str">
        <f t="shared" si="442"/>
        <v>7708402</v>
      </c>
      <c r="G28322" s="132" t="s">
        <v>28175</v>
      </c>
      <c r="H28322" s="132" t="s">
        <v>28201</v>
      </c>
    </row>
    <row r="28323" spans="4:8" ht="14.5" customHeight="1">
      <c r="D28323" s="132" t="s">
        <v>30798</v>
      </c>
      <c r="E28323" s="132" t="s">
        <v>31816</v>
      </c>
      <c r="F28323" s="132" t="str">
        <f t="shared" si="442"/>
        <v>7708407</v>
      </c>
      <c r="G28323" s="132" t="s">
        <v>28175</v>
      </c>
      <c r="H28323" s="132" t="s">
        <v>28202</v>
      </c>
    </row>
    <row r="28324" spans="4:8" ht="14.5" customHeight="1">
      <c r="D28324" s="132" t="s">
        <v>30798</v>
      </c>
      <c r="E28324" s="132" t="s">
        <v>31640</v>
      </c>
      <c r="F28324" s="132" t="str">
        <f t="shared" si="442"/>
        <v>7708409</v>
      </c>
      <c r="G28324" s="132" t="s">
        <v>28175</v>
      </c>
      <c r="H28324" s="132" t="s">
        <v>19647</v>
      </c>
    </row>
    <row r="28325" spans="4:8" ht="14.5" customHeight="1">
      <c r="D28325" s="132" t="s">
        <v>30798</v>
      </c>
      <c r="E28325" s="132" t="s">
        <v>31644</v>
      </c>
      <c r="F28325" s="132" t="str">
        <f t="shared" si="442"/>
        <v>7708414</v>
      </c>
      <c r="G28325" s="132" t="s">
        <v>28175</v>
      </c>
      <c r="H28325" s="132" t="s">
        <v>28203</v>
      </c>
    </row>
    <row r="28326" spans="4:8" ht="14.5" customHeight="1">
      <c r="D28326" s="132" t="s">
        <v>30798</v>
      </c>
      <c r="E28326" s="132" t="s">
        <v>31646</v>
      </c>
      <c r="F28326" s="132" t="str">
        <f t="shared" si="442"/>
        <v>7708416</v>
      </c>
      <c r="G28326" s="132" t="s">
        <v>28175</v>
      </c>
      <c r="H28326" s="132" t="s">
        <v>28204</v>
      </c>
    </row>
    <row r="28327" spans="4:8" ht="14.5" customHeight="1">
      <c r="D28327" s="132" t="s">
        <v>30798</v>
      </c>
      <c r="E28327" s="132" t="s">
        <v>31233</v>
      </c>
      <c r="F28327" s="132" t="str">
        <f t="shared" si="442"/>
        <v>7708419</v>
      </c>
      <c r="G28327" s="132" t="s">
        <v>28175</v>
      </c>
      <c r="H28327" s="132" t="s">
        <v>19644</v>
      </c>
    </row>
    <row r="28328" spans="4:8" ht="14.5" customHeight="1">
      <c r="D28328" s="132" t="s">
        <v>30798</v>
      </c>
      <c r="E28328" s="132" t="s">
        <v>31676</v>
      </c>
      <c r="F28328" s="132" t="str">
        <f t="shared" si="442"/>
        <v>7708500</v>
      </c>
      <c r="G28328" s="132" t="s">
        <v>28175</v>
      </c>
      <c r="H28328" s="132" t="s">
        <v>28205</v>
      </c>
    </row>
    <row r="28329" spans="4:8" ht="14.5" customHeight="1">
      <c r="D28329" s="132" t="s">
        <v>30798</v>
      </c>
      <c r="E28329" s="132" t="s">
        <v>31286</v>
      </c>
      <c r="F28329" s="132" t="str">
        <f t="shared" si="442"/>
        <v>7708507</v>
      </c>
      <c r="G28329" s="132" t="s">
        <v>28175</v>
      </c>
      <c r="H28329" s="132" t="s">
        <v>28206</v>
      </c>
    </row>
    <row r="28330" spans="4:8" ht="14.5" customHeight="1">
      <c r="D28330" s="132" t="s">
        <v>30798</v>
      </c>
      <c r="E28330" s="132" t="s">
        <v>31684</v>
      </c>
      <c r="F28330" s="132" t="str">
        <f t="shared" si="442"/>
        <v>7708511</v>
      </c>
      <c r="G28330" s="132" t="s">
        <v>28175</v>
      </c>
      <c r="H28330" s="132" t="s">
        <v>28207</v>
      </c>
    </row>
    <row r="28331" spans="4:8" ht="14.5" customHeight="1">
      <c r="D28331" s="132" t="s">
        <v>30798</v>
      </c>
      <c r="E28331" s="132" t="s">
        <v>31296</v>
      </c>
      <c r="F28331" s="132" t="str">
        <f t="shared" si="442"/>
        <v>7708531</v>
      </c>
      <c r="G28331" s="132" t="s">
        <v>28175</v>
      </c>
      <c r="H28331" s="132" t="s">
        <v>28208</v>
      </c>
    </row>
    <row r="28332" spans="4:8" ht="14.5" customHeight="1">
      <c r="D28332" s="132" t="s">
        <v>30798</v>
      </c>
      <c r="E28332" s="132" t="s">
        <v>31297</v>
      </c>
      <c r="F28332" s="132" t="str">
        <f t="shared" si="442"/>
        <v>7708532</v>
      </c>
      <c r="G28332" s="132" t="s">
        <v>28175</v>
      </c>
      <c r="H28332" s="132" t="s">
        <v>28209</v>
      </c>
    </row>
    <row r="28333" spans="4:8" ht="14.5" customHeight="1">
      <c r="D28333" s="132" t="s">
        <v>30798</v>
      </c>
      <c r="E28333" s="132" t="s">
        <v>31298</v>
      </c>
      <c r="F28333" s="132" t="str">
        <f t="shared" si="442"/>
        <v>7708533</v>
      </c>
      <c r="G28333" s="132" t="s">
        <v>28175</v>
      </c>
      <c r="H28333" s="132" t="s">
        <v>19694</v>
      </c>
    </row>
    <row r="28334" spans="4:8" ht="14.5" customHeight="1">
      <c r="D28334" s="132" t="s">
        <v>30798</v>
      </c>
      <c r="E28334" s="132" t="s">
        <v>31313</v>
      </c>
      <c r="F28334" s="132" t="str">
        <f t="shared" si="442"/>
        <v>7708550</v>
      </c>
      <c r="G28334" s="132" t="s">
        <v>28175</v>
      </c>
      <c r="H28334" s="132" t="s">
        <v>21994</v>
      </c>
    </row>
    <row r="28335" spans="4:8" ht="14.5" customHeight="1">
      <c r="D28335" s="132" t="s">
        <v>30798</v>
      </c>
      <c r="E28335" s="132" t="s">
        <v>31315</v>
      </c>
      <c r="F28335" s="132" t="str">
        <f t="shared" si="442"/>
        <v>7708552</v>
      </c>
      <c r="G28335" s="132" t="s">
        <v>28175</v>
      </c>
      <c r="H28335" s="132" t="s">
        <v>19686</v>
      </c>
    </row>
    <row r="28336" spans="4:8" ht="14.5" customHeight="1">
      <c r="D28336" s="132" t="s">
        <v>30798</v>
      </c>
      <c r="E28336" s="132" t="s">
        <v>31316</v>
      </c>
      <c r="F28336" s="132" t="str">
        <f t="shared" si="442"/>
        <v>7708553</v>
      </c>
      <c r="G28336" s="132" t="s">
        <v>28175</v>
      </c>
      <c r="H28336" s="132" t="s">
        <v>28210</v>
      </c>
    </row>
    <row r="28337" spans="4:8" ht="14.5" customHeight="1">
      <c r="D28337" s="132" t="s">
        <v>30798</v>
      </c>
      <c r="E28337" s="132" t="s">
        <v>31317</v>
      </c>
      <c r="F28337" s="132" t="str">
        <f t="shared" si="442"/>
        <v>7708554</v>
      </c>
      <c r="G28337" s="132" t="s">
        <v>28175</v>
      </c>
      <c r="H28337" s="132" t="s">
        <v>28211</v>
      </c>
    </row>
    <row r="28338" spans="4:8" ht="14.5" customHeight="1">
      <c r="D28338" s="132" t="s">
        <v>30798</v>
      </c>
      <c r="E28338" s="132" t="s">
        <v>31318</v>
      </c>
      <c r="F28338" s="132" t="str">
        <f t="shared" si="442"/>
        <v>7708555</v>
      </c>
      <c r="G28338" s="132" t="s">
        <v>28175</v>
      </c>
      <c r="H28338" s="132" t="s">
        <v>28212</v>
      </c>
    </row>
    <row r="28339" spans="4:8" ht="14.5" customHeight="1">
      <c r="D28339" s="132" t="s">
        <v>30798</v>
      </c>
      <c r="E28339" s="132" t="s">
        <v>31320</v>
      </c>
      <c r="F28339" s="132" t="str">
        <f t="shared" si="442"/>
        <v>7708557</v>
      </c>
      <c r="G28339" s="132" t="s">
        <v>28175</v>
      </c>
      <c r="H28339" s="132" t="s">
        <v>28213</v>
      </c>
    </row>
    <row r="28340" spans="4:8" ht="14.5" customHeight="1">
      <c r="D28340" s="132" t="s">
        <v>30798</v>
      </c>
      <c r="E28340" s="132" t="s">
        <v>31710</v>
      </c>
      <c r="F28340" s="132" t="str">
        <f t="shared" si="442"/>
        <v>7708601</v>
      </c>
      <c r="G28340" s="132" t="s">
        <v>28175</v>
      </c>
      <c r="H28340" s="132" t="s">
        <v>28214</v>
      </c>
    </row>
    <row r="28341" spans="4:8" ht="14.5" customHeight="1">
      <c r="D28341" s="132" t="s">
        <v>30798</v>
      </c>
      <c r="E28341" s="132" t="s">
        <v>31711</v>
      </c>
      <c r="F28341" s="132" t="str">
        <f t="shared" si="442"/>
        <v>7708602</v>
      </c>
      <c r="G28341" s="132" t="s">
        <v>28175</v>
      </c>
      <c r="H28341" s="132" t="s">
        <v>28215</v>
      </c>
    </row>
    <row r="28342" spans="4:8" ht="14.5" customHeight="1">
      <c r="D28342" s="132" t="s">
        <v>30798</v>
      </c>
      <c r="E28342" s="132" t="s">
        <v>31714</v>
      </c>
      <c r="F28342" s="132" t="str">
        <f t="shared" si="442"/>
        <v>7708606</v>
      </c>
      <c r="G28342" s="132" t="s">
        <v>28175</v>
      </c>
      <c r="H28342" s="132" t="s">
        <v>28216</v>
      </c>
    </row>
    <row r="28343" spans="4:8" ht="14.5" customHeight="1">
      <c r="D28343" s="132" t="s">
        <v>30798</v>
      </c>
      <c r="E28343" s="132" t="s">
        <v>31716</v>
      </c>
      <c r="F28343" s="132" t="str">
        <f t="shared" si="442"/>
        <v>7708610</v>
      </c>
      <c r="G28343" s="132" t="s">
        <v>28175</v>
      </c>
      <c r="H28343" s="132" t="s">
        <v>28217</v>
      </c>
    </row>
    <row r="28344" spans="4:8" ht="14.5" customHeight="1">
      <c r="D28344" s="132" t="s">
        <v>30798</v>
      </c>
      <c r="E28344" s="132" t="s">
        <v>31354</v>
      </c>
      <c r="F28344" s="132" t="str">
        <f t="shared" si="442"/>
        <v>7708616</v>
      </c>
      <c r="G28344" s="132" t="s">
        <v>28175</v>
      </c>
      <c r="H28344" s="132" t="s">
        <v>20240</v>
      </c>
    </row>
    <row r="28345" spans="4:8" ht="14.5" customHeight="1">
      <c r="D28345" s="132" t="s">
        <v>30798</v>
      </c>
      <c r="E28345" s="132" t="s">
        <v>31357</v>
      </c>
      <c r="F28345" s="132" t="str">
        <f t="shared" si="442"/>
        <v>7708620</v>
      </c>
      <c r="G28345" s="132" t="s">
        <v>28175</v>
      </c>
      <c r="H28345" s="132" t="s">
        <v>18371</v>
      </c>
    </row>
    <row r="28346" spans="4:8" ht="14.5" customHeight="1">
      <c r="D28346" s="132" t="s">
        <v>30798</v>
      </c>
      <c r="E28346" s="132" t="s">
        <v>31361</v>
      </c>
      <c r="F28346" s="132" t="str">
        <f t="shared" si="442"/>
        <v>7708624</v>
      </c>
      <c r="G28346" s="132" t="s">
        <v>28175</v>
      </c>
      <c r="H28346" s="132" t="s">
        <v>19655</v>
      </c>
    </row>
    <row r="28347" spans="4:8" ht="14.5" customHeight="1">
      <c r="D28347" s="132" t="s">
        <v>30798</v>
      </c>
      <c r="E28347" s="132" t="s">
        <v>31365</v>
      </c>
      <c r="F28347" s="132" t="str">
        <f t="shared" si="442"/>
        <v>7708628</v>
      </c>
      <c r="G28347" s="132" t="s">
        <v>28175</v>
      </c>
      <c r="H28347" s="132" t="s">
        <v>24465</v>
      </c>
    </row>
    <row r="28348" spans="4:8" ht="14.5" customHeight="1">
      <c r="D28348" s="132" t="s">
        <v>30798</v>
      </c>
      <c r="E28348" s="132" t="s">
        <v>31729</v>
      </c>
      <c r="F28348" s="132" t="str">
        <f t="shared" si="442"/>
        <v>7708671</v>
      </c>
      <c r="G28348" s="132" t="s">
        <v>28175</v>
      </c>
      <c r="H28348" s="132" t="s">
        <v>20576</v>
      </c>
    </row>
    <row r="28349" spans="4:8" ht="14.5" customHeight="1">
      <c r="D28349" s="132" t="s">
        <v>30798</v>
      </c>
      <c r="E28349" s="132" t="s">
        <v>31396</v>
      </c>
      <c r="F28349" s="132" t="str">
        <f t="shared" si="442"/>
        <v>7708675</v>
      </c>
      <c r="G28349" s="132" t="s">
        <v>28175</v>
      </c>
      <c r="H28349" s="132" t="s">
        <v>28218</v>
      </c>
    </row>
    <row r="28350" spans="4:8" ht="14.5" customHeight="1">
      <c r="D28350" s="132" t="s">
        <v>30798</v>
      </c>
      <c r="E28350" s="132" t="s">
        <v>31398</v>
      </c>
      <c r="F28350" s="132" t="str">
        <f t="shared" si="442"/>
        <v>7708677</v>
      </c>
      <c r="G28350" s="132" t="s">
        <v>28175</v>
      </c>
      <c r="H28350" s="132" t="s">
        <v>24466</v>
      </c>
    </row>
    <row r="28351" spans="4:8" ht="14.5" customHeight="1">
      <c r="D28351" s="132" t="s">
        <v>30798</v>
      </c>
      <c r="E28351" s="132" t="s">
        <v>31732</v>
      </c>
      <c r="F28351" s="132" t="str">
        <f t="shared" si="442"/>
        <v>7708682</v>
      </c>
      <c r="G28351" s="132" t="s">
        <v>28175</v>
      </c>
      <c r="H28351" s="132" t="s">
        <v>17558</v>
      </c>
    </row>
    <row r="28352" spans="4:8" ht="14.5" customHeight="1">
      <c r="D28352" s="132" t="s">
        <v>30798</v>
      </c>
      <c r="E28352" s="132" t="s">
        <v>31402</v>
      </c>
      <c r="F28352" s="132" t="str">
        <f t="shared" si="442"/>
        <v>7708685</v>
      </c>
      <c r="G28352" s="132" t="s">
        <v>28175</v>
      </c>
      <c r="H28352" s="132" t="s">
        <v>24467</v>
      </c>
    </row>
    <row r="28353" spans="4:8" ht="14.5" customHeight="1">
      <c r="D28353" s="132" t="s">
        <v>30798</v>
      </c>
      <c r="E28353" s="132" t="s">
        <v>31806</v>
      </c>
      <c r="F28353" s="132" t="str">
        <f t="shared" si="442"/>
        <v>7708691</v>
      </c>
      <c r="G28353" s="132" t="s">
        <v>28175</v>
      </c>
      <c r="H28353" s="132" t="s">
        <v>14980</v>
      </c>
    </row>
    <row r="28354" spans="4:8" ht="14.5" customHeight="1">
      <c r="D28354" s="132" t="s">
        <v>30798</v>
      </c>
      <c r="E28354" s="132" t="s">
        <v>31408</v>
      </c>
      <c r="F28354" s="132" t="str">
        <f t="shared" si="442"/>
        <v>7708694</v>
      </c>
      <c r="G28354" s="132" t="s">
        <v>28175</v>
      </c>
      <c r="H28354" s="132" t="s">
        <v>28219</v>
      </c>
    </row>
    <row r="28355" spans="4:8" ht="14.5" customHeight="1">
      <c r="D28355" s="132" t="s">
        <v>30798</v>
      </c>
      <c r="E28355" s="132" t="s">
        <v>31735</v>
      </c>
      <c r="F28355" s="132" t="str">
        <f t="shared" ref="F28355:F28418" si="443">TEXT(D28355,"0000")&amp;TEXT(E28355,"000")</f>
        <v>7708700</v>
      </c>
      <c r="G28355" s="132" t="s">
        <v>28175</v>
      </c>
      <c r="H28355" s="132" t="s">
        <v>28220</v>
      </c>
    </row>
    <row r="28356" spans="4:8" ht="14.5" customHeight="1">
      <c r="D28356" s="132" t="s">
        <v>30798</v>
      </c>
      <c r="E28356" s="132" t="s">
        <v>31428</v>
      </c>
      <c r="F28356" s="132" t="str">
        <f t="shared" si="443"/>
        <v>7708730</v>
      </c>
      <c r="G28356" s="132" t="s">
        <v>28175</v>
      </c>
      <c r="H28356" s="132" t="s">
        <v>28221</v>
      </c>
    </row>
    <row r="28357" spans="4:8" ht="14.5" customHeight="1">
      <c r="D28357" s="132" t="s">
        <v>30798</v>
      </c>
      <c r="E28357" s="132" t="s">
        <v>31429</v>
      </c>
      <c r="F28357" s="132" t="str">
        <f t="shared" si="443"/>
        <v>7708731</v>
      </c>
      <c r="G28357" s="132" t="s">
        <v>28175</v>
      </c>
      <c r="H28357" s="132" t="s">
        <v>19661</v>
      </c>
    </row>
    <row r="28358" spans="4:8" ht="14.5" customHeight="1">
      <c r="D28358" s="132" t="s">
        <v>30798</v>
      </c>
      <c r="E28358" s="132" t="s">
        <v>31431</v>
      </c>
      <c r="F28358" s="132" t="str">
        <f t="shared" si="443"/>
        <v>7708735</v>
      </c>
      <c r="G28358" s="132" t="s">
        <v>28175</v>
      </c>
      <c r="H28358" s="132" t="s">
        <v>28222</v>
      </c>
    </row>
    <row r="28359" spans="4:8" ht="14.5" customHeight="1">
      <c r="D28359" s="132" t="s">
        <v>30798</v>
      </c>
      <c r="E28359" s="132" t="s">
        <v>31434</v>
      </c>
      <c r="F28359" s="132" t="str">
        <f t="shared" si="443"/>
        <v>7708739</v>
      </c>
      <c r="G28359" s="132" t="s">
        <v>28175</v>
      </c>
      <c r="H28359" s="132" t="s">
        <v>28223</v>
      </c>
    </row>
    <row r="28360" spans="4:8" ht="14.5" customHeight="1">
      <c r="D28360" s="132" t="s">
        <v>30798</v>
      </c>
      <c r="E28360" s="132" t="s">
        <v>31438</v>
      </c>
      <c r="F28360" s="132" t="str">
        <f t="shared" si="443"/>
        <v>7708745</v>
      </c>
      <c r="G28360" s="132" t="s">
        <v>28175</v>
      </c>
      <c r="H28360" s="132" t="s">
        <v>19659</v>
      </c>
    </row>
    <row r="28361" spans="4:8" ht="14.5" customHeight="1">
      <c r="D28361" s="132" t="s">
        <v>30798</v>
      </c>
      <c r="E28361" s="132" t="s">
        <v>31443</v>
      </c>
      <c r="F28361" s="132" t="str">
        <f t="shared" si="443"/>
        <v>7708754</v>
      </c>
      <c r="G28361" s="132" t="s">
        <v>28175</v>
      </c>
      <c r="H28361" s="132" t="s">
        <v>28224</v>
      </c>
    </row>
    <row r="28362" spans="4:8" ht="14.5" customHeight="1">
      <c r="D28362" s="132" t="s">
        <v>30798</v>
      </c>
      <c r="E28362" s="132" t="s">
        <v>31446</v>
      </c>
      <c r="F28362" s="132" t="str">
        <f t="shared" si="443"/>
        <v>7708759</v>
      </c>
      <c r="G28362" s="132" t="s">
        <v>28175</v>
      </c>
      <c r="H28362" s="132" t="s">
        <v>19664</v>
      </c>
    </row>
    <row r="28363" spans="4:8" ht="14.5" customHeight="1">
      <c r="D28363" s="132" t="s">
        <v>30798</v>
      </c>
      <c r="E28363" s="132" t="s">
        <v>31751</v>
      </c>
      <c r="F28363" s="132" t="str">
        <f t="shared" si="443"/>
        <v>7708765</v>
      </c>
      <c r="G28363" s="132" t="s">
        <v>28175</v>
      </c>
      <c r="H28363" s="132" t="s">
        <v>21001</v>
      </c>
    </row>
    <row r="28364" spans="4:8" ht="14.5" customHeight="1">
      <c r="D28364" s="132" t="s">
        <v>30798</v>
      </c>
      <c r="E28364" s="132" t="s">
        <v>31449</v>
      </c>
      <c r="F28364" s="132" t="str">
        <f t="shared" si="443"/>
        <v>7708768</v>
      </c>
      <c r="G28364" s="132" t="s">
        <v>28175</v>
      </c>
      <c r="H28364" s="132" t="s">
        <v>28225</v>
      </c>
    </row>
    <row r="28365" spans="4:8" ht="14.5" customHeight="1">
      <c r="D28365" s="132" t="s">
        <v>30798</v>
      </c>
      <c r="E28365" s="132" t="s">
        <v>31911</v>
      </c>
      <c r="F28365" s="132" t="str">
        <f t="shared" si="443"/>
        <v>7708771</v>
      </c>
      <c r="G28365" s="132" t="s">
        <v>28175</v>
      </c>
      <c r="H28365" s="132" t="s">
        <v>24157</v>
      </c>
    </row>
    <row r="28366" spans="4:8" ht="14.5" customHeight="1">
      <c r="D28366" s="132" t="s">
        <v>30798</v>
      </c>
      <c r="E28366" s="132" t="s">
        <v>31834</v>
      </c>
      <c r="F28366" s="132" t="str">
        <f t="shared" si="443"/>
        <v>7708773</v>
      </c>
      <c r="G28366" s="132" t="s">
        <v>28175</v>
      </c>
      <c r="H28366" s="132" t="s">
        <v>17438</v>
      </c>
    </row>
    <row r="28367" spans="4:8" ht="14.5" customHeight="1">
      <c r="D28367" s="132" t="s">
        <v>30798</v>
      </c>
      <c r="E28367" s="132" t="s">
        <v>31914</v>
      </c>
      <c r="F28367" s="132" t="str">
        <f t="shared" si="443"/>
        <v>7708801</v>
      </c>
      <c r="G28367" s="132" t="s">
        <v>28175</v>
      </c>
      <c r="H28367" s="132" t="s">
        <v>28226</v>
      </c>
    </row>
    <row r="28368" spans="4:8" ht="14.5" customHeight="1">
      <c r="D28368" s="132" t="s">
        <v>30798</v>
      </c>
      <c r="E28368" s="132" t="s">
        <v>31766</v>
      </c>
      <c r="F28368" s="132" t="str">
        <f t="shared" si="443"/>
        <v>7708805</v>
      </c>
      <c r="G28368" s="132" t="s">
        <v>28175</v>
      </c>
      <c r="H28368" s="132" t="s">
        <v>18885</v>
      </c>
    </row>
    <row r="28369" spans="4:8" ht="14.5" customHeight="1">
      <c r="D28369" s="132" t="s">
        <v>30798</v>
      </c>
      <c r="E28369" s="132" t="s">
        <v>31839</v>
      </c>
      <c r="F28369" s="132" t="str">
        <f t="shared" si="443"/>
        <v>7708808</v>
      </c>
      <c r="G28369" s="132" t="s">
        <v>28175</v>
      </c>
      <c r="H28369" s="132" t="s">
        <v>17436</v>
      </c>
    </row>
    <row r="28370" spans="4:8" ht="14.5" customHeight="1">
      <c r="D28370" s="132" t="s">
        <v>30798</v>
      </c>
      <c r="E28370" s="132" t="s">
        <v>31768</v>
      </c>
      <c r="F28370" s="132" t="str">
        <f t="shared" si="443"/>
        <v>7708809</v>
      </c>
      <c r="G28370" s="132" t="s">
        <v>28175</v>
      </c>
      <c r="H28370" s="132" t="s">
        <v>25162</v>
      </c>
    </row>
    <row r="28371" spans="4:8" ht="14.5" customHeight="1">
      <c r="D28371" s="132" t="s">
        <v>30798</v>
      </c>
      <c r="E28371" s="132" t="s">
        <v>31926</v>
      </c>
      <c r="F28371" s="132" t="str">
        <f t="shared" si="443"/>
        <v>7708811</v>
      </c>
      <c r="G28371" s="132" t="s">
        <v>28175</v>
      </c>
      <c r="H28371" s="132" t="s">
        <v>28227</v>
      </c>
    </row>
    <row r="28372" spans="4:8" ht="14.5" customHeight="1">
      <c r="D28372" s="132" t="s">
        <v>30798</v>
      </c>
      <c r="E28372" s="132" t="s">
        <v>31464</v>
      </c>
      <c r="F28372" s="132" t="str">
        <f t="shared" si="443"/>
        <v>7708815</v>
      </c>
      <c r="G28372" s="132" t="s">
        <v>28175</v>
      </c>
      <c r="H28372" s="132" t="s">
        <v>28228</v>
      </c>
    </row>
    <row r="28373" spans="4:8" ht="14.5" customHeight="1">
      <c r="D28373" s="132" t="s">
        <v>30798</v>
      </c>
      <c r="E28373" s="132" t="s">
        <v>31928</v>
      </c>
      <c r="F28373" s="132" t="str">
        <f t="shared" si="443"/>
        <v>7708816</v>
      </c>
      <c r="G28373" s="132" t="s">
        <v>28175</v>
      </c>
      <c r="H28373" s="132" t="s">
        <v>28229</v>
      </c>
    </row>
    <row r="28374" spans="4:8" ht="14.5" customHeight="1">
      <c r="D28374" s="132" t="s">
        <v>30798</v>
      </c>
      <c r="E28374" s="132" t="s">
        <v>31929</v>
      </c>
      <c r="F28374" s="132" t="str">
        <f t="shared" si="443"/>
        <v>7708817</v>
      </c>
      <c r="G28374" s="132" t="s">
        <v>28175</v>
      </c>
      <c r="H28374" s="132" t="s">
        <v>28230</v>
      </c>
    </row>
    <row r="28375" spans="4:8" ht="14.5" customHeight="1">
      <c r="D28375" s="132" t="s">
        <v>30798</v>
      </c>
      <c r="E28375" s="132" t="s">
        <v>31769</v>
      </c>
      <c r="F28375" s="132" t="str">
        <f t="shared" si="443"/>
        <v>7708820</v>
      </c>
      <c r="G28375" s="132" t="s">
        <v>28175</v>
      </c>
      <c r="H28375" s="132" t="s">
        <v>28231</v>
      </c>
    </row>
    <row r="28376" spans="4:8" ht="14.5" customHeight="1">
      <c r="D28376" s="132" t="s">
        <v>30798</v>
      </c>
      <c r="E28376" s="132" t="s">
        <v>31842</v>
      </c>
      <c r="F28376" s="132" t="str">
        <f t="shared" si="443"/>
        <v>7708823</v>
      </c>
      <c r="G28376" s="132" t="s">
        <v>28175</v>
      </c>
      <c r="H28376" s="132" t="s">
        <v>19668</v>
      </c>
    </row>
    <row r="28377" spans="4:8" ht="14.5" customHeight="1">
      <c r="D28377" s="132" t="s">
        <v>30798</v>
      </c>
      <c r="E28377" s="132" t="s">
        <v>31932</v>
      </c>
      <c r="F28377" s="132" t="str">
        <f t="shared" si="443"/>
        <v>7708827</v>
      </c>
      <c r="G28377" s="132" t="s">
        <v>28175</v>
      </c>
      <c r="H28377" s="132" t="s">
        <v>28232</v>
      </c>
    </row>
    <row r="28378" spans="4:8" ht="14.5" customHeight="1">
      <c r="D28378" s="132" t="s">
        <v>30798</v>
      </c>
      <c r="E28378" s="132" t="s">
        <v>31843</v>
      </c>
      <c r="F28378" s="132" t="str">
        <f t="shared" si="443"/>
        <v>7708828</v>
      </c>
      <c r="G28378" s="132" t="s">
        <v>28175</v>
      </c>
      <c r="H28378" s="132" t="s">
        <v>28233</v>
      </c>
    </row>
    <row r="28379" spans="4:8" ht="14.5" customHeight="1">
      <c r="D28379" s="132" t="s">
        <v>30798</v>
      </c>
      <c r="E28379" s="132" t="s">
        <v>31773</v>
      </c>
      <c r="F28379" s="132" t="str">
        <f t="shared" si="443"/>
        <v>7708829</v>
      </c>
      <c r="G28379" s="132" t="s">
        <v>28175</v>
      </c>
      <c r="H28379" s="132" t="s">
        <v>19683</v>
      </c>
    </row>
    <row r="28380" spans="4:8" ht="14.5" customHeight="1">
      <c r="D28380" s="132" t="s">
        <v>30798</v>
      </c>
      <c r="E28380" s="132" t="s">
        <v>31467</v>
      </c>
      <c r="F28380" s="132" t="str">
        <f t="shared" si="443"/>
        <v>7708833</v>
      </c>
      <c r="G28380" s="132" t="s">
        <v>28175</v>
      </c>
      <c r="H28380" s="132" t="s">
        <v>28234</v>
      </c>
    </row>
    <row r="28381" spans="4:8" ht="14.5" customHeight="1">
      <c r="D28381" s="132" t="s">
        <v>30798</v>
      </c>
      <c r="E28381" s="132" t="s">
        <v>31798</v>
      </c>
      <c r="F28381" s="132" t="str">
        <f t="shared" si="443"/>
        <v>7708900</v>
      </c>
      <c r="G28381" s="132" t="s">
        <v>28175</v>
      </c>
      <c r="H28381" s="132" t="s">
        <v>14751</v>
      </c>
    </row>
    <row r="28382" spans="4:8" ht="14.5" customHeight="1">
      <c r="D28382" s="132" t="s">
        <v>30799</v>
      </c>
      <c r="E28382" s="132" t="s">
        <v>31487</v>
      </c>
      <c r="F28382" s="132" t="str">
        <f t="shared" si="443"/>
        <v>7755003</v>
      </c>
      <c r="G28382" s="132" t="s">
        <v>28235</v>
      </c>
      <c r="H28382" s="132" t="s">
        <v>28236</v>
      </c>
    </row>
    <row r="28383" spans="4:8" ht="14.5" customHeight="1">
      <c r="D28383" s="132" t="s">
        <v>30799</v>
      </c>
      <c r="E28383" s="132" t="s">
        <v>30994</v>
      </c>
      <c r="F28383" s="132" t="str">
        <f t="shared" si="443"/>
        <v>7755004</v>
      </c>
      <c r="G28383" s="132" t="s">
        <v>28235</v>
      </c>
      <c r="H28383" s="132" t="s">
        <v>28237</v>
      </c>
    </row>
    <row r="28384" spans="4:8" ht="14.5" customHeight="1">
      <c r="D28384" s="132" t="s">
        <v>30799</v>
      </c>
      <c r="E28384" s="132" t="s">
        <v>30995</v>
      </c>
      <c r="F28384" s="132" t="str">
        <f t="shared" si="443"/>
        <v>7755005</v>
      </c>
      <c r="G28384" s="132" t="s">
        <v>28235</v>
      </c>
      <c r="H28384" s="132" t="s">
        <v>28238</v>
      </c>
    </row>
    <row r="28385" spans="4:8" ht="14.5" customHeight="1">
      <c r="D28385" s="132" t="s">
        <v>30799</v>
      </c>
      <c r="E28385" s="132" t="s">
        <v>31488</v>
      </c>
      <c r="F28385" s="132" t="str">
        <f t="shared" si="443"/>
        <v>7755006</v>
      </c>
      <c r="G28385" s="132" t="s">
        <v>28235</v>
      </c>
      <c r="H28385" s="132" t="s">
        <v>25689</v>
      </c>
    </row>
    <row r="28386" spans="4:8" ht="14.5" customHeight="1">
      <c r="D28386" s="132" t="s">
        <v>30799</v>
      </c>
      <c r="E28386" s="132" t="s">
        <v>31489</v>
      </c>
      <c r="F28386" s="132" t="str">
        <f t="shared" si="443"/>
        <v>7755007</v>
      </c>
      <c r="G28386" s="132" t="s">
        <v>28235</v>
      </c>
      <c r="H28386" s="132" t="s">
        <v>28239</v>
      </c>
    </row>
    <row r="28387" spans="4:8" ht="14.5" customHeight="1">
      <c r="D28387" s="132" t="s">
        <v>30799</v>
      </c>
      <c r="E28387" s="132" t="s">
        <v>31490</v>
      </c>
      <c r="F28387" s="132" t="str">
        <f t="shared" si="443"/>
        <v>7755010</v>
      </c>
      <c r="G28387" s="132" t="s">
        <v>28235</v>
      </c>
      <c r="H28387" s="132" t="s">
        <v>28240</v>
      </c>
    </row>
    <row r="28388" spans="4:8" ht="14.5" customHeight="1">
      <c r="D28388" s="132" t="s">
        <v>30799</v>
      </c>
      <c r="E28388" s="132" t="s">
        <v>31491</v>
      </c>
      <c r="F28388" s="132" t="str">
        <f t="shared" si="443"/>
        <v>7755011</v>
      </c>
      <c r="G28388" s="132" t="s">
        <v>28235</v>
      </c>
      <c r="H28388" s="132" t="s">
        <v>28241</v>
      </c>
    </row>
    <row r="28389" spans="4:8" ht="14.5" customHeight="1">
      <c r="D28389" s="132" t="s">
        <v>30799</v>
      </c>
      <c r="E28389" s="132" t="s">
        <v>31492</v>
      </c>
      <c r="F28389" s="132" t="str">
        <f t="shared" si="443"/>
        <v>7755012</v>
      </c>
      <c r="G28389" s="132" t="s">
        <v>28235</v>
      </c>
      <c r="H28389" s="132" t="s">
        <v>28242</v>
      </c>
    </row>
    <row r="28390" spans="4:8" ht="14.5" customHeight="1">
      <c r="D28390" s="132" t="s">
        <v>30799</v>
      </c>
      <c r="E28390" s="132" t="s">
        <v>30997</v>
      </c>
      <c r="F28390" s="132" t="str">
        <f t="shared" si="443"/>
        <v>7755013</v>
      </c>
      <c r="G28390" s="132" t="s">
        <v>28235</v>
      </c>
      <c r="H28390" s="132" t="s">
        <v>28243</v>
      </c>
    </row>
    <row r="28391" spans="4:8" ht="14.5" customHeight="1">
      <c r="D28391" s="132" t="s">
        <v>30799</v>
      </c>
      <c r="E28391" s="132" t="s">
        <v>31495</v>
      </c>
      <c r="F28391" s="132" t="str">
        <f t="shared" si="443"/>
        <v>7755017</v>
      </c>
      <c r="G28391" s="132" t="s">
        <v>28235</v>
      </c>
      <c r="H28391" s="132" t="s">
        <v>28244</v>
      </c>
    </row>
    <row r="28392" spans="4:8" ht="14.5" customHeight="1">
      <c r="D28392" s="132" t="s">
        <v>30799</v>
      </c>
      <c r="E28392" s="132" t="s">
        <v>31000</v>
      </c>
      <c r="F28392" s="132" t="str">
        <f t="shared" si="443"/>
        <v>7755020</v>
      </c>
      <c r="G28392" s="132" t="s">
        <v>28235</v>
      </c>
      <c r="H28392" s="132" t="s">
        <v>28245</v>
      </c>
    </row>
    <row r="28393" spans="4:8" ht="14.5" customHeight="1">
      <c r="D28393" s="132" t="s">
        <v>30799</v>
      </c>
      <c r="E28393" s="132" t="s">
        <v>31001</v>
      </c>
      <c r="F28393" s="132" t="str">
        <f t="shared" si="443"/>
        <v>7755021</v>
      </c>
      <c r="G28393" s="132" t="s">
        <v>28235</v>
      </c>
      <c r="H28393" s="132" t="s">
        <v>28246</v>
      </c>
    </row>
    <row r="28394" spans="4:8" ht="14.5" customHeight="1">
      <c r="D28394" s="132" t="s">
        <v>30799</v>
      </c>
      <c r="E28394" s="132" t="s">
        <v>31002</v>
      </c>
      <c r="F28394" s="132" t="str">
        <f t="shared" si="443"/>
        <v>7755022</v>
      </c>
      <c r="G28394" s="132" t="s">
        <v>28235</v>
      </c>
      <c r="H28394" s="132" t="s">
        <v>26246</v>
      </c>
    </row>
    <row r="28395" spans="4:8" ht="14.5" customHeight="1">
      <c r="D28395" s="132" t="s">
        <v>30799</v>
      </c>
      <c r="E28395" s="132" t="s">
        <v>31497</v>
      </c>
      <c r="F28395" s="132" t="str">
        <f t="shared" si="443"/>
        <v>7755023</v>
      </c>
      <c r="G28395" s="132" t="s">
        <v>28235</v>
      </c>
      <c r="H28395" s="132" t="s">
        <v>26406</v>
      </c>
    </row>
    <row r="28396" spans="4:8" ht="14.5" customHeight="1">
      <c r="D28396" s="132" t="s">
        <v>30799</v>
      </c>
      <c r="E28396" s="132" t="s">
        <v>31499</v>
      </c>
      <c r="F28396" s="132" t="str">
        <f t="shared" si="443"/>
        <v>7755029</v>
      </c>
      <c r="G28396" s="132" t="s">
        <v>28235</v>
      </c>
      <c r="H28396" s="132" t="s">
        <v>28247</v>
      </c>
    </row>
    <row r="28397" spans="4:8" ht="14.5" customHeight="1">
      <c r="D28397" s="132" t="s">
        <v>30799</v>
      </c>
      <c r="E28397" s="132" t="s">
        <v>31503</v>
      </c>
      <c r="F28397" s="132" t="str">
        <f t="shared" si="443"/>
        <v>7755033</v>
      </c>
      <c r="G28397" s="132" t="s">
        <v>28235</v>
      </c>
      <c r="H28397" s="132" t="s">
        <v>28248</v>
      </c>
    </row>
    <row r="28398" spans="4:8" ht="14.5" customHeight="1">
      <c r="D28398" s="132" t="s">
        <v>30799</v>
      </c>
      <c r="E28398" s="132" t="s">
        <v>31505</v>
      </c>
      <c r="F28398" s="132" t="str">
        <f t="shared" si="443"/>
        <v>7755037</v>
      </c>
      <c r="G28398" s="132" t="s">
        <v>28235</v>
      </c>
      <c r="H28398" s="132" t="s">
        <v>25878</v>
      </c>
    </row>
    <row r="28399" spans="4:8" ht="14.5" customHeight="1">
      <c r="D28399" s="132" t="s">
        <v>30799</v>
      </c>
      <c r="E28399" s="132" t="s">
        <v>31507</v>
      </c>
      <c r="F28399" s="132" t="str">
        <f t="shared" si="443"/>
        <v>7755041</v>
      </c>
      <c r="G28399" s="132" t="s">
        <v>28235</v>
      </c>
      <c r="H28399" s="132" t="s">
        <v>28079</v>
      </c>
    </row>
    <row r="28400" spans="4:8" ht="14.5" customHeight="1">
      <c r="D28400" s="132" t="s">
        <v>30799</v>
      </c>
      <c r="E28400" s="132" t="s">
        <v>31510</v>
      </c>
      <c r="F28400" s="132" t="str">
        <f t="shared" si="443"/>
        <v>7755045</v>
      </c>
      <c r="G28400" s="132" t="s">
        <v>28235</v>
      </c>
      <c r="H28400" s="132" t="s">
        <v>28249</v>
      </c>
    </row>
    <row r="28401" spans="4:8" ht="14.5" customHeight="1">
      <c r="D28401" s="132" t="s">
        <v>30799</v>
      </c>
      <c r="E28401" s="132" t="s">
        <v>31511</v>
      </c>
      <c r="F28401" s="132" t="str">
        <f t="shared" si="443"/>
        <v>7755047</v>
      </c>
      <c r="G28401" s="132" t="s">
        <v>28235</v>
      </c>
      <c r="H28401" s="132" t="s">
        <v>28250</v>
      </c>
    </row>
    <row r="28402" spans="4:8" ht="14.5" customHeight="1">
      <c r="D28402" s="132" t="s">
        <v>30799</v>
      </c>
      <c r="E28402" s="132" t="s">
        <v>31013</v>
      </c>
      <c r="F28402" s="132" t="str">
        <f t="shared" si="443"/>
        <v>7755050</v>
      </c>
      <c r="G28402" s="132" t="s">
        <v>28235</v>
      </c>
      <c r="H28402" s="132" t="s">
        <v>28251</v>
      </c>
    </row>
    <row r="28403" spans="4:8" ht="14.5" customHeight="1">
      <c r="D28403" s="132" t="s">
        <v>30799</v>
      </c>
      <c r="E28403" s="132" t="s">
        <v>31016</v>
      </c>
      <c r="F28403" s="132" t="str">
        <f t="shared" si="443"/>
        <v>7755054</v>
      </c>
      <c r="G28403" s="132" t="s">
        <v>28235</v>
      </c>
      <c r="H28403" s="132" t="s">
        <v>28252</v>
      </c>
    </row>
    <row r="28404" spans="4:8" ht="14.5" customHeight="1">
      <c r="D28404" s="132" t="s">
        <v>30799</v>
      </c>
      <c r="E28404" s="132" t="s">
        <v>31515</v>
      </c>
      <c r="F28404" s="132" t="str">
        <f t="shared" si="443"/>
        <v>7755055</v>
      </c>
      <c r="G28404" s="132" t="s">
        <v>28235</v>
      </c>
      <c r="H28404" s="132" t="s">
        <v>28253</v>
      </c>
    </row>
    <row r="28405" spans="4:8" ht="14.5" customHeight="1">
      <c r="D28405" s="132" t="s">
        <v>30799</v>
      </c>
      <c r="E28405" s="132" t="s">
        <v>31517</v>
      </c>
      <c r="F28405" s="132" t="str">
        <f t="shared" si="443"/>
        <v>7755058</v>
      </c>
      <c r="G28405" s="132" t="s">
        <v>28235</v>
      </c>
      <c r="H28405" s="132" t="s">
        <v>26676</v>
      </c>
    </row>
    <row r="28406" spans="4:8" ht="14.5" customHeight="1">
      <c r="D28406" s="132" t="s">
        <v>30799</v>
      </c>
      <c r="E28406" s="132" t="s">
        <v>31518</v>
      </c>
      <c r="F28406" s="132" t="str">
        <f t="shared" si="443"/>
        <v>7755059</v>
      </c>
      <c r="G28406" s="132" t="s">
        <v>28235</v>
      </c>
      <c r="H28406" s="132" t="s">
        <v>28254</v>
      </c>
    </row>
    <row r="28407" spans="4:8" ht="14.5" customHeight="1">
      <c r="D28407" s="132" t="s">
        <v>30799</v>
      </c>
      <c r="E28407" s="132" t="s">
        <v>31521</v>
      </c>
      <c r="F28407" s="132" t="str">
        <f t="shared" si="443"/>
        <v>7755063</v>
      </c>
      <c r="G28407" s="132" t="s">
        <v>28235</v>
      </c>
      <c r="H28407" s="132" t="s">
        <v>28255</v>
      </c>
    </row>
    <row r="28408" spans="4:8" ht="14.5" customHeight="1">
      <c r="D28408" s="132" t="s">
        <v>30799</v>
      </c>
      <c r="E28408" s="132" t="s">
        <v>31523</v>
      </c>
      <c r="F28408" s="132" t="str">
        <f t="shared" si="443"/>
        <v>7755067</v>
      </c>
      <c r="G28408" s="132" t="s">
        <v>28235</v>
      </c>
      <c r="H28408" s="132" t="s">
        <v>28256</v>
      </c>
    </row>
    <row r="28409" spans="4:8" ht="14.5" customHeight="1">
      <c r="D28409" s="132" t="s">
        <v>30799</v>
      </c>
      <c r="E28409" s="132" t="s">
        <v>31525</v>
      </c>
      <c r="F28409" s="132" t="str">
        <f t="shared" si="443"/>
        <v>7755071</v>
      </c>
      <c r="G28409" s="132" t="s">
        <v>28235</v>
      </c>
      <c r="H28409" s="132" t="s">
        <v>28257</v>
      </c>
    </row>
    <row r="28410" spans="4:8" ht="14.5" customHeight="1">
      <c r="D28410" s="132" t="s">
        <v>30799</v>
      </c>
      <c r="E28410" s="132" t="s">
        <v>31023</v>
      </c>
      <c r="F28410" s="132" t="str">
        <f t="shared" si="443"/>
        <v>7755075</v>
      </c>
      <c r="G28410" s="132" t="s">
        <v>28235</v>
      </c>
      <c r="H28410" s="132" t="s">
        <v>28258</v>
      </c>
    </row>
    <row r="28411" spans="4:8" ht="14.5" customHeight="1">
      <c r="D28411" s="132" t="s">
        <v>30799</v>
      </c>
      <c r="E28411" s="132" t="s">
        <v>31530</v>
      </c>
      <c r="F28411" s="132" t="str">
        <f t="shared" si="443"/>
        <v>7755077</v>
      </c>
      <c r="G28411" s="132" t="s">
        <v>28235</v>
      </c>
      <c r="H28411" s="132" t="s">
        <v>28259</v>
      </c>
    </row>
    <row r="28412" spans="4:8" ht="14.5" customHeight="1">
      <c r="D28412" s="132" t="s">
        <v>30799</v>
      </c>
      <c r="E28412" s="132" t="s">
        <v>31531</v>
      </c>
      <c r="F28412" s="132" t="str">
        <f t="shared" si="443"/>
        <v>7755079</v>
      </c>
      <c r="G28412" s="132" t="s">
        <v>28235</v>
      </c>
      <c r="H28412" s="132" t="s">
        <v>28260</v>
      </c>
    </row>
    <row r="28413" spans="4:8" ht="14.5" customHeight="1">
      <c r="D28413" s="132" t="s">
        <v>30799</v>
      </c>
      <c r="E28413" s="132" t="s">
        <v>31026</v>
      </c>
      <c r="F28413" s="132" t="str">
        <f t="shared" si="443"/>
        <v>7755081</v>
      </c>
      <c r="G28413" s="132" t="s">
        <v>28235</v>
      </c>
      <c r="H28413" s="132" t="s">
        <v>28261</v>
      </c>
    </row>
    <row r="28414" spans="4:8" ht="14.5" customHeight="1">
      <c r="D28414" s="132" t="s">
        <v>30799</v>
      </c>
      <c r="E28414" s="132" t="s">
        <v>31027</v>
      </c>
      <c r="F28414" s="132" t="str">
        <f t="shared" si="443"/>
        <v>7755082</v>
      </c>
      <c r="G28414" s="132" t="s">
        <v>28235</v>
      </c>
      <c r="H28414" s="132" t="s">
        <v>28262</v>
      </c>
    </row>
    <row r="28415" spans="4:8" ht="14.5" customHeight="1">
      <c r="D28415" s="132" t="s">
        <v>30799</v>
      </c>
      <c r="E28415" s="132" t="s">
        <v>31028</v>
      </c>
      <c r="F28415" s="132" t="str">
        <f t="shared" si="443"/>
        <v>7755083</v>
      </c>
      <c r="G28415" s="132" t="s">
        <v>28235</v>
      </c>
      <c r="H28415" s="132" t="s">
        <v>28263</v>
      </c>
    </row>
    <row r="28416" spans="4:8" ht="14.5" customHeight="1">
      <c r="D28416" s="132" t="s">
        <v>30799</v>
      </c>
      <c r="E28416" s="132" t="s">
        <v>31029</v>
      </c>
      <c r="F28416" s="132" t="str">
        <f t="shared" si="443"/>
        <v>7755084</v>
      </c>
      <c r="G28416" s="132" t="s">
        <v>28235</v>
      </c>
      <c r="H28416" s="132" t="s">
        <v>28264</v>
      </c>
    </row>
    <row r="28417" spans="4:8" ht="14.5" customHeight="1">
      <c r="D28417" s="132" t="s">
        <v>30799</v>
      </c>
      <c r="E28417" s="132" t="s">
        <v>31030</v>
      </c>
      <c r="F28417" s="132" t="str">
        <f t="shared" si="443"/>
        <v>7755085</v>
      </c>
      <c r="G28417" s="132" t="s">
        <v>28235</v>
      </c>
      <c r="H28417" s="132" t="s">
        <v>28265</v>
      </c>
    </row>
    <row r="28418" spans="4:8" ht="14.5" customHeight="1">
      <c r="D28418" s="132" t="s">
        <v>30799</v>
      </c>
      <c r="E28418" s="132" t="s">
        <v>31532</v>
      </c>
      <c r="F28418" s="132" t="str">
        <f t="shared" si="443"/>
        <v>7755089</v>
      </c>
      <c r="G28418" s="132" t="s">
        <v>28235</v>
      </c>
      <c r="H28418" s="132" t="s">
        <v>28266</v>
      </c>
    </row>
    <row r="28419" spans="4:8" ht="14.5" customHeight="1">
      <c r="D28419" s="132" t="s">
        <v>30799</v>
      </c>
      <c r="E28419" s="132" t="s">
        <v>31034</v>
      </c>
      <c r="F28419" s="132" t="str">
        <f t="shared" ref="F28419:F28482" si="444">TEXT(D28419,"0000")&amp;TEXT(E28419,"000")</f>
        <v>7755090</v>
      </c>
      <c r="G28419" s="132" t="s">
        <v>28235</v>
      </c>
      <c r="H28419" s="132" t="s">
        <v>28267</v>
      </c>
    </row>
    <row r="28420" spans="4:8" ht="14.5" customHeight="1">
      <c r="D28420" s="132" t="s">
        <v>30799</v>
      </c>
      <c r="E28420" s="132" t="s">
        <v>31035</v>
      </c>
      <c r="F28420" s="132" t="str">
        <f t="shared" si="444"/>
        <v>7755091</v>
      </c>
      <c r="G28420" s="132" t="s">
        <v>28235</v>
      </c>
      <c r="H28420" s="132" t="s">
        <v>28268</v>
      </c>
    </row>
    <row r="28421" spans="4:8" ht="14.5" customHeight="1">
      <c r="D28421" s="132" t="s">
        <v>30799</v>
      </c>
      <c r="E28421" s="132" t="s">
        <v>31809</v>
      </c>
      <c r="F28421" s="132" t="str">
        <f t="shared" si="444"/>
        <v>7755101</v>
      </c>
      <c r="G28421" s="132" t="s">
        <v>28235</v>
      </c>
      <c r="H28421" s="132" t="s">
        <v>25349</v>
      </c>
    </row>
    <row r="28422" spans="4:8" ht="14.5" customHeight="1">
      <c r="D28422" s="132" t="s">
        <v>30800</v>
      </c>
      <c r="E28422" s="132" t="s">
        <v>30993</v>
      </c>
      <c r="F28422" s="132" t="str">
        <f t="shared" si="444"/>
        <v>7837001</v>
      </c>
      <c r="G28422" s="132" t="s">
        <v>28269</v>
      </c>
      <c r="H28422" s="132" t="s">
        <v>19793</v>
      </c>
    </row>
    <row r="28423" spans="4:8" ht="14.5" customHeight="1">
      <c r="D28423" s="132" t="s">
        <v>30800</v>
      </c>
      <c r="E28423" s="132" t="s">
        <v>31486</v>
      </c>
      <c r="F28423" s="132" t="str">
        <f t="shared" si="444"/>
        <v>7837002</v>
      </c>
      <c r="G28423" s="132" t="s">
        <v>28269</v>
      </c>
      <c r="H28423" s="132" t="s">
        <v>28270</v>
      </c>
    </row>
    <row r="28424" spans="4:8" ht="14.5" customHeight="1">
      <c r="D28424" s="132" t="s">
        <v>30800</v>
      </c>
      <c r="E28424" s="132" t="s">
        <v>31807</v>
      </c>
      <c r="F28424" s="132" t="str">
        <f t="shared" si="444"/>
        <v>7837008</v>
      </c>
      <c r="G28424" s="132" t="s">
        <v>28269</v>
      </c>
      <c r="H28424" s="132" t="s">
        <v>28271</v>
      </c>
    </row>
    <row r="28425" spans="4:8" ht="14.5" customHeight="1">
      <c r="D28425" s="132" t="s">
        <v>30800</v>
      </c>
      <c r="E28425" s="132" t="s">
        <v>31500</v>
      </c>
      <c r="F28425" s="132" t="str">
        <f t="shared" si="444"/>
        <v>7837030</v>
      </c>
      <c r="G28425" s="132" t="s">
        <v>28269</v>
      </c>
      <c r="H28425" s="132" t="s">
        <v>28272</v>
      </c>
    </row>
    <row r="28426" spans="4:8" ht="14.5" customHeight="1">
      <c r="D28426" s="132" t="s">
        <v>30800</v>
      </c>
      <c r="E28426" s="132" t="s">
        <v>31010</v>
      </c>
      <c r="F28426" s="132" t="str">
        <f t="shared" si="444"/>
        <v>7837040</v>
      </c>
      <c r="G28426" s="132" t="s">
        <v>28269</v>
      </c>
      <c r="H28426" s="132" t="s">
        <v>19794</v>
      </c>
    </row>
    <row r="28427" spans="4:8" ht="14.5" customHeight="1">
      <c r="D28427" s="132" t="s">
        <v>30800</v>
      </c>
      <c r="E28427" s="132" t="s">
        <v>31013</v>
      </c>
      <c r="F28427" s="132" t="str">
        <f t="shared" si="444"/>
        <v>7837050</v>
      </c>
      <c r="G28427" s="132" t="s">
        <v>28269</v>
      </c>
      <c r="H28427" s="132" t="s">
        <v>19441</v>
      </c>
    </row>
    <row r="28428" spans="4:8" ht="14.5" customHeight="1">
      <c r="D28428" s="132" t="s">
        <v>30800</v>
      </c>
      <c r="E28428" s="132" t="s">
        <v>31519</v>
      </c>
      <c r="F28428" s="132" t="str">
        <f t="shared" si="444"/>
        <v>7837060</v>
      </c>
      <c r="G28428" s="132" t="s">
        <v>28269</v>
      </c>
      <c r="H28428" s="132" t="s">
        <v>25322</v>
      </c>
    </row>
    <row r="28429" spans="4:8" ht="14.5" customHeight="1">
      <c r="D28429" s="132" t="s">
        <v>30800</v>
      </c>
      <c r="E28429" s="132" t="s">
        <v>31524</v>
      </c>
      <c r="F28429" s="132" t="str">
        <f t="shared" si="444"/>
        <v>7837070</v>
      </c>
      <c r="G28429" s="132" t="s">
        <v>28269</v>
      </c>
      <c r="H28429" s="132" t="s">
        <v>22001</v>
      </c>
    </row>
    <row r="28430" spans="4:8" ht="14.5" customHeight="1">
      <c r="D28430" s="132" t="s">
        <v>30800</v>
      </c>
      <c r="E28430" s="132" t="s">
        <v>31525</v>
      </c>
      <c r="F28430" s="132" t="str">
        <f t="shared" si="444"/>
        <v>7837071</v>
      </c>
      <c r="G28430" s="132" t="s">
        <v>28269</v>
      </c>
      <c r="H28430" s="132" t="s">
        <v>14980</v>
      </c>
    </row>
    <row r="28431" spans="4:8" ht="14.5" customHeight="1">
      <c r="D28431" s="132" t="s">
        <v>30800</v>
      </c>
      <c r="E28431" s="132" t="s">
        <v>31025</v>
      </c>
      <c r="F28431" s="132" t="str">
        <f t="shared" si="444"/>
        <v>7837080</v>
      </c>
      <c r="G28431" s="132" t="s">
        <v>28269</v>
      </c>
      <c r="H28431" s="132" t="s">
        <v>19824</v>
      </c>
    </row>
    <row r="28432" spans="4:8" ht="14.5" customHeight="1">
      <c r="D28432" s="132" t="s">
        <v>30800</v>
      </c>
      <c r="E28432" s="132" t="s">
        <v>31034</v>
      </c>
      <c r="F28432" s="132" t="str">
        <f t="shared" si="444"/>
        <v>7837090</v>
      </c>
      <c r="G28432" s="132" t="s">
        <v>28269</v>
      </c>
      <c r="H28432" s="132" t="s">
        <v>15379</v>
      </c>
    </row>
    <row r="28433" spans="4:8" ht="14.5" customHeight="1">
      <c r="D28433" s="132" t="s">
        <v>30800</v>
      </c>
      <c r="E28433" s="132" t="s">
        <v>31035</v>
      </c>
      <c r="F28433" s="132" t="str">
        <f t="shared" si="444"/>
        <v>7837091</v>
      </c>
      <c r="G28433" s="132" t="s">
        <v>28269</v>
      </c>
      <c r="H28433" s="132" t="s">
        <v>28273</v>
      </c>
    </row>
    <row r="28434" spans="4:8" ht="14.5" customHeight="1">
      <c r="D28434" s="132" t="s">
        <v>30800</v>
      </c>
      <c r="E28434" s="132" t="s">
        <v>31036</v>
      </c>
      <c r="F28434" s="132" t="str">
        <f t="shared" si="444"/>
        <v>7837092</v>
      </c>
      <c r="G28434" s="132" t="s">
        <v>28269</v>
      </c>
      <c r="H28434" s="132" t="s">
        <v>15066</v>
      </c>
    </row>
    <row r="28435" spans="4:8" ht="14.5" customHeight="1">
      <c r="D28435" s="132" t="s">
        <v>30800</v>
      </c>
      <c r="E28435" s="132" t="s">
        <v>31037</v>
      </c>
      <c r="F28435" s="132" t="str">
        <f t="shared" si="444"/>
        <v>7837093</v>
      </c>
      <c r="G28435" s="132" t="s">
        <v>28269</v>
      </c>
      <c r="H28435" s="132" t="s">
        <v>28274</v>
      </c>
    </row>
    <row r="28436" spans="4:8" ht="14.5" customHeight="1">
      <c r="D28436" s="132" t="s">
        <v>30800</v>
      </c>
      <c r="E28436" s="132" t="s">
        <v>31808</v>
      </c>
      <c r="F28436" s="132" t="str">
        <f t="shared" si="444"/>
        <v>7837094</v>
      </c>
      <c r="G28436" s="132" t="s">
        <v>28269</v>
      </c>
      <c r="H28436" s="132" t="s">
        <v>28275</v>
      </c>
    </row>
    <row r="28437" spans="4:8" ht="14.5" customHeight="1">
      <c r="D28437" s="132" t="s">
        <v>30800</v>
      </c>
      <c r="E28437" s="132" t="s">
        <v>31533</v>
      </c>
      <c r="F28437" s="132" t="str">
        <f t="shared" si="444"/>
        <v>7837095</v>
      </c>
      <c r="G28437" s="132" t="s">
        <v>28269</v>
      </c>
      <c r="H28437" s="132" t="s">
        <v>28276</v>
      </c>
    </row>
    <row r="28438" spans="4:8" ht="14.5" customHeight="1">
      <c r="D28438" s="132" t="s">
        <v>30800</v>
      </c>
      <c r="E28438" s="132" t="s">
        <v>31038</v>
      </c>
      <c r="F28438" s="132" t="str">
        <f t="shared" si="444"/>
        <v>7837096</v>
      </c>
      <c r="G28438" s="132" t="s">
        <v>28269</v>
      </c>
      <c r="H28438" s="132" t="s">
        <v>28277</v>
      </c>
    </row>
    <row r="28439" spans="4:8" ht="14.5" customHeight="1">
      <c r="D28439" s="132" t="s">
        <v>30800</v>
      </c>
      <c r="E28439" s="132" t="s">
        <v>31534</v>
      </c>
      <c r="F28439" s="132" t="str">
        <f t="shared" si="444"/>
        <v>7837097</v>
      </c>
      <c r="G28439" s="132" t="s">
        <v>28269</v>
      </c>
      <c r="H28439" s="132" t="s">
        <v>19761</v>
      </c>
    </row>
    <row r="28440" spans="4:8" ht="14.5" customHeight="1">
      <c r="D28440" s="132" t="s">
        <v>30800</v>
      </c>
      <c r="E28440" s="132" t="s">
        <v>31535</v>
      </c>
      <c r="F28440" s="132" t="str">
        <f t="shared" si="444"/>
        <v>7837098</v>
      </c>
      <c r="G28440" s="132" t="s">
        <v>28269</v>
      </c>
      <c r="H28440" s="132" t="s">
        <v>20252</v>
      </c>
    </row>
    <row r="28441" spans="4:8" ht="14.5" customHeight="1">
      <c r="D28441" s="132" t="s">
        <v>30800</v>
      </c>
      <c r="E28441" s="132" t="s">
        <v>31536</v>
      </c>
      <c r="F28441" s="132" t="str">
        <f t="shared" si="444"/>
        <v>7837099</v>
      </c>
      <c r="G28441" s="132" t="s">
        <v>28269</v>
      </c>
      <c r="H28441" s="132" t="s">
        <v>24523</v>
      </c>
    </row>
    <row r="28442" spans="4:8" ht="14.5" customHeight="1">
      <c r="D28442" s="132" t="s">
        <v>30800</v>
      </c>
      <c r="E28442" s="132" t="s">
        <v>31809</v>
      </c>
      <c r="F28442" s="132" t="str">
        <f t="shared" si="444"/>
        <v>7837101</v>
      </c>
      <c r="G28442" s="132" t="s">
        <v>28269</v>
      </c>
      <c r="H28442" s="132" t="s">
        <v>14751</v>
      </c>
    </row>
    <row r="28443" spans="4:8" ht="14.5" customHeight="1">
      <c r="D28443" s="132" t="s">
        <v>30800</v>
      </c>
      <c r="E28443" s="132" t="s">
        <v>31043</v>
      </c>
      <c r="F28443" s="132" t="str">
        <f t="shared" si="444"/>
        <v>7837110</v>
      </c>
      <c r="G28443" s="132" t="s">
        <v>28269</v>
      </c>
      <c r="H28443" s="132" t="s">
        <v>28278</v>
      </c>
    </row>
    <row r="28444" spans="4:8" ht="14.5" customHeight="1">
      <c r="D28444" s="132" t="s">
        <v>30800</v>
      </c>
      <c r="E28444" s="132" t="s">
        <v>31044</v>
      </c>
      <c r="F28444" s="132" t="str">
        <f t="shared" si="444"/>
        <v>7837111</v>
      </c>
      <c r="G28444" s="132" t="s">
        <v>28269</v>
      </c>
      <c r="H28444" s="132" t="s">
        <v>26557</v>
      </c>
    </row>
    <row r="28445" spans="4:8" ht="14.5" customHeight="1">
      <c r="D28445" s="132" t="s">
        <v>30800</v>
      </c>
      <c r="E28445" s="132" t="s">
        <v>31045</v>
      </c>
      <c r="F28445" s="132" t="str">
        <f t="shared" si="444"/>
        <v>7837112</v>
      </c>
      <c r="G28445" s="132" t="s">
        <v>28269</v>
      </c>
      <c r="H28445" s="132" t="s">
        <v>19802</v>
      </c>
    </row>
    <row r="28446" spans="4:8" ht="14.5" customHeight="1">
      <c r="D28446" s="132" t="s">
        <v>30800</v>
      </c>
      <c r="E28446" s="132" t="s">
        <v>31046</v>
      </c>
      <c r="F28446" s="132" t="str">
        <f t="shared" si="444"/>
        <v>7837113</v>
      </c>
      <c r="G28446" s="132" t="s">
        <v>28269</v>
      </c>
      <c r="H28446" s="132" t="s">
        <v>28279</v>
      </c>
    </row>
    <row r="28447" spans="4:8" ht="14.5" customHeight="1">
      <c r="D28447" s="132" t="s">
        <v>30800</v>
      </c>
      <c r="E28447" s="132" t="s">
        <v>31047</v>
      </c>
      <c r="F28447" s="132" t="str">
        <f t="shared" si="444"/>
        <v>7837114</v>
      </c>
      <c r="G28447" s="132" t="s">
        <v>28269</v>
      </c>
      <c r="H28447" s="132" t="s">
        <v>15064</v>
      </c>
    </row>
    <row r="28448" spans="4:8" ht="14.5" customHeight="1">
      <c r="D28448" s="132" t="s">
        <v>30800</v>
      </c>
      <c r="E28448" s="132" t="s">
        <v>31541</v>
      </c>
      <c r="F28448" s="132" t="str">
        <f t="shared" si="444"/>
        <v>7837115</v>
      </c>
      <c r="G28448" s="132" t="s">
        <v>28269</v>
      </c>
      <c r="H28448" s="132" t="s">
        <v>19774</v>
      </c>
    </row>
    <row r="28449" spans="4:8" ht="14.5" customHeight="1">
      <c r="D28449" s="132" t="s">
        <v>30800</v>
      </c>
      <c r="E28449" s="132" t="s">
        <v>31048</v>
      </c>
      <c r="F28449" s="132" t="str">
        <f t="shared" si="444"/>
        <v>7837116</v>
      </c>
      <c r="G28449" s="132" t="s">
        <v>28269</v>
      </c>
      <c r="H28449" s="132" t="s">
        <v>28280</v>
      </c>
    </row>
    <row r="28450" spans="4:8" ht="14.5" customHeight="1">
      <c r="D28450" s="132" t="s">
        <v>30800</v>
      </c>
      <c r="E28450" s="132" t="s">
        <v>31542</v>
      </c>
      <c r="F28450" s="132" t="str">
        <f t="shared" si="444"/>
        <v>7837117</v>
      </c>
      <c r="G28450" s="132" t="s">
        <v>28269</v>
      </c>
      <c r="H28450" s="132" t="s">
        <v>19780</v>
      </c>
    </row>
    <row r="28451" spans="4:8" ht="14.5" customHeight="1">
      <c r="D28451" s="132" t="s">
        <v>30800</v>
      </c>
      <c r="E28451" s="132" t="s">
        <v>31543</v>
      </c>
      <c r="F28451" s="132" t="str">
        <f t="shared" si="444"/>
        <v>7837118</v>
      </c>
      <c r="G28451" s="132" t="s">
        <v>28269</v>
      </c>
      <c r="H28451" s="132" t="s">
        <v>28281</v>
      </c>
    </row>
    <row r="28452" spans="4:8" ht="14.5" customHeight="1">
      <c r="D28452" s="132" t="s">
        <v>30800</v>
      </c>
      <c r="E28452" s="132" t="s">
        <v>31544</v>
      </c>
      <c r="F28452" s="132" t="str">
        <f t="shared" si="444"/>
        <v>7837119</v>
      </c>
      <c r="G28452" s="132" t="s">
        <v>28269</v>
      </c>
      <c r="H28452" s="132" t="s">
        <v>19735</v>
      </c>
    </row>
    <row r="28453" spans="4:8" ht="14.5" customHeight="1">
      <c r="D28453" s="132" t="s">
        <v>30800</v>
      </c>
      <c r="E28453" s="132" t="s">
        <v>31049</v>
      </c>
      <c r="F28453" s="132" t="str">
        <f t="shared" si="444"/>
        <v>7837120</v>
      </c>
      <c r="G28453" s="132" t="s">
        <v>28269</v>
      </c>
      <c r="H28453" s="132" t="s">
        <v>24502</v>
      </c>
    </row>
    <row r="28454" spans="4:8" ht="14.5" customHeight="1">
      <c r="D28454" s="132" t="s">
        <v>30800</v>
      </c>
      <c r="E28454" s="132" t="s">
        <v>31050</v>
      </c>
      <c r="F28454" s="132" t="str">
        <f t="shared" si="444"/>
        <v>7837121</v>
      </c>
      <c r="G28454" s="132" t="s">
        <v>28269</v>
      </c>
      <c r="H28454" s="132" t="s">
        <v>19808</v>
      </c>
    </row>
    <row r="28455" spans="4:8" ht="14.5" customHeight="1">
      <c r="D28455" s="132" t="s">
        <v>30800</v>
      </c>
      <c r="E28455" s="132" t="s">
        <v>31811</v>
      </c>
      <c r="F28455" s="132" t="str">
        <f t="shared" si="444"/>
        <v>7837122</v>
      </c>
      <c r="G28455" s="132" t="s">
        <v>28269</v>
      </c>
      <c r="H28455" s="132" t="s">
        <v>19809</v>
      </c>
    </row>
    <row r="28456" spans="4:8" ht="14.5" customHeight="1">
      <c r="D28456" s="132" t="s">
        <v>30800</v>
      </c>
      <c r="E28456" s="132" t="s">
        <v>31051</v>
      </c>
      <c r="F28456" s="132" t="str">
        <f t="shared" si="444"/>
        <v>7837123</v>
      </c>
      <c r="G28456" s="132" t="s">
        <v>28269</v>
      </c>
      <c r="H28456" s="132" t="s">
        <v>19807</v>
      </c>
    </row>
    <row r="28457" spans="4:8" ht="14.5" customHeight="1">
      <c r="D28457" s="132" t="s">
        <v>30800</v>
      </c>
      <c r="E28457" s="132" t="s">
        <v>31545</v>
      </c>
      <c r="F28457" s="132" t="str">
        <f t="shared" si="444"/>
        <v>7837124</v>
      </c>
      <c r="G28457" s="132" t="s">
        <v>28269</v>
      </c>
      <c r="H28457" s="132" t="s">
        <v>19806</v>
      </c>
    </row>
    <row r="28458" spans="4:8" ht="14.5" customHeight="1">
      <c r="D28458" s="132" t="s">
        <v>30800</v>
      </c>
      <c r="E28458" s="132" t="s">
        <v>31052</v>
      </c>
      <c r="F28458" s="132" t="str">
        <f t="shared" si="444"/>
        <v>7837125</v>
      </c>
      <c r="G28458" s="132" t="s">
        <v>28269</v>
      </c>
      <c r="H28458" s="132" t="s">
        <v>19815</v>
      </c>
    </row>
    <row r="28459" spans="4:8" ht="14.5" customHeight="1">
      <c r="D28459" s="132" t="s">
        <v>30800</v>
      </c>
      <c r="E28459" s="132" t="s">
        <v>31546</v>
      </c>
      <c r="F28459" s="132" t="str">
        <f t="shared" si="444"/>
        <v>7837126</v>
      </c>
      <c r="G28459" s="132" t="s">
        <v>28269</v>
      </c>
      <c r="H28459" s="132" t="s">
        <v>19805</v>
      </c>
    </row>
    <row r="28460" spans="4:8" ht="14.5" customHeight="1">
      <c r="D28460" s="132" t="s">
        <v>30800</v>
      </c>
      <c r="E28460" s="132" t="s">
        <v>31053</v>
      </c>
      <c r="F28460" s="132" t="str">
        <f t="shared" si="444"/>
        <v>7837127</v>
      </c>
      <c r="G28460" s="132" t="s">
        <v>28269</v>
      </c>
      <c r="H28460" s="132" t="s">
        <v>28282</v>
      </c>
    </row>
    <row r="28461" spans="4:8" ht="14.5" customHeight="1">
      <c r="D28461" s="132" t="s">
        <v>30800</v>
      </c>
      <c r="E28461" s="132" t="s">
        <v>31054</v>
      </c>
      <c r="F28461" s="132" t="str">
        <f t="shared" si="444"/>
        <v>7837128</v>
      </c>
      <c r="G28461" s="132" t="s">
        <v>28269</v>
      </c>
      <c r="H28461" s="132" t="s">
        <v>19800</v>
      </c>
    </row>
    <row r="28462" spans="4:8" ht="14.5" customHeight="1">
      <c r="D28462" s="132" t="s">
        <v>30800</v>
      </c>
      <c r="E28462" s="132" t="s">
        <v>31547</v>
      </c>
      <c r="F28462" s="132" t="str">
        <f t="shared" si="444"/>
        <v>7837129</v>
      </c>
      <c r="G28462" s="132" t="s">
        <v>28269</v>
      </c>
      <c r="H28462" s="132" t="s">
        <v>15016</v>
      </c>
    </row>
    <row r="28463" spans="4:8" ht="14.5" customHeight="1">
      <c r="D28463" s="132" t="s">
        <v>30800</v>
      </c>
      <c r="E28463" s="132" t="s">
        <v>31055</v>
      </c>
      <c r="F28463" s="132" t="str">
        <f t="shared" si="444"/>
        <v>7837130</v>
      </c>
      <c r="G28463" s="132" t="s">
        <v>28269</v>
      </c>
      <c r="H28463" s="132" t="s">
        <v>24512</v>
      </c>
    </row>
    <row r="28464" spans="4:8" ht="14.5" customHeight="1">
      <c r="D28464" s="132" t="s">
        <v>30800</v>
      </c>
      <c r="E28464" s="132" t="s">
        <v>31548</v>
      </c>
      <c r="F28464" s="132" t="str">
        <f t="shared" si="444"/>
        <v>7837131</v>
      </c>
      <c r="G28464" s="132" t="s">
        <v>28269</v>
      </c>
      <c r="H28464" s="132" t="s">
        <v>16762</v>
      </c>
    </row>
    <row r="28465" spans="4:8" ht="14.5" customHeight="1">
      <c r="D28465" s="132" t="s">
        <v>30800</v>
      </c>
      <c r="E28465" s="132" t="s">
        <v>31056</v>
      </c>
      <c r="F28465" s="132" t="str">
        <f t="shared" si="444"/>
        <v>7837132</v>
      </c>
      <c r="G28465" s="132" t="s">
        <v>28269</v>
      </c>
      <c r="H28465" s="132" t="s">
        <v>28283</v>
      </c>
    </row>
    <row r="28466" spans="4:8" ht="14.5" customHeight="1">
      <c r="D28466" s="132" t="s">
        <v>30800</v>
      </c>
      <c r="E28466" s="132" t="s">
        <v>31057</v>
      </c>
      <c r="F28466" s="132" t="str">
        <f t="shared" si="444"/>
        <v>7837133</v>
      </c>
      <c r="G28466" s="132" t="s">
        <v>28269</v>
      </c>
      <c r="H28466" s="132" t="s">
        <v>28284</v>
      </c>
    </row>
    <row r="28467" spans="4:8" ht="14.5" customHeight="1">
      <c r="D28467" s="132" t="s">
        <v>30800</v>
      </c>
      <c r="E28467" s="132" t="s">
        <v>31549</v>
      </c>
      <c r="F28467" s="132" t="str">
        <f t="shared" si="444"/>
        <v>7837134</v>
      </c>
      <c r="G28467" s="132" t="s">
        <v>28269</v>
      </c>
      <c r="H28467" s="132" t="s">
        <v>28285</v>
      </c>
    </row>
    <row r="28468" spans="4:8" ht="14.5" customHeight="1">
      <c r="D28468" s="132" t="s">
        <v>30800</v>
      </c>
      <c r="E28468" s="132" t="s">
        <v>31550</v>
      </c>
      <c r="F28468" s="132" t="str">
        <f t="shared" si="444"/>
        <v>7837135</v>
      </c>
      <c r="G28468" s="132" t="s">
        <v>28269</v>
      </c>
      <c r="H28468" s="132" t="s">
        <v>21694</v>
      </c>
    </row>
    <row r="28469" spans="4:8" ht="14.5" customHeight="1">
      <c r="D28469" s="132" t="s">
        <v>30800</v>
      </c>
      <c r="E28469" s="132" t="s">
        <v>31551</v>
      </c>
      <c r="F28469" s="132" t="str">
        <f t="shared" si="444"/>
        <v>7837136</v>
      </c>
      <c r="G28469" s="132" t="s">
        <v>28269</v>
      </c>
      <c r="H28469" s="132" t="s">
        <v>19812</v>
      </c>
    </row>
    <row r="28470" spans="4:8" ht="14.5" customHeight="1">
      <c r="D28470" s="132" t="s">
        <v>30800</v>
      </c>
      <c r="E28470" s="132" t="s">
        <v>31552</v>
      </c>
      <c r="F28470" s="132" t="str">
        <f t="shared" si="444"/>
        <v>7837137</v>
      </c>
      <c r="G28470" s="132" t="s">
        <v>28269</v>
      </c>
      <c r="H28470" s="132" t="s">
        <v>28286</v>
      </c>
    </row>
    <row r="28471" spans="4:8" ht="14.5" customHeight="1">
      <c r="D28471" s="132" t="s">
        <v>30800</v>
      </c>
      <c r="E28471" s="132" t="s">
        <v>31553</v>
      </c>
      <c r="F28471" s="132" t="str">
        <f t="shared" si="444"/>
        <v>7837138</v>
      </c>
      <c r="G28471" s="132" t="s">
        <v>28269</v>
      </c>
      <c r="H28471" s="132" t="s">
        <v>25166</v>
      </c>
    </row>
    <row r="28472" spans="4:8" ht="14.5" customHeight="1">
      <c r="D28472" s="132" t="s">
        <v>30800</v>
      </c>
      <c r="E28472" s="132" t="s">
        <v>31812</v>
      </c>
      <c r="F28472" s="132" t="str">
        <f t="shared" si="444"/>
        <v>7837139</v>
      </c>
      <c r="G28472" s="132" t="s">
        <v>28269</v>
      </c>
      <c r="H28472" s="132" t="s">
        <v>28287</v>
      </c>
    </row>
    <row r="28473" spans="4:8" ht="14.5" customHeight="1">
      <c r="D28473" s="132" t="s">
        <v>30800</v>
      </c>
      <c r="E28473" s="132" t="s">
        <v>31554</v>
      </c>
      <c r="F28473" s="132" t="str">
        <f t="shared" si="444"/>
        <v>7837140</v>
      </c>
      <c r="G28473" s="132" t="s">
        <v>28269</v>
      </c>
      <c r="H28473" s="132" t="s">
        <v>28288</v>
      </c>
    </row>
    <row r="28474" spans="4:8" ht="14.5" customHeight="1">
      <c r="D28474" s="132" t="s">
        <v>30800</v>
      </c>
      <c r="E28474" s="132" t="s">
        <v>31813</v>
      </c>
      <c r="F28474" s="132" t="str">
        <f t="shared" si="444"/>
        <v>7837141</v>
      </c>
      <c r="G28474" s="132" t="s">
        <v>28269</v>
      </c>
      <c r="H28474" s="132" t="s">
        <v>28289</v>
      </c>
    </row>
    <row r="28475" spans="4:8" ht="14.5" customHeight="1">
      <c r="D28475" s="132" t="s">
        <v>30800</v>
      </c>
      <c r="E28475" s="132" t="s">
        <v>31555</v>
      </c>
      <c r="F28475" s="132" t="str">
        <f t="shared" si="444"/>
        <v>7837142</v>
      </c>
      <c r="G28475" s="132" t="s">
        <v>28269</v>
      </c>
      <c r="H28475" s="132" t="s">
        <v>15054</v>
      </c>
    </row>
    <row r="28476" spans="4:8" ht="14.5" customHeight="1">
      <c r="D28476" s="132" t="s">
        <v>30800</v>
      </c>
      <c r="E28476" s="132" t="s">
        <v>31058</v>
      </c>
      <c r="F28476" s="132" t="str">
        <f t="shared" si="444"/>
        <v>7837143</v>
      </c>
      <c r="G28476" s="132" t="s">
        <v>28269</v>
      </c>
      <c r="H28476" s="132" t="s">
        <v>28290</v>
      </c>
    </row>
    <row r="28477" spans="4:8" ht="14.5" customHeight="1">
      <c r="D28477" s="132" t="s">
        <v>30800</v>
      </c>
      <c r="E28477" s="132" t="s">
        <v>31556</v>
      </c>
      <c r="F28477" s="132" t="str">
        <f t="shared" si="444"/>
        <v>7837144</v>
      </c>
      <c r="G28477" s="132" t="s">
        <v>28269</v>
      </c>
      <c r="H28477" s="132" t="s">
        <v>17023</v>
      </c>
    </row>
    <row r="28478" spans="4:8" ht="14.5" customHeight="1">
      <c r="D28478" s="132" t="s">
        <v>30800</v>
      </c>
      <c r="E28478" s="132" t="s">
        <v>31059</v>
      </c>
      <c r="F28478" s="132" t="str">
        <f t="shared" si="444"/>
        <v>7837145</v>
      </c>
      <c r="G28478" s="132" t="s">
        <v>28269</v>
      </c>
      <c r="H28478" s="132" t="s">
        <v>18587</v>
      </c>
    </row>
    <row r="28479" spans="4:8" ht="14.5" customHeight="1">
      <c r="D28479" s="132" t="s">
        <v>30800</v>
      </c>
      <c r="E28479" s="132" t="s">
        <v>31060</v>
      </c>
      <c r="F28479" s="132" t="str">
        <f t="shared" si="444"/>
        <v>7837146</v>
      </c>
      <c r="G28479" s="132" t="s">
        <v>28269</v>
      </c>
      <c r="H28479" s="132" t="s">
        <v>28291</v>
      </c>
    </row>
    <row r="28480" spans="4:8" ht="14.5" customHeight="1">
      <c r="D28480" s="132" t="s">
        <v>30800</v>
      </c>
      <c r="E28480" s="132" t="s">
        <v>31557</v>
      </c>
      <c r="F28480" s="132" t="str">
        <f t="shared" si="444"/>
        <v>7837147</v>
      </c>
      <c r="G28480" s="132" t="s">
        <v>28269</v>
      </c>
      <c r="H28480" s="132" t="s">
        <v>19788</v>
      </c>
    </row>
    <row r="28481" spans="4:8" ht="14.5" customHeight="1">
      <c r="D28481" s="132" t="s">
        <v>30800</v>
      </c>
      <c r="E28481" s="132" t="s">
        <v>31061</v>
      </c>
      <c r="F28481" s="132" t="str">
        <f t="shared" si="444"/>
        <v>7837148</v>
      </c>
      <c r="G28481" s="132" t="s">
        <v>28269</v>
      </c>
      <c r="H28481" s="132" t="s">
        <v>19789</v>
      </c>
    </row>
    <row r="28482" spans="4:8" ht="14.5" customHeight="1">
      <c r="D28482" s="132" t="s">
        <v>30800</v>
      </c>
      <c r="E28482" s="132" t="s">
        <v>31558</v>
      </c>
      <c r="F28482" s="132" t="str">
        <f t="shared" si="444"/>
        <v>7837149</v>
      </c>
      <c r="G28482" s="132" t="s">
        <v>28269</v>
      </c>
      <c r="H28482" s="132" t="s">
        <v>19803</v>
      </c>
    </row>
    <row r="28483" spans="4:8" ht="14.5" customHeight="1">
      <c r="D28483" s="132" t="s">
        <v>30800</v>
      </c>
      <c r="E28483" s="132" t="s">
        <v>31559</v>
      </c>
      <c r="F28483" s="132" t="str">
        <f t="shared" ref="F28483:F28546" si="445">TEXT(D28483,"0000")&amp;TEXT(E28483,"000")</f>
        <v>7837150</v>
      </c>
      <c r="G28483" s="132" t="s">
        <v>28269</v>
      </c>
      <c r="H28483" s="132" t="s">
        <v>28292</v>
      </c>
    </row>
    <row r="28484" spans="4:8" ht="14.5" customHeight="1">
      <c r="D28484" s="132" t="s">
        <v>30800</v>
      </c>
      <c r="E28484" s="132" t="s">
        <v>31062</v>
      </c>
      <c r="F28484" s="132" t="str">
        <f t="shared" si="445"/>
        <v>7837151</v>
      </c>
      <c r="G28484" s="132" t="s">
        <v>28269</v>
      </c>
      <c r="H28484" s="132" t="s">
        <v>28293</v>
      </c>
    </row>
    <row r="28485" spans="4:8" ht="14.5" customHeight="1">
      <c r="D28485" s="132" t="s">
        <v>30800</v>
      </c>
      <c r="E28485" s="132" t="s">
        <v>31063</v>
      </c>
      <c r="F28485" s="132" t="str">
        <f t="shared" si="445"/>
        <v>7837152</v>
      </c>
      <c r="G28485" s="132" t="s">
        <v>28269</v>
      </c>
      <c r="H28485" s="132" t="s">
        <v>28294</v>
      </c>
    </row>
    <row r="28486" spans="4:8" ht="14.5" customHeight="1">
      <c r="D28486" s="132" t="s">
        <v>30800</v>
      </c>
      <c r="E28486" s="132" t="s">
        <v>31064</v>
      </c>
      <c r="F28486" s="132" t="str">
        <f t="shared" si="445"/>
        <v>7837153</v>
      </c>
      <c r="G28486" s="132" t="s">
        <v>28269</v>
      </c>
      <c r="H28486" s="132" t="s">
        <v>19810</v>
      </c>
    </row>
    <row r="28487" spans="4:8" ht="14.5" customHeight="1">
      <c r="D28487" s="132" t="s">
        <v>30800</v>
      </c>
      <c r="E28487" s="132" t="s">
        <v>31065</v>
      </c>
      <c r="F28487" s="132" t="str">
        <f t="shared" si="445"/>
        <v>7837154</v>
      </c>
      <c r="G28487" s="132" t="s">
        <v>28269</v>
      </c>
      <c r="H28487" s="132" t="s">
        <v>28295</v>
      </c>
    </row>
    <row r="28488" spans="4:8" ht="14.5" customHeight="1">
      <c r="D28488" s="132" t="s">
        <v>30800</v>
      </c>
      <c r="E28488" s="132" t="s">
        <v>31560</v>
      </c>
      <c r="F28488" s="132" t="str">
        <f t="shared" si="445"/>
        <v>7837155</v>
      </c>
      <c r="G28488" s="132" t="s">
        <v>28269</v>
      </c>
      <c r="H28488" s="132" t="s">
        <v>28296</v>
      </c>
    </row>
    <row r="28489" spans="4:8" ht="14.5" customHeight="1">
      <c r="D28489" s="132" t="s">
        <v>30800</v>
      </c>
      <c r="E28489" s="132" t="s">
        <v>31066</v>
      </c>
      <c r="F28489" s="132" t="str">
        <f t="shared" si="445"/>
        <v>7837156</v>
      </c>
      <c r="G28489" s="132" t="s">
        <v>28269</v>
      </c>
      <c r="H28489" s="132" t="s">
        <v>15063</v>
      </c>
    </row>
    <row r="28490" spans="4:8" ht="14.5" customHeight="1">
      <c r="D28490" s="132" t="s">
        <v>30800</v>
      </c>
      <c r="E28490" s="132" t="s">
        <v>31067</v>
      </c>
      <c r="F28490" s="132" t="str">
        <f t="shared" si="445"/>
        <v>7837157</v>
      </c>
      <c r="G28490" s="132" t="s">
        <v>28269</v>
      </c>
      <c r="H28490" s="132" t="s">
        <v>28297</v>
      </c>
    </row>
    <row r="28491" spans="4:8" ht="14.5" customHeight="1">
      <c r="D28491" s="132" t="s">
        <v>30800</v>
      </c>
      <c r="E28491" s="132" t="s">
        <v>31561</v>
      </c>
      <c r="F28491" s="132" t="str">
        <f t="shared" si="445"/>
        <v>7837158</v>
      </c>
      <c r="G28491" s="132" t="s">
        <v>28269</v>
      </c>
      <c r="H28491" s="132" t="s">
        <v>28298</v>
      </c>
    </row>
    <row r="28492" spans="4:8" ht="14.5" customHeight="1">
      <c r="D28492" s="132" t="s">
        <v>30800</v>
      </c>
      <c r="E28492" s="132" t="s">
        <v>31068</v>
      </c>
      <c r="F28492" s="132" t="str">
        <f t="shared" si="445"/>
        <v>7837159</v>
      </c>
      <c r="G28492" s="132" t="s">
        <v>28269</v>
      </c>
      <c r="H28492" s="132" t="s">
        <v>28299</v>
      </c>
    </row>
    <row r="28493" spans="4:8" ht="14.5" customHeight="1">
      <c r="D28493" s="132" t="s">
        <v>30800</v>
      </c>
      <c r="E28493" s="132" t="s">
        <v>31069</v>
      </c>
      <c r="F28493" s="132" t="str">
        <f t="shared" si="445"/>
        <v>7837160</v>
      </c>
      <c r="G28493" s="132" t="s">
        <v>28269</v>
      </c>
      <c r="H28493" s="132" t="s">
        <v>22152</v>
      </c>
    </row>
    <row r="28494" spans="4:8" ht="14.5" customHeight="1">
      <c r="D28494" s="132" t="s">
        <v>30800</v>
      </c>
      <c r="E28494" s="132" t="s">
        <v>31070</v>
      </c>
      <c r="F28494" s="132" t="str">
        <f t="shared" si="445"/>
        <v>7837161</v>
      </c>
      <c r="G28494" s="132" t="s">
        <v>28269</v>
      </c>
      <c r="H28494" s="132" t="s">
        <v>24509</v>
      </c>
    </row>
    <row r="28495" spans="4:8" ht="14.5" customHeight="1">
      <c r="D28495" s="132" t="s">
        <v>30800</v>
      </c>
      <c r="E28495" s="132" t="s">
        <v>31071</v>
      </c>
      <c r="F28495" s="132" t="str">
        <f t="shared" si="445"/>
        <v>7837162</v>
      </c>
      <c r="G28495" s="132" t="s">
        <v>28269</v>
      </c>
      <c r="H28495" s="132" t="s">
        <v>26516</v>
      </c>
    </row>
    <row r="28496" spans="4:8" ht="14.5" customHeight="1">
      <c r="D28496" s="132" t="s">
        <v>30800</v>
      </c>
      <c r="E28496" s="132" t="s">
        <v>31072</v>
      </c>
      <c r="F28496" s="132" t="str">
        <f t="shared" si="445"/>
        <v>7837163</v>
      </c>
      <c r="G28496" s="132" t="s">
        <v>28269</v>
      </c>
      <c r="H28496" s="132" t="s">
        <v>28300</v>
      </c>
    </row>
    <row r="28497" spans="4:8" ht="14.5" customHeight="1">
      <c r="D28497" s="132" t="s">
        <v>30800</v>
      </c>
      <c r="E28497" s="132" t="s">
        <v>31814</v>
      </c>
      <c r="F28497" s="132" t="str">
        <f t="shared" si="445"/>
        <v>7837164</v>
      </c>
      <c r="G28497" s="132" t="s">
        <v>28269</v>
      </c>
      <c r="H28497" s="132" t="s">
        <v>28301</v>
      </c>
    </row>
    <row r="28498" spans="4:8" ht="14.5" customHeight="1">
      <c r="D28498" s="132" t="s">
        <v>30800</v>
      </c>
      <c r="E28498" s="132" t="s">
        <v>31073</v>
      </c>
      <c r="F28498" s="132" t="str">
        <f t="shared" si="445"/>
        <v>7837165</v>
      </c>
      <c r="G28498" s="132" t="s">
        <v>28269</v>
      </c>
      <c r="H28498" s="132" t="s">
        <v>28302</v>
      </c>
    </row>
    <row r="28499" spans="4:8" ht="14.5" customHeight="1">
      <c r="D28499" s="132" t="s">
        <v>30800</v>
      </c>
      <c r="E28499" s="132" t="s">
        <v>31074</v>
      </c>
      <c r="F28499" s="132" t="str">
        <f t="shared" si="445"/>
        <v>7837166</v>
      </c>
      <c r="G28499" s="132" t="s">
        <v>28269</v>
      </c>
      <c r="H28499" s="132" t="s">
        <v>18349</v>
      </c>
    </row>
    <row r="28500" spans="4:8" ht="14.5" customHeight="1">
      <c r="D28500" s="132" t="s">
        <v>30800</v>
      </c>
      <c r="E28500" s="132" t="s">
        <v>31562</v>
      </c>
      <c r="F28500" s="132" t="str">
        <f t="shared" si="445"/>
        <v>7837167</v>
      </c>
      <c r="G28500" s="132" t="s">
        <v>28269</v>
      </c>
      <c r="H28500" s="132" t="s">
        <v>28303</v>
      </c>
    </row>
    <row r="28501" spans="4:8" ht="14.5" customHeight="1">
      <c r="D28501" s="132" t="s">
        <v>30800</v>
      </c>
      <c r="E28501" s="132" t="s">
        <v>31075</v>
      </c>
      <c r="F28501" s="132" t="str">
        <f t="shared" si="445"/>
        <v>7837168</v>
      </c>
      <c r="G28501" s="132" t="s">
        <v>28269</v>
      </c>
      <c r="H28501" s="132" t="s">
        <v>22012</v>
      </c>
    </row>
    <row r="28502" spans="4:8" ht="14.5" customHeight="1">
      <c r="D28502" s="132" t="s">
        <v>30800</v>
      </c>
      <c r="E28502" s="132" t="s">
        <v>31076</v>
      </c>
      <c r="F28502" s="132" t="str">
        <f t="shared" si="445"/>
        <v>7837169</v>
      </c>
      <c r="G28502" s="132" t="s">
        <v>28269</v>
      </c>
      <c r="H28502" s="132" t="s">
        <v>19825</v>
      </c>
    </row>
    <row r="28503" spans="4:8" ht="14.5" customHeight="1">
      <c r="D28503" s="132" t="s">
        <v>30800</v>
      </c>
      <c r="E28503" s="132" t="s">
        <v>31077</v>
      </c>
      <c r="F28503" s="132" t="str">
        <f t="shared" si="445"/>
        <v>7837170</v>
      </c>
      <c r="G28503" s="132" t="s">
        <v>28269</v>
      </c>
      <c r="H28503" s="132" t="s">
        <v>19176</v>
      </c>
    </row>
    <row r="28504" spans="4:8" ht="14.5" customHeight="1">
      <c r="D28504" s="132" t="s">
        <v>30800</v>
      </c>
      <c r="E28504" s="132" t="s">
        <v>31563</v>
      </c>
      <c r="F28504" s="132" t="str">
        <f t="shared" si="445"/>
        <v>7837171</v>
      </c>
      <c r="G28504" s="132" t="s">
        <v>28269</v>
      </c>
      <c r="H28504" s="132" t="s">
        <v>28304</v>
      </c>
    </row>
    <row r="28505" spans="4:8" ht="14.5" customHeight="1">
      <c r="D28505" s="132" t="s">
        <v>30800</v>
      </c>
      <c r="E28505" s="132" t="s">
        <v>31078</v>
      </c>
      <c r="F28505" s="132" t="str">
        <f t="shared" si="445"/>
        <v>7837172</v>
      </c>
      <c r="G28505" s="132" t="s">
        <v>28269</v>
      </c>
      <c r="H28505" s="132" t="s">
        <v>28305</v>
      </c>
    </row>
    <row r="28506" spans="4:8" ht="14.5" customHeight="1">
      <c r="D28506" s="132" t="s">
        <v>30800</v>
      </c>
      <c r="E28506" s="132" t="s">
        <v>31564</v>
      </c>
      <c r="F28506" s="132" t="str">
        <f t="shared" si="445"/>
        <v>7837173</v>
      </c>
      <c r="G28506" s="132" t="s">
        <v>28269</v>
      </c>
      <c r="H28506" s="132" t="s">
        <v>19631</v>
      </c>
    </row>
    <row r="28507" spans="4:8" ht="14.5" customHeight="1">
      <c r="D28507" s="132" t="s">
        <v>30800</v>
      </c>
      <c r="E28507" s="132" t="s">
        <v>31079</v>
      </c>
      <c r="F28507" s="132" t="str">
        <f t="shared" si="445"/>
        <v>7837174</v>
      </c>
      <c r="G28507" s="132" t="s">
        <v>28269</v>
      </c>
      <c r="H28507" s="132" t="s">
        <v>28306</v>
      </c>
    </row>
    <row r="28508" spans="4:8" ht="14.5" customHeight="1">
      <c r="D28508" s="132" t="s">
        <v>30800</v>
      </c>
      <c r="E28508" s="132" t="s">
        <v>31080</v>
      </c>
      <c r="F28508" s="132" t="str">
        <f t="shared" si="445"/>
        <v>7837175</v>
      </c>
      <c r="G28508" s="132" t="s">
        <v>28269</v>
      </c>
      <c r="H28508" s="132" t="s">
        <v>28307</v>
      </c>
    </row>
    <row r="28509" spans="4:8" ht="14.5" customHeight="1">
      <c r="D28509" s="132" t="s">
        <v>30800</v>
      </c>
      <c r="E28509" s="132" t="s">
        <v>31081</v>
      </c>
      <c r="F28509" s="132" t="str">
        <f t="shared" si="445"/>
        <v>7837176</v>
      </c>
      <c r="G28509" s="132" t="s">
        <v>28269</v>
      </c>
      <c r="H28509" s="132" t="s">
        <v>19630</v>
      </c>
    </row>
    <row r="28510" spans="4:8" ht="14.5" customHeight="1">
      <c r="D28510" s="132" t="s">
        <v>30800</v>
      </c>
      <c r="E28510" s="132" t="s">
        <v>31082</v>
      </c>
      <c r="F28510" s="132" t="str">
        <f t="shared" si="445"/>
        <v>7837177</v>
      </c>
      <c r="G28510" s="132" t="s">
        <v>28269</v>
      </c>
      <c r="H28510" s="132" t="s">
        <v>19632</v>
      </c>
    </row>
    <row r="28511" spans="4:8" ht="14.5" customHeight="1">
      <c r="D28511" s="132" t="s">
        <v>30800</v>
      </c>
      <c r="E28511" s="132" t="s">
        <v>31083</v>
      </c>
      <c r="F28511" s="132" t="str">
        <f t="shared" si="445"/>
        <v>7837178</v>
      </c>
      <c r="G28511" s="132" t="s">
        <v>28269</v>
      </c>
      <c r="H28511" s="132" t="s">
        <v>19828</v>
      </c>
    </row>
    <row r="28512" spans="4:8" ht="14.5" customHeight="1">
      <c r="D28512" s="132" t="s">
        <v>30800</v>
      </c>
      <c r="E28512" s="132" t="s">
        <v>31084</v>
      </c>
      <c r="F28512" s="132" t="str">
        <f t="shared" si="445"/>
        <v>7837179</v>
      </c>
      <c r="G28512" s="132" t="s">
        <v>28269</v>
      </c>
      <c r="H28512" s="132" t="s">
        <v>24500</v>
      </c>
    </row>
    <row r="28513" spans="4:8" ht="14.5" customHeight="1">
      <c r="D28513" s="132" t="s">
        <v>30800</v>
      </c>
      <c r="E28513" s="132" t="s">
        <v>31565</v>
      </c>
      <c r="F28513" s="132" t="str">
        <f t="shared" si="445"/>
        <v>7837180</v>
      </c>
      <c r="G28513" s="132" t="s">
        <v>28269</v>
      </c>
      <c r="H28513" s="132" t="s">
        <v>28308</v>
      </c>
    </row>
    <row r="28514" spans="4:8" ht="14.5" customHeight="1">
      <c r="D28514" s="132" t="s">
        <v>30800</v>
      </c>
      <c r="E28514" s="132" t="s">
        <v>31085</v>
      </c>
      <c r="F28514" s="132" t="str">
        <f t="shared" si="445"/>
        <v>7837181</v>
      </c>
      <c r="G28514" s="132" t="s">
        <v>28269</v>
      </c>
      <c r="H28514" s="132" t="s">
        <v>17956</v>
      </c>
    </row>
    <row r="28515" spans="4:8" ht="14.5" customHeight="1">
      <c r="D28515" s="132" t="s">
        <v>30800</v>
      </c>
      <c r="E28515" s="132" t="s">
        <v>31086</v>
      </c>
      <c r="F28515" s="132" t="str">
        <f t="shared" si="445"/>
        <v>7837182</v>
      </c>
      <c r="G28515" s="132" t="s">
        <v>28269</v>
      </c>
      <c r="H28515" s="132" t="s">
        <v>15936</v>
      </c>
    </row>
    <row r="28516" spans="4:8" ht="14.5" customHeight="1">
      <c r="D28516" s="132" t="s">
        <v>30800</v>
      </c>
      <c r="E28516" s="132" t="s">
        <v>31566</v>
      </c>
      <c r="F28516" s="132" t="str">
        <f t="shared" si="445"/>
        <v>7837183</v>
      </c>
      <c r="G28516" s="132" t="s">
        <v>28269</v>
      </c>
      <c r="H28516" s="132" t="s">
        <v>19816</v>
      </c>
    </row>
    <row r="28517" spans="4:8" ht="14.5" customHeight="1">
      <c r="D28517" s="132" t="s">
        <v>30800</v>
      </c>
      <c r="E28517" s="132" t="s">
        <v>31087</v>
      </c>
      <c r="F28517" s="132" t="str">
        <f t="shared" si="445"/>
        <v>7837184</v>
      </c>
      <c r="G28517" s="132" t="s">
        <v>28269</v>
      </c>
      <c r="H28517" s="132" t="s">
        <v>17438</v>
      </c>
    </row>
    <row r="28518" spans="4:8" ht="14.5" customHeight="1">
      <c r="D28518" s="132" t="s">
        <v>30800</v>
      </c>
      <c r="E28518" s="132" t="s">
        <v>31567</v>
      </c>
      <c r="F28518" s="132" t="str">
        <f t="shared" si="445"/>
        <v>7837185</v>
      </c>
      <c r="G28518" s="132" t="s">
        <v>28269</v>
      </c>
      <c r="H28518" s="132" t="s">
        <v>28309</v>
      </c>
    </row>
    <row r="28519" spans="4:8" ht="14.5" customHeight="1">
      <c r="D28519" s="132" t="s">
        <v>30800</v>
      </c>
      <c r="E28519" s="132" t="s">
        <v>31088</v>
      </c>
      <c r="F28519" s="132" t="str">
        <f t="shared" si="445"/>
        <v>7837186</v>
      </c>
      <c r="G28519" s="132" t="s">
        <v>28269</v>
      </c>
      <c r="H28519" s="132" t="s">
        <v>28310</v>
      </c>
    </row>
    <row r="28520" spans="4:8" ht="14.5" customHeight="1">
      <c r="D28520" s="132" t="s">
        <v>30800</v>
      </c>
      <c r="E28520" s="132" t="s">
        <v>31568</v>
      </c>
      <c r="F28520" s="132" t="str">
        <f t="shared" si="445"/>
        <v>7837187</v>
      </c>
      <c r="G28520" s="132" t="s">
        <v>28269</v>
      </c>
      <c r="H28520" s="132" t="s">
        <v>28311</v>
      </c>
    </row>
    <row r="28521" spans="4:8" ht="14.5" customHeight="1">
      <c r="D28521" s="132" t="s">
        <v>30800</v>
      </c>
      <c r="E28521" s="132" t="s">
        <v>31089</v>
      </c>
      <c r="F28521" s="132" t="str">
        <f t="shared" si="445"/>
        <v>7837188</v>
      </c>
      <c r="G28521" s="132" t="s">
        <v>28269</v>
      </c>
      <c r="H28521" s="132" t="s">
        <v>24499</v>
      </c>
    </row>
    <row r="28522" spans="4:8" ht="14.5" customHeight="1">
      <c r="D28522" s="132" t="s">
        <v>30800</v>
      </c>
      <c r="E28522" s="132" t="s">
        <v>31569</v>
      </c>
      <c r="F28522" s="132" t="str">
        <f t="shared" si="445"/>
        <v>7837189</v>
      </c>
      <c r="G28522" s="132" t="s">
        <v>28269</v>
      </c>
      <c r="H28522" s="132" t="s">
        <v>28312</v>
      </c>
    </row>
    <row r="28523" spans="4:8" ht="14.5" customHeight="1">
      <c r="D28523" s="132" t="s">
        <v>30800</v>
      </c>
      <c r="E28523" s="132" t="s">
        <v>31570</v>
      </c>
      <c r="F28523" s="132" t="str">
        <f t="shared" si="445"/>
        <v>7837190</v>
      </c>
      <c r="G28523" s="132" t="s">
        <v>28269</v>
      </c>
      <c r="H28523" s="132" t="s">
        <v>28313</v>
      </c>
    </row>
    <row r="28524" spans="4:8" ht="14.5" customHeight="1">
      <c r="D28524" s="132" t="s">
        <v>30800</v>
      </c>
      <c r="E28524" s="132" t="s">
        <v>31571</v>
      </c>
      <c r="F28524" s="132" t="str">
        <f t="shared" si="445"/>
        <v>7837191</v>
      </c>
      <c r="G28524" s="132" t="s">
        <v>28269</v>
      </c>
      <c r="H28524" s="132" t="s">
        <v>28314</v>
      </c>
    </row>
    <row r="28525" spans="4:8" ht="14.5" customHeight="1">
      <c r="D28525" s="132" t="s">
        <v>30800</v>
      </c>
      <c r="E28525" s="132" t="s">
        <v>31572</v>
      </c>
      <c r="F28525" s="132" t="str">
        <f t="shared" si="445"/>
        <v>7837192</v>
      </c>
      <c r="G28525" s="132" t="s">
        <v>28269</v>
      </c>
      <c r="H28525" s="132" t="s">
        <v>28315</v>
      </c>
    </row>
    <row r="28526" spans="4:8" ht="14.5" customHeight="1">
      <c r="D28526" s="132" t="s">
        <v>30800</v>
      </c>
      <c r="E28526" s="132" t="s">
        <v>31090</v>
      </c>
      <c r="F28526" s="132" t="str">
        <f t="shared" si="445"/>
        <v>7837193</v>
      </c>
      <c r="G28526" s="132" t="s">
        <v>28269</v>
      </c>
      <c r="H28526" s="132" t="s">
        <v>27837</v>
      </c>
    </row>
    <row r="28527" spans="4:8" ht="14.5" customHeight="1">
      <c r="D28527" s="132" t="s">
        <v>30800</v>
      </c>
      <c r="E28527" s="132" t="s">
        <v>31091</v>
      </c>
      <c r="F28527" s="132" t="str">
        <f t="shared" si="445"/>
        <v>7837194</v>
      </c>
      <c r="G28527" s="132" t="s">
        <v>28269</v>
      </c>
      <c r="H28527" s="132" t="s">
        <v>17510</v>
      </c>
    </row>
    <row r="28528" spans="4:8" ht="14.5" customHeight="1">
      <c r="D28528" s="132" t="s">
        <v>30800</v>
      </c>
      <c r="E28528" s="132" t="s">
        <v>31092</v>
      </c>
      <c r="F28528" s="132" t="str">
        <f t="shared" si="445"/>
        <v>7837195</v>
      </c>
      <c r="G28528" s="132" t="s">
        <v>28269</v>
      </c>
      <c r="H28528" s="132" t="s">
        <v>28316</v>
      </c>
    </row>
    <row r="28529" spans="4:8" ht="14.5" customHeight="1">
      <c r="D28529" s="132" t="s">
        <v>30800</v>
      </c>
      <c r="E28529" s="132" t="s">
        <v>31131</v>
      </c>
      <c r="F28529" s="132" t="str">
        <f t="shared" si="445"/>
        <v>7837251</v>
      </c>
      <c r="G28529" s="132" t="s">
        <v>28269</v>
      </c>
      <c r="H28529" s="132" t="s">
        <v>28317</v>
      </c>
    </row>
    <row r="28530" spans="4:8" ht="14.5" customHeight="1">
      <c r="D28530" s="132" t="s">
        <v>30800</v>
      </c>
      <c r="E28530" s="132" t="s">
        <v>31132</v>
      </c>
      <c r="F28530" s="132" t="str">
        <f t="shared" si="445"/>
        <v>7837253</v>
      </c>
      <c r="G28530" s="132" t="s">
        <v>28269</v>
      </c>
      <c r="H28530" s="132" t="s">
        <v>28318</v>
      </c>
    </row>
    <row r="28531" spans="4:8" ht="14.5" customHeight="1">
      <c r="D28531" s="132" t="s">
        <v>30800</v>
      </c>
      <c r="E28531" s="132" t="s">
        <v>31134</v>
      </c>
      <c r="F28531" s="132" t="str">
        <f t="shared" si="445"/>
        <v>7837255</v>
      </c>
      <c r="G28531" s="132" t="s">
        <v>28269</v>
      </c>
      <c r="H28531" s="132" t="s">
        <v>28319</v>
      </c>
    </row>
    <row r="28532" spans="4:8" ht="14.5" customHeight="1">
      <c r="D28532" s="132" t="s">
        <v>30800</v>
      </c>
      <c r="E28532" s="132" t="s">
        <v>31591</v>
      </c>
      <c r="F28532" s="132" t="str">
        <f t="shared" si="445"/>
        <v>7837256</v>
      </c>
      <c r="G28532" s="132" t="s">
        <v>28269</v>
      </c>
      <c r="H28532" s="132" t="s">
        <v>28320</v>
      </c>
    </row>
    <row r="28533" spans="4:8" ht="14.5" customHeight="1">
      <c r="D28533" s="132" t="s">
        <v>30800</v>
      </c>
      <c r="E28533" s="132" t="s">
        <v>31136</v>
      </c>
      <c r="F28533" s="132" t="str">
        <f t="shared" si="445"/>
        <v>7837258</v>
      </c>
      <c r="G28533" s="132" t="s">
        <v>28269</v>
      </c>
      <c r="H28533" s="132" t="s">
        <v>28321</v>
      </c>
    </row>
    <row r="28534" spans="4:8" ht="14.5" customHeight="1">
      <c r="D28534" s="132" t="s">
        <v>30801</v>
      </c>
      <c r="E28534" s="132" t="s">
        <v>31809</v>
      </c>
      <c r="F28534" s="132" t="str">
        <f t="shared" si="445"/>
        <v>7909101</v>
      </c>
      <c r="G28534" s="132" t="s">
        <v>28322</v>
      </c>
      <c r="H28534" s="132" t="s">
        <v>14751</v>
      </c>
    </row>
    <row r="28535" spans="4:8" ht="14.5" customHeight="1">
      <c r="D28535" s="132" t="s">
        <v>30801</v>
      </c>
      <c r="E28535" s="132" t="s">
        <v>31537</v>
      </c>
      <c r="F28535" s="132" t="str">
        <f t="shared" si="445"/>
        <v>7909102</v>
      </c>
      <c r="G28535" s="132" t="s">
        <v>28322</v>
      </c>
      <c r="H28535" s="132" t="s">
        <v>19882</v>
      </c>
    </row>
    <row r="28536" spans="4:8" ht="14.5" customHeight="1">
      <c r="D28536" s="132" t="s">
        <v>30801</v>
      </c>
      <c r="E28536" s="132" t="s">
        <v>31539</v>
      </c>
      <c r="F28536" s="132" t="str">
        <f t="shared" si="445"/>
        <v>7909104</v>
      </c>
      <c r="G28536" s="132" t="s">
        <v>28322</v>
      </c>
      <c r="H28536" s="132" t="s">
        <v>28323</v>
      </c>
    </row>
    <row r="28537" spans="4:8" ht="14.5" customHeight="1">
      <c r="D28537" s="132" t="s">
        <v>30801</v>
      </c>
      <c r="E28537" s="132" t="s">
        <v>31810</v>
      </c>
      <c r="F28537" s="132" t="str">
        <f t="shared" si="445"/>
        <v>7909106</v>
      </c>
      <c r="G28537" s="132" t="s">
        <v>28322</v>
      </c>
      <c r="H28537" s="132" t="s">
        <v>19881</v>
      </c>
    </row>
    <row r="28538" spans="4:8" ht="14.5" customHeight="1">
      <c r="D28538" s="132" t="s">
        <v>30801</v>
      </c>
      <c r="E28538" s="132" t="s">
        <v>31041</v>
      </c>
      <c r="F28538" s="132" t="str">
        <f t="shared" si="445"/>
        <v>7909107</v>
      </c>
      <c r="G28538" s="132" t="s">
        <v>28322</v>
      </c>
      <c r="H28538" s="132" t="s">
        <v>19877</v>
      </c>
    </row>
    <row r="28539" spans="4:8" ht="14.5" customHeight="1">
      <c r="D28539" s="132" t="s">
        <v>30801</v>
      </c>
      <c r="E28539" s="132" t="s">
        <v>31540</v>
      </c>
      <c r="F28539" s="132" t="str">
        <f t="shared" si="445"/>
        <v>7909109</v>
      </c>
      <c r="G28539" s="132" t="s">
        <v>28322</v>
      </c>
      <c r="H28539" s="132" t="s">
        <v>19933</v>
      </c>
    </row>
    <row r="28540" spans="4:8" ht="14.5" customHeight="1">
      <c r="D28540" s="132" t="s">
        <v>30801</v>
      </c>
      <c r="E28540" s="132" t="s">
        <v>31043</v>
      </c>
      <c r="F28540" s="132" t="str">
        <f t="shared" si="445"/>
        <v>7909110</v>
      </c>
      <c r="G28540" s="132" t="s">
        <v>28322</v>
      </c>
      <c r="H28540" s="132" t="s">
        <v>28324</v>
      </c>
    </row>
    <row r="28541" spans="4:8" ht="14.5" customHeight="1">
      <c r="D28541" s="132" t="s">
        <v>30801</v>
      </c>
      <c r="E28541" s="132" t="s">
        <v>31044</v>
      </c>
      <c r="F28541" s="132" t="str">
        <f t="shared" si="445"/>
        <v>7909111</v>
      </c>
      <c r="G28541" s="132" t="s">
        <v>28322</v>
      </c>
      <c r="H28541" s="132" t="s">
        <v>19932</v>
      </c>
    </row>
    <row r="28542" spans="4:8" ht="14.5" customHeight="1">
      <c r="D28542" s="132" t="s">
        <v>30801</v>
      </c>
      <c r="E28542" s="132" t="s">
        <v>31045</v>
      </c>
      <c r="F28542" s="132" t="str">
        <f t="shared" si="445"/>
        <v>7909112</v>
      </c>
      <c r="G28542" s="132" t="s">
        <v>28322</v>
      </c>
      <c r="H28542" s="132" t="s">
        <v>28325</v>
      </c>
    </row>
    <row r="28543" spans="4:8" ht="14.5" customHeight="1">
      <c r="D28543" s="132" t="s">
        <v>30801</v>
      </c>
      <c r="E28543" s="132" t="s">
        <v>31541</v>
      </c>
      <c r="F28543" s="132" t="str">
        <f t="shared" si="445"/>
        <v>7909115</v>
      </c>
      <c r="G28543" s="132" t="s">
        <v>28322</v>
      </c>
      <c r="H28543" s="132" t="s">
        <v>19949</v>
      </c>
    </row>
    <row r="28544" spans="4:8" ht="14.5" customHeight="1">
      <c r="D28544" s="132" t="s">
        <v>30801</v>
      </c>
      <c r="E28544" s="132" t="s">
        <v>31543</v>
      </c>
      <c r="F28544" s="132" t="str">
        <f t="shared" si="445"/>
        <v>7909118</v>
      </c>
      <c r="G28544" s="132" t="s">
        <v>28322</v>
      </c>
      <c r="H28544" s="132" t="s">
        <v>18587</v>
      </c>
    </row>
    <row r="28545" spans="4:8" ht="14.5" customHeight="1">
      <c r="D28545" s="132" t="s">
        <v>30801</v>
      </c>
      <c r="E28545" s="132" t="s">
        <v>31544</v>
      </c>
      <c r="F28545" s="132" t="str">
        <f t="shared" si="445"/>
        <v>7909119</v>
      </c>
      <c r="G28545" s="132" t="s">
        <v>28322</v>
      </c>
      <c r="H28545" s="132" t="s">
        <v>14816</v>
      </c>
    </row>
    <row r="28546" spans="4:8" ht="14.5" customHeight="1">
      <c r="D28546" s="132" t="s">
        <v>30801</v>
      </c>
      <c r="E28546" s="132" t="s">
        <v>31050</v>
      </c>
      <c r="F28546" s="132" t="str">
        <f t="shared" si="445"/>
        <v>7909121</v>
      </c>
      <c r="G28546" s="132" t="s">
        <v>28322</v>
      </c>
      <c r="H28546" s="132" t="s">
        <v>22023</v>
      </c>
    </row>
    <row r="28547" spans="4:8" ht="14.5" customHeight="1">
      <c r="D28547" s="132" t="s">
        <v>30801</v>
      </c>
      <c r="E28547" s="132" t="s">
        <v>31545</v>
      </c>
      <c r="F28547" s="132" t="str">
        <f t="shared" ref="F28547:F28610" si="446">TEXT(D28547,"0000")&amp;TEXT(E28547,"000")</f>
        <v>7909124</v>
      </c>
      <c r="G28547" s="132" t="s">
        <v>28322</v>
      </c>
      <c r="H28547" s="132" t="s">
        <v>19898</v>
      </c>
    </row>
    <row r="28548" spans="4:8" ht="14.5" customHeight="1">
      <c r="D28548" s="132" t="s">
        <v>30801</v>
      </c>
      <c r="E28548" s="132" t="s">
        <v>31052</v>
      </c>
      <c r="F28548" s="132" t="str">
        <f t="shared" si="446"/>
        <v>7909125</v>
      </c>
      <c r="G28548" s="132" t="s">
        <v>28322</v>
      </c>
      <c r="H28548" s="132" t="s">
        <v>28326</v>
      </c>
    </row>
    <row r="28549" spans="4:8" ht="14.5" customHeight="1">
      <c r="D28549" s="132" t="s">
        <v>30801</v>
      </c>
      <c r="E28549" s="132" t="s">
        <v>31570</v>
      </c>
      <c r="F28549" s="132" t="str">
        <f t="shared" si="446"/>
        <v>7909190</v>
      </c>
      <c r="G28549" s="132" t="s">
        <v>28322</v>
      </c>
      <c r="H28549" s="132" t="s">
        <v>19904</v>
      </c>
    </row>
    <row r="28550" spans="4:8" ht="14.5" customHeight="1">
      <c r="D28550" s="132" t="s">
        <v>30801</v>
      </c>
      <c r="E28550" s="132" t="s">
        <v>31574</v>
      </c>
      <c r="F28550" s="132" t="str">
        <f t="shared" si="446"/>
        <v>7909202</v>
      </c>
      <c r="G28550" s="132" t="s">
        <v>28322</v>
      </c>
      <c r="H28550" s="132" t="s">
        <v>19891</v>
      </c>
    </row>
    <row r="28551" spans="4:8" ht="14.5" customHeight="1">
      <c r="D28551" s="132" t="s">
        <v>30801</v>
      </c>
      <c r="E28551" s="132" t="s">
        <v>31576</v>
      </c>
      <c r="F28551" s="132" t="str">
        <f t="shared" si="446"/>
        <v>7909205</v>
      </c>
      <c r="G28551" s="132" t="s">
        <v>28322</v>
      </c>
      <c r="H28551" s="132" t="s">
        <v>15114</v>
      </c>
    </row>
    <row r="28552" spans="4:8" ht="14.5" customHeight="1">
      <c r="D28552" s="132" t="s">
        <v>30801</v>
      </c>
      <c r="E28552" s="132" t="s">
        <v>31577</v>
      </c>
      <c r="F28552" s="132" t="str">
        <f t="shared" si="446"/>
        <v>7909206</v>
      </c>
      <c r="G28552" s="132" t="s">
        <v>28322</v>
      </c>
      <c r="H28552" s="132" t="s">
        <v>28327</v>
      </c>
    </row>
    <row r="28553" spans="4:8" ht="14.5" customHeight="1">
      <c r="D28553" s="132" t="s">
        <v>30801</v>
      </c>
      <c r="E28553" s="132" t="s">
        <v>31099</v>
      </c>
      <c r="F28553" s="132" t="str">
        <f t="shared" si="446"/>
        <v>7909207</v>
      </c>
      <c r="G28553" s="132" t="s">
        <v>28322</v>
      </c>
      <c r="H28553" s="132" t="s">
        <v>19903</v>
      </c>
    </row>
    <row r="28554" spans="4:8" ht="14.5" customHeight="1">
      <c r="D28554" s="132" t="s">
        <v>30801</v>
      </c>
      <c r="E28554" s="132" t="s">
        <v>31578</v>
      </c>
      <c r="F28554" s="132" t="str">
        <f t="shared" si="446"/>
        <v>7909208</v>
      </c>
      <c r="G28554" s="132" t="s">
        <v>28322</v>
      </c>
      <c r="H28554" s="132" t="s">
        <v>28328</v>
      </c>
    </row>
    <row r="28555" spans="4:8" ht="14.5" customHeight="1">
      <c r="D28555" s="132" t="s">
        <v>30801</v>
      </c>
      <c r="E28555" s="132" t="s">
        <v>31101</v>
      </c>
      <c r="F28555" s="132" t="str">
        <f t="shared" si="446"/>
        <v>7909210</v>
      </c>
      <c r="G28555" s="132" t="s">
        <v>28322</v>
      </c>
      <c r="H28555" s="132" t="s">
        <v>28329</v>
      </c>
    </row>
    <row r="28556" spans="4:8" ht="14.5" customHeight="1">
      <c r="D28556" s="132" t="s">
        <v>30801</v>
      </c>
      <c r="E28556" s="132" t="s">
        <v>31102</v>
      </c>
      <c r="F28556" s="132" t="str">
        <f t="shared" si="446"/>
        <v>7909211</v>
      </c>
      <c r="G28556" s="132" t="s">
        <v>28322</v>
      </c>
      <c r="H28556" s="132" t="s">
        <v>28330</v>
      </c>
    </row>
    <row r="28557" spans="4:8" ht="14.5" customHeight="1">
      <c r="D28557" s="132" t="s">
        <v>30801</v>
      </c>
      <c r="E28557" s="132" t="s">
        <v>31134</v>
      </c>
      <c r="F28557" s="132" t="str">
        <f t="shared" si="446"/>
        <v>7909255</v>
      </c>
      <c r="G28557" s="132" t="s">
        <v>28322</v>
      </c>
      <c r="H28557" s="132" t="s">
        <v>24533</v>
      </c>
    </row>
    <row r="28558" spans="4:8" ht="14.5" customHeight="1">
      <c r="D28558" s="132" t="s">
        <v>30801</v>
      </c>
      <c r="E28558" s="132" t="s">
        <v>31591</v>
      </c>
      <c r="F28558" s="132" t="str">
        <f t="shared" si="446"/>
        <v>7909256</v>
      </c>
      <c r="G28558" s="132" t="s">
        <v>28322</v>
      </c>
      <c r="H28558" s="132" t="s">
        <v>20346</v>
      </c>
    </row>
    <row r="28559" spans="4:8" ht="14.5" customHeight="1">
      <c r="D28559" s="132" t="s">
        <v>30801</v>
      </c>
      <c r="E28559" s="132" t="s">
        <v>31135</v>
      </c>
      <c r="F28559" s="132" t="str">
        <f t="shared" si="446"/>
        <v>7909257</v>
      </c>
      <c r="G28559" s="132" t="s">
        <v>28322</v>
      </c>
      <c r="H28559" s="132" t="s">
        <v>19894</v>
      </c>
    </row>
    <row r="28560" spans="4:8" ht="14.5" customHeight="1">
      <c r="D28560" s="132" t="s">
        <v>30801</v>
      </c>
      <c r="E28560" s="132" t="s">
        <v>31592</v>
      </c>
      <c r="F28560" s="132" t="str">
        <f t="shared" si="446"/>
        <v>7909259</v>
      </c>
      <c r="G28560" s="132" t="s">
        <v>28322</v>
      </c>
      <c r="H28560" s="132" t="s">
        <v>19893</v>
      </c>
    </row>
    <row r="28561" spans="4:8" ht="14.5" customHeight="1">
      <c r="D28561" s="132" t="s">
        <v>30801</v>
      </c>
      <c r="E28561" s="132" t="s">
        <v>31594</v>
      </c>
      <c r="F28561" s="132" t="str">
        <f t="shared" si="446"/>
        <v>7909264</v>
      </c>
      <c r="G28561" s="132" t="s">
        <v>28322</v>
      </c>
      <c r="H28561" s="132" t="s">
        <v>18894</v>
      </c>
    </row>
    <row r="28562" spans="4:8" ht="14.5" customHeight="1">
      <c r="D28562" s="132" t="s">
        <v>30801</v>
      </c>
      <c r="E28562" s="132" t="s">
        <v>31596</v>
      </c>
      <c r="F28562" s="132" t="str">
        <f t="shared" si="446"/>
        <v>7909266</v>
      </c>
      <c r="G28562" s="132" t="s">
        <v>28322</v>
      </c>
      <c r="H28562" s="132" t="s">
        <v>28331</v>
      </c>
    </row>
    <row r="28563" spans="4:8" ht="14.5" customHeight="1">
      <c r="D28563" s="132" t="s">
        <v>30801</v>
      </c>
      <c r="E28563" s="132" t="s">
        <v>31599</v>
      </c>
      <c r="F28563" s="132" t="str">
        <f t="shared" si="446"/>
        <v>7909269</v>
      </c>
      <c r="G28563" s="132" t="s">
        <v>28322</v>
      </c>
      <c r="H28563" s="132" t="s">
        <v>14852</v>
      </c>
    </row>
    <row r="28564" spans="4:8" ht="14.5" customHeight="1">
      <c r="D28564" s="132" t="s">
        <v>30801</v>
      </c>
      <c r="E28564" s="132" t="s">
        <v>31141</v>
      </c>
      <c r="F28564" s="132" t="str">
        <f t="shared" si="446"/>
        <v>7909271</v>
      </c>
      <c r="G28564" s="132" t="s">
        <v>28322</v>
      </c>
      <c r="H28564" s="132" t="s">
        <v>16646</v>
      </c>
    </row>
    <row r="28565" spans="4:8" ht="14.5" customHeight="1">
      <c r="D28565" s="132" t="s">
        <v>30801</v>
      </c>
      <c r="E28565" s="132" t="s">
        <v>31144</v>
      </c>
      <c r="F28565" s="132" t="str">
        <f t="shared" si="446"/>
        <v>7909275</v>
      </c>
      <c r="G28565" s="132" t="s">
        <v>28322</v>
      </c>
      <c r="H28565" s="132" t="s">
        <v>20085</v>
      </c>
    </row>
    <row r="28566" spans="4:8" ht="14.5" customHeight="1">
      <c r="D28566" s="132" t="s">
        <v>30801</v>
      </c>
      <c r="E28566" s="132" t="s">
        <v>31145</v>
      </c>
      <c r="F28566" s="132" t="str">
        <f t="shared" si="446"/>
        <v>7909276</v>
      </c>
      <c r="G28566" s="132" t="s">
        <v>28322</v>
      </c>
      <c r="H28566" s="132" t="s">
        <v>19211</v>
      </c>
    </row>
    <row r="28567" spans="4:8" ht="14.5" customHeight="1">
      <c r="D28567" s="132" t="s">
        <v>30801</v>
      </c>
      <c r="E28567" s="132" t="s">
        <v>31601</v>
      </c>
      <c r="F28567" s="132" t="str">
        <f t="shared" si="446"/>
        <v>7909277</v>
      </c>
      <c r="G28567" s="132" t="s">
        <v>28322</v>
      </c>
      <c r="H28567" s="132" t="s">
        <v>19950</v>
      </c>
    </row>
    <row r="28568" spans="4:8" ht="14.5" customHeight="1">
      <c r="D28568" s="132" t="s">
        <v>30801</v>
      </c>
      <c r="E28568" s="132" t="s">
        <v>31605</v>
      </c>
      <c r="F28568" s="132" t="str">
        <f t="shared" si="446"/>
        <v>7909289</v>
      </c>
      <c r="G28568" s="132" t="s">
        <v>28322</v>
      </c>
      <c r="H28568" s="132" t="s">
        <v>28332</v>
      </c>
    </row>
    <row r="28569" spans="4:8" ht="14.5" customHeight="1">
      <c r="D28569" s="132" t="s">
        <v>30801</v>
      </c>
      <c r="E28569" s="132" t="s">
        <v>31156</v>
      </c>
      <c r="F28569" s="132" t="str">
        <f t="shared" si="446"/>
        <v>7909294</v>
      </c>
      <c r="G28569" s="132" t="s">
        <v>28322</v>
      </c>
      <c r="H28569" s="132" t="s">
        <v>28333</v>
      </c>
    </row>
    <row r="28570" spans="4:8" ht="14.5" customHeight="1">
      <c r="D28570" s="132" t="s">
        <v>30801</v>
      </c>
      <c r="E28570" s="132" t="s">
        <v>31608</v>
      </c>
      <c r="F28570" s="132" t="str">
        <f t="shared" si="446"/>
        <v>7909295</v>
      </c>
      <c r="G28570" s="132" t="s">
        <v>28322</v>
      </c>
      <c r="H28570" s="132" t="s">
        <v>18981</v>
      </c>
    </row>
    <row r="28571" spans="4:8" ht="14.5" customHeight="1">
      <c r="D28571" s="132" t="s">
        <v>30801</v>
      </c>
      <c r="E28571" s="132" t="s">
        <v>31157</v>
      </c>
      <c r="F28571" s="132" t="str">
        <f t="shared" si="446"/>
        <v>7909297</v>
      </c>
      <c r="G28571" s="132" t="s">
        <v>28322</v>
      </c>
      <c r="H28571" s="132" t="s">
        <v>19896</v>
      </c>
    </row>
    <row r="28572" spans="4:8" ht="14.5" customHeight="1">
      <c r="D28572" s="132" t="s">
        <v>30801</v>
      </c>
      <c r="E28572" s="132" t="s">
        <v>31610</v>
      </c>
      <c r="F28572" s="132" t="str">
        <f t="shared" si="446"/>
        <v>7909301</v>
      </c>
      <c r="G28572" s="132" t="s">
        <v>28322</v>
      </c>
      <c r="H28572" s="132" t="s">
        <v>28334</v>
      </c>
    </row>
    <row r="28573" spans="4:8" ht="14.5" customHeight="1">
      <c r="D28573" s="132" t="s">
        <v>30801</v>
      </c>
      <c r="E28573" s="132" t="s">
        <v>31161</v>
      </c>
      <c r="F28573" s="132" t="str">
        <f t="shared" si="446"/>
        <v>7909302</v>
      </c>
      <c r="G28573" s="132" t="s">
        <v>28322</v>
      </c>
      <c r="H28573" s="132" t="s">
        <v>15009</v>
      </c>
    </row>
    <row r="28574" spans="4:8" ht="14.5" customHeight="1">
      <c r="D28574" s="132" t="s">
        <v>30801</v>
      </c>
      <c r="E28574" s="132" t="s">
        <v>31162</v>
      </c>
      <c r="F28574" s="132" t="str">
        <f t="shared" si="446"/>
        <v>7909303</v>
      </c>
      <c r="G28574" s="132" t="s">
        <v>28322</v>
      </c>
      <c r="H28574" s="132" t="s">
        <v>19823</v>
      </c>
    </row>
    <row r="28575" spans="4:8" ht="14.5" customHeight="1">
      <c r="D28575" s="132" t="s">
        <v>30801</v>
      </c>
      <c r="E28575" s="132" t="s">
        <v>30990</v>
      </c>
      <c r="F28575" s="132" t="str">
        <f t="shared" si="446"/>
        <v>7909304</v>
      </c>
      <c r="G28575" s="132" t="s">
        <v>28322</v>
      </c>
      <c r="H28575" s="132" t="s">
        <v>28335</v>
      </c>
    </row>
    <row r="28576" spans="4:8" ht="14.5" customHeight="1">
      <c r="D28576" s="132" t="s">
        <v>30801</v>
      </c>
      <c r="E28576" s="132" t="s">
        <v>31164</v>
      </c>
      <c r="F28576" s="132" t="str">
        <f t="shared" si="446"/>
        <v>7909306</v>
      </c>
      <c r="G28576" s="132" t="s">
        <v>28322</v>
      </c>
      <c r="H28576" s="132" t="s">
        <v>19897</v>
      </c>
    </row>
    <row r="28577" spans="4:8" ht="14.5" customHeight="1">
      <c r="D28577" s="132" t="s">
        <v>30801</v>
      </c>
      <c r="E28577" s="132" t="s">
        <v>31166</v>
      </c>
      <c r="F28577" s="132" t="str">
        <f t="shared" si="446"/>
        <v>7909308</v>
      </c>
      <c r="G28577" s="132" t="s">
        <v>28322</v>
      </c>
      <c r="H28577" s="132" t="s">
        <v>28336</v>
      </c>
    </row>
    <row r="28578" spans="4:8" ht="14.5" customHeight="1">
      <c r="D28578" s="132" t="s">
        <v>30801</v>
      </c>
      <c r="E28578" s="132" t="s">
        <v>31614</v>
      </c>
      <c r="F28578" s="132" t="str">
        <f t="shared" si="446"/>
        <v>7909315</v>
      </c>
      <c r="G28578" s="132" t="s">
        <v>28322</v>
      </c>
      <c r="H28578" s="132" t="s">
        <v>28337</v>
      </c>
    </row>
    <row r="28579" spans="4:8" ht="14.5" customHeight="1">
      <c r="D28579" s="132" t="s">
        <v>30801</v>
      </c>
      <c r="E28579" s="132" t="s">
        <v>31616</v>
      </c>
      <c r="F28579" s="132" t="str">
        <f t="shared" si="446"/>
        <v>7909321</v>
      </c>
      <c r="G28579" s="132" t="s">
        <v>28322</v>
      </c>
      <c r="H28579" s="132" t="s">
        <v>28338</v>
      </c>
    </row>
    <row r="28580" spans="4:8" ht="14.5" customHeight="1">
      <c r="D28580" s="132" t="s">
        <v>30801</v>
      </c>
      <c r="E28580" s="132" t="s">
        <v>31189</v>
      </c>
      <c r="F28580" s="132" t="str">
        <f t="shared" si="446"/>
        <v>7909343</v>
      </c>
      <c r="G28580" s="132" t="s">
        <v>28322</v>
      </c>
      <c r="H28580" s="132" t="s">
        <v>28339</v>
      </c>
    </row>
    <row r="28581" spans="4:8" ht="14.5" customHeight="1">
      <c r="D28581" s="132" t="s">
        <v>30801</v>
      </c>
      <c r="E28581" s="132" t="s">
        <v>31623</v>
      </c>
      <c r="F28581" s="132" t="str">
        <f t="shared" si="446"/>
        <v>7909346</v>
      </c>
      <c r="G28581" s="132" t="s">
        <v>28322</v>
      </c>
      <c r="H28581" s="132" t="s">
        <v>16395</v>
      </c>
    </row>
    <row r="28582" spans="4:8" ht="14.5" customHeight="1">
      <c r="D28582" s="132" t="s">
        <v>30801</v>
      </c>
      <c r="E28582" s="132" t="s">
        <v>31633</v>
      </c>
      <c r="F28582" s="132" t="str">
        <f t="shared" si="446"/>
        <v>7909375</v>
      </c>
      <c r="G28582" s="132" t="s">
        <v>28322</v>
      </c>
      <c r="H28582" s="132" t="s">
        <v>28340</v>
      </c>
    </row>
    <row r="28583" spans="4:8" ht="14.5" customHeight="1">
      <c r="D28583" s="132" t="s">
        <v>30801</v>
      </c>
      <c r="E28583" s="132" t="s">
        <v>31210</v>
      </c>
      <c r="F28583" s="132" t="str">
        <f t="shared" si="446"/>
        <v>7909377</v>
      </c>
      <c r="G28583" s="132" t="s">
        <v>28322</v>
      </c>
      <c r="H28583" s="132" t="s">
        <v>19812</v>
      </c>
    </row>
    <row r="28584" spans="4:8" ht="14.5" customHeight="1">
      <c r="D28584" s="132" t="s">
        <v>30801</v>
      </c>
      <c r="E28584" s="132" t="s">
        <v>31212</v>
      </c>
      <c r="F28584" s="132" t="str">
        <f t="shared" si="446"/>
        <v>7909379</v>
      </c>
      <c r="G28584" s="132" t="s">
        <v>28322</v>
      </c>
      <c r="H28584" s="132" t="s">
        <v>15640</v>
      </c>
    </row>
    <row r="28585" spans="4:8" ht="14.5" customHeight="1">
      <c r="D28585" s="132" t="s">
        <v>30801</v>
      </c>
      <c r="E28585" s="132" t="s">
        <v>31761</v>
      </c>
      <c r="F28585" s="132" t="str">
        <f t="shared" si="446"/>
        <v>7909792</v>
      </c>
      <c r="G28585" s="132" t="s">
        <v>28322</v>
      </c>
      <c r="H28585" s="132" t="s">
        <v>28341</v>
      </c>
    </row>
    <row r="28586" spans="4:8" ht="14.5" customHeight="1">
      <c r="D28586" s="132" t="s">
        <v>30801</v>
      </c>
      <c r="E28586" s="132" t="s">
        <v>31764</v>
      </c>
      <c r="F28586" s="132" t="str">
        <f t="shared" si="446"/>
        <v>7909802</v>
      </c>
      <c r="G28586" s="132" t="s">
        <v>28322</v>
      </c>
      <c r="H28586" s="132" t="s">
        <v>28342</v>
      </c>
    </row>
    <row r="28587" spans="4:8" ht="14.5" customHeight="1">
      <c r="D28587" s="132" t="s">
        <v>30801</v>
      </c>
      <c r="E28587" s="132" t="s">
        <v>31770</v>
      </c>
      <c r="F28587" s="132" t="str">
        <f t="shared" si="446"/>
        <v>7909824</v>
      </c>
      <c r="G28587" s="132" t="s">
        <v>28322</v>
      </c>
      <c r="H28587" s="132" t="s">
        <v>19953</v>
      </c>
    </row>
    <row r="28588" spans="4:8" ht="14.5" customHeight="1">
      <c r="D28588" s="132" t="s">
        <v>30801</v>
      </c>
      <c r="E28588" s="132" t="s">
        <v>31775</v>
      </c>
      <c r="F28588" s="132" t="str">
        <f t="shared" si="446"/>
        <v>7909831</v>
      </c>
      <c r="G28588" s="132" t="s">
        <v>28322</v>
      </c>
      <c r="H28588" s="132" t="s">
        <v>19874</v>
      </c>
    </row>
    <row r="28589" spans="4:8" ht="14.5" customHeight="1">
      <c r="D28589" s="132" t="s">
        <v>30802</v>
      </c>
      <c r="E28589" s="132" t="s">
        <v>31054</v>
      </c>
      <c r="F28589" s="132" t="str">
        <f t="shared" si="446"/>
        <v>7913128</v>
      </c>
      <c r="G28589" s="132" t="s">
        <v>28343</v>
      </c>
      <c r="H28589" s="132" t="s">
        <v>14751</v>
      </c>
    </row>
    <row r="28590" spans="4:8" ht="14.5" customHeight="1">
      <c r="D28590" s="132" t="s">
        <v>30802</v>
      </c>
      <c r="E28590" s="132" t="s">
        <v>31547</v>
      </c>
      <c r="F28590" s="132" t="str">
        <f t="shared" si="446"/>
        <v>7913129</v>
      </c>
      <c r="G28590" s="132" t="s">
        <v>28343</v>
      </c>
      <c r="H28590" s="132" t="s">
        <v>24556</v>
      </c>
    </row>
    <row r="28591" spans="4:8" ht="14.5" customHeight="1">
      <c r="D28591" s="132" t="s">
        <v>30802</v>
      </c>
      <c r="E28591" s="132" t="s">
        <v>31548</v>
      </c>
      <c r="F28591" s="132" t="str">
        <f t="shared" si="446"/>
        <v>7913131</v>
      </c>
      <c r="G28591" s="132" t="s">
        <v>28343</v>
      </c>
      <c r="H28591" s="132" t="s">
        <v>22042</v>
      </c>
    </row>
    <row r="28592" spans="4:8" ht="14.5" customHeight="1">
      <c r="D28592" s="132" t="s">
        <v>30802</v>
      </c>
      <c r="E28592" s="132" t="s">
        <v>31056</v>
      </c>
      <c r="F28592" s="132" t="str">
        <f t="shared" si="446"/>
        <v>7913132</v>
      </c>
      <c r="G28592" s="132" t="s">
        <v>28343</v>
      </c>
      <c r="H28592" s="132" t="s">
        <v>24552</v>
      </c>
    </row>
    <row r="28593" spans="4:8" ht="14.5" customHeight="1">
      <c r="D28593" s="132" t="s">
        <v>30802</v>
      </c>
      <c r="E28593" s="132" t="s">
        <v>31057</v>
      </c>
      <c r="F28593" s="132" t="str">
        <f t="shared" si="446"/>
        <v>7913133</v>
      </c>
      <c r="G28593" s="132" t="s">
        <v>28343</v>
      </c>
      <c r="H28593" s="132" t="s">
        <v>28344</v>
      </c>
    </row>
    <row r="28594" spans="4:8" ht="14.5" customHeight="1">
      <c r="D28594" s="132" t="s">
        <v>30802</v>
      </c>
      <c r="E28594" s="132" t="s">
        <v>31549</v>
      </c>
      <c r="F28594" s="132" t="str">
        <f t="shared" si="446"/>
        <v>7913134</v>
      </c>
      <c r="G28594" s="132" t="s">
        <v>28343</v>
      </c>
      <c r="H28594" s="132" t="s">
        <v>28345</v>
      </c>
    </row>
    <row r="28595" spans="4:8" ht="14.5" customHeight="1">
      <c r="D28595" s="132" t="s">
        <v>30802</v>
      </c>
      <c r="E28595" s="132" t="s">
        <v>31550</v>
      </c>
      <c r="F28595" s="132" t="str">
        <f t="shared" si="446"/>
        <v>7913135</v>
      </c>
      <c r="G28595" s="132" t="s">
        <v>28343</v>
      </c>
      <c r="H28595" s="132" t="s">
        <v>24557</v>
      </c>
    </row>
    <row r="28596" spans="4:8" ht="14.5" customHeight="1">
      <c r="D28596" s="132" t="s">
        <v>30802</v>
      </c>
      <c r="E28596" s="132" t="s">
        <v>31552</v>
      </c>
      <c r="F28596" s="132" t="str">
        <f t="shared" si="446"/>
        <v>7913137</v>
      </c>
      <c r="G28596" s="132" t="s">
        <v>28343</v>
      </c>
      <c r="H28596" s="132" t="s">
        <v>24564</v>
      </c>
    </row>
    <row r="28597" spans="4:8" ht="14.5" customHeight="1">
      <c r="D28597" s="132" t="s">
        <v>30802</v>
      </c>
      <c r="E28597" s="132" t="s">
        <v>31812</v>
      </c>
      <c r="F28597" s="132" t="str">
        <f t="shared" si="446"/>
        <v>7913139</v>
      </c>
      <c r="G28597" s="132" t="s">
        <v>28343</v>
      </c>
      <c r="H28597" s="132" t="s">
        <v>16762</v>
      </c>
    </row>
    <row r="28598" spans="4:8" ht="14.5" customHeight="1">
      <c r="D28598" s="132" t="s">
        <v>30802</v>
      </c>
      <c r="E28598" s="132" t="s">
        <v>31813</v>
      </c>
      <c r="F28598" s="132" t="str">
        <f t="shared" si="446"/>
        <v>7913141</v>
      </c>
      <c r="G28598" s="132" t="s">
        <v>28343</v>
      </c>
      <c r="H28598" s="132" t="s">
        <v>24551</v>
      </c>
    </row>
    <row r="28599" spans="4:8" ht="14.5" customHeight="1">
      <c r="D28599" s="132" t="s">
        <v>30802</v>
      </c>
      <c r="E28599" s="132" t="s">
        <v>31556</v>
      </c>
      <c r="F28599" s="132" t="str">
        <f t="shared" si="446"/>
        <v>7913144</v>
      </c>
      <c r="G28599" s="132" t="s">
        <v>28343</v>
      </c>
      <c r="H28599" s="132" t="s">
        <v>28346</v>
      </c>
    </row>
    <row r="28600" spans="4:8" ht="14.5" customHeight="1">
      <c r="D28600" s="132" t="s">
        <v>30802</v>
      </c>
      <c r="E28600" s="132" t="s">
        <v>31557</v>
      </c>
      <c r="F28600" s="132" t="str">
        <f t="shared" si="446"/>
        <v>7913147</v>
      </c>
      <c r="G28600" s="132" t="s">
        <v>28343</v>
      </c>
      <c r="H28600" s="132" t="s">
        <v>28347</v>
      </c>
    </row>
    <row r="28601" spans="4:8" ht="14.5" customHeight="1">
      <c r="D28601" s="132" t="s">
        <v>30802</v>
      </c>
      <c r="E28601" s="132" t="s">
        <v>31558</v>
      </c>
      <c r="F28601" s="132" t="str">
        <f t="shared" si="446"/>
        <v>7913149</v>
      </c>
      <c r="G28601" s="132" t="s">
        <v>28343</v>
      </c>
      <c r="H28601" s="132" t="s">
        <v>18869</v>
      </c>
    </row>
    <row r="28602" spans="4:8" ht="14.5" customHeight="1">
      <c r="D28602" s="132" t="s">
        <v>30802</v>
      </c>
      <c r="E28602" s="132" t="s">
        <v>31559</v>
      </c>
      <c r="F28602" s="132" t="str">
        <f t="shared" si="446"/>
        <v>7913150</v>
      </c>
      <c r="G28602" s="132" t="s">
        <v>28343</v>
      </c>
      <c r="H28602" s="132" t="s">
        <v>24555</v>
      </c>
    </row>
    <row r="28603" spans="4:8" ht="14.5" customHeight="1">
      <c r="D28603" s="132" t="s">
        <v>30802</v>
      </c>
      <c r="E28603" s="132" t="s">
        <v>31066</v>
      </c>
      <c r="F28603" s="132" t="str">
        <f t="shared" si="446"/>
        <v>7913156</v>
      </c>
      <c r="G28603" s="132" t="s">
        <v>28343</v>
      </c>
      <c r="H28603" s="132" t="s">
        <v>28348</v>
      </c>
    </row>
    <row r="28604" spans="4:8" ht="14.5" customHeight="1">
      <c r="D28604" s="132" t="s">
        <v>30802</v>
      </c>
      <c r="E28604" s="132" t="s">
        <v>31071</v>
      </c>
      <c r="F28604" s="132" t="str">
        <f t="shared" si="446"/>
        <v>7913162</v>
      </c>
      <c r="G28604" s="132" t="s">
        <v>28343</v>
      </c>
      <c r="H28604" s="132" t="s">
        <v>28349</v>
      </c>
    </row>
    <row r="28605" spans="4:8" ht="14.5" customHeight="1">
      <c r="D28605" s="132" t="s">
        <v>30802</v>
      </c>
      <c r="E28605" s="132" t="s">
        <v>31074</v>
      </c>
      <c r="F28605" s="132" t="str">
        <f t="shared" si="446"/>
        <v>7913166</v>
      </c>
      <c r="G28605" s="132" t="s">
        <v>28343</v>
      </c>
      <c r="H28605" s="132" t="s">
        <v>24565</v>
      </c>
    </row>
    <row r="28606" spans="4:8" ht="14.5" customHeight="1">
      <c r="D28606" s="132" t="s">
        <v>30802</v>
      </c>
      <c r="E28606" s="132" t="s">
        <v>31075</v>
      </c>
      <c r="F28606" s="132" t="str">
        <f t="shared" si="446"/>
        <v>7913168</v>
      </c>
      <c r="G28606" s="132" t="s">
        <v>28343</v>
      </c>
      <c r="H28606" s="132" t="s">
        <v>28350</v>
      </c>
    </row>
    <row r="28607" spans="4:8" ht="14.5" customHeight="1">
      <c r="D28607" s="132" t="s">
        <v>30802</v>
      </c>
      <c r="E28607" s="132" t="s">
        <v>31091</v>
      </c>
      <c r="F28607" s="132" t="str">
        <f t="shared" si="446"/>
        <v>7913194</v>
      </c>
      <c r="G28607" s="132" t="s">
        <v>28343</v>
      </c>
      <c r="H28607" s="132" t="s">
        <v>28351</v>
      </c>
    </row>
    <row r="28608" spans="4:8" ht="14.5" customHeight="1">
      <c r="D28608" s="132" t="s">
        <v>30802</v>
      </c>
      <c r="E28608" s="132" t="s">
        <v>31092</v>
      </c>
      <c r="F28608" s="132" t="str">
        <f t="shared" si="446"/>
        <v>7913195</v>
      </c>
      <c r="G28608" s="132" t="s">
        <v>28343</v>
      </c>
      <c r="H28608" s="132" t="s">
        <v>19908</v>
      </c>
    </row>
    <row r="28609" spans="4:8" ht="14.5" customHeight="1">
      <c r="D28609" s="132" t="s">
        <v>30802</v>
      </c>
      <c r="E28609" s="132" t="s">
        <v>31587</v>
      </c>
      <c r="F28609" s="132" t="str">
        <f t="shared" si="446"/>
        <v>7913233</v>
      </c>
      <c r="G28609" s="132" t="s">
        <v>28343</v>
      </c>
      <c r="H28609" s="132" t="s">
        <v>16919</v>
      </c>
    </row>
    <row r="28610" spans="4:8" ht="14.5" customHeight="1">
      <c r="D28610" s="132" t="s">
        <v>30802</v>
      </c>
      <c r="E28610" s="132" t="s">
        <v>31588</v>
      </c>
      <c r="F28610" s="132" t="str">
        <f t="shared" si="446"/>
        <v>7913234</v>
      </c>
      <c r="G28610" s="132" t="s">
        <v>28343</v>
      </c>
      <c r="H28610" s="132" t="s">
        <v>17097</v>
      </c>
    </row>
    <row r="28611" spans="4:8" ht="14.5" customHeight="1">
      <c r="D28611" s="132" t="s">
        <v>30802</v>
      </c>
      <c r="E28611" s="132" t="s">
        <v>31116</v>
      </c>
      <c r="F28611" s="132" t="str">
        <f t="shared" ref="F28611:F28674" si="447">TEXT(D28611,"0000")&amp;TEXT(E28611,"000")</f>
        <v>7913235</v>
      </c>
      <c r="G28611" s="132" t="s">
        <v>28343</v>
      </c>
      <c r="H28611" s="132" t="s">
        <v>28352</v>
      </c>
    </row>
    <row r="28612" spans="4:8" ht="14.5" customHeight="1">
      <c r="D28612" s="132" t="s">
        <v>30802</v>
      </c>
      <c r="E28612" s="132" t="s">
        <v>31117</v>
      </c>
      <c r="F28612" s="132" t="str">
        <f t="shared" si="447"/>
        <v>7913236</v>
      </c>
      <c r="G28612" s="132" t="s">
        <v>28343</v>
      </c>
      <c r="H28612" s="132" t="s">
        <v>28353</v>
      </c>
    </row>
    <row r="28613" spans="4:8" ht="14.5" customHeight="1">
      <c r="D28613" s="132" t="s">
        <v>30802</v>
      </c>
      <c r="E28613" s="132" t="s">
        <v>31118</v>
      </c>
      <c r="F28613" s="132" t="str">
        <f t="shared" si="447"/>
        <v>7913237</v>
      </c>
      <c r="G28613" s="132" t="s">
        <v>28343</v>
      </c>
      <c r="H28613" s="132" t="s">
        <v>24952</v>
      </c>
    </row>
    <row r="28614" spans="4:8" ht="14.5" customHeight="1">
      <c r="D28614" s="132" t="s">
        <v>30802</v>
      </c>
      <c r="E28614" s="132" t="s">
        <v>31120</v>
      </c>
      <c r="F28614" s="132" t="str">
        <f t="shared" si="447"/>
        <v>7913239</v>
      </c>
      <c r="G28614" s="132" t="s">
        <v>28343</v>
      </c>
      <c r="H28614" s="132" t="s">
        <v>20580</v>
      </c>
    </row>
    <row r="28615" spans="4:8" ht="14.5" customHeight="1">
      <c r="D28615" s="132" t="s">
        <v>30802</v>
      </c>
      <c r="E28615" s="132" t="s">
        <v>31122</v>
      </c>
      <c r="F28615" s="132" t="str">
        <f t="shared" si="447"/>
        <v>7913242</v>
      </c>
      <c r="G28615" s="132" t="s">
        <v>28343</v>
      </c>
      <c r="H28615" s="132" t="s">
        <v>28354</v>
      </c>
    </row>
    <row r="28616" spans="4:8" ht="14.5" customHeight="1">
      <c r="D28616" s="132" t="s">
        <v>30802</v>
      </c>
      <c r="E28616" s="132" t="s">
        <v>31123</v>
      </c>
      <c r="F28616" s="132" t="str">
        <f t="shared" si="447"/>
        <v>7913243</v>
      </c>
      <c r="G28616" s="132" t="s">
        <v>28343</v>
      </c>
      <c r="H28616" s="132" t="s">
        <v>28355</v>
      </c>
    </row>
    <row r="28617" spans="4:8" ht="14.5" customHeight="1">
      <c r="D28617" s="132" t="s">
        <v>30803</v>
      </c>
      <c r="E28617" s="132" t="s">
        <v>31563</v>
      </c>
      <c r="F28617" s="132" t="str">
        <f t="shared" si="447"/>
        <v>7916171</v>
      </c>
      <c r="G28617" s="132" t="s">
        <v>28356</v>
      </c>
      <c r="H28617" s="132" t="s">
        <v>14751</v>
      </c>
    </row>
    <row r="28618" spans="4:8" ht="14.5" customHeight="1">
      <c r="D28618" s="132" t="s">
        <v>30803</v>
      </c>
      <c r="E28618" s="132" t="s">
        <v>31079</v>
      </c>
      <c r="F28618" s="132" t="str">
        <f t="shared" si="447"/>
        <v>7916174</v>
      </c>
      <c r="G28618" s="132" t="s">
        <v>28356</v>
      </c>
      <c r="H28618" s="132" t="s">
        <v>28357</v>
      </c>
    </row>
    <row r="28619" spans="4:8" ht="14.5" customHeight="1">
      <c r="D28619" s="132" t="s">
        <v>30803</v>
      </c>
      <c r="E28619" s="132" t="s">
        <v>31080</v>
      </c>
      <c r="F28619" s="132" t="str">
        <f t="shared" si="447"/>
        <v>7916175</v>
      </c>
      <c r="G28619" s="132" t="s">
        <v>28356</v>
      </c>
      <c r="H28619" s="132" t="s">
        <v>28358</v>
      </c>
    </row>
    <row r="28620" spans="4:8" ht="14.5" customHeight="1">
      <c r="D28620" s="132" t="s">
        <v>30803</v>
      </c>
      <c r="E28620" s="132" t="s">
        <v>31081</v>
      </c>
      <c r="F28620" s="132" t="str">
        <f t="shared" si="447"/>
        <v>7916176</v>
      </c>
      <c r="G28620" s="132" t="s">
        <v>28356</v>
      </c>
      <c r="H28620" s="132" t="s">
        <v>28359</v>
      </c>
    </row>
    <row r="28621" spans="4:8" ht="14.5" customHeight="1">
      <c r="D28621" s="132" t="s">
        <v>30803</v>
      </c>
      <c r="E28621" s="132" t="s">
        <v>31082</v>
      </c>
      <c r="F28621" s="132" t="str">
        <f t="shared" si="447"/>
        <v>7916177</v>
      </c>
      <c r="G28621" s="132" t="s">
        <v>28356</v>
      </c>
      <c r="H28621" s="132" t="s">
        <v>14955</v>
      </c>
    </row>
    <row r="28622" spans="4:8" ht="14.5" customHeight="1">
      <c r="D28622" s="132" t="s">
        <v>30803</v>
      </c>
      <c r="E28622" s="132" t="s">
        <v>31083</v>
      </c>
      <c r="F28622" s="132" t="str">
        <f t="shared" si="447"/>
        <v>7916178</v>
      </c>
      <c r="G28622" s="132" t="s">
        <v>28356</v>
      </c>
      <c r="H28622" s="132" t="s">
        <v>28360</v>
      </c>
    </row>
    <row r="28623" spans="4:8" ht="14.5" customHeight="1">
      <c r="D28623" s="132" t="s">
        <v>30803</v>
      </c>
      <c r="E28623" s="132" t="s">
        <v>31086</v>
      </c>
      <c r="F28623" s="132" t="str">
        <f t="shared" si="447"/>
        <v>7916182</v>
      </c>
      <c r="G28623" s="132" t="s">
        <v>28356</v>
      </c>
      <c r="H28623" s="132" t="s">
        <v>20773</v>
      </c>
    </row>
    <row r="28624" spans="4:8" ht="14.5" customHeight="1">
      <c r="D28624" s="132" t="s">
        <v>30803</v>
      </c>
      <c r="E28624" s="132" t="s">
        <v>31566</v>
      </c>
      <c r="F28624" s="132" t="str">
        <f t="shared" si="447"/>
        <v>7916183</v>
      </c>
      <c r="G28624" s="132" t="s">
        <v>28356</v>
      </c>
      <c r="H28624" s="132" t="s">
        <v>19038</v>
      </c>
    </row>
    <row r="28625" spans="4:8" ht="14.5" customHeight="1">
      <c r="D28625" s="132" t="s">
        <v>30803</v>
      </c>
      <c r="E28625" s="132" t="s">
        <v>31087</v>
      </c>
      <c r="F28625" s="132" t="str">
        <f t="shared" si="447"/>
        <v>7916184</v>
      </c>
      <c r="G28625" s="132" t="s">
        <v>28356</v>
      </c>
      <c r="H28625" s="132" t="s">
        <v>28361</v>
      </c>
    </row>
    <row r="28626" spans="4:8" ht="14.5" customHeight="1">
      <c r="D28626" s="132" t="s">
        <v>30803</v>
      </c>
      <c r="E28626" s="132" t="s">
        <v>31568</v>
      </c>
      <c r="F28626" s="132" t="str">
        <f t="shared" si="447"/>
        <v>7916187</v>
      </c>
      <c r="G28626" s="132" t="s">
        <v>28356</v>
      </c>
      <c r="H28626" s="132" t="s">
        <v>14959</v>
      </c>
    </row>
    <row r="28627" spans="4:8" ht="14.5" customHeight="1">
      <c r="D28627" s="132" t="s">
        <v>30803</v>
      </c>
      <c r="E28627" s="132" t="s">
        <v>31089</v>
      </c>
      <c r="F28627" s="132" t="str">
        <f t="shared" si="447"/>
        <v>7916188</v>
      </c>
      <c r="G28627" s="132" t="s">
        <v>28356</v>
      </c>
      <c r="H28627" s="132" t="s">
        <v>28362</v>
      </c>
    </row>
    <row r="28628" spans="4:8" ht="14.5" customHeight="1">
      <c r="D28628" s="132" t="s">
        <v>30803</v>
      </c>
      <c r="E28628" s="132" t="s">
        <v>31569</v>
      </c>
      <c r="F28628" s="132" t="str">
        <f t="shared" si="447"/>
        <v>7916189</v>
      </c>
      <c r="G28628" s="132" t="s">
        <v>28356</v>
      </c>
      <c r="H28628" s="132" t="s">
        <v>22026</v>
      </c>
    </row>
    <row r="28629" spans="4:8" ht="14.5" customHeight="1">
      <c r="D28629" s="132" t="s">
        <v>30803</v>
      </c>
      <c r="E28629" s="132" t="s">
        <v>31929</v>
      </c>
      <c r="F28629" s="132" t="str">
        <f t="shared" si="447"/>
        <v>7916817</v>
      </c>
      <c r="G28629" s="132" t="s">
        <v>28356</v>
      </c>
      <c r="H28629" s="132" t="s">
        <v>28363</v>
      </c>
    </row>
    <row r="28630" spans="4:8" ht="14.5" customHeight="1">
      <c r="D28630" s="132" t="s">
        <v>30804</v>
      </c>
      <c r="E28630" s="132" t="s">
        <v>31104</v>
      </c>
      <c r="F28630" s="132" t="str">
        <f t="shared" si="447"/>
        <v>7938213</v>
      </c>
      <c r="G28630" s="132" t="s">
        <v>28364</v>
      </c>
      <c r="H28630" s="132" t="s">
        <v>14751</v>
      </c>
    </row>
    <row r="28631" spans="4:8" ht="14.5" customHeight="1">
      <c r="D28631" s="132" t="s">
        <v>30804</v>
      </c>
      <c r="E28631" s="132" t="s">
        <v>31579</v>
      </c>
      <c r="F28631" s="132" t="str">
        <f t="shared" si="447"/>
        <v>7938214</v>
      </c>
      <c r="G28631" s="132" t="s">
        <v>28364</v>
      </c>
      <c r="H28631" s="132" t="s">
        <v>19889</v>
      </c>
    </row>
    <row r="28632" spans="4:8" ht="14.5" customHeight="1">
      <c r="D28632" s="132" t="s">
        <v>30804</v>
      </c>
      <c r="E28632" s="132" t="s">
        <v>31580</v>
      </c>
      <c r="F28632" s="132" t="str">
        <f t="shared" si="447"/>
        <v>7938215</v>
      </c>
      <c r="G28632" s="132" t="s">
        <v>28364</v>
      </c>
      <c r="H28632" s="132" t="s">
        <v>28365</v>
      </c>
    </row>
    <row r="28633" spans="4:8" ht="14.5" customHeight="1">
      <c r="D28633" s="132" t="s">
        <v>30804</v>
      </c>
      <c r="E28633" s="132" t="s">
        <v>31106</v>
      </c>
      <c r="F28633" s="132" t="str">
        <f t="shared" si="447"/>
        <v>7938217</v>
      </c>
      <c r="G28633" s="132" t="s">
        <v>28364</v>
      </c>
      <c r="H28633" s="132" t="s">
        <v>16863</v>
      </c>
    </row>
    <row r="28634" spans="4:8" ht="14.5" customHeight="1">
      <c r="D28634" s="132" t="s">
        <v>30804</v>
      </c>
      <c r="E28634" s="132" t="s">
        <v>31581</v>
      </c>
      <c r="F28634" s="132" t="str">
        <f t="shared" si="447"/>
        <v>7938218</v>
      </c>
      <c r="G28634" s="132" t="s">
        <v>28364</v>
      </c>
      <c r="H28634" s="132" t="s">
        <v>28366</v>
      </c>
    </row>
    <row r="28635" spans="4:8" ht="14.5" customHeight="1">
      <c r="D28635" s="132" t="s">
        <v>30804</v>
      </c>
      <c r="E28635" s="132" t="s">
        <v>31582</v>
      </c>
      <c r="F28635" s="132" t="str">
        <f t="shared" si="447"/>
        <v>7938219</v>
      </c>
      <c r="G28635" s="132" t="s">
        <v>28364</v>
      </c>
      <c r="H28635" s="132" t="s">
        <v>28367</v>
      </c>
    </row>
    <row r="28636" spans="4:8" ht="14.5" customHeight="1">
      <c r="D28636" s="132" t="s">
        <v>30804</v>
      </c>
      <c r="E28636" s="132" t="s">
        <v>31107</v>
      </c>
      <c r="F28636" s="132" t="str">
        <f t="shared" si="447"/>
        <v>7938220</v>
      </c>
      <c r="G28636" s="132" t="s">
        <v>28364</v>
      </c>
      <c r="H28636" s="132" t="s">
        <v>20580</v>
      </c>
    </row>
    <row r="28637" spans="4:8" ht="14.5" customHeight="1">
      <c r="D28637" s="132" t="s">
        <v>30804</v>
      </c>
      <c r="E28637" s="132" t="s">
        <v>31583</v>
      </c>
      <c r="F28637" s="132" t="str">
        <f t="shared" si="447"/>
        <v>7938222</v>
      </c>
      <c r="G28637" s="132" t="s">
        <v>28364</v>
      </c>
      <c r="H28637" s="132" t="s">
        <v>28368</v>
      </c>
    </row>
    <row r="28638" spans="4:8" ht="14.5" customHeight="1">
      <c r="D28638" s="132" t="s">
        <v>30804</v>
      </c>
      <c r="E28638" s="132" t="s">
        <v>31111</v>
      </c>
      <c r="F28638" s="132" t="str">
        <f t="shared" si="447"/>
        <v>7938225</v>
      </c>
      <c r="G28638" s="132" t="s">
        <v>28364</v>
      </c>
      <c r="H28638" s="132" t="s">
        <v>28369</v>
      </c>
    </row>
    <row r="28639" spans="4:8" ht="14.5" customHeight="1">
      <c r="D28639" s="132" t="s">
        <v>30804</v>
      </c>
      <c r="E28639" s="132" t="s">
        <v>31584</v>
      </c>
      <c r="F28639" s="132" t="str">
        <f t="shared" si="447"/>
        <v>7938227</v>
      </c>
      <c r="G28639" s="132" t="s">
        <v>28364</v>
      </c>
      <c r="H28639" s="132" t="s">
        <v>19232</v>
      </c>
    </row>
    <row r="28640" spans="4:8" ht="14.5" customHeight="1">
      <c r="D28640" s="132" t="s">
        <v>30804</v>
      </c>
      <c r="E28640" s="132" t="s">
        <v>31125</v>
      </c>
      <c r="F28640" s="132" t="str">
        <f t="shared" si="447"/>
        <v>7938245</v>
      </c>
      <c r="G28640" s="132" t="s">
        <v>28364</v>
      </c>
      <c r="H28640" s="132" t="s">
        <v>28370</v>
      </c>
    </row>
    <row r="28641" spans="4:8" ht="14.5" customHeight="1">
      <c r="D28641" s="132" t="s">
        <v>30804</v>
      </c>
      <c r="E28641" s="132" t="s">
        <v>31128</v>
      </c>
      <c r="F28641" s="132" t="str">
        <f t="shared" si="447"/>
        <v>7938248</v>
      </c>
      <c r="G28641" s="132" t="s">
        <v>28364</v>
      </c>
      <c r="H28641" s="132" t="s">
        <v>28371</v>
      </c>
    </row>
    <row r="28642" spans="4:8" ht="14.5" customHeight="1">
      <c r="D28642" s="132" t="s">
        <v>30804</v>
      </c>
      <c r="E28642" s="132" t="s">
        <v>31131</v>
      </c>
      <c r="F28642" s="132" t="str">
        <f t="shared" si="447"/>
        <v>7938251</v>
      </c>
      <c r="G28642" s="132" t="s">
        <v>28364</v>
      </c>
      <c r="H28642" s="132" t="s">
        <v>19890</v>
      </c>
    </row>
    <row r="28643" spans="4:8" ht="14.5" customHeight="1">
      <c r="D28643" s="132" t="s">
        <v>30804</v>
      </c>
      <c r="E28643" s="132" t="s">
        <v>31132</v>
      </c>
      <c r="F28643" s="132" t="str">
        <f t="shared" si="447"/>
        <v>7938253</v>
      </c>
      <c r="G28643" s="132" t="s">
        <v>28364</v>
      </c>
      <c r="H28643" s="132" t="s">
        <v>28372</v>
      </c>
    </row>
    <row r="28644" spans="4:8" ht="14.5" customHeight="1">
      <c r="D28644" s="132" t="s">
        <v>30804</v>
      </c>
      <c r="E28644" s="132" t="s">
        <v>31842</v>
      </c>
      <c r="F28644" s="132" t="str">
        <f t="shared" si="447"/>
        <v>7938823</v>
      </c>
      <c r="G28644" s="132" t="s">
        <v>28364</v>
      </c>
      <c r="H28644" s="132" t="s">
        <v>28373</v>
      </c>
    </row>
    <row r="28645" spans="4:8" ht="14.5" customHeight="1">
      <c r="D28645" s="132" t="s">
        <v>30805</v>
      </c>
      <c r="E28645" s="132" t="s">
        <v>31177</v>
      </c>
      <c r="F28645" s="132" t="str">
        <f t="shared" si="447"/>
        <v>7981327</v>
      </c>
      <c r="G28645" s="132" t="s">
        <v>28374</v>
      </c>
      <c r="H28645" s="132" t="s">
        <v>25170</v>
      </c>
    </row>
    <row r="28646" spans="4:8" ht="14.5" customHeight="1">
      <c r="D28646" s="132" t="s">
        <v>30805</v>
      </c>
      <c r="E28646" s="132" t="s">
        <v>31193</v>
      </c>
      <c r="F28646" s="132" t="str">
        <f t="shared" si="447"/>
        <v>7981351</v>
      </c>
      <c r="G28646" s="132" t="s">
        <v>28374</v>
      </c>
      <c r="H28646" s="132" t="s">
        <v>14751</v>
      </c>
    </row>
    <row r="28647" spans="4:8" ht="14.5" customHeight="1">
      <c r="D28647" s="132" t="s">
        <v>30805</v>
      </c>
      <c r="E28647" s="132" t="s">
        <v>31194</v>
      </c>
      <c r="F28647" s="132" t="str">
        <f t="shared" si="447"/>
        <v>7981352</v>
      </c>
      <c r="G28647" s="132" t="s">
        <v>28374</v>
      </c>
      <c r="H28647" s="132" t="s">
        <v>17421</v>
      </c>
    </row>
    <row r="28648" spans="4:8" ht="14.5" customHeight="1">
      <c r="D28648" s="132" t="s">
        <v>30805</v>
      </c>
      <c r="E28648" s="132" t="s">
        <v>31626</v>
      </c>
      <c r="F28648" s="132" t="str">
        <f t="shared" si="447"/>
        <v>7981354</v>
      </c>
      <c r="G28648" s="132" t="s">
        <v>28374</v>
      </c>
      <c r="H28648" s="132" t="s">
        <v>28375</v>
      </c>
    </row>
    <row r="28649" spans="4:8" ht="14.5" customHeight="1">
      <c r="D28649" s="132" t="s">
        <v>30805</v>
      </c>
      <c r="E28649" s="132" t="s">
        <v>31197</v>
      </c>
      <c r="F28649" s="132" t="str">
        <f t="shared" si="447"/>
        <v>7981357</v>
      </c>
      <c r="G28649" s="132" t="s">
        <v>28374</v>
      </c>
      <c r="H28649" s="132" t="s">
        <v>26183</v>
      </c>
    </row>
    <row r="28650" spans="4:8" ht="14.5" customHeight="1">
      <c r="D28650" s="132" t="s">
        <v>30805</v>
      </c>
      <c r="E28650" s="132" t="s">
        <v>30991</v>
      </c>
      <c r="F28650" s="132" t="str">
        <f t="shared" si="447"/>
        <v>7981362</v>
      </c>
      <c r="G28650" s="132" t="s">
        <v>28374</v>
      </c>
      <c r="H28650" s="132" t="s">
        <v>19094</v>
      </c>
    </row>
    <row r="28651" spans="4:8" ht="14.5" customHeight="1">
      <c r="D28651" s="132" t="s">
        <v>30805</v>
      </c>
      <c r="E28651" s="132" t="s">
        <v>31201</v>
      </c>
      <c r="F28651" s="132" t="str">
        <f t="shared" si="447"/>
        <v>7981364</v>
      </c>
      <c r="G28651" s="132" t="s">
        <v>28374</v>
      </c>
      <c r="H28651" s="132" t="s">
        <v>28376</v>
      </c>
    </row>
    <row r="28652" spans="4:8" ht="14.5" customHeight="1">
      <c r="D28652" s="132" t="s">
        <v>30805</v>
      </c>
      <c r="E28652" s="132" t="s">
        <v>31631</v>
      </c>
      <c r="F28652" s="132" t="str">
        <f t="shared" si="447"/>
        <v>7981369</v>
      </c>
      <c r="G28652" s="132" t="s">
        <v>28374</v>
      </c>
      <c r="H28652" s="132" t="s">
        <v>14941</v>
      </c>
    </row>
    <row r="28653" spans="4:8" ht="14.5" customHeight="1">
      <c r="D28653" s="132" t="s">
        <v>30805</v>
      </c>
      <c r="E28653" s="132" t="s">
        <v>31206</v>
      </c>
      <c r="F28653" s="132" t="str">
        <f t="shared" si="447"/>
        <v>7981372</v>
      </c>
      <c r="G28653" s="132" t="s">
        <v>28374</v>
      </c>
      <c r="H28653" s="132" t="s">
        <v>19942</v>
      </c>
    </row>
    <row r="28654" spans="4:8" ht="14.5" customHeight="1">
      <c r="D28654" s="132" t="s">
        <v>30805</v>
      </c>
      <c r="E28654" s="132" t="s">
        <v>31838</v>
      </c>
      <c r="F28654" s="132" t="str">
        <f t="shared" si="447"/>
        <v>7981791</v>
      </c>
      <c r="G28654" s="132" t="s">
        <v>28374</v>
      </c>
      <c r="H28654" s="132" t="s">
        <v>15314</v>
      </c>
    </row>
    <row r="28655" spans="4:8" ht="14.5" customHeight="1">
      <c r="D28655" s="132" t="s">
        <v>30806</v>
      </c>
      <c r="E28655" s="132" t="s">
        <v>31214</v>
      </c>
      <c r="F28655" s="132" t="str">
        <f t="shared" si="447"/>
        <v>7994381</v>
      </c>
      <c r="G28655" s="132" t="s">
        <v>28377</v>
      </c>
      <c r="H28655" s="132" t="s">
        <v>14751</v>
      </c>
    </row>
    <row r="28656" spans="4:8" ht="14.5" customHeight="1">
      <c r="D28656" s="132" t="s">
        <v>30806</v>
      </c>
      <c r="E28656" s="132" t="s">
        <v>31634</v>
      </c>
      <c r="F28656" s="132" t="str">
        <f t="shared" si="447"/>
        <v>7994384</v>
      </c>
      <c r="G28656" s="132" t="s">
        <v>28377</v>
      </c>
      <c r="H28656" s="132" t="s">
        <v>19902</v>
      </c>
    </row>
    <row r="28657" spans="4:8" ht="14.5" customHeight="1">
      <c r="D28657" s="132" t="s">
        <v>30806</v>
      </c>
      <c r="E28657" s="132" t="s">
        <v>31218</v>
      </c>
      <c r="F28657" s="132" t="str">
        <f t="shared" si="447"/>
        <v>7994387</v>
      </c>
      <c r="G28657" s="132" t="s">
        <v>28377</v>
      </c>
      <c r="H28657" s="132" t="s">
        <v>20878</v>
      </c>
    </row>
    <row r="28658" spans="4:8" ht="14.5" customHeight="1">
      <c r="D28658" s="132" t="s">
        <v>30806</v>
      </c>
      <c r="E28658" s="132" t="s">
        <v>31223</v>
      </c>
      <c r="F28658" s="132" t="str">
        <f t="shared" si="447"/>
        <v>7994392</v>
      </c>
      <c r="G28658" s="132" t="s">
        <v>28377</v>
      </c>
      <c r="H28658" s="132" t="s">
        <v>19911</v>
      </c>
    </row>
    <row r="28659" spans="4:8" ht="14.5" customHeight="1">
      <c r="D28659" s="132" t="s">
        <v>30806</v>
      </c>
      <c r="E28659" s="132" t="s">
        <v>31961</v>
      </c>
      <c r="F28659" s="132" t="str">
        <f t="shared" si="447"/>
        <v>7994399</v>
      </c>
      <c r="G28659" s="132" t="s">
        <v>28377</v>
      </c>
      <c r="H28659" s="132" t="s">
        <v>28378</v>
      </c>
    </row>
    <row r="28660" spans="4:8" ht="14.5" customHeight="1">
      <c r="D28660" s="132" t="s">
        <v>30806</v>
      </c>
      <c r="E28660" s="132" t="s">
        <v>31229</v>
      </c>
      <c r="F28660" s="132" t="str">
        <f t="shared" si="447"/>
        <v>7994402</v>
      </c>
      <c r="G28660" s="132" t="s">
        <v>28377</v>
      </c>
      <c r="H28660" s="132" t="s">
        <v>17026</v>
      </c>
    </row>
    <row r="28661" spans="4:8" ht="14.5" customHeight="1">
      <c r="D28661" s="132" t="s">
        <v>30806</v>
      </c>
      <c r="E28661" s="132" t="s">
        <v>30992</v>
      </c>
      <c r="F28661" s="132" t="str">
        <f t="shared" si="447"/>
        <v>7994405</v>
      </c>
      <c r="G28661" s="132" t="s">
        <v>28377</v>
      </c>
      <c r="H28661" s="132" t="s">
        <v>28379</v>
      </c>
    </row>
    <row r="28662" spans="4:8" ht="14.5" customHeight="1">
      <c r="D28662" s="132" t="s">
        <v>30806</v>
      </c>
      <c r="E28662" s="132" t="s">
        <v>31231</v>
      </c>
      <c r="F28662" s="132" t="str">
        <f t="shared" si="447"/>
        <v>7994408</v>
      </c>
      <c r="G28662" s="132" t="s">
        <v>28377</v>
      </c>
      <c r="H28662" s="132" t="s">
        <v>19813</v>
      </c>
    </row>
    <row r="28663" spans="4:8" ht="14.5" customHeight="1">
      <c r="D28663" s="132" t="s">
        <v>30806</v>
      </c>
      <c r="E28663" s="132" t="s">
        <v>31648</v>
      </c>
      <c r="F28663" s="132" t="str">
        <f t="shared" si="447"/>
        <v>7994418</v>
      </c>
      <c r="G28663" s="132" t="s">
        <v>28377</v>
      </c>
      <c r="H28663" s="132" t="s">
        <v>22186</v>
      </c>
    </row>
    <row r="28664" spans="4:8" ht="14.5" customHeight="1">
      <c r="D28664" s="132" t="s">
        <v>30806</v>
      </c>
      <c r="E28664" s="132" t="s">
        <v>31233</v>
      </c>
      <c r="F28664" s="132" t="str">
        <f t="shared" si="447"/>
        <v>7994419</v>
      </c>
      <c r="G28664" s="132" t="s">
        <v>28377</v>
      </c>
      <c r="H28664" s="132" t="s">
        <v>18022</v>
      </c>
    </row>
    <row r="28665" spans="4:8" ht="14.5" customHeight="1">
      <c r="D28665" s="132" t="s">
        <v>30806</v>
      </c>
      <c r="E28665" s="132" t="s">
        <v>31238</v>
      </c>
      <c r="F28665" s="132" t="str">
        <f t="shared" si="447"/>
        <v>7994428</v>
      </c>
      <c r="G28665" s="132" t="s">
        <v>28377</v>
      </c>
      <c r="H28665" s="132" t="s">
        <v>14980</v>
      </c>
    </row>
    <row r="28666" spans="4:8" ht="14.5" customHeight="1">
      <c r="D28666" s="132" t="s">
        <v>30806</v>
      </c>
      <c r="E28666" s="132" t="s">
        <v>31654</v>
      </c>
      <c r="F28666" s="132" t="str">
        <f t="shared" si="447"/>
        <v>7994432</v>
      </c>
      <c r="G28666" s="132" t="s">
        <v>28377</v>
      </c>
      <c r="H28666" s="132" t="s">
        <v>19903</v>
      </c>
    </row>
    <row r="28667" spans="4:8" ht="14.5" customHeight="1">
      <c r="D28667" s="132" t="s">
        <v>30807</v>
      </c>
      <c r="E28667" s="132" t="s">
        <v>31256</v>
      </c>
      <c r="F28667" s="132" t="str">
        <f t="shared" si="447"/>
        <v>8011463</v>
      </c>
      <c r="G28667" s="132" t="s">
        <v>28380</v>
      </c>
      <c r="H28667" s="132" t="s">
        <v>25349</v>
      </c>
    </row>
    <row r="28668" spans="4:8" ht="14.5" customHeight="1">
      <c r="D28668" s="132" t="s">
        <v>30807</v>
      </c>
      <c r="E28668" s="132" t="s">
        <v>31260</v>
      </c>
      <c r="F28668" s="132" t="str">
        <f t="shared" si="447"/>
        <v>8011467</v>
      </c>
      <c r="G28668" s="132" t="s">
        <v>28380</v>
      </c>
      <c r="H28668" s="132" t="s">
        <v>28381</v>
      </c>
    </row>
    <row r="28669" spans="4:8" ht="14.5" customHeight="1">
      <c r="D28669" s="132" t="s">
        <v>30807</v>
      </c>
      <c r="E28669" s="132" t="s">
        <v>31668</v>
      </c>
      <c r="F28669" s="132" t="str">
        <f t="shared" si="447"/>
        <v>8011472</v>
      </c>
      <c r="G28669" s="132" t="s">
        <v>28380</v>
      </c>
      <c r="H28669" s="132" t="s">
        <v>28382</v>
      </c>
    </row>
    <row r="28670" spans="4:8" ht="14.5" customHeight="1">
      <c r="D28670" s="132" t="s">
        <v>30808</v>
      </c>
      <c r="E28670" s="132" t="s">
        <v>31265</v>
      </c>
      <c r="F28670" s="132" t="str">
        <f t="shared" si="447"/>
        <v>8019473</v>
      </c>
      <c r="G28670" s="132" t="s">
        <v>28383</v>
      </c>
      <c r="H28670" s="132" t="s">
        <v>28384</v>
      </c>
    </row>
    <row r="28671" spans="4:8" ht="14.5" customHeight="1">
      <c r="D28671" s="132" t="s">
        <v>30808</v>
      </c>
      <c r="E28671" s="132" t="s">
        <v>31671</v>
      </c>
      <c r="F28671" s="132" t="str">
        <f t="shared" si="447"/>
        <v>8019478</v>
      </c>
      <c r="G28671" s="132" t="s">
        <v>28383</v>
      </c>
      <c r="H28671" s="132" t="s">
        <v>25349</v>
      </c>
    </row>
    <row r="28672" spans="4:8" ht="14.5" customHeight="1">
      <c r="D28672" s="132" t="s">
        <v>30808</v>
      </c>
      <c r="E28672" s="132" t="s">
        <v>31271</v>
      </c>
      <c r="F28672" s="132" t="str">
        <f t="shared" si="447"/>
        <v>8019484</v>
      </c>
      <c r="G28672" s="132" t="s">
        <v>28383</v>
      </c>
      <c r="H28672" s="132" t="s">
        <v>28385</v>
      </c>
    </row>
    <row r="28673" spans="4:8" ht="14.5" customHeight="1">
      <c r="D28673" s="132" t="s">
        <v>30808</v>
      </c>
      <c r="E28673" s="132" t="s">
        <v>31930</v>
      </c>
      <c r="F28673" s="132" t="str">
        <f t="shared" si="447"/>
        <v>8019818</v>
      </c>
      <c r="G28673" s="132" t="s">
        <v>28383</v>
      </c>
      <c r="H28673" s="132" t="s">
        <v>26245</v>
      </c>
    </row>
    <row r="28674" spans="4:8" ht="14.5" customHeight="1">
      <c r="D28674" s="132" t="s">
        <v>30809</v>
      </c>
      <c r="E28674" s="132" t="s">
        <v>31658</v>
      </c>
      <c r="F28674" s="132" t="str">
        <f t="shared" si="447"/>
        <v>8027441</v>
      </c>
      <c r="G28674" s="132" t="s">
        <v>28386</v>
      </c>
      <c r="H28674" s="132" t="s">
        <v>28387</v>
      </c>
    </row>
    <row r="28675" spans="4:8" ht="14.5" customHeight="1">
      <c r="D28675" s="132" t="s">
        <v>30809</v>
      </c>
      <c r="E28675" s="132" t="s">
        <v>31659</v>
      </c>
      <c r="F28675" s="132" t="str">
        <f t="shared" ref="F28675:F28738" si="448">TEXT(D28675,"0000")&amp;TEXT(E28675,"000")</f>
        <v>8027442</v>
      </c>
      <c r="G28675" s="132" t="s">
        <v>28386</v>
      </c>
      <c r="H28675" s="132" t="s">
        <v>28388</v>
      </c>
    </row>
    <row r="28676" spans="4:8" ht="14.5" customHeight="1">
      <c r="D28676" s="132" t="s">
        <v>30809</v>
      </c>
      <c r="E28676" s="132" t="s">
        <v>31663</v>
      </c>
      <c r="F28676" s="132" t="str">
        <f t="shared" si="448"/>
        <v>8027451</v>
      </c>
      <c r="G28676" s="132" t="s">
        <v>28386</v>
      </c>
      <c r="H28676" s="132" t="s">
        <v>19837</v>
      </c>
    </row>
    <row r="28677" spans="4:8" ht="14.5" customHeight="1">
      <c r="D28677" s="132" t="s">
        <v>30809</v>
      </c>
      <c r="E28677" s="132" t="s">
        <v>31254</v>
      </c>
      <c r="F28677" s="132" t="str">
        <f t="shared" si="448"/>
        <v>8027460</v>
      </c>
      <c r="G28677" s="132" t="s">
        <v>28386</v>
      </c>
      <c r="H28677" s="132" t="s">
        <v>28389</v>
      </c>
    </row>
    <row r="28678" spans="4:8" ht="14.5" customHeight="1">
      <c r="D28678" s="132" t="s">
        <v>30809</v>
      </c>
      <c r="E28678" s="132" t="s">
        <v>31274</v>
      </c>
      <c r="F28678" s="132" t="str">
        <f t="shared" si="448"/>
        <v>8027487</v>
      </c>
      <c r="G28678" s="132" t="s">
        <v>28386</v>
      </c>
      <c r="H28678" s="132" t="s">
        <v>28390</v>
      </c>
    </row>
    <row r="28679" spans="4:8" ht="14.5" customHeight="1">
      <c r="D28679" s="132" t="s">
        <v>30809</v>
      </c>
      <c r="E28679" s="132" t="s">
        <v>31282</v>
      </c>
      <c r="F28679" s="132" t="str">
        <f t="shared" si="448"/>
        <v>8027497</v>
      </c>
      <c r="G28679" s="132" t="s">
        <v>28386</v>
      </c>
      <c r="H28679" s="132" t="s">
        <v>14751</v>
      </c>
    </row>
    <row r="28680" spans="4:8" ht="14.5" customHeight="1">
      <c r="D28680" s="132" t="s">
        <v>30809</v>
      </c>
      <c r="E28680" s="132" t="s">
        <v>31283</v>
      </c>
      <c r="F28680" s="132" t="str">
        <f t="shared" si="448"/>
        <v>8027498</v>
      </c>
      <c r="G28680" s="132" t="s">
        <v>28386</v>
      </c>
      <c r="H28680" s="132" t="s">
        <v>19846</v>
      </c>
    </row>
    <row r="28681" spans="4:8" ht="14.5" customHeight="1">
      <c r="D28681" s="132" t="s">
        <v>30809</v>
      </c>
      <c r="E28681" s="132" t="s">
        <v>31678</v>
      </c>
      <c r="F28681" s="132" t="str">
        <f t="shared" si="448"/>
        <v>8027504</v>
      </c>
      <c r="G28681" s="132" t="s">
        <v>28386</v>
      </c>
      <c r="H28681" s="132" t="s">
        <v>19835</v>
      </c>
    </row>
    <row r="28682" spans="4:8" ht="14.5" customHeight="1">
      <c r="D28682" s="132" t="s">
        <v>30809</v>
      </c>
      <c r="E28682" s="132" t="s">
        <v>31286</v>
      </c>
      <c r="F28682" s="132" t="str">
        <f t="shared" si="448"/>
        <v>8027507</v>
      </c>
      <c r="G28682" s="132" t="s">
        <v>28386</v>
      </c>
      <c r="H28682" s="132" t="s">
        <v>28391</v>
      </c>
    </row>
    <row r="28683" spans="4:8" ht="14.5" customHeight="1">
      <c r="D28683" s="132" t="s">
        <v>30809</v>
      </c>
      <c r="E28683" s="132" t="s">
        <v>31685</v>
      </c>
      <c r="F28683" s="132" t="str">
        <f t="shared" si="448"/>
        <v>8027512</v>
      </c>
      <c r="G28683" s="132" t="s">
        <v>28386</v>
      </c>
      <c r="H28683" s="132" t="s">
        <v>28392</v>
      </c>
    </row>
    <row r="28684" spans="4:8" ht="14.5" customHeight="1">
      <c r="D28684" s="132" t="s">
        <v>30809</v>
      </c>
      <c r="E28684" s="132" t="s">
        <v>31313</v>
      </c>
      <c r="F28684" s="132" t="str">
        <f t="shared" si="448"/>
        <v>8027550</v>
      </c>
      <c r="G28684" s="132" t="s">
        <v>28386</v>
      </c>
      <c r="H28684" s="132" t="s">
        <v>28393</v>
      </c>
    </row>
    <row r="28685" spans="4:8" ht="14.5" customHeight="1">
      <c r="D28685" s="132" t="s">
        <v>30809</v>
      </c>
      <c r="E28685" s="132" t="s">
        <v>31316</v>
      </c>
      <c r="F28685" s="132" t="str">
        <f t="shared" si="448"/>
        <v>8027553</v>
      </c>
      <c r="G28685" s="132" t="s">
        <v>28386</v>
      </c>
      <c r="H28685" s="132" t="s">
        <v>28394</v>
      </c>
    </row>
    <row r="28686" spans="4:8" ht="14.5" customHeight="1">
      <c r="D28686" s="132" t="s">
        <v>30810</v>
      </c>
      <c r="E28686" s="132" t="s">
        <v>31287</v>
      </c>
      <c r="F28686" s="132" t="str">
        <f t="shared" si="448"/>
        <v>8029513</v>
      </c>
      <c r="G28686" s="132" t="s">
        <v>28395</v>
      </c>
      <c r="H28686" s="132" t="s">
        <v>14751</v>
      </c>
    </row>
    <row r="28687" spans="4:8" ht="14.5" customHeight="1">
      <c r="D28687" s="132" t="s">
        <v>30810</v>
      </c>
      <c r="E28687" s="132" t="s">
        <v>31686</v>
      </c>
      <c r="F28687" s="132" t="str">
        <f t="shared" si="448"/>
        <v>8029514</v>
      </c>
      <c r="G28687" s="132" t="s">
        <v>28395</v>
      </c>
      <c r="H28687" s="132" t="s">
        <v>24571</v>
      </c>
    </row>
    <row r="28688" spans="4:8" ht="14.5" customHeight="1">
      <c r="D28688" s="132" t="s">
        <v>30810</v>
      </c>
      <c r="E28688" s="132" t="s">
        <v>31909</v>
      </c>
      <c r="F28688" s="132" t="str">
        <f t="shared" si="448"/>
        <v>8029515</v>
      </c>
      <c r="G28688" s="132" t="s">
        <v>28395</v>
      </c>
      <c r="H28688" s="132" t="s">
        <v>28372</v>
      </c>
    </row>
    <row r="28689" spans="4:8" ht="14.5" customHeight="1">
      <c r="D28689" s="132" t="s">
        <v>30810</v>
      </c>
      <c r="E28689" s="132" t="s">
        <v>31688</v>
      </c>
      <c r="F28689" s="132" t="str">
        <f t="shared" si="448"/>
        <v>8029519</v>
      </c>
      <c r="G28689" s="132" t="s">
        <v>28395</v>
      </c>
      <c r="H28689" s="132" t="s">
        <v>28396</v>
      </c>
    </row>
    <row r="28690" spans="4:8" ht="14.5" customHeight="1">
      <c r="D28690" s="132" t="s">
        <v>30810</v>
      </c>
      <c r="E28690" s="132" t="s">
        <v>31689</v>
      </c>
      <c r="F28690" s="132" t="str">
        <f t="shared" si="448"/>
        <v>8029520</v>
      </c>
      <c r="G28690" s="132" t="s">
        <v>28395</v>
      </c>
      <c r="H28690" s="132" t="s">
        <v>25177</v>
      </c>
    </row>
    <row r="28691" spans="4:8" ht="14.5" customHeight="1">
      <c r="D28691" s="132" t="s">
        <v>30810</v>
      </c>
      <c r="E28691" s="132" t="s">
        <v>31290</v>
      </c>
      <c r="F28691" s="132" t="str">
        <f t="shared" si="448"/>
        <v>8029521</v>
      </c>
      <c r="G28691" s="132" t="s">
        <v>28395</v>
      </c>
      <c r="H28691" s="132" t="s">
        <v>28397</v>
      </c>
    </row>
    <row r="28692" spans="4:8" ht="14.5" customHeight="1">
      <c r="D28692" s="132" t="s">
        <v>30810</v>
      </c>
      <c r="E28692" s="132" t="s">
        <v>31690</v>
      </c>
      <c r="F28692" s="132" t="str">
        <f t="shared" si="448"/>
        <v>8029522</v>
      </c>
      <c r="G28692" s="132" t="s">
        <v>28395</v>
      </c>
      <c r="H28692" s="132" t="s">
        <v>28398</v>
      </c>
    </row>
    <row r="28693" spans="4:8" ht="14.5" customHeight="1">
      <c r="D28693" s="132" t="s">
        <v>30810</v>
      </c>
      <c r="E28693" s="132" t="s">
        <v>31298</v>
      </c>
      <c r="F28693" s="132" t="str">
        <f t="shared" si="448"/>
        <v>8029533</v>
      </c>
      <c r="G28693" s="132" t="s">
        <v>28395</v>
      </c>
      <c r="H28693" s="132" t="s">
        <v>28399</v>
      </c>
    </row>
    <row r="28694" spans="4:8" ht="14.5" customHeight="1">
      <c r="D28694" s="132" t="s">
        <v>30810</v>
      </c>
      <c r="E28694" s="132" t="s">
        <v>31300</v>
      </c>
      <c r="F28694" s="132" t="str">
        <f t="shared" si="448"/>
        <v>8029535</v>
      </c>
      <c r="G28694" s="132" t="s">
        <v>28395</v>
      </c>
      <c r="H28694" s="132" t="s">
        <v>25179</v>
      </c>
    </row>
    <row r="28695" spans="4:8" ht="14.5" customHeight="1">
      <c r="D28695" s="132" t="s">
        <v>30810</v>
      </c>
      <c r="E28695" s="132" t="s">
        <v>31302</v>
      </c>
      <c r="F28695" s="132" t="str">
        <f t="shared" si="448"/>
        <v>8029538</v>
      </c>
      <c r="G28695" s="132" t="s">
        <v>28395</v>
      </c>
      <c r="H28695" s="132" t="s">
        <v>28400</v>
      </c>
    </row>
    <row r="28696" spans="4:8" ht="14.5" customHeight="1">
      <c r="D28696" s="132" t="s">
        <v>30810</v>
      </c>
      <c r="E28696" s="132" t="s">
        <v>31303</v>
      </c>
      <c r="F28696" s="132" t="str">
        <f t="shared" si="448"/>
        <v>8029539</v>
      </c>
      <c r="G28696" s="132" t="s">
        <v>28395</v>
      </c>
      <c r="H28696" s="132" t="s">
        <v>28401</v>
      </c>
    </row>
    <row r="28697" spans="4:8" ht="14.5" customHeight="1">
      <c r="D28697" s="132" t="s">
        <v>30810</v>
      </c>
      <c r="E28697" s="132" t="s">
        <v>31308</v>
      </c>
      <c r="F28697" s="132" t="str">
        <f t="shared" si="448"/>
        <v>8029545</v>
      </c>
      <c r="G28697" s="132" t="s">
        <v>28395</v>
      </c>
      <c r="H28697" s="132" t="s">
        <v>19924</v>
      </c>
    </row>
    <row r="28698" spans="4:8" ht="14.5" customHeight="1">
      <c r="D28698" s="132" t="s">
        <v>30810</v>
      </c>
      <c r="E28698" s="132" t="s">
        <v>31319</v>
      </c>
      <c r="F28698" s="132" t="str">
        <f t="shared" si="448"/>
        <v>8029556</v>
      </c>
      <c r="G28698" s="132" t="s">
        <v>28395</v>
      </c>
      <c r="H28698" s="132" t="s">
        <v>28402</v>
      </c>
    </row>
    <row r="28699" spans="4:8" ht="14.5" customHeight="1">
      <c r="D28699" s="132" t="s">
        <v>30810</v>
      </c>
      <c r="E28699" s="132" t="s">
        <v>31320</v>
      </c>
      <c r="F28699" s="132" t="str">
        <f t="shared" si="448"/>
        <v>8029557</v>
      </c>
      <c r="G28699" s="132" t="s">
        <v>28395</v>
      </c>
      <c r="H28699" s="132" t="s">
        <v>15513</v>
      </c>
    </row>
    <row r="28700" spans="4:8" ht="14.5" customHeight="1">
      <c r="D28700" s="132" t="s">
        <v>30810</v>
      </c>
      <c r="E28700" s="132" t="s">
        <v>31696</v>
      </c>
      <c r="F28700" s="132" t="str">
        <f t="shared" si="448"/>
        <v>8029567</v>
      </c>
      <c r="G28700" s="132" t="s">
        <v>28395</v>
      </c>
      <c r="H28700" s="132" t="s">
        <v>19936</v>
      </c>
    </row>
    <row r="28701" spans="4:8" ht="14.5" customHeight="1">
      <c r="D28701" s="132" t="s">
        <v>30810</v>
      </c>
      <c r="E28701" s="132" t="s">
        <v>31331</v>
      </c>
      <c r="F28701" s="132" t="str">
        <f t="shared" si="448"/>
        <v>8029571</v>
      </c>
      <c r="G28701" s="132" t="s">
        <v>28395</v>
      </c>
      <c r="H28701" s="132" t="s">
        <v>28403</v>
      </c>
    </row>
    <row r="28702" spans="4:8" ht="14.5" customHeight="1">
      <c r="D28702" s="132" t="s">
        <v>30810</v>
      </c>
      <c r="E28702" s="132" t="s">
        <v>31700</v>
      </c>
      <c r="F28702" s="132" t="str">
        <f t="shared" si="448"/>
        <v>8029575</v>
      </c>
      <c r="G28702" s="132" t="s">
        <v>28395</v>
      </c>
      <c r="H28702" s="132" t="s">
        <v>28404</v>
      </c>
    </row>
    <row r="28703" spans="4:8" ht="14.5" customHeight="1">
      <c r="D28703" s="132" t="s">
        <v>30811</v>
      </c>
      <c r="E28703" s="132" t="s">
        <v>31335</v>
      </c>
      <c r="F28703" s="132" t="str">
        <f t="shared" si="448"/>
        <v>8047582</v>
      </c>
      <c r="G28703" s="132" t="s">
        <v>28405</v>
      </c>
      <c r="H28703" s="132" t="s">
        <v>19115</v>
      </c>
    </row>
    <row r="28704" spans="4:8" ht="14.5" customHeight="1">
      <c r="D28704" s="132" t="s">
        <v>30811</v>
      </c>
      <c r="E28704" s="132" t="s">
        <v>31336</v>
      </c>
      <c r="F28704" s="132" t="str">
        <f t="shared" si="448"/>
        <v>8047583</v>
      </c>
      <c r="G28704" s="132" t="s">
        <v>28405</v>
      </c>
      <c r="H28704" s="132" t="s">
        <v>28406</v>
      </c>
    </row>
    <row r="28705" spans="4:8" ht="14.5" customHeight="1">
      <c r="D28705" s="132" t="s">
        <v>30811</v>
      </c>
      <c r="E28705" s="132" t="s">
        <v>31705</v>
      </c>
      <c r="F28705" s="132" t="str">
        <f t="shared" si="448"/>
        <v>8047584</v>
      </c>
      <c r="G28705" s="132" t="s">
        <v>28405</v>
      </c>
      <c r="H28705" s="132" t="s">
        <v>28407</v>
      </c>
    </row>
    <row r="28706" spans="4:8" ht="14.5" customHeight="1">
      <c r="D28706" s="132" t="s">
        <v>30811</v>
      </c>
      <c r="E28706" s="132" t="s">
        <v>31706</v>
      </c>
      <c r="F28706" s="132" t="str">
        <f t="shared" si="448"/>
        <v>8047585</v>
      </c>
      <c r="G28706" s="132" t="s">
        <v>28405</v>
      </c>
      <c r="H28706" s="132" t="s">
        <v>19956</v>
      </c>
    </row>
    <row r="28707" spans="4:8" ht="14.5" customHeight="1">
      <c r="D28707" s="132" t="s">
        <v>30811</v>
      </c>
      <c r="E28707" s="132" t="s">
        <v>31338</v>
      </c>
      <c r="F28707" s="132" t="str">
        <f t="shared" si="448"/>
        <v>8047587</v>
      </c>
      <c r="G28707" s="132" t="s">
        <v>28405</v>
      </c>
      <c r="H28707" s="132" t="s">
        <v>19831</v>
      </c>
    </row>
    <row r="28708" spans="4:8" ht="14.5" customHeight="1">
      <c r="D28708" s="132" t="s">
        <v>30811</v>
      </c>
      <c r="E28708" s="132" t="s">
        <v>31340</v>
      </c>
      <c r="F28708" s="132" t="str">
        <f t="shared" si="448"/>
        <v>8047590</v>
      </c>
      <c r="G28708" s="132" t="s">
        <v>28405</v>
      </c>
      <c r="H28708" s="132" t="s">
        <v>25187</v>
      </c>
    </row>
    <row r="28709" spans="4:8" ht="14.5" customHeight="1">
      <c r="D28709" s="132" t="s">
        <v>30811</v>
      </c>
      <c r="E28709" s="132" t="s">
        <v>31818</v>
      </c>
      <c r="F28709" s="132" t="str">
        <f t="shared" si="448"/>
        <v>8047595</v>
      </c>
      <c r="G28709" s="132" t="s">
        <v>28405</v>
      </c>
      <c r="H28709" s="132" t="s">
        <v>28408</v>
      </c>
    </row>
    <row r="28710" spans="4:8" ht="14.5" customHeight="1">
      <c r="D28710" s="132" t="s">
        <v>30811</v>
      </c>
      <c r="E28710" s="132" t="s">
        <v>31709</v>
      </c>
      <c r="F28710" s="132" t="str">
        <f t="shared" si="448"/>
        <v>8047597</v>
      </c>
      <c r="G28710" s="132" t="s">
        <v>28405</v>
      </c>
      <c r="H28710" s="132" t="s">
        <v>27973</v>
      </c>
    </row>
    <row r="28711" spans="4:8" ht="14.5" customHeight="1">
      <c r="D28711" s="132" t="s">
        <v>30811</v>
      </c>
      <c r="E28711" s="132" t="s">
        <v>31345</v>
      </c>
      <c r="F28711" s="132" t="str">
        <f t="shared" si="448"/>
        <v>8047599</v>
      </c>
      <c r="G28711" s="132" t="s">
        <v>28405</v>
      </c>
      <c r="H28711" s="132" t="s">
        <v>14751</v>
      </c>
    </row>
    <row r="28712" spans="4:8" ht="14.5" customHeight="1">
      <c r="D28712" s="132" t="s">
        <v>30811</v>
      </c>
      <c r="E28712" s="132" t="s">
        <v>31710</v>
      </c>
      <c r="F28712" s="132" t="str">
        <f t="shared" si="448"/>
        <v>8047601</v>
      </c>
      <c r="G28712" s="132" t="s">
        <v>28405</v>
      </c>
      <c r="H28712" s="132" t="s">
        <v>28409</v>
      </c>
    </row>
    <row r="28713" spans="4:8" ht="14.5" customHeight="1">
      <c r="D28713" s="132" t="s">
        <v>30811</v>
      </c>
      <c r="E28713" s="132" t="s">
        <v>31711</v>
      </c>
      <c r="F28713" s="132" t="str">
        <f t="shared" si="448"/>
        <v>8047602</v>
      </c>
      <c r="G28713" s="132" t="s">
        <v>28405</v>
      </c>
      <c r="H28713" s="132" t="s">
        <v>15379</v>
      </c>
    </row>
    <row r="28714" spans="4:8" ht="14.5" customHeight="1">
      <c r="D28714" s="132" t="s">
        <v>30811</v>
      </c>
      <c r="E28714" s="132" t="s">
        <v>31712</v>
      </c>
      <c r="F28714" s="132" t="str">
        <f t="shared" si="448"/>
        <v>8047603</v>
      </c>
      <c r="G28714" s="132" t="s">
        <v>28405</v>
      </c>
      <c r="H28714" s="132" t="s">
        <v>15066</v>
      </c>
    </row>
    <row r="28715" spans="4:8" ht="14.5" customHeight="1">
      <c r="D28715" s="132" t="s">
        <v>30811</v>
      </c>
      <c r="E28715" s="132" t="s">
        <v>31347</v>
      </c>
      <c r="F28715" s="132" t="str">
        <f t="shared" si="448"/>
        <v>8047604</v>
      </c>
      <c r="G28715" s="132" t="s">
        <v>28405</v>
      </c>
      <c r="H28715" s="132" t="s">
        <v>19038</v>
      </c>
    </row>
    <row r="28716" spans="4:8" ht="14.5" customHeight="1">
      <c r="D28716" s="132" t="s">
        <v>30811</v>
      </c>
      <c r="E28716" s="132" t="s">
        <v>31713</v>
      </c>
      <c r="F28716" s="132" t="str">
        <f t="shared" si="448"/>
        <v>8047605</v>
      </c>
      <c r="G28716" s="132" t="s">
        <v>28405</v>
      </c>
      <c r="H28716" s="132" t="s">
        <v>28410</v>
      </c>
    </row>
    <row r="28717" spans="4:8" ht="14.5" customHeight="1">
      <c r="D28717" s="132" t="s">
        <v>30811</v>
      </c>
      <c r="E28717" s="132" t="s">
        <v>31714</v>
      </c>
      <c r="F28717" s="132" t="str">
        <f t="shared" si="448"/>
        <v>8047606</v>
      </c>
      <c r="G28717" s="132" t="s">
        <v>28405</v>
      </c>
      <c r="H28717" s="132" t="s">
        <v>28411</v>
      </c>
    </row>
    <row r="28718" spans="4:8" ht="14.5" customHeight="1">
      <c r="D28718" s="132" t="s">
        <v>30811</v>
      </c>
      <c r="E28718" s="132" t="s">
        <v>31715</v>
      </c>
      <c r="F28718" s="132" t="str">
        <f t="shared" si="448"/>
        <v>8047607</v>
      </c>
      <c r="G28718" s="132" t="s">
        <v>28405</v>
      </c>
      <c r="H28718" s="132" t="s">
        <v>17067</v>
      </c>
    </row>
    <row r="28719" spans="4:8" ht="14.5" customHeight="1">
      <c r="D28719" s="132" t="s">
        <v>30811</v>
      </c>
      <c r="E28719" s="132" t="s">
        <v>31349</v>
      </c>
      <c r="F28719" s="132" t="str">
        <f t="shared" si="448"/>
        <v>8047609</v>
      </c>
      <c r="G28719" s="132" t="s">
        <v>28405</v>
      </c>
      <c r="H28719" s="132" t="s">
        <v>14922</v>
      </c>
    </row>
    <row r="28720" spans="4:8" ht="14.5" customHeight="1">
      <c r="D28720" s="132" t="s">
        <v>30811</v>
      </c>
      <c r="E28720" s="132" t="s">
        <v>31716</v>
      </c>
      <c r="F28720" s="132" t="str">
        <f t="shared" si="448"/>
        <v>8047610</v>
      </c>
      <c r="G28720" s="132" t="s">
        <v>28405</v>
      </c>
      <c r="H28720" s="132" t="s">
        <v>28412</v>
      </c>
    </row>
    <row r="28721" spans="4:8" ht="14.5" customHeight="1">
      <c r="D28721" s="132" t="s">
        <v>30811</v>
      </c>
      <c r="E28721" s="132" t="s">
        <v>31350</v>
      </c>
      <c r="F28721" s="132" t="str">
        <f t="shared" si="448"/>
        <v>8047611</v>
      </c>
      <c r="G28721" s="132" t="s">
        <v>28405</v>
      </c>
      <c r="H28721" s="132" t="s">
        <v>16196</v>
      </c>
    </row>
    <row r="28722" spans="4:8" ht="14.5" customHeight="1">
      <c r="D28722" s="132" t="s">
        <v>30811</v>
      </c>
      <c r="E28722" s="132" t="s">
        <v>31351</v>
      </c>
      <c r="F28722" s="132" t="str">
        <f t="shared" si="448"/>
        <v>8047612</v>
      </c>
      <c r="G28722" s="132" t="s">
        <v>28405</v>
      </c>
      <c r="H28722" s="132" t="s">
        <v>27544</v>
      </c>
    </row>
    <row r="28723" spans="4:8" ht="14.5" customHeight="1">
      <c r="D28723" s="132" t="s">
        <v>30811</v>
      </c>
      <c r="E28723" s="132" t="s">
        <v>31352</v>
      </c>
      <c r="F28723" s="132" t="str">
        <f t="shared" si="448"/>
        <v>8047613</v>
      </c>
      <c r="G28723" s="132" t="s">
        <v>28405</v>
      </c>
      <c r="H28723" s="132" t="s">
        <v>24573</v>
      </c>
    </row>
    <row r="28724" spans="4:8" ht="14.5" customHeight="1">
      <c r="D28724" s="132" t="s">
        <v>30811</v>
      </c>
      <c r="E28724" s="132" t="s">
        <v>31353</v>
      </c>
      <c r="F28724" s="132" t="str">
        <f t="shared" si="448"/>
        <v>8047615</v>
      </c>
      <c r="G28724" s="132" t="s">
        <v>28405</v>
      </c>
      <c r="H28724" s="132" t="s">
        <v>28413</v>
      </c>
    </row>
    <row r="28725" spans="4:8" ht="14.5" customHeight="1">
      <c r="D28725" s="132" t="s">
        <v>30811</v>
      </c>
      <c r="E28725" s="132" t="s">
        <v>31354</v>
      </c>
      <c r="F28725" s="132" t="str">
        <f t="shared" si="448"/>
        <v>8047616</v>
      </c>
      <c r="G28725" s="132" t="s">
        <v>28405</v>
      </c>
      <c r="H28725" s="132" t="s">
        <v>22032</v>
      </c>
    </row>
    <row r="28726" spans="4:8" ht="14.5" customHeight="1">
      <c r="D28726" s="132" t="s">
        <v>30811</v>
      </c>
      <c r="E28726" s="132" t="s">
        <v>31718</v>
      </c>
      <c r="F28726" s="132" t="str">
        <f t="shared" si="448"/>
        <v>8047617</v>
      </c>
      <c r="G28726" s="132" t="s">
        <v>28405</v>
      </c>
      <c r="H28726" s="132" t="s">
        <v>28414</v>
      </c>
    </row>
    <row r="28727" spans="4:8" ht="14.5" customHeight="1">
      <c r="D28727" s="132" t="s">
        <v>30811</v>
      </c>
      <c r="E28727" s="132" t="s">
        <v>31355</v>
      </c>
      <c r="F28727" s="132" t="str">
        <f t="shared" si="448"/>
        <v>8047618</v>
      </c>
      <c r="G28727" s="132" t="s">
        <v>28405</v>
      </c>
      <c r="H28727" s="132" t="s">
        <v>28415</v>
      </c>
    </row>
    <row r="28728" spans="4:8" ht="14.5" customHeight="1">
      <c r="D28728" s="132" t="s">
        <v>30811</v>
      </c>
      <c r="E28728" s="132" t="s">
        <v>31356</v>
      </c>
      <c r="F28728" s="132" t="str">
        <f t="shared" si="448"/>
        <v>8047619</v>
      </c>
      <c r="G28728" s="132" t="s">
        <v>28405</v>
      </c>
      <c r="H28728" s="132" t="s">
        <v>20365</v>
      </c>
    </row>
    <row r="28729" spans="4:8" ht="14.5" customHeight="1">
      <c r="D28729" s="132" t="s">
        <v>30811</v>
      </c>
      <c r="E28729" s="132" t="s">
        <v>31357</v>
      </c>
      <c r="F28729" s="132" t="str">
        <f t="shared" si="448"/>
        <v>8047620</v>
      </c>
      <c r="G28729" s="132" t="s">
        <v>28405</v>
      </c>
      <c r="H28729" s="132" t="s">
        <v>17077</v>
      </c>
    </row>
    <row r="28730" spans="4:8" ht="14.5" customHeight="1">
      <c r="D28730" s="132" t="s">
        <v>30811</v>
      </c>
      <c r="E28730" s="132" t="s">
        <v>31358</v>
      </c>
      <c r="F28730" s="132" t="str">
        <f t="shared" si="448"/>
        <v>8047621</v>
      </c>
      <c r="G28730" s="132" t="s">
        <v>28405</v>
      </c>
      <c r="H28730" s="132" t="s">
        <v>26920</v>
      </c>
    </row>
    <row r="28731" spans="4:8" ht="14.5" customHeight="1">
      <c r="D28731" s="132" t="s">
        <v>30811</v>
      </c>
      <c r="E28731" s="132" t="s">
        <v>31359</v>
      </c>
      <c r="F28731" s="132" t="str">
        <f t="shared" si="448"/>
        <v>8047622</v>
      </c>
      <c r="G28731" s="132" t="s">
        <v>28405</v>
      </c>
      <c r="H28731" s="132" t="s">
        <v>17886</v>
      </c>
    </row>
    <row r="28732" spans="4:8" ht="14.5" customHeight="1">
      <c r="D28732" s="132" t="s">
        <v>30811</v>
      </c>
      <c r="E28732" s="132" t="s">
        <v>31360</v>
      </c>
      <c r="F28732" s="132" t="str">
        <f t="shared" si="448"/>
        <v>8047623</v>
      </c>
      <c r="G28732" s="132" t="s">
        <v>28405</v>
      </c>
      <c r="H28732" s="132" t="s">
        <v>28416</v>
      </c>
    </row>
    <row r="28733" spans="4:8" ht="14.5" customHeight="1">
      <c r="D28733" s="132" t="s">
        <v>30811</v>
      </c>
      <c r="E28733" s="132" t="s">
        <v>31363</v>
      </c>
      <c r="F28733" s="132" t="str">
        <f t="shared" si="448"/>
        <v>8047626</v>
      </c>
      <c r="G28733" s="132" t="s">
        <v>28405</v>
      </c>
      <c r="H28733" s="132" t="s">
        <v>28417</v>
      </c>
    </row>
    <row r="28734" spans="4:8" ht="14.5" customHeight="1">
      <c r="D28734" s="132" t="s">
        <v>30811</v>
      </c>
      <c r="E28734" s="132" t="s">
        <v>31365</v>
      </c>
      <c r="F28734" s="132" t="str">
        <f t="shared" si="448"/>
        <v>8047628</v>
      </c>
      <c r="G28734" s="132" t="s">
        <v>28405</v>
      </c>
      <c r="H28734" s="132" t="s">
        <v>28418</v>
      </c>
    </row>
    <row r="28735" spans="4:8" ht="14.5" customHeight="1">
      <c r="D28735" s="132" t="s">
        <v>30811</v>
      </c>
      <c r="E28735" s="132" t="s">
        <v>31719</v>
      </c>
      <c r="F28735" s="132" t="str">
        <f t="shared" si="448"/>
        <v>8047634</v>
      </c>
      <c r="G28735" s="132" t="s">
        <v>28405</v>
      </c>
      <c r="H28735" s="132" t="s">
        <v>19839</v>
      </c>
    </row>
    <row r="28736" spans="4:8" ht="14.5" customHeight="1">
      <c r="D28736" s="132" t="s">
        <v>30811</v>
      </c>
      <c r="E28736" s="132" t="s">
        <v>31370</v>
      </c>
      <c r="F28736" s="132" t="str">
        <f t="shared" si="448"/>
        <v>8047635</v>
      </c>
      <c r="G28736" s="132" t="s">
        <v>28405</v>
      </c>
      <c r="H28736" s="132" t="s">
        <v>28419</v>
      </c>
    </row>
    <row r="28737" spans="4:8" ht="14.5" customHeight="1">
      <c r="D28737" s="132" t="s">
        <v>30811</v>
      </c>
      <c r="E28737" s="132" t="s">
        <v>31371</v>
      </c>
      <c r="F28737" s="132" t="str">
        <f t="shared" si="448"/>
        <v>8047636</v>
      </c>
      <c r="G28737" s="132" t="s">
        <v>28405</v>
      </c>
      <c r="H28737" s="132" t="s">
        <v>28420</v>
      </c>
    </row>
    <row r="28738" spans="4:8" ht="14.5" customHeight="1">
      <c r="D28738" s="132" t="s">
        <v>30811</v>
      </c>
      <c r="E28738" s="132" t="s">
        <v>31720</v>
      </c>
      <c r="F28738" s="132" t="str">
        <f t="shared" si="448"/>
        <v>8047637</v>
      </c>
      <c r="G28738" s="132" t="s">
        <v>28405</v>
      </c>
      <c r="H28738" s="132" t="s">
        <v>19992</v>
      </c>
    </row>
    <row r="28739" spans="4:8" ht="14.5" customHeight="1">
      <c r="D28739" s="132" t="s">
        <v>30811</v>
      </c>
      <c r="E28739" s="132" t="s">
        <v>31721</v>
      </c>
      <c r="F28739" s="132" t="str">
        <f t="shared" ref="F28739:F28802" si="449">TEXT(D28739,"0000")&amp;TEXT(E28739,"000")</f>
        <v>8047638</v>
      </c>
      <c r="G28739" s="132" t="s">
        <v>28405</v>
      </c>
      <c r="H28739" s="132" t="s">
        <v>18020</v>
      </c>
    </row>
    <row r="28740" spans="4:8" ht="14.5" customHeight="1">
      <c r="D28740" s="132" t="s">
        <v>30811</v>
      </c>
      <c r="E28740" s="132" t="s">
        <v>31372</v>
      </c>
      <c r="F28740" s="132" t="str">
        <f t="shared" si="449"/>
        <v>8047639</v>
      </c>
      <c r="G28740" s="132" t="s">
        <v>28405</v>
      </c>
      <c r="H28740" s="132" t="s">
        <v>28421</v>
      </c>
    </row>
    <row r="28741" spans="4:8" ht="14.5" customHeight="1">
      <c r="D28741" s="132" t="s">
        <v>30811</v>
      </c>
      <c r="E28741" s="132" t="s">
        <v>31375</v>
      </c>
      <c r="F28741" s="132" t="str">
        <f t="shared" si="449"/>
        <v>8047642</v>
      </c>
      <c r="G28741" s="132" t="s">
        <v>28405</v>
      </c>
      <c r="H28741" s="132" t="s">
        <v>28422</v>
      </c>
    </row>
    <row r="28742" spans="4:8" ht="14.5" customHeight="1">
      <c r="D28742" s="132" t="s">
        <v>30811</v>
      </c>
      <c r="E28742" s="132" t="s">
        <v>31376</v>
      </c>
      <c r="F28742" s="132" t="str">
        <f t="shared" si="449"/>
        <v>8047643</v>
      </c>
      <c r="G28742" s="132" t="s">
        <v>28405</v>
      </c>
      <c r="H28742" s="132" t="s">
        <v>17956</v>
      </c>
    </row>
    <row r="28743" spans="4:8" ht="14.5" customHeight="1">
      <c r="D28743" s="132" t="s">
        <v>30811</v>
      </c>
      <c r="E28743" s="132" t="s">
        <v>31379</v>
      </c>
      <c r="F28743" s="132" t="str">
        <f t="shared" si="449"/>
        <v>8047646</v>
      </c>
      <c r="G28743" s="132" t="s">
        <v>28405</v>
      </c>
      <c r="H28743" s="132" t="s">
        <v>28423</v>
      </c>
    </row>
    <row r="28744" spans="4:8" ht="14.5" customHeight="1">
      <c r="D28744" s="132" t="s">
        <v>30811</v>
      </c>
      <c r="E28744" s="132" t="s">
        <v>31722</v>
      </c>
      <c r="F28744" s="132" t="str">
        <f t="shared" si="449"/>
        <v>8047648</v>
      </c>
      <c r="G28744" s="132" t="s">
        <v>28405</v>
      </c>
      <c r="H28744" s="132" t="s">
        <v>28424</v>
      </c>
    </row>
    <row r="28745" spans="4:8" ht="14.5" customHeight="1">
      <c r="D28745" s="132" t="s">
        <v>30811</v>
      </c>
      <c r="E28745" s="132" t="s">
        <v>31381</v>
      </c>
      <c r="F28745" s="132" t="str">
        <f t="shared" si="449"/>
        <v>8047649</v>
      </c>
      <c r="G28745" s="132" t="s">
        <v>28405</v>
      </c>
      <c r="H28745" s="132" t="s">
        <v>28425</v>
      </c>
    </row>
    <row r="28746" spans="4:8" ht="14.5" customHeight="1">
      <c r="D28746" s="132" t="s">
        <v>30811</v>
      </c>
      <c r="E28746" s="132" t="s">
        <v>31384</v>
      </c>
      <c r="F28746" s="132" t="str">
        <f t="shared" si="449"/>
        <v>8047652</v>
      </c>
      <c r="G28746" s="132" t="s">
        <v>28405</v>
      </c>
      <c r="H28746" s="132" t="s">
        <v>28426</v>
      </c>
    </row>
    <row r="28747" spans="4:8" ht="14.5" customHeight="1">
      <c r="D28747" s="132" t="s">
        <v>30811</v>
      </c>
      <c r="E28747" s="132" t="s">
        <v>31385</v>
      </c>
      <c r="F28747" s="132" t="str">
        <f t="shared" si="449"/>
        <v>8047653</v>
      </c>
      <c r="G28747" s="132" t="s">
        <v>28405</v>
      </c>
      <c r="H28747" s="132" t="s">
        <v>28427</v>
      </c>
    </row>
    <row r="28748" spans="4:8" ht="14.5" customHeight="1">
      <c r="D28748" s="132" t="s">
        <v>30811</v>
      </c>
      <c r="E28748" s="132" t="s">
        <v>31386</v>
      </c>
      <c r="F28748" s="132" t="str">
        <f t="shared" si="449"/>
        <v>8047654</v>
      </c>
      <c r="G28748" s="132" t="s">
        <v>28405</v>
      </c>
      <c r="H28748" s="132" t="s">
        <v>15512</v>
      </c>
    </row>
    <row r="28749" spans="4:8" ht="14.5" customHeight="1">
      <c r="D28749" s="132" t="s">
        <v>30811</v>
      </c>
      <c r="E28749" s="132" t="s">
        <v>31724</v>
      </c>
      <c r="F28749" s="132" t="str">
        <f t="shared" si="449"/>
        <v>8047656</v>
      </c>
      <c r="G28749" s="132" t="s">
        <v>28405</v>
      </c>
      <c r="H28749" s="132" t="s">
        <v>28428</v>
      </c>
    </row>
    <row r="28750" spans="4:8" ht="14.5" customHeight="1">
      <c r="D28750" s="132" t="s">
        <v>30811</v>
      </c>
      <c r="E28750" s="132" t="s">
        <v>31725</v>
      </c>
      <c r="F28750" s="132" t="str">
        <f t="shared" si="449"/>
        <v>8047657</v>
      </c>
      <c r="G28750" s="132" t="s">
        <v>28405</v>
      </c>
      <c r="H28750" s="132" t="s">
        <v>28429</v>
      </c>
    </row>
    <row r="28751" spans="4:8" ht="14.5" customHeight="1">
      <c r="D28751" s="132" t="s">
        <v>30811</v>
      </c>
      <c r="E28751" s="132" t="s">
        <v>31390</v>
      </c>
      <c r="F28751" s="132" t="str">
        <f t="shared" si="449"/>
        <v>8047662</v>
      </c>
      <c r="G28751" s="132" t="s">
        <v>28405</v>
      </c>
      <c r="H28751" s="132" t="s">
        <v>28430</v>
      </c>
    </row>
    <row r="28752" spans="4:8" ht="14.5" customHeight="1">
      <c r="D28752" s="132" t="s">
        <v>30811</v>
      </c>
      <c r="E28752" s="132" t="s">
        <v>31391</v>
      </c>
      <c r="F28752" s="132" t="str">
        <f t="shared" si="449"/>
        <v>8047663</v>
      </c>
      <c r="G28752" s="132" t="s">
        <v>28405</v>
      </c>
      <c r="H28752" s="132" t="s">
        <v>28431</v>
      </c>
    </row>
    <row r="28753" spans="4:8" ht="14.5" customHeight="1">
      <c r="D28753" s="132" t="s">
        <v>30811</v>
      </c>
      <c r="E28753" s="132" t="s">
        <v>31392</v>
      </c>
      <c r="F28753" s="132" t="str">
        <f t="shared" si="449"/>
        <v>8047664</v>
      </c>
      <c r="G28753" s="132" t="s">
        <v>28405</v>
      </c>
      <c r="H28753" s="132" t="s">
        <v>19840</v>
      </c>
    </row>
    <row r="28754" spans="4:8" ht="14.5" customHeight="1">
      <c r="D28754" s="132" t="s">
        <v>30811</v>
      </c>
      <c r="E28754" s="132" t="s">
        <v>31393</v>
      </c>
      <c r="F28754" s="132" t="str">
        <f t="shared" si="449"/>
        <v>8047665</v>
      </c>
      <c r="G28754" s="132" t="s">
        <v>28405</v>
      </c>
      <c r="H28754" s="132" t="s">
        <v>28432</v>
      </c>
    </row>
    <row r="28755" spans="4:8" ht="14.5" customHeight="1">
      <c r="D28755" s="132" t="s">
        <v>30811</v>
      </c>
      <c r="E28755" s="132" t="s">
        <v>31394</v>
      </c>
      <c r="F28755" s="132" t="str">
        <f t="shared" si="449"/>
        <v>8047670</v>
      </c>
      <c r="G28755" s="132" t="s">
        <v>28405</v>
      </c>
      <c r="H28755" s="132" t="s">
        <v>28433</v>
      </c>
    </row>
    <row r="28756" spans="4:8" ht="14.5" customHeight="1">
      <c r="D28756" s="132" t="s">
        <v>30811</v>
      </c>
      <c r="E28756" s="132" t="s">
        <v>31395</v>
      </c>
      <c r="F28756" s="132" t="str">
        <f t="shared" si="449"/>
        <v>8047672</v>
      </c>
      <c r="G28756" s="132" t="s">
        <v>28405</v>
      </c>
      <c r="H28756" s="132" t="s">
        <v>19841</v>
      </c>
    </row>
    <row r="28757" spans="4:8" ht="14.5" customHeight="1">
      <c r="D28757" s="132" t="s">
        <v>30811</v>
      </c>
      <c r="E28757" s="132" t="s">
        <v>31730</v>
      </c>
      <c r="F28757" s="132" t="str">
        <f t="shared" si="449"/>
        <v>8047673</v>
      </c>
      <c r="G28757" s="132" t="s">
        <v>28405</v>
      </c>
      <c r="H28757" s="132" t="s">
        <v>28434</v>
      </c>
    </row>
    <row r="28758" spans="4:8" ht="14.5" customHeight="1">
      <c r="D28758" s="132" t="s">
        <v>30811</v>
      </c>
      <c r="E28758" s="132" t="s">
        <v>31822</v>
      </c>
      <c r="F28758" s="132" t="str">
        <f t="shared" si="449"/>
        <v>8047674</v>
      </c>
      <c r="G28758" s="132" t="s">
        <v>28405</v>
      </c>
      <c r="H28758" s="132" t="s">
        <v>28435</v>
      </c>
    </row>
    <row r="28759" spans="4:8" ht="14.5" customHeight="1">
      <c r="D28759" s="132" t="s">
        <v>30811</v>
      </c>
      <c r="E28759" s="132" t="s">
        <v>31398</v>
      </c>
      <c r="F28759" s="132" t="str">
        <f t="shared" si="449"/>
        <v>8047677</v>
      </c>
      <c r="G28759" s="132" t="s">
        <v>28405</v>
      </c>
      <c r="H28759" s="132" t="s">
        <v>19931</v>
      </c>
    </row>
    <row r="28760" spans="4:8" ht="14.5" customHeight="1">
      <c r="D28760" s="132" t="s">
        <v>30811</v>
      </c>
      <c r="E28760" s="132" t="s">
        <v>31732</v>
      </c>
      <c r="F28760" s="132" t="str">
        <f t="shared" si="449"/>
        <v>8047682</v>
      </c>
      <c r="G28760" s="132" t="s">
        <v>28405</v>
      </c>
      <c r="H28760" s="132" t="s">
        <v>28436</v>
      </c>
    </row>
    <row r="28761" spans="4:8" ht="14.5" customHeight="1">
      <c r="D28761" s="132" t="s">
        <v>30811</v>
      </c>
      <c r="E28761" s="132" t="s">
        <v>31406</v>
      </c>
      <c r="F28761" s="132" t="str">
        <f t="shared" si="449"/>
        <v>8047692</v>
      </c>
      <c r="G28761" s="132" t="s">
        <v>28405</v>
      </c>
      <c r="H28761" s="132" t="s">
        <v>28437</v>
      </c>
    </row>
    <row r="28762" spans="4:8" ht="14.5" customHeight="1">
      <c r="D28762" s="132" t="s">
        <v>30811</v>
      </c>
      <c r="E28762" s="132" t="s">
        <v>31407</v>
      </c>
      <c r="F28762" s="132" t="str">
        <f t="shared" si="449"/>
        <v>8047693</v>
      </c>
      <c r="G28762" s="132" t="s">
        <v>28405</v>
      </c>
      <c r="H28762" s="132" t="s">
        <v>28438</v>
      </c>
    </row>
    <row r="28763" spans="4:8" ht="14.5" customHeight="1">
      <c r="D28763" s="132" t="s">
        <v>30812</v>
      </c>
      <c r="E28763" s="132" t="s">
        <v>31420</v>
      </c>
      <c r="F28763" s="132" t="str">
        <f t="shared" si="449"/>
        <v>8069715</v>
      </c>
      <c r="G28763" s="132" t="s">
        <v>28439</v>
      </c>
      <c r="H28763" s="132" t="s">
        <v>14751</v>
      </c>
    </row>
    <row r="28764" spans="4:8" ht="14.5" customHeight="1">
      <c r="D28764" s="132" t="s">
        <v>30812</v>
      </c>
      <c r="E28764" s="132" t="s">
        <v>31936</v>
      </c>
      <c r="F28764" s="132" t="str">
        <f t="shared" si="449"/>
        <v>8069716</v>
      </c>
      <c r="G28764" s="132" t="s">
        <v>28439</v>
      </c>
      <c r="H28764" s="132" t="s">
        <v>28440</v>
      </c>
    </row>
    <row r="28765" spans="4:8" ht="14.5" customHeight="1">
      <c r="D28765" s="132" t="s">
        <v>30812</v>
      </c>
      <c r="E28765" s="132" t="s">
        <v>31827</v>
      </c>
      <c r="F28765" s="132" t="str">
        <f t="shared" si="449"/>
        <v>8069721</v>
      </c>
      <c r="G28765" s="132" t="s">
        <v>28439</v>
      </c>
      <c r="H28765" s="132" t="s">
        <v>23437</v>
      </c>
    </row>
    <row r="28766" spans="4:8" ht="14.5" customHeight="1">
      <c r="D28766" s="132" t="s">
        <v>30812</v>
      </c>
      <c r="E28766" s="132" t="s">
        <v>31424</v>
      </c>
      <c r="F28766" s="132" t="str">
        <f t="shared" si="449"/>
        <v>8069724</v>
      </c>
      <c r="G28766" s="132" t="s">
        <v>28439</v>
      </c>
      <c r="H28766" s="132" t="s">
        <v>22597</v>
      </c>
    </row>
    <row r="28767" spans="4:8" ht="14.5" customHeight="1">
      <c r="D28767" s="132" t="s">
        <v>30812</v>
      </c>
      <c r="E28767" s="132" t="s">
        <v>31429</v>
      </c>
      <c r="F28767" s="132" t="str">
        <f t="shared" si="449"/>
        <v>8069731</v>
      </c>
      <c r="G28767" s="132" t="s">
        <v>28439</v>
      </c>
      <c r="H28767" s="132" t="s">
        <v>26398</v>
      </c>
    </row>
    <row r="28768" spans="4:8" ht="14.5" customHeight="1">
      <c r="D28768" s="132" t="s">
        <v>30812</v>
      </c>
      <c r="E28768" s="132" t="s">
        <v>31828</v>
      </c>
      <c r="F28768" s="132" t="str">
        <f t="shared" si="449"/>
        <v>8069733</v>
      </c>
      <c r="G28768" s="132" t="s">
        <v>28439</v>
      </c>
      <c r="H28768" s="132" t="s">
        <v>28441</v>
      </c>
    </row>
    <row r="28769" spans="4:8" ht="14.5" customHeight="1">
      <c r="D28769" s="132" t="s">
        <v>30812</v>
      </c>
      <c r="E28769" s="132" t="s">
        <v>31431</v>
      </c>
      <c r="F28769" s="132" t="str">
        <f t="shared" si="449"/>
        <v>8069735</v>
      </c>
      <c r="G28769" s="132" t="s">
        <v>28439</v>
      </c>
      <c r="H28769" s="132" t="s">
        <v>28442</v>
      </c>
    </row>
    <row r="28770" spans="4:8" ht="14.5" customHeight="1">
      <c r="D28770" s="132" t="s">
        <v>30812</v>
      </c>
      <c r="E28770" s="132" t="s">
        <v>31830</v>
      </c>
      <c r="F28770" s="132" t="str">
        <f t="shared" si="449"/>
        <v>8069737</v>
      </c>
      <c r="G28770" s="132" t="s">
        <v>28439</v>
      </c>
      <c r="H28770" s="132" t="s">
        <v>28443</v>
      </c>
    </row>
    <row r="28771" spans="4:8" ht="14.5" customHeight="1">
      <c r="D28771" s="132" t="s">
        <v>30812</v>
      </c>
      <c r="E28771" s="132" t="s">
        <v>31438</v>
      </c>
      <c r="F28771" s="132" t="str">
        <f t="shared" si="449"/>
        <v>8069745</v>
      </c>
      <c r="G28771" s="132" t="s">
        <v>28439</v>
      </c>
      <c r="H28771" s="132" t="s">
        <v>19938</v>
      </c>
    </row>
    <row r="28772" spans="4:8" ht="14.5" customHeight="1">
      <c r="D28772" s="132" t="s">
        <v>30812</v>
      </c>
      <c r="E28772" s="132" t="s">
        <v>31441</v>
      </c>
      <c r="F28772" s="132" t="str">
        <f t="shared" si="449"/>
        <v>8069752</v>
      </c>
      <c r="G28772" s="132" t="s">
        <v>28439</v>
      </c>
      <c r="H28772" s="132" t="s">
        <v>24577</v>
      </c>
    </row>
    <row r="28773" spans="4:8" ht="14.5" customHeight="1">
      <c r="D28773" s="132" t="s">
        <v>30812</v>
      </c>
      <c r="E28773" s="132" t="s">
        <v>31442</v>
      </c>
      <c r="F28773" s="132" t="str">
        <f t="shared" si="449"/>
        <v>8069753</v>
      </c>
      <c r="G28773" s="132" t="s">
        <v>28439</v>
      </c>
      <c r="H28773" s="132" t="s">
        <v>17402</v>
      </c>
    </row>
    <row r="28774" spans="4:8" ht="14.5" customHeight="1">
      <c r="D28774" s="132" t="s">
        <v>30812</v>
      </c>
      <c r="E28774" s="132" t="s">
        <v>31466</v>
      </c>
      <c r="F28774" s="132" t="str">
        <f t="shared" si="449"/>
        <v>8069832</v>
      </c>
      <c r="G28774" s="132" t="s">
        <v>28439</v>
      </c>
      <c r="H28774" s="132" t="s">
        <v>22596</v>
      </c>
    </row>
    <row r="28775" spans="4:8" ht="14.5" customHeight="1">
      <c r="D28775" s="132" t="s">
        <v>30813</v>
      </c>
      <c r="E28775" s="132" t="s">
        <v>31735</v>
      </c>
      <c r="F28775" s="132" t="str">
        <f t="shared" si="449"/>
        <v>8076700</v>
      </c>
      <c r="G28775" s="132" t="s">
        <v>28444</v>
      </c>
      <c r="H28775" s="132" t="s">
        <v>19937</v>
      </c>
    </row>
    <row r="28776" spans="4:8" ht="14.5" customHeight="1">
      <c r="D28776" s="132" t="s">
        <v>30813</v>
      </c>
      <c r="E28776" s="132" t="s">
        <v>31413</v>
      </c>
      <c r="F28776" s="132" t="str">
        <f t="shared" si="449"/>
        <v>8076705</v>
      </c>
      <c r="G28776" s="132" t="s">
        <v>28444</v>
      </c>
      <c r="H28776" s="132" t="s">
        <v>28445</v>
      </c>
    </row>
    <row r="28777" spans="4:8" ht="14.5" customHeight="1">
      <c r="D28777" s="132" t="s">
        <v>30813</v>
      </c>
      <c r="E28777" s="132" t="s">
        <v>31738</v>
      </c>
      <c r="F28777" s="132" t="str">
        <f t="shared" si="449"/>
        <v>8076709</v>
      </c>
      <c r="G28777" s="132" t="s">
        <v>28444</v>
      </c>
      <c r="H28777" s="132" t="s">
        <v>28446</v>
      </c>
    </row>
    <row r="28778" spans="4:8" ht="14.5" customHeight="1">
      <c r="D28778" s="132" t="s">
        <v>30813</v>
      </c>
      <c r="E28778" s="132" t="s">
        <v>31446</v>
      </c>
      <c r="F28778" s="132" t="str">
        <f t="shared" si="449"/>
        <v>8076759</v>
      </c>
      <c r="G28778" s="132" t="s">
        <v>28444</v>
      </c>
      <c r="H28778" s="132" t="s">
        <v>14751</v>
      </c>
    </row>
    <row r="28779" spans="4:8" ht="14.5" customHeight="1">
      <c r="D28779" s="132" t="s">
        <v>30813</v>
      </c>
      <c r="E28779" s="132" t="s">
        <v>31751</v>
      </c>
      <c r="F28779" s="132" t="str">
        <f t="shared" si="449"/>
        <v>8076765</v>
      </c>
      <c r="G28779" s="132" t="s">
        <v>28444</v>
      </c>
      <c r="H28779" s="132" t="s">
        <v>18905</v>
      </c>
    </row>
    <row r="28780" spans="4:8" ht="14.5" customHeight="1">
      <c r="D28780" s="132" t="s">
        <v>30813</v>
      </c>
      <c r="E28780" s="132" t="s">
        <v>31451</v>
      </c>
      <c r="F28780" s="132" t="str">
        <f t="shared" si="449"/>
        <v>8076770</v>
      </c>
      <c r="G28780" s="132" t="s">
        <v>28444</v>
      </c>
      <c r="H28780" s="132" t="s">
        <v>24576</v>
      </c>
    </row>
    <row r="28781" spans="4:8" ht="14.5" customHeight="1">
      <c r="D28781" s="132" t="s">
        <v>30813</v>
      </c>
      <c r="E28781" s="132" t="s">
        <v>31981</v>
      </c>
      <c r="F28781" s="132" t="str">
        <f t="shared" si="449"/>
        <v>8076774</v>
      </c>
      <c r="G28781" s="132" t="s">
        <v>28444</v>
      </c>
      <c r="H28781" s="132" t="s">
        <v>19843</v>
      </c>
    </row>
    <row r="28782" spans="4:8" ht="14.5" customHeight="1">
      <c r="D28782" s="132" t="s">
        <v>30813</v>
      </c>
      <c r="E28782" s="132" t="s">
        <v>31912</v>
      </c>
      <c r="F28782" s="132" t="str">
        <f t="shared" si="449"/>
        <v>8076775</v>
      </c>
      <c r="G28782" s="132" t="s">
        <v>28444</v>
      </c>
      <c r="H28782" s="132" t="s">
        <v>28447</v>
      </c>
    </row>
    <row r="28783" spans="4:8" ht="14.5" customHeight="1">
      <c r="D28783" s="132" t="s">
        <v>30813</v>
      </c>
      <c r="E28783" s="132" t="s">
        <v>31455</v>
      </c>
      <c r="F28783" s="132" t="str">
        <f t="shared" si="449"/>
        <v>8076785</v>
      </c>
      <c r="G28783" s="132" t="s">
        <v>28444</v>
      </c>
      <c r="H28783" s="132" t="s">
        <v>28448</v>
      </c>
    </row>
    <row r="28784" spans="4:8" ht="14.5" customHeight="1">
      <c r="D28784" s="132" t="s">
        <v>30813</v>
      </c>
      <c r="E28784" s="132" t="s">
        <v>31757</v>
      </c>
      <c r="F28784" s="132" t="str">
        <f t="shared" si="449"/>
        <v>8076787</v>
      </c>
      <c r="G28784" s="132" t="s">
        <v>28444</v>
      </c>
      <c r="H28784" s="132" t="s">
        <v>19155</v>
      </c>
    </row>
    <row r="28785" spans="4:8" ht="14.5" customHeight="1">
      <c r="D28785" s="132" t="s">
        <v>30813</v>
      </c>
      <c r="E28785" s="132" t="s">
        <v>31759</v>
      </c>
      <c r="F28785" s="132" t="str">
        <f t="shared" si="449"/>
        <v>8076789</v>
      </c>
      <c r="G28785" s="132" t="s">
        <v>28444</v>
      </c>
      <c r="H28785" s="132" t="s">
        <v>24575</v>
      </c>
    </row>
    <row r="28786" spans="4:8" ht="14.5" customHeight="1">
      <c r="D28786" s="132" t="s">
        <v>30814</v>
      </c>
      <c r="E28786" s="132" t="s">
        <v>30993</v>
      </c>
      <c r="F28786" s="132" t="str">
        <f t="shared" si="449"/>
        <v>8134001</v>
      </c>
      <c r="G28786" s="132" t="s">
        <v>28449</v>
      </c>
      <c r="H28786" s="132" t="s">
        <v>28450</v>
      </c>
    </row>
    <row r="28787" spans="4:8" ht="14.5" customHeight="1">
      <c r="D28787" s="132" t="s">
        <v>30814</v>
      </c>
      <c r="E28787" s="132" t="s">
        <v>31486</v>
      </c>
      <c r="F28787" s="132" t="str">
        <f t="shared" si="449"/>
        <v>8134002</v>
      </c>
      <c r="G28787" s="132" t="s">
        <v>28449</v>
      </c>
      <c r="H28787" s="132" t="s">
        <v>28451</v>
      </c>
    </row>
    <row r="28788" spans="4:8" ht="14.5" customHeight="1">
      <c r="D28788" s="132" t="s">
        <v>30814</v>
      </c>
      <c r="E28788" s="132" t="s">
        <v>30995</v>
      </c>
      <c r="F28788" s="132" t="str">
        <f t="shared" si="449"/>
        <v>8134005</v>
      </c>
      <c r="G28788" s="132" t="s">
        <v>28449</v>
      </c>
      <c r="H28788" s="132" t="s">
        <v>28452</v>
      </c>
    </row>
    <row r="28789" spans="4:8" ht="14.5" customHeight="1">
      <c r="D28789" s="132" t="s">
        <v>30814</v>
      </c>
      <c r="E28789" s="132" t="s">
        <v>31488</v>
      </c>
      <c r="F28789" s="132" t="str">
        <f t="shared" si="449"/>
        <v>8134006</v>
      </c>
      <c r="G28789" s="132" t="s">
        <v>28449</v>
      </c>
      <c r="H28789" s="132" t="s">
        <v>28453</v>
      </c>
    </row>
    <row r="28790" spans="4:8" ht="14.5" customHeight="1">
      <c r="D28790" s="132" t="s">
        <v>30814</v>
      </c>
      <c r="E28790" s="132" t="s">
        <v>30997</v>
      </c>
      <c r="F28790" s="132" t="str">
        <f t="shared" si="449"/>
        <v>8134013</v>
      </c>
      <c r="G28790" s="132" t="s">
        <v>28449</v>
      </c>
      <c r="H28790" s="132" t="s">
        <v>28454</v>
      </c>
    </row>
    <row r="28791" spans="4:8" ht="14.5" customHeight="1">
      <c r="D28791" s="132" t="s">
        <v>30814</v>
      </c>
      <c r="E28791" s="132" t="s">
        <v>31501</v>
      </c>
      <c r="F28791" s="132" t="str">
        <f t="shared" si="449"/>
        <v>8134031</v>
      </c>
      <c r="G28791" s="132" t="s">
        <v>28449</v>
      </c>
      <c r="H28791" s="132" t="s">
        <v>28455</v>
      </c>
    </row>
    <row r="28792" spans="4:8" ht="14.5" customHeight="1">
      <c r="D28792" s="132" t="s">
        <v>30814</v>
      </c>
      <c r="E28792" s="132" t="s">
        <v>31507</v>
      </c>
      <c r="F28792" s="132" t="str">
        <f t="shared" si="449"/>
        <v>8134041</v>
      </c>
      <c r="G28792" s="132" t="s">
        <v>28449</v>
      </c>
      <c r="H28792" s="132" t="s">
        <v>28456</v>
      </c>
    </row>
    <row r="28793" spans="4:8" ht="14.5" customHeight="1">
      <c r="D28793" s="132" t="s">
        <v>30814</v>
      </c>
      <c r="E28793" s="132" t="s">
        <v>31508</v>
      </c>
      <c r="F28793" s="132" t="str">
        <f t="shared" si="449"/>
        <v>8134042</v>
      </c>
      <c r="G28793" s="132" t="s">
        <v>28449</v>
      </c>
      <c r="H28793" s="132" t="s">
        <v>28457</v>
      </c>
    </row>
    <row r="28794" spans="4:8" ht="14.5" customHeight="1">
      <c r="D28794" s="132" t="s">
        <v>30814</v>
      </c>
      <c r="E28794" s="132" t="s">
        <v>31509</v>
      </c>
      <c r="F28794" s="132" t="str">
        <f t="shared" si="449"/>
        <v>8134043</v>
      </c>
      <c r="G28794" s="132" t="s">
        <v>28449</v>
      </c>
      <c r="H28794" s="132" t="s">
        <v>28458</v>
      </c>
    </row>
    <row r="28795" spans="4:8" ht="14.5" customHeight="1">
      <c r="D28795" s="132" t="s">
        <v>30814</v>
      </c>
      <c r="E28795" s="132" t="s">
        <v>31011</v>
      </c>
      <c r="F28795" s="132" t="str">
        <f t="shared" si="449"/>
        <v>8134044</v>
      </c>
      <c r="G28795" s="132" t="s">
        <v>28449</v>
      </c>
      <c r="H28795" s="132" t="s">
        <v>28459</v>
      </c>
    </row>
    <row r="28796" spans="4:8" ht="14.5" customHeight="1">
      <c r="D28796" s="132" t="s">
        <v>30814</v>
      </c>
      <c r="E28796" s="132" t="s">
        <v>31013</v>
      </c>
      <c r="F28796" s="132" t="str">
        <f t="shared" si="449"/>
        <v>8134050</v>
      </c>
      <c r="G28796" s="132" t="s">
        <v>28449</v>
      </c>
      <c r="H28796" s="132" t="s">
        <v>28460</v>
      </c>
    </row>
    <row r="28797" spans="4:8" ht="14.5" customHeight="1">
      <c r="D28797" s="132" t="s">
        <v>30814</v>
      </c>
      <c r="E28797" s="132" t="s">
        <v>31014</v>
      </c>
      <c r="F28797" s="132" t="str">
        <f t="shared" si="449"/>
        <v>8134051</v>
      </c>
      <c r="G28797" s="132" t="s">
        <v>28449</v>
      </c>
      <c r="H28797" s="132" t="s">
        <v>28461</v>
      </c>
    </row>
    <row r="28798" spans="4:8" ht="14.5" customHeight="1">
      <c r="D28798" s="132" t="s">
        <v>30814</v>
      </c>
      <c r="E28798" s="132" t="s">
        <v>31015</v>
      </c>
      <c r="F28798" s="132" t="str">
        <f t="shared" si="449"/>
        <v>8134053</v>
      </c>
      <c r="G28798" s="132" t="s">
        <v>28449</v>
      </c>
      <c r="H28798" s="132" t="s">
        <v>28462</v>
      </c>
    </row>
    <row r="28799" spans="4:8" ht="14.5" customHeight="1">
      <c r="D28799" s="132" t="s">
        <v>30814</v>
      </c>
      <c r="E28799" s="132" t="s">
        <v>31516</v>
      </c>
      <c r="F28799" s="132" t="str">
        <f t="shared" si="449"/>
        <v>8134056</v>
      </c>
      <c r="G28799" s="132" t="s">
        <v>28449</v>
      </c>
      <c r="H28799" s="132" t="s">
        <v>28463</v>
      </c>
    </row>
    <row r="28800" spans="4:8" ht="14.5" customHeight="1">
      <c r="D28800" s="132" t="s">
        <v>30814</v>
      </c>
      <c r="E28800" s="132" t="s">
        <v>31519</v>
      </c>
      <c r="F28800" s="132" t="str">
        <f t="shared" si="449"/>
        <v>8134060</v>
      </c>
      <c r="G28800" s="132" t="s">
        <v>28449</v>
      </c>
      <c r="H28800" s="132" t="s">
        <v>28464</v>
      </c>
    </row>
    <row r="28801" spans="4:8" ht="14.5" customHeight="1">
      <c r="D28801" s="132" t="s">
        <v>30814</v>
      </c>
      <c r="E28801" s="132" t="s">
        <v>31022</v>
      </c>
      <c r="F28801" s="132" t="str">
        <f t="shared" si="449"/>
        <v>8134069</v>
      </c>
      <c r="G28801" s="132" t="s">
        <v>28449</v>
      </c>
      <c r="H28801" s="132" t="s">
        <v>28465</v>
      </c>
    </row>
    <row r="28802" spans="4:8" ht="14.5" customHeight="1">
      <c r="D28802" s="132" t="s">
        <v>30814</v>
      </c>
      <c r="E28802" s="132" t="s">
        <v>31524</v>
      </c>
      <c r="F28802" s="132" t="str">
        <f t="shared" si="449"/>
        <v>8134070</v>
      </c>
      <c r="G28802" s="132" t="s">
        <v>28449</v>
      </c>
      <c r="H28802" s="132" t="s">
        <v>28466</v>
      </c>
    </row>
    <row r="28803" spans="4:8" ht="14.5" customHeight="1">
      <c r="D28803" s="132" t="s">
        <v>30814</v>
      </c>
      <c r="E28803" s="132" t="s">
        <v>31027</v>
      </c>
      <c r="F28803" s="132" t="str">
        <f t="shared" ref="F28803:F28866" si="450">TEXT(D28803,"0000")&amp;TEXT(E28803,"000")</f>
        <v>8134082</v>
      </c>
      <c r="G28803" s="132" t="s">
        <v>28449</v>
      </c>
      <c r="H28803" s="132" t="s">
        <v>28467</v>
      </c>
    </row>
    <row r="28804" spans="4:8" ht="14.5" customHeight="1">
      <c r="D28804" s="132" t="s">
        <v>30814</v>
      </c>
      <c r="E28804" s="132" t="s">
        <v>31050</v>
      </c>
      <c r="F28804" s="132" t="str">
        <f t="shared" si="450"/>
        <v>8134121</v>
      </c>
      <c r="G28804" s="132" t="s">
        <v>28449</v>
      </c>
      <c r="H28804" s="132" t="s">
        <v>28468</v>
      </c>
    </row>
    <row r="28805" spans="4:8" ht="14.5" customHeight="1">
      <c r="D28805" s="132" t="s">
        <v>30814</v>
      </c>
      <c r="E28805" s="132" t="s">
        <v>31811</v>
      </c>
      <c r="F28805" s="132" t="str">
        <f t="shared" si="450"/>
        <v>8134122</v>
      </c>
      <c r="G28805" s="132" t="s">
        <v>28449</v>
      </c>
      <c r="H28805" s="132" t="s">
        <v>28469</v>
      </c>
    </row>
    <row r="28806" spans="4:8" ht="14.5" customHeight="1">
      <c r="D28806" s="132" t="s">
        <v>30814</v>
      </c>
      <c r="E28806" s="132" t="s">
        <v>31051</v>
      </c>
      <c r="F28806" s="132" t="str">
        <f t="shared" si="450"/>
        <v>8134123</v>
      </c>
      <c r="G28806" s="132" t="s">
        <v>28449</v>
      </c>
      <c r="H28806" s="132" t="s">
        <v>28470</v>
      </c>
    </row>
    <row r="28807" spans="4:8" ht="14.5" customHeight="1">
      <c r="D28807" s="132" t="s">
        <v>30814</v>
      </c>
      <c r="E28807" s="132" t="s">
        <v>31545</v>
      </c>
      <c r="F28807" s="132" t="str">
        <f t="shared" si="450"/>
        <v>8134124</v>
      </c>
      <c r="G28807" s="132" t="s">
        <v>28449</v>
      </c>
      <c r="H28807" s="132" t="s">
        <v>28471</v>
      </c>
    </row>
    <row r="28808" spans="4:8" ht="14.5" customHeight="1">
      <c r="D28808" s="132" t="s">
        <v>30814</v>
      </c>
      <c r="E28808" s="132" t="s">
        <v>31052</v>
      </c>
      <c r="F28808" s="132" t="str">
        <f t="shared" si="450"/>
        <v>8134125</v>
      </c>
      <c r="G28808" s="132" t="s">
        <v>28449</v>
      </c>
      <c r="H28808" s="132" t="s">
        <v>28472</v>
      </c>
    </row>
    <row r="28809" spans="4:8" ht="14.5" customHeight="1">
      <c r="D28809" s="132" t="s">
        <v>30814</v>
      </c>
      <c r="E28809" s="132" t="s">
        <v>31571</v>
      </c>
      <c r="F28809" s="132" t="str">
        <f t="shared" si="450"/>
        <v>8134191</v>
      </c>
      <c r="G28809" s="132" t="s">
        <v>28449</v>
      </c>
      <c r="H28809" s="132" t="s">
        <v>28473</v>
      </c>
    </row>
    <row r="28810" spans="4:8" ht="14.5" customHeight="1">
      <c r="D28810" s="132" t="s">
        <v>30814</v>
      </c>
      <c r="E28810" s="132" t="s">
        <v>31572</v>
      </c>
      <c r="F28810" s="132" t="str">
        <f t="shared" si="450"/>
        <v>8134192</v>
      </c>
      <c r="G28810" s="132" t="s">
        <v>28449</v>
      </c>
      <c r="H28810" s="132" t="s">
        <v>28474</v>
      </c>
    </row>
    <row r="28811" spans="4:8" ht="14.5" customHeight="1">
      <c r="D28811" s="132" t="s">
        <v>30814</v>
      </c>
      <c r="E28811" s="132" t="s">
        <v>31090</v>
      </c>
      <c r="F28811" s="132" t="str">
        <f t="shared" si="450"/>
        <v>8134193</v>
      </c>
      <c r="G28811" s="132" t="s">
        <v>28449</v>
      </c>
      <c r="H28811" s="132" t="s">
        <v>28475</v>
      </c>
    </row>
    <row r="28812" spans="4:8" ht="14.5" customHeight="1">
      <c r="D28812" s="132" t="s">
        <v>30814</v>
      </c>
      <c r="E28812" s="132" t="s">
        <v>31091</v>
      </c>
      <c r="F28812" s="132" t="str">
        <f t="shared" si="450"/>
        <v>8134194</v>
      </c>
      <c r="G28812" s="132" t="s">
        <v>28449</v>
      </c>
      <c r="H28812" s="132" t="s">
        <v>26138</v>
      </c>
    </row>
    <row r="28813" spans="4:8" ht="14.5" customHeight="1">
      <c r="D28813" s="132" t="s">
        <v>30814</v>
      </c>
      <c r="E28813" s="132" t="s">
        <v>31092</v>
      </c>
      <c r="F28813" s="132" t="str">
        <f t="shared" si="450"/>
        <v>8134195</v>
      </c>
      <c r="G28813" s="132" t="s">
        <v>28449</v>
      </c>
      <c r="H28813" s="132" t="s">
        <v>28476</v>
      </c>
    </row>
    <row r="28814" spans="4:8" ht="14.5" customHeight="1">
      <c r="D28814" s="132" t="s">
        <v>30814</v>
      </c>
      <c r="E28814" s="132" t="s">
        <v>31093</v>
      </c>
      <c r="F28814" s="132" t="str">
        <f t="shared" si="450"/>
        <v>8134196</v>
      </c>
      <c r="G28814" s="132" t="s">
        <v>28449</v>
      </c>
      <c r="H28814" s="132" t="s">
        <v>28477</v>
      </c>
    </row>
    <row r="28815" spans="4:8" ht="14.5" customHeight="1">
      <c r="D28815" s="132" t="s">
        <v>30814</v>
      </c>
      <c r="E28815" s="132" t="s">
        <v>31094</v>
      </c>
      <c r="F28815" s="132" t="str">
        <f t="shared" si="450"/>
        <v>8134197</v>
      </c>
      <c r="G28815" s="132" t="s">
        <v>28449</v>
      </c>
      <c r="H28815" s="132" t="s">
        <v>28478</v>
      </c>
    </row>
    <row r="28816" spans="4:8" ht="14.5" customHeight="1">
      <c r="D28816" s="132" t="s">
        <v>30814</v>
      </c>
      <c r="E28816" s="132" t="s">
        <v>31095</v>
      </c>
      <c r="F28816" s="132" t="str">
        <f t="shared" si="450"/>
        <v>8134198</v>
      </c>
      <c r="G28816" s="132" t="s">
        <v>28449</v>
      </c>
      <c r="H28816" s="132" t="s">
        <v>28479</v>
      </c>
    </row>
    <row r="28817" spans="4:8" ht="14.5" customHeight="1">
      <c r="D28817" s="132" t="s">
        <v>30814</v>
      </c>
      <c r="E28817" s="132" t="s">
        <v>31096</v>
      </c>
      <c r="F28817" s="132" t="str">
        <f t="shared" si="450"/>
        <v>8134199</v>
      </c>
      <c r="G28817" s="132" t="s">
        <v>28449</v>
      </c>
      <c r="H28817" s="132" t="s">
        <v>28480</v>
      </c>
    </row>
    <row r="28818" spans="4:8" ht="14.5" customHeight="1">
      <c r="D28818" s="132" t="s">
        <v>30814</v>
      </c>
      <c r="E28818" s="132" t="s">
        <v>31097</v>
      </c>
      <c r="F28818" s="132" t="str">
        <f t="shared" si="450"/>
        <v>8134200</v>
      </c>
      <c r="G28818" s="132" t="s">
        <v>28449</v>
      </c>
      <c r="H28818" s="132" t="s">
        <v>28481</v>
      </c>
    </row>
    <row r="28819" spans="4:8" ht="14.5" customHeight="1">
      <c r="D28819" s="132" t="s">
        <v>30814</v>
      </c>
      <c r="E28819" s="132" t="s">
        <v>31573</v>
      </c>
      <c r="F28819" s="132" t="str">
        <f t="shared" si="450"/>
        <v>8134201</v>
      </c>
      <c r="G28819" s="132" t="s">
        <v>28449</v>
      </c>
      <c r="H28819" s="132" t="s">
        <v>28482</v>
      </c>
    </row>
    <row r="28820" spans="4:8" ht="14.5" customHeight="1">
      <c r="D28820" s="132" t="s">
        <v>30814</v>
      </c>
      <c r="E28820" s="132" t="s">
        <v>31574</v>
      </c>
      <c r="F28820" s="132" t="str">
        <f t="shared" si="450"/>
        <v>8134202</v>
      </c>
      <c r="G28820" s="132" t="s">
        <v>28449</v>
      </c>
      <c r="H28820" s="132" t="s">
        <v>28483</v>
      </c>
    </row>
    <row r="28821" spans="4:8" ht="14.5" customHeight="1">
      <c r="D28821" s="132" t="s">
        <v>30814</v>
      </c>
      <c r="E28821" s="132" t="s">
        <v>31098</v>
      </c>
      <c r="F28821" s="132" t="str">
        <f t="shared" si="450"/>
        <v>8134203</v>
      </c>
      <c r="G28821" s="132" t="s">
        <v>28449</v>
      </c>
      <c r="H28821" s="132" t="s">
        <v>26772</v>
      </c>
    </row>
    <row r="28822" spans="4:8" ht="14.5" customHeight="1">
      <c r="D28822" s="132" t="s">
        <v>30814</v>
      </c>
      <c r="E28822" s="132" t="s">
        <v>31575</v>
      </c>
      <c r="F28822" s="132" t="str">
        <f t="shared" si="450"/>
        <v>8134204</v>
      </c>
      <c r="G28822" s="132" t="s">
        <v>28449</v>
      </c>
      <c r="H28822" s="132" t="s">
        <v>28484</v>
      </c>
    </row>
    <row r="28823" spans="4:8" ht="14.5" customHeight="1">
      <c r="D28823" s="132" t="s">
        <v>30814</v>
      </c>
      <c r="E28823" s="132" t="s">
        <v>31576</v>
      </c>
      <c r="F28823" s="132" t="str">
        <f t="shared" si="450"/>
        <v>8134205</v>
      </c>
      <c r="G28823" s="132" t="s">
        <v>28449</v>
      </c>
      <c r="H28823" s="132" t="s">
        <v>28485</v>
      </c>
    </row>
    <row r="28824" spans="4:8" ht="14.5" customHeight="1">
      <c r="D28824" s="132" t="s">
        <v>30814</v>
      </c>
      <c r="E28824" s="132" t="s">
        <v>31577</v>
      </c>
      <c r="F28824" s="132" t="str">
        <f t="shared" si="450"/>
        <v>8134206</v>
      </c>
      <c r="G28824" s="132" t="s">
        <v>28449</v>
      </c>
      <c r="H28824" s="132" t="s">
        <v>28486</v>
      </c>
    </row>
    <row r="28825" spans="4:8" ht="14.5" customHeight="1">
      <c r="D28825" s="132" t="s">
        <v>30814</v>
      </c>
      <c r="E28825" s="132" t="s">
        <v>31138</v>
      </c>
      <c r="F28825" s="132" t="str">
        <f t="shared" si="450"/>
        <v>8134261</v>
      </c>
      <c r="G28825" s="132" t="s">
        <v>28449</v>
      </c>
      <c r="H28825" s="132" t="s">
        <v>28487</v>
      </c>
    </row>
    <row r="28826" spans="4:8" ht="14.5" customHeight="1">
      <c r="D28826" s="132" t="s">
        <v>30814</v>
      </c>
      <c r="E28826" s="132" t="s">
        <v>31139</v>
      </c>
      <c r="F28826" s="132" t="str">
        <f t="shared" si="450"/>
        <v>8134262</v>
      </c>
      <c r="G28826" s="132" t="s">
        <v>28449</v>
      </c>
      <c r="H28826" s="132" t="s">
        <v>28488</v>
      </c>
    </row>
    <row r="28827" spans="4:8" ht="14.5" customHeight="1">
      <c r="D28827" s="132" t="s">
        <v>30814</v>
      </c>
      <c r="E28827" s="132" t="s">
        <v>31593</v>
      </c>
      <c r="F28827" s="132" t="str">
        <f t="shared" si="450"/>
        <v>8134263</v>
      </c>
      <c r="G28827" s="132" t="s">
        <v>28449</v>
      </c>
      <c r="H28827" s="132" t="s">
        <v>28489</v>
      </c>
    </row>
    <row r="28828" spans="4:8" ht="14.5" customHeight="1">
      <c r="D28828" s="132" t="s">
        <v>30814</v>
      </c>
      <c r="E28828" s="132" t="s">
        <v>31594</v>
      </c>
      <c r="F28828" s="132" t="str">
        <f t="shared" si="450"/>
        <v>8134264</v>
      </c>
      <c r="G28828" s="132" t="s">
        <v>28449</v>
      </c>
      <c r="H28828" s="132" t="s">
        <v>28490</v>
      </c>
    </row>
    <row r="28829" spans="4:8" ht="14.5" customHeight="1">
      <c r="D28829" s="132" t="s">
        <v>30814</v>
      </c>
      <c r="E28829" s="132" t="s">
        <v>31595</v>
      </c>
      <c r="F28829" s="132" t="str">
        <f t="shared" si="450"/>
        <v>8134265</v>
      </c>
      <c r="G28829" s="132" t="s">
        <v>28449</v>
      </c>
      <c r="H28829" s="132" t="s">
        <v>28491</v>
      </c>
    </row>
    <row r="28830" spans="4:8" ht="14.5" customHeight="1">
      <c r="D28830" s="132" t="s">
        <v>30814</v>
      </c>
      <c r="E28830" s="132" t="s">
        <v>31596</v>
      </c>
      <c r="F28830" s="132" t="str">
        <f t="shared" si="450"/>
        <v>8134266</v>
      </c>
      <c r="G28830" s="132" t="s">
        <v>28449</v>
      </c>
      <c r="H28830" s="132" t="s">
        <v>28492</v>
      </c>
    </row>
    <row r="28831" spans="4:8" ht="14.5" customHeight="1">
      <c r="D28831" s="132" t="s">
        <v>30814</v>
      </c>
      <c r="E28831" s="132" t="s">
        <v>31597</v>
      </c>
      <c r="F28831" s="132" t="str">
        <f t="shared" si="450"/>
        <v>8134267</v>
      </c>
      <c r="G28831" s="132" t="s">
        <v>28449</v>
      </c>
      <c r="H28831" s="132" t="s">
        <v>28493</v>
      </c>
    </row>
    <row r="28832" spans="4:8" ht="14.5" customHeight="1">
      <c r="D28832" s="132" t="s">
        <v>30814</v>
      </c>
      <c r="E28832" s="132" t="s">
        <v>31598</v>
      </c>
      <c r="F28832" s="132" t="str">
        <f t="shared" si="450"/>
        <v>8134268</v>
      </c>
      <c r="G28832" s="132" t="s">
        <v>28449</v>
      </c>
      <c r="H28832" s="132" t="s">
        <v>28494</v>
      </c>
    </row>
    <row r="28833" spans="4:8" ht="14.5" customHeight="1">
      <c r="D28833" s="132" t="s">
        <v>30814</v>
      </c>
      <c r="E28833" s="132" t="s">
        <v>31599</v>
      </c>
      <c r="F28833" s="132" t="str">
        <f t="shared" si="450"/>
        <v>8134269</v>
      </c>
      <c r="G28833" s="132" t="s">
        <v>28449</v>
      </c>
      <c r="H28833" s="132" t="s">
        <v>28495</v>
      </c>
    </row>
    <row r="28834" spans="4:8" ht="14.5" customHeight="1">
      <c r="D28834" s="132" t="s">
        <v>30814</v>
      </c>
      <c r="E28834" s="132" t="s">
        <v>31620</v>
      </c>
      <c r="F28834" s="132" t="str">
        <f t="shared" si="450"/>
        <v>8134331</v>
      </c>
      <c r="G28834" s="132" t="s">
        <v>28449</v>
      </c>
      <c r="H28834" s="132" t="s">
        <v>28496</v>
      </c>
    </row>
    <row r="28835" spans="4:8" ht="14.5" customHeight="1">
      <c r="D28835" s="132" t="s">
        <v>30814</v>
      </c>
      <c r="E28835" s="132" t="s">
        <v>31179</v>
      </c>
      <c r="F28835" s="132" t="str">
        <f t="shared" si="450"/>
        <v>8134332</v>
      </c>
      <c r="G28835" s="132" t="s">
        <v>28449</v>
      </c>
      <c r="H28835" s="132" t="s">
        <v>28497</v>
      </c>
    </row>
    <row r="28836" spans="4:8" ht="14.5" customHeight="1">
      <c r="D28836" s="132" t="s">
        <v>30814</v>
      </c>
      <c r="E28836" s="132" t="s">
        <v>31180</v>
      </c>
      <c r="F28836" s="132" t="str">
        <f t="shared" si="450"/>
        <v>8134333</v>
      </c>
      <c r="G28836" s="132" t="s">
        <v>28449</v>
      </c>
      <c r="H28836" s="132" t="s">
        <v>28498</v>
      </c>
    </row>
    <row r="28837" spans="4:8" ht="14.5" customHeight="1">
      <c r="D28837" s="132" t="s">
        <v>30814</v>
      </c>
      <c r="E28837" s="132" t="s">
        <v>31181</v>
      </c>
      <c r="F28837" s="132" t="str">
        <f t="shared" si="450"/>
        <v>8134334</v>
      </c>
      <c r="G28837" s="132" t="s">
        <v>28449</v>
      </c>
      <c r="H28837" s="132" t="s">
        <v>28499</v>
      </c>
    </row>
    <row r="28838" spans="4:8" ht="14.5" customHeight="1">
      <c r="D28838" s="132" t="s">
        <v>30814</v>
      </c>
      <c r="E28838" s="132" t="s">
        <v>31182</v>
      </c>
      <c r="F28838" s="132" t="str">
        <f t="shared" si="450"/>
        <v>8134335</v>
      </c>
      <c r="G28838" s="132" t="s">
        <v>28449</v>
      </c>
      <c r="H28838" s="132" t="s">
        <v>28500</v>
      </c>
    </row>
    <row r="28839" spans="4:8" ht="14.5" customHeight="1">
      <c r="D28839" s="132" t="s">
        <v>30814</v>
      </c>
      <c r="E28839" s="132" t="s">
        <v>31183</v>
      </c>
      <c r="F28839" s="132" t="str">
        <f t="shared" si="450"/>
        <v>8134336</v>
      </c>
      <c r="G28839" s="132" t="s">
        <v>28449</v>
      </c>
      <c r="H28839" s="132" t="s">
        <v>28501</v>
      </c>
    </row>
    <row r="28840" spans="4:8" ht="14.5" customHeight="1">
      <c r="D28840" s="132" t="s">
        <v>30814</v>
      </c>
      <c r="E28840" s="132" t="s">
        <v>31621</v>
      </c>
      <c r="F28840" s="132" t="str">
        <f t="shared" si="450"/>
        <v>8134337</v>
      </c>
      <c r="G28840" s="132" t="s">
        <v>28449</v>
      </c>
      <c r="H28840" s="132" t="s">
        <v>28502</v>
      </c>
    </row>
    <row r="28841" spans="4:8" ht="14.5" customHeight="1">
      <c r="D28841" s="132" t="s">
        <v>30814</v>
      </c>
      <c r="E28841" s="132" t="s">
        <v>31637</v>
      </c>
      <c r="F28841" s="132" t="str">
        <f t="shared" si="450"/>
        <v>8134401</v>
      </c>
      <c r="G28841" s="132" t="s">
        <v>28449</v>
      </c>
      <c r="H28841" s="132" t="s">
        <v>28503</v>
      </c>
    </row>
    <row r="28842" spans="4:8" ht="14.5" customHeight="1">
      <c r="D28842" s="132" t="s">
        <v>30814</v>
      </c>
      <c r="E28842" s="132" t="s">
        <v>31229</v>
      </c>
      <c r="F28842" s="132" t="str">
        <f t="shared" si="450"/>
        <v>8134402</v>
      </c>
      <c r="G28842" s="132" t="s">
        <v>28449</v>
      </c>
      <c r="H28842" s="132" t="s">
        <v>28504</v>
      </c>
    </row>
    <row r="28843" spans="4:8" ht="14.5" customHeight="1">
      <c r="D28843" s="132" t="s">
        <v>30814</v>
      </c>
      <c r="E28843" s="132" t="s">
        <v>31638</v>
      </c>
      <c r="F28843" s="132" t="str">
        <f t="shared" si="450"/>
        <v>8134403</v>
      </c>
      <c r="G28843" s="132" t="s">
        <v>28449</v>
      </c>
      <c r="H28843" s="132" t="s">
        <v>28505</v>
      </c>
    </row>
    <row r="28844" spans="4:8" ht="14.5" customHeight="1">
      <c r="D28844" s="132" t="s">
        <v>30814</v>
      </c>
      <c r="E28844" s="132" t="s">
        <v>31639</v>
      </c>
      <c r="F28844" s="132" t="str">
        <f t="shared" si="450"/>
        <v>8134404</v>
      </c>
      <c r="G28844" s="132" t="s">
        <v>28449</v>
      </c>
      <c r="H28844" s="132" t="s">
        <v>26086</v>
      </c>
    </row>
    <row r="28845" spans="4:8" ht="14.5" customHeight="1">
      <c r="D28845" s="132" t="s">
        <v>30814</v>
      </c>
      <c r="E28845" s="132" t="s">
        <v>30992</v>
      </c>
      <c r="F28845" s="132" t="str">
        <f t="shared" si="450"/>
        <v>8134405</v>
      </c>
      <c r="G28845" s="132" t="s">
        <v>28449</v>
      </c>
      <c r="H28845" s="132" t="s">
        <v>28506</v>
      </c>
    </row>
    <row r="28846" spans="4:8" ht="14.5" customHeight="1">
      <c r="D28846" s="132" t="s">
        <v>30814</v>
      </c>
      <c r="E28846" s="132" t="s">
        <v>31230</v>
      </c>
      <c r="F28846" s="132" t="str">
        <f t="shared" si="450"/>
        <v>8134406</v>
      </c>
      <c r="G28846" s="132" t="s">
        <v>28449</v>
      </c>
      <c r="H28846" s="132" t="s">
        <v>28507</v>
      </c>
    </row>
    <row r="28847" spans="4:8" ht="14.5" customHeight="1">
      <c r="D28847" s="132" t="s">
        <v>30814</v>
      </c>
      <c r="E28847" s="132" t="s">
        <v>31816</v>
      </c>
      <c r="F28847" s="132" t="str">
        <f t="shared" si="450"/>
        <v>8134407</v>
      </c>
      <c r="G28847" s="132" t="s">
        <v>28449</v>
      </c>
      <c r="H28847" s="132" t="s">
        <v>28508</v>
      </c>
    </row>
    <row r="28848" spans="4:8" ht="14.5" customHeight="1">
      <c r="D28848" s="132" t="s">
        <v>30814</v>
      </c>
      <c r="E28848" s="132" t="s">
        <v>31231</v>
      </c>
      <c r="F28848" s="132" t="str">
        <f t="shared" si="450"/>
        <v>8134408</v>
      </c>
      <c r="G28848" s="132" t="s">
        <v>28449</v>
      </c>
      <c r="H28848" s="132" t="s">
        <v>28509</v>
      </c>
    </row>
    <row r="28849" spans="4:8" ht="14.5" customHeight="1">
      <c r="D28849" s="132" t="s">
        <v>30814</v>
      </c>
      <c r="E28849" s="132" t="s">
        <v>31640</v>
      </c>
      <c r="F28849" s="132" t="str">
        <f t="shared" si="450"/>
        <v>8134409</v>
      </c>
      <c r="G28849" s="132" t="s">
        <v>28449</v>
      </c>
      <c r="H28849" s="132" t="s">
        <v>28510</v>
      </c>
    </row>
    <row r="28850" spans="4:8" ht="14.5" customHeight="1">
      <c r="D28850" s="132" t="s">
        <v>30814</v>
      </c>
      <c r="E28850" s="132" t="s">
        <v>31641</v>
      </c>
      <c r="F28850" s="132" t="str">
        <f t="shared" si="450"/>
        <v>8134410</v>
      </c>
      <c r="G28850" s="132" t="s">
        <v>28449</v>
      </c>
      <c r="H28850" s="132" t="s">
        <v>28511</v>
      </c>
    </row>
    <row r="28851" spans="4:8" ht="14.5" customHeight="1">
      <c r="D28851" s="132" t="s">
        <v>30814</v>
      </c>
      <c r="E28851" s="132" t="s">
        <v>31232</v>
      </c>
      <c r="F28851" s="132" t="str">
        <f t="shared" si="450"/>
        <v>8134411</v>
      </c>
      <c r="G28851" s="132" t="s">
        <v>28449</v>
      </c>
      <c r="H28851" s="132" t="s">
        <v>28512</v>
      </c>
    </row>
    <row r="28852" spans="4:8" ht="14.5" customHeight="1">
      <c r="D28852" s="132" t="s">
        <v>30814</v>
      </c>
      <c r="E28852" s="132" t="s">
        <v>31264</v>
      </c>
      <c r="F28852" s="132" t="str">
        <f t="shared" si="450"/>
        <v>8134471</v>
      </c>
      <c r="G28852" s="132" t="s">
        <v>28449</v>
      </c>
      <c r="H28852" s="132" t="s">
        <v>28513</v>
      </c>
    </row>
    <row r="28853" spans="4:8" ht="14.5" customHeight="1">
      <c r="D28853" s="132" t="s">
        <v>30814</v>
      </c>
      <c r="E28853" s="132" t="s">
        <v>31668</v>
      </c>
      <c r="F28853" s="132" t="str">
        <f t="shared" si="450"/>
        <v>8134472</v>
      </c>
      <c r="G28853" s="132" t="s">
        <v>28449</v>
      </c>
      <c r="H28853" s="132" t="s">
        <v>28514</v>
      </c>
    </row>
    <row r="28854" spans="4:8" ht="14.5" customHeight="1">
      <c r="D28854" s="132" t="s">
        <v>30814</v>
      </c>
      <c r="E28854" s="132" t="s">
        <v>31265</v>
      </c>
      <c r="F28854" s="132" t="str">
        <f t="shared" si="450"/>
        <v>8134473</v>
      </c>
      <c r="G28854" s="132" t="s">
        <v>28449</v>
      </c>
      <c r="H28854" s="132" t="s">
        <v>28515</v>
      </c>
    </row>
    <row r="28855" spans="4:8" ht="14.5" customHeight="1">
      <c r="D28855" s="132" t="s">
        <v>30814</v>
      </c>
      <c r="E28855" s="132" t="s">
        <v>31669</v>
      </c>
      <c r="F28855" s="132" t="str">
        <f t="shared" si="450"/>
        <v>8134474</v>
      </c>
      <c r="G28855" s="132" t="s">
        <v>28449</v>
      </c>
      <c r="H28855" s="132" t="s">
        <v>28516</v>
      </c>
    </row>
    <row r="28856" spans="4:8" ht="14.5" customHeight="1">
      <c r="D28856" s="132" t="s">
        <v>30814</v>
      </c>
      <c r="E28856" s="132" t="s">
        <v>31266</v>
      </c>
      <c r="F28856" s="132" t="str">
        <f t="shared" si="450"/>
        <v>8134475</v>
      </c>
      <c r="G28856" s="132" t="s">
        <v>28449</v>
      </c>
      <c r="H28856" s="132" t="s">
        <v>28517</v>
      </c>
    </row>
    <row r="28857" spans="4:8" ht="14.5" customHeight="1">
      <c r="D28857" s="132" t="s">
        <v>30814</v>
      </c>
      <c r="E28857" s="132" t="s">
        <v>31908</v>
      </c>
      <c r="F28857" s="132" t="str">
        <f t="shared" si="450"/>
        <v>8134476</v>
      </c>
      <c r="G28857" s="132" t="s">
        <v>28449</v>
      </c>
      <c r="H28857" s="132" t="s">
        <v>28518</v>
      </c>
    </row>
    <row r="28858" spans="4:8" ht="14.5" customHeight="1">
      <c r="D28858" s="132" t="s">
        <v>30814</v>
      </c>
      <c r="E28858" s="132" t="s">
        <v>31670</v>
      </c>
      <c r="F28858" s="132" t="str">
        <f t="shared" si="450"/>
        <v>8134477</v>
      </c>
      <c r="G28858" s="132" t="s">
        <v>28449</v>
      </c>
      <c r="H28858" s="132" t="s">
        <v>28519</v>
      </c>
    </row>
    <row r="28859" spans="4:8" ht="14.5" customHeight="1">
      <c r="D28859" s="132" t="s">
        <v>30814</v>
      </c>
      <c r="E28859" s="132" t="s">
        <v>31671</v>
      </c>
      <c r="F28859" s="132" t="str">
        <f t="shared" si="450"/>
        <v>8134478</v>
      </c>
      <c r="G28859" s="132" t="s">
        <v>28449</v>
      </c>
      <c r="H28859" s="132" t="s">
        <v>28520</v>
      </c>
    </row>
    <row r="28860" spans="4:8" ht="14.5" customHeight="1">
      <c r="D28860" s="132" t="s">
        <v>30814</v>
      </c>
      <c r="E28860" s="132" t="s">
        <v>31305</v>
      </c>
      <c r="F28860" s="132" t="str">
        <f t="shared" si="450"/>
        <v>8134541</v>
      </c>
      <c r="G28860" s="132" t="s">
        <v>28449</v>
      </c>
      <c r="H28860" s="132" t="s">
        <v>28521</v>
      </c>
    </row>
    <row r="28861" spans="4:8" ht="14.5" customHeight="1">
      <c r="D28861" s="132" t="s">
        <v>30814</v>
      </c>
      <c r="E28861" s="132" t="s">
        <v>31306</v>
      </c>
      <c r="F28861" s="132" t="str">
        <f t="shared" si="450"/>
        <v>8134542</v>
      </c>
      <c r="G28861" s="132" t="s">
        <v>28449</v>
      </c>
      <c r="H28861" s="132" t="s">
        <v>28522</v>
      </c>
    </row>
    <row r="28862" spans="4:8" ht="14.5" customHeight="1">
      <c r="D28862" s="132" t="s">
        <v>30814</v>
      </c>
      <c r="E28862" s="132" t="s">
        <v>31695</v>
      </c>
      <c r="F28862" s="132" t="str">
        <f t="shared" si="450"/>
        <v>8134543</v>
      </c>
      <c r="G28862" s="132" t="s">
        <v>28449</v>
      </c>
      <c r="H28862" s="132" t="s">
        <v>28523</v>
      </c>
    </row>
    <row r="28863" spans="4:8" ht="14.5" customHeight="1">
      <c r="D28863" s="132" t="s">
        <v>30814</v>
      </c>
      <c r="E28863" s="132" t="s">
        <v>31307</v>
      </c>
      <c r="F28863" s="132" t="str">
        <f t="shared" si="450"/>
        <v>8134544</v>
      </c>
      <c r="G28863" s="132" t="s">
        <v>28449</v>
      </c>
      <c r="H28863" s="132" t="s">
        <v>28524</v>
      </c>
    </row>
    <row r="28864" spans="4:8" ht="14.5" customHeight="1">
      <c r="D28864" s="132" t="s">
        <v>30814</v>
      </c>
      <c r="E28864" s="132" t="s">
        <v>31308</v>
      </c>
      <c r="F28864" s="132" t="str">
        <f t="shared" si="450"/>
        <v>8134545</v>
      </c>
      <c r="G28864" s="132" t="s">
        <v>28449</v>
      </c>
      <c r="H28864" s="132" t="s">
        <v>28525</v>
      </c>
    </row>
    <row r="28865" spans="4:8" ht="14.5" customHeight="1">
      <c r="D28865" s="132" t="s">
        <v>30814</v>
      </c>
      <c r="E28865" s="132" t="s">
        <v>31309</v>
      </c>
      <c r="F28865" s="132" t="str">
        <f t="shared" si="450"/>
        <v>8134546</v>
      </c>
      <c r="G28865" s="132" t="s">
        <v>28449</v>
      </c>
      <c r="H28865" s="132" t="s">
        <v>28526</v>
      </c>
    </row>
    <row r="28866" spans="4:8" ht="14.5" customHeight="1">
      <c r="D28866" s="132" t="s">
        <v>30814</v>
      </c>
      <c r="E28866" s="132" t="s">
        <v>31310</v>
      </c>
      <c r="F28866" s="132" t="str">
        <f t="shared" si="450"/>
        <v>8134547</v>
      </c>
      <c r="G28866" s="132" t="s">
        <v>28449</v>
      </c>
      <c r="H28866" s="132" t="s">
        <v>28527</v>
      </c>
    </row>
    <row r="28867" spans="4:8" ht="14.5" customHeight="1">
      <c r="D28867" s="132" t="s">
        <v>30814</v>
      </c>
      <c r="E28867" s="132" t="s">
        <v>31311</v>
      </c>
      <c r="F28867" s="132" t="str">
        <f t="shared" ref="F28867:F28930" si="451">TEXT(D28867,"0000")&amp;TEXT(E28867,"000")</f>
        <v>8134548</v>
      </c>
      <c r="G28867" s="132" t="s">
        <v>28449</v>
      </c>
      <c r="H28867" s="132" t="s">
        <v>28528</v>
      </c>
    </row>
    <row r="28868" spans="4:8" ht="14.5" customHeight="1">
      <c r="D28868" s="132" t="s">
        <v>30814</v>
      </c>
      <c r="E28868" s="132" t="s">
        <v>31312</v>
      </c>
      <c r="F28868" s="132" t="str">
        <f t="shared" si="451"/>
        <v>8134549</v>
      </c>
      <c r="G28868" s="132" t="s">
        <v>28449</v>
      </c>
      <c r="H28868" s="132" t="s">
        <v>28529</v>
      </c>
    </row>
    <row r="28869" spans="4:8" ht="14.5" customHeight="1">
      <c r="D28869" s="132" t="s">
        <v>30814</v>
      </c>
      <c r="E28869" s="132" t="s">
        <v>31313</v>
      </c>
      <c r="F28869" s="132" t="str">
        <f t="shared" si="451"/>
        <v>8134550</v>
      </c>
      <c r="G28869" s="132" t="s">
        <v>28449</v>
      </c>
      <c r="H28869" s="132" t="s">
        <v>28530</v>
      </c>
    </row>
    <row r="28870" spans="4:8" ht="14.5" customHeight="1">
      <c r="D28870" s="132" t="s">
        <v>30814</v>
      </c>
      <c r="E28870" s="132" t="s">
        <v>31314</v>
      </c>
      <c r="F28870" s="132" t="str">
        <f t="shared" si="451"/>
        <v>8134551</v>
      </c>
      <c r="G28870" s="132" t="s">
        <v>28449</v>
      </c>
      <c r="H28870" s="132" t="s">
        <v>28531</v>
      </c>
    </row>
    <row r="28871" spans="4:8" ht="14.5" customHeight="1">
      <c r="D28871" s="132" t="s">
        <v>30814</v>
      </c>
      <c r="E28871" s="132" t="s">
        <v>31315</v>
      </c>
      <c r="F28871" s="132" t="str">
        <f t="shared" si="451"/>
        <v>8134552</v>
      </c>
      <c r="G28871" s="132" t="s">
        <v>28449</v>
      </c>
      <c r="H28871" s="132" t="s">
        <v>28532</v>
      </c>
    </row>
    <row r="28872" spans="4:8" ht="14.5" customHeight="1">
      <c r="D28872" s="132" t="s">
        <v>30814</v>
      </c>
      <c r="E28872" s="132" t="s">
        <v>31316</v>
      </c>
      <c r="F28872" s="132" t="str">
        <f t="shared" si="451"/>
        <v>8134553</v>
      </c>
      <c r="G28872" s="132" t="s">
        <v>28449</v>
      </c>
      <c r="H28872" s="132" t="s">
        <v>28533</v>
      </c>
    </row>
    <row r="28873" spans="4:8" ht="14.5" customHeight="1">
      <c r="D28873" s="132" t="s">
        <v>30814</v>
      </c>
      <c r="E28873" s="132" t="s">
        <v>31350</v>
      </c>
      <c r="F28873" s="132" t="str">
        <f t="shared" si="451"/>
        <v>8134611</v>
      </c>
      <c r="G28873" s="132" t="s">
        <v>28449</v>
      </c>
      <c r="H28873" s="132" t="s">
        <v>28534</v>
      </c>
    </row>
    <row r="28874" spans="4:8" ht="14.5" customHeight="1">
      <c r="D28874" s="132" t="s">
        <v>30814</v>
      </c>
      <c r="E28874" s="132" t="s">
        <v>31351</v>
      </c>
      <c r="F28874" s="132" t="str">
        <f t="shared" si="451"/>
        <v>8134612</v>
      </c>
      <c r="G28874" s="132" t="s">
        <v>28449</v>
      </c>
      <c r="H28874" s="132" t="s">
        <v>28535</v>
      </c>
    </row>
    <row r="28875" spans="4:8" ht="14.5" customHeight="1">
      <c r="D28875" s="132" t="s">
        <v>30814</v>
      </c>
      <c r="E28875" s="132" t="s">
        <v>31352</v>
      </c>
      <c r="F28875" s="132" t="str">
        <f t="shared" si="451"/>
        <v>8134613</v>
      </c>
      <c r="G28875" s="132" t="s">
        <v>28449</v>
      </c>
      <c r="H28875" s="132" t="s">
        <v>28536</v>
      </c>
    </row>
    <row r="28876" spans="4:8" ht="14.5" customHeight="1">
      <c r="D28876" s="132" t="s">
        <v>30814</v>
      </c>
      <c r="E28876" s="132" t="s">
        <v>31717</v>
      </c>
      <c r="F28876" s="132" t="str">
        <f t="shared" si="451"/>
        <v>8134614</v>
      </c>
      <c r="G28876" s="132" t="s">
        <v>28449</v>
      </c>
      <c r="H28876" s="132" t="s">
        <v>28537</v>
      </c>
    </row>
    <row r="28877" spans="4:8" ht="14.5" customHeight="1">
      <c r="D28877" s="132" t="s">
        <v>30814</v>
      </c>
      <c r="E28877" s="132" t="s">
        <v>31353</v>
      </c>
      <c r="F28877" s="132" t="str">
        <f t="shared" si="451"/>
        <v>8134615</v>
      </c>
      <c r="G28877" s="132" t="s">
        <v>28449</v>
      </c>
      <c r="H28877" s="132" t="s">
        <v>28538</v>
      </c>
    </row>
    <row r="28878" spans="4:8" ht="14.5" customHeight="1">
      <c r="D28878" s="132" t="s">
        <v>30814</v>
      </c>
      <c r="E28878" s="132" t="s">
        <v>31354</v>
      </c>
      <c r="F28878" s="132" t="str">
        <f t="shared" si="451"/>
        <v>8134616</v>
      </c>
      <c r="G28878" s="132" t="s">
        <v>28449</v>
      </c>
      <c r="H28878" s="132" t="s">
        <v>28539</v>
      </c>
    </row>
    <row r="28879" spans="4:8" ht="14.5" customHeight="1">
      <c r="D28879" s="132" t="s">
        <v>30814</v>
      </c>
      <c r="E28879" s="132" t="s">
        <v>31718</v>
      </c>
      <c r="F28879" s="132" t="str">
        <f t="shared" si="451"/>
        <v>8134617</v>
      </c>
      <c r="G28879" s="132" t="s">
        <v>28449</v>
      </c>
      <c r="H28879" s="132" t="s">
        <v>28540</v>
      </c>
    </row>
    <row r="28880" spans="4:8" ht="14.5" customHeight="1">
      <c r="D28880" s="132" t="s">
        <v>30814</v>
      </c>
      <c r="E28880" s="132" t="s">
        <v>31355</v>
      </c>
      <c r="F28880" s="132" t="str">
        <f t="shared" si="451"/>
        <v>8134618</v>
      </c>
      <c r="G28880" s="132" t="s">
        <v>28449</v>
      </c>
      <c r="H28880" s="132" t="s">
        <v>28541</v>
      </c>
    </row>
    <row r="28881" spans="4:8" ht="14.5" customHeight="1">
      <c r="D28881" s="132" t="s">
        <v>30814</v>
      </c>
      <c r="E28881" s="132" t="s">
        <v>31356</v>
      </c>
      <c r="F28881" s="132" t="str">
        <f t="shared" si="451"/>
        <v>8134619</v>
      </c>
      <c r="G28881" s="132" t="s">
        <v>28449</v>
      </c>
      <c r="H28881" s="132" t="s">
        <v>28542</v>
      </c>
    </row>
    <row r="28882" spans="4:8" ht="14.5" customHeight="1">
      <c r="D28882" s="132" t="s">
        <v>30814</v>
      </c>
      <c r="E28882" s="132" t="s">
        <v>31357</v>
      </c>
      <c r="F28882" s="132" t="str">
        <f t="shared" si="451"/>
        <v>8134620</v>
      </c>
      <c r="G28882" s="132" t="s">
        <v>28449</v>
      </c>
      <c r="H28882" s="132" t="s">
        <v>28543</v>
      </c>
    </row>
    <row r="28883" spans="4:8" ht="14.5" customHeight="1">
      <c r="D28883" s="132" t="s">
        <v>30814</v>
      </c>
      <c r="E28883" s="132" t="s">
        <v>31358</v>
      </c>
      <c r="F28883" s="132" t="str">
        <f t="shared" si="451"/>
        <v>8134621</v>
      </c>
      <c r="G28883" s="132" t="s">
        <v>28449</v>
      </c>
      <c r="H28883" s="132" t="s">
        <v>28544</v>
      </c>
    </row>
    <row r="28884" spans="4:8" ht="14.5" customHeight="1">
      <c r="D28884" s="132" t="s">
        <v>30814</v>
      </c>
      <c r="E28884" s="132" t="s">
        <v>31359</v>
      </c>
      <c r="F28884" s="132" t="str">
        <f t="shared" si="451"/>
        <v>8134622</v>
      </c>
      <c r="G28884" s="132" t="s">
        <v>28449</v>
      </c>
      <c r="H28884" s="132" t="s">
        <v>28545</v>
      </c>
    </row>
    <row r="28885" spans="4:8" ht="14.5" customHeight="1">
      <c r="D28885" s="132" t="s">
        <v>30814</v>
      </c>
      <c r="E28885" s="132" t="s">
        <v>31360</v>
      </c>
      <c r="F28885" s="132" t="str">
        <f t="shared" si="451"/>
        <v>8134623</v>
      </c>
      <c r="G28885" s="132" t="s">
        <v>28449</v>
      </c>
      <c r="H28885" s="132" t="s">
        <v>28546</v>
      </c>
    </row>
    <row r="28886" spans="4:8" ht="14.5" customHeight="1">
      <c r="D28886" s="132" t="s">
        <v>30814</v>
      </c>
      <c r="E28886" s="132" t="s">
        <v>31361</v>
      </c>
      <c r="F28886" s="132" t="str">
        <f t="shared" si="451"/>
        <v>8134624</v>
      </c>
      <c r="G28886" s="132" t="s">
        <v>28449</v>
      </c>
      <c r="H28886" s="132" t="s">
        <v>28547</v>
      </c>
    </row>
    <row r="28887" spans="4:8" ht="14.5" customHeight="1">
      <c r="D28887" s="132" t="s">
        <v>30814</v>
      </c>
      <c r="E28887" s="132" t="s">
        <v>31362</v>
      </c>
      <c r="F28887" s="132" t="str">
        <f t="shared" si="451"/>
        <v>8134625</v>
      </c>
      <c r="G28887" s="132" t="s">
        <v>28449</v>
      </c>
      <c r="H28887" s="132" t="s">
        <v>28548</v>
      </c>
    </row>
    <row r="28888" spans="4:8" ht="14.5" customHeight="1">
      <c r="D28888" s="132" t="s">
        <v>30814</v>
      </c>
      <c r="E28888" s="132" t="s">
        <v>31363</v>
      </c>
      <c r="F28888" s="132" t="str">
        <f t="shared" si="451"/>
        <v>8134626</v>
      </c>
      <c r="G28888" s="132" t="s">
        <v>28449</v>
      </c>
      <c r="H28888" s="132" t="s">
        <v>27862</v>
      </c>
    </row>
    <row r="28889" spans="4:8" ht="14.5" customHeight="1">
      <c r="D28889" s="132" t="s">
        <v>30814</v>
      </c>
      <c r="E28889" s="132" t="s">
        <v>31364</v>
      </c>
      <c r="F28889" s="132" t="str">
        <f t="shared" si="451"/>
        <v>8134627</v>
      </c>
      <c r="G28889" s="132" t="s">
        <v>28449</v>
      </c>
      <c r="H28889" s="132" t="s">
        <v>28549</v>
      </c>
    </row>
    <row r="28890" spans="4:8" ht="14.5" customHeight="1">
      <c r="D28890" s="132" t="s">
        <v>30814</v>
      </c>
      <c r="E28890" s="132" t="s">
        <v>31401</v>
      </c>
      <c r="F28890" s="132" t="str">
        <f t="shared" si="451"/>
        <v>8134681</v>
      </c>
      <c r="G28890" s="132" t="s">
        <v>28449</v>
      </c>
      <c r="H28890" s="132" t="s">
        <v>28550</v>
      </c>
    </row>
    <row r="28891" spans="4:8" ht="14.5" customHeight="1">
      <c r="D28891" s="132" t="s">
        <v>30814</v>
      </c>
      <c r="E28891" s="132" t="s">
        <v>31732</v>
      </c>
      <c r="F28891" s="132" t="str">
        <f t="shared" si="451"/>
        <v>8134682</v>
      </c>
      <c r="G28891" s="132" t="s">
        <v>28449</v>
      </c>
      <c r="H28891" s="132" t="s">
        <v>28551</v>
      </c>
    </row>
    <row r="28892" spans="4:8" ht="14.5" customHeight="1">
      <c r="D28892" s="132" t="s">
        <v>30814</v>
      </c>
      <c r="E28892" s="132" t="s">
        <v>31733</v>
      </c>
      <c r="F28892" s="132" t="str">
        <f t="shared" si="451"/>
        <v>8134683</v>
      </c>
      <c r="G28892" s="132" t="s">
        <v>28449</v>
      </c>
      <c r="H28892" s="132" t="s">
        <v>28552</v>
      </c>
    </row>
    <row r="28893" spans="4:8" ht="14.5" customHeight="1">
      <c r="D28893" s="132" t="s">
        <v>30814</v>
      </c>
      <c r="E28893" s="132" t="s">
        <v>31962</v>
      </c>
      <c r="F28893" s="132" t="str">
        <f t="shared" si="451"/>
        <v>8134684</v>
      </c>
      <c r="G28893" s="132" t="s">
        <v>28449</v>
      </c>
      <c r="H28893" s="132" t="s">
        <v>26839</v>
      </c>
    </row>
    <row r="28894" spans="4:8" ht="14.5" customHeight="1">
      <c r="D28894" s="132" t="s">
        <v>30814</v>
      </c>
      <c r="E28894" s="132" t="s">
        <v>31402</v>
      </c>
      <c r="F28894" s="132" t="str">
        <f t="shared" si="451"/>
        <v>8134685</v>
      </c>
      <c r="G28894" s="132" t="s">
        <v>28449</v>
      </c>
      <c r="H28894" s="132" t="s">
        <v>28553</v>
      </c>
    </row>
    <row r="28895" spans="4:8" ht="14.5" customHeight="1">
      <c r="D28895" s="132" t="s">
        <v>30814</v>
      </c>
      <c r="E28895" s="132" t="s">
        <v>31734</v>
      </c>
      <c r="F28895" s="132" t="str">
        <f t="shared" si="451"/>
        <v>8134686</v>
      </c>
      <c r="G28895" s="132" t="s">
        <v>28449</v>
      </c>
      <c r="H28895" s="132" t="s">
        <v>28554</v>
      </c>
    </row>
    <row r="28896" spans="4:8" ht="14.5" customHeight="1">
      <c r="D28896" s="132" t="s">
        <v>30814</v>
      </c>
      <c r="E28896" s="132" t="s">
        <v>31832</v>
      </c>
      <c r="F28896" s="132" t="str">
        <f t="shared" si="451"/>
        <v>8134751</v>
      </c>
      <c r="G28896" s="132" t="s">
        <v>28449</v>
      </c>
      <c r="H28896" s="132" t="s">
        <v>28555</v>
      </c>
    </row>
    <row r="28897" spans="4:8" ht="14.5" customHeight="1">
      <c r="D28897" s="132" t="s">
        <v>30814</v>
      </c>
      <c r="E28897" s="132" t="s">
        <v>31441</v>
      </c>
      <c r="F28897" s="132" t="str">
        <f t="shared" si="451"/>
        <v>8134752</v>
      </c>
      <c r="G28897" s="132" t="s">
        <v>28449</v>
      </c>
      <c r="H28897" s="132" t="s">
        <v>25495</v>
      </c>
    </row>
    <row r="28898" spans="4:8" ht="14.5" customHeight="1">
      <c r="D28898" s="132" t="s">
        <v>30814</v>
      </c>
      <c r="E28898" s="132" t="s">
        <v>31442</v>
      </c>
      <c r="F28898" s="132" t="str">
        <f t="shared" si="451"/>
        <v>8134753</v>
      </c>
      <c r="G28898" s="132" t="s">
        <v>28449</v>
      </c>
      <c r="H28898" s="132" t="s">
        <v>28556</v>
      </c>
    </row>
    <row r="28899" spans="4:8" ht="14.5" customHeight="1">
      <c r="D28899" s="132" t="s">
        <v>30814</v>
      </c>
      <c r="E28899" s="132" t="s">
        <v>31443</v>
      </c>
      <c r="F28899" s="132" t="str">
        <f t="shared" si="451"/>
        <v>8134754</v>
      </c>
      <c r="G28899" s="132" t="s">
        <v>28449</v>
      </c>
      <c r="H28899" s="132" t="s">
        <v>28557</v>
      </c>
    </row>
    <row r="28900" spans="4:8" ht="14.5" customHeight="1">
      <c r="D28900" s="132" t="s">
        <v>30814</v>
      </c>
      <c r="E28900" s="132" t="s">
        <v>31444</v>
      </c>
      <c r="F28900" s="132" t="str">
        <f t="shared" si="451"/>
        <v>8134755</v>
      </c>
      <c r="G28900" s="132" t="s">
        <v>28449</v>
      </c>
      <c r="H28900" s="132" t="s">
        <v>28558</v>
      </c>
    </row>
    <row r="28901" spans="4:8" ht="14.5" customHeight="1">
      <c r="D28901" s="132" t="s">
        <v>30814</v>
      </c>
      <c r="E28901" s="132" t="s">
        <v>31747</v>
      </c>
      <c r="F28901" s="132" t="str">
        <f t="shared" si="451"/>
        <v>8134756</v>
      </c>
      <c r="G28901" s="132" t="s">
        <v>28449</v>
      </c>
      <c r="H28901" s="132" t="s">
        <v>28559</v>
      </c>
    </row>
    <row r="28902" spans="4:8" ht="14.5" customHeight="1">
      <c r="D28902" s="132" t="s">
        <v>30814</v>
      </c>
      <c r="E28902" s="132" t="s">
        <v>31748</v>
      </c>
      <c r="F28902" s="132" t="str">
        <f t="shared" si="451"/>
        <v>8134757</v>
      </c>
      <c r="G28902" s="132" t="s">
        <v>28449</v>
      </c>
      <c r="H28902" s="132" t="s">
        <v>28560</v>
      </c>
    </row>
    <row r="28903" spans="4:8" ht="14.5" customHeight="1">
      <c r="D28903" s="132" t="s">
        <v>30814</v>
      </c>
      <c r="E28903" s="132" t="s">
        <v>31445</v>
      </c>
      <c r="F28903" s="132" t="str">
        <f t="shared" si="451"/>
        <v>8134758</v>
      </c>
      <c r="G28903" s="132" t="s">
        <v>28449</v>
      </c>
      <c r="H28903" s="132" t="s">
        <v>28561</v>
      </c>
    </row>
    <row r="28904" spans="4:8" ht="14.5" customHeight="1">
      <c r="D28904" s="132" t="s">
        <v>30814</v>
      </c>
      <c r="E28904" s="132" t="s">
        <v>31798</v>
      </c>
      <c r="F28904" s="132" t="str">
        <f t="shared" si="451"/>
        <v>8134900</v>
      </c>
      <c r="G28904" s="132" t="s">
        <v>28449</v>
      </c>
      <c r="H28904" s="132" t="s">
        <v>25349</v>
      </c>
    </row>
    <row r="28905" spans="4:8" ht="14.5" customHeight="1">
      <c r="D28905" s="132" t="s">
        <v>30815</v>
      </c>
      <c r="E28905" s="132" t="s">
        <v>31809</v>
      </c>
      <c r="F28905" s="132" t="str">
        <f t="shared" si="451"/>
        <v>8231101</v>
      </c>
      <c r="G28905" s="132" t="s">
        <v>28562</v>
      </c>
      <c r="H28905" s="132" t="s">
        <v>25349</v>
      </c>
    </row>
    <row r="28906" spans="4:8" ht="14.5" customHeight="1">
      <c r="D28906" s="132" t="s">
        <v>30815</v>
      </c>
      <c r="E28906" s="132" t="s">
        <v>31539</v>
      </c>
      <c r="F28906" s="132" t="str">
        <f t="shared" si="451"/>
        <v>8231104</v>
      </c>
      <c r="G28906" s="132" t="s">
        <v>28562</v>
      </c>
      <c r="H28906" s="132" t="s">
        <v>28563</v>
      </c>
    </row>
    <row r="28907" spans="4:8" ht="14.5" customHeight="1">
      <c r="D28907" s="132" t="s">
        <v>30815</v>
      </c>
      <c r="E28907" s="132" t="s">
        <v>31040</v>
      </c>
      <c r="F28907" s="132" t="str">
        <f t="shared" si="451"/>
        <v>8231105</v>
      </c>
      <c r="G28907" s="132" t="s">
        <v>28562</v>
      </c>
      <c r="H28907" s="132" t="s">
        <v>28564</v>
      </c>
    </row>
    <row r="28908" spans="4:8" ht="14.5" customHeight="1">
      <c r="D28908" s="132" t="s">
        <v>30815</v>
      </c>
      <c r="E28908" s="132" t="s">
        <v>31810</v>
      </c>
      <c r="F28908" s="132" t="str">
        <f t="shared" si="451"/>
        <v>8231106</v>
      </c>
      <c r="G28908" s="132" t="s">
        <v>28562</v>
      </c>
      <c r="H28908" s="132" t="s">
        <v>28565</v>
      </c>
    </row>
    <row r="28909" spans="4:8" ht="14.5" customHeight="1">
      <c r="D28909" s="132" t="s">
        <v>30815</v>
      </c>
      <c r="E28909" s="132" t="s">
        <v>31041</v>
      </c>
      <c r="F28909" s="132" t="str">
        <f t="shared" si="451"/>
        <v>8231107</v>
      </c>
      <c r="G28909" s="132" t="s">
        <v>28562</v>
      </c>
      <c r="H28909" s="132" t="s">
        <v>28566</v>
      </c>
    </row>
    <row r="28910" spans="4:8" ht="14.5" customHeight="1">
      <c r="D28910" s="132" t="s">
        <v>30815</v>
      </c>
      <c r="E28910" s="132" t="s">
        <v>31540</v>
      </c>
      <c r="F28910" s="132" t="str">
        <f t="shared" si="451"/>
        <v>8231109</v>
      </c>
      <c r="G28910" s="132" t="s">
        <v>28562</v>
      </c>
      <c r="H28910" s="132" t="s">
        <v>28567</v>
      </c>
    </row>
    <row r="28911" spans="4:8" ht="14.5" customHeight="1">
      <c r="D28911" s="132" t="s">
        <v>30815</v>
      </c>
      <c r="E28911" s="132" t="s">
        <v>31044</v>
      </c>
      <c r="F28911" s="132" t="str">
        <f t="shared" si="451"/>
        <v>8231111</v>
      </c>
      <c r="G28911" s="132" t="s">
        <v>28562</v>
      </c>
      <c r="H28911" s="132" t="s">
        <v>28568</v>
      </c>
    </row>
    <row r="28912" spans="4:8" ht="14.5" customHeight="1">
      <c r="D28912" s="132" t="s">
        <v>30815</v>
      </c>
      <c r="E28912" s="132" t="s">
        <v>31045</v>
      </c>
      <c r="F28912" s="132" t="str">
        <f t="shared" si="451"/>
        <v>8231112</v>
      </c>
      <c r="G28912" s="132" t="s">
        <v>28562</v>
      </c>
      <c r="H28912" s="132" t="s">
        <v>28569</v>
      </c>
    </row>
    <row r="28913" spans="4:8" ht="14.5" customHeight="1">
      <c r="D28913" s="132" t="s">
        <v>30815</v>
      </c>
      <c r="E28913" s="132" t="s">
        <v>31046</v>
      </c>
      <c r="F28913" s="132" t="str">
        <f t="shared" si="451"/>
        <v>8231113</v>
      </c>
      <c r="G28913" s="132" t="s">
        <v>28562</v>
      </c>
      <c r="H28913" s="132" t="s">
        <v>28570</v>
      </c>
    </row>
    <row r="28914" spans="4:8" ht="14.5" customHeight="1">
      <c r="D28914" s="132" t="s">
        <v>30815</v>
      </c>
      <c r="E28914" s="132" t="s">
        <v>31541</v>
      </c>
      <c r="F28914" s="132" t="str">
        <f t="shared" si="451"/>
        <v>8231115</v>
      </c>
      <c r="G28914" s="132" t="s">
        <v>28562</v>
      </c>
      <c r="H28914" s="132" t="s">
        <v>28571</v>
      </c>
    </row>
    <row r="28915" spans="4:8" ht="14.5" customHeight="1">
      <c r="D28915" s="132" t="s">
        <v>30815</v>
      </c>
      <c r="E28915" s="132" t="s">
        <v>31048</v>
      </c>
      <c r="F28915" s="132" t="str">
        <f t="shared" si="451"/>
        <v>8231116</v>
      </c>
      <c r="G28915" s="132" t="s">
        <v>28562</v>
      </c>
      <c r="H28915" s="132" t="s">
        <v>28572</v>
      </c>
    </row>
    <row r="28916" spans="4:8" ht="14.5" customHeight="1">
      <c r="D28916" s="132" t="s">
        <v>30815</v>
      </c>
      <c r="E28916" s="132" t="s">
        <v>31542</v>
      </c>
      <c r="F28916" s="132" t="str">
        <f t="shared" si="451"/>
        <v>8231117</v>
      </c>
      <c r="G28916" s="132" t="s">
        <v>28562</v>
      </c>
      <c r="H28916" s="132" t="s">
        <v>28573</v>
      </c>
    </row>
    <row r="28917" spans="4:8" ht="14.5" customHeight="1">
      <c r="D28917" s="132" t="s">
        <v>30815</v>
      </c>
      <c r="E28917" s="132" t="s">
        <v>31543</v>
      </c>
      <c r="F28917" s="132" t="str">
        <f t="shared" si="451"/>
        <v>8231118</v>
      </c>
      <c r="G28917" s="132" t="s">
        <v>28562</v>
      </c>
      <c r="H28917" s="132" t="s">
        <v>28574</v>
      </c>
    </row>
    <row r="28918" spans="4:8" ht="14.5" customHeight="1">
      <c r="D28918" s="132" t="s">
        <v>30815</v>
      </c>
      <c r="E28918" s="132" t="s">
        <v>31544</v>
      </c>
      <c r="F28918" s="132" t="str">
        <f t="shared" si="451"/>
        <v>8231119</v>
      </c>
      <c r="G28918" s="132" t="s">
        <v>28562</v>
      </c>
      <c r="H28918" s="132" t="s">
        <v>28575</v>
      </c>
    </row>
    <row r="28919" spans="4:8" ht="14.5" customHeight="1">
      <c r="D28919" s="132" t="s">
        <v>30815</v>
      </c>
      <c r="E28919" s="132" t="s">
        <v>31049</v>
      </c>
      <c r="F28919" s="132" t="str">
        <f t="shared" si="451"/>
        <v>8231120</v>
      </c>
      <c r="G28919" s="132" t="s">
        <v>28562</v>
      </c>
      <c r="H28919" s="132" t="s">
        <v>28576</v>
      </c>
    </row>
    <row r="28920" spans="4:8" ht="14.5" customHeight="1">
      <c r="D28920" s="132" t="s">
        <v>30816</v>
      </c>
      <c r="E28920" s="132" t="s">
        <v>31809</v>
      </c>
      <c r="F28920" s="132" t="str">
        <f t="shared" si="451"/>
        <v>8234101</v>
      </c>
      <c r="G28920" s="132" t="s">
        <v>28577</v>
      </c>
      <c r="H28920" s="132" t="s">
        <v>25349</v>
      </c>
    </row>
    <row r="28921" spans="4:8" ht="14.5" customHeight="1">
      <c r="D28921" s="132" t="s">
        <v>30816</v>
      </c>
      <c r="E28921" s="132" t="s">
        <v>31537</v>
      </c>
      <c r="F28921" s="132" t="str">
        <f t="shared" si="451"/>
        <v>8234102</v>
      </c>
      <c r="G28921" s="132" t="s">
        <v>28577</v>
      </c>
      <c r="H28921" s="132" t="s">
        <v>28578</v>
      </c>
    </row>
    <row r="28922" spans="4:8" ht="14.5" customHeight="1">
      <c r="D28922" s="132" t="s">
        <v>30816</v>
      </c>
      <c r="E28922" s="132" t="s">
        <v>31538</v>
      </c>
      <c r="F28922" s="132" t="str">
        <f t="shared" si="451"/>
        <v>8234103</v>
      </c>
      <c r="G28922" s="132" t="s">
        <v>28577</v>
      </c>
      <c r="H28922" s="132" t="s">
        <v>28579</v>
      </c>
    </row>
    <row r="28923" spans="4:8" ht="14.5" customHeight="1">
      <c r="D28923" s="132" t="s">
        <v>30816</v>
      </c>
      <c r="E28923" s="132" t="s">
        <v>31539</v>
      </c>
      <c r="F28923" s="132" t="str">
        <f t="shared" si="451"/>
        <v>8234104</v>
      </c>
      <c r="G28923" s="132" t="s">
        <v>28577</v>
      </c>
      <c r="H28923" s="132" t="s">
        <v>28580</v>
      </c>
    </row>
    <row r="28924" spans="4:8" ht="14.5" customHeight="1">
      <c r="D28924" s="132" t="s">
        <v>30816</v>
      </c>
      <c r="E28924" s="132" t="s">
        <v>31040</v>
      </c>
      <c r="F28924" s="132" t="str">
        <f t="shared" si="451"/>
        <v>8234105</v>
      </c>
      <c r="G28924" s="132" t="s">
        <v>28577</v>
      </c>
      <c r="H28924" s="132" t="s">
        <v>28581</v>
      </c>
    </row>
    <row r="28925" spans="4:8" ht="14.5" customHeight="1">
      <c r="D28925" s="132" t="s">
        <v>30816</v>
      </c>
      <c r="E28925" s="132" t="s">
        <v>31810</v>
      </c>
      <c r="F28925" s="132" t="str">
        <f t="shared" si="451"/>
        <v>8234106</v>
      </c>
      <c r="G28925" s="132" t="s">
        <v>28577</v>
      </c>
      <c r="H28925" s="132" t="s">
        <v>26385</v>
      </c>
    </row>
    <row r="28926" spans="4:8" ht="14.5" customHeight="1">
      <c r="D28926" s="132" t="s">
        <v>30816</v>
      </c>
      <c r="E28926" s="132" t="s">
        <v>31041</v>
      </c>
      <c r="F28926" s="132" t="str">
        <f t="shared" si="451"/>
        <v>8234107</v>
      </c>
      <c r="G28926" s="132" t="s">
        <v>28577</v>
      </c>
      <c r="H28926" s="132" t="s">
        <v>28582</v>
      </c>
    </row>
    <row r="28927" spans="4:8" ht="14.5" customHeight="1">
      <c r="D28927" s="132" t="s">
        <v>30816</v>
      </c>
      <c r="E28927" s="132" t="s">
        <v>31540</v>
      </c>
      <c r="F28927" s="132" t="str">
        <f t="shared" si="451"/>
        <v>8234109</v>
      </c>
      <c r="G28927" s="132" t="s">
        <v>28577</v>
      </c>
      <c r="H28927" s="132" t="s">
        <v>28583</v>
      </c>
    </row>
    <row r="28928" spans="4:8" ht="14.5" customHeight="1">
      <c r="D28928" s="132" t="s">
        <v>30816</v>
      </c>
      <c r="E28928" s="132" t="s">
        <v>31043</v>
      </c>
      <c r="F28928" s="132" t="str">
        <f t="shared" si="451"/>
        <v>8234110</v>
      </c>
      <c r="G28928" s="132" t="s">
        <v>28577</v>
      </c>
      <c r="H28928" s="132" t="s">
        <v>28584</v>
      </c>
    </row>
    <row r="28929" spans="4:8" ht="14.5" customHeight="1">
      <c r="D28929" s="132" t="s">
        <v>30816</v>
      </c>
      <c r="E28929" s="132" t="s">
        <v>31044</v>
      </c>
      <c r="F28929" s="132" t="str">
        <f t="shared" si="451"/>
        <v>8234111</v>
      </c>
      <c r="G28929" s="132" t="s">
        <v>28577</v>
      </c>
      <c r="H28929" s="132" t="s">
        <v>28585</v>
      </c>
    </row>
    <row r="28930" spans="4:8" ht="14.5" customHeight="1">
      <c r="D28930" s="132" t="s">
        <v>30816</v>
      </c>
      <c r="E28930" s="132" t="s">
        <v>31045</v>
      </c>
      <c r="F28930" s="132" t="str">
        <f t="shared" si="451"/>
        <v>8234112</v>
      </c>
      <c r="G28930" s="132" t="s">
        <v>28577</v>
      </c>
      <c r="H28930" s="132" t="s">
        <v>28586</v>
      </c>
    </row>
    <row r="28931" spans="4:8" ht="14.5" customHeight="1">
      <c r="D28931" s="132" t="s">
        <v>30817</v>
      </c>
      <c r="E28931" s="132" t="s">
        <v>30993</v>
      </c>
      <c r="F28931" s="132" t="str">
        <f t="shared" ref="F28931:F28994" si="452">TEXT(D28931,"0000")&amp;TEXT(E28931,"000")</f>
        <v>8242001</v>
      </c>
      <c r="G28931" s="132" t="s">
        <v>28587</v>
      </c>
      <c r="H28931" s="132" t="s">
        <v>14751</v>
      </c>
    </row>
    <row r="28932" spans="4:8" ht="14.5" customHeight="1">
      <c r="D28932" s="132" t="s">
        <v>30817</v>
      </c>
      <c r="E28932" s="132" t="s">
        <v>31490</v>
      </c>
      <c r="F28932" s="132" t="str">
        <f t="shared" si="452"/>
        <v>8242010</v>
      </c>
      <c r="G28932" s="132" t="s">
        <v>28587</v>
      </c>
      <c r="H28932" s="132" t="s">
        <v>28588</v>
      </c>
    </row>
    <row r="28933" spans="4:8" ht="14.5" customHeight="1">
      <c r="D28933" s="132" t="s">
        <v>30817</v>
      </c>
      <c r="E28933" s="132" t="s">
        <v>31537</v>
      </c>
      <c r="F28933" s="132" t="str">
        <f t="shared" si="452"/>
        <v>8242102</v>
      </c>
      <c r="G28933" s="132" t="s">
        <v>28587</v>
      </c>
      <c r="H28933" s="132" t="s">
        <v>28589</v>
      </c>
    </row>
    <row r="28934" spans="4:8" ht="14.5" customHeight="1">
      <c r="D28934" s="132" t="s">
        <v>30817</v>
      </c>
      <c r="E28934" s="132" t="s">
        <v>31810</v>
      </c>
      <c r="F28934" s="132" t="str">
        <f t="shared" si="452"/>
        <v>8242106</v>
      </c>
      <c r="G28934" s="132" t="s">
        <v>28587</v>
      </c>
      <c r="H28934" s="132" t="s">
        <v>23509</v>
      </c>
    </row>
    <row r="28935" spans="4:8" ht="14.5" customHeight="1">
      <c r="D28935" s="132" t="s">
        <v>30818</v>
      </c>
      <c r="E28935" s="132" t="s">
        <v>31809</v>
      </c>
      <c r="F28935" s="132" t="str">
        <f t="shared" si="452"/>
        <v>8252101</v>
      </c>
      <c r="G28935" s="132" t="s">
        <v>28590</v>
      </c>
      <c r="H28935" s="132" t="s">
        <v>14751</v>
      </c>
    </row>
    <row r="28936" spans="4:8" ht="14.5" customHeight="1">
      <c r="D28936" s="132" t="s">
        <v>30818</v>
      </c>
      <c r="E28936" s="132" t="s">
        <v>31539</v>
      </c>
      <c r="F28936" s="132" t="str">
        <f t="shared" si="452"/>
        <v>8252104</v>
      </c>
      <c r="G28936" s="132" t="s">
        <v>28590</v>
      </c>
      <c r="H28936" s="132" t="s">
        <v>20089</v>
      </c>
    </row>
    <row r="28937" spans="4:8" ht="14.5" customHeight="1">
      <c r="D28937" s="132" t="s">
        <v>30818</v>
      </c>
      <c r="E28937" s="132" t="s">
        <v>31810</v>
      </c>
      <c r="F28937" s="132" t="str">
        <f t="shared" si="452"/>
        <v>8252106</v>
      </c>
      <c r="G28937" s="132" t="s">
        <v>28590</v>
      </c>
      <c r="H28937" s="132" t="s">
        <v>20088</v>
      </c>
    </row>
    <row r="28938" spans="4:8" ht="14.5" customHeight="1">
      <c r="D28938" s="132" t="s">
        <v>30818</v>
      </c>
      <c r="E28938" s="132" t="s">
        <v>31041</v>
      </c>
      <c r="F28938" s="132" t="str">
        <f t="shared" si="452"/>
        <v>8252107</v>
      </c>
      <c r="G28938" s="132" t="s">
        <v>28590</v>
      </c>
      <c r="H28938" s="132" t="s">
        <v>20087</v>
      </c>
    </row>
    <row r="28939" spans="4:8" ht="14.5" customHeight="1">
      <c r="D28939" s="132" t="s">
        <v>30818</v>
      </c>
      <c r="E28939" s="132" t="s">
        <v>31540</v>
      </c>
      <c r="F28939" s="132" t="str">
        <f t="shared" si="452"/>
        <v>8252109</v>
      </c>
      <c r="G28939" s="132" t="s">
        <v>28590</v>
      </c>
      <c r="H28939" s="132" t="s">
        <v>28591</v>
      </c>
    </row>
    <row r="28940" spans="4:8" ht="14.5" customHeight="1">
      <c r="D28940" s="132" t="s">
        <v>30818</v>
      </c>
      <c r="E28940" s="132" t="s">
        <v>31046</v>
      </c>
      <c r="F28940" s="132" t="str">
        <f t="shared" si="452"/>
        <v>8252113</v>
      </c>
      <c r="G28940" s="132" t="s">
        <v>28590</v>
      </c>
      <c r="H28940" s="132" t="s">
        <v>20091</v>
      </c>
    </row>
    <row r="28941" spans="4:8" ht="14.5" customHeight="1">
      <c r="D28941" s="132" t="s">
        <v>30819</v>
      </c>
      <c r="E28941" s="132" t="s">
        <v>30993</v>
      </c>
      <c r="F28941" s="132" t="str">
        <f t="shared" si="452"/>
        <v>8257001</v>
      </c>
      <c r="G28941" s="132" t="s">
        <v>28592</v>
      </c>
      <c r="H28941" s="132" t="s">
        <v>25349</v>
      </c>
    </row>
    <row r="28942" spans="4:8" ht="14.5" customHeight="1">
      <c r="D28942" s="132" t="s">
        <v>30819</v>
      </c>
      <c r="E28942" s="132" t="s">
        <v>31490</v>
      </c>
      <c r="F28942" s="132" t="str">
        <f t="shared" si="452"/>
        <v>8257010</v>
      </c>
      <c r="G28942" s="132" t="s">
        <v>28592</v>
      </c>
      <c r="H28942" s="132" t="s">
        <v>28593</v>
      </c>
    </row>
    <row r="28943" spans="4:8" ht="14.5" customHeight="1">
      <c r="D28943" s="132" t="s">
        <v>30819</v>
      </c>
      <c r="E28943" s="132" t="s">
        <v>31000</v>
      </c>
      <c r="F28943" s="132" t="str">
        <f t="shared" si="452"/>
        <v>8257020</v>
      </c>
      <c r="G28943" s="132" t="s">
        <v>28592</v>
      </c>
      <c r="H28943" s="132" t="s">
        <v>28594</v>
      </c>
    </row>
    <row r="28944" spans="4:8" ht="14.5" customHeight="1">
      <c r="D28944" s="132" t="s">
        <v>30819</v>
      </c>
      <c r="E28944" s="132" t="s">
        <v>31500</v>
      </c>
      <c r="F28944" s="132" t="str">
        <f t="shared" si="452"/>
        <v>8257030</v>
      </c>
      <c r="G28944" s="132" t="s">
        <v>28592</v>
      </c>
      <c r="H28944" s="132" t="s">
        <v>28595</v>
      </c>
    </row>
    <row r="28945" spans="4:8" ht="14.5" customHeight="1">
      <c r="D28945" s="132" t="s">
        <v>30820</v>
      </c>
      <c r="E28945" s="132" t="s">
        <v>30993</v>
      </c>
      <c r="F28945" s="132" t="str">
        <f t="shared" si="452"/>
        <v>8261001</v>
      </c>
      <c r="G28945" s="132" t="s">
        <v>28596</v>
      </c>
      <c r="H28945" s="132" t="s">
        <v>28597</v>
      </c>
    </row>
    <row r="28946" spans="4:8" ht="14.5" customHeight="1">
      <c r="D28946" s="132" t="s">
        <v>30820</v>
      </c>
      <c r="E28946" s="132" t="s">
        <v>31486</v>
      </c>
      <c r="F28946" s="132" t="str">
        <f t="shared" si="452"/>
        <v>8261002</v>
      </c>
      <c r="G28946" s="132" t="s">
        <v>28596</v>
      </c>
      <c r="H28946" s="132" t="s">
        <v>28598</v>
      </c>
    </row>
    <row r="28947" spans="4:8" ht="14.5" customHeight="1">
      <c r="D28947" s="132" t="s">
        <v>30820</v>
      </c>
      <c r="E28947" s="132" t="s">
        <v>31160</v>
      </c>
      <c r="F28947" s="132" t="str">
        <f t="shared" si="452"/>
        <v>8261300</v>
      </c>
      <c r="G28947" s="132" t="s">
        <v>28596</v>
      </c>
      <c r="H28947" s="132" t="s">
        <v>25349</v>
      </c>
    </row>
    <row r="28948" spans="4:8" ht="14.5" customHeight="1">
      <c r="D28948" s="132" t="s">
        <v>30821</v>
      </c>
      <c r="E28948" s="132" t="s">
        <v>30993</v>
      </c>
      <c r="F28948" s="132" t="str">
        <f t="shared" si="452"/>
        <v>8263001</v>
      </c>
      <c r="G28948" s="132" t="s">
        <v>28599</v>
      </c>
      <c r="H28948" s="132" t="s">
        <v>25349</v>
      </c>
    </row>
    <row r="28949" spans="4:8" ht="14.5" customHeight="1">
      <c r="D28949" s="132" t="s">
        <v>30822</v>
      </c>
      <c r="E28949" s="132" t="s">
        <v>30993</v>
      </c>
      <c r="F28949" s="132" t="str">
        <f t="shared" si="452"/>
        <v>8268001</v>
      </c>
      <c r="G28949" s="132" t="s">
        <v>28600</v>
      </c>
      <c r="H28949" s="132" t="s">
        <v>14751</v>
      </c>
    </row>
    <row r="28950" spans="4:8" ht="14.5" customHeight="1">
      <c r="D28950" s="132" t="s">
        <v>30822</v>
      </c>
      <c r="E28950" s="132" t="s">
        <v>31000</v>
      </c>
      <c r="F28950" s="132" t="str">
        <f t="shared" si="452"/>
        <v>8268020</v>
      </c>
      <c r="G28950" s="132" t="s">
        <v>28600</v>
      </c>
      <c r="H28950" s="132" t="s">
        <v>20073</v>
      </c>
    </row>
    <row r="28951" spans="4:8" ht="14.5" customHeight="1">
      <c r="D28951" s="132" t="s">
        <v>30822</v>
      </c>
      <c r="E28951" s="132" t="s">
        <v>31010</v>
      </c>
      <c r="F28951" s="132" t="str">
        <f t="shared" si="452"/>
        <v>8268040</v>
      </c>
      <c r="G28951" s="132" t="s">
        <v>28600</v>
      </c>
      <c r="H28951" s="132" t="s">
        <v>22596</v>
      </c>
    </row>
    <row r="28952" spans="4:8" ht="14.5" customHeight="1">
      <c r="D28952" s="132" t="s">
        <v>30822</v>
      </c>
      <c r="E28952" s="132" t="s">
        <v>31030</v>
      </c>
      <c r="F28952" s="132" t="str">
        <f t="shared" si="452"/>
        <v>8268085</v>
      </c>
      <c r="G28952" s="132" t="s">
        <v>28600</v>
      </c>
      <c r="H28952" s="132" t="s">
        <v>16636</v>
      </c>
    </row>
    <row r="28953" spans="4:8" ht="14.5" customHeight="1">
      <c r="D28953" s="132" t="s">
        <v>30822</v>
      </c>
      <c r="E28953" s="132" t="s">
        <v>31533</v>
      </c>
      <c r="F28953" s="132" t="str">
        <f t="shared" si="452"/>
        <v>8268095</v>
      </c>
      <c r="G28953" s="132" t="s">
        <v>28600</v>
      </c>
      <c r="H28953" s="132" t="s">
        <v>20075</v>
      </c>
    </row>
    <row r="28954" spans="4:8" ht="14.5" customHeight="1">
      <c r="D28954" s="132" t="s">
        <v>30822</v>
      </c>
      <c r="E28954" s="132" t="s">
        <v>31043</v>
      </c>
      <c r="F28954" s="132" t="str">
        <f t="shared" si="452"/>
        <v>8268110</v>
      </c>
      <c r="G28954" s="132" t="s">
        <v>28600</v>
      </c>
      <c r="H28954" s="132" t="s">
        <v>18612</v>
      </c>
    </row>
    <row r="28955" spans="4:8" ht="14.5" customHeight="1">
      <c r="D28955" s="132" t="s">
        <v>30822</v>
      </c>
      <c r="E28955" s="132" t="s">
        <v>31052</v>
      </c>
      <c r="F28955" s="132" t="str">
        <f t="shared" si="452"/>
        <v>8268125</v>
      </c>
      <c r="G28955" s="132" t="s">
        <v>28600</v>
      </c>
      <c r="H28955" s="132" t="s">
        <v>28601</v>
      </c>
    </row>
    <row r="28956" spans="4:8" ht="14.5" customHeight="1">
      <c r="D28956" s="132" t="s">
        <v>30823</v>
      </c>
      <c r="E28956" s="132" t="s">
        <v>30993</v>
      </c>
      <c r="F28956" s="132" t="str">
        <f t="shared" si="452"/>
        <v>8288001</v>
      </c>
      <c r="G28956" s="132" t="s">
        <v>28602</v>
      </c>
      <c r="H28956" s="132" t="s">
        <v>25349</v>
      </c>
    </row>
    <row r="28957" spans="4:8" ht="14.5" customHeight="1">
      <c r="D28957" s="132" t="s">
        <v>30823</v>
      </c>
      <c r="E28957" s="132" t="s">
        <v>31000</v>
      </c>
      <c r="F28957" s="132" t="str">
        <f t="shared" si="452"/>
        <v>8288020</v>
      </c>
      <c r="G28957" s="132" t="s">
        <v>28602</v>
      </c>
      <c r="H28957" s="132" t="s">
        <v>28603</v>
      </c>
    </row>
    <row r="28958" spans="4:8" ht="14.5" customHeight="1">
      <c r="D28958" s="132" t="s">
        <v>30823</v>
      </c>
      <c r="E28958" s="132" t="s">
        <v>31010</v>
      </c>
      <c r="F28958" s="132" t="str">
        <f t="shared" si="452"/>
        <v>8288040</v>
      </c>
      <c r="G28958" s="132" t="s">
        <v>28602</v>
      </c>
      <c r="H28958" s="132" t="s">
        <v>28604</v>
      </c>
    </row>
    <row r="28959" spans="4:8" ht="14.5" customHeight="1">
      <c r="D28959" s="132" t="s">
        <v>30824</v>
      </c>
      <c r="E28959" s="132" t="s">
        <v>31809</v>
      </c>
      <c r="F28959" s="132" t="str">
        <f t="shared" si="452"/>
        <v>8296101</v>
      </c>
      <c r="G28959" s="132" t="s">
        <v>28605</v>
      </c>
      <c r="H28959" s="132" t="s">
        <v>25349</v>
      </c>
    </row>
    <row r="28960" spans="4:8" ht="14.5" customHeight="1">
      <c r="D28960" s="132" t="s">
        <v>30825</v>
      </c>
      <c r="E28960" s="132" t="s">
        <v>30993</v>
      </c>
      <c r="F28960" s="132" t="str">
        <f t="shared" si="452"/>
        <v>8300001</v>
      </c>
      <c r="G28960" s="132" t="s">
        <v>28606</v>
      </c>
      <c r="H28960" s="132" t="s">
        <v>25349</v>
      </c>
    </row>
    <row r="28961" spans="4:8" ht="14.5" customHeight="1">
      <c r="D28961" s="132" t="s">
        <v>30826</v>
      </c>
      <c r="E28961" s="132" t="s">
        <v>30993</v>
      </c>
      <c r="F28961" s="132" t="str">
        <f t="shared" si="452"/>
        <v>8301001</v>
      </c>
      <c r="G28961" s="132" t="s">
        <v>28607</v>
      </c>
      <c r="H28961" s="132" t="s">
        <v>25349</v>
      </c>
    </row>
    <row r="28962" spans="4:8" ht="14.5" customHeight="1">
      <c r="D28962" s="132" t="s">
        <v>30827</v>
      </c>
      <c r="E28962" s="132" t="s">
        <v>30993</v>
      </c>
      <c r="F28962" s="132" t="str">
        <f t="shared" si="452"/>
        <v>8305001</v>
      </c>
      <c r="G28962" s="132" t="s">
        <v>28608</v>
      </c>
      <c r="H28962" s="132" t="s">
        <v>25349</v>
      </c>
    </row>
    <row r="28963" spans="4:8" ht="14.5" customHeight="1">
      <c r="D28963" s="132" t="s">
        <v>30827</v>
      </c>
      <c r="E28963" s="132" t="s">
        <v>31500</v>
      </c>
      <c r="F28963" s="132" t="str">
        <f t="shared" si="452"/>
        <v>8305030</v>
      </c>
      <c r="G28963" s="132" t="s">
        <v>28608</v>
      </c>
      <c r="H28963" s="132" t="s">
        <v>26196</v>
      </c>
    </row>
    <row r="28964" spans="4:8" ht="14.5" customHeight="1">
      <c r="D28964" s="132" t="s">
        <v>30828</v>
      </c>
      <c r="E28964" s="132" t="s">
        <v>30993</v>
      </c>
      <c r="F28964" s="132" t="str">
        <f t="shared" si="452"/>
        <v>8312001</v>
      </c>
      <c r="G28964" s="132" t="s">
        <v>28609</v>
      </c>
      <c r="H28964" s="132" t="s">
        <v>25349</v>
      </c>
    </row>
    <row r="28965" spans="4:8" ht="14.5" customHeight="1">
      <c r="D28965" s="132" t="s">
        <v>30828</v>
      </c>
      <c r="E28965" s="132" t="s">
        <v>31010</v>
      </c>
      <c r="F28965" s="132" t="str">
        <f t="shared" si="452"/>
        <v>8312040</v>
      </c>
      <c r="G28965" s="132" t="s">
        <v>28609</v>
      </c>
      <c r="H28965" s="132" t="s">
        <v>28610</v>
      </c>
    </row>
    <row r="28966" spans="4:8" ht="14.5" customHeight="1">
      <c r="D28966" s="132" t="s">
        <v>30828</v>
      </c>
      <c r="E28966" s="132" t="s">
        <v>31039</v>
      </c>
      <c r="F28966" s="132" t="str">
        <f t="shared" si="452"/>
        <v>8312100</v>
      </c>
      <c r="G28966" s="132" t="s">
        <v>28609</v>
      </c>
      <c r="H28966" s="132" t="s">
        <v>28611</v>
      </c>
    </row>
    <row r="28967" spans="4:8" ht="14.5" customHeight="1">
      <c r="D28967" s="132" t="s">
        <v>30828</v>
      </c>
      <c r="E28967" s="132" t="s">
        <v>31043</v>
      </c>
      <c r="F28967" s="132" t="str">
        <f t="shared" si="452"/>
        <v>8312110</v>
      </c>
      <c r="G28967" s="132" t="s">
        <v>28609</v>
      </c>
      <c r="H28967" s="132" t="s">
        <v>28612</v>
      </c>
    </row>
    <row r="28968" spans="4:8" ht="14.5" customHeight="1">
      <c r="D28968" s="132" t="s">
        <v>30828</v>
      </c>
      <c r="E28968" s="132" t="s">
        <v>31055</v>
      </c>
      <c r="F28968" s="132" t="str">
        <f t="shared" si="452"/>
        <v>8312130</v>
      </c>
      <c r="G28968" s="132" t="s">
        <v>28609</v>
      </c>
      <c r="H28968" s="132" t="s">
        <v>28613</v>
      </c>
    </row>
    <row r="28969" spans="4:8" ht="14.5" customHeight="1">
      <c r="D28969" s="132" t="s">
        <v>30828</v>
      </c>
      <c r="E28969" s="132" t="s">
        <v>31097</v>
      </c>
      <c r="F28969" s="132" t="str">
        <f t="shared" si="452"/>
        <v>8312200</v>
      </c>
      <c r="G28969" s="132" t="s">
        <v>28609</v>
      </c>
      <c r="H28969" s="132" t="s">
        <v>28614</v>
      </c>
    </row>
    <row r="28970" spans="4:8" ht="14.5" customHeight="1">
      <c r="D28970" s="132" t="s">
        <v>30829</v>
      </c>
      <c r="E28970" s="132" t="s">
        <v>30993</v>
      </c>
      <c r="F28970" s="132" t="str">
        <f t="shared" si="452"/>
        <v>8323001</v>
      </c>
      <c r="G28970" s="132" t="s">
        <v>28615</v>
      </c>
      <c r="H28970" s="132" t="s">
        <v>15496</v>
      </c>
    </row>
    <row r="28971" spans="4:8" ht="14.5" customHeight="1">
      <c r="D28971" s="132" t="s">
        <v>30829</v>
      </c>
      <c r="E28971" s="132" t="s">
        <v>31013</v>
      </c>
      <c r="F28971" s="132" t="str">
        <f t="shared" si="452"/>
        <v>8323050</v>
      </c>
      <c r="G28971" s="132" t="s">
        <v>28615</v>
      </c>
      <c r="H28971" s="132" t="s">
        <v>20103</v>
      </c>
    </row>
    <row r="28972" spans="4:8" ht="14.5" customHeight="1">
      <c r="D28972" s="132" t="s">
        <v>30829</v>
      </c>
      <c r="E28972" s="132" t="s">
        <v>31519</v>
      </c>
      <c r="F28972" s="132" t="str">
        <f t="shared" si="452"/>
        <v>8323060</v>
      </c>
      <c r="G28972" s="132" t="s">
        <v>28615</v>
      </c>
      <c r="H28972" s="132" t="s">
        <v>22078</v>
      </c>
    </row>
    <row r="28973" spans="4:8" ht="14.5" customHeight="1">
      <c r="D28973" s="132" t="s">
        <v>30829</v>
      </c>
      <c r="E28973" s="132" t="s">
        <v>31524</v>
      </c>
      <c r="F28973" s="132" t="str">
        <f t="shared" si="452"/>
        <v>8323070</v>
      </c>
      <c r="G28973" s="132" t="s">
        <v>28615</v>
      </c>
      <c r="H28973" s="132" t="s">
        <v>20302</v>
      </c>
    </row>
    <row r="28974" spans="4:8" ht="14.5" customHeight="1">
      <c r="D28974" s="132" t="s">
        <v>30829</v>
      </c>
      <c r="E28974" s="132" t="s">
        <v>31039</v>
      </c>
      <c r="F28974" s="132" t="str">
        <f t="shared" si="452"/>
        <v>8323100</v>
      </c>
      <c r="G28974" s="132" t="s">
        <v>28615</v>
      </c>
      <c r="H28974" s="132" t="s">
        <v>15016</v>
      </c>
    </row>
    <row r="28975" spans="4:8" ht="14.5" customHeight="1">
      <c r="D28975" s="132" t="s">
        <v>30829</v>
      </c>
      <c r="E28975" s="132" t="s">
        <v>31049</v>
      </c>
      <c r="F28975" s="132" t="str">
        <f t="shared" si="452"/>
        <v>8323120</v>
      </c>
      <c r="G28975" s="132" t="s">
        <v>28615</v>
      </c>
      <c r="H28975" s="132" t="s">
        <v>28616</v>
      </c>
    </row>
    <row r="28976" spans="4:8" ht="14.5" customHeight="1">
      <c r="D28976" s="132" t="s">
        <v>30829</v>
      </c>
      <c r="E28976" s="132" t="s">
        <v>31097</v>
      </c>
      <c r="F28976" s="132" t="str">
        <f t="shared" si="452"/>
        <v>8323200</v>
      </c>
      <c r="G28976" s="132" t="s">
        <v>28615</v>
      </c>
      <c r="H28976" s="132" t="s">
        <v>18920</v>
      </c>
    </row>
    <row r="28977" spans="4:8" ht="14.5" customHeight="1">
      <c r="D28977" s="132" t="s">
        <v>30829</v>
      </c>
      <c r="E28977" s="132" t="s">
        <v>31160</v>
      </c>
      <c r="F28977" s="132" t="str">
        <f t="shared" si="452"/>
        <v>8323300</v>
      </c>
      <c r="G28977" s="132" t="s">
        <v>28615</v>
      </c>
      <c r="H28977" s="132" t="s">
        <v>14751</v>
      </c>
    </row>
    <row r="28978" spans="4:8" ht="14.5" customHeight="1">
      <c r="D28978" s="132" t="s">
        <v>30830</v>
      </c>
      <c r="E28978" s="132" t="s">
        <v>30993</v>
      </c>
      <c r="F28978" s="132" t="str">
        <f t="shared" si="452"/>
        <v>8332001</v>
      </c>
      <c r="G28978" s="132" t="s">
        <v>28617</v>
      </c>
      <c r="H28978" s="132" t="s">
        <v>14751</v>
      </c>
    </row>
    <row r="28979" spans="4:8" ht="14.5" customHeight="1">
      <c r="D28979" s="132" t="s">
        <v>30830</v>
      </c>
      <c r="E28979" s="132" t="s">
        <v>31809</v>
      </c>
      <c r="F28979" s="132" t="str">
        <f t="shared" si="452"/>
        <v>8332101</v>
      </c>
      <c r="G28979" s="132" t="s">
        <v>28617</v>
      </c>
      <c r="H28979" s="132" t="s">
        <v>18612</v>
      </c>
    </row>
    <row r="28980" spans="4:8" ht="14.5" customHeight="1">
      <c r="D28980" s="132" t="s">
        <v>30830</v>
      </c>
      <c r="E28980" s="132" t="s">
        <v>31537</v>
      </c>
      <c r="F28980" s="132" t="str">
        <f t="shared" si="452"/>
        <v>8332102</v>
      </c>
      <c r="G28980" s="132" t="s">
        <v>28617</v>
      </c>
      <c r="H28980" s="132" t="s">
        <v>20130</v>
      </c>
    </row>
    <row r="28981" spans="4:8" ht="14.5" customHeight="1">
      <c r="D28981" s="132" t="s">
        <v>30830</v>
      </c>
      <c r="E28981" s="132" t="s">
        <v>31041</v>
      </c>
      <c r="F28981" s="132" t="str">
        <f t="shared" si="452"/>
        <v>8332107</v>
      </c>
      <c r="G28981" s="132" t="s">
        <v>28617</v>
      </c>
      <c r="H28981" s="132" t="s">
        <v>18822</v>
      </c>
    </row>
    <row r="28982" spans="4:8" ht="14.5" customHeight="1">
      <c r="D28982" s="132" t="s">
        <v>30830</v>
      </c>
      <c r="E28982" s="132" t="s">
        <v>31056</v>
      </c>
      <c r="F28982" s="132" t="str">
        <f t="shared" si="452"/>
        <v>8332132</v>
      </c>
      <c r="G28982" s="132" t="s">
        <v>28617</v>
      </c>
      <c r="H28982" s="132" t="s">
        <v>28618</v>
      </c>
    </row>
    <row r="28983" spans="4:8" ht="14.5" customHeight="1">
      <c r="D28983" s="132" t="s">
        <v>30830</v>
      </c>
      <c r="E28983" s="132" t="s">
        <v>31057</v>
      </c>
      <c r="F28983" s="132" t="str">
        <f t="shared" si="452"/>
        <v>8332133</v>
      </c>
      <c r="G28983" s="132" t="s">
        <v>28617</v>
      </c>
      <c r="H28983" s="132" t="s">
        <v>28619</v>
      </c>
    </row>
    <row r="28984" spans="4:8" ht="14.5" customHeight="1">
      <c r="D28984" s="132" t="s">
        <v>30830</v>
      </c>
      <c r="E28984" s="132" t="s">
        <v>31063</v>
      </c>
      <c r="F28984" s="132" t="str">
        <f t="shared" si="452"/>
        <v>8332152</v>
      </c>
      <c r="G28984" s="132" t="s">
        <v>28617</v>
      </c>
      <c r="H28984" s="132" t="s">
        <v>16554</v>
      </c>
    </row>
    <row r="28985" spans="4:8" ht="14.5" customHeight="1">
      <c r="D28985" s="132" t="s">
        <v>30830</v>
      </c>
      <c r="E28985" s="132" t="s">
        <v>31065</v>
      </c>
      <c r="F28985" s="132" t="str">
        <f t="shared" si="452"/>
        <v>8332154</v>
      </c>
      <c r="G28985" s="132" t="s">
        <v>28617</v>
      </c>
      <c r="H28985" s="132" t="s">
        <v>23522</v>
      </c>
    </row>
    <row r="28986" spans="4:8" ht="14.5" customHeight="1">
      <c r="D28986" s="132" t="s">
        <v>30830</v>
      </c>
      <c r="E28986" s="132" t="s">
        <v>31560</v>
      </c>
      <c r="F28986" s="132" t="str">
        <f t="shared" si="452"/>
        <v>8332155</v>
      </c>
      <c r="G28986" s="132" t="s">
        <v>28617</v>
      </c>
      <c r="H28986" s="132" t="s">
        <v>28620</v>
      </c>
    </row>
    <row r="28987" spans="4:8" ht="14.5" customHeight="1">
      <c r="D28987" s="132" t="s">
        <v>30830</v>
      </c>
      <c r="E28987" s="132" t="s">
        <v>31066</v>
      </c>
      <c r="F28987" s="132" t="str">
        <f t="shared" si="452"/>
        <v>8332156</v>
      </c>
      <c r="G28987" s="132" t="s">
        <v>28617</v>
      </c>
      <c r="H28987" s="132" t="s">
        <v>19345</v>
      </c>
    </row>
    <row r="28988" spans="4:8" ht="14.5" customHeight="1">
      <c r="D28988" s="132" t="s">
        <v>30830</v>
      </c>
      <c r="E28988" s="132" t="s">
        <v>31078</v>
      </c>
      <c r="F28988" s="132" t="str">
        <f t="shared" si="452"/>
        <v>8332172</v>
      </c>
      <c r="G28988" s="132" t="s">
        <v>28617</v>
      </c>
      <c r="H28988" s="132" t="s">
        <v>19232</v>
      </c>
    </row>
    <row r="28989" spans="4:8" ht="14.5" customHeight="1">
      <c r="D28989" s="132" t="s">
        <v>30830</v>
      </c>
      <c r="E28989" s="132" t="s">
        <v>31079</v>
      </c>
      <c r="F28989" s="132" t="str">
        <f t="shared" si="452"/>
        <v>8332174</v>
      </c>
      <c r="G28989" s="132" t="s">
        <v>28617</v>
      </c>
      <c r="H28989" s="132" t="s">
        <v>28621</v>
      </c>
    </row>
    <row r="28990" spans="4:8" ht="14.5" customHeight="1">
      <c r="D28990" s="132" t="s">
        <v>30830</v>
      </c>
      <c r="E28990" s="132" t="s">
        <v>31080</v>
      </c>
      <c r="F28990" s="132" t="str">
        <f t="shared" si="452"/>
        <v>8332175</v>
      </c>
      <c r="G28990" s="132" t="s">
        <v>28617</v>
      </c>
      <c r="H28990" s="132" t="s">
        <v>28622</v>
      </c>
    </row>
    <row r="28991" spans="4:8" ht="14.5" customHeight="1">
      <c r="D28991" s="132" t="s">
        <v>30830</v>
      </c>
      <c r="E28991" s="132" t="s">
        <v>31081</v>
      </c>
      <c r="F28991" s="132" t="str">
        <f t="shared" si="452"/>
        <v>8332176</v>
      </c>
      <c r="G28991" s="132" t="s">
        <v>28617</v>
      </c>
      <c r="H28991" s="132" t="s">
        <v>19853</v>
      </c>
    </row>
    <row r="28992" spans="4:8" ht="14.5" customHeight="1">
      <c r="D28992" s="132" t="s">
        <v>30830</v>
      </c>
      <c r="E28992" s="132" t="s">
        <v>31097</v>
      </c>
      <c r="F28992" s="132" t="str">
        <f t="shared" si="452"/>
        <v>8332200</v>
      </c>
      <c r="G28992" s="132" t="s">
        <v>28617</v>
      </c>
      <c r="H28992" s="132" t="s">
        <v>28623</v>
      </c>
    </row>
    <row r="28993" spans="4:8" ht="14.5" customHeight="1">
      <c r="D28993" s="132" t="s">
        <v>30830</v>
      </c>
      <c r="E28993" s="132" t="s">
        <v>31575</v>
      </c>
      <c r="F28993" s="132" t="str">
        <f t="shared" si="452"/>
        <v>8332204</v>
      </c>
      <c r="G28993" s="132" t="s">
        <v>28617</v>
      </c>
      <c r="H28993" s="132" t="s">
        <v>18159</v>
      </c>
    </row>
    <row r="28994" spans="4:8" ht="14.5" customHeight="1">
      <c r="D28994" s="132" t="s">
        <v>30830</v>
      </c>
      <c r="E28994" s="132" t="s">
        <v>31576</v>
      </c>
      <c r="F28994" s="132" t="str">
        <f t="shared" si="452"/>
        <v>8332205</v>
      </c>
      <c r="G28994" s="132" t="s">
        <v>28617</v>
      </c>
      <c r="H28994" s="132" t="s">
        <v>27974</v>
      </c>
    </row>
    <row r="28995" spans="4:8" ht="14.5" customHeight="1">
      <c r="D28995" s="132" t="s">
        <v>30830</v>
      </c>
      <c r="E28995" s="132" t="s">
        <v>31099</v>
      </c>
      <c r="F28995" s="132" t="str">
        <f t="shared" ref="F28995:F29058" si="453">TEXT(D28995,"0000")&amp;TEXT(E28995,"000")</f>
        <v>8332207</v>
      </c>
      <c r="G28995" s="132" t="s">
        <v>28617</v>
      </c>
      <c r="H28995" s="132" t="s">
        <v>28624</v>
      </c>
    </row>
    <row r="28996" spans="4:8" ht="14.5" customHeight="1">
      <c r="D28996" s="132" t="s">
        <v>30830</v>
      </c>
      <c r="E28996" s="132" t="s">
        <v>31586</v>
      </c>
      <c r="F28996" s="132" t="str">
        <f t="shared" si="453"/>
        <v>8332232</v>
      </c>
      <c r="G28996" s="132" t="s">
        <v>28617</v>
      </c>
      <c r="H28996" s="132" t="s">
        <v>19855</v>
      </c>
    </row>
    <row r="28997" spans="4:8" ht="14.5" customHeight="1">
      <c r="D28997" s="132" t="s">
        <v>30830</v>
      </c>
      <c r="E28997" s="132" t="s">
        <v>31588</v>
      </c>
      <c r="F28997" s="132" t="str">
        <f t="shared" si="453"/>
        <v>8332234</v>
      </c>
      <c r="G28997" s="132" t="s">
        <v>28617</v>
      </c>
      <c r="H28997" s="132" t="s">
        <v>28625</v>
      </c>
    </row>
    <row r="28998" spans="4:8" ht="14.5" customHeight="1">
      <c r="D28998" s="132" t="s">
        <v>30830</v>
      </c>
      <c r="E28998" s="132" t="s">
        <v>31117</v>
      </c>
      <c r="F28998" s="132" t="str">
        <f t="shared" si="453"/>
        <v>8332236</v>
      </c>
      <c r="G28998" s="132" t="s">
        <v>28617</v>
      </c>
      <c r="H28998" s="132" t="s">
        <v>28626</v>
      </c>
    </row>
    <row r="28999" spans="4:8" ht="14.5" customHeight="1">
      <c r="D28999" s="132" t="s">
        <v>30830</v>
      </c>
      <c r="E28999" s="132" t="s">
        <v>31119</v>
      </c>
      <c r="F28999" s="132" t="str">
        <f t="shared" si="453"/>
        <v>8332238</v>
      </c>
      <c r="G28999" s="132" t="s">
        <v>28617</v>
      </c>
      <c r="H28999" s="132" t="s">
        <v>28627</v>
      </c>
    </row>
    <row r="29000" spans="4:8" ht="14.5" customHeight="1">
      <c r="D29000" s="132" t="s">
        <v>30830</v>
      </c>
      <c r="E29000" s="132" t="s">
        <v>31131</v>
      </c>
      <c r="F29000" s="132" t="str">
        <f t="shared" si="453"/>
        <v>8332251</v>
      </c>
      <c r="G29000" s="132" t="s">
        <v>28617</v>
      </c>
      <c r="H29000" s="132" t="s">
        <v>20127</v>
      </c>
    </row>
    <row r="29001" spans="4:8" ht="14.5" customHeight="1">
      <c r="D29001" s="132" t="s">
        <v>30830</v>
      </c>
      <c r="E29001" s="132" t="s">
        <v>31138</v>
      </c>
      <c r="F29001" s="132" t="str">
        <f t="shared" si="453"/>
        <v>8332261</v>
      </c>
      <c r="G29001" s="132" t="s">
        <v>28617</v>
      </c>
      <c r="H29001" s="132" t="s">
        <v>23017</v>
      </c>
    </row>
    <row r="29002" spans="4:8" ht="14.5" customHeight="1">
      <c r="D29002" s="132" t="s">
        <v>30830</v>
      </c>
      <c r="E29002" s="132" t="s">
        <v>31139</v>
      </c>
      <c r="F29002" s="132" t="str">
        <f t="shared" si="453"/>
        <v>8332262</v>
      </c>
      <c r="G29002" s="132" t="s">
        <v>28617</v>
      </c>
      <c r="H29002" s="132" t="s">
        <v>24250</v>
      </c>
    </row>
    <row r="29003" spans="4:8" ht="14.5" customHeight="1">
      <c r="D29003" s="132" t="s">
        <v>30830</v>
      </c>
      <c r="E29003" s="132" t="s">
        <v>31593</v>
      </c>
      <c r="F29003" s="132" t="str">
        <f t="shared" si="453"/>
        <v>8332263</v>
      </c>
      <c r="G29003" s="132" t="s">
        <v>28617</v>
      </c>
      <c r="H29003" s="132" t="s">
        <v>17492</v>
      </c>
    </row>
    <row r="29004" spans="4:8" ht="14.5" customHeight="1">
      <c r="D29004" s="132" t="s">
        <v>30830</v>
      </c>
      <c r="E29004" s="132" t="s">
        <v>31594</v>
      </c>
      <c r="F29004" s="132" t="str">
        <f t="shared" si="453"/>
        <v>8332264</v>
      </c>
      <c r="G29004" s="132" t="s">
        <v>28617</v>
      </c>
      <c r="H29004" s="132" t="s">
        <v>28628</v>
      </c>
    </row>
    <row r="29005" spans="4:8" ht="14.5" customHeight="1">
      <c r="D29005" s="132" t="s">
        <v>30830</v>
      </c>
      <c r="E29005" s="132" t="s">
        <v>31595</v>
      </c>
      <c r="F29005" s="132" t="str">
        <f t="shared" si="453"/>
        <v>8332265</v>
      </c>
      <c r="G29005" s="132" t="s">
        <v>28617</v>
      </c>
      <c r="H29005" s="132" t="s">
        <v>15675</v>
      </c>
    </row>
    <row r="29006" spans="4:8" ht="14.5" customHeight="1">
      <c r="D29006" s="132" t="s">
        <v>30830</v>
      </c>
      <c r="E29006" s="132" t="s">
        <v>31597</v>
      </c>
      <c r="F29006" s="132" t="str">
        <f t="shared" si="453"/>
        <v>8332267</v>
      </c>
      <c r="G29006" s="132" t="s">
        <v>28617</v>
      </c>
      <c r="H29006" s="132" t="s">
        <v>24162</v>
      </c>
    </row>
    <row r="29007" spans="4:8" ht="14.5" customHeight="1">
      <c r="D29007" s="132" t="s">
        <v>30830</v>
      </c>
      <c r="E29007" s="132" t="s">
        <v>31599</v>
      </c>
      <c r="F29007" s="132" t="str">
        <f t="shared" si="453"/>
        <v>8332269</v>
      </c>
      <c r="G29007" s="132" t="s">
        <v>28617</v>
      </c>
      <c r="H29007" s="132" t="s">
        <v>28629</v>
      </c>
    </row>
    <row r="29008" spans="4:8" ht="14.5" customHeight="1">
      <c r="D29008" s="132" t="s">
        <v>30830</v>
      </c>
      <c r="E29008" s="132" t="s">
        <v>31610</v>
      </c>
      <c r="F29008" s="132" t="str">
        <f t="shared" si="453"/>
        <v>8332301</v>
      </c>
      <c r="G29008" s="132" t="s">
        <v>28617</v>
      </c>
      <c r="H29008" s="132" t="s">
        <v>28630</v>
      </c>
    </row>
    <row r="29009" spans="4:8" ht="14.5" customHeight="1">
      <c r="D29009" s="132" t="s">
        <v>30830</v>
      </c>
      <c r="E29009" s="132" t="s">
        <v>31161</v>
      </c>
      <c r="F29009" s="132" t="str">
        <f t="shared" si="453"/>
        <v>8332302</v>
      </c>
      <c r="G29009" s="132" t="s">
        <v>28617</v>
      </c>
      <c r="H29009" s="132" t="s">
        <v>20121</v>
      </c>
    </row>
    <row r="29010" spans="4:8" ht="14.5" customHeight="1">
      <c r="D29010" s="132" t="s">
        <v>30830</v>
      </c>
      <c r="E29010" s="132" t="s">
        <v>31162</v>
      </c>
      <c r="F29010" s="132" t="str">
        <f t="shared" si="453"/>
        <v>8332303</v>
      </c>
      <c r="G29010" s="132" t="s">
        <v>28617</v>
      </c>
      <c r="H29010" s="132" t="s">
        <v>28631</v>
      </c>
    </row>
    <row r="29011" spans="4:8" ht="14.5" customHeight="1">
      <c r="D29011" s="132" t="s">
        <v>30830</v>
      </c>
      <c r="E29011" s="132" t="s">
        <v>30990</v>
      </c>
      <c r="F29011" s="132" t="str">
        <f t="shared" si="453"/>
        <v>8332304</v>
      </c>
      <c r="G29011" s="132" t="s">
        <v>28617</v>
      </c>
      <c r="H29011" s="132" t="s">
        <v>23209</v>
      </c>
    </row>
    <row r="29012" spans="4:8" ht="14.5" customHeight="1">
      <c r="D29012" s="132" t="s">
        <v>30830</v>
      </c>
      <c r="E29012" s="132" t="s">
        <v>31164</v>
      </c>
      <c r="F29012" s="132" t="str">
        <f t="shared" si="453"/>
        <v>8332306</v>
      </c>
      <c r="G29012" s="132" t="s">
        <v>28617</v>
      </c>
      <c r="H29012" s="132" t="s">
        <v>20119</v>
      </c>
    </row>
    <row r="29013" spans="4:8" ht="14.5" customHeight="1">
      <c r="D29013" s="132" t="s">
        <v>30830</v>
      </c>
      <c r="E29013" s="132" t="s">
        <v>31165</v>
      </c>
      <c r="F29013" s="132" t="str">
        <f t="shared" si="453"/>
        <v>8332307</v>
      </c>
      <c r="G29013" s="132" t="s">
        <v>28617</v>
      </c>
      <c r="H29013" s="132" t="s">
        <v>28632</v>
      </c>
    </row>
    <row r="29014" spans="4:8" ht="14.5" customHeight="1">
      <c r="D29014" s="132" t="s">
        <v>30830</v>
      </c>
      <c r="E29014" s="132" t="s">
        <v>31612</v>
      </c>
      <c r="F29014" s="132" t="str">
        <f t="shared" si="453"/>
        <v>8332313</v>
      </c>
      <c r="G29014" s="132" t="s">
        <v>28617</v>
      </c>
      <c r="H29014" s="132" t="s">
        <v>20148</v>
      </c>
    </row>
    <row r="29015" spans="4:8" ht="14.5" customHeight="1">
      <c r="D29015" s="132" t="s">
        <v>30830</v>
      </c>
      <c r="E29015" s="132" t="s">
        <v>31613</v>
      </c>
      <c r="F29015" s="132" t="str">
        <f t="shared" si="453"/>
        <v>8332314</v>
      </c>
      <c r="G29015" s="132" t="s">
        <v>28617</v>
      </c>
      <c r="H29015" s="132" t="s">
        <v>20120</v>
      </c>
    </row>
    <row r="29016" spans="4:8" ht="14.5" customHeight="1">
      <c r="D29016" s="132" t="s">
        <v>30830</v>
      </c>
      <c r="E29016" s="132" t="s">
        <v>31614</v>
      </c>
      <c r="F29016" s="132" t="str">
        <f t="shared" si="453"/>
        <v>8332315</v>
      </c>
      <c r="G29016" s="132" t="s">
        <v>28617</v>
      </c>
      <c r="H29016" s="132" t="s">
        <v>20044</v>
      </c>
    </row>
    <row r="29017" spans="4:8" ht="14.5" customHeight="1">
      <c r="D29017" s="132" t="s">
        <v>30830</v>
      </c>
      <c r="E29017" s="132" t="s">
        <v>31170</v>
      </c>
      <c r="F29017" s="132" t="str">
        <f t="shared" si="453"/>
        <v>8332316</v>
      </c>
      <c r="G29017" s="132" t="s">
        <v>28617</v>
      </c>
      <c r="H29017" s="132" t="s">
        <v>28633</v>
      </c>
    </row>
    <row r="29018" spans="4:8" ht="14.5" customHeight="1">
      <c r="D29018" s="132" t="s">
        <v>30830</v>
      </c>
      <c r="E29018" s="132" t="s">
        <v>31615</v>
      </c>
      <c r="F29018" s="132" t="str">
        <f t="shared" si="453"/>
        <v>8332317</v>
      </c>
      <c r="G29018" s="132" t="s">
        <v>28617</v>
      </c>
      <c r="H29018" s="132" t="s">
        <v>28634</v>
      </c>
    </row>
    <row r="29019" spans="4:8" ht="14.5" customHeight="1">
      <c r="D29019" s="132" t="s">
        <v>30830</v>
      </c>
      <c r="E29019" s="132" t="s">
        <v>31187</v>
      </c>
      <c r="F29019" s="132" t="str">
        <f t="shared" si="453"/>
        <v>8332341</v>
      </c>
      <c r="G29019" s="132" t="s">
        <v>28617</v>
      </c>
      <c r="H29019" s="132" t="s">
        <v>28635</v>
      </c>
    </row>
    <row r="29020" spans="4:8" ht="14.5" customHeight="1">
      <c r="D29020" s="132" t="s">
        <v>30830</v>
      </c>
      <c r="E29020" s="132" t="s">
        <v>31188</v>
      </c>
      <c r="F29020" s="132" t="str">
        <f t="shared" si="453"/>
        <v>8332342</v>
      </c>
      <c r="G29020" s="132" t="s">
        <v>28617</v>
      </c>
      <c r="H29020" s="132" t="s">
        <v>17023</v>
      </c>
    </row>
    <row r="29021" spans="4:8" ht="14.5" customHeight="1">
      <c r="D29021" s="132" t="s">
        <v>30830</v>
      </c>
      <c r="E29021" s="132" t="s">
        <v>31190</v>
      </c>
      <c r="F29021" s="132" t="str">
        <f t="shared" si="453"/>
        <v>8332344</v>
      </c>
      <c r="G29021" s="132" t="s">
        <v>28617</v>
      </c>
      <c r="H29021" s="132" t="s">
        <v>17390</v>
      </c>
    </row>
    <row r="29022" spans="4:8" ht="14.5" customHeight="1">
      <c r="D29022" s="132" t="s">
        <v>30830</v>
      </c>
      <c r="E29022" s="132" t="s">
        <v>31193</v>
      </c>
      <c r="F29022" s="132" t="str">
        <f t="shared" si="453"/>
        <v>8332351</v>
      </c>
      <c r="G29022" s="132" t="s">
        <v>28617</v>
      </c>
      <c r="H29022" s="132" t="s">
        <v>28636</v>
      </c>
    </row>
    <row r="29023" spans="4:8" ht="14.5" customHeight="1">
      <c r="D29023" s="132" t="s">
        <v>30830</v>
      </c>
      <c r="E29023" s="132" t="s">
        <v>31632</v>
      </c>
      <c r="F29023" s="132" t="str">
        <f t="shared" si="453"/>
        <v>8332371</v>
      </c>
      <c r="G29023" s="132" t="s">
        <v>28617</v>
      </c>
      <c r="H29023" s="132" t="s">
        <v>28637</v>
      </c>
    </row>
    <row r="29024" spans="4:8" ht="14.5" customHeight="1">
      <c r="D29024" s="132" t="s">
        <v>30830</v>
      </c>
      <c r="E29024" s="132" t="s">
        <v>31206</v>
      </c>
      <c r="F29024" s="132" t="str">
        <f t="shared" si="453"/>
        <v>8332372</v>
      </c>
      <c r="G29024" s="132" t="s">
        <v>28617</v>
      </c>
      <c r="H29024" s="132" t="s">
        <v>20123</v>
      </c>
    </row>
    <row r="29025" spans="4:8" ht="14.5" customHeight="1">
      <c r="D29025" s="132" t="s">
        <v>30830</v>
      </c>
      <c r="E29025" s="132" t="s">
        <v>31207</v>
      </c>
      <c r="F29025" s="132" t="str">
        <f t="shared" si="453"/>
        <v>8332373</v>
      </c>
      <c r="G29025" s="132" t="s">
        <v>28617</v>
      </c>
      <c r="H29025" s="132" t="s">
        <v>28638</v>
      </c>
    </row>
    <row r="29026" spans="4:8" ht="14.5" customHeight="1">
      <c r="D29026" s="132" t="s">
        <v>30830</v>
      </c>
      <c r="E29026" s="132" t="s">
        <v>31208</v>
      </c>
      <c r="F29026" s="132" t="str">
        <f t="shared" si="453"/>
        <v>8332374</v>
      </c>
      <c r="G29026" s="132" t="s">
        <v>28617</v>
      </c>
      <c r="H29026" s="132" t="s">
        <v>28639</v>
      </c>
    </row>
    <row r="29027" spans="4:8" ht="14.5" customHeight="1">
      <c r="D29027" s="132" t="s">
        <v>30830</v>
      </c>
      <c r="E29027" s="132" t="s">
        <v>31633</v>
      </c>
      <c r="F29027" s="132" t="str">
        <f t="shared" si="453"/>
        <v>8332375</v>
      </c>
      <c r="G29027" s="132" t="s">
        <v>28617</v>
      </c>
      <c r="H29027" s="132" t="s">
        <v>24629</v>
      </c>
    </row>
    <row r="29028" spans="4:8" ht="14.5" customHeight="1">
      <c r="D29028" s="132" t="s">
        <v>30830</v>
      </c>
      <c r="E29028" s="132" t="s">
        <v>31209</v>
      </c>
      <c r="F29028" s="132" t="str">
        <f t="shared" si="453"/>
        <v>8332376</v>
      </c>
      <c r="G29028" s="132" t="s">
        <v>28617</v>
      </c>
      <c r="H29028" s="132" t="s">
        <v>20122</v>
      </c>
    </row>
    <row r="29029" spans="4:8" ht="14.5" customHeight="1">
      <c r="D29029" s="132" t="s">
        <v>30830</v>
      </c>
      <c r="E29029" s="132" t="s">
        <v>31210</v>
      </c>
      <c r="F29029" s="132" t="str">
        <f t="shared" si="453"/>
        <v>8332377</v>
      </c>
      <c r="G29029" s="132" t="s">
        <v>28617</v>
      </c>
      <c r="H29029" s="132" t="s">
        <v>28640</v>
      </c>
    </row>
    <row r="29030" spans="4:8" ht="14.5" customHeight="1">
      <c r="D29030" s="132" t="s">
        <v>30830</v>
      </c>
      <c r="E29030" s="132" t="s">
        <v>31211</v>
      </c>
      <c r="F29030" s="132" t="str">
        <f t="shared" si="453"/>
        <v>8332378</v>
      </c>
      <c r="G29030" s="132" t="s">
        <v>28617</v>
      </c>
      <c r="H29030" s="132" t="s">
        <v>28641</v>
      </c>
    </row>
    <row r="29031" spans="4:8" ht="14.5" customHeight="1">
      <c r="D29031" s="132" t="s">
        <v>30830</v>
      </c>
      <c r="E29031" s="132" t="s">
        <v>31638</v>
      </c>
      <c r="F29031" s="132" t="str">
        <f t="shared" si="453"/>
        <v>8332403</v>
      </c>
      <c r="G29031" s="132" t="s">
        <v>28617</v>
      </c>
      <c r="H29031" s="132" t="s">
        <v>20128</v>
      </c>
    </row>
    <row r="29032" spans="4:8" ht="14.5" customHeight="1">
      <c r="D29032" s="132" t="s">
        <v>30830</v>
      </c>
      <c r="E29032" s="132" t="s">
        <v>31639</v>
      </c>
      <c r="F29032" s="132" t="str">
        <f t="shared" si="453"/>
        <v>8332404</v>
      </c>
      <c r="G29032" s="132" t="s">
        <v>28617</v>
      </c>
      <c r="H29032" s="132" t="s">
        <v>28642</v>
      </c>
    </row>
    <row r="29033" spans="4:8" ht="14.5" customHeight="1">
      <c r="D29033" s="132" t="s">
        <v>30830</v>
      </c>
      <c r="E29033" s="132" t="s">
        <v>31230</v>
      </c>
      <c r="F29033" s="132" t="str">
        <f t="shared" si="453"/>
        <v>8332406</v>
      </c>
      <c r="G29033" s="132" t="s">
        <v>28617</v>
      </c>
      <c r="H29033" s="132" t="s">
        <v>18587</v>
      </c>
    </row>
    <row r="29034" spans="4:8" ht="14.5" customHeight="1">
      <c r="D29034" s="132" t="s">
        <v>30830</v>
      </c>
      <c r="E29034" s="132" t="s">
        <v>31234</v>
      </c>
      <c r="F29034" s="132" t="str">
        <f t="shared" si="453"/>
        <v>8332420</v>
      </c>
      <c r="G29034" s="132" t="s">
        <v>28617</v>
      </c>
      <c r="H29034" s="132" t="s">
        <v>15016</v>
      </c>
    </row>
    <row r="29035" spans="4:8" ht="14.5" customHeight="1">
      <c r="D29035" s="132" t="s">
        <v>30830</v>
      </c>
      <c r="E29035" s="132" t="s">
        <v>31240</v>
      </c>
      <c r="F29035" s="132" t="str">
        <f t="shared" si="453"/>
        <v>8332431</v>
      </c>
      <c r="G29035" s="132" t="s">
        <v>28617</v>
      </c>
      <c r="H29035" s="132" t="s">
        <v>20129</v>
      </c>
    </row>
    <row r="29036" spans="4:8" ht="14.5" customHeight="1">
      <c r="D29036" s="132" t="s">
        <v>30830</v>
      </c>
      <c r="E29036" s="132" t="s">
        <v>31656</v>
      </c>
      <c r="F29036" s="132" t="str">
        <f t="shared" si="453"/>
        <v>8332434</v>
      </c>
      <c r="G29036" s="132" t="s">
        <v>28617</v>
      </c>
      <c r="H29036" s="132" t="s">
        <v>17424</v>
      </c>
    </row>
    <row r="29037" spans="4:8" ht="14.5" customHeight="1">
      <c r="D29037" s="132" t="s">
        <v>30830</v>
      </c>
      <c r="E29037" s="132" t="s">
        <v>31241</v>
      </c>
      <c r="F29037" s="132" t="str">
        <f t="shared" si="453"/>
        <v>8332435</v>
      </c>
      <c r="G29037" s="132" t="s">
        <v>28617</v>
      </c>
      <c r="H29037" s="132" t="s">
        <v>28643</v>
      </c>
    </row>
    <row r="29038" spans="4:8" ht="14.5" customHeight="1">
      <c r="D29038" s="132" t="s">
        <v>30830</v>
      </c>
      <c r="E29038" s="132" t="s">
        <v>31657</v>
      </c>
      <c r="F29038" s="132" t="str">
        <f t="shared" si="453"/>
        <v>8332436</v>
      </c>
      <c r="G29038" s="132" t="s">
        <v>28617</v>
      </c>
      <c r="H29038" s="132" t="s">
        <v>28644</v>
      </c>
    </row>
    <row r="29039" spans="4:8" ht="14.5" customHeight="1">
      <c r="D29039" s="132" t="s">
        <v>30830</v>
      </c>
      <c r="E29039" s="132" t="s">
        <v>31663</v>
      </c>
      <c r="F29039" s="132" t="str">
        <f t="shared" si="453"/>
        <v>8332451</v>
      </c>
      <c r="G29039" s="132" t="s">
        <v>28617</v>
      </c>
      <c r="H29039" s="132" t="s">
        <v>27166</v>
      </c>
    </row>
    <row r="29040" spans="4:8" ht="14.5" customHeight="1">
      <c r="D29040" s="132" t="s">
        <v>30830</v>
      </c>
      <c r="E29040" s="132" t="s">
        <v>31664</v>
      </c>
      <c r="F29040" s="132" t="str">
        <f t="shared" si="453"/>
        <v>8332452</v>
      </c>
      <c r="G29040" s="132" t="s">
        <v>28617</v>
      </c>
      <c r="H29040" s="132" t="s">
        <v>28645</v>
      </c>
    </row>
    <row r="29041" spans="4:8" ht="14.5" customHeight="1">
      <c r="D29041" s="132" t="s">
        <v>30830</v>
      </c>
      <c r="E29041" s="132" t="s">
        <v>31250</v>
      </c>
      <c r="F29041" s="132" t="str">
        <f t="shared" si="453"/>
        <v>8332454</v>
      </c>
      <c r="G29041" s="132" t="s">
        <v>28617</v>
      </c>
      <c r="H29041" s="132" t="s">
        <v>28646</v>
      </c>
    </row>
    <row r="29042" spans="4:8" ht="14.5" customHeight="1">
      <c r="D29042" s="132" t="s">
        <v>30830</v>
      </c>
      <c r="E29042" s="132" t="s">
        <v>31252</v>
      </c>
      <c r="F29042" s="132" t="str">
        <f t="shared" si="453"/>
        <v>8332458</v>
      </c>
      <c r="G29042" s="132" t="s">
        <v>28617</v>
      </c>
      <c r="H29042" s="132" t="s">
        <v>22108</v>
      </c>
    </row>
    <row r="29043" spans="4:8" ht="14.5" customHeight="1">
      <c r="D29043" s="132" t="s">
        <v>30830</v>
      </c>
      <c r="E29043" s="132" t="s">
        <v>31264</v>
      </c>
      <c r="F29043" s="132" t="str">
        <f t="shared" si="453"/>
        <v>8332471</v>
      </c>
      <c r="G29043" s="132" t="s">
        <v>28617</v>
      </c>
      <c r="H29043" s="132" t="s">
        <v>14906</v>
      </c>
    </row>
    <row r="29044" spans="4:8" ht="14.5" customHeight="1">
      <c r="D29044" s="132" t="s">
        <v>30830</v>
      </c>
      <c r="E29044" s="132" t="s">
        <v>31668</v>
      </c>
      <c r="F29044" s="132" t="str">
        <f t="shared" si="453"/>
        <v>8332472</v>
      </c>
      <c r="G29044" s="132" t="s">
        <v>28617</v>
      </c>
      <c r="H29044" s="132" t="s">
        <v>28647</v>
      </c>
    </row>
    <row r="29045" spans="4:8" ht="14.5" customHeight="1">
      <c r="D29045" s="132" t="s">
        <v>30830</v>
      </c>
      <c r="E29045" s="132" t="s">
        <v>31269</v>
      </c>
      <c r="F29045" s="132" t="str">
        <f t="shared" si="453"/>
        <v>8332481</v>
      </c>
      <c r="G29045" s="132" t="s">
        <v>28617</v>
      </c>
      <c r="H29045" s="132" t="s">
        <v>28648</v>
      </c>
    </row>
    <row r="29046" spans="4:8" ht="14.5" customHeight="1">
      <c r="D29046" s="132" t="s">
        <v>30830</v>
      </c>
      <c r="E29046" s="132" t="s">
        <v>31672</v>
      </c>
      <c r="F29046" s="132" t="str">
        <f t="shared" si="453"/>
        <v>8332482</v>
      </c>
      <c r="G29046" s="132" t="s">
        <v>28617</v>
      </c>
      <c r="H29046" s="132" t="s">
        <v>15146</v>
      </c>
    </row>
    <row r="29047" spans="4:8" ht="14.5" customHeight="1">
      <c r="D29047" s="132" t="s">
        <v>30830</v>
      </c>
      <c r="E29047" s="132" t="s">
        <v>31270</v>
      </c>
      <c r="F29047" s="132" t="str">
        <f t="shared" si="453"/>
        <v>8332483</v>
      </c>
      <c r="G29047" s="132" t="s">
        <v>28617</v>
      </c>
      <c r="H29047" s="132" t="s">
        <v>24410</v>
      </c>
    </row>
    <row r="29048" spans="4:8" ht="14.5" customHeight="1">
      <c r="D29048" s="132" t="s">
        <v>30830</v>
      </c>
      <c r="E29048" s="132" t="s">
        <v>31271</v>
      </c>
      <c r="F29048" s="132" t="str">
        <f t="shared" si="453"/>
        <v>8332484</v>
      </c>
      <c r="G29048" s="132" t="s">
        <v>28617</v>
      </c>
      <c r="H29048" s="132" t="s">
        <v>28649</v>
      </c>
    </row>
    <row r="29049" spans="4:8" ht="14.5" customHeight="1">
      <c r="D29049" s="132" t="s">
        <v>30830</v>
      </c>
      <c r="E29049" s="132" t="s">
        <v>31677</v>
      </c>
      <c r="F29049" s="132" t="str">
        <f t="shared" si="453"/>
        <v>8332501</v>
      </c>
      <c r="G29049" s="132" t="s">
        <v>28617</v>
      </c>
      <c r="H29049" s="132" t="s">
        <v>14816</v>
      </c>
    </row>
    <row r="29050" spans="4:8" ht="14.5" customHeight="1">
      <c r="D29050" s="132" t="s">
        <v>30830</v>
      </c>
      <c r="E29050" s="132" t="s">
        <v>31679</v>
      </c>
      <c r="F29050" s="132" t="str">
        <f t="shared" si="453"/>
        <v>8332505</v>
      </c>
      <c r="G29050" s="132" t="s">
        <v>28617</v>
      </c>
      <c r="H29050" s="132" t="s">
        <v>20133</v>
      </c>
    </row>
    <row r="29051" spans="4:8" ht="14.5" customHeight="1">
      <c r="D29051" s="132" t="s">
        <v>30830</v>
      </c>
      <c r="E29051" s="132" t="s">
        <v>31680</v>
      </c>
      <c r="F29051" s="132" t="str">
        <f t="shared" si="453"/>
        <v>8332506</v>
      </c>
      <c r="G29051" s="132" t="s">
        <v>28617</v>
      </c>
      <c r="H29051" s="132" t="s">
        <v>28650</v>
      </c>
    </row>
    <row r="29052" spans="4:8" ht="14.5" customHeight="1">
      <c r="D29052" s="132" t="s">
        <v>30830</v>
      </c>
      <c r="E29052" s="132" t="s">
        <v>31296</v>
      </c>
      <c r="F29052" s="132" t="str">
        <f t="shared" si="453"/>
        <v>8332531</v>
      </c>
      <c r="G29052" s="132" t="s">
        <v>28617</v>
      </c>
      <c r="H29052" s="132" t="s">
        <v>22114</v>
      </c>
    </row>
    <row r="29053" spans="4:8" ht="14.5" customHeight="1">
      <c r="D29053" s="132" t="s">
        <v>30830</v>
      </c>
      <c r="E29053" s="132" t="s">
        <v>31298</v>
      </c>
      <c r="F29053" s="132" t="str">
        <f t="shared" si="453"/>
        <v>8332533</v>
      </c>
      <c r="G29053" s="132" t="s">
        <v>28617</v>
      </c>
      <c r="H29053" s="132" t="s">
        <v>28651</v>
      </c>
    </row>
    <row r="29054" spans="4:8" ht="14.5" customHeight="1">
      <c r="D29054" s="132" t="s">
        <v>30830</v>
      </c>
      <c r="E29054" s="132" t="s">
        <v>31299</v>
      </c>
      <c r="F29054" s="132" t="str">
        <f t="shared" si="453"/>
        <v>8332534</v>
      </c>
      <c r="G29054" s="132" t="s">
        <v>28617</v>
      </c>
      <c r="H29054" s="132" t="s">
        <v>19042</v>
      </c>
    </row>
    <row r="29055" spans="4:8" ht="14.5" customHeight="1">
      <c r="D29055" s="132" t="s">
        <v>30830</v>
      </c>
      <c r="E29055" s="132" t="s">
        <v>31300</v>
      </c>
      <c r="F29055" s="132" t="str">
        <f t="shared" si="453"/>
        <v>8332535</v>
      </c>
      <c r="G29055" s="132" t="s">
        <v>28617</v>
      </c>
      <c r="H29055" s="132" t="s">
        <v>20196</v>
      </c>
    </row>
    <row r="29056" spans="4:8" ht="14.5" customHeight="1">
      <c r="D29056" s="132" t="s">
        <v>30830</v>
      </c>
      <c r="E29056" s="132" t="s">
        <v>31313</v>
      </c>
      <c r="F29056" s="132" t="str">
        <f t="shared" si="453"/>
        <v>8332550</v>
      </c>
      <c r="G29056" s="132" t="s">
        <v>28617</v>
      </c>
      <c r="H29056" s="132" t="s">
        <v>28652</v>
      </c>
    </row>
    <row r="29057" spans="4:8" ht="14.5" customHeight="1">
      <c r="D29057" s="132" t="s">
        <v>30830</v>
      </c>
      <c r="E29057" s="132" t="s">
        <v>31314</v>
      </c>
      <c r="F29057" s="132" t="str">
        <f t="shared" si="453"/>
        <v>8332551</v>
      </c>
      <c r="G29057" s="132" t="s">
        <v>28617</v>
      </c>
      <c r="H29057" s="132" t="s">
        <v>28653</v>
      </c>
    </row>
    <row r="29058" spans="4:8" ht="14.5" customHeight="1">
      <c r="D29058" s="132" t="s">
        <v>30830</v>
      </c>
      <c r="E29058" s="132" t="s">
        <v>31316</v>
      </c>
      <c r="F29058" s="132" t="str">
        <f t="shared" si="453"/>
        <v>8332553</v>
      </c>
      <c r="G29058" s="132" t="s">
        <v>28617</v>
      </c>
      <c r="H29058" s="132" t="s">
        <v>28654</v>
      </c>
    </row>
    <row r="29059" spans="4:8" ht="14.5" customHeight="1">
      <c r="D29059" s="132" t="s">
        <v>30830</v>
      </c>
      <c r="E29059" s="132" t="s">
        <v>31321</v>
      </c>
      <c r="F29059" s="132" t="str">
        <f t="shared" ref="F29059:F29122" si="454">TEXT(D29059,"0000")&amp;TEXT(E29059,"000")</f>
        <v>8332558</v>
      </c>
      <c r="G29059" s="132" t="s">
        <v>28617</v>
      </c>
      <c r="H29059" s="132" t="s">
        <v>28655</v>
      </c>
    </row>
    <row r="29060" spans="4:8" ht="14.5" customHeight="1">
      <c r="D29060" s="132" t="s">
        <v>30830</v>
      </c>
      <c r="E29060" s="132" t="s">
        <v>31322</v>
      </c>
      <c r="F29060" s="132" t="str">
        <f t="shared" si="454"/>
        <v>8332559</v>
      </c>
      <c r="G29060" s="132" t="s">
        <v>28617</v>
      </c>
      <c r="H29060" s="132" t="s">
        <v>28656</v>
      </c>
    </row>
    <row r="29061" spans="4:8" ht="14.5" customHeight="1">
      <c r="D29061" s="132" t="s">
        <v>30830</v>
      </c>
      <c r="E29061" s="132" t="s">
        <v>31697</v>
      </c>
      <c r="F29061" s="132" t="str">
        <f t="shared" si="454"/>
        <v>8332570</v>
      </c>
      <c r="G29061" s="132" t="s">
        <v>28617</v>
      </c>
      <c r="H29061" s="132" t="s">
        <v>19857</v>
      </c>
    </row>
    <row r="29062" spans="4:8" ht="14.5" customHeight="1">
      <c r="D29062" s="132" t="s">
        <v>30830</v>
      </c>
      <c r="E29062" s="132" t="s">
        <v>31333</v>
      </c>
      <c r="F29062" s="132" t="str">
        <f t="shared" si="454"/>
        <v>8332576</v>
      </c>
      <c r="G29062" s="132" t="s">
        <v>28617</v>
      </c>
      <c r="H29062" s="132" t="s">
        <v>20154</v>
      </c>
    </row>
    <row r="29063" spans="4:8" ht="14.5" customHeight="1">
      <c r="D29063" s="132" t="s">
        <v>30830</v>
      </c>
      <c r="E29063" s="132" t="s">
        <v>31703</v>
      </c>
      <c r="F29063" s="132" t="str">
        <f t="shared" si="454"/>
        <v>8332580</v>
      </c>
      <c r="G29063" s="132" t="s">
        <v>28617</v>
      </c>
      <c r="H29063" s="132" t="s">
        <v>28657</v>
      </c>
    </row>
    <row r="29064" spans="4:8" ht="14.5" customHeight="1">
      <c r="D29064" s="132" t="s">
        <v>30830</v>
      </c>
      <c r="E29064" s="132" t="s">
        <v>31704</v>
      </c>
      <c r="F29064" s="132" t="str">
        <f t="shared" si="454"/>
        <v>8332581</v>
      </c>
      <c r="G29064" s="132" t="s">
        <v>28617</v>
      </c>
      <c r="H29064" s="132" t="s">
        <v>28658</v>
      </c>
    </row>
    <row r="29065" spans="4:8" ht="14.5" customHeight="1">
      <c r="D29065" s="132" t="s">
        <v>30830</v>
      </c>
      <c r="E29065" s="132" t="s">
        <v>31336</v>
      </c>
      <c r="F29065" s="132" t="str">
        <f t="shared" si="454"/>
        <v>8332583</v>
      </c>
      <c r="G29065" s="132" t="s">
        <v>28617</v>
      </c>
      <c r="H29065" s="132" t="s">
        <v>28659</v>
      </c>
    </row>
    <row r="29066" spans="4:8" ht="14.5" customHeight="1">
      <c r="D29066" s="132" t="s">
        <v>30830</v>
      </c>
      <c r="E29066" s="132" t="s">
        <v>31710</v>
      </c>
      <c r="F29066" s="132" t="str">
        <f t="shared" si="454"/>
        <v>8332601</v>
      </c>
      <c r="G29066" s="132" t="s">
        <v>28617</v>
      </c>
      <c r="H29066" s="132" t="s">
        <v>19860</v>
      </c>
    </row>
    <row r="29067" spans="4:8" ht="14.5" customHeight="1">
      <c r="D29067" s="132" t="s">
        <v>30830</v>
      </c>
      <c r="E29067" s="132" t="s">
        <v>31716</v>
      </c>
      <c r="F29067" s="132" t="str">
        <f t="shared" si="454"/>
        <v>8332610</v>
      </c>
      <c r="G29067" s="132" t="s">
        <v>28617</v>
      </c>
      <c r="H29067" s="132" t="s">
        <v>19859</v>
      </c>
    </row>
    <row r="29068" spans="4:8" ht="14.5" customHeight="1">
      <c r="D29068" s="132" t="s">
        <v>30830</v>
      </c>
      <c r="E29068" s="132" t="s">
        <v>31350</v>
      </c>
      <c r="F29068" s="132" t="str">
        <f t="shared" si="454"/>
        <v>8332611</v>
      </c>
      <c r="G29068" s="132" t="s">
        <v>28617</v>
      </c>
      <c r="H29068" s="132" t="s">
        <v>28660</v>
      </c>
    </row>
    <row r="29069" spans="4:8" ht="14.5" customHeight="1">
      <c r="D29069" s="132" t="s">
        <v>30830</v>
      </c>
      <c r="E29069" s="132" t="s">
        <v>31351</v>
      </c>
      <c r="F29069" s="132" t="str">
        <f t="shared" si="454"/>
        <v>8332612</v>
      </c>
      <c r="G29069" s="132" t="s">
        <v>28617</v>
      </c>
      <c r="H29069" s="132" t="s">
        <v>28661</v>
      </c>
    </row>
    <row r="29070" spans="4:8" ht="14.5" customHeight="1">
      <c r="D29070" s="132" t="s">
        <v>30830</v>
      </c>
      <c r="E29070" s="132" t="s">
        <v>31717</v>
      </c>
      <c r="F29070" s="132" t="str">
        <f t="shared" si="454"/>
        <v>8332614</v>
      </c>
      <c r="G29070" s="132" t="s">
        <v>28617</v>
      </c>
      <c r="H29070" s="132" t="s">
        <v>28662</v>
      </c>
    </row>
    <row r="29071" spans="4:8" ht="14.5" customHeight="1">
      <c r="D29071" s="132" t="s">
        <v>30830</v>
      </c>
      <c r="E29071" s="132" t="s">
        <v>31353</v>
      </c>
      <c r="F29071" s="132" t="str">
        <f t="shared" si="454"/>
        <v>8332615</v>
      </c>
      <c r="G29071" s="132" t="s">
        <v>28617</v>
      </c>
      <c r="H29071" s="132" t="s">
        <v>28663</v>
      </c>
    </row>
    <row r="29072" spans="4:8" ht="14.5" customHeight="1">
      <c r="D29072" s="132" t="s">
        <v>30830</v>
      </c>
      <c r="E29072" s="132" t="s">
        <v>31354</v>
      </c>
      <c r="F29072" s="132" t="str">
        <f t="shared" si="454"/>
        <v>8332616</v>
      </c>
      <c r="G29072" s="132" t="s">
        <v>28617</v>
      </c>
      <c r="H29072" s="132" t="s">
        <v>28664</v>
      </c>
    </row>
    <row r="29073" spans="4:8" ht="14.5" customHeight="1">
      <c r="D29073" s="132" t="s">
        <v>30830</v>
      </c>
      <c r="E29073" s="132" t="s">
        <v>31718</v>
      </c>
      <c r="F29073" s="132" t="str">
        <f t="shared" si="454"/>
        <v>8332617</v>
      </c>
      <c r="G29073" s="132" t="s">
        <v>28617</v>
      </c>
      <c r="H29073" s="132" t="s">
        <v>28665</v>
      </c>
    </row>
    <row r="29074" spans="4:8" ht="14.5" customHeight="1">
      <c r="D29074" s="132" t="s">
        <v>30830</v>
      </c>
      <c r="E29074" s="132" t="s">
        <v>31375</v>
      </c>
      <c r="F29074" s="132" t="str">
        <f t="shared" si="454"/>
        <v>8332642</v>
      </c>
      <c r="G29074" s="132" t="s">
        <v>28617</v>
      </c>
      <c r="H29074" s="132" t="s">
        <v>19858</v>
      </c>
    </row>
    <row r="29075" spans="4:8" ht="14.5" customHeight="1">
      <c r="D29075" s="132" t="s">
        <v>30830</v>
      </c>
      <c r="E29075" s="132" t="s">
        <v>31390</v>
      </c>
      <c r="F29075" s="132" t="str">
        <f t="shared" si="454"/>
        <v>8332662</v>
      </c>
      <c r="G29075" s="132" t="s">
        <v>28617</v>
      </c>
      <c r="H29075" s="132" t="s">
        <v>15095</v>
      </c>
    </row>
    <row r="29076" spans="4:8" ht="14.5" customHeight="1">
      <c r="D29076" s="132" t="s">
        <v>30830</v>
      </c>
      <c r="E29076" s="132" t="s">
        <v>31393</v>
      </c>
      <c r="F29076" s="132" t="str">
        <f t="shared" si="454"/>
        <v>8332665</v>
      </c>
      <c r="G29076" s="132" t="s">
        <v>28617</v>
      </c>
      <c r="H29076" s="132" t="s">
        <v>24632</v>
      </c>
    </row>
    <row r="29077" spans="4:8" ht="14.5" customHeight="1">
      <c r="D29077" s="132" t="s">
        <v>30830</v>
      </c>
      <c r="E29077" s="132" t="s">
        <v>31825</v>
      </c>
      <c r="F29077" s="132" t="str">
        <f t="shared" si="454"/>
        <v>8332703</v>
      </c>
      <c r="G29077" s="132" t="s">
        <v>28617</v>
      </c>
      <c r="H29077" s="132" t="s">
        <v>20136</v>
      </c>
    </row>
    <row r="29078" spans="4:8" ht="14.5" customHeight="1">
      <c r="D29078" s="132" t="s">
        <v>30830</v>
      </c>
      <c r="E29078" s="132" t="s">
        <v>31414</v>
      </c>
      <c r="F29078" s="132" t="str">
        <f t="shared" si="454"/>
        <v>8332706</v>
      </c>
      <c r="G29078" s="132" t="s">
        <v>28617</v>
      </c>
      <c r="H29078" s="132" t="s">
        <v>20103</v>
      </c>
    </row>
    <row r="29079" spans="4:8" ht="14.5" customHeight="1">
      <c r="D29079" s="132" t="s">
        <v>30830</v>
      </c>
      <c r="E29079" s="132" t="s">
        <v>31416</v>
      </c>
      <c r="F29079" s="132" t="str">
        <f t="shared" si="454"/>
        <v>8332708</v>
      </c>
      <c r="G29079" s="132" t="s">
        <v>28617</v>
      </c>
      <c r="H29079" s="132" t="s">
        <v>28666</v>
      </c>
    </row>
    <row r="29080" spans="4:8" ht="14.5" customHeight="1">
      <c r="D29080" s="132" t="s">
        <v>30830</v>
      </c>
      <c r="E29080" s="132" t="s">
        <v>31424</v>
      </c>
      <c r="F29080" s="132" t="str">
        <f t="shared" si="454"/>
        <v>8332724</v>
      </c>
      <c r="G29080" s="132" t="s">
        <v>28617</v>
      </c>
      <c r="H29080" s="132" t="s">
        <v>15612</v>
      </c>
    </row>
    <row r="29081" spans="4:8" ht="14.5" customHeight="1">
      <c r="D29081" s="132" t="s">
        <v>30830</v>
      </c>
      <c r="E29081" s="132" t="s">
        <v>31744</v>
      </c>
      <c r="F29081" s="132" t="str">
        <f t="shared" si="454"/>
        <v>8332741</v>
      </c>
      <c r="G29081" s="132" t="s">
        <v>28617</v>
      </c>
      <c r="H29081" s="132" t="s">
        <v>19861</v>
      </c>
    </row>
    <row r="29082" spans="4:8" ht="14.5" customHeight="1">
      <c r="D29082" s="132" t="s">
        <v>30830</v>
      </c>
      <c r="E29082" s="132" t="s">
        <v>31833</v>
      </c>
      <c r="F29082" s="132" t="str">
        <f t="shared" si="454"/>
        <v>8332761</v>
      </c>
      <c r="G29082" s="132" t="s">
        <v>28617</v>
      </c>
      <c r="H29082" s="132" t="s">
        <v>28667</v>
      </c>
    </row>
    <row r="29083" spans="4:8" ht="14.5" customHeight="1">
      <c r="D29083" s="132" t="s">
        <v>30830</v>
      </c>
      <c r="E29083" s="132" t="s">
        <v>31749</v>
      </c>
      <c r="F29083" s="132" t="str">
        <f t="shared" si="454"/>
        <v>8332762</v>
      </c>
      <c r="G29083" s="132" t="s">
        <v>28617</v>
      </c>
      <c r="H29083" s="132" t="s">
        <v>28668</v>
      </c>
    </row>
    <row r="29084" spans="4:8" ht="14.5" customHeight="1">
      <c r="D29084" s="132" t="s">
        <v>30830</v>
      </c>
      <c r="E29084" s="132" t="s">
        <v>31750</v>
      </c>
      <c r="F29084" s="132" t="str">
        <f t="shared" si="454"/>
        <v>8332763</v>
      </c>
      <c r="G29084" s="132" t="s">
        <v>28617</v>
      </c>
      <c r="H29084" s="132" t="s">
        <v>18911</v>
      </c>
    </row>
    <row r="29085" spans="4:8" ht="14.5" customHeight="1">
      <c r="D29085" s="132" t="s">
        <v>30830</v>
      </c>
      <c r="E29085" s="132" t="s">
        <v>31448</v>
      </c>
      <c r="F29085" s="132" t="str">
        <f t="shared" si="454"/>
        <v>8332764</v>
      </c>
      <c r="G29085" s="132" t="s">
        <v>28617</v>
      </c>
      <c r="H29085" s="132" t="s">
        <v>28669</v>
      </c>
    </row>
    <row r="29086" spans="4:8" ht="14.5" customHeight="1">
      <c r="D29086" s="132" t="s">
        <v>30830</v>
      </c>
      <c r="E29086" s="132" t="s">
        <v>31751</v>
      </c>
      <c r="F29086" s="132" t="str">
        <f t="shared" si="454"/>
        <v>8332765</v>
      </c>
      <c r="G29086" s="132" t="s">
        <v>28617</v>
      </c>
      <c r="H29086" s="132" t="s">
        <v>15015</v>
      </c>
    </row>
    <row r="29087" spans="4:8" ht="14.5" customHeight="1">
      <c r="D29087" s="132" t="s">
        <v>30830</v>
      </c>
      <c r="E29087" s="132" t="s">
        <v>31753</v>
      </c>
      <c r="F29087" s="132" t="str">
        <f t="shared" si="454"/>
        <v>8332767</v>
      </c>
      <c r="G29087" s="132" t="s">
        <v>28617</v>
      </c>
      <c r="H29087" s="132" t="s">
        <v>28670</v>
      </c>
    </row>
    <row r="29088" spans="4:8" ht="14.5" customHeight="1">
      <c r="D29088" s="132" t="s">
        <v>30830</v>
      </c>
      <c r="E29088" s="132" t="s">
        <v>31450</v>
      </c>
      <c r="F29088" s="132" t="str">
        <f t="shared" si="454"/>
        <v>8332769</v>
      </c>
      <c r="G29088" s="132" t="s">
        <v>28617</v>
      </c>
      <c r="H29088" s="132" t="s">
        <v>28671</v>
      </c>
    </row>
    <row r="29089" spans="4:8" ht="14.5" customHeight="1">
      <c r="D29089" s="132" t="s">
        <v>30830</v>
      </c>
      <c r="E29089" s="132" t="s">
        <v>31914</v>
      </c>
      <c r="F29089" s="132" t="str">
        <f t="shared" si="454"/>
        <v>8332801</v>
      </c>
      <c r="G29089" s="132" t="s">
        <v>28617</v>
      </c>
      <c r="H29089" s="132" t="s">
        <v>20138</v>
      </c>
    </row>
    <row r="29090" spans="4:8" ht="14.5" customHeight="1">
      <c r="D29090" s="132" t="s">
        <v>30830</v>
      </c>
      <c r="E29090" s="132" t="s">
        <v>31764</v>
      </c>
      <c r="F29090" s="132" t="str">
        <f t="shared" si="454"/>
        <v>8332802</v>
      </c>
      <c r="G29090" s="132" t="s">
        <v>28617</v>
      </c>
      <c r="H29090" s="132" t="s">
        <v>28051</v>
      </c>
    </row>
    <row r="29091" spans="4:8" ht="14.5" customHeight="1">
      <c r="D29091" s="132" t="s">
        <v>30830</v>
      </c>
      <c r="E29091" s="132" t="s">
        <v>31924</v>
      </c>
      <c r="F29091" s="132" t="str">
        <f t="shared" si="454"/>
        <v>8332803</v>
      </c>
      <c r="G29091" s="132" t="s">
        <v>28617</v>
      </c>
      <c r="H29091" s="132" t="s">
        <v>20773</v>
      </c>
    </row>
    <row r="29092" spans="4:8" ht="14.5" customHeight="1">
      <c r="D29092" s="132" t="s">
        <v>30830</v>
      </c>
      <c r="E29092" s="132" t="s">
        <v>31765</v>
      </c>
      <c r="F29092" s="132" t="str">
        <f t="shared" si="454"/>
        <v>8332804</v>
      </c>
      <c r="G29092" s="132" t="s">
        <v>28617</v>
      </c>
      <c r="H29092" s="132" t="s">
        <v>28672</v>
      </c>
    </row>
    <row r="29093" spans="4:8" ht="14.5" customHeight="1">
      <c r="D29093" s="132" t="s">
        <v>30830</v>
      </c>
      <c r="E29093" s="132" t="s">
        <v>31766</v>
      </c>
      <c r="F29093" s="132" t="str">
        <f t="shared" si="454"/>
        <v>8332805</v>
      </c>
      <c r="G29093" s="132" t="s">
        <v>28617</v>
      </c>
      <c r="H29093" s="132" t="s">
        <v>17658</v>
      </c>
    </row>
    <row r="29094" spans="4:8" ht="14.5" customHeight="1">
      <c r="D29094" s="132" t="s">
        <v>30830</v>
      </c>
      <c r="E29094" s="132" t="s">
        <v>31841</v>
      </c>
      <c r="F29094" s="132" t="str">
        <f t="shared" si="454"/>
        <v>8332821</v>
      </c>
      <c r="G29094" s="132" t="s">
        <v>28617</v>
      </c>
      <c r="H29094" s="132" t="s">
        <v>20139</v>
      </c>
    </row>
    <row r="29095" spans="4:8" ht="14.5" customHeight="1">
      <c r="D29095" s="132" t="s">
        <v>30831</v>
      </c>
      <c r="E29095" s="132" t="s">
        <v>30993</v>
      </c>
      <c r="F29095" s="132" t="str">
        <f t="shared" si="454"/>
        <v>8389001</v>
      </c>
      <c r="G29095" s="132" t="s">
        <v>28673</v>
      </c>
      <c r="H29095" s="132" t="s">
        <v>14751</v>
      </c>
    </row>
    <row r="29096" spans="4:8" ht="14.5" customHeight="1">
      <c r="D29096" s="132" t="s">
        <v>30831</v>
      </c>
      <c r="E29096" s="132" t="s">
        <v>31486</v>
      </c>
      <c r="F29096" s="132" t="str">
        <f t="shared" si="454"/>
        <v>8389002</v>
      </c>
      <c r="G29096" s="132" t="s">
        <v>28673</v>
      </c>
      <c r="H29096" s="132" t="s">
        <v>23445</v>
      </c>
    </row>
    <row r="29097" spans="4:8" ht="14.5" customHeight="1">
      <c r="D29097" s="132" t="s">
        <v>30831</v>
      </c>
      <c r="E29097" s="132" t="s">
        <v>31491</v>
      </c>
      <c r="F29097" s="132" t="str">
        <f t="shared" si="454"/>
        <v>8389011</v>
      </c>
      <c r="G29097" s="132" t="s">
        <v>28673</v>
      </c>
      <c r="H29097" s="132" t="s">
        <v>20231</v>
      </c>
    </row>
    <row r="29098" spans="4:8" ht="14.5" customHeight="1">
      <c r="D29098" s="132" t="s">
        <v>30831</v>
      </c>
      <c r="E29098" s="132" t="s">
        <v>31492</v>
      </c>
      <c r="F29098" s="132" t="str">
        <f t="shared" si="454"/>
        <v>8389012</v>
      </c>
      <c r="G29098" s="132" t="s">
        <v>28673</v>
      </c>
      <c r="H29098" s="132" t="s">
        <v>18962</v>
      </c>
    </row>
    <row r="29099" spans="4:8" ht="14.5" customHeight="1">
      <c r="D29099" s="132" t="s">
        <v>30831</v>
      </c>
      <c r="E29099" s="132" t="s">
        <v>30997</v>
      </c>
      <c r="F29099" s="132" t="str">
        <f t="shared" si="454"/>
        <v>8389013</v>
      </c>
      <c r="G29099" s="132" t="s">
        <v>28673</v>
      </c>
      <c r="H29099" s="132" t="s">
        <v>28674</v>
      </c>
    </row>
    <row r="29100" spans="4:8" ht="14.5" customHeight="1">
      <c r="D29100" s="132" t="s">
        <v>30831</v>
      </c>
      <c r="E29100" s="132" t="s">
        <v>31493</v>
      </c>
      <c r="F29100" s="132" t="str">
        <f t="shared" si="454"/>
        <v>8389014</v>
      </c>
      <c r="G29100" s="132" t="s">
        <v>28673</v>
      </c>
      <c r="H29100" s="132" t="s">
        <v>17864</v>
      </c>
    </row>
    <row r="29101" spans="4:8" ht="14.5" customHeight="1">
      <c r="D29101" s="132" t="s">
        <v>30831</v>
      </c>
      <c r="E29101" s="132" t="s">
        <v>30998</v>
      </c>
      <c r="F29101" s="132" t="str">
        <f t="shared" si="454"/>
        <v>8389015</v>
      </c>
      <c r="G29101" s="132" t="s">
        <v>28673</v>
      </c>
      <c r="H29101" s="132" t="s">
        <v>15868</v>
      </c>
    </row>
    <row r="29102" spans="4:8" ht="14.5" customHeight="1">
      <c r="D29102" s="132" t="s">
        <v>30831</v>
      </c>
      <c r="E29102" s="132" t="s">
        <v>31001</v>
      </c>
      <c r="F29102" s="132" t="str">
        <f t="shared" si="454"/>
        <v>8389021</v>
      </c>
      <c r="G29102" s="132" t="s">
        <v>28673</v>
      </c>
      <c r="H29102" s="132" t="s">
        <v>28675</v>
      </c>
    </row>
    <row r="29103" spans="4:8" ht="14.5" customHeight="1">
      <c r="D29103" s="132" t="s">
        <v>30831</v>
      </c>
      <c r="E29103" s="132" t="s">
        <v>31002</v>
      </c>
      <c r="F29103" s="132" t="str">
        <f t="shared" si="454"/>
        <v>8389022</v>
      </c>
      <c r="G29103" s="132" t="s">
        <v>28673</v>
      </c>
      <c r="H29103" s="132" t="s">
        <v>28676</v>
      </c>
    </row>
    <row r="29104" spans="4:8" ht="14.5" customHeight="1">
      <c r="D29104" s="132" t="s">
        <v>30831</v>
      </c>
      <c r="E29104" s="132" t="s">
        <v>31498</v>
      </c>
      <c r="F29104" s="132" t="str">
        <f t="shared" si="454"/>
        <v>8389025</v>
      </c>
      <c r="G29104" s="132" t="s">
        <v>28673</v>
      </c>
      <c r="H29104" s="132" t="s">
        <v>20013</v>
      </c>
    </row>
    <row r="29105" spans="4:8" ht="14.5" customHeight="1">
      <c r="D29105" s="132" t="s">
        <v>30831</v>
      </c>
      <c r="E29105" s="132" t="s">
        <v>31005</v>
      </c>
      <c r="F29105" s="132" t="str">
        <f t="shared" si="454"/>
        <v>8389027</v>
      </c>
      <c r="G29105" s="132" t="s">
        <v>28673</v>
      </c>
      <c r="H29105" s="132" t="s">
        <v>23348</v>
      </c>
    </row>
    <row r="29106" spans="4:8" ht="14.5" customHeight="1">
      <c r="D29106" s="132" t="s">
        <v>30831</v>
      </c>
      <c r="E29106" s="132" t="s">
        <v>31501</v>
      </c>
      <c r="F29106" s="132" t="str">
        <f t="shared" si="454"/>
        <v>8389031</v>
      </c>
      <c r="G29106" s="132" t="s">
        <v>28673</v>
      </c>
      <c r="H29106" s="132" t="s">
        <v>28677</v>
      </c>
    </row>
    <row r="29107" spans="4:8" ht="14.5" customHeight="1">
      <c r="D29107" s="132" t="s">
        <v>30831</v>
      </c>
      <c r="E29107" s="132" t="s">
        <v>31502</v>
      </c>
      <c r="F29107" s="132" t="str">
        <f t="shared" si="454"/>
        <v>8389032</v>
      </c>
      <c r="G29107" s="132" t="s">
        <v>28673</v>
      </c>
      <c r="H29107" s="132" t="s">
        <v>19850</v>
      </c>
    </row>
    <row r="29108" spans="4:8" ht="14.5" customHeight="1">
      <c r="D29108" s="132" t="s">
        <v>30831</v>
      </c>
      <c r="E29108" s="132" t="s">
        <v>31503</v>
      </c>
      <c r="F29108" s="132" t="str">
        <f t="shared" si="454"/>
        <v>8389033</v>
      </c>
      <c r="G29108" s="132" t="s">
        <v>28673</v>
      </c>
      <c r="H29108" s="132" t="s">
        <v>28678</v>
      </c>
    </row>
    <row r="29109" spans="4:8" ht="14.5" customHeight="1">
      <c r="D29109" s="132" t="s">
        <v>30832</v>
      </c>
      <c r="E29109" s="132" t="s">
        <v>30993</v>
      </c>
      <c r="F29109" s="132" t="str">
        <f t="shared" si="454"/>
        <v>8395001</v>
      </c>
      <c r="G29109" s="132" t="s">
        <v>28679</v>
      </c>
      <c r="H29109" s="132" t="s">
        <v>25349</v>
      </c>
    </row>
    <row r="29110" spans="4:8" ht="14.5" customHeight="1">
      <c r="D29110" s="132" t="s">
        <v>30832</v>
      </c>
      <c r="E29110" s="132" t="s">
        <v>31486</v>
      </c>
      <c r="F29110" s="132" t="str">
        <f t="shared" si="454"/>
        <v>8395002</v>
      </c>
      <c r="G29110" s="132" t="s">
        <v>28679</v>
      </c>
      <c r="H29110" s="132" t="s">
        <v>25713</v>
      </c>
    </row>
    <row r="29111" spans="4:8" ht="14.5" customHeight="1">
      <c r="D29111" s="132" t="s">
        <v>30832</v>
      </c>
      <c r="E29111" s="132" t="s">
        <v>31487</v>
      </c>
      <c r="F29111" s="132" t="str">
        <f t="shared" si="454"/>
        <v>8395003</v>
      </c>
      <c r="G29111" s="132" t="s">
        <v>28679</v>
      </c>
      <c r="H29111" s="132" t="s">
        <v>28680</v>
      </c>
    </row>
    <row r="29112" spans="4:8" ht="14.5" customHeight="1">
      <c r="D29112" s="132" t="s">
        <v>30832</v>
      </c>
      <c r="E29112" s="132" t="s">
        <v>30994</v>
      </c>
      <c r="F29112" s="132" t="str">
        <f t="shared" si="454"/>
        <v>8395004</v>
      </c>
      <c r="G29112" s="132" t="s">
        <v>28679</v>
      </c>
      <c r="H29112" s="132" t="s">
        <v>26086</v>
      </c>
    </row>
    <row r="29113" spans="4:8" ht="14.5" customHeight="1">
      <c r="D29113" s="132" t="s">
        <v>30832</v>
      </c>
      <c r="E29113" s="132" t="s">
        <v>31488</v>
      </c>
      <c r="F29113" s="132" t="str">
        <f t="shared" si="454"/>
        <v>8395006</v>
      </c>
      <c r="G29113" s="132" t="s">
        <v>28679</v>
      </c>
      <c r="H29113" s="132" t="s">
        <v>28681</v>
      </c>
    </row>
    <row r="29114" spans="4:8" ht="14.5" customHeight="1">
      <c r="D29114" s="132" t="s">
        <v>30832</v>
      </c>
      <c r="E29114" s="132" t="s">
        <v>31489</v>
      </c>
      <c r="F29114" s="132" t="str">
        <f t="shared" si="454"/>
        <v>8395007</v>
      </c>
      <c r="G29114" s="132" t="s">
        <v>28679</v>
      </c>
      <c r="H29114" s="132" t="s">
        <v>28471</v>
      </c>
    </row>
    <row r="29115" spans="4:8" ht="14.5" customHeight="1">
      <c r="D29115" s="132" t="s">
        <v>30832</v>
      </c>
      <c r="E29115" s="132" t="s">
        <v>31807</v>
      </c>
      <c r="F29115" s="132" t="str">
        <f t="shared" si="454"/>
        <v>8395008</v>
      </c>
      <c r="G29115" s="132" t="s">
        <v>28679</v>
      </c>
      <c r="H29115" s="132" t="s">
        <v>26991</v>
      </c>
    </row>
    <row r="29116" spans="4:8" ht="14.5" customHeight="1">
      <c r="D29116" s="132" t="s">
        <v>30832</v>
      </c>
      <c r="E29116" s="132" t="s">
        <v>30996</v>
      </c>
      <c r="F29116" s="132" t="str">
        <f t="shared" si="454"/>
        <v>8395009</v>
      </c>
      <c r="G29116" s="132" t="s">
        <v>28679</v>
      </c>
      <c r="H29116" s="132" t="s">
        <v>28682</v>
      </c>
    </row>
    <row r="29117" spans="4:8" ht="14.5" customHeight="1">
      <c r="D29117" s="132" t="s">
        <v>30832</v>
      </c>
      <c r="E29117" s="132" t="s">
        <v>30998</v>
      </c>
      <c r="F29117" s="132" t="str">
        <f t="shared" si="454"/>
        <v>8395015</v>
      </c>
      <c r="G29117" s="132" t="s">
        <v>28679</v>
      </c>
      <c r="H29117" s="132" t="s">
        <v>26832</v>
      </c>
    </row>
    <row r="29118" spans="4:8" ht="14.5" customHeight="1">
      <c r="D29118" s="132" t="s">
        <v>30833</v>
      </c>
      <c r="E29118" s="132" t="s">
        <v>30993</v>
      </c>
      <c r="F29118" s="132" t="str">
        <f t="shared" si="454"/>
        <v>8397001</v>
      </c>
      <c r="G29118" s="132" t="s">
        <v>28683</v>
      </c>
      <c r="H29118" s="132" t="s">
        <v>14751</v>
      </c>
    </row>
    <row r="29119" spans="4:8" ht="14.5" customHeight="1">
      <c r="D29119" s="132" t="s">
        <v>30833</v>
      </c>
      <c r="E29119" s="132" t="s">
        <v>31486</v>
      </c>
      <c r="F29119" s="132" t="str">
        <f t="shared" si="454"/>
        <v>8397002</v>
      </c>
      <c r="G29119" s="132" t="s">
        <v>28683</v>
      </c>
      <c r="H29119" s="132" t="s">
        <v>28684</v>
      </c>
    </row>
    <row r="29120" spans="4:8" ht="14.5" customHeight="1">
      <c r="D29120" s="132" t="s">
        <v>30833</v>
      </c>
      <c r="E29120" s="132" t="s">
        <v>30994</v>
      </c>
      <c r="F29120" s="132" t="str">
        <f t="shared" si="454"/>
        <v>8397004</v>
      </c>
      <c r="G29120" s="132" t="s">
        <v>28683</v>
      </c>
      <c r="H29120" s="132" t="s">
        <v>28507</v>
      </c>
    </row>
    <row r="29121" spans="4:8" ht="14.5" customHeight="1">
      <c r="D29121" s="132" t="s">
        <v>30833</v>
      </c>
      <c r="E29121" s="132" t="s">
        <v>30996</v>
      </c>
      <c r="F29121" s="132" t="str">
        <f t="shared" si="454"/>
        <v>8397009</v>
      </c>
      <c r="G29121" s="132" t="s">
        <v>28683</v>
      </c>
      <c r="H29121" s="132" t="s">
        <v>28685</v>
      </c>
    </row>
    <row r="29122" spans="4:8" ht="14.5" customHeight="1">
      <c r="D29122" s="132" t="s">
        <v>30833</v>
      </c>
      <c r="E29122" s="132" t="s">
        <v>31490</v>
      </c>
      <c r="F29122" s="132" t="str">
        <f t="shared" si="454"/>
        <v>8397010</v>
      </c>
      <c r="G29122" s="132" t="s">
        <v>28683</v>
      </c>
      <c r="H29122" s="132" t="s">
        <v>28686</v>
      </c>
    </row>
    <row r="29123" spans="4:8" ht="14.5" customHeight="1">
      <c r="D29123" s="132" t="s">
        <v>30833</v>
      </c>
      <c r="E29123" s="132" t="s">
        <v>31492</v>
      </c>
      <c r="F29123" s="132" t="str">
        <f t="shared" ref="F29123:F29186" si="455">TEXT(D29123,"0000")&amp;TEXT(E29123,"000")</f>
        <v>8397012</v>
      </c>
      <c r="G29123" s="132" t="s">
        <v>28683</v>
      </c>
      <c r="H29123" s="132" t="s">
        <v>28687</v>
      </c>
    </row>
    <row r="29124" spans="4:8" ht="14.5" customHeight="1">
      <c r="D29124" s="132" t="s">
        <v>30834</v>
      </c>
      <c r="E29124" s="132" t="s">
        <v>30993</v>
      </c>
      <c r="F29124" s="132" t="str">
        <f t="shared" si="455"/>
        <v>8398001</v>
      </c>
      <c r="G29124" s="132" t="s">
        <v>28688</v>
      </c>
      <c r="H29124" s="132" t="s">
        <v>25349</v>
      </c>
    </row>
    <row r="29125" spans="4:8" ht="14.5" customHeight="1">
      <c r="D29125" s="132" t="s">
        <v>30834</v>
      </c>
      <c r="E29125" s="132" t="s">
        <v>31486</v>
      </c>
      <c r="F29125" s="132" t="str">
        <f t="shared" si="455"/>
        <v>8398002</v>
      </c>
      <c r="G29125" s="132" t="s">
        <v>28688</v>
      </c>
      <c r="H29125" s="132" t="s">
        <v>28689</v>
      </c>
    </row>
    <row r="29126" spans="4:8" ht="14.5" customHeight="1">
      <c r="D29126" s="132" t="s">
        <v>30834</v>
      </c>
      <c r="E29126" s="132" t="s">
        <v>31487</v>
      </c>
      <c r="F29126" s="132" t="str">
        <f t="shared" si="455"/>
        <v>8398003</v>
      </c>
      <c r="G29126" s="132" t="s">
        <v>28688</v>
      </c>
      <c r="H29126" s="132" t="s">
        <v>28690</v>
      </c>
    </row>
    <row r="29127" spans="4:8" ht="14.5" customHeight="1">
      <c r="D29127" s="132" t="s">
        <v>30834</v>
      </c>
      <c r="E29127" s="132" t="s">
        <v>30994</v>
      </c>
      <c r="F29127" s="132" t="str">
        <f t="shared" si="455"/>
        <v>8398004</v>
      </c>
      <c r="G29127" s="132" t="s">
        <v>28688</v>
      </c>
      <c r="H29127" s="132" t="s">
        <v>25550</v>
      </c>
    </row>
    <row r="29128" spans="4:8" ht="14.5" customHeight="1">
      <c r="D29128" s="132" t="s">
        <v>30834</v>
      </c>
      <c r="E29128" s="132" t="s">
        <v>30995</v>
      </c>
      <c r="F29128" s="132" t="str">
        <f t="shared" si="455"/>
        <v>8398005</v>
      </c>
      <c r="G29128" s="132" t="s">
        <v>28688</v>
      </c>
      <c r="H29128" s="132" t="s">
        <v>28691</v>
      </c>
    </row>
    <row r="29129" spans="4:8" ht="14.5" customHeight="1">
      <c r="D29129" s="132" t="s">
        <v>30834</v>
      </c>
      <c r="E29129" s="132" t="s">
        <v>31488</v>
      </c>
      <c r="F29129" s="132" t="str">
        <f t="shared" si="455"/>
        <v>8398006</v>
      </c>
      <c r="G29129" s="132" t="s">
        <v>28688</v>
      </c>
      <c r="H29129" s="132" t="s">
        <v>28692</v>
      </c>
    </row>
    <row r="29130" spans="4:8" ht="14.5" customHeight="1">
      <c r="D29130" s="132" t="s">
        <v>30834</v>
      </c>
      <c r="E29130" s="132" t="s">
        <v>31489</v>
      </c>
      <c r="F29130" s="132" t="str">
        <f t="shared" si="455"/>
        <v>8398007</v>
      </c>
      <c r="G29130" s="132" t="s">
        <v>28688</v>
      </c>
      <c r="H29130" s="132" t="s">
        <v>28693</v>
      </c>
    </row>
    <row r="29131" spans="4:8" ht="14.5" customHeight="1">
      <c r="D29131" s="132" t="s">
        <v>30834</v>
      </c>
      <c r="E29131" s="132" t="s">
        <v>31807</v>
      </c>
      <c r="F29131" s="132" t="str">
        <f t="shared" si="455"/>
        <v>8398008</v>
      </c>
      <c r="G29131" s="132" t="s">
        <v>28688</v>
      </c>
      <c r="H29131" s="132" t="s">
        <v>28694</v>
      </c>
    </row>
    <row r="29132" spans="4:8" ht="14.5" customHeight="1">
      <c r="D29132" s="132" t="s">
        <v>30834</v>
      </c>
      <c r="E29132" s="132" t="s">
        <v>30996</v>
      </c>
      <c r="F29132" s="132" t="str">
        <f t="shared" si="455"/>
        <v>8398009</v>
      </c>
      <c r="G29132" s="132" t="s">
        <v>28688</v>
      </c>
      <c r="H29132" s="132" t="s">
        <v>26177</v>
      </c>
    </row>
    <row r="29133" spans="4:8" ht="14.5" customHeight="1">
      <c r="D29133" s="132" t="s">
        <v>30834</v>
      </c>
      <c r="E29133" s="132" t="s">
        <v>31490</v>
      </c>
      <c r="F29133" s="132" t="str">
        <f t="shared" si="455"/>
        <v>8398010</v>
      </c>
      <c r="G29133" s="132" t="s">
        <v>28688</v>
      </c>
      <c r="H29133" s="132" t="s">
        <v>28695</v>
      </c>
    </row>
    <row r="29134" spans="4:8" ht="14.5" customHeight="1">
      <c r="D29134" s="132" t="s">
        <v>30834</v>
      </c>
      <c r="E29134" s="132" t="s">
        <v>31491</v>
      </c>
      <c r="F29134" s="132" t="str">
        <f t="shared" si="455"/>
        <v>8398011</v>
      </c>
      <c r="G29134" s="132" t="s">
        <v>28688</v>
      </c>
      <c r="H29134" s="132" t="s">
        <v>28696</v>
      </c>
    </row>
    <row r="29135" spans="4:8" ht="14.5" customHeight="1">
      <c r="D29135" s="132" t="s">
        <v>30834</v>
      </c>
      <c r="E29135" s="132" t="s">
        <v>31492</v>
      </c>
      <c r="F29135" s="132" t="str">
        <f t="shared" si="455"/>
        <v>8398012</v>
      </c>
      <c r="G29135" s="132" t="s">
        <v>28688</v>
      </c>
      <c r="H29135" s="132" t="s">
        <v>28165</v>
      </c>
    </row>
    <row r="29136" spans="4:8" ht="14.5" customHeight="1">
      <c r="D29136" s="132" t="s">
        <v>30834</v>
      </c>
      <c r="E29136" s="132" t="s">
        <v>30997</v>
      </c>
      <c r="F29136" s="132" t="str">
        <f t="shared" si="455"/>
        <v>8398013</v>
      </c>
      <c r="G29136" s="132" t="s">
        <v>28688</v>
      </c>
      <c r="H29136" s="132" t="s">
        <v>28697</v>
      </c>
    </row>
    <row r="29137" spans="4:8" ht="14.5" customHeight="1">
      <c r="D29137" s="132" t="s">
        <v>30834</v>
      </c>
      <c r="E29137" s="132" t="s">
        <v>31493</v>
      </c>
      <c r="F29137" s="132" t="str">
        <f t="shared" si="455"/>
        <v>8398014</v>
      </c>
      <c r="G29137" s="132" t="s">
        <v>28688</v>
      </c>
      <c r="H29137" s="132" t="s">
        <v>28698</v>
      </c>
    </row>
    <row r="29138" spans="4:8" ht="14.5" customHeight="1">
      <c r="D29138" s="132" t="s">
        <v>30834</v>
      </c>
      <c r="E29138" s="132" t="s">
        <v>30998</v>
      </c>
      <c r="F29138" s="132" t="str">
        <f t="shared" si="455"/>
        <v>8398015</v>
      </c>
      <c r="G29138" s="132" t="s">
        <v>28688</v>
      </c>
      <c r="H29138" s="132" t="s">
        <v>28699</v>
      </c>
    </row>
    <row r="29139" spans="4:8" ht="14.5" customHeight="1">
      <c r="D29139" s="132" t="s">
        <v>30834</v>
      </c>
      <c r="E29139" s="132" t="s">
        <v>31495</v>
      </c>
      <c r="F29139" s="132" t="str">
        <f t="shared" si="455"/>
        <v>8398017</v>
      </c>
      <c r="G29139" s="132" t="s">
        <v>28688</v>
      </c>
      <c r="H29139" s="132" t="s">
        <v>28700</v>
      </c>
    </row>
    <row r="29140" spans="4:8" ht="14.5" customHeight="1">
      <c r="D29140" s="132" t="s">
        <v>30835</v>
      </c>
      <c r="E29140" s="132" t="s">
        <v>30993</v>
      </c>
      <c r="F29140" s="132" t="str">
        <f t="shared" si="455"/>
        <v>8400001</v>
      </c>
      <c r="G29140" s="132" t="s">
        <v>28701</v>
      </c>
      <c r="H29140" s="132" t="s">
        <v>14751</v>
      </c>
    </row>
    <row r="29141" spans="4:8" ht="14.5" customHeight="1">
      <c r="D29141" s="132" t="s">
        <v>30835</v>
      </c>
      <c r="E29141" s="132" t="s">
        <v>31486</v>
      </c>
      <c r="F29141" s="132" t="str">
        <f t="shared" si="455"/>
        <v>8400002</v>
      </c>
      <c r="G29141" s="132" t="s">
        <v>28701</v>
      </c>
      <c r="H29141" s="132" t="s">
        <v>15082</v>
      </c>
    </row>
    <row r="29142" spans="4:8" ht="14.5" customHeight="1">
      <c r="D29142" s="132" t="s">
        <v>30835</v>
      </c>
      <c r="E29142" s="132" t="s">
        <v>31487</v>
      </c>
      <c r="F29142" s="132" t="str">
        <f t="shared" si="455"/>
        <v>8400003</v>
      </c>
      <c r="G29142" s="132" t="s">
        <v>28701</v>
      </c>
      <c r="H29142" s="132" t="s">
        <v>20217</v>
      </c>
    </row>
    <row r="29143" spans="4:8" ht="14.5" customHeight="1">
      <c r="D29143" s="132" t="s">
        <v>30835</v>
      </c>
      <c r="E29143" s="132" t="s">
        <v>30994</v>
      </c>
      <c r="F29143" s="132" t="str">
        <f t="shared" si="455"/>
        <v>8400004</v>
      </c>
      <c r="G29143" s="132" t="s">
        <v>28701</v>
      </c>
      <c r="H29143" s="132" t="s">
        <v>16146</v>
      </c>
    </row>
    <row r="29144" spans="4:8" ht="14.5" customHeight="1">
      <c r="D29144" s="132" t="s">
        <v>30835</v>
      </c>
      <c r="E29144" s="132" t="s">
        <v>30995</v>
      </c>
      <c r="F29144" s="132" t="str">
        <f t="shared" si="455"/>
        <v>8400005</v>
      </c>
      <c r="G29144" s="132" t="s">
        <v>28701</v>
      </c>
      <c r="H29144" s="132" t="s">
        <v>20210</v>
      </c>
    </row>
    <row r="29145" spans="4:8" ht="14.5" customHeight="1">
      <c r="D29145" s="132" t="s">
        <v>30835</v>
      </c>
      <c r="E29145" s="132" t="s">
        <v>31488</v>
      </c>
      <c r="F29145" s="132" t="str">
        <f t="shared" si="455"/>
        <v>8400006</v>
      </c>
      <c r="G29145" s="132" t="s">
        <v>28701</v>
      </c>
      <c r="H29145" s="132" t="s">
        <v>28702</v>
      </c>
    </row>
    <row r="29146" spans="4:8" ht="14.5" customHeight="1">
      <c r="D29146" s="132" t="s">
        <v>30835</v>
      </c>
      <c r="E29146" s="132" t="s">
        <v>31489</v>
      </c>
      <c r="F29146" s="132" t="str">
        <f t="shared" si="455"/>
        <v>8400007</v>
      </c>
      <c r="G29146" s="132" t="s">
        <v>28701</v>
      </c>
      <c r="H29146" s="132" t="s">
        <v>25050</v>
      </c>
    </row>
    <row r="29147" spans="4:8" ht="14.5" customHeight="1">
      <c r="D29147" s="132" t="s">
        <v>30835</v>
      </c>
      <c r="E29147" s="132" t="s">
        <v>31491</v>
      </c>
      <c r="F29147" s="132" t="str">
        <f t="shared" si="455"/>
        <v>8400011</v>
      </c>
      <c r="G29147" s="132" t="s">
        <v>28701</v>
      </c>
      <c r="H29147" s="132" t="s">
        <v>28703</v>
      </c>
    </row>
    <row r="29148" spans="4:8" ht="14.5" customHeight="1">
      <c r="D29148" s="132" t="s">
        <v>30835</v>
      </c>
      <c r="E29148" s="132" t="s">
        <v>31492</v>
      </c>
      <c r="F29148" s="132" t="str">
        <f t="shared" si="455"/>
        <v>8400012</v>
      </c>
      <c r="G29148" s="132" t="s">
        <v>28701</v>
      </c>
      <c r="H29148" s="132" t="s">
        <v>28704</v>
      </c>
    </row>
    <row r="29149" spans="4:8" ht="14.5" customHeight="1">
      <c r="D29149" s="132" t="s">
        <v>30835</v>
      </c>
      <c r="E29149" s="132" t="s">
        <v>30997</v>
      </c>
      <c r="F29149" s="132" t="str">
        <f t="shared" si="455"/>
        <v>8400013</v>
      </c>
      <c r="G29149" s="132" t="s">
        <v>28701</v>
      </c>
      <c r="H29149" s="132" t="s">
        <v>19433</v>
      </c>
    </row>
    <row r="29150" spans="4:8" ht="14.5" customHeight="1">
      <c r="D29150" s="132" t="s">
        <v>30835</v>
      </c>
      <c r="E29150" s="132" t="s">
        <v>31493</v>
      </c>
      <c r="F29150" s="132" t="str">
        <f t="shared" si="455"/>
        <v>8400014</v>
      </c>
      <c r="G29150" s="132" t="s">
        <v>28701</v>
      </c>
      <c r="H29150" s="132" t="s">
        <v>16554</v>
      </c>
    </row>
    <row r="29151" spans="4:8" ht="14.5" customHeight="1">
      <c r="D29151" s="132" t="s">
        <v>30835</v>
      </c>
      <c r="E29151" s="132" t="s">
        <v>30998</v>
      </c>
      <c r="F29151" s="132" t="str">
        <f t="shared" si="455"/>
        <v>8400015</v>
      </c>
      <c r="G29151" s="132" t="s">
        <v>28701</v>
      </c>
      <c r="H29151" s="132" t="s">
        <v>14996</v>
      </c>
    </row>
    <row r="29152" spans="4:8" ht="14.5" customHeight="1">
      <c r="D29152" s="132" t="s">
        <v>30835</v>
      </c>
      <c r="E29152" s="132" t="s">
        <v>31494</v>
      </c>
      <c r="F29152" s="132" t="str">
        <f t="shared" si="455"/>
        <v>8400016</v>
      </c>
      <c r="G29152" s="132" t="s">
        <v>28701</v>
      </c>
      <c r="H29152" s="132" t="s">
        <v>24638</v>
      </c>
    </row>
    <row r="29153" spans="4:8" ht="14.5" customHeight="1">
      <c r="D29153" s="132" t="s">
        <v>30835</v>
      </c>
      <c r="E29153" s="132" t="s">
        <v>31001</v>
      </c>
      <c r="F29153" s="132" t="str">
        <f t="shared" si="455"/>
        <v>8400021</v>
      </c>
      <c r="G29153" s="132" t="s">
        <v>28701</v>
      </c>
      <c r="H29153" s="132" t="s">
        <v>15115</v>
      </c>
    </row>
    <row r="29154" spans="4:8" ht="14.5" customHeight="1">
      <c r="D29154" s="132" t="s">
        <v>30835</v>
      </c>
      <c r="E29154" s="132" t="s">
        <v>31005</v>
      </c>
      <c r="F29154" s="132" t="str">
        <f t="shared" si="455"/>
        <v>8400027</v>
      </c>
      <c r="G29154" s="132" t="s">
        <v>28701</v>
      </c>
      <c r="H29154" s="132" t="s">
        <v>28705</v>
      </c>
    </row>
    <row r="29155" spans="4:8" ht="14.5" customHeight="1">
      <c r="D29155" s="132" t="s">
        <v>30835</v>
      </c>
      <c r="E29155" s="132" t="s">
        <v>31006</v>
      </c>
      <c r="F29155" s="132" t="str">
        <f t="shared" si="455"/>
        <v>8400028</v>
      </c>
      <c r="G29155" s="132" t="s">
        <v>28701</v>
      </c>
      <c r="H29155" s="132" t="s">
        <v>28706</v>
      </c>
    </row>
    <row r="29156" spans="4:8" ht="14.5" customHeight="1">
      <c r="D29156" s="132" t="s">
        <v>30835</v>
      </c>
      <c r="E29156" s="132" t="s">
        <v>31499</v>
      </c>
      <c r="F29156" s="132" t="str">
        <f t="shared" si="455"/>
        <v>8400029</v>
      </c>
      <c r="G29156" s="132" t="s">
        <v>28701</v>
      </c>
      <c r="H29156" s="132" t="s">
        <v>27889</v>
      </c>
    </row>
    <row r="29157" spans="4:8" ht="14.5" customHeight="1">
      <c r="D29157" s="132" t="s">
        <v>30835</v>
      </c>
      <c r="E29157" s="132" t="s">
        <v>31501</v>
      </c>
      <c r="F29157" s="132" t="str">
        <f t="shared" si="455"/>
        <v>8400031</v>
      </c>
      <c r="G29157" s="132" t="s">
        <v>28701</v>
      </c>
      <c r="H29157" s="132" t="s">
        <v>20254</v>
      </c>
    </row>
    <row r="29158" spans="4:8" ht="14.5" customHeight="1">
      <c r="D29158" s="132" t="s">
        <v>30835</v>
      </c>
      <c r="E29158" s="132" t="s">
        <v>31007</v>
      </c>
      <c r="F29158" s="132" t="str">
        <f t="shared" si="455"/>
        <v>8400035</v>
      </c>
      <c r="G29158" s="132" t="s">
        <v>28701</v>
      </c>
      <c r="H29158" s="132" t="s">
        <v>20211</v>
      </c>
    </row>
    <row r="29159" spans="4:8" ht="14.5" customHeight="1">
      <c r="D29159" s="132" t="s">
        <v>30835</v>
      </c>
      <c r="E29159" s="132" t="s">
        <v>31008</v>
      </c>
      <c r="F29159" s="132" t="str">
        <f t="shared" si="455"/>
        <v>8400036</v>
      </c>
      <c r="G29159" s="132" t="s">
        <v>28701</v>
      </c>
      <c r="H29159" s="132" t="s">
        <v>19209</v>
      </c>
    </row>
    <row r="29160" spans="4:8" ht="14.5" customHeight="1">
      <c r="D29160" s="132" t="s">
        <v>30835</v>
      </c>
      <c r="E29160" s="132" t="s">
        <v>31507</v>
      </c>
      <c r="F29160" s="132" t="str">
        <f t="shared" si="455"/>
        <v>8400041</v>
      </c>
      <c r="G29160" s="132" t="s">
        <v>28701</v>
      </c>
      <c r="H29160" s="132" t="s">
        <v>17884</v>
      </c>
    </row>
    <row r="29161" spans="4:8" ht="14.5" customHeight="1">
      <c r="D29161" s="132" t="s">
        <v>30835</v>
      </c>
      <c r="E29161" s="132" t="s">
        <v>31511</v>
      </c>
      <c r="F29161" s="132" t="str">
        <f t="shared" si="455"/>
        <v>8400047</v>
      </c>
      <c r="G29161" s="132" t="s">
        <v>28701</v>
      </c>
      <c r="H29161" s="132" t="s">
        <v>28707</v>
      </c>
    </row>
    <row r="29162" spans="4:8" ht="14.5" customHeight="1">
      <c r="D29162" s="132" t="s">
        <v>30835</v>
      </c>
      <c r="E29162" s="132" t="s">
        <v>31014</v>
      </c>
      <c r="F29162" s="132" t="str">
        <f t="shared" si="455"/>
        <v>8400051</v>
      </c>
      <c r="G29162" s="132" t="s">
        <v>28701</v>
      </c>
      <c r="H29162" s="132" t="s">
        <v>20212</v>
      </c>
    </row>
    <row r="29163" spans="4:8" ht="14.5" customHeight="1">
      <c r="D29163" s="132" t="s">
        <v>30835</v>
      </c>
      <c r="E29163" s="132" t="s">
        <v>31515</v>
      </c>
      <c r="F29163" s="132" t="str">
        <f t="shared" si="455"/>
        <v>8400055</v>
      </c>
      <c r="G29163" s="132" t="s">
        <v>28701</v>
      </c>
      <c r="H29163" s="132" t="s">
        <v>17424</v>
      </c>
    </row>
    <row r="29164" spans="4:8" ht="14.5" customHeight="1">
      <c r="D29164" s="132" t="s">
        <v>30835</v>
      </c>
      <c r="E29164" s="132" t="s">
        <v>31018</v>
      </c>
      <c r="F29164" s="132" t="str">
        <f t="shared" si="455"/>
        <v>8400061</v>
      </c>
      <c r="G29164" s="132" t="s">
        <v>28701</v>
      </c>
      <c r="H29164" s="132" t="s">
        <v>28708</v>
      </c>
    </row>
    <row r="29165" spans="4:8" ht="14.5" customHeight="1">
      <c r="D29165" s="132" t="s">
        <v>30835</v>
      </c>
      <c r="E29165" s="132" t="s">
        <v>31023</v>
      </c>
      <c r="F29165" s="132" t="str">
        <f t="shared" si="455"/>
        <v>8400075</v>
      </c>
      <c r="G29165" s="132" t="s">
        <v>28701</v>
      </c>
      <c r="H29165" s="132" t="s">
        <v>28709</v>
      </c>
    </row>
    <row r="29166" spans="4:8" ht="14.5" customHeight="1">
      <c r="D29166" s="132" t="s">
        <v>30835</v>
      </c>
      <c r="E29166" s="132" t="s">
        <v>31529</v>
      </c>
      <c r="F29166" s="132" t="str">
        <f t="shared" si="455"/>
        <v>8400076</v>
      </c>
      <c r="G29166" s="132" t="s">
        <v>28701</v>
      </c>
      <c r="H29166" s="132" t="s">
        <v>15053</v>
      </c>
    </row>
    <row r="29167" spans="4:8" ht="14.5" customHeight="1">
      <c r="D29167" s="132" t="s">
        <v>30835</v>
      </c>
      <c r="E29167" s="132" t="s">
        <v>31026</v>
      </c>
      <c r="F29167" s="132" t="str">
        <f t="shared" si="455"/>
        <v>8400081</v>
      </c>
      <c r="G29167" s="132" t="s">
        <v>28701</v>
      </c>
      <c r="H29167" s="132" t="s">
        <v>22125</v>
      </c>
    </row>
    <row r="29168" spans="4:8" ht="14.5" customHeight="1">
      <c r="D29168" s="132" t="s">
        <v>30835</v>
      </c>
      <c r="E29168" s="132" t="s">
        <v>31030</v>
      </c>
      <c r="F29168" s="132" t="str">
        <f t="shared" si="455"/>
        <v>8400085</v>
      </c>
      <c r="G29168" s="132" t="s">
        <v>28701</v>
      </c>
      <c r="H29168" s="132" t="s">
        <v>16752</v>
      </c>
    </row>
    <row r="29169" spans="4:8" ht="14.5" customHeight="1">
      <c r="D29169" s="132" t="s">
        <v>30835</v>
      </c>
      <c r="E29169" s="132" t="s">
        <v>31032</v>
      </c>
      <c r="F29169" s="132" t="str">
        <f t="shared" si="455"/>
        <v>8400087</v>
      </c>
      <c r="G29169" s="132" t="s">
        <v>28701</v>
      </c>
      <c r="H29169" s="132" t="s">
        <v>28710</v>
      </c>
    </row>
    <row r="29170" spans="4:8" ht="14.5" customHeight="1">
      <c r="D29170" s="132" t="s">
        <v>30836</v>
      </c>
      <c r="E29170" s="132" t="s">
        <v>30993</v>
      </c>
      <c r="F29170" s="132" t="str">
        <f t="shared" si="455"/>
        <v>8401001</v>
      </c>
      <c r="G29170" s="132" t="s">
        <v>28711</v>
      </c>
      <c r="H29170" s="132" t="s">
        <v>25349</v>
      </c>
    </row>
    <row r="29171" spans="4:8" ht="14.5" customHeight="1">
      <c r="D29171" s="132" t="s">
        <v>30836</v>
      </c>
      <c r="E29171" s="132" t="s">
        <v>31486</v>
      </c>
      <c r="F29171" s="132" t="str">
        <f t="shared" si="455"/>
        <v>8401002</v>
      </c>
      <c r="G29171" s="132" t="s">
        <v>28711</v>
      </c>
      <c r="H29171" s="132" t="s">
        <v>28712</v>
      </c>
    </row>
    <row r="29172" spans="4:8" ht="14.5" customHeight="1">
      <c r="D29172" s="132" t="s">
        <v>30837</v>
      </c>
      <c r="E29172" s="132" t="s">
        <v>30993</v>
      </c>
      <c r="F29172" s="132" t="str">
        <f t="shared" si="455"/>
        <v>8425001</v>
      </c>
      <c r="G29172" s="132" t="s">
        <v>28713</v>
      </c>
      <c r="H29172" s="132" t="s">
        <v>25349</v>
      </c>
    </row>
    <row r="29173" spans="4:8" ht="14.5" customHeight="1">
      <c r="D29173" s="132" t="s">
        <v>30837</v>
      </c>
      <c r="E29173" s="132" t="s">
        <v>31486</v>
      </c>
      <c r="F29173" s="132" t="str">
        <f t="shared" si="455"/>
        <v>8425002</v>
      </c>
      <c r="G29173" s="132" t="s">
        <v>28713</v>
      </c>
      <c r="H29173" s="132" t="s">
        <v>28714</v>
      </c>
    </row>
    <row r="29174" spans="4:8" ht="14.5" customHeight="1">
      <c r="D29174" s="132" t="s">
        <v>30837</v>
      </c>
      <c r="E29174" s="132" t="s">
        <v>31487</v>
      </c>
      <c r="F29174" s="132" t="str">
        <f t="shared" si="455"/>
        <v>8425003</v>
      </c>
      <c r="G29174" s="132" t="s">
        <v>28713</v>
      </c>
      <c r="H29174" s="132" t="s">
        <v>28715</v>
      </c>
    </row>
    <row r="29175" spans="4:8" ht="14.5" customHeight="1">
      <c r="D29175" s="132" t="s">
        <v>30837</v>
      </c>
      <c r="E29175" s="132" t="s">
        <v>30994</v>
      </c>
      <c r="F29175" s="132" t="str">
        <f t="shared" si="455"/>
        <v>8425004</v>
      </c>
      <c r="G29175" s="132" t="s">
        <v>28713</v>
      </c>
      <c r="H29175" s="132" t="s">
        <v>28716</v>
      </c>
    </row>
    <row r="29176" spans="4:8" ht="14.5" customHeight="1">
      <c r="D29176" s="132" t="s">
        <v>30837</v>
      </c>
      <c r="E29176" s="132" t="s">
        <v>30995</v>
      </c>
      <c r="F29176" s="132" t="str">
        <f t="shared" si="455"/>
        <v>8425005</v>
      </c>
      <c r="G29176" s="132" t="s">
        <v>28713</v>
      </c>
      <c r="H29176" s="132" t="s">
        <v>28717</v>
      </c>
    </row>
    <row r="29177" spans="4:8" ht="14.5" customHeight="1">
      <c r="D29177" s="132" t="s">
        <v>30837</v>
      </c>
      <c r="E29177" s="132" t="s">
        <v>31488</v>
      </c>
      <c r="F29177" s="132" t="str">
        <f t="shared" si="455"/>
        <v>8425006</v>
      </c>
      <c r="G29177" s="132" t="s">
        <v>28713</v>
      </c>
      <c r="H29177" s="132" t="s">
        <v>28718</v>
      </c>
    </row>
    <row r="29178" spans="4:8" ht="14.5" customHeight="1">
      <c r="D29178" s="132" t="s">
        <v>30837</v>
      </c>
      <c r="E29178" s="132" t="s">
        <v>31489</v>
      </c>
      <c r="F29178" s="132" t="str">
        <f t="shared" si="455"/>
        <v>8425007</v>
      </c>
      <c r="G29178" s="132" t="s">
        <v>28713</v>
      </c>
      <c r="H29178" s="132" t="s">
        <v>28719</v>
      </c>
    </row>
    <row r="29179" spans="4:8" ht="14.5" customHeight="1">
      <c r="D29179" s="132" t="s">
        <v>30837</v>
      </c>
      <c r="E29179" s="132" t="s">
        <v>31807</v>
      </c>
      <c r="F29179" s="132" t="str">
        <f t="shared" si="455"/>
        <v>8425008</v>
      </c>
      <c r="G29179" s="132" t="s">
        <v>28713</v>
      </c>
      <c r="H29179" s="132" t="s">
        <v>28720</v>
      </c>
    </row>
    <row r="29180" spans="4:8" ht="14.5" customHeight="1">
      <c r="D29180" s="132" t="s">
        <v>30837</v>
      </c>
      <c r="E29180" s="132" t="s">
        <v>30996</v>
      </c>
      <c r="F29180" s="132" t="str">
        <f t="shared" si="455"/>
        <v>8425009</v>
      </c>
      <c r="G29180" s="132" t="s">
        <v>28713</v>
      </c>
      <c r="H29180" s="132" t="s">
        <v>28721</v>
      </c>
    </row>
    <row r="29181" spans="4:8" ht="14.5" customHeight="1">
      <c r="D29181" s="132" t="s">
        <v>30837</v>
      </c>
      <c r="E29181" s="132" t="s">
        <v>31490</v>
      </c>
      <c r="F29181" s="132" t="str">
        <f t="shared" si="455"/>
        <v>8425010</v>
      </c>
      <c r="G29181" s="132" t="s">
        <v>28713</v>
      </c>
      <c r="H29181" s="132" t="s">
        <v>28722</v>
      </c>
    </row>
    <row r="29182" spans="4:8" ht="14.5" customHeight="1">
      <c r="D29182" s="132" t="s">
        <v>30837</v>
      </c>
      <c r="E29182" s="132" t="s">
        <v>31491</v>
      </c>
      <c r="F29182" s="132" t="str">
        <f t="shared" si="455"/>
        <v>8425011</v>
      </c>
      <c r="G29182" s="132" t="s">
        <v>28713</v>
      </c>
      <c r="H29182" s="132" t="s">
        <v>28723</v>
      </c>
    </row>
    <row r="29183" spans="4:8" ht="14.5" customHeight="1">
      <c r="D29183" s="132" t="s">
        <v>30837</v>
      </c>
      <c r="E29183" s="132" t="s">
        <v>31492</v>
      </c>
      <c r="F29183" s="132" t="str">
        <f t="shared" si="455"/>
        <v>8425012</v>
      </c>
      <c r="G29183" s="132" t="s">
        <v>28713</v>
      </c>
      <c r="H29183" s="132" t="s">
        <v>28724</v>
      </c>
    </row>
    <row r="29184" spans="4:8" ht="14.5" customHeight="1">
      <c r="D29184" s="132" t="s">
        <v>30837</v>
      </c>
      <c r="E29184" s="132" t="s">
        <v>30997</v>
      </c>
      <c r="F29184" s="132" t="str">
        <f t="shared" si="455"/>
        <v>8425013</v>
      </c>
      <c r="G29184" s="132" t="s">
        <v>28713</v>
      </c>
      <c r="H29184" s="132" t="s">
        <v>28725</v>
      </c>
    </row>
    <row r="29185" spans="4:8" ht="14.5" customHeight="1">
      <c r="D29185" s="132" t="s">
        <v>30837</v>
      </c>
      <c r="E29185" s="132" t="s">
        <v>30998</v>
      </c>
      <c r="F29185" s="132" t="str">
        <f t="shared" si="455"/>
        <v>8425015</v>
      </c>
      <c r="G29185" s="132" t="s">
        <v>28713</v>
      </c>
      <c r="H29185" s="132" t="s">
        <v>28726</v>
      </c>
    </row>
    <row r="29186" spans="4:8" ht="14.5" customHeight="1">
      <c r="D29186" s="132" t="s">
        <v>30837</v>
      </c>
      <c r="E29186" s="132" t="s">
        <v>31495</v>
      </c>
      <c r="F29186" s="132" t="str">
        <f t="shared" si="455"/>
        <v>8425017</v>
      </c>
      <c r="G29186" s="132" t="s">
        <v>28713</v>
      </c>
      <c r="H29186" s="132" t="s">
        <v>28133</v>
      </c>
    </row>
    <row r="29187" spans="4:8" ht="14.5" customHeight="1">
      <c r="D29187" s="132" t="s">
        <v>30837</v>
      </c>
      <c r="E29187" s="132" t="s">
        <v>31496</v>
      </c>
      <c r="F29187" s="132" t="str">
        <f t="shared" ref="F29187:F29250" si="456">TEXT(D29187,"0000")&amp;TEXT(E29187,"000")</f>
        <v>8425018</v>
      </c>
      <c r="G29187" s="132" t="s">
        <v>28713</v>
      </c>
      <c r="H29187" s="132" t="s">
        <v>28727</v>
      </c>
    </row>
    <row r="29188" spans="4:8" ht="14.5" customHeight="1">
      <c r="D29188" s="132" t="s">
        <v>30837</v>
      </c>
      <c r="E29188" s="132" t="s">
        <v>30999</v>
      </c>
      <c r="F29188" s="132" t="str">
        <f t="shared" si="456"/>
        <v>8425019</v>
      </c>
      <c r="G29188" s="132" t="s">
        <v>28713</v>
      </c>
      <c r="H29188" s="132" t="s">
        <v>28728</v>
      </c>
    </row>
    <row r="29189" spans="4:8" ht="14.5" customHeight="1">
      <c r="D29189" s="132" t="s">
        <v>30837</v>
      </c>
      <c r="E29189" s="132" t="s">
        <v>31000</v>
      </c>
      <c r="F29189" s="132" t="str">
        <f t="shared" si="456"/>
        <v>8425020</v>
      </c>
      <c r="G29189" s="132" t="s">
        <v>28713</v>
      </c>
      <c r="H29189" s="132" t="s">
        <v>28729</v>
      </c>
    </row>
    <row r="29190" spans="4:8" ht="14.5" customHeight="1">
      <c r="D29190" s="132" t="s">
        <v>30837</v>
      </c>
      <c r="E29190" s="132" t="s">
        <v>31001</v>
      </c>
      <c r="F29190" s="132" t="str">
        <f t="shared" si="456"/>
        <v>8425021</v>
      </c>
      <c r="G29190" s="132" t="s">
        <v>28713</v>
      </c>
      <c r="H29190" s="132" t="s">
        <v>28092</v>
      </c>
    </row>
    <row r="29191" spans="4:8" ht="14.5" customHeight="1">
      <c r="D29191" s="132" t="s">
        <v>30837</v>
      </c>
      <c r="E29191" s="132" t="s">
        <v>31002</v>
      </c>
      <c r="F29191" s="132" t="str">
        <f t="shared" si="456"/>
        <v>8425022</v>
      </c>
      <c r="G29191" s="132" t="s">
        <v>28713</v>
      </c>
      <c r="H29191" s="132" t="s">
        <v>28730</v>
      </c>
    </row>
    <row r="29192" spans="4:8" ht="14.5" customHeight="1">
      <c r="D29192" s="132" t="s">
        <v>30837</v>
      </c>
      <c r="E29192" s="132" t="s">
        <v>31497</v>
      </c>
      <c r="F29192" s="132" t="str">
        <f t="shared" si="456"/>
        <v>8425023</v>
      </c>
      <c r="G29192" s="132" t="s">
        <v>28713</v>
      </c>
      <c r="H29192" s="132" t="s">
        <v>28731</v>
      </c>
    </row>
    <row r="29193" spans="4:8" ht="14.5" customHeight="1">
      <c r="D29193" s="132" t="s">
        <v>30837</v>
      </c>
      <c r="E29193" s="132" t="s">
        <v>31003</v>
      </c>
      <c r="F29193" s="132" t="str">
        <f t="shared" si="456"/>
        <v>8425024</v>
      </c>
      <c r="G29193" s="132" t="s">
        <v>28713</v>
      </c>
      <c r="H29193" s="132" t="s">
        <v>28732</v>
      </c>
    </row>
    <row r="29194" spans="4:8" ht="14.5" customHeight="1">
      <c r="D29194" s="132" t="s">
        <v>30837</v>
      </c>
      <c r="E29194" s="132" t="s">
        <v>31498</v>
      </c>
      <c r="F29194" s="132" t="str">
        <f t="shared" si="456"/>
        <v>8425025</v>
      </c>
      <c r="G29194" s="132" t="s">
        <v>28713</v>
      </c>
      <c r="H29194" s="132" t="s">
        <v>28733</v>
      </c>
    </row>
    <row r="29195" spans="4:8" ht="14.5" customHeight="1">
      <c r="D29195" s="132" t="s">
        <v>30837</v>
      </c>
      <c r="E29195" s="132" t="s">
        <v>31004</v>
      </c>
      <c r="F29195" s="132" t="str">
        <f t="shared" si="456"/>
        <v>8425026</v>
      </c>
      <c r="G29195" s="132" t="s">
        <v>28713</v>
      </c>
      <c r="H29195" s="132" t="s">
        <v>28734</v>
      </c>
    </row>
    <row r="29196" spans="4:8" ht="14.5" customHeight="1">
      <c r="D29196" s="132" t="s">
        <v>30837</v>
      </c>
      <c r="E29196" s="132" t="s">
        <v>31006</v>
      </c>
      <c r="F29196" s="132" t="str">
        <f t="shared" si="456"/>
        <v>8425028</v>
      </c>
      <c r="G29196" s="132" t="s">
        <v>28713</v>
      </c>
      <c r="H29196" s="132" t="s">
        <v>28735</v>
      </c>
    </row>
    <row r="29197" spans="4:8" ht="14.5" customHeight="1">
      <c r="D29197" s="132" t="s">
        <v>30837</v>
      </c>
      <c r="E29197" s="132" t="s">
        <v>31499</v>
      </c>
      <c r="F29197" s="132" t="str">
        <f t="shared" si="456"/>
        <v>8425029</v>
      </c>
      <c r="G29197" s="132" t="s">
        <v>28713</v>
      </c>
      <c r="H29197" s="132" t="s">
        <v>28736</v>
      </c>
    </row>
    <row r="29198" spans="4:8" ht="14.5" customHeight="1">
      <c r="D29198" s="132" t="s">
        <v>30837</v>
      </c>
      <c r="E29198" s="132" t="s">
        <v>31500</v>
      </c>
      <c r="F29198" s="132" t="str">
        <f t="shared" si="456"/>
        <v>8425030</v>
      </c>
      <c r="G29198" s="132" t="s">
        <v>28713</v>
      </c>
      <c r="H29198" s="132" t="s">
        <v>28737</v>
      </c>
    </row>
    <row r="29199" spans="4:8" ht="14.5" customHeight="1">
      <c r="D29199" s="132" t="s">
        <v>30837</v>
      </c>
      <c r="E29199" s="132" t="s">
        <v>31503</v>
      </c>
      <c r="F29199" s="132" t="str">
        <f t="shared" si="456"/>
        <v>8425033</v>
      </c>
      <c r="G29199" s="132" t="s">
        <v>28713</v>
      </c>
      <c r="H29199" s="132" t="s">
        <v>28738</v>
      </c>
    </row>
    <row r="29200" spans="4:8" ht="14.5" customHeight="1">
      <c r="D29200" s="132" t="s">
        <v>30837</v>
      </c>
      <c r="E29200" s="132" t="s">
        <v>31504</v>
      </c>
      <c r="F29200" s="132" t="str">
        <f t="shared" si="456"/>
        <v>8425034</v>
      </c>
      <c r="G29200" s="132" t="s">
        <v>28713</v>
      </c>
      <c r="H29200" s="132" t="s">
        <v>28739</v>
      </c>
    </row>
    <row r="29201" spans="4:8" ht="14.5" customHeight="1">
      <c r="D29201" s="132" t="s">
        <v>30837</v>
      </c>
      <c r="E29201" s="132" t="s">
        <v>31007</v>
      </c>
      <c r="F29201" s="132" t="str">
        <f t="shared" si="456"/>
        <v>8425035</v>
      </c>
      <c r="G29201" s="132" t="s">
        <v>28713</v>
      </c>
      <c r="H29201" s="132" t="s">
        <v>28740</v>
      </c>
    </row>
    <row r="29202" spans="4:8" ht="14.5" customHeight="1">
      <c r="D29202" s="132" t="s">
        <v>30837</v>
      </c>
      <c r="E29202" s="132" t="s">
        <v>31505</v>
      </c>
      <c r="F29202" s="132" t="str">
        <f t="shared" si="456"/>
        <v>8425037</v>
      </c>
      <c r="G29202" s="132" t="s">
        <v>28713</v>
      </c>
      <c r="H29202" s="132" t="s">
        <v>28741</v>
      </c>
    </row>
    <row r="29203" spans="4:8" ht="14.5" customHeight="1">
      <c r="D29203" s="132" t="s">
        <v>30837</v>
      </c>
      <c r="E29203" s="132" t="s">
        <v>31009</v>
      </c>
      <c r="F29203" s="132" t="str">
        <f t="shared" si="456"/>
        <v>8425038</v>
      </c>
      <c r="G29203" s="132" t="s">
        <v>28713</v>
      </c>
      <c r="H29203" s="132" t="s">
        <v>28742</v>
      </c>
    </row>
    <row r="29204" spans="4:8" ht="14.5" customHeight="1">
      <c r="D29204" s="132" t="s">
        <v>30837</v>
      </c>
      <c r="E29204" s="132" t="s">
        <v>31506</v>
      </c>
      <c r="F29204" s="132" t="str">
        <f t="shared" si="456"/>
        <v>8425039</v>
      </c>
      <c r="G29204" s="132" t="s">
        <v>28713</v>
      </c>
      <c r="H29204" s="132" t="s">
        <v>28743</v>
      </c>
    </row>
    <row r="29205" spans="4:8" ht="14.5" customHeight="1">
      <c r="D29205" s="132" t="s">
        <v>30837</v>
      </c>
      <c r="E29205" s="132" t="s">
        <v>31010</v>
      </c>
      <c r="F29205" s="132" t="str">
        <f t="shared" si="456"/>
        <v>8425040</v>
      </c>
      <c r="G29205" s="132" t="s">
        <v>28713</v>
      </c>
      <c r="H29205" s="132" t="s">
        <v>28744</v>
      </c>
    </row>
    <row r="29206" spans="4:8" ht="14.5" customHeight="1">
      <c r="D29206" s="132" t="s">
        <v>30837</v>
      </c>
      <c r="E29206" s="132" t="s">
        <v>31507</v>
      </c>
      <c r="F29206" s="132" t="str">
        <f t="shared" si="456"/>
        <v>8425041</v>
      </c>
      <c r="G29206" s="132" t="s">
        <v>28713</v>
      </c>
      <c r="H29206" s="132" t="s">
        <v>26709</v>
      </c>
    </row>
    <row r="29207" spans="4:8" ht="14.5" customHeight="1">
      <c r="D29207" s="132" t="s">
        <v>30837</v>
      </c>
      <c r="E29207" s="132" t="s">
        <v>31509</v>
      </c>
      <c r="F29207" s="132" t="str">
        <f t="shared" si="456"/>
        <v>8425043</v>
      </c>
      <c r="G29207" s="132" t="s">
        <v>28713</v>
      </c>
      <c r="H29207" s="132" t="s">
        <v>28116</v>
      </c>
    </row>
    <row r="29208" spans="4:8" ht="14.5" customHeight="1">
      <c r="D29208" s="132" t="s">
        <v>30837</v>
      </c>
      <c r="E29208" s="132" t="s">
        <v>31011</v>
      </c>
      <c r="F29208" s="132" t="str">
        <f t="shared" si="456"/>
        <v>8425044</v>
      </c>
      <c r="G29208" s="132" t="s">
        <v>28713</v>
      </c>
      <c r="H29208" s="132" t="s">
        <v>28745</v>
      </c>
    </row>
    <row r="29209" spans="4:8" ht="14.5" customHeight="1">
      <c r="D29209" s="132" t="s">
        <v>30837</v>
      </c>
      <c r="E29209" s="132" t="s">
        <v>31510</v>
      </c>
      <c r="F29209" s="132" t="str">
        <f t="shared" si="456"/>
        <v>8425045</v>
      </c>
      <c r="G29209" s="132" t="s">
        <v>28713</v>
      </c>
      <c r="H29209" s="132" t="s">
        <v>28746</v>
      </c>
    </row>
    <row r="29210" spans="4:8" ht="14.5" customHeight="1">
      <c r="D29210" s="132" t="s">
        <v>30837</v>
      </c>
      <c r="E29210" s="132" t="s">
        <v>31012</v>
      </c>
      <c r="F29210" s="132" t="str">
        <f t="shared" si="456"/>
        <v>8425046</v>
      </c>
      <c r="G29210" s="132" t="s">
        <v>28713</v>
      </c>
      <c r="H29210" s="132" t="s">
        <v>28747</v>
      </c>
    </row>
    <row r="29211" spans="4:8" ht="14.5" customHeight="1">
      <c r="D29211" s="132" t="s">
        <v>30837</v>
      </c>
      <c r="E29211" s="132" t="s">
        <v>31511</v>
      </c>
      <c r="F29211" s="132" t="str">
        <f t="shared" si="456"/>
        <v>8425047</v>
      </c>
      <c r="G29211" s="132" t="s">
        <v>28713</v>
      </c>
      <c r="H29211" s="132" t="s">
        <v>28748</v>
      </c>
    </row>
    <row r="29212" spans="4:8" ht="14.5" customHeight="1">
      <c r="D29212" s="132" t="s">
        <v>30837</v>
      </c>
      <c r="E29212" s="132" t="s">
        <v>31013</v>
      </c>
      <c r="F29212" s="132" t="str">
        <f t="shared" si="456"/>
        <v>8425050</v>
      </c>
      <c r="G29212" s="132" t="s">
        <v>28713</v>
      </c>
      <c r="H29212" s="132" t="s">
        <v>28749</v>
      </c>
    </row>
    <row r="29213" spans="4:8" ht="14.5" customHeight="1">
      <c r="D29213" s="132" t="s">
        <v>30837</v>
      </c>
      <c r="E29213" s="132" t="s">
        <v>31014</v>
      </c>
      <c r="F29213" s="132" t="str">
        <f t="shared" si="456"/>
        <v>8425051</v>
      </c>
      <c r="G29213" s="132" t="s">
        <v>28713</v>
      </c>
      <c r="H29213" s="132" t="s">
        <v>28750</v>
      </c>
    </row>
    <row r="29214" spans="4:8" ht="14.5" customHeight="1">
      <c r="D29214" s="132" t="s">
        <v>30837</v>
      </c>
      <c r="E29214" s="132" t="s">
        <v>31514</v>
      </c>
      <c r="F29214" s="132" t="str">
        <f t="shared" si="456"/>
        <v>8425052</v>
      </c>
      <c r="G29214" s="132" t="s">
        <v>28713</v>
      </c>
      <c r="H29214" s="132" t="s">
        <v>28751</v>
      </c>
    </row>
    <row r="29215" spans="4:8" ht="14.5" customHeight="1">
      <c r="D29215" s="132" t="s">
        <v>30838</v>
      </c>
      <c r="E29215" s="132" t="s">
        <v>30993</v>
      </c>
      <c r="F29215" s="132" t="str">
        <f t="shared" si="456"/>
        <v>8457001</v>
      </c>
      <c r="G29215" s="132" t="s">
        <v>28752</v>
      </c>
      <c r="H29215" s="132" t="s">
        <v>25349</v>
      </c>
    </row>
    <row r="29216" spans="4:8" ht="14.5" customHeight="1">
      <c r="D29216" s="132" t="s">
        <v>30838</v>
      </c>
      <c r="E29216" s="132" t="s">
        <v>31486</v>
      </c>
      <c r="F29216" s="132" t="str">
        <f t="shared" si="456"/>
        <v>8457002</v>
      </c>
      <c r="G29216" s="132" t="s">
        <v>28752</v>
      </c>
      <c r="H29216" s="132" t="s">
        <v>28753</v>
      </c>
    </row>
    <row r="29217" spans="4:8" ht="14.5" customHeight="1">
      <c r="D29217" s="132" t="s">
        <v>30838</v>
      </c>
      <c r="E29217" s="132" t="s">
        <v>31487</v>
      </c>
      <c r="F29217" s="132" t="str">
        <f t="shared" si="456"/>
        <v>8457003</v>
      </c>
      <c r="G29217" s="132" t="s">
        <v>28752</v>
      </c>
      <c r="H29217" s="132" t="s">
        <v>28754</v>
      </c>
    </row>
    <row r="29218" spans="4:8" ht="14.5" customHeight="1">
      <c r="D29218" s="132" t="s">
        <v>30838</v>
      </c>
      <c r="E29218" s="132" t="s">
        <v>30994</v>
      </c>
      <c r="F29218" s="132" t="str">
        <f t="shared" si="456"/>
        <v>8457004</v>
      </c>
      <c r="G29218" s="132" t="s">
        <v>28752</v>
      </c>
      <c r="H29218" s="132" t="s">
        <v>28755</v>
      </c>
    </row>
    <row r="29219" spans="4:8" ht="14.5" customHeight="1">
      <c r="D29219" s="132" t="s">
        <v>30838</v>
      </c>
      <c r="E29219" s="132" t="s">
        <v>30995</v>
      </c>
      <c r="F29219" s="132" t="str">
        <f t="shared" si="456"/>
        <v>8457005</v>
      </c>
      <c r="G29219" s="132" t="s">
        <v>28752</v>
      </c>
      <c r="H29219" s="132" t="s">
        <v>28756</v>
      </c>
    </row>
    <row r="29220" spans="4:8" ht="14.5" customHeight="1">
      <c r="D29220" s="132" t="s">
        <v>30838</v>
      </c>
      <c r="E29220" s="132" t="s">
        <v>31488</v>
      </c>
      <c r="F29220" s="132" t="str">
        <f t="shared" si="456"/>
        <v>8457006</v>
      </c>
      <c r="G29220" s="132" t="s">
        <v>28752</v>
      </c>
      <c r="H29220" s="132" t="s">
        <v>28757</v>
      </c>
    </row>
    <row r="29221" spans="4:8" ht="14.5" customHeight="1">
      <c r="D29221" s="132" t="s">
        <v>30838</v>
      </c>
      <c r="E29221" s="132" t="s">
        <v>30996</v>
      </c>
      <c r="F29221" s="132" t="str">
        <f t="shared" si="456"/>
        <v>8457009</v>
      </c>
      <c r="G29221" s="132" t="s">
        <v>28752</v>
      </c>
      <c r="H29221" s="132" t="s">
        <v>28758</v>
      </c>
    </row>
    <row r="29222" spans="4:8" ht="14.5" customHeight="1">
      <c r="D29222" s="132" t="s">
        <v>30838</v>
      </c>
      <c r="E29222" s="132" t="s">
        <v>31490</v>
      </c>
      <c r="F29222" s="132" t="str">
        <f t="shared" si="456"/>
        <v>8457010</v>
      </c>
      <c r="G29222" s="132" t="s">
        <v>28752</v>
      </c>
      <c r="H29222" s="132" t="s">
        <v>28759</v>
      </c>
    </row>
    <row r="29223" spans="4:8" ht="14.5" customHeight="1">
      <c r="D29223" s="132" t="s">
        <v>30838</v>
      </c>
      <c r="E29223" s="132" t="s">
        <v>31491</v>
      </c>
      <c r="F29223" s="132" t="str">
        <f t="shared" si="456"/>
        <v>8457011</v>
      </c>
      <c r="G29223" s="132" t="s">
        <v>28752</v>
      </c>
      <c r="H29223" s="132" t="s">
        <v>28760</v>
      </c>
    </row>
    <row r="29224" spans="4:8" ht="14.5" customHeight="1">
      <c r="D29224" s="132" t="s">
        <v>30838</v>
      </c>
      <c r="E29224" s="132" t="s">
        <v>31492</v>
      </c>
      <c r="F29224" s="132" t="str">
        <f t="shared" si="456"/>
        <v>8457012</v>
      </c>
      <c r="G29224" s="132" t="s">
        <v>28752</v>
      </c>
      <c r="H29224" s="132" t="s">
        <v>28761</v>
      </c>
    </row>
    <row r="29225" spans="4:8" ht="14.5" customHeight="1">
      <c r="D29225" s="132" t="s">
        <v>30838</v>
      </c>
      <c r="E29225" s="132" t="s">
        <v>30997</v>
      </c>
      <c r="F29225" s="132" t="str">
        <f t="shared" si="456"/>
        <v>8457013</v>
      </c>
      <c r="G29225" s="132" t="s">
        <v>28752</v>
      </c>
      <c r="H29225" s="132" t="s">
        <v>28762</v>
      </c>
    </row>
    <row r="29226" spans="4:8" ht="14.5" customHeight="1">
      <c r="D29226" s="132" t="s">
        <v>30838</v>
      </c>
      <c r="E29226" s="132" t="s">
        <v>31006</v>
      </c>
      <c r="F29226" s="132" t="str">
        <f t="shared" si="456"/>
        <v>8457028</v>
      </c>
      <c r="G29226" s="132" t="s">
        <v>28752</v>
      </c>
      <c r="H29226" s="132" t="s">
        <v>28307</v>
      </c>
    </row>
    <row r="29227" spans="4:8" ht="14.5" customHeight="1">
      <c r="D29227" s="132" t="s">
        <v>30838</v>
      </c>
      <c r="E29227" s="132" t="s">
        <v>31504</v>
      </c>
      <c r="F29227" s="132" t="str">
        <f t="shared" si="456"/>
        <v>8457034</v>
      </c>
      <c r="G29227" s="132" t="s">
        <v>28752</v>
      </c>
      <c r="H29227" s="132" t="s">
        <v>28763</v>
      </c>
    </row>
    <row r="29228" spans="4:8" ht="14.5" customHeight="1">
      <c r="D29228" s="132" t="s">
        <v>30838</v>
      </c>
      <c r="E29228" s="132" t="s">
        <v>31010</v>
      </c>
      <c r="F29228" s="132" t="str">
        <f t="shared" si="456"/>
        <v>8457040</v>
      </c>
      <c r="G29228" s="132" t="s">
        <v>28752</v>
      </c>
      <c r="H29228" s="132" t="s">
        <v>28764</v>
      </c>
    </row>
    <row r="29229" spans="4:8" ht="14.5" customHeight="1">
      <c r="D29229" s="132" t="s">
        <v>30838</v>
      </c>
      <c r="E29229" s="132" t="s">
        <v>31507</v>
      </c>
      <c r="F29229" s="132" t="str">
        <f t="shared" si="456"/>
        <v>8457041</v>
      </c>
      <c r="G29229" s="132" t="s">
        <v>28752</v>
      </c>
      <c r="H29229" s="132" t="s">
        <v>28765</v>
      </c>
    </row>
    <row r="29230" spans="4:8" ht="14.5" customHeight="1">
      <c r="D29230" s="132" t="s">
        <v>30838</v>
      </c>
      <c r="E29230" s="132" t="s">
        <v>31508</v>
      </c>
      <c r="F29230" s="132" t="str">
        <f t="shared" si="456"/>
        <v>8457042</v>
      </c>
      <c r="G29230" s="132" t="s">
        <v>28752</v>
      </c>
      <c r="H29230" s="132" t="s">
        <v>28766</v>
      </c>
    </row>
    <row r="29231" spans="4:8" ht="14.5" customHeight="1">
      <c r="D29231" s="132" t="s">
        <v>30838</v>
      </c>
      <c r="E29231" s="132" t="s">
        <v>31014</v>
      </c>
      <c r="F29231" s="132" t="str">
        <f t="shared" si="456"/>
        <v>8457051</v>
      </c>
      <c r="G29231" s="132" t="s">
        <v>28752</v>
      </c>
      <c r="H29231" s="132" t="s">
        <v>28767</v>
      </c>
    </row>
    <row r="29232" spans="4:8" ht="14.5" customHeight="1">
      <c r="D29232" s="132" t="s">
        <v>30838</v>
      </c>
      <c r="E29232" s="132" t="s">
        <v>31517</v>
      </c>
      <c r="F29232" s="132" t="str">
        <f t="shared" si="456"/>
        <v>8457058</v>
      </c>
      <c r="G29232" s="132" t="s">
        <v>28752</v>
      </c>
      <c r="H29232" s="132" t="s">
        <v>28768</v>
      </c>
    </row>
    <row r="29233" spans="4:8" ht="14.5" customHeight="1">
      <c r="D29233" s="132" t="s">
        <v>30838</v>
      </c>
      <c r="E29233" s="132" t="s">
        <v>31018</v>
      </c>
      <c r="F29233" s="132" t="str">
        <f t="shared" si="456"/>
        <v>8457061</v>
      </c>
      <c r="G29233" s="132" t="s">
        <v>28752</v>
      </c>
      <c r="H29233" s="132" t="s">
        <v>28769</v>
      </c>
    </row>
    <row r="29234" spans="4:8" ht="14.5" customHeight="1">
      <c r="D29234" s="132" t="s">
        <v>30838</v>
      </c>
      <c r="E29234" s="132" t="s">
        <v>31521</v>
      </c>
      <c r="F29234" s="132" t="str">
        <f t="shared" si="456"/>
        <v>8457063</v>
      </c>
      <c r="G29234" s="132" t="s">
        <v>28752</v>
      </c>
      <c r="H29234" s="132" t="s">
        <v>28495</v>
      </c>
    </row>
    <row r="29235" spans="4:8" ht="14.5" customHeight="1">
      <c r="D29235" s="132" t="s">
        <v>30838</v>
      </c>
      <c r="E29235" s="132" t="s">
        <v>31019</v>
      </c>
      <c r="F29235" s="132" t="str">
        <f t="shared" si="456"/>
        <v>8457064</v>
      </c>
      <c r="G29235" s="132" t="s">
        <v>28752</v>
      </c>
      <c r="H29235" s="132" t="s">
        <v>28770</v>
      </c>
    </row>
    <row r="29236" spans="4:8" ht="14.5" customHeight="1">
      <c r="D29236" s="132" t="s">
        <v>30838</v>
      </c>
      <c r="E29236" s="132" t="s">
        <v>31525</v>
      </c>
      <c r="F29236" s="132" t="str">
        <f t="shared" si="456"/>
        <v>8457071</v>
      </c>
      <c r="G29236" s="132" t="s">
        <v>28752</v>
      </c>
      <c r="H29236" s="132" t="s">
        <v>28771</v>
      </c>
    </row>
    <row r="29237" spans="4:8" ht="14.5" customHeight="1">
      <c r="D29237" s="132" t="s">
        <v>30839</v>
      </c>
      <c r="E29237" s="132" t="s">
        <v>30993</v>
      </c>
      <c r="F29237" s="132" t="str">
        <f t="shared" si="456"/>
        <v>8463001</v>
      </c>
      <c r="G29237" s="132" t="s">
        <v>28772</v>
      </c>
      <c r="H29237" s="132" t="s">
        <v>14751</v>
      </c>
    </row>
    <row r="29238" spans="4:8" ht="14.5" customHeight="1">
      <c r="D29238" s="132" t="s">
        <v>30839</v>
      </c>
      <c r="E29238" s="132" t="s">
        <v>31486</v>
      </c>
      <c r="F29238" s="132" t="str">
        <f t="shared" si="456"/>
        <v>8463002</v>
      </c>
      <c r="G29238" s="132" t="s">
        <v>28772</v>
      </c>
      <c r="H29238" s="132" t="s">
        <v>28773</v>
      </c>
    </row>
    <row r="29239" spans="4:8" ht="14.5" customHeight="1">
      <c r="D29239" s="132" t="s">
        <v>30839</v>
      </c>
      <c r="E29239" s="132" t="s">
        <v>31487</v>
      </c>
      <c r="F29239" s="132" t="str">
        <f t="shared" si="456"/>
        <v>8463003</v>
      </c>
      <c r="G29239" s="132" t="s">
        <v>28772</v>
      </c>
      <c r="H29239" s="132" t="s">
        <v>28774</v>
      </c>
    </row>
    <row r="29240" spans="4:8" ht="14.5" customHeight="1">
      <c r="D29240" s="132" t="s">
        <v>30839</v>
      </c>
      <c r="E29240" s="132" t="s">
        <v>30995</v>
      </c>
      <c r="F29240" s="132" t="str">
        <f t="shared" si="456"/>
        <v>8463005</v>
      </c>
      <c r="G29240" s="132" t="s">
        <v>28772</v>
      </c>
      <c r="H29240" s="132" t="s">
        <v>20232</v>
      </c>
    </row>
    <row r="29241" spans="4:8" ht="14.5" customHeight="1">
      <c r="D29241" s="132" t="s">
        <v>30839</v>
      </c>
      <c r="E29241" s="132" t="s">
        <v>31492</v>
      </c>
      <c r="F29241" s="132" t="str">
        <f t="shared" si="456"/>
        <v>8463012</v>
      </c>
      <c r="G29241" s="132" t="s">
        <v>28772</v>
      </c>
      <c r="H29241" s="132" t="s">
        <v>28775</v>
      </c>
    </row>
    <row r="29242" spans="4:8" ht="14.5" customHeight="1">
      <c r="D29242" s="132" t="s">
        <v>30839</v>
      </c>
      <c r="E29242" s="132" t="s">
        <v>31000</v>
      </c>
      <c r="F29242" s="132" t="str">
        <f t="shared" si="456"/>
        <v>8463020</v>
      </c>
      <c r="G29242" s="132" t="s">
        <v>28772</v>
      </c>
      <c r="H29242" s="132" t="s">
        <v>20240</v>
      </c>
    </row>
    <row r="29243" spans="4:8" ht="14.5" customHeight="1">
      <c r="D29243" s="132" t="s">
        <v>30839</v>
      </c>
      <c r="E29243" s="132" t="s">
        <v>31500</v>
      </c>
      <c r="F29243" s="132" t="str">
        <f t="shared" si="456"/>
        <v>8463030</v>
      </c>
      <c r="G29243" s="132" t="s">
        <v>28772</v>
      </c>
      <c r="H29243" s="132" t="s">
        <v>23328</v>
      </c>
    </row>
    <row r="29244" spans="4:8" ht="14.5" customHeight="1">
      <c r="D29244" s="132" t="s">
        <v>30839</v>
      </c>
      <c r="E29244" s="132" t="s">
        <v>31010</v>
      </c>
      <c r="F29244" s="132" t="str">
        <f t="shared" si="456"/>
        <v>8463040</v>
      </c>
      <c r="G29244" s="132" t="s">
        <v>28772</v>
      </c>
      <c r="H29244" s="132" t="s">
        <v>20239</v>
      </c>
    </row>
    <row r="29245" spans="4:8" ht="14.5" customHeight="1">
      <c r="D29245" s="132" t="s">
        <v>30839</v>
      </c>
      <c r="E29245" s="132" t="s">
        <v>31013</v>
      </c>
      <c r="F29245" s="132" t="str">
        <f t="shared" si="456"/>
        <v>8463050</v>
      </c>
      <c r="G29245" s="132" t="s">
        <v>28772</v>
      </c>
      <c r="H29245" s="132" t="s">
        <v>28776</v>
      </c>
    </row>
    <row r="29246" spans="4:8" ht="14.5" customHeight="1">
      <c r="D29246" s="132" t="s">
        <v>30839</v>
      </c>
      <c r="E29246" s="132" t="s">
        <v>31519</v>
      </c>
      <c r="F29246" s="132" t="str">
        <f t="shared" si="456"/>
        <v>8463060</v>
      </c>
      <c r="G29246" s="132" t="s">
        <v>28772</v>
      </c>
      <c r="H29246" s="132" t="s">
        <v>28777</v>
      </c>
    </row>
    <row r="29247" spans="4:8" ht="14.5" customHeight="1">
      <c r="D29247" s="132" t="s">
        <v>30840</v>
      </c>
      <c r="E29247" s="132" t="s">
        <v>30993</v>
      </c>
      <c r="F29247" s="132" t="str">
        <f t="shared" si="456"/>
        <v>8477001</v>
      </c>
      <c r="G29247" s="132" t="s">
        <v>28778</v>
      </c>
      <c r="H29247" s="132" t="s">
        <v>14751</v>
      </c>
    </row>
    <row r="29248" spans="4:8" ht="14.5" customHeight="1">
      <c r="D29248" s="132" t="s">
        <v>30840</v>
      </c>
      <c r="E29248" s="132" t="s">
        <v>30994</v>
      </c>
      <c r="F29248" s="132" t="str">
        <f t="shared" si="456"/>
        <v>8477004</v>
      </c>
      <c r="G29248" s="132" t="s">
        <v>28778</v>
      </c>
      <c r="H29248" s="132" t="s">
        <v>15966</v>
      </c>
    </row>
    <row r="29249" spans="4:8" ht="14.5" customHeight="1">
      <c r="D29249" s="132" t="s">
        <v>30840</v>
      </c>
      <c r="E29249" s="132" t="s">
        <v>31001</v>
      </c>
      <c r="F29249" s="132" t="str">
        <f t="shared" si="456"/>
        <v>8477021</v>
      </c>
      <c r="G29249" s="132" t="s">
        <v>28778</v>
      </c>
      <c r="H29249" s="132" t="s">
        <v>18304</v>
      </c>
    </row>
    <row r="29250" spans="4:8" ht="14.5" customHeight="1">
      <c r="D29250" s="132" t="s">
        <v>30840</v>
      </c>
      <c r="E29250" s="132" t="s">
        <v>31501</v>
      </c>
      <c r="F29250" s="132" t="str">
        <f t="shared" si="456"/>
        <v>8477031</v>
      </c>
      <c r="G29250" s="132" t="s">
        <v>28778</v>
      </c>
      <c r="H29250" s="132" t="s">
        <v>26919</v>
      </c>
    </row>
    <row r="29251" spans="4:8" ht="14.5" customHeight="1">
      <c r="D29251" s="132" t="s">
        <v>30840</v>
      </c>
      <c r="E29251" s="132" t="s">
        <v>31507</v>
      </c>
      <c r="F29251" s="132" t="str">
        <f t="shared" ref="F29251:F29314" si="457">TEXT(D29251,"0000")&amp;TEXT(E29251,"000")</f>
        <v>8477041</v>
      </c>
      <c r="G29251" s="132" t="s">
        <v>28778</v>
      </c>
      <c r="H29251" s="132" t="s">
        <v>28779</v>
      </c>
    </row>
    <row r="29252" spans="4:8" ht="14.5" customHeight="1">
      <c r="D29252" s="132" t="s">
        <v>30841</v>
      </c>
      <c r="E29252" s="132" t="s">
        <v>30993</v>
      </c>
      <c r="F29252" s="132" t="str">
        <f t="shared" si="457"/>
        <v>8482001</v>
      </c>
      <c r="G29252" s="132" t="s">
        <v>28780</v>
      </c>
      <c r="H29252" s="132" t="s">
        <v>25349</v>
      </c>
    </row>
    <row r="29253" spans="4:8" ht="14.5" customHeight="1">
      <c r="D29253" s="132" t="s">
        <v>30841</v>
      </c>
      <c r="E29253" s="132" t="s">
        <v>31573</v>
      </c>
      <c r="F29253" s="132" t="str">
        <f t="shared" si="457"/>
        <v>8482201</v>
      </c>
      <c r="G29253" s="132" t="s">
        <v>28780</v>
      </c>
      <c r="H29253" s="132" t="s">
        <v>28781</v>
      </c>
    </row>
    <row r="29254" spans="4:8" ht="14.5" customHeight="1">
      <c r="D29254" s="132" t="s">
        <v>30841</v>
      </c>
      <c r="E29254" s="132" t="s">
        <v>31610</v>
      </c>
      <c r="F29254" s="132" t="str">
        <f t="shared" si="457"/>
        <v>8482301</v>
      </c>
      <c r="G29254" s="132" t="s">
        <v>28780</v>
      </c>
      <c r="H29254" s="132" t="s">
        <v>28782</v>
      </c>
    </row>
    <row r="29255" spans="4:8" ht="14.5" customHeight="1">
      <c r="D29255" s="132" t="s">
        <v>30841</v>
      </c>
      <c r="E29255" s="132" t="s">
        <v>31637</v>
      </c>
      <c r="F29255" s="132" t="str">
        <f t="shared" si="457"/>
        <v>8482401</v>
      </c>
      <c r="G29255" s="132" t="s">
        <v>28780</v>
      </c>
      <c r="H29255" s="132" t="s">
        <v>28783</v>
      </c>
    </row>
    <row r="29256" spans="4:8" ht="14.5" customHeight="1">
      <c r="D29256" s="132" t="s">
        <v>30841</v>
      </c>
      <c r="E29256" s="132" t="s">
        <v>31663</v>
      </c>
      <c r="F29256" s="132" t="str">
        <f t="shared" si="457"/>
        <v>8482451</v>
      </c>
      <c r="G29256" s="132" t="s">
        <v>28780</v>
      </c>
      <c r="H29256" s="132" t="s">
        <v>28784</v>
      </c>
    </row>
    <row r="29257" spans="4:8" ht="14.5" customHeight="1">
      <c r="D29257" s="132" t="s">
        <v>30841</v>
      </c>
      <c r="E29257" s="132" t="s">
        <v>31677</v>
      </c>
      <c r="F29257" s="132" t="str">
        <f t="shared" si="457"/>
        <v>8482501</v>
      </c>
      <c r="G29257" s="132" t="s">
        <v>28780</v>
      </c>
      <c r="H29257" s="132" t="s">
        <v>28245</v>
      </c>
    </row>
    <row r="29258" spans="4:8" ht="14.5" customHeight="1">
      <c r="D29258" s="132" t="s">
        <v>30841</v>
      </c>
      <c r="E29258" s="132" t="s">
        <v>31710</v>
      </c>
      <c r="F29258" s="132" t="str">
        <f t="shared" si="457"/>
        <v>8482601</v>
      </c>
      <c r="G29258" s="132" t="s">
        <v>28780</v>
      </c>
      <c r="H29258" s="132" t="s">
        <v>28785</v>
      </c>
    </row>
    <row r="29259" spans="4:8" ht="14.5" customHeight="1">
      <c r="D29259" s="132" t="s">
        <v>30841</v>
      </c>
      <c r="E29259" s="132" t="s">
        <v>31350</v>
      </c>
      <c r="F29259" s="132" t="str">
        <f t="shared" si="457"/>
        <v>8482611</v>
      </c>
      <c r="G29259" s="132" t="s">
        <v>28780</v>
      </c>
      <c r="H29259" s="132" t="s">
        <v>28786</v>
      </c>
    </row>
    <row r="29260" spans="4:8" ht="14.5" customHeight="1">
      <c r="D29260" s="132" t="s">
        <v>30842</v>
      </c>
      <c r="E29260" s="132" t="s">
        <v>30993</v>
      </c>
      <c r="F29260" s="132" t="str">
        <f t="shared" si="457"/>
        <v>8500001</v>
      </c>
      <c r="G29260" s="132" t="s">
        <v>28787</v>
      </c>
      <c r="H29260" s="132" t="s">
        <v>25349</v>
      </c>
    </row>
    <row r="29261" spans="4:8" ht="14.5" customHeight="1">
      <c r="D29261" s="132" t="s">
        <v>30842</v>
      </c>
      <c r="E29261" s="132" t="s">
        <v>31487</v>
      </c>
      <c r="F29261" s="132" t="str">
        <f t="shared" si="457"/>
        <v>8500003</v>
      </c>
      <c r="G29261" s="132" t="s">
        <v>28787</v>
      </c>
      <c r="H29261" s="132" t="s">
        <v>28788</v>
      </c>
    </row>
    <row r="29262" spans="4:8" ht="14.5" customHeight="1">
      <c r="D29262" s="132" t="s">
        <v>30842</v>
      </c>
      <c r="E29262" s="132" t="s">
        <v>30995</v>
      </c>
      <c r="F29262" s="132" t="str">
        <f t="shared" si="457"/>
        <v>8500005</v>
      </c>
      <c r="G29262" s="132" t="s">
        <v>28787</v>
      </c>
      <c r="H29262" s="132" t="s">
        <v>28789</v>
      </c>
    </row>
    <row r="29263" spans="4:8" ht="14.5" customHeight="1">
      <c r="D29263" s="132" t="s">
        <v>30842</v>
      </c>
      <c r="E29263" s="132" t="s">
        <v>31807</v>
      </c>
      <c r="F29263" s="132" t="str">
        <f t="shared" si="457"/>
        <v>8500008</v>
      </c>
      <c r="G29263" s="132" t="s">
        <v>28787</v>
      </c>
      <c r="H29263" s="132" t="s">
        <v>28790</v>
      </c>
    </row>
    <row r="29264" spans="4:8" ht="14.5" customHeight="1">
      <c r="D29264" s="132" t="s">
        <v>30842</v>
      </c>
      <c r="E29264" s="132" t="s">
        <v>31490</v>
      </c>
      <c r="F29264" s="132" t="str">
        <f t="shared" si="457"/>
        <v>8500010</v>
      </c>
      <c r="G29264" s="132" t="s">
        <v>28787</v>
      </c>
      <c r="H29264" s="132" t="s">
        <v>28791</v>
      </c>
    </row>
    <row r="29265" spans="4:8" ht="14.5" customHeight="1">
      <c r="D29265" s="132" t="s">
        <v>30842</v>
      </c>
      <c r="E29265" s="132" t="s">
        <v>30997</v>
      </c>
      <c r="F29265" s="132" t="str">
        <f t="shared" si="457"/>
        <v>8500013</v>
      </c>
      <c r="G29265" s="132" t="s">
        <v>28787</v>
      </c>
      <c r="H29265" s="132" t="s">
        <v>28792</v>
      </c>
    </row>
    <row r="29266" spans="4:8" ht="14.5" customHeight="1">
      <c r="D29266" s="132" t="s">
        <v>30842</v>
      </c>
      <c r="E29266" s="132" t="s">
        <v>30998</v>
      </c>
      <c r="F29266" s="132" t="str">
        <f t="shared" si="457"/>
        <v>8500015</v>
      </c>
      <c r="G29266" s="132" t="s">
        <v>28787</v>
      </c>
      <c r="H29266" s="132" t="s">
        <v>28793</v>
      </c>
    </row>
    <row r="29267" spans="4:8" ht="14.5" customHeight="1">
      <c r="D29267" s="132" t="s">
        <v>30842</v>
      </c>
      <c r="E29267" s="132" t="s">
        <v>31494</v>
      </c>
      <c r="F29267" s="132" t="str">
        <f t="shared" si="457"/>
        <v>8500016</v>
      </c>
      <c r="G29267" s="132" t="s">
        <v>28787</v>
      </c>
      <c r="H29267" s="132" t="s">
        <v>28794</v>
      </c>
    </row>
    <row r="29268" spans="4:8" ht="14.5" customHeight="1">
      <c r="D29268" s="132" t="s">
        <v>30842</v>
      </c>
      <c r="E29268" s="132" t="s">
        <v>31496</v>
      </c>
      <c r="F29268" s="132" t="str">
        <f t="shared" si="457"/>
        <v>8500018</v>
      </c>
      <c r="G29268" s="132" t="s">
        <v>28787</v>
      </c>
      <c r="H29268" s="132" t="s">
        <v>28795</v>
      </c>
    </row>
    <row r="29269" spans="4:8" ht="14.5" customHeight="1">
      <c r="D29269" s="132" t="s">
        <v>30842</v>
      </c>
      <c r="E29269" s="132" t="s">
        <v>30999</v>
      </c>
      <c r="F29269" s="132" t="str">
        <f t="shared" si="457"/>
        <v>8500019</v>
      </c>
      <c r="G29269" s="132" t="s">
        <v>28787</v>
      </c>
      <c r="H29269" s="132" t="s">
        <v>28796</v>
      </c>
    </row>
    <row r="29270" spans="4:8" ht="14.5" customHeight="1">
      <c r="D29270" s="132" t="s">
        <v>30842</v>
      </c>
      <c r="E29270" s="132" t="s">
        <v>31001</v>
      </c>
      <c r="F29270" s="132" t="str">
        <f t="shared" si="457"/>
        <v>8500021</v>
      </c>
      <c r="G29270" s="132" t="s">
        <v>28787</v>
      </c>
      <c r="H29270" s="132" t="s">
        <v>28797</v>
      </c>
    </row>
    <row r="29271" spans="4:8" ht="14.5" customHeight="1">
      <c r="D29271" s="132" t="s">
        <v>30842</v>
      </c>
      <c r="E29271" s="132" t="s">
        <v>31002</v>
      </c>
      <c r="F29271" s="132" t="str">
        <f t="shared" si="457"/>
        <v>8500022</v>
      </c>
      <c r="G29271" s="132" t="s">
        <v>28787</v>
      </c>
      <c r="H29271" s="132" t="s">
        <v>20711</v>
      </c>
    </row>
    <row r="29272" spans="4:8" ht="14.5" customHeight="1">
      <c r="D29272" s="132" t="s">
        <v>30842</v>
      </c>
      <c r="E29272" s="132" t="s">
        <v>31809</v>
      </c>
      <c r="F29272" s="132" t="str">
        <f t="shared" si="457"/>
        <v>8500101</v>
      </c>
      <c r="G29272" s="132" t="s">
        <v>28787</v>
      </c>
      <c r="H29272" s="132" t="s">
        <v>28798</v>
      </c>
    </row>
    <row r="29273" spans="4:8" ht="14.5" customHeight="1">
      <c r="D29273" s="132" t="s">
        <v>30842</v>
      </c>
      <c r="E29273" s="132" t="s">
        <v>31537</v>
      </c>
      <c r="F29273" s="132" t="str">
        <f t="shared" si="457"/>
        <v>8500102</v>
      </c>
      <c r="G29273" s="132" t="s">
        <v>28787</v>
      </c>
      <c r="H29273" s="132" t="s">
        <v>28799</v>
      </c>
    </row>
    <row r="29274" spans="4:8" ht="14.5" customHeight="1">
      <c r="D29274" s="132" t="s">
        <v>30842</v>
      </c>
      <c r="E29274" s="132" t="s">
        <v>31539</v>
      </c>
      <c r="F29274" s="132" t="str">
        <f t="shared" si="457"/>
        <v>8500104</v>
      </c>
      <c r="G29274" s="132" t="s">
        <v>28787</v>
      </c>
      <c r="H29274" s="132" t="s">
        <v>28800</v>
      </c>
    </row>
    <row r="29275" spans="4:8" ht="14.5" customHeight="1">
      <c r="D29275" s="132" t="s">
        <v>30842</v>
      </c>
      <c r="E29275" s="132" t="s">
        <v>31042</v>
      </c>
      <c r="F29275" s="132" t="str">
        <f t="shared" si="457"/>
        <v>8500108</v>
      </c>
      <c r="G29275" s="132" t="s">
        <v>28787</v>
      </c>
      <c r="H29275" s="132" t="s">
        <v>28801</v>
      </c>
    </row>
    <row r="29276" spans="4:8" ht="14.5" customHeight="1">
      <c r="D29276" s="132" t="s">
        <v>30842</v>
      </c>
      <c r="E29276" s="132" t="s">
        <v>31573</v>
      </c>
      <c r="F29276" s="132" t="str">
        <f t="shared" si="457"/>
        <v>8500201</v>
      </c>
      <c r="G29276" s="132" t="s">
        <v>28787</v>
      </c>
      <c r="H29276" s="132" t="s">
        <v>28802</v>
      </c>
    </row>
    <row r="29277" spans="4:8" ht="14.5" customHeight="1">
      <c r="D29277" s="132" t="s">
        <v>30842</v>
      </c>
      <c r="E29277" s="132" t="s">
        <v>31583</v>
      </c>
      <c r="F29277" s="132" t="str">
        <f t="shared" si="457"/>
        <v>8500222</v>
      </c>
      <c r="G29277" s="132" t="s">
        <v>28787</v>
      </c>
      <c r="H29277" s="132" t="s">
        <v>28803</v>
      </c>
    </row>
    <row r="29278" spans="4:8" ht="14.5" customHeight="1">
      <c r="D29278" s="132" t="s">
        <v>30842</v>
      </c>
      <c r="E29278" s="132" t="s">
        <v>31109</v>
      </c>
      <c r="F29278" s="132" t="str">
        <f t="shared" si="457"/>
        <v>8500223</v>
      </c>
      <c r="G29278" s="132" t="s">
        <v>28787</v>
      </c>
      <c r="H29278" s="132" t="s">
        <v>28804</v>
      </c>
    </row>
    <row r="29279" spans="4:8" ht="14.5" customHeight="1">
      <c r="D29279" s="132" t="s">
        <v>30842</v>
      </c>
      <c r="E29279" s="132" t="s">
        <v>31110</v>
      </c>
      <c r="F29279" s="132" t="str">
        <f t="shared" si="457"/>
        <v>8500224</v>
      </c>
      <c r="G29279" s="132" t="s">
        <v>28787</v>
      </c>
      <c r="H29279" s="132" t="s">
        <v>28805</v>
      </c>
    </row>
    <row r="29280" spans="4:8" ht="14.5" customHeight="1">
      <c r="D29280" s="132" t="s">
        <v>30842</v>
      </c>
      <c r="E29280" s="132" t="s">
        <v>31585</v>
      </c>
      <c r="F29280" s="132" t="str">
        <f t="shared" si="457"/>
        <v>8500231</v>
      </c>
      <c r="G29280" s="132" t="s">
        <v>28787</v>
      </c>
      <c r="H29280" s="132" t="s">
        <v>28806</v>
      </c>
    </row>
    <row r="29281" spans="4:8" ht="14.5" customHeight="1">
      <c r="D29281" s="132" t="s">
        <v>30842</v>
      </c>
      <c r="E29281" s="132" t="s">
        <v>31610</v>
      </c>
      <c r="F29281" s="132" t="str">
        <f t="shared" si="457"/>
        <v>8500301</v>
      </c>
      <c r="G29281" s="132" t="s">
        <v>28787</v>
      </c>
      <c r="H29281" s="132" t="s">
        <v>28807</v>
      </c>
    </row>
    <row r="29282" spans="4:8" ht="14.5" customHeight="1">
      <c r="D29282" s="132" t="s">
        <v>30842</v>
      </c>
      <c r="E29282" s="132" t="s">
        <v>31161</v>
      </c>
      <c r="F29282" s="132" t="str">
        <f t="shared" si="457"/>
        <v>8500302</v>
      </c>
      <c r="G29282" s="132" t="s">
        <v>28787</v>
      </c>
      <c r="H29282" s="132" t="s">
        <v>20925</v>
      </c>
    </row>
    <row r="29283" spans="4:8" ht="14.5" customHeight="1">
      <c r="D29283" s="132" t="s">
        <v>30842</v>
      </c>
      <c r="E29283" s="132" t="s">
        <v>31162</v>
      </c>
      <c r="F29283" s="132" t="str">
        <f t="shared" si="457"/>
        <v>8500303</v>
      </c>
      <c r="G29283" s="132" t="s">
        <v>28787</v>
      </c>
      <c r="H29283" s="132" t="s">
        <v>28808</v>
      </c>
    </row>
    <row r="29284" spans="4:8" ht="14.5" customHeight="1">
      <c r="D29284" s="132" t="s">
        <v>30842</v>
      </c>
      <c r="E29284" s="132" t="s">
        <v>31616</v>
      </c>
      <c r="F29284" s="132" t="str">
        <f t="shared" si="457"/>
        <v>8500321</v>
      </c>
      <c r="G29284" s="132" t="s">
        <v>28787</v>
      </c>
      <c r="H29284" s="132" t="s">
        <v>28166</v>
      </c>
    </row>
    <row r="29285" spans="4:8" ht="14.5" customHeight="1">
      <c r="D29285" s="132" t="s">
        <v>30842</v>
      </c>
      <c r="E29285" s="132" t="s">
        <v>31617</v>
      </c>
      <c r="F29285" s="132" t="str">
        <f t="shared" si="457"/>
        <v>8500323</v>
      </c>
      <c r="G29285" s="132" t="s">
        <v>28787</v>
      </c>
      <c r="H29285" s="132" t="s">
        <v>28809</v>
      </c>
    </row>
    <row r="29286" spans="4:8" ht="14.5" customHeight="1">
      <c r="D29286" s="132" t="s">
        <v>30842</v>
      </c>
      <c r="E29286" s="132" t="s">
        <v>31620</v>
      </c>
      <c r="F29286" s="132" t="str">
        <f t="shared" si="457"/>
        <v>8500331</v>
      </c>
      <c r="G29286" s="132" t="s">
        <v>28787</v>
      </c>
      <c r="H29286" s="132" t="s">
        <v>28810</v>
      </c>
    </row>
    <row r="29287" spans="4:8" ht="14.5" customHeight="1">
      <c r="D29287" s="132" t="s">
        <v>30842</v>
      </c>
      <c r="E29287" s="132" t="s">
        <v>31179</v>
      </c>
      <c r="F29287" s="132" t="str">
        <f t="shared" si="457"/>
        <v>8500332</v>
      </c>
      <c r="G29287" s="132" t="s">
        <v>28787</v>
      </c>
      <c r="H29287" s="132" t="s">
        <v>28811</v>
      </c>
    </row>
    <row r="29288" spans="4:8" ht="14.5" customHeight="1">
      <c r="D29288" s="132" t="s">
        <v>30842</v>
      </c>
      <c r="E29288" s="132" t="s">
        <v>31638</v>
      </c>
      <c r="F29288" s="132" t="str">
        <f t="shared" si="457"/>
        <v>8500403</v>
      </c>
      <c r="G29288" s="132" t="s">
        <v>28787</v>
      </c>
      <c r="H29288" s="132" t="s">
        <v>28812</v>
      </c>
    </row>
    <row r="29289" spans="4:8" ht="14.5" customHeight="1">
      <c r="D29289" s="132" t="s">
        <v>30842</v>
      </c>
      <c r="E29289" s="132" t="s">
        <v>31639</v>
      </c>
      <c r="F29289" s="132" t="str">
        <f t="shared" si="457"/>
        <v>8500404</v>
      </c>
      <c r="G29289" s="132" t="s">
        <v>28787</v>
      </c>
      <c r="H29289" s="132" t="s">
        <v>28813</v>
      </c>
    </row>
    <row r="29290" spans="4:8" ht="14.5" customHeight="1">
      <c r="D29290" s="132" t="s">
        <v>30842</v>
      </c>
      <c r="E29290" s="132" t="s">
        <v>31232</v>
      </c>
      <c r="F29290" s="132" t="str">
        <f t="shared" si="457"/>
        <v>8500411</v>
      </c>
      <c r="G29290" s="132" t="s">
        <v>28787</v>
      </c>
      <c r="H29290" s="132" t="s">
        <v>28814</v>
      </c>
    </row>
    <row r="29291" spans="4:8" ht="14.5" customHeight="1">
      <c r="D29291" s="132" t="s">
        <v>30842</v>
      </c>
      <c r="E29291" s="132" t="s">
        <v>31677</v>
      </c>
      <c r="F29291" s="132" t="str">
        <f t="shared" si="457"/>
        <v>8500501</v>
      </c>
      <c r="G29291" s="132" t="s">
        <v>28787</v>
      </c>
      <c r="H29291" s="132" t="s">
        <v>28815</v>
      </c>
    </row>
    <row r="29292" spans="4:8" ht="14.5" customHeight="1">
      <c r="D29292" s="132" t="s">
        <v>30843</v>
      </c>
      <c r="E29292" s="132" t="s">
        <v>30993</v>
      </c>
      <c r="F29292" s="132" t="str">
        <f t="shared" si="457"/>
        <v>8511001</v>
      </c>
      <c r="G29292" s="132" t="s">
        <v>28816</v>
      </c>
      <c r="H29292" s="132" t="s">
        <v>25349</v>
      </c>
    </row>
    <row r="29293" spans="4:8" ht="14.5" customHeight="1">
      <c r="D29293" s="132" t="s">
        <v>30844</v>
      </c>
      <c r="E29293" s="132" t="s">
        <v>30993</v>
      </c>
      <c r="F29293" s="132" t="str">
        <f t="shared" si="457"/>
        <v>8551001</v>
      </c>
      <c r="G29293" s="132" t="s">
        <v>28817</v>
      </c>
      <c r="H29293" s="132" t="s">
        <v>25349</v>
      </c>
    </row>
    <row r="29294" spans="4:8" ht="14.5" customHeight="1">
      <c r="D29294" s="132" t="s">
        <v>30844</v>
      </c>
      <c r="E29294" s="132" t="s">
        <v>31486</v>
      </c>
      <c r="F29294" s="132" t="str">
        <f t="shared" si="457"/>
        <v>8551002</v>
      </c>
      <c r="G29294" s="132" t="s">
        <v>28817</v>
      </c>
      <c r="H29294" s="132" t="s">
        <v>28597</v>
      </c>
    </row>
    <row r="29295" spans="4:8" ht="14.5" customHeight="1">
      <c r="D29295" s="132" t="s">
        <v>30844</v>
      </c>
      <c r="E29295" s="132" t="s">
        <v>30994</v>
      </c>
      <c r="F29295" s="132" t="str">
        <f t="shared" si="457"/>
        <v>8551004</v>
      </c>
      <c r="G29295" s="132" t="s">
        <v>28817</v>
      </c>
      <c r="H29295" s="132" t="s">
        <v>28818</v>
      </c>
    </row>
    <row r="29296" spans="4:8" ht="14.5" customHeight="1">
      <c r="D29296" s="132" t="s">
        <v>30844</v>
      </c>
      <c r="E29296" s="132" t="s">
        <v>31489</v>
      </c>
      <c r="F29296" s="132" t="str">
        <f t="shared" si="457"/>
        <v>8551007</v>
      </c>
      <c r="G29296" s="132" t="s">
        <v>28817</v>
      </c>
      <c r="H29296" s="132" t="s">
        <v>28819</v>
      </c>
    </row>
    <row r="29297" spans="4:8" ht="14.5" customHeight="1">
      <c r="D29297" s="132" t="s">
        <v>30844</v>
      </c>
      <c r="E29297" s="132" t="s">
        <v>31490</v>
      </c>
      <c r="F29297" s="132" t="str">
        <f t="shared" si="457"/>
        <v>8551010</v>
      </c>
      <c r="G29297" s="132" t="s">
        <v>28817</v>
      </c>
      <c r="H29297" s="132" t="s">
        <v>26406</v>
      </c>
    </row>
    <row r="29298" spans="4:8" ht="14.5" customHeight="1">
      <c r="D29298" s="132" t="s">
        <v>30844</v>
      </c>
      <c r="E29298" s="132" t="s">
        <v>30997</v>
      </c>
      <c r="F29298" s="132" t="str">
        <f t="shared" si="457"/>
        <v>8551013</v>
      </c>
      <c r="G29298" s="132" t="s">
        <v>28817</v>
      </c>
      <c r="H29298" s="132" t="s">
        <v>28820</v>
      </c>
    </row>
    <row r="29299" spans="4:8" ht="14.5" customHeight="1">
      <c r="D29299" s="132" t="s">
        <v>30844</v>
      </c>
      <c r="E29299" s="132" t="s">
        <v>30998</v>
      </c>
      <c r="F29299" s="132" t="str">
        <f t="shared" si="457"/>
        <v>8551015</v>
      </c>
      <c r="G29299" s="132" t="s">
        <v>28817</v>
      </c>
      <c r="H29299" s="132" t="s">
        <v>28821</v>
      </c>
    </row>
    <row r="29300" spans="4:8" ht="14.5" customHeight="1">
      <c r="D29300" s="132" t="s">
        <v>30844</v>
      </c>
      <c r="E29300" s="132" t="s">
        <v>31495</v>
      </c>
      <c r="F29300" s="132" t="str">
        <f t="shared" si="457"/>
        <v>8551017</v>
      </c>
      <c r="G29300" s="132" t="s">
        <v>28817</v>
      </c>
      <c r="H29300" s="132" t="s">
        <v>26086</v>
      </c>
    </row>
    <row r="29301" spans="4:8" ht="14.5" customHeight="1">
      <c r="D29301" s="132" t="s">
        <v>30844</v>
      </c>
      <c r="E29301" s="132" t="s">
        <v>31496</v>
      </c>
      <c r="F29301" s="132" t="str">
        <f t="shared" si="457"/>
        <v>8551018</v>
      </c>
      <c r="G29301" s="132" t="s">
        <v>28817</v>
      </c>
      <c r="H29301" s="132" t="s">
        <v>28822</v>
      </c>
    </row>
    <row r="29302" spans="4:8" ht="14.5" customHeight="1">
      <c r="D29302" s="132" t="s">
        <v>30844</v>
      </c>
      <c r="E29302" s="132" t="s">
        <v>31001</v>
      </c>
      <c r="F29302" s="132" t="str">
        <f t="shared" si="457"/>
        <v>8551021</v>
      </c>
      <c r="G29302" s="132" t="s">
        <v>28817</v>
      </c>
      <c r="H29302" s="132" t="s">
        <v>28823</v>
      </c>
    </row>
    <row r="29303" spans="4:8" ht="14.5" customHeight="1">
      <c r="D29303" s="132" t="s">
        <v>30844</v>
      </c>
      <c r="E29303" s="132" t="s">
        <v>31497</v>
      </c>
      <c r="F29303" s="132" t="str">
        <f t="shared" si="457"/>
        <v>8551023</v>
      </c>
      <c r="G29303" s="132" t="s">
        <v>28817</v>
      </c>
      <c r="H29303" s="132" t="s">
        <v>28768</v>
      </c>
    </row>
    <row r="29304" spans="4:8" ht="14.5" customHeight="1">
      <c r="D29304" s="132" t="s">
        <v>30844</v>
      </c>
      <c r="E29304" s="132" t="s">
        <v>31003</v>
      </c>
      <c r="F29304" s="132" t="str">
        <f t="shared" si="457"/>
        <v>8551024</v>
      </c>
      <c r="G29304" s="132" t="s">
        <v>28817</v>
      </c>
      <c r="H29304" s="132" t="s">
        <v>28824</v>
      </c>
    </row>
    <row r="29305" spans="4:8" ht="14.5" customHeight="1">
      <c r="D29305" s="132" t="s">
        <v>30844</v>
      </c>
      <c r="E29305" s="132" t="s">
        <v>31004</v>
      </c>
      <c r="F29305" s="132" t="str">
        <f t="shared" si="457"/>
        <v>8551026</v>
      </c>
      <c r="G29305" s="132" t="s">
        <v>28817</v>
      </c>
      <c r="H29305" s="132" t="s">
        <v>28825</v>
      </c>
    </row>
    <row r="29306" spans="4:8" ht="14.5" customHeight="1">
      <c r="D29306" s="132" t="s">
        <v>30844</v>
      </c>
      <c r="E29306" s="132" t="s">
        <v>31005</v>
      </c>
      <c r="F29306" s="132" t="str">
        <f t="shared" si="457"/>
        <v>8551027</v>
      </c>
      <c r="G29306" s="132" t="s">
        <v>28817</v>
      </c>
      <c r="H29306" s="132" t="s">
        <v>28826</v>
      </c>
    </row>
    <row r="29307" spans="4:8" ht="14.5" customHeight="1">
      <c r="D29307" s="132" t="s">
        <v>30844</v>
      </c>
      <c r="E29307" s="132" t="s">
        <v>31499</v>
      </c>
      <c r="F29307" s="132" t="str">
        <f t="shared" si="457"/>
        <v>8551029</v>
      </c>
      <c r="G29307" s="132" t="s">
        <v>28817</v>
      </c>
      <c r="H29307" s="132" t="s">
        <v>28827</v>
      </c>
    </row>
    <row r="29308" spans="4:8" ht="14.5" customHeight="1">
      <c r="D29308" s="132" t="s">
        <v>30845</v>
      </c>
      <c r="E29308" s="132" t="s">
        <v>31809</v>
      </c>
      <c r="F29308" s="132" t="str">
        <f t="shared" si="457"/>
        <v>8582101</v>
      </c>
      <c r="G29308" s="132" t="s">
        <v>28828</v>
      </c>
      <c r="H29308" s="132" t="s">
        <v>28829</v>
      </c>
    </row>
    <row r="29309" spans="4:8" ht="14.5" customHeight="1">
      <c r="D29309" s="132" t="s">
        <v>30845</v>
      </c>
      <c r="E29309" s="132" t="s">
        <v>31537</v>
      </c>
      <c r="F29309" s="132" t="str">
        <f t="shared" si="457"/>
        <v>8582102</v>
      </c>
      <c r="G29309" s="132" t="s">
        <v>28828</v>
      </c>
      <c r="H29309" s="132" t="s">
        <v>28830</v>
      </c>
    </row>
    <row r="29310" spans="4:8" ht="14.5" customHeight="1">
      <c r="D29310" s="132" t="s">
        <v>30845</v>
      </c>
      <c r="E29310" s="132" t="s">
        <v>31538</v>
      </c>
      <c r="F29310" s="132" t="str">
        <f t="shared" si="457"/>
        <v>8582103</v>
      </c>
      <c r="G29310" s="132" t="s">
        <v>28828</v>
      </c>
      <c r="H29310" s="132" t="s">
        <v>28831</v>
      </c>
    </row>
    <row r="29311" spans="4:8" ht="14.5" customHeight="1">
      <c r="D29311" s="132" t="s">
        <v>30845</v>
      </c>
      <c r="E29311" s="132" t="s">
        <v>31539</v>
      </c>
      <c r="F29311" s="132" t="str">
        <f t="shared" si="457"/>
        <v>8582104</v>
      </c>
      <c r="G29311" s="132" t="s">
        <v>28828</v>
      </c>
      <c r="H29311" s="132" t="s">
        <v>28832</v>
      </c>
    </row>
    <row r="29312" spans="4:8" ht="14.5" customHeight="1">
      <c r="D29312" s="132" t="s">
        <v>30845</v>
      </c>
      <c r="E29312" s="132" t="s">
        <v>31040</v>
      </c>
      <c r="F29312" s="132" t="str">
        <f t="shared" si="457"/>
        <v>8582105</v>
      </c>
      <c r="G29312" s="132" t="s">
        <v>28828</v>
      </c>
      <c r="H29312" s="132" t="s">
        <v>28833</v>
      </c>
    </row>
    <row r="29313" spans="4:8" ht="14.5" customHeight="1">
      <c r="D29313" s="132" t="s">
        <v>30845</v>
      </c>
      <c r="E29313" s="132" t="s">
        <v>31810</v>
      </c>
      <c r="F29313" s="132" t="str">
        <f t="shared" si="457"/>
        <v>8582106</v>
      </c>
      <c r="G29313" s="132" t="s">
        <v>28828</v>
      </c>
      <c r="H29313" s="132" t="s">
        <v>28834</v>
      </c>
    </row>
    <row r="29314" spans="4:8" ht="14.5" customHeight="1">
      <c r="D29314" s="132" t="s">
        <v>30845</v>
      </c>
      <c r="E29314" s="132" t="s">
        <v>31041</v>
      </c>
      <c r="F29314" s="132" t="str">
        <f t="shared" si="457"/>
        <v>8582107</v>
      </c>
      <c r="G29314" s="132" t="s">
        <v>28828</v>
      </c>
      <c r="H29314" s="132" t="s">
        <v>28835</v>
      </c>
    </row>
    <row r="29315" spans="4:8" ht="14.5" customHeight="1">
      <c r="D29315" s="132" t="s">
        <v>30845</v>
      </c>
      <c r="E29315" s="132" t="s">
        <v>31042</v>
      </c>
      <c r="F29315" s="132" t="str">
        <f t="shared" ref="F29315:F29378" si="458">TEXT(D29315,"0000")&amp;TEXT(E29315,"000")</f>
        <v>8582108</v>
      </c>
      <c r="G29315" s="132" t="s">
        <v>28828</v>
      </c>
      <c r="H29315" s="132" t="s">
        <v>28836</v>
      </c>
    </row>
    <row r="29316" spans="4:8" ht="14.5" customHeight="1">
      <c r="D29316" s="132" t="s">
        <v>30845</v>
      </c>
      <c r="E29316" s="132" t="s">
        <v>31540</v>
      </c>
      <c r="F29316" s="132" t="str">
        <f t="shared" si="458"/>
        <v>8582109</v>
      </c>
      <c r="G29316" s="132" t="s">
        <v>28828</v>
      </c>
      <c r="H29316" s="132" t="s">
        <v>28837</v>
      </c>
    </row>
    <row r="29317" spans="4:8" ht="14.5" customHeight="1">
      <c r="D29317" s="132" t="s">
        <v>30845</v>
      </c>
      <c r="E29317" s="132" t="s">
        <v>31043</v>
      </c>
      <c r="F29317" s="132" t="str">
        <f t="shared" si="458"/>
        <v>8582110</v>
      </c>
      <c r="G29317" s="132" t="s">
        <v>28828</v>
      </c>
      <c r="H29317" s="132" t="s">
        <v>28838</v>
      </c>
    </row>
    <row r="29318" spans="4:8" ht="14.5" customHeight="1">
      <c r="D29318" s="132" t="s">
        <v>30845</v>
      </c>
      <c r="E29318" s="132" t="s">
        <v>31044</v>
      </c>
      <c r="F29318" s="132" t="str">
        <f t="shared" si="458"/>
        <v>8582111</v>
      </c>
      <c r="G29318" s="132" t="s">
        <v>28828</v>
      </c>
      <c r="H29318" s="132" t="s">
        <v>28690</v>
      </c>
    </row>
    <row r="29319" spans="4:8" ht="14.5" customHeight="1">
      <c r="D29319" s="132" t="s">
        <v>30845</v>
      </c>
      <c r="E29319" s="132" t="s">
        <v>31045</v>
      </c>
      <c r="F29319" s="132" t="str">
        <f t="shared" si="458"/>
        <v>8582112</v>
      </c>
      <c r="G29319" s="132" t="s">
        <v>28828</v>
      </c>
      <c r="H29319" s="132" t="s">
        <v>28839</v>
      </c>
    </row>
    <row r="29320" spans="4:8" ht="14.5" customHeight="1">
      <c r="D29320" s="132" t="s">
        <v>30845</v>
      </c>
      <c r="E29320" s="132" t="s">
        <v>31046</v>
      </c>
      <c r="F29320" s="132" t="str">
        <f t="shared" si="458"/>
        <v>8582113</v>
      </c>
      <c r="G29320" s="132" t="s">
        <v>28828</v>
      </c>
      <c r="H29320" s="132" t="s">
        <v>28840</v>
      </c>
    </row>
    <row r="29321" spans="4:8" ht="14.5" customHeight="1">
      <c r="D29321" s="132" t="s">
        <v>30845</v>
      </c>
      <c r="E29321" s="132" t="s">
        <v>31047</v>
      </c>
      <c r="F29321" s="132" t="str">
        <f t="shared" si="458"/>
        <v>8582114</v>
      </c>
      <c r="G29321" s="132" t="s">
        <v>28828</v>
      </c>
      <c r="H29321" s="132" t="s">
        <v>28841</v>
      </c>
    </row>
    <row r="29322" spans="4:8" ht="14.5" customHeight="1">
      <c r="D29322" s="132" t="s">
        <v>30845</v>
      </c>
      <c r="E29322" s="132" t="s">
        <v>31573</v>
      </c>
      <c r="F29322" s="132" t="str">
        <f t="shared" si="458"/>
        <v>8582201</v>
      </c>
      <c r="G29322" s="132" t="s">
        <v>28828</v>
      </c>
      <c r="H29322" s="132" t="s">
        <v>28842</v>
      </c>
    </row>
    <row r="29323" spans="4:8" ht="14.5" customHeight="1">
      <c r="D29323" s="132" t="s">
        <v>30845</v>
      </c>
      <c r="E29323" s="132" t="s">
        <v>31574</v>
      </c>
      <c r="F29323" s="132" t="str">
        <f t="shared" si="458"/>
        <v>8582202</v>
      </c>
      <c r="G29323" s="132" t="s">
        <v>28828</v>
      </c>
      <c r="H29323" s="132" t="s">
        <v>28843</v>
      </c>
    </row>
    <row r="29324" spans="4:8" ht="14.5" customHeight="1">
      <c r="D29324" s="132" t="s">
        <v>30845</v>
      </c>
      <c r="E29324" s="132" t="s">
        <v>31098</v>
      </c>
      <c r="F29324" s="132" t="str">
        <f t="shared" si="458"/>
        <v>8582203</v>
      </c>
      <c r="G29324" s="132" t="s">
        <v>28828</v>
      </c>
      <c r="H29324" s="132" t="s">
        <v>28844</v>
      </c>
    </row>
    <row r="29325" spans="4:8" ht="14.5" customHeight="1">
      <c r="D29325" s="132" t="s">
        <v>30845</v>
      </c>
      <c r="E29325" s="132" t="s">
        <v>31575</v>
      </c>
      <c r="F29325" s="132" t="str">
        <f t="shared" si="458"/>
        <v>8582204</v>
      </c>
      <c r="G29325" s="132" t="s">
        <v>28828</v>
      </c>
      <c r="H29325" s="132" t="s">
        <v>28845</v>
      </c>
    </row>
    <row r="29326" spans="4:8" ht="14.5" customHeight="1">
      <c r="D29326" s="132" t="s">
        <v>30845</v>
      </c>
      <c r="E29326" s="132" t="s">
        <v>31576</v>
      </c>
      <c r="F29326" s="132" t="str">
        <f t="shared" si="458"/>
        <v>8582205</v>
      </c>
      <c r="G29326" s="132" t="s">
        <v>28828</v>
      </c>
      <c r="H29326" s="132" t="s">
        <v>28846</v>
      </c>
    </row>
    <row r="29327" spans="4:8" ht="14.5" customHeight="1">
      <c r="D29327" s="132" t="s">
        <v>30845</v>
      </c>
      <c r="E29327" s="132" t="s">
        <v>31577</v>
      </c>
      <c r="F29327" s="132" t="str">
        <f t="shared" si="458"/>
        <v>8582206</v>
      </c>
      <c r="G29327" s="132" t="s">
        <v>28828</v>
      </c>
      <c r="H29327" s="132" t="s">
        <v>28847</v>
      </c>
    </row>
    <row r="29328" spans="4:8" ht="14.5" customHeight="1">
      <c r="D29328" s="132" t="s">
        <v>30845</v>
      </c>
      <c r="E29328" s="132" t="s">
        <v>31099</v>
      </c>
      <c r="F29328" s="132" t="str">
        <f t="shared" si="458"/>
        <v>8582207</v>
      </c>
      <c r="G29328" s="132" t="s">
        <v>28828</v>
      </c>
      <c r="H29328" s="132" t="s">
        <v>28848</v>
      </c>
    </row>
    <row r="29329" spans="4:8" ht="14.5" customHeight="1">
      <c r="D29329" s="132" t="s">
        <v>30845</v>
      </c>
      <c r="E29329" s="132" t="s">
        <v>31610</v>
      </c>
      <c r="F29329" s="132" t="str">
        <f t="shared" si="458"/>
        <v>8582301</v>
      </c>
      <c r="G29329" s="132" t="s">
        <v>28828</v>
      </c>
      <c r="H29329" s="132" t="s">
        <v>28849</v>
      </c>
    </row>
    <row r="29330" spans="4:8" ht="14.5" customHeight="1">
      <c r="D29330" s="132" t="s">
        <v>30845</v>
      </c>
      <c r="E29330" s="132" t="s">
        <v>31161</v>
      </c>
      <c r="F29330" s="132" t="str">
        <f t="shared" si="458"/>
        <v>8582302</v>
      </c>
      <c r="G29330" s="132" t="s">
        <v>28828</v>
      </c>
      <c r="H29330" s="132" t="s">
        <v>28850</v>
      </c>
    </row>
    <row r="29331" spans="4:8" ht="14.5" customHeight="1">
      <c r="D29331" s="132" t="s">
        <v>30845</v>
      </c>
      <c r="E29331" s="132" t="s">
        <v>31162</v>
      </c>
      <c r="F29331" s="132" t="str">
        <f t="shared" si="458"/>
        <v>8582303</v>
      </c>
      <c r="G29331" s="132" t="s">
        <v>28828</v>
      </c>
      <c r="H29331" s="132" t="s">
        <v>28851</v>
      </c>
    </row>
    <row r="29332" spans="4:8" ht="14.5" customHeight="1">
      <c r="D29332" s="132" t="s">
        <v>30845</v>
      </c>
      <c r="E29332" s="132" t="s">
        <v>30990</v>
      </c>
      <c r="F29332" s="132" t="str">
        <f t="shared" si="458"/>
        <v>8582304</v>
      </c>
      <c r="G29332" s="132" t="s">
        <v>28828</v>
      </c>
      <c r="H29332" s="132" t="s">
        <v>28852</v>
      </c>
    </row>
    <row r="29333" spans="4:8" ht="14.5" customHeight="1">
      <c r="D29333" s="132" t="s">
        <v>30845</v>
      </c>
      <c r="E29333" s="132" t="s">
        <v>31163</v>
      </c>
      <c r="F29333" s="132" t="str">
        <f t="shared" si="458"/>
        <v>8582305</v>
      </c>
      <c r="G29333" s="132" t="s">
        <v>28828</v>
      </c>
      <c r="H29333" s="132" t="s">
        <v>28853</v>
      </c>
    </row>
    <row r="29334" spans="4:8" ht="14.5" customHeight="1">
      <c r="D29334" s="132" t="s">
        <v>30845</v>
      </c>
      <c r="E29334" s="132" t="s">
        <v>31164</v>
      </c>
      <c r="F29334" s="132" t="str">
        <f t="shared" si="458"/>
        <v>8582306</v>
      </c>
      <c r="G29334" s="132" t="s">
        <v>28828</v>
      </c>
      <c r="H29334" s="132" t="s">
        <v>28854</v>
      </c>
    </row>
    <row r="29335" spans="4:8" ht="14.5" customHeight="1">
      <c r="D29335" s="132" t="s">
        <v>30845</v>
      </c>
      <c r="E29335" s="132" t="s">
        <v>31165</v>
      </c>
      <c r="F29335" s="132" t="str">
        <f t="shared" si="458"/>
        <v>8582307</v>
      </c>
      <c r="G29335" s="132" t="s">
        <v>28828</v>
      </c>
      <c r="H29335" s="132" t="s">
        <v>28855</v>
      </c>
    </row>
    <row r="29336" spans="4:8" ht="14.5" customHeight="1">
      <c r="D29336" s="132" t="s">
        <v>30845</v>
      </c>
      <c r="E29336" s="132" t="s">
        <v>31166</v>
      </c>
      <c r="F29336" s="132" t="str">
        <f t="shared" si="458"/>
        <v>8582308</v>
      </c>
      <c r="G29336" s="132" t="s">
        <v>28828</v>
      </c>
      <c r="H29336" s="132" t="s">
        <v>28856</v>
      </c>
    </row>
    <row r="29337" spans="4:8" ht="14.5" customHeight="1">
      <c r="D29337" s="132" t="s">
        <v>30845</v>
      </c>
      <c r="E29337" s="132" t="s">
        <v>31611</v>
      </c>
      <c r="F29337" s="132" t="str">
        <f t="shared" si="458"/>
        <v>8582309</v>
      </c>
      <c r="G29337" s="132" t="s">
        <v>28828</v>
      </c>
      <c r="H29337" s="132" t="s">
        <v>28857</v>
      </c>
    </row>
    <row r="29338" spans="4:8" ht="14.5" customHeight="1">
      <c r="D29338" s="132" t="s">
        <v>30845</v>
      </c>
      <c r="E29338" s="132" t="s">
        <v>31167</v>
      </c>
      <c r="F29338" s="132" t="str">
        <f t="shared" si="458"/>
        <v>8582310</v>
      </c>
      <c r="G29338" s="132" t="s">
        <v>28828</v>
      </c>
      <c r="H29338" s="132" t="s">
        <v>28858</v>
      </c>
    </row>
    <row r="29339" spans="4:8" ht="14.5" customHeight="1">
      <c r="D29339" s="132" t="s">
        <v>30845</v>
      </c>
      <c r="E29339" s="132" t="s">
        <v>31168</v>
      </c>
      <c r="F29339" s="132" t="str">
        <f t="shared" si="458"/>
        <v>8582311</v>
      </c>
      <c r="G29339" s="132" t="s">
        <v>28828</v>
      </c>
      <c r="H29339" s="132" t="s">
        <v>28859</v>
      </c>
    </row>
    <row r="29340" spans="4:8" ht="14.5" customHeight="1">
      <c r="D29340" s="132" t="s">
        <v>30845</v>
      </c>
      <c r="E29340" s="132" t="s">
        <v>31169</v>
      </c>
      <c r="F29340" s="132" t="str">
        <f t="shared" si="458"/>
        <v>8582312</v>
      </c>
      <c r="G29340" s="132" t="s">
        <v>28828</v>
      </c>
      <c r="H29340" s="132" t="s">
        <v>28860</v>
      </c>
    </row>
    <row r="29341" spans="4:8" ht="14.5" customHeight="1">
      <c r="D29341" s="132" t="s">
        <v>30845</v>
      </c>
      <c r="E29341" s="132" t="s">
        <v>31612</v>
      </c>
      <c r="F29341" s="132" t="str">
        <f t="shared" si="458"/>
        <v>8582313</v>
      </c>
      <c r="G29341" s="132" t="s">
        <v>28828</v>
      </c>
      <c r="H29341" s="132" t="s">
        <v>28861</v>
      </c>
    </row>
    <row r="29342" spans="4:8" ht="14.5" customHeight="1">
      <c r="D29342" s="132" t="s">
        <v>30845</v>
      </c>
      <c r="E29342" s="132" t="s">
        <v>31613</v>
      </c>
      <c r="F29342" s="132" t="str">
        <f t="shared" si="458"/>
        <v>8582314</v>
      </c>
      <c r="G29342" s="132" t="s">
        <v>28828</v>
      </c>
      <c r="H29342" s="132" t="s">
        <v>28862</v>
      </c>
    </row>
    <row r="29343" spans="4:8" ht="14.5" customHeight="1">
      <c r="D29343" s="132" t="s">
        <v>30845</v>
      </c>
      <c r="E29343" s="132" t="s">
        <v>31614</v>
      </c>
      <c r="F29343" s="132" t="str">
        <f t="shared" si="458"/>
        <v>8582315</v>
      </c>
      <c r="G29343" s="132" t="s">
        <v>28828</v>
      </c>
      <c r="H29343" s="132" t="s">
        <v>28863</v>
      </c>
    </row>
    <row r="29344" spans="4:8" ht="14.5" customHeight="1">
      <c r="D29344" s="132" t="s">
        <v>30845</v>
      </c>
      <c r="E29344" s="132" t="s">
        <v>31170</v>
      </c>
      <c r="F29344" s="132" t="str">
        <f t="shared" si="458"/>
        <v>8582316</v>
      </c>
      <c r="G29344" s="132" t="s">
        <v>28828</v>
      </c>
      <c r="H29344" s="132" t="s">
        <v>28864</v>
      </c>
    </row>
    <row r="29345" spans="4:8" ht="14.5" customHeight="1">
      <c r="D29345" s="132" t="s">
        <v>30845</v>
      </c>
      <c r="E29345" s="132" t="s">
        <v>31637</v>
      </c>
      <c r="F29345" s="132" t="str">
        <f t="shared" si="458"/>
        <v>8582401</v>
      </c>
      <c r="G29345" s="132" t="s">
        <v>28828</v>
      </c>
      <c r="H29345" s="132" t="s">
        <v>28865</v>
      </c>
    </row>
    <row r="29346" spans="4:8" ht="14.5" customHeight="1">
      <c r="D29346" s="132" t="s">
        <v>30845</v>
      </c>
      <c r="E29346" s="132" t="s">
        <v>31229</v>
      </c>
      <c r="F29346" s="132" t="str">
        <f t="shared" si="458"/>
        <v>8582402</v>
      </c>
      <c r="G29346" s="132" t="s">
        <v>28828</v>
      </c>
      <c r="H29346" s="132" t="s">
        <v>28866</v>
      </c>
    </row>
    <row r="29347" spans="4:8" ht="14.5" customHeight="1">
      <c r="D29347" s="132" t="s">
        <v>30845</v>
      </c>
      <c r="E29347" s="132" t="s">
        <v>31677</v>
      </c>
      <c r="F29347" s="132" t="str">
        <f t="shared" si="458"/>
        <v>8582501</v>
      </c>
      <c r="G29347" s="132" t="s">
        <v>28828</v>
      </c>
      <c r="H29347" s="132" t="s">
        <v>28867</v>
      </c>
    </row>
    <row r="29348" spans="4:8" ht="14.5" customHeight="1">
      <c r="D29348" s="132" t="s">
        <v>30845</v>
      </c>
      <c r="E29348" s="132" t="s">
        <v>31284</v>
      </c>
      <c r="F29348" s="132" t="str">
        <f t="shared" si="458"/>
        <v>8582502</v>
      </c>
      <c r="G29348" s="132" t="s">
        <v>28828</v>
      </c>
      <c r="H29348" s="132" t="s">
        <v>28868</v>
      </c>
    </row>
    <row r="29349" spans="4:8" ht="14.5" customHeight="1">
      <c r="D29349" s="132" t="s">
        <v>30845</v>
      </c>
      <c r="E29349" s="132" t="s">
        <v>31285</v>
      </c>
      <c r="F29349" s="132" t="str">
        <f t="shared" si="458"/>
        <v>8582503</v>
      </c>
      <c r="G29349" s="132" t="s">
        <v>28828</v>
      </c>
      <c r="H29349" s="132" t="s">
        <v>28869</v>
      </c>
    </row>
    <row r="29350" spans="4:8" ht="14.5" customHeight="1">
      <c r="D29350" s="132" t="s">
        <v>30845</v>
      </c>
      <c r="E29350" s="132" t="s">
        <v>31678</v>
      </c>
      <c r="F29350" s="132" t="str">
        <f t="shared" si="458"/>
        <v>8582504</v>
      </c>
      <c r="G29350" s="132" t="s">
        <v>28828</v>
      </c>
      <c r="H29350" s="132" t="s">
        <v>28870</v>
      </c>
    </row>
    <row r="29351" spans="4:8" ht="14.5" customHeight="1">
      <c r="D29351" s="132" t="s">
        <v>30845</v>
      </c>
      <c r="E29351" s="132" t="s">
        <v>31679</v>
      </c>
      <c r="F29351" s="132" t="str">
        <f t="shared" si="458"/>
        <v>8582505</v>
      </c>
      <c r="G29351" s="132" t="s">
        <v>28828</v>
      </c>
      <c r="H29351" s="132" t="s">
        <v>25447</v>
      </c>
    </row>
    <row r="29352" spans="4:8" ht="14.5" customHeight="1">
      <c r="D29352" s="132" t="s">
        <v>30845</v>
      </c>
      <c r="E29352" s="132" t="s">
        <v>31680</v>
      </c>
      <c r="F29352" s="132" t="str">
        <f t="shared" si="458"/>
        <v>8582506</v>
      </c>
      <c r="G29352" s="132" t="s">
        <v>28828</v>
      </c>
      <c r="H29352" s="132" t="s">
        <v>28871</v>
      </c>
    </row>
    <row r="29353" spans="4:8" ht="14.5" customHeight="1">
      <c r="D29353" s="132" t="s">
        <v>30845</v>
      </c>
      <c r="E29353" s="132" t="s">
        <v>31286</v>
      </c>
      <c r="F29353" s="132" t="str">
        <f t="shared" si="458"/>
        <v>8582507</v>
      </c>
      <c r="G29353" s="132" t="s">
        <v>28828</v>
      </c>
      <c r="H29353" s="132" t="s">
        <v>28872</v>
      </c>
    </row>
    <row r="29354" spans="4:8" ht="14.5" customHeight="1">
      <c r="D29354" s="132" t="s">
        <v>30845</v>
      </c>
      <c r="E29354" s="132" t="s">
        <v>31681</v>
      </c>
      <c r="F29354" s="132" t="str">
        <f t="shared" si="458"/>
        <v>8582508</v>
      </c>
      <c r="G29354" s="132" t="s">
        <v>28828</v>
      </c>
      <c r="H29354" s="132" t="s">
        <v>28873</v>
      </c>
    </row>
    <row r="29355" spans="4:8" ht="14.5" customHeight="1">
      <c r="D29355" s="132" t="s">
        <v>30845</v>
      </c>
      <c r="E29355" s="132" t="s">
        <v>31682</v>
      </c>
      <c r="F29355" s="132" t="str">
        <f t="shared" si="458"/>
        <v>8582509</v>
      </c>
      <c r="G29355" s="132" t="s">
        <v>28828</v>
      </c>
      <c r="H29355" s="132" t="s">
        <v>28874</v>
      </c>
    </row>
    <row r="29356" spans="4:8" ht="14.5" customHeight="1">
      <c r="D29356" s="132" t="s">
        <v>30845</v>
      </c>
      <c r="E29356" s="132" t="s">
        <v>31683</v>
      </c>
      <c r="F29356" s="132" t="str">
        <f t="shared" si="458"/>
        <v>8582510</v>
      </c>
      <c r="G29356" s="132" t="s">
        <v>28828</v>
      </c>
      <c r="H29356" s="132" t="s">
        <v>28875</v>
      </c>
    </row>
    <row r="29357" spans="4:8" ht="14.5" customHeight="1">
      <c r="D29357" s="132" t="s">
        <v>30845</v>
      </c>
      <c r="E29357" s="132" t="s">
        <v>31684</v>
      </c>
      <c r="F29357" s="132" t="str">
        <f t="shared" si="458"/>
        <v>8582511</v>
      </c>
      <c r="G29357" s="132" t="s">
        <v>28828</v>
      </c>
      <c r="H29357" s="132" t="s">
        <v>28876</v>
      </c>
    </row>
    <row r="29358" spans="4:8" ht="14.5" customHeight="1">
      <c r="D29358" s="132" t="s">
        <v>30845</v>
      </c>
      <c r="E29358" s="132" t="s">
        <v>31685</v>
      </c>
      <c r="F29358" s="132" t="str">
        <f t="shared" si="458"/>
        <v>8582512</v>
      </c>
      <c r="G29358" s="132" t="s">
        <v>28828</v>
      </c>
      <c r="H29358" s="132" t="s">
        <v>28877</v>
      </c>
    </row>
    <row r="29359" spans="4:8" ht="14.5" customHeight="1">
      <c r="D29359" s="132" t="s">
        <v>30845</v>
      </c>
      <c r="E29359" s="132" t="s">
        <v>31287</v>
      </c>
      <c r="F29359" s="132" t="str">
        <f t="shared" si="458"/>
        <v>8582513</v>
      </c>
      <c r="G29359" s="132" t="s">
        <v>28828</v>
      </c>
      <c r="H29359" s="132" t="s">
        <v>28878</v>
      </c>
    </row>
    <row r="29360" spans="4:8" ht="14.5" customHeight="1">
      <c r="D29360" s="132" t="s">
        <v>30845</v>
      </c>
      <c r="E29360" s="132" t="s">
        <v>31710</v>
      </c>
      <c r="F29360" s="132" t="str">
        <f t="shared" si="458"/>
        <v>8582601</v>
      </c>
      <c r="G29360" s="132" t="s">
        <v>28828</v>
      </c>
      <c r="H29360" s="132" t="s">
        <v>28879</v>
      </c>
    </row>
    <row r="29361" spans="4:8" ht="14.5" customHeight="1">
      <c r="D29361" s="132" t="s">
        <v>30845</v>
      </c>
      <c r="E29361" s="132" t="s">
        <v>31711</v>
      </c>
      <c r="F29361" s="132" t="str">
        <f t="shared" si="458"/>
        <v>8582602</v>
      </c>
      <c r="G29361" s="132" t="s">
        <v>28828</v>
      </c>
      <c r="H29361" s="132" t="s">
        <v>28880</v>
      </c>
    </row>
    <row r="29362" spans="4:8" ht="14.5" customHeight="1">
      <c r="D29362" s="132" t="s">
        <v>30845</v>
      </c>
      <c r="E29362" s="132" t="s">
        <v>31712</v>
      </c>
      <c r="F29362" s="132" t="str">
        <f t="shared" si="458"/>
        <v>8582603</v>
      </c>
      <c r="G29362" s="132" t="s">
        <v>28828</v>
      </c>
      <c r="H29362" s="132" t="s">
        <v>28881</v>
      </c>
    </row>
    <row r="29363" spans="4:8" ht="14.5" customHeight="1">
      <c r="D29363" s="132" t="s">
        <v>30845</v>
      </c>
      <c r="E29363" s="132" t="s">
        <v>31347</v>
      </c>
      <c r="F29363" s="132" t="str">
        <f t="shared" si="458"/>
        <v>8582604</v>
      </c>
      <c r="G29363" s="132" t="s">
        <v>28828</v>
      </c>
      <c r="H29363" s="132" t="s">
        <v>28882</v>
      </c>
    </row>
    <row r="29364" spans="4:8" ht="14.5" customHeight="1">
      <c r="D29364" s="132" t="s">
        <v>30845</v>
      </c>
      <c r="E29364" s="132" t="s">
        <v>31713</v>
      </c>
      <c r="F29364" s="132" t="str">
        <f t="shared" si="458"/>
        <v>8582605</v>
      </c>
      <c r="G29364" s="132" t="s">
        <v>28828</v>
      </c>
      <c r="H29364" s="132" t="s">
        <v>28883</v>
      </c>
    </row>
    <row r="29365" spans="4:8" ht="14.5" customHeight="1">
      <c r="D29365" s="132" t="s">
        <v>30845</v>
      </c>
      <c r="E29365" s="132" t="s">
        <v>31412</v>
      </c>
      <c r="F29365" s="132" t="str">
        <f t="shared" si="458"/>
        <v>8582701</v>
      </c>
      <c r="G29365" s="132" t="s">
        <v>28828</v>
      </c>
      <c r="H29365" s="132" t="s">
        <v>28884</v>
      </c>
    </row>
    <row r="29366" spans="4:8" ht="14.5" customHeight="1">
      <c r="D29366" s="132" t="s">
        <v>30845</v>
      </c>
      <c r="E29366" s="132" t="s">
        <v>31736</v>
      </c>
      <c r="F29366" s="132" t="str">
        <f t="shared" si="458"/>
        <v>8582702</v>
      </c>
      <c r="G29366" s="132" t="s">
        <v>28828</v>
      </c>
      <c r="H29366" s="132" t="s">
        <v>28885</v>
      </c>
    </row>
    <row r="29367" spans="4:8" ht="14.5" customHeight="1">
      <c r="D29367" s="132" t="s">
        <v>30845</v>
      </c>
      <c r="E29367" s="132" t="s">
        <v>31825</v>
      </c>
      <c r="F29367" s="132" t="str">
        <f t="shared" si="458"/>
        <v>8582703</v>
      </c>
      <c r="G29367" s="132" t="s">
        <v>28828</v>
      </c>
      <c r="H29367" s="132" t="s">
        <v>28886</v>
      </c>
    </row>
    <row r="29368" spans="4:8" ht="14.5" customHeight="1">
      <c r="D29368" s="132" t="s">
        <v>30845</v>
      </c>
      <c r="E29368" s="132" t="s">
        <v>31737</v>
      </c>
      <c r="F29368" s="132" t="str">
        <f t="shared" si="458"/>
        <v>8582704</v>
      </c>
      <c r="G29368" s="132" t="s">
        <v>28828</v>
      </c>
      <c r="H29368" s="132" t="s">
        <v>28887</v>
      </c>
    </row>
    <row r="29369" spans="4:8" ht="14.5" customHeight="1">
      <c r="D29369" s="132" t="s">
        <v>30845</v>
      </c>
      <c r="E29369" s="132" t="s">
        <v>31413</v>
      </c>
      <c r="F29369" s="132" t="str">
        <f t="shared" si="458"/>
        <v>8582705</v>
      </c>
      <c r="G29369" s="132" t="s">
        <v>28828</v>
      </c>
      <c r="H29369" s="132" t="s">
        <v>28888</v>
      </c>
    </row>
    <row r="29370" spans="4:8" ht="14.5" customHeight="1">
      <c r="D29370" s="132" t="s">
        <v>30845</v>
      </c>
      <c r="E29370" s="132" t="s">
        <v>31414</v>
      </c>
      <c r="F29370" s="132" t="str">
        <f t="shared" si="458"/>
        <v>8582706</v>
      </c>
      <c r="G29370" s="132" t="s">
        <v>28828</v>
      </c>
      <c r="H29370" s="132" t="s">
        <v>28889</v>
      </c>
    </row>
    <row r="29371" spans="4:8" ht="14.5" customHeight="1">
      <c r="D29371" s="132" t="s">
        <v>30845</v>
      </c>
      <c r="E29371" s="132" t="s">
        <v>31415</v>
      </c>
      <c r="F29371" s="132" t="str">
        <f t="shared" si="458"/>
        <v>8582707</v>
      </c>
      <c r="G29371" s="132" t="s">
        <v>28828</v>
      </c>
      <c r="H29371" s="132" t="s">
        <v>28890</v>
      </c>
    </row>
    <row r="29372" spans="4:8" ht="14.5" customHeight="1">
      <c r="D29372" s="132" t="s">
        <v>30845</v>
      </c>
      <c r="E29372" s="132" t="s">
        <v>31416</v>
      </c>
      <c r="F29372" s="132" t="str">
        <f t="shared" si="458"/>
        <v>8582708</v>
      </c>
      <c r="G29372" s="132" t="s">
        <v>28828</v>
      </c>
      <c r="H29372" s="132" t="s">
        <v>28891</v>
      </c>
    </row>
    <row r="29373" spans="4:8" ht="14.5" customHeight="1">
      <c r="D29373" s="132" t="s">
        <v>30845</v>
      </c>
      <c r="E29373" s="132" t="s">
        <v>31738</v>
      </c>
      <c r="F29373" s="132" t="str">
        <f t="shared" si="458"/>
        <v>8582709</v>
      </c>
      <c r="G29373" s="132" t="s">
        <v>28828</v>
      </c>
      <c r="H29373" s="132" t="s">
        <v>28892</v>
      </c>
    </row>
    <row r="29374" spans="4:8" ht="14.5" customHeight="1">
      <c r="D29374" s="132" t="s">
        <v>30845</v>
      </c>
      <c r="E29374" s="132" t="s">
        <v>31417</v>
      </c>
      <c r="F29374" s="132" t="str">
        <f t="shared" si="458"/>
        <v>8582710</v>
      </c>
      <c r="G29374" s="132" t="s">
        <v>28828</v>
      </c>
      <c r="H29374" s="132" t="s">
        <v>28893</v>
      </c>
    </row>
    <row r="29375" spans="4:8" ht="14.5" customHeight="1">
      <c r="D29375" s="132" t="s">
        <v>30845</v>
      </c>
      <c r="E29375" s="132" t="s">
        <v>31826</v>
      </c>
      <c r="F29375" s="132" t="str">
        <f t="shared" si="458"/>
        <v>8582711</v>
      </c>
      <c r="G29375" s="132" t="s">
        <v>28828</v>
      </c>
      <c r="H29375" s="132" t="s">
        <v>28894</v>
      </c>
    </row>
    <row r="29376" spans="4:8" ht="14.5" customHeight="1">
      <c r="D29376" s="132" t="s">
        <v>30845</v>
      </c>
      <c r="E29376" s="132" t="s">
        <v>31418</v>
      </c>
      <c r="F29376" s="132" t="str">
        <f t="shared" si="458"/>
        <v>8582712</v>
      </c>
      <c r="G29376" s="132" t="s">
        <v>28828</v>
      </c>
      <c r="H29376" s="132" t="s">
        <v>28895</v>
      </c>
    </row>
    <row r="29377" spans="4:8" ht="14.5" customHeight="1">
      <c r="D29377" s="132" t="s">
        <v>30845</v>
      </c>
      <c r="E29377" s="132" t="s">
        <v>31419</v>
      </c>
      <c r="F29377" s="132" t="str">
        <f t="shared" si="458"/>
        <v>8582713</v>
      </c>
      <c r="G29377" s="132" t="s">
        <v>28828</v>
      </c>
      <c r="H29377" s="132" t="s">
        <v>26205</v>
      </c>
    </row>
    <row r="29378" spans="4:8" ht="14.5" customHeight="1">
      <c r="D29378" s="132" t="s">
        <v>30845</v>
      </c>
      <c r="E29378" s="132" t="s">
        <v>31935</v>
      </c>
      <c r="F29378" s="132" t="str">
        <f t="shared" si="458"/>
        <v>8582714</v>
      </c>
      <c r="G29378" s="132" t="s">
        <v>28828</v>
      </c>
      <c r="H29378" s="132" t="s">
        <v>28896</v>
      </c>
    </row>
    <row r="29379" spans="4:8" ht="14.5" customHeight="1">
      <c r="D29379" s="132" t="s">
        <v>30845</v>
      </c>
      <c r="E29379" s="132" t="s">
        <v>31914</v>
      </c>
      <c r="F29379" s="132" t="str">
        <f t="shared" ref="F29379:F29442" si="459">TEXT(D29379,"0000")&amp;TEXT(E29379,"000")</f>
        <v>8582801</v>
      </c>
      <c r="G29379" s="132" t="s">
        <v>28828</v>
      </c>
      <c r="H29379" s="132" t="s">
        <v>25349</v>
      </c>
    </row>
    <row r="29380" spans="4:8" ht="14.5" customHeight="1">
      <c r="D29380" s="132" t="s">
        <v>30846</v>
      </c>
      <c r="E29380" s="132" t="s">
        <v>30993</v>
      </c>
      <c r="F29380" s="132" t="str">
        <f t="shared" si="459"/>
        <v>8589001</v>
      </c>
      <c r="G29380" s="132" t="s">
        <v>28897</v>
      </c>
      <c r="H29380" s="132" t="s">
        <v>25349</v>
      </c>
    </row>
    <row r="29381" spans="4:8" ht="14.5" customHeight="1">
      <c r="D29381" s="132" t="s">
        <v>30846</v>
      </c>
      <c r="E29381" s="132" t="s">
        <v>31486</v>
      </c>
      <c r="F29381" s="132" t="str">
        <f t="shared" si="459"/>
        <v>8589002</v>
      </c>
      <c r="G29381" s="132" t="s">
        <v>28897</v>
      </c>
      <c r="H29381" s="132" t="s">
        <v>28898</v>
      </c>
    </row>
    <row r="29382" spans="4:8" ht="14.5" customHeight="1">
      <c r="D29382" s="132" t="s">
        <v>30846</v>
      </c>
      <c r="E29382" s="132" t="s">
        <v>31487</v>
      </c>
      <c r="F29382" s="132" t="str">
        <f t="shared" si="459"/>
        <v>8589003</v>
      </c>
      <c r="G29382" s="132" t="s">
        <v>28897</v>
      </c>
      <c r="H29382" s="132" t="s">
        <v>28899</v>
      </c>
    </row>
    <row r="29383" spans="4:8" ht="14.5" customHeight="1">
      <c r="D29383" s="132" t="s">
        <v>30846</v>
      </c>
      <c r="E29383" s="132" t="s">
        <v>30994</v>
      </c>
      <c r="F29383" s="132" t="str">
        <f t="shared" si="459"/>
        <v>8589004</v>
      </c>
      <c r="G29383" s="132" t="s">
        <v>28897</v>
      </c>
      <c r="H29383" s="132" t="s">
        <v>28900</v>
      </c>
    </row>
    <row r="29384" spans="4:8" ht="14.5" customHeight="1">
      <c r="D29384" s="132" t="s">
        <v>30846</v>
      </c>
      <c r="E29384" s="132" t="s">
        <v>30995</v>
      </c>
      <c r="F29384" s="132" t="str">
        <f t="shared" si="459"/>
        <v>8589005</v>
      </c>
      <c r="G29384" s="132" t="s">
        <v>28897</v>
      </c>
      <c r="H29384" s="132" t="s">
        <v>28901</v>
      </c>
    </row>
    <row r="29385" spans="4:8" ht="14.5" customHeight="1">
      <c r="D29385" s="132" t="s">
        <v>30846</v>
      </c>
      <c r="E29385" s="132" t="s">
        <v>31488</v>
      </c>
      <c r="F29385" s="132" t="str">
        <f t="shared" si="459"/>
        <v>8589006</v>
      </c>
      <c r="G29385" s="132" t="s">
        <v>28897</v>
      </c>
      <c r="H29385" s="132" t="s">
        <v>17286</v>
      </c>
    </row>
    <row r="29386" spans="4:8" ht="14.5" customHeight="1">
      <c r="D29386" s="132" t="s">
        <v>30846</v>
      </c>
      <c r="E29386" s="132" t="s">
        <v>31807</v>
      </c>
      <c r="F29386" s="132" t="str">
        <f t="shared" si="459"/>
        <v>8589008</v>
      </c>
      <c r="G29386" s="132" t="s">
        <v>28897</v>
      </c>
      <c r="H29386" s="132" t="s">
        <v>28902</v>
      </c>
    </row>
    <row r="29387" spans="4:8" ht="14.5" customHeight="1">
      <c r="D29387" s="132" t="s">
        <v>30846</v>
      </c>
      <c r="E29387" s="132" t="s">
        <v>31491</v>
      </c>
      <c r="F29387" s="132" t="str">
        <f t="shared" si="459"/>
        <v>8589011</v>
      </c>
      <c r="G29387" s="132" t="s">
        <v>28897</v>
      </c>
      <c r="H29387" s="132" t="s">
        <v>28903</v>
      </c>
    </row>
    <row r="29388" spans="4:8" ht="14.5" customHeight="1">
      <c r="D29388" s="132" t="s">
        <v>30846</v>
      </c>
      <c r="E29388" s="132" t="s">
        <v>31001</v>
      </c>
      <c r="F29388" s="132" t="str">
        <f t="shared" si="459"/>
        <v>8589021</v>
      </c>
      <c r="G29388" s="132" t="s">
        <v>28897</v>
      </c>
      <c r="H29388" s="132" t="s">
        <v>28904</v>
      </c>
    </row>
    <row r="29389" spans="4:8" ht="14.5" customHeight="1">
      <c r="D29389" s="132" t="s">
        <v>30846</v>
      </c>
      <c r="E29389" s="132" t="s">
        <v>31501</v>
      </c>
      <c r="F29389" s="132" t="str">
        <f t="shared" si="459"/>
        <v>8589031</v>
      </c>
      <c r="G29389" s="132" t="s">
        <v>28897</v>
      </c>
      <c r="H29389" s="132" t="s">
        <v>28905</v>
      </c>
    </row>
    <row r="29390" spans="4:8" ht="14.5" customHeight="1">
      <c r="D29390" s="132" t="s">
        <v>30847</v>
      </c>
      <c r="E29390" s="132" t="s">
        <v>31490</v>
      </c>
      <c r="F29390" s="132" t="str">
        <f t="shared" si="459"/>
        <v>8621010</v>
      </c>
      <c r="G29390" s="132" t="s">
        <v>28906</v>
      </c>
      <c r="H29390" s="132" t="s">
        <v>14751</v>
      </c>
    </row>
    <row r="29391" spans="4:8" ht="14.5" customHeight="1">
      <c r="D29391" s="132" t="s">
        <v>30847</v>
      </c>
      <c r="E29391" s="132" t="s">
        <v>31492</v>
      </c>
      <c r="F29391" s="132" t="str">
        <f t="shared" si="459"/>
        <v>8621012</v>
      </c>
      <c r="G29391" s="132" t="s">
        <v>28906</v>
      </c>
      <c r="H29391" s="132" t="s">
        <v>20374</v>
      </c>
    </row>
    <row r="29392" spans="4:8" ht="14.5" customHeight="1">
      <c r="D29392" s="132" t="s">
        <v>30847</v>
      </c>
      <c r="E29392" s="132" t="s">
        <v>30997</v>
      </c>
      <c r="F29392" s="132" t="str">
        <f t="shared" si="459"/>
        <v>8621013</v>
      </c>
      <c r="G29392" s="132" t="s">
        <v>28906</v>
      </c>
      <c r="H29392" s="132" t="s">
        <v>24915</v>
      </c>
    </row>
    <row r="29393" spans="4:8" ht="14.5" customHeight="1">
      <c r="D29393" s="132" t="s">
        <v>30847</v>
      </c>
      <c r="E29393" s="132" t="s">
        <v>31493</v>
      </c>
      <c r="F29393" s="132" t="str">
        <f t="shared" si="459"/>
        <v>8621014</v>
      </c>
      <c r="G29393" s="132" t="s">
        <v>28906</v>
      </c>
      <c r="H29393" s="132" t="s">
        <v>19050</v>
      </c>
    </row>
    <row r="29394" spans="4:8" ht="14.5" customHeight="1">
      <c r="D29394" s="132" t="s">
        <v>30847</v>
      </c>
      <c r="E29394" s="132" t="s">
        <v>30998</v>
      </c>
      <c r="F29394" s="132" t="str">
        <f t="shared" si="459"/>
        <v>8621015</v>
      </c>
      <c r="G29394" s="132" t="s">
        <v>28906</v>
      </c>
      <c r="H29394" s="132" t="s">
        <v>18458</v>
      </c>
    </row>
    <row r="29395" spans="4:8" ht="14.5" customHeight="1">
      <c r="D29395" s="132" t="s">
        <v>30847</v>
      </c>
      <c r="E29395" s="132" t="s">
        <v>31494</v>
      </c>
      <c r="F29395" s="132" t="str">
        <f t="shared" si="459"/>
        <v>8621016</v>
      </c>
      <c r="G29395" s="132" t="s">
        <v>28906</v>
      </c>
      <c r="H29395" s="132" t="s">
        <v>28907</v>
      </c>
    </row>
    <row r="29396" spans="4:8" ht="14.5" customHeight="1">
      <c r="D29396" s="132" t="s">
        <v>30847</v>
      </c>
      <c r="E29396" s="132" t="s">
        <v>31495</v>
      </c>
      <c r="F29396" s="132" t="str">
        <f t="shared" si="459"/>
        <v>8621017</v>
      </c>
      <c r="G29396" s="132" t="s">
        <v>28906</v>
      </c>
      <c r="H29396" s="132" t="s">
        <v>21082</v>
      </c>
    </row>
    <row r="29397" spans="4:8" ht="14.5" customHeight="1">
      <c r="D29397" s="132" t="s">
        <v>30847</v>
      </c>
      <c r="E29397" s="132" t="s">
        <v>31001</v>
      </c>
      <c r="F29397" s="132" t="str">
        <f t="shared" si="459"/>
        <v>8621021</v>
      </c>
      <c r="G29397" s="132" t="s">
        <v>28906</v>
      </c>
      <c r="H29397" s="132" t="s">
        <v>28908</v>
      </c>
    </row>
    <row r="29398" spans="4:8" ht="14.5" customHeight="1">
      <c r="D29398" s="132" t="s">
        <v>30847</v>
      </c>
      <c r="E29398" s="132" t="s">
        <v>31002</v>
      </c>
      <c r="F29398" s="132" t="str">
        <f t="shared" si="459"/>
        <v>8621022</v>
      </c>
      <c r="G29398" s="132" t="s">
        <v>28906</v>
      </c>
      <c r="H29398" s="132" t="s">
        <v>28909</v>
      </c>
    </row>
    <row r="29399" spans="4:8" ht="14.5" customHeight="1">
      <c r="D29399" s="132" t="s">
        <v>30847</v>
      </c>
      <c r="E29399" s="132" t="s">
        <v>31004</v>
      </c>
      <c r="F29399" s="132" t="str">
        <f t="shared" si="459"/>
        <v>8621026</v>
      </c>
      <c r="G29399" s="132" t="s">
        <v>28906</v>
      </c>
      <c r="H29399" s="132" t="s">
        <v>20369</v>
      </c>
    </row>
    <row r="29400" spans="4:8" ht="14.5" customHeight="1">
      <c r="D29400" s="132" t="s">
        <v>30847</v>
      </c>
      <c r="E29400" s="132" t="s">
        <v>31501</v>
      </c>
      <c r="F29400" s="132" t="str">
        <f t="shared" si="459"/>
        <v>8621031</v>
      </c>
      <c r="G29400" s="132" t="s">
        <v>28906</v>
      </c>
      <c r="H29400" s="132" t="s">
        <v>28910</v>
      </c>
    </row>
    <row r="29401" spans="4:8" ht="14.5" customHeight="1">
      <c r="D29401" s="132" t="s">
        <v>30847</v>
      </c>
      <c r="E29401" s="132" t="s">
        <v>31507</v>
      </c>
      <c r="F29401" s="132" t="str">
        <f t="shared" si="459"/>
        <v>8621041</v>
      </c>
      <c r="G29401" s="132" t="s">
        <v>28906</v>
      </c>
      <c r="H29401" s="132" t="s">
        <v>17160</v>
      </c>
    </row>
    <row r="29402" spans="4:8" ht="14.5" customHeight="1">
      <c r="D29402" s="132" t="s">
        <v>30847</v>
      </c>
      <c r="E29402" s="132" t="s">
        <v>31508</v>
      </c>
      <c r="F29402" s="132" t="str">
        <f t="shared" si="459"/>
        <v>8621042</v>
      </c>
      <c r="G29402" s="132" t="s">
        <v>28906</v>
      </c>
      <c r="H29402" s="132" t="s">
        <v>28911</v>
      </c>
    </row>
    <row r="29403" spans="4:8" ht="14.5" customHeight="1">
      <c r="D29403" s="132" t="s">
        <v>30847</v>
      </c>
      <c r="E29403" s="132" t="s">
        <v>31014</v>
      </c>
      <c r="F29403" s="132" t="str">
        <f t="shared" si="459"/>
        <v>8621051</v>
      </c>
      <c r="G29403" s="132" t="s">
        <v>28906</v>
      </c>
      <c r="H29403" s="132" t="s">
        <v>17884</v>
      </c>
    </row>
    <row r="29404" spans="4:8" ht="14.5" customHeight="1">
      <c r="D29404" s="132" t="s">
        <v>30848</v>
      </c>
      <c r="E29404" s="132" t="s">
        <v>30993</v>
      </c>
      <c r="F29404" s="132" t="str">
        <f t="shared" si="459"/>
        <v>8626001</v>
      </c>
      <c r="G29404" s="132" t="s">
        <v>28912</v>
      </c>
      <c r="H29404" s="132" t="s">
        <v>25349</v>
      </c>
    </row>
    <row r="29405" spans="4:8" ht="14.5" customHeight="1">
      <c r="D29405" s="132" t="s">
        <v>30848</v>
      </c>
      <c r="E29405" s="132" t="s">
        <v>31548</v>
      </c>
      <c r="F29405" s="132" t="str">
        <f t="shared" si="459"/>
        <v>8626131</v>
      </c>
      <c r="G29405" s="132" t="s">
        <v>28912</v>
      </c>
      <c r="H29405" s="132" t="s">
        <v>28913</v>
      </c>
    </row>
    <row r="29406" spans="4:8" ht="14.5" customHeight="1">
      <c r="D29406" s="132" t="s">
        <v>30848</v>
      </c>
      <c r="E29406" s="132" t="s">
        <v>31550</v>
      </c>
      <c r="F29406" s="132" t="str">
        <f t="shared" si="459"/>
        <v>8626135</v>
      </c>
      <c r="G29406" s="132" t="s">
        <v>28912</v>
      </c>
      <c r="H29406" s="132" t="s">
        <v>28914</v>
      </c>
    </row>
    <row r="29407" spans="4:8" ht="14.5" customHeight="1">
      <c r="D29407" s="132" t="s">
        <v>30848</v>
      </c>
      <c r="E29407" s="132" t="s">
        <v>31553</v>
      </c>
      <c r="F29407" s="132" t="str">
        <f t="shared" si="459"/>
        <v>8626138</v>
      </c>
      <c r="G29407" s="132" t="s">
        <v>28912</v>
      </c>
      <c r="H29407" s="132" t="s">
        <v>28915</v>
      </c>
    </row>
    <row r="29408" spans="4:8" ht="14.5" customHeight="1">
      <c r="D29408" s="132" t="s">
        <v>30848</v>
      </c>
      <c r="E29408" s="132" t="s">
        <v>31554</v>
      </c>
      <c r="F29408" s="132" t="str">
        <f t="shared" si="459"/>
        <v>8626140</v>
      </c>
      <c r="G29408" s="132" t="s">
        <v>28912</v>
      </c>
      <c r="H29408" s="132" t="s">
        <v>28916</v>
      </c>
    </row>
    <row r="29409" spans="4:8" ht="14.5" customHeight="1">
      <c r="D29409" s="132" t="s">
        <v>30848</v>
      </c>
      <c r="E29409" s="132" t="s">
        <v>31060</v>
      </c>
      <c r="F29409" s="132" t="str">
        <f t="shared" si="459"/>
        <v>8626146</v>
      </c>
      <c r="G29409" s="132" t="s">
        <v>28912</v>
      </c>
      <c r="H29409" s="132" t="s">
        <v>28864</v>
      </c>
    </row>
    <row r="29410" spans="4:8" ht="14.5" customHeight="1">
      <c r="D29410" s="132" t="s">
        <v>30848</v>
      </c>
      <c r="E29410" s="132" t="s">
        <v>31061</v>
      </c>
      <c r="F29410" s="132" t="str">
        <f t="shared" si="459"/>
        <v>8626148</v>
      </c>
      <c r="G29410" s="132" t="s">
        <v>28912</v>
      </c>
      <c r="H29410" s="132" t="s">
        <v>28917</v>
      </c>
    </row>
    <row r="29411" spans="4:8" ht="14.5" customHeight="1">
      <c r="D29411" s="132" t="s">
        <v>30848</v>
      </c>
      <c r="E29411" s="132" t="s">
        <v>31559</v>
      </c>
      <c r="F29411" s="132" t="str">
        <f t="shared" si="459"/>
        <v>8626150</v>
      </c>
      <c r="G29411" s="132" t="s">
        <v>28912</v>
      </c>
      <c r="H29411" s="132" t="s">
        <v>28918</v>
      </c>
    </row>
    <row r="29412" spans="4:8" ht="14.5" customHeight="1">
      <c r="D29412" s="132" t="s">
        <v>30848</v>
      </c>
      <c r="E29412" s="132" t="s">
        <v>31062</v>
      </c>
      <c r="F29412" s="132" t="str">
        <f t="shared" si="459"/>
        <v>8626151</v>
      </c>
      <c r="G29412" s="132" t="s">
        <v>28912</v>
      </c>
      <c r="H29412" s="132" t="s">
        <v>28919</v>
      </c>
    </row>
    <row r="29413" spans="4:8" ht="14.5" customHeight="1">
      <c r="D29413" s="132" t="s">
        <v>30848</v>
      </c>
      <c r="E29413" s="132" t="s">
        <v>31063</v>
      </c>
      <c r="F29413" s="132" t="str">
        <f t="shared" si="459"/>
        <v>8626152</v>
      </c>
      <c r="G29413" s="132" t="s">
        <v>28912</v>
      </c>
      <c r="H29413" s="132" t="s">
        <v>25700</v>
      </c>
    </row>
    <row r="29414" spans="4:8" ht="14.5" customHeight="1">
      <c r="D29414" s="132" t="s">
        <v>30848</v>
      </c>
      <c r="E29414" s="132" t="s">
        <v>31069</v>
      </c>
      <c r="F29414" s="132" t="str">
        <f t="shared" si="459"/>
        <v>8626160</v>
      </c>
      <c r="G29414" s="132" t="s">
        <v>28912</v>
      </c>
      <c r="H29414" s="132" t="s">
        <v>28113</v>
      </c>
    </row>
    <row r="29415" spans="4:8" ht="14.5" customHeight="1">
      <c r="D29415" s="132" t="s">
        <v>30848</v>
      </c>
      <c r="E29415" s="132" t="s">
        <v>31071</v>
      </c>
      <c r="F29415" s="132" t="str">
        <f t="shared" si="459"/>
        <v>8626162</v>
      </c>
      <c r="G29415" s="132" t="s">
        <v>28912</v>
      </c>
      <c r="H29415" s="132" t="s">
        <v>28920</v>
      </c>
    </row>
    <row r="29416" spans="4:8" ht="14.5" customHeight="1">
      <c r="D29416" s="132" t="s">
        <v>30848</v>
      </c>
      <c r="E29416" s="132" t="s">
        <v>31563</v>
      </c>
      <c r="F29416" s="132" t="str">
        <f t="shared" si="459"/>
        <v>8626171</v>
      </c>
      <c r="G29416" s="132" t="s">
        <v>28912</v>
      </c>
      <c r="H29416" s="132" t="s">
        <v>28921</v>
      </c>
    </row>
    <row r="29417" spans="4:8" ht="14.5" customHeight="1">
      <c r="D29417" s="132" t="s">
        <v>30848</v>
      </c>
      <c r="E29417" s="132" t="s">
        <v>31078</v>
      </c>
      <c r="F29417" s="132" t="str">
        <f t="shared" si="459"/>
        <v>8626172</v>
      </c>
      <c r="G29417" s="132" t="s">
        <v>28912</v>
      </c>
      <c r="H29417" s="132" t="s">
        <v>28739</v>
      </c>
    </row>
    <row r="29418" spans="4:8" ht="14.5" customHeight="1">
      <c r="D29418" s="132" t="s">
        <v>30848</v>
      </c>
      <c r="E29418" s="132" t="s">
        <v>31080</v>
      </c>
      <c r="F29418" s="132" t="str">
        <f t="shared" si="459"/>
        <v>8626175</v>
      </c>
      <c r="G29418" s="132" t="s">
        <v>28912</v>
      </c>
      <c r="H29418" s="132" t="s">
        <v>28922</v>
      </c>
    </row>
    <row r="29419" spans="4:8" ht="14.5" customHeight="1">
      <c r="D29419" s="132" t="s">
        <v>30849</v>
      </c>
      <c r="E29419" s="132" t="s">
        <v>30993</v>
      </c>
      <c r="F29419" s="132" t="str">
        <f t="shared" si="459"/>
        <v>8632001</v>
      </c>
      <c r="G29419" s="132" t="s">
        <v>28923</v>
      </c>
      <c r="H29419" s="132" t="s">
        <v>14751</v>
      </c>
    </row>
    <row r="29420" spans="4:8" ht="14.5" customHeight="1">
      <c r="D29420" s="132" t="s">
        <v>30849</v>
      </c>
      <c r="E29420" s="132" t="s">
        <v>31490</v>
      </c>
      <c r="F29420" s="132" t="str">
        <f t="shared" si="459"/>
        <v>8632010</v>
      </c>
      <c r="G29420" s="132" t="s">
        <v>28923</v>
      </c>
      <c r="H29420" s="132" t="s">
        <v>21084</v>
      </c>
    </row>
    <row r="29421" spans="4:8" ht="14.5" customHeight="1">
      <c r="D29421" s="132" t="s">
        <v>30849</v>
      </c>
      <c r="E29421" s="132" t="s">
        <v>31492</v>
      </c>
      <c r="F29421" s="132" t="str">
        <f t="shared" si="459"/>
        <v>8632012</v>
      </c>
      <c r="G29421" s="132" t="s">
        <v>28923</v>
      </c>
      <c r="H29421" s="132" t="s">
        <v>20521</v>
      </c>
    </row>
    <row r="29422" spans="4:8" ht="14.5" customHeight="1">
      <c r="D29422" s="132" t="s">
        <v>30849</v>
      </c>
      <c r="E29422" s="132" t="s">
        <v>31000</v>
      </c>
      <c r="F29422" s="132" t="str">
        <f t="shared" si="459"/>
        <v>8632020</v>
      </c>
      <c r="G29422" s="132" t="s">
        <v>28923</v>
      </c>
      <c r="H29422" s="132" t="s">
        <v>20367</v>
      </c>
    </row>
    <row r="29423" spans="4:8" ht="14.5" customHeight="1">
      <c r="D29423" s="132" t="s">
        <v>30849</v>
      </c>
      <c r="E29423" s="132" t="s">
        <v>31500</v>
      </c>
      <c r="F29423" s="132" t="str">
        <f t="shared" si="459"/>
        <v>8632030</v>
      </c>
      <c r="G29423" s="132" t="s">
        <v>28923</v>
      </c>
      <c r="H29423" s="132" t="s">
        <v>28924</v>
      </c>
    </row>
    <row r="29424" spans="4:8" ht="14.5" customHeight="1">
      <c r="D29424" s="132" t="s">
        <v>30849</v>
      </c>
      <c r="E29424" s="132" t="s">
        <v>31501</v>
      </c>
      <c r="F29424" s="132" t="str">
        <f t="shared" si="459"/>
        <v>8632031</v>
      </c>
      <c r="G29424" s="132" t="s">
        <v>28923</v>
      </c>
      <c r="H29424" s="132" t="s">
        <v>18546</v>
      </c>
    </row>
    <row r="29425" spans="4:8" ht="14.5" customHeight="1">
      <c r="D29425" s="132" t="s">
        <v>30849</v>
      </c>
      <c r="E29425" s="132" t="s">
        <v>31010</v>
      </c>
      <c r="F29425" s="132" t="str">
        <f t="shared" si="459"/>
        <v>8632040</v>
      </c>
      <c r="G29425" s="132" t="s">
        <v>28923</v>
      </c>
      <c r="H29425" s="132" t="s">
        <v>20366</v>
      </c>
    </row>
    <row r="29426" spans="4:8" ht="14.5" customHeight="1">
      <c r="D29426" s="132" t="s">
        <v>30849</v>
      </c>
      <c r="E29426" s="132" t="s">
        <v>31013</v>
      </c>
      <c r="F29426" s="132" t="str">
        <f t="shared" si="459"/>
        <v>8632050</v>
      </c>
      <c r="G29426" s="132" t="s">
        <v>28923</v>
      </c>
      <c r="H29426" s="132" t="s">
        <v>28925</v>
      </c>
    </row>
    <row r="29427" spans="4:8" ht="14.5" customHeight="1">
      <c r="D29427" s="132" t="s">
        <v>30849</v>
      </c>
      <c r="E29427" s="132" t="s">
        <v>31014</v>
      </c>
      <c r="F29427" s="132" t="str">
        <f t="shared" si="459"/>
        <v>8632051</v>
      </c>
      <c r="G29427" s="132" t="s">
        <v>28923</v>
      </c>
      <c r="H29427" s="132" t="s">
        <v>20334</v>
      </c>
    </row>
    <row r="29428" spans="4:8" ht="14.5" customHeight="1">
      <c r="D29428" s="132" t="s">
        <v>30849</v>
      </c>
      <c r="E29428" s="132" t="s">
        <v>31514</v>
      </c>
      <c r="F29428" s="132" t="str">
        <f t="shared" si="459"/>
        <v>8632052</v>
      </c>
      <c r="G29428" s="132" t="s">
        <v>28923</v>
      </c>
      <c r="H29428" s="132" t="s">
        <v>28926</v>
      </c>
    </row>
    <row r="29429" spans="4:8" ht="14.5" customHeight="1">
      <c r="D29429" s="132" t="s">
        <v>30849</v>
      </c>
      <c r="E29429" s="132" t="s">
        <v>31519</v>
      </c>
      <c r="F29429" s="132" t="str">
        <f t="shared" si="459"/>
        <v>8632060</v>
      </c>
      <c r="G29429" s="132" t="s">
        <v>28923</v>
      </c>
      <c r="H29429" s="132" t="s">
        <v>28927</v>
      </c>
    </row>
    <row r="29430" spans="4:8" ht="14.5" customHeight="1">
      <c r="D29430" s="132" t="s">
        <v>30850</v>
      </c>
      <c r="E29430" s="132" t="s">
        <v>30993</v>
      </c>
      <c r="F29430" s="132" t="str">
        <f t="shared" si="459"/>
        <v>8633001</v>
      </c>
      <c r="G29430" s="132" t="s">
        <v>28928</v>
      </c>
      <c r="H29430" s="132" t="s">
        <v>14751</v>
      </c>
    </row>
    <row r="29431" spans="4:8" ht="14.5" customHeight="1">
      <c r="D29431" s="132" t="s">
        <v>30850</v>
      </c>
      <c r="E29431" s="132" t="s">
        <v>31490</v>
      </c>
      <c r="F29431" s="132" t="str">
        <f t="shared" si="459"/>
        <v>8633010</v>
      </c>
      <c r="G29431" s="132" t="s">
        <v>28928</v>
      </c>
      <c r="H29431" s="132" t="s">
        <v>28929</v>
      </c>
    </row>
    <row r="29432" spans="4:8" ht="14.5" customHeight="1">
      <c r="D29432" s="132" t="s">
        <v>30850</v>
      </c>
      <c r="E29432" s="132" t="s">
        <v>31000</v>
      </c>
      <c r="F29432" s="132" t="str">
        <f t="shared" si="459"/>
        <v>8633020</v>
      </c>
      <c r="G29432" s="132" t="s">
        <v>28928</v>
      </c>
      <c r="H29432" s="132" t="s">
        <v>28930</v>
      </c>
    </row>
    <row r="29433" spans="4:8" ht="14.5" customHeight="1">
      <c r="D29433" s="132" t="s">
        <v>30850</v>
      </c>
      <c r="E29433" s="132" t="s">
        <v>31001</v>
      </c>
      <c r="F29433" s="132" t="str">
        <f t="shared" si="459"/>
        <v>8633021</v>
      </c>
      <c r="G29433" s="132" t="s">
        <v>28928</v>
      </c>
      <c r="H29433" s="132" t="s">
        <v>17494</v>
      </c>
    </row>
    <row r="29434" spans="4:8" ht="14.5" customHeight="1">
      <c r="D29434" s="132" t="s">
        <v>30850</v>
      </c>
      <c r="E29434" s="132" t="s">
        <v>31002</v>
      </c>
      <c r="F29434" s="132" t="str">
        <f t="shared" si="459"/>
        <v>8633022</v>
      </c>
      <c r="G29434" s="132" t="s">
        <v>28928</v>
      </c>
      <c r="H29434" s="132" t="s">
        <v>20352</v>
      </c>
    </row>
    <row r="29435" spans="4:8" ht="14.5" customHeight="1">
      <c r="D29435" s="132" t="s">
        <v>30850</v>
      </c>
      <c r="E29435" s="132" t="s">
        <v>31500</v>
      </c>
      <c r="F29435" s="132" t="str">
        <f t="shared" si="459"/>
        <v>8633030</v>
      </c>
      <c r="G29435" s="132" t="s">
        <v>28928</v>
      </c>
      <c r="H29435" s="132" t="s">
        <v>28931</v>
      </c>
    </row>
    <row r="29436" spans="4:8" ht="14.5" customHeight="1">
      <c r="D29436" s="132" t="s">
        <v>30850</v>
      </c>
      <c r="E29436" s="132" t="s">
        <v>31501</v>
      </c>
      <c r="F29436" s="132" t="str">
        <f t="shared" si="459"/>
        <v>8633031</v>
      </c>
      <c r="G29436" s="132" t="s">
        <v>28928</v>
      </c>
      <c r="H29436" s="132" t="s">
        <v>20357</v>
      </c>
    </row>
    <row r="29437" spans="4:8" ht="14.5" customHeight="1">
      <c r="D29437" s="132" t="s">
        <v>30850</v>
      </c>
      <c r="E29437" s="132" t="s">
        <v>31010</v>
      </c>
      <c r="F29437" s="132" t="str">
        <f t="shared" si="459"/>
        <v>8633040</v>
      </c>
      <c r="G29437" s="132" t="s">
        <v>28928</v>
      </c>
      <c r="H29437" s="132" t="s">
        <v>20516</v>
      </c>
    </row>
    <row r="29438" spans="4:8" ht="14.5" customHeight="1">
      <c r="D29438" s="132" t="s">
        <v>30850</v>
      </c>
      <c r="E29438" s="132" t="s">
        <v>31507</v>
      </c>
      <c r="F29438" s="132" t="str">
        <f t="shared" si="459"/>
        <v>8633041</v>
      </c>
      <c r="G29438" s="132" t="s">
        <v>28928</v>
      </c>
      <c r="H29438" s="132" t="s">
        <v>15115</v>
      </c>
    </row>
    <row r="29439" spans="4:8" ht="14.5" customHeight="1">
      <c r="D29439" s="132" t="s">
        <v>30850</v>
      </c>
      <c r="E29439" s="132" t="s">
        <v>31013</v>
      </c>
      <c r="F29439" s="132" t="str">
        <f t="shared" si="459"/>
        <v>8633050</v>
      </c>
      <c r="G29439" s="132" t="s">
        <v>28928</v>
      </c>
      <c r="H29439" s="132" t="s">
        <v>21066</v>
      </c>
    </row>
    <row r="29440" spans="4:8" ht="14.5" customHeight="1">
      <c r="D29440" s="132" t="s">
        <v>30850</v>
      </c>
      <c r="E29440" s="132" t="s">
        <v>31519</v>
      </c>
      <c r="F29440" s="132" t="str">
        <f t="shared" si="459"/>
        <v>8633060</v>
      </c>
      <c r="G29440" s="132" t="s">
        <v>28928</v>
      </c>
      <c r="H29440" s="132" t="s">
        <v>20416</v>
      </c>
    </row>
    <row r="29441" spans="4:8" ht="14.5" customHeight="1">
      <c r="D29441" s="132" t="s">
        <v>30850</v>
      </c>
      <c r="E29441" s="132" t="s">
        <v>31524</v>
      </c>
      <c r="F29441" s="132" t="str">
        <f t="shared" si="459"/>
        <v>8633070</v>
      </c>
      <c r="G29441" s="132" t="s">
        <v>28928</v>
      </c>
      <c r="H29441" s="132" t="s">
        <v>20317</v>
      </c>
    </row>
    <row r="29442" spans="4:8" ht="14.5" customHeight="1">
      <c r="D29442" s="132" t="s">
        <v>30850</v>
      </c>
      <c r="E29442" s="132" t="s">
        <v>31525</v>
      </c>
      <c r="F29442" s="132" t="str">
        <f t="shared" si="459"/>
        <v>8633071</v>
      </c>
      <c r="G29442" s="132" t="s">
        <v>28928</v>
      </c>
      <c r="H29442" s="132" t="s">
        <v>21057</v>
      </c>
    </row>
    <row r="29443" spans="4:8" ht="14.5" customHeight="1">
      <c r="D29443" s="132" t="s">
        <v>30850</v>
      </c>
      <c r="E29443" s="132" t="s">
        <v>31025</v>
      </c>
      <c r="F29443" s="132" t="str">
        <f t="shared" ref="F29443:F29506" si="460">TEXT(D29443,"0000")&amp;TEXT(E29443,"000")</f>
        <v>8633080</v>
      </c>
      <c r="G29443" s="132" t="s">
        <v>28928</v>
      </c>
      <c r="H29443" s="132" t="s">
        <v>15853</v>
      </c>
    </row>
    <row r="29444" spans="4:8" ht="14.5" customHeight="1">
      <c r="D29444" s="132" t="s">
        <v>30850</v>
      </c>
      <c r="E29444" s="132" t="s">
        <v>31034</v>
      </c>
      <c r="F29444" s="132" t="str">
        <f t="shared" si="460"/>
        <v>8633090</v>
      </c>
      <c r="G29444" s="132" t="s">
        <v>28928</v>
      </c>
      <c r="H29444" s="132" t="s">
        <v>20346</v>
      </c>
    </row>
    <row r="29445" spans="4:8" ht="14.5" customHeight="1">
      <c r="D29445" s="132" t="s">
        <v>30850</v>
      </c>
      <c r="E29445" s="132" t="s">
        <v>31035</v>
      </c>
      <c r="F29445" s="132" t="str">
        <f t="shared" si="460"/>
        <v>8633091</v>
      </c>
      <c r="G29445" s="132" t="s">
        <v>28928</v>
      </c>
      <c r="H29445" s="132" t="s">
        <v>28932</v>
      </c>
    </row>
    <row r="29446" spans="4:8" ht="14.5" customHeight="1">
      <c r="D29446" s="132" t="s">
        <v>30850</v>
      </c>
      <c r="E29446" s="132" t="s">
        <v>31036</v>
      </c>
      <c r="F29446" s="132" t="str">
        <f t="shared" si="460"/>
        <v>8633092</v>
      </c>
      <c r="G29446" s="132" t="s">
        <v>28928</v>
      </c>
      <c r="H29446" s="132" t="s">
        <v>20341</v>
      </c>
    </row>
    <row r="29447" spans="4:8" ht="14.5" customHeight="1">
      <c r="D29447" s="132" t="s">
        <v>30850</v>
      </c>
      <c r="E29447" s="132" t="s">
        <v>31039</v>
      </c>
      <c r="F29447" s="132" t="str">
        <f t="shared" si="460"/>
        <v>8633100</v>
      </c>
      <c r="G29447" s="132" t="s">
        <v>28928</v>
      </c>
      <c r="H29447" s="132" t="s">
        <v>28933</v>
      </c>
    </row>
    <row r="29448" spans="4:8" ht="14.5" customHeight="1">
      <c r="D29448" s="132" t="s">
        <v>30850</v>
      </c>
      <c r="E29448" s="132" t="s">
        <v>31809</v>
      </c>
      <c r="F29448" s="132" t="str">
        <f t="shared" si="460"/>
        <v>8633101</v>
      </c>
      <c r="G29448" s="132" t="s">
        <v>28928</v>
      </c>
      <c r="H29448" s="132" t="s">
        <v>28934</v>
      </c>
    </row>
    <row r="29449" spans="4:8" ht="14.5" customHeight="1">
      <c r="D29449" s="132" t="s">
        <v>30850</v>
      </c>
      <c r="E29449" s="132" t="s">
        <v>31043</v>
      </c>
      <c r="F29449" s="132" t="str">
        <f t="shared" si="460"/>
        <v>8633110</v>
      </c>
      <c r="G29449" s="132" t="s">
        <v>28928</v>
      </c>
      <c r="H29449" s="132" t="s">
        <v>21016</v>
      </c>
    </row>
    <row r="29450" spans="4:8" ht="14.5" customHeight="1">
      <c r="D29450" s="132" t="s">
        <v>30850</v>
      </c>
      <c r="E29450" s="132" t="s">
        <v>31049</v>
      </c>
      <c r="F29450" s="132" t="str">
        <f t="shared" si="460"/>
        <v>8633120</v>
      </c>
      <c r="G29450" s="132" t="s">
        <v>28928</v>
      </c>
      <c r="H29450" s="132" t="s">
        <v>20590</v>
      </c>
    </row>
    <row r="29451" spans="4:8" ht="14.5" customHeight="1">
      <c r="D29451" s="132" t="s">
        <v>30850</v>
      </c>
      <c r="E29451" s="132" t="s">
        <v>31050</v>
      </c>
      <c r="F29451" s="132" t="str">
        <f t="shared" si="460"/>
        <v>8633121</v>
      </c>
      <c r="G29451" s="132" t="s">
        <v>28928</v>
      </c>
      <c r="H29451" s="132" t="s">
        <v>28935</v>
      </c>
    </row>
    <row r="29452" spans="4:8" ht="14.5" customHeight="1">
      <c r="D29452" s="132" t="s">
        <v>30850</v>
      </c>
      <c r="E29452" s="132" t="s">
        <v>31811</v>
      </c>
      <c r="F29452" s="132" t="str">
        <f t="shared" si="460"/>
        <v>8633122</v>
      </c>
      <c r="G29452" s="132" t="s">
        <v>28928</v>
      </c>
      <c r="H29452" s="132" t="s">
        <v>21081</v>
      </c>
    </row>
    <row r="29453" spans="4:8" ht="14.5" customHeight="1">
      <c r="D29453" s="132" t="s">
        <v>30850</v>
      </c>
      <c r="E29453" s="132" t="s">
        <v>31055</v>
      </c>
      <c r="F29453" s="132" t="str">
        <f t="shared" si="460"/>
        <v>8633130</v>
      </c>
      <c r="G29453" s="132" t="s">
        <v>28928</v>
      </c>
      <c r="H29453" s="132" t="s">
        <v>20337</v>
      </c>
    </row>
    <row r="29454" spans="4:8" ht="14.5" customHeight="1">
      <c r="D29454" s="132" t="s">
        <v>30850</v>
      </c>
      <c r="E29454" s="132" t="s">
        <v>31554</v>
      </c>
      <c r="F29454" s="132" t="str">
        <f t="shared" si="460"/>
        <v>8633140</v>
      </c>
      <c r="G29454" s="132" t="s">
        <v>28928</v>
      </c>
      <c r="H29454" s="132" t="s">
        <v>28936</v>
      </c>
    </row>
    <row r="29455" spans="4:8" ht="14.5" customHeight="1">
      <c r="D29455" s="132" t="s">
        <v>30850</v>
      </c>
      <c r="E29455" s="132" t="s">
        <v>31559</v>
      </c>
      <c r="F29455" s="132" t="str">
        <f t="shared" si="460"/>
        <v>8633150</v>
      </c>
      <c r="G29455" s="132" t="s">
        <v>28928</v>
      </c>
      <c r="H29455" s="132" t="s">
        <v>20345</v>
      </c>
    </row>
    <row r="29456" spans="4:8" ht="14.5" customHeight="1">
      <c r="D29456" s="132" t="s">
        <v>30850</v>
      </c>
      <c r="E29456" s="132" t="s">
        <v>31069</v>
      </c>
      <c r="F29456" s="132" t="str">
        <f t="shared" si="460"/>
        <v>8633160</v>
      </c>
      <c r="G29456" s="132" t="s">
        <v>28928</v>
      </c>
      <c r="H29456" s="132" t="s">
        <v>19115</v>
      </c>
    </row>
    <row r="29457" spans="4:8" ht="14.5" customHeight="1">
      <c r="D29457" s="132" t="s">
        <v>30850</v>
      </c>
      <c r="E29457" s="132" t="s">
        <v>31077</v>
      </c>
      <c r="F29457" s="132" t="str">
        <f t="shared" si="460"/>
        <v>8633170</v>
      </c>
      <c r="G29457" s="132" t="s">
        <v>28928</v>
      </c>
      <c r="H29457" s="132" t="s">
        <v>20344</v>
      </c>
    </row>
    <row r="29458" spans="4:8" ht="14.5" customHeight="1">
      <c r="D29458" s="132" t="s">
        <v>30850</v>
      </c>
      <c r="E29458" s="132" t="s">
        <v>31565</v>
      </c>
      <c r="F29458" s="132" t="str">
        <f t="shared" si="460"/>
        <v>8633180</v>
      </c>
      <c r="G29458" s="132" t="s">
        <v>28928</v>
      </c>
      <c r="H29458" s="132" t="s">
        <v>28937</v>
      </c>
    </row>
    <row r="29459" spans="4:8" ht="14.5" customHeight="1">
      <c r="D29459" s="132" t="s">
        <v>30850</v>
      </c>
      <c r="E29459" s="132" t="s">
        <v>31570</v>
      </c>
      <c r="F29459" s="132" t="str">
        <f t="shared" si="460"/>
        <v>8633190</v>
      </c>
      <c r="G29459" s="132" t="s">
        <v>28928</v>
      </c>
      <c r="H29459" s="132" t="s">
        <v>28938</v>
      </c>
    </row>
    <row r="29460" spans="4:8" ht="14.5" customHeight="1">
      <c r="D29460" s="132" t="s">
        <v>30850</v>
      </c>
      <c r="E29460" s="132" t="s">
        <v>31101</v>
      </c>
      <c r="F29460" s="132" t="str">
        <f t="shared" si="460"/>
        <v>8633210</v>
      </c>
      <c r="G29460" s="132" t="s">
        <v>28928</v>
      </c>
      <c r="H29460" s="132" t="s">
        <v>28939</v>
      </c>
    </row>
    <row r="29461" spans="4:8" ht="14.5" customHeight="1">
      <c r="D29461" s="132" t="s">
        <v>30850</v>
      </c>
      <c r="E29461" s="132" t="s">
        <v>31107</v>
      </c>
      <c r="F29461" s="132" t="str">
        <f t="shared" si="460"/>
        <v>8633220</v>
      </c>
      <c r="G29461" s="132" t="s">
        <v>28928</v>
      </c>
      <c r="H29461" s="132" t="s">
        <v>28940</v>
      </c>
    </row>
    <row r="29462" spans="4:8" ht="14.5" customHeight="1">
      <c r="D29462" s="132" t="s">
        <v>30850</v>
      </c>
      <c r="E29462" s="132" t="s">
        <v>31115</v>
      </c>
      <c r="F29462" s="132" t="str">
        <f t="shared" si="460"/>
        <v>8633230</v>
      </c>
      <c r="G29462" s="132" t="s">
        <v>28928</v>
      </c>
      <c r="H29462" s="132" t="s">
        <v>17901</v>
      </c>
    </row>
    <row r="29463" spans="4:8" ht="14.5" customHeight="1">
      <c r="D29463" s="132" t="s">
        <v>30851</v>
      </c>
      <c r="E29463" s="132" t="s">
        <v>30993</v>
      </c>
      <c r="F29463" s="132" t="str">
        <f t="shared" si="460"/>
        <v>8635001</v>
      </c>
      <c r="G29463" s="132" t="s">
        <v>28941</v>
      </c>
      <c r="H29463" s="132" t="s">
        <v>20506</v>
      </c>
    </row>
    <row r="29464" spans="4:8" ht="14.5" customHeight="1">
      <c r="D29464" s="132" t="s">
        <v>30851</v>
      </c>
      <c r="E29464" s="132" t="s">
        <v>31486</v>
      </c>
      <c r="F29464" s="132" t="str">
        <f t="shared" si="460"/>
        <v>8635002</v>
      </c>
      <c r="G29464" s="132" t="s">
        <v>28941</v>
      </c>
      <c r="H29464" s="132" t="s">
        <v>25202</v>
      </c>
    </row>
    <row r="29465" spans="4:8" ht="14.5" customHeight="1">
      <c r="D29465" s="132" t="s">
        <v>30851</v>
      </c>
      <c r="E29465" s="132" t="s">
        <v>31487</v>
      </c>
      <c r="F29465" s="132" t="str">
        <f t="shared" si="460"/>
        <v>8635003</v>
      </c>
      <c r="G29465" s="132" t="s">
        <v>28941</v>
      </c>
      <c r="H29465" s="132" t="s">
        <v>28942</v>
      </c>
    </row>
    <row r="29466" spans="4:8" ht="14.5" customHeight="1">
      <c r="D29466" s="132" t="s">
        <v>30851</v>
      </c>
      <c r="E29466" s="132" t="s">
        <v>30995</v>
      </c>
      <c r="F29466" s="132" t="str">
        <f t="shared" si="460"/>
        <v>8635005</v>
      </c>
      <c r="G29466" s="132" t="s">
        <v>28941</v>
      </c>
      <c r="H29466" s="132" t="s">
        <v>28943</v>
      </c>
    </row>
    <row r="29467" spans="4:8" ht="14.5" customHeight="1">
      <c r="D29467" s="132" t="s">
        <v>30851</v>
      </c>
      <c r="E29467" s="132" t="s">
        <v>31488</v>
      </c>
      <c r="F29467" s="132" t="str">
        <f t="shared" si="460"/>
        <v>8635006</v>
      </c>
      <c r="G29467" s="132" t="s">
        <v>28941</v>
      </c>
      <c r="H29467" s="132" t="s">
        <v>28944</v>
      </c>
    </row>
    <row r="29468" spans="4:8" ht="14.5" customHeight="1">
      <c r="D29468" s="132" t="s">
        <v>30851</v>
      </c>
      <c r="E29468" s="132" t="s">
        <v>31807</v>
      </c>
      <c r="F29468" s="132" t="str">
        <f t="shared" si="460"/>
        <v>8635008</v>
      </c>
      <c r="G29468" s="132" t="s">
        <v>28941</v>
      </c>
      <c r="H29468" s="132" t="s">
        <v>28945</v>
      </c>
    </row>
    <row r="29469" spans="4:8" ht="14.5" customHeight="1">
      <c r="D29469" s="132" t="s">
        <v>30851</v>
      </c>
      <c r="E29469" s="132" t="s">
        <v>30996</v>
      </c>
      <c r="F29469" s="132" t="str">
        <f t="shared" si="460"/>
        <v>8635009</v>
      </c>
      <c r="G29469" s="132" t="s">
        <v>28941</v>
      </c>
      <c r="H29469" s="132" t="s">
        <v>22597</v>
      </c>
    </row>
    <row r="29470" spans="4:8" ht="14.5" customHeight="1">
      <c r="D29470" s="132" t="s">
        <v>30851</v>
      </c>
      <c r="E29470" s="132" t="s">
        <v>30997</v>
      </c>
      <c r="F29470" s="132" t="str">
        <f t="shared" si="460"/>
        <v>8635013</v>
      </c>
      <c r="G29470" s="132" t="s">
        <v>28941</v>
      </c>
      <c r="H29470" s="132" t="s">
        <v>28946</v>
      </c>
    </row>
    <row r="29471" spans="4:8" ht="14.5" customHeight="1">
      <c r="D29471" s="132" t="s">
        <v>30851</v>
      </c>
      <c r="E29471" s="132" t="s">
        <v>31493</v>
      </c>
      <c r="F29471" s="132" t="str">
        <f t="shared" si="460"/>
        <v>8635014</v>
      </c>
      <c r="G29471" s="132" t="s">
        <v>28941</v>
      </c>
      <c r="H29471" s="132" t="s">
        <v>18947</v>
      </c>
    </row>
    <row r="29472" spans="4:8" ht="14.5" customHeight="1">
      <c r="D29472" s="132" t="s">
        <v>30851</v>
      </c>
      <c r="E29472" s="132" t="s">
        <v>30998</v>
      </c>
      <c r="F29472" s="132" t="str">
        <f t="shared" si="460"/>
        <v>8635015</v>
      </c>
      <c r="G29472" s="132" t="s">
        <v>28941</v>
      </c>
      <c r="H29472" s="132" t="s">
        <v>14751</v>
      </c>
    </row>
    <row r="29473" spans="4:8" ht="14.5" customHeight="1">
      <c r="D29473" s="132" t="s">
        <v>30852</v>
      </c>
      <c r="E29473" s="132" t="s">
        <v>30993</v>
      </c>
      <c r="F29473" s="132" t="str">
        <f t="shared" si="460"/>
        <v>8636001</v>
      </c>
      <c r="G29473" s="132" t="s">
        <v>28947</v>
      </c>
      <c r="H29473" s="132" t="s">
        <v>14751</v>
      </c>
    </row>
    <row r="29474" spans="4:8" ht="14.5" customHeight="1">
      <c r="D29474" s="132" t="s">
        <v>30852</v>
      </c>
      <c r="E29474" s="132" t="s">
        <v>31490</v>
      </c>
      <c r="F29474" s="132" t="str">
        <f t="shared" si="460"/>
        <v>8636010</v>
      </c>
      <c r="G29474" s="132" t="s">
        <v>28947</v>
      </c>
      <c r="H29474" s="132" t="s">
        <v>20598</v>
      </c>
    </row>
    <row r="29475" spans="4:8" ht="14.5" customHeight="1">
      <c r="D29475" s="132" t="s">
        <v>30852</v>
      </c>
      <c r="E29475" s="132" t="s">
        <v>31491</v>
      </c>
      <c r="F29475" s="132" t="str">
        <f t="shared" si="460"/>
        <v>8636011</v>
      </c>
      <c r="G29475" s="132" t="s">
        <v>28947</v>
      </c>
      <c r="H29475" s="132" t="s">
        <v>16928</v>
      </c>
    </row>
    <row r="29476" spans="4:8" ht="14.5" customHeight="1">
      <c r="D29476" s="132" t="s">
        <v>30852</v>
      </c>
      <c r="E29476" s="132" t="s">
        <v>31492</v>
      </c>
      <c r="F29476" s="132" t="str">
        <f t="shared" si="460"/>
        <v>8636012</v>
      </c>
      <c r="G29476" s="132" t="s">
        <v>28947</v>
      </c>
      <c r="H29476" s="132" t="s">
        <v>28948</v>
      </c>
    </row>
    <row r="29477" spans="4:8" ht="14.5" customHeight="1">
      <c r="D29477" s="132" t="s">
        <v>30852</v>
      </c>
      <c r="E29477" s="132" t="s">
        <v>30997</v>
      </c>
      <c r="F29477" s="132" t="str">
        <f t="shared" si="460"/>
        <v>8636013</v>
      </c>
      <c r="G29477" s="132" t="s">
        <v>28947</v>
      </c>
      <c r="H29477" s="132" t="s">
        <v>20359</v>
      </c>
    </row>
    <row r="29478" spans="4:8" ht="14.5" customHeight="1">
      <c r="D29478" s="132" t="s">
        <v>30852</v>
      </c>
      <c r="E29478" s="132" t="s">
        <v>31493</v>
      </c>
      <c r="F29478" s="132" t="str">
        <f t="shared" si="460"/>
        <v>8636014</v>
      </c>
      <c r="G29478" s="132" t="s">
        <v>28947</v>
      </c>
      <c r="H29478" s="132" t="s">
        <v>21091</v>
      </c>
    </row>
    <row r="29479" spans="4:8" ht="14.5" customHeight="1">
      <c r="D29479" s="132" t="s">
        <v>30852</v>
      </c>
      <c r="E29479" s="132" t="s">
        <v>31000</v>
      </c>
      <c r="F29479" s="132" t="str">
        <f t="shared" si="460"/>
        <v>8636020</v>
      </c>
      <c r="G29479" s="132" t="s">
        <v>28947</v>
      </c>
      <c r="H29479" s="132" t="s">
        <v>28949</v>
      </c>
    </row>
    <row r="29480" spans="4:8" ht="14.5" customHeight="1">
      <c r="D29480" s="132" t="s">
        <v>30852</v>
      </c>
      <c r="E29480" s="132" t="s">
        <v>31001</v>
      </c>
      <c r="F29480" s="132" t="str">
        <f t="shared" si="460"/>
        <v>8636021</v>
      </c>
      <c r="G29480" s="132" t="s">
        <v>28947</v>
      </c>
      <c r="H29480" s="132" t="s">
        <v>20355</v>
      </c>
    </row>
    <row r="29481" spans="4:8" ht="14.5" customHeight="1">
      <c r="D29481" s="132" t="s">
        <v>30852</v>
      </c>
      <c r="E29481" s="132" t="s">
        <v>31002</v>
      </c>
      <c r="F29481" s="132" t="str">
        <f t="shared" si="460"/>
        <v>8636022</v>
      </c>
      <c r="G29481" s="132" t="s">
        <v>28947</v>
      </c>
      <c r="H29481" s="132" t="s">
        <v>28950</v>
      </c>
    </row>
    <row r="29482" spans="4:8" ht="14.5" customHeight="1">
      <c r="D29482" s="132" t="s">
        <v>30852</v>
      </c>
      <c r="E29482" s="132" t="s">
        <v>31497</v>
      </c>
      <c r="F29482" s="132" t="str">
        <f t="shared" si="460"/>
        <v>8636023</v>
      </c>
      <c r="G29482" s="132" t="s">
        <v>28947</v>
      </c>
      <c r="H29482" s="132" t="s">
        <v>28951</v>
      </c>
    </row>
    <row r="29483" spans="4:8" ht="14.5" customHeight="1">
      <c r="D29483" s="132" t="s">
        <v>30852</v>
      </c>
      <c r="E29483" s="132" t="s">
        <v>31003</v>
      </c>
      <c r="F29483" s="132" t="str">
        <f t="shared" si="460"/>
        <v>8636024</v>
      </c>
      <c r="G29483" s="132" t="s">
        <v>28947</v>
      </c>
      <c r="H29483" s="132" t="s">
        <v>28952</v>
      </c>
    </row>
    <row r="29484" spans="4:8" ht="14.5" customHeight="1">
      <c r="D29484" s="132" t="s">
        <v>30852</v>
      </c>
      <c r="E29484" s="132" t="s">
        <v>31500</v>
      </c>
      <c r="F29484" s="132" t="str">
        <f t="shared" si="460"/>
        <v>8636030</v>
      </c>
      <c r="G29484" s="132" t="s">
        <v>28947</v>
      </c>
      <c r="H29484" s="132" t="s">
        <v>28953</v>
      </c>
    </row>
    <row r="29485" spans="4:8" ht="14.5" customHeight="1">
      <c r="D29485" s="132" t="s">
        <v>30852</v>
      </c>
      <c r="E29485" s="132" t="s">
        <v>31501</v>
      </c>
      <c r="F29485" s="132" t="str">
        <f t="shared" si="460"/>
        <v>8636031</v>
      </c>
      <c r="G29485" s="132" t="s">
        <v>28947</v>
      </c>
      <c r="H29485" s="132" t="s">
        <v>28954</v>
      </c>
    </row>
    <row r="29486" spans="4:8" ht="14.5" customHeight="1">
      <c r="D29486" s="132" t="s">
        <v>30852</v>
      </c>
      <c r="E29486" s="132" t="s">
        <v>31502</v>
      </c>
      <c r="F29486" s="132" t="str">
        <f t="shared" si="460"/>
        <v>8636032</v>
      </c>
      <c r="G29486" s="132" t="s">
        <v>28947</v>
      </c>
      <c r="H29486" s="132" t="s">
        <v>28955</v>
      </c>
    </row>
    <row r="29487" spans="4:8" ht="14.5" customHeight="1">
      <c r="D29487" s="132" t="s">
        <v>30852</v>
      </c>
      <c r="E29487" s="132" t="s">
        <v>31503</v>
      </c>
      <c r="F29487" s="132" t="str">
        <f t="shared" si="460"/>
        <v>8636033</v>
      </c>
      <c r="G29487" s="132" t="s">
        <v>28947</v>
      </c>
      <c r="H29487" s="132" t="s">
        <v>28956</v>
      </c>
    </row>
    <row r="29488" spans="4:8" ht="14.5" customHeight="1">
      <c r="D29488" s="132" t="s">
        <v>30852</v>
      </c>
      <c r="E29488" s="132" t="s">
        <v>31504</v>
      </c>
      <c r="F29488" s="132" t="str">
        <f t="shared" si="460"/>
        <v>8636034</v>
      </c>
      <c r="G29488" s="132" t="s">
        <v>28947</v>
      </c>
      <c r="H29488" s="132" t="s">
        <v>15139</v>
      </c>
    </row>
    <row r="29489" spans="4:8" ht="14.5" customHeight="1">
      <c r="D29489" s="132" t="s">
        <v>30852</v>
      </c>
      <c r="E29489" s="132" t="s">
        <v>31007</v>
      </c>
      <c r="F29489" s="132" t="str">
        <f t="shared" si="460"/>
        <v>8636035</v>
      </c>
      <c r="G29489" s="132" t="s">
        <v>28947</v>
      </c>
      <c r="H29489" s="132" t="s">
        <v>20351</v>
      </c>
    </row>
    <row r="29490" spans="4:8" ht="14.5" customHeight="1">
      <c r="D29490" s="132" t="s">
        <v>30852</v>
      </c>
      <c r="E29490" s="132" t="s">
        <v>31008</v>
      </c>
      <c r="F29490" s="132" t="str">
        <f t="shared" si="460"/>
        <v>8636036</v>
      </c>
      <c r="G29490" s="132" t="s">
        <v>28947</v>
      </c>
      <c r="H29490" s="132" t="s">
        <v>28957</v>
      </c>
    </row>
    <row r="29491" spans="4:8" ht="14.5" customHeight="1">
      <c r="D29491" s="132" t="s">
        <v>30852</v>
      </c>
      <c r="E29491" s="132" t="s">
        <v>31505</v>
      </c>
      <c r="F29491" s="132" t="str">
        <f t="shared" si="460"/>
        <v>8636037</v>
      </c>
      <c r="G29491" s="132" t="s">
        <v>28947</v>
      </c>
      <c r="H29491" s="132" t="s">
        <v>27233</v>
      </c>
    </row>
    <row r="29492" spans="4:8" ht="14.5" customHeight="1">
      <c r="D29492" s="132" t="s">
        <v>30852</v>
      </c>
      <c r="E29492" s="132" t="s">
        <v>31009</v>
      </c>
      <c r="F29492" s="132" t="str">
        <f t="shared" si="460"/>
        <v>8636038</v>
      </c>
      <c r="G29492" s="132" t="s">
        <v>28947</v>
      </c>
      <c r="H29492" s="132" t="s">
        <v>28958</v>
      </c>
    </row>
    <row r="29493" spans="4:8" ht="14.5" customHeight="1">
      <c r="D29493" s="132" t="s">
        <v>30852</v>
      </c>
      <c r="E29493" s="132" t="s">
        <v>31010</v>
      </c>
      <c r="F29493" s="132" t="str">
        <f t="shared" si="460"/>
        <v>8636040</v>
      </c>
      <c r="G29493" s="132" t="s">
        <v>28947</v>
      </c>
      <c r="H29493" s="132" t="s">
        <v>20365</v>
      </c>
    </row>
    <row r="29494" spans="4:8" ht="14.5" customHeight="1">
      <c r="D29494" s="132" t="s">
        <v>30852</v>
      </c>
      <c r="E29494" s="132" t="s">
        <v>31507</v>
      </c>
      <c r="F29494" s="132" t="str">
        <f t="shared" si="460"/>
        <v>8636041</v>
      </c>
      <c r="G29494" s="132" t="s">
        <v>28947</v>
      </c>
      <c r="H29494" s="132" t="s">
        <v>20002</v>
      </c>
    </row>
    <row r="29495" spans="4:8" ht="14.5" customHeight="1">
      <c r="D29495" s="132" t="s">
        <v>30852</v>
      </c>
      <c r="E29495" s="132" t="s">
        <v>31508</v>
      </c>
      <c r="F29495" s="132" t="str">
        <f t="shared" si="460"/>
        <v>8636042</v>
      </c>
      <c r="G29495" s="132" t="s">
        <v>28947</v>
      </c>
      <c r="H29495" s="132" t="s">
        <v>21814</v>
      </c>
    </row>
    <row r="29496" spans="4:8" ht="14.5" customHeight="1">
      <c r="D29496" s="132" t="s">
        <v>30852</v>
      </c>
      <c r="E29496" s="132" t="s">
        <v>31509</v>
      </c>
      <c r="F29496" s="132" t="str">
        <f t="shared" si="460"/>
        <v>8636043</v>
      </c>
      <c r="G29496" s="132" t="s">
        <v>28947</v>
      </c>
      <c r="H29496" s="132" t="s">
        <v>28959</v>
      </c>
    </row>
    <row r="29497" spans="4:8" ht="14.5" customHeight="1">
      <c r="D29497" s="132" t="s">
        <v>30852</v>
      </c>
      <c r="E29497" s="132" t="s">
        <v>31011</v>
      </c>
      <c r="F29497" s="132" t="str">
        <f t="shared" si="460"/>
        <v>8636044</v>
      </c>
      <c r="G29497" s="132" t="s">
        <v>28947</v>
      </c>
      <c r="H29497" s="132" t="s">
        <v>28960</v>
      </c>
    </row>
    <row r="29498" spans="4:8" ht="14.5" customHeight="1">
      <c r="D29498" s="132" t="s">
        <v>30852</v>
      </c>
      <c r="E29498" s="132" t="s">
        <v>31510</v>
      </c>
      <c r="F29498" s="132" t="str">
        <f t="shared" si="460"/>
        <v>8636045</v>
      </c>
      <c r="G29498" s="132" t="s">
        <v>28947</v>
      </c>
      <c r="H29498" s="132" t="s">
        <v>20517</v>
      </c>
    </row>
    <row r="29499" spans="4:8" ht="14.5" customHeight="1">
      <c r="D29499" s="132" t="s">
        <v>30852</v>
      </c>
      <c r="E29499" s="132" t="s">
        <v>31013</v>
      </c>
      <c r="F29499" s="132" t="str">
        <f t="shared" si="460"/>
        <v>8636050</v>
      </c>
      <c r="G29499" s="132" t="s">
        <v>28947</v>
      </c>
      <c r="H29499" s="132" t="s">
        <v>20364</v>
      </c>
    </row>
    <row r="29500" spans="4:8" ht="14.5" customHeight="1">
      <c r="D29500" s="132" t="s">
        <v>30852</v>
      </c>
      <c r="E29500" s="132" t="s">
        <v>31014</v>
      </c>
      <c r="F29500" s="132" t="str">
        <f t="shared" si="460"/>
        <v>8636051</v>
      </c>
      <c r="G29500" s="132" t="s">
        <v>28947</v>
      </c>
      <c r="H29500" s="132" t="s">
        <v>28961</v>
      </c>
    </row>
    <row r="29501" spans="4:8" ht="14.5" customHeight="1">
      <c r="D29501" s="132" t="s">
        <v>30852</v>
      </c>
      <c r="E29501" s="132" t="s">
        <v>31514</v>
      </c>
      <c r="F29501" s="132" t="str">
        <f t="shared" si="460"/>
        <v>8636052</v>
      </c>
      <c r="G29501" s="132" t="s">
        <v>28947</v>
      </c>
      <c r="H29501" s="132" t="s">
        <v>26274</v>
      </c>
    </row>
    <row r="29502" spans="4:8" ht="14.5" customHeight="1">
      <c r="D29502" s="132" t="s">
        <v>30852</v>
      </c>
      <c r="E29502" s="132" t="s">
        <v>31015</v>
      </c>
      <c r="F29502" s="132" t="str">
        <f t="shared" si="460"/>
        <v>8636053</v>
      </c>
      <c r="G29502" s="132" t="s">
        <v>28947</v>
      </c>
      <c r="H29502" s="132" t="s">
        <v>28962</v>
      </c>
    </row>
    <row r="29503" spans="4:8" ht="14.5" customHeight="1">
      <c r="D29503" s="132" t="s">
        <v>30853</v>
      </c>
      <c r="E29503" s="132" t="s">
        <v>31487</v>
      </c>
      <c r="F29503" s="132" t="str">
        <f t="shared" si="460"/>
        <v>8645003</v>
      </c>
      <c r="G29503" s="132" t="s">
        <v>28963</v>
      </c>
      <c r="H29503" s="132" t="s">
        <v>28964</v>
      </c>
    </row>
    <row r="29504" spans="4:8" ht="14.5" customHeight="1">
      <c r="D29504" s="132" t="s">
        <v>30853</v>
      </c>
      <c r="E29504" s="132" t="s">
        <v>30994</v>
      </c>
      <c r="F29504" s="132" t="str">
        <f t="shared" si="460"/>
        <v>8645004</v>
      </c>
      <c r="G29504" s="132" t="s">
        <v>28963</v>
      </c>
      <c r="H29504" s="132" t="s">
        <v>28965</v>
      </c>
    </row>
    <row r="29505" spans="4:8" ht="14.5" customHeight="1">
      <c r="D29505" s="132" t="s">
        <v>30853</v>
      </c>
      <c r="E29505" s="132" t="s">
        <v>31492</v>
      </c>
      <c r="F29505" s="132" t="str">
        <f t="shared" si="460"/>
        <v>8645012</v>
      </c>
      <c r="G29505" s="132" t="s">
        <v>28963</v>
      </c>
      <c r="H29505" s="132" t="s">
        <v>28966</v>
      </c>
    </row>
    <row r="29506" spans="4:8" ht="14.5" customHeight="1">
      <c r="D29506" s="132" t="s">
        <v>30853</v>
      </c>
      <c r="E29506" s="132" t="s">
        <v>31493</v>
      </c>
      <c r="F29506" s="132" t="str">
        <f t="shared" si="460"/>
        <v>8645014</v>
      </c>
      <c r="G29506" s="132" t="s">
        <v>28963</v>
      </c>
      <c r="H29506" s="132" t="s">
        <v>14751</v>
      </c>
    </row>
    <row r="29507" spans="4:8" ht="14.5" customHeight="1">
      <c r="D29507" s="132" t="s">
        <v>30853</v>
      </c>
      <c r="E29507" s="132" t="s">
        <v>31494</v>
      </c>
      <c r="F29507" s="132" t="str">
        <f t="shared" ref="F29507:F29570" si="461">TEXT(D29507,"0000")&amp;TEXT(E29507,"000")</f>
        <v>8645016</v>
      </c>
      <c r="G29507" s="132" t="s">
        <v>28963</v>
      </c>
      <c r="H29507" s="132" t="s">
        <v>28967</v>
      </c>
    </row>
    <row r="29508" spans="4:8" ht="14.5" customHeight="1">
      <c r="D29508" s="132" t="s">
        <v>30853</v>
      </c>
      <c r="E29508" s="132" t="s">
        <v>31495</v>
      </c>
      <c r="F29508" s="132" t="str">
        <f t="shared" si="461"/>
        <v>8645017</v>
      </c>
      <c r="G29508" s="132" t="s">
        <v>28963</v>
      </c>
      <c r="H29508" s="132" t="s">
        <v>20413</v>
      </c>
    </row>
    <row r="29509" spans="4:8" ht="14.5" customHeight="1">
      <c r="D29509" s="132" t="s">
        <v>30853</v>
      </c>
      <c r="E29509" s="132" t="s">
        <v>31001</v>
      </c>
      <c r="F29509" s="132" t="str">
        <f t="shared" si="461"/>
        <v>8645021</v>
      </c>
      <c r="G29509" s="132" t="s">
        <v>28963</v>
      </c>
      <c r="H29509" s="132" t="s">
        <v>20259</v>
      </c>
    </row>
    <row r="29510" spans="4:8" ht="14.5" customHeight="1">
      <c r="D29510" s="132" t="s">
        <v>30853</v>
      </c>
      <c r="E29510" s="132" t="s">
        <v>31003</v>
      </c>
      <c r="F29510" s="132" t="str">
        <f t="shared" si="461"/>
        <v>8645024</v>
      </c>
      <c r="G29510" s="132" t="s">
        <v>28963</v>
      </c>
      <c r="H29510" s="132" t="s">
        <v>19434</v>
      </c>
    </row>
    <row r="29511" spans="4:8" ht="14.5" customHeight="1">
      <c r="D29511" s="132" t="s">
        <v>30853</v>
      </c>
      <c r="E29511" s="132" t="s">
        <v>31004</v>
      </c>
      <c r="F29511" s="132" t="str">
        <f t="shared" si="461"/>
        <v>8645026</v>
      </c>
      <c r="G29511" s="132" t="s">
        <v>28963</v>
      </c>
      <c r="H29511" s="132" t="s">
        <v>20313</v>
      </c>
    </row>
    <row r="29512" spans="4:8" ht="14.5" customHeight="1">
      <c r="D29512" s="132" t="s">
        <v>30854</v>
      </c>
      <c r="E29512" s="132" t="s">
        <v>30993</v>
      </c>
      <c r="F29512" s="132" t="str">
        <f t="shared" si="461"/>
        <v>8653001</v>
      </c>
      <c r="G29512" s="132" t="s">
        <v>28968</v>
      </c>
      <c r="H29512" s="132" t="s">
        <v>14751</v>
      </c>
    </row>
    <row r="29513" spans="4:8" ht="14.5" customHeight="1">
      <c r="D29513" s="132" t="s">
        <v>30854</v>
      </c>
      <c r="E29513" s="132" t="s">
        <v>30994</v>
      </c>
      <c r="F29513" s="132" t="str">
        <f t="shared" si="461"/>
        <v>8653004</v>
      </c>
      <c r="G29513" s="132" t="s">
        <v>28968</v>
      </c>
      <c r="H29513" s="132" t="s">
        <v>17235</v>
      </c>
    </row>
    <row r="29514" spans="4:8" ht="14.5" customHeight="1">
      <c r="D29514" s="132" t="s">
        <v>30854</v>
      </c>
      <c r="E29514" s="132" t="s">
        <v>31492</v>
      </c>
      <c r="F29514" s="132" t="str">
        <f t="shared" si="461"/>
        <v>8653012</v>
      </c>
      <c r="G29514" s="132" t="s">
        <v>28968</v>
      </c>
      <c r="H29514" s="132" t="s">
        <v>28969</v>
      </c>
    </row>
    <row r="29515" spans="4:8" ht="14.5" customHeight="1">
      <c r="D29515" s="132" t="s">
        <v>30854</v>
      </c>
      <c r="E29515" s="132" t="s">
        <v>31497</v>
      </c>
      <c r="F29515" s="132" t="str">
        <f t="shared" si="461"/>
        <v>8653023</v>
      </c>
      <c r="G29515" s="132" t="s">
        <v>28968</v>
      </c>
      <c r="H29515" s="132" t="s">
        <v>20414</v>
      </c>
    </row>
    <row r="29516" spans="4:8" ht="14.5" customHeight="1">
      <c r="D29516" s="132" t="s">
        <v>30855</v>
      </c>
      <c r="E29516" s="132" t="s">
        <v>30994</v>
      </c>
      <c r="F29516" s="132" t="str">
        <f t="shared" si="461"/>
        <v>8656004</v>
      </c>
      <c r="G29516" s="132" t="s">
        <v>28970</v>
      </c>
      <c r="H29516" s="132" t="s">
        <v>28971</v>
      </c>
    </row>
    <row r="29517" spans="4:8" ht="14.5" customHeight="1">
      <c r="D29517" s="132" t="s">
        <v>30855</v>
      </c>
      <c r="E29517" s="132" t="s">
        <v>31807</v>
      </c>
      <c r="F29517" s="132" t="str">
        <f t="shared" si="461"/>
        <v>8656008</v>
      </c>
      <c r="G29517" s="132" t="s">
        <v>28970</v>
      </c>
      <c r="H29517" s="132" t="s">
        <v>28972</v>
      </c>
    </row>
    <row r="29518" spans="4:8" ht="14.5" customHeight="1">
      <c r="D29518" s="132" t="s">
        <v>30855</v>
      </c>
      <c r="E29518" s="132" t="s">
        <v>31491</v>
      </c>
      <c r="F29518" s="132" t="str">
        <f t="shared" si="461"/>
        <v>8656011</v>
      </c>
      <c r="G29518" s="132" t="s">
        <v>28970</v>
      </c>
      <c r="H29518" s="132" t="s">
        <v>28973</v>
      </c>
    </row>
    <row r="29519" spans="4:8" ht="14.5" customHeight="1">
      <c r="D29519" s="132" t="s">
        <v>30855</v>
      </c>
      <c r="E29519" s="132" t="s">
        <v>31039</v>
      </c>
      <c r="F29519" s="132" t="str">
        <f t="shared" si="461"/>
        <v>8656100</v>
      </c>
      <c r="G29519" s="132" t="s">
        <v>28970</v>
      </c>
      <c r="H29519" s="132" t="s">
        <v>14751</v>
      </c>
    </row>
    <row r="29520" spans="4:8" ht="14.5" customHeight="1">
      <c r="D29520" s="132" t="s">
        <v>30856</v>
      </c>
      <c r="E29520" s="132" t="s">
        <v>30993</v>
      </c>
      <c r="F29520" s="132" t="str">
        <f t="shared" si="461"/>
        <v>8660001</v>
      </c>
      <c r="G29520" s="132" t="s">
        <v>28974</v>
      </c>
      <c r="H29520" s="132" t="s">
        <v>14751</v>
      </c>
    </row>
    <row r="29521" spans="4:8" ht="14.5" customHeight="1">
      <c r="D29521" s="132" t="s">
        <v>30856</v>
      </c>
      <c r="E29521" s="132" t="s">
        <v>31489</v>
      </c>
      <c r="F29521" s="132" t="str">
        <f t="shared" si="461"/>
        <v>8660007</v>
      </c>
      <c r="G29521" s="132" t="s">
        <v>28974</v>
      </c>
      <c r="H29521" s="132" t="s">
        <v>15936</v>
      </c>
    </row>
    <row r="29522" spans="4:8" ht="14.5" customHeight="1">
      <c r="D29522" s="132" t="s">
        <v>30856</v>
      </c>
      <c r="E29522" s="132" t="s">
        <v>30996</v>
      </c>
      <c r="F29522" s="132" t="str">
        <f t="shared" si="461"/>
        <v>8660009</v>
      </c>
      <c r="G29522" s="132" t="s">
        <v>28974</v>
      </c>
      <c r="H29522" s="132" t="s">
        <v>16636</v>
      </c>
    </row>
    <row r="29523" spans="4:8" ht="14.5" customHeight="1">
      <c r="D29523" s="132" t="s">
        <v>30856</v>
      </c>
      <c r="E29523" s="132" t="s">
        <v>31491</v>
      </c>
      <c r="F29523" s="132" t="str">
        <f t="shared" si="461"/>
        <v>8660011</v>
      </c>
      <c r="G29523" s="132" t="s">
        <v>28974</v>
      </c>
      <c r="H29523" s="132" t="s">
        <v>22596</v>
      </c>
    </row>
    <row r="29524" spans="4:8" ht="14.5" customHeight="1">
      <c r="D29524" s="132" t="s">
        <v>30856</v>
      </c>
      <c r="E29524" s="132" t="s">
        <v>31493</v>
      </c>
      <c r="F29524" s="132" t="str">
        <f t="shared" si="461"/>
        <v>8660014</v>
      </c>
      <c r="G29524" s="132" t="s">
        <v>28974</v>
      </c>
      <c r="H29524" s="132" t="s">
        <v>23437</v>
      </c>
    </row>
    <row r="29525" spans="4:8" ht="14.5" customHeight="1">
      <c r="D29525" s="132" t="s">
        <v>30856</v>
      </c>
      <c r="E29525" s="132" t="s">
        <v>31495</v>
      </c>
      <c r="F29525" s="132" t="str">
        <f t="shared" si="461"/>
        <v>8660017</v>
      </c>
      <c r="G29525" s="132" t="s">
        <v>28974</v>
      </c>
      <c r="H29525" s="132" t="s">
        <v>22597</v>
      </c>
    </row>
    <row r="29526" spans="4:8" ht="14.5" customHeight="1">
      <c r="D29526" s="132" t="s">
        <v>30857</v>
      </c>
      <c r="E29526" s="132" t="s">
        <v>31490</v>
      </c>
      <c r="F29526" s="132" t="str">
        <f t="shared" si="461"/>
        <v>8664010</v>
      </c>
      <c r="G29526" s="132" t="s">
        <v>28975</v>
      </c>
      <c r="H29526" s="132" t="s">
        <v>25349</v>
      </c>
    </row>
    <row r="29527" spans="4:8" ht="14.5" customHeight="1">
      <c r="D29527" s="132" t="s">
        <v>30858</v>
      </c>
      <c r="E29527" s="132" t="s">
        <v>30993</v>
      </c>
      <c r="F29527" s="132" t="str">
        <f t="shared" si="461"/>
        <v>8667001</v>
      </c>
      <c r="G29527" s="132" t="s">
        <v>28976</v>
      </c>
      <c r="H29527" s="132" t="s">
        <v>20426</v>
      </c>
    </row>
    <row r="29528" spans="4:8" ht="14.5" customHeight="1">
      <c r="D29528" s="132" t="s">
        <v>30858</v>
      </c>
      <c r="E29528" s="132" t="s">
        <v>31491</v>
      </c>
      <c r="F29528" s="132" t="str">
        <f t="shared" si="461"/>
        <v>8667011</v>
      </c>
      <c r="G29528" s="132" t="s">
        <v>28976</v>
      </c>
      <c r="H29528" s="132" t="s">
        <v>24714</v>
      </c>
    </row>
    <row r="29529" spans="4:8" ht="14.5" customHeight="1">
      <c r="D29529" s="132" t="s">
        <v>30858</v>
      </c>
      <c r="E29529" s="132" t="s">
        <v>31001</v>
      </c>
      <c r="F29529" s="132" t="str">
        <f t="shared" si="461"/>
        <v>8667021</v>
      </c>
      <c r="G29529" s="132" t="s">
        <v>28976</v>
      </c>
      <c r="H29529" s="132" t="s">
        <v>20427</v>
      </c>
    </row>
    <row r="29530" spans="4:8" ht="14.5" customHeight="1">
      <c r="D29530" s="132" t="s">
        <v>30858</v>
      </c>
      <c r="E29530" s="132" t="s">
        <v>31500</v>
      </c>
      <c r="F29530" s="132" t="str">
        <f t="shared" si="461"/>
        <v>8667030</v>
      </c>
      <c r="G29530" s="132" t="s">
        <v>28976</v>
      </c>
      <c r="H29530" s="132" t="s">
        <v>14751</v>
      </c>
    </row>
    <row r="29531" spans="4:8" ht="14.5" customHeight="1">
      <c r="D29531" s="132" t="s">
        <v>30859</v>
      </c>
      <c r="E29531" s="132" t="s">
        <v>30993</v>
      </c>
      <c r="F29531" s="132" t="str">
        <f t="shared" si="461"/>
        <v>8668001</v>
      </c>
      <c r="G29531" s="132" t="s">
        <v>28977</v>
      </c>
      <c r="H29531" s="132" t="s">
        <v>14751</v>
      </c>
    </row>
    <row r="29532" spans="4:8" ht="14.5" customHeight="1">
      <c r="D29532" s="132" t="s">
        <v>30859</v>
      </c>
      <c r="E29532" s="132" t="s">
        <v>31487</v>
      </c>
      <c r="F29532" s="132" t="str">
        <f t="shared" si="461"/>
        <v>8668003</v>
      </c>
      <c r="G29532" s="132" t="s">
        <v>28977</v>
      </c>
      <c r="H29532" s="132" t="s">
        <v>28978</v>
      </c>
    </row>
    <row r="29533" spans="4:8" ht="14.5" customHeight="1">
      <c r="D29533" s="132" t="s">
        <v>30859</v>
      </c>
      <c r="E29533" s="132" t="s">
        <v>30994</v>
      </c>
      <c r="F29533" s="132" t="str">
        <f t="shared" si="461"/>
        <v>8668004</v>
      </c>
      <c r="G29533" s="132" t="s">
        <v>28977</v>
      </c>
      <c r="H29533" s="132" t="s">
        <v>28979</v>
      </c>
    </row>
    <row r="29534" spans="4:8" ht="14.5" customHeight="1">
      <c r="D29534" s="132" t="s">
        <v>30859</v>
      </c>
      <c r="E29534" s="132" t="s">
        <v>31489</v>
      </c>
      <c r="F29534" s="132" t="str">
        <f t="shared" si="461"/>
        <v>8668007</v>
      </c>
      <c r="G29534" s="132" t="s">
        <v>28977</v>
      </c>
      <c r="H29534" s="132" t="s">
        <v>28980</v>
      </c>
    </row>
    <row r="29535" spans="4:8" ht="14.5" customHeight="1">
      <c r="D29535" s="132" t="s">
        <v>30859</v>
      </c>
      <c r="E29535" s="132" t="s">
        <v>31491</v>
      </c>
      <c r="F29535" s="132" t="str">
        <f t="shared" si="461"/>
        <v>8668011</v>
      </c>
      <c r="G29535" s="132" t="s">
        <v>28977</v>
      </c>
      <c r="H29535" s="132" t="s">
        <v>24697</v>
      </c>
    </row>
    <row r="29536" spans="4:8" ht="14.5" customHeight="1">
      <c r="D29536" s="132" t="s">
        <v>30859</v>
      </c>
      <c r="E29536" s="132" t="s">
        <v>30997</v>
      </c>
      <c r="F29536" s="132" t="str">
        <f t="shared" si="461"/>
        <v>8668013</v>
      </c>
      <c r="G29536" s="132" t="s">
        <v>28977</v>
      </c>
      <c r="H29536" s="132" t="s">
        <v>20422</v>
      </c>
    </row>
    <row r="29537" spans="4:8" ht="14.5" customHeight="1">
      <c r="D29537" s="132" t="s">
        <v>30859</v>
      </c>
      <c r="E29537" s="132" t="s">
        <v>30999</v>
      </c>
      <c r="F29537" s="132" t="str">
        <f t="shared" si="461"/>
        <v>8668019</v>
      </c>
      <c r="G29537" s="132" t="s">
        <v>28977</v>
      </c>
      <c r="H29537" s="132" t="s">
        <v>15873</v>
      </c>
    </row>
    <row r="29538" spans="4:8" ht="14.5" customHeight="1">
      <c r="D29538" s="132" t="s">
        <v>30859</v>
      </c>
      <c r="E29538" s="132" t="s">
        <v>31497</v>
      </c>
      <c r="F29538" s="132" t="str">
        <f t="shared" si="461"/>
        <v>8668023</v>
      </c>
      <c r="G29538" s="132" t="s">
        <v>28977</v>
      </c>
      <c r="H29538" s="132" t="s">
        <v>20421</v>
      </c>
    </row>
    <row r="29539" spans="4:8" ht="14.5" customHeight="1">
      <c r="D29539" s="132" t="s">
        <v>30859</v>
      </c>
      <c r="E29539" s="132" t="s">
        <v>31004</v>
      </c>
      <c r="F29539" s="132" t="str">
        <f t="shared" si="461"/>
        <v>8668026</v>
      </c>
      <c r="G29539" s="132" t="s">
        <v>28977</v>
      </c>
      <c r="H29539" s="132" t="s">
        <v>28981</v>
      </c>
    </row>
    <row r="29540" spans="4:8" ht="14.5" customHeight="1">
      <c r="D29540" s="132" t="s">
        <v>30859</v>
      </c>
      <c r="E29540" s="132" t="s">
        <v>31006</v>
      </c>
      <c r="F29540" s="132" t="str">
        <f t="shared" si="461"/>
        <v>8668028</v>
      </c>
      <c r="G29540" s="132" t="s">
        <v>28977</v>
      </c>
      <c r="H29540" s="132" t="s">
        <v>28982</v>
      </c>
    </row>
    <row r="29541" spans="4:8" ht="14.5" customHeight="1">
      <c r="D29541" s="132" t="s">
        <v>30859</v>
      </c>
      <c r="E29541" s="132" t="s">
        <v>31500</v>
      </c>
      <c r="F29541" s="132" t="str">
        <f t="shared" si="461"/>
        <v>8668030</v>
      </c>
      <c r="G29541" s="132" t="s">
        <v>28977</v>
      </c>
      <c r="H29541" s="132" t="s">
        <v>18718</v>
      </c>
    </row>
    <row r="29542" spans="4:8" ht="14.5" customHeight="1">
      <c r="D29542" s="132" t="s">
        <v>30859</v>
      </c>
      <c r="E29542" s="132" t="s">
        <v>31501</v>
      </c>
      <c r="F29542" s="132" t="str">
        <f t="shared" si="461"/>
        <v>8668031</v>
      </c>
      <c r="G29542" s="132" t="s">
        <v>28977</v>
      </c>
      <c r="H29542" s="132" t="s">
        <v>20423</v>
      </c>
    </row>
    <row r="29543" spans="4:8" ht="14.5" customHeight="1">
      <c r="D29543" s="132" t="s">
        <v>30860</v>
      </c>
      <c r="E29543" s="132" t="s">
        <v>30993</v>
      </c>
      <c r="F29543" s="132" t="str">
        <f t="shared" si="461"/>
        <v>8680001</v>
      </c>
      <c r="G29543" s="132" t="s">
        <v>28983</v>
      </c>
      <c r="H29543" s="132" t="s">
        <v>25349</v>
      </c>
    </row>
    <row r="29544" spans="4:8" ht="14.5" customHeight="1">
      <c r="D29544" s="132" t="s">
        <v>30860</v>
      </c>
      <c r="E29544" s="132" t="s">
        <v>31486</v>
      </c>
      <c r="F29544" s="132" t="str">
        <f t="shared" si="461"/>
        <v>8680002</v>
      </c>
      <c r="G29544" s="132" t="s">
        <v>28983</v>
      </c>
      <c r="H29544" s="132" t="s">
        <v>28984</v>
      </c>
    </row>
    <row r="29545" spans="4:8" ht="14.5" customHeight="1">
      <c r="D29545" s="132" t="s">
        <v>30860</v>
      </c>
      <c r="E29545" s="132" t="s">
        <v>31487</v>
      </c>
      <c r="F29545" s="132" t="str">
        <f t="shared" si="461"/>
        <v>8680003</v>
      </c>
      <c r="G29545" s="132" t="s">
        <v>28983</v>
      </c>
      <c r="H29545" s="132" t="s">
        <v>28985</v>
      </c>
    </row>
    <row r="29546" spans="4:8" ht="14.5" customHeight="1">
      <c r="D29546" s="132" t="s">
        <v>30860</v>
      </c>
      <c r="E29546" s="132" t="s">
        <v>30994</v>
      </c>
      <c r="F29546" s="132" t="str">
        <f t="shared" si="461"/>
        <v>8680004</v>
      </c>
      <c r="G29546" s="132" t="s">
        <v>28983</v>
      </c>
      <c r="H29546" s="132" t="s">
        <v>28986</v>
      </c>
    </row>
    <row r="29547" spans="4:8" ht="14.5" customHeight="1">
      <c r="D29547" s="132" t="s">
        <v>30860</v>
      </c>
      <c r="E29547" s="132" t="s">
        <v>30996</v>
      </c>
      <c r="F29547" s="132" t="str">
        <f t="shared" si="461"/>
        <v>8680009</v>
      </c>
      <c r="G29547" s="132" t="s">
        <v>28983</v>
      </c>
      <c r="H29547" s="132" t="s">
        <v>28495</v>
      </c>
    </row>
    <row r="29548" spans="4:8" ht="14.5" customHeight="1">
      <c r="D29548" s="132" t="s">
        <v>30860</v>
      </c>
      <c r="E29548" s="132" t="s">
        <v>31491</v>
      </c>
      <c r="F29548" s="132" t="str">
        <f t="shared" si="461"/>
        <v>8680011</v>
      </c>
      <c r="G29548" s="132" t="s">
        <v>28983</v>
      </c>
      <c r="H29548" s="132" t="s">
        <v>28987</v>
      </c>
    </row>
    <row r="29549" spans="4:8" ht="14.5" customHeight="1">
      <c r="D29549" s="132" t="s">
        <v>30860</v>
      </c>
      <c r="E29549" s="132" t="s">
        <v>31492</v>
      </c>
      <c r="F29549" s="132" t="str">
        <f t="shared" si="461"/>
        <v>8680012</v>
      </c>
      <c r="G29549" s="132" t="s">
        <v>28983</v>
      </c>
      <c r="H29549" s="132" t="s">
        <v>28988</v>
      </c>
    </row>
    <row r="29550" spans="4:8" ht="14.5" customHeight="1">
      <c r="D29550" s="132" t="s">
        <v>30861</v>
      </c>
      <c r="E29550" s="132" t="s">
        <v>30993</v>
      </c>
      <c r="F29550" s="132" t="str">
        <f t="shared" si="461"/>
        <v>8689001</v>
      </c>
      <c r="G29550" s="132" t="s">
        <v>28989</v>
      </c>
      <c r="H29550" s="132" t="s">
        <v>28990</v>
      </c>
    </row>
    <row r="29551" spans="4:8" ht="14.5" customHeight="1">
      <c r="D29551" s="132" t="s">
        <v>30861</v>
      </c>
      <c r="E29551" s="132" t="s">
        <v>31486</v>
      </c>
      <c r="F29551" s="132" t="str">
        <f t="shared" si="461"/>
        <v>8689002</v>
      </c>
      <c r="G29551" s="132" t="s">
        <v>28989</v>
      </c>
      <c r="H29551" s="132" t="s">
        <v>28991</v>
      </c>
    </row>
    <row r="29552" spans="4:8" ht="14.5" customHeight="1">
      <c r="D29552" s="132" t="s">
        <v>30861</v>
      </c>
      <c r="E29552" s="132" t="s">
        <v>31487</v>
      </c>
      <c r="F29552" s="132" t="str">
        <f t="shared" si="461"/>
        <v>8689003</v>
      </c>
      <c r="G29552" s="132" t="s">
        <v>28989</v>
      </c>
      <c r="H29552" s="132" t="s">
        <v>20314</v>
      </c>
    </row>
    <row r="29553" spans="4:8" ht="14.5" customHeight="1">
      <c r="D29553" s="132" t="s">
        <v>30861</v>
      </c>
      <c r="E29553" s="132" t="s">
        <v>30996</v>
      </c>
      <c r="F29553" s="132" t="str">
        <f t="shared" si="461"/>
        <v>8689009</v>
      </c>
      <c r="G29553" s="132" t="s">
        <v>28989</v>
      </c>
      <c r="H29553" s="132" t="s">
        <v>28992</v>
      </c>
    </row>
    <row r="29554" spans="4:8" ht="14.5" customHeight="1">
      <c r="D29554" s="132" t="s">
        <v>30861</v>
      </c>
      <c r="E29554" s="132" t="s">
        <v>31537</v>
      </c>
      <c r="F29554" s="132" t="str">
        <f t="shared" si="461"/>
        <v>8689102</v>
      </c>
      <c r="G29554" s="132" t="s">
        <v>28989</v>
      </c>
      <c r="H29554" s="132" t="s">
        <v>28993</v>
      </c>
    </row>
    <row r="29555" spans="4:8" ht="14.5" customHeight="1">
      <c r="D29555" s="132" t="s">
        <v>30861</v>
      </c>
      <c r="E29555" s="132" t="s">
        <v>31538</v>
      </c>
      <c r="F29555" s="132" t="str">
        <f t="shared" si="461"/>
        <v>8689103</v>
      </c>
      <c r="G29555" s="132" t="s">
        <v>28989</v>
      </c>
      <c r="H29555" s="132" t="s">
        <v>20428</v>
      </c>
    </row>
    <row r="29556" spans="4:8" ht="14.5" customHeight="1">
      <c r="D29556" s="132" t="s">
        <v>30861</v>
      </c>
      <c r="E29556" s="132" t="s">
        <v>31040</v>
      </c>
      <c r="F29556" s="132" t="str">
        <f t="shared" si="461"/>
        <v>8689105</v>
      </c>
      <c r="G29556" s="132" t="s">
        <v>28989</v>
      </c>
      <c r="H29556" s="132" t="s">
        <v>16466</v>
      </c>
    </row>
    <row r="29557" spans="4:8" ht="14.5" customHeight="1">
      <c r="D29557" s="132" t="s">
        <v>30861</v>
      </c>
      <c r="E29557" s="132" t="s">
        <v>31044</v>
      </c>
      <c r="F29557" s="132" t="str">
        <f t="shared" si="461"/>
        <v>8689111</v>
      </c>
      <c r="G29557" s="132" t="s">
        <v>28989</v>
      </c>
      <c r="H29557" s="132" t="s">
        <v>14751</v>
      </c>
    </row>
    <row r="29558" spans="4:8" ht="14.5" customHeight="1">
      <c r="D29558" s="132" t="s">
        <v>30861</v>
      </c>
      <c r="E29558" s="132" t="s">
        <v>31097</v>
      </c>
      <c r="F29558" s="132" t="str">
        <f t="shared" si="461"/>
        <v>8689200</v>
      </c>
      <c r="G29558" s="132" t="s">
        <v>28989</v>
      </c>
      <c r="H29558" s="132" t="s">
        <v>20099</v>
      </c>
    </row>
    <row r="29559" spans="4:8" ht="14.5" customHeight="1">
      <c r="D29559" s="132" t="s">
        <v>30861</v>
      </c>
      <c r="E29559" s="132" t="s">
        <v>31161</v>
      </c>
      <c r="F29559" s="132" t="str">
        <f t="shared" si="461"/>
        <v>8689302</v>
      </c>
      <c r="G29559" s="132" t="s">
        <v>28989</v>
      </c>
      <c r="H29559" s="132" t="s">
        <v>28994</v>
      </c>
    </row>
    <row r="29560" spans="4:8" ht="14.5" customHeight="1">
      <c r="D29560" s="132" t="s">
        <v>30861</v>
      </c>
      <c r="E29560" s="132" t="s">
        <v>31163</v>
      </c>
      <c r="F29560" s="132" t="str">
        <f t="shared" si="461"/>
        <v>8689305</v>
      </c>
      <c r="G29560" s="132" t="s">
        <v>28989</v>
      </c>
      <c r="H29560" s="132" t="s">
        <v>23789</v>
      </c>
    </row>
    <row r="29561" spans="4:8" ht="14.5" customHeight="1">
      <c r="D29561" s="132" t="s">
        <v>30862</v>
      </c>
      <c r="E29561" s="132" t="s">
        <v>30993</v>
      </c>
      <c r="F29561" s="132" t="str">
        <f t="shared" si="461"/>
        <v>8692001</v>
      </c>
      <c r="G29561" s="132" t="s">
        <v>28995</v>
      </c>
      <c r="H29561" s="132" t="s">
        <v>14751</v>
      </c>
    </row>
    <row r="29562" spans="4:8" ht="14.5" customHeight="1">
      <c r="D29562" s="132" t="s">
        <v>30862</v>
      </c>
      <c r="E29562" s="132" t="s">
        <v>31486</v>
      </c>
      <c r="F29562" s="132" t="str">
        <f t="shared" si="461"/>
        <v>8692002</v>
      </c>
      <c r="G29562" s="132" t="s">
        <v>28995</v>
      </c>
      <c r="H29562" s="132" t="s">
        <v>20379</v>
      </c>
    </row>
    <row r="29563" spans="4:8" ht="14.5" customHeight="1">
      <c r="D29563" s="132" t="s">
        <v>30862</v>
      </c>
      <c r="E29563" s="132" t="s">
        <v>30994</v>
      </c>
      <c r="F29563" s="132" t="str">
        <f t="shared" si="461"/>
        <v>8692004</v>
      </c>
      <c r="G29563" s="132" t="s">
        <v>28995</v>
      </c>
      <c r="H29563" s="132" t="s">
        <v>28996</v>
      </c>
    </row>
    <row r="29564" spans="4:8" ht="14.5" customHeight="1">
      <c r="D29564" s="132" t="s">
        <v>30862</v>
      </c>
      <c r="E29564" s="132" t="s">
        <v>30995</v>
      </c>
      <c r="F29564" s="132" t="str">
        <f t="shared" si="461"/>
        <v>8692005</v>
      </c>
      <c r="G29564" s="132" t="s">
        <v>28995</v>
      </c>
      <c r="H29564" s="132" t="s">
        <v>15114</v>
      </c>
    </row>
    <row r="29565" spans="4:8" ht="14.5" customHeight="1">
      <c r="D29565" s="132" t="s">
        <v>30862</v>
      </c>
      <c r="E29565" s="132" t="s">
        <v>31489</v>
      </c>
      <c r="F29565" s="132" t="str">
        <f t="shared" si="461"/>
        <v>8692007</v>
      </c>
      <c r="G29565" s="132" t="s">
        <v>28995</v>
      </c>
      <c r="H29565" s="132" t="s">
        <v>24673</v>
      </c>
    </row>
    <row r="29566" spans="4:8" ht="14.5" customHeight="1">
      <c r="D29566" s="132" t="s">
        <v>30862</v>
      </c>
      <c r="E29566" s="132" t="s">
        <v>31490</v>
      </c>
      <c r="F29566" s="132" t="str">
        <f t="shared" si="461"/>
        <v>8692010</v>
      </c>
      <c r="G29566" s="132" t="s">
        <v>28995</v>
      </c>
      <c r="H29566" s="132" t="s">
        <v>24672</v>
      </c>
    </row>
    <row r="29567" spans="4:8" ht="14.5" customHeight="1">
      <c r="D29567" s="132" t="s">
        <v>30862</v>
      </c>
      <c r="E29567" s="132" t="s">
        <v>31491</v>
      </c>
      <c r="F29567" s="132" t="str">
        <f t="shared" si="461"/>
        <v>8692011</v>
      </c>
      <c r="G29567" s="132" t="s">
        <v>28995</v>
      </c>
      <c r="H29567" s="132" t="s">
        <v>24676</v>
      </c>
    </row>
    <row r="29568" spans="4:8" ht="14.5" customHeight="1">
      <c r="D29568" s="132" t="s">
        <v>30862</v>
      </c>
      <c r="E29568" s="132" t="s">
        <v>30997</v>
      </c>
      <c r="F29568" s="132" t="str">
        <f t="shared" si="461"/>
        <v>8692013</v>
      </c>
      <c r="G29568" s="132" t="s">
        <v>28995</v>
      </c>
      <c r="H29568" s="132" t="s">
        <v>25903</v>
      </c>
    </row>
    <row r="29569" spans="4:8" ht="14.5" customHeight="1">
      <c r="D29569" s="132" t="s">
        <v>30862</v>
      </c>
      <c r="E29569" s="132" t="s">
        <v>31493</v>
      </c>
      <c r="F29569" s="132" t="str">
        <f t="shared" si="461"/>
        <v>8692014</v>
      </c>
      <c r="G29569" s="132" t="s">
        <v>28995</v>
      </c>
      <c r="H29569" s="132" t="s">
        <v>20381</v>
      </c>
    </row>
    <row r="29570" spans="4:8" ht="14.5" customHeight="1">
      <c r="D29570" s="132" t="s">
        <v>30862</v>
      </c>
      <c r="E29570" s="132" t="s">
        <v>30998</v>
      </c>
      <c r="F29570" s="132" t="str">
        <f t="shared" si="461"/>
        <v>8692015</v>
      </c>
      <c r="G29570" s="132" t="s">
        <v>28995</v>
      </c>
      <c r="H29570" s="132" t="s">
        <v>20383</v>
      </c>
    </row>
    <row r="29571" spans="4:8" ht="14.5" customHeight="1">
      <c r="D29571" s="132" t="s">
        <v>30862</v>
      </c>
      <c r="E29571" s="132" t="s">
        <v>31494</v>
      </c>
      <c r="F29571" s="132" t="str">
        <f t="shared" ref="F29571:F29634" si="462">TEXT(D29571,"0000")&amp;TEXT(E29571,"000")</f>
        <v>8692016</v>
      </c>
      <c r="G29571" s="132" t="s">
        <v>28995</v>
      </c>
      <c r="H29571" s="132" t="s">
        <v>20380</v>
      </c>
    </row>
    <row r="29572" spans="4:8" ht="14.5" customHeight="1">
      <c r="D29572" s="132" t="s">
        <v>30862</v>
      </c>
      <c r="E29572" s="132" t="s">
        <v>31809</v>
      </c>
      <c r="F29572" s="132" t="str">
        <f t="shared" si="462"/>
        <v>8692101</v>
      </c>
      <c r="G29572" s="132" t="s">
        <v>28995</v>
      </c>
      <c r="H29572" s="132" t="s">
        <v>24721</v>
      </c>
    </row>
    <row r="29573" spans="4:8" ht="14.5" customHeight="1">
      <c r="D29573" s="132" t="s">
        <v>30862</v>
      </c>
      <c r="E29573" s="132" t="s">
        <v>31537</v>
      </c>
      <c r="F29573" s="132" t="str">
        <f t="shared" si="462"/>
        <v>8692102</v>
      </c>
      <c r="G29573" s="132" t="s">
        <v>28995</v>
      </c>
      <c r="H29573" s="132" t="s">
        <v>20382</v>
      </c>
    </row>
    <row r="29574" spans="4:8" ht="14.5" customHeight="1">
      <c r="D29574" s="132" t="s">
        <v>30862</v>
      </c>
      <c r="E29574" s="132" t="s">
        <v>31040</v>
      </c>
      <c r="F29574" s="132" t="str">
        <f t="shared" si="462"/>
        <v>8692105</v>
      </c>
      <c r="G29574" s="132" t="s">
        <v>28995</v>
      </c>
      <c r="H29574" s="132" t="s">
        <v>28997</v>
      </c>
    </row>
    <row r="29575" spans="4:8" ht="14.5" customHeight="1">
      <c r="D29575" s="132" t="s">
        <v>30862</v>
      </c>
      <c r="E29575" s="132" t="s">
        <v>31810</v>
      </c>
      <c r="F29575" s="132" t="str">
        <f t="shared" si="462"/>
        <v>8692106</v>
      </c>
      <c r="G29575" s="132" t="s">
        <v>28995</v>
      </c>
      <c r="H29575" s="132" t="s">
        <v>28998</v>
      </c>
    </row>
    <row r="29576" spans="4:8" ht="14.5" customHeight="1">
      <c r="D29576" s="132" t="s">
        <v>30862</v>
      </c>
      <c r="E29576" s="132" t="s">
        <v>31041</v>
      </c>
      <c r="F29576" s="132" t="str">
        <f t="shared" si="462"/>
        <v>8692107</v>
      </c>
      <c r="G29576" s="132" t="s">
        <v>28995</v>
      </c>
      <c r="H29576" s="132" t="s">
        <v>15011</v>
      </c>
    </row>
    <row r="29577" spans="4:8" ht="14.5" customHeight="1">
      <c r="D29577" s="132" t="s">
        <v>30862</v>
      </c>
      <c r="E29577" s="132" t="s">
        <v>31541</v>
      </c>
      <c r="F29577" s="132" t="str">
        <f t="shared" si="462"/>
        <v>8692115</v>
      </c>
      <c r="G29577" s="132" t="s">
        <v>28995</v>
      </c>
      <c r="H29577" s="132" t="s">
        <v>20403</v>
      </c>
    </row>
    <row r="29578" spans="4:8" ht="14.5" customHeight="1">
      <c r="D29578" s="132" t="s">
        <v>30862</v>
      </c>
      <c r="E29578" s="132" t="s">
        <v>31107</v>
      </c>
      <c r="F29578" s="132" t="str">
        <f t="shared" si="462"/>
        <v>8692220</v>
      </c>
      <c r="G29578" s="132" t="s">
        <v>28995</v>
      </c>
      <c r="H29578" s="132" t="s">
        <v>19207</v>
      </c>
    </row>
    <row r="29579" spans="4:8" ht="14.5" customHeight="1">
      <c r="D29579" s="132" t="s">
        <v>30862</v>
      </c>
      <c r="E29579" s="132" t="s">
        <v>31108</v>
      </c>
      <c r="F29579" s="132" t="str">
        <f t="shared" si="462"/>
        <v>8692221</v>
      </c>
      <c r="G29579" s="132" t="s">
        <v>28995</v>
      </c>
      <c r="H29579" s="132" t="s">
        <v>23522</v>
      </c>
    </row>
    <row r="29580" spans="4:8" ht="14.5" customHeight="1">
      <c r="D29580" s="132" t="s">
        <v>30862</v>
      </c>
      <c r="E29580" s="132" t="s">
        <v>31115</v>
      </c>
      <c r="F29580" s="132" t="str">
        <f t="shared" si="462"/>
        <v>8692230</v>
      </c>
      <c r="G29580" s="132" t="s">
        <v>28995</v>
      </c>
      <c r="H29580" s="132" t="s">
        <v>28999</v>
      </c>
    </row>
    <row r="29581" spans="4:8" ht="14.5" customHeight="1">
      <c r="D29581" s="132" t="s">
        <v>30862</v>
      </c>
      <c r="E29581" s="132" t="s">
        <v>31121</v>
      </c>
      <c r="F29581" s="132" t="str">
        <f t="shared" si="462"/>
        <v>8692240</v>
      </c>
      <c r="G29581" s="132" t="s">
        <v>28995</v>
      </c>
      <c r="H29581" s="132" t="s">
        <v>27904</v>
      </c>
    </row>
    <row r="29582" spans="4:8" ht="14.5" customHeight="1">
      <c r="D29582" s="132" t="s">
        <v>30862</v>
      </c>
      <c r="E29582" s="132" t="s">
        <v>31130</v>
      </c>
      <c r="F29582" s="132" t="str">
        <f t="shared" si="462"/>
        <v>8692250</v>
      </c>
      <c r="G29582" s="132" t="s">
        <v>28995</v>
      </c>
      <c r="H29582" s="132" t="s">
        <v>29000</v>
      </c>
    </row>
    <row r="29583" spans="4:8" ht="14.5" customHeight="1">
      <c r="D29583" s="132" t="s">
        <v>30862</v>
      </c>
      <c r="E29583" s="132" t="s">
        <v>31137</v>
      </c>
      <c r="F29583" s="132" t="str">
        <f t="shared" si="462"/>
        <v>8692260</v>
      </c>
      <c r="G29583" s="132" t="s">
        <v>28995</v>
      </c>
      <c r="H29583" s="132" t="s">
        <v>20391</v>
      </c>
    </row>
    <row r="29584" spans="4:8" ht="14.5" customHeight="1">
      <c r="D29584" s="132" t="s">
        <v>30862</v>
      </c>
      <c r="E29584" s="132" t="s">
        <v>31140</v>
      </c>
      <c r="F29584" s="132" t="str">
        <f t="shared" si="462"/>
        <v>8692270</v>
      </c>
      <c r="G29584" s="132" t="s">
        <v>28995</v>
      </c>
      <c r="H29584" s="132" t="s">
        <v>19385</v>
      </c>
    </row>
    <row r="29585" spans="4:8" ht="14.5" customHeight="1">
      <c r="D29585" s="132" t="s">
        <v>30863</v>
      </c>
      <c r="E29585" s="132" t="s">
        <v>31486</v>
      </c>
      <c r="F29585" s="132" t="str">
        <f t="shared" si="462"/>
        <v>8694002</v>
      </c>
      <c r="G29585" s="132" t="s">
        <v>29001</v>
      </c>
      <c r="H29585" s="132" t="s">
        <v>29002</v>
      </c>
    </row>
    <row r="29586" spans="4:8" ht="14.5" customHeight="1">
      <c r="D29586" s="132" t="s">
        <v>30863</v>
      </c>
      <c r="E29586" s="132" t="s">
        <v>31487</v>
      </c>
      <c r="F29586" s="132" t="str">
        <f t="shared" si="462"/>
        <v>8694003</v>
      </c>
      <c r="G29586" s="132" t="s">
        <v>29001</v>
      </c>
      <c r="H29586" s="132" t="s">
        <v>29003</v>
      </c>
    </row>
    <row r="29587" spans="4:8" ht="14.5" customHeight="1">
      <c r="D29587" s="132" t="s">
        <v>30863</v>
      </c>
      <c r="E29587" s="132" t="s">
        <v>30995</v>
      </c>
      <c r="F29587" s="132" t="str">
        <f t="shared" si="462"/>
        <v>8694005</v>
      </c>
      <c r="G29587" s="132" t="s">
        <v>29001</v>
      </c>
      <c r="H29587" s="132" t="s">
        <v>25349</v>
      </c>
    </row>
    <row r="29588" spans="4:8" ht="14.5" customHeight="1">
      <c r="D29588" s="132" t="s">
        <v>30863</v>
      </c>
      <c r="E29588" s="132" t="s">
        <v>30996</v>
      </c>
      <c r="F29588" s="132" t="str">
        <f t="shared" si="462"/>
        <v>8694009</v>
      </c>
      <c r="G29588" s="132" t="s">
        <v>29001</v>
      </c>
      <c r="H29588" s="132" t="s">
        <v>29004</v>
      </c>
    </row>
    <row r="29589" spans="4:8" ht="14.5" customHeight="1">
      <c r="D29589" s="132" t="s">
        <v>30863</v>
      </c>
      <c r="E29589" s="132" t="s">
        <v>31492</v>
      </c>
      <c r="F29589" s="132" t="str">
        <f t="shared" si="462"/>
        <v>8694012</v>
      </c>
      <c r="G29589" s="132" t="s">
        <v>29001</v>
      </c>
      <c r="H29589" s="132" t="s">
        <v>26765</v>
      </c>
    </row>
    <row r="29590" spans="4:8" ht="14.5" customHeight="1">
      <c r="D29590" s="132" t="s">
        <v>30863</v>
      </c>
      <c r="E29590" s="132" t="s">
        <v>30998</v>
      </c>
      <c r="F29590" s="132" t="str">
        <f t="shared" si="462"/>
        <v>8694015</v>
      </c>
      <c r="G29590" s="132" t="s">
        <v>29001</v>
      </c>
      <c r="H29590" s="132" t="s">
        <v>29005</v>
      </c>
    </row>
    <row r="29591" spans="4:8" ht="14.5" customHeight="1">
      <c r="D29591" s="132" t="s">
        <v>30863</v>
      </c>
      <c r="E29591" s="132" t="s">
        <v>31000</v>
      </c>
      <c r="F29591" s="132" t="str">
        <f t="shared" si="462"/>
        <v>8694020</v>
      </c>
      <c r="G29591" s="132" t="s">
        <v>29001</v>
      </c>
      <c r="H29591" s="132" t="s">
        <v>29006</v>
      </c>
    </row>
    <row r="29592" spans="4:8" ht="14.5" customHeight="1">
      <c r="D29592" s="132" t="s">
        <v>30863</v>
      </c>
      <c r="E29592" s="132" t="s">
        <v>31001</v>
      </c>
      <c r="F29592" s="132" t="str">
        <f t="shared" si="462"/>
        <v>8694021</v>
      </c>
      <c r="G29592" s="132" t="s">
        <v>29001</v>
      </c>
      <c r="H29592" s="132" t="s">
        <v>29007</v>
      </c>
    </row>
    <row r="29593" spans="4:8" ht="14.5" customHeight="1">
      <c r="D29593" s="132" t="s">
        <v>30864</v>
      </c>
      <c r="E29593" s="132" t="s">
        <v>30993</v>
      </c>
      <c r="F29593" s="132" t="str">
        <f t="shared" si="462"/>
        <v>8701001</v>
      </c>
      <c r="G29593" s="132" t="s">
        <v>29008</v>
      </c>
      <c r="H29593" s="132" t="s">
        <v>25349</v>
      </c>
    </row>
    <row r="29594" spans="4:8" ht="14.5" customHeight="1">
      <c r="D29594" s="132" t="s">
        <v>30864</v>
      </c>
      <c r="E29594" s="132" t="s">
        <v>31490</v>
      </c>
      <c r="F29594" s="132" t="str">
        <f t="shared" si="462"/>
        <v>8701010</v>
      </c>
      <c r="G29594" s="132" t="s">
        <v>29008</v>
      </c>
      <c r="H29594" s="132" t="s">
        <v>29009</v>
      </c>
    </row>
    <row r="29595" spans="4:8" ht="14.5" customHeight="1">
      <c r="D29595" s="132" t="s">
        <v>30864</v>
      </c>
      <c r="E29595" s="132" t="s">
        <v>31000</v>
      </c>
      <c r="F29595" s="132" t="str">
        <f t="shared" si="462"/>
        <v>8701020</v>
      </c>
      <c r="G29595" s="132" t="s">
        <v>29008</v>
      </c>
      <c r="H29595" s="132" t="s">
        <v>29010</v>
      </c>
    </row>
    <row r="29596" spans="4:8" ht="14.5" customHeight="1">
      <c r="D29596" s="132" t="s">
        <v>30864</v>
      </c>
      <c r="E29596" s="132" t="s">
        <v>31500</v>
      </c>
      <c r="F29596" s="132" t="str">
        <f t="shared" si="462"/>
        <v>8701030</v>
      </c>
      <c r="G29596" s="132" t="s">
        <v>29008</v>
      </c>
      <c r="H29596" s="132" t="s">
        <v>26868</v>
      </c>
    </row>
    <row r="29597" spans="4:8" ht="14.5" customHeight="1">
      <c r="D29597" s="132" t="s">
        <v>30864</v>
      </c>
      <c r="E29597" s="132" t="s">
        <v>31010</v>
      </c>
      <c r="F29597" s="132" t="str">
        <f t="shared" si="462"/>
        <v>8701040</v>
      </c>
      <c r="G29597" s="132" t="s">
        <v>29008</v>
      </c>
      <c r="H29597" s="132" t="s">
        <v>29011</v>
      </c>
    </row>
    <row r="29598" spans="4:8" ht="14.5" customHeight="1">
      <c r="D29598" s="132" t="s">
        <v>30864</v>
      </c>
      <c r="E29598" s="132" t="s">
        <v>31013</v>
      </c>
      <c r="F29598" s="132" t="str">
        <f t="shared" si="462"/>
        <v>8701050</v>
      </c>
      <c r="G29598" s="132" t="s">
        <v>29008</v>
      </c>
      <c r="H29598" s="132" t="s">
        <v>28165</v>
      </c>
    </row>
    <row r="29599" spans="4:8" ht="14.5" customHeight="1">
      <c r="D29599" s="132" t="s">
        <v>30864</v>
      </c>
      <c r="E29599" s="132" t="s">
        <v>31519</v>
      </c>
      <c r="F29599" s="132" t="str">
        <f t="shared" si="462"/>
        <v>8701060</v>
      </c>
      <c r="G29599" s="132" t="s">
        <v>29008</v>
      </c>
      <c r="H29599" s="132" t="s">
        <v>29012</v>
      </c>
    </row>
    <row r="29600" spans="4:8" ht="14.5" customHeight="1">
      <c r="D29600" s="132" t="s">
        <v>30864</v>
      </c>
      <c r="E29600" s="132" t="s">
        <v>31524</v>
      </c>
      <c r="F29600" s="132" t="str">
        <f t="shared" si="462"/>
        <v>8701070</v>
      </c>
      <c r="G29600" s="132" t="s">
        <v>29008</v>
      </c>
      <c r="H29600" s="132" t="s">
        <v>29013</v>
      </c>
    </row>
    <row r="29601" spans="4:8" ht="14.5" customHeight="1">
      <c r="D29601" s="132" t="s">
        <v>30864</v>
      </c>
      <c r="E29601" s="132" t="s">
        <v>31025</v>
      </c>
      <c r="F29601" s="132" t="str">
        <f t="shared" si="462"/>
        <v>8701080</v>
      </c>
      <c r="G29601" s="132" t="s">
        <v>29008</v>
      </c>
      <c r="H29601" s="132" t="s">
        <v>25700</v>
      </c>
    </row>
    <row r="29602" spans="4:8" ht="14.5" customHeight="1">
      <c r="D29602" s="132" t="s">
        <v>30864</v>
      </c>
      <c r="E29602" s="132" t="s">
        <v>31034</v>
      </c>
      <c r="F29602" s="132" t="str">
        <f t="shared" si="462"/>
        <v>8701090</v>
      </c>
      <c r="G29602" s="132" t="s">
        <v>29008</v>
      </c>
      <c r="H29602" s="132" t="s">
        <v>29014</v>
      </c>
    </row>
    <row r="29603" spans="4:8" ht="14.5" customHeight="1">
      <c r="D29603" s="132" t="s">
        <v>30864</v>
      </c>
      <c r="E29603" s="132" t="s">
        <v>31039</v>
      </c>
      <c r="F29603" s="132" t="str">
        <f t="shared" si="462"/>
        <v>8701100</v>
      </c>
      <c r="G29603" s="132" t="s">
        <v>29008</v>
      </c>
      <c r="H29603" s="132" t="s">
        <v>29015</v>
      </c>
    </row>
    <row r="29604" spans="4:8" ht="14.5" customHeight="1">
      <c r="D29604" s="132" t="s">
        <v>30865</v>
      </c>
      <c r="E29604" s="132" t="s">
        <v>30993</v>
      </c>
      <c r="F29604" s="132" t="str">
        <f t="shared" si="462"/>
        <v>8715001</v>
      </c>
      <c r="G29604" s="132" t="s">
        <v>29016</v>
      </c>
      <c r="H29604" s="132" t="s">
        <v>25349</v>
      </c>
    </row>
    <row r="29605" spans="4:8" ht="14.5" customHeight="1">
      <c r="D29605" s="132" t="s">
        <v>30865</v>
      </c>
      <c r="E29605" s="132" t="s">
        <v>31486</v>
      </c>
      <c r="F29605" s="132" t="str">
        <f t="shared" si="462"/>
        <v>8715002</v>
      </c>
      <c r="G29605" s="132" t="s">
        <v>29016</v>
      </c>
      <c r="H29605" s="132" t="s">
        <v>29017</v>
      </c>
    </row>
    <row r="29606" spans="4:8" ht="14.5" customHeight="1">
      <c r="D29606" s="132" t="s">
        <v>30865</v>
      </c>
      <c r="E29606" s="132" t="s">
        <v>31487</v>
      </c>
      <c r="F29606" s="132" t="str">
        <f t="shared" si="462"/>
        <v>8715003</v>
      </c>
      <c r="G29606" s="132" t="s">
        <v>29016</v>
      </c>
      <c r="H29606" s="132" t="s">
        <v>29018</v>
      </c>
    </row>
    <row r="29607" spans="4:8" ht="14.5" customHeight="1">
      <c r="D29607" s="132" t="s">
        <v>30865</v>
      </c>
      <c r="E29607" s="132" t="s">
        <v>30994</v>
      </c>
      <c r="F29607" s="132" t="str">
        <f t="shared" si="462"/>
        <v>8715004</v>
      </c>
      <c r="G29607" s="132" t="s">
        <v>29016</v>
      </c>
      <c r="H29607" s="132" t="s">
        <v>29019</v>
      </c>
    </row>
    <row r="29608" spans="4:8" ht="14.5" customHeight="1">
      <c r="D29608" s="132" t="s">
        <v>30865</v>
      </c>
      <c r="E29608" s="132" t="s">
        <v>30995</v>
      </c>
      <c r="F29608" s="132" t="str">
        <f t="shared" si="462"/>
        <v>8715005</v>
      </c>
      <c r="G29608" s="132" t="s">
        <v>29016</v>
      </c>
      <c r="H29608" s="132" t="s">
        <v>29020</v>
      </c>
    </row>
    <row r="29609" spans="4:8" ht="14.5" customHeight="1">
      <c r="D29609" s="132" t="s">
        <v>30865</v>
      </c>
      <c r="E29609" s="132" t="s">
        <v>31488</v>
      </c>
      <c r="F29609" s="132" t="str">
        <f t="shared" si="462"/>
        <v>8715006</v>
      </c>
      <c r="G29609" s="132" t="s">
        <v>29016</v>
      </c>
      <c r="H29609" s="132" t="s">
        <v>29021</v>
      </c>
    </row>
    <row r="29610" spans="4:8" ht="14.5" customHeight="1">
      <c r="D29610" s="132" t="s">
        <v>30865</v>
      </c>
      <c r="E29610" s="132" t="s">
        <v>31489</v>
      </c>
      <c r="F29610" s="132" t="str">
        <f t="shared" si="462"/>
        <v>8715007</v>
      </c>
      <c r="G29610" s="132" t="s">
        <v>29016</v>
      </c>
      <c r="H29610" s="132" t="s">
        <v>29022</v>
      </c>
    </row>
    <row r="29611" spans="4:8" ht="14.5" customHeight="1">
      <c r="D29611" s="132" t="s">
        <v>30865</v>
      </c>
      <c r="E29611" s="132" t="s">
        <v>31807</v>
      </c>
      <c r="F29611" s="132" t="str">
        <f t="shared" si="462"/>
        <v>8715008</v>
      </c>
      <c r="G29611" s="132" t="s">
        <v>29016</v>
      </c>
      <c r="H29611" s="132" t="s">
        <v>29023</v>
      </c>
    </row>
    <row r="29612" spans="4:8" ht="14.5" customHeight="1">
      <c r="D29612" s="132" t="s">
        <v>30865</v>
      </c>
      <c r="E29612" s="132" t="s">
        <v>30996</v>
      </c>
      <c r="F29612" s="132" t="str">
        <f t="shared" si="462"/>
        <v>8715009</v>
      </c>
      <c r="G29612" s="132" t="s">
        <v>29016</v>
      </c>
      <c r="H29612" s="132" t="s">
        <v>29024</v>
      </c>
    </row>
    <row r="29613" spans="4:8" ht="14.5" customHeight="1">
      <c r="D29613" s="132" t="s">
        <v>30865</v>
      </c>
      <c r="E29613" s="132" t="s">
        <v>31490</v>
      </c>
      <c r="F29613" s="132" t="str">
        <f t="shared" si="462"/>
        <v>8715010</v>
      </c>
      <c r="G29613" s="132" t="s">
        <v>29016</v>
      </c>
      <c r="H29613" s="132" t="s">
        <v>29025</v>
      </c>
    </row>
    <row r="29614" spans="4:8" ht="14.5" customHeight="1">
      <c r="D29614" s="132" t="s">
        <v>30865</v>
      </c>
      <c r="E29614" s="132" t="s">
        <v>31493</v>
      </c>
      <c r="F29614" s="132" t="str">
        <f t="shared" si="462"/>
        <v>8715014</v>
      </c>
      <c r="G29614" s="132" t="s">
        <v>29016</v>
      </c>
      <c r="H29614" s="132" t="s">
        <v>29026</v>
      </c>
    </row>
    <row r="29615" spans="4:8" ht="14.5" customHeight="1">
      <c r="D29615" s="132" t="s">
        <v>30865</v>
      </c>
      <c r="E29615" s="132" t="s">
        <v>30998</v>
      </c>
      <c r="F29615" s="132" t="str">
        <f t="shared" si="462"/>
        <v>8715015</v>
      </c>
      <c r="G29615" s="132" t="s">
        <v>29016</v>
      </c>
      <c r="H29615" s="132" t="s">
        <v>29027</v>
      </c>
    </row>
    <row r="29616" spans="4:8" ht="14.5" customHeight="1">
      <c r="D29616" s="132" t="s">
        <v>30865</v>
      </c>
      <c r="E29616" s="132" t="s">
        <v>30999</v>
      </c>
      <c r="F29616" s="132" t="str">
        <f t="shared" si="462"/>
        <v>8715019</v>
      </c>
      <c r="G29616" s="132" t="s">
        <v>29016</v>
      </c>
      <c r="H29616" s="132" t="s">
        <v>29028</v>
      </c>
    </row>
    <row r="29617" spans="4:8" ht="14.5" customHeight="1">
      <c r="D29617" s="132" t="s">
        <v>30865</v>
      </c>
      <c r="E29617" s="132" t="s">
        <v>31000</v>
      </c>
      <c r="F29617" s="132" t="str">
        <f t="shared" si="462"/>
        <v>8715020</v>
      </c>
      <c r="G29617" s="132" t="s">
        <v>29016</v>
      </c>
      <c r="H29617" s="132" t="s">
        <v>29029</v>
      </c>
    </row>
    <row r="29618" spans="4:8" ht="14.5" customHeight="1">
      <c r="D29618" s="132" t="s">
        <v>30865</v>
      </c>
      <c r="E29618" s="132" t="s">
        <v>31002</v>
      </c>
      <c r="F29618" s="132" t="str">
        <f t="shared" si="462"/>
        <v>8715022</v>
      </c>
      <c r="G29618" s="132" t="s">
        <v>29016</v>
      </c>
      <c r="H29618" s="132" t="s">
        <v>29030</v>
      </c>
    </row>
    <row r="29619" spans="4:8" ht="14.5" customHeight="1">
      <c r="D29619" s="132" t="s">
        <v>30866</v>
      </c>
      <c r="E29619" s="132" t="s">
        <v>30993</v>
      </c>
      <c r="F29619" s="132" t="str">
        <f t="shared" si="462"/>
        <v>8730001</v>
      </c>
      <c r="G29619" s="132" t="s">
        <v>29031</v>
      </c>
      <c r="H29619" s="132" t="s">
        <v>29032</v>
      </c>
    </row>
    <row r="29620" spans="4:8" ht="14.5" customHeight="1">
      <c r="D29620" s="132" t="s">
        <v>30866</v>
      </c>
      <c r="E29620" s="132" t="s">
        <v>30994</v>
      </c>
      <c r="F29620" s="132" t="str">
        <f t="shared" si="462"/>
        <v>8730004</v>
      </c>
      <c r="G29620" s="132" t="s">
        <v>29031</v>
      </c>
      <c r="H29620" s="132" t="s">
        <v>20400</v>
      </c>
    </row>
    <row r="29621" spans="4:8" ht="14.5" customHeight="1">
      <c r="D29621" s="132" t="s">
        <v>30866</v>
      </c>
      <c r="E29621" s="132" t="s">
        <v>31492</v>
      </c>
      <c r="F29621" s="132" t="str">
        <f t="shared" si="462"/>
        <v>8730012</v>
      </c>
      <c r="G29621" s="132" t="s">
        <v>29031</v>
      </c>
      <c r="H29621" s="132" t="s">
        <v>20401</v>
      </c>
    </row>
    <row r="29622" spans="4:8" ht="14.5" customHeight="1">
      <c r="D29622" s="132" t="s">
        <v>30866</v>
      </c>
      <c r="E29622" s="132" t="s">
        <v>30998</v>
      </c>
      <c r="F29622" s="132" t="str">
        <f t="shared" si="462"/>
        <v>8730015</v>
      </c>
      <c r="G29622" s="132" t="s">
        <v>29031</v>
      </c>
      <c r="H29622" s="132" t="s">
        <v>29033</v>
      </c>
    </row>
    <row r="29623" spans="4:8" ht="14.5" customHeight="1">
      <c r="D29623" s="132" t="s">
        <v>30866</v>
      </c>
      <c r="E29623" s="132" t="s">
        <v>30999</v>
      </c>
      <c r="F29623" s="132" t="str">
        <f t="shared" si="462"/>
        <v>8730019</v>
      </c>
      <c r="G29623" s="132" t="s">
        <v>29031</v>
      </c>
      <c r="H29623" s="132" t="s">
        <v>29034</v>
      </c>
    </row>
    <row r="29624" spans="4:8" ht="14.5" customHeight="1">
      <c r="D29624" s="132" t="s">
        <v>30866</v>
      </c>
      <c r="E29624" s="132" t="s">
        <v>31001</v>
      </c>
      <c r="F29624" s="132" t="str">
        <f t="shared" si="462"/>
        <v>8730021</v>
      </c>
      <c r="G29624" s="132" t="s">
        <v>29031</v>
      </c>
      <c r="H29624" s="132" t="s">
        <v>29035</v>
      </c>
    </row>
    <row r="29625" spans="4:8" ht="14.5" customHeight="1">
      <c r="D29625" s="132" t="s">
        <v>30866</v>
      </c>
      <c r="E29625" s="132" t="s">
        <v>31039</v>
      </c>
      <c r="F29625" s="132" t="str">
        <f t="shared" si="462"/>
        <v>8730100</v>
      </c>
      <c r="G29625" s="132" t="s">
        <v>29031</v>
      </c>
      <c r="H29625" s="132" t="s">
        <v>14751</v>
      </c>
    </row>
    <row r="29626" spans="4:8" ht="14.5" customHeight="1">
      <c r="D29626" s="132" t="s">
        <v>30866</v>
      </c>
      <c r="E29626" s="132" t="s">
        <v>31537</v>
      </c>
      <c r="F29626" s="132" t="str">
        <f t="shared" si="462"/>
        <v>8730102</v>
      </c>
      <c r="G29626" s="132" t="s">
        <v>29031</v>
      </c>
      <c r="H29626" s="132" t="s">
        <v>29036</v>
      </c>
    </row>
    <row r="29627" spans="4:8" ht="14.5" customHeight="1">
      <c r="D29627" s="132" t="s">
        <v>30866</v>
      </c>
      <c r="E29627" s="132" t="s">
        <v>31538</v>
      </c>
      <c r="F29627" s="132" t="str">
        <f t="shared" si="462"/>
        <v>8730103</v>
      </c>
      <c r="G29627" s="132" t="s">
        <v>29031</v>
      </c>
      <c r="H29627" s="132" t="s">
        <v>29037</v>
      </c>
    </row>
    <row r="29628" spans="4:8" ht="14.5" customHeight="1">
      <c r="D29628" s="132" t="s">
        <v>30866</v>
      </c>
      <c r="E29628" s="132" t="s">
        <v>31040</v>
      </c>
      <c r="F29628" s="132" t="str">
        <f t="shared" si="462"/>
        <v>8730105</v>
      </c>
      <c r="G29628" s="132" t="s">
        <v>29031</v>
      </c>
      <c r="H29628" s="132" t="s">
        <v>29038</v>
      </c>
    </row>
    <row r="29629" spans="4:8" ht="14.5" customHeight="1">
      <c r="D29629" s="132" t="s">
        <v>30866</v>
      </c>
      <c r="E29629" s="132" t="s">
        <v>31042</v>
      </c>
      <c r="F29629" s="132" t="str">
        <f t="shared" si="462"/>
        <v>8730108</v>
      </c>
      <c r="G29629" s="132" t="s">
        <v>29031</v>
      </c>
      <c r="H29629" s="132" t="s">
        <v>29039</v>
      </c>
    </row>
    <row r="29630" spans="4:8" ht="14.5" customHeight="1">
      <c r="D29630" s="132" t="s">
        <v>30866</v>
      </c>
      <c r="E29630" s="132" t="s">
        <v>31044</v>
      </c>
      <c r="F29630" s="132" t="str">
        <f t="shared" si="462"/>
        <v>8730111</v>
      </c>
      <c r="G29630" s="132" t="s">
        <v>29031</v>
      </c>
      <c r="H29630" s="132" t="s">
        <v>20399</v>
      </c>
    </row>
    <row r="29631" spans="4:8" ht="14.5" customHeight="1">
      <c r="D29631" s="132" t="s">
        <v>30866</v>
      </c>
      <c r="E29631" s="132" t="s">
        <v>31050</v>
      </c>
      <c r="F29631" s="132" t="str">
        <f t="shared" si="462"/>
        <v>8730121</v>
      </c>
      <c r="G29631" s="132" t="s">
        <v>29031</v>
      </c>
      <c r="H29631" s="132" t="s">
        <v>19251</v>
      </c>
    </row>
    <row r="29632" spans="4:8" ht="14.5" customHeight="1">
      <c r="D29632" s="132" t="s">
        <v>30866</v>
      </c>
      <c r="E29632" s="132" t="s">
        <v>31548</v>
      </c>
      <c r="F29632" s="132" t="str">
        <f t="shared" si="462"/>
        <v>8730131</v>
      </c>
      <c r="G29632" s="132" t="s">
        <v>29031</v>
      </c>
      <c r="H29632" s="132" t="s">
        <v>18319</v>
      </c>
    </row>
    <row r="29633" spans="4:8" ht="14.5" customHeight="1">
      <c r="D29633" s="132" t="s">
        <v>30866</v>
      </c>
      <c r="E29633" s="132" t="s">
        <v>31813</v>
      </c>
      <c r="F29633" s="132" t="str">
        <f t="shared" si="462"/>
        <v>8730141</v>
      </c>
      <c r="G29633" s="132" t="s">
        <v>29031</v>
      </c>
      <c r="H29633" s="132" t="s">
        <v>18349</v>
      </c>
    </row>
    <row r="29634" spans="4:8" ht="14.5" customHeight="1">
      <c r="D29634" s="132" t="s">
        <v>30867</v>
      </c>
      <c r="E29634" s="132" t="s">
        <v>31039</v>
      </c>
      <c r="F29634" s="132" t="str">
        <f t="shared" si="462"/>
        <v>8740100</v>
      </c>
      <c r="G29634" s="132" t="s">
        <v>29040</v>
      </c>
      <c r="H29634" s="132" t="s">
        <v>14751</v>
      </c>
    </row>
    <row r="29635" spans="4:8" ht="14.5" customHeight="1">
      <c r="D29635" s="132" t="s">
        <v>30868</v>
      </c>
      <c r="E29635" s="132" t="s">
        <v>30993</v>
      </c>
      <c r="F29635" s="132" t="str">
        <f t="shared" ref="F29635:F29698" si="463">TEXT(D29635,"0000")&amp;TEXT(E29635,"000")</f>
        <v>8762001</v>
      </c>
      <c r="G29635" s="132" t="s">
        <v>29041</v>
      </c>
      <c r="H29635" s="132" t="s">
        <v>25349</v>
      </c>
    </row>
    <row r="29636" spans="4:8" ht="14.5" customHeight="1">
      <c r="D29636" s="132" t="s">
        <v>30868</v>
      </c>
      <c r="E29636" s="132" t="s">
        <v>31809</v>
      </c>
      <c r="F29636" s="132" t="str">
        <f t="shared" si="463"/>
        <v>8762101</v>
      </c>
      <c r="G29636" s="132" t="s">
        <v>29041</v>
      </c>
      <c r="H29636" s="132" t="s">
        <v>29042</v>
      </c>
    </row>
    <row r="29637" spans="4:8" ht="14.5" customHeight="1">
      <c r="D29637" s="132" t="s">
        <v>30868</v>
      </c>
      <c r="E29637" s="132" t="s">
        <v>31810</v>
      </c>
      <c r="F29637" s="132" t="str">
        <f t="shared" si="463"/>
        <v>8762106</v>
      </c>
      <c r="G29637" s="132" t="s">
        <v>29041</v>
      </c>
      <c r="H29637" s="132" t="s">
        <v>29043</v>
      </c>
    </row>
    <row r="29638" spans="4:8" ht="14.5" customHeight="1">
      <c r="D29638" s="132" t="s">
        <v>30868</v>
      </c>
      <c r="E29638" s="132" t="s">
        <v>31041</v>
      </c>
      <c r="F29638" s="132" t="str">
        <f t="shared" si="463"/>
        <v>8762107</v>
      </c>
      <c r="G29638" s="132" t="s">
        <v>29041</v>
      </c>
      <c r="H29638" s="132" t="s">
        <v>29044</v>
      </c>
    </row>
    <row r="29639" spans="4:8" ht="14.5" customHeight="1">
      <c r="D29639" s="132" t="s">
        <v>30868</v>
      </c>
      <c r="E29639" s="132" t="s">
        <v>31540</v>
      </c>
      <c r="F29639" s="132" t="str">
        <f t="shared" si="463"/>
        <v>8762109</v>
      </c>
      <c r="G29639" s="132" t="s">
        <v>29041</v>
      </c>
      <c r="H29639" s="132" t="s">
        <v>29045</v>
      </c>
    </row>
    <row r="29640" spans="4:8" ht="14.5" customHeight="1">
      <c r="D29640" s="132" t="s">
        <v>30868</v>
      </c>
      <c r="E29640" s="132" t="s">
        <v>31043</v>
      </c>
      <c r="F29640" s="132" t="str">
        <f t="shared" si="463"/>
        <v>8762110</v>
      </c>
      <c r="G29640" s="132" t="s">
        <v>29041</v>
      </c>
      <c r="H29640" s="132" t="s">
        <v>29046</v>
      </c>
    </row>
    <row r="29641" spans="4:8" ht="14.5" customHeight="1">
      <c r="D29641" s="132" t="s">
        <v>30868</v>
      </c>
      <c r="E29641" s="132" t="s">
        <v>31045</v>
      </c>
      <c r="F29641" s="132" t="str">
        <f t="shared" si="463"/>
        <v>8762112</v>
      </c>
      <c r="G29641" s="132" t="s">
        <v>29041</v>
      </c>
      <c r="H29641" s="132" t="s">
        <v>29047</v>
      </c>
    </row>
    <row r="29642" spans="4:8" ht="14.5" customHeight="1">
      <c r="D29642" s="132" t="s">
        <v>30868</v>
      </c>
      <c r="E29642" s="132" t="s">
        <v>31047</v>
      </c>
      <c r="F29642" s="132" t="str">
        <f t="shared" si="463"/>
        <v>8762114</v>
      </c>
      <c r="G29642" s="132" t="s">
        <v>29041</v>
      </c>
      <c r="H29642" s="132" t="s">
        <v>29048</v>
      </c>
    </row>
    <row r="29643" spans="4:8" ht="14.5" customHeight="1">
      <c r="D29643" s="132" t="s">
        <v>30868</v>
      </c>
      <c r="E29643" s="132" t="s">
        <v>31048</v>
      </c>
      <c r="F29643" s="132" t="str">
        <f t="shared" si="463"/>
        <v>8762116</v>
      </c>
      <c r="G29643" s="132" t="s">
        <v>29041</v>
      </c>
      <c r="H29643" s="132" t="s">
        <v>29049</v>
      </c>
    </row>
    <row r="29644" spans="4:8" ht="14.5" customHeight="1">
      <c r="D29644" s="132" t="s">
        <v>30868</v>
      </c>
      <c r="E29644" s="132" t="s">
        <v>31542</v>
      </c>
      <c r="F29644" s="132" t="str">
        <f t="shared" si="463"/>
        <v>8762117</v>
      </c>
      <c r="G29644" s="132" t="s">
        <v>29041</v>
      </c>
      <c r="H29644" s="132" t="s">
        <v>29050</v>
      </c>
    </row>
    <row r="29645" spans="4:8" ht="14.5" customHeight="1">
      <c r="D29645" s="132" t="s">
        <v>30868</v>
      </c>
      <c r="E29645" s="132" t="s">
        <v>31543</v>
      </c>
      <c r="F29645" s="132" t="str">
        <f t="shared" si="463"/>
        <v>8762118</v>
      </c>
      <c r="G29645" s="132" t="s">
        <v>29041</v>
      </c>
      <c r="H29645" s="132" t="s">
        <v>29051</v>
      </c>
    </row>
    <row r="29646" spans="4:8" ht="14.5" customHeight="1">
      <c r="D29646" s="132" t="s">
        <v>30868</v>
      </c>
      <c r="E29646" s="132" t="s">
        <v>31049</v>
      </c>
      <c r="F29646" s="132" t="str">
        <f t="shared" si="463"/>
        <v>8762120</v>
      </c>
      <c r="G29646" s="132" t="s">
        <v>29041</v>
      </c>
      <c r="H29646" s="132" t="s">
        <v>29052</v>
      </c>
    </row>
    <row r="29647" spans="4:8" ht="14.5" customHeight="1">
      <c r="D29647" s="132" t="s">
        <v>30868</v>
      </c>
      <c r="E29647" s="132" t="s">
        <v>31050</v>
      </c>
      <c r="F29647" s="132" t="str">
        <f t="shared" si="463"/>
        <v>8762121</v>
      </c>
      <c r="G29647" s="132" t="s">
        <v>29041</v>
      </c>
      <c r="H29647" s="132" t="s">
        <v>29053</v>
      </c>
    </row>
    <row r="29648" spans="4:8" ht="14.5" customHeight="1">
      <c r="D29648" s="132" t="s">
        <v>30868</v>
      </c>
      <c r="E29648" s="132" t="s">
        <v>31055</v>
      </c>
      <c r="F29648" s="132" t="str">
        <f t="shared" si="463"/>
        <v>8762130</v>
      </c>
      <c r="G29648" s="132" t="s">
        <v>29041</v>
      </c>
      <c r="H29648" s="132" t="s">
        <v>29054</v>
      </c>
    </row>
    <row r="29649" spans="4:8" ht="14.5" customHeight="1">
      <c r="D29649" s="132" t="s">
        <v>30868</v>
      </c>
      <c r="E29649" s="132" t="s">
        <v>31056</v>
      </c>
      <c r="F29649" s="132" t="str">
        <f t="shared" si="463"/>
        <v>8762132</v>
      </c>
      <c r="G29649" s="132" t="s">
        <v>29041</v>
      </c>
      <c r="H29649" s="132" t="s">
        <v>29055</v>
      </c>
    </row>
    <row r="29650" spans="4:8" ht="14.5" customHeight="1">
      <c r="D29650" s="132" t="s">
        <v>30868</v>
      </c>
      <c r="E29650" s="132" t="s">
        <v>31550</v>
      </c>
      <c r="F29650" s="132" t="str">
        <f t="shared" si="463"/>
        <v>8762135</v>
      </c>
      <c r="G29650" s="132" t="s">
        <v>29041</v>
      </c>
      <c r="H29650" s="132" t="s">
        <v>29056</v>
      </c>
    </row>
    <row r="29651" spans="4:8" ht="14.5" customHeight="1">
      <c r="D29651" s="132" t="s">
        <v>30868</v>
      </c>
      <c r="E29651" s="132" t="s">
        <v>31552</v>
      </c>
      <c r="F29651" s="132" t="str">
        <f t="shared" si="463"/>
        <v>8762137</v>
      </c>
      <c r="G29651" s="132" t="s">
        <v>29041</v>
      </c>
      <c r="H29651" s="132" t="s">
        <v>29057</v>
      </c>
    </row>
    <row r="29652" spans="4:8" ht="14.5" customHeight="1">
      <c r="D29652" s="132" t="s">
        <v>30868</v>
      </c>
      <c r="E29652" s="132" t="s">
        <v>31812</v>
      </c>
      <c r="F29652" s="132" t="str">
        <f t="shared" si="463"/>
        <v>8762139</v>
      </c>
      <c r="G29652" s="132" t="s">
        <v>29041</v>
      </c>
      <c r="H29652" s="132" t="s">
        <v>29058</v>
      </c>
    </row>
    <row r="29653" spans="4:8" ht="14.5" customHeight="1">
      <c r="D29653" s="132" t="s">
        <v>30868</v>
      </c>
      <c r="E29653" s="132" t="s">
        <v>31069</v>
      </c>
      <c r="F29653" s="132" t="str">
        <f t="shared" si="463"/>
        <v>8762160</v>
      </c>
      <c r="G29653" s="132" t="s">
        <v>29041</v>
      </c>
      <c r="H29653" s="132" t="s">
        <v>29059</v>
      </c>
    </row>
    <row r="29654" spans="4:8" ht="14.5" customHeight="1">
      <c r="D29654" s="132" t="s">
        <v>30868</v>
      </c>
      <c r="E29654" s="132" t="s">
        <v>31077</v>
      </c>
      <c r="F29654" s="132" t="str">
        <f t="shared" si="463"/>
        <v>8762170</v>
      </c>
      <c r="G29654" s="132" t="s">
        <v>29041</v>
      </c>
      <c r="H29654" s="132" t="s">
        <v>29060</v>
      </c>
    </row>
    <row r="29655" spans="4:8" ht="14.5" customHeight="1">
      <c r="D29655" s="132" t="s">
        <v>30868</v>
      </c>
      <c r="E29655" s="132" t="s">
        <v>31610</v>
      </c>
      <c r="F29655" s="132" t="str">
        <f t="shared" si="463"/>
        <v>8762301</v>
      </c>
      <c r="G29655" s="132" t="s">
        <v>29041</v>
      </c>
      <c r="H29655" s="132" t="s">
        <v>29061</v>
      </c>
    </row>
    <row r="29656" spans="4:8" ht="14.5" customHeight="1">
      <c r="D29656" s="132" t="s">
        <v>30868</v>
      </c>
      <c r="E29656" s="132" t="s">
        <v>31163</v>
      </c>
      <c r="F29656" s="132" t="str">
        <f t="shared" si="463"/>
        <v>8762305</v>
      </c>
      <c r="G29656" s="132" t="s">
        <v>29041</v>
      </c>
      <c r="H29656" s="132" t="s">
        <v>29062</v>
      </c>
    </row>
    <row r="29657" spans="4:8" ht="14.5" customHeight="1">
      <c r="D29657" s="132" t="s">
        <v>30868</v>
      </c>
      <c r="E29657" s="132" t="s">
        <v>31164</v>
      </c>
      <c r="F29657" s="132" t="str">
        <f t="shared" si="463"/>
        <v>8762306</v>
      </c>
      <c r="G29657" s="132" t="s">
        <v>29041</v>
      </c>
      <c r="H29657" s="132" t="s">
        <v>29063</v>
      </c>
    </row>
    <row r="29658" spans="4:8" ht="14.5" customHeight="1">
      <c r="D29658" s="132" t="s">
        <v>30868</v>
      </c>
      <c r="E29658" s="132" t="s">
        <v>31167</v>
      </c>
      <c r="F29658" s="132" t="str">
        <f t="shared" si="463"/>
        <v>8762310</v>
      </c>
      <c r="G29658" s="132" t="s">
        <v>29041</v>
      </c>
      <c r="H29658" s="132" t="s">
        <v>29064</v>
      </c>
    </row>
    <row r="29659" spans="4:8" ht="14.5" customHeight="1">
      <c r="D29659" s="132" t="s">
        <v>30868</v>
      </c>
      <c r="E29659" s="132" t="s">
        <v>31169</v>
      </c>
      <c r="F29659" s="132" t="str">
        <f t="shared" si="463"/>
        <v>8762312</v>
      </c>
      <c r="G29659" s="132" t="s">
        <v>29041</v>
      </c>
      <c r="H29659" s="132" t="s">
        <v>29065</v>
      </c>
    </row>
    <row r="29660" spans="4:8" ht="14.5" customHeight="1">
      <c r="D29660" s="132" t="s">
        <v>30868</v>
      </c>
      <c r="E29660" s="132" t="s">
        <v>31612</v>
      </c>
      <c r="F29660" s="132" t="str">
        <f t="shared" si="463"/>
        <v>8762313</v>
      </c>
      <c r="G29660" s="132" t="s">
        <v>29041</v>
      </c>
      <c r="H29660" s="132" t="s">
        <v>29066</v>
      </c>
    </row>
    <row r="29661" spans="4:8" ht="14.5" customHeight="1">
      <c r="D29661" s="132" t="s">
        <v>30868</v>
      </c>
      <c r="E29661" s="132" t="s">
        <v>31614</v>
      </c>
      <c r="F29661" s="132" t="str">
        <f t="shared" si="463"/>
        <v>8762315</v>
      </c>
      <c r="G29661" s="132" t="s">
        <v>29041</v>
      </c>
      <c r="H29661" s="132" t="s">
        <v>29067</v>
      </c>
    </row>
    <row r="29662" spans="4:8" ht="14.5" customHeight="1">
      <c r="D29662" s="132" t="s">
        <v>30868</v>
      </c>
      <c r="E29662" s="132" t="s">
        <v>31616</v>
      </c>
      <c r="F29662" s="132" t="str">
        <f t="shared" si="463"/>
        <v>8762321</v>
      </c>
      <c r="G29662" s="132" t="s">
        <v>29041</v>
      </c>
      <c r="H29662" s="132" t="s">
        <v>29068</v>
      </c>
    </row>
    <row r="29663" spans="4:8" ht="14.5" customHeight="1">
      <c r="D29663" s="132" t="s">
        <v>30868</v>
      </c>
      <c r="E29663" s="132" t="s">
        <v>31175</v>
      </c>
      <c r="F29663" s="132" t="str">
        <f t="shared" si="463"/>
        <v>8762325</v>
      </c>
      <c r="G29663" s="132" t="s">
        <v>29041</v>
      </c>
      <c r="H29663" s="132" t="s">
        <v>26426</v>
      </c>
    </row>
    <row r="29664" spans="4:8" ht="14.5" customHeight="1">
      <c r="D29664" s="132" t="s">
        <v>30868</v>
      </c>
      <c r="E29664" s="132" t="s">
        <v>31177</v>
      </c>
      <c r="F29664" s="132" t="str">
        <f t="shared" si="463"/>
        <v>8762327</v>
      </c>
      <c r="G29664" s="132" t="s">
        <v>29041</v>
      </c>
      <c r="H29664" s="132" t="s">
        <v>29069</v>
      </c>
    </row>
    <row r="29665" spans="4:8" ht="14.5" customHeight="1">
      <c r="D29665" s="132" t="s">
        <v>30868</v>
      </c>
      <c r="E29665" s="132" t="s">
        <v>31178</v>
      </c>
      <c r="F29665" s="132" t="str">
        <f t="shared" si="463"/>
        <v>8762329</v>
      </c>
      <c r="G29665" s="132" t="s">
        <v>29041</v>
      </c>
      <c r="H29665" s="132" t="s">
        <v>29070</v>
      </c>
    </row>
    <row r="29666" spans="4:8" ht="14.5" customHeight="1">
      <c r="D29666" s="132" t="s">
        <v>30868</v>
      </c>
      <c r="E29666" s="132" t="s">
        <v>31619</v>
      </c>
      <c r="F29666" s="132" t="str">
        <f t="shared" si="463"/>
        <v>8762330</v>
      </c>
      <c r="G29666" s="132" t="s">
        <v>29041</v>
      </c>
      <c r="H29666" s="132" t="s">
        <v>29071</v>
      </c>
    </row>
    <row r="29667" spans="4:8" ht="14.5" customHeight="1">
      <c r="D29667" s="132" t="s">
        <v>30868</v>
      </c>
      <c r="E29667" s="132" t="s">
        <v>31412</v>
      </c>
      <c r="F29667" s="132" t="str">
        <f t="shared" si="463"/>
        <v>8762701</v>
      </c>
      <c r="G29667" s="132" t="s">
        <v>29041</v>
      </c>
      <c r="H29667" s="132" t="s">
        <v>29072</v>
      </c>
    </row>
    <row r="29668" spans="4:8" ht="14.5" customHeight="1">
      <c r="D29668" s="132" t="s">
        <v>30868</v>
      </c>
      <c r="E29668" s="132" t="s">
        <v>31737</v>
      </c>
      <c r="F29668" s="132" t="str">
        <f t="shared" si="463"/>
        <v>8762704</v>
      </c>
      <c r="G29668" s="132" t="s">
        <v>29041</v>
      </c>
      <c r="H29668" s="132" t="s">
        <v>29073</v>
      </c>
    </row>
    <row r="29669" spans="4:8" ht="14.5" customHeight="1">
      <c r="D29669" s="132" t="s">
        <v>30868</v>
      </c>
      <c r="E29669" s="132" t="s">
        <v>31414</v>
      </c>
      <c r="F29669" s="132" t="str">
        <f t="shared" si="463"/>
        <v>8762706</v>
      </c>
      <c r="G29669" s="132" t="s">
        <v>29041</v>
      </c>
      <c r="H29669" s="132" t="s">
        <v>29074</v>
      </c>
    </row>
    <row r="29670" spans="4:8" ht="14.5" customHeight="1">
      <c r="D29670" s="132" t="s">
        <v>30868</v>
      </c>
      <c r="E29670" s="132" t="s">
        <v>31416</v>
      </c>
      <c r="F29670" s="132" t="str">
        <f t="shared" si="463"/>
        <v>8762708</v>
      </c>
      <c r="G29670" s="132" t="s">
        <v>29041</v>
      </c>
      <c r="H29670" s="132" t="s">
        <v>29075</v>
      </c>
    </row>
    <row r="29671" spans="4:8" ht="14.5" customHeight="1">
      <c r="D29671" s="132" t="s">
        <v>30868</v>
      </c>
      <c r="E29671" s="132" t="s">
        <v>31418</v>
      </c>
      <c r="F29671" s="132" t="str">
        <f t="shared" si="463"/>
        <v>8762712</v>
      </c>
      <c r="G29671" s="132" t="s">
        <v>29041</v>
      </c>
      <c r="H29671" s="132" t="s">
        <v>20493</v>
      </c>
    </row>
    <row r="29672" spans="4:8" ht="14.5" customHeight="1">
      <c r="D29672" s="132" t="s">
        <v>30868</v>
      </c>
      <c r="E29672" s="132" t="s">
        <v>31419</v>
      </c>
      <c r="F29672" s="132" t="str">
        <f t="shared" si="463"/>
        <v>8762713</v>
      </c>
      <c r="G29672" s="132" t="s">
        <v>29041</v>
      </c>
      <c r="H29672" s="132" t="s">
        <v>29076</v>
      </c>
    </row>
    <row r="29673" spans="4:8" ht="14.5" customHeight="1">
      <c r="D29673" s="132" t="s">
        <v>30868</v>
      </c>
      <c r="E29673" s="132" t="s">
        <v>31935</v>
      </c>
      <c r="F29673" s="132" t="str">
        <f t="shared" si="463"/>
        <v>8762714</v>
      </c>
      <c r="G29673" s="132" t="s">
        <v>29041</v>
      </c>
      <c r="H29673" s="132" t="s">
        <v>29077</v>
      </c>
    </row>
    <row r="29674" spans="4:8" ht="14.5" customHeight="1">
      <c r="D29674" s="132" t="s">
        <v>30868</v>
      </c>
      <c r="E29674" s="132" t="s">
        <v>31420</v>
      </c>
      <c r="F29674" s="132" t="str">
        <f t="shared" si="463"/>
        <v>8762715</v>
      </c>
      <c r="G29674" s="132" t="s">
        <v>29041</v>
      </c>
      <c r="H29674" s="132" t="s">
        <v>29078</v>
      </c>
    </row>
    <row r="29675" spans="4:8" ht="14.5" customHeight="1">
      <c r="D29675" s="132" t="s">
        <v>30868</v>
      </c>
      <c r="E29675" s="132" t="s">
        <v>31740</v>
      </c>
      <c r="F29675" s="132" t="str">
        <f t="shared" si="463"/>
        <v>8762718</v>
      </c>
      <c r="G29675" s="132" t="s">
        <v>29041</v>
      </c>
      <c r="H29675" s="132" t="s">
        <v>29079</v>
      </c>
    </row>
    <row r="29676" spans="4:8" ht="14.5" customHeight="1">
      <c r="D29676" s="132" t="s">
        <v>30868</v>
      </c>
      <c r="E29676" s="132" t="s">
        <v>31827</v>
      </c>
      <c r="F29676" s="132" t="str">
        <f t="shared" si="463"/>
        <v>8762721</v>
      </c>
      <c r="G29676" s="132" t="s">
        <v>29041</v>
      </c>
      <c r="H29676" s="132" t="s">
        <v>29080</v>
      </c>
    </row>
    <row r="29677" spans="4:8" ht="14.5" customHeight="1">
      <c r="D29677" s="132" t="s">
        <v>30868</v>
      </c>
      <c r="E29677" s="132" t="s">
        <v>31422</v>
      </c>
      <c r="F29677" s="132" t="str">
        <f t="shared" si="463"/>
        <v>8762722</v>
      </c>
      <c r="G29677" s="132" t="s">
        <v>29041</v>
      </c>
      <c r="H29677" s="132" t="s">
        <v>29081</v>
      </c>
    </row>
    <row r="29678" spans="4:8" ht="14.5" customHeight="1">
      <c r="D29678" s="132" t="s">
        <v>30868</v>
      </c>
      <c r="E29678" s="132" t="s">
        <v>31425</v>
      </c>
      <c r="F29678" s="132" t="str">
        <f t="shared" si="463"/>
        <v>8762725</v>
      </c>
      <c r="G29678" s="132" t="s">
        <v>29041</v>
      </c>
      <c r="H29678" s="132" t="s">
        <v>26735</v>
      </c>
    </row>
    <row r="29679" spans="4:8" ht="14.5" customHeight="1">
      <c r="D29679" s="132" t="s">
        <v>30868</v>
      </c>
      <c r="E29679" s="132" t="s">
        <v>31965</v>
      </c>
      <c r="F29679" s="132" t="str">
        <f t="shared" si="463"/>
        <v>8762726</v>
      </c>
      <c r="G29679" s="132" t="s">
        <v>29041</v>
      </c>
      <c r="H29679" s="132" t="s">
        <v>29082</v>
      </c>
    </row>
    <row r="29680" spans="4:8" ht="14.5" customHeight="1">
      <c r="D29680" s="132" t="s">
        <v>30868</v>
      </c>
      <c r="E29680" s="132" t="s">
        <v>31426</v>
      </c>
      <c r="F29680" s="132" t="str">
        <f t="shared" si="463"/>
        <v>8762728</v>
      </c>
      <c r="G29680" s="132" t="s">
        <v>29041</v>
      </c>
      <c r="H29680" s="132" t="s">
        <v>29083</v>
      </c>
    </row>
    <row r="29681" spans="4:8" ht="14.5" customHeight="1">
      <c r="D29681" s="132" t="s">
        <v>30868</v>
      </c>
      <c r="E29681" s="132" t="s">
        <v>31429</v>
      </c>
      <c r="F29681" s="132" t="str">
        <f t="shared" si="463"/>
        <v>8762731</v>
      </c>
      <c r="G29681" s="132" t="s">
        <v>29041</v>
      </c>
      <c r="H29681" s="132" t="s">
        <v>28238</v>
      </c>
    </row>
    <row r="29682" spans="4:8" ht="14.5" customHeight="1">
      <c r="D29682" s="132" t="s">
        <v>30868</v>
      </c>
      <c r="E29682" s="132" t="s">
        <v>31431</v>
      </c>
      <c r="F29682" s="132" t="str">
        <f t="shared" si="463"/>
        <v>8762735</v>
      </c>
      <c r="G29682" s="132" t="s">
        <v>29041</v>
      </c>
      <c r="H29682" s="132" t="s">
        <v>29084</v>
      </c>
    </row>
    <row r="29683" spans="4:8" ht="14.5" customHeight="1">
      <c r="D29683" s="132" t="s">
        <v>30868</v>
      </c>
      <c r="E29683" s="132" t="s">
        <v>31432</v>
      </c>
      <c r="F29683" s="132" t="str">
        <f t="shared" si="463"/>
        <v>8762736</v>
      </c>
      <c r="G29683" s="132" t="s">
        <v>29041</v>
      </c>
      <c r="H29683" s="132" t="s">
        <v>29085</v>
      </c>
    </row>
    <row r="29684" spans="4:8" ht="14.5" customHeight="1">
      <c r="D29684" s="132" t="s">
        <v>30868</v>
      </c>
      <c r="E29684" s="132" t="s">
        <v>31830</v>
      </c>
      <c r="F29684" s="132" t="str">
        <f t="shared" si="463"/>
        <v>8762737</v>
      </c>
      <c r="G29684" s="132" t="s">
        <v>29041</v>
      </c>
      <c r="H29684" s="132" t="s">
        <v>29086</v>
      </c>
    </row>
    <row r="29685" spans="4:8" ht="14.5" customHeight="1">
      <c r="D29685" s="132" t="s">
        <v>30868</v>
      </c>
      <c r="E29685" s="132" t="s">
        <v>31433</v>
      </c>
      <c r="F29685" s="132" t="str">
        <f t="shared" si="463"/>
        <v>8762738</v>
      </c>
      <c r="G29685" s="132" t="s">
        <v>29041</v>
      </c>
      <c r="H29685" s="132" t="s">
        <v>29087</v>
      </c>
    </row>
    <row r="29686" spans="4:8" ht="14.5" customHeight="1">
      <c r="D29686" s="132" t="s">
        <v>30868</v>
      </c>
      <c r="E29686" s="132" t="s">
        <v>31434</v>
      </c>
      <c r="F29686" s="132" t="str">
        <f t="shared" si="463"/>
        <v>8762739</v>
      </c>
      <c r="G29686" s="132" t="s">
        <v>29041</v>
      </c>
      <c r="H29686" s="132" t="s">
        <v>29088</v>
      </c>
    </row>
    <row r="29687" spans="4:8" ht="14.5" customHeight="1">
      <c r="D29687" s="132" t="s">
        <v>30869</v>
      </c>
      <c r="E29687" s="132" t="s">
        <v>31486</v>
      </c>
      <c r="F29687" s="132" t="str">
        <f t="shared" si="463"/>
        <v>8766002</v>
      </c>
      <c r="G29687" s="132" t="s">
        <v>29089</v>
      </c>
      <c r="H29687" s="132" t="s">
        <v>29090</v>
      </c>
    </row>
    <row r="29688" spans="4:8" ht="14.5" customHeight="1">
      <c r="D29688" s="132" t="s">
        <v>30869</v>
      </c>
      <c r="E29688" s="132" t="s">
        <v>31488</v>
      </c>
      <c r="F29688" s="132" t="str">
        <f t="shared" si="463"/>
        <v>8766006</v>
      </c>
      <c r="G29688" s="132" t="s">
        <v>29089</v>
      </c>
      <c r="H29688" s="132" t="s">
        <v>26769</v>
      </c>
    </row>
    <row r="29689" spans="4:8" ht="14.5" customHeight="1">
      <c r="D29689" s="132" t="s">
        <v>30869</v>
      </c>
      <c r="E29689" s="132" t="s">
        <v>30996</v>
      </c>
      <c r="F29689" s="132" t="str">
        <f t="shared" si="463"/>
        <v>8766009</v>
      </c>
      <c r="G29689" s="132" t="s">
        <v>29089</v>
      </c>
      <c r="H29689" s="132" t="s">
        <v>29091</v>
      </c>
    </row>
    <row r="29690" spans="4:8" ht="14.5" customHeight="1">
      <c r="D29690" s="132" t="s">
        <v>30869</v>
      </c>
      <c r="E29690" s="132" t="s">
        <v>31495</v>
      </c>
      <c r="F29690" s="132" t="str">
        <f t="shared" si="463"/>
        <v>8766017</v>
      </c>
      <c r="G29690" s="132" t="s">
        <v>29089</v>
      </c>
      <c r="H29690" s="132" t="s">
        <v>29092</v>
      </c>
    </row>
    <row r="29691" spans="4:8" ht="14.5" customHeight="1">
      <c r="D29691" s="132" t="s">
        <v>30869</v>
      </c>
      <c r="E29691" s="132" t="s">
        <v>30999</v>
      </c>
      <c r="F29691" s="132" t="str">
        <f t="shared" si="463"/>
        <v>8766019</v>
      </c>
      <c r="G29691" s="132" t="s">
        <v>29089</v>
      </c>
      <c r="H29691" s="132" t="s">
        <v>29093</v>
      </c>
    </row>
    <row r="29692" spans="4:8" ht="14.5" customHeight="1">
      <c r="D29692" s="132" t="s">
        <v>30869</v>
      </c>
      <c r="E29692" s="132" t="s">
        <v>31000</v>
      </c>
      <c r="F29692" s="132" t="str">
        <f t="shared" si="463"/>
        <v>8766020</v>
      </c>
      <c r="G29692" s="132" t="s">
        <v>29089</v>
      </c>
      <c r="H29692" s="132" t="s">
        <v>29094</v>
      </c>
    </row>
    <row r="29693" spans="4:8" ht="14.5" customHeight="1">
      <c r="D29693" s="132" t="s">
        <v>30869</v>
      </c>
      <c r="E29693" s="132" t="s">
        <v>31003</v>
      </c>
      <c r="F29693" s="132" t="str">
        <f t="shared" si="463"/>
        <v>8766024</v>
      </c>
      <c r="G29693" s="132" t="s">
        <v>29089</v>
      </c>
      <c r="H29693" s="132" t="s">
        <v>29095</v>
      </c>
    </row>
    <row r="29694" spans="4:8" ht="14.5" customHeight="1">
      <c r="D29694" s="132" t="s">
        <v>30869</v>
      </c>
      <c r="E29694" s="132" t="s">
        <v>31005</v>
      </c>
      <c r="F29694" s="132" t="str">
        <f t="shared" si="463"/>
        <v>8766027</v>
      </c>
      <c r="G29694" s="132" t="s">
        <v>29089</v>
      </c>
      <c r="H29694" s="132" t="s">
        <v>29096</v>
      </c>
    </row>
    <row r="29695" spans="4:8" ht="14.5" customHeight="1">
      <c r="D29695" s="132" t="s">
        <v>30869</v>
      </c>
      <c r="E29695" s="132" t="s">
        <v>31499</v>
      </c>
      <c r="F29695" s="132" t="str">
        <f t="shared" si="463"/>
        <v>8766029</v>
      </c>
      <c r="G29695" s="132" t="s">
        <v>29089</v>
      </c>
      <c r="H29695" s="132" t="s">
        <v>29097</v>
      </c>
    </row>
    <row r="29696" spans="4:8" ht="14.5" customHeight="1">
      <c r="D29696" s="132" t="s">
        <v>30869</v>
      </c>
      <c r="E29696" s="132" t="s">
        <v>31501</v>
      </c>
      <c r="F29696" s="132" t="str">
        <f t="shared" si="463"/>
        <v>8766031</v>
      </c>
      <c r="G29696" s="132" t="s">
        <v>29089</v>
      </c>
      <c r="H29696" s="132" t="s">
        <v>29098</v>
      </c>
    </row>
    <row r="29697" spans="4:8" ht="14.5" customHeight="1">
      <c r="D29697" s="132" t="s">
        <v>30869</v>
      </c>
      <c r="E29697" s="132" t="s">
        <v>31039</v>
      </c>
      <c r="F29697" s="132" t="str">
        <f t="shared" si="463"/>
        <v>8766100</v>
      </c>
      <c r="G29697" s="132" t="s">
        <v>29089</v>
      </c>
      <c r="H29697" s="132" t="s">
        <v>25349</v>
      </c>
    </row>
    <row r="29698" spans="4:8" ht="14.5" customHeight="1">
      <c r="D29698" s="132" t="s">
        <v>30870</v>
      </c>
      <c r="E29698" s="132" t="s">
        <v>30993</v>
      </c>
      <c r="F29698" s="132" t="str">
        <f t="shared" si="463"/>
        <v>8771001</v>
      </c>
      <c r="G29698" s="132" t="s">
        <v>29099</v>
      </c>
      <c r="H29698" s="132" t="s">
        <v>29100</v>
      </c>
    </row>
    <row r="29699" spans="4:8" ht="14.5" customHeight="1">
      <c r="D29699" s="132" t="s">
        <v>30870</v>
      </c>
      <c r="E29699" s="132" t="s">
        <v>31486</v>
      </c>
      <c r="F29699" s="132" t="str">
        <f t="shared" ref="F29699:F29762" si="464">TEXT(D29699,"0000")&amp;TEXT(E29699,"000")</f>
        <v>8771002</v>
      </c>
      <c r="G29699" s="132" t="s">
        <v>29099</v>
      </c>
      <c r="H29699" s="132" t="s">
        <v>26086</v>
      </c>
    </row>
    <row r="29700" spans="4:8" ht="14.5" customHeight="1">
      <c r="D29700" s="132" t="s">
        <v>30870</v>
      </c>
      <c r="E29700" s="132" t="s">
        <v>30994</v>
      </c>
      <c r="F29700" s="132" t="str">
        <f t="shared" si="464"/>
        <v>8771004</v>
      </c>
      <c r="G29700" s="132" t="s">
        <v>29099</v>
      </c>
      <c r="H29700" s="132" t="s">
        <v>25512</v>
      </c>
    </row>
    <row r="29701" spans="4:8" ht="14.5" customHeight="1">
      <c r="D29701" s="132" t="s">
        <v>30870</v>
      </c>
      <c r="E29701" s="132" t="s">
        <v>31489</v>
      </c>
      <c r="F29701" s="132" t="str">
        <f t="shared" si="464"/>
        <v>8771007</v>
      </c>
      <c r="G29701" s="132" t="s">
        <v>29099</v>
      </c>
      <c r="H29701" s="132" t="s">
        <v>29101</v>
      </c>
    </row>
    <row r="29702" spans="4:8" ht="14.5" customHeight="1">
      <c r="D29702" s="132" t="s">
        <v>30870</v>
      </c>
      <c r="E29702" s="132" t="s">
        <v>31807</v>
      </c>
      <c r="F29702" s="132" t="str">
        <f t="shared" si="464"/>
        <v>8771008</v>
      </c>
      <c r="G29702" s="132" t="s">
        <v>29099</v>
      </c>
      <c r="H29702" s="132" t="s">
        <v>29102</v>
      </c>
    </row>
    <row r="29703" spans="4:8" ht="14.5" customHeight="1">
      <c r="D29703" s="132" t="s">
        <v>30870</v>
      </c>
      <c r="E29703" s="132" t="s">
        <v>30996</v>
      </c>
      <c r="F29703" s="132" t="str">
        <f t="shared" si="464"/>
        <v>8771009</v>
      </c>
      <c r="G29703" s="132" t="s">
        <v>29099</v>
      </c>
      <c r="H29703" s="132" t="s">
        <v>29103</v>
      </c>
    </row>
    <row r="29704" spans="4:8" ht="14.5" customHeight="1">
      <c r="D29704" s="132" t="s">
        <v>30870</v>
      </c>
      <c r="E29704" s="132" t="s">
        <v>31000</v>
      </c>
      <c r="F29704" s="132" t="str">
        <f t="shared" si="464"/>
        <v>8771020</v>
      </c>
      <c r="G29704" s="132" t="s">
        <v>29099</v>
      </c>
      <c r="H29704" s="132" t="s">
        <v>29104</v>
      </c>
    </row>
    <row r="29705" spans="4:8" ht="14.5" customHeight="1">
      <c r="D29705" s="132" t="s">
        <v>30870</v>
      </c>
      <c r="E29705" s="132" t="s">
        <v>31001</v>
      </c>
      <c r="F29705" s="132" t="str">
        <f t="shared" si="464"/>
        <v>8771021</v>
      </c>
      <c r="G29705" s="132" t="s">
        <v>29099</v>
      </c>
      <c r="H29705" s="132" t="s">
        <v>25708</v>
      </c>
    </row>
    <row r="29706" spans="4:8" ht="14.5" customHeight="1">
      <c r="D29706" s="132" t="s">
        <v>30870</v>
      </c>
      <c r="E29706" s="132" t="s">
        <v>31002</v>
      </c>
      <c r="F29706" s="132" t="str">
        <f t="shared" si="464"/>
        <v>8771022</v>
      </c>
      <c r="G29706" s="132" t="s">
        <v>29099</v>
      </c>
      <c r="H29706" s="132" t="s">
        <v>29105</v>
      </c>
    </row>
    <row r="29707" spans="4:8" ht="14.5" customHeight="1">
      <c r="D29707" s="132" t="s">
        <v>30870</v>
      </c>
      <c r="E29707" s="132" t="s">
        <v>31003</v>
      </c>
      <c r="F29707" s="132" t="str">
        <f t="shared" si="464"/>
        <v>8771024</v>
      </c>
      <c r="G29707" s="132" t="s">
        <v>29099</v>
      </c>
      <c r="H29707" s="132" t="s">
        <v>29106</v>
      </c>
    </row>
    <row r="29708" spans="4:8" ht="14.5" customHeight="1">
      <c r="D29708" s="132" t="s">
        <v>30870</v>
      </c>
      <c r="E29708" s="132" t="s">
        <v>31039</v>
      </c>
      <c r="F29708" s="132" t="str">
        <f t="shared" si="464"/>
        <v>8771100</v>
      </c>
      <c r="G29708" s="132" t="s">
        <v>29099</v>
      </c>
      <c r="H29708" s="132" t="s">
        <v>25349</v>
      </c>
    </row>
    <row r="29709" spans="4:8" ht="14.5" customHeight="1">
      <c r="D29709" s="132" t="s">
        <v>30871</v>
      </c>
      <c r="E29709" s="132" t="s">
        <v>30993</v>
      </c>
      <c r="F29709" s="132" t="str">
        <f t="shared" si="464"/>
        <v>8794001</v>
      </c>
      <c r="G29709" s="132" t="s">
        <v>29107</v>
      </c>
      <c r="H29709" s="132" t="s">
        <v>20534</v>
      </c>
    </row>
    <row r="29710" spans="4:8" ht="14.5" customHeight="1">
      <c r="D29710" s="132" t="s">
        <v>30871</v>
      </c>
      <c r="E29710" s="132" t="s">
        <v>31487</v>
      </c>
      <c r="F29710" s="132" t="str">
        <f t="shared" si="464"/>
        <v>8794003</v>
      </c>
      <c r="G29710" s="132" t="s">
        <v>29107</v>
      </c>
      <c r="H29710" s="132" t="s">
        <v>17339</v>
      </c>
    </row>
    <row r="29711" spans="4:8" ht="14.5" customHeight="1">
      <c r="D29711" s="132" t="s">
        <v>30871</v>
      </c>
      <c r="E29711" s="132" t="s">
        <v>31807</v>
      </c>
      <c r="F29711" s="132" t="str">
        <f t="shared" si="464"/>
        <v>8794008</v>
      </c>
      <c r="G29711" s="132" t="s">
        <v>29107</v>
      </c>
      <c r="H29711" s="132" t="s">
        <v>17402</v>
      </c>
    </row>
    <row r="29712" spans="4:8" ht="14.5" customHeight="1">
      <c r="D29712" s="132" t="s">
        <v>30871</v>
      </c>
      <c r="E29712" s="132" t="s">
        <v>31490</v>
      </c>
      <c r="F29712" s="132" t="str">
        <f t="shared" si="464"/>
        <v>8794010</v>
      </c>
      <c r="G29712" s="132" t="s">
        <v>29107</v>
      </c>
      <c r="H29712" s="132" t="s">
        <v>18910</v>
      </c>
    </row>
    <row r="29713" spans="4:8" ht="14.5" customHeight="1">
      <c r="D29713" s="132" t="s">
        <v>30871</v>
      </c>
      <c r="E29713" s="132" t="s">
        <v>31001</v>
      </c>
      <c r="F29713" s="132" t="str">
        <f t="shared" si="464"/>
        <v>8794021</v>
      </c>
      <c r="G29713" s="132" t="s">
        <v>29107</v>
      </c>
      <c r="H29713" s="132" t="s">
        <v>29108</v>
      </c>
    </row>
    <row r="29714" spans="4:8" ht="14.5" customHeight="1">
      <c r="D29714" s="132" t="s">
        <v>30871</v>
      </c>
      <c r="E29714" s="132" t="s">
        <v>31497</v>
      </c>
      <c r="F29714" s="132" t="str">
        <f t="shared" si="464"/>
        <v>8794023</v>
      </c>
      <c r="G29714" s="132" t="s">
        <v>29107</v>
      </c>
      <c r="H29714" s="132" t="s">
        <v>27059</v>
      </c>
    </row>
    <row r="29715" spans="4:8" ht="14.5" customHeight="1">
      <c r="D29715" s="132" t="s">
        <v>30871</v>
      </c>
      <c r="E29715" s="132" t="s">
        <v>31005</v>
      </c>
      <c r="F29715" s="132" t="str">
        <f t="shared" si="464"/>
        <v>8794027</v>
      </c>
      <c r="G29715" s="132" t="s">
        <v>29107</v>
      </c>
      <c r="H29715" s="132" t="s">
        <v>20549</v>
      </c>
    </row>
    <row r="29716" spans="4:8" ht="14.5" customHeight="1">
      <c r="D29716" s="132" t="s">
        <v>30871</v>
      </c>
      <c r="E29716" s="132" t="s">
        <v>31039</v>
      </c>
      <c r="F29716" s="132" t="str">
        <f t="shared" si="464"/>
        <v>8794100</v>
      </c>
      <c r="G29716" s="132" t="s">
        <v>29107</v>
      </c>
      <c r="H29716" s="132" t="s">
        <v>14751</v>
      </c>
    </row>
    <row r="29717" spans="4:8" ht="14.5" customHeight="1">
      <c r="D29717" s="132" t="s">
        <v>30871</v>
      </c>
      <c r="E29717" s="132" t="s">
        <v>31573</v>
      </c>
      <c r="F29717" s="132" t="str">
        <f t="shared" si="464"/>
        <v>8794201</v>
      </c>
      <c r="G29717" s="132" t="s">
        <v>29107</v>
      </c>
      <c r="H29717" s="132" t="s">
        <v>20547</v>
      </c>
    </row>
    <row r="29718" spans="4:8" ht="14.5" customHeight="1">
      <c r="D29718" s="132" t="s">
        <v>30871</v>
      </c>
      <c r="E29718" s="132" t="s">
        <v>31575</v>
      </c>
      <c r="F29718" s="132" t="str">
        <f t="shared" si="464"/>
        <v>8794204</v>
      </c>
      <c r="G29718" s="132" t="s">
        <v>29107</v>
      </c>
      <c r="H29718" s="132" t="s">
        <v>29109</v>
      </c>
    </row>
    <row r="29719" spans="4:8" ht="14.5" customHeight="1">
      <c r="D29719" s="132" t="s">
        <v>30871</v>
      </c>
      <c r="E29719" s="132" t="s">
        <v>31576</v>
      </c>
      <c r="F29719" s="132" t="str">
        <f t="shared" si="464"/>
        <v>8794205</v>
      </c>
      <c r="G29719" s="132" t="s">
        <v>29107</v>
      </c>
      <c r="H29719" s="132" t="s">
        <v>20548</v>
      </c>
    </row>
    <row r="29720" spans="4:8" ht="14.5" customHeight="1">
      <c r="D29720" s="132" t="s">
        <v>30871</v>
      </c>
      <c r="E29720" s="132" t="s">
        <v>31101</v>
      </c>
      <c r="F29720" s="132" t="str">
        <f t="shared" si="464"/>
        <v>8794210</v>
      </c>
      <c r="G29720" s="132" t="s">
        <v>29107</v>
      </c>
      <c r="H29720" s="132" t="s">
        <v>20546</v>
      </c>
    </row>
    <row r="29721" spans="4:8" ht="14.5" customHeight="1">
      <c r="D29721" s="132" t="s">
        <v>30871</v>
      </c>
      <c r="E29721" s="132" t="s">
        <v>31610</v>
      </c>
      <c r="F29721" s="132" t="str">
        <f t="shared" si="464"/>
        <v>8794301</v>
      </c>
      <c r="G29721" s="132" t="s">
        <v>29107</v>
      </c>
      <c r="H29721" s="132" t="s">
        <v>15351</v>
      </c>
    </row>
    <row r="29722" spans="4:8" ht="14.5" customHeight="1">
      <c r="D29722" s="132" t="s">
        <v>30871</v>
      </c>
      <c r="E29722" s="132" t="s">
        <v>30990</v>
      </c>
      <c r="F29722" s="132" t="str">
        <f t="shared" si="464"/>
        <v>8794304</v>
      </c>
      <c r="G29722" s="132" t="s">
        <v>29107</v>
      </c>
      <c r="H29722" s="132" t="s">
        <v>29110</v>
      </c>
    </row>
    <row r="29723" spans="4:8" ht="14.5" customHeight="1">
      <c r="D29723" s="132" t="s">
        <v>30871</v>
      </c>
      <c r="E29723" s="132" t="s">
        <v>31167</v>
      </c>
      <c r="F29723" s="132" t="str">
        <f t="shared" si="464"/>
        <v>8794310</v>
      </c>
      <c r="G29723" s="132" t="s">
        <v>29107</v>
      </c>
      <c r="H29723" s="132" t="s">
        <v>29111</v>
      </c>
    </row>
    <row r="29724" spans="4:8" ht="14.5" customHeight="1">
      <c r="D29724" s="132" t="s">
        <v>30871</v>
      </c>
      <c r="E29724" s="132" t="s">
        <v>31169</v>
      </c>
      <c r="F29724" s="132" t="str">
        <f t="shared" si="464"/>
        <v>8794312</v>
      </c>
      <c r="G29724" s="132" t="s">
        <v>29107</v>
      </c>
      <c r="H29724" s="132" t="s">
        <v>24743</v>
      </c>
    </row>
    <row r="29725" spans="4:8" ht="14.5" customHeight="1">
      <c r="D29725" s="132" t="s">
        <v>30872</v>
      </c>
      <c r="E29725" s="132" t="s">
        <v>31486</v>
      </c>
      <c r="F29725" s="132" t="str">
        <f t="shared" si="464"/>
        <v>8813002</v>
      </c>
      <c r="G29725" s="132" t="s">
        <v>29112</v>
      </c>
      <c r="H29725" s="132" t="s">
        <v>29113</v>
      </c>
    </row>
    <row r="29726" spans="4:8" ht="14.5" customHeight="1">
      <c r="D29726" s="132" t="s">
        <v>30872</v>
      </c>
      <c r="E29726" s="132" t="s">
        <v>31487</v>
      </c>
      <c r="F29726" s="132" t="str">
        <f t="shared" si="464"/>
        <v>8813003</v>
      </c>
      <c r="G29726" s="132" t="s">
        <v>29112</v>
      </c>
      <c r="H29726" s="132" t="s">
        <v>17126</v>
      </c>
    </row>
    <row r="29727" spans="4:8" ht="14.5" customHeight="1">
      <c r="D29727" s="132" t="s">
        <v>30872</v>
      </c>
      <c r="E29727" s="132" t="s">
        <v>30994</v>
      </c>
      <c r="F29727" s="132" t="str">
        <f t="shared" si="464"/>
        <v>8813004</v>
      </c>
      <c r="G29727" s="132" t="s">
        <v>29112</v>
      </c>
      <c r="H29727" s="132" t="s">
        <v>29114</v>
      </c>
    </row>
    <row r="29728" spans="4:8" ht="14.5" customHeight="1">
      <c r="D29728" s="132" t="s">
        <v>30872</v>
      </c>
      <c r="E29728" s="132" t="s">
        <v>31488</v>
      </c>
      <c r="F29728" s="132" t="str">
        <f t="shared" si="464"/>
        <v>8813006</v>
      </c>
      <c r="G29728" s="132" t="s">
        <v>29112</v>
      </c>
      <c r="H29728" s="132" t="s">
        <v>29115</v>
      </c>
    </row>
    <row r="29729" spans="4:8" ht="14.5" customHeight="1">
      <c r="D29729" s="132" t="s">
        <v>30872</v>
      </c>
      <c r="E29729" s="132" t="s">
        <v>31489</v>
      </c>
      <c r="F29729" s="132" t="str">
        <f t="shared" si="464"/>
        <v>8813007</v>
      </c>
      <c r="G29729" s="132" t="s">
        <v>29112</v>
      </c>
      <c r="H29729" s="132" t="s">
        <v>29116</v>
      </c>
    </row>
    <row r="29730" spans="4:8" ht="14.5" customHeight="1">
      <c r="D29730" s="132" t="s">
        <v>30872</v>
      </c>
      <c r="E29730" s="132" t="s">
        <v>31495</v>
      </c>
      <c r="F29730" s="132" t="str">
        <f t="shared" si="464"/>
        <v>8813017</v>
      </c>
      <c r="G29730" s="132" t="s">
        <v>29112</v>
      </c>
      <c r="H29730" s="132" t="s">
        <v>15111</v>
      </c>
    </row>
    <row r="29731" spans="4:8" ht="14.5" customHeight="1">
      <c r="D29731" s="132" t="s">
        <v>30872</v>
      </c>
      <c r="E29731" s="132" t="s">
        <v>31039</v>
      </c>
      <c r="F29731" s="132" t="str">
        <f t="shared" si="464"/>
        <v>8813100</v>
      </c>
      <c r="G29731" s="132" t="s">
        <v>29112</v>
      </c>
      <c r="H29731" s="132" t="s">
        <v>14751</v>
      </c>
    </row>
    <row r="29732" spans="4:8" ht="14.5" customHeight="1">
      <c r="D29732" s="132" t="s">
        <v>30872</v>
      </c>
      <c r="E29732" s="132" t="s">
        <v>31097</v>
      </c>
      <c r="F29732" s="132" t="str">
        <f t="shared" si="464"/>
        <v>8813200</v>
      </c>
      <c r="G29732" s="132" t="s">
        <v>29112</v>
      </c>
      <c r="H29732" s="132" t="s">
        <v>29117</v>
      </c>
    </row>
    <row r="29733" spans="4:8" ht="14.5" customHeight="1">
      <c r="D29733" s="132" t="s">
        <v>30872</v>
      </c>
      <c r="E29733" s="132" t="s">
        <v>31574</v>
      </c>
      <c r="F29733" s="132" t="str">
        <f t="shared" si="464"/>
        <v>8813202</v>
      </c>
      <c r="G29733" s="132" t="s">
        <v>29112</v>
      </c>
      <c r="H29733" s="132" t="s">
        <v>29118</v>
      </c>
    </row>
    <row r="29734" spans="4:8" ht="14.5" customHeight="1">
      <c r="D29734" s="132" t="s">
        <v>30872</v>
      </c>
      <c r="E29734" s="132" t="s">
        <v>31099</v>
      </c>
      <c r="F29734" s="132" t="str">
        <f t="shared" si="464"/>
        <v>8813207</v>
      </c>
      <c r="G29734" s="132" t="s">
        <v>29112</v>
      </c>
      <c r="H29734" s="132" t="s">
        <v>29119</v>
      </c>
    </row>
    <row r="29735" spans="4:8" ht="14.5" customHeight="1">
      <c r="D29735" s="132" t="s">
        <v>30872</v>
      </c>
      <c r="E29735" s="132" t="s">
        <v>31101</v>
      </c>
      <c r="F29735" s="132" t="str">
        <f t="shared" si="464"/>
        <v>8813210</v>
      </c>
      <c r="G29735" s="132" t="s">
        <v>29112</v>
      </c>
      <c r="H29735" s="132" t="s">
        <v>29120</v>
      </c>
    </row>
    <row r="29736" spans="4:8" ht="14.5" customHeight="1">
      <c r="D29736" s="132" t="s">
        <v>30872</v>
      </c>
      <c r="E29736" s="132" t="s">
        <v>31162</v>
      </c>
      <c r="F29736" s="132" t="str">
        <f t="shared" si="464"/>
        <v>8813303</v>
      </c>
      <c r="G29736" s="132" t="s">
        <v>29112</v>
      </c>
      <c r="H29736" s="132" t="s">
        <v>29121</v>
      </c>
    </row>
    <row r="29737" spans="4:8" ht="14.5" customHeight="1">
      <c r="D29737" s="132" t="s">
        <v>30872</v>
      </c>
      <c r="E29737" s="132" t="s">
        <v>30990</v>
      </c>
      <c r="F29737" s="132" t="str">
        <f t="shared" si="464"/>
        <v>8813304</v>
      </c>
      <c r="G29737" s="132" t="s">
        <v>29112</v>
      </c>
      <c r="H29737" s="132" t="s">
        <v>20559</v>
      </c>
    </row>
    <row r="29738" spans="4:8" ht="14.5" customHeight="1">
      <c r="D29738" s="132" t="s">
        <v>30872</v>
      </c>
      <c r="E29738" s="132" t="s">
        <v>31163</v>
      </c>
      <c r="F29738" s="132" t="str">
        <f t="shared" si="464"/>
        <v>8813305</v>
      </c>
      <c r="G29738" s="132" t="s">
        <v>29112</v>
      </c>
      <c r="H29738" s="132" t="s">
        <v>29122</v>
      </c>
    </row>
    <row r="29739" spans="4:8" ht="14.5" customHeight="1">
      <c r="D29739" s="132" t="s">
        <v>30872</v>
      </c>
      <c r="E29739" s="132" t="s">
        <v>31164</v>
      </c>
      <c r="F29739" s="132" t="str">
        <f t="shared" si="464"/>
        <v>8813306</v>
      </c>
      <c r="G29739" s="132" t="s">
        <v>29112</v>
      </c>
      <c r="H29739" s="132" t="s">
        <v>29123</v>
      </c>
    </row>
    <row r="29740" spans="4:8" ht="14.5" customHeight="1">
      <c r="D29740" s="132" t="s">
        <v>30872</v>
      </c>
      <c r="E29740" s="132" t="s">
        <v>31229</v>
      </c>
      <c r="F29740" s="132" t="str">
        <f t="shared" si="464"/>
        <v>8813402</v>
      </c>
      <c r="G29740" s="132" t="s">
        <v>29112</v>
      </c>
      <c r="H29740" s="132" t="s">
        <v>20574</v>
      </c>
    </row>
    <row r="29741" spans="4:8" ht="14.5" customHeight="1">
      <c r="D29741" s="132" t="s">
        <v>30872</v>
      </c>
      <c r="E29741" s="132" t="s">
        <v>31638</v>
      </c>
      <c r="F29741" s="132" t="str">
        <f t="shared" si="464"/>
        <v>8813403</v>
      </c>
      <c r="G29741" s="132" t="s">
        <v>29112</v>
      </c>
      <c r="H29741" s="132" t="s">
        <v>29124</v>
      </c>
    </row>
    <row r="29742" spans="4:8" ht="14.5" customHeight="1">
      <c r="D29742" s="132" t="s">
        <v>30873</v>
      </c>
      <c r="E29742" s="132" t="s">
        <v>30993</v>
      </c>
      <c r="F29742" s="132" t="str">
        <f t="shared" si="464"/>
        <v>8829001</v>
      </c>
      <c r="G29742" s="132" t="s">
        <v>29125</v>
      </c>
      <c r="H29742" s="132" t="s">
        <v>20578</v>
      </c>
    </row>
    <row r="29743" spans="4:8" ht="14.5" customHeight="1">
      <c r="D29743" s="132" t="s">
        <v>30873</v>
      </c>
      <c r="E29743" s="132" t="s">
        <v>30995</v>
      </c>
      <c r="F29743" s="132" t="str">
        <f t="shared" si="464"/>
        <v>8829005</v>
      </c>
      <c r="G29743" s="132" t="s">
        <v>29125</v>
      </c>
      <c r="H29743" s="132" t="s">
        <v>20579</v>
      </c>
    </row>
    <row r="29744" spans="4:8" ht="14.5" customHeight="1">
      <c r="D29744" s="132" t="s">
        <v>30873</v>
      </c>
      <c r="E29744" s="132" t="s">
        <v>31807</v>
      </c>
      <c r="F29744" s="132" t="str">
        <f t="shared" si="464"/>
        <v>8829008</v>
      </c>
      <c r="G29744" s="132" t="s">
        <v>29125</v>
      </c>
      <c r="H29744" s="132" t="s">
        <v>17025</v>
      </c>
    </row>
    <row r="29745" spans="4:8" ht="14.5" customHeight="1">
      <c r="D29745" s="132" t="s">
        <v>30873</v>
      </c>
      <c r="E29745" s="132" t="s">
        <v>31491</v>
      </c>
      <c r="F29745" s="132" t="str">
        <f t="shared" si="464"/>
        <v>8829011</v>
      </c>
      <c r="G29745" s="132" t="s">
        <v>29125</v>
      </c>
      <c r="H29745" s="132" t="s">
        <v>20576</v>
      </c>
    </row>
    <row r="29746" spans="4:8" ht="14.5" customHeight="1">
      <c r="D29746" s="132" t="s">
        <v>30873</v>
      </c>
      <c r="E29746" s="132" t="s">
        <v>31493</v>
      </c>
      <c r="F29746" s="132" t="str">
        <f t="shared" si="464"/>
        <v>8829014</v>
      </c>
      <c r="G29746" s="132" t="s">
        <v>29125</v>
      </c>
      <c r="H29746" s="132" t="s">
        <v>20621</v>
      </c>
    </row>
    <row r="29747" spans="4:8" ht="14.5" customHeight="1">
      <c r="D29747" s="132" t="s">
        <v>30873</v>
      </c>
      <c r="E29747" s="132" t="s">
        <v>30998</v>
      </c>
      <c r="F29747" s="132" t="str">
        <f t="shared" si="464"/>
        <v>8829015</v>
      </c>
      <c r="G29747" s="132" t="s">
        <v>29125</v>
      </c>
      <c r="H29747" s="132" t="s">
        <v>20575</v>
      </c>
    </row>
    <row r="29748" spans="4:8" ht="14.5" customHeight="1">
      <c r="D29748" s="132" t="s">
        <v>30873</v>
      </c>
      <c r="E29748" s="132" t="s">
        <v>31494</v>
      </c>
      <c r="F29748" s="132" t="str">
        <f t="shared" si="464"/>
        <v>8829016</v>
      </c>
      <c r="G29748" s="132" t="s">
        <v>29125</v>
      </c>
      <c r="H29748" s="132" t="s">
        <v>20623</v>
      </c>
    </row>
    <row r="29749" spans="4:8" ht="14.5" customHeight="1">
      <c r="D29749" s="132" t="s">
        <v>30873</v>
      </c>
      <c r="E29749" s="132" t="s">
        <v>31495</v>
      </c>
      <c r="F29749" s="132" t="str">
        <f t="shared" si="464"/>
        <v>8829017</v>
      </c>
      <c r="G29749" s="132" t="s">
        <v>29125</v>
      </c>
      <c r="H29749" s="132" t="s">
        <v>29126</v>
      </c>
    </row>
    <row r="29750" spans="4:8" ht="14.5" customHeight="1">
      <c r="D29750" s="132" t="s">
        <v>30873</v>
      </c>
      <c r="E29750" s="132" t="s">
        <v>30999</v>
      </c>
      <c r="F29750" s="132" t="str">
        <f t="shared" si="464"/>
        <v>8829019</v>
      </c>
      <c r="G29750" s="132" t="s">
        <v>29125</v>
      </c>
      <c r="H29750" s="132" t="s">
        <v>29127</v>
      </c>
    </row>
    <row r="29751" spans="4:8" ht="14.5" customHeight="1">
      <c r="D29751" s="132" t="s">
        <v>30873</v>
      </c>
      <c r="E29751" s="132" t="s">
        <v>31000</v>
      </c>
      <c r="F29751" s="132" t="str">
        <f t="shared" si="464"/>
        <v>8829020</v>
      </c>
      <c r="G29751" s="132" t="s">
        <v>29125</v>
      </c>
      <c r="H29751" s="132" t="s">
        <v>20586</v>
      </c>
    </row>
    <row r="29752" spans="4:8" ht="14.5" customHeight="1">
      <c r="D29752" s="132" t="s">
        <v>30873</v>
      </c>
      <c r="E29752" s="132" t="s">
        <v>31001</v>
      </c>
      <c r="F29752" s="132" t="str">
        <f t="shared" si="464"/>
        <v>8829021</v>
      </c>
      <c r="G29752" s="132" t="s">
        <v>29125</v>
      </c>
      <c r="H29752" s="132" t="s">
        <v>20585</v>
      </c>
    </row>
    <row r="29753" spans="4:8" ht="14.5" customHeight="1">
      <c r="D29753" s="132" t="s">
        <v>30873</v>
      </c>
      <c r="E29753" s="132" t="s">
        <v>31002</v>
      </c>
      <c r="F29753" s="132" t="str">
        <f t="shared" si="464"/>
        <v>8829022</v>
      </c>
      <c r="G29753" s="132" t="s">
        <v>29125</v>
      </c>
      <c r="H29753" s="132" t="s">
        <v>29128</v>
      </c>
    </row>
    <row r="29754" spans="4:8" ht="14.5" customHeight="1">
      <c r="D29754" s="132" t="s">
        <v>30873</v>
      </c>
      <c r="E29754" s="132" t="s">
        <v>31497</v>
      </c>
      <c r="F29754" s="132" t="str">
        <f t="shared" si="464"/>
        <v>8829023</v>
      </c>
      <c r="G29754" s="132" t="s">
        <v>29125</v>
      </c>
      <c r="H29754" s="132" t="s">
        <v>29129</v>
      </c>
    </row>
    <row r="29755" spans="4:8" ht="14.5" customHeight="1">
      <c r="D29755" s="132" t="s">
        <v>30873</v>
      </c>
      <c r="E29755" s="132" t="s">
        <v>31003</v>
      </c>
      <c r="F29755" s="132" t="str">
        <f t="shared" si="464"/>
        <v>8829024</v>
      </c>
      <c r="G29755" s="132" t="s">
        <v>29125</v>
      </c>
      <c r="H29755" s="132" t="s">
        <v>20582</v>
      </c>
    </row>
    <row r="29756" spans="4:8" ht="14.5" customHeight="1">
      <c r="D29756" s="132" t="s">
        <v>30873</v>
      </c>
      <c r="E29756" s="132" t="s">
        <v>31499</v>
      </c>
      <c r="F29756" s="132" t="str">
        <f t="shared" si="464"/>
        <v>8829029</v>
      </c>
      <c r="G29756" s="132" t="s">
        <v>29125</v>
      </c>
      <c r="H29756" s="132" t="s">
        <v>20581</v>
      </c>
    </row>
    <row r="29757" spans="4:8" ht="14.5" customHeight="1">
      <c r="D29757" s="132" t="s">
        <v>30873</v>
      </c>
      <c r="E29757" s="132" t="s">
        <v>31501</v>
      </c>
      <c r="F29757" s="132" t="str">
        <f t="shared" si="464"/>
        <v>8829031</v>
      </c>
      <c r="G29757" s="132" t="s">
        <v>29125</v>
      </c>
      <c r="H29757" s="132" t="s">
        <v>29130</v>
      </c>
    </row>
    <row r="29758" spans="4:8" ht="14.5" customHeight="1">
      <c r="D29758" s="132" t="s">
        <v>30873</v>
      </c>
      <c r="E29758" s="132" t="s">
        <v>31502</v>
      </c>
      <c r="F29758" s="132" t="str">
        <f t="shared" si="464"/>
        <v>8829032</v>
      </c>
      <c r="G29758" s="132" t="s">
        <v>29125</v>
      </c>
      <c r="H29758" s="132" t="s">
        <v>20580</v>
      </c>
    </row>
    <row r="29759" spans="4:8" ht="14.5" customHeight="1">
      <c r="D29759" s="132" t="s">
        <v>30873</v>
      </c>
      <c r="E29759" s="132" t="s">
        <v>31039</v>
      </c>
      <c r="F29759" s="132" t="str">
        <f t="shared" si="464"/>
        <v>8829100</v>
      </c>
      <c r="G29759" s="132" t="s">
        <v>29125</v>
      </c>
      <c r="H29759" s="132" t="s">
        <v>14751</v>
      </c>
    </row>
    <row r="29760" spans="4:8" ht="14.5" customHeight="1">
      <c r="D29760" s="132" t="s">
        <v>30874</v>
      </c>
      <c r="E29760" s="132" t="s">
        <v>30993</v>
      </c>
      <c r="F29760" s="132" t="str">
        <f t="shared" si="464"/>
        <v>8857001</v>
      </c>
      <c r="G29760" s="132" t="s">
        <v>29131</v>
      </c>
      <c r="H29760" s="132" t="s">
        <v>14751</v>
      </c>
    </row>
    <row r="29761" spans="4:8" ht="14.5" customHeight="1">
      <c r="D29761" s="132" t="s">
        <v>30874</v>
      </c>
      <c r="E29761" s="132" t="s">
        <v>30996</v>
      </c>
      <c r="F29761" s="132" t="str">
        <f t="shared" si="464"/>
        <v>8857009</v>
      </c>
      <c r="G29761" s="132" t="s">
        <v>29131</v>
      </c>
      <c r="H29761" s="132" t="s">
        <v>29132</v>
      </c>
    </row>
    <row r="29762" spans="4:8" ht="14.5" customHeight="1">
      <c r="D29762" s="132" t="s">
        <v>30874</v>
      </c>
      <c r="E29762" s="132" t="s">
        <v>31490</v>
      </c>
      <c r="F29762" s="132" t="str">
        <f t="shared" si="464"/>
        <v>8857010</v>
      </c>
      <c r="G29762" s="132" t="s">
        <v>29131</v>
      </c>
      <c r="H29762" s="132" t="s">
        <v>29133</v>
      </c>
    </row>
    <row r="29763" spans="4:8" ht="14.5" customHeight="1">
      <c r="D29763" s="132" t="s">
        <v>30874</v>
      </c>
      <c r="E29763" s="132" t="s">
        <v>31491</v>
      </c>
      <c r="F29763" s="132" t="str">
        <f t="shared" ref="F29763:F29826" si="465">TEXT(D29763,"0000")&amp;TEXT(E29763,"000")</f>
        <v>8857011</v>
      </c>
      <c r="G29763" s="132" t="s">
        <v>29131</v>
      </c>
      <c r="H29763" s="132" t="s">
        <v>20504</v>
      </c>
    </row>
    <row r="29764" spans="4:8" ht="14.5" customHeight="1">
      <c r="D29764" s="132" t="s">
        <v>30874</v>
      </c>
      <c r="E29764" s="132" t="s">
        <v>30998</v>
      </c>
      <c r="F29764" s="132" t="str">
        <f t="shared" si="465"/>
        <v>8857015</v>
      </c>
      <c r="G29764" s="132" t="s">
        <v>29131</v>
      </c>
      <c r="H29764" s="132" t="s">
        <v>26100</v>
      </c>
    </row>
    <row r="29765" spans="4:8" ht="14.5" customHeight="1">
      <c r="D29765" s="132" t="s">
        <v>30874</v>
      </c>
      <c r="E29765" s="132" t="s">
        <v>31494</v>
      </c>
      <c r="F29765" s="132" t="str">
        <f t="shared" si="465"/>
        <v>8857016</v>
      </c>
      <c r="G29765" s="132" t="s">
        <v>29131</v>
      </c>
      <c r="H29765" s="132" t="s">
        <v>20561</v>
      </c>
    </row>
    <row r="29766" spans="4:8" ht="14.5" customHeight="1">
      <c r="D29766" s="132" t="s">
        <v>30874</v>
      </c>
      <c r="E29766" s="132" t="s">
        <v>31495</v>
      </c>
      <c r="F29766" s="132" t="str">
        <f t="shared" si="465"/>
        <v>8857017</v>
      </c>
      <c r="G29766" s="132" t="s">
        <v>29131</v>
      </c>
      <c r="H29766" s="132" t="s">
        <v>20629</v>
      </c>
    </row>
    <row r="29767" spans="4:8" ht="14.5" customHeight="1">
      <c r="D29767" s="132" t="s">
        <v>30874</v>
      </c>
      <c r="E29767" s="132" t="s">
        <v>31496</v>
      </c>
      <c r="F29767" s="132" t="str">
        <f t="shared" si="465"/>
        <v>8857018</v>
      </c>
      <c r="G29767" s="132" t="s">
        <v>29131</v>
      </c>
      <c r="H29767" s="132" t="s">
        <v>20628</v>
      </c>
    </row>
    <row r="29768" spans="4:8" ht="14.5" customHeight="1">
      <c r="D29768" s="132" t="s">
        <v>30874</v>
      </c>
      <c r="E29768" s="132" t="s">
        <v>31004</v>
      </c>
      <c r="F29768" s="132" t="str">
        <f t="shared" si="465"/>
        <v>8857026</v>
      </c>
      <c r="G29768" s="132" t="s">
        <v>29131</v>
      </c>
      <c r="H29768" s="132" t="s">
        <v>29134</v>
      </c>
    </row>
    <row r="29769" spans="4:8" ht="14.5" customHeight="1">
      <c r="D29769" s="132" t="s">
        <v>30874</v>
      </c>
      <c r="E29769" s="132" t="s">
        <v>31502</v>
      </c>
      <c r="F29769" s="132" t="str">
        <f t="shared" si="465"/>
        <v>8857032</v>
      </c>
      <c r="G29769" s="132" t="s">
        <v>29131</v>
      </c>
      <c r="H29769" s="132" t="s">
        <v>20562</v>
      </c>
    </row>
    <row r="29770" spans="4:8" ht="14.5" customHeight="1">
      <c r="D29770" s="132" t="s">
        <v>30874</v>
      </c>
      <c r="E29770" s="132" t="s">
        <v>31008</v>
      </c>
      <c r="F29770" s="132" t="str">
        <f t="shared" si="465"/>
        <v>8857036</v>
      </c>
      <c r="G29770" s="132" t="s">
        <v>29131</v>
      </c>
      <c r="H29770" s="132" t="s">
        <v>15183</v>
      </c>
    </row>
    <row r="29771" spans="4:8" ht="14.5" customHeight="1">
      <c r="D29771" s="132" t="s">
        <v>30874</v>
      </c>
      <c r="E29771" s="132" t="s">
        <v>31506</v>
      </c>
      <c r="F29771" s="132" t="str">
        <f t="shared" si="465"/>
        <v>8857039</v>
      </c>
      <c r="G29771" s="132" t="s">
        <v>29131</v>
      </c>
      <c r="H29771" s="132" t="s">
        <v>20627</v>
      </c>
    </row>
    <row r="29772" spans="4:8" ht="14.5" customHeight="1">
      <c r="D29772" s="132" t="s">
        <v>30874</v>
      </c>
      <c r="E29772" s="132" t="s">
        <v>31507</v>
      </c>
      <c r="F29772" s="132" t="str">
        <f t="shared" si="465"/>
        <v>8857041</v>
      </c>
      <c r="G29772" s="132" t="s">
        <v>29131</v>
      </c>
      <c r="H29772" s="132" t="s">
        <v>20552</v>
      </c>
    </row>
    <row r="29773" spans="4:8" ht="14.5" customHeight="1">
      <c r="D29773" s="132" t="s">
        <v>30874</v>
      </c>
      <c r="E29773" s="132" t="s">
        <v>31509</v>
      </c>
      <c r="F29773" s="132" t="str">
        <f t="shared" si="465"/>
        <v>8857043</v>
      </c>
      <c r="G29773" s="132" t="s">
        <v>29131</v>
      </c>
      <c r="H29773" s="132" t="s">
        <v>29135</v>
      </c>
    </row>
    <row r="29774" spans="4:8" ht="14.5" customHeight="1">
      <c r="D29774" s="132" t="s">
        <v>30874</v>
      </c>
      <c r="E29774" s="132" t="s">
        <v>31011</v>
      </c>
      <c r="F29774" s="132" t="str">
        <f t="shared" si="465"/>
        <v>8857044</v>
      </c>
      <c r="G29774" s="132" t="s">
        <v>29131</v>
      </c>
      <c r="H29774" s="132" t="s">
        <v>17884</v>
      </c>
    </row>
    <row r="29775" spans="4:8" ht="14.5" customHeight="1">
      <c r="D29775" s="132" t="s">
        <v>30875</v>
      </c>
      <c r="E29775" s="132" t="s">
        <v>30993</v>
      </c>
      <c r="F29775" s="132" t="str">
        <f t="shared" si="465"/>
        <v>8893001</v>
      </c>
      <c r="G29775" s="132" t="s">
        <v>29136</v>
      </c>
      <c r="H29775" s="132" t="s">
        <v>20587</v>
      </c>
    </row>
    <row r="29776" spans="4:8" ht="14.5" customHeight="1">
      <c r="D29776" s="132" t="s">
        <v>30875</v>
      </c>
      <c r="E29776" s="132" t="s">
        <v>30995</v>
      </c>
      <c r="F29776" s="132" t="str">
        <f t="shared" si="465"/>
        <v>8893005</v>
      </c>
      <c r="G29776" s="132" t="s">
        <v>29136</v>
      </c>
      <c r="H29776" s="132" t="s">
        <v>29137</v>
      </c>
    </row>
    <row r="29777" spans="4:8" ht="14.5" customHeight="1">
      <c r="D29777" s="132" t="s">
        <v>30875</v>
      </c>
      <c r="E29777" s="132" t="s">
        <v>31490</v>
      </c>
      <c r="F29777" s="132" t="str">
        <f t="shared" si="465"/>
        <v>8893010</v>
      </c>
      <c r="G29777" s="132" t="s">
        <v>29136</v>
      </c>
      <c r="H29777" s="132" t="s">
        <v>15648</v>
      </c>
    </row>
    <row r="29778" spans="4:8" ht="14.5" customHeight="1">
      <c r="D29778" s="132" t="s">
        <v>30875</v>
      </c>
      <c r="E29778" s="132" t="s">
        <v>31491</v>
      </c>
      <c r="F29778" s="132" t="str">
        <f t="shared" si="465"/>
        <v>8893011</v>
      </c>
      <c r="G29778" s="132" t="s">
        <v>29136</v>
      </c>
      <c r="H29778" s="132" t="s">
        <v>29138</v>
      </c>
    </row>
    <row r="29779" spans="4:8" ht="14.5" customHeight="1">
      <c r="D29779" s="132" t="s">
        <v>30875</v>
      </c>
      <c r="E29779" s="132" t="s">
        <v>31493</v>
      </c>
      <c r="F29779" s="132" t="str">
        <f t="shared" si="465"/>
        <v>8893014</v>
      </c>
      <c r="G29779" s="132" t="s">
        <v>29136</v>
      </c>
      <c r="H29779" s="132" t="s">
        <v>29139</v>
      </c>
    </row>
    <row r="29780" spans="4:8" ht="14.5" customHeight="1">
      <c r="D29780" s="132" t="s">
        <v>30875</v>
      </c>
      <c r="E29780" s="132" t="s">
        <v>31495</v>
      </c>
      <c r="F29780" s="132" t="str">
        <f t="shared" si="465"/>
        <v>8893017</v>
      </c>
      <c r="G29780" s="132" t="s">
        <v>29136</v>
      </c>
      <c r="H29780" s="132" t="s">
        <v>22597</v>
      </c>
    </row>
    <row r="29781" spans="4:8" ht="14.5" customHeight="1">
      <c r="D29781" s="132" t="s">
        <v>30875</v>
      </c>
      <c r="E29781" s="132" t="s">
        <v>31000</v>
      </c>
      <c r="F29781" s="132" t="str">
        <f t="shared" si="465"/>
        <v>8893020</v>
      </c>
      <c r="G29781" s="132" t="s">
        <v>29136</v>
      </c>
      <c r="H29781" s="132" t="s">
        <v>20589</v>
      </c>
    </row>
    <row r="29782" spans="4:8" ht="14.5" customHeight="1">
      <c r="D29782" s="132" t="s">
        <v>30875</v>
      </c>
      <c r="E29782" s="132" t="s">
        <v>31001</v>
      </c>
      <c r="F29782" s="132" t="str">
        <f t="shared" si="465"/>
        <v>8893021</v>
      </c>
      <c r="G29782" s="132" t="s">
        <v>29136</v>
      </c>
      <c r="H29782" s="132" t="s">
        <v>20381</v>
      </c>
    </row>
    <row r="29783" spans="4:8" ht="14.5" customHeight="1">
      <c r="D29783" s="132" t="s">
        <v>30875</v>
      </c>
      <c r="E29783" s="132" t="s">
        <v>31004</v>
      </c>
      <c r="F29783" s="132" t="str">
        <f t="shared" si="465"/>
        <v>8893026</v>
      </c>
      <c r="G29783" s="132" t="s">
        <v>29136</v>
      </c>
      <c r="H29783" s="132" t="s">
        <v>29140</v>
      </c>
    </row>
    <row r="29784" spans="4:8" ht="14.5" customHeight="1">
      <c r="D29784" s="132" t="s">
        <v>30875</v>
      </c>
      <c r="E29784" s="132" t="s">
        <v>31039</v>
      </c>
      <c r="F29784" s="132" t="str">
        <f t="shared" si="465"/>
        <v>8893100</v>
      </c>
      <c r="G29784" s="132" t="s">
        <v>29136</v>
      </c>
      <c r="H29784" s="132" t="s">
        <v>14751</v>
      </c>
    </row>
    <row r="29785" spans="4:8" ht="14.5" customHeight="1">
      <c r="D29785" s="132" t="s">
        <v>30876</v>
      </c>
      <c r="E29785" s="132" t="s">
        <v>30993</v>
      </c>
      <c r="F29785" s="132" t="str">
        <f t="shared" si="465"/>
        <v>8905001</v>
      </c>
      <c r="G29785" s="132" t="s">
        <v>29141</v>
      </c>
      <c r="H29785" s="132" t="s">
        <v>25349</v>
      </c>
    </row>
    <row r="29786" spans="4:8" ht="14.5" customHeight="1">
      <c r="D29786" s="132" t="s">
        <v>30876</v>
      </c>
      <c r="E29786" s="132" t="s">
        <v>30994</v>
      </c>
      <c r="F29786" s="132" t="str">
        <f t="shared" si="465"/>
        <v>8905004</v>
      </c>
      <c r="G29786" s="132" t="s">
        <v>29141</v>
      </c>
      <c r="H29786" s="132" t="s">
        <v>25917</v>
      </c>
    </row>
    <row r="29787" spans="4:8" ht="14.5" customHeight="1">
      <c r="D29787" s="132" t="s">
        <v>30876</v>
      </c>
      <c r="E29787" s="132" t="s">
        <v>31492</v>
      </c>
      <c r="F29787" s="132" t="str">
        <f t="shared" si="465"/>
        <v>8905012</v>
      </c>
      <c r="G29787" s="132" t="s">
        <v>29141</v>
      </c>
      <c r="H29787" s="132" t="s">
        <v>25919</v>
      </c>
    </row>
    <row r="29788" spans="4:8" ht="14.5" customHeight="1">
      <c r="D29788" s="132" t="s">
        <v>30877</v>
      </c>
      <c r="E29788" s="132" t="s">
        <v>31486</v>
      </c>
      <c r="F29788" s="132" t="str">
        <f t="shared" si="465"/>
        <v>8906002</v>
      </c>
      <c r="G29788" s="132" t="s">
        <v>29142</v>
      </c>
      <c r="H29788" s="132" t="s">
        <v>29143</v>
      </c>
    </row>
    <row r="29789" spans="4:8" ht="14.5" customHeight="1">
      <c r="D29789" s="132" t="s">
        <v>30877</v>
      </c>
      <c r="E29789" s="132" t="s">
        <v>30994</v>
      </c>
      <c r="F29789" s="132" t="str">
        <f t="shared" si="465"/>
        <v>8906004</v>
      </c>
      <c r="G29789" s="132" t="s">
        <v>29142</v>
      </c>
      <c r="H29789" s="132" t="s">
        <v>29144</v>
      </c>
    </row>
    <row r="29790" spans="4:8" ht="14.5" customHeight="1">
      <c r="D29790" s="132" t="s">
        <v>30877</v>
      </c>
      <c r="E29790" s="132" t="s">
        <v>31489</v>
      </c>
      <c r="F29790" s="132" t="str">
        <f t="shared" si="465"/>
        <v>8906007</v>
      </c>
      <c r="G29790" s="132" t="s">
        <v>29142</v>
      </c>
      <c r="H29790" s="132" t="s">
        <v>29145</v>
      </c>
    </row>
    <row r="29791" spans="4:8" ht="14.5" customHeight="1">
      <c r="D29791" s="132" t="s">
        <v>30877</v>
      </c>
      <c r="E29791" s="132" t="s">
        <v>31039</v>
      </c>
      <c r="F29791" s="132" t="str">
        <f t="shared" si="465"/>
        <v>8906100</v>
      </c>
      <c r="G29791" s="132" t="s">
        <v>29142</v>
      </c>
      <c r="H29791" s="132" t="s">
        <v>14751</v>
      </c>
    </row>
    <row r="29792" spans="4:8" ht="14.5" customHeight="1">
      <c r="D29792" s="132" t="s">
        <v>30878</v>
      </c>
      <c r="E29792" s="132" t="s">
        <v>30993</v>
      </c>
      <c r="F29792" s="132" t="str">
        <f t="shared" si="465"/>
        <v>8916001</v>
      </c>
      <c r="G29792" s="132" t="s">
        <v>29146</v>
      </c>
      <c r="H29792" s="132" t="s">
        <v>14751</v>
      </c>
    </row>
    <row r="29793" spans="4:8" ht="14.5" customHeight="1">
      <c r="D29793" s="132" t="s">
        <v>30878</v>
      </c>
      <c r="E29793" s="132" t="s">
        <v>31486</v>
      </c>
      <c r="F29793" s="132" t="str">
        <f t="shared" si="465"/>
        <v>8916002</v>
      </c>
      <c r="G29793" s="132" t="s">
        <v>29146</v>
      </c>
      <c r="H29793" s="132" t="s">
        <v>15648</v>
      </c>
    </row>
    <row r="29794" spans="4:8" ht="14.5" customHeight="1">
      <c r="D29794" s="132" t="s">
        <v>30878</v>
      </c>
      <c r="E29794" s="132" t="s">
        <v>30994</v>
      </c>
      <c r="F29794" s="132" t="str">
        <f t="shared" si="465"/>
        <v>8916004</v>
      </c>
      <c r="G29794" s="132" t="s">
        <v>29146</v>
      </c>
      <c r="H29794" s="132" t="s">
        <v>20657</v>
      </c>
    </row>
    <row r="29795" spans="4:8" ht="14.5" customHeight="1">
      <c r="D29795" s="132" t="s">
        <v>30878</v>
      </c>
      <c r="E29795" s="132" t="s">
        <v>30995</v>
      </c>
      <c r="F29795" s="132" t="str">
        <f t="shared" si="465"/>
        <v>8916005</v>
      </c>
      <c r="G29795" s="132" t="s">
        <v>29146</v>
      </c>
      <c r="H29795" s="132" t="s">
        <v>20670</v>
      </c>
    </row>
    <row r="29796" spans="4:8" ht="14.5" customHeight="1">
      <c r="D29796" s="132" t="s">
        <v>30878</v>
      </c>
      <c r="E29796" s="132" t="s">
        <v>31488</v>
      </c>
      <c r="F29796" s="132" t="str">
        <f t="shared" si="465"/>
        <v>8916006</v>
      </c>
      <c r="G29796" s="132" t="s">
        <v>29146</v>
      </c>
      <c r="H29796" s="132" t="s">
        <v>20661</v>
      </c>
    </row>
    <row r="29797" spans="4:8" ht="14.5" customHeight="1">
      <c r="D29797" s="132" t="s">
        <v>30878</v>
      </c>
      <c r="E29797" s="132" t="s">
        <v>31489</v>
      </c>
      <c r="F29797" s="132" t="str">
        <f t="shared" si="465"/>
        <v>8916007</v>
      </c>
      <c r="G29797" s="132" t="s">
        <v>29146</v>
      </c>
      <c r="H29797" s="132" t="s">
        <v>20917</v>
      </c>
    </row>
    <row r="29798" spans="4:8" ht="14.5" customHeight="1">
      <c r="D29798" s="132" t="s">
        <v>30878</v>
      </c>
      <c r="E29798" s="132" t="s">
        <v>31807</v>
      </c>
      <c r="F29798" s="132" t="str">
        <f t="shared" si="465"/>
        <v>8916008</v>
      </c>
      <c r="G29798" s="132" t="s">
        <v>29146</v>
      </c>
      <c r="H29798" s="132" t="s">
        <v>29147</v>
      </c>
    </row>
    <row r="29799" spans="4:8" ht="14.5" customHeight="1">
      <c r="D29799" s="132" t="s">
        <v>30878</v>
      </c>
      <c r="E29799" s="132" t="s">
        <v>30996</v>
      </c>
      <c r="F29799" s="132" t="str">
        <f t="shared" si="465"/>
        <v>8916009</v>
      </c>
      <c r="G29799" s="132" t="s">
        <v>29146</v>
      </c>
      <c r="H29799" s="132" t="s">
        <v>16636</v>
      </c>
    </row>
    <row r="29800" spans="4:8" ht="14.5" customHeight="1">
      <c r="D29800" s="132" t="s">
        <v>30878</v>
      </c>
      <c r="E29800" s="132" t="s">
        <v>31490</v>
      </c>
      <c r="F29800" s="132" t="str">
        <f t="shared" si="465"/>
        <v>8916010</v>
      </c>
      <c r="G29800" s="132" t="s">
        <v>29146</v>
      </c>
      <c r="H29800" s="132" t="s">
        <v>17886</v>
      </c>
    </row>
    <row r="29801" spans="4:8" ht="14.5" customHeight="1">
      <c r="D29801" s="132" t="s">
        <v>30878</v>
      </c>
      <c r="E29801" s="132" t="s">
        <v>31491</v>
      </c>
      <c r="F29801" s="132" t="str">
        <f t="shared" si="465"/>
        <v>8916011</v>
      </c>
      <c r="G29801" s="132" t="s">
        <v>29146</v>
      </c>
      <c r="H29801" s="132" t="s">
        <v>19915</v>
      </c>
    </row>
    <row r="29802" spans="4:8" ht="14.5" customHeight="1">
      <c r="D29802" s="132" t="s">
        <v>30878</v>
      </c>
      <c r="E29802" s="132" t="s">
        <v>31492</v>
      </c>
      <c r="F29802" s="132" t="str">
        <f t="shared" si="465"/>
        <v>8916012</v>
      </c>
      <c r="G29802" s="132" t="s">
        <v>29146</v>
      </c>
      <c r="H29802" s="132" t="s">
        <v>29148</v>
      </c>
    </row>
    <row r="29803" spans="4:8" ht="14.5" customHeight="1">
      <c r="D29803" s="132" t="s">
        <v>30878</v>
      </c>
      <c r="E29803" s="132" t="s">
        <v>30997</v>
      </c>
      <c r="F29803" s="132" t="str">
        <f t="shared" si="465"/>
        <v>8916013</v>
      </c>
      <c r="G29803" s="132" t="s">
        <v>29146</v>
      </c>
      <c r="H29803" s="132" t="s">
        <v>29149</v>
      </c>
    </row>
    <row r="29804" spans="4:8" ht="14.5" customHeight="1">
      <c r="D29804" s="132" t="s">
        <v>30878</v>
      </c>
      <c r="E29804" s="132" t="s">
        <v>31493</v>
      </c>
      <c r="F29804" s="132" t="str">
        <f t="shared" si="465"/>
        <v>8916014</v>
      </c>
      <c r="G29804" s="132" t="s">
        <v>29146</v>
      </c>
      <c r="H29804" s="132" t="s">
        <v>29150</v>
      </c>
    </row>
    <row r="29805" spans="4:8" ht="14.5" customHeight="1">
      <c r="D29805" s="132" t="s">
        <v>30878</v>
      </c>
      <c r="E29805" s="132" t="s">
        <v>30998</v>
      </c>
      <c r="F29805" s="132" t="str">
        <f t="shared" si="465"/>
        <v>8916015</v>
      </c>
      <c r="G29805" s="132" t="s">
        <v>29146</v>
      </c>
      <c r="H29805" s="132" t="s">
        <v>29151</v>
      </c>
    </row>
    <row r="29806" spans="4:8" ht="14.5" customHeight="1">
      <c r="D29806" s="132" t="s">
        <v>30878</v>
      </c>
      <c r="E29806" s="132" t="s">
        <v>31494</v>
      </c>
      <c r="F29806" s="132" t="str">
        <f t="shared" si="465"/>
        <v>8916016</v>
      </c>
      <c r="G29806" s="132" t="s">
        <v>29146</v>
      </c>
      <c r="H29806" s="132" t="s">
        <v>17781</v>
      </c>
    </row>
    <row r="29807" spans="4:8" ht="14.5" customHeight="1">
      <c r="D29807" s="132" t="s">
        <v>30878</v>
      </c>
      <c r="E29807" s="132" t="s">
        <v>31495</v>
      </c>
      <c r="F29807" s="132" t="str">
        <f t="shared" si="465"/>
        <v>8916017</v>
      </c>
      <c r="G29807" s="132" t="s">
        <v>29146</v>
      </c>
      <c r="H29807" s="132" t="s">
        <v>22597</v>
      </c>
    </row>
    <row r="29808" spans="4:8" ht="14.5" customHeight="1">
      <c r="D29808" s="132" t="s">
        <v>30878</v>
      </c>
      <c r="E29808" s="132" t="s">
        <v>31496</v>
      </c>
      <c r="F29808" s="132" t="str">
        <f t="shared" si="465"/>
        <v>8916018</v>
      </c>
      <c r="G29808" s="132" t="s">
        <v>29146</v>
      </c>
      <c r="H29808" s="132" t="s">
        <v>18379</v>
      </c>
    </row>
    <row r="29809" spans="4:8" ht="14.5" customHeight="1">
      <c r="D29809" s="132" t="s">
        <v>30878</v>
      </c>
      <c r="E29809" s="132" t="s">
        <v>31000</v>
      </c>
      <c r="F29809" s="132" t="str">
        <f t="shared" si="465"/>
        <v>8916020</v>
      </c>
      <c r="G29809" s="132" t="s">
        <v>29146</v>
      </c>
      <c r="H29809" s="132" t="s">
        <v>19346</v>
      </c>
    </row>
    <row r="29810" spans="4:8" ht="14.5" customHeight="1">
      <c r="D29810" s="132" t="s">
        <v>30878</v>
      </c>
      <c r="E29810" s="132" t="s">
        <v>31001</v>
      </c>
      <c r="F29810" s="132" t="str">
        <f t="shared" si="465"/>
        <v>8916021</v>
      </c>
      <c r="G29810" s="132" t="s">
        <v>29146</v>
      </c>
      <c r="H29810" s="132" t="s">
        <v>19903</v>
      </c>
    </row>
    <row r="29811" spans="4:8" ht="14.5" customHeight="1">
      <c r="D29811" s="132" t="s">
        <v>30878</v>
      </c>
      <c r="E29811" s="132" t="s">
        <v>31497</v>
      </c>
      <c r="F29811" s="132" t="str">
        <f t="shared" si="465"/>
        <v>8916023</v>
      </c>
      <c r="G29811" s="132" t="s">
        <v>29146</v>
      </c>
      <c r="H29811" s="132" t="s">
        <v>26265</v>
      </c>
    </row>
    <row r="29812" spans="4:8" ht="14.5" customHeight="1">
      <c r="D29812" s="132" t="s">
        <v>30878</v>
      </c>
      <c r="E29812" s="132" t="s">
        <v>31504</v>
      </c>
      <c r="F29812" s="132" t="str">
        <f t="shared" si="465"/>
        <v>8916034</v>
      </c>
      <c r="G29812" s="132" t="s">
        <v>29146</v>
      </c>
      <c r="H29812" s="132" t="s">
        <v>29152</v>
      </c>
    </row>
    <row r="29813" spans="4:8" ht="14.5" customHeight="1">
      <c r="D29813" s="132" t="s">
        <v>30878</v>
      </c>
      <c r="E29813" s="132" t="s">
        <v>31007</v>
      </c>
      <c r="F29813" s="132" t="str">
        <f t="shared" si="465"/>
        <v>8916035</v>
      </c>
      <c r="G29813" s="132" t="s">
        <v>29146</v>
      </c>
      <c r="H29813" s="132" t="s">
        <v>23437</v>
      </c>
    </row>
    <row r="29814" spans="4:8" ht="14.5" customHeight="1">
      <c r="D29814" s="132" t="s">
        <v>30878</v>
      </c>
      <c r="E29814" s="132" t="s">
        <v>31008</v>
      </c>
      <c r="F29814" s="132" t="str">
        <f t="shared" si="465"/>
        <v>8916036</v>
      </c>
      <c r="G29814" s="132" t="s">
        <v>29146</v>
      </c>
      <c r="H29814" s="132" t="s">
        <v>22596</v>
      </c>
    </row>
    <row r="29815" spans="4:8" ht="14.5" customHeight="1">
      <c r="D29815" s="132" t="s">
        <v>30878</v>
      </c>
      <c r="E29815" s="132" t="s">
        <v>31009</v>
      </c>
      <c r="F29815" s="132" t="str">
        <f t="shared" si="465"/>
        <v>8916038</v>
      </c>
      <c r="G29815" s="132" t="s">
        <v>29146</v>
      </c>
      <c r="H29815" s="132" t="s">
        <v>20675</v>
      </c>
    </row>
    <row r="29816" spans="4:8" ht="14.5" customHeight="1">
      <c r="D29816" s="132" t="s">
        <v>30878</v>
      </c>
      <c r="E29816" s="132" t="s">
        <v>31506</v>
      </c>
      <c r="F29816" s="132" t="str">
        <f t="shared" si="465"/>
        <v>8916039</v>
      </c>
      <c r="G29816" s="132" t="s">
        <v>29146</v>
      </c>
      <c r="H29816" s="132" t="s">
        <v>25223</v>
      </c>
    </row>
    <row r="29817" spans="4:8" ht="14.5" customHeight="1">
      <c r="D29817" s="132" t="s">
        <v>30878</v>
      </c>
      <c r="E29817" s="132" t="s">
        <v>31010</v>
      </c>
      <c r="F29817" s="132" t="str">
        <f t="shared" si="465"/>
        <v>8916040</v>
      </c>
      <c r="G29817" s="132" t="s">
        <v>29146</v>
      </c>
      <c r="H29817" s="132" t="s">
        <v>15936</v>
      </c>
    </row>
    <row r="29818" spans="4:8" ht="14.5" customHeight="1">
      <c r="D29818" s="132" t="s">
        <v>30879</v>
      </c>
      <c r="E29818" s="132" t="s">
        <v>31097</v>
      </c>
      <c r="F29818" s="132" t="str">
        <f t="shared" si="465"/>
        <v>8926200</v>
      </c>
      <c r="G29818" s="132" t="s">
        <v>29153</v>
      </c>
      <c r="H29818" s="132" t="s">
        <v>25349</v>
      </c>
    </row>
    <row r="29819" spans="4:8" ht="14.5" customHeight="1">
      <c r="D29819" s="132" t="s">
        <v>30879</v>
      </c>
      <c r="E29819" s="132" t="s">
        <v>31101</v>
      </c>
      <c r="F29819" s="132" t="str">
        <f t="shared" si="465"/>
        <v>8926210</v>
      </c>
      <c r="G29819" s="132" t="s">
        <v>29153</v>
      </c>
      <c r="H29819" s="132" t="s">
        <v>29154</v>
      </c>
    </row>
    <row r="29820" spans="4:8" ht="14.5" customHeight="1">
      <c r="D29820" s="132" t="s">
        <v>30879</v>
      </c>
      <c r="E29820" s="132" t="s">
        <v>31108</v>
      </c>
      <c r="F29820" s="132" t="str">
        <f t="shared" si="465"/>
        <v>8926221</v>
      </c>
      <c r="G29820" s="132" t="s">
        <v>29153</v>
      </c>
      <c r="H29820" s="132" t="s">
        <v>29155</v>
      </c>
    </row>
    <row r="29821" spans="4:8" ht="14.5" customHeight="1">
      <c r="D29821" s="132" t="s">
        <v>30879</v>
      </c>
      <c r="E29821" s="132" t="s">
        <v>31116</v>
      </c>
      <c r="F29821" s="132" t="str">
        <f t="shared" si="465"/>
        <v>8926235</v>
      </c>
      <c r="G29821" s="132" t="s">
        <v>29153</v>
      </c>
      <c r="H29821" s="132" t="s">
        <v>29156</v>
      </c>
    </row>
    <row r="29822" spans="4:8" ht="14.5" customHeight="1">
      <c r="D29822" s="132" t="s">
        <v>30879</v>
      </c>
      <c r="E29822" s="132" t="s">
        <v>31122</v>
      </c>
      <c r="F29822" s="132" t="str">
        <f t="shared" si="465"/>
        <v>8926242</v>
      </c>
      <c r="G29822" s="132" t="s">
        <v>29153</v>
      </c>
      <c r="H29822" s="132" t="s">
        <v>29157</v>
      </c>
    </row>
    <row r="29823" spans="4:8" ht="14.5" customHeight="1">
      <c r="D29823" s="132" t="s">
        <v>30879</v>
      </c>
      <c r="E29823" s="132" t="s">
        <v>31139</v>
      </c>
      <c r="F29823" s="132" t="str">
        <f t="shared" si="465"/>
        <v>8926262</v>
      </c>
      <c r="G29823" s="132" t="s">
        <v>29153</v>
      </c>
      <c r="H29823" s="132" t="s">
        <v>29158</v>
      </c>
    </row>
    <row r="29824" spans="4:8" ht="14.5" customHeight="1">
      <c r="D29824" s="132" t="s">
        <v>30879</v>
      </c>
      <c r="E29824" s="132" t="s">
        <v>31593</v>
      </c>
      <c r="F29824" s="132" t="str">
        <f t="shared" si="465"/>
        <v>8926263</v>
      </c>
      <c r="G29824" s="132" t="s">
        <v>29153</v>
      </c>
      <c r="H29824" s="132" t="s">
        <v>29159</v>
      </c>
    </row>
    <row r="29825" spans="4:8" ht="14.5" customHeight="1">
      <c r="D29825" s="132" t="s">
        <v>30879</v>
      </c>
      <c r="E29825" s="132" t="s">
        <v>31596</v>
      </c>
      <c r="F29825" s="132" t="str">
        <f t="shared" si="465"/>
        <v>8926266</v>
      </c>
      <c r="G29825" s="132" t="s">
        <v>29153</v>
      </c>
      <c r="H29825" s="132" t="s">
        <v>29160</v>
      </c>
    </row>
    <row r="29826" spans="4:8" ht="14.5" customHeight="1">
      <c r="D29826" s="132" t="s">
        <v>30879</v>
      </c>
      <c r="E29826" s="132" t="s">
        <v>31141</v>
      </c>
      <c r="F29826" s="132" t="str">
        <f t="shared" si="465"/>
        <v>8926271</v>
      </c>
      <c r="G29826" s="132" t="s">
        <v>29153</v>
      </c>
      <c r="H29826" s="132" t="s">
        <v>29161</v>
      </c>
    </row>
    <row r="29827" spans="4:8" ht="14.5" customHeight="1">
      <c r="D29827" s="132" t="s">
        <v>30879</v>
      </c>
      <c r="E29827" s="132" t="s">
        <v>31147</v>
      </c>
      <c r="F29827" s="132" t="str">
        <f t="shared" ref="F29827:F29890" si="466">TEXT(D29827,"0000")&amp;TEXT(E29827,"000")</f>
        <v>8926280</v>
      </c>
      <c r="G29827" s="132" t="s">
        <v>29153</v>
      </c>
      <c r="H29827" s="132" t="s">
        <v>29162</v>
      </c>
    </row>
    <row r="29828" spans="4:8" ht="14.5" customHeight="1">
      <c r="D29828" s="132" t="s">
        <v>30879</v>
      </c>
      <c r="E29828" s="132" t="s">
        <v>31606</v>
      </c>
      <c r="F29828" s="132" t="str">
        <f t="shared" si="466"/>
        <v>8926291</v>
      </c>
      <c r="G29828" s="132" t="s">
        <v>29153</v>
      </c>
      <c r="H29828" s="132" t="s">
        <v>29163</v>
      </c>
    </row>
    <row r="29829" spans="4:8" ht="14.5" customHeight="1">
      <c r="D29829" s="132" t="s">
        <v>30879</v>
      </c>
      <c r="E29829" s="132" t="s">
        <v>31157</v>
      </c>
      <c r="F29829" s="132" t="str">
        <f t="shared" si="466"/>
        <v>8926297</v>
      </c>
      <c r="G29829" s="132" t="s">
        <v>29153</v>
      </c>
      <c r="H29829" s="132" t="s">
        <v>29164</v>
      </c>
    </row>
    <row r="29830" spans="4:8" ht="14.5" customHeight="1">
      <c r="D29830" s="132" t="s">
        <v>30880</v>
      </c>
      <c r="E29830" s="132" t="s">
        <v>31160</v>
      </c>
      <c r="F29830" s="132" t="str">
        <f t="shared" si="466"/>
        <v>8941300</v>
      </c>
      <c r="G29830" s="132" t="s">
        <v>29165</v>
      </c>
      <c r="H29830" s="132" t="s">
        <v>25349</v>
      </c>
    </row>
    <row r="29831" spans="4:8" ht="14.5" customHeight="1">
      <c r="D29831" s="132" t="s">
        <v>30880</v>
      </c>
      <c r="E29831" s="132" t="s">
        <v>31162</v>
      </c>
      <c r="F29831" s="132" t="str">
        <f t="shared" si="466"/>
        <v>8941303</v>
      </c>
      <c r="G29831" s="132" t="s">
        <v>29165</v>
      </c>
      <c r="H29831" s="132" t="s">
        <v>29166</v>
      </c>
    </row>
    <row r="29832" spans="4:8" ht="14.5" customHeight="1">
      <c r="D29832" s="132" t="s">
        <v>30880</v>
      </c>
      <c r="E29832" s="132" t="s">
        <v>31174</v>
      </c>
      <c r="F29832" s="132" t="str">
        <f t="shared" si="466"/>
        <v>8941322</v>
      </c>
      <c r="G29832" s="132" t="s">
        <v>29165</v>
      </c>
      <c r="H29832" s="132" t="s">
        <v>29167</v>
      </c>
    </row>
    <row r="29833" spans="4:8" ht="14.5" customHeight="1">
      <c r="D29833" s="132" t="s">
        <v>30880</v>
      </c>
      <c r="E29833" s="132" t="s">
        <v>31179</v>
      </c>
      <c r="F29833" s="132" t="str">
        <f t="shared" si="466"/>
        <v>8941332</v>
      </c>
      <c r="G29833" s="132" t="s">
        <v>29165</v>
      </c>
      <c r="H29833" s="132" t="s">
        <v>29168</v>
      </c>
    </row>
    <row r="29834" spans="4:8" ht="14.5" customHeight="1">
      <c r="D29834" s="132" t="s">
        <v>30880</v>
      </c>
      <c r="E29834" s="132" t="s">
        <v>31186</v>
      </c>
      <c r="F29834" s="132" t="str">
        <f t="shared" si="466"/>
        <v>8941340</v>
      </c>
      <c r="G29834" s="132" t="s">
        <v>29165</v>
      </c>
      <c r="H29834" s="132" t="s">
        <v>29169</v>
      </c>
    </row>
    <row r="29835" spans="4:8" ht="14.5" customHeight="1">
      <c r="D29835" s="132" t="s">
        <v>30880</v>
      </c>
      <c r="E29835" s="132" t="s">
        <v>31193</v>
      </c>
      <c r="F29835" s="132" t="str">
        <f t="shared" si="466"/>
        <v>8941351</v>
      </c>
      <c r="G29835" s="132" t="s">
        <v>29165</v>
      </c>
      <c r="H29835" s="132" t="s">
        <v>29170</v>
      </c>
    </row>
    <row r="29836" spans="4:8" ht="14.5" customHeight="1">
      <c r="D29836" s="132" t="s">
        <v>30880</v>
      </c>
      <c r="E29836" s="132" t="s">
        <v>31202</v>
      </c>
      <c r="F29836" s="132" t="str">
        <f t="shared" si="466"/>
        <v>8941365</v>
      </c>
      <c r="G29836" s="132" t="s">
        <v>29165</v>
      </c>
      <c r="H29836" s="132" t="s">
        <v>29171</v>
      </c>
    </row>
    <row r="29837" spans="4:8" ht="14.5" customHeight="1">
      <c r="D29837" s="132" t="s">
        <v>30881</v>
      </c>
      <c r="E29837" s="132" t="s">
        <v>31228</v>
      </c>
      <c r="F29837" s="132" t="str">
        <f t="shared" si="466"/>
        <v>8949400</v>
      </c>
      <c r="G29837" s="132" t="s">
        <v>29172</v>
      </c>
      <c r="H29837" s="132" t="s">
        <v>29173</v>
      </c>
    </row>
    <row r="29838" spans="4:8" ht="14.5" customHeight="1">
      <c r="D29838" s="132" t="s">
        <v>30881</v>
      </c>
      <c r="E29838" s="132" t="s">
        <v>31234</v>
      </c>
      <c r="F29838" s="132" t="str">
        <f t="shared" si="466"/>
        <v>8949420</v>
      </c>
      <c r="G29838" s="132" t="s">
        <v>29172</v>
      </c>
      <c r="H29838" s="132" t="s">
        <v>29174</v>
      </c>
    </row>
    <row r="29839" spans="4:8" ht="14.5" customHeight="1">
      <c r="D29839" s="132" t="s">
        <v>30881</v>
      </c>
      <c r="E29839" s="132" t="s">
        <v>31239</v>
      </c>
      <c r="F29839" s="132" t="str">
        <f t="shared" si="466"/>
        <v>8949430</v>
      </c>
      <c r="G29839" s="132" t="s">
        <v>29172</v>
      </c>
      <c r="H29839" s="132" t="s">
        <v>29175</v>
      </c>
    </row>
    <row r="29840" spans="4:8" ht="14.5" customHeight="1">
      <c r="D29840" s="132" t="s">
        <v>30881</v>
      </c>
      <c r="E29840" s="132" t="s">
        <v>31243</v>
      </c>
      <c r="F29840" s="132" t="str">
        <f t="shared" si="466"/>
        <v>8949440</v>
      </c>
      <c r="G29840" s="132" t="s">
        <v>29172</v>
      </c>
      <c r="H29840" s="132" t="s">
        <v>29176</v>
      </c>
    </row>
    <row r="29841" spans="4:8" ht="14.5" customHeight="1">
      <c r="D29841" s="132" t="s">
        <v>30881</v>
      </c>
      <c r="E29841" s="132" t="s">
        <v>31245</v>
      </c>
      <c r="F29841" s="132" t="str">
        <f t="shared" si="466"/>
        <v>8949445</v>
      </c>
      <c r="G29841" s="132" t="s">
        <v>29172</v>
      </c>
      <c r="H29841" s="132" t="s">
        <v>29177</v>
      </c>
    </row>
    <row r="29842" spans="4:8" ht="14.5" customHeight="1">
      <c r="D29842" s="132" t="s">
        <v>30881</v>
      </c>
      <c r="E29842" s="132" t="s">
        <v>31662</v>
      </c>
      <c r="F29842" s="132" t="str">
        <f t="shared" si="466"/>
        <v>8949450</v>
      </c>
      <c r="G29842" s="132" t="s">
        <v>29172</v>
      </c>
      <c r="H29842" s="132" t="s">
        <v>29178</v>
      </c>
    </row>
    <row r="29843" spans="4:8" ht="14.5" customHeight="1">
      <c r="D29843" s="132" t="s">
        <v>30881</v>
      </c>
      <c r="E29843" s="132" t="s">
        <v>31254</v>
      </c>
      <c r="F29843" s="132" t="str">
        <f t="shared" si="466"/>
        <v>8949460</v>
      </c>
      <c r="G29843" s="132" t="s">
        <v>29172</v>
      </c>
      <c r="H29843" s="132" t="s">
        <v>29179</v>
      </c>
    </row>
    <row r="29844" spans="4:8" ht="14.5" customHeight="1">
      <c r="D29844" s="132" t="s">
        <v>30881</v>
      </c>
      <c r="E29844" s="132" t="s">
        <v>31268</v>
      </c>
      <c r="F29844" s="132" t="str">
        <f t="shared" si="466"/>
        <v>8949480</v>
      </c>
      <c r="G29844" s="132" t="s">
        <v>29172</v>
      </c>
      <c r="H29844" s="132" t="s">
        <v>29180</v>
      </c>
    </row>
    <row r="29845" spans="4:8" ht="14.5" customHeight="1">
      <c r="D29845" s="132" t="s">
        <v>30881</v>
      </c>
      <c r="E29845" s="132" t="s">
        <v>31276</v>
      </c>
      <c r="F29845" s="132" t="str">
        <f t="shared" si="466"/>
        <v>8949490</v>
      </c>
      <c r="G29845" s="132" t="s">
        <v>29172</v>
      </c>
      <c r="H29845" s="132" t="s">
        <v>25349</v>
      </c>
    </row>
    <row r="29846" spans="4:8" ht="14.5" customHeight="1">
      <c r="D29846" s="132" t="s">
        <v>30882</v>
      </c>
      <c r="E29846" s="132" t="s">
        <v>30993</v>
      </c>
      <c r="F29846" s="132" t="str">
        <f t="shared" si="466"/>
        <v>8964001</v>
      </c>
      <c r="G29846" s="132" t="s">
        <v>29181</v>
      </c>
      <c r="H29846" s="132" t="s">
        <v>25349</v>
      </c>
    </row>
    <row r="29847" spans="4:8" ht="14.5" customHeight="1">
      <c r="D29847" s="132" t="s">
        <v>30882</v>
      </c>
      <c r="E29847" s="132" t="s">
        <v>31486</v>
      </c>
      <c r="F29847" s="132" t="str">
        <f t="shared" si="466"/>
        <v>8964002</v>
      </c>
      <c r="G29847" s="132" t="s">
        <v>29181</v>
      </c>
      <c r="H29847" s="132" t="s">
        <v>29182</v>
      </c>
    </row>
    <row r="29848" spans="4:8" ht="14.5" customHeight="1">
      <c r="D29848" s="132" t="s">
        <v>30882</v>
      </c>
      <c r="E29848" s="132" t="s">
        <v>31491</v>
      </c>
      <c r="F29848" s="132" t="str">
        <f t="shared" si="466"/>
        <v>8964011</v>
      </c>
      <c r="G29848" s="132" t="s">
        <v>29181</v>
      </c>
      <c r="H29848" s="132" t="s">
        <v>29183</v>
      </c>
    </row>
    <row r="29849" spans="4:8" ht="14.5" customHeight="1">
      <c r="D29849" s="132" t="s">
        <v>30882</v>
      </c>
      <c r="E29849" s="132" t="s">
        <v>30997</v>
      </c>
      <c r="F29849" s="132" t="str">
        <f t="shared" si="466"/>
        <v>8964013</v>
      </c>
      <c r="G29849" s="132" t="s">
        <v>29181</v>
      </c>
      <c r="H29849" s="132" t="s">
        <v>29184</v>
      </c>
    </row>
    <row r="29850" spans="4:8" ht="14.5" customHeight="1">
      <c r="D29850" s="132" t="s">
        <v>30882</v>
      </c>
      <c r="E29850" s="132" t="s">
        <v>31494</v>
      </c>
      <c r="F29850" s="132" t="str">
        <f t="shared" si="466"/>
        <v>8964016</v>
      </c>
      <c r="G29850" s="132" t="s">
        <v>29181</v>
      </c>
      <c r="H29850" s="132" t="s">
        <v>29185</v>
      </c>
    </row>
    <row r="29851" spans="4:8" ht="14.5" customHeight="1">
      <c r="D29851" s="132" t="s">
        <v>30882</v>
      </c>
      <c r="E29851" s="132" t="s">
        <v>31001</v>
      </c>
      <c r="F29851" s="132" t="str">
        <f t="shared" si="466"/>
        <v>8964021</v>
      </c>
      <c r="G29851" s="132" t="s">
        <v>29181</v>
      </c>
      <c r="H29851" s="132" t="s">
        <v>29186</v>
      </c>
    </row>
    <row r="29852" spans="4:8" ht="14.5" customHeight="1">
      <c r="D29852" s="132" t="s">
        <v>30882</v>
      </c>
      <c r="E29852" s="132" t="s">
        <v>31005</v>
      </c>
      <c r="F29852" s="132" t="str">
        <f t="shared" si="466"/>
        <v>8964027</v>
      </c>
      <c r="G29852" s="132" t="s">
        <v>29181</v>
      </c>
      <c r="H29852" s="132" t="s">
        <v>29187</v>
      </c>
    </row>
    <row r="29853" spans="4:8" ht="14.5" customHeight="1">
      <c r="D29853" s="132" t="s">
        <v>30883</v>
      </c>
      <c r="E29853" s="132" t="s">
        <v>30993</v>
      </c>
      <c r="F29853" s="132" t="str">
        <f t="shared" si="466"/>
        <v>8982001</v>
      </c>
      <c r="G29853" s="132" t="s">
        <v>29188</v>
      </c>
      <c r="H29853" s="132" t="s">
        <v>25349</v>
      </c>
    </row>
    <row r="29854" spans="4:8" ht="14.5" customHeight="1">
      <c r="D29854" s="132" t="s">
        <v>30883</v>
      </c>
      <c r="E29854" s="132" t="s">
        <v>31486</v>
      </c>
      <c r="F29854" s="132" t="str">
        <f t="shared" si="466"/>
        <v>8982002</v>
      </c>
      <c r="G29854" s="132" t="s">
        <v>29188</v>
      </c>
      <c r="H29854" s="132" t="s">
        <v>29189</v>
      </c>
    </row>
    <row r="29855" spans="4:8" ht="14.5" customHeight="1">
      <c r="D29855" s="132" t="s">
        <v>30883</v>
      </c>
      <c r="E29855" s="132" t="s">
        <v>30995</v>
      </c>
      <c r="F29855" s="132" t="str">
        <f t="shared" si="466"/>
        <v>8982005</v>
      </c>
      <c r="G29855" s="132" t="s">
        <v>29188</v>
      </c>
      <c r="H29855" s="132" t="s">
        <v>29190</v>
      </c>
    </row>
    <row r="29856" spans="4:8" ht="14.5" customHeight="1">
      <c r="D29856" s="132" t="s">
        <v>30883</v>
      </c>
      <c r="E29856" s="132" t="s">
        <v>31488</v>
      </c>
      <c r="F29856" s="132" t="str">
        <f t="shared" si="466"/>
        <v>8982006</v>
      </c>
      <c r="G29856" s="132" t="s">
        <v>29188</v>
      </c>
      <c r="H29856" s="132" t="s">
        <v>29191</v>
      </c>
    </row>
    <row r="29857" spans="4:8" ht="14.5" customHeight="1">
      <c r="D29857" s="132" t="s">
        <v>30883</v>
      </c>
      <c r="E29857" s="132" t="s">
        <v>31807</v>
      </c>
      <c r="F29857" s="132" t="str">
        <f t="shared" si="466"/>
        <v>8982008</v>
      </c>
      <c r="G29857" s="132" t="s">
        <v>29188</v>
      </c>
      <c r="H29857" s="132" t="s">
        <v>29192</v>
      </c>
    </row>
    <row r="29858" spans="4:8" ht="14.5" customHeight="1">
      <c r="D29858" s="132" t="s">
        <v>30883</v>
      </c>
      <c r="E29858" s="132" t="s">
        <v>30997</v>
      </c>
      <c r="F29858" s="132" t="str">
        <f t="shared" si="466"/>
        <v>8982013</v>
      </c>
      <c r="G29858" s="132" t="s">
        <v>29188</v>
      </c>
      <c r="H29858" s="132" t="s">
        <v>29193</v>
      </c>
    </row>
    <row r="29859" spans="4:8" ht="14.5" customHeight="1">
      <c r="D29859" s="132" t="s">
        <v>30883</v>
      </c>
      <c r="E29859" s="132" t="s">
        <v>31496</v>
      </c>
      <c r="F29859" s="132" t="str">
        <f t="shared" si="466"/>
        <v>8982018</v>
      </c>
      <c r="G29859" s="132" t="s">
        <v>29188</v>
      </c>
      <c r="H29859" s="132" t="s">
        <v>29194</v>
      </c>
    </row>
    <row r="29860" spans="4:8" ht="14.5" customHeight="1">
      <c r="D29860" s="132" t="s">
        <v>30884</v>
      </c>
      <c r="E29860" s="132" t="s">
        <v>30993</v>
      </c>
      <c r="F29860" s="132" t="str">
        <f t="shared" si="466"/>
        <v>9010001</v>
      </c>
      <c r="G29860" s="132" t="s">
        <v>29195</v>
      </c>
      <c r="H29860" s="132" t="s">
        <v>25349</v>
      </c>
    </row>
    <row r="29861" spans="4:8" ht="14.5" customHeight="1">
      <c r="D29861" s="132" t="s">
        <v>30884</v>
      </c>
      <c r="E29861" s="132" t="s">
        <v>31486</v>
      </c>
      <c r="F29861" s="132" t="str">
        <f t="shared" si="466"/>
        <v>9010002</v>
      </c>
      <c r="G29861" s="132" t="s">
        <v>29195</v>
      </c>
      <c r="H29861" s="132" t="s">
        <v>29196</v>
      </c>
    </row>
    <row r="29862" spans="4:8" ht="14.5" customHeight="1">
      <c r="D29862" s="132" t="s">
        <v>30884</v>
      </c>
      <c r="E29862" s="132" t="s">
        <v>31489</v>
      </c>
      <c r="F29862" s="132" t="str">
        <f t="shared" si="466"/>
        <v>9010007</v>
      </c>
      <c r="G29862" s="132" t="s">
        <v>29195</v>
      </c>
      <c r="H29862" s="132" t="s">
        <v>29197</v>
      </c>
    </row>
    <row r="29863" spans="4:8" ht="14.5" customHeight="1">
      <c r="D29863" s="132" t="s">
        <v>30884</v>
      </c>
      <c r="E29863" s="132" t="s">
        <v>30996</v>
      </c>
      <c r="F29863" s="132" t="str">
        <f t="shared" si="466"/>
        <v>9010009</v>
      </c>
      <c r="G29863" s="132" t="s">
        <v>29195</v>
      </c>
      <c r="H29863" s="132" t="s">
        <v>29198</v>
      </c>
    </row>
    <row r="29864" spans="4:8" ht="14.5" customHeight="1">
      <c r="D29864" s="132" t="s">
        <v>30884</v>
      </c>
      <c r="E29864" s="132" t="s">
        <v>31492</v>
      </c>
      <c r="F29864" s="132" t="str">
        <f t="shared" si="466"/>
        <v>9010012</v>
      </c>
      <c r="G29864" s="132" t="s">
        <v>29195</v>
      </c>
      <c r="H29864" s="132" t="s">
        <v>29199</v>
      </c>
    </row>
    <row r="29865" spans="4:8" ht="14.5" customHeight="1">
      <c r="D29865" s="132" t="s">
        <v>30884</v>
      </c>
      <c r="E29865" s="132" t="s">
        <v>31495</v>
      </c>
      <c r="F29865" s="132" t="str">
        <f t="shared" si="466"/>
        <v>9010017</v>
      </c>
      <c r="G29865" s="132" t="s">
        <v>29195</v>
      </c>
      <c r="H29865" s="132" t="s">
        <v>29200</v>
      </c>
    </row>
    <row r="29866" spans="4:8" ht="14.5" customHeight="1">
      <c r="D29866" s="132" t="s">
        <v>30884</v>
      </c>
      <c r="E29866" s="132" t="s">
        <v>31497</v>
      </c>
      <c r="F29866" s="132" t="str">
        <f t="shared" si="466"/>
        <v>9010023</v>
      </c>
      <c r="G29866" s="132" t="s">
        <v>29195</v>
      </c>
      <c r="H29866" s="132" t="s">
        <v>29201</v>
      </c>
    </row>
    <row r="29867" spans="4:8" ht="14.5" customHeight="1">
      <c r="D29867" s="132" t="s">
        <v>30884</v>
      </c>
      <c r="E29867" s="132" t="s">
        <v>31500</v>
      </c>
      <c r="F29867" s="132" t="str">
        <f t="shared" si="466"/>
        <v>9010030</v>
      </c>
      <c r="G29867" s="132" t="s">
        <v>29195</v>
      </c>
      <c r="H29867" s="132" t="s">
        <v>29202</v>
      </c>
    </row>
    <row r="29868" spans="4:8" ht="14.5" customHeight="1">
      <c r="D29868" s="132" t="s">
        <v>30884</v>
      </c>
      <c r="E29868" s="132" t="s">
        <v>31007</v>
      </c>
      <c r="F29868" s="132" t="str">
        <f t="shared" si="466"/>
        <v>9010035</v>
      </c>
      <c r="G29868" s="132" t="s">
        <v>29195</v>
      </c>
      <c r="H29868" s="132" t="s">
        <v>29203</v>
      </c>
    </row>
    <row r="29869" spans="4:8" ht="14.5" customHeight="1">
      <c r="D29869" s="132" t="s">
        <v>30885</v>
      </c>
      <c r="E29869" s="132" t="s">
        <v>30993</v>
      </c>
      <c r="F29869" s="132" t="str">
        <f t="shared" si="466"/>
        <v>9017001</v>
      </c>
      <c r="G29869" s="132" t="s">
        <v>29204</v>
      </c>
      <c r="H29869" s="132" t="s">
        <v>25349</v>
      </c>
    </row>
    <row r="29870" spans="4:8" ht="14.5" customHeight="1">
      <c r="D29870" s="132" t="s">
        <v>30885</v>
      </c>
      <c r="E29870" s="132" t="s">
        <v>31488</v>
      </c>
      <c r="F29870" s="132" t="str">
        <f t="shared" si="466"/>
        <v>9017006</v>
      </c>
      <c r="G29870" s="132" t="s">
        <v>29204</v>
      </c>
      <c r="H29870" s="132" t="s">
        <v>29205</v>
      </c>
    </row>
    <row r="29871" spans="4:8" ht="14.5" customHeight="1">
      <c r="D29871" s="132" t="s">
        <v>30885</v>
      </c>
      <c r="E29871" s="132" t="s">
        <v>31489</v>
      </c>
      <c r="F29871" s="132" t="str">
        <f t="shared" si="466"/>
        <v>9017007</v>
      </c>
      <c r="G29871" s="132" t="s">
        <v>29204</v>
      </c>
      <c r="H29871" s="132" t="s">
        <v>26086</v>
      </c>
    </row>
    <row r="29872" spans="4:8" ht="14.5" customHeight="1">
      <c r="D29872" s="132" t="s">
        <v>30885</v>
      </c>
      <c r="E29872" s="132" t="s">
        <v>31490</v>
      </c>
      <c r="F29872" s="132" t="str">
        <f t="shared" si="466"/>
        <v>9017010</v>
      </c>
      <c r="G29872" s="132" t="s">
        <v>29204</v>
      </c>
      <c r="H29872" s="132" t="s">
        <v>29206</v>
      </c>
    </row>
    <row r="29873" spans="4:8" ht="14.5" customHeight="1">
      <c r="D29873" s="132" t="s">
        <v>30885</v>
      </c>
      <c r="E29873" s="132" t="s">
        <v>31492</v>
      </c>
      <c r="F29873" s="132" t="str">
        <f t="shared" si="466"/>
        <v>9017012</v>
      </c>
      <c r="G29873" s="132" t="s">
        <v>29204</v>
      </c>
      <c r="H29873" s="132" t="s">
        <v>29207</v>
      </c>
    </row>
    <row r="29874" spans="4:8" ht="14.5" customHeight="1">
      <c r="D29874" s="132" t="s">
        <v>30885</v>
      </c>
      <c r="E29874" s="132" t="s">
        <v>30997</v>
      </c>
      <c r="F29874" s="132" t="str">
        <f t="shared" si="466"/>
        <v>9017013</v>
      </c>
      <c r="G29874" s="132" t="s">
        <v>29204</v>
      </c>
      <c r="H29874" s="132" t="s">
        <v>29208</v>
      </c>
    </row>
    <row r="29875" spans="4:8" ht="14.5" customHeight="1">
      <c r="D29875" s="132" t="s">
        <v>30885</v>
      </c>
      <c r="E29875" s="132" t="s">
        <v>31493</v>
      </c>
      <c r="F29875" s="132" t="str">
        <f t="shared" si="466"/>
        <v>9017014</v>
      </c>
      <c r="G29875" s="132" t="s">
        <v>29204</v>
      </c>
      <c r="H29875" s="132" t="s">
        <v>29209</v>
      </c>
    </row>
    <row r="29876" spans="4:8" ht="14.5" customHeight="1">
      <c r="D29876" s="132" t="s">
        <v>30885</v>
      </c>
      <c r="E29876" s="132" t="s">
        <v>31000</v>
      </c>
      <c r="F29876" s="132" t="str">
        <f t="shared" si="466"/>
        <v>9017020</v>
      </c>
      <c r="G29876" s="132" t="s">
        <v>29204</v>
      </c>
      <c r="H29876" s="132" t="s">
        <v>29210</v>
      </c>
    </row>
    <row r="29877" spans="4:8" ht="14.5" customHeight="1">
      <c r="D29877" s="132" t="s">
        <v>30885</v>
      </c>
      <c r="E29877" s="132" t="s">
        <v>31001</v>
      </c>
      <c r="F29877" s="132" t="str">
        <f t="shared" si="466"/>
        <v>9017021</v>
      </c>
      <c r="G29877" s="132" t="s">
        <v>29204</v>
      </c>
      <c r="H29877" s="132" t="s">
        <v>29211</v>
      </c>
    </row>
    <row r="29878" spans="4:8" ht="14.5" customHeight="1">
      <c r="D29878" s="132" t="s">
        <v>30885</v>
      </c>
      <c r="E29878" s="132" t="s">
        <v>31497</v>
      </c>
      <c r="F29878" s="132" t="str">
        <f t="shared" si="466"/>
        <v>9017023</v>
      </c>
      <c r="G29878" s="132" t="s">
        <v>29204</v>
      </c>
      <c r="H29878" s="132" t="s">
        <v>29212</v>
      </c>
    </row>
    <row r="29879" spans="4:8" ht="14.5" customHeight="1">
      <c r="D29879" s="132" t="s">
        <v>30885</v>
      </c>
      <c r="E29879" s="132" t="s">
        <v>31498</v>
      </c>
      <c r="F29879" s="132" t="str">
        <f t="shared" si="466"/>
        <v>9017025</v>
      </c>
      <c r="G29879" s="132" t="s">
        <v>29204</v>
      </c>
      <c r="H29879" s="132" t="s">
        <v>29213</v>
      </c>
    </row>
    <row r="29880" spans="4:8" ht="14.5" customHeight="1">
      <c r="D29880" s="132" t="s">
        <v>30886</v>
      </c>
      <c r="E29880" s="132" t="s">
        <v>31735</v>
      </c>
      <c r="F29880" s="132" t="str">
        <f t="shared" si="466"/>
        <v>9043700</v>
      </c>
      <c r="G29880" s="132" t="s">
        <v>29214</v>
      </c>
      <c r="H29880" s="132" t="s">
        <v>29215</v>
      </c>
    </row>
    <row r="29881" spans="4:8" ht="14.5" customHeight="1">
      <c r="D29881" s="132" t="s">
        <v>30886</v>
      </c>
      <c r="E29881" s="132" t="s">
        <v>31417</v>
      </c>
      <c r="F29881" s="132" t="str">
        <f t="shared" si="466"/>
        <v>9043710</v>
      </c>
      <c r="G29881" s="132" t="s">
        <v>29214</v>
      </c>
      <c r="H29881" s="132" t="s">
        <v>29216</v>
      </c>
    </row>
    <row r="29882" spans="4:8" ht="14.5" customHeight="1">
      <c r="D29882" s="132" t="s">
        <v>30886</v>
      </c>
      <c r="E29882" s="132" t="s">
        <v>31420</v>
      </c>
      <c r="F29882" s="132" t="str">
        <f t="shared" si="466"/>
        <v>9043715</v>
      </c>
      <c r="G29882" s="132" t="s">
        <v>29214</v>
      </c>
      <c r="H29882" s="132" t="s">
        <v>29217</v>
      </c>
    </row>
    <row r="29883" spans="4:8" ht="14.5" customHeight="1">
      <c r="D29883" s="132" t="s">
        <v>30886</v>
      </c>
      <c r="E29883" s="132" t="s">
        <v>31421</v>
      </c>
      <c r="F29883" s="132" t="str">
        <f t="shared" si="466"/>
        <v>9043720</v>
      </c>
      <c r="G29883" s="132" t="s">
        <v>29214</v>
      </c>
      <c r="H29883" s="132" t="s">
        <v>25349</v>
      </c>
    </row>
    <row r="29884" spans="4:8" ht="14.5" customHeight="1">
      <c r="D29884" s="132" t="s">
        <v>30886</v>
      </c>
      <c r="E29884" s="132" t="s">
        <v>31425</v>
      </c>
      <c r="F29884" s="132" t="str">
        <f t="shared" si="466"/>
        <v>9043725</v>
      </c>
      <c r="G29884" s="132" t="s">
        <v>29214</v>
      </c>
      <c r="H29884" s="132" t="s">
        <v>29218</v>
      </c>
    </row>
    <row r="29885" spans="4:8" ht="14.5" customHeight="1">
      <c r="D29885" s="132" t="s">
        <v>30887</v>
      </c>
      <c r="E29885" s="132" t="s">
        <v>31743</v>
      </c>
      <c r="F29885" s="132" t="str">
        <f t="shared" si="466"/>
        <v>9048740</v>
      </c>
      <c r="G29885" s="132" t="s">
        <v>29219</v>
      </c>
      <c r="H29885" s="132" t="s">
        <v>25349</v>
      </c>
    </row>
    <row r="29886" spans="4:8" ht="14.5" customHeight="1">
      <c r="D29886" s="132" t="s">
        <v>30887</v>
      </c>
      <c r="E29886" s="132" t="s">
        <v>31442</v>
      </c>
      <c r="F29886" s="132" t="str">
        <f t="shared" si="466"/>
        <v>9048753</v>
      </c>
      <c r="G29886" s="132" t="s">
        <v>29219</v>
      </c>
      <c r="H29886" s="132" t="s">
        <v>29220</v>
      </c>
    </row>
    <row r="29887" spans="4:8" ht="14.5" customHeight="1">
      <c r="D29887" s="132" t="s">
        <v>30887</v>
      </c>
      <c r="E29887" s="132" t="s">
        <v>31753</v>
      </c>
      <c r="F29887" s="132" t="str">
        <f t="shared" si="466"/>
        <v>9048767</v>
      </c>
      <c r="G29887" s="132" t="s">
        <v>29219</v>
      </c>
      <c r="H29887" s="132" t="s">
        <v>29221</v>
      </c>
    </row>
    <row r="29888" spans="4:8" ht="14.5" customHeight="1">
      <c r="D29888" s="132" t="s">
        <v>30887</v>
      </c>
      <c r="E29888" s="132" t="s">
        <v>31835</v>
      </c>
      <c r="F29888" s="132" t="str">
        <f t="shared" si="466"/>
        <v>9048776</v>
      </c>
      <c r="G29888" s="132" t="s">
        <v>29219</v>
      </c>
      <c r="H29888" s="132" t="s">
        <v>29222</v>
      </c>
    </row>
    <row r="29889" spans="4:8" ht="14.5" customHeight="1">
      <c r="D29889" s="132" t="s">
        <v>30887</v>
      </c>
      <c r="E29889" s="132" t="s">
        <v>31757</v>
      </c>
      <c r="F29889" s="132" t="str">
        <f t="shared" si="466"/>
        <v>9048787</v>
      </c>
      <c r="G29889" s="132" t="s">
        <v>29219</v>
      </c>
      <c r="H29889" s="132" t="s">
        <v>29223</v>
      </c>
    </row>
    <row r="29890" spans="4:8" ht="14.5" customHeight="1">
      <c r="D29890" s="132" t="s">
        <v>30888</v>
      </c>
      <c r="E29890" s="132" t="s">
        <v>31763</v>
      </c>
      <c r="F29890" s="132" t="str">
        <f t="shared" si="466"/>
        <v>9069800</v>
      </c>
      <c r="G29890" s="132" t="s">
        <v>29224</v>
      </c>
      <c r="H29890" s="132" t="s">
        <v>14751</v>
      </c>
    </row>
    <row r="29891" spans="4:8" ht="14.5" customHeight="1">
      <c r="D29891" s="132" t="s">
        <v>30888</v>
      </c>
      <c r="E29891" s="132" t="s">
        <v>31765</v>
      </c>
      <c r="F29891" s="132" t="str">
        <f t="shared" ref="F29891:F29954" si="467">TEXT(D29891,"0000")&amp;TEXT(E29891,"000")</f>
        <v>9069804</v>
      </c>
      <c r="G29891" s="132" t="s">
        <v>29224</v>
      </c>
      <c r="H29891" s="132" t="s">
        <v>29225</v>
      </c>
    </row>
    <row r="29892" spans="4:8" ht="14.5" customHeight="1">
      <c r="D29892" s="132" t="s">
        <v>30888</v>
      </c>
      <c r="E29892" s="132" t="s">
        <v>31839</v>
      </c>
      <c r="F29892" s="132" t="str">
        <f t="shared" si="467"/>
        <v>9069808</v>
      </c>
      <c r="G29892" s="132" t="s">
        <v>29224</v>
      </c>
      <c r="H29892" s="132" t="s">
        <v>29226</v>
      </c>
    </row>
    <row r="29893" spans="4:8" ht="14.5" customHeight="1">
      <c r="D29893" s="132" t="s">
        <v>30888</v>
      </c>
      <c r="E29893" s="132" t="s">
        <v>31768</v>
      </c>
      <c r="F29893" s="132" t="str">
        <f t="shared" si="467"/>
        <v>9069809</v>
      </c>
      <c r="G29893" s="132" t="s">
        <v>29224</v>
      </c>
      <c r="H29893" s="132" t="s">
        <v>20723</v>
      </c>
    </row>
    <row r="29894" spans="4:8" ht="14.5" customHeight="1">
      <c r="D29894" s="132" t="s">
        <v>30888</v>
      </c>
      <c r="E29894" s="132" t="s">
        <v>31926</v>
      </c>
      <c r="F29894" s="132" t="str">
        <f t="shared" si="467"/>
        <v>9069811</v>
      </c>
      <c r="G29894" s="132" t="s">
        <v>29224</v>
      </c>
      <c r="H29894" s="132" t="s">
        <v>29227</v>
      </c>
    </row>
    <row r="29895" spans="4:8" ht="14.5" customHeight="1">
      <c r="D29895" s="132" t="s">
        <v>30888</v>
      </c>
      <c r="E29895" s="132" t="s">
        <v>31465</v>
      </c>
      <c r="F29895" s="132" t="str">
        <f t="shared" si="467"/>
        <v>9069822</v>
      </c>
      <c r="G29895" s="132" t="s">
        <v>29224</v>
      </c>
      <c r="H29895" s="132" t="s">
        <v>29228</v>
      </c>
    </row>
    <row r="29896" spans="4:8" ht="14.5" customHeight="1">
      <c r="D29896" s="132" t="s">
        <v>30888</v>
      </c>
      <c r="E29896" s="132" t="s">
        <v>31771</v>
      </c>
      <c r="F29896" s="132" t="str">
        <f t="shared" si="467"/>
        <v>9069825</v>
      </c>
      <c r="G29896" s="132" t="s">
        <v>29224</v>
      </c>
      <c r="H29896" s="132" t="s">
        <v>29229</v>
      </c>
    </row>
    <row r="29897" spans="4:8" ht="14.5" customHeight="1">
      <c r="D29897" s="132" t="s">
        <v>30889</v>
      </c>
      <c r="E29897" s="132" t="s">
        <v>31928</v>
      </c>
      <c r="F29897" s="132" t="str">
        <f t="shared" si="467"/>
        <v>9070816</v>
      </c>
      <c r="G29897" s="132" t="s">
        <v>29230</v>
      </c>
      <c r="H29897" s="132" t="s">
        <v>25349</v>
      </c>
    </row>
    <row r="29898" spans="4:8" ht="14.5" customHeight="1">
      <c r="D29898" s="132" t="s">
        <v>30889</v>
      </c>
      <c r="E29898" s="132" t="s">
        <v>31850</v>
      </c>
      <c r="F29898" s="132" t="str">
        <f t="shared" si="467"/>
        <v>9070852</v>
      </c>
      <c r="G29898" s="132" t="s">
        <v>29230</v>
      </c>
      <c r="H29898" s="132" t="s">
        <v>26144</v>
      </c>
    </row>
    <row r="29899" spans="4:8" ht="14.5" customHeight="1">
      <c r="D29899" s="132" t="s">
        <v>30889</v>
      </c>
      <c r="E29899" s="132" t="s">
        <v>31915</v>
      </c>
      <c r="F29899" s="132" t="str">
        <f t="shared" si="467"/>
        <v>9070861</v>
      </c>
      <c r="G29899" s="132" t="s">
        <v>29230</v>
      </c>
      <c r="H29899" s="132" t="s">
        <v>29231</v>
      </c>
    </row>
    <row r="29900" spans="4:8" ht="14.5" customHeight="1">
      <c r="D29900" s="132" t="s">
        <v>30889</v>
      </c>
      <c r="E29900" s="132" t="s">
        <v>31955</v>
      </c>
      <c r="F29900" s="132" t="str">
        <f t="shared" si="467"/>
        <v>9070880</v>
      </c>
      <c r="G29900" s="132" t="s">
        <v>29230</v>
      </c>
      <c r="H29900" s="132" t="s">
        <v>26086</v>
      </c>
    </row>
    <row r="29901" spans="4:8" ht="14.5" customHeight="1">
      <c r="D29901" s="132" t="s">
        <v>30889</v>
      </c>
      <c r="E29901" s="132" t="s">
        <v>31958</v>
      </c>
      <c r="F29901" s="132" t="str">
        <f t="shared" si="467"/>
        <v>9070914</v>
      </c>
      <c r="G29901" s="132" t="s">
        <v>29230</v>
      </c>
      <c r="H29901" s="132" t="s">
        <v>26138</v>
      </c>
    </row>
    <row r="29902" spans="4:8" ht="14.5" customHeight="1">
      <c r="D29902" s="132" t="s">
        <v>30889</v>
      </c>
      <c r="E29902" s="132" t="s">
        <v>31939</v>
      </c>
      <c r="F29902" s="132" t="str">
        <f t="shared" si="467"/>
        <v>9070920</v>
      </c>
      <c r="G29902" s="132" t="s">
        <v>29230</v>
      </c>
      <c r="H29902" s="132" t="s">
        <v>26600</v>
      </c>
    </row>
    <row r="29903" spans="4:8" ht="14.5" customHeight="1">
      <c r="D29903" s="132" t="s">
        <v>30889</v>
      </c>
      <c r="E29903" s="132" t="s">
        <v>31868</v>
      </c>
      <c r="F29903" s="132" t="str">
        <f t="shared" si="467"/>
        <v>9070930</v>
      </c>
      <c r="G29903" s="132" t="s">
        <v>29230</v>
      </c>
      <c r="H29903" s="132" t="s">
        <v>29232</v>
      </c>
    </row>
    <row r="29904" spans="4:8" ht="14.5" customHeight="1">
      <c r="D29904" s="132" t="s">
        <v>30890</v>
      </c>
      <c r="E29904" s="132" t="s">
        <v>30993</v>
      </c>
      <c r="F29904" s="132" t="str">
        <f t="shared" si="467"/>
        <v>9072001</v>
      </c>
      <c r="G29904" s="132" t="s">
        <v>29233</v>
      </c>
      <c r="H29904" s="132" t="s">
        <v>25349</v>
      </c>
    </row>
    <row r="29905" spans="4:8" ht="14.5" customHeight="1">
      <c r="D29905" s="132" t="s">
        <v>30891</v>
      </c>
      <c r="E29905" s="132" t="s">
        <v>30993</v>
      </c>
      <c r="F29905" s="132" t="str">
        <f t="shared" si="467"/>
        <v>9103001</v>
      </c>
      <c r="G29905" s="132" t="s">
        <v>29234</v>
      </c>
      <c r="H29905" s="132" t="s">
        <v>14751</v>
      </c>
    </row>
    <row r="29906" spans="4:8" ht="14.5" customHeight="1">
      <c r="D29906" s="132" t="s">
        <v>30891</v>
      </c>
      <c r="E29906" s="132" t="s">
        <v>31487</v>
      </c>
      <c r="F29906" s="132" t="str">
        <f t="shared" si="467"/>
        <v>9103003</v>
      </c>
      <c r="G29906" s="132" t="s">
        <v>29234</v>
      </c>
      <c r="H29906" s="132" t="s">
        <v>29235</v>
      </c>
    </row>
    <row r="29907" spans="4:8" ht="14.5" customHeight="1">
      <c r="D29907" s="132" t="s">
        <v>30891</v>
      </c>
      <c r="E29907" s="132" t="s">
        <v>30994</v>
      </c>
      <c r="F29907" s="132" t="str">
        <f t="shared" si="467"/>
        <v>9103004</v>
      </c>
      <c r="G29907" s="132" t="s">
        <v>29234</v>
      </c>
      <c r="H29907" s="132" t="s">
        <v>29236</v>
      </c>
    </row>
    <row r="29908" spans="4:8" ht="14.5" customHeight="1">
      <c r="D29908" s="132" t="s">
        <v>30891</v>
      </c>
      <c r="E29908" s="132" t="s">
        <v>31491</v>
      </c>
      <c r="F29908" s="132" t="str">
        <f t="shared" si="467"/>
        <v>9103011</v>
      </c>
      <c r="G29908" s="132" t="s">
        <v>29234</v>
      </c>
      <c r="H29908" s="132" t="s">
        <v>20740</v>
      </c>
    </row>
    <row r="29909" spans="4:8" ht="14.5" customHeight="1">
      <c r="D29909" s="132" t="s">
        <v>30892</v>
      </c>
      <c r="E29909" s="132" t="s">
        <v>31809</v>
      </c>
      <c r="F29909" s="132" t="str">
        <f t="shared" si="467"/>
        <v>9104101</v>
      </c>
      <c r="G29909" s="132" t="s">
        <v>29237</v>
      </c>
      <c r="H29909" s="132" t="s">
        <v>14751</v>
      </c>
    </row>
    <row r="29910" spans="4:8" ht="14.5" customHeight="1">
      <c r="D29910" s="132" t="s">
        <v>30892</v>
      </c>
      <c r="E29910" s="132" t="s">
        <v>31049</v>
      </c>
      <c r="F29910" s="132" t="str">
        <f t="shared" si="467"/>
        <v>9104120</v>
      </c>
      <c r="G29910" s="132" t="s">
        <v>29237</v>
      </c>
      <c r="H29910" s="132" t="s">
        <v>29238</v>
      </c>
    </row>
    <row r="29911" spans="4:8" ht="14.5" customHeight="1">
      <c r="D29911" s="132" t="s">
        <v>30892</v>
      </c>
      <c r="E29911" s="132" t="s">
        <v>31050</v>
      </c>
      <c r="F29911" s="132" t="str">
        <f t="shared" si="467"/>
        <v>9104121</v>
      </c>
      <c r="G29911" s="132" t="s">
        <v>29237</v>
      </c>
      <c r="H29911" s="132" t="s">
        <v>29239</v>
      </c>
    </row>
    <row r="29912" spans="4:8" ht="14.5" customHeight="1">
      <c r="D29912" s="132" t="s">
        <v>30892</v>
      </c>
      <c r="E29912" s="132" t="s">
        <v>31811</v>
      </c>
      <c r="F29912" s="132" t="str">
        <f t="shared" si="467"/>
        <v>9104122</v>
      </c>
      <c r="G29912" s="132" t="s">
        <v>29237</v>
      </c>
      <c r="H29912" s="132" t="s">
        <v>29240</v>
      </c>
    </row>
    <row r="29913" spans="4:8" ht="14.5" customHeight="1">
      <c r="D29913" s="132" t="s">
        <v>30892</v>
      </c>
      <c r="E29913" s="132" t="s">
        <v>31554</v>
      </c>
      <c r="F29913" s="132" t="str">
        <f t="shared" si="467"/>
        <v>9104140</v>
      </c>
      <c r="G29913" s="132" t="s">
        <v>29237</v>
      </c>
      <c r="H29913" s="132" t="s">
        <v>20743</v>
      </c>
    </row>
    <row r="29914" spans="4:8" ht="14.5" customHeight="1">
      <c r="D29914" s="132" t="s">
        <v>30892</v>
      </c>
      <c r="E29914" s="132" t="s">
        <v>31813</v>
      </c>
      <c r="F29914" s="132" t="str">
        <f t="shared" si="467"/>
        <v>9104141</v>
      </c>
      <c r="G29914" s="132" t="s">
        <v>29237</v>
      </c>
      <c r="H29914" s="132" t="s">
        <v>17025</v>
      </c>
    </row>
    <row r="29915" spans="4:8" ht="14.5" customHeight="1">
      <c r="D29915" s="132" t="s">
        <v>30892</v>
      </c>
      <c r="E29915" s="132" t="s">
        <v>31555</v>
      </c>
      <c r="F29915" s="132" t="str">
        <f t="shared" si="467"/>
        <v>9104142</v>
      </c>
      <c r="G29915" s="132" t="s">
        <v>29237</v>
      </c>
      <c r="H29915" s="132" t="s">
        <v>18436</v>
      </c>
    </row>
    <row r="29916" spans="4:8" ht="14.5" customHeight="1">
      <c r="D29916" s="132" t="s">
        <v>30892</v>
      </c>
      <c r="E29916" s="132" t="s">
        <v>31058</v>
      </c>
      <c r="F29916" s="132" t="str">
        <f t="shared" si="467"/>
        <v>9104143</v>
      </c>
      <c r="G29916" s="132" t="s">
        <v>29237</v>
      </c>
      <c r="H29916" s="132" t="s">
        <v>23458</v>
      </c>
    </row>
    <row r="29917" spans="4:8" ht="14.5" customHeight="1">
      <c r="D29917" s="132" t="s">
        <v>30892</v>
      </c>
      <c r="E29917" s="132" t="s">
        <v>31556</v>
      </c>
      <c r="F29917" s="132" t="str">
        <f t="shared" si="467"/>
        <v>9104144</v>
      </c>
      <c r="G29917" s="132" t="s">
        <v>29237</v>
      </c>
      <c r="H29917" s="132" t="s">
        <v>20742</v>
      </c>
    </row>
    <row r="29918" spans="4:8" ht="14.5" customHeight="1">
      <c r="D29918" s="132" t="s">
        <v>30892</v>
      </c>
      <c r="E29918" s="132" t="s">
        <v>31059</v>
      </c>
      <c r="F29918" s="132" t="str">
        <f t="shared" si="467"/>
        <v>9104145</v>
      </c>
      <c r="G29918" s="132" t="s">
        <v>29237</v>
      </c>
      <c r="H29918" s="132" t="s">
        <v>16560</v>
      </c>
    </row>
    <row r="29919" spans="4:8" ht="14.5" customHeight="1">
      <c r="D29919" s="132" t="s">
        <v>30892</v>
      </c>
      <c r="E29919" s="132" t="s">
        <v>31069</v>
      </c>
      <c r="F29919" s="132" t="str">
        <f t="shared" si="467"/>
        <v>9104160</v>
      </c>
      <c r="G29919" s="132" t="s">
        <v>29237</v>
      </c>
      <c r="H29919" s="132" t="s">
        <v>24219</v>
      </c>
    </row>
    <row r="29920" spans="4:8" ht="14.5" customHeight="1">
      <c r="D29920" s="132" t="s">
        <v>30892</v>
      </c>
      <c r="E29920" s="132" t="s">
        <v>31565</v>
      </c>
      <c r="F29920" s="132" t="str">
        <f t="shared" si="467"/>
        <v>9104180</v>
      </c>
      <c r="G29920" s="132" t="s">
        <v>29237</v>
      </c>
      <c r="H29920" s="132" t="s">
        <v>20741</v>
      </c>
    </row>
    <row r="29921" spans="4:8" ht="14.5" customHeight="1">
      <c r="D29921" s="132" t="s">
        <v>30892</v>
      </c>
      <c r="E29921" s="132" t="s">
        <v>31121</v>
      </c>
      <c r="F29921" s="132" t="str">
        <f t="shared" si="467"/>
        <v>9104240</v>
      </c>
      <c r="G29921" s="132" t="s">
        <v>29237</v>
      </c>
      <c r="H29921" s="132" t="s">
        <v>20761</v>
      </c>
    </row>
    <row r="29922" spans="4:8" ht="14.5" customHeight="1">
      <c r="D29922" s="132" t="s">
        <v>30892</v>
      </c>
      <c r="E29922" s="132" t="s">
        <v>31140</v>
      </c>
      <c r="F29922" s="132" t="str">
        <f t="shared" si="467"/>
        <v>9104270</v>
      </c>
      <c r="G29922" s="132" t="s">
        <v>29237</v>
      </c>
      <c r="H29922" s="132" t="s">
        <v>15165</v>
      </c>
    </row>
    <row r="29923" spans="4:8" ht="14.5" customHeight="1">
      <c r="D29923" s="132" t="s">
        <v>30892</v>
      </c>
      <c r="E29923" s="132" t="s">
        <v>31141</v>
      </c>
      <c r="F29923" s="132" t="str">
        <f t="shared" si="467"/>
        <v>9104271</v>
      </c>
      <c r="G29923" s="132" t="s">
        <v>29237</v>
      </c>
      <c r="H29923" s="132" t="s">
        <v>29241</v>
      </c>
    </row>
    <row r="29924" spans="4:8" ht="14.5" customHeight="1">
      <c r="D29924" s="132" t="s">
        <v>30892</v>
      </c>
      <c r="E29924" s="132" t="s">
        <v>31142</v>
      </c>
      <c r="F29924" s="132" t="str">
        <f t="shared" si="467"/>
        <v>9104272</v>
      </c>
      <c r="G29924" s="132" t="s">
        <v>29237</v>
      </c>
      <c r="H29924" s="132" t="s">
        <v>15936</v>
      </c>
    </row>
    <row r="29925" spans="4:8" ht="14.5" customHeight="1">
      <c r="D29925" s="132" t="s">
        <v>30892</v>
      </c>
      <c r="E29925" s="132" t="s">
        <v>31143</v>
      </c>
      <c r="F29925" s="132" t="str">
        <f t="shared" si="467"/>
        <v>9104273</v>
      </c>
      <c r="G29925" s="132" t="s">
        <v>29237</v>
      </c>
      <c r="H29925" s="132" t="s">
        <v>15292</v>
      </c>
    </row>
    <row r="29926" spans="4:8" ht="14.5" customHeight="1">
      <c r="D29926" s="132" t="s">
        <v>30892</v>
      </c>
      <c r="E29926" s="132" t="s">
        <v>31600</v>
      </c>
      <c r="F29926" s="132" t="str">
        <f t="shared" si="467"/>
        <v>9104274</v>
      </c>
      <c r="G29926" s="132" t="s">
        <v>29237</v>
      </c>
      <c r="H29926" s="132" t="s">
        <v>20783</v>
      </c>
    </row>
    <row r="29927" spans="4:8" ht="14.5" customHeight="1">
      <c r="D29927" s="132" t="s">
        <v>30892</v>
      </c>
      <c r="E29927" s="132" t="s">
        <v>31144</v>
      </c>
      <c r="F29927" s="132" t="str">
        <f t="shared" si="467"/>
        <v>9104275</v>
      </c>
      <c r="G29927" s="132" t="s">
        <v>29237</v>
      </c>
      <c r="H29927" s="132" t="s">
        <v>29242</v>
      </c>
    </row>
    <row r="29928" spans="4:8" ht="14.5" customHeight="1">
      <c r="D29928" s="132" t="s">
        <v>30892</v>
      </c>
      <c r="E29928" s="132" t="s">
        <v>31145</v>
      </c>
      <c r="F29928" s="132" t="str">
        <f t="shared" si="467"/>
        <v>9104276</v>
      </c>
      <c r="G29928" s="132" t="s">
        <v>29237</v>
      </c>
      <c r="H29928" s="132" t="s">
        <v>29243</v>
      </c>
    </row>
    <row r="29929" spans="4:8" ht="14.5" customHeight="1">
      <c r="D29929" s="132" t="s">
        <v>30892</v>
      </c>
      <c r="E29929" s="132" t="s">
        <v>31601</v>
      </c>
      <c r="F29929" s="132" t="str">
        <f t="shared" si="467"/>
        <v>9104277</v>
      </c>
      <c r="G29929" s="132" t="s">
        <v>29237</v>
      </c>
      <c r="H29929" s="132" t="s">
        <v>29244</v>
      </c>
    </row>
    <row r="29930" spans="4:8" ht="14.5" customHeight="1">
      <c r="D29930" s="132" t="s">
        <v>30892</v>
      </c>
      <c r="E29930" s="132" t="s">
        <v>31602</v>
      </c>
      <c r="F29930" s="132" t="str">
        <f t="shared" si="467"/>
        <v>9104278</v>
      </c>
      <c r="G29930" s="132" t="s">
        <v>29237</v>
      </c>
      <c r="H29930" s="132" t="s">
        <v>29245</v>
      </c>
    </row>
    <row r="29931" spans="4:8" ht="14.5" customHeight="1">
      <c r="D29931" s="132" t="s">
        <v>30892</v>
      </c>
      <c r="E29931" s="132" t="s">
        <v>31149</v>
      </c>
      <c r="F29931" s="132" t="str">
        <f t="shared" si="467"/>
        <v>9104282</v>
      </c>
      <c r="G29931" s="132" t="s">
        <v>29237</v>
      </c>
      <c r="H29931" s="132" t="s">
        <v>27393</v>
      </c>
    </row>
    <row r="29932" spans="4:8" ht="14.5" customHeight="1">
      <c r="D29932" s="132" t="s">
        <v>30892</v>
      </c>
      <c r="E29932" s="132" t="s">
        <v>31603</v>
      </c>
      <c r="F29932" s="132" t="str">
        <f t="shared" si="467"/>
        <v>9104283</v>
      </c>
      <c r="G29932" s="132" t="s">
        <v>29237</v>
      </c>
      <c r="H29932" s="132" t="s">
        <v>18459</v>
      </c>
    </row>
    <row r="29933" spans="4:8" ht="14.5" customHeight="1">
      <c r="D29933" s="132" t="s">
        <v>30892</v>
      </c>
      <c r="E29933" s="132" t="s">
        <v>31150</v>
      </c>
      <c r="F29933" s="132" t="str">
        <f t="shared" si="467"/>
        <v>9104284</v>
      </c>
      <c r="G29933" s="132" t="s">
        <v>29237</v>
      </c>
      <c r="H29933" s="132" t="s">
        <v>29246</v>
      </c>
    </row>
    <row r="29934" spans="4:8" ht="14.5" customHeight="1">
      <c r="D29934" s="132" t="s">
        <v>30892</v>
      </c>
      <c r="E29934" s="132" t="s">
        <v>31151</v>
      </c>
      <c r="F29934" s="132" t="str">
        <f t="shared" si="467"/>
        <v>9104286</v>
      </c>
      <c r="G29934" s="132" t="s">
        <v>29237</v>
      </c>
      <c r="H29934" s="132" t="s">
        <v>20733</v>
      </c>
    </row>
    <row r="29935" spans="4:8" ht="14.5" customHeight="1">
      <c r="D29935" s="132" t="s">
        <v>30892</v>
      </c>
      <c r="E29935" s="132" t="s">
        <v>31152</v>
      </c>
      <c r="F29935" s="132" t="str">
        <f t="shared" si="467"/>
        <v>9104287</v>
      </c>
      <c r="G29935" s="132" t="s">
        <v>29237</v>
      </c>
      <c r="H29935" s="132" t="s">
        <v>20734</v>
      </c>
    </row>
    <row r="29936" spans="4:8" ht="14.5" customHeight="1">
      <c r="D29936" s="132" t="s">
        <v>30892</v>
      </c>
      <c r="E29936" s="132" t="s">
        <v>31186</v>
      </c>
      <c r="F29936" s="132" t="str">
        <f t="shared" si="467"/>
        <v>9104340</v>
      </c>
      <c r="G29936" s="132" t="s">
        <v>29237</v>
      </c>
      <c r="H29936" s="132" t="s">
        <v>15786</v>
      </c>
    </row>
    <row r="29937" spans="4:8" ht="14.5" customHeight="1">
      <c r="D29937" s="132" t="s">
        <v>30892</v>
      </c>
      <c r="E29937" s="132" t="s">
        <v>31187</v>
      </c>
      <c r="F29937" s="132" t="str">
        <f t="shared" si="467"/>
        <v>9104341</v>
      </c>
      <c r="G29937" s="132" t="s">
        <v>29237</v>
      </c>
      <c r="H29937" s="132" t="s">
        <v>29247</v>
      </c>
    </row>
    <row r="29938" spans="4:8" ht="14.5" customHeight="1">
      <c r="D29938" s="132" t="s">
        <v>30892</v>
      </c>
      <c r="E29938" s="132" t="s">
        <v>31188</v>
      </c>
      <c r="F29938" s="132" t="str">
        <f t="shared" si="467"/>
        <v>9104342</v>
      </c>
      <c r="G29938" s="132" t="s">
        <v>29237</v>
      </c>
      <c r="H29938" s="132" t="s">
        <v>20772</v>
      </c>
    </row>
    <row r="29939" spans="4:8" ht="14.5" customHeight="1">
      <c r="D29939" s="132" t="s">
        <v>30892</v>
      </c>
      <c r="E29939" s="132" t="s">
        <v>31629</v>
      </c>
      <c r="F29939" s="132" t="str">
        <f t="shared" si="467"/>
        <v>9104360</v>
      </c>
      <c r="G29939" s="132" t="s">
        <v>29237</v>
      </c>
      <c r="H29939" s="132" t="s">
        <v>20760</v>
      </c>
    </row>
    <row r="29940" spans="4:8" ht="14.5" customHeight="1">
      <c r="D29940" s="132" t="s">
        <v>30892</v>
      </c>
      <c r="E29940" s="132" t="s">
        <v>31205</v>
      </c>
      <c r="F29940" s="132" t="str">
        <f t="shared" si="467"/>
        <v>9104370</v>
      </c>
      <c r="G29940" s="132" t="s">
        <v>29237</v>
      </c>
      <c r="H29940" s="132" t="s">
        <v>29248</v>
      </c>
    </row>
    <row r="29941" spans="4:8" ht="14.5" customHeight="1">
      <c r="D29941" s="132" t="s">
        <v>30892</v>
      </c>
      <c r="E29941" s="132" t="s">
        <v>31632</v>
      </c>
      <c r="F29941" s="132" t="str">
        <f t="shared" si="467"/>
        <v>9104371</v>
      </c>
      <c r="G29941" s="132" t="s">
        <v>29237</v>
      </c>
      <c r="H29941" s="132" t="s">
        <v>29249</v>
      </c>
    </row>
    <row r="29942" spans="4:8" ht="14.5" customHeight="1">
      <c r="D29942" s="132" t="s">
        <v>30892</v>
      </c>
      <c r="E29942" s="132" t="s">
        <v>31206</v>
      </c>
      <c r="F29942" s="132" t="str">
        <f t="shared" si="467"/>
        <v>9104372</v>
      </c>
      <c r="G29942" s="132" t="s">
        <v>29237</v>
      </c>
      <c r="H29942" s="132" t="s">
        <v>29250</v>
      </c>
    </row>
    <row r="29943" spans="4:8" ht="14.5" customHeight="1">
      <c r="D29943" s="132" t="s">
        <v>30892</v>
      </c>
      <c r="E29943" s="132" t="s">
        <v>31207</v>
      </c>
      <c r="F29943" s="132" t="str">
        <f t="shared" si="467"/>
        <v>9104373</v>
      </c>
      <c r="G29943" s="132" t="s">
        <v>29237</v>
      </c>
      <c r="H29943" s="132" t="s">
        <v>29251</v>
      </c>
    </row>
    <row r="29944" spans="4:8" ht="14.5" customHeight="1">
      <c r="D29944" s="132" t="s">
        <v>30892</v>
      </c>
      <c r="E29944" s="132" t="s">
        <v>31208</v>
      </c>
      <c r="F29944" s="132" t="str">
        <f t="shared" si="467"/>
        <v>9104374</v>
      </c>
      <c r="G29944" s="132" t="s">
        <v>29237</v>
      </c>
      <c r="H29944" s="132" t="s">
        <v>29252</v>
      </c>
    </row>
    <row r="29945" spans="4:8" ht="14.5" customHeight="1">
      <c r="D29945" s="132" t="s">
        <v>30892</v>
      </c>
      <c r="E29945" s="132" t="s">
        <v>31264</v>
      </c>
      <c r="F29945" s="132" t="str">
        <f t="shared" si="467"/>
        <v>9104471</v>
      </c>
      <c r="G29945" s="132" t="s">
        <v>29237</v>
      </c>
      <c r="H29945" s="132" t="s">
        <v>15929</v>
      </c>
    </row>
    <row r="29946" spans="4:8" ht="14.5" customHeight="1">
      <c r="D29946" s="132" t="s">
        <v>30892</v>
      </c>
      <c r="E29946" s="132" t="s">
        <v>31669</v>
      </c>
      <c r="F29946" s="132" t="str">
        <f t="shared" si="467"/>
        <v>9104474</v>
      </c>
      <c r="G29946" s="132" t="s">
        <v>29237</v>
      </c>
      <c r="H29946" s="132" t="s">
        <v>29253</v>
      </c>
    </row>
    <row r="29947" spans="4:8" ht="14.5" customHeight="1">
      <c r="D29947" s="132" t="s">
        <v>30892</v>
      </c>
      <c r="E29947" s="132" t="s">
        <v>31266</v>
      </c>
      <c r="F29947" s="132" t="str">
        <f t="shared" si="467"/>
        <v>9104475</v>
      </c>
      <c r="G29947" s="132" t="s">
        <v>29237</v>
      </c>
      <c r="H29947" s="132" t="s">
        <v>14962</v>
      </c>
    </row>
    <row r="29948" spans="4:8" ht="14.5" customHeight="1">
      <c r="D29948" s="132" t="s">
        <v>30892</v>
      </c>
      <c r="E29948" s="132" t="s">
        <v>31908</v>
      </c>
      <c r="F29948" s="132" t="str">
        <f t="shared" si="467"/>
        <v>9104476</v>
      </c>
      <c r="G29948" s="132" t="s">
        <v>29237</v>
      </c>
      <c r="H29948" s="132" t="s">
        <v>29254</v>
      </c>
    </row>
    <row r="29949" spans="4:8" ht="14.5" customHeight="1">
      <c r="D29949" s="132" t="s">
        <v>30892</v>
      </c>
      <c r="E29949" s="132" t="s">
        <v>31671</v>
      </c>
      <c r="F29949" s="132" t="str">
        <f t="shared" si="467"/>
        <v>9104478</v>
      </c>
      <c r="G29949" s="132" t="s">
        <v>29237</v>
      </c>
      <c r="H29949" s="132" t="s">
        <v>20762</v>
      </c>
    </row>
    <row r="29950" spans="4:8" ht="14.5" customHeight="1">
      <c r="D29950" s="132" t="s">
        <v>30892</v>
      </c>
      <c r="E29950" s="132" t="s">
        <v>31271</v>
      </c>
      <c r="F29950" s="132" t="str">
        <f t="shared" si="467"/>
        <v>9104484</v>
      </c>
      <c r="G29950" s="132" t="s">
        <v>29237</v>
      </c>
      <c r="H29950" s="132" t="s">
        <v>20252</v>
      </c>
    </row>
    <row r="29951" spans="4:8" ht="14.5" customHeight="1">
      <c r="D29951" s="132" t="s">
        <v>30892</v>
      </c>
      <c r="E29951" s="132" t="s">
        <v>31272</v>
      </c>
      <c r="F29951" s="132" t="str">
        <f t="shared" si="467"/>
        <v>9104485</v>
      </c>
      <c r="G29951" s="132" t="s">
        <v>29237</v>
      </c>
      <c r="H29951" s="132" t="s">
        <v>29255</v>
      </c>
    </row>
    <row r="29952" spans="4:8" ht="14.5" customHeight="1">
      <c r="D29952" s="132" t="s">
        <v>30892</v>
      </c>
      <c r="E29952" s="132" t="s">
        <v>31673</v>
      </c>
      <c r="F29952" s="132" t="str">
        <f t="shared" si="467"/>
        <v>9104488</v>
      </c>
      <c r="G29952" s="132" t="s">
        <v>29237</v>
      </c>
      <c r="H29952" s="132" t="s">
        <v>24052</v>
      </c>
    </row>
    <row r="29953" spans="4:8" ht="14.5" customHeight="1">
      <c r="D29953" s="132" t="s">
        <v>30892</v>
      </c>
      <c r="E29953" s="132" t="s">
        <v>31683</v>
      </c>
      <c r="F29953" s="132" t="str">
        <f t="shared" si="467"/>
        <v>9104510</v>
      </c>
      <c r="G29953" s="132" t="s">
        <v>29237</v>
      </c>
      <c r="H29953" s="132" t="s">
        <v>20754</v>
      </c>
    </row>
    <row r="29954" spans="4:8" ht="14.5" customHeight="1">
      <c r="D29954" s="132" t="s">
        <v>30892</v>
      </c>
      <c r="E29954" s="132" t="s">
        <v>31290</v>
      </c>
      <c r="F29954" s="132" t="str">
        <f t="shared" si="467"/>
        <v>9104521</v>
      </c>
      <c r="G29954" s="132" t="s">
        <v>29237</v>
      </c>
      <c r="H29954" s="132" t="s">
        <v>20753</v>
      </c>
    </row>
    <row r="29955" spans="4:8" ht="14.5" customHeight="1">
      <c r="D29955" s="132" t="s">
        <v>30892</v>
      </c>
      <c r="E29955" s="132" t="s">
        <v>31690</v>
      </c>
      <c r="F29955" s="132" t="str">
        <f t="shared" ref="F29955:F30018" si="468">TEXT(D29955,"0000")&amp;TEXT(E29955,"000")</f>
        <v>9104522</v>
      </c>
      <c r="G29955" s="132" t="s">
        <v>29237</v>
      </c>
      <c r="H29955" s="132" t="s">
        <v>18910</v>
      </c>
    </row>
    <row r="29956" spans="4:8" ht="14.5" customHeight="1">
      <c r="D29956" s="132" t="s">
        <v>30892</v>
      </c>
      <c r="E29956" s="132" t="s">
        <v>31291</v>
      </c>
      <c r="F29956" s="132" t="str">
        <f t="shared" si="468"/>
        <v>9104523</v>
      </c>
      <c r="G29956" s="132" t="s">
        <v>29237</v>
      </c>
      <c r="H29956" s="132" t="s">
        <v>25199</v>
      </c>
    </row>
    <row r="29957" spans="4:8" ht="14.5" customHeight="1">
      <c r="D29957" s="132" t="s">
        <v>30892</v>
      </c>
      <c r="E29957" s="132" t="s">
        <v>31691</v>
      </c>
      <c r="F29957" s="132" t="str">
        <f t="shared" si="468"/>
        <v>9104524</v>
      </c>
      <c r="G29957" s="132" t="s">
        <v>29237</v>
      </c>
      <c r="H29957" s="132" t="s">
        <v>16406</v>
      </c>
    </row>
    <row r="29958" spans="4:8" ht="14.5" customHeight="1">
      <c r="D29958" s="132" t="s">
        <v>30892</v>
      </c>
      <c r="E29958" s="132" t="s">
        <v>31292</v>
      </c>
      <c r="F29958" s="132" t="str">
        <f t="shared" si="468"/>
        <v>9104525</v>
      </c>
      <c r="G29958" s="132" t="s">
        <v>29237</v>
      </c>
      <c r="H29958" s="132" t="s">
        <v>20752</v>
      </c>
    </row>
    <row r="29959" spans="4:8" ht="14.5" customHeight="1">
      <c r="D29959" s="132" t="s">
        <v>30892</v>
      </c>
      <c r="E29959" s="132" t="s">
        <v>31692</v>
      </c>
      <c r="F29959" s="132" t="str">
        <f t="shared" si="468"/>
        <v>9104526</v>
      </c>
      <c r="G29959" s="132" t="s">
        <v>29237</v>
      </c>
      <c r="H29959" s="132" t="s">
        <v>29256</v>
      </c>
    </row>
    <row r="29960" spans="4:8" ht="14.5" customHeight="1">
      <c r="D29960" s="132" t="s">
        <v>30892</v>
      </c>
      <c r="E29960" s="132" t="s">
        <v>31293</v>
      </c>
      <c r="F29960" s="132" t="str">
        <f t="shared" si="468"/>
        <v>9104527</v>
      </c>
      <c r="G29960" s="132" t="s">
        <v>29237</v>
      </c>
      <c r="H29960" s="132" t="s">
        <v>16537</v>
      </c>
    </row>
    <row r="29961" spans="4:8" ht="14.5" customHeight="1">
      <c r="D29961" s="132" t="s">
        <v>30892</v>
      </c>
      <c r="E29961" s="132" t="s">
        <v>31304</v>
      </c>
      <c r="F29961" s="132" t="str">
        <f t="shared" si="468"/>
        <v>9104540</v>
      </c>
      <c r="G29961" s="132" t="s">
        <v>29237</v>
      </c>
      <c r="H29961" s="132" t="s">
        <v>20751</v>
      </c>
    </row>
    <row r="29962" spans="4:8" ht="14.5" customHeight="1">
      <c r="D29962" s="132" t="s">
        <v>30892</v>
      </c>
      <c r="E29962" s="132" t="s">
        <v>31305</v>
      </c>
      <c r="F29962" s="132" t="str">
        <f t="shared" si="468"/>
        <v>9104541</v>
      </c>
      <c r="G29962" s="132" t="s">
        <v>29237</v>
      </c>
      <c r="H29962" s="132" t="s">
        <v>29257</v>
      </c>
    </row>
    <row r="29963" spans="4:8" ht="14.5" customHeight="1">
      <c r="D29963" s="132" t="s">
        <v>30892</v>
      </c>
      <c r="E29963" s="132" t="s">
        <v>31306</v>
      </c>
      <c r="F29963" s="132" t="str">
        <f t="shared" si="468"/>
        <v>9104542</v>
      </c>
      <c r="G29963" s="132" t="s">
        <v>29237</v>
      </c>
      <c r="H29963" s="132" t="s">
        <v>25229</v>
      </c>
    </row>
    <row r="29964" spans="4:8" ht="14.5" customHeight="1">
      <c r="D29964" s="132" t="s">
        <v>30892</v>
      </c>
      <c r="E29964" s="132" t="s">
        <v>31307</v>
      </c>
      <c r="F29964" s="132" t="str">
        <f t="shared" si="468"/>
        <v>9104544</v>
      </c>
      <c r="G29964" s="132" t="s">
        <v>29237</v>
      </c>
      <c r="H29964" s="132" t="s">
        <v>29258</v>
      </c>
    </row>
    <row r="29965" spans="4:8" ht="14.5" customHeight="1">
      <c r="D29965" s="132" t="s">
        <v>30892</v>
      </c>
      <c r="E29965" s="132" t="s">
        <v>31308</v>
      </c>
      <c r="F29965" s="132" t="str">
        <f t="shared" si="468"/>
        <v>9104545</v>
      </c>
      <c r="G29965" s="132" t="s">
        <v>29237</v>
      </c>
      <c r="H29965" s="132" t="s">
        <v>27214</v>
      </c>
    </row>
    <row r="29966" spans="4:8" ht="14.5" customHeight="1">
      <c r="D29966" s="132" t="s">
        <v>30892</v>
      </c>
      <c r="E29966" s="132" t="s">
        <v>31357</v>
      </c>
      <c r="F29966" s="132" t="str">
        <f t="shared" si="468"/>
        <v>9104620</v>
      </c>
      <c r="G29966" s="132" t="s">
        <v>29237</v>
      </c>
      <c r="H29966" s="132" t="s">
        <v>20434</v>
      </c>
    </row>
    <row r="29967" spans="4:8" ht="14.5" customHeight="1">
      <c r="D29967" s="132" t="s">
        <v>30892</v>
      </c>
      <c r="E29967" s="132" t="s">
        <v>31359</v>
      </c>
      <c r="F29967" s="132" t="str">
        <f t="shared" si="468"/>
        <v>9104622</v>
      </c>
      <c r="G29967" s="132" t="s">
        <v>29237</v>
      </c>
      <c r="H29967" s="132" t="s">
        <v>28092</v>
      </c>
    </row>
    <row r="29968" spans="4:8" ht="14.5" customHeight="1">
      <c r="D29968" s="132" t="s">
        <v>30892</v>
      </c>
      <c r="E29968" s="132" t="s">
        <v>31361</v>
      </c>
      <c r="F29968" s="132" t="str">
        <f t="shared" si="468"/>
        <v>9104624</v>
      </c>
      <c r="G29968" s="132" t="s">
        <v>29237</v>
      </c>
      <c r="H29968" s="132" t="s">
        <v>15115</v>
      </c>
    </row>
    <row r="29969" spans="4:8" ht="14.5" customHeight="1">
      <c r="D29969" s="132" t="s">
        <v>30892</v>
      </c>
      <c r="E29969" s="132" t="s">
        <v>31363</v>
      </c>
      <c r="F29969" s="132" t="str">
        <f t="shared" si="468"/>
        <v>9104626</v>
      </c>
      <c r="G29969" s="132" t="s">
        <v>29237</v>
      </c>
      <c r="H29969" s="132" t="s">
        <v>29259</v>
      </c>
    </row>
    <row r="29970" spans="4:8" ht="14.5" customHeight="1">
      <c r="D29970" s="132" t="s">
        <v>30892</v>
      </c>
      <c r="E29970" s="132" t="s">
        <v>31366</v>
      </c>
      <c r="F29970" s="132" t="str">
        <f t="shared" si="468"/>
        <v>9104629</v>
      </c>
      <c r="G29970" s="132" t="s">
        <v>29237</v>
      </c>
      <c r="H29970" s="132" t="s">
        <v>29260</v>
      </c>
    </row>
    <row r="29971" spans="4:8" ht="14.5" customHeight="1">
      <c r="D29971" s="132" t="s">
        <v>30892</v>
      </c>
      <c r="E29971" s="132" t="s">
        <v>31373</v>
      </c>
      <c r="F29971" s="132" t="str">
        <f t="shared" si="468"/>
        <v>9104640</v>
      </c>
      <c r="G29971" s="132" t="s">
        <v>29237</v>
      </c>
      <c r="H29971" s="132" t="s">
        <v>20433</v>
      </c>
    </row>
    <row r="29972" spans="4:8" ht="14.5" customHeight="1">
      <c r="D29972" s="132" t="s">
        <v>30892</v>
      </c>
      <c r="E29972" s="132" t="s">
        <v>31374</v>
      </c>
      <c r="F29972" s="132" t="str">
        <f t="shared" si="468"/>
        <v>9104641</v>
      </c>
      <c r="G29972" s="132" t="s">
        <v>29237</v>
      </c>
      <c r="H29972" s="132" t="s">
        <v>29261</v>
      </c>
    </row>
    <row r="29973" spans="4:8" ht="14.5" customHeight="1">
      <c r="D29973" s="132" t="s">
        <v>30892</v>
      </c>
      <c r="E29973" s="132" t="s">
        <v>31375</v>
      </c>
      <c r="F29973" s="132" t="str">
        <f t="shared" si="468"/>
        <v>9104642</v>
      </c>
      <c r="G29973" s="132" t="s">
        <v>29237</v>
      </c>
      <c r="H29973" s="132" t="s">
        <v>29262</v>
      </c>
    </row>
    <row r="29974" spans="4:8" ht="14.5" customHeight="1">
      <c r="D29974" s="132" t="s">
        <v>30892</v>
      </c>
      <c r="E29974" s="132" t="s">
        <v>31376</v>
      </c>
      <c r="F29974" s="132" t="str">
        <f t="shared" si="468"/>
        <v>9104643</v>
      </c>
      <c r="G29974" s="132" t="s">
        <v>29237</v>
      </c>
      <c r="H29974" s="132" t="s">
        <v>29263</v>
      </c>
    </row>
    <row r="29975" spans="4:8" ht="14.5" customHeight="1">
      <c r="D29975" s="132" t="s">
        <v>30892</v>
      </c>
      <c r="E29975" s="132" t="s">
        <v>31377</v>
      </c>
      <c r="F29975" s="132" t="str">
        <f t="shared" si="468"/>
        <v>9104644</v>
      </c>
      <c r="G29975" s="132" t="s">
        <v>29237</v>
      </c>
      <c r="H29975" s="132" t="s">
        <v>29264</v>
      </c>
    </row>
    <row r="29976" spans="4:8" ht="14.5" customHeight="1">
      <c r="D29976" s="132" t="s">
        <v>30892</v>
      </c>
      <c r="E29976" s="132" t="s">
        <v>31378</v>
      </c>
      <c r="F29976" s="132" t="str">
        <f t="shared" si="468"/>
        <v>9104645</v>
      </c>
      <c r="G29976" s="132" t="s">
        <v>29237</v>
      </c>
      <c r="H29976" s="132" t="s">
        <v>29265</v>
      </c>
    </row>
    <row r="29977" spans="4:8" ht="14.5" customHeight="1">
      <c r="D29977" s="132" t="s">
        <v>30892</v>
      </c>
      <c r="E29977" s="132" t="s">
        <v>31394</v>
      </c>
      <c r="F29977" s="132" t="str">
        <f t="shared" si="468"/>
        <v>9104670</v>
      </c>
      <c r="G29977" s="132" t="s">
        <v>29237</v>
      </c>
      <c r="H29977" s="132" t="s">
        <v>20746</v>
      </c>
    </row>
    <row r="29978" spans="4:8" ht="14.5" customHeight="1">
      <c r="D29978" s="132" t="s">
        <v>30892</v>
      </c>
      <c r="E29978" s="132" t="s">
        <v>31405</v>
      </c>
      <c r="F29978" s="132" t="str">
        <f t="shared" si="468"/>
        <v>9104690</v>
      </c>
      <c r="G29978" s="132" t="s">
        <v>29237</v>
      </c>
      <c r="H29978" s="132" t="s">
        <v>20747</v>
      </c>
    </row>
    <row r="29979" spans="4:8" ht="14.5" customHeight="1">
      <c r="D29979" s="132" t="s">
        <v>30893</v>
      </c>
      <c r="E29979" s="132" t="s">
        <v>30993</v>
      </c>
      <c r="F29979" s="132" t="str">
        <f t="shared" si="468"/>
        <v>9137001</v>
      </c>
      <c r="G29979" s="132" t="s">
        <v>29266</v>
      </c>
      <c r="H29979" s="132" t="s">
        <v>14751</v>
      </c>
    </row>
    <row r="29980" spans="4:8" ht="14.5" customHeight="1">
      <c r="D29980" s="132" t="s">
        <v>30893</v>
      </c>
      <c r="E29980" s="132" t="s">
        <v>31493</v>
      </c>
      <c r="F29980" s="132" t="str">
        <f t="shared" si="468"/>
        <v>9137014</v>
      </c>
      <c r="G29980" s="132" t="s">
        <v>29266</v>
      </c>
      <c r="H29980" s="132" t="s">
        <v>29267</v>
      </c>
    </row>
    <row r="29981" spans="4:8" ht="14.5" customHeight="1">
      <c r="D29981" s="132" t="s">
        <v>30894</v>
      </c>
      <c r="E29981" s="132" t="s">
        <v>30993</v>
      </c>
      <c r="F29981" s="132" t="str">
        <f t="shared" si="468"/>
        <v>9140001</v>
      </c>
      <c r="G29981" s="132" t="s">
        <v>29268</v>
      </c>
      <c r="H29981" s="132" t="s">
        <v>25349</v>
      </c>
    </row>
    <row r="29982" spans="4:8" ht="14.5" customHeight="1">
      <c r="D29982" s="132" t="s">
        <v>30895</v>
      </c>
      <c r="E29982" s="132" t="s">
        <v>30993</v>
      </c>
      <c r="F29982" s="132" t="str">
        <f t="shared" si="468"/>
        <v>9145001</v>
      </c>
      <c r="G29982" s="132" t="s">
        <v>29269</v>
      </c>
      <c r="H29982" s="132" t="s">
        <v>25349</v>
      </c>
    </row>
    <row r="29983" spans="4:8" ht="14.5" customHeight="1">
      <c r="D29983" s="132" t="s">
        <v>30896</v>
      </c>
      <c r="E29983" s="132" t="s">
        <v>31039</v>
      </c>
      <c r="F29983" s="132" t="str">
        <f t="shared" si="468"/>
        <v>9169100</v>
      </c>
      <c r="G29983" s="132" t="s">
        <v>29270</v>
      </c>
      <c r="H29983" s="132" t="s">
        <v>14751</v>
      </c>
    </row>
    <row r="29984" spans="4:8" ht="14.5" customHeight="1">
      <c r="D29984" s="132" t="s">
        <v>30896</v>
      </c>
      <c r="E29984" s="132" t="s">
        <v>31537</v>
      </c>
      <c r="F29984" s="132" t="str">
        <f t="shared" si="468"/>
        <v>9169102</v>
      </c>
      <c r="G29984" s="132" t="s">
        <v>29270</v>
      </c>
      <c r="H29984" s="132" t="s">
        <v>15166</v>
      </c>
    </row>
    <row r="29985" spans="4:8" ht="14.5" customHeight="1">
      <c r="D29985" s="132" t="s">
        <v>30896</v>
      </c>
      <c r="E29985" s="132" t="s">
        <v>31539</v>
      </c>
      <c r="F29985" s="132" t="str">
        <f t="shared" si="468"/>
        <v>9169104</v>
      </c>
      <c r="G29985" s="132" t="s">
        <v>29270</v>
      </c>
      <c r="H29985" s="132" t="s">
        <v>19016</v>
      </c>
    </row>
    <row r="29986" spans="4:8" ht="14.5" customHeight="1">
      <c r="D29986" s="132" t="s">
        <v>30896</v>
      </c>
      <c r="E29986" s="132" t="s">
        <v>31810</v>
      </c>
      <c r="F29986" s="132" t="str">
        <f t="shared" si="468"/>
        <v>9169106</v>
      </c>
      <c r="G29986" s="132" t="s">
        <v>29270</v>
      </c>
      <c r="H29986" s="132" t="s">
        <v>24791</v>
      </c>
    </row>
    <row r="29987" spans="4:8" ht="14.5" customHeight="1">
      <c r="D29987" s="132" t="s">
        <v>30896</v>
      </c>
      <c r="E29987" s="132" t="s">
        <v>31042</v>
      </c>
      <c r="F29987" s="132" t="str">
        <f t="shared" si="468"/>
        <v>9169108</v>
      </c>
      <c r="G29987" s="132" t="s">
        <v>29270</v>
      </c>
      <c r="H29987" s="132" t="s">
        <v>16767</v>
      </c>
    </row>
    <row r="29988" spans="4:8" ht="14.5" customHeight="1">
      <c r="D29988" s="132" t="s">
        <v>30896</v>
      </c>
      <c r="E29988" s="132" t="s">
        <v>31540</v>
      </c>
      <c r="F29988" s="132" t="str">
        <f t="shared" si="468"/>
        <v>9169109</v>
      </c>
      <c r="G29988" s="132" t="s">
        <v>29270</v>
      </c>
      <c r="H29988" s="132" t="s">
        <v>15027</v>
      </c>
    </row>
    <row r="29989" spans="4:8" ht="14.5" customHeight="1">
      <c r="D29989" s="132" t="s">
        <v>30896</v>
      </c>
      <c r="E29989" s="132" t="s">
        <v>31049</v>
      </c>
      <c r="F29989" s="132" t="str">
        <f t="shared" si="468"/>
        <v>9169120</v>
      </c>
      <c r="G29989" s="132" t="s">
        <v>29270</v>
      </c>
      <c r="H29989" s="132" t="s">
        <v>20793</v>
      </c>
    </row>
    <row r="29990" spans="4:8" ht="14.5" customHeight="1">
      <c r="D29990" s="132" t="s">
        <v>30896</v>
      </c>
      <c r="E29990" s="132" t="s">
        <v>31050</v>
      </c>
      <c r="F29990" s="132" t="str">
        <f t="shared" si="468"/>
        <v>9169121</v>
      </c>
      <c r="G29990" s="132" t="s">
        <v>29270</v>
      </c>
      <c r="H29990" s="132" t="s">
        <v>18761</v>
      </c>
    </row>
    <row r="29991" spans="4:8" ht="14.5" customHeight="1">
      <c r="D29991" s="132" t="s">
        <v>30896</v>
      </c>
      <c r="E29991" s="132" t="s">
        <v>31811</v>
      </c>
      <c r="F29991" s="132" t="str">
        <f t="shared" si="468"/>
        <v>9169122</v>
      </c>
      <c r="G29991" s="132" t="s">
        <v>29270</v>
      </c>
      <c r="H29991" s="132" t="s">
        <v>20807</v>
      </c>
    </row>
    <row r="29992" spans="4:8" ht="14.5" customHeight="1">
      <c r="D29992" s="132" t="s">
        <v>30896</v>
      </c>
      <c r="E29992" s="132" t="s">
        <v>31051</v>
      </c>
      <c r="F29992" s="132" t="str">
        <f t="shared" si="468"/>
        <v>9169123</v>
      </c>
      <c r="G29992" s="132" t="s">
        <v>29270</v>
      </c>
      <c r="H29992" s="132" t="s">
        <v>29271</v>
      </c>
    </row>
    <row r="29993" spans="4:8" ht="14.5" customHeight="1">
      <c r="D29993" s="132" t="s">
        <v>30896</v>
      </c>
      <c r="E29993" s="132" t="s">
        <v>31545</v>
      </c>
      <c r="F29993" s="132" t="str">
        <f t="shared" si="468"/>
        <v>9169124</v>
      </c>
      <c r="G29993" s="132" t="s">
        <v>29270</v>
      </c>
      <c r="H29993" s="132" t="s">
        <v>29272</v>
      </c>
    </row>
    <row r="29994" spans="4:8" ht="14.5" customHeight="1">
      <c r="D29994" s="132" t="s">
        <v>30896</v>
      </c>
      <c r="E29994" s="132" t="s">
        <v>31052</v>
      </c>
      <c r="F29994" s="132" t="str">
        <f t="shared" si="468"/>
        <v>9169125</v>
      </c>
      <c r="G29994" s="132" t="s">
        <v>29270</v>
      </c>
      <c r="H29994" s="132" t="s">
        <v>20808</v>
      </c>
    </row>
    <row r="29995" spans="4:8" ht="14.5" customHeight="1">
      <c r="D29995" s="132" t="s">
        <v>30896</v>
      </c>
      <c r="E29995" s="132" t="s">
        <v>31055</v>
      </c>
      <c r="F29995" s="132" t="str">
        <f t="shared" si="468"/>
        <v>9169130</v>
      </c>
      <c r="G29995" s="132" t="s">
        <v>29270</v>
      </c>
      <c r="H29995" s="132" t="s">
        <v>20292</v>
      </c>
    </row>
    <row r="29996" spans="4:8" ht="14.5" customHeight="1">
      <c r="D29996" s="132" t="s">
        <v>30896</v>
      </c>
      <c r="E29996" s="132" t="s">
        <v>31554</v>
      </c>
      <c r="F29996" s="132" t="str">
        <f t="shared" si="468"/>
        <v>9169140</v>
      </c>
      <c r="G29996" s="132" t="s">
        <v>29270</v>
      </c>
      <c r="H29996" s="132" t="s">
        <v>20672</v>
      </c>
    </row>
    <row r="29997" spans="4:8" ht="14.5" customHeight="1">
      <c r="D29997" s="132" t="s">
        <v>30896</v>
      </c>
      <c r="E29997" s="132" t="s">
        <v>31813</v>
      </c>
      <c r="F29997" s="132" t="str">
        <f t="shared" si="468"/>
        <v>9169141</v>
      </c>
      <c r="G29997" s="132" t="s">
        <v>29270</v>
      </c>
      <c r="H29997" s="132" t="s">
        <v>17494</v>
      </c>
    </row>
    <row r="29998" spans="4:8" ht="14.5" customHeight="1">
      <c r="D29998" s="132" t="s">
        <v>30896</v>
      </c>
      <c r="E29998" s="132" t="s">
        <v>31555</v>
      </c>
      <c r="F29998" s="132" t="str">
        <f t="shared" si="468"/>
        <v>9169142</v>
      </c>
      <c r="G29998" s="132" t="s">
        <v>29270</v>
      </c>
      <c r="H29998" s="132" t="s">
        <v>22229</v>
      </c>
    </row>
    <row r="29999" spans="4:8" ht="14.5" customHeight="1">
      <c r="D29999" s="132" t="s">
        <v>30896</v>
      </c>
      <c r="E29999" s="132" t="s">
        <v>31559</v>
      </c>
      <c r="F29999" s="132" t="str">
        <f t="shared" si="468"/>
        <v>9169150</v>
      </c>
      <c r="G29999" s="132" t="s">
        <v>29270</v>
      </c>
      <c r="H29999" s="132" t="s">
        <v>18283</v>
      </c>
    </row>
    <row r="30000" spans="4:8" ht="14.5" customHeight="1">
      <c r="D30000" s="132" t="s">
        <v>30896</v>
      </c>
      <c r="E30000" s="132" t="s">
        <v>31062</v>
      </c>
      <c r="F30000" s="132" t="str">
        <f t="shared" si="468"/>
        <v>9169151</v>
      </c>
      <c r="G30000" s="132" t="s">
        <v>29270</v>
      </c>
      <c r="H30000" s="132" t="s">
        <v>29273</v>
      </c>
    </row>
    <row r="30001" spans="4:8" ht="14.5" customHeight="1">
      <c r="D30001" s="132" t="s">
        <v>30896</v>
      </c>
      <c r="E30001" s="132" t="s">
        <v>31069</v>
      </c>
      <c r="F30001" s="132" t="str">
        <f t="shared" si="468"/>
        <v>9169160</v>
      </c>
      <c r="G30001" s="132" t="s">
        <v>29270</v>
      </c>
      <c r="H30001" s="132" t="s">
        <v>20810</v>
      </c>
    </row>
    <row r="30002" spans="4:8" ht="14.5" customHeight="1">
      <c r="D30002" s="132" t="s">
        <v>30896</v>
      </c>
      <c r="E30002" s="132" t="s">
        <v>31070</v>
      </c>
      <c r="F30002" s="132" t="str">
        <f t="shared" si="468"/>
        <v>9169161</v>
      </c>
      <c r="G30002" s="132" t="s">
        <v>29270</v>
      </c>
      <c r="H30002" s="132" t="s">
        <v>18089</v>
      </c>
    </row>
    <row r="30003" spans="4:8" ht="14.5" customHeight="1">
      <c r="D30003" s="132" t="s">
        <v>30896</v>
      </c>
      <c r="E30003" s="132" t="s">
        <v>31071</v>
      </c>
      <c r="F30003" s="132" t="str">
        <f t="shared" si="468"/>
        <v>9169162</v>
      </c>
      <c r="G30003" s="132" t="s">
        <v>29270</v>
      </c>
      <c r="H30003" s="132" t="s">
        <v>29274</v>
      </c>
    </row>
    <row r="30004" spans="4:8" ht="14.5" customHeight="1">
      <c r="D30004" s="132" t="s">
        <v>30896</v>
      </c>
      <c r="E30004" s="132" t="s">
        <v>31072</v>
      </c>
      <c r="F30004" s="132" t="str">
        <f t="shared" si="468"/>
        <v>9169163</v>
      </c>
      <c r="G30004" s="132" t="s">
        <v>29270</v>
      </c>
      <c r="H30004" s="132" t="s">
        <v>29275</v>
      </c>
    </row>
    <row r="30005" spans="4:8" ht="14.5" customHeight="1">
      <c r="D30005" s="132" t="s">
        <v>30897</v>
      </c>
      <c r="E30005" s="132" t="s">
        <v>30993</v>
      </c>
      <c r="F30005" s="132" t="str">
        <f t="shared" si="468"/>
        <v>9177001</v>
      </c>
      <c r="G30005" s="132" t="s">
        <v>29276</v>
      </c>
      <c r="H30005" s="132" t="s">
        <v>25349</v>
      </c>
    </row>
    <row r="30006" spans="4:8" ht="14.5" customHeight="1">
      <c r="D30006" s="132" t="s">
        <v>30898</v>
      </c>
      <c r="E30006" s="132" t="s">
        <v>31536</v>
      </c>
      <c r="F30006" s="132" t="str">
        <f t="shared" si="468"/>
        <v>9178099</v>
      </c>
      <c r="G30006" s="132" t="s">
        <v>29277</v>
      </c>
      <c r="H30006" s="132" t="s">
        <v>25349</v>
      </c>
    </row>
    <row r="30007" spans="4:8" ht="14.5" customHeight="1">
      <c r="D30007" s="132" t="s">
        <v>30898</v>
      </c>
      <c r="E30007" s="132" t="s">
        <v>31039</v>
      </c>
      <c r="F30007" s="132" t="str">
        <f t="shared" si="468"/>
        <v>9178100</v>
      </c>
      <c r="G30007" s="132" t="s">
        <v>29277</v>
      </c>
      <c r="H30007" s="132" t="s">
        <v>28169</v>
      </c>
    </row>
    <row r="30008" spans="4:8" ht="14.5" customHeight="1">
      <c r="D30008" s="132" t="s">
        <v>30898</v>
      </c>
      <c r="E30008" s="132" t="s">
        <v>31043</v>
      </c>
      <c r="F30008" s="132" t="str">
        <f t="shared" si="468"/>
        <v>9178110</v>
      </c>
      <c r="G30008" s="132" t="s">
        <v>29277</v>
      </c>
      <c r="H30008" s="132" t="s">
        <v>29278</v>
      </c>
    </row>
    <row r="30009" spans="4:8" ht="14.5" customHeight="1">
      <c r="D30009" s="132" t="s">
        <v>30898</v>
      </c>
      <c r="E30009" s="132" t="s">
        <v>31049</v>
      </c>
      <c r="F30009" s="132" t="str">
        <f t="shared" si="468"/>
        <v>9178120</v>
      </c>
      <c r="G30009" s="132" t="s">
        <v>29277</v>
      </c>
      <c r="H30009" s="132" t="s">
        <v>25898</v>
      </c>
    </row>
    <row r="30010" spans="4:8" ht="14.5" customHeight="1">
      <c r="D30010" s="132" t="s">
        <v>30898</v>
      </c>
      <c r="E30010" s="132" t="s">
        <v>31055</v>
      </c>
      <c r="F30010" s="132" t="str">
        <f t="shared" si="468"/>
        <v>9178130</v>
      </c>
      <c r="G30010" s="132" t="s">
        <v>29277</v>
      </c>
      <c r="H30010" s="132" t="s">
        <v>29279</v>
      </c>
    </row>
    <row r="30011" spans="4:8" ht="14.5" customHeight="1">
      <c r="D30011" s="132" t="s">
        <v>30898</v>
      </c>
      <c r="E30011" s="132" t="s">
        <v>31554</v>
      </c>
      <c r="F30011" s="132" t="str">
        <f t="shared" si="468"/>
        <v>9178140</v>
      </c>
      <c r="G30011" s="132" t="s">
        <v>29277</v>
      </c>
      <c r="H30011" s="132" t="s">
        <v>29280</v>
      </c>
    </row>
    <row r="30012" spans="4:8" ht="14.5" customHeight="1">
      <c r="D30012" s="132" t="s">
        <v>30898</v>
      </c>
      <c r="E30012" s="132" t="s">
        <v>31559</v>
      </c>
      <c r="F30012" s="132" t="str">
        <f t="shared" si="468"/>
        <v>9178150</v>
      </c>
      <c r="G30012" s="132" t="s">
        <v>29277</v>
      </c>
      <c r="H30012" s="132" t="s">
        <v>29281</v>
      </c>
    </row>
    <row r="30013" spans="4:8" ht="14.5" customHeight="1">
      <c r="D30013" s="132" t="s">
        <v>30898</v>
      </c>
      <c r="E30013" s="132" t="s">
        <v>31069</v>
      </c>
      <c r="F30013" s="132" t="str">
        <f t="shared" si="468"/>
        <v>9178160</v>
      </c>
      <c r="G30013" s="132" t="s">
        <v>29277</v>
      </c>
      <c r="H30013" s="132" t="s">
        <v>29282</v>
      </c>
    </row>
    <row r="30014" spans="4:8" ht="14.5" customHeight="1">
      <c r="D30014" s="132" t="s">
        <v>30898</v>
      </c>
      <c r="E30014" s="132" t="s">
        <v>31077</v>
      </c>
      <c r="F30014" s="132" t="str">
        <f t="shared" si="468"/>
        <v>9178170</v>
      </c>
      <c r="G30014" s="132" t="s">
        <v>29277</v>
      </c>
      <c r="H30014" s="132" t="s">
        <v>29283</v>
      </c>
    </row>
    <row r="30015" spans="4:8" ht="14.5" customHeight="1">
      <c r="D30015" s="132" t="s">
        <v>30898</v>
      </c>
      <c r="E30015" s="132" t="s">
        <v>31565</v>
      </c>
      <c r="F30015" s="132" t="str">
        <f t="shared" si="468"/>
        <v>9178180</v>
      </c>
      <c r="G30015" s="132" t="s">
        <v>29277</v>
      </c>
      <c r="H30015" s="132" t="s">
        <v>26419</v>
      </c>
    </row>
    <row r="30016" spans="4:8" ht="14.5" customHeight="1">
      <c r="D30016" s="132" t="s">
        <v>30898</v>
      </c>
      <c r="E30016" s="132" t="s">
        <v>31097</v>
      </c>
      <c r="F30016" s="132" t="str">
        <f t="shared" si="468"/>
        <v>9178200</v>
      </c>
      <c r="G30016" s="132" t="s">
        <v>29277</v>
      </c>
      <c r="H30016" s="132" t="s">
        <v>29284</v>
      </c>
    </row>
    <row r="30017" spans="4:8" ht="14.5" customHeight="1">
      <c r="D30017" s="132" t="s">
        <v>30898</v>
      </c>
      <c r="E30017" s="132" t="s">
        <v>31101</v>
      </c>
      <c r="F30017" s="132" t="str">
        <f t="shared" si="468"/>
        <v>9178210</v>
      </c>
      <c r="G30017" s="132" t="s">
        <v>29277</v>
      </c>
      <c r="H30017" s="132" t="s">
        <v>29285</v>
      </c>
    </row>
    <row r="30018" spans="4:8" ht="14.5" customHeight="1">
      <c r="D30018" s="132" t="s">
        <v>30898</v>
      </c>
      <c r="E30018" s="132" t="s">
        <v>31107</v>
      </c>
      <c r="F30018" s="132" t="str">
        <f t="shared" si="468"/>
        <v>9178220</v>
      </c>
      <c r="G30018" s="132" t="s">
        <v>29277</v>
      </c>
      <c r="H30018" s="132" t="s">
        <v>29286</v>
      </c>
    </row>
    <row r="30019" spans="4:8" ht="14.5" customHeight="1">
      <c r="D30019" s="132" t="s">
        <v>30898</v>
      </c>
      <c r="E30019" s="132" t="s">
        <v>31115</v>
      </c>
      <c r="F30019" s="132" t="str">
        <f t="shared" ref="F30019:F30082" si="469">TEXT(D30019,"0000")&amp;TEXT(E30019,"000")</f>
        <v>9178230</v>
      </c>
      <c r="G30019" s="132" t="s">
        <v>29277</v>
      </c>
      <c r="H30019" s="132" t="s">
        <v>29287</v>
      </c>
    </row>
    <row r="30020" spans="4:8" ht="14.5" customHeight="1">
      <c r="D30020" s="132" t="s">
        <v>30898</v>
      </c>
      <c r="E30020" s="132" t="s">
        <v>31121</v>
      </c>
      <c r="F30020" s="132" t="str">
        <f t="shared" si="469"/>
        <v>9178240</v>
      </c>
      <c r="G30020" s="132" t="s">
        <v>29277</v>
      </c>
      <c r="H30020" s="132" t="s">
        <v>29288</v>
      </c>
    </row>
    <row r="30021" spans="4:8" ht="14.5" customHeight="1">
      <c r="D30021" s="132" t="s">
        <v>30899</v>
      </c>
      <c r="E30021" s="132" t="s">
        <v>30993</v>
      </c>
      <c r="F30021" s="132" t="str">
        <f t="shared" si="469"/>
        <v>9181001</v>
      </c>
      <c r="G30021" s="132" t="s">
        <v>29289</v>
      </c>
      <c r="H30021" s="132" t="s">
        <v>25349</v>
      </c>
    </row>
    <row r="30022" spans="4:8" ht="14.5" customHeight="1">
      <c r="D30022" s="132" t="s">
        <v>30900</v>
      </c>
      <c r="E30022" s="132" t="s">
        <v>30993</v>
      </c>
      <c r="F30022" s="132" t="str">
        <f t="shared" si="469"/>
        <v>9184001</v>
      </c>
      <c r="G30022" s="132" t="s">
        <v>29290</v>
      </c>
      <c r="H30022" s="132" t="s">
        <v>25349</v>
      </c>
    </row>
    <row r="30023" spans="4:8" ht="14.5" customHeight="1">
      <c r="D30023" s="132" t="s">
        <v>30900</v>
      </c>
      <c r="E30023" s="132" t="s">
        <v>31491</v>
      </c>
      <c r="F30023" s="132" t="str">
        <f t="shared" si="469"/>
        <v>9184011</v>
      </c>
      <c r="G30023" s="132" t="s">
        <v>29290</v>
      </c>
      <c r="H30023" s="132" t="s">
        <v>29291</v>
      </c>
    </row>
    <row r="30024" spans="4:8" ht="14.5" customHeight="1">
      <c r="D30024" s="132" t="s">
        <v>30900</v>
      </c>
      <c r="E30024" s="132" t="s">
        <v>31492</v>
      </c>
      <c r="F30024" s="132" t="str">
        <f t="shared" si="469"/>
        <v>9184012</v>
      </c>
      <c r="G30024" s="132" t="s">
        <v>29290</v>
      </c>
      <c r="H30024" s="132" t="s">
        <v>29292</v>
      </c>
    </row>
    <row r="30025" spans="4:8" ht="14.5" customHeight="1">
      <c r="D30025" s="132" t="s">
        <v>30900</v>
      </c>
      <c r="E30025" s="132" t="s">
        <v>30997</v>
      </c>
      <c r="F30025" s="132" t="str">
        <f t="shared" si="469"/>
        <v>9184013</v>
      </c>
      <c r="G30025" s="132" t="s">
        <v>29290</v>
      </c>
      <c r="H30025" s="132" t="s">
        <v>24792</v>
      </c>
    </row>
    <row r="30026" spans="4:8" ht="14.5" customHeight="1">
      <c r="D30026" s="132" t="s">
        <v>30900</v>
      </c>
      <c r="E30026" s="132" t="s">
        <v>31493</v>
      </c>
      <c r="F30026" s="132" t="str">
        <f t="shared" si="469"/>
        <v>9184014</v>
      </c>
      <c r="G30026" s="132" t="s">
        <v>29290</v>
      </c>
      <c r="H30026" s="132" t="s">
        <v>24795</v>
      </c>
    </row>
    <row r="30027" spans="4:8" ht="14.5" customHeight="1">
      <c r="D30027" s="132" t="s">
        <v>30900</v>
      </c>
      <c r="E30027" s="132" t="s">
        <v>30998</v>
      </c>
      <c r="F30027" s="132" t="str">
        <f t="shared" si="469"/>
        <v>9184015</v>
      </c>
      <c r="G30027" s="132" t="s">
        <v>29290</v>
      </c>
      <c r="H30027" s="132" t="s">
        <v>29293</v>
      </c>
    </row>
    <row r="30028" spans="4:8" ht="14.5" customHeight="1">
      <c r="D30028" s="132" t="s">
        <v>30900</v>
      </c>
      <c r="E30028" s="132" t="s">
        <v>31001</v>
      </c>
      <c r="F30028" s="132" t="str">
        <f t="shared" si="469"/>
        <v>9184021</v>
      </c>
      <c r="G30028" s="132" t="s">
        <v>29290</v>
      </c>
      <c r="H30028" s="132" t="s">
        <v>29294</v>
      </c>
    </row>
    <row r="30029" spans="4:8" ht="14.5" customHeight="1">
      <c r="D30029" s="132" t="s">
        <v>30900</v>
      </c>
      <c r="E30029" s="132" t="s">
        <v>31002</v>
      </c>
      <c r="F30029" s="132" t="str">
        <f t="shared" si="469"/>
        <v>9184022</v>
      </c>
      <c r="G30029" s="132" t="s">
        <v>29290</v>
      </c>
      <c r="H30029" s="132" t="s">
        <v>29295</v>
      </c>
    </row>
    <row r="30030" spans="4:8" ht="14.5" customHeight="1">
      <c r="D30030" s="132" t="s">
        <v>30900</v>
      </c>
      <c r="E30030" s="132" t="s">
        <v>31500</v>
      </c>
      <c r="F30030" s="132" t="str">
        <f t="shared" si="469"/>
        <v>9184030</v>
      </c>
      <c r="G30030" s="132" t="s">
        <v>29290</v>
      </c>
      <c r="H30030" s="132" t="s">
        <v>28165</v>
      </c>
    </row>
    <row r="30031" spans="4:8" ht="14.5" customHeight="1">
      <c r="D30031" s="132" t="s">
        <v>30900</v>
      </c>
      <c r="E30031" s="132" t="s">
        <v>31010</v>
      </c>
      <c r="F30031" s="132" t="str">
        <f t="shared" si="469"/>
        <v>9184040</v>
      </c>
      <c r="G30031" s="132" t="s">
        <v>29290</v>
      </c>
      <c r="H30031" s="132" t="s">
        <v>29296</v>
      </c>
    </row>
    <row r="30032" spans="4:8" ht="14.5" customHeight="1">
      <c r="D30032" s="132" t="s">
        <v>30900</v>
      </c>
      <c r="E30032" s="132" t="s">
        <v>31013</v>
      </c>
      <c r="F30032" s="132" t="str">
        <f t="shared" si="469"/>
        <v>9184050</v>
      </c>
      <c r="G30032" s="132" t="s">
        <v>29290</v>
      </c>
      <c r="H30032" s="132" t="s">
        <v>29297</v>
      </c>
    </row>
    <row r="30033" spans="4:8" ht="14.5" customHeight="1">
      <c r="D30033" s="132" t="s">
        <v>30900</v>
      </c>
      <c r="E30033" s="132" t="s">
        <v>31519</v>
      </c>
      <c r="F30033" s="132" t="str">
        <f t="shared" si="469"/>
        <v>9184060</v>
      </c>
      <c r="G30033" s="132" t="s">
        <v>29290</v>
      </c>
      <c r="H30033" s="132" t="s">
        <v>29298</v>
      </c>
    </row>
    <row r="30034" spans="4:8" ht="14.5" customHeight="1">
      <c r="D30034" s="132" t="s">
        <v>30900</v>
      </c>
      <c r="E30034" s="132" t="s">
        <v>31524</v>
      </c>
      <c r="F30034" s="132" t="str">
        <f t="shared" si="469"/>
        <v>9184070</v>
      </c>
      <c r="G30034" s="132" t="s">
        <v>29290</v>
      </c>
      <c r="H30034" s="132" t="s">
        <v>20829</v>
      </c>
    </row>
    <row r="30035" spans="4:8" ht="14.5" customHeight="1">
      <c r="D30035" s="132" t="s">
        <v>30900</v>
      </c>
      <c r="E30035" s="132" t="s">
        <v>31527</v>
      </c>
      <c r="F30035" s="132" t="str">
        <f t="shared" si="469"/>
        <v>9184073</v>
      </c>
      <c r="G30035" s="132" t="s">
        <v>29290</v>
      </c>
      <c r="H30035" s="132" t="s">
        <v>29299</v>
      </c>
    </row>
    <row r="30036" spans="4:8" ht="14.5" customHeight="1">
      <c r="D30036" s="132" t="s">
        <v>30900</v>
      </c>
      <c r="E30036" s="132" t="s">
        <v>31025</v>
      </c>
      <c r="F30036" s="132" t="str">
        <f t="shared" si="469"/>
        <v>9184080</v>
      </c>
      <c r="G30036" s="132" t="s">
        <v>29290</v>
      </c>
      <c r="H30036" s="132" t="s">
        <v>25700</v>
      </c>
    </row>
    <row r="30037" spans="4:8" ht="14.5" customHeight="1">
      <c r="D30037" s="132" t="s">
        <v>30900</v>
      </c>
      <c r="E30037" s="132" t="s">
        <v>31034</v>
      </c>
      <c r="F30037" s="132" t="str">
        <f t="shared" si="469"/>
        <v>9184090</v>
      </c>
      <c r="G30037" s="132" t="s">
        <v>29290</v>
      </c>
      <c r="H30037" s="132" t="s">
        <v>29300</v>
      </c>
    </row>
    <row r="30038" spans="4:8" ht="14.5" customHeight="1">
      <c r="D30038" s="132" t="s">
        <v>30901</v>
      </c>
      <c r="E30038" s="132" t="s">
        <v>30993</v>
      </c>
      <c r="F30038" s="132" t="str">
        <f t="shared" si="469"/>
        <v>9193001</v>
      </c>
      <c r="G30038" s="132" t="s">
        <v>29301</v>
      </c>
      <c r="H30038" s="132" t="s">
        <v>25349</v>
      </c>
    </row>
    <row r="30039" spans="4:8" ht="14.5" customHeight="1">
      <c r="D30039" s="132" t="s">
        <v>30901</v>
      </c>
      <c r="E30039" s="132" t="s">
        <v>31491</v>
      </c>
      <c r="F30039" s="132" t="str">
        <f t="shared" si="469"/>
        <v>9193011</v>
      </c>
      <c r="G30039" s="132" t="s">
        <v>29301</v>
      </c>
      <c r="H30039" s="132" t="s">
        <v>26138</v>
      </c>
    </row>
    <row r="30040" spans="4:8" ht="14.5" customHeight="1">
      <c r="D30040" s="132" t="s">
        <v>30901</v>
      </c>
      <c r="E30040" s="132" t="s">
        <v>31492</v>
      </c>
      <c r="F30040" s="132" t="str">
        <f t="shared" si="469"/>
        <v>9193012</v>
      </c>
      <c r="G30040" s="132" t="s">
        <v>29301</v>
      </c>
      <c r="H30040" s="132" t="s">
        <v>26144</v>
      </c>
    </row>
    <row r="30041" spans="4:8" ht="14.5" customHeight="1">
      <c r="D30041" s="132" t="s">
        <v>30901</v>
      </c>
      <c r="E30041" s="132" t="s">
        <v>31493</v>
      </c>
      <c r="F30041" s="132" t="str">
        <f t="shared" si="469"/>
        <v>9193014</v>
      </c>
      <c r="G30041" s="132" t="s">
        <v>29301</v>
      </c>
      <c r="H30041" s="132" t="s">
        <v>25919</v>
      </c>
    </row>
    <row r="30042" spans="4:8" ht="14.5" customHeight="1">
      <c r="D30042" s="132" t="s">
        <v>30901</v>
      </c>
      <c r="E30042" s="132" t="s">
        <v>31494</v>
      </c>
      <c r="F30042" s="132" t="str">
        <f t="shared" si="469"/>
        <v>9193016</v>
      </c>
      <c r="G30042" s="132" t="s">
        <v>29301</v>
      </c>
      <c r="H30042" s="132" t="s">
        <v>26086</v>
      </c>
    </row>
    <row r="30043" spans="4:8" ht="14.5" customHeight="1">
      <c r="D30043" s="132" t="s">
        <v>30901</v>
      </c>
      <c r="E30043" s="132" t="s">
        <v>31000</v>
      </c>
      <c r="F30043" s="132" t="str">
        <f t="shared" si="469"/>
        <v>9193020</v>
      </c>
      <c r="G30043" s="132" t="s">
        <v>29301</v>
      </c>
      <c r="H30043" s="132" t="s">
        <v>29302</v>
      </c>
    </row>
    <row r="30044" spans="4:8" ht="14.5" customHeight="1">
      <c r="D30044" s="132" t="s">
        <v>30901</v>
      </c>
      <c r="E30044" s="132" t="s">
        <v>31500</v>
      </c>
      <c r="F30044" s="132" t="str">
        <f t="shared" si="469"/>
        <v>9193030</v>
      </c>
      <c r="G30044" s="132" t="s">
        <v>29301</v>
      </c>
      <c r="H30044" s="132" t="s">
        <v>29303</v>
      </c>
    </row>
    <row r="30045" spans="4:8" ht="14.5" customHeight="1">
      <c r="D30045" s="132" t="s">
        <v>30901</v>
      </c>
      <c r="E30045" s="132" t="s">
        <v>31010</v>
      </c>
      <c r="F30045" s="132" t="str">
        <f t="shared" si="469"/>
        <v>9193040</v>
      </c>
      <c r="G30045" s="132" t="s">
        <v>29301</v>
      </c>
      <c r="H30045" s="132" t="s">
        <v>29304</v>
      </c>
    </row>
    <row r="30046" spans="4:8" ht="14.5" customHeight="1">
      <c r="D30046" s="132" t="s">
        <v>30902</v>
      </c>
      <c r="E30046" s="132" t="s">
        <v>30993</v>
      </c>
      <c r="F30046" s="132" t="str">
        <f t="shared" si="469"/>
        <v>9197001</v>
      </c>
      <c r="G30046" s="132" t="s">
        <v>29305</v>
      </c>
      <c r="H30046" s="132" t="s">
        <v>14751</v>
      </c>
    </row>
    <row r="30047" spans="4:8" ht="14.5" customHeight="1">
      <c r="D30047" s="132" t="s">
        <v>30902</v>
      </c>
      <c r="E30047" s="132" t="s">
        <v>31490</v>
      </c>
      <c r="F30047" s="132" t="str">
        <f t="shared" si="469"/>
        <v>9197010</v>
      </c>
      <c r="G30047" s="132" t="s">
        <v>29305</v>
      </c>
      <c r="H30047" s="132" t="s">
        <v>17104</v>
      </c>
    </row>
    <row r="30048" spans="4:8" ht="14.5" customHeight="1">
      <c r="D30048" s="132" t="s">
        <v>30902</v>
      </c>
      <c r="E30048" s="132" t="s">
        <v>31000</v>
      </c>
      <c r="F30048" s="132" t="str">
        <f t="shared" si="469"/>
        <v>9197020</v>
      </c>
      <c r="G30048" s="132" t="s">
        <v>29305</v>
      </c>
      <c r="H30048" s="132" t="s">
        <v>29306</v>
      </c>
    </row>
    <row r="30049" spans="4:8" ht="14.5" customHeight="1">
      <c r="D30049" s="132" t="s">
        <v>30902</v>
      </c>
      <c r="E30049" s="132" t="s">
        <v>31500</v>
      </c>
      <c r="F30049" s="132" t="str">
        <f t="shared" si="469"/>
        <v>9197030</v>
      </c>
      <c r="G30049" s="132" t="s">
        <v>29305</v>
      </c>
      <c r="H30049" s="132" t="s">
        <v>29307</v>
      </c>
    </row>
    <row r="30050" spans="4:8" ht="14.5" customHeight="1">
      <c r="D30050" s="132" t="s">
        <v>30903</v>
      </c>
      <c r="E30050" s="132" t="s">
        <v>30993</v>
      </c>
      <c r="F30050" s="132" t="str">
        <f t="shared" si="469"/>
        <v>9200001</v>
      </c>
      <c r="G30050" s="132" t="s">
        <v>29308</v>
      </c>
      <c r="H30050" s="132" t="s">
        <v>25349</v>
      </c>
    </row>
    <row r="30051" spans="4:8" ht="14.5" customHeight="1">
      <c r="D30051" s="132" t="s">
        <v>30903</v>
      </c>
      <c r="E30051" s="132" t="s">
        <v>31486</v>
      </c>
      <c r="F30051" s="132" t="str">
        <f t="shared" si="469"/>
        <v>9200002</v>
      </c>
      <c r="G30051" s="132" t="s">
        <v>29308</v>
      </c>
      <c r="H30051" s="132" t="s">
        <v>29309</v>
      </c>
    </row>
    <row r="30052" spans="4:8" ht="14.5" customHeight="1">
      <c r="D30052" s="132" t="s">
        <v>30903</v>
      </c>
      <c r="E30052" s="132" t="s">
        <v>30994</v>
      </c>
      <c r="F30052" s="132" t="str">
        <f t="shared" si="469"/>
        <v>9200004</v>
      </c>
      <c r="G30052" s="132" t="s">
        <v>29308</v>
      </c>
      <c r="H30052" s="132" t="s">
        <v>29310</v>
      </c>
    </row>
    <row r="30053" spans="4:8" ht="14.5" customHeight="1">
      <c r="D30053" s="132" t="s">
        <v>30903</v>
      </c>
      <c r="E30053" s="132" t="s">
        <v>30995</v>
      </c>
      <c r="F30053" s="132" t="str">
        <f t="shared" si="469"/>
        <v>9200005</v>
      </c>
      <c r="G30053" s="132" t="s">
        <v>29308</v>
      </c>
      <c r="H30053" s="132" t="s">
        <v>29311</v>
      </c>
    </row>
    <row r="30054" spans="4:8" ht="14.5" customHeight="1">
      <c r="D30054" s="132" t="s">
        <v>30903</v>
      </c>
      <c r="E30054" s="132" t="s">
        <v>31488</v>
      </c>
      <c r="F30054" s="132" t="str">
        <f t="shared" si="469"/>
        <v>9200006</v>
      </c>
      <c r="G30054" s="132" t="s">
        <v>29308</v>
      </c>
      <c r="H30054" s="132" t="s">
        <v>29312</v>
      </c>
    </row>
    <row r="30055" spans="4:8" ht="14.5" customHeight="1">
      <c r="D30055" s="132" t="s">
        <v>30904</v>
      </c>
      <c r="E30055" s="132" t="s">
        <v>30993</v>
      </c>
      <c r="F30055" s="132" t="str">
        <f t="shared" si="469"/>
        <v>9203001</v>
      </c>
      <c r="G30055" s="132" t="s">
        <v>29313</v>
      </c>
      <c r="H30055" s="132" t="s">
        <v>25349</v>
      </c>
    </row>
    <row r="30056" spans="4:8" ht="14.5" customHeight="1">
      <c r="D30056" s="132" t="s">
        <v>30904</v>
      </c>
      <c r="E30056" s="132" t="s">
        <v>31487</v>
      </c>
      <c r="F30056" s="132" t="str">
        <f t="shared" si="469"/>
        <v>9203003</v>
      </c>
      <c r="G30056" s="132" t="s">
        <v>29313</v>
      </c>
      <c r="H30056" s="132" t="s">
        <v>29314</v>
      </c>
    </row>
    <row r="30057" spans="4:8" ht="14.5" customHeight="1">
      <c r="D30057" s="132" t="s">
        <v>30905</v>
      </c>
      <c r="E30057" s="132" t="s">
        <v>30993</v>
      </c>
      <c r="F30057" s="132" t="str">
        <f t="shared" si="469"/>
        <v>9205001</v>
      </c>
      <c r="G30057" s="132" t="s">
        <v>29315</v>
      </c>
      <c r="H30057" s="132" t="s">
        <v>25349</v>
      </c>
    </row>
    <row r="30058" spans="4:8" ht="14.5" customHeight="1">
      <c r="D30058" s="132" t="s">
        <v>30905</v>
      </c>
      <c r="E30058" s="132" t="s">
        <v>31490</v>
      </c>
      <c r="F30058" s="132" t="str">
        <f t="shared" si="469"/>
        <v>9205010</v>
      </c>
      <c r="G30058" s="132" t="s">
        <v>29315</v>
      </c>
      <c r="H30058" s="132" t="s">
        <v>26086</v>
      </c>
    </row>
    <row r="30059" spans="4:8" ht="14.5" customHeight="1">
      <c r="D30059" s="132" t="s">
        <v>30905</v>
      </c>
      <c r="E30059" s="132" t="s">
        <v>31000</v>
      </c>
      <c r="F30059" s="132" t="str">
        <f t="shared" si="469"/>
        <v>9205020</v>
      </c>
      <c r="G30059" s="132" t="s">
        <v>29315</v>
      </c>
      <c r="H30059" s="132" t="s">
        <v>29316</v>
      </c>
    </row>
    <row r="30060" spans="4:8" ht="14.5" customHeight="1">
      <c r="D30060" s="132" t="s">
        <v>30905</v>
      </c>
      <c r="E30060" s="132" t="s">
        <v>31500</v>
      </c>
      <c r="F30060" s="132" t="str">
        <f t="shared" si="469"/>
        <v>9205030</v>
      </c>
      <c r="G30060" s="132" t="s">
        <v>29315</v>
      </c>
      <c r="H30060" s="132" t="s">
        <v>29317</v>
      </c>
    </row>
    <row r="30061" spans="4:8" ht="14.5" customHeight="1">
      <c r="D30061" s="132" t="s">
        <v>30905</v>
      </c>
      <c r="E30061" s="132" t="s">
        <v>31010</v>
      </c>
      <c r="F30061" s="132" t="str">
        <f t="shared" si="469"/>
        <v>9205040</v>
      </c>
      <c r="G30061" s="132" t="s">
        <v>29315</v>
      </c>
      <c r="H30061" s="132" t="s">
        <v>29318</v>
      </c>
    </row>
    <row r="30062" spans="4:8" ht="14.5" customHeight="1">
      <c r="D30062" s="132" t="s">
        <v>30905</v>
      </c>
      <c r="E30062" s="132" t="s">
        <v>31013</v>
      </c>
      <c r="F30062" s="132" t="str">
        <f t="shared" si="469"/>
        <v>9205050</v>
      </c>
      <c r="G30062" s="132" t="s">
        <v>29315</v>
      </c>
      <c r="H30062" s="132" t="s">
        <v>29319</v>
      </c>
    </row>
    <row r="30063" spans="4:8" ht="14.5" customHeight="1">
      <c r="D30063" s="132" t="s">
        <v>30905</v>
      </c>
      <c r="E30063" s="132" t="s">
        <v>31519</v>
      </c>
      <c r="F30063" s="132" t="str">
        <f t="shared" si="469"/>
        <v>9205060</v>
      </c>
      <c r="G30063" s="132" t="s">
        <v>29315</v>
      </c>
      <c r="H30063" s="132" t="s">
        <v>29320</v>
      </c>
    </row>
    <row r="30064" spans="4:8" ht="14.5" customHeight="1">
      <c r="D30064" s="132" t="s">
        <v>30905</v>
      </c>
      <c r="E30064" s="132" t="s">
        <v>31524</v>
      </c>
      <c r="F30064" s="132" t="str">
        <f t="shared" si="469"/>
        <v>9205070</v>
      </c>
      <c r="G30064" s="132" t="s">
        <v>29315</v>
      </c>
      <c r="H30064" s="132" t="s">
        <v>29321</v>
      </c>
    </row>
    <row r="30065" spans="4:8" ht="14.5" customHeight="1">
      <c r="D30065" s="132" t="s">
        <v>30906</v>
      </c>
      <c r="E30065" s="132" t="s">
        <v>31039</v>
      </c>
      <c r="F30065" s="132" t="str">
        <f t="shared" si="469"/>
        <v>9208100</v>
      </c>
      <c r="G30065" s="132" t="s">
        <v>29322</v>
      </c>
      <c r="H30065" s="132" t="s">
        <v>14751</v>
      </c>
    </row>
    <row r="30066" spans="4:8" ht="14.5" customHeight="1">
      <c r="D30066" s="132" t="s">
        <v>30906</v>
      </c>
      <c r="E30066" s="132" t="s">
        <v>31049</v>
      </c>
      <c r="F30066" s="132" t="str">
        <f t="shared" si="469"/>
        <v>9208120</v>
      </c>
      <c r="G30066" s="132" t="s">
        <v>29322</v>
      </c>
      <c r="H30066" s="132" t="s">
        <v>29323</v>
      </c>
    </row>
    <row r="30067" spans="4:8" ht="14.5" customHeight="1">
      <c r="D30067" s="132" t="s">
        <v>30906</v>
      </c>
      <c r="E30067" s="132" t="s">
        <v>31055</v>
      </c>
      <c r="F30067" s="132" t="str">
        <f t="shared" si="469"/>
        <v>9208130</v>
      </c>
      <c r="G30067" s="132" t="s">
        <v>29322</v>
      </c>
      <c r="H30067" s="132" t="s">
        <v>20848</v>
      </c>
    </row>
    <row r="30068" spans="4:8" ht="14.5" customHeight="1">
      <c r="D30068" s="132" t="s">
        <v>30906</v>
      </c>
      <c r="E30068" s="132" t="s">
        <v>31554</v>
      </c>
      <c r="F30068" s="132" t="str">
        <f t="shared" si="469"/>
        <v>9208140</v>
      </c>
      <c r="G30068" s="132" t="s">
        <v>29322</v>
      </c>
      <c r="H30068" s="132" t="s">
        <v>29324</v>
      </c>
    </row>
    <row r="30069" spans="4:8" ht="14.5" customHeight="1">
      <c r="D30069" s="132" t="s">
        <v>30906</v>
      </c>
      <c r="E30069" s="132" t="s">
        <v>31559</v>
      </c>
      <c r="F30069" s="132" t="str">
        <f t="shared" si="469"/>
        <v>9208150</v>
      </c>
      <c r="G30069" s="132" t="s">
        <v>29322</v>
      </c>
      <c r="H30069" s="132" t="s">
        <v>29325</v>
      </c>
    </row>
    <row r="30070" spans="4:8" ht="14.5" customHeight="1">
      <c r="D30070" s="132" t="s">
        <v>30906</v>
      </c>
      <c r="E30070" s="132" t="s">
        <v>31069</v>
      </c>
      <c r="F30070" s="132" t="str">
        <f t="shared" si="469"/>
        <v>9208160</v>
      </c>
      <c r="G30070" s="132" t="s">
        <v>29322</v>
      </c>
      <c r="H30070" s="132" t="s">
        <v>25769</v>
      </c>
    </row>
    <row r="30071" spans="4:8" ht="14.5" customHeight="1">
      <c r="D30071" s="132" t="s">
        <v>30906</v>
      </c>
      <c r="E30071" s="132" t="s">
        <v>31565</v>
      </c>
      <c r="F30071" s="132" t="str">
        <f t="shared" si="469"/>
        <v>9208180</v>
      </c>
      <c r="G30071" s="132" t="s">
        <v>29322</v>
      </c>
      <c r="H30071" s="132" t="s">
        <v>15437</v>
      </c>
    </row>
    <row r="30072" spans="4:8" ht="14.5" customHeight="1">
      <c r="D30072" s="132" t="s">
        <v>30906</v>
      </c>
      <c r="E30072" s="132" t="s">
        <v>31570</v>
      </c>
      <c r="F30072" s="132" t="str">
        <f t="shared" si="469"/>
        <v>9208190</v>
      </c>
      <c r="G30072" s="132" t="s">
        <v>29322</v>
      </c>
      <c r="H30072" s="132" t="s">
        <v>18750</v>
      </c>
    </row>
    <row r="30073" spans="4:8" ht="14.5" customHeight="1">
      <c r="D30073" s="132" t="s">
        <v>30906</v>
      </c>
      <c r="E30073" s="132" t="s">
        <v>31097</v>
      </c>
      <c r="F30073" s="132" t="str">
        <f t="shared" si="469"/>
        <v>9208200</v>
      </c>
      <c r="G30073" s="132" t="s">
        <v>29322</v>
      </c>
      <c r="H30073" s="132" t="s">
        <v>29326</v>
      </c>
    </row>
    <row r="30074" spans="4:8" ht="14.5" customHeight="1">
      <c r="D30074" s="132" t="s">
        <v>30906</v>
      </c>
      <c r="E30074" s="132" t="s">
        <v>31101</v>
      </c>
      <c r="F30074" s="132" t="str">
        <f t="shared" si="469"/>
        <v>9208210</v>
      </c>
      <c r="G30074" s="132" t="s">
        <v>29322</v>
      </c>
      <c r="H30074" s="132" t="s">
        <v>17424</v>
      </c>
    </row>
    <row r="30075" spans="4:8" ht="14.5" customHeight="1">
      <c r="D30075" s="132" t="s">
        <v>30907</v>
      </c>
      <c r="E30075" s="132" t="s">
        <v>30993</v>
      </c>
      <c r="F30075" s="132" t="str">
        <f t="shared" si="469"/>
        <v>9213001</v>
      </c>
      <c r="G30075" s="132" t="s">
        <v>29327</v>
      </c>
      <c r="H30075" s="132" t="s">
        <v>20841</v>
      </c>
    </row>
    <row r="30076" spans="4:8" ht="14.5" customHeight="1">
      <c r="D30076" s="132" t="s">
        <v>30907</v>
      </c>
      <c r="E30076" s="132" t="s">
        <v>31486</v>
      </c>
      <c r="F30076" s="132" t="str">
        <f t="shared" si="469"/>
        <v>9213002</v>
      </c>
      <c r="G30076" s="132" t="s">
        <v>29327</v>
      </c>
      <c r="H30076" s="132" t="s">
        <v>29328</v>
      </c>
    </row>
    <row r="30077" spans="4:8" ht="14.5" customHeight="1">
      <c r="D30077" s="132" t="s">
        <v>30907</v>
      </c>
      <c r="E30077" s="132" t="s">
        <v>31487</v>
      </c>
      <c r="F30077" s="132" t="str">
        <f t="shared" si="469"/>
        <v>9213003</v>
      </c>
      <c r="G30077" s="132" t="s">
        <v>29327</v>
      </c>
      <c r="H30077" s="132" t="s">
        <v>29329</v>
      </c>
    </row>
    <row r="30078" spans="4:8" ht="14.5" customHeight="1">
      <c r="D30078" s="132" t="s">
        <v>30907</v>
      </c>
      <c r="E30078" s="132" t="s">
        <v>30994</v>
      </c>
      <c r="F30078" s="132" t="str">
        <f t="shared" si="469"/>
        <v>9213004</v>
      </c>
      <c r="G30078" s="132" t="s">
        <v>29327</v>
      </c>
      <c r="H30078" s="132" t="s">
        <v>24809</v>
      </c>
    </row>
    <row r="30079" spans="4:8" ht="14.5" customHeight="1">
      <c r="D30079" s="132" t="s">
        <v>30907</v>
      </c>
      <c r="E30079" s="132" t="s">
        <v>30995</v>
      </c>
      <c r="F30079" s="132" t="str">
        <f t="shared" si="469"/>
        <v>9213005</v>
      </c>
      <c r="G30079" s="132" t="s">
        <v>29327</v>
      </c>
      <c r="H30079" s="132" t="s">
        <v>20842</v>
      </c>
    </row>
    <row r="30080" spans="4:8" ht="14.5" customHeight="1">
      <c r="D30080" s="132" t="s">
        <v>30907</v>
      </c>
      <c r="E30080" s="132" t="s">
        <v>31488</v>
      </c>
      <c r="F30080" s="132" t="str">
        <f t="shared" si="469"/>
        <v>9213006</v>
      </c>
      <c r="G30080" s="132" t="s">
        <v>29327</v>
      </c>
      <c r="H30080" s="132" t="s">
        <v>29330</v>
      </c>
    </row>
    <row r="30081" spans="4:8" ht="14.5" customHeight="1">
      <c r="D30081" s="132" t="s">
        <v>30907</v>
      </c>
      <c r="E30081" s="132" t="s">
        <v>31490</v>
      </c>
      <c r="F30081" s="132" t="str">
        <f t="shared" si="469"/>
        <v>9213010</v>
      </c>
      <c r="G30081" s="132" t="s">
        <v>29327</v>
      </c>
      <c r="H30081" s="132" t="s">
        <v>20845</v>
      </c>
    </row>
    <row r="30082" spans="4:8" ht="14.5" customHeight="1">
      <c r="D30082" s="132" t="s">
        <v>30907</v>
      </c>
      <c r="E30082" s="132" t="s">
        <v>31492</v>
      </c>
      <c r="F30082" s="132" t="str">
        <f t="shared" si="469"/>
        <v>9213012</v>
      </c>
      <c r="G30082" s="132" t="s">
        <v>29327</v>
      </c>
      <c r="H30082" s="132" t="s">
        <v>29331</v>
      </c>
    </row>
    <row r="30083" spans="4:8" ht="14.5" customHeight="1">
      <c r="D30083" s="132" t="s">
        <v>30907</v>
      </c>
      <c r="E30083" s="132" t="s">
        <v>31500</v>
      </c>
      <c r="F30083" s="132" t="str">
        <f t="shared" ref="F30083:F30146" si="470">TEXT(D30083,"0000")&amp;TEXT(E30083,"000")</f>
        <v>9213030</v>
      </c>
      <c r="G30083" s="132" t="s">
        <v>29327</v>
      </c>
      <c r="H30083" s="132" t="s">
        <v>18458</v>
      </c>
    </row>
    <row r="30084" spans="4:8" ht="14.5" customHeight="1">
      <c r="D30084" s="132" t="s">
        <v>30907</v>
      </c>
      <c r="E30084" s="132" t="s">
        <v>31010</v>
      </c>
      <c r="F30084" s="132" t="str">
        <f t="shared" si="470"/>
        <v>9213040</v>
      </c>
      <c r="G30084" s="132" t="s">
        <v>29327</v>
      </c>
      <c r="H30084" s="132" t="s">
        <v>19050</v>
      </c>
    </row>
    <row r="30085" spans="4:8" ht="14.5" customHeight="1">
      <c r="D30085" s="132" t="s">
        <v>30907</v>
      </c>
      <c r="E30085" s="132" t="s">
        <v>31013</v>
      </c>
      <c r="F30085" s="132" t="str">
        <f t="shared" si="470"/>
        <v>9213050</v>
      </c>
      <c r="G30085" s="132" t="s">
        <v>29327</v>
      </c>
      <c r="H30085" s="132" t="s">
        <v>19642</v>
      </c>
    </row>
    <row r="30086" spans="4:8" ht="14.5" customHeight="1">
      <c r="D30086" s="132" t="s">
        <v>30907</v>
      </c>
      <c r="E30086" s="132" t="s">
        <v>31519</v>
      </c>
      <c r="F30086" s="132" t="str">
        <f t="shared" si="470"/>
        <v>9213060</v>
      </c>
      <c r="G30086" s="132" t="s">
        <v>29327</v>
      </c>
      <c r="H30086" s="132" t="s">
        <v>16459</v>
      </c>
    </row>
    <row r="30087" spans="4:8" ht="14.5" customHeight="1">
      <c r="D30087" s="132" t="s">
        <v>30907</v>
      </c>
      <c r="E30087" s="132" t="s">
        <v>31524</v>
      </c>
      <c r="F30087" s="132" t="str">
        <f t="shared" si="470"/>
        <v>9213070</v>
      </c>
      <c r="G30087" s="132" t="s">
        <v>29327</v>
      </c>
      <c r="H30087" s="132" t="s">
        <v>29332</v>
      </c>
    </row>
    <row r="30088" spans="4:8" ht="14.5" customHeight="1">
      <c r="D30088" s="132" t="s">
        <v>30907</v>
      </c>
      <c r="E30088" s="132" t="s">
        <v>31025</v>
      </c>
      <c r="F30088" s="132" t="str">
        <f t="shared" si="470"/>
        <v>9213080</v>
      </c>
      <c r="G30088" s="132" t="s">
        <v>29327</v>
      </c>
      <c r="H30088" s="132" t="s">
        <v>29333</v>
      </c>
    </row>
    <row r="30089" spans="4:8" ht="14.5" customHeight="1">
      <c r="D30089" s="132" t="s">
        <v>30907</v>
      </c>
      <c r="E30089" s="132" t="s">
        <v>31039</v>
      </c>
      <c r="F30089" s="132" t="str">
        <f t="shared" si="470"/>
        <v>9213100</v>
      </c>
      <c r="G30089" s="132" t="s">
        <v>29327</v>
      </c>
      <c r="H30089" s="132" t="s">
        <v>14751</v>
      </c>
    </row>
    <row r="30090" spans="4:8" ht="14.5" customHeight="1">
      <c r="D30090" s="132" t="s">
        <v>30908</v>
      </c>
      <c r="E30090" s="132" t="s">
        <v>31809</v>
      </c>
      <c r="F30090" s="132" t="str">
        <f t="shared" si="470"/>
        <v>9221101</v>
      </c>
      <c r="G30090" s="132" t="s">
        <v>29334</v>
      </c>
      <c r="H30090" s="132" t="s">
        <v>25349</v>
      </c>
    </row>
    <row r="30091" spans="4:8" ht="14.5" customHeight="1">
      <c r="D30091" s="132" t="s">
        <v>30908</v>
      </c>
      <c r="E30091" s="132" t="s">
        <v>31537</v>
      </c>
      <c r="F30091" s="132" t="str">
        <f t="shared" si="470"/>
        <v>9221102</v>
      </c>
      <c r="G30091" s="132" t="s">
        <v>29334</v>
      </c>
      <c r="H30091" s="132" t="s">
        <v>29335</v>
      </c>
    </row>
    <row r="30092" spans="4:8" ht="14.5" customHeight="1">
      <c r="D30092" s="132" t="s">
        <v>30908</v>
      </c>
      <c r="E30092" s="132" t="s">
        <v>31538</v>
      </c>
      <c r="F30092" s="132" t="str">
        <f t="shared" si="470"/>
        <v>9221103</v>
      </c>
      <c r="G30092" s="132" t="s">
        <v>29334</v>
      </c>
      <c r="H30092" s="132" t="s">
        <v>29336</v>
      </c>
    </row>
    <row r="30093" spans="4:8" ht="14.5" customHeight="1">
      <c r="D30093" s="132" t="s">
        <v>30908</v>
      </c>
      <c r="E30093" s="132" t="s">
        <v>31043</v>
      </c>
      <c r="F30093" s="132" t="str">
        <f t="shared" si="470"/>
        <v>9221110</v>
      </c>
      <c r="G30093" s="132" t="s">
        <v>29334</v>
      </c>
      <c r="H30093" s="132" t="s">
        <v>29337</v>
      </c>
    </row>
    <row r="30094" spans="4:8" ht="14.5" customHeight="1">
      <c r="D30094" s="132" t="s">
        <v>30908</v>
      </c>
      <c r="E30094" s="132" t="s">
        <v>31049</v>
      </c>
      <c r="F30094" s="132" t="str">
        <f t="shared" si="470"/>
        <v>9221120</v>
      </c>
      <c r="G30094" s="132" t="s">
        <v>29334</v>
      </c>
      <c r="H30094" s="132" t="s">
        <v>29338</v>
      </c>
    </row>
    <row r="30095" spans="4:8" ht="14.5" customHeight="1">
      <c r="D30095" s="132" t="s">
        <v>30909</v>
      </c>
      <c r="E30095" s="132" t="s">
        <v>30993</v>
      </c>
      <c r="F30095" s="132" t="str">
        <f t="shared" si="470"/>
        <v>9229001</v>
      </c>
      <c r="G30095" s="132" t="s">
        <v>29339</v>
      </c>
      <c r="H30095" s="132" t="s">
        <v>14751</v>
      </c>
    </row>
    <row r="30096" spans="4:8" ht="14.5" customHeight="1">
      <c r="D30096" s="132" t="s">
        <v>30909</v>
      </c>
      <c r="E30096" s="132" t="s">
        <v>31486</v>
      </c>
      <c r="F30096" s="132" t="str">
        <f t="shared" si="470"/>
        <v>9229002</v>
      </c>
      <c r="G30096" s="132" t="s">
        <v>29339</v>
      </c>
      <c r="H30096" s="132" t="s">
        <v>24817</v>
      </c>
    </row>
    <row r="30097" spans="4:8" ht="14.5" customHeight="1">
      <c r="D30097" s="132" t="s">
        <v>30909</v>
      </c>
      <c r="E30097" s="132" t="s">
        <v>31491</v>
      </c>
      <c r="F30097" s="132" t="str">
        <f t="shared" si="470"/>
        <v>9229011</v>
      </c>
      <c r="G30097" s="132" t="s">
        <v>29339</v>
      </c>
      <c r="H30097" s="132" t="s">
        <v>24812</v>
      </c>
    </row>
    <row r="30098" spans="4:8" ht="14.5" customHeight="1">
      <c r="D30098" s="132" t="s">
        <v>30909</v>
      </c>
      <c r="E30098" s="132" t="s">
        <v>30997</v>
      </c>
      <c r="F30098" s="132" t="str">
        <f t="shared" si="470"/>
        <v>9229013</v>
      </c>
      <c r="G30098" s="132" t="s">
        <v>29339</v>
      </c>
      <c r="H30098" s="132" t="s">
        <v>20874</v>
      </c>
    </row>
    <row r="30099" spans="4:8" ht="14.5" customHeight="1">
      <c r="D30099" s="132" t="s">
        <v>30909</v>
      </c>
      <c r="E30099" s="132" t="s">
        <v>31495</v>
      </c>
      <c r="F30099" s="132" t="str">
        <f t="shared" si="470"/>
        <v>9229017</v>
      </c>
      <c r="G30099" s="132" t="s">
        <v>29339</v>
      </c>
      <c r="H30099" s="132" t="s">
        <v>29340</v>
      </c>
    </row>
    <row r="30100" spans="4:8" ht="14.5" customHeight="1">
      <c r="D30100" s="132" t="s">
        <v>30909</v>
      </c>
      <c r="E30100" s="132" t="s">
        <v>31000</v>
      </c>
      <c r="F30100" s="132" t="str">
        <f t="shared" si="470"/>
        <v>9229020</v>
      </c>
      <c r="G30100" s="132" t="s">
        <v>29339</v>
      </c>
      <c r="H30100" s="132" t="s">
        <v>20879</v>
      </c>
    </row>
    <row r="30101" spans="4:8" ht="14.5" customHeight="1">
      <c r="D30101" s="132" t="s">
        <v>30909</v>
      </c>
      <c r="E30101" s="132" t="s">
        <v>31497</v>
      </c>
      <c r="F30101" s="132" t="str">
        <f t="shared" si="470"/>
        <v>9229023</v>
      </c>
      <c r="G30101" s="132" t="s">
        <v>29339</v>
      </c>
      <c r="H30101" s="132" t="s">
        <v>18543</v>
      </c>
    </row>
    <row r="30102" spans="4:8" ht="14.5" customHeight="1">
      <c r="D30102" s="132" t="s">
        <v>30909</v>
      </c>
      <c r="E30102" s="132" t="s">
        <v>31003</v>
      </c>
      <c r="F30102" s="132" t="str">
        <f t="shared" si="470"/>
        <v>9229024</v>
      </c>
      <c r="G30102" s="132" t="s">
        <v>29339</v>
      </c>
      <c r="H30102" s="132" t="s">
        <v>29341</v>
      </c>
    </row>
    <row r="30103" spans="4:8" ht="14.5" customHeight="1">
      <c r="D30103" s="132" t="s">
        <v>30909</v>
      </c>
      <c r="E30103" s="132" t="s">
        <v>31502</v>
      </c>
      <c r="F30103" s="132" t="str">
        <f t="shared" si="470"/>
        <v>9229032</v>
      </c>
      <c r="G30103" s="132" t="s">
        <v>29339</v>
      </c>
      <c r="H30103" s="132" t="s">
        <v>20539</v>
      </c>
    </row>
    <row r="30104" spans="4:8" ht="14.5" customHeight="1">
      <c r="D30104" s="132" t="s">
        <v>30909</v>
      </c>
      <c r="E30104" s="132" t="s">
        <v>31503</v>
      </c>
      <c r="F30104" s="132" t="str">
        <f t="shared" si="470"/>
        <v>9229033</v>
      </c>
      <c r="G30104" s="132" t="s">
        <v>29339</v>
      </c>
      <c r="H30104" s="132" t="s">
        <v>23195</v>
      </c>
    </row>
    <row r="30105" spans="4:8" ht="14.5" customHeight="1">
      <c r="D30105" s="132" t="s">
        <v>30909</v>
      </c>
      <c r="E30105" s="132" t="s">
        <v>31504</v>
      </c>
      <c r="F30105" s="132" t="str">
        <f t="shared" si="470"/>
        <v>9229034</v>
      </c>
      <c r="G30105" s="132" t="s">
        <v>29339</v>
      </c>
      <c r="H30105" s="132" t="s">
        <v>16004</v>
      </c>
    </row>
    <row r="30106" spans="4:8" ht="14.5" customHeight="1">
      <c r="D30106" s="132" t="s">
        <v>30909</v>
      </c>
      <c r="E30106" s="132" t="s">
        <v>31007</v>
      </c>
      <c r="F30106" s="132" t="str">
        <f t="shared" si="470"/>
        <v>9229035</v>
      </c>
      <c r="G30106" s="132" t="s">
        <v>29339</v>
      </c>
      <c r="H30106" s="132" t="s">
        <v>29342</v>
      </c>
    </row>
    <row r="30107" spans="4:8" ht="14.5" customHeight="1">
      <c r="D30107" s="132" t="s">
        <v>30909</v>
      </c>
      <c r="E30107" s="132" t="s">
        <v>31008</v>
      </c>
      <c r="F30107" s="132" t="str">
        <f t="shared" si="470"/>
        <v>9229036</v>
      </c>
      <c r="G30107" s="132" t="s">
        <v>29339</v>
      </c>
      <c r="H30107" s="132" t="s">
        <v>29343</v>
      </c>
    </row>
    <row r="30108" spans="4:8" ht="14.5" customHeight="1">
      <c r="D30108" s="132" t="s">
        <v>30909</v>
      </c>
      <c r="E30108" s="132" t="s">
        <v>31505</v>
      </c>
      <c r="F30108" s="132" t="str">
        <f t="shared" si="470"/>
        <v>9229037</v>
      </c>
      <c r="G30108" s="132" t="s">
        <v>29339</v>
      </c>
      <c r="H30108" s="132" t="s">
        <v>20880</v>
      </c>
    </row>
    <row r="30109" spans="4:8" ht="14.5" customHeight="1">
      <c r="D30109" s="132" t="s">
        <v>30909</v>
      </c>
      <c r="E30109" s="132" t="s">
        <v>31506</v>
      </c>
      <c r="F30109" s="132" t="str">
        <f t="shared" si="470"/>
        <v>9229039</v>
      </c>
      <c r="G30109" s="132" t="s">
        <v>29339</v>
      </c>
      <c r="H30109" s="132" t="s">
        <v>17421</v>
      </c>
    </row>
    <row r="30110" spans="4:8" ht="14.5" customHeight="1">
      <c r="D30110" s="132" t="s">
        <v>30909</v>
      </c>
      <c r="E30110" s="132" t="s">
        <v>31010</v>
      </c>
      <c r="F30110" s="132" t="str">
        <f t="shared" si="470"/>
        <v>9229040</v>
      </c>
      <c r="G30110" s="132" t="s">
        <v>29339</v>
      </c>
      <c r="H30110" s="132" t="s">
        <v>29344</v>
      </c>
    </row>
    <row r="30111" spans="4:8" ht="14.5" customHeight="1">
      <c r="D30111" s="132" t="s">
        <v>30909</v>
      </c>
      <c r="E30111" s="132" t="s">
        <v>31507</v>
      </c>
      <c r="F30111" s="132" t="str">
        <f t="shared" si="470"/>
        <v>9229041</v>
      </c>
      <c r="G30111" s="132" t="s">
        <v>29339</v>
      </c>
      <c r="H30111" s="132" t="s">
        <v>29345</v>
      </c>
    </row>
    <row r="30112" spans="4:8" ht="14.5" customHeight="1">
      <c r="D30112" s="132" t="s">
        <v>30909</v>
      </c>
      <c r="E30112" s="132" t="s">
        <v>31809</v>
      </c>
      <c r="F30112" s="132" t="str">
        <f t="shared" si="470"/>
        <v>9229101</v>
      </c>
      <c r="G30112" s="132" t="s">
        <v>29339</v>
      </c>
      <c r="H30112" s="132" t="s">
        <v>17126</v>
      </c>
    </row>
    <row r="30113" spans="4:8" ht="14.5" customHeight="1">
      <c r="D30113" s="132" t="s">
        <v>30909</v>
      </c>
      <c r="E30113" s="132" t="s">
        <v>31537</v>
      </c>
      <c r="F30113" s="132" t="str">
        <f t="shared" si="470"/>
        <v>9229102</v>
      </c>
      <c r="G30113" s="132" t="s">
        <v>29339</v>
      </c>
      <c r="H30113" s="132" t="s">
        <v>29346</v>
      </c>
    </row>
    <row r="30114" spans="4:8" ht="14.5" customHeight="1">
      <c r="D30114" s="132" t="s">
        <v>30909</v>
      </c>
      <c r="E30114" s="132" t="s">
        <v>31538</v>
      </c>
      <c r="F30114" s="132" t="str">
        <f t="shared" si="470"/>
        <v>9229103</v>
      </c>
      <c r="G30114" s="132" t="s">
        <v>29339</v>
      </c>
      <c r="H30114" s="132" t="s">
        <v>20885</v>
      </c>
    </row>
    <row r="30115" spans="4:8" ht="14.5" customHeight="1">
      <c r="D30115" s="132" t="s">
        <v>30909</v>
      </c>
      <c r="E30115" s="132" t="s">
        <v>31040</v>
      </c>
      <c r="F30115" s="132" t="str">
        <f t="shared" si="470"/>
        <v>9229105</v>
      </c>
      <c r="G30115" s="132" t="s">
        <v>29339</v>
      </c>
      <c r="H30115" s="132" t="s">
        <v>15660</v>
      </c>
    </row>
    <row r="30116" spans="4:8" ht="14.5" customHeight="1">
      <c r="D30116" s="132" t="s">
        <v>30909</v>
      </c>
      <c r="E30116" s="132" t="s">
        <v>31042</v>
      </c>
      <c r="F30116" s="132" t="str">
        <f t="shared" si="470"/>
        <v>9229108</v>
      </c>
      <c r="G30116" s="132" t="s">
        <v>29339</v>
      </c>
      <c r="H30116" s="132" t="s">
        <v>20886</v>
      </c>
    </row>
    <row r="30117" spans="4:8" ht="14.5" customHeight="1">
      <c r="D30117" s="132" t="s">
        <v>30909</v>
      </c>
      <c r="E30117" s="132" t="s">
        <v>31540</v>
      </c>
      <c r="F30117" s="132" t="str">
        <f t="shared" si="470"/>
        <v>9229109</v>
      </c>
      <c r="G30117" s="132" t="s">
        <v>29339</v>
      </c>
      <c r="H30117" s="132" t="s">
        <v>20893</v>
      </c>
    </row>
    <row r="30118" spans="4:8" ht="14.5" customHeight="1">
      <c r="D30118" s="132" t="s">
        <v>30909</v>
      </c>
      <c r="E30118" s="132" t="s">
        <v>31044</v>
      </c>
      <c r="F30118" s="132" t="str">
        <f t="shared" si="470"/>
        <v>9229111</v>
      </c>
      <c r="G30118" s="132" t="s">
        <v>29339</v>
      </c>
      <c r="H30118" s="132" t="s">
        <v>29347</v>
      </c>
    </row>
    <row r="30119" spans="4:8" ht="14.5" customHeight="1">
      <c r="D30119" s="132" t="s">
        <v>30909</v>
      </c>
      <c r="E30119" s="132" t="s">
        <v>31045</v>
      </c>
      <c r="F30119" s="132" t="str">
        <f t="shared" si="470"/>
        <v>9229112</v>
      </c>
      <c r="G30119" s="132" t="s">
        <v>29339</v>
      </c>
      <c r="H30119" s="132" t="s">
        <v>24833</v>
      </c>
    </row>
    <row r="30120" spans="4:8" ht="14.5" customHeight="1">
      <c r="D30120" s="132" t="s">
        <v>30909</v>
      </c>
      <c r="E30120" s="132" t="s">
        <v>31047</v>
      </c>
      <c r="F30120" s="132" t="str">
        <f t="shared" si="470"/>
        <v>9229114</v>
      </c>
      <c r="G30120" s="132" t="s">
        <v>29339</v>
      </c>
      <c r="H30120" s="132" t="s">
        <v>20883</v>
      </c>
    </row>
    <row r="30121" spans="4:8" ht="14.5" customHeight="1">
      <c r="D30121" s="132" t="s">
        <v>30909</v>
      </c>
      <c r="E30121" s="132" t="s">
        <v>31542</v>
      </c>
      <c r="F30121" s="132" t="str">
        <f t="shared" si="470"/>
        <v>9229117</v>
      </c>
      <c r="G30121" s="132" t="s">
        <v>29339</v>
      </c>
      <c r="H30121" s="132" t="s">
        <v>29348</v>
      </c>
    </row>
    <row r="30122" spans="4:8" ht="14.5" customHeight="1">
      <c r="D30122" s="132" t="s">
        <v>30909</v>
      </c>
      <c r="E30122" s="132" t="s">
        <v>31543</v>
      </c>
      <c r="F30122" s="132" t="str">
        <f t="shared" si="470"/>
        <v>9229118</v>
      </c>
      <c r="G30122" s="132" t="s">
        <v>29339</v>
      </c>
      <c r="H30122" s="132" t="s">
        <v>16928</v>
      </c>
    </row>
    <row r="30123" spans="4:8" ht="14.5" customHeight="1">
      <c r="D30123" s="132" t="s">
        <v>30909</v>
      </c>
      <c r="E30123" s="132" t="s">
        <v>31573</v>
      </c>
      <c r="F30123" s="132" t="str">
        <f t="shared" si="470"/>
        <v>9229201</v>
      </c>
      <c r="G30123" s="132" t="s">
        <v>29339</v>
      </c>
      <c r="H30123" s="132" t="s">
        <v>29349</v>
      </c>
    </row>
    <row r="30124" spans="4:8" ht="14.5" customHeight="1">
      <c r="D30124" s="132" t="s">
        <v>30909</v>
      </c>
      <c r="E30124" s="132" t="s">
        <v>31098</v>
      </c>
      <c r="F30124" s="132" t="str">
        <f t="shared" si="470"/>
        <v>9229203</v>
      </c>
      <c r="G30124" s="132" t="s">
        <v>29339</v>
      </c>
      <c r="H30124" s="132" t="s">
        <v>20877</v>
      </c>
    </row>
    <row r="30125" spans="4:8" ht="14.5" customHeight="1">
      <c r="D30125" s="132" t="s">
        <v>30909</v>
      </c>
      <c r="E30125" s="132" t="s">
        <v>31575</v>
      </c>
      <c r="F30125" s="132" t="str">
        <f t="shared" si="470"/>
        <v>9229204</v>
      </c>
      <c r="G30125" s="132" t="s">
        <v>29339</v>
      </c>
      <c r="H30125" s="132" t="s">
        <v>25637</v>
      </c>
    </row>
    <row r="30126" spans="4:8" ht="14.5" customHeight="1">
      <c r="D30126" s="132" t="s">
        <v>30910</v>
      </c>
      <c r="E30126" s="132" t="s">
        <v>31039</v>
      </c>
      <c r="F30126" s="132" t="str">
        <f t="shared" si="470"/>
        <v>9251100</v>
      </c>
      <c r="G30126" s="132" t="s">
        <v>29350</v>
      </c>
      <c r="H30126" s="132" t="s">
        <v>25349</v>
      </c>
    </row>
    <row r="30127" spans="4:8" ht="14.5" customHeight="1">
      <c r="D30127" s="132" t="s">
        <v>30910</v>
      </c>
      <c r="E30127" s="132" t="s">
        <v>31810</v>
      </c>
      <c r="F30127" s="132" t="str">
        <f t="shared" si="470"/>
        <v>9251106</v>
      </c>
      <c r="G30127" s="132" t="s">
        <v>29350</v>
      </c>
      <c r="H30127" s="132" t="s">
        <v>29351</v>
      </c>
    </row>
    <row r="30128" spans="4:8" ht="14.5" customHeight="1">
      <c r="D30128" s="132" t="s">
        <v>30910</v>
      </c>
      <c r="E30128" s="132" t="s">
        <v>31041</v>
      </c>
      <c r="F30128" s="132" t="str">
        <f t="shared" si="470"/>
        <v>9251107</v>
      </c>
      <c r="G30128" s="132" t="s">
        <v>29350</v>
      </c>
      <c r="H30128" s="132" t="s">
        <v>29352</v>
      </c>
    </row>
    <row r="30129" spans="4:8" ht="14.5" customHeight="1">
      <c r="D30129" s="132" t="s">
        <v>30910</v>
      </c>
      <c r="E30129" s="132" t="s">
        <v>31042</v>
      </c>
      <c r="F30129" s="132" t="str">
        <f t="shared" si="470"/>
        <v>9251108</v>
      </c>
      <c r="G30129" s="132" t="s">
        <v>29350</v>
      </c>
      <c r="H30129" s="132" t="s">
        <v>25875</v>
      </c>
    </row>
    <row r="30130" spans="4:8" ht="14.5" customHeight="1">
      <c r="D30130" s="132" t="s">
        <v>30910</v>
      </c>
      <c r="E30130" s="132" t="s">
        <v>31050</v>
      </c>
      <c r="F30130" s="132" t="str">
        <f t="shared" si="470"/>
        <v>9251121</v>
      </c>
      <c r="G30130" s="132" t="s">
        <v>29350</v>
      </c>
      <c r="H30130" s="132" t="s">
        <v>29353</v>
      </c>
    </row>
    <row r="30131" spans="4:8" ht="14.5" customHeight="1">
      <c r="D30131" s="132" t="s">
        <v>30910</v>
      </c>
      <c r="E30131" s="132" t="s">
        <v>31052</v>
      </c>
      <c r="F30131" s="132" t="str">
        <f t="shared" si="470"/>
        <v>9251125</v>
      </c>
      <c r="G30131" s="132" t="s">
        <v>29350</v>
      </c>
      <c r="H30131" s="132" t="s">
        <v>29354</v>
      </c>
    </row>
    <row r="30132" spans="4:8" ht="14.5" customHeight="1">
      <c r="D30132" s="132" t="s">
        <v>30910</v>
      </c>
      <c r="E30132" s="132" t="s">
        <v>31056</v>
      </c>
      <c r="F30132" s="132" t="str">
        <f t="shared" si="470"/>
        <v>9251132</v>
      </c>
      <c r="G30132" s="132" t="s">
        <v>29350</v>
      </c>
      <c r="H30132" s="132" t="s">
        <v>29355</v>
      </c>
    </row>
    <row r="30133" spans="4:8" ht="14.5" customHeight="1">
      <c r="D30133" s="132" t="s">
        <v>30911</v>
      </c>
      <c r="E30133" s="132" t="s">
        <v>30993</v>
      </c>
      <c r="F30133" s="132" t="str">
        <f t="shared" si="470"/>
        <v>9257001</v>
      </c>
      <c r="G30133" s="132" t="s">
        <v>29356</v>
      </c>
      <c r="H30133" s="132" t="s">
        <v>25349</v>
      </c>
    </row>
    <row r="30134" spans="4:8" ht="14.5" customHeight="1">
      <c r="D30134" s="132" t="s">
        <v>30911</v>
      </c>
      <c r="E30134" s="132" t="s">
        <v>31809</v>
      </c>
      <c r="F30134" s="132" t="str">
        <f t="shared" si="470"/>
        <v>9257101</v>
      </c>
      <c r="G30134" s="132" t="s">
        <v>29356</v>
      </c>
      <c r="H30134" s="132" t="s">
        <v>29357</v>
      </c>
    </row>
    <row r="30135" spans="4:8" ht="14.5" customHeight="1">
      <c r="D30135" s="132" t="s">
        <v>30911</v>
      </c>
      <c r="E30135" s="132" t="s">
        <v>31541</v>
      </c>
      <c r="F30135" s="132" t="str">
        <f t="shared" si="470"/>
        <v>9257115</v>
      </c>
      <c r="G30135" s="132" t="s">
        <v>29356</v>
      </c>
      <c r="H30135" s="132" t="s">
        <v>29358</v>
      </c>
    </row>
    <row r="30136" spans="4:8" ht="14.5" customHeight="1">
      <c r="D30136" s="132" t="s">
        <v>30911</v>
      </c>
      <c r="E30136" s="132" t="s">
        <v>31049</v>
      </c>
      <c r="F30136" s="132" t="str">
        <f t="shared" si="470"/>
        <v>9257120</v>
      </c>
      <c r="G30136" s="132" t="s">
        <v>29356</v>
      </c>
      <c r="H30136" s="132" t="s">
        <v>29359</v>
      </c>
    </row>
    <row r="30137" spans="4:8" ht="14.5" customHeight="1">
      <c r="D30137" s="132" t="s">
        <v>30911</v>
      </c>
      <c r="E30137" s="132" t="s">
        <v>31056</v>
      </c>
      <c r="F30137" s="132" t="str">
        <f t="shared" si="470"/>
        <v>9257132</v>
      </c>
      <c r="G30137" s="132" t="s">
        <v>29356</v>
      </c>
      <c r="H30137" s="132" t="s">
        <v>29360</v>
      </c>
    </row>
    <row r="30138" spans="4:8" ht="14.5" customHeight="1">
      <c r="D30138" s="132" t="s">
        <v>30911</v>
      </c>
      <c r="E30138" s="132" t="s">
        <v>31813</v>
      </c>
      <c r="F30138" s="132" t="str">
        <f t="shared" si="470"/>
        <v>9257141</v>
      </c>
      <c r="G30138" s="132" t="s">
        <v>29356</v>
      </c>
      <c r="H30138" s="132" t="s">
        <v>29361</v>
      </c>
    </row>
    <row r="30139" spans="4:8" ht="14.5" customHeight="1">
      <c r="D30139" s="132" t="s">
        <v>30912</v>
      </c>
      <c r="E30139" s="132" t="s">
        <v>31039</v>
      </c>
      <c r="F30139" s="132" t="str">
        <f t="shared" si="470"/>
        <v>9270100</v>
      </c>
      <c r="G30139" s="132" t="s">
        <v>29362</v>
      </c>
      <c r="H30139" s="132" t="s">
        <v>25349</v>
      </c>
    </row>
    <row r="30140" spans="4:8" ht="14.5" customHeight="1">
      <c r="D30140" s="132" t="s">
        <v>30912</v>
      </c>
      <c r="E30140" s="132" t="s">
        <v>31809</v>
      </c>
      <c r="F30140" s="132" t="str">
        <f t="shared" si="470"/>
        <v>9270101</v>
      </c>
      <c r="G30140" s="132" t="s">
        <v>29362</v>
      </c>
      <c r="H30140" s="132" t="s">
        <v>29363</v>
      </c>
    </row>
    <row r="30141" spans="4:8" ht="14.5" customHeight="1">
      <c r="D30141" s="132" t="s">
        <v>30912</v>
      </c>
      <c r="E30141" s="132" t="s">
        <v>31041</v>
      </c>
      <c r="F30141" s="132" t="str">
        <f t="shared" si="470"/>
        <v>9270107</v>
      </c>
      <c r="G30141" s="132" t="s">
        <v>29362</v>
      </c>
      <c r="H30141" s="132" t="s">
        <v>29364</v>
      </c>
    </row>
    <row r="30142" spans="4:8" ht="14.5" customHeight="1">
      <c r="D30142" s="132" t="s">
        <v>30912</v>
      </c>
      <c r="E30142" s="132" t="s">
        <v>31540</v>
      </c>
      <c r="F30142" s="132" t="str">
        <f t="shared" si="470"/>
        <v>9270109</v>
      </c>
      <c r="G30142" s="132" t="s">
        <v>29362</v>
      </c>
      <c r="H30142" s="132" t="s">
        <v>29365</v>
      </c>
    </row>
    <row r="30143" spans="4:8" ht="14.5" customHeight="1">
      <c r="D30143" s="132" t="s">
        <v>30912</v>
      </c>
      <c r="E30143" s="132" t="s">
        <v>31046</v>
      </c>
      <c r="F30143" s="132" t="str">
        <f t="shared" si="470"/>
        <v>9270113</v>
      </c>
      <c r="G30143" s="132" t="s">
        <v>29362</v>
      </c>
      <c r="H30143" s="132" t="s">
        <v>29366</v>
      </c>
    </row>
    <row r="30144" spans="4:8" ht="14.5" customHeight="1">
      <c r="D30144" s="132" t="s">
        <v>30912</v>
      </c>
      <c r="E30144" s="132" t="s">
        <v>31543</v>
      </c>
      <c r="F30144" s="132" t="str">
        <f t="shared" si="470"/>
        <v>9270118</v>
      </c>
      <c r="G30144" s="132" t="s">
        <v>29362</v>
      </c>
      <c r="H30144" s="132" t="s">
        <v>29367</v>
      </c>
    </row>
    <row r="30145" spans="4:8" ht="14.5" customHeight="1">
      <c r="D30145" s="132" t="s">
        <v>30912</v>
      </c>
      <c r="E30145" s="132" t="s">
        <v>31811</v>
      </c>
      <c r="F30145" s="132" t="str">
        <f t="shared" si="470"/>
        <v>9270122</v>
      </c>
      <c r="G30145" s="132" t="s">
        <v>29362</v>
      </c>
      <c r="H30145" s="132" t="s">
        <v>29368</v>
      </c>
    </row>
    <row r="30146" spans="4:8" ht="14.5" customHeight="1">
      <c r="D30146" s="132" t="s">
        <v>30912</v>
      </c>
      <c r="E30146" s="132" t="s">
        <v>31545</v>
      </c>
      <c r="F30146" s="132" t="str">
        <f t="shared" si="470"/>
        <v>9270124</v>
      </c>
      <c r="G30146" s="132" t="s">
        <v>29362</v>
      </c>
      <c r="H30146" s="132" t="s">
        <v>26410</v>
      </c>
    </row>
    <row r="30147" spans="4:8" ht="14.5" customHeight="1">
      <c r="D30147" s="132" t="s">
        <v>30912</v>
      </c>
      <c r="E30147" s="132" t="s">
        <v>31546</v>
      </c>
      <c r="F30147" s="132" t="str">
        <f t="shared" ref="F30147:F30210" si="471">TEXT(D30147,"0000")&amp;TEXT(E30147,"000")</f>
        <v>9270126</v>
      </c>
      <c r="G30147" s="132" t="s">
        <v>29362</v>
      </c>
      <c r="H30147" s="132" t="s">
        <v>29369</v>
      </c>
    </row>
    <row r="30148" spans="4:8" ht="14.5" customHeight="1">
      <c r="D30148" s="132" t="s">
        <v>30912</v>
      </c>
      <c r="E30148" s="132" t="s">
        <v>31054</v>
      </c>
      <c r="F30148" s="132" t="str">
        <f t="shared" si="471"/>
        <v>9270128</v>
      </c>
      <c r="G30148" s="132" t="s">
        <v>29362</v>
      </c>
      <c r="H30148" s="132" t="s">
        <v>29370</v>
      </c>
    </row>
    <row r="30149" spans="4:8" ht="14.5" customHeight="1">
      <c r="D30149" s="132" t="s">
        <v>30913</v>
      </c>
      <c r="E30149" s="132" t="s">
        <v>30993</v>
      </c>
      <c r="F30149" s="132" t="str">
        <f t="shared" si="471"/>
        <v>9296001</v>
      </c>
      <c r="G30149" s="132" t="s">
        <v>29371</v>
      </c>
      <c r="H30149" s="132" t="s">
        <v>25349</v>
      </c>
    </row>
    <row r="30150" spans="4:8" ht="14.5" customHeight="1">
      <c r="D30150" s="132" t="s">
        <v>30913</v>
      </c>
      <c r="E30150" s="132" t="s">
        <v>31486</v>
      </c>
      <c r="F30150" s="132" t="str">
        <f t="shared" si="471"/>
        <v>9296002</v>
      </c>
      <c r="G30150" s="132" t="s">
        <v>29371</v>
      </c>
      <c r="H30150" s="132" t="s">
        <v>29372</v>
      </c>
    </row>
    <row r="30151" spans="4:8" ht="14.5" customHeight="1">
      <c r="D30151" s="132" t="s">
        <v>30913</v>
      </c>
      <c r="E30151" s="132" t="s">
        <v>30995</v>
      </c>
      <c r="F30151" s="132" t="str">
        <f t="shared" si="471"/>
        <v>9296005</v>
      </c>
      <c r="G30151" s="132" t="s">
        <v>29371</v>
      </c>
      <c r="H30151" s="132" t="s">
        <v>29373</v>
      </c>
    </row>
    <row r="30152" spans="4:8" ht="14.5" customHeight="1">
      <c r="D30152" s="132" t="s">
        <v>30913</v>
      </c>
      <c r="E30152" s="132" t="s">
        <v>31489</v>
      </c>
      <c r="F30152" s="132" t="str">
        <f t="shared" si="471"/>
        <v>9296007</v>
      </c>
      <c r="G30152" s="132" t="s">
        <v>29371</v>
      </c>
      <c r="H30152" s="132" t="s">
        <v>29374</v>
      </c>
    </row>
    <row r="30153" spans="4:8" ht="14.5" customHeight="1">
      <c r="D30153" s="132" t="s">
        <v>30913</v>
      </c>
      <c r="E30153" s="132" t="s">
        <v>31493</v>
      </c>
      <c r="F30153" s="132" t="str">
        <f t="shared" si="471"/>
        <v>9296014</v>
      </c>
      <c r="G30153" s="132" t="s">
        <v>29371</v>
      </c>
      <c r="H30153" s="132" t="s">
        <v>29375</v>
      </c>
    </row>
    <row r="30154" spans="4:8" ht="14.5" customHeight="1">
      <c r="D30154" s="132" t="s">
        <v>30913</v>
      </c>
      <c r="E30154" s="132" t="s">
        <v>31495</v>
      </c>
      <c r="F30154" s="132" t="str">
        <f t="shared" si="471"/>
        <v>9296017</v>
      </c>
      <c r="G30154" s="132" t="s">
        <v>29371</v>
      </c>
      <c r="H30154" s="132" t="s">
        <v>29376</v>
      </c>
    </row>
    <row r="30155" spans="4:8" ht="14.5" customHeight="1">
      <c r="D30155" s="132" t="s">
        <v>30913</v>
      </c>
      <c r="E30155" s="132" t="s">
        <v>31039</v>
      </c>
      <c r="F30155" s="132" t="str">
        <f t="shared" si="471"/>
        <v>9296100</v>
      </c>
      <c r="G30155" s="132" t="s">
        <v>29371</v>
      </c>
      <c r="H30155" s="132" t="s">
        <v>29377</v>
      </c>
    </row>
    <row r="30156" spans="4:8" ht="14.5" customHeight="1">
      <c r="D30156" s="132" t="s">
        <v>30913</v>
      </c>
      <c r="E30156" s="132" t="s">
        <v>31538</v>
      </c>
      <c r="F30156" s="132" t="str">
        <f t="shared" si="471"/>
        <v>9296103</v>
      </c>
      <c r="G30156" s="132" t="s">
        <v>29371</v>
      </c>
      <c r="H30156" s="132" t="s">
        <v>29378</v>
      </c>
    </row>
    <row r="30157" spans="4:8" ht="14.5" customHeight="1">
      <c r="D30157" s="132" t="s">
        <v>30913</v>
      </c>
      <c r="E30157" s="132" t="s">
        <v>31040</v>
      </c>
      <c r="F30157" s="132" t="str">
        <f t="shared" si="471"/>
        <v>9296105</v>
      </c>
      <c r="G30157" s="132" t="s">
        <v>29371</v>
      </c>
      <c r="H30157" s="132" t="s">
        <v>29379</v>
      </c>
    </row>
    <row r="30158" spans="4:8" ht="14.5" customHeight="1">
      <c r="D30158" s="132" t="s">
        <v>30913</v>
      </c>
      <c r="E30158" s="132" t="s">
        <v>31041</v>
      </c>
      <c r="F30158" s="132" t="str">
        <f t="shared" si="471"/>
        <v>9296107</v>
      </c>
      <c r="G30158" s="132" t="s">
        <v>29371</v>
      </c>
      <c r="H30158" s="132" t="s">
        <v>25898</v>
      </c>
    </row>
    <row r="30159" spans="4:8" ht="14.5" customHeight="1">
      <c r="D30159" s="132" t="s">
        <v>30913</v>
      </c>
      <c r="E30159" s="132" t="s">
        <v>31042</v>
      </c>
      <c r="F30159" s="132" t="str">
        <f t="shared" si="471"/>
        <v>9296108</v>
      </c>
      <c r="G30159" s="132" t="s">
        <v>29371</v>
      </c>
      <c r="H30159" s="132" t="s">
        <v>29380</v>
      </c>
    </row>
    <row r="30160" spans="4:8" ht="14.5" customHeight="1">
      <c r="D30160" s="132" t="s">
        <v>30913</v>
      </c>
      <c r="E30160" s="132" t="s">
        <v>31043</v>
      </c>
      <c r="F30160" s="132" t="str">
        <f t="shared" si="471"/>
        <v>9296110</v>
      </c>
      <c r="G30160" s="132" t="s">
        <v>29371</v>
      </c>
      <c r="H30160" s="132" t="s">
        <v>29381</v>
      </c>
    </row>
    <row r="30161" spans="4:8" ht="14.5" customHeight="1">
      <c r="D30161" s="132" t="s">
        <v>30913</v>
      </c>
      <c r="E30161" s="132" t="s">
        <v>31044</v>
      </c>
      <c r="F30161" s="132" t="str">
        <f t="shared" si="471"/>
        <v>9296111</v>
      </c>
      <c r="G30161" s="132" t="s">
        <v>29371</v>
      </c>
      <c r="H30161" s="132" t="s">
        <v>29382</v>
      </c>
    </row>
    <row r="30162" spans="4:8" ht="14.5" customHeight="1">
      <c r="D30162" s="132" t="s">
        <v>30913</v>
      </c>
      <c r="E30162" s="132" t="s">
        <v>31045</v>
      </c>
      <c r="F30162" s="132" t="str">
        <f t="shared" si="471"/>
        <v>9296112</v>
      </c>
      <c r="G30162" s="132" t="s">
        <v>29371</v>
      </c>
      <c r="H30162" s="132" t="s">
        <v>29383</v>
      </c>
    </row>
    <row r="30163" spans="4:8" ht="14.5" customHeight="1">
      <c r="D30163" s="132" t="s">
        <v>30913</v>
      </c>
      <c r="E30163" s="132" t="s">
        <v>31046</v>
      </c>
      <c r="F30163" s="132" t="str">
        <f t="shared" si="471"/>
        <v>9296113</v>
      </c>
      <c r="G30163" s="132" t="s">
        <v>29371</v>
      </c>
      <c r="H30163" s="132" t="s">
        <v>29384</v>
      </c>
    </row>
    <row r="30164" spans="4:8" ht="14.5" customHeight="1">
      <c r="D30164" s="132" t="s">
        <v>30914</v>
      </c>
      <c r="E30164" s="132" t="s">
        <v>31039</v>
      </c>
      <c r="F30164" s="132" t="str">
        <f t="shared" si="471"/>
        <v>9302100</v>
      </c>
      <c r="G30164" s="132" t="s">
        <v>29385</v>
      </c>
      <c r="H30164" s="132" t="s">
        <v>25349</v>
      </c>
    </row>
    <row r="30165" spans="4:8" ht="14.5" customHeight="1">
      <c r="D30165" s="132" t="s">
        <v>30914</v>
      </c>
      <c r="E30165" s="132" t="s">
        <v>31809</v>
      </c>
      <c r="F30165" s="132" t="str">
        <f t="shared" si="471"/>
        <v>9302101</v>
      </c>
      <c r="G30165" s="132" t="s">
        <v>29385</v>
      </c>
      <c r="H30165" s="132" t="s">
        <v>29386</v>
      </c>
    </row>
    <row r="30166" spans="4:8" ht="14.5" customHeight="1">
      <c r="D30166" s="132" t="s">
        <v>30914</v>
      </c>
      <c r="E30166" s="132" t="s">
        <v>31538</v>
      </c>
      <c r="F30166" s="132" t="str">
        <f t="shared" si="471"/>
        <v>9302103</v>
      </c>
      <c r="G30166" s="132" t="s">
        <v>29385</v>
      </c>
      <c r="H30166" s="132" t="s">
        <v>29387</v>
      </c>
    </row>
    <row r="30167" spans="4:8" ht="14.5" customHeight="1">
      <c r="D30167" s="132" t="s">
        <v>30914</v>
      </c>
      <c r="E30167" s="132" t="s">
        <v>31539</v>
      </c>
      <c r="F30167" s="132" t="str">
        <f t="shared" si="471"/>
        <v>9302104</v>
      </c>
      <c r="G30167" s="132" t="s">
        <v>29385</v>
      </c>
      <c r="H30167" s="132" t="s">
        <v>29388</v>
      </c>
    </row>
    <row r="30168" spans="4:8" ht="14.5" customHeight="1">
      <c r="D30168" s="132" t="s">
        <v>30914</v>
      </c>
      <c r="E30168" s="132" t="s">
        <v>31042</v>
      </c>
      <c r="F30168" s="132" t="str">
        <f t="shared" si="471"/>
        <v>9302108</v>
      </c>
      <c r="G30168" s="132" t="s">
        <v>29385</v>
      </c>
      <c r="H30168" s="132" t="s">
        <v>29389</v>
      </c>
    </row>
    <row r="30169" spans="4:8" ht="14.5" customHeight="1">
      <c r="D30169" s="132" t="s">
        <v>30914</v>
      </c>
      <c r="E30169" s="132" t="s">
        <v>31043</v>
      </c>
      <c r="F30169" s="132" t="str">
        <f t="shared" si="471"/>
        <v>9302110</v>
      </c>
      <c r="G30169" s="132" t="s">
        <v>29385</v>
      </c>
      <c r="H30169" s="132" t="s">
        <v>25691</v>
      </c>
    </row>
    <row r="30170" spans="4:8" ht="14.5" customHeight="1">
      <c r="D30170" s="132" t="s">
        <v>30914</v>
      </c>
      <c r="E30170" s="132" t="s">
        <v>31044</v>
      </c>
      <c r="F30170" s="132" t="str">
        <f t="shared" si="471"/>
        <v>9302111</v>
      </c>
      <c r="G30170" s="132" t="s">
        <v>29385</v>
      </c>
      <c r="H30170" s="132" t="s">
        <v>29390</v>
      </c>
    </row>
    <row r="30171" spans="4:8" ht="14.5" customHeight="1">
      <c r="D30171" s="132" t="s">
        <v>30914</v>
      </c>
      <c r="E30171" s="132" t="s">
        <v>31045</v>
      </c>
      <c r="F30171" s="132" t="str">
        <f t="shared" si="471"/>
        <v>9302112</v>
      </c>
      <c r="G30171" s="132" t="s">
        <v>29385</v>
      </c>
      <c r="H30171" s="132" t="s">
        <v>25470</v>
      </c>
    </row>
    <row r="30172" spans="4:8" ht="14.5" customHeight="1">
      <c r="D30172" s="132" t="s">
        <v>30914</v>
      </c>
      <c r="E30172" s="132" t="s">
        <v>31047</v>
      </c>
      <c r="F30172" s="132" t="str">
        <f t="shared" si="471"/>
        <v>9302114</v>
      </c>
      <c r="G30172" s="132" t="s">
        <v>29385</v>
      </c>
      <c r="H30172" s="132" t="s">
        <v>26138</v>
      </c>
    </row>
    <row r="30173" spans="4:8" ht="14.5" customHeight="1">
      <c r="D30173" s="134">
        <v>9302</v>
      </c>
      <c r="E30173" s="132" t="s">
        <v>31048</v>
      </c>
      <c r="F30173" s="132" t="str">
        <f t="shared" si="471"/>
        <v>9302116</v>
      </c>
      <c r="G30173" s="132" t="s">
        <v>29385</v>
      </c>
      <c r="H30173" s="132" t="s">
        <v>29391</v>
      </c>
    </row>
    <row r="30174" spans="4:8" ht="14.5" customHeight="1">
      <c r="D30174" s="132" t="s">
        <v>30915</v>
      </c>
      <c r="E30174" s="132" t="s">
        <v>31039</v>
      </c>
      <c r="F30174" s="132" t="str">
        <f t="shared" si="471"/>
        <v>9319100</v>
      </c>
      <c r="G30174" s="132" t="s">
        <v>29392</v>
      </c>
      <c r="H30174" s="132" t="s">
        <v>25349</v>
      </c>
    </row>
    <row r="30175" spans="4:8" ht="14.5" customHeight="1">
      <c r="D30175" s="132" t="s">
        <v>30915</v>
      </c>
      <c r="E30175" s="132" t="s">
        <v>31809</v>
      </c>
      <c r="F30175" s="132" t="str">
        <f t="shared" si="471"/>
        <v>9319101</v>
      </c>
      <c r="G30175" s="132" t="s">
        <v>29392</v>
      </c>
      <c r="H30175" s="132" t="s">
        <v>29393</v>
      </c>
    </row>
    <row r="30176" spans="4:8" ht="14.5" customHeight="1">
      <c r="D30176" s="132" t="s">
        <v>30915</v>
      </c>
      <c r="E30176" s="132" t="s">
        <v>31040</v>
      </c>
      <c r="F30176" s="132" t="str">
        <f t="shared" si="471"/>
        <v>9319105</v>
      </c>
      <c r="G30176" s="132" t="s">
        <v>29392</v>
      </c>
      <c r="H30176" s="132" t="s">
        <v>29394</v>
      </c>
    </row>
    <row r="30177" spans="4:8" ht="14.5" customHeight="1">
      <c r="D30177" s="132" t="s">
        <v>30915</v>
      </c>
      <c r="E30177" s="132" t="s">
        <v>31044</v>
      </c>
      <c r="F30177" s="132" t="str">
        <f t="shared" si="471"/>
        <v>9319111</v>
      </c>
      <c r="G30177" s="132" t="s">
        <v>29392</v>
      </c>
      <c r="H30177" s="132" t="s">
        <v>29395</v>
      </c>
    </row>
    <row r="30178" spans="4:8" ht="14.5" customHeight="1">
      <c r="D30178" s="132" t="s">
        <v>30915</v>
      </c>
      <c r="E30178" s="132" t="s">
        <v>31045</v>
      </c>
      <c r="F30178" s="132" t="str">
        <f t="shared" si="471"/>
        <v>9319112</v>
      </c>
      <c r="G30178" s="132" t="s">
        <v>29392</v>
      </c>
      <c r="H30178" s="132" t="s">
        <v>29396</v>
      </c>
    </row>
    <row r="30179" spans="4:8" ht="14.5" customHeight="1">
      <c r="D30179" s="132" t="s">
        <v>30915</v>
      </c>
      <c r="E30179" s="132" t="s">
        <v>31048</v>
      </c>
      <c r="F30179" s="132" t="str">
        <f t="shared" si="471"/>
        <v>9319116</v>
      </c>
      <c r="G30179" s="132" t="s">
        <v>29392</v>
      </c>
      <c r="H30179" s="132" t="s">
        <v>29397</v>
      </c>
    </row>
    <row r="30180" spans="4:8" ht="14.5" customHeight="1">
      <c r="D30180" s="132" t="s">
        <v>30915</v>
      </c>
      <c r="E30180" s="132" t="s">
        <v>31543</v>
      </c>
      <c r="F30180" s="132" t="str">
        <f t="shared" si="471"/>
        <v>9319118</v>
      </c>
      <c r="G30180" s="132" t="s">
        <v>29392</v>
      </c>
      <c r="H30180" s="132" t="s">
        <v>29398</v>
      </c>
    </row>
    <row r="30181" spans="4:8" ht="14.5" customHeight="1">
      <c r="D30181" s="132" t="s">
        <v>30915</v>
      </c>
      <c r="E30181" s="132" t="s">
        <v>31050</v>
      </c>
      <c r="F30181" s="132" t="str">
        <f t="shared" si="471"/>
        <v>9319121</v>
      </c>
      <c r="G30181" s="132" t="s">
        <v>29392</v>
      </c>
      <c r="H30181" s="132" t="s">
        <v>29399</v>
      </c>
    </row>
    <row r="30182" spans="4:8" ht="14.5" customHeight="1">
      <c r="D30182" s="132" t="s">
        <v>30915</v>
      </c>
      <c r="E30182" s="132" t="s">
        <v>31811</v>
      </c>
      <c r="F30182" s="132" t="str">
        <f t="shared" si="471"/>
        <v>9319122</v>
      </c>
      <c r="G30182" s="132" t="s">
        <v>29392</v>
      </c>
      <c r="H30182" s="132" t="s">
        <v>29400</v>
      </c>
    </row>
    <row r="30183" spans="4:8" ht="14.5" customHeight="1">
      <c r="D30183" s="132" t="s">
        <v>30915</v>
      </c>
      <c r="E30183" s="132" t="s">
        <v>31051</v>
      </c>
      <c r="F30183" s="132" t="str">
        <f t="shared" si="471"/>
        <v>9319123</v>
      </c>
      <c r="G30183" s="132" t="s">
        <v>29392</v>
      </c>
      <c r="H30183" s="132" t="s">
        <v>29401</v>
      </c>
    </row>
    <row r="30184" spans="4:8" ht="14.5" customHeight="1">
      <c r="D30184" s="132" t="s">
        <v>30915</v>
      </c>
      <c r="E30184" s="132" t="s">
        <v>31054</v>
      </c>
      <c r="F30184" s="132" t="str">
        <f t="shared" si="471"/>
        <v>9319128</v>
      </c>
      <c r="G30184" s="132" t="s">
        <v>29392</v>
      </c>
      <c r="H30184" s="132" t="s">
        <v>29402</v>
      </c>
    </row>
    <row r="30185" spans="4:8" ht="14.5" customHeight="1">
      <c r="D30185" s="132" t="s">
        <v>30915</v>
      </c>
      <c r="E30185" s="132" t="s">
        <v>31055</v>
      </c>
      <c r="F30185" s="132" t="str">
        <f t="shared" si="471"/>
        <v>9319130</v>
      </c>
      <c r="G30185" s="132" t="s">
        <v>29392</v>
      </c>
      <c r="H30185" s="132" t="s">
        <v>29403</v>
      </c>
    </row>
    <row r="30186" spans="4:8" ht="14.5" customHeight="1">
      <c r="D30186" s="132" t="s">
        <v>30915</v>
      </c>
      <c r="E30186" s="132" t="s">
        <v>31550</v>
      </c>
      <c r="F30186" s="132" t="str">
        <f t="shared" si="471"/>
        <v>9319135</v>
      </c>
      <c r="G30186" s="132" t="s">
        <v>29392</v>
      </c>
      <c r="H30186" s="132" t="s">
        <v>29404</v>
      </c>
    </row>
    <row r="30187" spans="4:8" ht="14.5" customHeight="1">
      <c r="D30187" s="132" t="s">
        <v>30915</v>
      </c>
      <c r="E30187" s="132" t="s">
        <v>31554</v>
      </c>
      <c r="F30187" s="132" t="str">
        <f t="shared" si="471"/>
        <v>9319140</v>
      </c>
      <c r="G30187" s="132" t="s">
        <v>29392</v>
      </c>
      <c r="H30187" s="132" t="s">
        <v>29405</v>
      </c>
    </row>
    <row r="30188" spans="4:8" ht="14.5" customHeight="1">
      <c r="D30188" s="132" t="s">
        <v>30916</v>
      </c>
      <c r="E30188" s="132" t="s">
        <v>31809</v>
      </c>
      <c r="F30188" s="132" t="str">
        <f t="shared" si="471"/>
        <v>9332101</v>
      </c>
      <c r="G30188" s="132" t="s">
        <v>29406</v>
      </c>
      <c r="H30188" s="132" t="s">
        <v>14751</v>
      </c>
    </row>
    <row r="30189" spans="4:8" ht="14.5" customHeight="1">
      <c r="D30189" s="132" t="s">
        <v>30916</v>
      </c>
      <c r="E30189" s="132" t="s">
        <v>31043</v>
      </c>
      <c r="F30189" s="132" t="str">
        <f t="shared" si="471"/>
        <v>9332110</v>
      </c>
      <c r="G30189" s="132" t="s">
        <v>29406</v>
      </c>
      <c r="H30189" s="132" t="s">
        <v>29407</v>
      </c>
    </row>
    <row r="30190" spans="4:8" ht="14.5" customHeight="1">
      <c r="D30190" s="132" t="s">
        <v>30916</v>
      </c>
      <c r="E30190" s="132" t="s">
        <v>31047</v>
      </c>
      <c r="F30190" s="132" t="str">
        <f t="shared" si="471"/>
        <v>9332114</v>
      </c>
      <c r="G30190" s="132" t="s">
        <v>29406</v>
      </c>
      <c r="H30190" s="132" t="s">
        <v>20969</v>
      </c>
    </row>
    <row r="30191" spans="4:8" ht="14.5" customHeight="1">
      <c r="D30191" s="132" t="s">
        <v>30916</v>
      </c>
      <c r="E30191" s="132" t="s">
        <v>31543</v>
      </c>
      <c r="F30191" s="132" t="str">
        <f t="shared" si="471"/>
        <v>9332118</v>
      </c>
      <c r="G30191" s="132" t="s">
        <v>29406</v>
      </c>
      <c r="H30191" s="132" t="s">
        <v>20970</v>
      </c>
    </row>
    <row r="30192" spans="4:8" ht="14.5" customHeight="1">
      <c r="D30192" s="132" t="s">
        <v>30916</v>
      </c>
      <c r="E30192" s="132" t="s">
        <v>31054</v>
      </c>
      <c r="F30192" s="132" t="str">
        <f t="shared" si="471"/>
        <v>9332128</v>
      </c>
      <c r="G30192" s="132" t="s">
        <v>29406</v>
      </c>
      <c r="H30192" s="132" t="s">
        <v>15146</v>
      </c>
    </row>
    <row r="30193" spans="4:8" ht="14.5" customHeight="1">
      <c r="D30193" s="132" t="s">
        <v>30916</v>
      </c>
      <c r="E30193" s="132" t="s">
        <v>31548</v>
      </c>
      <c r="F30193" s="132" t="str">
        <f t="shared" si="471"/>
        <v>9332131</v>
      </c>
      <c r="G30193" s="132" t="s">
        <v>29406</v>
      </c>
      <c r="H30193" s="132" t="s">
        <v>20860</v>
      </c>
    </row>
    <row r="30194" spans="4:8" ht="14.5" customHeight="1">
      <c r="D30194" s="132" t="s">
        <v>30916</v>
      </c>
      <c r="E30194" s="132" t="s">
        <v>31552</v>
      </c>
      <c r="F30194" s="132" t="str">
        <f t="shared" si="471"/>
        <v>9332137</v>
      </c>
      <c r="G30194" s="132" t="s">
        <v>29406</v>
      </c>
      <c r="H30194" s="132" t="s">
        <v>15069</v>
      </c>
    </row>
    <row r="30195" spans="4:8" ht="14.5" customHeight="1">
      <c r="D30195" s="132" t="s">
        <v>30917</v>
      </c>
      <c r="E30195" s="132" t="s">
        <v>30993</v>
      </c>
      <c r="F30195" s="132" t="str">
        <f t="shared" si="471"/>
        <v>9338001</v>
      </c>
      <c r="G30195" s="132" t="s">
        <v>29408</v>
      </c>
      <c r="H30195" s="132" t="s">
        <v>25349</v>
      </c>
    </row>
    <row r="30196" spans="4:8" ht="14.5" customHeight="1">
      <c r="D30196" s="132" t="s">
        <v>30917</v>
      </c>
      <c r="E30196" s="132" t="s">
        <v>31486</v>
      </c>
      <c r="F30196" s="132" t="str">
        <f t="shared" si="471"/>
        <v>9338002</v>
      </c>
      <c r="G30196" s="132" t="s">
        <v>29408</v>
      </c>
      <c r="H30196" s="132" t="s">
        <v>26196</v>
      </c>
    </row>
    <row r="30197" spans="4:8" ht="14.5" customHeight="1">
      <c r="D30197" s="132" t="s">
        <v>30917</v>
      </c>
      <c r="E30197" s="132" t="s">
        <v>31487</v>
      </c>
      <c r="F30197" s="132" t="str">
        <f t="shared" si="471"/>
        <v>9338003</v>
      </c>
      <c r="G30197" s="132" t="s">
        <v>29408</v>
      </c>
      <c r="H30197" s="132" t="s">
        <v>29409</v>
      </c>
    </row>
    <row r="30198" spans="4:8" ht="14.5" customHeight="1">
      <c r="D30198" s="132" t="s">
        <v>30918</v>
      </c>
      <c r="E30198" s="132" t="s">
        <v>31039</v>
      </c>
      <c r="F30198" s="132" t="str">
        <f t="shared" si="471"/>
        <v>9341100</v>
      </c>
      <c r="G30198" s="132" t="s">
        <v>29410</v>
      </c>
      <c r="H30198" s="132" t="s">
        <v>25349</v>
      </c>
    </row>
    <row r="30199" spans="4:8" ht="14.5" customHeight="1">
      <c r="D30199" s="132" t="s">
        <v>30918</v>
      </c>
      <c r="E30199" s="132" t="s">
        <v>31809</v>
      </c>
      <c r="F30199" s="132" t="str">
        <f t="shared" si="471"/>
        <v>9341101</v>
      </c>
      <c r="G30199" s="132" t="s">
        <v>29410</v>
      </c>
      <c r="H30199" s="132" t="s">
        <v>29411</v>
      </c>
    </row>
    <row r="30200" spans="4:8" ht="14.5" customHeight="1">
      <c r="D30200" s="132" t="s">
        <v>30918</v>
      </c>
      <c r="E30200" s="132" t="s">
        <v>31041</v>
      </c>
      <c r="F30200" s="132" t="str">
        <f t="shared" si="471"/>
        <v>9341107</v>
      </c>
      <c r="G30200" s="132" t="s">
        <v>29410</v>
      </c>
      <c r="H30200" s="132" t="s">
        <v>25708</v>
      </c>
    </row>
    <row r="30201" spans="4:8" ht="14.5" customHeight="1">
      <c r="D30201" s="132" t="s">
        <v>30918</v>
      </c>
      <c r="E30201" s="132" t="s">
        <v>31044</v>
      </c>
      <c r="F30201" s="132" t="str">
        <f t="shared" si="471"/>
        <v>9341111</v>
      </c>
      <c r="G30201" s="132" t="s">
        <v>29410</v>
      </c>
      <c r="H30201" s="132" t="s">
        <v>29412</v>
      </c>
    </row>
    <row r="30202" spans="4:8" ht="14.5" customHeight="1">
      <c r="D30202" s="132" t="s">
        <v>30918</v>
      </c>
      <c r="E30202" s="132" t="s">
        <v>31045</v>
      </c>
      <c r="F30202" s="132" t="str">
        <f t="shared" si="471"/>
        <v>9341112</v>
      </c>
      <c r="G30202" s="132" t="s">
        <v>29410</v>
      </c>
      <c r="H30202" s="132" t="s">
        <v>29413</v>
      </c>
    </row>
    <row r="30203" spans="4:8" ht="14.5" customHeight="1">
      <c r="D30203" s="132" t="s">
        <v>30918</v>
      </c>
      <c r="E30203" s="132" t="s">
        <v>31543</v>
      </c>
      <c r="F30203" s="132" t="str">
        <f t="shared" si="471"/>
        <v>9341118</v>
      </c>
      <c r="G30203" s="132" t="s">
        <v>29410</v>
      </c>
      <c r="H30203" s="132" t="s">
        <v>29414</v>
      </c>
    </row>
    <row r="30204" spans="4:8" ht="14.5" customHeight="1">
      <c r="D30204" s="132" t="s">
        <v>30918</v>
      </c>
      <c r="E30204" s="132" t="s">
        <v>31050</v>
      </c>
      <c r="F30204" s="132" t="str">
        <f t="shared" si="471"/>
        <v>9341121</v>
      </c>
      <c r="G30204" s="132" t="s">
        <v>29410</v>
      </c>
      <c r="H30204" s="132" t="s">
        <v>29415</v>
      </c>
    </row>
    <row r="30205" spans="4:8" ht="14.5" customHeight="1">
      <c r="D30205" s="132" t="s">
        <v>30918</v>
      </c>
      <c r="E30205" s="132" t="s">
        <v>31811</v>
      </c>
      <c r="F30205" s="132" t="str">
        <f t="shared" si="471"/>
        <v>9341122</v>
      </c>
      <c r="G30205" s="132" t="s">
        <v>29410</v>
      </c>
      <c r="H30205" s="132" t="s">
        <v>29416</v>
      </c>
    </row>
    <row r="30206" spans="4:8" ht="14.5" customHeight="1">
      <c r="D30206" s="132" t="s">
        <v>30918</v>
      </c>
      <c r="E30206" s="132" t="s">
        <v>31545</v>
      </c>
      <c r="F30206" s="132" t="str">
        <f t="shared" si="471"/>
        <v>9341124</v>
      </c>
      <c r="G30206" s="132" t="s">
        <v>29410</v>
      </c>
      <c r="H30206" s="132" t="s">
        <v>29417</v>
      </c>
    </row>
    <row r="30207" spans="4:8" ht="14.5" customHeight="1">
      <c r="D30207" s="132" t="s">
        <v>30918</v>
      </c>
      <c r="E30207" s="132" t="s">
        <v>31546</v>
      </c>
      <c r="F30207" s="132" t="str">
        <f t="shared" si="471"/>
        <v>9341126</v>
      </c>
      <c r="G30207" s="132" t="s">
        <v>29410</v>
      </c>
      <c r="H30207" s="132" t="s">
        <v>29418</v>
      </c>
    </row>
    <row r="30208" spans="4:8" ht="14.5" customHeight="1">
      <c r="D30208" s="132" t="s">
        <v>30918</v>
      </c>
      <c r="E30208" s="132" t="s">
        <v>31547</v>
      </c>
      <c r="F30208" s="132" t="str">
        <f t="shared" si="471"/>
        <v>9341129</v>
      </c>
      <c r="G30208" s="132" t="s">
        <v>29410</v>
      </c>
      <c r="H30208" s="132" t="s">
        <v>26203</v>
      </c>
    </row>
    <row r="30209" spans="4:8" ht="14.5" customHeight="1">
      <c r="D30209" s="132" t="s">
        <v>30918</v>
      </c>
      <c r="E30209" s="132" t="s">
        <v>31548</v>
      </c>
      <c r="F30209" s="132" t="str">
        <f t="shared" si="471"/>
        <v>9341131</v>
      </c>
      <c r="G30209" s="132" t="s">
        <v>29410</v>
      </c>
      <c r="H30209" s="132" t="s">
        <v>29419</v>
      </c>
    </row>
    <row r="30210" spans="4:8" ht="14.5" customHeight="1">
      <c r="D30210" s="132" t="s">
        <v>30918</v>
      </c>
      <c r="E30210" s="132" t="s">
        <v>31554</v>
      </c>
      <c r="F30210" s="132" t="str">
        <f t="shared" si="471"/>
        <v>9341140</v>
      </c>
      <c r="G30210" s="132" t="s">
        <v>29410</v>
      </c>
      <c r="H30210" s="132" t="s">
        <v>26876</v>
      </c>
    </row>
    <row r="30211" spans="4:8" ht="14.5" customHeight="1">
      <c r="D30211" s="132" t="s">
        <v>30919</v>
      </c>
      <c r="E30211" s="132" t="s">
        <v>30993</v>
      </c>
      <c r="F30211" s="132" t="str">
        <f t="shared" ref="F30211:F30274" si="472">TEXT(D30211,"0000")&amp;TEXT(E30211,"000")</f>
        <v>9347001</v>
      </c>
      <c r="G30211" s="132" t="s">
        <v>29420</v>
      </c>
      <c r="H30211" s="132" t="s">
        <v>25349</v>
      </c>
    </row>
    <row r="30212" spans="4:8" ht="14.5" customHeight="1">
      <c r="D30212" s="132" t="s">
        <v>30920</v>
      </c>
      <c r="E30212" s="132" t="s">
        <v>31490</v>
      </c>
      <c r="F30212" s="132" t="str">
        <f t="shared" si="472"/>
        <v>9353010</v>
      </c>
      <c r="G30212" s="132" t="s">
        <v>29421</v>
      </c>
      <c r="H30212" s="132" t="s">
        <v>25349</v>
      </c>
    </row>
    <row r="30213" spans="4:8" ht="14.5" customHeight="1">
      <c r="D30213" s="132" t="s">
        <v>30920</v>
      </c>
      <c r="E30213" s="132" t="s">
        <v>31809</v>
      </c>
      <c r="F30213" s="132" t="str">
        <f t="shared" si="472"/>
        <v>9353101</v>
      </c>
      <c r="G30213" s="132" t="s">
        <v>29421</v>
      </c>
      <c r="H30213" s="132" t="s">
        <v>29422</v>
      </c>
    </row>
    <row r="30214" spans="4:8" ht="14.5" customHeight="1">
      <c r="D30214" s="132" t="s">
        <v>30920</v>
      </c>
      <c r="E30214" s="132" t="s">
        <v>31040</v>
      </c>
      <c r="F30214" s="132" t="str">
        <f t="shared" si="472"/>
        <v>9353105</v>
      </c>
      <c r="G30214" s="132" t="s">
        <v>29421</v>
      </c>
      <c r="H30214" s="132" t="s">
        <v>29423</v>
      </c>
    </row>
    <row r="30215" spans="4:8" ht="14.5" customHeight="1">
      <c r="D30215" s="132" t="s">
        <v>30920</v>
      </c>
      <c r="E30215" s="132" t="s">
        <v>31810</v>
      </c>
      <c r="F30215" s="132" t="str">
        <f t="shared" si="472"/>
        <v>9353106</v>
      </c>
      <c r="G30215" s="132" t="s">
        <v>29421</v>
      </c>
      <c r="H30215" s="132" t="s">
        <v>29424</v>
      </c>
    </row>
    <row r="30216" spans="4:8" ht="14.5" customHeight="1">
      <c r="D30216" s="132" t="s">
        <v>30920</v>
      </c>
      <c r="E30216" s="132" t="s">
        <v>31041</v>
      </c>
      <c r="F30216" s="132" t="str">
        <f t="shared" si="472"/>
        <v>9353107</v>
      </c>
      <c r="G30216" s="132" t="s">
        <v>29421</v>
      </c>
      <c r="H30216" s="132" t="s">
        <v>29425</v>
      </c>
    </row>
    <row r="30217" spans="4:8" ht="14.5" customHeight="1">
      <c r="D30217" s="132" t="s">
        <v>30921</v>
      </c>
      <c r="E30217" s="132" t="s">
        <v>31000</v>
      </c>
      <c r="F30217" s="132" t="str">
        <f t="shared" si="472"/>
        <v>9363020</v>
      </c>
      <c r="G30217" s="132" t="s">
        <v>29426</v>
      </c>
      <c r="H30217" s="132" t="s">
        <v>25349</v>
      </c>
    </row>
    <row r="30218" spans="4:8" ht="14.5" customHeight="1">
      <c r="D30218" s="132" t="s">
        <v>30921</v>
      </c>
      <c r="E30218" s="132" t="s">
        <v>31537</v>
      </c>
      <c r="F30218" s="132" t="str">
        <f t="shared" si="472"/>
        <v>9363102</v>
      </c>
      <c r="G30218" s="132" t="s">
        <v>29426</v>
      </c>
      <c r="H30218" s="132" t="s">
        <v>29427</v>
      </c>
    </row>
    <row r="30219" spans="4:8" ht="14.5" customHeight="1">
      <c r="D30219" s="132" t="s">
        <v>30921</v>
      </c>
      <c r="E30219" s="132" t="s">
        <v>31539</v>
      </c>
      <c r="F30219" s="132" t="str">
        <f t="shared" si="472"/>
        <v>9363104</v>
      </c>
      <c r="G30219" s="132" t="s">
        <v>29426</v>
      </c>
      <c r="H30219" s="132" t="s">
        <v>29428</v>
      </c>
    </row>
    <row r="30220" spans="4:8" ht="14.5" customHeight="1">
      <c r="D30220" s="132" t="s">
        <v>30921</v>
      </c>
      <c r="E30220" s="132" t="s">
        <v>31040</v>
      </c>
      <c r="F30220" s="132" t="str">
        <f t="shared" si="472"/>
        <v>9363105</v>
      </c>
      <c r="G30220" s="132" t="s">
        <v>29426</v>
      </c>
      <c r="H30220" s="132" t="s">
        <v>29429</v>
      </c>
    </row>
    <row r="30221" spans="4:8" ht="14.5" customHeight="1">
      <c r="D30221" s="132" t="s">
        <v>30921</v>
      </c>
      <c r="E30221" s="132" t="s">
        <v>31810</v>
      </c>
      <c r="F30221" s="132" t="str">
        <f t="shared" si="472"/>
        <v>9363106</v>
      </c>
      <c r="G30221" s="132" t="s">
        <v>29426</v>
      </c>
      <c r="H30221" s="132" t="s">
        <v>29430</v>
      </c>
    </row>
    <row r="30222" spans="4:8" ht="14.5" customHeight="1">
      <c r="D30222" s="132" t="s">
        <v>30921</v>
      </c>
      <c r="E30222" s="132" t="s">
        <v>31041</v>
      </c>
      <c r="F30222" s="132" t="str">
        <f t="shared" si="472"/>
        <v>9363107</v>
      </c>
      <c r="G30222" s="132" t="s">
        <v>29426</v>
      </c>
      <c r="H30222" s="132" t="s">
        <v>29431</v>
      </c>
    </row>
    <row r="30223" spans="4:8" ht="14.5" customHeight="1">
      <c r="D30223" s="132" t="s">
        <v>30921</v>
      </c>
      <c r="E30223" s="132" t="s">
        <v>31042</v>
      </c>
      <c r="F30223" s="132" t="str">
        <f t="shared" si="472"/>
        <v>9363108</v>
      </c>
      <c r="G30223" s="132" t="s">
        <v>29426</v>
      </c>
      <c r="H30223" s="132" t="s">
        <v>29432</v>
      </c>
    </row>
    <row r="30224" spans="4:8" ht="14.5" customHeight="1">
      <c r="D30224" s="132" t="s">
        <v>30921</v>
      </c>
      <c r="E30224" s="132" t="s">
        <v>31540</v>
      </c>
      <c r="F30224" s="132" t="str">
        <f t="shared" si="472"/>
        <v>9363109</v>
      </c>
      <c r="G30224" s="132" t="s">
        <v>29426</v>
      </c>
      <c r="H30224" s="132" t="s">
        <v>29433</v>
      </c>
    </row>
    <row r="30225" spans="4:8" ht="14.5" customHeight="1">
      <c r="D30225" s="132" t="s">
        <v>30921</v>
      </c>
      <c r="E30225" s="132" t="s">
        <v>31043</v>
      </c>
      <c r="F30225" s="132" t="str">
        <f t="shared" si="472"/>
        <v>9363110</v>
      </c>
      <c r="G30225" s="132" t="s">
        <v>29426</v>
      </c>
      <c r="H30225" s="132" t="s">
        <v>29434</v>
      </c>
    </row>
    <row r="30226" spans="4:8" ht="14.5" customHeight="1">
      <c r="D30226" s="132" t="s">
        <v>30921</v>
      </c>
      <c r="E30226" s="132" t="s">
        <v>31044</v>
      </c>
      <c r="F30226" s="132" t="str">
        <f t="shared" si="472"/>
        <v>9363111</v>
      </c>
      <c r="G30226" s="132" t="s">
        <v>29426</v>
      </c>
      <c r="H30226" s="132" t="s">
        <v>29435</v>
      </c>
    </row>
    <row r="30227" spans="4:8" ht="14.5" customHeight="1">
      <c r="D30227" s="132" t="s">
        <v>30921</v>
      </c>
      <c r="E30227" s="132" t="s">
        <v>31045</v>
      </c>
      <c r="F30227" s="132" t="str">
        <f t="shared" si="472"/>
        <v>9363112</v>
      </c>
      <c r="G30227" s="132" t="s">
        <v>29426</v>
      </c>
      <c r="H30227" s="132" t="s">
        <v>29436</v>
      </c>
    </row>
    <row r="30228" spans="4:8" ht="14.5" customHeight="1">
      <c r="D30228" s="132" t="s">
        <v>30921</v>
      </c>
      <c r="E30228" s="132" t="s">
        <v>31046</v>
      </c>
      <c r="F30228" s="132" t="str">
        <f t="shared" si="472"/>
        <v>9363113</v>
      </c>
      <c r="G30228" s="132" t="s">
        <v>29426</v>
      </c>
      <c r="H30228" s="132" t="s">
        <v>29437</v>
      </c>
    </row>
    <row r="30229" spans="4:8" ht="14.5" customHeight="1">
      <c r="D30229" s="132" t="s">
        <v>30922</v>
      </c>
      <c r="E30229" s="132" t="s">
        <v>30999</v>
      </c>
      <c r="F30229" s="132" t="str">
        <f t="shared" si="472"/>
        <v>9375019</v>
      </c>
      <c r="G30229" s="132" t="s">
        <v>29438</v>
      </c>
      <c r="H30229" s="132" t="s">
        <v>22268</v>
      </c>
    </row>
    <row r="30230" spans="4:8" ht="14.5" customHeight="1">
      <c r="D30230" s="132" t="s">
        <v>30922</v>
      </c>
      <c r="E30230" s="132" t="s">
        <v>31499</v>
      </c>
      <c r="F30230" s="132" t="str">
        <f t="shared" si="472"/>
        <v>9375029</v>
      </c>
      <c r="G30230" s="132" t="s">
        <v>29438</v>
      </c>
      <c r="H30230" s="132" t="s">
        <v>29439</v>
      </c>
    </row>
    <row r="30231" spans="4:8" ht="14.5" customHeight="1">
      <c r="D30231" s="132" t="s">
        <v>30922</v>
      </c>
      <c r="E30231" s="132" t="s">
        <v>31506</v>
      </c>
      <c r="F30231" s="132" t="str">
        <f t="shared" si="472"/>
        <v>9375039</v>
      </c>
      <c r="G30231" s="132" t="s">
        <v>29438</v>
      </c>
      <c r="H30231" s="132" t="s">
        <v>15373</v>
      </c>
    </row>
    <row r="30232" spans="4:8" ht="14.5" customHeight="1">
      <c r="D30232" s="132" t="s">
        <v>30922</v>
      </c>
      <c r="E30232" s="132" t="s">
        <v>31518</v>
      </c>
      <c r="F30232" s="132" t="str">
        <f t="shared" si="472"/>
        <v>9375059</v>
      </c>
      <c r="G30232" s="132" t="s">
        <v>29438</v>
      </c>
      <c r="H30232" s="132" t="s">
        <v>29440</v>
      </c>
    </row>
    <row r="30233" spans="4:8" ht="14.5" customHeight="1">
      <c r="D30233" s="132" t="s">
        <v>30922</v>
      </c>
      <c r="E30233" s="132" t="s">
        <v>31018</v>
      </c>
      <c r="F30233" s="132" t="str">
        <f t="shared" si="472"/>
        <v>9375061</v>
      </c>
      <c r="G30233" s="132" t="s">
        <v>29438</v>
      </c>
      <c r="H30233" s="132" t="s">
        <v>29441</v>
      </c>
    </row>
    <row r="30234" spans="4:8" ht="14.5" customHeight="1">
      <c r="D30234" s="132" t="s">
        <v>30922</v>
      </c>
      <c r="E30234" s="132" t="s">
        <v>31022</v>
      </c>
      <c r="F30234" s="132" t="str">
        <f t="shared" si="472"/>
        <v>9375069</v>
      </c>
      <c r="G30234" s="132" t="s">
        <v>29438</v>
      </c>
      <c r="H30234" s="132" t="s">
        <v>29442</v>
      </c>
    </row>
    <row r="30235" spans="4:8" ht="14.5" customHeight="1">
      <c r="D30235" s="132" t="s">
        <v>30922</v>
      </c>
      <c r="E30235" s="132" t="s">
        <v>31531</v>
      </c>
      <c r="F30235" s="132" t="str">
        <f t="shared" si="472"/>
        <v>9375079</v>
      </c>
      <c r="G30235" s="132" t="s">
        <v>29438</v>
      </c>
      <c r="H30235" s="132" t="s">
        <v>21007</v>
      </c>
    </row>
    <row r="30236" spans="4:8" ht="14.5" customHeight="1">
      <c r="D30236" s="132" t="s">
        <v>30922</v>
      </c>
      <c r="E30236" s="132" t="s">
        <v>31532</v>
      </c>
      <c r="F30236" s="132" t="str">
        <f t="shared" si="472"/>
        <v>9375089</v>
      </c>
      <c r="G30236" s="132" t="s">
        <v>29438</v>
      </c>
      <c r="H30236" s="132" t="s">
        <v>29443</v>
      </c>
    </row>
    <row r="30237" spans="4:8" ht="14.5" customHeight="1">
      <c r="D30237" s="132" t="s">
        <v>30922</v>
      </c>
      <c r="E30237" s="132" t="s">
        <v>31536</v>
      </c>
      <c r="F30237" s="132" t="str">
        <f t="shared" si="472"/>
        <v>9375099</v>
      </c>
      <c r="G30237" s="132" t="s">
        <v>29438</v>
      </c>
      <c r="H30237" s="132" t="s">
        <v>21008</v>
      </c>
    </row>
    <row r="30238" spans="4:8" ht="14.5" customHeight="1">
      <c r="D30238" s="132" t="s">
        <v>30922</v>
      </c>
      <c r="E30238" s="132" t="s">
        <v>31540</v>
      </c>
      <c r="F30238" s="132" t="str">
        <f t="shared" si="472"/>
        <v>9375109</v>
      </c>
      <c r="G30238" s="132" t="s">
        <v>29438</v>
      </c>
      <c r="H30238" s="132" t="s">
        <v>21006</v>
      </c>
    </row>
    <row r="30239" spans="4:8" ht="14.5" customHeight="1">
      <c r="D30239" s="132" t="s">
        <v>30922</v>
      </c>
      <c r="E30239" s="132" t="s">
        <v>31050</v>
      </c>
      <c r="F30239" s="132" t="str">
        <f t="shared" si="472"/>
        <v>9375121</v>
      </c>
      <c r="G30239" s="132" t="s">
        <v>29438</v>
      </c>
      <c r="H30239" s="132" t="s">
        <v>29444</v>
      </c>
    </row>
    <row r="30240" spans="4:8" ht="14.5" customHeight="1">
      <c r="D30240" s="132" t="s">
        <v>30922</v>
      </c>
      <c r="E30240" s="132" t="s">
        <v>31547</v>
      </c>
      <c r="F30240" s="132" t="str">
        <f t="shared" si="472"/>
        <v>9375129</v>
      </c>
      <c r="G30240" s="132" t="s">
        <v>29438</v>
      </c>
      <c r="H30240" s="132" t="s">
        <v>21050</v>
      </c>
    </row>
    <row r="30241" spans="4:8" ht="14.5" customHeight="1">
      <c r="D30241" s="132" t="s">
        <v>30922</v>
      </c>
      <c r="E30241" s="132" t="s">
        <v>31812</v>
      </c>
      <c r="F30241" s="132" t="str">
        <f t="shared" si="472"/>
        <v>9375139</v>
      </c>
      <c r="G30241" s="132" t="s">
        <v>29438</v>
      </c>
      <c r="H30241" s="132" t="s">
        <v>29445</v>
      </c>
    </row>
    <row r="30242" spans="4:8" ht="14.5" customHeight="1">
      <c r="D30242" s="132" t="s">
        <v>30922</v>
      </c>
      <c r="E30242" s="132" t="s">
        <v>31558</v>
      </c>
      <c r="F30242" s="132" t="str">
        <f t="shared" si="472"/>
        <v>9375149</v>
      </c>
      <c r="G30242" s="132" t="s">
        <v>29438</v>
      </c>
      <c r="H30242" s="132" t="s">
        <v>29446</v>
      </c>
    </row>
    <row r="30243" spans="4:8" ht="14.5" customHeight="1">
      <c r="D30243" s="132" t="s">
        <v>30922</v>
      </c>
      <c r="E30243" s="132" t="s">
        <v>31068</v>
      </c>
      <c r="F30243" s="132" t="str">
        <f t="shared" si="472"/>
        <v>9375159</v>
      </c>
      <c r="G30243" s="132" t="s">
        <v>29438</v>
      </c>
      <c r="H30243" s="132" t="s">
        <v>29447</v>
      </c>
    </row>
    <row r="30244" spans="4:8" ht="14.5" customHeight="1">
      <c r="D30244" s="132" t="s">
        <v>30922</v>
      </c>
      <c r="E30244" s="132" t="s">
        <v>31076</v>
      </c>
      <c r="F30244" s="132" t="str">
        <f t="shared" si="472"/>
        <v>9375169</v>
      </c>
      <c r="G30244" s="132" t="s">
        <v>29438</v>
      </c>
      <c r="H30244" s="132" t="s">
        <v>29448</v>
      </c>
    </row>
    <row r="30245" spans="4:8" ht="14.5" customHeight="1">
      <c r="D30245" s="132" t="s">
        <v>30922</v>
      </c>
      <c r="E30245" s="132" t="s">
        <v>31563</v>
      </c>
      <c r="F30245" s="132" t="str">
        <f t="shared" si="472"/>
        <v>9375171</v>
      </c>
      <c r="G30245" s="132" t="s">
        <v>29438</v>
      </c>
      <c r="H30245" s="132" t="s">
        <v>29449</v>
      </c>
    </row>
    <row r="30246" spans="4:8" ht="14.5" customHeight="1">
      <c r="D30246" s="132" t="s">
        <v>30922</v>
      </c>
      <c r="E30246" s="132" t="s">
        <v>31084</v>
      </c>
      <c r="F30246" s="132" t="str">
        <f t="shared" si="472"/>
        <v>9375179</v>
      </c>
      <c r="G30246" s="132" t="s">
        <v>29438</v>
      </c>
      <c r="H30246" s="132" t="s">
        <v>21016</v>
      </c>
    </row>
    <row r="30247" spans="4:8" ht="14.5" customHeight="1">
      <c r="D30247" s="132" t="s">
        <v>30922</v>
      </c>
      <c r="E30247" s="132" t="s">
        <v>31100</v>
      </c>
      <c r="F30247" s="132" t="str">
        <f t="shared" si="472"/>
        <v>9375209</v>
      </c>
      <c r="G30247" s="132" t="s">
        <v>29438</v>
      </c>
      <c r="H30247" s="132" t="s">
        <v>17146</v>
      </c>
    </row>
    <row r="30248" spans="4:8" ht="14.5" customHeight="1">
      <c r="D30248" s="132" t="s">
        <v>30922</v>
      </c>
      <c r="E30248" s="132" t="s">
        <v>31581</v>
      </c>
      <c r="F30248" s="132" t="str">
        <f t="shared" si="472"/>
        <v>9375218</v>
      </c>
      <c r="G30248" s="132" t="s">
        <v>29438</v>
      </c>
      <c r="H30248" s="132" t="s">
        <v>29450</v>
      </c>
    </row>
    <row r="30249" spans="4:8" ht="14.5" customHeight="1">
      <c r="D30249" s="132" t="s">
        <v>30922</v>
      </c>
      <c r="E30249" s="132" t="s">
        <v>31108</v>
      </c>
      <c r="F30249" s="132" t="str">
        <f t="shared" si="472"/>
        <v>9375221</v>
      </c>
      <c r="G30249" s="132" t="s">
        <v>29438</v>
      </c>
      <c r="H30249" s="132" t="s">
        <v>20834</v>
      </c>
    </row>
    <row r="30250" spans="4:8" ht="14.5" customHeight="1">
      <c r="D30250" s="132" t="s">
        <v>30922</v>
      </c>
      <c r="E30250" s="132" t="s">
        <v>31583</v>
      </c>
      <c r="F30250" s="132" t="str">
        <f t="shared" si="472"/>
        <v>9375222</v>
      </c>
      <c r="G30250" s="132" t="s">
        <v>29438</v>
      </c>
      <c r="H30250" s="132" t="s">
        <v>29451</v>
      </c>
    </row>
    <row r="30251" spans="4:8" ht="14.5" customHeight="1">
      <c r="D30251" s="132" t="s">
        <v>30922</v>
      </c>
      <c r="E30251" s="132" t="s">
        <v>31114</v>
      </c>
      <c r="F30251" s="132" t="str">
        <f t="shared" si="472"/>
        <v>9375229</v>
      </c>
      <c r="G30251" s="132" t="s">
        <v>29438</v>
      </c>
      <c r="H30251" s="132" t="s">
        <v>21047</v>
      </c>
    </row>
    <row r="30252" spans="4:8" ht="14.5" customHeight="1">
      <c r="D30252" s="132" t="s">
        <v>30922</v>
      </c>
      <c r="E30252" s="132" t="s">
        <v>31585</v>
      </c>
      <c r="F30252" s="132" t="str">
        <f t="shared" si="472"/>
        <v>9375231</v>
      </c>
      <c r="G30252" s="132" t="s">
        <v>29438</v>
      </c>
      <c r="H30252" s="132" t="s">
        <v>29452</v>
      </c>
    </row>
    <row r="30253" spans="4:8" ht="14.5" customHeight="1">
      <c r="D30253" s="132" t="s">
        <v>30922</v>
      </c>
      <c r="E30253" s="132" t="s">
        <v>31586</v>
      </c>
      <c r="F30253" s="132" t="str">
        <f t="shared" si="472"/>
        <v>9375232</v>
      </c>
      <c r="G30253" s="132" t="s">
        <v>29438</v>
      </c>
      <c r="H30253" s="132" t="s">
        <v>21014</v>
      </c>
    </row>
    <row r="30254" spans="4:8" ht="14.5" customHeight="1">
      <c r="D30254" s="132" t="s">
        <v>30922</v>
      </c>
      <c r="E30254" s="132" t="s">
        <v>31120</v>
      </c>
      <c r="F30254" s="132" t="str">
        <f t="shared" si="472"/>
        <v>9375239</v>
      </c>
      <c r="G30254" s="132" t="s">
        <v>29438</v>
      </c>
      <c r="H30254" s="132" t="s">
        <v>21012</v>
      </c>
    </row>
    <row r="30255" spans="4:8" ht="14.5" customHeight="1">
      <c r="D30255" s="132" t="s">
        <v>30922</v>
      </c>
      <c r="E30255" s="132" t="s">
        <v>31129</v>
      </c>
      <c r="F30255" s="132" t="str">
        <f t="shared" si="472"/>
        <v>9375249</v>
      </c>
      <c r="G30255" s="132" t="s">
        <v>29438</v>
      </c>
      <c r="H30255" s="132" t="s">
        <v>29453</v>
      </c>
    </row>
    <row r="30256" spans="4:8" ht="14.5" customHeight="1">
      <c r="D30256" s="132" t="s">
        <v>30922</v>
      </c>
      <c r="E30256" s="132" t="s">
        <v>31592</v>
      </c>
      <c r="F30256" s="132" t="str">
        <f t="shared" si="472"/>
        <v>9375259</v>
      </c>
      <c r="G30256" s="132" t="s">
        <v>29438</v>
      </c>
      <c r="H30256" s="132" t="s">
        <v>29454</v>
      </c>
    </row>
    <row r="30257" spans="4:8" ht="14.5" customHeight="1">
      <c r="D30257" s="132" t="s">
        <v>30922</v>
      </c>
      <c r="E30257" s="132" t="s">
        <v>31138</v>
      </c>
      <c r="F30257" s="132" t="str">
        <f t="shared" si="472"/>
        <v>9375261</v>
      </c>
      <c r="G30257" s="132" t="s">
        <v>29438</v>
      </c>
      <c r="H30257" s="132" t="s">
        <v>29455</v>
      </c>
    </row>
    <row r="30258" spans="4:8" ht="14.5" customHeight="1">
      <c r="D30258" s="132" t="s">
        <v>30922</v>
      </c>
      <c r="E30258" s="132" t="s">
        <v>31139</v>
      </c>
      <c r="F30258" s="132" t="str">
        <f t="shared" si="472"/>
        <v>9375262</v>
      </c>
      <c r="G30258" s="132" t="s">
        <v>29438</v>
      </c>
      <c r="H30258" s="132" t="s">
        <v>21018</v>
      </c>
    </row>
    <row r="30259" spans="4:8" ht="14.5" customHeight="1">
      <c r="D30259" s="132" t="s">
        <v>30922</v>
      </c>
      <c r="E30259" s="132" t="s">
        <v>31599</v>
      </c>
      <c r="F30259" s="132" t="str">
        <f t="shared" si="472"/>
        <v>9375269</v>
      </c>
      <c r="G30259" s="132" t="s">
        <v>29438</v>
      </c>
      <c r="H30259" s="132" t="s">
        <v>21010</v>
      </c>
    </row>
    <row r="30260" spans="4:8" ht="14.5" customHeight="1">
      <c r="D30260" s="132" t="s">
        <v>30922</v>
      </c>
      <c r="E30260" s="132" t="s">
        <v>31141</v>
      </c>
      <c r="F30260" s="132" t="str">
        <f t="shared" si="472"/>
        <v>9375271</v>
      </c>
      <c r="G30260" s="132" t="s">
        <v>29438</v>
      </c>
      <c r="H30260" s="132" t="s">
        <v>29456</v>
      </c>
    </row>
    <row r="30261" spans="4:8" ht="14.5" customHeight="1">
      <c r="D30261" s="132" t="s">
        <v>30922</v>
      </c>
      <c r="E30261" s="132" t="s">
        <v>31142</v>
      </c>
      <c r="F30261" s="132" t="str">
        <f t="shared" si="472"/>
        <v>9375272</v>
      </c>
      <c r="G30261" s="132" t="s">
        <v>29438</v>
      </c>
      <c r="H30261" s="132" t="s">
        <v>29457</v>
      </c>
    </row>
    <row r="30262" spans="4:8" ht="14.5" customHeight="1">
      <c r="D30262" s="132" t="s">
        <v>30922</v>
      </c>
      <c r="E30262" s="132" t="s">
        <v>31146</v>
      </c>
      <c r="F30262" s="132" t="str">
        <f t="shared" si="472"/>
        <v>9375279</v>
      </c>
      <c r="G30262" s="132" t="s">
        <v>29438</v>
      </c>
      <c r="H30262" s="132" t="s">
        <v>21020</v>
      </c>
    </row>
    <row r="30263" spans="4:8" ht="14.5" customHeight="1">
      <c r="D30263" s="132" t="s">
        <v>30922</v>
      </c>
      <c r="E30263" s="132" t="s">
        <v>31149</v>
      </c>
      <c r="F30263" s="132" t="str">
        <f t="shared" si="472"/>
        <v>9375282</v>
      </c>
      <c r="G30263" s="132" t="s">
        <v>29438</v>
      </c>
      <c r="H30263" s="132" t="s">
        <v>21024</v>
      </c>
    </row>
    <row r="30264" spans="4:8" ht="14.5" customHeight="1">
      <c r="D30264" s="132" t="s">
        <v>30922</v>
      </c>
      <c r="E30264" s="132" t="s">
        <v>31605</v>
      </c>
      <c r="F30264" s="132" t="str">
        <f t="shared" si="472"/>
        <v>9375289</v>
      </c>
      <c r="G30264" s="132" t="s">
        <v>29438</v>
      </c>
      <c r="H30264" s="132" t="s">
        <v>21009</v>
      </c>
    </row>
    <row r="30265" spans="4:8" ht="14.5" customHeight="1">
      <c r="D30265" s="132" t="s">
        <v>30922</v>
      </c>
      <c r="E30265" s="132" t="s">
        <v>31159</v>
      </c>
      <c r="F30265" s="132" t="str">
        <f t="shared" si="472"/>
        <v>9375299</v>
      </c>
      <c r="G30265" s="132" t="s">
        <v>29438</v>
      </c>
      <c r="H30265" s="132" t="s">
        <v>21023</v>
      </c>
    </row>
    <row r="30266" spans="4:8" ht="14.5" customHeight="1">
      <c r="D30266" s="132" t="s">
        <v>30922</v>
      </c>
      <c r="E30266" s="132" t="s">
        <v>31611</v>
      </c>
      <c r="F30266" s="132" t="str">
        <f t="shared" si="472"/>
        <v>9375309</v>
      </c>
      <c r="G30266" s="132" t="s">
        <v>29438</v>
      </c>
      <c r="H30266" s="132" t="s">
        <v>29458</v>
      </c>
    </row>
    <row r="30267" spans="4:8" ht="14.5" customHeight="1">
      <c r="D30267" s="132" t="s">
        <v>30922</v>
      </c>
      <c r="E30267" s="132" t="s">
        <v>31168</v>
      </c>
      <c r="F30267" s="132" t="str">
        <f t="shared" si="472"/>
        <v>9375311</v>
      </c>
      <c r="G30267" s="132" t="s">
        <v>29438</v>
      </c>
      <c r="H30267" s="132" t="s">
        <v>21046</v>
      </c>
    </row>
    <row r="30268" spans="4:8" ht="14.5" customHeight="1">
      <c r="D30268" s="132" t="s">
        <v>30922</v>
      </c>
      <c r="E30268" s="132" t="s">
        <v>31169</v>
      </c>
      <c r="F30268" s="132" t="str">
        <f t="shared" si="472"/>
        <v>9375312</v>
      </c>
      <c r="G30268" s="132" t="s">
        <v>29438</v>
      </c>
      <c r="H30268" s="132" t="s">
        <v>15128</v>
      </c>
    </row>
    <row r="30269" spans="4:8" ht="14.5" customHeight="1">
      <c r="D30269" s="132" t="s">
        <v>30922</v>
      </c>
      <c r="E30269" s="132" t="s">
        <v>31612</v>
      </c>
      <c r="F30269" s="132" t="str">
        <f t="shared" si="472"/>
        <v>9375313</v>
      </c>
      <c r="G30269" s="132" t="s">
        <v>29438</v>
      </c>
      <c r="H30269" s="132" t="s">
        <v>29459</v>
      </c>
    </row>
    <row r="30270" spans="4:8" ht="14.5" customHeight="1">
      <c r="D30270" s="132" t="s">
        <v>30922</v>
      </c>
      <c r="E30270" s="132" t="s">
        <v>31613</v>
      </c>
      <c r="F30270" s="132" t="str">
        <f t="shared" si="472"/>
        <v>9375314</v>
      </c>
      <c r="G30270" s="132" t="s">
        <v>29438</v>
      </c>
      <c r="H30270" s="132" t="s">
        <v>29460</v>
      </c>
    </row>
    <row r="30271" spans="4:8" ht="14.5" customHeight="1">
      <c r="D30271" s="132" t="s">
        <v>30922</v>
      </c>
      <c r="E30271" s="132" t="s">
        <v>31614</v>
      </c>
      <c r="F30271" s="132" t="str">
        <f t="shared" si="472"/>
        <v>9375315</v>
      </c>
      <c r="G30271" s="132" t="s">
        <v>29438</v>
      </c>
      <c r="H30271" s="132" t="s">
        <v>15111</v>
      </c>
    </row>
    <row r="30272" spans="4:8" ht="14.5" customHeight="1">
      <c r="D30272" s="132" t="s">
        <v>30922</v>
      </c>
      <c r="E30272" s="132" t="s">
        <v>31615</v>
      </c>
      <c r="F30272" s="132" t="str">
        <f t="shared" si="472"/>
        <v>9375317</v>
      </c>
      <c r="G30272" s="132" t="s">
        <v>29438</v>
      </c>
      <c r="H30272" s="132" t="s">
        <v>29461</v>
      </c>
    </row>
    <row r="30273" spans="4:8" ht="14.5" customHeight="1">
      <c r="D30273" s="132" t="s">
        <v>30922</v>
      </c>
      <c r="E30273" s="132" t="s">
        <v>31171</v>
      </c>
      <c r="F30273" s="132" t="str">
        <f t="shared" si="472"/>
        <v>9375318</v>
      </c>
      <c r="G30273" s="132" t="s">
        <v>29438</v>
      </c>
      <c r="H30273" s="132" t="s">
        <v>21013</v>
      </c>
    </row>
    <row r="30274" spans="4:8" ht="14.5" customHeight="1">
      <c r="D30274" s="132" t="s">
        <v>30922</v>
      </c>
      <c r="E30274" s="132" t="s">
        <v>31178</v>
      </c>
      <c r="F30274" s="132" t="str">
        <f t="shared" si="472"/>
        <v>9375329</v>
      </c>
      <c r="G30274" s="132" t="s">
        <v>29438</v>
      </c>
      <c r="H30274" s="132" t="s">
        <v>21019</v>
      </c>
    </row>
    <row r="30275" spans="4:8" ht="14.5" customHeight="1">
      <c r="D30275" s="132" t="s">
        <v>30922</v>
      </c>
      <c r="E30275" s="132" t="s">
        <v>31620</v>
      </c>
      <c r="F30275" s="132" t="str">
        <f t="shared" ref="F30275:F30338" si="473">TEXT(D30275,"0000")&amp;TEXT(E30275,"000")</f>
        <v>9375331</v>
      </c>
      <c r="G30275" s="132" t="s">
        <v>29438</v>
      </c>
      <c r="H30275" s="132" t="s">
        <v>29462</v>
      </c>
    </row>
    <row r="30276" spans="4:8" ht="14.5" customHeight="1">
      <c r="D30276" s="132" t="s">
        <v>30922</v>
      </c>
      <c r="E30276" s="132" t="s">
        <v>31179</v>
      </c>
      <c r="F30276" s="132" t="str">
        <f t="shared" si="473"/>
        <v>9375332</v>
      </c>
      <c r="G30276" s="132" t="s">
        <v>29438</v>
      </c>
      <c r="H30276" s="132" t="s">
        <v>29463</v>
      </c>
    </row>
    <row r="30277" spans="4:8" ht="14.5" customHeight="1">
      <c r="D30277" s="132" t="s">
        <v>30922</v>
      </c>
      <c r="E30277" s="132" t="s">
        <v>31180</v>
      </c>
      <c r="F30277" s="132" t="str">
        <f t="shared" si="473"/>
        <v>9375333</v>
      </c>
      <c r="G30277" s="132" t="s">
        <v>29438</v>
      </c>
      <c r="H30277" s="132" t="s">
        <v>20996</v>
      </c>
    </row>
    <row r="30278" spans="4:8" ht="14.5" customHeight="1">
      <c r="D30278" s="132" t="s">
        <v>30922</v>
      </c>
      <c r="E30278" s="132" t="s">
        <v>31182</v>
      </c>
      <c r="F30278" s="132" t="str">
        <f t="shared" si="473"/>
        <v>9375335</v>
      </c>
      <c r="G30278" s="132" t="s">
        <v>29438</v>
      </c>
      <c r="H30278" s="132" t="s">
        <v>29464</v>
      </c>
    </row>
    <row r="30279" spans="4:8" ht="14.5" customHeight="1">
      <c r="D30279" s="132" t="s">
        <v>30922</v>
      </c>
      <c r="E30279" s="132" t="s">
        <v>31621</v>
      </c>
      <c r="F30279" s="132" t="str">
        <f t="shared" si="473"/>
        <v>9375337</v>
      </c>
      <c r="G30279" s="132" t="s">
        <v>29438</v>
      </c>
      <c r="H30279" s="132" t="s">
        <v>29465</v>
      </c>
    </row>
    <row r="30280" spans="4:8" ht="14.5" customHeight="1">
      <c r="D30280" s="132" t="s">
        <v>30922</v>
      </c>
      <c r="E30280" s="132" t="s">
        <v>31624</v>
      </c>
      <c r="F30280" s="132" t="str">
        <f t="shared" si="473"/>
        <v>9375349</v>
      </c>
      <c r="G30280" s="132" t="s">
        <v>29438</v>
      </c>
      <c r="H30280" s="132" t="s">
        <v>20982</v>
      </c>
    </row>
    <row r="30281" spans="4:8" ht="14.5" customHeight="1">
      <c r="D30281" s="132" t="s">
        <v>30922</v>
      </c>
      <c r="E30281" s="132" t="s">
        <v>31193</v>
      </c>
      <c r="F30281" s="132" t="str">
        <f t="shared" si="473"/>
        <v>9375351</v>
      </c>
      <c r="G30281" s="132" t="s">
        <v>29438</v>
      </c>
      <c r="H30281" s="132" t="s">
        <v>29466</v>
      </c>
    </row>
    <row r="30282" spans="4:8" ht="14.5" customHeight="1">
      <c r="D30282" s="132" t="s">
        <v>30922</v>
      </c>
      <c r="E30282" s="132" t="s">
        <v>31194</v>
      </c>
      <c r="F30282" s="132" t="str">
        <f t="shared" si="473"/>
        <v>9375352</v>
      </c>
      <c r="G30282" s="132" t="s">
        <v>29438</v>
      </c>
      <c r="H30282" s="132" t="s">
        <v>29467</v>
      </c>
    </row>
    <row r="30283" spans="4:8" ht="14.5" customHeight="1">
      <c r="D30283" s="132" t="s">
        <v>30922</v>
      </c>
      <c r="E30283" s="132" t="s">
        <v>31198</v>
      </c>
      <c r="F30283" s="132" t="str">
        <f t="shared" si="473"/>
        <v>9375359</v>
      </c>
      <c r="G30283" s="132" t="s">
        <v>29438</v>
      </c>
      <c r="H30283" s="132" t="s">
        <v>20955</v>
      </c>
    </row>
    <row r="30284" spans="4:8" ht="14.5" customHeight="1">
      <c r="D30284" s="132" t="s">
        <v>30922</v>
      </c>
      <c r="E30284" s="132" t="s">
        <v>31637</v>
      </c>
      <c r="F30284" s="132" t="str">
        <f t="shared" si="473"/>
        <v>9375401</v>
      </c>
      <c r="G30284" s="132" t="s">
        <v>29438</v>
      </c>
      <c r="H30284" s="132" t="s">
        <v>20985</v>
      </c>
    </row>
    <row r="30285" spans="4:8" ht="14.5" customHeight="1">
      <c r="D30285" s="132" t="s">
        <v>30922</v>
      </c>
      <c r="E30285" s="132" t="s">
        <v>31640</v>
      </c>
      <c r="F30285" s="132" t="str">
        <f t="shared" si="473"/>
        <v>9375409</v>
      </c>
      <c r="G30285" s="132" t="s">
        <v>29438</v>
      </c>
      <c r="H30285" s="132" t="s">
        <v>29468</v>
      </c>
    </row>
    <row r="30286" spans="4:8" ht="14.5" customHeight="1">
      <c r="D30286" s="132" t="s">
        <v>30922</v>
      </c>
      <c r="E30286" s="132" t="s">
        <v>31232</v>
      </c>
      <c r="F30286" s="132" t="str">
        <f t="shared" si="473"/>
        <v>9375411</v>
      </c>
      <c r="G30286" s="132" t="s">
        <v>29438</v>
      </c>
      <c r="H30286" s="132" t="s">
        <v>20990</v>
      </c>
    </row>
    <row r="30287" spans="4:8" ht="14.5" customHeight="1">
      <c r="D30287" s="132" t="s">
        <v>30922</v>
      </c>
      <c r="E30287" s="132" t="s">
        <v>31642</v>
      </c>
      <c r="F30287" s="132" t="str">
        <f t="shared" si="473"/>
        <v>9375412</v>
      </c>
      <c r="G30287" s="132" t="s">
        <v>29438</v>
      </c>
      <c r="H30287" s="132" t="s">
        <v>21004</v>
      </c>
    </row>
    <row r="30288" spans="4:8" ht="14.5" customHeight="1">
      <c r="D30288" s="132" t="s">
        <v>30922</v>
      </c>
      <c r="E30288" s="132" t="s">
        <v>31643</v>
      </c>
      <c r="F30288" s="132" t="str">
        <f t="shared" si="473"/>
        <v>9375413</v>
      </c>
      <c r="G30288" s="132" t="s">
        <v>29438</v>
      </c>
      <c r="H30288" s="132" t="s">
        <v>20987</v>
      </c>
    </row>
    <row r="30289" spans="4:8" ht="14.5" customHeight="1">
      <c r="D30289" s="132" t="s">
        <v>30922</v>
      </c>
      <c r="E30289" s="132" t="s">
        <v>31644</v>
      </c>
      <c r="F30289" s="132" t="str">
        <f t="shared" si="473"/>
        <v>9375414</v>
      </c>
      <c r="G30289" s="132" t="s">
        <v>29438</v>
      </c>
      <c r="H30289" s="132" t="s">
        <v>29469</v>
      </c>
    </row>
    <row r="30290" spans="4:8" ht="14.5" customHeight="1">
      <c r="D30290" s="132" t="s">
        <v>30922</v>
      </c>
      <c r="E30290" s="132" t="s">
        <v>31646</v>
      </c>
      <c r="F30290" s="132" t="str">
        <f t="shared" si="473"/>
        <v>9375416</v>
      </c>
      <c r="G30290" s="132" t="s">
        <v>29438</v>
      </c>
      <c r="H30290" s="132" t="s">
        <v>20978</v>
      </c>
    </row>
    <row r="30291" spans="4:8" ht="14.5" customHeight="1">
      <c r="D30291" s="132" t="s">
        <v>30922</v>
      </c>
      <c r="E30291" s="132" t="s">
        <v>31647</v>
      </c>
      <c r="F30291" s="132" t="str">
        <f t="shared" si="473"/>
        <v>9375417</v>
      </c>
      <c r="G30291" s="132" t="s">
        <v>29438</v>
      </c>
      <c r="H30291" s="132" t="s">
        <v>29470</v>
      </c>
    </row>
    <row r="30292" spans="4:8" ht="14.5" customHeight="1">
      <c r="D30292" s="132" t="s">
        <v>30922</v>
      </c>
      <c r="E30292" s="132" t="s">
        <v>31653</v>
      </c>
      <c r="F30292" s="132" t="str">
        <f t="shared" si="473"/>
        <v>9375429</v>
      </c>
      <c r="G30292" s="132" t="s">
        <v>29438</v>
      </c>
      <c r="H30292" s="132" t="s">
        <v>29471</v>
      </c>
    </row>
    <row r="30293" spans="4:8" ht="14.5" customHeight="1">
      <c r="D30293" s="132" t="s">
        <v>30922</v>
      </c>
      <c r="E30293" s="132" t="s">
        <v>31240</v>
      </c>
      <c r="F30293" s="132" t="str">
        <f t="shared" si="473"/>
        <v>9375431</v>
      </c>
      <c r="G30293" s="132" t="s">
        <v>29438</v>
      </c>
      <c r="H30293" s="132" t="s">
        <v>29472</v>
      </c>
    </row>
    <row r="30294" spans="4:8" ht="14.5" customHeight="1">
      <c r="D30294" s="132" t="s">
        <v>30922</v>
      </c>
      <c r="E30294" s="132" t="s">
        <v>31654</v>
      </c>
      <c r="F30294" s="132" t="str">
        <f t="shared" si="473"/>
        <v>9375432</v>
      </c>
      <c r="G30294" s="132" t="s">
        <v>29438</v>
      </c>
      <c r="H30294" s="132" t="s">
        <v>20981</v>
      </c>
    </row>
    <row r="30295" spans="4:8" ht="14.5" customHeight="1">
      <c r="D30295" s="132" t="s">
        <v>30922</v>
      </c>
      <c r="E30295" s="132" t="s">
        <v>31960</v>
      </c>
      <c r="F30295" s="132" t="str">
        <f t="shared" si="473"/>
        <v>9375439</v>
      </c>
      <c r="G30295" s="132" t="s">
        <v>29438</v>
      </c>
      <c r="H30295" s="132" t="s">
        <v>22257</v>
      </c>
    </row>
    <row r="30296" spans="4:8" ht="14.5" customHeight="1">
      <c r="D30296" s="132" t="s">
        <v>30922</v>
      </c>
      <c r="E30296" s="132" t="s">
        <v>31658</v>
      </c>
      <c r="F30296" s="132" t="str">
        <f t="shared" si="473"/>
        <v>9375441</v>
      </c>
      <c r="G30296" s="132" t="s">
        <v>29438</v>
      </c>
      <c r="H30296" s="132" t="s">
        <v>29473</v>
      </c>
    </row>
    <row r="30297" spans="4:8" ht="14.5" customHeight="1">
      <c r="D30297" s="132" t="s">
        <v>30922</v>
      </c>
      <c r="E30297" s="132" t="s">
        <v>31659</v>
      </c>
      <c r="F30297" s="132" t="str">
        <f t="shared" si="473"/>
        <v>9375442</v>
      </c>
      <c r="G30297" s="132" t="s">
        <v>29438</v>
      </c>
      <c r="H30297" s="132" t="s">
        <v>22259</v>
      </c>
    </row>
    <row r="30298" spans="4:8" ht="14.5" customHeight="1">
      <c r="D30298" s="132" t="s">
        <v>30922</v>
      </c>
      <c r="E30298" s="132" t="s">
        <v>31661</v>
      </c>
      <c r="F30298" s="132" t="str">
        <f t="shared" si="473"/>
        <v>9375449</v>
      </c>
      <c r="G30298" s="132" t="s">
        <v>29438</v>
      </c>
      <c r="H30298" s="132" t="s">
        <v>20992</v>
      </c>
    </row>
    <row r="30299" spans="4:8" ht="14.5" customHeight="1">
      <c r="D30299" s="132" t="s">
        <v>30922</v>
      </c>
      <c r="E30299" s="132" t="s">
        <v>31662</v>
      </c>
      <c r="F30299" s="132" t="str">
        <f t="shared" si="473"/>
        <v>9375450</v>
      </c>
      <c r="G30299" s="132" t="s">
        <v>29438</v>
      </c>
      <c r="H30299" s="132" t="s">
        <v>21026</v>
      </c>
    </row>
    <row r="30300" spans="4:8" ht="14.5" customHeight="1">
      <c r="D30300" s="132" t="s">
        <v>30922</v>
      </c>
      <c r="E30300" s="132" t="s">
        <v>31663</v>
      </c>
      <c r="F30300" s="132" t="str">
        <f t="shared" si="473"/>
        <v>9375451</v>
      </c>
      <c r="G30300" s="132" t="s">
        <v>29438</v>
      </c>
      <c r="H30300" s="132" t="s">
        <v>29474</v>
      </c>
    </row>
    <row r="30301" spans="4:8" ht="14.5" customHeight="1">
      <c r="D30301" s="132" t="s">
        <v>30922</v>
      </c>
      <c r="E30301" s="132" t="s">
        <v>31267</v>
      </c>
      <c r="F30301" s="132" t="str">
        <f t="shared" si="473"/>
        <v>9375479</v>
      </c>
      <c r="G30301" s="132" t="s">
        <v>29438</v>
      </c>
      <c r="H30301" s="132" t="s">
        <v>17402</v>
      </c>
    </row>
    <row r="30302" spans="4:8" ht="14.5" customHeight="1">
      <c r="D30302" s="132" t="s">
        <v>30922</v>
      </c>
      <c r="E30302" s="132" t="s">
        <v>31682</v>
      </c>
      <c r="F30302" s="132" t="str">
        <f t="shared" si="473"/>
        <v>9375509</v>
      </c>
      <c r="G30302" s="132" t="s">
        <v>29438</v>
      </c>
      <c r="H30302" s="132" t="s">
        <v>29475</v>
      </c>
    </row>
    <row r="30303" spans="4:8" ht="14.5" customHeight="1">
      <c r="D30303" s="132" t="s">
        <v>30922</v>
      </c>
      <c r="E30303" s="132" t="s">
        <v>31688</v>
      </c>
      <c r="F30303" s="132" t="str">
        <f t="shared" si="473"/>
        <v>9375519</v>
      </c>
      <c r="G30303" s="132" t="s">
        <v>29438</v>
      </c>
      <c r="H30303" s="132" t="s">
        <v>27594</v>
      </c>
    </row>
    <row r="30304" spans="4:8" ht="14.5" customHeight="1">
      <c r="D30304" s="132" t="s">
        <v>30922</v>
      </c>
      <c r="E30304" s="132" t="s">
        <v>31294</v>
      </c>
      <c r="F30304" s="132" t="str">
        <f t="shared" si="473"/>
        <v>9375529</v>
      </c>
      <c r="G30304" s="132" t="s">
        <v>29438</v>
      </c>
      <c r="H30304" s="132" t="s">
        <v>29476</v>
      </c>
    </row>
    <row r="30305" spans="4:8" ht="14.5" customHeight="1">
      <c r="D30305" s="132" t="s">
        <v>30922</v>
      </c>
      <c r="E30305" s="132" t="s">
        <v>31303</v>
      </c>
      <c r="F30305" s="132" t="str">
        <f t="shared" si="473"/>
        <v>9375539</v>
      </c>
      <c r="G30305" s="132" t="s">
        <v>29438</v>
      </c>
      <c r="H30305" s="132" t="s">
        <v>20714</v>
      </c>
    </row>
    <row r="30306" spans="4:8" ht="14.5" customHeight="1">
      <c r="D30306" s="132" t="s">
        <v>30922</v>
      </c>
      <c r="E30306" s="132" t="s">
        <v>31312</v>
      </c>
      <c r="F30306" s="132" t="str">
        <f t="shared" si="473"/>
        <v>9375549</v>
      </c>
      <c r="G30306" s="132" t="s">
        <v>29438</v>
      </c>
      <c r="H30306" s="132" t="s">
        <v>21025</v>
      </c>
    </row>
    <row r="30307" spans="4:8" ht="14.5" customHeight="1">
      <c r="D30307" s="132" t="s">
        <v>30922</v>
      </c>
      <c r="E30307" s="132" t="s">
        <v>31314</v>
      </c>
      <c r="F30307" s="132" t="str">
        <f t="shared" si="473"/>
        <v>9375551</v>
      </c>
      <c r="G30307" s="132" t="s">
        <v>29438</v>
      </c>
      <c r="H30307" s="132" t="s">
        <v>29477</v>
      </c>
    </row>
    <row r="30308" spans="4:8" ht="14.5" customHeight="1">
      <c r="D30308" s="132" t="s">
        <v>30922</v>
      </c>
      <c r="E30308" s="132" t="s">
        <v>31322</v>
      </c>
      <c r="F30308" s="132" t="str">
        <f t="shared" si="473"/>
        <v>9375559</v>
      </c>
      <c r="G30308" s="132" t="s">
        <v>29438</v>
      </c>
      <c r="H30308" s="132" t="s">
        <v>29478</v>
      </c>
    </row>
    <row r="30309" spans="4:8" ht="14.5" customHeight="1">
      <c r="D30309" s="132" t="s">
        <v>30922</v>
      </c>
      <c r="E30309" s="132" t="s">
        <v>31330</v>
      </c>
      <c r="F30309" s="132" t="str">
        <f t="shared" si="473"/>
        <v>9375569</v>
      </c>
      <c r="G30309" s="132" t="s">
        <v>29438</v>
      </c>
      <c r="H30309" s="132" t="s">
        <v>21028</v>
      </c>
    </row>
    <row r="30310" spans="4:8" ht="14.5" customHeight="1">
      <c r="D30310" s="132" t="s">
        <v>30922</v>
      </c>
      <c r="E30310" s="132" t="s">
        <v>31331</v>
      </c>
      <c r="F30310" s="132" t="str">
        <f t="shared" si="473"/>
        <v>9375571</v>
      </c>
      <c r="G30310" s="132" t="s">
        <v>29438</v>
      </c>
      <c r="H30310" s="132" t="s">
        <v>29479</v>
      </c>
    </row>
    <row r="30311" spans="4:8" ht="14.5" customHeight="1">
      <c r="D30311" s="132" t="s">
        <v>30922</v>
      </c>
      <c r="E30311" s="132" t="s">
        <v>31699</v>
      </c>
      <c r="F30311" s="132" t="str">
        <f t="shared" si="473"/>
        <v>9375573</v>
      </c>
      <c r="G30311" s="132" t="s">
        <v>29438</v>
      </c>
      <c r="H30311" s="132" t="s">
        <v>29480</v>
      </c>
    </row>
    <row r="30312" spans="4:8" ht="14.5" customHeight="1">
      <c r="D30312" s="132" t="s">
        <v>30922</v>
      </c>
      <c r="E30312" s="132" t="s">
        <v>31702</v>
      </c>
      <c r="F30312" s="132" t="str">
        <f t="shared" si="473"/>
        <v>9375579</v>
      </c>
      <c r="G30312" s="132" t="s">
        <v>29438</v>
      </c>
      <c r="H30312" s="132" t="s">
        <v>21027</v>
      </c>
    </row>
    <row r="30313" spans="4:8" ht="14.5" customHeight="1">
      <c r="D30313" s="132" t="s">
        <v>30922</v>
      </c>
      <c r="E30313" s="132" t="s">
        <v>31339</v>
      </c>
      <c r="F30313" s="132" t="str">
        <f t="shared" si="473"/>
        <v>9375589</v>
      </c>
      <c r="G30313" s="132" t="s">
        <v>29438</v>
      </c>
      <c r="H30313" s="132" t="s">
        <v>22263</v>
      </c>
    </row>
    <row r="30314" spans="4:8" ht="14.5" customHeight="1">
      <c r="D30314" s="132" t="s">
        <v>30922</v>
      </c>
      <c r="E30314" s="132" t="s">
        <v>31342</v>
      </c>
      <c r="F30314" s="132" t="str">
        <f t="shared" si="473"/>
        <v>9375592</v>
      </c>
      <c r="G30314" s="132" t="s">
        <v>29438</v>
      </c>
      <c r="H30314" s="132" t="s">
        <v>29481</v>
      </c>
    </row>
    <row r="30315" spans="4:8" ht="14.5" customHeight="1">
      <c r="D30315" s="132" t="s">
        <v>30922</v>
      </c>
      <c r="E30315" s="132" t="s">
        <v>31345</v>
      </c>
      <c r="F30315" s="132" t="str">
        <f t="shared" si="473"/>
        <v>9375599</v>
      </c>
      <c r="G30315" s="132" t="s">
        <v>29438</v>
      </c>
      <c r="H30315" s="132" t="s">
        <v>21031</v>
      </c>
    </row>
    <row r="30316" spans="4:8" ht="14.5" customHeight="1">
      <c r="D30316" s="132" t="s">
        <v>30922</v>
      </c>
      <c r="E30316" s="132" t="s">
        <v>31356</v>
      </c>
      <c r="F30316" s="132" t="str">
        <f t="shared" si="473"/>
        <v>9375619</v>
      </c>
      <c r="G30316" s="132" t="s">
        <v>29438</v>
      </c>
      <c r="H30316" s="132" t="s">
        <v>29482</v>
      </c>
    </row>
    <row r="30317" spans="4:8" ht="14.5" customHeight="1">
      <c r="D30317" s="132" t="s">
        <v>30922</v>
      </c>
      <c r="E30317" s="132" t="s">
        <v>31366</v>
      </c>
      <c r="F30317" s="132" t="str">
        <f t="shared" si="473"/>
        <v>9375629</v>
      </c>
      <c r="G30317" s="132" t="s">
        <v>29438</v>
      </c>
      <c r="H30317" s="132" t="s">
        <v>29483</v>
      </c>
    </row>
    <row r="30318" spans="4:8" ht="14.5" customHeight="1">
      <c r="D30318" s="132" t="s">
        <v>30922</v>
      </c>
      <c r="E30318" s="132" t="s">
        <v>31372</v>
      </c>
      <c r="F30318" s="132" t="str">
        <f t="shared" si="473"/>
        <v>9375639</v>
      </c>
      <c r="G30318" s="132" t="s">
        <v>29438</v>
      </c>
      <c r="H30318" s="132" t="s">
        <v>29484</v>
      </c>
    </row>
    <row r="30319" spans="4:8" ht="14.5" customHeight="1">
      <c r="D30319" s="132" t="s">
        <v>30922</v>
      </c>
      <c r="E30319" s="132" t="s">
        <v>31412</v>
      </c>
      <c r="F30319" s="132" t="str">
        <f t="shared" si="473"/>
        <v>9375701</v>
      </c>
      <c r="G30319" s="132" t="s">
        <v>29438</v>
      </c>
      <c r="H30319" s="132" t="s">
        <v>28365</v>
      </c>
    </row>
    <row r="30320" spans="4:8" ht="14.5" customHeight="1">
      <c r="D30320" s="132" t="s">
        <v>30922</v>
      </c>
      <c r="E30320" s="132" t="s">
        <v>31736</v>
      </c>
      <c r="F30320" s="132" t="str">
        <f t="shared" si="473"/>
        <v>9375702</v>
      </c>
      <c r="G30320" s="132" t="s">
        <v>29438</v>
      </c>
      <c r="H30320" s="132" t="s">
        <v>22129</v>
      </c>
    </row>
    <row r="30321" spans="4:8" ht="14.5" customHeight="1">
      <c r="D30321" s="132" t="s">
        <v>30922</v>
      </c>
      <c r="E30321" s="132" t="s">
        <v>31825</v>
      </c>
      <c r="F30321" s="132" t="str">
        <f t="shared" si="473"/>
        <v>9375703</v>
      </c>
      <c r="G30321" s="132" t="s">
        <v>29438</v>
      </c>
      <c r="H30321" s="132" t="s">
        <v>14803</v>
      </c>
    </row>
    <row r="30322" spans="4:8" ht="14.5" customHeight="1">
      <c r="D30322" s="132" t="s">
        <v>30922</v>
      </c>
      <c r="E30322" s="132" t="s">
        <v>31737</v>
      </c>
      <c r="F30322" s="132" t="str">
        <f t="shared" si="473"/>
        <v>9375704</v>
      </c>
      <c r="G30322" s="132" t="s">
        <v>29438</v>
      </c>
      <c r="H30322" s="132" t="s">
        <v>29485</v>
      </c>
    </row>
    <row r="30323" spans="4:8" ht="14.5" customHeight="1">
      <c r="D30323" s="132" t="s">
        <v>30922</v>
      </c>
      <c r="E30323" s="132" t="s">
        <v>31738</v>
      </c>
      <c r="F30323" s="132" t="str">
        <f t="shared" si="473"/>
        <v>9375709</v>
      </c>
      <c r="G30323" s="132" t="s">
        <v>29438</v>
      </c>
      <c r="H30323" s="132" t="s">
        <v>16926</v>
      </c>
    </row>
    <row r="30324" spans="4:8" ht="14.5" customHeight="1">
      <c r="D30324" s="132" t="s">
        <v>30922</v>
      </c>
      <c r="E30324" s="132" t="s">
        <v>31741</v>
      </c>
      <c r="F30324" s="132" t="str">
        <f t="shared" si="473"/>
        <v>9375719</v>
      </c>
      <c r="G30324" s="132" t="s">
        <v>29438</v>
      </c>
      <c r="H30324" s="132" t="s">
        <v>23790</v>
      </c>
    </row>
    <row r="30325" spans="4:8" ht="14.5" customHeight="1">
      <c r="D30325" s="132" t="s">
        <v>30922</v>
      </c>
      <c r="E30325" s="132" t="s">
        <v>31427</v>
      </c>
      <c r="F30325" s="132" t="str">
        <f t="shared" si="473"/>
        <v>9375729</v>
      </c>
      <c r="G30325" s="132" t="s">
        <v>29438</v>
      </c>
      <c r="H30325" s="132" t="s">
        <v>29486</v>
      </c>
    </row>
    <row r="30326" spans="4:8" ht="14.5" customHeight="1">
      <c r="D30326" s="132" t="s">
        <v>30922</v>
      </c>
      <c r="E30326" s="132" t="s">
        <v>31746</v>
      </c>
      <c r="F30326" s="132" t="str">
        <f t="shared" si="473"/>
        <v>9375749</v>
      </c>
      <c r="G30326" s="132" t="s">
        <v>29438</v>
      </c>
      <c r="H30326" s="132" t="s">
        <v>21032</v>
      </c>
    </row>
    <row r="30327" spans="4:8" ht="14.5" customHeight="1">
      <c r="D30327" s="132" t="s">
        <v>30922</v>
      </c>
      <c r="E30327" s="132" t="s">
        <v>31446</v>
      </c>
      <c r="F30327" s="132" t="str">
        <f t="shared" si="473"/>
        <v>9375759</v>
      </c>
      <c r="G30327" s="132" t="s">
        <v>29438</v>
      </c>
      <c r="H30327" s="132" t="s">
        <v>29487</v>
      </c>
    </row>
    <row r="30328" spans="4:8" ht="14.5" customHeight="1">
      <c r="D30328" s="132" t="s">
        <v>30922</v>
      </c>
      <c r="E30328" s="132" t="s">
        <v>31449</v>
      </c>
      <c r="F30328" s="132" t="str">
        <f t="shared" si="473"/>
        <v>9375768</v>
      </c>
      <c r="G30328" s="132" t="s">
        <v>29438</v>
      </c>
      <c r="H30328" s="132" t="s">
        <v>29488</v>
      </c>
    </row>
    <row r="30329" spans="4:8" ht="14.5" customHeight="1">
      <c r="D30329" s="132" t="s">
        <v>30922</v>
      </c>
      <c r="E30329" s="132" t="s">
        <v>31755</v>
      </c>
      <c r="F30329" s="132" t="str">
        <f t="shared" si="473"/>
        <v>9375780</v>
      </c>
      <c r="G30329" s="132" t="s">
        <v>29438</v>
      </c>
      <c r="H30329" s="132" t="s">
        <v>14751</v>
      </c>
    </row>
    <row r="30330" spans="4:8" ht="14.5" customHeight="1">
      <c r="D30330" s="132" t="s">
        <v>30923</v>
      </c>
      <c r="E30330" s="132" t="s">
        <v>30993</v>
      </c>
      <c r="F30330" s="132" t="str">
        <f t="shared" si="473"/>
        <v>9450001</v>
      </c>
      <c r="G30330" s="132" t="s">
        <v>29489</v>
      </c>
      <c r="H30330" s="132" t="s">
        <v>14751</v>
      </c>
    </row>
    <row r="30331" spans="4:8" ht="14.5" customHeight="1">
      <c r="D30331" s="132" t="s">
        <v>30923</v>
      </c>
      <c r="E30331" s="132" t="s">
        <v>31486</v>
      </c>
      <c r="F30331" s="132" t="str">
        <f t="shared" si="473"/>
        <v>9450002</v>
      </c>
      <c r="G30331" s="132" t="s">
        <v>29489</v>
      </c>
      <c r="H30331" s="132" t="s">
        <v>16469</v>
      </c>
    </row>
    <row r="30332" spans="4:8" ht="14.5" customHeight="1">
      <c r="D30332" s="132" t="s">
        <v>30923</v>
      </c>
      <c r="E30332" s="132" t="s">
        <v>30994</v>
      </c>
      <c r="F30332" s="132" t="str">
        <f t="shared" si="473"/>
        <v>9450004</v>
      </c>
      <c r="G30332" s="132" t="s">
        <v>29489</v>
      </c>
      <c r="H30332" s="132" t="s">
        <v>15194</v>
      </c>
    </row>
    <row r="30333" spans="4:8" ht="14.5" customHeight="1">
      <c r="D30333" s="132" t="s">
        <v>30923</v>
      </c>
      <c r="E30333" s="132" t="s">
        <v>31489</v>
      </c>
      <c r="F30333" s="132" t="str">
        <f t="shared" si="473"/>
        <v>9450007</v>
      </c>
      <c r="G30333" s="132" t="s">
        <v>29489</v>
      </c>
      <c r="H30333" s="132" t="s">
        <v>15185</v>
      </c>
    </row>
    <row r="30334" spans="4:8" ht="14.5" customHeight="1">
      <c r="D30334" s="132" t="s">
        <v>30923</v>
      </c>
      <c r="E30334" s="132" t="s">
        <v>31807</v>
      </c>
      <c r="F30334" s="132" t="str">
        <f t="shared" si="473"/>
        <v>9450008</v>
      </c>
      <c r="G30334" s="132" t="s">
        <v>29489</v>
      </c>
      <c r="H30334" s="132" t="s">
        <v>16514</v>
      </c>
    </row>
    <row r="30335" spans="4:8" ht="14.5" customHeight="1">
      <c r="D30335" s="132" t="s">
        <v>30923</v>
      </c>
      <c r="E30335" s="132" t="s">
        <v>30996</v>
      </c>
      <c r="F30335" s="132" t="str">
        <f t="shared" si="473"/>
        <v>9450009</v>
      </c>
      <c r="G30335" s="132" t="s">
        <v>29489</v>
      </c>
      <c r="H30335" s="132" t="s">
        <v>16507</v>
      </c>
    </row>
    <row r="30336" spans="4:8" ht="14.5" customHeight="1">
      <c r="D30336" s="132" t="s">
        <v>30923</v>
      </c>
      <c r="E30336" s="132" t="s">
        <v>31490</v>
      </c>
      <c r="F30336" s="132" t="str">
        <f t="shared" si="473"/>
        <v>9450010</v>
      </c>
      <c r="G30336" s="132" t="s">
        <v>29489</v>
      </c>
      <c r="H30336" s="132" t="s">
        <v>16502</v>
      </c>
    </row>
    <row r="30337" spans="4:8" ht="14.5" customHeight="1">
      <c r="D30337" s="132" t="s">
        <v>30924</v>
      </c>
      <c r="E30337" s="132" t="s">
        <v>30993</v>
      </c>
      <c r="F30337" s="132" t="str">
        <f t="shared" si="473"/>
        <v>9451001</v>
      </c>
      <c r="G30337" s="132" t="s">
        <v>29490</v>
      </c>
      <c r="H30337" s="132" t="s">
        <v>14751</v>
      </c>
    </row>
    <row r="30338" spans="4:8" ht="14.5" customHeight="1">
      <c r="D30338" s="132" t="s">
        <v>30925</v>
      </c>
      <c r="E30338" s="132" t="s">
        <v>30993</v>
      </c>
      <c r="F30338" s="132" t="str">
        <f t="shared" si="473"/>
        <v>9452001</v>
      </c>
      <c r="G30338" s="132" t="s">
        <v>29491</v>
      </c>
      <c r="H30338" s="132" t="s">
        <v>14751</v>
      </c>
    </row>
    <row r="30339" spans="4:8" ht="14.5" customHeight="1">
      <c r="D30339" s="132" t="s">
        <v>30925</v>
      </c>
      <c r="E30339" s="132" t="s">
        <v>31519</v>
      </c>
      <c r="F30339" s="132" t="str">
        <f t="shared" ref="F30339:F30402" si="474">TEXT(D30339,"0000")&amp;TEXT(E30339,"000")</f>
        <v>9452060</v>
      </c>
      <c r="G30339" s="132" t="s">
        <v>29491</v>
      </c>
      <c r="H30339" s="132" t="s">
        <v>29492</v>
      </c>
    </row>
    <row r="30340" spans="4:8" ht="14.5" customHeight="1">
      <c r="D30340" s="132" t="s">
        <v>30925</v>
      </c>
      <c r="E30340" s="132" t="s">
        <v>31025</v>
      </c>
      <c r="F30340" s="132" t="str">
        <f t="shared" si="474"/>
        <v>9452080</v>
      </c>
      <c r="G30340" s="132" t="s">
        <v>29491</v>
      </c>
      <c r="H30340" s="132" t="s">
        <v>16920</v>
      </c>
    </row>
    <row r="30341" spans="4:8" ht="14.5" customHeight="1">
      <c r="D30341" s="132" t="s">
        <v>30925</v>
      </c>
      <c r="E30341" s="132" t="s">
        <v>31039</v>
      </c>
      <c r="F30341" s="132" t="str">
        <f t="shared" si="474"/>
        <v>9452100</v>
      </c>
      <c r="G30341" s="132" t="s">
        <v>29491</v>
      </c>
      <c r="H30341" s="132" t="s">
        <v>27090</v>
      </c>
    </row>
    <row r="30342" spans="4:8" ht="14.5" customHeight="1">
      <c r="D30342" s="132" t="s">
        <v>30925</v>
      </c>
      <c r="E30342" s="132" t="s">
        <v>31069</v>
      </c>
      <c r="F30342" s="132" t="str">
        <f t="shared" si="474"/>
        <v>9452160</v>
      </c>
      <c r="G30342" s="132" t="s">
        <v>29491</v>
      </c>
      <c r="H30342" s="132" t="s">
        <v>29493</v>
      </c>
    </row>
    <row r="30343" spans="4:8" ht="14.5" customHeight="1">
      <c r="D30343" s="132" t="s">
        <v>30925</v>
      </c>
      <c r="E30343" s="132" t="s">
        <v>31173</v>
      </c>
      <c r="F30343" s="132" t="str">
        <f t="shared" si="474"/>
        <v>9452320</v>
      </c>
      <c r="G30343" s="132" t="s">
        <v>29491</v>
      </c>
      <c r="H30343" s="132" t="s">
        <v>29494</v>
      </c>
    </row>
    <row r="30344" spans="4:8" ht="14.5" customHeight="1">
      <c r="D30344" s="132" t="s">
        <v>30925</v>
      </c>
      <c r="E30344" s="132" t="s">
        <v>31619</v>
      </c>
      <c r="F30344" s="132" t="str">
        <f t="shared" si="474"/>
        <v>9452330</v>
      </c>
      <c r="G30344" s="132" t="s">
        <v>29491</v>
      </c>
      <c r="H30344" s="132" t="s">
        <v>29495</v>
      </c>
    </row>
    <row r="30345" spans="4:8" ht="14.5" customHeight="1">
      <c r="D30345" s="132" t="s">
        <v>30925</v>
      </c>
      <c r="E30345" s="132" t="s">
        <v>31641</v>
      </c>
      <c r="F30345" s="132" t="str">
        <f t="shared" si="474"/>
        <v>9452410</v>
      </c>
      <c r="G30345" s="132" t="s">
        <v>29491</v>
      </c>
      <c r="H30345" s="132" t="s">
        <v>29496</v>
      </c>
    </row>
    <row r="30346" spans="4:8" ht="14.5" customHeight="1">
      <c r="D30346" s="132" t="s">
        <v>30926</v>
      </c>
      <c r="E30346" s="132" t="s">
        <v>30993</v>
      </c>
      <c r="F30346" s="132" t="str">
        <f t="shared" si="474"/>
        <v>9453001</v>
      </c>
      <c r="G30346" s="132" t="s">
        <v>29497</v>
      </c>
      <c r="H30346" s="132" t="s">
        <v>25349</v>
      </c>
    </row>
    <row r="30347" spans="4:8" ht="14.5" customHeight="1">
      <c r="D30347" s="132" t="s">
        <v>30926</v>
      </c>
      <c r="E30347" s="132" t="s">
        <v>31486</v>
      </c>
      <c r="F30347" s="132" t="str">
        <f t="shared" si="474"/>
        <v>9453002</v>
      </c>
      <c r="G30347" s="132" t="s">
        <v>29497</v>
      </c>
      <c r="H30347" s="132" t="s">
        <v>29498</v>
      </c>
    </row>
    <row r="30348" spans="4:8" ht="14.5" customHeight="1">
      <c r="D30348" s="132" t="s">
        <v>30926</v>
      </c>
      <c r="E30348" s="132" t="s">
        <v>30994</v>
      </c>
      <c r="F30348" s="132" t="str">
        <f t="shared" si="474"/>
        <v>9453004</v>
      </c>
      <c r="G30348" s="132" t="s">
        <v>29497</v>
      </c>
      <c r="H30348" s="132" t="s">
        <v>29499</v>
      </c>
    </row>
    <row r="30349" spans="4:8" ht="14.5" customHeight="1">
      <c r="D30349" s="132" t="s">
        <v>30926</v>
      </c>
      <c r="E30349" s="132" t="s">
        <v>31107</v>
      </c>
      <c r="F30349" s="132" t="str">
        <f t="shared" si="474"/>
        <v>9453220</v>
      </c>
      <c r="G30349" s="132" t="s">
        <v>29497</v>
      </c>
      <c r="H30349" s="132" t="s">
        <v>29500</v>
      </c>
    </row>
    <row r="30350" spans="4:8" ht="14.5" customHeight="1">
      <c r="D30350" s="132" t="s">
        <v>30927</v>
      </c>
      <c r="E30350" s="132" t="s">
        <v>30993</v>
      </c>
      <c r="F30350" s="132" t="str">
        <f t="shared" si="474"/>
        <v>9456001</v>
      </c>
      <c r="G30350" s="132" t="s">
        <v>29501</v>
      </c>
      <c r="H30350" s="132" t="s">
        <v>14751</v>
      </c>
    </row>
    <row r="30351" spans="4:8" ht="14.5" customHeight="1">
      <c r="D30351" s="132" t="s">
        <v>30928</v>
      </c>
      <c r="E30351" s="132" t="s">
        <v>30993</v>
      </c>
      <c r="F30351" s="132" t="str">
        <f t="shared" si="474"/>
        <v>9457001</v>
      </c>
      <c r="G30351" s="132" t="s">
        <v>29502</v>
      </c>
      <c r="H30351" s="132" t="s">
        <v>14751</v>
      </c>
    </row>
    <row r="30352" spans="4:8" ht="14.5" customHeight="1">
      <c r="D30352" s="132" t="s">
        <v>30928</v>
      </c>
      <c r="E30352" s="132" t="s">
        <v>31487</v>
      </c>
      <c r="F30352" s="132" t="str">
        <f t="shared" si="474"/>
        <v>9457003</v>
      </c>
      <c r="G30352" s="132" t="s">
        <v>29502</v>
      </c>
      <c r="H30352" s="132" t="s">
        <v>17374</v>
      </c>
    </row>
    <row r="30353" spans="4:8" ht="14.5" customHeight="1">
      <c r="D30353" s="132" t="s">
        <v>30928</v>
      </c>
      <c r="E30353" s="132" t="s">
        <v>31554</v>
      </c>
      <c r="F30353" s="132" t="str">
        <f t="shared" si="474"/>
        <v>9457140</v>
      </c>
      <c r="G30353" s="132" t="s">
        <v>29502</v>
      </c>
      <c r="H30353" s="132" t="s">
        <v>15025</v>
      </c>
    </row>
    <row r="30354" spans="4:8" ht="14.5" customHeight="1">
      <c r="D30354" s="132" t="s">
        <v>30929</v>
      </c>
      <c r="E30354" s="132" t="s">
        <v>30993</v>
      </c>
      <c r="F30354" s="132" t="str">
        <f t="shared" si="474"/>
        <v>9461001</v>
      </c>
      <c r="G30354" s="132" t="s">
        <v>29503</v>
      </c>
      <c r="H30354" s="132" t="s">
        <v>25349</v>
      </c>
    </row>
    <row r="30355" spans="4:8" ht="14.5" customHeight="1">
      <c r="D30355" s="132" t="s">
        <v>30930</v>
      </c>
      <c r="E30355" s="132" t="s">
        <v>30993</v>
      </c>
      <c r="F30355" s="132" t="str">
        <f t="shared" si="474"/>
        <v>9462001</v>
      </c>
      <c r="G30355" s="132" t="s">
        <v>29504</v>
      </c>
      <c r="H30355" s="132" t="s">
        <v>25349</v>
      </c>
    </row>
    <row r="30356" spans="4:8" ht="14.5" customHeight="1">
      <c r="D30356" s="132" t="s">
        <v>30931</v>
      </c>
      <c r="E30356" s="132" t="s">
        <v>30993</v>
      </c>
      <c r="F30356" s="132" t="str">
        <f t="shared" si="474"/>
        <v>9466001</v>
      </c>
      <c r="G30356" s="132" t="s">
        <v>29505</v>
      </c>
      <c r="H30356" s="132" t="s">
        <v>14751</v>
      </c>
    </row>
    <row r="30357" spans="4:8" ht="14.5" customHeight="1">
      <c r="D30357" s="132" t="s">
        <v>30932</v>
      </c>
      <c r="E30357" s="132" t="s">
        <v>30993</v>
      </c>
      <c r="F30357" s="132" t="str">
        <f t="shared" si="474"/>
        <v>9467001</v>
      </c>
      <c r="G30357" s="132" t="s">
        <v>29506</v>
      </c>
      <c r="H30357" s="132" t="s">
        <v>14751</v>
      </c>
    </row>
    <row r="30358" spans="4:8" ht="14.5" customHeight="1">
      <c r="D30358" s="132" t="s">
        <v>30932</v>
      </c>
      <c r="E30358" s="132" t="s">
        <v>31025</v>
      </c>
      <c r="F30358" s="132" t="str">
        <f t="shared" si="474"/>
        <v>9467080</v>
      </c>
      <c r="G30358" s="132" t="s">
        <v>29506</v>
      </c>
      <c r="H30358" s="132" t="s">
        <v>18252</v>
      </c>
    </row>
    <row r="30359" spans="4:8" ht="14.5" customHeight="1">
      <c r="D30359" s="132" t="s">
        <v>30932</v>
      </c>
      <c r="E30359" s="132" t="s">
        <v>31069</v>
      </c>
      <c r="F30359" s="132" t="str">
        <f t="shared" si="474"/>
        <v>9467160</v>
      </c>
      <c r="G30359" s="132" t="s">
        <v>29506</v>
      </c>
      <c r="H30359" s="132" t="s">
        <v>18292</v>
      </c>
    </row>
    <row r="30360" spans="4:8" ht="14.5" customHeight="1">
      <c r="D30360" s="132" t="s">
        <v>30933</v>
      </c>
      <c r="E30360" s="132" t="s">
        <v>30993</v>
      </c>
      <c r="F30360" s="132" t="str">
        <f t="shared" si="474"/>
        <v>9468001</v>
      </c>
      <c r="G30360" s="132" t="s">
        <v>29507</v>
      </c>
      <c r="H30360" s="132" t="s">
        <v>14751</v>
      </c>
    </row>
    <row r="30361" spans="4:8" ht="14.5" customHeight="1">
      <c r="D30361" s="132" t="s">
        <v>30934</v>
      </c>
      <c r="E30361" s="132" t="s">
        <v>30993</v>
      </c>
      <c r="F30361" s="132" t="str">
        <f t="shared" si="474"/>
        <v>9470001</v>
      </c>
      <c r="G30361" s="132" t="s">
        <v>29508</v>
      </c>
      <c r="H30361" s="132" t="s">
        <v>25349</v>
      </c>
    </row>
    <row r="30362" spans="4:8" ht="14.5" customHeight="1">
      <c r="D30362" s="132" t="s">
        <v>30935</v>
      </c>
      <c r="E30362" s="132" t="s">
        <v>30993</v>
      </c>
      <c r="F30362" s="132" t="str">
        <f t="shared" si="474"/>
        <v>9471001</v>
      </c>
      <c r="G30362" s="132" t="s">
        <v>29509</v>
      </c>
      <c r="H30362" s="132" t="s">
        <v>14751</v>
      </c>
    </row>
    <row r="30363" spans="4:8" ht="14.5" customHeight="1">
      <c r="D30363" s="132" t="s">
        <v>30935</v>
      </c>
      <c r="E30363" s="132" t="s">
        <v>31500</v>
      </c>
      <c r="F30363" s="132" t="str">
        <f t="shared" si="474"/>
        <v>9471030</v>
      </c>
      <c r="G30363" s="132" t="s">
        <v>29509</v>
      </c>
      <c r="H30363" s="132" t="s">
        <v>20139</v>
      </c>
    </row>
    <row r="30364" spans="4:8" ht="14.5" customHeight="1">
      <c r="D30364" s="132" t="s">
        <v>30935</v>
      </c>
      <c r="E30364" s="132" t="s">
        <v>31010</v>
      </c>
      <c r="F30364" s="132" t="str">
        <f t="shared" si="474"/>
        <v>9471040</v>
      </c>
      <c r="G30364" s="132" t="s">
        <v>29509</v>
      </c>
      <c r="H30364" s="132" t="s">
        <v>21902</v>
      </c>
    </row>
    <row r="30365" spans="4:8" ht="14.5" customHeight="1">
      <c r="D30365" s="132" t="s">
        <v>30935</v>
      </c>
      <c r="E30365" s="132" t="s">
        <v>31013</v>
      </c>
      <c r="F30365" s="132" t="str">
        <f t="shared" si="474"/>
        <v>9471050</v>
      </c>
      <c r="G30365" s="132" t="s">
        <v>29509</v>
      </c>
      <c r="H30365" s="132" t="s">
        <v>29510</v>
      </c>
    </row>
    <row r="30366" spans="4:8" ht="14.5" customHeight="1">
      <c r="D30366" s="132" t="s">
        <v>30935</v>
      </c>
      <c r="E30366" s="132" t="s">
        <v>31519</v>
      </c>
      <c r="F30366" s="132" t="str">
        <f t="shared" si="474"/>
        <v>9471060</v>
      </c>
      <c r="G30366" s="132" t="s">
        <v>29509</v>
      </c>
      <c r="H30366" s="132" t="s">
        <v>29511</v>
      </c>
    </row>
    <row r="30367" spans="4:8" ht="14.5" customHeight="1">
      <c r="D30367" s="132" t="s">
        <v>30935</v>
      </c>
      <c r="E30367" s="132" t="s">
        <v>31049</v>
      </c>
      <c r="F30367" s="132" t="str">
        <f t="shared" si="474"/>
        <v>9471120</v>
      </c>
      <c r="G30367" s="132" t="s">
        <v>29509</v>
      </c>
      <c r="H30367" s="132" t="s">
        <v>29512</v>
      </c>
    </row>
    <row r="30368" spans="4:8" ht="14.5" customHeight="1">
      <c r="D30368" s="132" t="s">
        <v>30935</v>
      </c>
      <c r="E30368" s="132" t="s">
        <v>31055</v>
      </c>
      <c r="F30368" s="132" t="str">
        <f t="shared" si="474"/>
        <v>9471130</v>
      </c>
      <c r="G30368" s="132" t="s">
        <v>29509</v>
      </c>
      <c r="H30368" s="132" t="s">
        <v>29513</v>
      </c>
    </row>
    <row r="30369" spans="4:8" ht="14.5" customHeight="1">
      <c r="D30369" s="132" t="s">
        <v>30935</v>
      </c>
      <c r="E30369" s="132" t="s">
        <v>31565</v>
      </c>
      <c r="F30369" s="132" t="str">
        <f t="shared" si="474"/>
        <v>9471180</v>
      </c>
      <c r="G30369" s="132" t="s">
        <v>29509</v>
      </c>
      <c r="H30369" s="132" t="s">
        <v>15528</v>
      </c>
    </row>
    <row r="30370" spans="4:8" ht="14.5" customHeight="1">
      <c r="D30370" s="132" t="s">
        <v>30935</v>
      </c>
      <c r="E30370" s="132" t="s">
        <v>31160</v>
      </c>
      <c r="F30370" s="132" t="str">
        <f t="shared" si="474"/>
        <v>9471300</v>
      </c>
      <c r="G30370" s="132" t="s">
        <v>29509</v>
      </c>
      <c r="H30370" s="132" t="s">
        <v>29514</v>
      </c>
    </row>
    <row r="30371" spans="4:8" ht="14.5" customHeight="1">
      <c r="D30371" s="132" t="s">
        <v>30936</v>
      </c>
      <c r="E30371" s="132" t="s">
        <v>30993</v>
      </c>
      <c r="F30371" s="132" t="str">
        <f t="shared" si="474"/>
        <v>9472001</v>
      </c>
      <c r="G30371" s="132" t="s">
        <v>29515</v>
      </c>
      <c r="H30371" s="132" t="s">
        <v>14751</v>
      </c>
    </row>
    <row r="30372" spans="4:8" ht="14.5" customHeight="1">
      <c r="D30372" s="132" t="s">
        <v>30936</v>
      </c>
      <c r="E30372" s="132" t="s">
        <v>30994</v>
      </c>
      <c r="F30372" s="132" t="str">
        <f t="shared" si="474"/>
        <v>9472004</v>
      </c>
      <c r="G30372" s="132" t="s">
        <v>29515</v>
      </c>
      <c r="H30372" s="132" t="s">
        <v>29516</v>
      </c>
    </row>
    <row r="30373" spans="4:8" ht="14.5" customHeight="1">
      <c r="D30373" s="132" t="s">
        <v>30936</v>
      </c>
      <c r="E30373" s="132" t="s">
        <v>30996</v>
      </c>
      <c r="F30373" s="132" t="str">
        <f t="shared" si="474"/>
        <v>9472009</v>
      </c>
      <c r="G30373" s="132" t="s">
        <v>29515</v>
      </c>
      <c r="H30373" s="132" t="s">
        <v>19036</v>
      </c>
    </row>
    <row r="30374" spans="4:8" ht="14.5" customHeight="1">
      <c r="D30374" s="132" t="s">
        <v>30937</v>
      </c>
      <c r="E30374" s="132" t="s">
        <v>30993</v>
      </c>
      <c r="F30374" s="132" t="str">
        <f t="shared" si="474"/>
        <v>9473001</v>
      </c>
      <c r="G30374" s="132" t="s">
        <v>29517</v>
      </c>
      <c r="H30374" s="132" t="s">
        <v>14751</v>
      </c>
    </row>
    <row r="30375" spans="4:8" ht="14.5" customHeight="1">
      <c r="D30375" s="132" t="s">
        <v>30937</v>
      </c>
      <c r="E30375" s="132" t="s">
        <v>30994</v>
      </c>
      <c r="F30375" s="132" t="str">
        <f t="shared" si="474"/>
        <v>9473004</v>
      </c>
      <c r="G30375" s="132" t="s">
        <v>29517</v>
      </c>
      <c r="H30375" s="132" t="s">
        <v>20980</v>
      </c>
    </row>
    <row r="30376" spans="4:8" ht="14.5" customHeight="1">
      <c r="D30376" s="132" t="s">
        <v>30937</v>
      </c>
      <c r="E30376" s="132" t="s">
        <v>31519</v>
      </c>
      <c r="F30376" s="132" t="str">
        <f t="shared" si="474"/>
        <v>9473060</v>
      </c>
      <c r="G30376" s="132" t="s">
        <v>29517</v>
      </c>
      <c r="H30376" s="132" t="s">
        <v>21822</v>
      </c>
    </row>
    <row r="30377" spans="4:8" ht="14.5" customHeight="1">
      <c r="D30377" s="132" t="s">
        <v>30937</v>
      </c>
      <c r="E30377" s="132" t="s">
        <v>31077</v>
      </c>
      <c r="F30377" s="132" t="str">
        <f t="shared" si="474"/>
        <v>9473170</v>
      </c>
      <c r="G30377" s="132" t="s">
        <v>29517</v>
      </c>
      <c r="H30377" s="132" t="s">
        <v>18353</v>
      </c>
    </row>
    <row r="30378" spans="4:8" ht="14.5" customHeight="1">
      <c r="D30378" s="132" t="s">
        <v>30938</v>
      </c>
      <c r="E30378" s="132" t="s">
        <v>30993</v>
      </c>
      <c r="F30378" s="132" t="str">
        <f t="shared" si="474"/>
        <v>9475001</v>
      </c>
      <c r="G30378" s="132" t="s">
        <v>29518</v>
      </c>
      <c r="H30378" s="132" t="s">
        <v>25349</v>
      </c>
    </row>
    <row r="30379" spans="4:8" ht="14.5" customHeight="1">
      <c r="D30379" s="132" t="s">
        <v>30938</v>
      </c>
      <c r="E30379" s="132" t="s">
        <v>31519</v>
      </c>
      <c r="F30379" s="132" t="str">
        <f t="shared" si="474"/>
        <v>9475060</v>
      </c>
      <c r="G30379" s="132" t="s">
        <v>29518</v>
      </c>
      <c r="H30379" s="132" t="s">
        <v>19221</v>
      </c>
    </row>
    <row r="30380" spans="4:8" ht="14.5" customHeight="1">
      <c r="D30380" s="132" t="s">
        <v>30938</v>
      </c>
      <c r="E30380" s="132" t="s">
        <v>31524</v>
      </c>
      <c r="F30380" s="132" t="str">
        <f t="shared" si="474"/>
        <v>9475070</v>
      </c>
      <c r="G30380" s="132" t="s">
        <v>29518</v>
      </c>
      <c r="H30380" s="132" t="s">
        <v>24153</v>
      </c>
    </row>
    <row r="30381" spans="4:8" ht="14.5" customHeight="1">
      <c r="D30381" s="132" t="s">
        <v>30938</v>
      </c>
      <c r="E30381" s="132" t="s">
        <v>31049</v>
      </c>
      <c r="F30381" s="132" t="str">
        <f t="shared" si="474"/>
        <v>9475120</v>
      </c>
      <c r="G30381" s="132" t="s">
        <v>29518</v>
      </c>
      <c r="H30381" s="132" t="s">
        <v>29519</v>
      </c>
    </row>
    <row r="30382" spans="4:8" ht="14.5" customHeight="1">
      <c r="D30382" s="132" t="s">
        <v>30939</v>
      </c>
      <c r="E30382" s="132" t="s">
        <v>30993</v>
      </c>
      <c r="F30382" s="132" t="str">
        <f t="shared" si="474"/>
        <v>9477001</v>
      </c>
      <c r="G30382" s="132" t="s">
        <v>29520</v>
      </c>
      <c r="H30382" s="132" t="s">
        <v>14751</v>
      </c>
    </row>
    <row r="30383" spans="4:8" ht="14.5" customHeight="1">
      <c r="D30383" s="132" t="s">
        <v>30939</v>
      </c>
      <c r="E30383" s="132" t="s">
        <v>31000</v>
      </c>
      <c r="F30383" s="132" t="str">
        <f t="shared" si="474"/>
        <v>9477020</v>
      </c>
      <c r="G30383" s="132" t="s">
        <v>29520</v>
      </c>
      <c r="H30383" s="132" t="s">
        <v>15039</v>
      </c>
    </row>
    <row r="30384" spans="4:8" ht="14.5" customHeight="1">
      <c r="D30384" s="132" t="s">
        <v>30939</v>
      </c>
      <c r="E30384" s="132" t="s">
        <v>31010</v>
      </c>
      <c r="F30384" s="132" t="str">
        <f t="shared" si="474"/>
        <v>9477040</v>
      </c>
      <c r="G30384" s="132" t="s">
        <v>29520</v>
      </c>
      <c r="H30384" s="132" t="s">
        <v>15117</v>
      </c>
    </row>
    <row r="30385" spans="4:8" ht="14.5" customHeight="1">
      <c r="D30385" s="132" t="s">
        <v>30939</v>
      </c>
      <c r="E30385" s="132" t="s">
        <v>31039</v>
      </c>
      <c r="F30385" s="132" t="str">
        <f t="shared" si="474"/>
        <v>9477100</v>
      </c>
      <c r="G30385" s="132" t="s">
        <v>29520</v>
      </c>
      <c r="H30385" s="132" t="s">
        <v>29521</v>
      </c>
    </row>
    <row r="30386" spans="4:8" ht="14.5" customHeight="1">
      <c r="D30386" s="132" t="s">
        <v>30939</v>
      </c>
      <c r="E30386" s="132" t="s">
        <v>31565</v>
      </c>
      <c r="F30386" s="132" t="str">
        <f t="shared" si="474"/>
        <v>9477180</v>
      </c>
      <c r="G30386" s="132" t="s">
        <v>29520</v>
      </c>
      <c r="H30386" s="132" t="s">
        <v>25318</v>
      </c>
    </row>
    <row r="30387" spans="4:8" ht="14.5" customHeight="1">
      <c r="D30387" s="132" t="s">
        <v>30939</v>
      </c>
      <c r="E30387" s="132" t="s">
        <v>31234</v>
      </c>
      <c r="F30387" s="132" t="str">
        <f t="shared" si="474"/>
        <v>9477420</v>
      </c>
      <c r="G30387" s="132" t="s">
        <v>29520</v>
      </c>
      <c r="H30387" s="132" t="s">
        <v>19354</v>
      </c>
    </row>
    <row r="30388" spans="4:8" ht="14.5" customHeight="1">
      <c r="D30388" s="132" t="s">
        <v>30939</v>
      </c>
      <c r="E30388" s="132" t="s">
        <v>31683</v>
      </c>
      <c r="F30388" s="132" t="str">
        <f t="shared" si="474"/>
        <v>9477510</v>
      </c>
      <c r="G30388" s="132" t="s">
        <v>29520</v>
      </c>
      <c r="H30388" s="132" t="s">
        <v>15124</v>
      </c>
    </row>
    <row r="30389" spans="4:8" ht="14.5" customHeight="1">
      <c r="D30389" s="132" t="s">
        <v>30939</v>
      </c>
      <c r="E30389" s="132" t="s">
        <v>31689</v>
      </c>
      <c r="F30389" s="132" t="str">
        <f t="shared" si="474"/>
        <v>9477520</v>
      </c>
      <c r="G30389" s="132" t="s">
        <v>29520</v>
      </c>
      <c r="H30389" s="132" t="s">
        <v>20343</v>
      </c>
    </row>
    <row r="30390" spans="4:8" ht="14.5" customHeight="1">
      <c r="D30390" s="132" t="s">
        <v>30939</v>
      </c>
      <c r="E30390" s="132" t="s">
        <v>31295</v>
      </c>
      <c r="F30390" s="132" t="str">
        <f t="shared" si="474"/>
        <v>9477530</v>
      </c>
      <c r="G30390" s="132" t="s">
        <v>29520</v>
      </c>
      <c r="H30390" s="132" t="s">
        <v>19533</v>
      </c>
    </row>
    <row r="30391" spans="4:8" ht="14.5" customHeight="1">
      <c r="D30391" s="132" t="s">
        <v>30939</v>
      </c>
      <c r="E30391" s="132" t="s">
        <v>31304</v>
      </c>
      <c r="F30391" s="132" t="str">
        <f t="shared" si="474"/>
        <v>9477540</v>
      </c>
      <c r="G30391" s="132" t="s">
        <v>29520</v>
      </c>
      <c r="H30391" s="132" t="s">
        <v>19540</v>
      </c>
    </row>
    <row r="30392" spans="4:8" ht="14.5" customHeight="1">
      <c r="D30392" s="132" t="s">
        <v>30940</v>
      </c>
      <c r="E30392" s="132" t="s">
        <v>30993</v>
      </c>
      <c r="F30392" s="132" t="str">
        <f t="shared" si="474"/>
        <v>9480001</v>
      </c>
      <c r="G30392" s="132" t="s">
        <v>29522</v>
      </c>
      <c r="H30392" s="132" t="s">
        <v>14751</v>
      </c>
    </row>
    <row r="30393" spans="4:8" ht="14.5" customHeight="1">
      <c r="D30393" s="132" t="s">
        <v>30941</v>
      </c>
      <c r="E30393" s="132" t="s">
        <v>30993</v>
      </c>
      <c r="F30393" s="132" t="str">
        <f t="shared" si="474"/>
        <v>9481001</v>
      </c>
      <c r="G30393" s="132" t="s">
        <v>29523</v>
      </c>
      <c r="H30393" s="132" t="s">
        <v>25349</v>
      </c>
    </row>
    <row r="30394" spans="4:8" ht="14.5" customHeight="1">
      <c r="D30394" s="132" t="s">
        <v>30941</v>
      </c>
      <c r="E30394" s="132" t="s">
        <v>31034</v>
      </c>
      <c r="F30394" s="132" t="str">
        <f t="shared" si="474"/>
        <v>9481090</v>
      </c>
      <c r="G30394" s="132" t="s">
        <v>29523</v>
      </c>
      <c r="H30394" s="132" t="s">
        <v>29524</v>
      </c>
    </row>
    <row r="30395" spans="4:8" ht="14.5" customHeight="1">
      <c r="D30395" s="132" t="s">
        <v>30941</v>
      </c>
      <c r="E30395" s="132" t="s">
        <v>31559</v>
      </c>
      <c r="F30395" s="132" t="str">
        <f t="shared" si="474"/>
        <v>9481150</v>
      </c>
      <c r="G30395" s="132" t="s">
        <v>29523</v>
      </c>
      <c r="H30395" s="132" t="s">
        <v>29525</v>
      </c>
    </row>
    <row r="30396" spans="4:8" ht="14.5" customHeight="1">
      <c r="D30396" s="132" t="s">
        <v>30941</v>
      </c>
      <c r="E30396" s="132" t="s">
        <v>31101</v>
      </c>
      <c r="F30396" s="132" t="str">
        <f t="shared" si="474"/>
        <v>9481210</v>
      </c>
      <c r="G30396" s="132" t="s">
        <v>29523</v>
      </c>
      <c r="H30396" s="132" t="s">
        <v>29526</v>
      </c>
    </row>
    <row r="30397" spans="4:8" ht="14.5" customHeight="1">
      <c r="D30397" s="132" t="s">
        <v>30941</v>
      </c>
      <c r="E30397" s="132" t="s">
        <v>31140</v>
      </c>
      <c r="F30397" s="132" t="str">
        <f t="shared" si="474"/>
        <v>9481270</v>
      </c>
      <c r="G30397" s="132" t="s">
        <v>29523</v>
      </c>
      <c r="H30397" s="132" t="s">
        <v>29527</v>
      </c>
    </row>
    <row r="30398" spans="4:8" ht="14.5" customHeight="1">
      <c r="D30398" s="132" t="s">
        <v>30941</v>
      </c>
      <c r="E30398" s="132" t="s">
        <v>31173</v>
      </c>
      <c r="F30398" s="132" t="str">
        <f t="shared" si="474"/>
        <v>9481320</v>
      </c>
      <c r="G30398" s="132" t="s">
        <v>29523</v>
      </c>
      <c r="H30398" s="132" t="s">
        <v>25922</v>
      </c>
    </row>
    <row r="30399" spans="4:8" ht="14.5" customHeight="1">
      <c r="D30399" s="132" t="s">
        <v>30941</v>
      </c>
      <c r="E30399" s="132" t="s">
        <v>31228</v>
      </c>
      <c r="F30399" s="132" t="str">
        <f t="shared" si="474"/>
        <v>9481400</v>
      </c>
      <c r="G30399" s="132" t="s">
        <v>29523</v>
      </c>
      <c r="H30399" s="132" t="s">
        <v>29528</v>
      </c>
    </row>
    <row r="30400" spans="4:8" ht="14.5" customHeight="1">
      <c r="D30400" s="132" t="s">
        <v>30942</v>
      </c>
      <c r="E30400" s="132" t="s">
        <v>30993</v>
      </c>
      <c r="F30400" s="132" t="str">
        <f t="shared" si="474"/>
        <v>9483001</v>
      </c>
      <c r="G30400" s="132" t="s">
        <v>29529</v>
      </c>
      <c r="H30400" s="132" t="s">
        <v>14751</v>
      </c>
    </row>
    <row r="30401" spans="4:8" ht="14.5" customHeight="1">
      <c r="D30401" s="132" t="s">
        <v>30942</v>
      </c>
      <c r="E30401" s="132" t="s">
        <v>31486</v>
      </c>
      <c r="F30401" s="132" t="str">
        <f t="shared" si="474"/>
        <v>9483002</v>
      </c>
      <c r="G30401" s="132" t="s">
        <v>29529</v>
      </c>
      <c r="H30401" s="132" t="s">
        <v>15055</v>
      </c>
    </row>
    <row r="30402" spans="4:8" ht="14.5" customHeight="1">
      <c r="D30402" s="132" t="s">
        <v>30942</v>
      </c>
      <c r="E30402" s="132" t="s">
        <v>31007</v>
      </c>
      <c r="F30402" s="132" t="str">
        <f t="shared" si="474"/>
        <v>9483035</v>
      </c>
      <c r="G30402" s="132" t="s">
        <v>29529</v>
      </c>
      <c r="H30402" s="132" t="s">
        <v>19685</v>
      </c>
    </row>
    <row r="30403" spans="4:8" ht="14.5" customHeight="1">
      <c r="D30403" s="132" t="s">
        <v>30942</v>
      </c>
      <c r="E30403" s="132" t="s">
        <v>31010</v>
      </c>
      <c r="F30403" s="132" t="str">
        <f t="shared" ref="F30403:F30466" si="475">TEXT(D30403,"0000")&amp;TEXT(E30403,"000")</f>
        <v>9483040</v>
      </c>
      <c r="G30403" s="132" t="s">
        <v>29529</v>
      </c>
      <c r="H30403" s="132" t="s">
        <v>28367</v>
      </c>
    </row>
    <row r="30404" spans="4:8" ht="14.5" customHeight="1">
      <c r="D30404" s="132" t="s">
        <v>30942</v>
      </c>
      <c r="E30404" s="132" t="s">
        <v>31533</v>
      </c>
      <c r="F30404" s="132" t="str">
        <f t="shared" si="475"/>
        <v>9483095</v>
      </c>
      <c r="G30404" s="132" t="s">
        <v>29529</v>
      </c>
      <c r="H30404" s="132" t="s">
        <v>24559</v>
      </c>
    </row>
    <row r="30405" spans="4:8" ht="14.5" customHeight="1">
      <c r="D30405" s="132" t="s">
        <v>30942</v>
      </c>
      <c r="E30405" s="132" t="s">
        <v>31052</v>
      </c>
      <c r="F30405" s="132" t="str">
        <f t="shared" si="475"/>
        <v>9483125</v>
      </c>
      <c r="G30405" s="132" t="s">
        <v>29529</v>
      </c>
      <c r="H30405" s="132" t="s">
        <v>19910</v>
      </c>
    </row>
    <row r="30406" spans="4:8" ht="14.5" customHeight="1">
      <c r="D30406" s="132" t="s">
        <v>30942</v>
      </c>
      <c r="E30406" s="132" t="s">
        <v>31111</v>
      </c>
      <c r="F30406" s="132" t="str">
        <f t="shared" si="475"/>
        <v>9483225</v>
      </c>
      <c r="G30406" s="132" t="s">
        <v>29529</v>
      </c>
      <c r="H30406" s="132" t="s">
        <v>15881</v>
      </c>
    </row>
    <row r="30407" spans="4:8" ht="14.5" customHeight="1">
      <c r="D30407" s="132" t="s">
        <v>30943</v>
      </c>
      <c r="E30407" s="132" t="s">
        <v>30993</v>
      </c>
      <c r="F30407" s="132" t="str">
        <f t="shared" si="475"/>
        <v>9484001</v>
      </c>
      <c r="G30407" s="132" t="s">
        <v>29530</v>
      </c>
      <c r="H30407" s="132" t="s">
        <v>14751</v>
      </c>
    </row>
    <row r="30408" spans="4:8" ht="14.5" customHeight="1">
      <c r="D30408" s="132" t="s">
        <v>30943</v>
      </c>
      <c r="E30408" s="132" t="s">
        <v>31560</v>
      </c>
      <c r="F30408" s="132" t="str">
        <f t="shared" si="475"/>
        <v>9484155</v>
      </c>
      <c r="G30408" s="132" t="s">
        <v>29530</v>
      </c>
      <c r="H30408" s="132" t="s">
        <v>25726</v>
      </c>
    </row>
    <row r="30409" spans="4:8" ht="14.5" customHeight="1">
      <c r="D30409" s="132" t="s">
        <v>30943</v>
      </c>
      <c r="E30409" s="132" t="s">
        <v>31080</v>
      </c>
      <c r="F30409" s="132" t="str">
        <f t="shared" si="475"/>
        <v>9484175</v>
      </c>
      <c r="G30409" s="132" t="s">
        <v>29530</v>
      </c>
      <c r="H30409" s="132" t="s">
        <v>19945</v>
      </c>
    </row>
    <row r="30410" spans="4:8" ht="14.5" customHeight="1">
      <c r="D30410" s="132" t="s">
        <v>30943</v>
      </c>
      <c r="E30410" s="132" t="s">
        <v>31570</v>
      </c>
      <c r="F30410" s="132" t="str">
        <f t="shared" si="475"/>
        <v>9484190</v>
      </c>
      <c r="G30410" s="132" t="s">
        <v>29530</v>
      </c>
      <c r="H30410" s="132" t="s">
        <v>20007</v>
      </c>
    </row>
    <row r="30411" spans="4:8" ht="14.5" customHeight="1">
      <c r="D30411" s="132" t="s">
        <v>30943</v>
      </c>
      <c r="E30411" s="132" t="s">
        <v>31107</v>
      </c>
      <c r="F30411" s="132" t="str">
        <f t="shared" si="475"/>
        <v>9484220</v>
      </c>
      <c r="G30411" s="132" t="s">
        <v>29530</v>
      </c>
      <c r="H30411" s="132" t="s">
        <v>20002</v>
      </c>
    </row>
    <row r="30412" spans="4:8" ht="14.5" customHeight="1">
      <c r="D30412" s="132" t="s">
        <v>30943</v>
      </c>
      <c r="E30412" s="132" t="s">
        <v>31614</v>
      </c>
      <c r="F30412" s="132" t="str">
        <f t="shared" si="475"/>
        <v>9484315</v>
      </c>
      <c r="G30412" s="132" t="s">
        <v>29530</v>
      </c>
      <c r="H30412" s="132" t="s">
        <v>22050</v>
      </c>
    </row>
    <row r="30413" spans="4:8" ht="14.5" customHeight="1">
      <c r="D30413" s="132" t="s">
        <v>30943</v>
      </c>
      <c r="E30413" s="132" t="s">
        <v>31627</v>
      </c>
      <c r="F30413" s="132" t="str">
        <f t="shared" si="475"/>
        <v>9484355</v>
      </c>
      <c r="G30413" s="132" t="s">
        <v>29530</v>
      </c>
      <c r="H30413" s="132" t="s">
        <v>29531</v>
      </c>
    </row>
    <row r="30414" spans="4:8" ht="14.5" customHeight="1">
      <c r="D30414" s="132" t="s">
        <v>30943</v>
      </c>
      <c r="E30414" s="132" t="s">
        <v>31221</v>
      </c>
      <c r="F30414" s="132" t="str">
        <f t="shared" si="475"/>
        <v>9484390</v>
      </c>
      <c r="G30414" s="132" t="s">
        <v>29530</v>
      </c>
      <c r="H30414" s="132" t="s">
        <v>29532</v>
      </c>
    </row>
    <row r="30415" spans="4:8" ht="14.5" customHeight="1">
      <c r="D30415" s="132" t="s">
        <v>30943</v>
      </c>
      <c r="E30415" s="132" t="s">
        <v>31683</v>
      </c>
      <c r="F30415" s="132" t="str">
        <f t="shared" si="475"/>
        <v>9484510</v>
      </c>
      <c r="G30415" s="132" t="s">
        <v>29530</v>
      </c>
      <c r="H30415" s="132" t="s">
        <v>29533</v>
      </c>
    </row>
    <row r="30416" spans="4:8" ht="14.5" customHeight="1">
      <c r="D30416" s="132" t="s">
        <v>30943</v>
      </c>
      <c r="E30416" s="132" t="s">
        <v>31464</v>
      </c>
      <c r="F30416" s="132" t="str">
        <f t="shared" si="475"/>
        <v>9484815</v>
      </c>
      <c r="G30416" s="132" t="s">
        <v>29530</v>
      </c>
      <c r="H30416" s="132" t="s">
        <v>20018</v>
      </c>
    </row>
    <row r="30417" spans="4:8" ht="14.5" customHeight="1">
      <c r="D30417" s="132" t="s">
        <v>30943</v>
      </c>
      <c r="E30417" s="132" t="s">
        <v>31946</v>
      </c>
      <c r="F30417" s="132" t="str">
        <f t="shared" si="475"/>
        <v>9484915</v>
      </c>
      <c r="G30417" s="132" t="s">
        <v>29530</v>
      </c>
      <c r="H30417" s="132" t="s">
        <v>24586</v>
      </c>
    </row>
    <row r="30418" spans="4:8" ht="14.5" customHeight="1">
      <c r="D30418" s="132" t="s">
        <v>30943</v>
      </c>
      <c r="E30418" s="132" t="s">
        <v>31868</v>
      </c>
      <c r="F30418" s="132" t="str">
        <f t="shared" si="475"/>
        <v>9484930</v>
      </c>
      <c r="G30418" s="132" t="s">
        <v>29530</v>
      </c>
      <c r="H30418" s="132" t="s">
        <v>29534</v>
      </c>
    </row>
    <row r="30419" spans="4:8" ht="14.5" customHeight="1">
      <c r="D30419" s="132" t="s">
        <v>30943</v>
      </c>
      <c r="E30419" s="132" t="s">
        <v>31885</v>
      </c>
      <c r="F30419" s="132" t="str">
        <f t="shared" si="475"/>
        <v>9484955</v>
      </c>
      <c r="G30419" s="132" t="s">
        <v>29530</v>
      </c>
      <c r="H30419" s="132" t="s">
        <v>17884</v>
      </c>
    </row>
    <row r="30420" spans="4:8" ht="14.5" customHeight="1">
      <c r="D30420" s="132" t="s">
        <v>30944</v>
      </c>
      <c r="E30420" s="132" t="s">
        <v>30993</v>
      </c>
      <c r="F30420" s="132" t="str">
        <f t="shared" si="475"/>
        <v>9485001</v>
      </c>
      <c r="G30420" s="132" t="s">
        <v>29535</v>
      </c>
      <c r="H30420" s="132" t="s">
        <v>25349</v>
      </c>
    </row>
    <row r="30421" spans="4:8" ht="14.5" customHeight="1">
      <c r="D30421" s="132" t="s">
        <v>30945</v>
      </c>
      <c r="E30421" s="132" t="s">
        <v>30993</v>
      </c>
      <c r="F30421" s="132" t="str">
        <f t="shared" si="475"/>
        <v>9486001</v>
      </c>
      <c r="G30421" s="132" t="s">
        <v>29536</v>
      </c>
      <c r="H30421" s="132" t="s">
        <v>25349</v>
      </c>
    </row>
    <row r="30422" spans="4:8" ht="14.5" customHeight="1">
      <c r="D30422" s="132" t="s">
        <v>30946</v>
      </c>
      <c r="E30422" s="132" t="s">
        <v>30993</v>
      </c>
      <c r="F30422" s="132" t="str">
        <f t="shared" si="475"/>
        <v>9487001</v>
      </c>
      <c r="G30422" s="132" t="s">
        <v>29537</v>
      </c>
      <c r="H30422" s="132" t="s">
        <v>25349</v>
      </c>
    </row>
    <row r="30423" spans="4:8" ht="14.5" customHeight="1">
      <c r="D30423" s="132" t="s">
        <v>30946</v>
      </c>
      <c r="E30423" s="132" t="s">
        <v>30994</v>
      </c>
      <c r="F30423" s="132" t="str">
        <f t="shared" si="475"/>
        <v>9487004</v>
      </c>
      <c r="G30423" s="132" t="s">
        <v>29537</v>
      </c>
      <c r="H30423" s="132" t="s">
        <v>29538</v>
      </c>
    </row>
    <row r="30424" spans="4:8" ht="14.5" customHeight="1">
      <c r="D30424" s="132" t="s">
        <v>30947</v>
      </c>
      <c r="E30424" s="132" t="s">
        <v>30993</v>
      </c>
      <c r="F30424" s="132" t="str">
        <f t="shared" si="475"/>
        <v>9488001</v>
      </c>
      <c r="G30424" s="132" t="s">
        <v>29539</v>
      </c>
      <c r="H30424" s="132" t="s">
        <v>25349</v>
      </c>
    </row>
    <row r="30425" spans="4:8" ht="14.5" customHeight="1">
      <c r="D30425" s="132" t="s">
        <v>30947</v>
      </c>
      <c r="E30425" s="132" t="s">
        <v>31025</v>
      </c>
      <c r="F30425" s="132" t="str">
        <f t="shared" si="475"/>
        <v>9488080</v>
      </c>
      <c r="G30425" s="132" t="s">
        <v>29539</v>
      </c>
      <c r="H30425" s="132" t="s">
        <v>20293</v>
      </c>
    </row>
    <row r="30426" spans="4:8" ht="14.5" customHeight="1">
      <c r="D30426" s="132" t="s">
        <v>30947</v>
      </c>
      <c r="E30426" s="132" t="s">
        <v>31394</v>
      </c>
      <c r="F30426" s="132" t="str">
        <f t="shared" si="475"/>
        <v>9488670</v>
      </c>
      <c r="G30426" s="132" t="s">
        <v>29539</v>
      </c>
      <c r="H30426" s="132" t="s">
        <v>29540</v>
      </c>
    </row>
    <row r="30427" spans="4:8" ht="14.5" customHeight="1">
      <c r="D30427" s="132" t="s">
        <v>30948</v>
      </c>
      <c r="E30427" s="132" t="s">
        <v>30993</v>
      </c>
      <c r="F30427" s="132" t="str">
        <f t="shared" si="475"/>
        <v>9489001</v>
      </c>
      <c r="G30427" s="132" t="s">
        <v>29541</v>
      </c>
      <c r="H30427" s="132" t="s">
        <v>25349</v>
      </c>
    </row>
    <row r="30428" spans="4:8" ht="14.5" customHeight="1">
      <c r="D30428" s="132" t="s">
        <v>30948</v>
      </c>
      <c r="E30428" s="132" t="s">
        <v>31487</v>
      </c>
      <c r="F30428" s="132" t="str">
        <f t="shared" si="475"/>
        <v>9489003</v>
      </c>
      <c r="G30428" s="132" t="s">
        <v>29541</v>
      </c>
      <c r="H30428" s="132" t="s">
        <v>20579</v>
      </c>
    </row>
    <row r="30429" spans="4:8" ht="14.5" customHeight="1">
      <c r="D30429" s="132" t="s">
        <v>30949</v>
      </c>
      <c r="E30429" s="132" t="s">
        <v>30993</v>
      </c>
      <c r="F30429" s="132" t="str">
        <f t="shared" si="475"/>
        <v>9490001</v>
      </c>
      <c r="G30429" s="132" t="s">
        <v>29542</v>
      </c>
      <c r="H30429" s="132" t="s">
        <v>14751</v>
      </c>
    </row>
    <row r="30430" spans="4:8" ht="14.5" customHeight="1">
      <c r="D30430" s="132" t="s">
        <v>30949</v>
      </c>
      <c r="E30430" s="132" t="s">
        <v>31486</v>
      </c>
      <c r="F30430" s="132" t="str">
        <f t="shared" si="475"/>
        <v>9490002</v>
      </c>
      <c r="G30430" s="132" t="s">
        <v>29542</v>
      </c>
      <c r="H30430" s="132" t="s">
        <v>20430</v>
      </c>
    </row>
    <row r="30431" spans="4:8" ht="14.5" customHeight="1">
      <c r="D30431" s="132" t="s">
        <v>30949</v>
      </c>
      <c r="E30431" s="132" t="s">
        <v>31013</v>
      </c>
      <c r="F30431" s="132" t="str">
        <f t="shared" si="475"/>
        <v>9490050</v>
      </c>
      <c r="G30431" s="132" t="s">
        <v>29542</v>
      </c>
      <c r="H30431" s="132" t="s">
        <v>29543</v>
      </c>
    </row>
    <row r="30432" spans="4:8" ht="14.5" customHeight="1">
      <c r="D30432" s="132" t="s">
        <v>30949</v>
      </c>
      <c r="E30432" s="132" t="s">
        <v>31077</v>
      </c>
      <c r="F30432" s="132" t="str">
        <f t="shared" si="475"/>
        <v>9490170</v>
      </c>
      <c r="G30432" s="132" t="s">
        <v>29542</v>
      </c>
      <c r="H30432" s="132" t="s">
        <v>17373</v>
      </c>
    </row>
    <row r="30433" spans="4:8" ht="14.5" customHeight="1">
      <c r="D30433" s="132" t="s">
        <v>30950</v>
      </c>
      <c r="E30433" s="132" t="s">
        <v>30993</v>
      </c>
      <c r="F30433" s="132" t="str">
        <f t="shared" si="475"/>
        <v>9491001</v>
      </c>
      <c r="G30433" s="132" t="s">
        <v>29544</v>
      </c>
      <c r="H30433" s="132" t="s">
        <v>14751</v>
      </c>
    </row>
    <row r="30434" spans="4:8" ht="14.5" customHeight="1">
      <c r="D30434" s="132" t="s">
        <v>30951</v>
      </c>
      <c r="E30434" s="132" t="s">
        <v>30993</v>
      </c>
      <c r="F30434" s="132" t="str">
        <f t="shared" si="475"/>
        <v>9493001</v>
      </c>
      <c r="G30434" s="132" t="s">
        <v>29545</v>
      </c>
      <c r="H30434" s="132" t="s">
        <v>14751</v>
      </c>
    </row>
    <row r="30435" spans="4:8" ht="14.5" customHeight="1">
      <c r="D30435" s="132" t="s">
        <v>30952</v>
      </c>
      <c r="E30435" s="132" t="s">
        <v>30993</v>
      </c>
      <c r="F30435" s="132" t="str">
        <f t="shared" si="475"/>
        <v>9494001</v>
      </c>
      <c r="G30435" s="132" t="s">
        <v>29546</v>
      </c>
      <c r="H30435" s="132" t="s">
        <v>25349</v>
      </c>
    </row>
    <row r="30436" spans="4:8" ht="14.5" customHeight="1">
      <c r="D30436" s="132" t="s">
        <v>30952</v>
      </c>
      <c r="E30436" s="132" t="s">
        <v>31001</v>
      </c>
      <c r="F30436" s="132" t="str">
        <f t="shared" si="475"/>
        <v>9494021</v>
      </c>
      <c r="G30436" s="132" t="s">
        <v>29546</v>
      </c>
      <c r="H30436" s="132" t="s">
        <v>29547</v>
      </c>
    </row>
    <row r="30437" spans="4:8" ht="14.5" customHeight="1">
      <c r="D30437" s="132" t="s">
        <v>30952</v>
      </c>
      <c r="E30437" s="132" t="s">
        <v>31035</v>
      </c>
      <c r="F30437" s="132" t="str">
        <f t="shared" si="475"/>
        <v>9494091</v>
      </c>
      <c r="G30437" s="132" t="s">
        <v>29546</v>
      </c>
      <c r="H30437" s="132" t="s">
        <v>29548</v>
      </c>
    </row>
    <row r="30438" spans="4:8" ht="14.5" customHeight="1">
      <c r="D30438" s="132" t="s">
        <v>30952</v>
      </c>
      <c r="E30438" s="132" t="s">
        <v>31102</v>
      </c>
      <c r="F30438" s="132" t="str">
        <f t="shared" si="475"/>
        <v>9494211</v>
      </c>
      <c r="G30438" s="132" t="s">
        <v>29546</v>
      </c>
      <c r="H30438" s="132" t="s">
        <v>26419</v>
      </c>
    </row>
    <row r="30439" spans="4:8" ht="14.5" customHeight="1">
      <c r="D30439" s="132" t="s">
        <v>30953</v>
      </c>
      <c r="E30439" s="132" t="s">
        <v>30993</v>
      </c>
      <c r="F30439" s="132" t="str">
        <f t="shared" si="475"/>
        <v>9495001</v>
      </c>
      <c r="G30439" s="132" t="s">
        <v>29549</v>
      </c>
      <c r="H30439" s="132" t="s">
        <v>14751</v>
      </c>
    </row>
    <row r="30440" spans="4:8" ht="14.5" customHeight="1">
      <c r="D30440" s="132" t="s">
        <v>30953</v>
      </c>
      <c r="E30440" s="132" t="s">
        <v>31034</v>
      </c>
      <c r="F30440" s="132" t="str">
        <f t="shared" si="475"/>
        <v>9495090</v>
      </c>
      <c r="G30440" s="132" t="s">
        <v>29549</v>
      </c>
      <c r="H30440" s="132" t="s">
        <v>20902</v>
      </c>
    </row>
    <row r="30441" spans="4:8" ht="14.5" customHeight="1">
      <c r="D30441" s="132" t="s">
        <v>30953</v>
      </c>
      <c r="E30441" s="132" t="s">
        <v>31619</v>
      </c>
      <c r="F30441" s="132" t="str">
        <f t="shared" si="475"/>
        <v>9495330</v>
      </c>
      <c r="G30441" s="132" t="s">
        <v>29549</v>
      </c>
      <c r="H30441" s="132" t="s">
        <v>21797</v>
      </c>
    </row>
    <row r="30442" spans="4:8" ht="14.5" customHeight="1">
      <c r="D30442" s="132" t="s">
        <v>30953</v>
      </c>
      <c r="E30442" s="132" t="s">
        <v>31213</v>
      </c>
      <c r="F30442" s="132" t="str">
        <f t="shared" si="475"/>
        <v>9495380</v>
      </c>
      <c r="G30442" s="132" t="s">
        <v>29549</v>
      </c>
      <c r="H30442" s="132" t="s">
        <v>15043</v>
      </c>
    </row>
    <row r="30443" spans="4:8" ht="14.5" customHeight="1">
      <c r="D30443" s="132" t="s">
        <v>30954</v>
      </c>
      <c r="E30443" s="132" t="s">
        <v>30993</v>
      </c>
      <c r="F30443" s="132" t="str">
        <f t="shared" si="475"/>
        <v>9496001</v>
      </c>
      <c r="G30443" s="132" t="s">
        <v>29550</v>
      </c>
      <c r="H30443" s="132" t="s">
        <v>14751</v>
      </c>
    </row>
    <row r="30444" spans="4:8" ht="14.5" customHeight="1">
      <c r="D30444" s="132" t="s">
        <v>30955</v>
      </c>
      <c r="E30444" s="132" t="s">
        <v>30993</v>
      </c>
      <c r="F30444" s="132" t="str">
        <f t="shared" si="475"/>
        <v>9520001</v>
      </c>
      <c r="G30444" s="132" t="s">
        <v>29551</v>
      </c>
      <c r="H30444" s="132" t="s">
        <v>15123</v>
      </c>
    </row>
    <row r="30445" spans="4:8" ht="14.5" customHeight="1">
      <c r="D30445" s="132" t="s">
        <v>30956</v>
      </c>
      <c r="E30445" s="132" t="s">
        <v>30993</v>
      </c>
      <c r="F30445" s="132" t="str">
        <f t="shared" si="475"/>
        <v>9521001</v>
      </c>
      <c r="G30445" s="132" t="s">
        <v>29552</v>
      </c>
      <c r="H30445" s="132" t="s">
        <v>15123</v>
      </c>
    </row>
    <row r="30446" spans="4:8" ht="14.5" customHeight="1">
      <c r="D30446" s="132" t="s">
        <v>30957</v>
      </c>
      <c r="E30446" s="132" t="s">
        <v>30993</v>
      </c>
      <c r="F30446" s="132" t="str">
        <f t="shared" si="475"/>
        <v>9523001</v>
      </c>
      <c r="G30446" s="132" t="s">
        <v>29553</v>
      </c>
      <c r="H30446" s="132" t="s">
        <v>15123</v>
      </c>
    </row>
    <row r="30447" spans="4:8" ht="14.5" customHeight="1">
      <c r="D30447" s="132" t="s">
        <v>30958</v>
      </c>
      <c r="E30447" s="132" t="s">
        <v>30993</v>
      </c>
      <c r="F30447" s="132" t="str">
        <f t="shared" si="475"/>
        <v>9524001</v>
      </c>
      <c r="G30447" s="132" t="s">
        <v>29554</v>
      </c>
      <c r="H30447" s="132" t="s">
        <v>15123</v>
      </c>
    </row>
    <row r="30448" spans="4:8" ht="14.5" customHeight="1">
      <c r="D30448" s="132" t="s">
        <v>30959</v>
      </c>
      <c r="E30448" s="132" t="s">
        <v>30993</v>
      </c>
      <c r="F30448" s="132" t="str">
        <f t="shared" si="475"/>
        <v>9525001</v>
      </c>
      <c r="G30448" s="132" t="s">
        <v>29555</v>
      </c>
      <c r="H30448" s="132" t="s">
        <v>15123</v>
      </c>
    </row>
    <row r="30449" spans="4:8" ht="14.5" customHeight="1">
      <c r="D30449" s="132" t="s">
        <v>30960</v>
      </c>
      <c r="E30449" s="132" t="s">
        <v>30993</v>
      </c>
      <c r="F30449" s="132" t="str">
        <f t="shared" si="475"/>
        <v>9528001</v>
      </c>
      <c r="G30449" s="132" t="s">
        <v>29556</v>
      </c>
      <c r="H30449" s="132" t="s">
        <v>15123</v>
      </c>
    </row>
    <row r="30450" spans="4:8" ht="14.5" customHeight="1">
      <c r="D30450" s="132" t="s">
        <v>30961</v>
      </c>
      <c r="E30450" s="132" t="s">
        <v>30993</v>
      </c>
      <c r="F30450" s="132" t="str">
        <f t="shared" si="475"/>
        <v>9529001</v>
      </c>
      <c r="G30450" s="132" t="s">
        <v>29557</v>
      </c>
      <c r="H30450" s="132" t="s">
        <v>15123</v>
      </c>
    </row>
    <row r="30451" spans="4:8" ht="14.5" customHeight="1">
      <c r="D30451" s="132" t="s">
        <v>30962</v>
      </c>
      <c r="E30451" s="132" t="s">
        <v>30993</v>
      </c>
      <c r="F30451" s="132" t="str">
        <f t="shared" si="475"/>
        <v>9530001</v>
      </c>
      <c r="G30451" s="132" t="s">
        <v>29558</v>
      </c>
      <c r="H30451" s="132" t="s">
        <v>15123</v>
      </c>
    </row>
    <row r="30452" spans="4:8" ht="14.5" customHeight="1">
      <c r="D30452" s="132" t="s">
        <v>30963</v>
      </c>
      <c r="E30452" s="132" t="s">
        <v>30993</v>
      </c>
      <c r="F30452" s="132" t="str">
        <f t="shared" si="475"/>
        <v>9532001</v>
      </c>
      <c r="G30452" s="132" t="s">
        <v>29559</v>
      </c>
      <c r="H30452" s="132" t="s">
        <v>15123</v>
      </c>
    </row>
    <row r="30453" spans="4:8" ht="14.5" customHeight="1">
      <c r="D30453" s="132" t="s">
        <v>30964</v>
      </c>
      <c r="E30453" s="132" t="s">
        <v>30993</v>
      </c>
      <c r="F30453" s="132" t="str">
        <f t="shared" si="475"/>
        <v>9534001</v>
      </c>
      <c r="G30453" s="132" t="s">
        <v>29560</v>
      </c>
      <c r="H30453" s="132" t="s">
        <v>15123</v>
      </c>
    </row>
    <row r="30454" spans="4:8" ht="14.5" customHeight="1">
      <c r="D30454" s="132" t="s">
        <v>30965</v>
      </c>
      <c r="E30454" s="132" t="s">
        <v>30993</v>
      </c>
      <c r="F30454" s="132" t="str">
        <f t="shared" si="475"/>
        <v>9535001</v>
      </c>
      <c r="G30454" s="132" t="s">
        <v>29561</v>
      </c>
      <c r="H30454" s="132" t="s">
        <v>15123</v>
      </c>
    </row>
    <row r="30455" spans="4:8" ht="14.5" customHeight="1">
      <c r="D30455" s="132" t="s">
        <v>30966</v>
      </c>
      <c r="E30455" s="132" t="s">
        <v>30993</v>
      </c>
      <c r="F30455" s="132" t="str">
        <f t="shared" si="475"/>
        <v>9537001</v>
      </c>
      <c r="G30455" s="132" t="s">
        <v>29562</v>
      </c>
      <c r="H30455" s="132" t="s">
        <v>15123</v>
      </c>
    </row>
    <row r="30456" spans="4:8" ht="14.5" customHeight="1">
      <c r="D30456" s="132" t="s">
        <v>30967</v>
      </c>
      <c r="E30456" s="132" t="s">
        <v>30993</v>
      </c>
      <c r="F30456" s="132" t="str">
        <f t="shared" si="475"/>
        <v>9538001</v>
      </c>
      <c r="G30456" s="132" t="s">
        <v>29563</v>
      </c>
      <c r="H30456" s="132" t="s">
        <v>15123</v>
      </c>
    </row>
    <row r="30457" spans="4:8" ht="14.5" customHeight="1">
      <c r="D30457" s="132" t="s">
        <v>30968</v>
      </c>
      <c r="E30457" s="132" t="s">
        <v>30993</v>
      </c>
      <c r="F30457" s="132" t="str">
        <f t="shared" si="475"/>
        <v>9539001</v>
      </c>
      <c r="G30457" s="132" t="s">
        <v>29564</v>
      </c>
      <c r="H30457" s="132" t="s">
        <v>15123</v>
      </c>
    </row>
    <row r="30458" spans="4:8" ht="14.5" customHeight="1">
      <c r="D30458" s="132" t="s">
        <v>30969</v>
      </c>
      <c r="E30458" s="132" t="s">
        <v>30993</v>
      </c>
      <c r="F30458" s="132" t="str">
        <f t="shared" si="475"/>
        <v>9540001</v>
      </c>
      <c r="G30458" s="132" t="s">
        <v>29565</v>
      </c>
      <c r="H30458" s="132" t="s">
        <v>15123</v>
      </c>
    </row>
    <row r="30459" spans="4:8" ht="14.5" customHeight="1">
      <c r="D30459" s="132" t="s">
        <v>30970</v>
      </c>
      <c r="E30459" s="132" t="s">
        <v>30993</v>
      </c>
      <c r="F30459" s="132" t="str">
        <f t="shared" si="475"/>
        <v>9542001</v>
      </c>
      <c r="G30459" s="132" t="s">
        <v>29566</v>
      </c>
      <c r="H30459" s="132" t="s">
        <v>15123</v>
      </c>
    </row>
    <row r="30460" spans="4:8" ht="14.5" customHeight="1">
      <c r="D30460" s="132" t="s">
        <v>30971</v>
      </c>
      <c r="E30460" s="132" t="s">
        <v>30993</v>
      </c>
      <c r="F30460" s="132" t="str">
        <f t="shared" si="475"/>
        <v>9545001</v>
      </c>
      <c r="G30460" s="132" t="s">
        <v>29567</v>
      </c>
      <c r="H30460" s="132" t="s">
        <v>15123</v>
      </c>
    </row>
    <row r="30461" spans="4:8" ht="14.5" customHeight="1">
      <c r="D30461" s="132" t="s">
        <v>30972</v>
      </c>
      <c r="E30461" s="132" t="s">
        <v>30993</v>
      </c>
      <c r="F30461" s="132" t="str">
        <f t="shared" si="475"/>
        <v>9546001</v>
      </c>
      <c r="G30461" s="132" t="s">
        <v>29568</v>
      </c>
      <c r="H30461" s="132" t="s">
        <v>15123</v>
      </c>
    </row>
    <row r="30462" spans="4:8" ht="14.5" customHeight="1">
      <c r="D30462" s="132" t="s">
        <v>30973</v>
      </c>
      <c r="E30462" s="132" t="s">
        <v>30993</v>
      </c>
      <c r="F30462" s="132" t="str">
        <f t="shared" si="475"/>
        <v>9549001</v>
      </c>
      <c r="G30462" s="132" t="s">
        <v>29569</v>
      </c>
      <c r="H30462" s="132" t="s">
        <v>15123</v>
      </c>
    </row>
    <row r="30463" spans="4:8" ht="14.5" customHeight="1">
      <c r="D30463" s="132" t="s">
        <v>30974</v>
      </c>
      <c r="E30463" s="132" t="s">
        <v>30993</v>
      </c>
      <c r="F30463" s="132" t="str">
        <f t="shared" si="475"/>
        <v>9550001</v>
      </c>
      <c r="G30463" s="132" t="s">
        <v>29570</v>
      </c>
      <c r="H30463" s="132" t="s">
        <v>15123</v>
      </c>
    </row>
    <row r="30464" spans="4:8" ht="14.5" customHeight="1">
      <c r="D30464" s="132" t="s">
        <v>30975</v>
      </c>
      <c r="E30464" s="132" t="s">
        <v>30993</v>
      </c>
      <c r="F30464" s="132" t="str">
        <f t="shared" si="475"/>
        <v>9551001</v>
      </c>
      <c r="G30464" s="132" t="s">
        <v>29571</v>
      </c>
      <c r="H30464" s="132" t="s">
        <v>15123</v>
      </c>
    </row>
    <row r="30465" spans="4:8" ht="14.5" customHeight="1">
      <c r="D30465" s="132" t="s">
        <v>30976</v>
      </c>
      <c r="E30465" s="132" t="s">
        <v>30993</v>
      </c>
      <c r="F30465" s="132" t="str">
        <f t="shared" si="475"/>
        <v>9553001</v>
      </c>
      <c r="G30465" s="132" t="s">
        <v>29572</v>
      </c>
      <c r="H30465" s="132" t="s">
        <v>15123</v>
      </c>
    </row>
    <row r="30466" spans="4:8" ht="14.5" customHeight="1">
      <c r="D30466" s="132" t="s">
        <v>30977</v>
      </c>
      <c r="E30466" s="132" t="s">
        <v>30993</v>
      </c>
      <c r="F30466" s="132" t="str">
        <f t="shared" si="475"/>
        <v>9554001</v>
      </c>
      <c r="G30466" s="132" t="s">
        <v>29573</v>
      </c>
      <c r="H30466" s="132" t="s">
        <v>15123</v>
      </c>
    </row>
    <row r="30467" spans="4:8" ht="14.5" customHeight="1">
      <c r="D30467" s="132" t="s">
        <v>30978</v>
      </c>
      <c r="E30467" s="132" t="s">
        <v>30993</v>
      </c>
      <c r="F30467" s="132" t="str">
        <f t="shared" ref="F30467:F30530" si="476">TEXT(D30467,"0000")&amp;TEXT(E30467,"000")</f>
        <v>9562001</v>
      </c>
      <c r="G30467" s="132" t="s">
        <v>29574</v>
      </c>
      <c r="H30467" s="132" t="s">
        <v>15123</v>
      </c>
    </row>
    <row r="30468" spans="4:8" ht="14.5" customHeight="1">
      <c r="D30468" s="132" t="s">
        <v>30979</v>
      </c>
      <c r="E30468" s="132" t="s">
        <v>30993</v>
      </c>
      <c r="F30468" s="132" t="str">
        <f t="shared" si="476"/>
        <v>9563001</v>
      </c>
      <c r="G30468" s="132" t="s">
        <v>29575</v>
      </c>
      <c r="H30468" s="132" t="s">
        <v>15123</v>
      </c>
    </row>
    <row r="30469" spans="4:8" ht="14.5" customHeight="1">
      <c r="D30469" s="132" t="s">
        <v>30980</v>
      </c>
      <c r="E30469" s="132" t="s">
        <v>30993</v>
      </c>
      <c r="F30469" s="132" t="str">
        <f t="shared" si="476"/>
        <v>9568001</v>
      </c>
      <c r="G30469" s="132" t="s">
        <v>29576</v>
      </c>
      <c r="H30469" s="132" t="s">
        <v>15123</v>
      </c>
    </row>
    <row r="30470" spans="4:8" ht="14.5" customHeight="1">
      <c r="D30470" s="132" t="s">
        <v>30981</v>
      </c>
      <c r="E30470" s="132" t="s">
        <v>30993</v>
      </c>
      <c r="F30470" s="132" t="str">
        <f t="shared" si="476"/>
        <v>9570001</v>
      </c>
      <c r="G30470" s="132" t="s">
        <v>29577</v>
      </c>
      <c r="H30470" s="132" t="s">
        <v>15123</v>
      </c>
    </row>
    <row r="30471" spans="4:8" ht="14.5" customHeight="1">
      <c r="D30471" s="132" t="s">
        <v>30982</v>
      </c>
      <c r="E30471" s="132" t="s">
        <v>30993</v>
      </c>
      <c r="F30471" s="132" t="str">
        <f t="shared" si="476"/>
        <v>9571001</v>
      </c>
      <c r="G30471" s="132" t="s">
        <v>29578</v>
      </c>
      <c r="H30471" s="132" t="s">
        <v>15123</v>
      </c>
    </row>
    <row r="30472" spans="4:8" ht="14.5" customHeight="1">
      <c r="D30472" s="132" t="s">
        <v>30983</v>
      </c>
      <c r="E30472" s="132" t="s">
        <v>30993</v>
      </c>
      <c r="F30472" s="132" t="str">
        <f t="shared" si="476"/>
        <v>9573001</v>
      </c>
      <c r="G30472" s="132" t="s">
        <v>29579</v>
      </c>
      <c r="H30472" s="132" t="s">
        <v>15123</v>
      </c>
    </row>
    <row r="30473" spans="4:8" ht="14.5" customHeight="1">
      <c r="D30473" s="132" t="s">
        <v>30984</v>
      </c>
      <c r="E30473" s="132" t="s">
        <v>30993</v>
      </c>
      <c r="F30473" s="132" t="str">
        <f t="shared" si="476"/>
        <v>9574001</v>
      </c>
      <c r="G30473" s="132" t="s">
        <v>29580</v>
      </c>
      <c r="H30473" s="132" t="s">
        <v>15123</v>
      </c>
    </row>
    <row r="30474" spans="4:8" ht="14.5" customHeight="1">
      <c r="D30474" s="132" t="s">
        <v>30985</v>
      </c>
      <c r="E30474" s="132" t="s">
        <v>30993</v>
      </c>
      <c r="F30474" s="132" t="str">
        <f t="shared" si="476"/>
        <v>9584001</v>
      </c>
      <c r="G30474" s="132" t="s">
        <v>29581</v>
      </c>
      <c r="H30474" s="132" t="s">
        <v>15123</v>
      </c>
    </row>
    <row r="30475" spans="4:8" ht="14.5" customHeight="1">
      <c r="D30475" s="132" t="s">
        <v>30986</v>
      </c>
      <c r="E30475" s="132" t="s">
        <v>30993</v>
      </c>
      <c r="F30475" s="132" t="str">
        <f t="shared" si="476"/>
        <v>9598001</v>
      </c>
      <c r="G30475" s="132" t="s">
        <v>29582</v>
      </c>
      <c r="H30475" s="132" t="s">
        <v>15123</v>
      </c>
    </row>
    <row r="30476" spans="4:8" ht="14.5" customHeight="1">
      <c r="D30476" s="132" t="s">
        <v>30987</v>
      </c>
      <c r="E30476" s="132" t="s">
        <v>184</v>
      </c>
      <c r="F30476" s="132" t="str">
        <f t="shared" si="476"/>
        <v>9900000</v>
      </c>
      <c r="G30476" s="132" t="s">
        <v>29583</v>
      </c>
      <c r="H30476" s="132" t="s">
        <v>29584</v>
      </c>
    </row>
    <row r="30477" spans="4:8" ht="14.5" customHeight="1">
      <c r="D30477" s="132" t="s">
        <v>30987</v>
      </c>
      <c r="E30477" s="132" t="s">
        <v>31807</v>
      </c>
      <c r="F30477" s="132" t="str">
        <f t="shared" si="476"/>
        <v>9900008</v>
      </c>
      <c r="G30477" s="132" t="s">
        <v>29583</v>
      </c>
      <c r="H30477" s="132" t="s">
        <v>29585</v>
      </c>
    </row>
    <row r="30478" spans="4:8" ht="14.5" customHeight="1">
      <c r="D30478" s="132" t="s">
        <v>30987</v>
      </c>
      <c r="E30478" s="132" t="s">
        <v>31496</v>
      </c>
      <c r="F30478" s="132" t="str">
        <f t="shared" si="476"/>
        <v>9900018</v>
      </c>
      <c r="G30478" s="132" t="s">
        <v>29583</v>
      </c>
      <c r="H30478" s="132" t="s">
        <v>29586</v>
      </c>
    </row>
    <row r="30479" spans="4:8" ht="14.5" customHeight="1">
      <c r="D30479" s="132" t="s">
        <v>30987</v>
      </c>
      <c r="E30479" s="132" t="s">
        <v>30999</v>
      </c>
      <c r="F30479" s="132" t="str">
        <f t="shared" si="476"/>
        <v>9900019</v>
      </c>
      <c r="G30479" s="132" t="s">
        <v>29583</v>
      </c>
      <c r="H30479" s="132" t="s">
        <v>29587</v>
      </c>
    </row>
    <row r="30480" spans="4:8" ht="14.5" customHeight="1">
      <c r="D30480" s="132" t="s">
        <v>30987</v>
      </c>
      <c r="E30480" s="132" t="s">
        <v>31006</v>
      </c>
      <c r="F30480" s="132" t="str">
        <f t="shared" si="476"/>
        <v>9900028</v>
      </c>
      <c r="G30480" s="132" t="s">
        <v>29583</v>
      </c>
      <c r="H30480" s="132" t="s">
        <v>29588</v>
      </c>
    </row>
    <row r="30481" spans="4:8" ht="14.5" customHeight="1">
      <c r="D30481" s="132" t="s">
        <v>30987</v>
      </c>
      <c r="E30481" s="132" t="s">
        <v>31499</v>
      </c>
      <c r="F30481" s="132" t="str">
        <f t="shared" si="476"/>
        <v>9900029</v>
      </c>
      <c r="G30481" s="132" t="s">
        <v>29583</v>
      </c>
      <c r="H30481" s="132" t="s">
        <v>29589</v>
      </c>
    </row>
    <row r="30482" spans="4:8" ht="14.5" customHeight="1">
      <c r="D30482" s="132" t="s">
        <v>30987</v>
      </c>
      <c r="E30482" s="132" t="s">
        <v>31009</v>
      </c>
      <c r="F30482" s="132" t="str">
        <f t="shared" si="476"/>
        <v>9900038</v>
      </c>
      <c r="G30482" s="132" t="s">
        <v>29583</v>
      </c>
      <c r="H30482" s="132" t="s">
        <v>29590</v>
      </c>
    </row>
    <row r="30483" spans="4:8" ht="14.5" customHeight="1">
      <c r="D30483" s="132" t="s">
        <v>30987</v>
      </c>
      <c r="E30483" s="132" t="s">
        <v>31506</v>
      </c>
      <c r="F30483" s="132" t="str">
        <f t="shared" si="476"/>
        <v>9900039</v>
      </c>
      <c r="G30483" s="132" t="s">
        <v>29583</v>
      </c>
      <c r="H30483" s="132" t="s">
        <v>29591</v>
      </c>
    </row>
    <row r="30484" spans="4:8" ht="14.5" customHeight="1">
      <c r="D30484" s="132" t="s">
        <v>30987</v>
      </c>
      <c r="E30484" s="132" t="s">
        <v>31512</v>
      </c>
      <c r="F30484" s="132" t="str">
        <f t="shared" si="476"/>
        <v>9900048</v>
      </c>
      <c r="G30484" s="132" t="s">
        <v>29583</v>
      </c>
      <c r="H30484" s="132" t="s">
        <v>29592</v>
      </c>
    </row>
    <row r="30485" spans="4:8" ht="14.5" customHeight="1">
      <c r="D30485" s="132" t="s">
        <v>30987</v>
      </c>
      <c r="E30485" s="132" t="s">
        <v>31513</v>
      </c>
      <c r="F30485" s="132" t="str">
        <f t="shared" si="476"/>
        <v>9900049</v>
      </c>
      <c r="G30485" s="132" t="s">
        <v>29583</v>
      </c>
      <c r="H30485" s="132" t="s">
        <v>29593</v>
      </c>
    </row>
    <row r="30486" spans="4:8" ht="14.5" customHeight="1">
      <c r="D30486" s="132" t="s">
        <v>30987</v>
      </c>
      <c r="E30486" s="132" t="s">
        <v>31517</v>
      </c>
      <c r="F30486" s="132" t="str">
        <f t="shared" si="476"/>
        <v>9900058</v>
      </c>
      <c r="G30486" s="132" t="s">
        <v>29583</v>
      </c>
      <c r="H30486" s="132" t="s">
        <v>29594</v>
      </c>
    </row>
    <row r="30487" spans="4:8" ht="14.5" customHeight="1">
      <c r="D30487" s="132" t="s">
        <v>30987</v>
      </c>
      <c r="E30487" s="132" t="s">
        <v>31518</v>
      </c>
      <c r="F30487" s="132" t="str">
        <f t="shared" si="476"/>
        <v>9900059</v>
      </c>
      <c r="G30487" s="132" t="s">
        <v>29583</v>
      </c>
      <c r="H30487" s="132" t="s">
        <v>29595</v>
      </c>
    </row>
    <row r="30488" spans="4:8" ht="14.5" customHeight="1">
      <c r="D30488" s="132" t="s">
        <v>30987</v>
      </c>
      <c r="E30488" s="132" t="s">
        <v>31021</v>
      </c>
      <c r="F30488" s="132" t="str">
        <f t="shared" si="476"/>
        <v>9900068</v>
      </c>
      <c r="G30488" s="132" t="s">
        <v>29583</v>
      </c>
      <c r="H30488" s="132" t="s">
        <v>29596</v>
      </c>
    </row>
    <row r="30489" spans="4:8" ht="14.5" customHeight="1">
      <c r="D30489" s="132" t="s">
        <v>30987</v>
      </c>
      <c r="E30489" s="132" t="s">
        <v>31022</v>
      </c>
      <c r="F30489" s="132" t="str">
        <f t="shared" si="476"/>
        <v>9900069</v>
      </c>
      <c r="G30489" s="132" t="s">
        <v>29583</v>
      </c>
      <c r="H30489" s="132" t="s">
        <v>29597</v>
      </c>
    </row>
    <row r="30490" spans="4:8" ht="14.5" customHeight="1">
      <c r="D30490" s="132" t="s">
        <v>30987</v>
      </c>
      <c r="E30490" s="132" t="s">
        <v>31024</v>
      </c>
      <c r="F30490" s="132" t="str">
        <f t="shared" si="476"/>
        <v>9900078</v>
      </c>
      <c r="G30490" s="132" t="s">
        <v>29583</v>
      </c>
      <c r="H30490" s="132" t="s">
        <v>29598</v>
      </c>
    </row>
    <row r="30491" spans="4:8" ht="14.5" customHeight="1">
      <c r="D30491" s="132" t="s">
        <v>30987</v>
      </c>
      <c r="E30491" s="132" t="s">
        <v>31531</v>
      </c>
      <c r="F30491" s="132" t="str">
        <f t="shared" si="476"/>
        <v>9900079</v>
      </c>
      <c r="G30491" s="132" t="s">
        <v>29583</v>
      </c>
      <c r="H30491" s="132" t="s">
        <v>29599</v>
      </c>
    </row>
    <row r="30492" spans="4:8" ht="14.5" customHeight="1">
      <c r="D30492" s="132" t="s">
        <v>30987</v>
      </c>
      <c r="E30492" s="132" t="s">
        <v>31033</v>
      </c>
      <c r="F30492" s="132" t="str">
        <f t="shared" si="476"/>
        <v>9900088</v>
      </c>
      <c r="G30492" s="132" t="s">
        <v>29583</v>
      </c>
      <c r="H30492" s="132" t="s">
        <v>29600</v>
      </c>
    </row>
    <row r="30493" spans="4:8" ht="14.5" customHeight="1">
      <c r="D30493" s="132" t="s">
        <v>30987</v>
      </c>
      <c r="E30493" s="132" t="s">
        <v>31532</v>
      </c>
      <c r="F30493" s="132" t="str">
        <f t="shared" si="476"/>
        <v>9900089</v>
      </c>
      <c r="G30493" s="132" t="s">
        <v>29583</v>
      </c>
      <c r="H30493" s="132" t="s">
        <v>29601</v>
      </c>
    </row>
    <row r="30494" spans="4:8" ht="14.5" customHeight="1">
      <c r="D30494" s="132" t="s">
        <v>30987</v>
      </c>
      <c r="E30494" s="132" t="s">
        <v>31535</v>
      </c>
      <c r="F30494" s="132" t="str">
        <f t="shared" si="476"/>
        <v>9900098</v>
      </c>
      <c r="G30494" s="132" t="s">
        <v>29583</v>
      </c>
      <c r="H30494" s="132" t="s">
        <v>29602</v>
      </c>
    </row>
    <row r="30495" spans="4:8" ht="14.5" customHeight="1">
      <c r="D30495" s="132" t="s">
        <v>30987</v>
      </c>
      <c r="E30495" s="132" t="s">
        <v>31536</v>
      </c>
      <c r="F30495" s="132" t="str">
        <f t="shared" si="476"/>
        <v>9900099</v>
      </c>
      <c r="G30495" s="132" t="s">
        <v>29583</v>
      </c>
      <c r="H30495" s="132" t="s">
        <v>29603</v>
      </c>
    </row>
    <row r="30496" spans="4:8" ht="14.5" customHeight="1">
      <c r="D30496" s="132" t="s">
        <v>30987</v>
      </c>
      <c r="E30496" s="132" t="s">
        <v>31042</v>
      </c>
      <c r="F30496" s="132" t="str">
        <f t="shared" si="476"/>
        <v>9900108</v>
      </c>
      <c r="G30496" s="132" t="s">
        <v>29583</v>
      </c>
      <c r="H30496" s="132" t="s">
        <v>29604</v>
      </c>
    </row>
    <row r="30497" spans="4:8" ht="14.5" customHeight="1">
      <c r="D30497" s="132" t="s">
        <v>30987</v>
      </c>
      <c r="E30497" s="132" t="s">
        <v>31540</v>
      </c>
      <c r="F30497" s="132" t="str">
        <f t="shared" si="476"/>
        <v>9900109</v>
      </c>
      <c r="G30497" s="132" t="s">
        <v>29583</v>
      </c>
      <c r="H30497" s="132" t="s">
        <v>29605</v>
      </c>
    </row>
    <row r="30498" spans="4:8" ht="14.5" customHeight="1">
      <c r="D30498" s="132" t="s">
        <v>30987</v>
      </c>
      <c r="E30498" s="132" t="s">
        <v>31543</v>
      </c>
      <c r="F30498" s="132" t="str">
        <f t="shared" si="476"/>
        <v>9900118</v>
      </c>
      <c r="G30498" s="132" t="s">
        <v>29583</v>
      </c>
      <c r="H30498" s="132" t="s">
        <v>29606</v>
      </c>
    </row>
    <row r="30499" spans="4:8" ht="14.5" customHeight="1">
      <c r="D30499" s="132" t="s">
        <v>30987</v>
      </c>
      <c r="E30499" s="132" t="s">
        <v>31544</v>
      </c>
      <c r="F30499" s="132" t="str">
        <f t="shared" si="476"/>
        <v>9900119</v>
      </c>
      <c r="G30499" s="132" t="s">
        <v>29583</v>
      </c>
      <c r="H30499" s="132" t="s">
        <v>29607</v>
      </c>
    </row>
    <row r="30500" spans="4:8" ht="14.5" customHeight="1">
      <c r="D30500" s="132" t="s">
        <v>30987</v>
      </c>
      <c r="E30500" s="132" t="s">
        <v>31054</v>
      </c>
      <c r="F30500" s="132" t="str">
        <f t="shared" si="476"/>
        <v>9900128</v>
      </c>
      <c r="G30500" s="132" t="s">
        <v>29583</v>
      </c>
      <c r="H30500" s="132" t="s">
        <v>29608</v>
      </c>
    </row>
    <row r="30501" spans="4:8" ht="14.5" customHeight="1">
      <c r="D30501" s="132" t="s">
        <v>30987</v>
      </c>
      <c r="E30501" s="132" t="s">
        <v>31547</v>
      </c>
      <c r="F30501" s="132" t="str">
        <f t="shared" si="476"/>
        <v>9900129</v>
      </c>
      <c r="G30501" s="132" t="s">
        <v>29583</v>
      </c>
      <c r="H30501" s="132" t="s">
        <v>29609</v>
      </c>
    </row>
    <row r="30502" spans="4:8" ht="14.5" customHeight="1">
      <c r="D30502" s="132" t="s">
        <v>30987</v>
      </c>
      <c r="E30502" s="132" t="s">
        <v>31553</v>
      </c>
      <c r="F30502" s="132" t="str">
        <f t="shared" si="476"/>
        <v>9900138</v>
      </c>
      <c r="G30502" s="132" t="s">
        <v>29583</v>
      </c>
      <c r="H30502" s="132" t="s">
        <v>29610</v>
      </c>
    </row>
    <row r="30503" spans="4:8" ht="14.5" customHeight="1">
      <c r="D30503" s="132" t="s">
        <v>30987</v>
      </c>
      <c r="E30503" s="132" t="s">
        <v>31812</v>
      </c>
      <c r="F30503" s="132" t="str">
        <f t="shared" si="476"/>
        <v>9900139</v>
      </c>
      <c r="G30503" s="132" t="s">
        <v>29583</v>
      </c>
      <c r="H30503" s="132" t="s">
        <v>29611</v>
      </c>
    </row>
    <row r="30504" spans="4:8" ht="14.5" customHeight="1">
      <c r="D30504" s="132" t="s">
        <v>30987</v>
      </c>
      <c r="E30504" s="132" t="s">
        <v>31061</v>
      </c>
      <c r="F30504" s="132" t="str">
        <f t="shared" si="476"/>
        <v>9900148</v>
      </c>
      <c r="G30504" s="132" t="s">
        <v>29583</v>
      </c>
      <c r="H30504" s="132" t="s">
        <v>29612</v>
      </c>
    </row>
    <row r="30505" spans="4:8" ht="14.5" customHeight="1">
      <c r="D30505" s="132" t="s">
        <v>30987</v>
      </c>
      <c r="E30505" s="132" t="s">
        <v>31558</v>
      </c>
      <c r="F30505" s="132" t="str">
        <f t="shared" si="476"/>
        <v>9900149</v>
      </c>
      <c r="G30505" s="132" t="s">
        <v>29583</v>
      </c>
      <c r="H30505" s="132" t="s">
        <v>29613</v>
      </c>
    </row>
    <row r="30506" spans="4:8" ht="14.5" customHeight="1">
      <c r="D30506" s="132" t="s">
        <v>30987</v>
      </c>
      <c r="E30506" s="132" t="s">
        <v>31068</v>
      </c>
      <c r="F30506" s="132" t="str">
        <f t="shared" si="476"/>
        <v>9900159</v>
      </c>
      <c r="G30506" s="132" t="s">
        <v>29583</v>
      </c>
      <c r="H30506" s="132" t="s">
        <v>29614</v>
      </c>
    </row>
    <row r="30507" spans="4:8" ht="14.5" customHeight="1">
      <c r="D30507" s="132" t="s">
        <v>30987</v>
      </c>
      <c r="E30507" s="132" t="s">
        <v>31076</v>
      </c>
      <c r="F30507" s="132" t="str">
        <f t="shared" si="476"/>
        <v>9900169</v>
      </c>
      <c r="G30507" s="132" t="s">
        <v>29583</v>
      </c>
      <c r="H30507" s="132" t="s">
        <v>29615</v>
      </c>
    </row>
    <row r="30508" spans="4:8" ht="14.5" customHeight="1">
      <c r="D30508" s="132" t="s">
        <v>30987</v>
      </c>
      <c r="E30508" s="132" t="s">
        <v>31084</v>
      </c>
      <c r="F30508" s="132" t="str">
        <f t="shared" si="476"/>
        <v>9900179</v>
      </c>
      <c r="G30508" s="132" t="s">
        <v>29583</v>
      </c>
      <c r="H30508" s="132" t="s">
        <v>29616</v>
      </c>
    </row>
    <row r="30509" spans="4:8" ht="14.5" customHeight="1">
      <c r="D30509" s="132" t="s">
        <v>30987</v>
      </c>
      <c r="E30509" s="132" t="s">
        <v>31569</v>
      </c>
      <c r="F30509" s="132" t="str">
        <f t="shared" si="476"/>
        <v>9900189</v>
      </c>
      <c r="G30509" s="132" t="s">
        <v>29583</v>
      </c>
      <c r="H30509" s="132" t="s">
        <v>29617</v>
      </c>
    </row>
    <row r="30510" spans="4:8" ht="14.5" customHeight="1">
      <c r="D30510" s="132" t="s">
        <v>30987</v>
      </c>
      <c r="E30510" s="132" t="s">
        <v>31096</v>
      </c>
      <c r="F30510" s="132" t="str">
        <f t="shared" si="476"/>
        <v>9900199</v>
      </c>
      <c r="G30510" s="132" t="s">
        <v>29583</v>
      </c>
      <c r="H30510" s="132" t="s">
        <v>29618</v>
      </c>
    </row>
    <row r="30511" spans="4:8" ht="14.5" customHeight="1">
      <c r="D30511" s="132" t="s">
        <v>30987</v>
      </c>
      <c r="E30511" s="132" t="s">
        <v>31578</v>
      </c>
      <c r="F30511" s="132" t="str">
        <f t="shared" si="476"/>
        <v>9900208</v>
      </c>
      <c r="G30511" s="132" t="s">
        <v>29583</v>
      </c>
      <c r="H30511" s="132" t="s">
        <v>29619</v>
      </c>
    </row>
    <row r="30512" spans="4:8" ht="14.5" customHeight="1">
      <c r="D30512" s="132" t="s">
        <v>30987</v>
      </c>
      <c r="E30512" s="132" t="s">
        <v>31100</v>
      </c>
      <c r="F30512" s="132" t="str">
        <f t="shared" si="476"/>
        <v>9900209</v>
      </c>
      <c r="G30512" s="132" t="s">
        <v>29583</v>
      </c>
      <c r="H30512" s="132" t="s">
        <v>29620</v>
      </c>
    </row>
    <row r="30513" spans="4:8" ht="14.5" customHeight="1">
      <c r="D30513" s="132" t="s">
        <v>30987</v>
      </c>
      <c r="E30513" s="132" t="s">
        <v>31581</v>
      </c>
      <c r="F30513" s="132" t="str">
        <f t="shared" si="476"/>
        <v>9900218</v>
      </c>
      <c r="G30513" s="132" t="s">
        <v>29583</v>
      </c>
      <c r="H30513" s="132" t="s">
        <v>29621</v>
      </c>
    </row>
    <row r="30514" spans="4:8" ht="14.5" customHeight="1">
      <c r="D30514" s="132" t="s">
        <v>30987</v>
      </c>
      <c r="E30514" s="132" t="s">
        <v>31582</v>
      </c>
      <c r="F30514" s="132" t="str">
        <f t="shared" si="476"/>
        <v>9900219</v>
      </c>
      <c r="G30514" s="132" t="s">
        <v>29583</v>
      </c>
      <c r="H30514" s="132" t="s">
        <v>29622</v>
      </c>
    </row>
    <row r="30515" spans="4:8" ht="14.5" customHeight="1">
      <c r="D30515" s="132" t="s">
        <v>30987</v>
      </c>
      <c r="E30515" s="132" t="s">
        <v>31113</v>
      </c>
      <c r="F30515" s="132" t="str">
        <f t="shared" si="476"/>
        <v>9900228</v>
      </c>
      <c r="G30515" s="132" t="s">
        <v>29583</v>
      </c>
      <c r="H30515" s="132" t="s">
        <v>29623</v>
      </c>
    </row>
    <row r="30516" spans="4:8" ht="14.5" customHeight="1">
      <c r="D30516" s="132" t="s">
        <v>30987</v>
      </c>
      <c r="E30516" s="132" t="s">
        <v>31114</v>
      </c>
      <c r="F30516" s="132" t="str">
        <f t="shared" si="476"/>
        <v>9900229</v>
      </c>
      <c r="G30516" s="132" t="s">
        <v>29583</v>
      </c>
      <c r="H30516" s="132" t="s">
        <v>29624</v>
      </c>
    </row>
    <row r="30517" spans="4:8" ht="14.5" customHeight="1">
      <c r="D30517" s="132" t="s">
        <v>30987</v>
      </c>
      <c r="E30517" s="132" t="s">
        <v>31119</v>
      </c>
      <c r="F30517" s="132" t="str">
        <f t="shared" si="476"/>
        <v>9900238</v>
      </c>
      <c r="G30517" s="132" t="s">
        <v>29583</v>
      </c>
      <c r="H30517" s="132" t="s">
        <v>29625</v>
      </c>
    </row>
    <row r="30518" spans="4:8" ht="14.5" customHeight="1">
      <c r="D30518" s="132" t="s">
        <v>30987</v>
      </c>
      <c r="E30518" s="132" t="s">
        <v>31120</v>
      </c>
      <c r="F30518" s="132" t="str">
        <f t="shared" si="476"/>
        <v>9900239</v>
      </c>
      <c r="G30518" s="132" t="s">
        <v>29583</v>
      </c>
      <c r="H30518" s="132" t="s">
        <v>29626</v>
      </c>
    </row>
    <row r="30519" spans="4:8" ht="14.5" customHeight="1">
      <c r="D30519" s="132" t="s">
        <v>30987</v>
      </c>
      <c r="E30519" s="132" t="s">
        <v>31128</v>
      </c>
      <c r="F30519" s="132" t="str">
        <f t="shared" si="476"/>
        <v>9900248</v>
      </c>
      <c r="G30519" s="132" t="s">
        <v>29583</v>
      </c>
      <c r="H30519" s="132" t="s">
        <v>29627</v>
      </c>
    </row>
    <row r="30520" spans="4:8" ht="14.5" customHeight="1">
      <c r="D30520" s="132" t="s">
        <v>30987</v>
      </c>
      <c r="E30520" s="132" t="s">
        <v>31129</v>
      </c>
      <c r="F30520" s="132" t="str">
        <f t="shared" si="476"/>
        <v>9900249</v>
      </c>
      <c r="G30520" s="132" t="s">
        <v>29583</v>
      </c>
      <c r="H30520" s="132" t="s">
        <v>29628</v>
      </c>
    </row>
    <row r="30521" spans="4:8" ht="14.5" customHeight="1">
      <c r="D30521" s="132" t="s">
        <v>30987</v>
      </c>
      <c r="E30521" s="132" t="s">
        <v>31592</v>
      </c>
      <c r="F30521" s="132" t="str">
        <f t="shared" si="476"/>
        <v>9900259</v>
      </c>
      <c r="G30521" s="132" t="s">
        <v>29583</v>
      </c>
      <c r="H30521" s="132" t="s">
        <v>29629</v>
      </c>
    </row>
    <row r="30522" spans="4:8" ht="14.5" customHeight="1">
      <c r="D30522" s="132" t="s">
        <v>30987</v>
      </c>
      <c r="E30522" s="132" t="s">
        <v>31599</v>
      </c>
      <c r="F30522" s="132" t="str">
        <f t="shared" si="476"/>
        <v>9900269</v>
      </c>
      <c r="G30522" s="132" t="s">
        <v>29583</v>
      </c>
      <c r="H30522" s="132" t="s">
        <v>29630</v>
      </c>
    </row>
    <row r="30523" spans="4:8" ht="14.5" customHeight="1">
      <c r="D30523" s="132" t="s">
        <v>30987</v>
      </c>
      <c r="E30523" s="132" t="s">
        <v>31146</v>
      </c>
      <c r="F30523" s="132" t="str">
        <f t="shared" si="476"/>
        <v>9900279</v>
      </c>
      <c r="G30523" s="132" t="s">
        <v>29583</v>
      </c>
      <c r="H30523" s="132" t="s">
        <v>29631</v>
      </c>
    </row>
    <row r="30524" spans="4:8" ht="14.5" customHeight="1">
      <c r="D30524" s="132" t="s">
        <v>30987</v>
      </c>
      <c r="E30524" s="132" t="s">
        <v>31605</v>
      </c>
      <c r="F30524" s="132" t="str">
        <f t="shared" si="476"/>
        <v>9900289</v>
      </c>
      <c r="G30524" s="132" t="s">
        <v>29583</v>
      </c>
      <c r="H30524" s="132" t="s">
        <v>29632</v>
      </c>
    </row>
    <row r="30525" spans="4:8" ht="14.5" customHeight="1">
      <c r="D30525" s="132" t="s">
        <v>30987</v>
      </c>
      <c r="E30525" s="132" t="s">
        <v>31171</v>
      </c>
      <c r="F30525" s="132" t="str">
        <f t="shared" si="476"/>
        <v>9900318</v>
      </c>
      <c r="G30525" s="132" t="s">
        <v>29583</v>
      </c>
      <c r="H30525" s="132" t="s">
        <v>29633</v>
      </c>
    </row>
    <row r="30526" spans="4:8" ht="14.5" customHeight="1">
      <c r="D30526" s="132" t="s">
        <v>30987</v>
      </c>
      <c r="E30526" s="132" t="s">
        <v>31907</v>
      </c>
      <c r="F30526" s="132" t="str">
        <f t="shared" si="476"/>
        <v>9900328</v>
      </c>
      <c r="G30526" s="132" t="s">
        <v>29583</v>
      </c>
      <c r="H30526" s="132" t="s">
        <v>29634</v>
      </c>
    </row>
    <row r="30527" spans="4:8" ht="14.5" customHeight="1">
      <c r="D30527" s="132" t="s">
        <v>30987</v>
      </c>
      <c r="E30527" s="132" t="s">
        <v>31184</v>
      </c>
      <c r="F30527" s="132" t="str">
        <f t="shared" si="476"/>
        <v>9900338</v>
      </c>
      <c r="G30527" s="132" t="s">
        <v>29583</v>
      </c>
      <c r="H30527" s="132" t="s">
        <v>29635</v>
      </c>
    </row>
    <row r="30528" spans="4:8" ht="14.5" customHeight="1">
      <c r="D30528" s="132" t="s">
        <v>30987</v>
      </c>
      <c r="E30528" s="132" t="s">
        <v>31231</v>
      </c>
      <c r="F30528" s="132" t="str">
        <f t="shared" si="476"/>
        <v>9900408</v>
      </c>
      <c r="G30528" s="132" t="s">
        <v>29583</v>
      </c>
      <c r="H30528" s="132" t="s">
        <v>29636</v>
      </c>
    </row>
    <row r="30529" spans="4:8" ht="14.5" customHeight="1">
      <c r="D30529" s="132" t="s">
        <v>30987</v>
      </c>
      <c r="E30529" s="132" t="s">
        <v>31648</v>
      </c>
      <c r="F30529" s="132" t="str">
        <f t="shared" si="476"/>
        <v>9900418</v>
      </c>
      <c r="G30529" s="132" t="s">
        <v>29583</v>
      </c>
      <c r="H30529" s="132" t="s">
        <v>29637</v>
      </c>
    </row>
    <row r="30530" spans="4:8" ht="14.5" customHeight="1">
      <c r="D30530" s="132" t="s">
        <v>30987</v>
      </c>
      <c r="E30530" s="132" t="s">
        <v>31238</v>
      </c>
      <c r="F30530" s="132" t="str">
        <f t="shared" si="476"/>
        <v>9900428</v>
      </c>
      <c r="G30530" s="132" t="s">
        <v>29583</v>
      </c>
      <c r="H30530" s="132" t="s">
        <v>29638</v>
      </c>
    </row>
    <row r="30531" spans="4:8" ht="14.5" customHeight="1">
      <c r="D30531" s="132" t="s">
        <v>30987</v>
      </c>
      <c r="E30531" s="132" t="s">
        <v>31242</v>
      </c>
      <c r="F30531" s="132" t="str">
        <f t="shared" ref="F30531:F30573" si="477">TEXT(D30531,"0000")&amp;TEXT(E30531,"000")</f>
        <v>9900438</v>
      </c>
      <c r="G30531" s="132" t="s">
        <v>29583</v>
      </c>
      <c r="H30531" s="132" t="s">
        <v>29639</v>
      </c>
    </row>
    <row r="30532" spans="4:8" ht="14.5" customHeight="1">
      <c r="D30532" s="132" t="s">
        <v>30987</v>
      </c>
      <c r="E30532" s="132" t="s">
        <v>31248</v>
      </c>
      <c r="F30532" s="132" t="str">
        <f t="shared" si="477"/>
        <v>9900448</v>
      </c>
      <c r="G30532" s="132" t="s">
        <v>29583</v>
      </c>
      <c r="H30532" s="132" t="s">
        <v>29640</v>
      </c>
    </row>
    <row r="30533" spans="4:8" ht="14.5" customHeight="1">
      <c r="D30533" s="132" t="s">
        <v>30987</v>
      </c>
      <c r="E30533" s="132" t="s">
        <v>31252</v>
      </c>
      <c r="F30533" s="132" t="str">
        <f t="shared" si="477"/>
        <v>9900458</v>
      </c>
      <c r="G30533" s="132" t="s">
        <v>29583</v>
      </c>
      <c r="H30533" s="132" t="s">
        <v>29641</v>
      </c>
    </row>
    <row r="30534" spans="4:8" ht="14.5" customHeight="1">
      <c r="D30534" s="132" t="s">
        <v>30987</v>
      </c>
      <c r="E30534" s="132" t="s">
        <v>31261</v>
      </c>
      <c r="F30534" s="132" t="str">
        <f t="shared" si="477"/>
        <v>9900468</v>
      </c>
      <c r="G30534" s="132" t="s">
        <v>29583</v>
      </c>
      <c r="H30534" s="132" t="s">
        <v>29642</v>
      </c>
    </row>
    <row r="30535" spans="4:8" ht="14.5" customHeight="1">
      <c r="D30535" s="132" t="s">
        <v>30987</v>
      </c>
      <c r="E30535" s="132" t="s">
        <v>31671</v>
      </c>
      <c r="F30535" s="132" t="str">
        <f t="shared" si="477"/>
        <v>9900478</v>
      </c>
      <c r="G30535" s="132" t="s">
        <v>29583</v>
      </c>
      <c r="H30535" s="132" t="s">
        <v>29643</v>
      </c>
    </row>
    <row r="30536" spans="4:8" ht="14.5" customHeight="1">
      <c r="D30536" s="132" t="s">
        <v>30987</v>
      </c>
      <c r="E30536" s="132" t="s">
        <v>31289</v>
      </c>
      <c r="F30536" s="132" t="str">
        <f t="shared" si="477"/>
        <v>9900518</v>
      </c>
      <c r="G30536" s="132" t="s">
        <v>29583</v>
      </c>
      <c r="H30536" s="132" t="s">
        <v>29644</v>
      </c>
    </row>
    <row r="30537" spans="4:8" ht="14.5" customHeight="1">
      <c r="D30537" s="132" t="s">
        <v>30987</v>
      </c>
      <c r="E30537" s="132" t="s">
        <v>31693</v>
      </c>
      <c r="F30537" s="132" t="str">
        <f t="shared" si="477"/>
        <v>9900528</v>
      </c>
      <c r="G30537" s="132" t="s">
        <v>29583</v>
      </c>
      <c r="H30537" s="132" t="s">
        <v>29645</v>
      </c>
    </row>
    <row r="30538" spans="4:8" ht="14.5" customHeight="1">
      <c r="D30538" s="132" t="s">
        <v>30987</v>
      </c>
      <c r="E30538" s="132" t="s">
        <v>31302</v>
      </c>
      <c r="F30538" s="132" t="str">
        <f t="shared" si="477"/>
        <v>9900538</v>
      </c>
      <c r="G30538" s="132" t="s">
        <v>29583</v>
      </c>
      <c r="H30538" s="132" t="s">
        <v>29646</v>
      </c>
    </row>
    <row r="30539" spans="4:8" ht="14.5" customHeight="1">
      <c r="D30539" s="132" t="s">
        <v>30987</v>
      </c>
      <c r="E30539" s="132" t="s">
        <v>31311</v>
      </c>
      <c r="F30539" s="132" t="str">
        <f t="shared" si="477"/>
        <v>9900548</v>
      </c>
      <c r="G30539" s="132" t="s">
        <v>29583</v>
      </c>
      <c r="H30539" s="132" t="s">
        <v>29647</v>
      </c>
    </row>
    <row r="30540" spans="4:8" ht="14.5" customHeight="1">
      <c r="D30540" s="132" t="s">
        <v>30987</v>
      </c>
      <c r="E30540" s="132" t="s">
        <v>31321</v>
      </c>
      <c r="F30540" s="132" t="str">
        <f t="shared" si="477"/>
        <v>9900558</v>
      </c>
      <c r="G30540" s="132" t="s">
        <v>29583</v>
      </c>
      <c r="H30540" s="132" t="s">
        <v>29648</v>
      </c>
    </row>
    <row r="30541" spans="4:8" ht="14.5" customHeight="1">
      <c r="D30541" s="132" t="s">
        <v>30987</v>
      </c>
      <c r="E30541" s="132" t="s">
        <v>31355</v>
      </c>
      <c r="F30541" s="132" t="str">
        <f t="shared" si="477"/>
        <v>9900618</v>
      </c>
      <c r="G30541" s="132" t="s">
        <v>29583</v>
      </c>
      <c r="H30541" s="132" t="s">
        <v>29649</v>
      </c>
    </row>
    <row r="30542" spans="4:8" ht="14.5" customHeight="1">
      <c r="D30542" s="132" t="s">
        <v>30987</v>
      </c>
      <c r="E30542" s="132" t="s">
        <v>31365</v>
      </c>
      <c r="F30542" s="132" t="str">
        <f t="shared" si="477"/>
        <v>9900628</v>
      </c>
      <c r="G30542" s="132" t="s">
        <v>29583</v>
      </c>
      <c r="H30542" s="132" t="s">
        <v>29650</v>
      </c>
    </row>
    <row r="30543" spans="4:8" ht="14.5" customHeight="1">
      <c r="D30543" s="132" t="s">
        <v>30987</v>
      </c>
      <c r="E30543" s="132" t="s">
        <v>31721</v>
      </c>
      <c r="F30543" s="132" t="str">
        <f t="shared" si="477"/>
        <v>9900638</v>
      </c>
      <c r="G30543" s="132" t="s">
        <v>29583</v>
      </c>
      <c r="H30543" s="132" t="s">
        <v>29651</v>
      </c>
    </row>
    <row r="30544" spans="4:8" ht="14.5" customHeight="1">
      <c r="D30544" s="132" t="s">
        <v>30987</v>
      </c>
      <c r="E30544" s="132" t="s">
        <v>31722</v>
      </c>
      <c r="F30544" s="132" t="str">
        <f t="shared" si="477"/>
        <v>9900648</v>
      </c>
      <c r="G30544" s="132" t="s">
        <v>29583</v>
      </c>
      <c r="H30544" s="132" t="s">
        <v>29652</v>
      </c>
    </row>
    <row r="30545" spans="4:8" ht="14.5" customHeight="1">
      <c r="D30545" s="132" t="s">
        <v>30987</v>
      </c>
      <c r="E30545" s="132" t="s">
        <v>31416</v>
      </c>
      <c r="F30545" s="132" t="str">
        <f t="shared" si="477"/>
        <v>9900708</v>
      </c>
      <c r="G30545" s="132" t="s">
        <v>29583</v>
      </c>
      <c r="H30545" s="132" t="s">
        <v>29653</v>
      </c>
    </row>
    <row r="30546" spans="4:8" ht="14.5" customHeight="1">
      <c r="D30546" s="132" t="s">
        <v>30987</v>
      </c>
      <c r="E30546" s="132" t="s">
        <v>31740</v>
      </c>
      <c r="F30546" s="132" t="str">
        <f t="shared" si="477"/>
        <v>9900718</v>
      </c>
      <c r="G30546" s="132" t="s">
        <v>29583</v>
      </c>
      <c r="H30546" s="132" t="s">
        <v>29654</v>
      </c>
    </row>
    <row r="30547" spans="4:8" ht="14.5" customHeight="1">
      <c r="D30547" s="132" t="s">
        <v>30987</v>
      </c>
      <c r="E30547" s="132" t="s">
        <v>31426</v>
      </c>
      <c r="F30547" s="132" t="str">
        <f t="shared" si="477"/>
        <v>9900728</v>
      </c>
      <c r="G30547" s="132" t="s">
        <v>29583</v>
      </c>
      <c r="H30547" s="132" t="s">
        <v>29655</v>
      </c>
    </row>
    <row r="30548" spans="4:8" ht="14.5" customHeight="1">
      <c r="D30548" s="132" t="s">
        <v>30987</v>
      </c>
      <c r="E30548" s="132" t="s">
        <v>31433</v>
      </c>
      <c r="F30548" s="132" t="str">
        <f t="shared" si="477"/>
        <v>9900738</v>
      </c>
      <c r="G30548" s="132" t="s">
        <v>29583</v>
      </c>
      <c r="H30548" s="132" t="s">
        <v>29656</v>
      </c>
    </row>
    <row r="30549" spans="4:8" ht="14.5" customHeight="1">
      <c r="D30549" s="132" t="s">
        <v>30987</v>
      </c>
      <c r="E30549" s="132" t="s">
        <v>31745</v>
      </c>
      <c r="F30549" s="132" t="str">
        <f t="shared" si="477"/>
        <v>9900748</v>
      </c>
      <c r="G30549" s="132" t="s">
        <v>29583</v>
      </c>
      <c r="H30549" s="132" t="s">
        <v>29657</v>
      </c>
    </row>
    <row r="30550" spans="4:8" ht="14.5" customHeight="1">
      <c r="D30550" s="132" t="s">
        <v>30987</v>
      </c>
      <c r="E30550" s="132" t="s">
        <v>31445</v>
      </c>
      <c r="F30550" s="132" t="str">
        <f t="shared" si="477"/>
        <v>9900758</v>
      </c>
      <c r="G30550" s="132" t="s">
        <v>29583</v>
      </c>
      <c r="H30550" s="132" t="s">
        <v>29658</v>
      </c>
    </row>
    <row r="30551" spans="4:8" ht="14.5" customHeight="1">
      <c r="D30551" s="132" t="s">
        <v>30987</v>
      </c>
      <c r="E30551" s="132" t="s">
        <v>31449</v>
      </c>
      <c r="F30551" s="132" t="str">
        <f t="shared" si="477"/>
        <v>9900768</v>
      </c>
      <c r="G30551" s="132" t="s">
        <v>29583</v>
      </c>
      <c r="H30551" s="132" t="s">
        <v>29659</v>
      </c>
    </row>
    <row r="30552" spans="4:8" ht="14.5" customHeight="1">
      <c r="D30552" s="132" t="s">
        <v>30987</v>
      </c>
      <c r="E30552" s="132" t="s">
        <v>31452</v>
      </c>
      <c r="F30552" s="132" t="str">
        <f t="shared" si="477"/>
        <v>9900777</v>
      </c>
      <c r="G30552" s="132" t="s">
        <v>29583</v>
      </c>
      <c r="H30552" s="132" t="s">
        <v>29660</v>
      </c>
    </row>
    <row r="30553" spans="4:8" ht="14.5" customHeight="1">
      <c r="D30553" s="132" t="s">
        <v>30987</v>
      </c>
      <c r="E30553" s="132" t="s">
        <v>31970</v>
      </c>
      <c r="F30553" s="132" t="str">
        <f t="shared" si="477"/>
        <v>9900778</v>
      </c>
      <c r="G30553" s="132" t="s">
        <v>29583</v>
      </c>
      <c r="H30553" s="132" t="s">
        <v>29661</v>
      </c>
    </row>
    <row r="30554" spans="4:8" ht="14.5" customHeight="1">
      <c r="D30554" s="132" t="s">
        <v>30987</v>
      </c>
      <c r="E30554" s="132" t="s">
        <v>31758</v>
      </c>
      <c r="F30554" s="132" t="str">
        <f t="shared" si="477"/>
        <v>9900788</v>
      </c>
      <c r="G30554" s="132" t="s">
        <v>29583</v>
      </c>
      <c r="H30554" s="132" t="s">
        <v>29662</v>
      </c>
    </row>
    <row r="30555" spans="4:8" ht="14.5" customHeight="1">
      <c r="D30555" s="132" t="s">
        <v>30987</v>
      </c>
      <c r="E30555" s="132" t="s">
        <v>31460</v>
      </c>
      <c r="F30555" s="132" t="str">
        <f t="shared" si="477"/>
        <v>9900798</v>
      </c>
      <c r="G30555" s="132" t="s">
        <v>29583</v>
      </c>
      <c r="H30555" s="132" t="s">
        <v>29663</v>
      </c>
    </row>
    <row r="30556" spans="4:8" ht="14.5" customHeight="1">
      <c r="D30556" s="132" t="s">
        <v>30987</v>
      </c>
      <c r="E30556" s="132" t="s">
        <v>31930</v>
      </c>
      <c r="F30556" s="132" t="str">
        <f t="shared" si="477"/>
        <v>9900818</v>
      </c>
      <c r="G30556" s="132" t="s">
        <v>29583</v>
      </c>
      <c r="H30556" s="132" t="s">
        <v>29664</v>
      </c>
    </row>
    <row r="30557" spans="4:8" ht="14.5" customHeight="1">
      <c r="D30557" s="132" t="s">
        <v>30987</v>
      </c>
      <c r="E30557" s="132" t="s">
        <v>31843</v>
      </c>
      <c r="F30557" s="132" t="str">
        <f t="shared" si="477"/>
        <v>9900828</v>
      </c>
      <c r="G30557" s="132" t="s">
        <v>29583</v>
      </c>
      <c r="H30557" s="132" t="s">
        <v>29665</v>
      </c>
    </row>
    <row r="30558" spans="4:8" ht="14.5" customHeight="1">
      <c r="D30558" s="132" t="s">
        <v>30987</v>
      </c>
      <c r="E30558" s="132" t="s">
        <v>31470</v>
      </c>
      <c r="F30558" s="132" t="str">
        <f t="shared" si="477"/>
        <v>9900838</v>
      </c>
      <c r="G30558" s="132" t="s">
        <v>29583</v>
      </c>
      <c r="H30558" s="132" t="s">
        <v>29666</v>
      </c>
    </row>
    <row r="30559" spans="4:8" ht="14.5" customHeight="1">
      <c r="D30559" s="132" t="s">
        <v>30987</v>
      </c>
      <c r="E30559" s="132" t="s">
        <v>31777</v>
      </c>
      <c r="F30559" s="132" t="str">
        <f t="shared" si="477"/>
        <v>9900848</v>
      </c>
      <c r="G30559" s="132" t="s">
        <v>29583</v>
      </c>
      <c r="H30559" s="132" t="s">
        <v>29667</v>
      </c>
    </row>
    <row r="30560" spans="4:8" ht="14.5" customHeight="1">
      <c r="D30560" s="132" t="s">
        <v>30987</v>
      </c>
      <c r="E30560" s="132" t="s">
        <v>31852</v>
      </c>
      <c r="F30560" s="132" t="str">
        <f t="shared" si="477"/>
        <v>9900858</v>
      </c>
      <c r="G30560" s="132" t="s">
        <v>29583</v>
      </c>
      <c r="H30560" s="132" t="s">
        <v>29668</v>
      </c>
    </row>
    <row r="30561" spans="4:8" ht="14.5" customHeight="1">
      <c r="D30561" s="132" t="s">
        <v>30987</v>
      </c>
      <c r="E30561" s="132" t="s">
        <v>31786</v>
      </c>
      <c r="F30561" s="132" t="str">
        <f t="shared" si="477"/>
        <v>9900868</v>
      </c>
      <c r="G30561" s="132" t="s">
        <v>29583</v>
      </c>
      <c r="H30561" s="132" t="s">
        <v>29669</v>
      </c>
    </row>
    <row r="30562" spans="4:8" ht="14.5" customHeight="1">
      <c r="D30562" s="132" t="s">
        <v>30987</v>
      </c>
      <c r="E30562" s="132" t="s">
        <v>31948</v>
      </c>
      <c r="F30562" s="132" t="str">
        <f t="shared" si="477"/>
        <v>9900908</v>
      </c>
      <c r="G30562" s="132" t="s">
        <v>29583</v>
      </c>
      <c r="H30562" s="132" t="s">
        <v>29670</v>
      </c>
    </row>
    <row r="30563" spans="4:8" ht="14.5" customHeight="1">
      <c r="D30563" s="132" t="s">
        <v>30987</v>
      </c>
      <c r="E30563" s="132" t="s">
        <v>31923</v>
      </c>
      <c r="F30563" s="132" t="str">
        <f t="shared" si="477"/>
        <v>9900918</v>
      </c>
      <c r="G30563" s="132" t="s">
        <v>29583</v>
      </c>
      <c r="H30563" s="132" t="s">
        <v>29671</v>
      </c>
    </row>
    <row r="30564" spans="4:8" ht="14.5" customHeight="1">
      <c r="D30564" s="132" t="s">
        <v>30987</v>
      </c>
      <c r="E30564" s="132" t="s">
        <v>31866</v>
      </c>
      <c r="F30564" s="132" t="str">
        <f t="shared" si="477"/>
        <v>9900928</v>
      </c>
      <c r="G30564" s="132" t="s">
        <v>29583</v>
      </c>
      <c r="H30564" s="132" t="s">
        <v>29672</v>
      </c>
    </row>
    <row r="30565" spans="4:8" ht="14.5" customHeight="1">
      <c r="D30565" s="132" t="s">
        <v>30987</v>
      </c>
      <c r="E30565" s="132" t="s">
        <v>31801</v>
      </c>
      <c r="F30565" s="132" t="str">
        <f t="shared" si="477"/>
        <v>9900938</v>
      </c>
      <c r="G30565" s="132" t="s">
        <v>29583</v>
      </c>
      <c r="H30565" s="132" t="s">
        <v>29673</v>
      </c>
    </row>
    <row r="30566" spans="4:8" ht="14.5" customHeight="1">
      <c r="D30566" s="132" t="s">
        <v>30987</v>
      </c>
      <c r="E30566" s="132" t="s">
        <v>31879</v>
      </c>
      <c r="F30566" s="132" t="str">
        <f t="shared" si="477"/>
        <v>9900948</v>
      </c>
      <c r="G30566" s="132" t="s">
        <v>29583</v>
      </c>
      <c r="H30566" s="132" t="s">
        <v>29674</v>
      </c>
    </row>
    <row r="30567" spans="4:8" ht="14.5" customHeight="1">
      <c r="D30567" s="132" t="s">
        <v>30987</v>
      </c>
      <c r="E30567" s="132" t="s">
        <v>31887</v>
      </c>
      <c r="F30567" s="132" t="str">
        <f t="shared" si="477"/>
        <v>9900958</v>
      </c>
      <c r="G30567" s="132" t="s">
        <v>29583</v>
      </c>
      <c r="H30567" s="132" t="s">
        <v>29675</v>
      </c>
    </row>
    <row r="30568" spans="4:8" ht="14.5" customHeight="1">
      <c r="D30568" s="132" t="s">
        <v>30987</v>
      </c>
      <c r="E30568" s="132" t="s">
        <v>31895</v>
      </c>
      <c r="F30568" s="132" t="str">
        <f t="shared" si="477"/>
        <v>9900968</v>
      </c>
      <c r="G30568" s="132" t="s">
        <v>29583</v>
      </c>
      <c r="H30568" s="132" t="s">
        <v>29676</v>
      </c>
    </row>
    <row r="30569" spans="4:8" ht="14.5" customHeight="1">
      <c r="D30569" s="132" t="s">
        <v>30987</v>
      </c>
      <c r="E30569" s="132" t="s">
        <v>31904</v>
      </c>
      <c r="F30569" s="132" t="str">
        <f t="shared" si="477"/>
        <v>9900978</v>
      </c>
      <c r="G30569" s="132" t="s">
        <v>29583</v>
      </c>
      <c r="H30569" s="132" t="s">
        <v>29677</v>
      </c>
    </row>
    <row r="30570" spans="4:8" ht="14.5" customHeight="1">
      <c r="D30570" s="132" t="s">
        <v>30987</v>
      </c>
      <c r="E30570" s="132" t="s">
        <v>31485</v>
      </c>
      <c r="F30570" s="132" t="str">
        <f t="shared" si="477"/>
        <v>9900988</v>
      </c>
      <c r="G30570" s="132" t="s">
        <v>29583</v>
      </c>
      <c r="H30570" s="132" t="s">
        <v>29678</v>
      </c>
    </row>
    <row r="30571" spans="4:8" ht="14.5" customHeight="1">
      <c r="D30571" s="132" t="s">
        <v>30987</v>
      </c>
      <c r="E30571" s="132" t="s">
        <v>31979</v>
      </c>
      <c r="F30571" s="132" t="str">
        <f t="shared" si="477"/>
        <v>9900998</v>
      </c>
      <c r="G30571" s="132" t="s">
        <v>29583</v>
      </c>
      <c r="H30571" s="132" t="s">
        <v>29679</v>
      </c>
    </row>
    <row r="30572" spans="4:8" ht="14.5" customHeight="1">
      <c r="D30572" s="132" t="s">
        <v>30987</v>
      </c>
      <c r="E30572" s="132" t="s">
        <v>31984</v>
      </c>
      <c r="F30572" s="132" t="str">
        <f t="shared" si="477"/>
        <v>9900999</v>
      </c>
      <c r="G30572" s="132" t="s">
        <v>29583</v>
      </c>
      <c r="H30572" s="132" t="s">
        <v>29680</v>
      </c>
    </row>
    <row r="30573" spans="4:8" ht="14.5" customHeight="1">
      <c r="D30573" s="132" t="s">
        <v>30988</v>
      </c>
      <c r="E30573" s="132" t="s">
        <v>31984</v>
      </c>
      <c r="F30573" s="132" t="str">
        <f t="shared" si="477"/>
        <v>9999999</v>
      </c>
      <c r="G30573" s="132" t="s">
        <v>29681</v>
      </c>
      <c r="H30573" s="132" t="s">
        <v>29681</v>
      </c>
    </row>
  </sheetData>
  <phoneticPr fontId="2"/>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F7F91-308D-4F96-9EC0-DB4DB583134E}">
  <dimension ref="A1:M23"/>
  <sheetViews>
    <sheetView view="pageBreakPreview" topLeftCell="C1" zoomScale="85" zoomScaleNormal="100" zoomScaleSheetLayoutView="85" workbookViewId="0">
      <selection activeCell="A3" sqref="A3:F3"/>
    </sheetView>
  </sheetViews>
  <sheetFormatPr defaultColWidth="8.25" defaultRowHeight="14"/>
  <cols>
    <col min="1" max="1" width="4.58203125" style="74" customWidth="1"/>
    <col min="2" max="2" width="16.58203125" style="74" customWidth="1"/>
    <col min="3" max="4" width="16" style="74" customWidth="1"/>
    <col min="5" max="5" width="13.75" style="74" customWidth="1"/>
    <col min="6" max="6" width="12.75" style="74" customWidth="1"/>
    <col min="7" max="7" width="4.5" style="74" customWidth="1"/>
    <col min="8" max="8" width="16.6640625" style="74" customWidth="1"/>
    <col min="9" max="10" width="16" style="74" customWidth="1"/>
    <col min="11" max="11" width="13.6640625" style="74" customWidth="1"/>
    <col min="12" max="12" width="12.6640625" style="74" customWidth="1"/>
    <col min="13" max="16384" width="8.25" style="74"/>
  </cols>
  <sheetData>
    <row r="1" spans="1:13" ht="32" customHeight="1">
      <c r="A1" s="74" t="s">
        <v>137</v>
      </c>
      <c r="H1" s="74" t="s">
        <v>154</v>
      </c>
      <c r="L1" s="76" t="s">
        <v>143</v>
      </c>
    </row>
    <row r="2" spans="1:13" ht="32" customHeight="1">
      <c r="H2" s="77" t="s">
        <v>144</v>
      </c>
      <c r="I2" s="77" t="s">
        <v>155</v>
      </c>
      <c r="J2" s="77" t="s">
        <v>145</v>
      </c>
      <c r="K2" s="259" t="s">
        <v>156</v>
      </c>
      <c r="L2" s="260"/>
    </row>
    <row r="3" spans="1:13" ht="32" customHeight="1">
      <c r="A3" s="263" t="s">
        <v>138</v>
      </c>
      <c r="B3" s="263"/>
      <c r="C3" s="263"/>
      <c r="D3" s="263"/>
      <c r="E3" s="263"/>
      <c r="F3" s="263"/>
      <c r="H3" s="261" t="s">
        <v>153</v>
      </c>
      <c r="I3" s="74" t="s">
        <v>157</v>
      </c>
      <c r="J3" s="83" t="e">
        <f ca="1">C22</f>
        <v>#N/A</v>
      </c>
      <c r="K3" s="96" t="str" cm="1">
        <f t="array" aca="1" ref="K3" ca="1">IF(INDIRECT(VLOOKUP(MID(CELL("filename",A1),FIND("]",CELL("filename",A1))+1,255),入力シート!$C$20:$O$29,13,0)&amp;"!C"&amp;M3)="","",INDIRECT(VLOOKUP(MID(CELL("filename",A1),FIND("]",CELL("filename",A1))+1,255),入力シート!$C$20:$O$29,13,0)&amp;"!C"&amp;M3)&amp;"同行分")</f>
        <v/>
      </c>
      <c r="L3" s="102" t="str" cm="1">
        <f t="array" aca="1" ref="L3" ca="1">IF(INDIRECT(VLOOKUP(MID(CELL("filename",A1),FIND("]",CELL("filename",A1))+1,255),入力シート!$C$20:$O$29,13,0)&amp;"!C"&amp;M3)="","",INDIRECT(VLOOKUP(MID(CELL("filename",A1),FIND("]",CELL("filename",A1))+1,255),入力シート!$C$20:$O$29,13,0)&amp;"!y"&amp;M3))</f>
        <v/>
      </c>
      <c r="M3" s="74">
        <v>16</v>
      </c>
    </row>
    <row r="4" spans="1:13" ht="32" customHeight="1">
      <c r="A4" s="75"/>
      <c r="B4" s="75"/>
      <c r="C4" s="75"/>
      <c r="D4" s="75"/>
      <c r="E4" s="75"/>
      <c r="F4" s="75"/>
      <c r="H4" s="262"/>
      <c r="J4" s="93"/>
      <c r="K4" s="97" t="str" cm="1">
        <f t="array" aca="1" ref="K4" ca="1">IF(INDIRECT(VLOOKUP(MID(CELL("filename",A2),FIND("]",CELL("filename",A2))+1,255),入力シート!$C$20:$O$29,13,0)&amp;"!C"&amp;M4)="","",INDIRECT(VLOOKUP(MID(CELL("filename",A2),FIND("]",CELL("filename",A2))+1,255),入力シート!$C$20:$O$29,13,0)&amp;"!C"&amp;M4)&amp;"同行分")</f>
        <v/>
      </c>
      <c r="L4" s="144" t="str" cm="1">
        <f t="array" aca="1" ref="L4" ca="1">IF(INDIRECT(VLOOKUP(MID(CELL("filename",A2),FIND("]",CELL("filename",A2))+1,255),入力シート!$C$20:$O$29,13,0)&amp;"!C"&amp;M4)="","",INDIRECT(VLOOKUP(MID(CELL("filename",A2),FIND("]",CELL("filename",A2))+1,255),入力シート!$C$20:$O$29,13,0)&amp;"!y"&amp;M4))</f>
        <v/>
      </c>
      <c r="M4" s="74">
        <v>17</v>
      </c>
    </row>
    <row r="5" spans="1:13" ht="32" customHeight="1">
      <c r="A5" s="74" t="s">
        <v>139</v>
      </c>
      <c r="C5" s="74" t="s">
        <v>140</v>
      </c>
      <c r="F5" s="74" t="s">
        <v>141</v>
      </c>
      <c r="H5" s="262"/>
      <c r="J5" s="93"/>
      <c r="K5" s="97" t="str" cm="1">
        <f t="array" aca="1" ref="K5" ca="1">IF(INDIRECT(VLOOKUP(MID(CELL("filename",A3),FIND("]",CELL("filename",A3))+1,255),入力シート!$C$20:$O$29,13,0)&amp;"!C"&amp;M5)="","",INDIRECT(VLOOKUP(MID(CELL("filename",A3),FIND("]",CELL("filename",A3))+1,255),入力シート!$C$20:$O$29,13,0)&amp;"!C"&amp;M5)&amp;"同行分")</f>
        <v/>
      </c>
      <c r="L5" s="144" t="str" cm="1">
        <f t="array" aca="1" ref="L5" ca="1">IF(INDIRECT(VLOOKUP(MID(CELL("filename",A3),FIND("]",CELL("filename",A3))+1,255),入力シート!$C$20:$O$29,13,0)&amp;"!C"&amp;M5)="","",INDIRECT(VLOOKUP(MID(CELL("filename",A3),FIND("]",CELL("filename",A3))+1,255),入力シート!$C$20:$O$29,13,0)&amp;"!y"&amp;M5))</f>
        <v/>
      </c>
      <c r="M5" s="74">
        <v>18</v>
      </c>
    </row>
    <row r="6" spans="1:13" ht="32" customHeight="1">
      <c r="A6" s="266" t="str" cm="1">
        <f t="array" aca="1" ref="A6" ca="1">"事業者名（事業所名等)（ "&amp;VLOOKUP(MID(CELL("filename",A1),FIND("]",CELL("filename",A1))+1,255),入力シート!C20:N29,2,0)&amp;" )"</f>
        <v>事業者名（事業所名等)（  )</v>
      </c>
      <c r="B6" s="266"/>
      <c r="C6" s="266"/>
      <c r="D6" s="266"/>
      <c r="E6" s="266"/>
      <c r="F6" s="266"/>
      <c r="H6" s="262"/>
      <c r="J6" s="93"/>
      <c r="K6" s="97" t="str" cm="1">
        <f t="array" aca="1" ref="K6" ca="1">IF(INDIRECT(VLOOKUP(MID(CELL("filename",A4),FIND("]",CELL("filename",A4))+1,255),入力シート!$C$20:$O$29,13,0)&amp;"!C"&amp;M6)="","",INDIRECT(VLOOKUP(MID(CELL("filename",A4),FIND("]",CELL("filename",A4))+1,255),入力シート!$C$20:$O$29,13,0)&amp;"!C"&amp;M6)&amp;"同行分")</f>
        <v/>
      </c>
      <c r="L6" s="144" t="str" cm="1">
        <f t="array" aca="1" ref="L6" ca="1">IF(INDIRECT(VLOOKUP(MID(CELL("filename",A4),FIND("]",CELL("filename",A4))+1,255),入力シート!$C$20:$O$29,13,0)&amp;"!C"&amp;M6)="","",INDIRECT(VLOOKUP(MID(CELL("filename",A4),FIND("]",CELL("filename",A4))+1,255),入力シート!$C$20:$O$29,13,0)&amp;"!y"&amp;M6))</f>
        <v/>
      </c>
      <c r="M6" s="74">
        <v>19</v>
      </c>
    </row>
    <row r="7" spans="1:13" ht="32" customHeight="1">
      <c r="H7" s="94"/>
      <c r="J7" s="93"/>
      <c r="K7" s="97" t="str" cm="1">
        <f t="array" aca="1" ref="K7" ca="1">IF(INDIRECT(VLOOKUP(MID(CELL("filename",A5),FIND("]",CELL("filename",A5))+1,255),入力シート!$C$20:$O$29,13,0)&amp;"!C"&amp;M7)="","",INDIRECT(VLOOKUP(MID(CELL("filename",A5),FIND("]",CELL("filename",A5))+1,255),入力シート!$C$20:$O$29,13,0)&amp;"!C"&amp;M7)&amp;"同行分")</f>
        <v/>
      </c>
      <c r="L7" s="144" t="str" cm="1">
        <f t="array" aca="1" ref="L7" ca="1">IF(INDIRECT(VLOOKUP(MID(CELL("filename",A5),FIND("]",CELL("filename",A5))+1,255),入力シート!$C$20:$O$29,13,0)&amp;"!C"&amp;M7)="","",INDIRECT(VLOOKUP(MID(CELL("filename",A5),FIND("]",CELL("filename",A5))+1,255),入力シート!$C$20:$O$29,13,0)&amp;"!y"&amp;M7))</f>
        <v/>
      </c>
      <c r="M7" s="74">
        <v>20</v>
      </c>
    </row>
    <row r="8" spans="1:13" ht="32" customHeight="1">
      <c r="B8" s="74" t="s">
        <v>142</v>
      </c>
      <c r="F8" s="76" t="s">
        <v>143</v>
      </c>
      <c r="H8" s="93"/>
      <c r="J8" s="93"/>
      <c r="K8" s="97" t="str" cm="1">
        <f t="array" aca="1" ref="K8" ca="1">IF(INDIRECT(VLOOKUP(MID(CELL("filename",A6),FIND("]",CELL("filename",A6))+1,255),入力シート!$C$20:$O$29,13,0)&amp;"!C"&amp;M8)="","",INDIRECT(VLOOKUP(MID(CELL("filename",A6),FIND("]",CELL("filename",A6))+1,255),入力シート!$C$20:$O$29,13,0)&amp;"!C"&amp;M8)&amp;"同行分")</f>
        <v/>
      </c>
      <c r="L8" s="144" t="str" cm="1">
        <f t="array" aca="1" ref="L8" ca="1">IF(INDIRECT(VLOOKUP(MID(CELL("filename",A6),FIND("]",CELL("filename",A6))+1,255),入力シート!$C$20:$O$29,13,0)&amp;"!C"&amp;M8)="","",INDIRECT(VLOOKUP(MID(CELL("filename",A6),FIND("]",CELL("filename",A6))+1,255),入力シート!$C$20:$O$29,13,0)&amp;"!y"&amp;M8))</f>
        <v/>
      </c>
      <c r="M8" s="74">
        <v>21</v>
      </c>
    </row>
    <row r="9" spans="1:13" ht="32" customHeight="1">
      <c r="B9" s="77" t="s">
        <v>144</v>
      </c>
      <c r="C9" s="78" t="s">
        <v>145</v>
      </c>
      <c r="D9" s="78" t="s">
        <v>146</v>
      </c>
      <c r="E9" s="77" t="s">
        <v>147</v>
      </c>
      <c r="F9" s="77" t="s">
        <v>148</v>
      </c>
      <c r="H9" s="93"/>
      <c r="J9" s="93"/>
      <c r="K9" s="97" t="str" cm="1">
        <f t="array" aca="1" ref="K9" ca="1">IF(INDIRECT(VLOOKUP(MID(CELL("filename",A7),FIND("]",CELL("filename",A7))+1,255),入力シート!$C$20:$O$29,13,0)&amp;"!C"&amp;M9)="","",INDIRECT(VLOOKUP(MID(CELL("filename",A7),FIND("]",CELL("filename",A7))+1,255),入力シート!$C$20:$O$29,13,0)&amp;"!C"&amp;M9)&amp;"同行分")</f>
        <v/>
      </c>
      <c r="L9" s="144" t="str" cm="1">
        <f t="array" aca="1" ref="L9" ca="1">IF(INDIRECT(VLOOKUP(MID(CELL("filename",A7),FIND("]",CELL("filename",A7))+1,255),入力シート!$C$20:$O$29,13,0)&amp;"!C"&amp;M9)="","",INDIRECT(VLOOKUP(MID(CELL("filename",A7),FIND("]",CELL("filename",A7))+1,255),入力シート!$C$20:$O$29,13,0)&amp;"!y"&amp;M9))</f>
        <v/>
      </c>
      <c r="M9" s="74">
        <v>22</v>
      </c>
    </row>
    <row r="10" spans="1:13" ht="32" customHeight="1">
      <c r="B10" s="77" t="s">
        <v>149</v>
      </c>
      <c r="C10" s="95" t="e" cm="1">
        <f t="array" aca="1" ref="C10" ca="1">VLOOKUP(VLOOKUP(MID(CELL("filename",A1),FIND("]",CELL("filename",A1))+1,255),入力シート!C20:N29,2,0),第２号!B7:I16,7,0)</f>
        <v>#N/A</v>
      </c>
      <c r="D10" s="79">
        <v>0</v>
      </c>
      <c r="E10" s="80" t="e">
        <f ca="1">C10-D10</f>
        <v>#N/A</v>
      </c>
      <c r="F10" s="80"/>
      <c r="H10" s="93"/>
      <c r="J10" s="93"/>
      <c r="K10" s="97" t="str" cm="1">
        <f t="array" aca="1" ref="K10" ca="1">IF(INDIRECT(VLOOKUP(MID(CELL("filename",A8),FIND("]",CELL("filename",A8))+1,255),入力シート!$C$20:$O$29,13,0)&amp;"!C"&amp;M10)="","",INDIRECT(VLOOKUP(MID(CELL("filename",A8),FIND("]",CELL("filename",A8))+1,255),入力シート!$C$20:$O$29,13,0)&amp;"!C"&amp;M10)&amp;"同行分")</f>
        <v/>
      </c>
      <c r="L10" s="144" t="str" cm="1">
        <f t="array" aca="1" ref="L10" ca="1">IF(INDIRECT(VLOOKUP(MID(CELL("filename",A8),FIND("]",CELL("filename",A8))+1,255),入力シート!$C$20:$O$29,13,0)&amp;"!C"&amp;M10)="","",INDIRECT(VLOOKUP(MID(CELL("filename",A8),FIND("]",CELL("filename",A8))+1,255),入力シート!$C$20:$O$29,13,0)&amp;"!y"&amp;M10))</f>
        <v/>
      </c>
      <c r="M10" s="74">
        <v>23</v>
      </c>
    </row>
    <row r="11" spans="1:13" ht="32" customHeight="1">
      <c r="B11" s="77" t="s">
        <v>150</v>
      </c>
      <c r="C11" s="79" t="e" cm="1">
        <f t="array" aca="1" ref="C11" ca="1">VLOOKUP(VLOOKUP(MID(CELL("filename",A1),FIND("]",CELL("filename",A1))+1,255),入力シート!C20:N29,2,0),第２号!B7:I16,8,0)</f>
        <v>#N/A</v>
      </c>
      <c r="D11" s="79">
        <v>0</v>
      </c>
      <c r="E11" s="80" t="e">
        <f t="shared" ref="E11:E12" ca="1" si="0">C11-D11</f>
        <v>#N/A</v>
      </c>
      <c r="F11" s="80"/>
      <c r="H11" s="93"/>
      <c r="J11" s="93"/>
      <c r="K11" s="97" t="str" cm="1">
        <f t="array" aca="1" ref="K11" ca="1">IF(INDIRECT(VLOOKUP(MID(CELL("filename",A9),FIND("]",CELL("filename",A9))+1,255),入力シート!$C$20:$O$29,13,0)&amp;"!C"&amp;M11)="","",INDIRECT(VLOOKUP(MID(CELL("filename",A9),FIND("]",CELL("filename",A9))+1,255),入力シート!$C$20:$O$29,13,0)&amp;"!C"&amp;M11)&amp;"同行分")</f>
        <v/>
      </c>
      <c r="L11" s="144" t="str" cm="1">
        <f t="array" aca="1" ref="L11" ca="1">IF(INDIRECT(VLOOKUP(MID(CELL("filename",A9),FIND("]",CELL("filename",A9))+1,255),入力シート!$C$20:$O$29,13,0)&amp;"!C"&amp;M11)="","",INDIRECT(VLOOKUP(MID(CELL("filename",A9),FIND("]",CELL("filename",A9))+1,255),入力シート!$C$20:$O$29,13,0)&amp;"!y"&amp;M11))</f>
        <v/>
      </c>
      <c r="M11" s="74">
        <v>24</v>
      </c>
    </row>
    <row r="12" spans="1:13" ht="32" customHeight="1">
      <c r="B12" s="77" t="s">
        <v>151</v>
      </c>
      <c r="C12" s="79" t="e" cm="1">
        <f t="array" aca="1" ref="C12" ca="1">VLOOKUP(VLOOKUP(MID(CELL("filename",A1),FIND("]",CELL("filename",A1))+1,255),入力シート!C20:N29,2,0),第２号!B7:I16,3,0)</f>
        <v>#N/A</v>
      </c>
      <c r="D12" s="79">
        <v>0</v>
      </c>
      <c r="E12" s="80" t="e">
        <f t="shared" ca="1" si="0"/>
        <v>#N/A</v>
      </c>
      <c r="F12" s="80"/>
      <c r="H12" s="93"/>
      <c r="J12" s="93"/>
      <c r="K12" s="97" t="str" cm="1">
        <f t="array" aca="1" ref="K12" ca="1">IF(INDIRECT(VLOOKUP(MID(CELL("filename",A10),FIND("]",CELL("filename",A10))+1,255),入力シート!$C$20:$O$29,13,0)&amp;"!C"&amp;M12)="","",INDIRECT(VLOOKUP(MID(CELL("filename",A10),FIND("]",CELL("filename",A10))+1,255),入力シート!$C$20:$O$29,13,0)&amp;"!C"&amp;M12)&amp;"同行分")</f>
        <v/>
      </c>
      <c r="L12" s="144" t="str" cm="1">
        <f t="array" aca="1" ref="L12" ca="1">IF(INDIRECT(VLOOKUP(MID(CELL("filename",A10),FIND("]",CELL("filename",A10))+1,255),入力シート!$C$20:$O$29,13,0)&amp;"!C"&amp;M12)="","",INDIRECT(VLOOKUP(MID(CELL("filename",A10),FIND("]",CELL("filename",A10))+1,255),入力シート!$C$20:$O$29,13,0)&amp;"!y"&amp;M12))</f>
        <v/>
      </c>
      <c r="M12" s="74">
        <v>25</v>
      </c>
    </row>
    <row r="13" spans="1:13" ht="32" customHeight="1">
      <c r="B13" s="77" t="s">
        <v>110</v>
      </c>
      <c r="C13" s="79" t="e">
        <f ca="1">SUM(C10:C12)</f>
        <v>#N/A</v>
      </c>
      <c r="D13" s="79">
        <f>SUM(D10:D12)</f>
        <v>0</v>
      </c>
      <c r="E13" s="79" t="e">
        <f ca="1">SUM(E10:E12)</f>
        <v>#N/A</v>
      </c>
      <c r="F13" s="80"/>
      <c r="H13" s="93"/>
      <c r="J13" s="93"/>
      <c r="K13" s="97" t="str" cm="1">
        <f t="array" aca="1" ref="K13" ca="1">IF(INDIRECT(VLOOKUP(MID(CELL("filename",A11),FIND("]",CELL("filename",A11))+1,255),入力シート!$C$20:$O$29,13,0)&amp;"!C"&amp;M13)="","",INDIRECT(VLOOKUP(MID(CELL("filename",A11),FIND("]",CELL("filename",A11))+1,255),入力シート!$C$20:$O$29,13,0)&amp;"!C"&amp;M13)&amp;"同行分")</f>
        <v/>
      </c>
      <c r="L13" s="144" t="str" cm="1">
        <f t="array" aca="1" ref="L13" ca="1">IF(INDIRECT(VLOOKUP(MID(CELL("filename",A11),FIND("]",CELL("filename",A11))+1,255),入力シート!$C$20:$O$29,13,0)&amp;"!C"&amp;M13)="","",INDIRECT(VLOOKUP(MID(CELL("filename",A11),FIND("]",CELL("filename",A11))+1,255),入力シート!$C$20:$O$29,13,0)&amp;"!y"&amp;M13))</f>
        <v/>
      </c>
      <c r="M13" s="74">
        <v>26</v>
      </c>
    </row>
    <row r="14" spans="1:13" ht="32" customHeight="1">
      <c r="H14" s="93"/>
      <c r="J14" s="93"/>
      <c r="K14" s="97"/>
      <c r="L14" s="98"/>
    </row>
    <row r="15" spans="1:13" ht="32" customHeight="1">
      <c r="B15" s="74" t="s">
        <v>152</v>
      </c>
      <c r="F15" s="76" t="s">
        <v>143</v>
      </c>
      <c r="H15" s="93"/>
      <c r="J15" s="93"/>
      <c r="K15" s="97"/>
      <c r="L15" s="98"/>
    </row>
    <row r="16" spans="1:13" ht="32" customHeight="1">
      <c r="B16" s="77" t="s">
        <v>144</v>
      </c>
      <c r="C16" s="78" t="s">
        <v>145</v>
      </c>
      <c r="D16" s="78" t="s">
        <v>146</v>
      </c>
      <c r="E16" s="77" t="s">
        <v>147</v>
      </c>
      <c r="F16" s="77" t="s">
        <v>148</v>
      </c>
      <c r="H16" s="93"/>
      <c r="J16" s="93"/>
      <c r="K16" s="97"/>
      <c r="L16" s="98"/>
    </row>
    <row r="17" spans="2:12" ht="32" customHeight="1">
      <c r="B17" s="264" t="s">
        <v>153</v>
      </c>
      <c r="C17" s="81" t="e">
        <f ca="1">C13</f>
        <v>#N/A</v>
      </c>
      <c r="D17" s="82"/>
      <c r="E17" s="83" t="e">
        <f ca="1">C17-D17</f>
        <v>#N/A</v>
      </c>
      <c r="F17" s="84"/>
      <c r="H17" s="93"/>
      <c r="J17" s="93"/>
      <c r="K17" s="97"/>
      <c r="L17" s="98"/>
    </row>
    <row r="18" spans="2:12" ht="32" customHeight="1">
      <c r="B18" s="265"/>
      <c r="C18" s="85"/>
      <c r="D18" s="86"/>
      <c r="E18" s="87"/>
      <c r="F18" s="88"/>
      <c r="H18" s="93"/>
      <c r="J18" s="93"/>
      <c r="K18" s="97"/>
      <c r="L18" s="98"/>
    </row>
    <row r="19" spans="2:12" ht="32" customHeight="1">
      <c r="B19" s="89"/>
      <c r="C19" s="85"/>
      <c r="D19" s="86"/>
      <c r="E19" s="87"/>
      <c r="F19" s="88"/>
      <c r="H19" s="93"/>
      <c r="J19" s="93"/>
      <c r="K19" s="97"/>
      <c r="L19" s="98"/>
    </row>
    <row r="20" spans="2:12" ht="32" customHeight="1">
      <c r="B20" s="89"/>
      <c r="C20" s="85"/>
      <c r="D20" s="86"/>
      <c r="E20" s="87"/>
      <c r="F20" s="88"/>
      <c r="H20" s="93"/>
      <c r="J20" s="93"/>
      <c r="K20" s="97"/>
      <c r="L20" s="98"/>
    </row>
    <row r="21" spans="2:12" ht="32" customHeight="1">
      <c r="B21" s="89"/>
      <c r="C21" s="85"/>
      <c r="D21" s="86"/>
      <c r="E21" s="87"/>
      <c r="F21" s="88"/>
      <c r="H21" s="93"/>
      <c r="J21" s="93"/>
      <c r="K21" s="97"/>
      <c r="L21" s="98"/>
    </row>
    <row r="22" spans="2:12" ht="32" customHeight="1">
      <c r="B22" s="90" t="s">
        <v>110</v>
      </c>
      <c r="C22" s="91" t="e">
        <f ca="1">SUM(C17:C21)</f>
        <v>#N/A</v>
      </c>
      <c r="D22" s="91">
        <f>SUM(D17:D21)</f>
        <v>0</v>
      </c>
      <c r="E22" s="91" t="e">
        <f ca="1">SUM(E17:E21)</f>
        <v>#N/A</v>
      </c>
      <c r="F22" s="92"/>
      <c r="H22" s="77" t="s">
        <v>110</v>
      </c>
      <c r="I22" s="99"/>
      <c r="J22" s="80" t="e">
        <f ca="1">SUM(J3:J21)</f>
        <v>#N/A</v>
      </c>
      <c r="K22" s="100"/>
      <c r="L22" s="101"/>
    </row>
    <row r="23" spans="2:12" ht="23.25" customHeight="1"/>
  </sheetData>
  <mergeCells count="5">
    <mergeCell ref="K2:L2"/>
    <mergeCell ref="A3:F3"/>
    <mergeCell ref="H3:H6"/>
    <mergeCell ref="A6:F6"/>
    <mergeCell ref="B17:B18"/>
  </mergeCells>
  <phoneticPr fontId="2"/>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1B316-AEF6-4CE0-B6AA-EF8D1E8D259F}">
  <dimension ref="A1:M23"/>
  <sheetViews>
    <sheetView view="pageBreakPreview" zoomScale="60" zoomScaleNormal="100" workbookViewId="0">
      <selection activeCell="C5" sqref="C5"/>
    </sheetView>
  </sheetViews>
  <sheetFormatPr defaultColWidth="8.25" defaultRowHeight="14"/>
  <cols>
    <col min="1" max="1" width="4.58203125" style="74" customWidth="1"/>
    <col min="2" max="2" width="16.58203125" style="74" customWidth="1"/>
    <col min="3" max="4" width="16" style="74" customWidth="1"/>
    <col min="5" max="5" width="13.75" style="74" customWidth="1"/>
    <col min="6" max="6" width="12.75" style="74" customWidth="1"/>
    <col min="7" max="7" width="4.5" style="74" customWidth="1"/>
    <col min="8" max="8" width="16.6640625" style="74" customWidth="1"/>
    <col min="9" max="10" width="16" style="74" customWidth="1"/>
    <col min="11" max="11" width="13.6640625" style="74" customWidth="1"/>
    <col min="12" max="12" width="12.6640625" style="74" customWidth="1"/>
    <col min="13" max="16384" width="8.25" style="74"/>
  </cols>
  <sheetData>
    <row r="1" spans="1:13" ht="32" customHeight="1">
      <c r="A1" s="74" t="s">
        <v>137</v>
      </c>
      <c r="H1" s="74" t="s">
        <v>154</v>
      </c>
      <c r="L1" s="76" t="s">
        <v>143</v>
      </c>
    </row>
    <row r="2" spans="1:13" ht="32" customHeight="1">
      <c r="H2" s="77" t="s">
        <v>144</v>
      </c>
      <c r="I2" s="77" t="s">
        <v>155</v>
      </c>
      <c r="J2" s="77" t="s">
        <v>145</v>
      </c>
      <c r="K2" s="259" t="s">
        <v>156</v>
      </c>
      <c r="L2" s="260"/>
    </row>
    <row r="3" spans="1:13" ht="32" customHeight="1">
      <c r="A3" s="263" t="s">
        <v>138</v>
      </c>
      <c r="B3" s="263"/>
      <c r="C3" s="263"/>
      <c r="D3" s="263"/>
      <c r="E3" s="263"/>
      <c r="F3" s="263"/>
      <c r="H3" s="261" t="s">
        <v>153</v>
      </c>
      <c r="I3" s="74" t="s">
        <v>157</v>
      </c>
      <c r="J3" s="83" t="e">
        <f ca="1">C22</f>
        <v>#N/A</v>
      </c>
      <c r="K3" s="96" t="str" cm="1">
        <f t="array" aca="1" ref="K3" ca="1">IF(INDIRECT(VLOOKUP(MID(CELL("filename",A1),FIND("]",CELL("filename",A1))+1,255),入力シート!$C$20:$O$29,13,0)&amp;"!C"&amp;M3)="","",INDIRECT(VLOOKUP(MID(CELL("filename",A1),FIND("]",CELL("filename",A1))+1,255),入力シート!$C$20:$O$29,13,0)&amp;"!C"&amp;M3)&amp;"同行分")</f>
        <v/>
      </c>
      <c r="L3" s="102" t="str" cm="1">
        <f t="array" aca="1" ref="L3" ca="1">IF(INDIRECT(VLOOKUP(MID(CELL("filename",A1),FIND("]",CELL("filename",A1))+1,255),入力シート!$C$20:$O$29,13,0)&amp;"!C"&amp;M3)="","",INDIRECT(VLOOKUP(MID(CELL("filename",A1),FIND("]",CELL("filename",A1))+1,255),入力シート!$C$20:$O$29,13,0)&amp;"!y"&amp;M3))</f>
        <v/>
      </c>
      <c r="M3" s="74">
        <v>16</v>
      </c>
    </row>
    <row r="4" spans="1:13" ht="32" customHeight="1">
      <c r="A4" s="75"/>
      <c r="B4" s="75"/>
      <c r="C4" s="75"/>
      <c r="D4" s="75"/>
      <c r="E4" s="75"/>
      <c r="F4" s="75"/>
      <c r="H4" s="262"/>
      <c r="J4" s="93"/>
      <c r="K4" s="97" t="str" cm="1">
        <f t="array" aca="1" ref="K4" ca="1">IF(INDIRECT(VLOOKUP(MID(CELL("filename",A2),FIND("]",CELL("filename",A2))+1,255),入力シート!$C$20:$O$29,13,0)&amp;"!C"&amp;M4)="","",INDIRECT(VLOOKUP(MID(CELL("filename",A2),FIND("]",CELL("filename",A2))+1,255),入力シート!$C$20:$O$29,13,0)&amp;"!C"&amp;M4)&amp;"同行分")</f>
        <v/>
      </c>
      <c r="L4" s="144" t="str" cm="1">
        <f t="array" aca="1" ref="L4" ca="1">IF(INDIRECT(VLOOKUP(MID(CELL("filename",A2),FIND("]",CELL("filename",A2))+1,255),入力シート!$C$20:$O$29,13,0)&amp;"!C"&amp;M4)="","",INDIRECT(VLOOKUP(MID(CELL("filename",A2),FIND("]",CELL("filename",A2))+1,255),入力シート!$C$20:$O$29,13,0)&amp;"!y"&amp;M4))</f>
        <v/>
      </c>
      <c r="M4" s="74">
        <v>17</v>
      </c>
    </row>
    <row r="5" spans="1:13" ht="32" customHeight="1">
      <c r="A5" s="74" t="s">
        <v>139</v>
      </c>
      <c r="C5" s="74" t="s">
        <v>140</v>
      </c>
      <c r="F5" s="74" t="s">
        <v>141</v>
      </c>
      <c r="H5" s="262"/>
      <c r="J5" s="93"/>
      <c r="K5" s="97" t="str" cm="1">
        <f t="array" aca="1" ref="K5" ca="1">IF(INDIRECT(VLOOKUP(MID(CELL("filename",A3),FIND("]",CELL("filename",A3))+1,255),入力シート!$C$20:$O$29,13,0)&amp;"!C"&amp;M5)="","",INDIRECT(VLOOKUP(MID(CELL("filename",A3),FIND("]",CELL("filename",A3))+1,255),入力シート!$C$20:$O$29,13,0)&amp;"!C"&amp;M5)&amp;"同行分")</f>
        <v/>
      </c>
      <c r="L5" s="144" t="str" cm="1">
        <f t="array" aca="1" ref="L5" ca="1">IF(INDIRECT(VLOOKUP(MID(CELL("filename",A3),FIND("]",CELL("filename",A3))+1,255),入力シート!$C$20:$O$29,13,0)&amp;"!C"&amp;M5)="","",INDIRECT(VLOOKUP(MID(CELL("filename",A3),FIND("]",CELL("filename",A3))+1,255),入力シート!$C$20:$O$29,13,0)&amp;"!y"&amp;M5))</f>
        <v/>
      </c>
      <c r="M5" s="74">
        <v>18</v>
      </c>
    </row>
    <row r="6" spans="1:13" ht="32" customHeight="1">
      <c r="A6" s="266" t="str" cm="1">
        <f t="array" aca="1" ref="A6" ca="1">"事業者名（事業所名等)（ "&amp;VLOOKUP(MID(CELL("filename",A1),FIND("]",CELL("filename",A1))+1,255),入力シート!C20:N29,2,0)&amp;" )"</f>
        <v>事業者名（事業所名等)（  )</v>
      </c>
      <c r="B6" s="266"/>
      <c r="C6" s="266"/>
      <c r="D6" s="266"/>
      <c r="E6" s="266"/>
      <c r="F6" s="266"/>
      <c r="H6" s="262"/>
      <c r="J6" s="93"/>
      <c r="K6" s="97" t="str" cm="1">
        <f t="array" aca="1" ref="K6" ca="1">IF(INDIRECT(VLOOKUP(MID(CELL("filename",A4),FIND("]",CELL("filename",A4))+1,255),入力シート!$C$20:$O$29,13,0)&amp;"!C"&amp;M6)="","",INDIRECT(VLOOKUP(MID(CELL("filename",A4),FIND("]",CELL("filename",A4))+1,255),入力シート!$C$20:$O$29,13,0)&amp;"!C"&amp;M6)&amp;"同行分")</f>
        <v/>
      </c>
      <c r="L6" s="144" t="str" cm="1">
        <f t="array" aca="1" ref="L6" ca="1">IF(INDIRECT(VLOOKUP(MID(CELL("filename",A4),FIND("]",CELL("filename",A4))+1,255),入力シート!$C$20:$O$29,13,0)&amp;"!C"&amp;M6)="","",INDIRECT(VLOOKUP(MID(CELL("filename",A4),FIND("]",CELL("filename",A4))+1,255),入力シート!$C$20:$O$29,13,0)&amp;"!y"&amp;M6))</f>
        <v/>
      </c>
      <c r="M6" s="74">
        <v>19</v>
      </c>
    </row>
    <row r="7" spans="1:13" ht="32" customHeight="1">
      <c r="H7" s="94"/>
      <c r="J7" s="93"/>
      <c r="K7" s="97" t="str" cm="1">
        <f t="array" aca="1" ref="K7" ca="1">IF(INDIRECT(VLOOKUP(MID(CELL("filename",A5),FIND("]",CELL("filename",A5))+1,255),入力シート!$C$20:$O$29,13,0)&amp;"!C"&amp;M7)="","",INDIRECT(VLOOKUP(MID(CELL("filename",A5),FIND("]",CELL("filename",A5))+1,255),入力シート!$C$20:$O$29,13,0)&amp;"!C"&amp;M7)&amp;"同行分")</f>
        <v/>
      </c>
      <c r="L7" s="144" t="str" cm="1">
        <f t="array" aca="1" ref="L7" ca="1">IF(INDIRECT(VLOOKUP(MID(CELL("filename",A5),FIND("]",CELL("filename",A5))+1,255),入力シート!$C$20:$O$29,13,0)&amp;"!C"&amp;M7)="","",INDIRECT(VLOOKUP(MID(CELL("filename",A5),FIND("]",CELL("filename",A5))+1,255),入力シート!$C$20:$O$29,13,0)&amp;"!y"&amp;M7))</f>
        <v/>
      </c>
      <c r="M7" s="74">
        <v>20</v>
      </c>
    </row>
    <row r="8" spans="1:13" ht="32" customHeight="1">
      <c r="B8" s="74" t="s">
        <v>142</v>
      </c>
      <c r="F8" s="76" t="s">
        <v>143</v>
      </c>
      <c r="H8" s="93"/>
      <c r="J8" s="93"/>
      <c r="K8" s="97" t="str" cm="1">
        <f t="array" aca="1" ref="K8" ca="1">IF(INDIRECT(VLOOKUP(MID(CELL("filename",A6),FIND("]",CELL("filename",A6))+1,255),入力シート!$C$20:$O$29,13,0)&amp;"!C"&amp;M8)="","",INDIRECT(VLOOKUP(MID(CELL("filename",A6),FIND("]",CELL("filename",A6))+1,255),入力シート!$C$20:$O$29,13,0)&amp;"!C"&amp;M8)&amp;"同行分")</f>
        <v/>
      </c>
      <c r="L8" s="144" t="str" cm="1">
        <f t="array" aca="1" ref="L8" ca="1">IF(INDIRECT(VLOOKUP(MID(CELL("filename",A6),FIND("]",CELL("filename",A6))+1,255),入力シート!$C$20:$O$29,13,0)&amp;"!C"&amp;M8)="","",INDIRECT(VLOOKUP(MID(CELL("filename",A6),FIND("]",CELL("filename",A6))+1,255),入力シート!$C$20:$O$29,13,0)&amp;"!y"&amp;M8))</f>
        <v/>
      </c>
      <c r="M8" s="74">
        <v>21</v>
      </c>
    </row>
    <row r="9" spans="1:13" ht="32" customHeight="1">
      <c r="B9" s="77" t="s">
        <v>144</v>
      </c>
      <c r="C9" s="78" t="s">
        <v>145</v>
      </c>
      <c r="D9" s="78" t="s">
        <v>146</v>
      </c>
      <c r="E9" s="77" t="s">
        <v>147</v>
      </c>
      <c r="F9" s="77" t="s">
        <v>148</v>
      </c>
      <c r="H9" s="93"/>
      <c r="J9" s="93"/>
      <c r="K9" s="97" t="str" cm="1">
        <f t="array" aca="1" ref="K9" ca="1">IF(INDIRECT(VLOOKUP(MID(CELL("filename",A7),FIND("]",CELL("filename",A7))+1,255),入力シート!$C$20:$O$29,13,0)&amp;"!C"&amp;M9)="","",INDIRECT(VLOOKUP(MID(CELL("filename",A7),FIND("]",CELL("filename",A7))+1,255),入力シート!$C$20:$O$29,13,0)&amp;"!C"&amp;M9)&amp;"同行分")</f>
        <v/>
      </c>
      <c r="L9" s="144" t="str" cm="1">
        <f t="array" aca="1" ref="L9" ca="1">IF(INDIRECT(VLOOKUP(MID(CELL("filename",A7),FIND("]",CELL("filename",A7))+1,255),入力シート!$C$20:$O$29,13,0)&amp;"!C"&amp;M9)="","",INDIRECT(VLOOKUP(MID(CELL("filename",A7),FIND("]",CELL("filename",A7))+1,255),入力シート!$C$20:$O$29,13,0)&amp;"!y"&amp;M9))</f>
        <v/>
      </c>
      <c r="M9" s="74">
        <v>22</v>
      </c>
    </row>
    <row r="10" spans="1:13" ht="32" customHeight="1">
      <c r="B10" s="77" t="s">
        <v>149</v>
      </c>
      <c r="C10" s="95" t="e" cm="1">
        <f t="array" aca="1" ref="C10" ca="1">VLOOKUP(VLOOKUP(MID(CELL("filename",A1),FIND("]",CELL("filename",A1))+1,255),入力シート!C20:N29,2,0),第２号!B7:I16,7,0)</f>
        <v>#N/A</v>
      </c>
      <c r="D10" s="79">
        <v>0</v>
      </c>
      <c r="E10" s="80" t="e">
        <f ca="1">C10-D10</f>
        <v>#N/A</v>
      </c>
      <c r="F10" s="80"/>
      <c r="H10" s="93"/>
      <c r="J10" s="93"/>
      <c r="K10" s="97" t="str" cm="1">
        <f t="array" aca="1" ref="K10" ca="1">IF(INDIRECT(VLOOKUP(MID(CELL("filename",A8),FIND("]",CELL("filename",A8))+1,255),入力シート!$C$20:$O$29,13,0)&amp;"!C"&amp;M10)="","",INDIRECT(VLOOKUP(MID(CELL("filename",A8),FIND("]",CELL("filename",A8))+1,255),入力シート!$C$20:$O$29,13,0)&amp;"!C"&amp;M10)&amp;"同行分")</f>
        <v/>
      </c>
      <c r="L10" s="144" t="str" cm="1">
        <f t="array" aca="1" ref="L10" ca="1">IF(INDIRECT(VLOOKUP(MID(CELL("filename",A8),FIND("]",CELL("filename",A8))+1,255),入力シート!$C$20:$O$29,13,0)&amp;"!C"&amp;M10)="","",INDIRECT(VLOOKUP(MID(CELL("filename",A8),FIND("]",CELL("filename",A8))+1,255),入力シート!$C$20:$O$29,13,0)&amp;"!y"&amp;M10))</f>
        <v/>
      </c>
      <c r="M10" s="74">
        <v>23</v>
      </c>
    </row>
    <row r="11" spans="1:13" ht="32" customHeight="1">
      <c r="B11" s="77" t="s">
        <v>150</v>
      </c>
      <c r="C11" s="79" t="e" cm="1">
        <f t="array" aca="1" ref="C11" ca="1">VLOOKUP(VLOOKUP(MID(CELL("filename",A1),FIND("]",CELL("filename",A1))+1,255),入力シート!C20:N29,2,0),第２号!B7:I16,8,0)</f>
        <v>#N/A</v>
      </c>
      <c r="D11" s="79">
        <v>0</v>
      </c>
      <c r="E11" s="80" t="e">
        <f t="shared" ref="E11:E12" ca="1" si="0">C11-D11</f>
        <v>#N/A</v>
      </c>
      <c r="F11" s="80"/>
      <c r="H11" s="93"/>
      <c r="J11" s="93"/>
      <c r="K11" s="97" t="str" cm="1">
        <f t="array" aca="1" ref="K11" ca="1">IF(INDIRECT(VLOOKUP(MID(CELL("filename",A9),FIND("]",CELL("filename",A9))+1,255),入力シート!$C$20:$O$29,13,0)&amp;"!C"&amp;M11)="","",INDIRECT(VLOOKUP(MID(CELL("filename",A9),FIND("]",CELL("filename",A9))+1,255),入力シート!$C$20:$O$29,13,0)&amp;"!C"&amp;M11)&amp;"同行分")</f>
        <v/>
      </c>
      <c r="L11" s="144" t="str" cm="1">
        <f t="array" aca="1" ref="L11" ca="1">IF(INDIRECT(VLOOKUP(MID(CELL("filename",A9),FIND("]",CELL("filename",A9))+1,255),入力シート!$C$20:$O$29,13,0)&amp;"!C"&amp;M11)="","",INDIRECT(VLOOKUP(MID(CELL("filename",A9),FIND("]",CELL("filename",A9))+1,255),入力シート!$C$20:$O$29,13,0)&amp;"!y"&amp;M11))</f>
        <v/>
      </c>
      <c r="M11" s="74">
        <v>24</v>
      </c>
    </row>
    <row r="12" spans="1:13" ht="32" customHeight="1">
      <c r="B12" s="77" t="s">
        <v>151</v>
      </c>
      <c r="C12" s="79" t="e" cm="1">
        <f t="array" aca="1" ref="C12" ca="1">VLOOKUP(VLOOKUP(MID(CELL("filename",A1),FIND("]",CELL("filename",A1))+1,255),入力シート!C20:N29,2,0),第２号!B7:I16,3,0)</f>
        <v>#N/A</v>
      </c>
      <c r="D12" s="79">
        <v>0</v>
      </c>
      <c r="E12" s="80" t="e">
        <f t="shared" ca="1" si="0"/>
        <v>#N/A</v>
      </c>
      <c r="F12" s="80"/>
      <c r="H12" s="93"/>
      <c r="J12" s="93"/>
      <c r="K12" s="97" t="str" cm="1">
        <f t="array" aca="1" ref="K12" ca="1">IF(INDIRECT(VLOOKUP(MID(CELL("filename",A10),FIND("]",CELL("filename",A10))+1,255),入力シート!$C$20:$O$29,13,0)&amp;"!C"&amp;M12)="","",INDIRECT(VLOOKUP(MID(CELL("filename",A10),FIND("]",CELL("filename",A10))+1,255),入力シート!$C$20:$O$29,13,0)&amp;"!C"&amp;M12)&amp;"同行分")</f>
        <v/>
      </c>
      <c r="L12" s="144" t="str" cm="1">
        <f t="array" aca="1" ref="L12" ca="1">IF(INDIRECT(VLOOKUP(MID(CELL("filename",A10),FIND("]",CELL("filename",A10))+1,255),入力シート!$C$20:$O$29,13,0)&amp;"!C"&amp;M12)="","",INDIRECT(VLOOKUP(MID(CELL("filename",A10),FIND("]",CELL("filename",A10))+1,255),入力シート!$C$20:$O$29,13,0)&amp;"!y"&amp;M12))</f>
        <v/>
      </c>
      <c r="M12" s="74">
        <v>25</v>
      </c>
    </row>
    <row r="13" spans="1:13" ht="32" customHeight="1">
      <c r="B13" s="77" t="s">
        <v>110</v>
      </c>
      <c r="C13" s="79" t="e">
        <f ca="1">SUM(C10:C12)</f>
        <v>#N/A</v>
      </c>
      <c r="D13" s="79">
        <f>SUM(D10:D12)</f>
        <v>0</v>
      </c>
      <c r="E13" s="79" t="e">
        <f ca="1">SUM(E10:E12)</f>
        <v>#N/A</v>
      </c>
      <c r="F13" s="80"/>
      <c r="H13" s="93"/>
      <c r="J13" s="93"/>
      <c r="K13" s="97" t="str" cm="1">
        <f t="array" aca="1" ref="K13" ca="1">IF(INDIRECT(VLOOKUP(MID(CELL("filename",A11),FIND("]",CELL("filename",A11))+1,255),入力シート!$C$20:$O$29,13,0)&amp;"!C"&amp;M13)="","",INDIRECT(VLOOKUP(MID(CELL("filename",A11),FIND("]",CELL("filename",A11))+1,255),入力シート!$C$20:$O$29,13,0)&amp;"!C"&amp;M13)&amp;"同行分")</f>
        <v/>
      </c>
      <c r="L13" s="144" t="str" cm="1">
        <f t="array" aca="1" ref="L13" ca="1">IF(INDIRECT(VLOOKUP(MID(CELL("filename",A11),FIND("]",CELL("filename",A11))+1,255),入力シート!$C$20:$O$29,13,0)&amp;"!C"&amp;M13)="","",INDIRECT(VLOOKUP(MID(CELL("filename",A11),FIND("]",CELL("filename",A11))+1,255),入力シート!$C$20:$O$29,13,0)&amp;"!y"&amp;M13))</f>
        <v/>
      </c>
      <c r="M13" s="74">
        <v>26</v>
      </c>
    </row>
    <row r="14" spans="1:13" ht="32" customHeight="1">
      <c r="H14" s="93"/>
      <c r="J14" s="93"/>
      <c r="K14" s="97"/>
      <c r="L14" s="98"/>
    </row>
    <row r="15" spans="1:13" ht="32" customHeight="1">
      <c r="B15" s="74" t="s">
        <v>152</v>
      </c>
      <c r="F15" s="76" t="s">
        <v>143</v>
      </c>
      <c r="H15" s="93"/>
      <c r="J15" s="93"/>
      <c r="K15" s="97"/>
      <c r="L15" s="98"/>
    </row>
    <row r="16" spans="1:13" ht="32" customHeight="1">
      <c r="B16" s="77" t="s">
        <v>144</v>
      </c>
      <c r="C16" s="78" t="s">
        <v>145</v>
      </c>
      <c r="D16" s="78" t="s">
        <v>146</v>
      </c>
      <c r="E16" s="77" t="s">
        <v>147</v>
      </c>
      <c r="F16" s="77" t="s">
        <v>148</v>
      </c>
      <c r="H16" s="93"/>
      <c r="J16" s="93"/>
      <c r="K16" s="97"/>
      <c r="L16" s="98"/>
    </row>
    <row r="17" spans="2:12" ht="32" customHeight="1">
      <c r="B17" s="264" t="s">
        <v>153</v>
      </c>
      <c r="C17" s="81" t="e">
        <f ca="1">C13</f>
        <v>#N/A</v>
      </c>
      <c r="D17" s="82"/>
      <c r="E17" s="83" t="e">
        <f ca="1">C17-D17</f>
        <v>#N/A</v>
      </c>
      <c r="F17" s="84"/>
      <c r="H17" s="93"/>
      <c r="J17" s="93"/>
      <c r="K17" s="97"/>
      <c r="L17" s="98"/>
    </row>
    <row r="18" spans="2:12" ht="32" customHeight="1">
      <c r="B18" s="265"/>
      <c r="C18" s="85"/>
      <c r="D18" s="86"/>
      <c r="E18" s="87"/>
      <c r="F18" s="88"/>
      <c r="H18" s="93"/>
      <c r="J18" s="93"/>
      <c r="K18" s="97"/>
      <c r="L18" s="98"/>
    </row>
    <row r="19" spans="2:12" ht="32" customHeight="1">
      <c r="B19" s="89"/>
      <c r="C19" s="85"/>
      <c r="D19" s="86"/>
      <c r="E19" s="87"/>
      <c r="F19" s="88"/>
      <c r="H19" s="93"/>
      <c r="J19" s="93"/>
      <c r="K19" s="97"/>
      <c r="L19" s="98"/>
    </row>
    <row r="20" spans="2:12" ht="32" customHeight="1">
      <c r="B20" s="89"/>
      <c r="C20" s="85"/>
      <c r="D20" s="86"/>
      <c r="E20" s="87"/>
      <c r="F20" s="88"/>
      <c r="H20" s="93"/>
      <c r="J20" s="93"/>
      <c r="K20" s="97"/>
      <c r="L20" s="98"/>
    </row>
    <row r="21" spans="2:12" ht="32" customHeight="1">
      <c r="B21" s="89"/>
      <c r="C21" s="85"/>
      <c r="D21" s="86"/>
      <c r="E21" s="87"/>
      <c r="F21" s="88"/>
      <c r="H21" s="93"/>
      <c r="J21" s="93"/>
      <c r="K21" s="97"/>
      <c r="L21" s="98"/>
    </row>
    <row r="22" spans="2:12" ht="32" customHeight="1">
      <c r="B22" s="90" t="s">
        <v>110</v>
      </c>
      <c r="C22" s="91" t="e">
        <f ca="1">SUM(C17:C21)</f>
        <v>#N/A</v>
      </c>
      <c r="D22" s="91">
        <f>SUM(D17:D21)</f>
        <v>0</v>
      </c>
      <c r="E22" s="91" t="e">
        <f ca="1">SUM(E17:E21)</f>
        <v>#N/A</v>
      </c>
      <c r="F22" s="92"/>
      <c r="H22" s="77" t="s">
        <v>110</v>
      </c>
      <c r="I22" s="99"/>
      <c r="J22" s="80" t="e">
        <f ca="1">SUM(J3:J21)</f>
        <v>#N/A</v>
      </c>
      <c r="K22" s="100"/>
      <c r="L22" s="101"/>
    </row>
    <row r="23" spans="2:12" ht="23.25" customHeight="1"/>
  </sheetData>
  <mergeCells count="5">
    <mergeCell ref="K2:L2"/>
    <mergeCell ref="A3:F3"/>
    <mergeCell ref="H3:H6"/>
    <mergeCell ref="A6:F6"/>
    <mergeCell ref="B17:B18"/>
  </mergeCells>
  <phoneticPr fontId="2"/>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D6377-B121-4165-9E31-8699E29D5D57}">
  <dimension ref="A1:M23"/>
  <sheetViews>
    <sheetView view="pageBreakPreview" zoomScale="60" zoomScaleNormal="100" workbookViewId="0">
      <selection activeCell="C5" sqref="C5"/>
    </sheetView>
  </sheetViews>
  <sheetFormatPr defaultColWidth="8.25" defaultRowHeight="14"/>
  <cols>
    <col min="1" max="1" width="4.58203125" style="74" customWidth="1"/>
    <col min="2" max="2" width="16.58203125" style="74" customWidth="1"/>
    <col min="3" max="4" width="16" style="74" customWidth="1"/>
    <col min="5" max="5" width="13.75" style="74" customWidth="1"/>
    <col min="6" max="6" width="12.75" style="74" customWidth="1"/>
    <col min="7" max="7" width="4.5" style="74" customWidth="1"/>
    <col min="8" max="8" width="16.6640625" style="74" customWidth="1"/>
    <col min="9" max="10" width="16" style="74" customWidth="1"/>
    <col min="11" max="11" width="13.6640625" style="74" customWidth="1"/>
    <col min="12" max="12" width="12.6640625" style="74" customWidth="1"/>
    <col min="13" max="16384" width="8.25" style="74"/>
  </cols>
  <sheetData>
    <row r="1" spans="1:13" ht="32" customHeight="1">
      <c r="A1" s="74" t="s">
        <v>137</v>
      </c>
      <c r="H1" s="74" t="s">
        <v>154</v>
      </c>
      <c r="L1" s="76" t="s">
        <v>143</v>
      </c>
    </row>
    <row r="2" spans="1:13" ht="32" customHeight="1">
      <c r="H2" s="77" t="s">
        <v>144</v>
      </c>
      <c r="I2" s="77" t="s">
        <v>155</v>
      </c>
      <c r="J2" s="77" t="s">
        <v>145</v>
      </c>
      <c r="K2" s="259" t="s">
        <v>156</v>
      </c>
      <c r="L2" s="260"/>
    </row>
    <row r="3" spans="1:13" ht="32" customHeight="1">
      <c r="A3" s="263" t="s">
        <v>138</v>
      </c>
      <c r="B3" s="263"/>
      <c r="C3" s="263"/>
      <c r="D3" s="263"/>
      <c r="E3" s="263"/>
      <c r="F3" s="263"/>
      <c r="H3" s="261" t="s">
        <v>153</v>
      </c>
      <c r="I3" s="74" t="s">
        <v>157</v>
      </c>
      <c r="J3" s="83" t="e">
        <f ca="1">C22</f>
        <v>#N/A</v>
      </c>
      <c r="K3" s="96" t="str" cm="1">
        <f t="array" aca="1" ref="K3" ca="1">IF(INDIRECT(VLOOKUP(MID(CELL("filename",A1),FIND("]",CELL("filename",A1))+1,255),入力シート!$C$20:$O$29,13,0)&amp;"!C"&amp;M3)="","",INDIRECT(VLOOKUP(MID(CELL("filename",A1),FIND("]",CELL("filename",A1))+1,255),入力シート!$C$20:$O$29,13,0)&amp;"!C"&amp;M3)&amp;"同行分")</f>
        <v/>
      </c>
      <c r="L3" s="102" t="str" cm="1">
        <f t="array" aca="1" ref="L3" ca="1">IF(INDIRECT(VLOOKUP(MID(CELL("filename",A1),FIND("]",CELL("filename",A1))+1,255),入力シート!$C$20:$O$29,13,0)&amp;"!C"&amp;M3)="","",INDIRECT(VLOOKUP(MID(CELL("filename",A1),FIND("]",CELL("filename",A1))+1,255),入力シート!$C$20:$O$29,13,0)&amp;"!y"&amp;M3))</f>
        <v/>
      </c>
      <c r="M3" s="74">
        <v>16</v>
      </c>
    </row>
    <row r="4" spans="1:13" ht="32" customHeight="1">
      <c r="A4" s="75"/>
      <c r="B4" s="75"/>
      <c r="C4" s="75"/>
      <c r="D4" s="75"/>
      <c r="E4" s="75"/>
      <c r="F4" s="75"/>
      <c r="H4" s="262"/>
      <c r="J4" s="93"/>
      <c r="K4" s="97" t="str" cm="1">
        <f t="array" aca="1" ref="K4" ca="1">IF(INDIRECT(VLOOKUP(MID(CELL("filename",A2),FIND("]",CELL("filename",A2))+1,255),入力シート!$C$20:$O$29,13,0)&amp;"!C"&amp;M4)="","",INDIRECT(VLOOKUP(MID(CELL("filename",A2),FIND("]",CELL("filename",A2))+1,255),入力シート!$C$20:$O$29,13,0)&amp;"!C"&amp;M4)&amp;"同行分")</f>
        <v/>
      </c>
      <c r="L4" s="144" t="str" cm="1">
        <f t="array" aca="1" ref="L4" ca="1">IF(INDIRECT(VLOOKUP(MID(CELL("filename",A2),FIND("]",CELL("filename",A2))+1,255),入力シート!$C$20:$O$29,13,0)&amp;"!C"&amp;M4)="","",INDIRECT(VLOOKUP(MID(CELL("filename",A2),FIND("]",CELL("filename",A2))+1,255),入力シート!$C$20:$O$29,13,0)&amp;"!y"&amp;M4))</f>
        <v/>
      </c>
      <c r="M4" s="74">
        <v>17</v>
      </c>
    </row>
    <row r="5" spans="1:13" ht="32" customHeight="1">
      <c r="A5" s="74" t="s">
        <v>139</v>
      </c>
      <c r="C5" s="74" t="s">
        <v>140</v>
      </c>
      <c r="F5" s="74" t="s">
        <v>141</v>
      </c>
      <c r="H5" s="262"/>
      <c r="J5" s="93"/>
      <c r="K5" s="97" t="str" cm="1">
        <f t="array" aca="1" ref="K5" ca="1">IF(INDIRECT(VLOOKUP(MID(CELL("filename",A3),FIND("]",CELL("filename",A3))+1,255),入力シート!$C$20:$O$29,13,0)&amp;"!C"&amp;M5)="","",INDIRECT(VLOOKUP(MID(CELL("filename",A3),FIND("]",CELL("filename",A3))+1,255),入力シート!$C$20:$O$29,13,0)&amp;"!C"&amp;M5)&amp;"同行分")</f>
        <v/>
      </c>
      <c r="L5" s="144" t="str" cm="1">
        <f t="array" aca="1" ref="L5" ca="1">IF(INDIRECT(VLOOKUP(MID(CELL("filename",A3),FIND("]",CELL("filename",A3))+1,255),入力シート!$C$20:$O$29,13,0)&amp;"!C"&amp;M5)="","",INDIRECT(VLOOKUP(MID(CELL("filename",A3),FIND("]",CELL("filename",A3))+1,255),入力シート!$C$20:$O$29,13,0)&amp;"!y"&amp;M5))</f>
        <v/>
      </c>
      <c r="M5" s="74">
        <v>18</v>
      </c>
    </row>
    <row r="6" spans="1:13" ht="32" customHeight="1">
      <c r="A6" s="266" t="str" cm="1">
        <f t="array" aca="1" ref="A6" ca="1">"事業者名（事業所名等)（ "&amp;VLOOKUP(MID(CELL("filename",A1),FIND("]",CELL("filename",A1))+1,255),入力シート!C20:N29,2,0)&amp;" )"</f>
        <v>事業者名（事業所名等)（  )</v>
      </c>
      <c r="B6" s="266"/>
      <c r="C6" s="266"/>
      <c r="D6" s="266"/>
      <c r="E6" s="266"/>
      <c r="F6" s="266"/>
      <c r="H6" s="262"/>
      <c r="J6" s="93"/>
      <c r="K6" s="97" t="str" cm="1">
        <f t="array" aca="1" ref="K6" ca="1">IF(INDIRECT(VLOOKUP(MID(CELL("filename",A4),FIND("]",CELL("filename",A4))+1,255),入力シート!$C$20:$O$29,13,0)&amp;"!C"&amp;M6)="","",INDIRECT(VLOOKUP(MID(CELL("filename",A4),FIND("]",CELL("filename",A4))+1,255),入力シート!$C$20:$O$29,13,0)&amp;"!C"&amp;M6)&amp;"同行分")</f>
        <v/>
      </c>
      <c r="L6" s="144" t="str" cm="1">
        <f t="array" aca="1" ref="L6" ca="1">IF(INDIRECT(VLOOKUP(MID(CELL("filename",A4),FIND("]",CELL("filename",A4))+1,255),入力シート!$C$20:$O$29,13,0)&amp;"!C"&amp;M6)="","",INDIRECT(VLOOKUP(MID(CELL("filename",A4),FIND("]",CELL("filename",A4))+1,255),入力シート!$C$20:$O$29,13,0)&amp;"!y"&amp;M6))</f>
        <v/>
      </c>
      <c r="M6" s="74">
        <v>19</v>
      </c>
    </row>
    <row r="7" spans="1:13" ht="32" customHeight="1">
      <c r="H7" s="94"/>
      <c r="J7" s="93"/>
      <c r="K7" s="97" t="str" cm="1">
        <f t="array" aca="1" ref="K7" ca="1">IF(INDIRECT(VLOOKUP(MID(CELL("filename",A5),FIND("]",CELL("filename",A5))+1,255),入力シート!$C$20:$O$29,13,0)&amp;"!C"&amp;M7)="","",INDIRECT(VLOOKUP(MID(CELL("filename",A5),FIND("]",CELL("filename",A5))+1,255),入力シート!$C$20:$O$29,13,0)&amp;"!C"&amp;M7)&amp;"同行分")</f>
        <v/>
      </c>
      <c r="L7" s="144" t="str" cm="1">
        <f t="array" aca="1" ref="L7" ca="1">IF(INDIRECT(VLOOKUP(MID(CELL("filename",A5),FIND("]",CELL("filename",A5))+1,255),入力シート!$C$20:$O$29,13,0)&amp;"!C"&amp;M7)="","",INDIRECT(VLOOKUP(MID(CELL("filename",A5),FIND("]",CELL("filename",A5))+1,255),入力シート!$C$20:$O$29,13,0)&amp;"!y"&amp;M7))</f>
        <v/>
      </c>
      <c r="M7" s="74">
        <v>20</v>
      </c>
    </row>
    <row r="8" spans="1:13" ht="32" customHeight="1">
      <c r="B8" s="74" t="s">
        <v>142</v>
      </c>
      <c r="F8" s="76" t="s">
        <v>143</v>
      </c>
      <c r="H8" s="93"/>
      <c r="J8" s="93"/>
      <c r="K8" s="97" t="str" cm="1">
        <f t="array" aca="1" ref="K8" ca="1">IF(INDIRECT(VLOOKUP(MID(CELL("filename",A6),FIND("]",CELL("filename",A6))+1,255),入力シート!$C$20:$O$29,13,0)&amp;"!C"&amp;M8)="","",INDIRECT(VLOOKUP(MID(CELL("filename",A6),FIND("]",CELL("filename",A6))+1,255),入力シート!$C$20:$O$29,13,0)&amp;"!C"&amp;M8)&amp;"同行分")</f>
        <v/>
      </c>
      <c r="L8" s="144" t="str" cm="1">
        <f t="array" aca="1" ref="L8" ca="1">IF(INDIRECT(VLOOKUP(MID(CELL("filename",A6),FIND("]",CELL("filename",A6))+1,255),入力シート!$C$20:$O$29,13,0)&amp;"!C"&amp;M8)="","",INDIRECT(VLOOKUP(MID(CELL("filename",A6),FIND("]",CELL("filename",A6))+1,255),入力シート!$C$20:$O$29,13,0)&amp;"!y"&amp;M8))</f>
        <v/>
      </c>
      <c r="M8" s="74">
        <v>21</v>
      </c>
    </row>
    <row r="9" spans="1:13" ht="32" customHeight="1">
      <c r="B9" s="77" t="s">
        <v>144</v>
      </c>
      <c r="C9" s="78" t="s">
        <v>145</v>
      </c>
      <c r="D9" s="78" t="s">
        <v>146</v>
      </c>
      <c r="E9" s="77" t="s">
        <v>147</v>
      </c>
      <c r="F9" s="77" t="s">
        <v>148</v>
      </c>
      <c r="H9" s="93"/>
      <c r="J9" s="93"/>
      <c r="K9" s="97" t="str" cm="1">
        <f t="array" aca="1" ref="K9" ca="1">IF(INDIRECT(VLOOKUP(MID(CELL("filename",A7),FIND("]",CELL("filename",A7))+1,255),入力シート!$C$20:$O$29,13,0)&amp;"!C"&amp;M9)="","",INDIRECT(VLOOKUP(MID(CELL("filename",A7),FIND("]",CELL("filename",A7))+1,255),入力シート!$C$20:$O$29,13,0)&amp;"!C"&amp;M9)&amp;"同行分")</f>
        <v/>
      </c>
      <c r="L9" s="144" t="str" cm="1">
        <f t="array" aca="1" ref="L9" ca="1">IF(INDIRECT(VLOOKUP(MID(CELL("filename",A7),FIND("]",CELL("filename",A7))+1,255),入力シート!$C$20:$O$29,13,0)&amp;"!C"&amp;M9)="","",INDIRECT(VLOOKUP(MID(CELL("filename",A7),FIND("]",CELL("filename",A7))+1,255),入力シート!$C$20:$O$29,13,0)&amp;"!y"&amp;M9))</f>
        <v/>
      </c>
      <c r="M9" s="74">
        <v>22</v>
      </c>
    </row>
    <row r="10" spans="1:13" ht="32" customHeight="1">
      <c r="B10" s="77" t="s">
        <v>149</v>
      </c>
      <c r="C10" s="95" t="e" cm="1">
        <f t="array" aca="1" ref="C10" ca="1">VLOOKUP(VLOOKUP(MID(CELL("filename",A1),FIND("]",CELL("filename",A1))+1,255),入力シート!C20:N29,2,0),第２号!B7:I16,7,0)</f>
        <v>#N/A</v>
      </c>
      <c r="D10" s="79">
        <v>0</v>
      </c>
      <c r="E10" s="80" t="e">
        <f ca="1">C10-D10</f>
        <v>#N/A</v>
      </c>
      <c r="F10" s="80"/>
      <c r="H10" s="93"/>
      <c r="J10" s="93"/>
      <c r="K10" s="97" t="str" cm="1">
        <f t="array" aca="1" ref="K10" ca="1">IF(INDIRECT(VLOOKUP(MID(CELL("filename",A8),FIND("]",CELL("filename",A8))+1,255),入力シート!$C$20:$O$29,13,0)&amp;"!C"&amp;M10)="","",INDIRECT(VLOOKUP(MID(CELL("filename",A8),FIND("]",CELL("filename",A8))+1,255),入力シート!$C$20:$O$29,13,0)&amp;"!C"&amp;M10)&amp;"同行分")</f>
        <v/>
      </c>
      <c r="L10" s="144" t="str" cm="1">
        <f t="array" aca="1" ref="L10" ca="1">IF(INDIRECT(VLOOKUP(MID(CELL("filename",A8),FIND("]",CELL("filename",A8))+1,255),入力シート!$C$20:$O$29,13,0)&amp;"!C"&amp;M10)="","",INDIRECT(VLOOKUP(MID(CELL("filename",A8),FIND("]",CELL("filename",A8))+1,255),入力シート!$C$20:$O$29,13,0)&amp;"!y"&amp;M10))</f>
        <v/>
      </c>
      <c r="M10" s="74">
        <v>23</v>
      </c>
    </row>
    <row r="11" spans="1:13" ht="32" customHeight="1">
      <c r="B11" s="77" t="s">
        <v>150</v>
      </c>
      <c r="C11" s="79" t="e" cm="1">
        <f t="array" aca="1" ref="C11" ca="1">VLOOKUP(VLOOKUP(MID(CELL("filename",A1),FIND("]",CELL("filename",A1))+1,255),入力シート!C20:N29,2,0),第２号!B7:I16,8,0)</f>
        <v>#N/A</v>
      </c>
      <c r="D11" s="79">
        <v>0</v>
      </c>
      <c r="E11" s="80" t="e">
        <f t="shared" ref="E11:E12" ca="1" si="0">C11-D11</f>
        <v>#N/A</v>
      </c>
      <c r="F11" s="80"/>
      <c r="H11" s="93"/>
      <c r="J11" s="93"/>
      <c r="K11" s="97" t="str" cm="1">
        <f t="array" aca="1" ref="K11" ca="1">IF(INDIRECT(VLOOKUP(MID(CELL("filename",A9),FIND("]",CELL("filename",A9))+1,255),入力シート!$C$20:$O$29,13,0)&amp;"!C"&amp;M11)="","",INDIRECT(VLOOKUP(MID(CELL("filename",A9),FIND("]",CELL("filename",A9))+1,255),入力シート!$C$20:$O$29,13,0)&amp;"!C"&amp;M11)&amp;"同行分")</f>
        <v/>
      </c>
      <c r="L11" s="144" t="str" cm="1">
        <f t="array" aca="1" ref="L11" ca="1">IF(INDIRECT(VLOOKUP(MID(CELL("filename",A9),FIND("]",CELL("filename",A9))+1,255),入力シート!$C$20:$O$29,13,0)&amp;"!C"&amp;M11)="","",INDIRECT(VLOOKUP(MID(CELL("filename",A9),FIND("]",CELL("filename",A9))+1,255),入力シート!$C$20:$O$29,13,0)&amp;"!y"&amp;M11))</f>
        <v/>
      </c>
      <c r="M11" s="74">
        <v>24</v>
      </c>
    </row>
    <row r="12" spans="1:13" ht="32" customHeight="1">
      <c r="B12" s="77" t="s">
        <v>151</v>
      </c>
      <c r="C12" s="79" t="e" cm="1">
        <f t="array" aca="1" ref="C12" ca="1">VLOOKUP(VLOOKUP(MID(CELL("filename",A1),FIND("]",CELL("filename",A1))+1,255),入力シート!C20:N29,2,0),第２号!B7:I16,3,0)</f>
        <v>#N/A</v>
      </c>
      <c r="D12" s="79">
        <v>0</v>
      </c>
      <c r="E12" s="80" t="e">
        <f t="shared" ca="1" si="0"/>
        <v>#N/A</v>
      </c>
      <c r="F12" s="80"/>
      <c r="H12" s="93"/>
      <c r="J12" s="93"/>
      <c r="K12" s="97" t="str" cm="1">
        <f t="array" aca="1" ref="K12" ca="1">IF(INDIRECT(VLOOKUP(MID(CELL("filename",A10),FIND("]",CELL("filename",A10))+1,255),入力シート!$C$20:$O$29,13,0)&amp;"!C"&amp;M12)="","",INDIRECT(VLOOKUP(MID(CELL("filename",A10),FIND("]",CELL("filename",A10))+1,255),入力シート!$C$20:$O$29,13,0)&amp;"!C"&amp;M12)&amp;"同行分")</f>
        <v/>
      </c>
      <c r="L12" s="144" t="str" cm="1">
        <f t="array" aca="1" ref="L12" ca="1">IF(INDIRECT(VLOOKUP(MID(CELL("filename",A10),FIND("]",CELL("filename",A10))+1,255),入力シート!$C$20:$O$29,13,0)&amp;"!C"&amp;M12)="","",INDIRECT(VLOOKUP(MID(CELL("filename",A10),FIND("]",CELL("filename",A10))+1,255),入力シート!$C$20:$O$29,13,0)&amp;"!y"&amp;M12))</f>
        <v/>
      </c>
      <c r="M12" s="74">
        <v>25</v>
      </c>
    </row>
    <row r="13" spans="1:13" ht="32" customHeight="1">
      <c r="B13" s="77" t="s">
        <v>110</v>
      </c>
      <c r="C13" s="79" t="e">
        <f ca="1">SUM(C10:C12)</f>
        <v>#N/A</v>
      </c>
      <c r="D13" s="79">
        <f>SUM(D10:D12)</f>
        <v>0</v>
      </c>
      <c r="E13" s="79" t="e">
        <f ca="1">SUM(E10:E12)</f>
        <v>#N/A</v>
      </c>
      <c r="F13" s="80"/>
      <c r="H13" s="93"/>
      <c r="J13" s="93"/>
      <c r="K13" s="97" t="str" cm="1">
        <f t="array" aca="1" ref="K13" ca="1">IF(INDIRECT(VLOOKUP(MID(CELL("filename",A11),FIND("]",CELL("filename",A11))+1,255),入力シート!$C$20:$O$29,13,0)&amp;"!C"&amp;M13)="","",INDIRECT(VLOOKUP(MID(CELL("filename",A11),FIND("]",CELL("filename",A11))+1,255),入力シート!$C$20:$O$29,13,0)&amp;"!C"&amp;M13)&amp;"同行分")</f>
        <v/>
      </c>
      <c r="L13" s="144" t="str" cm="1">
        <f t="array" aca="1" ref="L13" ca="1">IF(INDIRECT(VLOOKUP(MID(CELL("filename",A11),FIND("]",CELL("filename",A11))+1,255),入力シート!$C$20:$O$29,13,0)&amp;"!C"&amp;M13)="","",INDIRECT(VLOOKUP(MID(CELL("filename",A11),FIND("]",CELL("filename",A11))+1,255),入力シート!$C$20:$O$29,13,0)&amp;"!y"&amp;M13))</f>
        <v/>
      </c>
      <c r="M13" s="74">
        <v>26</v>
      </c>
    </row>
    <row r="14" spans="1:13" ht="32" customHeight="1">
      <c r="H14" s="93"/>
      <c r="J14" s="93"/>
      <c r="K14" s="97"/>
      <c r="L14" s="98"/>
    </row>
    <row r="15" spans="1:13" ht="32" customHeight="1">
      <c r="B15" s="74" t="s">
        <v>152</v>
      </c>
      <c r="F15" s="76" t="s">
        <v>143</v>
      </c>
      <c r="H15" s="93"/>
      <c r="J15" s="93"/>
      <c r="K15" s="97"/>
      <c r="L15" s="98"/>
    </row>
    <row r="16" spans="1:13" ht="32" customHeight="1">
      <c r="B16" s="77" t="s">
        <v>144</v>
      </c>
      <c r="C16" s="78" t="s">
        <v>145</v>
      </c>
      <c r="D16" s="78" t="s">
        <v>146</v>
      </c>
      <c r="E16" s="77" t="s">
        <v>147</v>
      </c>
      <c r="F16" s="77" t="s">
        <v>148</v>
      </c>
      <c r="H16" s="93"/>
      <c r="J16" s="93"/>
      <c r="K16" s="97"/>
      <c r="L16" s="98"/>
    </row>
    <row r="17" spans="2:12" ht="32" customHeight="1">
      <c r="B17" s="264" t="s">
        <v>153</v>
      </c>
      <c r="C17" s="81" t="e">
        <f ca="1">C13</f>
        <v>#N/A</v>
      </c>
      <c r="D17" s="82"/>
      <c r="E17" s="83" t="e">
        <f ca="1">C17-D17</f>
        <v>#N/A</v>
      </c>
      <c r="F17" s="84"/>
      <c r="H17" s="93"/>
      <c r="J17" s="93"/>
      <c r="K17" s="97"/>
      <c r="L17" s="98"/>
    </row>
    <row r="18" spans="2:12" ht="32" customHeight="1">
      <c r="B18" s="265"/>
      <c r="C18" s="85"/>
      <c r="D18" s="86"/>
      <c r="E18" s="87"/>
      <c r="F18" s="88"/>
      <c r="H18" s="93"/>
      <c r="J18" s="93"/>
      <c r="K18" s="97"/>
      <c r="L18" s="98"/>
    </row>
    <row r="19" spans="2:12" ht="32" customHeight="1">
      <c r="B19" s="89"/>
      <c r="C19" s="85"/>
      <c r="D19" s="86"/>
      <c r="E19" s="87"/>
      <c r="F19" s="88"/>
      <c r="H19" s="93"/>
      <c r="J19" s="93"/>
      <c r="K19" s="97"/>
      <c r="L19" s="98"/>
    </row>
    <row r="20" spans="2:12" ht="32" customHeight="1">
      <c r="B20" s="89"/>
      <c r="C20" s="85"/>
      <c r="D20" s="86"/>
      <c r="E20" s="87"/>
      <c r="F20" s="88"/>
      <c r="H20" s="93"/>
      <c r="J20" s="93"/>
      <c r="K20" s="97"/>
      <c r="L20" s="98"/>
    </row>
    <row r="21" spans="2:12" ht="32" customHeight="1">
      <c r="B21" s="89"/>
      <c r="C21" s="85"/>
      <c r="D21" s="86"/>
      <c r="E21" s="87"/>
      <c r="F21" s="88"/>
      <c r="H21" s="93"/>
      <c r="J21" s="93"/>
      <c r="K21" s="97"/>
      <c r="L21" s="98"/>
    </row>
    <row r="22" spans="2:12" ht="32" customHeight="1">
      <c r="B22" s="90" t="s">
        <v>110</v>
      </c>
      <c r="C22" s="91" t="e">
        <f ca="1">SUM(C17:C21)</f>
        <v>#N/A</v>
      </c>
      <c r="D22" s="91">
        <f>SUM(D17:D21)</f>
        <v>0</v>
      </c>
      <c r="E22" s="91" t="e">
        <f ca="1">SUM(E17:E21)</f>
        <v>#N/A</v>
      </c>
      <c r="F22" s="92"/>
      <c r="H22" s="77" t="s">
        <v>110</v>
      </c>
      <c r="I22" s="99"/>
      <c r="J22" s="80" t="e">
        <f ca="1">SUM(J3:J21)</f>
        <v>#N/A</v>
      </c>
      <c r="K22" s="100"/>
      <c r="L22" s="101"/>
    </row>
    <row r="23" spans="2:12" ht="23.25" customHeight="1"/>
  </sheetData>
  <mergeCells count="5">
    <mergeCell ref="K2:L2"/>
    <mergeCell ref="A3:F3"/>
    <mergeCell ref="H3:H6"/>
    <mergeCell ref="A6:F6"/>
    <mergeCell ref="B17:B18"/>
  </mergeCells>
  <phoneticPr fontId="2"/>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A3708-FB7B-4C3A-AA63-E52CDB6599B0}">
  <dimension ref="A1:M23"/>
  <sheetViews>
    <sheetView view="pageBreakPreview" zoomScale="60" zoomScaleNormal="100" workbookViewId="0">
      <selection activeCell="C5" sqref="C5"/>
    </sheetView>
  </sheetViews>
  <sheetFormatPr defaultColWidth="8.25" defaultRowHeight="14"/>
  <cols>
    <col min="1" max="1" width="4.58203125" style="74" customWidth="1"/>
    <col min="2" max="2" width="16.58203125" style="74" customWidth="1"/>
    <col min="3" max="4" width="16" style="74" customWidth="1"/>
    <col min="5" max="5" width="13.75" style="74" customWidth="1"/>
    <col min="6" max="6" width="12.75" style="74" customWidth="1"/>
    <col min="7" max="7" width="4.5" style="74" customWidth="1"/>
    <col min="8" max="8" width="16.6640625" style="74" customWidth="1"/>
    <col min="9" max="10" width="16" style="74" customWidth="1"/>
    <col min="11" max="11" width="13.6640625" style="74" customWidth="1"/>
    <col min="12" max="12" width="12.6640625" style="74" customWidth="1"/>
    <col min="13" max="16384" width="8.25" style="74"/>
  </cols>
  <sheetData>
    <row r="1" spans="1:13" ht="32" customHeight="1">
      <c r="A1" s="74" t="s">
        <v>137</v>
      </c>
      <c r="H1" s="74" t="s">
        <v>154</v>
      </c>
      <c r="L1" s="76" t="s">
        <v>143</v>
      </c>
    </row>
    <row r="2" spans="1:13" ht="32" customHeight="1">
      <c r="H2" s="77" t="s">
        <v>144</v>
      </c>
      <c r="I2" s="77" t="s">
        <v>155</v>
      </c>
      <c r="J2" s="77" t="s">
        <v>145</v>
      </c>
      <c r="K2" s="259" t="s">
        <v>156</v>
      </c>
      <c r="L2" s="260"/>
    </row>
    <row r="3" spans="1:13" ht="32" customHeight="1">
      <c r="A3" s="263" t="s">
        <v>138</v>
      </c>
      <c r="B3" s="263"/>
      <c r="C3" s="263"/>
      <c r="D3" s="263"/>
      <c r="E3" s="263"/>
      <c r="F3" s="263"/>
      <c r="H3" s="261" t="s">
        <v>153</v>
      </c>
      <c r="I3" s="74" t="s">
        <v>157</v>
      </c>
      <c r="J3" s="83" t="e">
        <f ca="1">C22</f>
        <v>#N/A</v>
      </c>
      <c r="K3" s="96" t="str" cm="1">
        <f t="array" aca="1" ref="K3" ca="1">IF(INDIRECT(VLOOKUP(MID(CELL("filename",A1),FIND("]",CELL("filename",A1))+1,255),入力シート!$C$20:$O$29,13,0)&amp;"!C"&amp;M3)="","",INDIRECT(VLOOKUP(MID(CELL("filename",A1),FIND("]",CELL("filename",A1))+1,255),入力シート!$C$20:$O$29,13,0)&amp;"!C"&amp;M3)&amp;"同行分")</f>
        <v/>
      </c>
      <c r="L3" s="102" t="str" cm="1">
        <f t="array" aca="1" ref="L3" ca="1">IF(INDIRECT(VLOOKUP(MID(CELL("filename",A1),FIND("]",CELL("filename",A1))+1,255),入力シート!$C$20:$O$29,13,0)&amp;"!C"&amp;M3)="","",INDIRECT(VLOOKUP(MID(CELL("filename",A1),FIND("]",CELL("filename",A1))+1,255),入力シート!$C$20:$O$29,13,0)&amp;"!y"&amp;M3))</f>
        <v/>
      </c>
      <c r="M3" s="74">
        <v>16</v>
      </c>
    </row>
    <row r="4" spans="1:13" ht="32" customHeight="1">
      <c r="A4" s="75"/>
      <c r="B4" s="75"/>
      <c r="C4" s="75"/>
      <c r="D4" s="75"/>
      <c r="E4" s="75"/>
      <c r="F4" s="75"/>
      <c r="H4" s="262"/>
      <c r="J4" s="93"/>
      <c r="K4" s="97" t="str" cm="1">
        <f t="array" aca="1" ref="K4" ca="1">IF(INDIRECT(VLOOKUP(MID(CELL("filename",A2),FIND("]",CELL("filename",A2))+1,255),入力シート!$C$20:$O$29,13,0)&amp;"!C"&amp;M4)="","",INDIRECT(VLOOKUP(MID(CELL("filename",A2),FIND("]",CELL("filename",A2))+1,255),入力シート!$C$20:$O$29,13,0)&amp;"!C"&amp;M4)&amp;"同行分")</f>
        <v/>
      </c>
      <c r="L4" s="144" t="str" cm="1">
        <f t="array" aca="1" ref="L4" ca="1">IF(INDIRECT(VLOOKUP(MID(CELL("filename",A2),FIND("]",CELL("filename",A2))+1,255),入力シート!$C$20:$O$29,13,0)&amp;"!C"&amp;M4)="","",INDIRECT(VLOOKUP(MID(CELL("filename",A2),FIND("]",CELL("filename",A2))+1,255),入力シート!$C$20:$O$29,13,0)&amp;"!y"&amp;M4))</f>
        <v/>
      </c>
      <c r="M4" s="74">
        <v>17</v>
      </c>
    </row>
    <row r="5" spans="1:13" ht="32" customHeight="1">
      <c r="A5" s="74" t="s">
        <v>139</v>
      </c>
      <c r="C5" s="74" t="s">
        <v>140</v>
      </c>
      <c r="F5" s="74" t="s">
        <v>141</v>
      </c>
      <c r="H5" s="262"/>
      <c r="J5" s="93"/>
      <c r="K5" s="97" t="str" cm="1">
        <f t="array" aca="1" ref="K5" ca="1">IF(INDIRECT(VLOOKUP(MID(CELL("filename",A3),FIND("]",CELL("filename",A3))+1,255),入力シート!$C$20:$O$29,13,0)&amp;"!C"&amp;M5)="","",INDIRECT(VLOOKUP(MID(CELL("filename",A3),FIND("]",CELL("filename",A3))+1,255),入力シート!$C$20:$O$29,13,0)&amp;"!C"&amp;M5)&amp;"同行分")</f>
        <v/>
      </c>
      <c r="L5" s="144" t="str" cm="1">
        <f t="array" aca="1" ref="L5" ca="1">IF(INDIRECT(VLOOKUP(MID(CELL("filename",A3),FIND("]",CELL("filename",A3))+1,255),入力シート!$C$20:$O$29,13,0)&amp;"!C"&amp;M5)="","",INDIRECT(VLOOKUP(MID(CELL("filename",A3),FIND("]",CELL("filename",A3))+1,255),入力シート!$C$20:$O$29,13,0)&amp;"!y"&amp;M5))</f>
        <v/>
      </c>
      <c r="M5" s="74">
        <v>18</v>
      </c>
    </row>
    <row r="6" spans="1:13" ht="32" customHeight="1">
      <c r="A6" s="266" t="str" cm="1">
        <f t="array" aca="1" ref="A6" ca="1">"事業者名（事業所名等)（ "&amp;VLOOKUP(MID(CELL("filename",A1),FIND("]",CELL("filename",A1))+1,255),入力シート!C20:N29,2,0)&amp;" )"</f>
        <v>事業者名（事業所名等)（  )</v>
      </c>
      <c r="B6" s="266"/>
      <c r="C6" s="266"/>
      <c r="D6" s="266"/>
      <c r="E6" s="266"/>
      <c r="F6" s="266"/>
      <c r="H6" s="262"/>
      <c r="J6" s="93"/>
      <c r="K6" s="97" t="str" cm="1">
        <f t="array" aca="1" ref="K6" ca="1">IF(INDIRECT(VLOOKUP(MID(CELL("filename",A4),FIND("]",CELL("filename",A4))+1,255),入力シート!$C$20:$O$29,13,0)&amp;"!C"&amp;M6)="","",INDIRECT(VLOOKUP(MID(CELL("filename",A4),FIND("]",CELL("filename",A4))+1,255),入力シート!$C$20:$O$29,13,0)&amp;"!C"&amp;M6)&amp;"同行分")</f>
        <v/>
      </c>
      <c r="L6" s="144" t="str" cm="1">
        <f t="array" aca="1" ref="L6" ca="1">IF(INDIRECT(VLOOKUP(MID(CELL("filename",A4),FIND("]",CELL("filename",A4))+1,255),入力シート!$C$20:$O$29,13,0)&amp;"!C"&amp;M6)="","",INDIRECT(VLOOKUP(MID(CELL("filename",A4),FIND("]",CELL("filename",A4))+1,255),入力シート!$C$20:$O$29,13,0)&amp;"!y"&amp;M6))</f>
        <v/>
      </c>
      <c r="M6" s="74">
        <v>19</v>
      </c>
    </row>
    <row r="7" spans="1:13" ht="32" customHeight="1">
      <c r="H7" s="94"/>
      <c r="J7" s="93"/>
      <c r="K7" s="97" t="str" cm="1">
        <f t="array" aca="1" ref="K7" ca="1">IF(INDIRECT(VLOOKUP(MID(CELL("filename",A5),FIND("]",CELL("filename",A5))+1,255),入力シート!$C$20:$O$29,13,0)&amp;"!C"&amp;M7)="","",INDIRECT(VLOOKUP(MID(CELL("filename",A5),FIND("]",CELL("filename",A5))+1,255),入力シート!$C$20:$O$29,13,0)&amp;"!C"&amp;M7)&amp;"同行分")</f>
        <v/>
      </c>
      <c r="L7" s="144" t="str" cm="1">
        <f t="array" aca="1" ref="L7" ca="1">IF(INDIRECT(VLOOKUP(MID(CELL("filename",A5),FIND("]",CELL("filename",A5))+1,255),入力シート!$C$20:$O$29,13,0)&amp;"!C"&amp;M7)="","",INDIRECT(VLOOKUP(MID(CELL("filename",A5),FIND("]",CELL("filename",A5))+1,255),入力シート!$C$20:$O$29,13,0)&amp;"!y"&amp;M7))</f>
        <v/>
      </c>
      <c r="M7" s="74">
        <v>20</v>
      </c>
    </row>
    <row r="8" spans="1:13" ht="32" customHeight="1">
      <c r="B8" s="74" t="s">
        <v>142</v>
      </c>
      <c r="F8" s="76" t="s">
        <v>143</v>
      </c>
      <c r="H8" s="93"/>
      <c r="J8" s="93"/>
      <c r="K8" s="97" t="str" cm="1">
        <f t="array" aca="1" ref="K8" ca="1">IF(INDIRECT(VLOOKUP(MID(CELL("filename",A6),FIND("]",CELL("filename",A6))+1,255),入力シート!$C$20:$O$29,13,0)&amp;"!C"&amp;M8)="","",INDIRECT(VLOOKUP(MID(CELL("filename",A6),FIND("]",CELL("filename",A6))+1,255),入力シート!$C$20:$O$29,13,0)&amp;"!C"&amp;M8)&amp;"同行分")</f>
        <v/>
      </c>
      <c r="L8" s="144" t="str" cm="1">
        <f t="array" aca="1" ref="L8" ca="1">IF(INDIRECT(VLOOKUP(MID(CELL("filename",A6),FIND("]",CELL("filename",A6))+1,255),入力シート!$C$20:$O$29,13,0)&amp;"!C"&amp;M8)="","",INDIRECT(VLOOKUP(MID(CELL("filename",A6),FIND("]",CELL("filename",A6))+1,255),入力シート!$C$20:$O$29,13,0)&amp;"!y"&amp;M8))</f>
        <v/>
      </c>
      <c r="M8" s="74">
        <v>21</v>
      </c>
    </row>
    <row r="9" spans="1:13" ht="32" customHeight="1">
      <c r="B9" s="77" t="s">
        <v>144</v>
      </c>
      <c r="C9" s="78" t="s">
        <v>145</v>
      </c>
      <c r="D9" s="78" t="s">
        <v>146</v>
      </c>
      <c r="E9" s="77" t="s">
        <v>147</v>
      </c>
      <c r="F9" s="77" t="s">
        <v>148</v>
      </c>
      <c r="H9" s="93"/>
      <c r="J9" s="93"/>
      <c r="K9" s="97" t="str" cm="1">
        <f t="array" aca="1" ref="K9" ca="1">IF(INDIRECT(VLOOKUP(MID(CELL("filename",A7),FIND("]",CELL("filename",A7))+1,255),入力シート!$C$20:$O$29,13,0)&amp;"!C"&amp;M9)="","",INDIRECT(VLOOKUP(MID(CELL("filename",A7),FIND("]",CELL("filename",A7))+1,255),入力シート!$C$20:$O$29,13,0)&amp;"!C"&amp;M9)&amp;"同行分")</f>
        <v/>
      </c>
      <c r="L9" s="144" t="str" cm="1">
        <f t="array" aca="1" ref="L9" ca="1">IF(INDIRECT(VLOOKUP(MID(CELL("filename",A7),FIND("]",CELL("filename",A7))+1,255),入力シート!$C$20:$O$29,13,0)&amp;"!C"&amp;M9)="","",INDIRECT(VLOOKUP(MID(CELL("filename",A7),FIND("]",CELL("filename",A7))+1,255),入力シート!$C$20:$O$29,13,0)&amp;"!y"&amp;M9))</f>
        <v/>
      </c>
      <c r="M9" s="74">
        <v>22</v>
      </c>
    </row>
    <row r="10" spans="1:13" ht="32" customHeight="1">
      <c r="B10" s="77" t="s">
        <v>149</v>
      </c>
      <c r="C10" s="95" t="e" cm="1">
        <f t="array" aca="1" ref="C10" ca="1">VLOOKUP(VLOOKUP(MID(CELL("filename",A1),FIND("]",CELL("filename",A1))+1,255),入力シート!C20:N29,2,0),第２号!B7:I16,7,0)</f>
        <v>#N/A</v>
      </c>
      <c r="D10" s="79">
        <v>0</v>
      </c>
      <c r="E10" s="80" t="e">
        <f ca="1">C10-D10</f>
        <v>#N/A</v>
      </c>
      <c r="F10" s="80"/>
      <c r="H10" s="93"/>
      <c r="J10" s="93"/>
      <c r="K10" s="97" t="str" cm="1">
        <f t="array" aca="1" ref="K10" ca="1">IF(INDIRECT(VLOOKUP(MID(CELL("filename",A8),FIND("]",CELL("filename",A8))+1,255),入力シート!$C$20:$O$29,13,0)&amp;"!C"&amp;M10)="","",INDIRECT(VLOOKUP(MID(CELL("filename",A8),FIND("]",CELL("filename",A8))+1,255),入力シート!$C$20:$O$29,13,0)&amp;"!C"&amp;M10)&amp;"同行分")</f>
        <v/>
      </c>
      <c r="L10" s="144" t="str" cm="1">
        <f t="array" aca="1" ref="L10" ca="1">IF(INDIRECT(VLOOKUP(MID(CELL("filename",A8),FIND("]",CELL("filename",A8))+1,255),入力シート!$C$20:$O$29,13,0)&amp;"!C"&amp;M10)="","",INDIRECT(VLOOKUP(MID(CELL("filename",A8),FIND("]",CELL("filename",A8))+1,255),入力シート!$C$20:$O$29,13,0)&amp;"!y"&amp;M10))</f>
        <v/>
      </c>
      <c r="M10" s="74">
        <v>23</v>
      </c>
    </row>
    <row r="11" spans="1:13" ht="32" customHeight="1">
      <c r="B11" s="77" t="s">
        <v>150</v>
      </c>
      <c r="C11" s="79" t="e" cm="1">
        <f t="array" aca="1" ref="C11" ca="1">VLOOKUP(VLOOKUP(MID(CELL("filename",A1),FIND("]",CELL("filename",A1))+1,255),入力シート!C20:N29,2,0),第２号!B7:I16,8,0)</f>
        <v>#N/A</v>
      </c>
      <c r="D11" s="79">
        <v>0</v>
      </c>
      <c r="E11" s="80" t="e">
        <f t="shared" ref="E11:E12" ca="1" si="0">C11-D11</f>
        <v>#N/A</v>
      </c>
      <c r="F11" s="80"/>
      <c r="H11" s="93"/>
      <c r="J11" s="93"/>
      <c r="K11" s="97" t="str" cm="1">
        <f t="array" aca="1" ref="K11" ca="1">IF(INDIRECT(VLOOKUP(MID(CELL("filename",A9),FIND("]",CELL("filename",A9))+1,255),入力シート!$C$20:$O$29,13,0)&amp;"!C"&amp;M11)="","",INDIRECT(VLOOKUP(MID(CELL("filename",A9),FIND("]",CELL("filename",A9))+1,255),入力シート!$C$20:$O$29,13,0)&amp;"!C"&amp;M11)&amp;"同行分")</f>
        <v/>
      </c>
      <c r="L11" s="144" t="str" cm="1">
        <f t="array" aca="1" ref="L11" ca="1">IF(INDIRECT(VLOOKUP(MID(CELL("filename",A9),FIND("]",CELL("filename",A9))+1,255),入力シート!$C$20:$O$29,13,0)&amp;"!C"&amp;M11)="","",INDIRECT(VLOOKUP(MID(CELL("filename",A9),FIND("]",CELL("filename",A9))+1,255),入力シート!$C$20:$O$29,13,0)&amp;"!y"&amp;M11))</f>
        <v/>
      </c>
      <c r="M11" s="74">
        <v>24</v>
      </c>
    </row>
    <row r="12" spans="1:13" ht="32" customHeight="1">
      <c r="B12" s="77" t="s">
        <v>151</v>
      </c>
      <c r="C12" s="79" t="e" cm="1">
        <f t="array" aca="1" ref="C12" ca="1">VLOOKUP(VLOOKUP(MID(CELL("filename",A1),FIND("]",CELL("filename",A1))+1,255),入力シート!C20:N29,2,0),第２号!B7:I16,3,0)</f>
        <v>#N/A</v>
      </c>
      <c r="D12" s="79">
        <v>0</v>
      </c>
      <c r="E12" s="80" t="e">
        <f t="shared" ca="1" si="0"/>
        <v>#N/A</v>
      </c>
      <c r="F12" s="80"/>
      <c r="H12" s="93"/>
      <c r="J12" s="93"/>
      <c r="K12" s="97" t="str" cm="1">
        <f t="array" aca="1" ref="K12" ca="1">IF(INDIRECT(VLOOKUP(MID(CELL("filename",A10),FIND("]",CELL("filename",A10))+1,255),入力シート!$C$20:$O$29,13,0)&amp;"!C"&amp;M12)="","",INDIRECT(VLOOKUP(MID(CELL("filename",A10),FIND("]",CELL("filename",A10))+1,255),入力シート!$C$20:$O$29,13,0)&amp;"!C"&amp;M12)&amp;"同行分")</f>
        <v/>
      </c>
      <c r="L12" s="144" t="str" cm="1">
        <f t="array" aca="1" ref="L12" ca="1">IF(INDIRECT(VLOOKUP(MID(CELL("filename",A10),FIND("]",CELL("filename",A10))+1,255),入力シート!$C$20:$O$29,13,0)&amp;"!C"&amp;M12)="","",INDIRECT(VLOOKUP(MID(CELL("filename",A10),FIND("]",CELL("filename",A10))+1,255),入力シート!$C$20:$O$29,13,0)&amp;"!y"&amp;M12))</f>
        <v/>
      </c>
      <c r="M12" s="74">
        <v>25</v>
      </c>
    </row>
    <row r="13" spans="1:13" ht="32" customHeight="1">
      <c r="B13" s="77" t="s">
        <v>110</v>
      </c>
      <c r="C13" s="79" t="e">
        <f ca="1">SUM(C10:C12)</f>
        <v>#N/A</v>
      </c>
      <c r="D13" s="79">
        <f>SUM(D10:D12)</f>
        <v>0</v>
      </c>
      <c r="E13" s="79" t="e">
        <f ca="1">SUM(E10:E12)</f>
        <v>#N/A</v>
      </c>
      <c r="F13" s="80"/>
      <c r="H13" s="93"/>
      <c r="J13" s="93"/>
      <c r="K13" s="97" t="str" cm="1">
        <f t="array" aca="1" ref="K13" ca="1">IF(INDIRECT(VLOOKUP(MID(CELL("filename",A11),FIND("]",CELL("filename",A11))+1,255),入力シート!$C$20:$O$29,13,0)&amp;"!C"&amp;M13)="","",INDIRECT(VLOOKUP(MID(CELL("filename",A11),FIND("]",CELL("filename",A11))+1,255),入力シート!$C$20:$O$29,13,0)&amp;"!C"&amp;M13)&amp;"同行分")</f>
        <v/>
      </c>
      <c r="L13" s="144" t="str" cm="1">
        <f t="array" aca="1" ref="L13" ca="1">IF(INDIRECT(VLOOKUP(MID(CELL("filename",A11),FIND("]",CELL("filename",A11))+1,255),入力シート!$C$20:$O$29,13,0)&amp;"!C"&amp;M13)="","",INDIRECT(VLOOKUP(MID(CELL("filename",A11),FIND("]",CELL("filename",A11))+1,255),入力シート!$C$20:$O$29,13,0)&amp;"!y"&amp;M13))</f>
        <v/>
      </c>
      <c r="M13" s="74">
        <v>26</v>
      </c>
    </row>
    <row r="14" spans="1:13" ht="32" customHeight="1">
      <c r="H14" s="93"/>
      <c r="J14" s="93"/>
      <c r="K14" s="97"/>
      <c r="L14" s="98"/>
    </row>
    <row r="15" spans="1:13" ht="32" customHeight="1">
      <c r="B15" s="74" t="s">
        <v>152</v>
      </c>
      <c r="F15" s="76" t="s">
        <v>143</v>
      </c>
      <c r="H15" s="93"/>
      <c r="J15" s="93"/>
      <c r="K15" s="97"/>
      <c r="L15" s="98"/>
    </row>
    <row r="16" spans="1:13" ht="32" customHeight="1">
      <c r="B16" s="77" t="s">
        <v>144</v>
      </c>
      <c r="C16" s="78" t="s">
        <v>145</v>
      </c>
      <c r="D16" s="78" t="s">
        <v>146</v>
      </c>
      <c r="E16" s="77" t="s">
        <v>147</v>
      </c>
      <c r="F16" s="77" t="s">
        <v>148</v>
      </c>
      <c r="H16" s="93"/>
      <c r="J16" s="93"/>
      <c r="K16" s="97"/>
      <c r="L16" s="98"/>
    </row>
    <row r="17" spans="2:12" ht="32" customHeight="1">
      <c r="B17" s="264" t="s">
        <v>153</v>
      </c>
      <c r="C17" s="81" t="e">
        <f ca="1">C13</f>
        <v>#N/A</v>
      </c>
      <c r="D17" s="82"/>
      <c r="E17" s="83" t="e">
        <f ca="1">C17-D17</f>
        <v>#N/A</v>
      </c>
      <c r="F17" s="84"/>
      <c r="H17" s="93"/>
      <c r="J17" s="93"/>
      <c r="K17" s="97"/>
      <c r="L17" s="98"/>
    </row>
    <row r="18" spans="2:12" ht="32" customHeight="1">
      <c r="B18" s="265"/>
      <c r="C18" s="85"/>
      <c r="D18" s="86"/>
      <c r="E18" s="87"/>
      <c r="F18" s="88"/>
      <c r="H18" s="93"/>
      <c r="J18" s="93"/>
      <c r="K18" s="97"/>
      <c r="L18" s="98"/>
    </row>
    <row r="19" spans="2:12" ht="32" customHeight="1">
      <c r="B19" s="89"/>
      <c r="C19" s="85"/>
      <c r="D19" s="86"/>
      <c r="E19" s="87"/>
      <c r="F19" s="88"/>
      <c r="H19" s="93"/>
      <c r="J19" s="93"/>
      <c r="K19" s="97"/>
      <c r="L19" s="98"/>
    </row>
    <row r="20" spans="2:12" ht="32" customHeight="1">
      <c r="B20" s="89"/>
      <c r="C20" s="85"/>
      <c r="D20" s="86"/>
      <c r="E20" s="87"/>
      <c r="F20" s="88"/>
      <c r="H20" s="93"/>
      <c r="J20" s="93"/>
      <c r="K20" s="97"/>
      <c r="L20" s="98"/>
    </row>
    <row r="21" spans="2:12" ht="32" customHeight="1">
      <c r="B21" s="89"/>
      <c r="C21" s="85"/>
      <c r="D21" s="86"/>
      <c r="E21" s="87"/>
      <c r="F21" s="88"/>
      <c r="H21" s="93"/>
      <c r="J21" s="93"/>
      <c r="K21" s="97"/>
      <c r="L21" s="98"/>
    </row>
    <row r="22" spans="2:12" ht="32" customHeight="1">
      <c r="B22" s="90" t="s">
        <v>110</v>
      </c>
      <c r="C22" s="91" t="e">
        <f ca="1">SUM(C17:C21)</f>
        <v>#N/A</v>
      </c>
      <c r="D22" s="91">
        <f>SUM(D17:D21)</f>
        <v>0</v>
      </c>
      <c r="E22" s="91" t="e">
        <f ca="1">SUM(E17:E21)</f>
        <v>#N/A</v>
      </c>
      <c r="F22" s="92"/>
      <c r="H22" s="77" t="s">
        <v>110</v>
      </c>
      <c r="I22" s="99"/>
      <c r="J22" s="80" t="e">
        <f ca="1">SUM(J3:J21)</f>
        <v>#N/A</v>
      </c>
      <c r="K22" s="100"/>
      <c r="L22" s="101"/>
    </row>
    <row r="23" spans="2:12" ht="23.25" customHeight="1"/>
  </sheetData>
  <mergeCells count="5">
    <mergeCell ref="K2:L2"/>
    <mergeCell ref="A3:F3"/>
    <mergeCell ref="H3:H6"/>
    <mergeCell ref="A6:F6"/>
    <mergeCell ref="B17:B18"/>
  </mergeCells>
  <phoneticPr fontId="2"/>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D1769-E15A-4532-B2FF-2ED995AF1582}">
  <dimension ref="A1:M23"/>
  <sheetViews>
    <sheetView view="pageBreakPreview" zoomScale="60" zoomScaleNormal="100" workbookViewId="0">
      <selection activeCell="C5" sqref="C5"/>
    </sheetView>
  </sheetViews>
  <sheetFormatPr defaultColWidth="8.25" defaultRowHeight="14"/>
  <cols>
    <col min="1" max="1" width="4.58203125" style="74" customWidth="1"/>
    <col min="2" max="2" width="16.58203125" style="74" customWidth="1"/>
    <col min="3" max="4" width="16" style="74" customWidth="1"/>
    <col min="5" max="5" width="13.75" style="74" customWidth="1"/>
    <col min="6" max="6" width="12.75" style="74" customWidth="1"/>
    <col min="7" max="7" width="4.5" style="74" customWidth="1"/>
    <col min="8" max="8" width="16.6640625" style="74" customWidth="1"/>
    <col min="9" max="10" width="16" style="74" customWidth="1"/>
    <col min="11" max="11" width="13.6640625" style="74" customWidth="1"/>
    <col min="12" max="12" width="12.6640625" style="74" customWidth="1"/>
    <col min="13" max="16384" width="8.25" style="74"/>
  </cols>
  <sheetData>
    <row r="1" spans="1:13" ht="32" customHeight="1">
      <c r="A1" s="74" t="s">
        <v>137</v>
      </c>
      <c r="H1" s="74" t="s">
        <v>154</v>
      </c>
      <c r="L1" s="76" t="s">
        <v>143</v>
      </c>
    </row>
    <row r="2" spans="1:13" ht="32" customHeight="1">
      <c r="H2" s="77" t="s">
        <v>144</v>
      </c>
      <c r="I2" s="77" t="s">
        <v>155</v>
      </c>
      <c r="J2" s="77" t="s">
        <v>145</v>
      </c>
      <c r="K2" s="259" t="s">
        <v>156</v>
      </c>
      <c r="L2" s="260"/>
    </row>
    <row r="3" spans="1:13" ht="32" customHeight="1">
      <c r="A3" s="263" t="s">
        <v>138</v>
      </c>
      <c r="B3" s="263"/>
      <c r="C3" s="263"/>
      <c r="D3" s="263"/>
      <c r="E3" s="263"/>
      <c r="F3" s="263"/>
      <c r="H3" s="261" t="s">
        <v>153</v>
      </c>
      <c r="I3" s="74" t="s">
        <v>157</v>
      </c>
      <c r="J3" s="83" t="e">
        <f ca="1">C22</f>
        <v>#N/A</v>
      </c>
      <c r="K3" s="96" t="str" cm="1">
        <f t="array" aca="1" ref="K3" ca="1">IF(INDIRECT(VLOOKUP(MID(CELL("filename",A1),FIND("]",CELL("filename",A1))+1,255),入力シート!$C$20:$O$29,13,0)&amp;"!C"&amp;M3)="","",INDIRECT(VLOOKUP(MID(CELL("filename",A1),FIND("]",CELL("filename",A1))+1,255),入力シート!$C$20:$O$29,13,0)&amp;"!C"&amp;M3)&amp;"同行分")</f>
        <v/>
      </c>
      <c r="L3" s="102" t="str" cm="1">
        <f t="array" aca="1" ref="L3" ca="1">IF(INDIRECT(VLOOKUP(MID(CELL("filename",A1),FIND("]",CELL("filename",A1))+1,255),入力シート!$C$20:$O$29,13,0)&amp;"!C"&amp;M3)="","",INDIRECT(VLOOKUP(MID(CELL("filename",A1),FIND("]",CELL("filename",A1))+1,255),入力シート!$C$20:$O$29,13,0)&amp;"!y"&amp;M3))</f>
        <v/>
      </c>
      <c r="M3" s="74">
        <v>16</v>
      </c>
    </row>
    <row r="4" spans="1:13" ht="32" customHeight="1">
      <c r="A4" s="75"/>
      <c r="B4" s="75"/>
      <c r="C4" s="75"/>
      <c r="D4" s="75"/>
      <c r="E4" s="75"/>
      <c r="F4" s="75"/>
      <c r="H4" s="262"/>
      <c r="J4" s="93"/>
      <c r="K4" s="97" t="str" cm="1">
        <f t="array" aca="1" ref="K4" ca="1">IF(INDIRECT(VLOOKUP(MID(CELL("filename",A2),FIND("]",CELL("filename",A2))+1,255),入力シート!$C$20:$O$29,13,0)&amp;"!C"&amp;M4)="","",INDIRECT(VLOOKUP(MID(CELL("filename",A2),FIND("]",CELL("filename",A2))+1,255),入力シート!$C$20:$O$29,13,0)&amp;"!C"&amp;M4)&amp;"同行分")</f>
        <v/>
      </c>
      <c r="L4" s="144" t="str" cm="1">
        <f t="array" aca="1" ref="L4" ca="1">IF(INDIRECT(VLOOKUP(MID(CELL("filename",A2),FIND("]",CELL("filename",A2))+1,255),入力シート!$C$20:$O$29,13,0)&amp;"!C"&amp;M4)="","",INDIRECT(VLOOKUP(MID(CELL("filename",A2),FIND("]",CELL("filename",A2))+1,255),入力シート!$C$20:$O$29,13,0)&amp;"!y"&amp;M4))</f>
        <v/>
      </c>
      <c r="M4" s="74">
        <v>17</v>
      </c>
    </row>
    <row r="5" spans="1:13" ht="32" customHeight="1">
      <c r="A5" s="74" t="s">
        <v>139</v>
      </c>
      <c r="C5" s="74" t="s">
        <v>140</v>
      </c>
      <c r="F5" s="74" t="s">
        <v>141</v>
      </c>
      <c r="H5" s="262"/>
      <c r="J5" s="93"/>
      <c r="K5" s="97" t="str" cm="1">
        <f t="array" aca="1" ref="K5" ca="1">IF(INDIRECT(VLOOKUP(MID(CELL("filename",A3),FIND("]",CELL("filename",A3))+1,255),入力シート!$C$20:$O$29,13,0)&amp;"!C"&amp;M5)="","",INDIRECT(VLOOKUP(MID(CELL("filename",A3),FIND("]",CELL("filename",A3))+1,255),入力シート!$C$20:$O$29,13,0)&amp;"!C"&amp;M5)&amp;"同行分")</f>
        <v/>
      </c>
      <c r="L5" s="144" t="str" cm="1">
        <f t="array" aca="1" ref="L5" ca="1">IF(INDIRECT(VLOOKUP(MID(CELL("filename",A3),FIND("]",CELL("filename",A3))+1,255),入力シート!$C$20:$O$29,13,0)&amp;"!C"&amp;M5)="","",INDIRECT(VLOOKUP(MID(CELL("filename",A3),FIND("]",CELL("filename",A3))+1,255),入力シート!$C$20:$O$29,13,0)&amp;"!y"&amp;M5))</f>
        <v/>
      </c>
      <c r="M5" s="74">
        <v>18</v>
      </c>
    </row>
    <row r="6" spans="1:13" ht="32" customHeight="1">
      <c r="A6" s="266" t="str" cm="1">
        <f t="array" aca="1" ref="A6" ca="1">"事業者名（事業所名等)（ "&amp;VLOOKUP(MID(CELL("filename",A1),FIND("]",CELL("filename",A1))+1,255),入力シート!C20:N29,2,0)&amp;" )"</f>
        <v>事業者名（事業所名等)（  )</v>
      </c>
      <c r="B6" s="266"/>
      <c r="C6" s="266"/>
      <c r="D6" s="266"/>
      <c r="E6" s="266"/>
      <c r="F6" s="266"/>
      <c r="H6" s="262"/>
      <c r="J6" s="93"/>
      <c r="K6" s="97" t="str" cm="1">
        <f t="array" aca="1" ref="K6" ca="1">IF(INDIRECT(VLOOKUP(MID(CELL("filename",A4),FIND("]",CELL("filename",A4))+1,255),入力シート!$C$20:$O$29,13,0)&amp;"!C"&amp;M6)="","",INDIRECT(VLOOKUP(MID(CELL("filename",A4),FIND("]",CELL("filename",A4))+1,255),入力シート!$C$20:$O$29,13,0)&amp;"!C"&amp;M6)&amp;"同行分")</f>
        <v/>
      </c>
      <c r="L6" s="144" t="str" cm="1">
        <f t="array" aca="1" ref="L6" ca="1">IF(INDIRECT(VLOOKUP(MID(CELL("filename",A4),FIND("]",CELL("filename",A4))+1,255),入力シート!$C$20:$O$29,13,0)&amp;"!C"&amp;M6)="","",INDIRECT(VLOOKUP(MID(CELL("filename",A4),FIND("]",CELL("filename",A4))+1,255),入力シート!$C$20:$O$29,13,0)&amp;"!y"&amp;M6))</f>
        <v/>
      </c>
      <c r="M6" s="74">
        <v>19</v>
      </c>
    </row>
    <row r="7" spans="1:13" ht="32" customHeight="1">
      <c r="H7" s="94"/>
      <c r="J7" s="93"/>
      <c r="K7" s="97" t="str" cm="1">
        <f t="array" aca="1" ref="K7" ca="1">IF(INDIRECT(VLOOKUP(MID(CELL("filename",A5),FIND("]",CELL("filename",A5))+1,255),入力シート!$C$20:$O$29,13,0)&amp;"!C"&amp;M7)="","",INDIRECT(VLOOKUP(MID(CELL("filename",A5),FIND("]",CELL("filename",A5))+1,255),入力シート!$C$20:$O$29,13,0)&amp;"!C"&amp;M7)&amp;"同行分")</f>
        <v/>
      </c>
      <c r="L7" s="144" t="str" cm="1">
        <f t="array" aca="1" ref="L7" ca="1">IF(INDIRECT(VLOOKUP(MID(CELL("filename",A5),FIND("]",CELL("filename",A5))+1,255),入力シート!$C$20:$O$29,13,0)&amp;"!C"&amp;M7)="","",INDIRECT(VLOOKUP(MID(CELL("filename",A5),FIND("]",CELL("filename",A5))+1,255),入力シート!$C$20:$O$29,13,0)&amp;"!y"&amp;M7))</f>
        <v/>
      </c>
      <c r="M7" s="74">
        <v>20</v>
      </c>
    </row>
    <row r="8" spans="1:13" ht="32" customHeight="1">
      <c r="B8" s="74" t="s">
        <v>142</v>
      </c>
      <c r="F8" s="76" t="s">
        <v>143</v>
      </c>
      <c r="H8" s="93"/>
      <c r="J8" s="93"/>
      <c r="K8" s="97" t="str" cm="1">
        <f t="array" aca="1" ref="K8" ca="1">IF(INDIRECT(VLOOKUP(MID(CELL("filename",A6),FIND("]",CELL("filename",A6))+1,255),入力シート!$C$20:$O$29,13,0)&amp;"!C"&amp;M8)="","",INDIRECT(VLOOKUP(MID(CELL("filename",A6),FIND("]",CELL("filename",A6))+1,255),入力シート!$C$20:$O$29,13,0)&amp;"!C"&amp;M8)&amp;"同行分")</f>
        <v/>
      </c>
      <c r="L8" s="144" t="str" cm="1">
        <f t="array" aca="1" ref="L8" ca="1">IF(INDIRECT(VLOOKUP(MID(CELL("filename",A6),FIND("]",CELL("filename",A6))+1,255),入力シート!$C$20:$O$29,13,0)&amp;"!C"&amp;M8)="","",INDIRECT(VLOOKUP(MID(CELL("filename",A6),FIND("]",CELL("filename",A6))+1,255),入力シート!$C$20:$O$29,13,0)&amp;"!y"&amp;M8))</f>
        <v/>
      </c>
      <c r="M8" s="74">
        <v>21</v>
      </c>
    </row>
    <row r="9" spans="1:13" ht="32" customHeight="1">
      <c r="B9" s="77" t="s">
        <v>144</v>
      </c>
      <c r="C9" s="78" t="s">
        <v>145</v>
      </c>
      <c r="D9" s="78" t="s">
        <v>146</v>
      </c>
      <c r="E9" s="77" t="s">
        <v>147</v>
      </c>
      <c r="F9" s="77" t="s">
        <v>148</v>
      </c>
      <c r="H9" s="93"/>
      <c r="J9" s="93"/>
      <c r="K9" s="97" t="str" cm="1">
        <f t="array" aca="1" ref="K9" ca="1">IF(INDIRECT(VLOOKUP(MID(CELL("filename",A7),FIND("]",CELL("filename",A7))+1,255),入力シート!$C$20:$O$29,13,0)&amp;"!C"&amp;M9)="","",INDIRECT(VLOOKUP(MID(CELL("filename",A7),FIND("]",CELL("filename",A7))+1,255),入力シート!$C$20:$O$29,13,0)&amp;"!C"&amp;M9)&amp;"同行分")</f>
        <v/>
      </c>
      <c r="L9" s="144" t="str" cm="1">
        <f t="array" aca="1" ref="L9" ca="1">IF(INDIRECT(VLOOKUP(MID(CELL("filename",A7),FIND("]",CELL("filename",A7))+1,255),入力シート!$C$20:$O$29,13,0)&amp;"!C"&amp;M9)="","",INDIRECT(VLOOKUP(MID(CELL("filename",A7),FIND("]",CELL("filename",A7))+1,255),入力シート!$C$20:$O$29,13,0)&amp;"!y"&amp;M9))</f>
        <v/>
      </c>
      <c r="M9" s="74">
        <v>22</v>
      </c>
    </row>
    <row r="10" spans="1:13" ht="32" customHeight="1">
      <c r="B10" s="77" t="s">
        <v>149</v>
      </c>
      <c r="C10" s="95" t="e" cm="1">
        <f t="array" aca="1" ref="C10" ca="1">VLOOKUP(VLOOKUP(MID(CELL("filename",A1),FIND("]",CELL("filename",A1))+1,255),入力シート!C20:N29,2,0),第２号!B7:I16,7,0)</f>
        <v>#N/A</v>
      </c>
      <c r="D10" s="79">
        <v>0</v>
      </c>
      <c r="E10" s="80" t="e">
        <f ca="1">C10-D10</f>
        <v>#N/A</v>
      </c>
      <c r="F10" s="80"/>
      <c r="H10" s="93"/>
      <c r="J10" s="93"/>
      <c r="K10" s="97" t="str" cm="1">
        <f t="array" aca="1" ref="K10" ca="1">IF(INDIRECT(VLOOKUP(MID(CELL("filename",A8),FIND("]",CELL("filename",A8))+1,255),入力シート!$C$20:$O$29,13,0)&amp;"!C"&amp;M10)="","",INDIRECT(VLOOKUP(MID(CELL("filename",A8),FIND("]",CELL("filename",A8))+1,255),入力シート!$C$20:$O$29,13,0)&amp;"!C"&amp;M10)&amp;"同行分")</f>
        <v/>
      </c>
      <c r="L10" s="144" t="str" cm="1">
        <f t="array" aca="1" ref="L10" ca="1">IF(INDIRECT(VLOOKUP(MID(CELL("filename",A8),FIND("]",CELL("filename",A8))+1,255),入力シート!$C$20:$O$29,13,0)&amp;"!C"&amp;M10)="","",INDIRECT(VLOOKUP(MID(CELL("filename",A8),FIND("]",CELL("filename",A8))+1,255),入力シート!$C$20:$O$29,13,0)&amp;"!y"&amp;M10))</f>
        <v/>
      </c>
      <c r="M10" s="74">
        <v>23</v>
      </c>
    </row>
    <row r="11" spans="1:13" ht="32" customHeight="1">
      <c r="B11" s="77" t="s">
        <v>150</v>
      </c>
      <c r="C11" s="79" t="e" cm="1">
        <f t="array" aca="1" ref="C11" ca="1">VLOOKUP(VLOOKUP(MID(CELL("filename",A1),FIND("]",CELL("filename",A1))+1,255),入力シート!C20:N29,2,0),第２号!B7:I16,8,0)</f>
        <v>#N/A</v>
      </c>
      <c r="D11" s="79">
        <v>0</v>
      </c>
      <c r="E11" s="80" t="e">
        <f t="shared" ref="E11:E12" ca="1" si="0">C11-D11</f>
        <v>#N/A</v>
      </c>
      <c r="F11" s="80"/>
      <c r="H11" s="93"/>
      <c r="J11" s="93"/>
      <c r="K11" s="97" t="str" cm="1">
        <f t="array" aca="1" ref="K11" ca="1">IF(INDIRECT(VLOOKUP(MID(CELL("filename",A9),FIND("]",CELL("filename",A9))+1,255),入力シート!$C$20:$O$29,13,0)&amp;"!C"&amp;M11)="","",INDIRECT(VLOOKUP(MID(CELL("filename",A9),FIND("]",CELL("filename",A9))+1,255),入力シート!$C$20:$O$29,13,0)&amp;"!C"&amp;M11)&amp;"同行分")</f>
        <v/>
      </c>
      <c r="L11" s="144" t="str" cm="1">
        <f t="array" aca="1" ref="L11" ca="1">IF(INDIRECT(VLOOKUP(MID(CELL("filename",A9),FIND("]",CELL("filename",A9))+1,255),入力シート!$C$20:$O$29,13,0)&amp;"!C"&amp;M11)="","",INDIRECT(VLOOKUP(MID(CELL("filename",A9),FIND("]",CELL("filename",A9))+1,255),入力シート!$C$20:$O$29,13,0)&amp;"!y"&amp;M11))</f>
        <v/>
      </c>
      <c r="M11" s="74">
        <v>24</v>
      </c>
    </row>
    <row r="12" spans="1:13" ht="32" customHeight="1">
      <c r="B12" s="77" t="s">
        <v>151</v>
      </c>
      <c r="C12" s="79" t="e" cm="1">
        <f t="array" aca="1" ref="C12" ca="1">VLOOKUP(VLOOKUP(MID(CELL("filename",A1),FIND("]",CELL("filename",A1))+1,255),入力シート!C20:N29,2,0),第２号!B7:I16,3,0)</f>
        <v>#N/A</v>
      </c>
      <c r="D12" s="79">
        <v>0</v>
      </c>
      <c r="E12" s="80" t="e">
        <f t="shared" ca="1" si="0"/>
        <v>#N/A</v>
      </c>
      <c r="F12" s="80"/>
      <c r="H12" s="93"/>
      <c r="J12" s="93"/>
      <c r="K12" s="97" t="str" cm="1">
        <f t="array" aca="1" ref="K12" ca="1">IF(INDIRECT(VLOOKUP(MID(CELL("filename",A10),FIND("]",CELL("filename",A10))+1,255),入力シート!$C$20:$O$29,13,0)&amp;"!C"&amp;M12)="","",INDIRECT(VLOOKUP(MID(CELL("filename",A10),FIND("]",CELL("filename",A10))+1,255),入力シート!$C$20:$O$29,13,0)&amp;"!C"&amp;M12)&amp;"同行分")</f>
        <v/>
      </c>
      <c r="L12" s="144" t="str" cm="1">
        <f t="array" aca="1" ref="L12" ca="1">IF(INDIRECT(VLOOKUP(MID(CELL("filename",A10),FIND("]",CELL("filename",A10))+1,255),入力シート!$C$20:$O$29,13,0)&amp;"!C"&amp;M12)="","",INDIRECT(VLOOKUP(MID(CELL("filename",A10),FIND("]",CELL("filename",A10))+1,255),入力シート!$C$20:$O$29,13,0)&amp;"!y"&amp;M12))</f>
        <v/>
      </c>
      <c r="M12" s="74">
        <v>25</v>
      </c>
    </row>
    <row r="13" spans="1:13" ht="32" customHeight="1">
      <c r="B13" s="77" t="s">
        <v>110</v>
      </c>
      <c r="C13" s="79" t="e">
        <f ca="1">SUM(C10:C12)</f>
        <v>#N/A</v>
      </c>
      <c r="D13" s="79">
        <f>SUM(D10:D12)</f>
        <v>0</v>
      </c>
      <c r="E13" s="79" t="e">
        <f ca="1">SUM(E10:E12)</f>
        <v>#N/A</v>
      </c>
      <c r="F13" s="80"/>
      <c r="H13" s="93"/>
      <c r="J13" s="93"/>
      <c r="K13" s="97" t="str" cm="1">
        <f t="array" aca="1" ref="K13" ca="1">IF(INDIRECT(VLOOKUP(MID(CELL("filename",A11),FIND("]",CELL("filename",A11))+1,255),入力シート!$C$20:$O$29,13,0)&amp;"!C"&amp;M13)="","",INDIRECT(VLOOKUP(MID(CELL("filename",A11),FIND("]",CELL("filename",A11))+1,255),入力シート!$C$20:$O$29,13,0)&amp;"!C"&amp;M13)&amp;"同行分")</f>
        <v/>
      </c>
      <c r="L13" s="144" t="str" cm="1">
        <f t="array" aca="1" ref="L13" ca="1">IF(INDIRECT(VLOOKUP(MID(CELL("filename",A11),FIND("]",CELL("filename",A11))+1,255),入力シート!$C$20:$O$29,13,0)&amp;"!C"&amp;M13)="","",INDIRECT(VLOOKUP(MID(CELL("filename",A11),FIND("]",CELL("filename",A11))+1,255),入力シート!$C$20:$O$29,13,0)&amp;"!y"&amp;M13))</f>
        <v/>
      </c>
      <c r="M13" s="74">
        <v>26</v>
      </c>
    </row>
    <row r="14" spans="1:13" ht="32" customHeight="1">
      <c r="H14" s="93"/>
      <c r="J14" s="93"/>
      <c r="K14" s="97"/>
      <c r="L14" s="98"/>
    </row>
    <row r="15" spans="1:13" ht="32" customHeight="1">
      <c r="B15" s="74" t="s">
        <v>152</v>
      </c>
      <c r="F15" s="76" t="s">
        <v>143</v>
      </c>
      <c r="H15" s="93"/>
      <c r="J15" s="93"/>
      <c r="K15" s="97"/>
      <c r="L15" s="98"/>
    </row>
    <row r="16" spans="1:13" ht="32" customHeight="1">
      <c r="B16" s="77" t="s">
        <v>144</v>
      </c>
      <c r="C16" s="78" t="s">
        <v>145</v>
      </c>
      <c r="D16" s="78" t="s">
        <v>146</v>
      </c>
      <c r="E16" s="77" t="s">
        <v>147</v>
      </c>
      <c r="F16" s="77" t="s">
        <v>148</v>
      </c>
      <c r="H16" s="93"/>
      <c r="J16" s="93"/>
      <c r="K16" s="97"/>
      <c r="L16" s="98"/>
    </row>
    <row r="17" spans="2:12" ht="32" customHeight="1">
      <c r="B17" s="264" t="s">
        <v>153</v>
      </c>
      <c r="C17" s="81" t="e">
        <f ca="1">C13</f>
        <v>#N/A</v>
      </c>
      <c r="D17" s="82"/>
      <c r="E17" s="83" t="e">
        <f ca="1">C17-D17</f>
        <v>#N/A</v>
      </c>
      <c r="F17" s="84"/>
      <c r="H17" s="93"/>
      <c r="J17" s="93"/>
      <c r="K17" s="97"/>
      <c r="L17" s="98"/>
    </row>
    <row r="18" spans="2:12" ht="32" customHeight="1">
      <c r="B18" s="265"/>
      <c r="C18" s="85"/>
      <c r="D18" s="86"/>
      <c r="E18" s="87"/>
      <c r="F18" s="88"/>
      <c r="H18" s="93"/>
      <c r="J18" s="93"/>
      <c r="K18" s="97"/>
      <c r="L18" s="98"/>
    </row>
    <row r="19" spans="2:12" ht="32" customHeight="1">
      <c r="B19" s="89"/>
      <c r="C19" s="85"/>
      <c r="D19" s="86"/>
      <c r="E19" s="87"/>
      <c r="F19" s="88"/>
      <c r="H19" s="93"/>
      <c r="J19" s="93"/>
      <c r="K19" s="97"/>
      <c r="L19" s="98"/>
    </row>
    <row r="20" spans="2:12" ht="32" customHeight="1">
      <c r="B20" s="89"/>
      <c r="C20" s="85"/>
      <c r="D20" s="86"/>
      <c r="E20" s="87"/>
      <c r="F20" s="88"/>
      <c r="H20" s="93"/>
      <c r="J20" s="93"/>
      <c r="K20" s="97"/>
      <c r="L20" s="98"/>
    </row>
    <row r="21" spans="2:12" ht="32" customHeight="1">
      <c r="B21" s="89"/>
      <c r="C21" s="85"/>
      <c r="D21" s="86"/>
      <c r="E21" s="87"/>
      <c r="F21" s="88"/>
      <c r="H21" s="93"/>
      <c r="J21" s="93"/>
      <c r="K21" s="97"/>
      <c r="L21" s="98"/>
    </row>
    <row r="22" spans="2:12" ht="32" customHeight="1">
      <c r="B22" s="90" t="s">
        <v>110</v>
      </c>
      <c r="C22" s="91" t="e">
        <f ca="1">SUM(C17:C21)</f>
        <v>#N/A</v>
      </c>
      <c r="D22" s="91">
        <f>SUM(D17:D21)</f>
        <v>0</v>
      </c>
      <c r="E22" s="91" t="e">
        <f ca="1">SUM(E17:E21)</f>
        <v>#N/A</v>
      </c>
      <c r="F22" s="92"/>
      <c r="H22" s="77" t="s">
        <v>110</v>
      </c>
      <c r="I22" s="99"/>
      <c r="J22" s="80" t="e">
        <f ca="1">SUM(J3:J21)</f>
        <v>#N/A</v>
      </c>
      <c r="K22" s="100"/>
      <c r="L22" s="101"/>
    </row>
    <row r="23" spans="2:12" ht="23.25" customHeight="1"/>
  </sheetData>
  <mergeCells count="5">
    <mergeCell ref="K2:L2"/>
    <mergeCell ref="A3:F3"/>
    <mergeCell ref="H3:H6"/>
    <mergeCell ref="A6:F6"/>
    <mergeCell ref="B17:B18"/>
  </mergeCells>
  <phoneticPr fontId="2"/>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04B6E-F033-4A5B-B78A-7A7D01844A8B}">
  <dimension ref="A1:M23"/>
  <sheetViews>
    <sheetView view="pageBreakPreview" zoomScale="60" zoomScaleNormal="100" workbookViewId="0">
      <selection activeCell="C5" sqref="C5"/>
    </sheetView>
  </sheetViews>
  <sheetFormatPr defaultColWidth="8.25" defaultRowHeight="14"/>
  <cols>
    <col min="1" max="1" width="4.58203125" style="74" customWidth="1"/>
    <col min="2" max="2" width="16.58203125" style="74" customWidth="1"/>
    <col min="3" max="4" width="16" style="74" customWidth="1"/>
    <col min="5" max="5" width="13.75" style="74" customWidth="1"/>
    <col min="6" max="6" width="12.75" style="74" customWidth="1"/>
    <col min="7" max="7" width="4.5" style="74" customWidth="1"/>
    <col min="8" max="8" width="16.6640625" style="74" customWidth="1"/>
    <col min="9" max="10" width="16" style="74" customWidth="1"/>
    <col min="11" max="11" width="13.6640625" style="74" customWidth="1"/>
    <col min="12" max="12" width="12.6640625" style="74" customWidth="1"/>
    <col min="13" max="16384" width="8.25" style="74"/>
  </cols>
  <sheetData>
    <row r="1" spans="1:13" ht="32" customHeight="1">
      <c r="A1" s="74" t="s">
        <v>137</v>
      </c>
      <c r="H1" s="74" t="s">
        <v>154</v>
      </c>
      <c r="L1" s="76" t="s">
        <v>143</v>
      </c>
    </row>
    <row r="2" spans="1:13" ht="32" customHeight="1">
      <c r="H2" s="77" t="s">
        <v>144</v>
      </c>
      <c r="I2" s="77" t="s">
        <v>155</v>
      </c>
      <c r="J2" s="77" t="s">
        <v>145</v>
      </c>
      <c r="K2" s="259" t="s">
        <v>156</v>
      </c>
      <c r="L2" s="260"/>
    </row>
    <row r="3" spans="1:13" ht="32" customHeight="1">
      <c r="A3" s="263" t="s">
        <v>138</v>
      </c>
      <c r="B3" s="263"/>
      <c r="C3" s="263"/>
      <c r="D3" s="263"/>
      <c r="E3" s="263"/>
      <c r="F3" s="263"/>
      <c r="H3" s="261" t="s">
        <v>153</v>
      </c>
      <c r="I3" s="74" t="s">
        <v>157</v>
      </c>
      <c r="J3" s="83" t="e">
        <f ca="1">C22</f>
        <v>#N/A</v>
      </c>
      <c r="K3" s="96" t="str" cm="1">
        <f t="array" aca="1" ref="K3" ca="1">IF(INDIRECT(VLOOKUP(MID(CELL("filename",A1),FIND("]",CELL("filename",A1))+1,255),入力シート!$C$20:$O$29,13,0)&amp;"!C"&amp;M3)="","",INDIRECT(VLOOKUP(MID(CELL("filename",A1),FIND("]",CELL("filename",A1))+1,255),入力シート!$C$20:$O$29,13,0)&amp;"!C"&amp;M3)&amp;"同行分")</f>
        <v/>
      </c>
      <c r="L3" s="102" t="str" cm="1">
        <f t="array" aca="1" ref="L3" ca="1">IF(INDIRECT(VLOOKUP(MID(CELL("filename",A1),FIND("]",CELL("filename",A1))+1,255),入力シート!$C$20:$O$29,13,0)&amp;"!C"&amp;M3)="","",INDIRECT(VLOOKUP(MID(CELL("filename",A1),FIND("]",CELL("filename",A1))+1,255),入力シート!$C$20:$O$29,13,0)&amp;"!y"&amp;M3))</f>
        <v/>
      </c>
      <c r="M3" s="74">
        <v>16</v>
      </c>
    </row>
    <row r="4" spans="1:13" ht="32" customHeight="1">
      <c r="A4" s="75"/>
      <c r="B4" s="75"/>
      <c r="C4" s="75"/>
      <c r="D4" s="75"/>
      <c r="E4" s="75"/>
      <c r="F4" s="75"/>
      <c r="H4" s="262"/>
      <c r="J4" s="93"/>
      <c r="K4" s="97" t="str" cm="1">
        <f t="array" aca="1" ref="K4" ca="1">IF(INDIRECT(VLOOKUP(MID(CELL("filename",A2),FIND("]",CELL("filename",A2))+1,255),入力シート!$C$20:$O$29,13,0)&amp;"!C"&amp;M4)="","",INDIRECT(VLOOKUP(MID(CELL("filename",A2),FIND("]",CELL("filename",A2))+1,255),入力シート!$C$20:$O$29,13,0)&amp;"!C"&amp;M4)&amp;"同行分")</f>
        <v/>
      </c>
      <c r="L4" s="144" t="str" cm="1">
        <f t="array" aca="1" ref="L4" ca="1">IF(INDIRECT(VLOOKUP(MID(CELL("filename",A2),FIND("]",CELL("filename",A2))+1,255),入力シート!$C$20:$O$29,13,0)&amp;"!C"&amp;M4)="","",INDIRECT(VLOOKUP(MID(CELL("filename",A2),FIND("]",CELL("filename",A2))+1,255),入力シート!$C$20:$O$29,13,0)&amp;"!y"&amp;M4))</f>
        <v/>
      </c>
      <c r="M4" s="74">
        <v>17</v>
      </c>
    </row>
    <row r="5" spans="1:13" ht="32" customHeight="1">
      <c r="A5" s="74" t="s">
        <v>139</v>
      </c>
      <c r="C5" s="74" t="s">
        <v>140</v>
      </c>
      <c r="F5" s="74" t="s">
        <v>141</v>
      </c>
      <c r="H5" s="262"/>
      <c r="J5" s="93"/>
      <c r="K5" s="97" t="str" cm="1">
        <f t="array" aca="1" ref="K5" ca="1">IF(INDIRECT(VLOOKUP(MID(CELL("filename",A3),FIND("]",CELL("filename",A3))+1,255),入力シート!$C$20:$O$29,13,0)&amp;"!C"&amp;M5)="","",INDIRECT(VLOOKUP(MID(CELL("filename",A3),FIND("]",CELL("filename",A3))+1,255),入力シート!$C$20:$O$29,13,0)&amp;"!C"&amp;M5)&amp;"同行分")</f>
        <v/>
      </c>
      <c r="L5" s="144" t="str" cm="1">
        <f t="array" aca="1" ref="L5" ca="1">IF(INDIRECT(VLOOKUP(MID(CELL("filename",A3),FIND("]",CELL("filename",A3))+1,255),入力シート!$C$20:$O$29,13,0)&amp;"!C"&amp;M5)="","",INDIRECT(VLOOKUP(MID(CELL("filename",A3),FIND("]",CELL("filename",A3))+1,255),入力シート!$C$20:$O$29,13,0)&amp;"!y"&amp;M5))</f>
        <v/>
      </c>
      <c r="M5" s="74">
        <v>18</v>
      </c>
    </row>
    <row r="6" spans="1:13" ht="32" customHeight="1">
      <c r="A6" s="266" t="str" cm="1">
        <f t="array" aca="1" ref="A6" ca="1">"事業者名（事業所名等)（ "&amp;VLOOKUP(MID(CELL("filename",A1),FIND("]",CELL("filename",A1))+1,255),入力シート!C20:N29,2,0)&amp;" )"</f>
        <v>事業者名（事業所名等)（  )</v>
      </c>
      <c r="B6" s="266"/>
      <c r="C6" s="266"/>
      <c r="D6" s="266"/>
      <c r="E6" s="266"/>
      <c r="F6" s="266"/>
      <c r="H6" s="262"/>
      <c r="J6" s="93"/>
      <c r="K6" s="97" t="str" cm="1">
        <f t="array" aca="1" ref="K6" ca="1">IF(INDIRECT(VLOOKUP(MID(CELL("filename",A4),FIND("]",CELL("filename",A4))+1,255),入力シート!$C$20:$O$29,13,0)&amp;"!C"&amp;M6)="","",INDIRECT(VLOOKUP(MID(CELL("filename",A4),FIND("]",CELL("filename",A4))+1,255),入力シート!$C$20:$O$29,13,0)&amp;"!C"&amp;M6)&amp;"同行分")</f>
        <v/>
      </c>
      <c r="L6" s="144" t="str" cm="1">
        <f t="array" aca="1" ref="L6" ca="1">IF(INDIRECT(VLOOKUP(MID(CELL("filename",A4),FIND("]",CELL("filename",A4))+1,255),入力シート!$C$20:$O$29,13,0)&amp;"!C"&amp;M6)="","",INDIRECT(VLOOKUP(MID(CELL("filename",A4),FIND("]",CELL("filename",A4))+1,255),入力シート!$C$20:$O$29,13,0)&amp;"!y"&amp;M6))</f>
        <v/>
      </c>
      <c r="M6" s="74">
        <v>19</v>
      </c>
    </row>
    <row r="7" spans="1:13" ht="32" customHeight="1">
      <c r="H7" s="94"/>
      <c r="J7" s="93"/>
      <c r="K7" s="97" t="str" cm="1">
        <f t="array" aca="1" ref="K7" ca="1">IF(INDIRECT(VLOOKUP(MID(CELL("filename",A5),FIND("]",CELL("filename",A5))+1,255),入力シート!$C$20:$O$29,13,0)&amp;"!C"&amp;M7)="","",INDIRECT(VLOOKUP(MID(CELL("filename",A5),FIND("]",CELL("filename",A5))+1,255),入力シート!$C$20:$O$29,13,0)&amp;"!C"&amp;M7)&amp;"同行分")</f>
        <v/>
      </c>
      <c r="L7" s="144" t="str" cm="1">
        <f t="array" aca="1" ref="L7" ca="1">IF(INDIRECT(VLOOKUP(MID(CELL("filename",A5),FIND("]",CELL("filename",A5))+1,255),入力シート!$C$20:$O$29,13,0)&amp;"!C"&amp;M7)="","",INDIRECT(VLOOKUP(MID(CELL("filename",A5),FIND("]",CELL("filename",A5))+1,255),入力シート!$C$20:$O$29,13,0)&amp;"!y"&amp;M7))</f>
        <v/>
      </c>
      <c r="M7" s="74">
        <v>20</v>
      </c>
    </row>
    <row r="8" spans="1:13" ht="32" customHeight="1">
      <c r="B8" s="74" t="s">
        <v>142</v>
      </c>
      <c r="F8" s="76" t="s">
        <v>143</v>
      </c>
      <c r="H8" s="93"/>
      <c r="J8" s="93"/>
      <c r="K8" s="97" t="str" cm="1">
        <f t="array" aca="1" ref="K8" ca="1">IF(INDIRECT(VLOOKUP(MID(CELL("filename",A6),FIND("]",CELL("filename",A6))+1,255),入力シート!$C$20:$O$29,13,0)&amp;"!C"&amp;M8)="","",INDIRECT(VLOOKUP(MID(CELL("filename",A6),FIND("]",CELL("filename",A6))+1,255),入力シート!$C$20:$O$29,13,0)&amp;"!C"&amp;M8)&amp;"同行分")</f>
        <v/>
      </c>
      <c r="L8" s="144" t="str" cm="1">
        <f t="array" aca="1" ref="L8" ca="1">IF(INDIRECT(VLOOKUP(MID(CELL("filename",A6),FIND("]",CELL("filename",A6))+1,255),入力シート!$C$20:$O$29,13,0)&amp;"!C"&amp;M8)="","",INDIRECT(VLOOKUP(MID(CELL("filename",A6),FIND("]",CELL("filename",A6))+1,255),入力シート!$C$20:$O$29,13,0)&amp;"!y"&amp;M8))</f>
        <v/>
      </c>
      <c r="M8" s="74">
        <v>21</v>
      </c>
    </row>
    <row r="9" spans="1:13" ht="32" customHeight="1">
      <c r="B9" s="77" t="s">
        <v>144</v>
      </c>
      <c r="C9" s="78" t="s">
        <v>145</v>
      </c>
      <c r="D9" s="78" t="s">
        <v>146</v>
      </c>
      <c r="E9" s="77" t="s">
        <v>147</v>
      </c>
      <c r="F9" s="77" t="s">
        <v>148</v>
      </c>
      <c r="H9" s="93"/>
      <c r="J9" s="93"/>
      <c r="K9" s="97" t="str" cm="1">
        <f t="array" aca="1" ref="K9" ca="1">IF(INDIRECT(VLOOKUP(MID(CELL("filename",A7),FIND("]",CELL("filename",A7))+1,255),入力シート!$C$20:$O$29,13,0)&amp;"!C"&amp;M9)="","",INDIRECT(VLOOKUP(MID(CELL("filename",A7),FIND("]",CELL("filename",A7))+1,255),入力シート!$C$20:$O$29,13,0)&amp;"!C"&amp;M9)&amp;"同行分")</f>
        <v/>
      </c>
      <c r="L9" s="144" t="str" cm="1">
        <f t="array" aca="1" ref="L9" ca="1">IF(INDIRECT(VLOOKUP(MID(CELL("filename",A7),FIND("]",CELL("filename",A7))+1,255),入力シート!$C$20:$O$29,13,0)&amp;"!C"&amp;M9)="","",INDIRECT(VLOOKUP(MID(CELL("filename",A7),FIND("]",CELL("filename",A7))+1,255),入力シート!$C$20:$O$29,13,0)&amp;"!y"&amp;M9))</f>
        <v/>
      </c>
      <c r="M9" s="74">
        <v>22</v>
      </c>
    </row>
    <row r="10" spans="1:13" ht="32" customHeight="1">
      <c r="B10" s="77" t="s">
        <v>149</v>
      </c>
      <c r="C10" s="95" t="e" cm="1">
        <f t="array" aca="1" ref="C10" ca="1">VLOOKUP(VLOOKUP(MID(CELL("filename",A1),FIND("]",CELL("filename",A1))+1,255),入力シート!C20:N29,2,0),第２号!B7:I16,7,0)</f>
        <v>#N/A</v>
      </c>
      <c r="D10" s="79">
        <v>0</v>
      </c>
      <c r="E10" s="80" t="e">
        <f ca="1">C10-D10</f>
        <v>#N/A</v>
      </c>
      <c r="F10" s="80"/>
      <c r="H10" s="93"/>
      <c r="J10" s="93"/>
      <c r="K10" s="97" t="str" cm="1">
        <f t="array" aca="1" ref="K10" ca="1">IF(INDIRECT(VLOOKUP(MID(CELL("filename",A8),FIND("]",CELL("filename",A8))+1,255),入力シート!$C$20:$O$29,13,0)&amp;"!C"&amp;M10)="","",INDIRECT(VLOOKUP(MID(CELL("filename",A8),FIND("]",CELL("filename",A8))+1,255),入力シート!$C$20:$O$29,13,0)&amp;"!C"&amp;M10)&amp;"同行分")</f>
        <v/>
      </c>
      <c r="L10" s="144" t="str" cm="1">
        <f t="array" aca="1" ref="L10" ca="1">IF(INDIRECT(VLOOKUP(MID(CELL("filename",A8),FIND("]",CELL("filename",A8))+1,255),入力シート!$C$20:$O$29,13,0)&amp;"!C"&amp;M10)="","",INDIRECT(VLOOKUP(MID(CELL("filename",A8),FIND("]",CELL("filename",A8))+1,255),入力シート!$C$20:$O$29,13,0)&amp;"!y"&amp;M10))</f>
        <v/>
      </c>
      <c r="M10" s="74">
        <v>23</v>
      </c>
    </row>
    <row r="11" spans="1:13" ht="32" customHeight="1">
      <c r="B11" s="77" t="s">
        <v>150</v>
      </c>
      <c r="C11" s="79" t="e" cm="1">
        <f t="array" aca="1" ref="C11" ca="1">VLOOKUP(VLOOKUP(MID(CELL("filename",A1),FIND("]",CELL("filename",A1))+1,255),入力シート!C20:N29,2,0),第２号!B7:I16,8,0)</f>
        <v>#N/A</v>
      </c>
      <c r="D11" s="79">
        <v>0</v>
      </c>
      <c r="E11" s="80" t="e">
        <f t="shared" ref="E11:E12" ca="1" si="0">C11-D11</f>
        <v>#N/A</v>
      </c>
      <c r="F11" s="80"/>
      <c r="H11" s="93"/>
      <c r="J11" s="93"/>
      <c r="K11" s="97" t="str" cm="1">
        <f t="array" aca="1" ref="K11" ca="1">IF(INDIRECT(VLOOKUP(MID(CELL("filename",A9),FIND("]",CELL("filename",A9))+1,255),入力シート!$C$20:$O$29,13,0)&amp;"!C"&amp;M11)="","",INDIRECT(VLOOKUP(MID(CELL("filename",A9),FIND("]",CELL("filename",A9))+1,255),入力シート!$C$20:$O$29,13,0)&amp;"!C"&amp;M11)&amp;"同行分")</f>
        <v/>
      </c>
      <c r="L11" s="144" t="str" cm="1">
        <f t="array" aca="1" ref="L11" ca="1">IF(INDIRECT(VLOOKUP(MID(CELL("filename",A9),FIND("]",CELL("filename",A9))+1,255),入力シート!$C$20:$O$29,13,0)&amp;"!C"&amp;M11)="","",INDIRECT(VLOOKUP(MID(CELL("filename",A9),FIND("]",CELL("filename",A9))+1,255),入力シート!$C$20:$O$29,13,0)&amp;"!y"&amp;M11))</f>
        <v/>
      </c>
      <c r="M11" s="74">
        <v>24</v>
      </c>
    </row>
    <row r="12" spans="1:13" ht="32" customHeight="1">
      <c r="B12" s="77" t="s">
        <v>151</v>
      </c>
      <c r="C12" s="79" t="e" cm="1">
        <f t="array" aca="1" ref="C12" ca="1">VLOOKUP(VLOOKUP(MID(CELL("filename",A1),FIND("]",CELL("filename",A1))+1,255),入力シート!C20:N29,2,0),第２号!B7:I16,3,0)</f>
        <v>#N/A</v>
      </c>
      <c r="D12" s="79">
        <v>0</v>
      </c>
      <c r="E12" s="80" t="e">
        <f t="shared" ca="1" si="0"/>
        <v>#N/A</v>
      </c>
      <c r="F12" s="80"/>
      <c r="H12" s="93"/>
      <c r="J12" s="93"/>
      <c r="K12" s="97" t="str" cm="1">
        <f t="array" aca="1" ref="K12" ca="1">IF(INDIRECT(VLOOKUP(MID(CELL("filename",A10),FIND("]",CELL("filename",A10))+1,255),入力シート!$C$20:$O$29,13,0)&amp;"!C"&amp;M12)="","",INDIRECT(VLOOKUP(MID(CELL("filename",A10),FIND("]",CELL("filename",A10))+1,255),入力シート!$C$20:$O$29,13,0)&amp;"!C"&amp;M12)&amp;"同行分")</f>
        <v/>
      </c>
      <c r="L12" s="144" t="str" cm="1">
        <f t="array" aca="1" ref="L12" ca="1">IF(INDIRECT(VLOOKUP(MID(CELL("filename",A10),FIND("]",CELL("filename",A10))+1,255),入力シート!$C$20:$O$29,13,0)&amp;"!C"&amp;M12)="","",INDIRECT(VLOOKUP(MID(CELL("filename",A10),FIND("]",CELL("filename",A10))+1,255),入力シート!$C$20:$O$29,13,0)&amp;"!y"&amp;M12))</f>
        <v/>
      </c>
      <c r="M12" s="74">
        <v>25</v>
      </c>
    </row>
    <row r="13" spans="1:13" ht="32" customHeight="1">
      <c r="B13" s="77" t="s">
        <v>110</v>
      </c>
      <c r="C13" s="79" t="e">
        <f ca="1">SUM(C10:C12)</f>
        <v>#N/A</v>
      </c>
      <c r="D13" s="79">
        <f>SUM(D10:D12)</f>
        <v>0</v>
      </c>
      <c r="E13" s="79" t="e">
        <f ca="1">SUM(E10:E12)</f>
        <v>#N/A</v>
      </c>
      <c r="F13" s="80"/>
      <c r="H13" s="93"/>
      <c r="J13" s="93"/>
      <c r="K13" s="97" t="str" cm="1">
        <f t="array" aca="1" ref="K13" ca="1">IF(INDIRECT(VLOOKUP(MID(CELL("filename",A11),FIND("]",CELL("filename",A11))+1,255),入力シート!$C$20:$O$29,13,0)&amp;"!C"&amp;M13)="","",INDIRECT(VLOOKUP(MID(CELL("filename",A11),FIND("]",CELL("filename",A11))+1,255),入力シート!$C$20:$O$29,13,0)&amp;"!C"&amp;M13)&amp;"同行分")</f>
        <v/>
      </c>
      <c r="L13" s="144" t="str" cm="1">
        <f t="array" aca="1" ref="L13" ca="1">IF(INDIRECT(VLOOKUP(MID(CELL("filename",A11),FIND("]",CELL("filename",A11))+1,255),入力シート!$C$20:$O$29,13,0)&amp;"!C"&amp;M13)="","",INDIRECT(VLOOKUP(MID(CELL("filename",A11),FIND("]",CELL("filename",A11))+1,255),入力シート!$C$20:$O$29,13,0)&amp;"!y"&amp;M13))</f>
        <v/>
      </c>
      <c r="M13" s="74">
        <v>26</v>
      </c>
    </row>
    <row r="14" spans="1:13" ht="32" customHeight="1">
      <c r="H14" s="93"/>
      <c r="J14" s="93"/>
      <c r="K14" s="97"/>
      <c r="L14" s="98"/>
    </row>
    <row r="15" spans="1:13" ht="32" customHeight="1">
      <c r="B15" s="74" t="s">
        <v>152</v>
      </c>
      <c r="F15" s="76" t="s">
        <v>143</v>
      </c>
      <c r="H15" s="93"/>
      <c r="J15" s="93"/>
      <c r="K15" s="97"/>
      <c r="L15" s="98"/>
    </row>
    <row r="16" spans="1:13" ht="32" customHeight="1">
      <c r="B16" s="77" t="s">
        <v>144</v>
      </c>
      <c r="C16" s="78" t="s">
        <v>145</v>
      </c>
      <c r="D16" s="78" t="s">
        <v>146</v>
      </c>
      <c r="E16" s="77" t="s">
        <v>147</v>
      </c>
      <c r="F16" s="77" t="s">
        <v>148</v>
      </c>
      <c r="H16" s="93"/>
      <c r="J16" s="93"/>
      <c r="K16" s="97"/>
      <c r="L16" s="98"/>
    </row>
    <row r="17" spans="2:12" ht="32" customHeight="1">
      <c r="B17" s="264" t="s">
        <v>153</v>
      </c>
      <c r="C17" s="81" t="e">
        <f ca="1">C13</f>
        <v>#N/A</v>
      </c>
      <c r="D17" s="82"/>
      <c r="E17" s="83" t="e">
        <f ca="1">C17-D17</f>
        <v>#N/A</v>
      </c>
      <c r="F17" s="84"/>
      <c r="H17" s="93"/>
      <c r="J17" s="93"/>
      <c r="K17" s="97"/>
      <c r="L17" s="98"/>
    </row>
    <row r="18" spans="2:12" ht="32" customHeight="1">
      <c r="B18" s="265"/>
      <c r="C18" s="85"/>
      <c r="D18" s="86"/>
      <c r="E18" s="87"/>
      <c r="F18" s="88"/>
      <c r="H18" s="93"/>
      <c r="J18" s="93"/>
      <c r="K18" s="97"/>
      <c r="L18" s="98"/>
    </row>
    <row r="19" spans="2:12" ht="32" customHeight="1">
      <c r="B19" s="89"/>
      <c r="C19" s="85"/>
      <c r="D19" s="86"/>
      <c r="E19" s="87"/>
      <c r="F19" s="88"/>
      <c r="H19" s="93"/>
      <c r="J19" s="93"/>
      <c r="K19" s="97"/>
      <c r="L19" s="98"/>
    </row>
    <row r="20" spans="2:12" ht="32" customHeight="1">
      <c r="B20" s="89"/>
      <c r="C20" s="85"/>
      <c r="D20" s="86"/>
      <c r="E20" s="87"/>
      <c r="F20" s="88"/>
      <c r="H20" s="93"/>
      <c r="J20" s="93"/>
      <c r="K20" s="97"/>
      <c r="L20" s="98"/>
    </row>
    <row r="21" spans="2:12" ht="32" customHeight="1">
      <c r="B21" s="89"/>
      <c r="C21" s="85"/>
      <c r="D21" s="86"/>
      <c r="E21" s="87"/>
      <c r="F21" s="88"/>
      <c r="H21" s="93"/>
      <c r="J21" s="93"/>
      <c r="K21" s="97"/>
      <c r="L21" s="98"/>
    </row>
    <row r="22" spans="2:12" ht="32" customHeight="1">
      <c r="B22" s="90" t="s">
        <v>110</v>
      </c>
      <c r="C22" s="91" t="e">
        <f ca="1">SUM(C17:C21)</f>
        <v>#N/A</v>
      </c>
      <c r="D22" s="91">
        <f>SUM(D17:D21)</f>
        <v>0</v>
      </c>
      <c r="E22" s="91" t="e">
        <f ca="1">SUM(E17:E21)</f>
        <v>#N/A</v>
      </c>
      <c r="F22" s="92"/>
      <c r="H22" s="77" t="s">
        <v>110</v>
      </c>
      <c r="I22" s="99"/>
      <c r="J22" s="80" t="e">
        <f ca="1">SUM(J3:J21)</f>
        <v>#N/A</v>
      </c>
      <c r="K22" s="100"/>
      <c r="L22" s="101"/>
    </row>
    <row r="23" spans="2:12" ht="23.25" customHeight="1"/>
  </sheetData>
  <mergeCells count="5">
    <mergeCell ref="K2:L2"/>
    <mergeCell ref="A3:F3"/>
    <mergeCell ref="H3:H6"/>
    <mergeCell ref="A6:F6"/>
    <mergeCell ref="B17:B18"/>
  </mergeCells>
  <phoneticPr fontId="2"/>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2B2AF-3B2B-4CE0-88C4-70F3EE45FB5E}">
  <dimension ref="A1:M23"/>
  <sheetViews>
    <sheetView view="pageBreakPreview" zoomScale="60" zoomScaleNormal="100" workbookViewId="0">
      <selection activeCell="C5" sqref="C5"/>
    </sheetView>
  </sheetViews>
  <sheetFormatPr defaultColWidth="8.25" defaultRowHeight="14"/>
  <cols>
    <col min="1" max="1" width="4.58203125" style="74" customWidth="1"/>
    <col min="2" max="2" width="16.58203125" style="74" customWidth="1"/>
    <col min="3" max="4" width="16" style="74" customWidth="1"/>
    <col min="5" max="5" width="13.75" style="74" customWidth="1"/>
    <col min="6" max="6" width="12.75" style="74" customWidth="1"/>
    <col min="7" max="7" width="4.5" style="74" customWidth="1"/>
    <col min="8" max="8" width="16.6640625" style="74" customWidth="1"/>
    <col min="9" max="10" width="16" style="74" customWidth="1"/>
    <col min="11" max="11" width="13.6640625" style="74" customWidth="1"/>
    <col min="12" max="12" width="12.6640625" style="74" customWidth="1"/>
    <col min="13" max="16384" width="8.25" style="74"/>
  </cols>
  <sheetData>
    <row r="1" spans="1:13" ht="32" customHeight="1">
      <c r="A1" s="74" t="s">
        <v>137</v>
      </c>
      <c r="H1" s="74" t="s">
        <v>154</v>
      </c>
      <c r="L1" s="76" t="s">
        <v>143</v>
      </c>
    </row>
    <row r="2" spans="1:13" ht="32" customHeight="1">
      <c r="H2" s="77" t="s">
        <v>144</v>
      </c>
      <c r="I2" s="77" t="s">
        <v>155</v>
      </c>
      <c r="J2" s="77" t="s">
        <v>145</v>
      </c>
      <c r="K2" s="259" t="s">
        <v>156</v>
      </c>
      <c r="L2" s="260"/>
    </row>
    <row r="3" spans="1:13" ht="32" customHeight="1">
      <c r="A3" s="263" t="s">
        <v>138</v>
      </c>
      <c r="B3" s="263"/>
      <c r="C3" s="263"/>
      <c r="D3" s="263"/>
      <c r="E3" s="263"/>
      <c r="F3" s="263"/>
      <c r="H3" s="261" t="s">
        <v>153</v>
      </c>
      <c r="I3" s="74" t="s">
        <v>157</v>
      </c>
      <c r="J3" s="83" t="e">
        <f ca="1">C22</f>
        <v>#N/A</v>
      </c>
      <c r="K3" s="96" t="str" cm="1">
        <f t="array" aca="1" ref="K3" ca="1">IF(INDIRECT(VLOOKUP(MID(CELL("filename",A1),FIND("]",CELL("filename",A1))+1,255),入力シート!$C$20:$O$29,13,0)&amp;"!C"&amp;M3)="","",INDIRECT(VLOOKUP(MID(CELL("filename",A1),FIND("]",CELL("filename",A1))+1,255),入力シート!$C$20:$O$29,13,0)&amp;"!C"&amp;M3)&amp;"同行分")</f>
        <v/>
      </c>
      <c r="L3" s="102" t="str" cm="1">
        <f t="array" aca="1" ref="L3" ca="1">IF(INDIRECT(VLOOKUP(MID(CELL("filename",A1),FIND("]",CELL("filename",A1))+1,255),入力シート!$C$20:$O$29,13,0)&amp;"!C"&amp;M3)="","",INDIRECT(VLOOKUP(MID(CELL("filename",A1),FIND("]",CELL("filename",A1))+1,255),入力シート!$C$20:$O$29,13,0)&amp;"!y"&amp;M3))</f>
        <v/>
      </c>
      <c r="M3" s="74">
        <v>16</v>
      </c>
    </row>
    <row r="4" spans="1:13" ht="32" customHeight="1">
      <c r="A4" s="75"/>
      <c r="B4" s="75"/>
      <c r="C4" s="75"/>
      <c r="D4" s="75"/>
      <c r="E4" s="75"/>
      <c r="F4" s="75"/>
      <c r="H4" s="262"/>
      <c r="J4" s="93"/>
      <c r="K4" s="97" t="str" cm="1">
        <f t="array" aca="1" ref="K4" ca="1">IF(INDIRECT(VLOOKUP(MID(CELL("filename",A2),FIND("]",CELL("filename",A2))+1,255),入力シート!$C$20:$O$29,13,0)&amp;"!C"&amp;M4)="","",INDIRECT(VLOOKUP(MID(CELL("filename",A2),FIND("]",CELL("filename",A2))+1,255),入力シート!$C$20:$O$29,13,0)&amp;"!C"&amp;M4)&amp;"同行分")</f>
        <v/>
      </c>
      <c r="L4" s="144" t="str" cm="1">
        <f t="array" aca="1" ref="L4" ca="1">IF(INDIRECT(VLOOKUP(MID(CELL("filename",A2),FIND("]",CELL("filename",A2))+1,255),入力シート!$C$20:$O$29,13,0)&amp;"!C"&amp;M4)="","",INDIRECT(VLOOKUP(MID(CELL("filename",A2),FIND("]",CELL("filename",A2))+1,255),入力シート!$C$20:$O$29,13,0)&amp;"!y"&amp;M4))</f>
        <v/>
      </c>
      <c r="M4" s="74">
        <v>17</v>
      </c>
    </row>
    <row r="5" spans="1:13" ht="32" customHeight="1">
      <c r="A5" s="74" t="s">
        <v>139</v>
      </c>
      <c r="C5" s="74" t="s">
        <v>140</v>
      </c>
      <c r="F5" s="74" t="s">
        <v>141</v>
      </c>
      <c r="H5" s="262"/>
      <c r="J5" s="93"/>
      <c r="K5" s="97" t="str" cm="1">
        <f t="array" aca="1" ref="K5" ca="1">IF(INDIRECT(VLOOKUP(MID(CELL("filename",A3),FIND("]",CELL("filename",A3))+1,255),入力シート!$C$20:$O$29,13,0)&amp;"!C"&amp;M5)="","",INDIRECT(VLOOKUP(MID(CELL("filename",A3),FIND("]",CELL("filename",A3))+1,255),入力シート!$C$20:$O$29,13,0)&amp;"!C"&amp;M5)&amp;"同行分")</f>
        <v/>
      </c>
      <c r="L5" s="144" t="str" cm="1">
        <f t="array" aca="1" ref="L5" ca="1">IF(INDIRECT(VLOOKUP(MID(CELL("filename",A3),FIND("]",CELL("filename",A3))+1,255),入力シート!$C$20:$O$29,13,0)&amp;"!C"&amp;M5)="","",INDIRECT(VLOOKUP(MID(CELL("filename",A3),FIND("]",CELL("filename",A3))+1,255),入力シート!$C$20:$O$29,13,0)&amp;"!y"&amp;M5))</f>
        <v/>
      </c>
      <c r="M5" s="74">
        <v>18</v>
      </c>
    </row>
    <row r="6" spans="1:13" ht="32" customHeight="1">
      <c r="A6" s="266" t="str" cm="1">
        <f t="array" aca="1" ref="A6" ca="1">"事業者名（事業所名等)（ "&amp;VLOOKUP(MID(CELL("filename",A1),FIND("]",CELL("filename",A1))+1,255),入力シート!C20:N29,2,0)&amp;" )"</f>
        <v>事業者名（事業所名等)（  )</v>
      </c>
      <c r="B6" s="266"/>
      <c r="C6" s="266"/>
      <c r="D6" s="266"/>
      <c r="E6" s="266"/>
      <c r="F6" s="266"/>
      <c r="H6" s="262"/>
      <c r="J6" s="93"/>
      <c r="K6" s="97" t="str" cm="1">
        <f t="array" aca="1" ref="K6" ca="1">IF(INDIRECT(VLOOKUP(MID(CELL("filename",A4),FIND("]",CELL("filename",A4))+1,255),入力シート!$C$20:$O$29,13,0)&amp;"!C"&amp;M6)="","",INDIRECT(VLOOKUP(MID(CELL("filename",A4),FIND("]",CELL("filename",A4))+1,255),入力シート!$C$20:$O$29,13,0)&amp;"!C"&amp;M6)&amp;"同行分")</f>
        <v/>
      </c>
      <c r="L6" s="144" t="str" cm="1">
        <f t="array" aca="1" ref="L6" ca="1">IF(INDIRECT(VLOOKUP(MID(CELL("filename",A4),FIND("]",CELL("filename",A4))+1,255),入力シート!$C$20:$O$29,13,0)&amp;"!C"&amp;M6)="","",INDIRECT(VLOOKUP(MID(CELL("filename",A4),FIND("]",CELL("filename",A4))+1,255),入力シート!$C$20:$O$29,13,0)&amp;"!y"&amp;M6))</f>
        <v/>
      </c>
      <c r="M6" s="74">
        <v>19</v>
      </c>
    </row>
    <row r="7" spans="1:13" ht="32" customHeight="1">
      <c r="H7" s="94"/>
      <c r="J7" s="93"/>
      <c r="K7" s="97" t="str" cm="1">
        <f t="array" aca="1" ref="K7" ca="1">IF(INDIRECT(VLOOKUP(MID(CELL("filename",A5),FIND("]",CELL("filename",A5))+1,255),入力シート!$C$20:$O$29,13,0)&amp;"!C"&amp;M7)="","",INDIRECT(VLOOKUP(MID(CELL("filename",A5),FIND("]",CELL("filename",A5))+1,255),入力シート!$C$20:$O$29,13,0)&amp;"!C"&amp;M7)&amp;"同行分")</f>
        <v/>
      </c>
      <c r="L7" s="144" t="str" cm="1">
        <f t="array" aca="1" ref="L7" ca="1">IF(INDIRECT(VLOOKUP(MID(CELL("filename",A5),FIND("]",CELL("filename",A5))+1,255),入力シート!$C$20:$O$29,13,0)&amp;"!C"&amp;M7)="","",INDIRECT(VLOOKUP(MID(CELL("filename",A5),FIND("]",CELL("filename",A5))+1,255),入力シート!$C$20:$O$29,13,0)&amp;"!y"&amp;M7))</f>
        <v/>
      </c>
      <c r="M7" s="74">
        <v>20</v>
      </c>
    </row>
    <row r="8" spans="1:13" ht="32" customHeight="1">
      <c r="B8" s="74" t="s">
        <v>142</v>
      </c>
      <c r="F8" s="76" t="s">
        <v>143</v>
      </c>
      <c r="H8" s="93"/>
      <c r="J8" s="93"/>
      <c r="K8" s="97" t="str" cm="1">
        <f t="array" aca="1" ref="K8" ca="1">IF(INDIRECT(VLOOKUP(MID(CELL("filename",A6),FIND("]",CELL("filename",A6))+1,255),入力シート!$C$20:$O$29,13,0)&amp;"!C"&amp;M8)="","",INDIRECT(VLOOKUP(MID(CELL("filename",A6),FIND("]",CELL("filename",A6))+1,255),入力シート!$C$20:$O$29,13,0)&amp;"!C"&amp;M8)&amp;"同行分")</f>
        <v/>
      </c>
      <c r="L8" s="144" t="str" cm="1">
        <f t="array" aca="1" ref="L8" ca="1">IF(INDIRECT(VLOOKUP(MID(CELL("filename",A6),FIND("]",CELL("filename",A6))+1,255),入力シート!$C$20:$O$29,13,0)&amp;"!C"&amp;M8)="","",INDIRECT(VLOOKUP(MID(CELL("filename",A6),FIND("]",CELL("filename",A6))+1,255),入力シート!$C$20:$O$29,13,0)&amp;"!y"&amp;M8))</f>
        <v/>
      </c>
      <c r="M8" s="74">
        <v>21</v>
      </c>
    </row>
    <row r="9" spans="1:13" ht="32" customHeight="1">
      <c r="B9" s="77" t="s">
        <v>144</v>
      </c>
      <c r="C9" s="78" t="s">
        <v>145</v>
      </c>
      <c r="D9" s="78" t="s">
        <v>146</v>
      </c>
      <c r="E9" s="77" t="s">
        <v>147</v>
      </c>
      <c r="F9" s="77" t="s">
        <v>148</v>
      </c>
      <c r="H9" s="93"/>
      <c r="J9" s="93"/>
      <c r="K9" s="97" t="str" cm="1">
        <f t="array" aca="1" ref="K9" ca="1">IF(INDIRECT(VLOOKUP(MID(CELL("filename",A7),FIND("]",CELL("filename",A7))+1,255),入力シート!$C$20:$O$29,13,0)&amp;"!C"&amp;M9)="","",INDIRECT(VLOOKUP(MID(CELL("filename",A7),FIND("]",CELL("filename",A7))+1,255),入力シート!$C$20:$O$29,13,0)&amp;"!C"&amp;M9)&amp;"同行分")</f>
        <v/>
      </c>
      <c r="L9" s="144" t="str" cm="1">
        <f t="array" aca="1" ref="L9" ca="1">IF(INDIRECT(VLOOKUP(MID(CELL("filename",A7),FIND("]",CELL("filename",A7))+1,255),入力シート!$C$20:$O$29,13,0)&amp;"!C"&amp;M9)="","",INDIRECT(VLOOKUP(MID(CELL("filename",A7),FIND("]",CELL("filename",A7))+1,255),入力シート!$C$20:$O$29,13,0)&amp;"!y"&amp;M9))</f>
        <v/>
      </c>
      <c r="M9" s="74">
        <v>22</v>
      </c>
    </row>
    <row r="10" spans="1:13" ht="32" customHeight="1">
      <c r="B10" s="77" t="s">
        <v>149</v>
      </c>
      <c r="C10" s="95" t="e" cm="1">
        <f t="array" aca="1" ref="C10" ca="1">VLOOKUP(VLOOKUP(MID(CELL("filename",A1),FIND("]",CELL("filename",A1))+1,255),入力シート!C20:N29,2,0),第２号!B7:I16,7,0)</f>
        <v>#N/A</v>
      </c>
      <c r="D10" s="79">
        <v>0</v>
      </c>
      <c r="E10" s="80" t="e">
        <f ca="1">C10-D10</f>
        <v>#N/A</v>
      </c>
      <c r="F10" s="80"/>
      <c r="H10" s="93"/>
      <c r="J10" s="93"/>
      <c r="K10" s="97" t="str" cm="1">
        <f t="array" aca="1" ref="K10" ca="1">IF(INDIRECT(VLOOKUP(MID(CELL("filename",A8),FIND("]",CELL("filename",A8))+1,255),入力シート!$C$20:$O$29,13,0)&amp;"!C"&amp;M10)="","",INDIRECT(VLOOKUP(MID(CELL("filename",A8),FIND("]",CELL("filename",A8))+1,255),入力シート!$C$20:$O$29,13,0)&amp;"!C"&amp;M10)&amp;"同行分")</f>
        <v/>
      </c>
      <c r="L10" s="144" t="str" cm="1">
        <f t="array" aca="1" ref="L10" ca="1">IF(INDIRECT(VLOOKUP(MID(CELL("filename",A8),FIND("]",CELL("filename",A8))+1,255),入力シート!$C$20:$O$29,13,0)&amp;"!C"&amp;M10)="","",INDIRECT(VLOOKUP(MID(CELL("filename",A8),FIND("]",CELL("filename",A8))+1,255),入力シート!$C$20:$O$29,13,0)&amp;"!y"&amp;M10))</f>
        <v/>
      </c>
      <c r="M10" s="74">
        <v>23</v>
      </c>
    </row>
    <row r="11" spans="1:13" ht="32" customHeight="1">
      <c r="B11" s="77" t="s">
        <v>150</v>
      </c>
      <c r="C11" s="79" t="e" cm="1">
        <f t="array" aca="1" ref="C11" ca="1">VLOOKUP(VLOOKUP(MID(CELL("filename",A1),FIND("]",CELL("filename",A1))+1,255),入力シート!C20:N29,2,0),第２号!B7:I16,8,0)</f>
        <v>#N/A</v>
      </c>
      <c r="D11" s="79">
        <v>0</v>
      </c>
      <c r="E11" s="80" t="e">
        <f t="shared" ref="E11:E12" ca="1" si="0">C11-D11</f>
        <v>#N/A</v>
      </c>
      <c r="F11" s="80"/>
      <c r="H11" s="93"/>
      <c r="J11" s="93"/>
      <c r="K11" s="97" t="str" cm="1">
        <f t="array" aca="1" ref="K11" ca="1">IF(INDIRECT(VLOOKUP(MID(CELL("filename",A9),FIND("]",CELL("filename",A9))+1,255),入力シート!$C$20:$O$29,13,0)&amp;"!C"&amp;M11)="","",INDIRECT(VLOOKUP(MID(CELL("filename",A9),FIND("]",CELL("filename",A9))+1,255),入力シート!$C$20:$O$29,13,0)&amp;"!C"&amp;M11)&amp;"同行分")</f>
        <v/>
      </c>
      <c r="L11" s="144" t="str" cm="1">
        <f t="array" aca="1" ref="L11" ca="1">IF(INDIRECT(VLOOKUP(MID(CELL("filename",A9),FIND("]",CELL("filename",A9))+1,255),入力シート!$C$20:$O$29,13,0)&amp;"!C"&amp;M11)="","",INDIRECT(VLOOKUP(MID(CELL("filename",A9),FIND("]",CELL("filename",A9))+1,255),入力シート!$C$20:$O$29,13,0)&amp;"!y"&amp;M11))</f>
        <v/>
      </c>
      <c r="M11" s="74">
        <v>24</v>
      </c>
    </row>
    <row r="12" spans="1:13" ht="32" customHeight="1">
      <c r="B12" s="77" t="s">
        <v>151</v>
      </c>
      <c r="C12" s="79" t="e" cm="1">
        <f t="array" aca="1" ref="C12" ca="1">VLOOKUP(VLOOKUP(MID(CELL("filename",A1),FIND("]",CELL("filename",A1))+1,255),入力シート!C20:N29,2,0),第２号!B7:I16,3,0)</f>
        <v>#N/A</v>
      </c>
      <c r="D12" s="79">
        <v>0</v>
      </c>
      <c r="E12" s="80" t="e">
        <f t="shared" ca="1" si="0"/>
        <v>#N/A</v>
      </c>
      <c r="F12" s="80"/>
      <c r="H12" s="93"/>
      <c r="J12" s="93"/>
      <c r="K12" s="97" t="str" cm="1">
        <f t="array" aca="1" ref="K12" ca="1">IF(INDIRECT(VLOOKUP(MID(CELL("filename",A10),FIND("]",CELL("filename",A10))+1,255),入力シート!$C$20:$O$29,13,0)&amp;"!C"&amp;M12)="","",INDIRECT(VLOOKUP(MID(CELL("filename",A10),FIND("]",CELL("filename",A10))+1,255),入力シート!$C$20:$O$29,13,0)&amp;"!C"&amp;M12)&amp;"同行分")</f>
        <v/>
      </c>
      <c r="L12" s="144" t="str" cm="1">
        <f t="array" aca="1" ref="L12" ca="1">IF(INDIRECT(VLOOKUP(MID(CELL("filename",A10),FIND("]",CELL("filename",A10))+1,255),入力シート!$C$20:$O$29,13,0)&amp;"!C"&amp;M12)="","",INDIRECT(VLOOKUP(MID(CELL("filename",A10),FIND("]",CELL("filename",A10))+1,255),入力シート!$C$20:$O$29,13,0)&amp;"!y"&amp;M12))</f>
        <v/>
      </c>
      <c r="M12" s="74">
        <v>25</v>
      </c>
    </row>
    <row r="13" spans="1:13" ht="32" customHeight="1">
      <c r="B13" s="77" t="s">
        <v>110</v>
      </c>
      <c r="C13" s="79" t="e">
        <f ca="1">SUM(C10:C12)</f>
        <v>#N/A</v>
      </c>
      <c r="D13" s="79">
        <f>SUM(D10:D12)</f>
        <v>0</v>
      </c>
      <c r="E13" s="79" t="e">
        <f ca="1">SUM(E10:E12)</f>
        <v>#N/A</v>
      </c>
      <c r="F13" s="80"/>
      <c r="H13" s="93"/>
      <c r="J13" s="93"/>
      <c r="K13" s="97" t="str" cm="1">
        <f t="array" aca="1" ref="K13" ca="1">IF(INDIRECT(VLOOKUP(MID(CELL("filename",A11),FIND("]",CELL("filename",A11))+1,255),入力シート!$C$20:$O$29,13,0)&amp;"!C"&amp;M13)="","",INDIRECT(VLOOKUP(MID(CELL("filename",A11),FIND("]",CELL("filename",A11))+1,255),入力シート!$C$20:$O$29,13,0)&amp;"!C"&amp;M13)&amp;"同行分")</f>
        <v/>
      </c>
      <c r="L13" s="144" t="str" cm="1">
        <f t="array" aca="1" ref="L13" ca="1">IF(INDIRECT(VLOOKUP(MID(CELL("filename",A11),FIND("]",CELL("filename",A11))+1,255),入力シート!$C$20:$O$29,13,0)&amp;"!C"&amp;M13)="","",INDIRECT(VLOOKUP(MID(CELL("filename",A11),FIND("]",CELL("filename",A11))+1,255),入力シート!$C$20:$O$29,13,0)&amp;"!y"&amp;M13))</f>
        <v/>
      </c>
      <c r="M13" s="74">
        <v>26</v>
      </c>
    </row>
    <row r="14" spans="1:13" ht="32" customHeight="1">
      <c r="H14" s="93"/>
      <c r="J14" s="93"/>
      <c r="K14" s="97"/>
      <c r="L14" s="98"/>
    </row>
    <row r="15" spans="1:13" ht="32" customHeight="1">
      <c r="B15" s="74" t="s">
        <v>152</v>
      </c>
      <c r="F15" s="76" t="s">
        <v>143</v>
      </c>
      <c r="H15" s="93"/>
      <c r="J15" s="93"/>
      <c r="K15" s="97"/>
      <c r="L15" s="98"/>
    </row>
    <row r="16" spans="1:13" ht="32" customHeight="1">
      <c r="B16" s="77" t="s">
        <v>144</v>
      </c>
      <c r="C16" s="78" t="s">
        <v>145</v>
      </c>
      <c r="D16" s="78" t="s">
        <v>146</v>
      </c>
      <c r="E16" s="77" t="s">
        <v>147</v>
      </c>
      <c r="F16" s="77" t="s">
        <v>148</v>
      </c>
      <c r="H16" s="93"/>
      <c r="J16" s="93"/>
      <c r="K16" s="97"/>
      <c r="L16" s="98"/>
    </row>
    <row r="17" spans="2:12" ht="32" customHeight="1">
      <c r="B17" s="264" t="s">
        <v>153</v>
      </c>
      <c r="C17" s="81" t="e">
        <f ca="1">C13</f>
        <v>#N/A</v>
      </c>
      <c r="D17" s="82"/>
      <c r="E17" s="83" t="e">
        <f ca="1">C17-D17</f>
        <v>#N/A</v>
      </c>
      <c r="F17" s="84"/>
      <c r="H17" s="93"/>
      <c r="J17" s="93"/>
      <c r="K17" s="97"/>
      <c r="L17" s="98"/>
    </row>
    <row r="18" spans="2:12" ht="32" customHeight="1">
      <c r="B18" s="265"/>
      <c r="C18" s="85"/>
      <c r="D18" s="86"/>
      <c r="E18" s="87"/>
      <c r="F18" s="88"/>
      <c r="H18" s="93"/>
      <c r="J18" s="93"/>
      <c r="K18" s="97"/>
      <c r="L18" s="98"/>
    </row>
    <row r="19" spans="2:12" ht="32" customHeight="1">
      <c r="B19" s="89"/>
      <c r="C19" s="85"/>
      <c r="D19" s="86"/>
      <c r="E19" s="87"/>
      <c r="F19" s="88"/>
      <c r="H19" s="93"/>
      <c r="J19" s="93"/>
      <c r="K19" s="97"/>
      <c r="L19" s="98"/>
    </row>
    <row r="20" spans="2:12" ht="32" customHeight="1">
      <c r="B20" s="89"/>
      <c r="C20" s="85"/>
      <c r="D20" s="86"/>
      <c r="E20" s="87"/>
      <c r="F20" s="88"/>
      <c r="H20" s="93"/>
      <c r="J20" s="93"/>
      <c r="K20" s="97"/>
      <c r="L20" s="98"/>
    </row>
    <row r="21" spans="2:12" ht="32" customHeight="1">
      <c r="B21" s="89"/>
      <c r="C21" s="85"/>
      <c r="D21" s="86"/>
      <c r="E21" s="87"/>
      <c r="F21" s="88"/>
      <c r="H21" s="93"/>
      <c r="J21" s="93"/>
      <c r="K21" s="97"/>
      <c r="L21" s="98"/>
    </row>
    <row r="22" spans="2:12" ht="32" customHeight="1">
      <c r="B22" s="90" t="s">
        <v>110</v>
      </c>
      <c r="C22" s="91" t="e">
        <f ca="1">SUM(C17:C21)</f>
        <v>#N/A</v>
      </c>
      <c r="D22" s="91">
        <f>SUM(D17:D21)</f>
        <v>0</v>
      </c>
      <c r="E22" s="91" t="e">
        <f ca="1">SUM(E17:E21)</f>
        <v>#N/A</v>
      </c>
      <c r="F22" s="92"/>
      <c r="H22" s="77" t="s">
        <v>110</v>
      </c>
      <c r="I22" s="99"/>
      <c r="J22" s="80" t="e">
        <f ca="1">SUM(J3:J21)</f>
        <v>#N/A</v>
      </c>
      <c r="K22" s="100"/>
      <c r="L22" s="101"/>
    </row>
    <row r="23" spans="2:12" ht="23.25" customHeight="1"/>
  </sheetData>
  <mergeCells count="5">
    <mergeCell ref="K2:L2"/>
    <mergeCell ref="A3:F3"/>
    <mergeCell ref="H3:H6"/>
    <mergeCell ref="A6:F6"/>
    <mergeCell ref="B17:B18"/>
  </mergeCells>
  <phoneticPr fontId="2"/>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10797-2751-454B-8EDE-6F2B96C50230}">
  <dimension ref="A1:M23"/>
  <sheetViews>
    <sheetView view="pageBreakPreview" zoomScale="60" zoomScaleNormal="100" workbookViewId="0">
      <selection activeCell="C5" sqref="C5"/>
    </sheetView>
  </sheetViews>
  <sheetFormatPr defaultColWidth="8.25" defaultRowHeight="14"/>
  <cols>
    <col min="1" max="1" width="4.58203125" style="74" customWidth="1"/>
    <col min="2" max="2" width="16.58203125" style="74" customWidth="1"/>
    <col min="3" max="4" width="16" style="74" customWidth="1"/>
    <col min="5" max="5" width="13.75" style="74" customWidth="1"/>
    <col min="6" max="6" width="12.75" style="74" customWidth="1"/>
    <col min="7" max="7" width="4.5" style="74" customWidth="1"/>
    <col min="8" max="8" width="16.6640625" style="74" customWidth="1"/>
    <col min="9" max="10" width="16" style="74" customWidth="1"/>
    <col min="11" max="11" width="13.6640625" style="74" customWidth="1"/>
    <col min="12" max="12" width="12.6640625" style="74" customWidth="1"/>
    <col min="13" max="16384" width="8.25" style="74"/>
  </cols>
  <sheetData>
    <row r="1" spans="1:13" ht="32" customHeight="1">
      <c r="A1" s="74" t="s">
        <v>137</v>
      </c>
      <c r="H1" s="74" t="s">
        <v>154</v>
      </c>
      <c r="L1" s="76" t="s">
        <v>143</v>
      </c>
    </row>
    <row r="2" spans="1:13" ht="32" customHeight="1">
      <c r="H2" s="77" t="s">
        <v>144</v>
      </c>
      <c r="I2" s="77" t="s">
        <v>155</v>
      </c>
      <c r="J2" s="77" t="s">
        <v>145</v>
      </c>
      <c r="K2" s="259" t="s">
        <v>156</v>
      </c>
      <c r="L2" s="260"/>
    </row>
    <row r="3" spans="1:13" ht="32" customHeight="1">
      <c r="A3" s="263" t="s">
        <v>138</v>
      </c>
      <c r="B3" s="263"/>
      <c r="C3" s="263"/>
      <c r="D3" s="263"/>
      <c r="E3" s="263"/>
      <c r="F3" s="263"/>
      <c r="H3" s="261" t="s">
        <v>153</v>
      </c>
      <c r="I3" s="74" t="s">
        <v>157</v>
      </c>
      <c r="J3" s="83" t="e">
        <f ca="1">C22</f>
        <v>#N/A</v>
      </c>
      <c r="K3" s="96" t="str" cm="1">
        <f t="array" aca="1" ref="K3" ca="1">IF(INDIRECT(VLOOKUP(MID(CELL("filename",A1),FIND("]",CELL("filename",A1))+1,255),入力シート!$C$20:$O$29,13,0)&amp;"!C"&amp;M3)="","",INDIRECT(VLOOKUP(MID(CELL("filename",A1),FIND("]",CELL("filename",A1))+1,255),入力シート!$C$20:$O$29,13,0)&amp;"!C"&amp;M3)&amp;"同行分")</f>
        <v/>
      </c>
      <c r="L3" s="102" t="str" cm="1">
        <f t="array" aca="1" ref="L3" ca="1">IF(INDIRECT(VLOOKUP(MID(CELL("filename",A1),FIND("]",CELL("filename",A1))+1,255),入力シート!$C$20:$O$29,13,0)&amp;"!C"&amp;M3)="","",INDIRECT(VLOOKUP(MID(CELL("filename",A1),FIND("]",CELL("filename",A1))+1,255),入力シート!$C$20:$O$29,13,0)&amp;"!y"&amp;M3))</f>
        <v/>
      </c>
      <c r="M3" s="74">
        <v>16</v>
      </c>
    </row>
    <row r="4" spans="1:13" ht="32" customHeight="1">
      <c r="A4" s="75"/>
      <c r="B4" s="75"/>
      <c r="C4" s="75"/>
      <c r="D4" s="75"/>
      <c r="E4" s="75"/>
      <c r="F4" s="75"/>
      <c r="H4" s="262"/>
      <c r="J4" s="93"/>
      <c r="K4" s="97" t="str" cm="1">
        <f t="array" aca="1" ref="K4" ca="1">IF(INDIRECT(VLOOKUP(MID(CELL("filename",A2),FIND("]",CELL("filename",A2))+1,255),入力シート!$C$20:$O$29,13,0)&amp;"!C"&amp;M4)="","",INDIRECT(VLOOKUP(MID(CELL("filename",A2),FIND("]",CELL("filename",A2))+1,255),入力シート!$C$20:$O$29,13,0)&amp;"!C"&amp;M4)&amp;"同行分")</f>
        <v/>
      </c>
      <c r="L4" s="144" t="str" cm="1">
        <f t="array" aca="1" ref="L4" ca="1">IF(INDIRECT(VLOOKUP(MID(CELL("filename",A2),FIND("]",CELL("filename",A2))+1,255),入力シート!$C$20:$O$29,13,0)&amp;"!C"&amp;M4)="","",INDIRECT(VLOOKUP(MID(CELL("filename",A2),FIND("]",CELL("filename",A2))+1,255),入力シート!$C$20:$O$29,13,0)&amp;"!y"&amp;M4))</f>
        <v/>
      </c>
      <c r="M4" s="74">
        <v>17</v>
      </c>
    </row>
    <row r="5" spans="1:13" ht="32" customHeight="1">
      <c r="A5" s="74" t="s">
        <v>139</v>
      </c>
      <c r="C5" s="74" t="s">
        <v>140</v>
      </c>
      <c r="F5" s="74" t="s">
        <v>141</v>
      </c>
      <c r="H5" s="262"/>
      <c r="J5" s="93"/>
      <c r="K5" s="97" t="str" cm="1">
        <f t="array" aca="1" ref="K5" ca="1">IF(INDIRECT(VLOOKUP(MID(CELL("filename",A3),FIND("]",CELL("filename",A3))+1,255),入力シート!$C$20:$O$29,13,0)&amp;"!C"&amp;M5)="","",INDIRECT(VLOOKUP(MID(CELL("filename",A3),FIND("]",CELL("filename",A3))+1,255),入力シート!$C$20:$O$29,13,0)&amp;"!C"&amp;M5)&amp;"同行分")</f>
        <v/>
      </c>
      <c r="L5" s="144" t="str" cm="1">
        <f t="array" aca="1" ref="L5" ca="1">IF(INDIRECT(VLOOKUP(MID(CELL("filename",A3),FIND("]",CELL("filename",A3))+1,255),入力シート!$C$20:$O$29,13,0)&amp;"!C"&amp;M5)="","",INDIRECT(VLOOKUP(MID(CELL("filename",A3),FIND("]",CELL("filename",A3))+1,255),入力シート!$C$20:$O$29,13,0)&amp;"!y"&amp;M5))</f>
        <v/>
      </c>
      <c r="M5" s="74">
        <v>18</v>
      </c>
    </row>
    <row r="6" spans="1:13" ht="32" customHeight="1">
      <c r="A6" s="266" t="str" cm="1">
        <f t="array" aca="1" ref="A6" ca="1">"事業者名（事業所名等)（ "&amp;VLOOKUP(MID(CELL("filename",A1),FIND("]",CELL("filename",A1))+1,255),入力シート!C20:N29,2,0)&amp;" )"</f>
        <v>事業者名（事業所名等)（  )</v>
      </c>
      <c r="B6" s="266"/>
      <c r="C6" s="266"/>
      <c r="D6" s="266"/>
      <c r="E6" s="266"/>
      <c r="F6" s="266"/>
      <c r="H6" s="262"/>
      <c r="J6" s="93"/>
      <c r="K6" s="97" t="str" cm="1">
        <f t="array" aca="1" ref="K6" ca="1">IF(INDIRECT(VLOOKUP(MID(CELL("filename",A4),FIND("]",CELL("filename",A4))+1,255),入力シート!$C$20:$O$29,13,0)&amp;"!C"&amp;M6)="","",INDIRECT(VLOOKUP(MID(CELL("filename",A4),FIND("]",CELL("filename",A4))+1,255),入力シート!$C$20:$O$29,13,0)&amp;"!C"&amp;M6)&amp;"同行分")</f>
        <v/>
      </c>
      <c r="L6" s="144" t="str" cm="1">
        <f t="array" aca="1" ref="L6" ca="1">IF(INDIRECT(VLOOKUP(MID(CELL("filename",A4),FIND("]",CELL("filename",A4))+1,255),入力シート!$C$20:$O$29,13,0)&amp;"!C"&amp;M6)="","",INDIRECT(VLOOKUP(MID(CELL("filename",A4),FIND("]",CELL("filename",A4))+1,255),入力シート!$C$20:$O$29,13,0)&amp;"!y"&amp;M6))</f>
        <v/>
      </c>
      <c r="M6" s="74">
        <v>19</v>
      </c>
    </row>
    <row r="7" spans="1:13" ht="32" customHeight="1">
      <c r="H7" s="94"/>
      <c r="J7" s="93"/>
      <c r="K7" s="97" t="str" cm="1">
        <f t="array" aca="1" ref="K7" ca="1">IF(INDIRECT(VLOOKUP(MID(CELL("filename",A5),FIND("]",CELL("filename",A5))+1,255),入力シート!$C$20:$O$29,13,0)&amp;"!C"&amp;M7)="","",INDIRECT(VLOOKUP(MID(CELL("filename",A5),FIND("]",CELL("filename",A5))+1,255),入力シート!$C$20:$O$29,13,0)&amp;"!C"&amp;M7)&amp;"同行分")</f>
        <v/>
      </c>
      <c r="L7" s="144" t="str" cm="1">
        <f t="array" aca="1" ref="L7" ca="1">IF(INDIRECT(VLOOKUP(MID(CELL("filename",A5),FIND("]",CELL("filename",A5))+1,255),入力シート!$C$20:$O$29,13,0)&amp;"!C"&amp;M7)="","",INDIRECT(VLOOKUP(MID(CELL("filename",A5),FIND("]",CELL("filename",A5))+1,255),入力シート!$C$20:$O$29,13,0)&amp;"!y"&amp;M7))</f>
        <v/>
      </c>
      <c r="M7" s="74">
        <v>20</v>
      </c>
    </row>
    <row r="8" spans="1:13" ht="32" customHeight="1">
      <c r="B8" s="74" t="s">
        <v>142</v>
      </c>
      <c r="F8" s="76" t="s">
        <v>143</v>
      </c>
      <c r="H8" s="93"/>
      <c r="J8" s="93"/>
      <c r="K8" s="97" t="str" cm="1">
        <f t="array" aca="1" ref="K8" ca="1">IF(INDIRECT(VLOOKUP(MID(CELL("filename",A6),FIND("]",CELL("filename",A6))+1,255),入力シート!$C$20:$O$29,13,0)&amp;"!C"&amp;M8)="","",INDIRECT(VLOOKUP(MID(CELL("filename",A6),FIND("]",CELL("filename",A6))+1,255),入力シート!$C$20:$O$29,13,0)&amp;"!C"&amp;M8)&amp;"同行分")</f>
        <v/>
      </c>
      <c r="L8" s="144" t="str" cm="1">
        <f t="array" aca="1" ref="L8" ca="1">IF(INDIRECT(VLOOKUP(MID(CELL("filename",A6),FIND("]",CELL("filename",A6))+1,255),入力シート!$C$20:$O$29,13,0)&amp;"!C"&amp;M8)="","",INDIRECT(VLOOKUP(MID(CELL("filename",A6),FIND("]",CELL("filename",A6))+1,255),入力シート!$C$20:$O$29,13,0)&amp;"!y"&amp;M8))</f>
        <v/>
      </c>
      <c r="M8" s="74">
        <v>21</v>
      </c>
    </row>
    <row r="9" spans="1:13" ht="32" customHeight="1">
      <c r="B9" s="77" t="s">
        <v>144</v>
      </c>
      <c r="C9" s="78" t="s">
        <v>145</v>
      </c>
      <c r="D9" s="78" t="s">
        <v>146</v>
      </c>
      <c r="E9" s="77" t="s">
        <v>147</v>
      </c>
      <c r="F9" s="77" t="s">
        <v>148</v>
      </c>
      <c r="H9" s="93"/>
      <c r="J9" s="93"/>
      <c r="K9" s="97" t="str" cm="1">
        <f t="array" aca="1" ref="K9" ca="1">IF(INDIRECT(VLOOKUP(MID(CELL("filename",A7),FIND("]",CELL("filename",A7))+1,255),入力シート!$C$20:$O$29,13,0)&amp;"!C"&amp;M9)="","",INDIRECT(VLOOKUP(MID(CELL("filename",A7),FIND("]",CELL("filename",A7))+1,255),入力シート!$C$20:$O$29,13,0)&amp;"!C"&amp;M9)&amp;"同行分")</f>
        <v/>
      </c>
      <c r="L9" s="144" t="str" cm="1">
        <f t="array" aca="1" ref="L9" ca="1">IF(INDIRECT(VLOOKUP(MID(CELL("filename",A7),FIND("]",CELL("filename",A7))+1,255),入力シート!$C$20:$O$29,13,0)&amp;"!C"&amp;M9)="","",INDIRECT(VLOOKUP(MID(CELL("filename",A7),FIND("]",CELL("filename",A7))+1,255),入力シート!$C$20:$O$29,13,0)&amp;"!y"&amp;M9))</f>
        <v/>
      </c>
      <c r="M9" s="74">
        <v>22</v>
      </c>
    </row>
    <row r="10" spans="1:13" ht="32" customHeight="1">
      <c r="B10" s="77" t="s">
        <v>149</v>
      </c>
      <c r="C10" s="95" t="e" cm="1">
        <f t="array" aca="1" ref="C10" ca="1">VLOOKUP(VLOOKUP(MID(CELL("filename",A1),FIND("]",CELL("filename",A1))+1,255),入力シート!C20:N29,2,0),第２号!B7:I16,7,0)</f>
        <v>#N/A</v>
      </c>
      <c r="D10" s="79">
        <v>0</v>
      </c>
      <c r="E10" s="80" t="e">
        <f ca="1">C10-D10</f>
        <v>#N/A</v>
      </c>
      <c r="F10" s="80"/>
      <c r="H10" s="93"/>
      <c r="J10" s="93"/>
      <c r="K10" s="97" t="str" cm="1">
        <f t="array" aca="1" ref="K10" ca="1">IF(INDIRECT(VLOOKUP(MID(CELL("filename",A8),FIND("]",CELL("filename",A8))+1,255),入力シート!$C$20:$O$29,13,0)&amp;"!C"&amp;M10)="","",INDIRECT(VLOOKUP(MID(CELL("filename",A8),FIND("]",CELL("filename",A8))+1,255),入力シート!$C$20:$O$29,13,0)&amp;"!C"&amp;M10)&amp;"同行分")</f>
        <v/>
      </c>
      <c r="L10" s="144" t="str" cm="1">
        <f t="array" aca="1" ref="L10" ca="1">IF(INDIRECT(VLOOKUP(MID(CELL("filename",A8),FIND("]",CELL("filename",A8))+1,255),入力シート!$C$20:$O$29,13,0)&amp;"!C"&amp;M10)="","",INDIRECT(VLOOKUP(MID(CELL("filename",A8),FIND("]",CELL("filename",A8))+1,255),入力シート!$C$20:$O$29,13,0)&amp;"!y"&amp;M10))</f>
        <v/>
      </c>
      <c r="M10" s="74">
        <v>23</v>
      </c>
    </row>
    <row r="11" spans="1:13" ht="32" customHeight="1">
      <c r="B11" s="77" t="s">
        <v>150</v>
      </c>
      <c r="C11" s="79" t="e" cm="1">
        <f t="array" aca="1" ref="C11" ca="1">VLOOKUP(VLOOKUP(MID(CELL("filename",A1),FIND("]",CELL("filename",A1))+1,255),入力シート!C20:N29,2,0),第２号!B7:I16,8,0)</f>
        <v>#N/A</v>
      </c>
      <c r="D11" s="79">
        <v>0</v>
      </c>
      <c r="E11" s="80" t="e">
        <f t="shared" ref="E11:E12" ca="1" si="0">C11-D11</f>
        <v>#N/A</v>
      </c>
      <c r="F11" s="80"/>
      <c r="H11" s="93"/>
      <c r="J11" s="93"/>
      <c r="K11" s="97" t="str" cm="1">
        <f t="array" aca="1" ref="K11" ca="1">IF(INDIRECT(VLOOKUP(MID(CELL("filename",A9),FIND("]",CELL("filename",A9))+1,255),入力シート!$C$20:$O$29,13,0)&amp;"!C"&amp;M11)="","",INDIRECT(VLOOKUP(MID(CELL("filename",A9),FIND("]",CELL("filename",A9))+1,255),入力シート!$C$20:$O$29,13,0)&amp;"!C"&amp;M11)&amp;"同行分")</f>
        <v/>
      </c>
      <c r="L11" s="144" t="str" cm="1">
        <f t="array" aca="1" ref="L11" ca="1">IF(INDIRECT(VLOOKUP(MID(CELL("filename",A9),FIND("]",CELL("filename",A9))+1,255),入力シート!$C$20:$O$29,13,0)&amp;"!C"&amp;M11)="","",INDIRECT(VLOOKUP(MID(CELL("filename",A9),FIND("]",CELL("filename",A9))+1,255),入力シート!$C$20:$O$29,13,0)&amp;"!y"&amp;M11))</f>
        <v/>
      </c>
      <c r="M11" s="74">
        <v>24</v>
      </c>
    </row>
    <row r="12" spans="1:13" ht="32" customHeight="1">
      <c r="B12" s="77" t="s">
        <v>151</v>
      </c>
      <c r="C12" s="79" t="e" cm="1">
        <f t="array" aca="1" ref="C12" ca="1">VLOOKUP(VLOOKUP(MID(CELL("filename",A1),FIND("]",CELL("filename",A1))+1,255),入力シート!C20:N29,2,0),第２号!B7:I16,3,0)</f>
        <v>#N/A</v>
      </c>
      <c r="D12" s="79">
        <v>0</v>
      </c>
      <c r="E12" s="80" t="e">
        <f t="shared" ca="1" si="0"/>
        <v>#N/A</v>
      </c>
      <c r="F12" s="80"/>
      <c r="H12" s="93"/>
      <c r="J12" s="93"/>
      <c r="K12" s="97" t="str" cm="1">
        <f t="array" aca="1" ref="K12" ca="1">IF(INDIRECT(VLOOKUP(MID(CELL("filename",A10),FIND("]",CELL("filename",A10))+1,255),入力シート!$C$20:$O$29,13,0)&amp;"!C"&amp;M12)="","",INDIRECT(VLOOKUP(MID(CELL("filename",A10),FIND("]",CELL("filename",A10))+1,255),入力シート!$C$20:$O$29,13,0)&amp;"!C"&amp;M12)&amp;"同行分")</f>
        <v/>
      </c>
      <c r="L12" s="144" t="str" cm="1">
        <f t="array" aca="1" ref="L12" ca="1">IF(INDIRECT(VLOOKUP(MID(CELL("filename",A10),FIND("]",CELL("filename",A10))+1,255),入力シート!$C$20:$O$29,13,0)&amp;"!C"&amp;M12)="","",INDIRECT(VLOOKUP(MID(CELL("filename",A10),FIND("]",CELL("filename",A10))+1,255),入力シート!$C$20:$O$29,13,0)&amp;"!y"&amp;M12))</f>
        <v/>
      </c>
      <c r="M12" s="74">
        <v>25</v>
      </c>
    </row>
    <row r="13" spans="1:13" ht="32" customHeight="1">
      <c r="B13" s="77" t="s">
        <v>110</v>
      </c>
      <c r="C13" s="79" t="e">
        <f ca="1">SUM(C10:C12)</f>
        <v>#N/A</v>
      </c>
      <c r="D13" s="79">
        <f>SUM(D10:D12)</f>
        <v>0</v>
      </c>
      <c r="E13" s="79" t="e">
        <f ca="1">SUM(E10:E12)</f>
        <v>#N/A</v>
      </c>
      <c r="F13" s="80"/>
      <c r="H13" s="93"/>
      <c r="J13" s="93"/>
      <c r="K13" s="97" t="str" cm="1">
        <f t="array" aca="1" ref="K13" ca="1">IF(INDIRECT(VLOOKUP(MID(CELL("filename",A11),FIND("]",CELL("filename",A11))+1,255),入力シート!$C$20:$O$29,13,0)&amp;"!C"&amp;M13)="","",INDIRECT(VLOOKUP(MID(CELL("filename",A11),FIND("]",CELL("filename",A11))+1,255),入力シート!$C$20:$O$29,13,0)&amp;"!C"&amp;M13)&amp;"同行分")</f>
        <v/>
      </c>
      <c r="L13" s="144" t="str" cm="1">
        <f t="array" aca="1" ref="L13" ca="1">IF(INDIRECT(VLOOKUP(MID(CELL("filename",A11),FIND("]",CELL("filename",A11))+1,255),入力シート!$C$20:$O$29,13,0)&amp;"!C"&amp;M13)="","",INDIRECT(VLOOKUP(MID(CELL("filename",A11),FIND("]",CELL("filename",A11))+1,255),入力シート!$C$20:$O$29,13,0)&amp;"!y"&amp;M13))</f>
        <v/>
      </c>
      <c r="M13" s="74">
        <v>26</v>
      </c>
    </row>
    <row r="14" spans="1:13" ht="32" customHeight="1">
      <c r="H14" s="93"/>
      <c r="J14" s="93"/>
      <c r="K14" s="97"/>
      <c r="L14" s="98"/>
    </row>
    <row r="15" spans="1:13" ht="32" customHeight="1">
      <c r="B15" s="74" t="s">
        <v>152</v>
      </c>
      <c r="F15" s="76" t="s">
        <v>143</v>
      </c>
      <c r="H15" s="93"/>
      <c r="J15" s="93"/>
      <c r="K15" s="97"/>
      <c r="L15" s="98"/>
    </row>
    <row r="16" spans="1:13" ht="32" customHeight="1">
      <c r="B16" s="77" t="s">
        <v>144</v>
      </c>
      <c r="C16" s="78" t="s">
        <v>145</v>
      </c>
      <c r="D16" s="78" t="s">
        <v>146</v>
      </c>
      <c r="E16" s="77" t="s">
        <v>147</v>
      </c>
      <c r="F16" s="77" t="s">
        <v>148</v>
      </c>
      <c r="H16" s="93"/>
      <c r="J16" s="93"/>
      <c r="K16" s="97"/>
      <c r="L16" s="98"/>
    </row>
    <row r="17" spans="2:12" ht="32" customHeight="1">
      <c r="B17" s="264" t="s">
        <v>153</v>
      </c>
      <c r="C17" s="81" t="e">
        <f ca="1">C13</f>
        <v>#N/A</v>
      </c>
      <c r="D17" s="82"/>
      <c r="E17" s="83" t="e">
        <f ca="1">C17-D17</f>
        <v>#N/A</v>
      </c>
      <c r="F17" s="84"/>
      <c r="H17" s="93"/>
      <c r="J17" s="93"/>
      <c r="K17" s="97"/>
      <c r="L17" s="98"/>
    </row>
    <row r="18" spans="2:12" ht="32" customHeight="1">
      <c r="B18" s="265"/>
      <c r="C18" s="85"/>
      <c r="D18" s="86"/>
      <c r="E18" s="87"/>
      <c r="F18" s="88"/>
      <c r="H18" s="93"/>
      <c r="J18" s="93"/>
      <c r="K18" s="97"/>
      <c r="L18" s="98"/>
    </row>
    <row r="19" spans="2:12" ht="32" customHeight="1">
      <c r="B19" s="89"/>
      <c r="C19" s="85"/>
      <c r="D19" s="86"/>
      <c r="E19" s="87"/>
      <c r="F19" s="88"/>
      <c r="H19" s="93"/>
      <c r="J19" s="93"/>
      <c r="K19" s="97"/>
      <c r="L19" s="98"/>
    </row>
    <row r="20" spans="2:12" ht="32" customHeight="1">
      <c r="B20" s="89"/>
      <c r="C20" s="85"/>
      <c r="D20" s="86"/>
      <c r="E20" s="87"/>
      <c r="F20" s="88"/>
      <c r="H20" s="93"/>
      <c r="J20" s="93"/>
      <c r="K20" s="97"/>
      <c r="L20" s="98"/>
    </row>
    <row r="21" spans="2:12" ht="32" customHeight="1">
      <c r="B21" s="89"/>
      <c r="C21" s="85"/>
      <c r="D21" s="86"/>
      <c r="E21" s="87"/>
      <c r="F21" s="88"/>
      <c r="H21" s="93"/>
      <c r="J21" s="93"/>
      <c r="K21" s="97"/>
      <c r="L21" s="98"/>
    </row>
    <row r="22" spans="2:12" ht="32" customHeight="1">
      <c r="B22" s="90" t="s">
        <v>110</v>
      </c>
      <c r="C22" s="91" t="e">
        <f ca="1">SUM(C17:C21)</f>
        <v>#N/A</v>
      </c>
      <c r="D22" s="91">
        <f>SUM(D17:D21)</f>
        <v>0</v>
      </c>
      <c r="E22" s="91" t="e">
        <f ca="1">SUM(E17:E21)</f>
        <v>#N/A</v>
      </c>
      <c r="F22" s="92"/>
      <c r="H22" s="77" t="s">
        <v>110</v>
      </c>
      <c r="I22" s="99"/>
      <c r="J22" s="80" t="e">
        <f ca="1">SUM(J3:J21)</f>
        <v>#N/A</v>
      </c>
      <c r="K22" s="100"/>
      <c r="L22" s="101"/>
    </row>
    <row r="23" spans="2:12" ht="23.25" customHeight="1"/>
  </sheetData>
  <mergeCells count="5">
    <mergeCell ref="K2:L2"/>
    <mergeCell ref="A3:F3"/>
    <mergeCell ref="H3:H6"/>
    <mergeCell ref="A6:F6"/>
    <mergeCell ref="B17:B18"/>
  </mergeCells>
  <phoneticPr fontId="2"/>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38FDC-8E29-4D0E-A0AA-6048D554C4CD}">
  <dimension ref="A1:M23"/>
  <sheetViews>
    <sheetView view="pageBreakPreview" zoomScale="60" zoomScaleNormal="100" workbookViewId="0">
      <selection activeCell="C5" sqref="C5"/>
    </sheetView>
  </sheetViews>
  <sheetFormatPr defaultColWidth="8.25" defaultRowHeight="14"/>
  <cols>
    <col min="1" max="1" width="4.58203125" style="74" customWidth="1"/>
    <col min="2" max="2" width="16.58203125" style="74" customWidth="1"/>
    <col min="3" max="4" width="16" style="74" customWidth="1"/>
    <col min="5" max="5" width="13.75" style="74" customWidth="1"/>
    <col min="6" max="6" width="12.75" style="74" customWidth="1"/>
    <col min="7" max="7" width="4.5" style="74" customWidth="1"/>
    <col min="8" max="8" width="16.6640625" style="74" customWidth="1"/>
    <col min="9" max="10" width="16" style="74" customWidth="1"/>
    <col min="11" max="11" width="13.6640625" style="74" customWidth="1"/>
    <col min="12" max="12" width="12.6640625" style="74" customWidth="1"/>
    <col min="13" max="16384" width="8.25" style="74"/>
  </cols>
  <sheetData>
    <row r="1" spans="1:13" ht="32" customHeight="1">
      <c r="A1" s="74" t="s">
        <v>137</v>
      </c>
      <c r="H1" s="74" t="s">
        <v>154</v>
      </c>
      <c r="L1" s="76" t="s">
        <v>143</v>
      </c>
    </row>
    <row r="2" spans="1:13" ht="32" customHeight="1">
      <c r="H2" s="77" t="s">
        <v>144</v>
      </c>
      <c r="I2" s="77" t="s">
        <v>155</v>
      </c>
      <c r="J2" s="77" t="s">
        <v>145</v>
      </c>
      <c r="K2" s="259" t="s">
        <v>156</v>
      </c>
      <c r="L2" s="260"/>
    </row>
    <row r="3" spans="1:13" ht="32" customHeight="1">
      <c r="A3" s="263" t="s">
        <v>138</v>
      </c>
      <c r="B3" s="263"/>
      <c r="C3" s="263"/>
      <c r="D3" s="263"/>
      <c r="E3" s="263"/>
      <c r="F3" s="263"/>
      <c r="H3" s="261" t="s">
        <v>153</v>
      </c>
      <c r="I3" s="74" t="s">
        <v>157</v>
      </c>
      <c r="J3" s="83" t="e">
        <f ca="1">C22</f>
        <v>#N/A</v>
      </c>
      <c r="K3" s="96" t="str" cm="1">
        <f t="array" aca="1" ref="K3" ca="1">IF(INDIRECT(VLOOKUP(MID(CELL("filename",A1),FIND("]",CELL("filename",A1))+1,255),入力シート!$C$20:$O$29,13,0)&amp;"!C"&amp;M3)="","",INDIRECT(VLOOKUP(MID(CELL("filename",A1),FIND("]",CELL("filename",A1))+1,255),入力シート!$C$20:$O$29,13,0)&amp;"!C"&amp;M3)&amp;"同行分")</f>
        <v/>
      </c>
      <c r="L3" s="102" t="str" cm="1">
        <f t="array" aca="1" ref="L3" ca="1">IF(INDIRECT(VLOOKUP(MID(CELL("filename",A1),FIND("]",CELL("filename",A1))+1,255),入力シート!$C$20:$O$29,13,0)&amp;"!C"&amp;M3)="","",INDIRECT(VLOOKUP(MID(CELL("filename",A1),FIND("]",CELL("filename",A1))+1,255),入力シート!$C$20:$O$29,13,0)&amp;"!y"&amp;M3))</f>
        <v/>
      </c>
      <c r="M3" s="74">
        <v>16</v>
      </c>
    </row>
    <row r="4" spans="1:13" ht="32" customHeight="1">
      <c r="A4" s="75"/>
      <c r="B4" s="75"/>
      <c r="C4" s="75"/>
      <c r="D4" s="75"/>
      <c r="E4" s="75"/>
      <c r="F4" s="75"/>
      <c r="H4" s="262"/>
      <c r="J4" s="93"/>
      <c r="K4" s="97" t="str" cm="1">
        <f t="array" aca="1" ref="K4" ca="1">IF(INDIRECT(VLOOKUP(MID(CELL("filename",A2),FIND("]",CELL("filename",A2))+1,255),入力シート!$C$20:$O$29,13,0)&amp;"!C"&amp;M4)="","",INDIRECT(VLOOKUP(MID(CELL("filename",A2),FIND("]",CELL("filename",A2))+1,255),入力シート!$C$20:$O$29,13,0)&amp;"!C"&amp;M4)&amp;"同行分")</f>
        <v/>
      </c>
      <c r="L4" s="144" t="str" cm="1">
        <f t="array" aca="1" ref="L4" ca="1">IF(INDIRECT(VLOOKUP(MID(CELL("filename",A2),FIND("]",CELL("filename",A2))+1,255),入力シート!$C$20:$O$29,13,0)&amp;"!C"&amp;M4)="","",INDIRECT(VLOOKUP(MID(CELL("filename",A2),FIND("]",CELL("filename",A2))+1,255),入力シート!$C$20:$O$29,13,0)&amp;"!y"&amp;M4))</f>
        <v/>
      </c>
      <c r="M4" s="74">
        <v>17</v>
      </c>
    </row>
    <row r="5" spans="1:13" ht="32" customHeight="1">
      <c r="A5" s="74" t="s">
        <v>139</v>
      </c>
      <c r="C5" s="74" t="s">
        <v>140</v>
      </c>
      <c r="F5" s="74" t="s">
        <v>141</v>
      </c>
      <c r="H5" s="262"/>
      <c r="J5" s="93"/>
      <c r="K5" s="97" t="str" cm="1">
        <f t="array" aca="1" ref="K5" ca="1">IF(INDIRECT(VLOOKUP(MID(CELL("filename",A3),FIND("]",CELL("filename",A3))+1,255),入力シート!$C$20:$O$29,13,0)&amp;"!C"&amp;M5)="","",INDIRECT(VLOOKUP(MID(CELL("filename",A3),FIND("]",CELL("filename",A3))+1,255),入力シート!$C$20:$O$29,13,0)&amp;"!C"&amp;M5)&amp;"同行分")</f>
        <v/>
      </c>
      <c r="L5" s="144" t="str" cm="1">
        <f t="array" aca="1" ref="L5" ca="1">IF(INDIRECT(VLOOKUP(MID(CELL("filename",A3),FIND("]",CELL("filename",A3))+1,255),入力シート!$C$20:$O$29,13,0)&amp;"!C"&amp;M5)="","",INDIRECT(VLOOKUP(MID(CELL("filename",A3),FIND("]",CELL("filename",A3))+1,255),入力シート!$C$20:$O$29,13,0)&amp;"!y"&amp;M5))</f>
        <v/>
      </c>
      <c r="M5" s="74">
        <v>18</v>
      </c>
    </row>
    <row r="6" spans="1:13" ht="32" customHeight="1">
      <c r="A6" s="266" t="str" cm="1">
        <f t="array" aca="1" ref="A6" ca="1">"事業者名（事業所名等)（ "&amp;VLOOKUP(MID(CELL("filename",A1),FIND("]",CELL("filename",A1))+1,255),入力シート!C20:N29,2,0)&amp;" )"</f>
        <v>事業者名（事業所名等)（  )</v>
      </c>
      <c r="B6" s="266"/>
      <c r="C6" s="266"/>
      <c r="D6" s="266"/>
      <c r="E6" s="266"/>
      <c r="F6" s="266"/>
      <c r="H6" s="262"/>
      <c r="J6" s="93"/>
      <c r="K6" s="97" t="str" cm="1">
        <f t="array" aca="1" ref="K6" ca="1">IF(INDIRECT(VLOOKUP(MID(CELL("filename",A4),FIND("]",CELL("filename",A4))+1,255),入力シート!$C$20:$O$29,13,0)&amp;"!C"&amp;M6)="","",INDIRECT(VLOOKUP(MID(CELL("filename",A4),FIND("]",CELL("filename",A4))+1,255),入力シート!$C$20:$O$29,13,0)&amp;"!C"&amp;M6)&amp;"同行分")</f>
        <v/>
      </c>
      <c r="L6" s="144" t="str" cm="1">
        <f t="array" aca="1" ref="L6" ca="1">IF(INDIRECT(VLOOKUP(MID(CELL("filename",A4),FIND("]",CELL("filename",A4))+1,255),入力シート!$C$20:$O$29,13,0)&amp;"!C"&amp;M6)="","",INDIRECT(VLOOKUP(MID(CELL("filename",A4),FIND("]",CELL("filename",A4))+1,255),入力シート!$C$20:$O$29,13,0)&amp;"!y"&amp;M6))</f>
        <v/>
      </c>
      <c r="M6" s="74">
        <v>19</v>
      </c>
    </row>
    <row r="7" spans="1:13" ht="32" customHeight="1">
      <c r="H7" s="94"/>
      <c r="J7" s="93"/>
      <c r="K7" s="97" t="str" cm="1">
        <f t="array" aca="1" ref="K7" ca="1">IF(INDIRECT(VLOOKUP(MID(CELL("filename",A5),FIND("]",CELL("filename",A5))+1,255),入力シート!$C$20:$O$29,13,0)&amp;"!C"&amp;M7)="","",INDIRECT(VLOOKUP(MID(CELL("filename",A5),FIND("]",CELL("filename",A5))+1,255),入力シート!$C$20:$O$29,13,0)&amp;"!C"&amp;M7)&amp;"同行分")</f>
        <v/>
      </c>
      <c r="L7" s="144" t="str" cm="1">
        <f t="array" aca="1" ref="L7" ca="1">IF(INDIRECT(VLOOKUP(MID(CELL("filename",A5),FIND("]",CELL("filename",A5))+1,255),入力シート!$C$20:$O$29,13,0)&amp;"!C"&amp;M7)="","",INDIRECT(VLOOKUP(MID(CELL("filename",A5),FIND("]",CELL("filename",A5))+1,255),入力シート!$C$20:$O$29,13,0)&amp;"!y"&amp;M7))</f>
        <v/>
      </c>
      <c r="M7" s="74">
        <v>20</v>
      </c>
    </row>
    <row r="8" spans="1:13" ht="32" customHeight="1">
      <c r="B8" s="74" t="s">
        <v>142</v>
      </c>
      <c r="F8" s="76" t="s">
        <v>143</v>
      </c>
      <c r="H8" s="93"/>
      <c r="J8" s="93"/>
      <c r="K8" s="97" t="str" cm="1">
        <f t="array" aca="1" ref="K8" ca="1">IF(INDIRECT(VLOOKUP(MID(CELL("filename",A6),FIND("]",CELL("filename",A6))+1,255),入力シート!$C$20:$O$29,13,0)&amp;"!C"&amp;M8)="","",INDIRECT(VLOOKUP(MID(CELL("filename",A6),FIND("]",CELL("filename",A6))+1,255),入力シート!$C$20:$O$29,13,0)&amp;"!C"&amp;M8)&amp;"同行分")</f>
        <v/>
      </c>
      <c r="L8" s="144" t="str" cm="1">
        <f t="array" aca="1" ref="L8" ca="1">IF(INDIRECT(VLOOKUP(MID(CELL("filename",A6),FIND("]",CELL("filename",A6))+1,255),入力シート!$C$20:$O$29,13,0)&amp;"!C"&amp;M8)="","",INDIRECT(VLOOKUP(MID(CELL("filename",A6),FIND("]",CELL("filename",A6))+1,255),入力シート!$C$20:$O$29,13,0)&amp;"!y"&amp;M8))</f>
        <v/>
      </c>
      <c r="M8" s="74">
        <v>21</v>
      </c>
    </row>
    <row r="9" spans="1:13" ht="32" customHeight="1">
      <c r="B9" s="77" t="s">
        <v>144</v>
      </c>
      <c r="C9" s="78" t="s">
        <v>145</v>
      </c>
      <c r="D9" s="78" t="s">
        <v>146</v>
      </c>
      <c r="E9" s="77" t="s">
        <v>147</v>
      </c>
      <c r="F9" s="77" t="s">
        <v>148</v>
      </c>
      <c r="H9" s="93"/>
      <c r="J9" s="93"/>
      <c r="K9" s="97" t="str" cm="1">
        <f t="array" aca="1" ref="K9" ca="1">IF(INDIRECT(VLOOKUP(MID(CELL("filename",A7),FIND("]",CELL("filename",A7))+1,255),入力シート!$C$20:$O$29,13,0)&amp;"!C"&amp;M9)="","",INDIRECT(VLOOKUP(MID(CELL("filename",A7),FIND("]",CELL("filename",A7))+1,255),入力シート!$C$20:$O$29,13,0)&amp;"!C"&amp;M9)&amp;"同行分")</f>
        <v/>
      </c>
      <c r="L9" s="144" t="str" cm="1">
        <f t="array" aca="1" ref="L9" ca="1">IF(INDIRECT(VLOOKUP(MID(CELL("filename",A7),FIND("]",CELL("filename",A7))+1,255),入力シート!$C$20:$O$29,13,0)&amp;"!C"&amp;M9)="","",INDIRECT(VLOOKUP(MID(CELL("filename",A7),FIND("]",CELL("filename",A7))+1,255),入力シート!$C$20:$O$29,13,0)&amp;"!y"&amp;M9))</f>
        <v/>
      </c>
      <c r="M9" s="74">
        <v>22</v>
      </c>
    </row>
    <row r="10" spans="1:13" ht="32" customHeight="1">
      <c r="B10" s="77" t="s">
        <v>149</v>
      </c>
      <c r="C10" s="95" t="e" cm="1">
        <f t="array" aca="1" ref="C10" ca="1">VLOOKUP(VLOOKUP(MID(CELL("filename",A1),FIND("]",CELL("filename",A1))+1,255),入力シート!C20:N29,2,0),第２号!B7:I16,7,0)</f>
        <v>#N/A</v>
      </c>
      <c r="D10" s="79">
        <v>0</v>
      </c>
      <c r="E10" s="80" t="e">
        <f ca="1">C10-D10</f>
        <v>#N/A</v>
      </c>
      <c r="F10" s="80"/>
      <c r="H10" s="93"/>
      <c r="J10" s="93"/>
      <c r="K10" s="97" t="str" cm="1">
        <f t="array" aca="1" ref="K10" ca="1">IF(INDIRECT(VLOOKUP(MID(CELL("filename",A8),FIND("]",CELL("filename",A8))+1,255),入力シート!$C$20:$O$29,13,0)&amp;"!C"&amp;M10)="","",INDIRECT(VLOOKUP(MID(CELL("filename",A8),FIND("]",CELL("filename",A8))+1,255),入力シート!$C$20:$O$29,13,0)&amp;"!C"&amp;M10)&amp;"同行分")</f>
        <v/>
      </c>
      <c r="L10" s="144" t="str" cm="1">
        <f t="array" aca="1" ref="L10" ca="1">IF(INDIRECT(VLOOKUP(MID(CELL("filename",A8),FIND("]",CELL("filename",A8))+1,255),入力シート!$C$20:$O$29,13,0)&amp;"!C"&amp;M10)="","",INDIRECT(VLOOKUP(MID(CELL("filename",A8),FIND("]",CELL("filename",A8))+1,255),入力シート!$C$20:$O$29,13,0)&amp;"!y"&amp;M10))</f>
        <v/>
      </c>
      <c r="M10" s="74">
        <v>23</v>
      </c>
    </row>
    <row r="11" spans="1:13" ht="32" customHeight="1">
      <c r="B11" s="77" t="s">
        <v>150</v>
      </c>
      <c r="C11" s="79" t="e" cm="1">
        <f t="array" aca="1" ref="C11" ca="1">VLOOKUP(VLOOKUP(MID(CELL("filename",A1),FIND("]",CELL("filename",A1))+1,255),入力シート!C20:N29,2,0),第２号!B7:I16,8,0)</f>
        <v>#N/A</v>
      </c>
      <c r="D11" s="79">
        <v>0</v>
      </c>
      <c r="E11" s="80" t="e">
        <f t="shared" ref="E11:E12" ca="1" si="0">C11-D11</f>
        <v>#N/A</v>
      </c>
      <c r="F11" s="80"/>
      <c r="H11" s="93"/>
      <c r="J11" s="93"/>
      <c r="K11" s="97" t="str" cm="1">
        <f t="array" aca="1" ref="K11" ca="1">IF(INDIRECT(VLOOKUP(MID(CELL("filename",A9),FIND("]",CELL("filename",A9))+1,255),入力シート!$C$20:$O$29,13,0)&amp;"!C"&amp;M11)="","",INDIRECT(VLOOKUP(MID(CELL("filename",A9),FIND("]",CELL("filename",A9))+1,255),入力シート!$C$20:$O$29,13,0)&amp;"!C"&amp;M11)&amp;"同行分")</f>
        <v/>
      </c>
      <c r="L11" s="144" t="str" cm="1">
        <f t="array" aca="1" ref="L11" ca="1">IF(INDIRECT(VLOOKUP(MID(CELL("filename",A9),FIND("]",CELL("filename",A9))+1,255),入力シート!$C$20:$O$29,13,0)&amp;"!C"&amp;M11)="","",INDIRECT(VLOOKUP(MID(CELL("filename",A9),FIND("]",CELL("filename",A9))+1,255),入力シート!$C$20:$O$29,13,0)&amp;"!y"&amp;M11))</f>
        <v/>
      </c>
      <c r="M11" s="74">
        <v>24</v>
      </c>
    </row>
    <row r="12" spans="1:13" ht="32" customHeight="1">
      <c r="B12" s="77" t="s">
        <v>151</v>
      </c>
      <c r="C12" s="79" t="e" cm="1">
        <f t="array" aca="1" ref="C12" ca="1">VLOOKUP(VLOOKUP(MID(CELL("filename",A1),FIND("]",CELL("filename",A1))+1,255),入力シート!C20:N29,2,0),第２号!B7:I16,3,0)</f>
        <v>#N/A</v>
      </c>
      <c r="D12" s="79">
        <v>0</v>
      </c>
      <c r="E12" s="80" t="e">
        <f t="shared" ca="1" si="0"/>
        <v>#N/A</v>
      </c>
      <c r="F12" s="80"/>
      <c r="H12" s="93"/>
      <c r="J12" s="93"/>
      <c r="K12" s="97" t="str" cm="1">
        <f t="array" aca="1" ref="K12" ca="1">IF(INDIRECT(VLOOKUP(MID(CELL("filename",A10),FIND("]",CELL("filename",A10))+1,255),入力シート!$C$20:$O$29,13,0)&amp;"!C"&amp;M12)="","",INDIRECT(VLOOKUP(MID(CELL("filename",A10),FIND("]",CELL("filename",A10))+1,255),入力シート!$C$20:$O$29,13,0)&amp;"!C"&amp;M12)&amp;"同行分")</f>
        <v/>
      </c>
      <c r="L12" s="144" t="str" cm="1">
        <f t="array" aca="1" ref="L12" ca="1">IF(INDIRECT(VLOOKUP(MID(CELL("filename",A10),FIND("]",CELL("filename",A10))+1,255),入力シート!$C$20:$O$29,13,0)&amp;"!C"&amp;M12)="","",INDIRECT(VLOOKUP(MID(CELL("filename",A10),FIND("]",CELL("filename",A10))+1,255),入力シート!$C$20:$O$29,13,0)&amp;"!y"&amp;M12))</f>
        <v/>
      </c>
      <c r="M12" s="74">
        <v>25</v>
      </c>
    </row>
    <row r="13" spans="1:13" ht="32" customHeight="1">
      <c r="B13" s="77" t="s">
        <v>110</v>
      </c>
      <c r="C13" s="79" t="e">
        <f ca="1">SUM(C10:C12)</f>
        <v>#N/A</v>
      </c>
      <c r="D13" s="79">
        <f>SUM(D10:D12)</f>
        <v>0</v>
      </c>
      <c r="E13" s="79" t="e">
        <f ca="1">SUM(E10:E12)</f>
        <v>#N/A</v>
      </c>
      <c r="F13" s="80"/>
      <c r="H13" s="93"/>
      <c r="J13" s="93"/>
      <c r="K13" s="97" t="str" cm="1">
        <f t="array" aca="1" ref="K13" ca="1">IF(INDIRECT(VLOOKUP(MID(CELL("filename",A11),FIND("]",CELL("filename",A11))+1,255),入力シート!$C$20:$O$29,13,0)&amp;"!C"&amp;M13)="","",INDIRECT(VLOOKUP(MID(CELL("filename",A11),FIND("]",CELL("filename",A11))+1,255),入力シート!$C$20:$O$29,13,0)&amp;"!C"&amp;M13)&amp;"同行分")</f>
        <v/>
      </c>
      <c r="L13" s="144" t="str" cm="1">
        <f t="array" aca="1" ref="L13" ca="1">IF(INDIRECT(VLOOKUP(MID(CELL("filename",A11),FIND("]",CELL("filename",A11))+1,255),入力シート!$C$20:$O$29,13,0)&amp;"!C"&amp;M13)="","",INDIRECT(VLOOKUP(MID(CELL("filename",A11),FIND("]",CELL("filename",A11))+1,255),入力シート!$C$20:$O$29,13,0)&amp;"!y"&amp;M13))</f>
        <v/>
      </c>
      <c r="M13" s="74">
        <v>26</v>
      </c>
    </row>
    <row r="14" spans="1:13" ht="32" customHeight="1">
      <c r="H14" s="93"/>
      <c r="J14" s="93"/>
      <c r="K14" s="97"/>
      <c r="L14" s="98"/>
    </row>
    <row r="15" spans="1:13" ht="32" customHeight="1">
      <c r="B15" s="74" t="s">
        <v>152</v>
      </c>
      <c r="F15" s="76" t="s">
        <v>143</v>
      </c>
      <c r="H15" s="93"/>
      <c r="J15" s="93"/>
      <c r="K15" s="97"/>
      <c r="L15" s="98"/>
    </row>
    <row r="16" spans="1:13" ht="32" customHeight="1">
      <c r="B16" s="77" t="s">
        <v>144</v>
      </c>
      <c r="C16" s="78" t="s">
        <v>145</v>
      </c>
      <c r="D16" s="78" t="s">
        <v>146</v>
      </c>
      <c r="E16" s="77" t="s">
        <v>147</v>
      </c>
      <c r="F16" s="77" t="s">
        <v>148</v>
      </c>
      <c r="H16" s="93"/>
      <c r="J16" s="93"/>
      <c r="K16" s="97"/>
      <c r="L16" s="98"/>
    </row>
    <row r="17" spans="2:12" ht="32" customHeight="1">
      <c r="B17" s="264" t="s">
        <v>153</v>
      </c>
      <c r="C17" s="81" t="e">
        <f ca="1">C13</f>
        <v>#N/A</v>
      </c>
      <c r="D17" s="82"/>
      <c r="E17" s="83" t="e">
        <f ca="1">C17-D17</f>
        <v>#N/A</v>
      </c>
      <c r="F17" s="84"/>
      <c r="H17" s="93"/>
      <c r="J17" s="93"/>
      <c r="K17" s="97"/>
      <c r="L17" s="98"/>
    </row>
    <row r="18" spans="2:12" ht="32" customHeight="1">
      <c r="B18" s="265"/>
      <c r="C18" s="85"/>
      <c r="D18" s="86"/>
      <c r="E18" s="87"/>
      <c r="F18" s="88"/>
      <c r="H18" s="93"/>
      <c r="J18" s="93"/>
      <c r="K18" s="97"/>
      <c r="L18" s="98"/>
    </row>
    <row r="19" spans="2:12" ht="32" customHeight="1">
      <c r="B19" s="89"/>
      <c r="C19" s="85"/>
      <c r="D19" s="86"/>
      <c r="E19" s="87"/>
      <c r="F19" s="88"/>
      <c r="H19" s="93"/>
      <c r="J19" s="93"/>
      <c r="K19" s="97"/>
      <c r="L19" s="98"/>
    </row>
    <row r="20" spans="2:12" ht="32" customHeight="1">
      <c r="B20" s="89"/>
      <c r="C20" s="85"/>
      <c r="D20" s="86"/>
      <c r="E20" s="87"/>
      <c r="F20" s="88"/>
      <c r="H20" s="93"/>
      <c r="J20" s="93"/>
      <c r="K20" s="97"/>
      <c r="L20" s="98"/>
    </row>
    <row r="21" spans="2:12" ht="32" customHeight="1">
      <c r="B21" s="89"/>
      <c r="C21" s="85"/>
      <c r="D21" s="86"/>
      <c r="E21" s="87"/>
      <c r="F21" s="88"/>
      <c r="H21" s="93"/>
      <c r="J21" s="93"/>
      <c r="K21" s="97"/>
      <c r="L21" s="98"/>
    </row>
    <row r="22" spans="2:12" ht="32" customHeight="1">
      <c r="B22" s="90" t="s">
        <v>110</v>
      </c>
      <c r="C22" s="91" t="e">
        <f ca="1">SUM(C17:C21)</f>
        <v>#N/A</v>
      </c>
      <c r="D22" s="91">
        <f>SUM(D17:D21)</f>
        <v>0</v>
      </c>
      <c r="E22" s="91" t="e">
        <f ca="1">SUM(E17:E21)</f>
        <v>#N/A</v>
      </c>
      <c r="F22" s="92"/>
      <c r="H22" s="77" t="s">
        <v>110</v>
      </c>
      <c r="I22" s="99"/>
      <c r="J22" s="80" t="e">
        <f ca="1">SUM(J3:J21)</f>
        <v>#N/A</v>
      </c>
      <c r="K22" s="100"/>
      <c r="L22" s="101"/>
    </row>
    <row r="23" spans="2:12" ht="23.25" customHeight="1"/>
  </sheetData>
  <mergeCells count="5">
    <mergeCell ref="K2:L2"/>
    <mergeCell ref="A3:F3"/>
    <mergeCell ref="H3:H6"/>
    <mergeCell ref="A6:F6"/>
    <mergeCell ref="B17:B18"/>
  </mergeCells>
  <phoneticPr fontId="2"/>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D7E53-D642-4844-8FD6-04EA9DB10F74}">
  <dimension ref="A1:AG43"/>
  <sheetViews>
    <sheetView view="pageBreakPreview" zoomScale="145" zoomScaleNormal="100" zoomScaleSheetLayoutView="145" workbookViewId="0">
      <selection activeCell="P33" sqref="P33"/>
    </sheetView>
  </sheetViews>
  <sheetFormatPr defaultColWidth="2.4140625" defaultRowHeight="14.25" customHeight="1"/>
  <cols>
    <col min="1" max="16384" width="2.4140625" style="109"/>
  </cols>
  <sheetData>
    <row r="1" spans="1:33" ht="19">
      <c r="A1" s="287" t="s">
        <v>159</v>
      </c>
      <c r="B1" s="287"/>
      <c r="C1" s="287"/>
      <c r="D1" s="287"/>
      <c r="E1" s="287"/>
      <c r="F1" s="287"/>
      <c r="G1" s="287"/>
      <c r="H1" s="287"/>
      <c r="I1" s="287"/>
      <c r="J1" s="287"/>
      <c r="K1" s="287"/>
      <c r="L1" s="287"/>
      <c r="M1" s="287"/>
      <c r="N1" s="287"/>
      <c r="O1" s="287"/>
      <c r="P1" s="287"/>
      <c r="Q1" s="287"/>
      <c r="R1" s="287"/>
      <c r="S1" s="287"/>
      <c r="T1" s="287"/>
      <c r="U1" s="287"/>
      <c r="V1" s="287"/>
      <c r="W1" s="287"/>
      <c r="X1" s="287"/>
      <c r="Y1" s="287"/>
      <c r="Z1" s="287"/>
      <c r="AA1" s="287"/>
      <c r="AB1" s="287"/>
      <c r="AC1" s="287"/>
      <c r="AD1" s="287"/>
      <c r="AE1" s="287"/>
      <c r="AF1" s="287"/>
      <c r="AG1" s="287"/>
    </row>
    <row r="2" spans="1:33" ht="12"/>
    <row r="3" spans="1:33" ht="12"/>
    <row r="4" spans="1:33" ht="12"/>
    <row r="6" spans="1:33" ht="12">
      <c r="B6" s="110"/>
      <c r="C6" s="111"/>
      <c r="D6" s="111"/>
      <c r="E6" s="111"/>
      <c r="F6" s="111"/>
      <c r="G6" s="111"/>
      <c r="H6" s="111"/>
      <c r="I6" s="111"/>
      <c r="J6" s="111"/>
      <c r="K6" s="111"/>
      <c r="L6" s="111"/>
      <c r="M6" s="111"/>
      <c r="N6" s="111"/>
      <c r="O6" s="111"/>
      <c r="P6" s="111"/>
      <c r="Q6" s="111"/>
      <c r="R6" s="111"/>
      <c r="S6" s="111"/>
      <c r="T6" s="111"/>
      <c r="U6" s="111"/>
      <c r="V6" s="111"/>
      <c r="W6" s="111"/>
      <c r="X6" s="111"/>
      <c r="Y6" s="111"/>
      <c r="Z6" s="111"/>
      <c r="AA6" s="111"/>
      <c r="AB6" s="111"/>
      <c r="AC6" s="111"/>
      <c r="AD6" s="111"/>
      <c r="AE6" s="111"/>
      <c r="AF6" s="112"/>
    </row>
    <row r="7" spans="1:33" ht="18">
      <c r="B7" s="113"/>
      <c r="X7" s="288">
        <f>入力シート!E3</f>
        <v>0</v>
      </c>
      <c r="Y7" s="289"/>
      <c r="Z7" s="289"/>
      <c r="AA7" s="289"/>
      <c r="AB7" s="289"/>
      <c r="AC7" s="289"/>
      <c r="AD7" s="289"/>
      <c r="AE7" s="289"/>
      <c r="AF7" s="290"/>
    </row>
    <row r="8" spans="1:33" ht="12">
      <c r="B8" s="113" t="s">
        <v>160</v>
      </c>
      <c r="AF8" s="114"/>
    </row>
    <row r="9" spans="1:33" ht="12">
      <c r="B9" s="113"/>
      <c r="Q9" s="109" t="s">
        <v>161</v>
      </c>
      <c r="R9" s="272">
        <f>入力シート!E5</f>
        <v>0</v>
      </c>
      <c r="S9" s="272"/>
      <c r="T9" s="272"/>
      <c r="U9" s="272"/>
      <c r="V9" s="272"/>
      <c r="W9" s="272"/>
      <c r="X9" s="272"/>
      <c r="Y9" s="272"/>
      <c r="Z9" s="272"/>
      <c r="AA9" s="272"/>
      <c r="AB9" s="272"/>
      <c r="AC9" s="272"/>
      <c r="AD9" s="272"/>
      <c r="AE9" s="272"/>
      <c r="AF9" s="273"/>
    </row>
    <row r="10" spans="1:33" ht="12">
      <c r="B10" s="113"/>
      <c r="O10" s="109" t="s">
        <v>162</v>
      </c>
      <c r="R10" s="274">
        <f>IF(入力シート!N6=FALSE,入力シート!E7,入力シート!E6&amp;入力シート!E7)</f>
        <v>0</v>
      </c>
      <c r="S10" s="274"/>
      <c r="T10" s="274"/>
      <c r="U10" s="274"/>
      <c r="V10" s="274"/>
      <c r="W10" s="274"/>
      <c r="X10" s="274"/>
      <c r="Y10" s="274"/>
      <c r="Z10" s="274"/>
      <c r="AA10" s="274"/>
      <c r="AB10" s="274"/>
      <c r="AC10" s="274"/>
      <c r="AD10" s="274"/>
      <c r="AE10" s="274"/>
      <c r="AF10" s="275"/>
    </row>
    <row r="11" spans="1:33" ht="12">
      <c r="B11" s="113"/>
      <c r="O11" s="109" t="s">
        <v>163</v>
      </c>
      <c r="R11" s="274">
        <f>入力シート!E4</f>
        <v>0</v>
      </c>
      <c r="S11" s="274"/>
      <c r="T11" s="274"/>
      <c r="U11" s="274"/>
      <c r="V11" s="274"/>
      <c r="W11" s="274"/>
      <c r="X11" s="274"/>
      <c r="Y11" s="274"/>
      <c r="Z11" s="274"/>
      <c r="AA11" s="274"/>
      <c r="AB11" s="274"/>
      <c r="AC11" s="274"/>
      <c r="AD11" s="274"/>
      <c r="AE11" s="274"/>
      <c r="AF11" s="275"/>
    </row>
    <row r="12" spans="1:33" ht="12">
      <c r="B12" s="113"/>
      <c r="O12" s="109" t="s">
        <v>164</v>
      </c>
      <c r="U12" s="276">
        <f>入力シート!E8</f>
        <v>0</v>
      </c>
      <c r="V12" s="276"/>
      <c r="W12" s="276"/>
      <c r="X12" s="276"/>
      <c r="Y12" s="277">
        <f>入力シート!E9</f>
        <v>0</v>
      </c>
      <c r="Z12" s="277"/>
      <c r="AA12" s="277"/>
      <c r="AB12" s="277"/>
      <c r="AC12" s="277"/>
      <c r="AD12" s="277"/>
      <c r="AE12" s="277"/>
      <c r="AF12" s="278"/>
    </row>
    <row r="13" spans="1:33" ht="12">
      <c r="B13" s="113"/>
      <c r="AF13" s="114"/>
    </row>
    <row r="14" spans="1:33" ht="12">
      <c r="B14" s="115"/>
      <c r="C14" s="116"/>
      <c r="D14" s="116"/>
      <c r="E14" s="116"/>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7"/>
    </row>
    <row r="16" spans="1:33" s="118" customFormat="1" ht="11"/>
    <row r="18" spans="2:32" ht="18" customHeight="1">
      <c r="B18" s="291">
        <v>1</v>
      </c>
      <c r="C18" s="294" t="s">
        <v>31986</v>
      </c>
      <c r="D18" s="295"/>
      <c r="E18" s="296"/>
      <c r="F18" s="300" t="e">
        <f>VLOOKUP(入力シート!E14,リスト!D:G,4,0)</f>
        <v>#N/A</v>
      </c>
      <c r="G18" s="301"/>
      <c r="H18" s="301"/>
      <c r="I18" s="301"/>
      <c r="J18" s="301"/>
      <c r="K18" s="301"/>
      <c r="L18" s="301"/>
      <c r="M18" s="301"/>
      <c r="N18" s="301"/>
      <c r="O18" s="301"/>
      <c r="P18" s="301"/>
      <c r="Q18" s="301"/>
      <c r="R18" s="301"/>
      <c r="S18" s="301"/>
      <c r="T18" s="302"/>
      <c r="U18" s="303" t="s">
        <v>165</v>
      </c>
      <c r="V18" s="304"/>
      <c r="W18" s="304"/>
      <c r="X18" s="305"/>
      <c r="Y18" s="303" t="s">
        <v>166</v>
      </c>
      <c r="Z18" s="304"/>
      <c r="AA18" s="305"/>
    </row>
    <row r="19" spans="2:32" ht="18">
      <c r="B19" s="292"/>
      <c r="C19" s="297"/>
      <c r="D19" s="298"/>
      <c r="E19" s="299"/>
      <c r="F19" s="306" t="e">
        <f>VLOOKUP(入力シート!E14&amp;入力シート!F14,リスト!F:H,3,0)</f>
        <v>#N/A</v>
      </c>
      <c r="G19" s="307"/>
      <c r="H19" s="307"/>
      <c r="I19" s="307"/>
      <c r="J19" s="307"/>
      <c r="K19" s="307"/>
      <c r="L19" s="307"/>
      <c r="M19" s="307"/>
      <c r="N19" s="307"/>
      <c r="O19" s="307"/>
      <c r="P19" s="307"/>
      <c r="Q19" s="307"/>
      <c r="R19" s="307"/>
      <c r="S19" s="307"/>
      <c r="T19" s="308"/>
      <c r="U19" s="312">
        <f>入力シート!E14</f>
        <v>0</v>
      </c>
      <c r="V19" s="313"/>
      <c r="W19" s="313"/>
      <c r="X19" s="314"/>
      <c r="Y19" s="312">
        <f>入力シート!F14</f>
        <v>0</v>
      </c>
      <c r="Z19" s="313"/>
      <c r="AA19" s="314"/>
    </row>
    <row r="20" spans="2:32" ht="14.5" customHeight="1">
      <c r="B20" s="292"/>
      <c r="C20" s="294" t="s">
        <v>167</v>
      </c>
      <c r="D20" s="295"/>
      <c r="E20" s="296"/>
      <c r="F20" s="121" t="str">
        <f>IF(入力シート!$E$15=G20,"●","")</f>
        <v/>
      </c>
      <c r="G20" s="285" t="s">
        <v>181</v>
      </c>
      <c r="H20" s="285"/>
      <c r="I20" s="285"/>
      <c r="J20" s="285"/>
      <c r="K20" s="285"/>
      <c r="L20" s="285"/>
      <c r="M20" s="285"/>
      <c r="N20" s="111"/>
      <c r="O20" s="111"/>
      <c r="P20" s="111"/>
      <c r="Q20" s="111"/>
      <c r="R20" s="111"/>
      <c r="S20" s="111"/>
      <c r="T20" s="111"/>
      <c r="U20" s="309" t="s">
        <v>168</v>
      </c>
      <c r="V20" s="310"/>
      <c r="W20" s="310"/>
      <c r="X20" s="310"/>
      <c r="Y20" s="310"/>
      <c r="Z20" s="310"/>
      <c r="AA20" s="311"/>
    </row>
    <row r="21" spans="2:32" ht="14.5" customHeight="1">
      <c r="B21" s="292"/>
      <c r="C21" s="297"/>
      <c r="D21" s="298"/>
      <c r="E21" s="299"/>
      <c r="F21" s="122" t="str">
        <f>IF(入力シート!$E$15=G21,"●","")</f>
        <v/>
      </c>
      <c r="G21" s="286" t="s">
        <v>185</v>
      </c>
      <c r="H21" s="286"/>
      <c r="I21" s="286"/>
      <c r="J21" s="286"/>
      <c r="K21" s="286"/>
      <c r="L21" s="286"/>
      <c r="M21" s="286"/>
      <c r="N21" s="116" t="s">
        <v>169</v>
      </c>
      <c r="O21" s="116"/>
      <c r="P21" s="116"/>
      <c r="Q21" s="116"/>
      <c r="R21" s="116"/>
      <c r="S21" s="116"/>
      <c r="T21" s="116"/>
      <c r="U21" s="312">
        <f>入力シート!E16</f>
        <v>0</v>
      </c>
      <c r="V21" s="313"/>
      <c r="W21" s="313"/>
      <c r="X21" s="313"/>
      <c r="Y21" s="313"/>
      <c r="Z21" s="313"/>
      <c r="AA21" s="314"/>
    </row>
    <row r="22" spans="2:32" ht="16.5" customHeight="1">
      <c r="B22" s="292"/>
      <c r="C22" s="315" t="s">
        <v>186</v>
      </c>
      <c r="D22" s="316"/>
      <c r="E22" s="317"/>
      <c r="F22" s="279">
        <f>入力シート!E17</f>
        <v>0</v>
      </c>
      <c r="G22" s="280"/>
      <c r="H22" s="280"/>
      <c r="I22" s="280"/>
      <c r="J22" s="280"/>
      <c r="K22" s="280"/>
      <c r="L22" s="280"/>
      <c r="M22" s="280"/>
      <c r="N22" s="280"/>
      <c r="O22" s="280"/>
      <c r="P22" s="280"/>
      <c r="Q22" s="280"/>
      <c r="R22" s="280"/>
      <c r="S22" s="280"/>
      <c r="T22" s="280"/>
      <c r="U22" s="280"/>
      <c r="V22" s="280"/>
      <c r="W22" s="280"/>
      <c r="X22" s="280"/>
      <c r="Y22" s="280"/>
      <c r="Z22" s="280"/>
      <c r="AA22" s="281"/>
    </row>
    <row r="23" spans="2:32" ht="16.5" customHeight="1">
      <c r="B23" s="293"/>
      <c r="C23" s="318"/>
      <c r="D23" s="319"/>
      <c r="E23" s="320"/>
      <c r="F23" s="282"/>
      <c r="G23" s="283"/>
      <c r="H23" s="283"/>
      <c r="I23" s="283"/>
      <c r="J23" s="283"/>
      <c r="K23" s="283"/>
      <c r="L23" s="283"/>
      <c r="M23" s="283"/>
      <c r="N23" s="283"/>
      <c r="O23" s="283"/>
      <c r="P23" s="283"/>
      <c r="Q23" s="283"/>
      <c r="R23" s="283"/>
      <c r="S23" s="283"/>
      <c r="T23" s="283"/>
      <c r="U23" s="283"/>
      <c r="V23" s="283"/>
      <c r="W23" s="283"/>
      <c r="X23" s="283"/>
      <c r="Y23" s="283"/>
      <c r="Z23" s="283"/>
      <c r="AA23" s="284"/>
    </row>
    <row r="24" spans="2:32" ht="13">
      <c r="B24" s="119" t="s">
        <v>170</v>
      </c>
      <c r="C24" s="120"/>
      <c r="D24" s="120"/>
      <c r="E24" s="120"/>
    </row>
    <row r="25" spans="2:32" ht="12">
      <c r="B25" s="118" t="s">
        <v>171</v>
      </c>
    </row>
    <row r="26" spans="2:32" ht="12"/>
    <row r="27" spans="2:32" s="118" customFormat="1" ht="11">
      <c r="B27" s="118" t="s">
        <v>172</v>
      </c>
    </row>
    <row r="28" spans="2:32" s="118" customFormat="1" ht="11">
      <c r="D28" s="118" t="s">
        <v>173</v>
      </c>
    </row>
    <row r="29" spans="2:32" s="118" customFormat="1" ht="11"/>
    <row r="30" spans="2:32" s="118" customFormat="1" ht="11">
      <c r="B30" s="118" t="s">
        <v>174</v>
      </c>
    </row>
    <row r="31" spans="2:32" ht="12"/>
    <row r="32" spans="2:32" ht="12">
      <c r="B32" s="110"/>
      <c r="C32" s="111" t="s">
        <v>175</v>
      </c>
      <c r="D32" s="111"/>
      <c r="E32" s="111"/>
      <c r="F32" s="111"/>
      <c r="G32" s="111"/>
      <c r="H32" s="111"/>
      <c r="I32" s="111"/>
      <c r="J32" s="111"/>
      <c r="K32" s="111"/>
      <c r="L32" s="111"/>
      <c r="M32" s="111"/>
      <c r="N32" s="111"/>
      <c r="O32" s="111"/>
      <c r="P32" s="111"/>
      <c r="Q32" s="111"/>
      <c r="R32" s="111"/>
      <c r="S32" s="111"/>
      <c r="T32" s="111"/>
      <c r="U32" s="111"/>
      <c r="V32" s="111"/>
      <c r="W32" s="111"/>
      <c r="X32" s="111"/>
      <c r="Y32" s="111"/>
      <c r="Z32" s="111"/>
      <c r="AA32" s="111"/>
      <c r="AB32" s="111"/>
      <c r="AC32" s="111"/>
      <c r="AD32" s="111"/>
      <c r="AE32" s="111"/>
      <c r="AF32" s="112"/>
    </row>
    <row r="33" spans="2:33" ht="12">
      <c r="B33" s="113"/>
      <c r="AF33" s="114"/>
    </row>
    <row r="34" spans="2:33" ht="12">
      <c r="B34" s="115"/>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c r="AF34" s="117"/>
    </row>
    <row r="39" spans="2:33" ht="12">
      <c r="R39" s="109" t="s">
        <v>176</v>
      </c>
    </row>
    <row r="40" spans="2:33" ht="18">
      <c r="R40" s="267" t="s">
        <v>177</v>
      </c>
      <c r="S40" s="268"/>
      <c r="T40" s="268"/>
      <c r="U40" s="268"/>
      <c r="V40" s="269">
        <f>入力シート!E11</f>
        <v>0</v>
      </c>
      <c r="W40" s="270"/>
      <c r="X40" s="270"/>
      <c r="Y40" s="270"/>
      <c r="Z40" s="270"/>
      <c r="AA40" s="270"/>
      <c r="AB40" s="270"/>
      <c r="AC40" s="270"/>
      <c r="AD40" s="270"/>
      <c r="AE40" s="270"/>
      <c r="AF40" s="270"/>
      <c r="AG40" s="271"/>
    </row>
    <row r="41" spans="2:33" ht="18">
      <c r="R41" s="267" t="s">
        <v>178</v>
      </c>
      <c r="S41" s="268"/>
      <c r="T41" s="268"/>
      <c r="U41" s="268"/>
      <c r="V41" s="269">
        <f>入力シート!E12</f>
        <v>0</v>
      </c>
      <c r="W41" s="270"/>
      <c r="X41" s="270"/>
      <c r="Y41" s="270"/>
      <c r="Z41" s="270"/>
      <c r="AA41" s="270"/>
      <c r="AB41" s="270"/>
      <c r="AC41" s="270"/>
      <c r="AD41" s="270"/>
      <c r="AE41" s="270"/>
      <c r="AF41" s="270"/>
      <c r="AG41" s="271"/>
    </row>
    <row r="42" spans="2:33" ht="18">
      <c r="R42" s="267" t="s">
        <v>179</v>
      </c>
      <c r="S42" s="268"/>
      <c r="T42" s="268"/>
      <c r="U42" s="268"/>
      <c r="V42" s="269">
        <f>入力シート!F12</f>
        <v>0</v>
      </c>
      <c r="W42" s="270"/>
      <c r="X42" s="270"/>
      <c r="Y42" s="270"/>
      <c r="Z42" s="270"/>
      <c r="AA42" s="270"/>
      <c r="AB42" s="270"/>
      <c r="AC42" s="270"/>
      <c r="AD42" s="270"/>
      <c r="AE42" s="270"/>
      <c r="AF42" s="270"/>
      <c r="AG42" s="271"/>
    </row>
    <row r="43" spans="2:33" ht="18">
      <c r="R43" s="267" t="s">
        <v>180</v>
      </c>
      <c r="S43" s="268"/>
      <c r="T43" s="268"/>
      <c r="U43" s="268"/>
      <c r="V43" s="269">
        <f>入力シート!E13</f>
        <v>0</v>
      </c>
      <c r="W43" s="270"/>
      <c r="X43" s="270"/>
      <c r="Y43" s="270"/>
      <c r="Z43" s="270"/>
      <c r="AA43" s="270"/>
      <c r="AB43" s="270"/>
      <c r="AC43" s="270"/>
      <c r="AD43" s="270"/>
      <c r="AE43" s="270"/>
      <c r="AF43" s="270"/>
      <c r="AG43" s="271"/>
    </row>
  </sheetData>
  <mergeCells count="30">
    <mergeCell ref="A1:AG1"/>
    <mergeCell ref="X7:AF7"/>
    <mergeCell ref="B18:B23"/>
    <mergeCell ref="C18:E19"/>
    <mergeCell ref="F18:T18"/>
    <mergeCell ref="U18:X18"/>
    <mergeCell ref="Y18:AA18"/>
    <mergeCell ref="F19:T19"/>
    <mergeCell ref="C20:E21"/>
    <mergeCell ref="U20:AA20"/>
    <mergeCell ref="U19:X19"/>
    <mergeCell ref="Y19:AA19"/>
    <mergeCell ref="U21:AA21"/>
    <mergeCell ref="C22:E23"/>
    <mergeCell ref="R40:U40"/>
    <mergeCell ref="V40:AG40"/>
    <mergeCell ref="R9:AF9"/>
    <mergeCell ref="R10:AF10"/>
    <mergeCell ref="R11:AF11"/>
    <mergeCell ref="U12:X12"/>
    <mergeCell ref="Y12:AF12"/>
    <mergeCell ref="F22:AA23"/>
    <mergeCell ref="G20:M20"/>
    <mergeCell ref="G21:M21"/>
    <mergeCell ref="R43:U43"/>
    <mergeCell ref="V43:AG43"/>
    <mergeCell ref="R41:U41"/>
    <mergeCell ref="V41:AG41"/>
    <mergeCell ref="R42:U42"/>
    <mergeCell ref="V42:AG42"/>
  </mergeCells>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AEBCF-94B7-42F9-8EF2-57AC3E0E21B2}">
  <sheetPr>
    <pageSetUpPr fitToPage="1"/>
  </sheetPr>
  <dimension ref="A2:E13"/>
  <sheetViews>
    <sheetView workbookViewId="0">
      <selection activeCell="C71" sqref="C71"/>
    </sheetView>
  </sheetViews>
  <sheetFormatPr defaultRowHeight="15"/>
  <cols>
    <col min="1" max="1" width="8.6640625" style="137"/>
    <col min="2" max="2" width="15.6640625" style="137" customWidth="1"/>
    <col min="3" max="3" width="16.6640625" style="137" customWidth="1"/>
    <col min="4" max="4" width="44" style="137" bestFit="1" customWidth="1"/>
    <col min="5" max="5" width="50.33203125" style="145" customWidth="1"/>
    <col min="6" max="16384" width="8.6640625" style="137"/>
  </cols>
  <sheetData>
    <row r="2" spans="1:5">
      <c r="A2" s="137" t="s">
        <v>32035</v>
      </c>
    </row>
    <row r="3" spans="1:5">
      <c r="A3" s="146" t="s">
        <v>32013</v>
      </c>
      <c r="B3" s="146" t="s">
        <v>32014</v>
      </c>
      <c r="C3" s="146" t="s">
        <v>32015</v>
      </c>
      <c r="D3" s="146" t="s">
        <v>32016</v>
      </c>
      <c r="E3" s="147" t="s">
        <v>49</v>
      </c>
    </row>
    <row r="4" spans="1:5">
      <c r="A4" s="148">
        <v>1</v>
      </c>
      <c r="B4" s="148" t="s">
        <v>32017</v>
      </c>
      <c r="C4" s="148" t="s">
        <v>32018</v>
      </c>
      <c r="D4" s="148" t="s">
        <v>32019</v>
      </c>
      <c r="E4" s="149"/>
    </row>
    <row r="5" spans="1:5" ht="45">
      <c r="A5" s="148">
        <v>2</v>
      </c>
      <c r="B5" s="148" t="s">
        <v>32020</v>
      </c>
      <c r="C5" s="148" t="s">
        <v>32021</v>
      </c>
      <c r="D5" s="148" t="s">
        <v>32022</v>
      </c>
      <c r="E5" s="150" t="s">
        <v>32023</v>
      </c>
    </row>
    <row r="6" spans="1:5">
      <c r="A6" s="148">
        <v>3</v>
      </c>
      <c r="B6" s="148" t="s">
        <v>32024</v>
      </c>
      <c r="C6" s="148" t="s">
        <v>32025</v>
      </c>
      <c r="D6" s="148" t="s">
        <v>32026</v>
      </c>
      <c r="E6" s="150" t="s">
        <v>32027</v>
      </c>
    </row>
    <row r="7" spans="1:5" ht="45">
      <c r="A7" s="148">
        <v>4</v>
      </c>
      <c r="B7" s="149" t="s">
        <v>32028</v>
      </c>
      <c r="C7" s="149" t="s">
        <v>32029</v>
      </c>
      <c r="D7" s="148" t="s">
        <v>32030</v>
      </c>
      <c r="E7" s="150" t="s">
        <v>32031</v>
      </c>
    </row>
    <row r="8" spans="1:5" ht="30">
      <c r="A8" s="148">
        <v>5</v>
      </c>
      <c r="B8" s="148" t="s">
        <v>32032</v>
      </c>
      <c r="C8" s="148" t="s">
        <v>32018</v>
      </c>
      <c r="D8" s="150" t="s">
        <v>32033</v>
      </c>
      <c r="E8" s="149"/>
    </row>
    <row r="9" spans="1:5">
      <c r="A9" s="151"/>
      <c r="B9" s="151"/>
      <c r="C9" s="151"/>
      <c r="D9" s="151"/>
      <c r="E9" s="152"/>
    </row>
    <row r="10" spans="1:5">
      <c r="A10" s="151"/>
      <c r="B10" s="151"/>
      <c r="C10" s="151"/>
      <c r="D10" s="151"/>
      <c r="E10" s="152"/>
    </row>
    <row r="11" spans="1:5">
      <c r="A11" s="151"/>
      <c r="B11" s="151"/>
      <c r="C11" s="151"/>
      <c r="D11" s="151"/>
      <c r="E11" s="152"/>
    </row>
    <row r="12" spans="1:5">
      <c r="A12" s="151"/>
      <c r="B12" s="151"/>
      <c r="C12" s="151"/>
      <c r="D12" s="151"/>
      <c r="E12" s="152"/>
    </row>
    <row r="13" spans="1:5">
      <c r="A13" s="151"/>
      <c r="B13" s="151"/>
      <c r="C13" s="151"/>
      <c r="D13" s="151"/>
      <c r="E13" s="152"/>
    </row>
  </sheetData>
  <phoneticPr fontId="2"/>
  <pageMargins left="0.7" right="0.7" top="0.75" bottom="0.75" header="0.3" footer="0.3"/>
  <pageSetup paperSize="9" scale="8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P52"/>
  <sheetViews>
    <sheetView tabSelected="1" workbookViewId="0">
      <selection activeCell="E28" sqref="E28"/>
    </sheetView>
  </sheetViews>
  <sheetFormatPr defaultRowHeight="15"/>
  <cols>
    <col min="1" max="1" width="4.75" style="25" customWidth="1"/>
    <col min="2" max="2" width="4.75" style="25" bestFit="1" customWidth="1"/>
    <col min="3" max="3" width="5" style="25" customWidth="1"/>
    <col min="4" max="4" width="16.83203125" style="25" customWidth="1"/>
    <col min="5" max="5" width="17.9140625" style="25" customWidth="1"/>
    <col min="6" max="6" width="16.83203125" style="25" customWidth="1"/>
    <col min="7" max="7" width="15.25" style="25" customWidth="1"/>
    <col min="8" max="8" width="21.9140625" style="25" customWidth="1"/>
    <col min="9" max="9" width="27.5" style="25" customWidth="1"/>
    <col min="10" max="10" width="8.83203125" style="25" customWidth="1"/>
    <col min="11" max="11" width="12.6640625" style="25" customWidth="1"/>
    <col min="12" max="13" width="8.6640625" style="25"/>
    <col min="14" max="14" width="14.83203125" style="25" customWidth="1"/>
    <col min="15" max="16" width="6.1640625" style="25" hidden="1" customWidth="1"/>
    <col min="17" max="16384" width="8.6640625" style="25"/>
  </cols>
  <sheetData>
    <row r="1" spans="2:14" ht="28" customHeight="1">
      <c r="B1" s="138" t="s">
        <v>31987</v>
      </c>
    </row>
    <row r="2" spans="2:14" ht="18.5" customHeight="1">
      <c r="C2" s="171" t="s">
        <v>128</v>
      </c>
      <c r="D2" s="26" t="s">
        <v>31988</v>
      </c>
      <c r="E2" s="172"/>
      <c r="F2" s="172"/>
      <c r="G2" s="172"/>
      <c r="H2" s="165" t="s">
        <v>129</v>
      </c>
      <c r="I2" s="166"/>
    </row>
    <row r="3" spans="2:14" ht="18.5" customHeight="1">
      <c r="C3" s="170"/>
      <c r="D3" s="26" t="s">
        <v>15</v>
      </c>
      <c r="E3" s="168"/>
      <c r="F3" s="169"/>
      <c r="G3" s="169"/>
    </row>
    <row r="4" spans="2:14" ht="18.5" customHeight="1">
      <c r="C4" s="181" t="s">
        <v>87</v>
      </c>
      <c r="D4" s="26" t="s">
        <v>0</v>
      </c>
      <c r="E4" s="172"/>
      <c r="F4" s="172"/>
      <c r="G4" s="172"/>
    </row>
    <row r="5" spans="2:14" ht="18.5" customHeight="1">
      <c r="C5" s="182"/>
      <c r="D5" s="26" t="s">
        <v>14</v>
      </c>
      <c r="E5" s="172"/>
      <c r="F5" s="172"/>
      <c r="G5" s="172"/>
    </row>
    <row r="6" spans="2:14" ht="18.5" customHeight="1">
      <c r="C6" s="182"/>
      <c r="D6" s="26" t="s">
        <v>12</v>
      </c>
      <c r="E6" s="173" t="e">
        <f>VLOOKUP(E5,リスト!A:B,2,0)</f>
        <v>#N/A</v>
      </c>
      <c r="F6" s="173"/>
      <c r="G6" s="173"/>
      <c r="H6" s="179" t="s">
        <v>90</v>
      </c>
      <c r="I6" s="180"/>
      <c r="N6" s="25" t="b">
        <f>IFERROR(E6,FALSE)</f>
        <v>0</v>
      </c>
    </row>
    <row r="7" spans="2:14" ht="18.5" customHeight="1">
      <c r="C7" s="182"/>
      <c r="D7" s="26" t="s">
        <v>13</v>
      </c>
      <c r="E7" s="174"/>
      <c r="F7" s="172"/>
      <c r="G7" s="172"/>
      <c r="H7" s="179"/>
      <c r="I7" s="180"/>
    </row>
    <row r="8" spans="2:14" ht="18.5" customHeight="1">
      <c r="C8" s="182"/>
      <c r="D8" s="26" t="s">
        <v>1</v>
      </c>
      <c r="E8" s="172"/>
      <c r="F8" s="172"/>
      <c r="G8" s="172"/>
    </row>
    <row r="9" spans="2:14" ht="18.5" customHeight="1">
      <c r="C9" s="183"/>
      <c r="D9" s="26" t="s">
        <v>2</v>
      </c>
      <c r="E9" s="172"/>
      <c r="F9" s="172"/>
      <c r="G9" s="172"/>
      <c r="H9" s="165" t="s">
        <v>188</v>
      </c>
      <c r="I9" s="166"/>
    </row>
    <row r="10" spans="2:14" ht="18.5" customHeight="1">
      <c r="C10" s="170" t="s">
        <v>4</v>
      </c>
      <c r="D10" s="26" t="s">
        <v>3</v>
      </c>
      <c r="E10" s="172"/>
      <c r="F10" s="172"/>
      <c r="G10" s="172"/>
    </row>
    <row r="11" spans="2:14" ht="18.5" customHeight="1">
      <c r="C11" s="170"/>
      <c r="D11" s="26" t="s">
        <v>4</v>
      </c>
      <c r="E11" s="172"/>
      <c r="F11" s="172"/>
      <c r="G11" s="172"/>
    </row>
    <row r="12" spans="2:14" ht="18.5" customHeight="1">
      <c r="C12" s="170"/>
      <c r="D12" s="26" t="s">
        <v>187</v>
      </c>
      <c r="E12" s="123"/>
      <c r="F12" s="123"/>
      <c r="G12" s="26"/>
    </row>
    <row r="13" spans="2:14" ht="18.5" customHeight="1">
      <c r="C13" s="170"/>
      <c r="D13" s="26" t="s">
        <v>6</v>
      </c>
      <c r="E13" s="172"/>
      <c r="F13" s="172"/>
      <c r="G13" s="172"/>
    </row>
    <row r="14" spans="2:14" ht="18.5" customHeight="1">
      <c r="C14" s="171" t="s">
        <v>125</v>
      </c>
      <c r="D14" s="26" t="s">
        <v>182</v>
      </c>
      <c r="E14" s="124"/>
      <c r="F14" s="125"/>
      <c r="G14" s="127" t="e">
        <f>VLOOKUP(E14,リスト!D:H,4,0)&amp;VLOOKUP(E14&amp;F14,リスト!F:H,3,0)</f>
        <v>#N/A</v>
      </c>
      <c r="H14" s="184" t="s">
        <v>32012</v>
      </c>
      <c r="I14" s="185"/>
      <c r="J14" s="185"/>
      <c r="K14" s="185"/>
      <c r="L14" s="185"/>
      <c r="M14" s="185"/>
      <c r="N14" s="185"/>
    </row>
    <row r="15" spans="2:14" ht="18.5" customHeight="1">
      <c r="C15" s="171"/>
      <c r="D15" s="26" t="s">
        <v>88</v>
      </c>
      <c r="E15" s="176"/>
      <c r="F15" s="177"/>
      <c r="G15" s="178"/>
    </row>
    <row r="16" spans="2:14" ht="18.5" customHeight="1">
      <c r="C16" s="171"/>
      <c r="D16" s="26" t="s">
        <v>89</v>
      </c>
      <c r="E16" s="175"/>
      <c r="F16" s="175"/>
      <c r="G16" s="175"/>
      <c r="H16" s="167" t="s">
        <v>31998</v>
      </c>
      <c r="I16" s="166"/>
    </row>
    <row r="17" spans="1:16" ht="18.5" customHeight="1">
      <c r="C17" s="171"/>
      <c r="D17" s="26" t="s">
        <v>183</v>
      </c>
      <c r="E17" s="175"/>
      <c r="F17" s="175"/>
      <c r="G17" s="175"/>
      <c r="H17" s="165"/>
      <c r="I17" s="166"/>
    </row>
    <row r="18" spans="1:16" ht="37" customHeight="1">
      <c r="B18" s="138" t="s">
        <v>31992</v>
      </c>
    </row>
    <row r="19" spans="1:16" ht="30">
      <c r="A19" s="34" t="s">
        <v>7</v>
      </c>
      <c r="B19" s="35" t="s">
        <v>80</v>
      </c>
      <c r="C19" s="35" t="s">
        <v>80</v>
      </c>
      <c r="D19" s="34" t="s">
        <v>8</v>
      </c>
      <c r="E19" s="34" t="s">
        <v>123</v>
      </c>
      <c r="F19" s="34" t="s">
        <v>9</v>
      </c>
      <c r="G19" s="37" t="s">
        <v>124</v>
      </c>
      <c r="H19" s="34" t="s">
        <v>11</v>
      </c>
      <c r="I19" s="34" t="s">
        <v>10</v>
      </c>
      <c r="J19" s="37" t="s">
        <v>31993</v>
      </c>
      <c r="K19" s="34" t="s">
        <v>35</v>
      </c>
      <c r="L19" s="34" t="s">
        <v>126</v>
      </c>
      <c r="M19" s="34" t="s">
        <v>127</v>
      </c>
      <c r="N19" s="34" t="s">
        <v>132</v>
      </c>
      <c r="O19" s="35" t="s">
        <v>80</v>
      </c>
      <c r="P19" s="35" t="s">
        <v>80</v>
      </c>
    </row>
    <row r="20" spans="1:16" ht="19" customHeight="1">
      <c r="A20" s="26">
        <v>1</v>
      </c>
      <c r="B20" s="36" t="s">
        <v>60</v>
      </c>
      <c r="C20" s="36" t="s">
        <v>70</v>
      </c>
      <c r="D20" s="123"/>
      <c r="E20" s="123"/>
      <c r="F20" s="123"/>
      <c r="G20" s="123"/>
      <c r="H20" s="26" t="str">
        <f>IF(G20="","",VLOOKUP(G20,リスト!A:B,2,0))</f>
        <v/>
      </c>
      <c r="I20" s="143"/>
      <c r="J20" s="123"/>
      <c r="K20" s="123"/>
      <c r="L20" s="123"/>
      <c r="M20" s="123"/>
      <c r="N20" s="123"/>
      <c r="O20" s="26" t="s">
        <v>60</v>
      </c>
      <c r="P20" s="26" t="s">
        <v>70</v>
      </c>
    </row>
    <row r="21" spans="1:16" ht="19" customHeight="1">
      <c r="A21" s="26">
        <v>2</v>
      </c>
      <c r="B21" s="36" t="s">
        <v>61</v>
      </c>
      <c r="C21" s="36" t="s">
        <v>71</v>
      </c>
      <c r="D21" s="123"/>
      <c r="E21" s="123"/>
      <c r="F21" s="123"/>
      <c r="G21" s="123"/>
      <c r="H21" s="26" t="str">
        <f>IF(G21="","",VLOOKUP(G21,リスト!A:B,2,0))</f>
        <v/>
      </c>
      <c r="I21" s="143"/>
      <c r="J21" s="123"/>
      <c r="K21" s="123"/>
      <c r="L21" s="123"/>
      <c r="M21" s="123"/>
      <c r="N21" s="123"/>
      <c r="O21" s="26" t="s">
        <v>61</v>
      </c>
      <c r="P21" s="26" t="s">
        <v>71</v>
      </c>
    </row>
    <row r="22" spans="1:16" ht="19" customHeight="1">
      <c r="A22" s="26">
        <v>3</v>
      </c>
      <c r="B22" s="36" t="s">
        <v>62</v>
      </c>
      <c r="C22" s="36" t="s">
        <v>72</v>
      </c>
      <c r="D22" s="123"/>
      <c r="E22" s="123"/>
      <c r="F22" s="123"/>
      <c r="G22" s="123"/>
      <c r="H22" s="26" t="str">
        <f>IF(G22="","",VLOOKUP(G22,リスト!A:B,2,0))</f>
        <v/>
      </c>
      <c r="I22" s="123"/>
      <c r="J22" s="123"/>
      <c r="K22" s="123"/>
      <c r="L22" s="123"/>
      <c r="M22" s="123"/>
      <c r="N22" s="123"/>
      <c r="O22" s="26" t="s">
        <v>62</v>
      </c>
      <c r="P22" s="26" t="s">
        <v>72</v>
      </c>
    </row>
    <row r="23" spans="1:16" ht="19" customHeight="1">
      <c r="A23" s="26">
        <v>4</v>
      </c>
      <c r="B23" s="36" t="s">
        <v>63</v>
      </c>
      <c r="C23" s="36" t="s">
        <v>73</v>
      </c>
      <c r="D23" s="123"/>
      <c r="E23" s="123"/>
      <c r="F23" s="123"/>
      <c r="G23" s="123"/>
      <c r="H23" s="26" t="str">
        <f>IF(G23="","",VLOOKUP(G23,リスト!A:B,2,0))</f>
        <v/>
      </c>
      <c r="I23" s="123"/>
      <c r="J23" s="123"/>
      <c r="K23" s="123"/>
      <c r="L23" s="123"/>
      <c r="M23" s="123"/>
      <c r="N23" s="123"/>
      <c r="O23" s="26" t="s">
        <v>63</v>
      </c>
      <c r="P23" s="26" t="s">
        <v>73</v>
      </c>
    </row>
    <row r="24" spans="1:16" ht="19" customHeight="1">
      <c r="A24" s="26">
        <v>5</v>
      </c>
      <c r="B24" s="36" t="s">
        <v>64</v>
      </c>
      <c r="C24" s="36" t="s">
        <v>74</v>
      </c>
      <c r="D24" s="123"/>
      <c r="E24" s="123"/>
      <c r="F24" s="123"/>
      <c r="G24" s="123"/>
      <c r="H24" s="26" t="str">
        <f>IF(G24="","",VLOOKUP(G24,リスト!A:B,2,0))</f>
        <v/>
      </c>
      <c r="I24" s="123"/>
      <c r="J24" s="123"/>
      <c r="K24" s="123"/>
      <c r="L24" s="123"/>
      <c r="M24" s="123"/>
      <c r="N24" s="123"/>
      <c r="O24" s="26" t="s">
        <v>64</v>
      </c>
      <c r="P24" s="26" t="s">
        <v>74</v>
      </c>
    </row>
    <row r="25" spans="1:16" ht="19" customHeight="1">
      <c r="A25" s="26">
        <v>6</v>
      </c>
      <c r="B25" s="36" t="s">
        <v>65</v>
      </c>
      <c r="C25" s="36" t="s">
        <v>75</v>
      </c>
      <c r="D25" s="123"/>
      <c r="E25" s="123"/>
      <c r="F25" s="123"/>
      <c r="G25" s="123"/>
      <c r="H25" s="26" t="str">
        <f>IF(G25="","",VLOOKUP(G25,リスト!A:B,2,0))</f>
        <v/>
      </c>
      <c r="I25" s="123"/>
      <c r="J25" s="123"/>
      <c r="K25" s="123"/>
      <c r="L25" s="123"/>
      <c r="M25" s="123"/>
      <c r="N25" s="123"/>
      <c r="O25" s="26" t="s">
        <v>65</v>
      </c>
      <c r="P25" s="26" t="s">
        <v>75</v>
      </c>
    </row>
    <row r="26" spans="1:16" ht="19" customHeight="1">
      <c r="A26" s="26">
        <v>7</v>
      </c>
      <c r="B26" s="36" t="s">
        <v>66</v>
      </c>
      <c r="C26" s="36" t="s">
        <v>76</v>
      </c>
      <c r="D26" s="123"/>
      <c r="E26" s="123"/>
      <c r="F26" s="123"/>
      <c r="G26" s="123"/>
      <c r="H26" s="26" t="str">
        <f>IF(G26="","",VLOOKUP(G26,リスト!A:B,2,0))</f>
        <v/>
      </c>
      <c r="I26" s="123"/>
      <c r="J26" s="123"/>
      <c r="K26" s="123"/>
      <c r="L26" s="123"/>
      <c r="M26" s="123"/>
      <c r="N26" s="123"/>
      <c r="O26" s="26" t="s">
        <v>66</v>
      </c>
      <c r="P26" s="26" t="s">
        <v>76</v>
      </c>
    </row>
    <row r="27" spans="1:16" ht="19" customHeight="1">
      <c r="A27" s="26">
        <v>8</v>
      </c>
      <c r="B27" s="36" t="s">
        <v>67</v>
      </c>
      <c r="C27" s="36" t="s">
        <v>77</v>
      </c>
      <c r="D27" s="123"/>
      <c r="E27" s="123"/>
      <c r="F27" s="123"/>
      <c r="G27" s="123"/>
      <c r="H27" s="26" t="str">
        <f>IF(G27="","",VLOOKUP(G27,リスト!A:B,2,0))</f>
        <v/>
      </c>
      <c r="I27" s="123"/>
      <c r="J27" s="123"/>
      <c r="K27" s="123"/>
      <c r="L27" s="123"/>
      <c r="M27" s="123"/>
      <c r="N27" s="123"/>
      <c r="O27" s="26" t="s">
        <v>67</v>
      </c>
      <c r="P27" s="26" t="s">
        <v>77</v>
      </c>
    </row>
    <row r="28" spans="1:16" ht="19" customHeight="1">
      <c r="A28" s="26">
        <v>9</v>
      </c>
      <c r="B28" s="36" t="s">
        <v>68</v>
      </c>
      <c r="C28" s="36" t="s">
        <v>78</v>
      </c>
      <c r="D28" s="123"/>
      <c r="E28" s="123"/>
      <c r="F28" s="123"/>
      <c r="G28" s="123"/>
      <c r="H28" s="26" t="str">
        <f>IF(G28="","",VLOOKUP(G28,リスト!A:B,2,0))</f>
        <v/>
      </c>
      <c r="I28" s="123"/>
      <c r="J28" s="123"/>
      <c r="K28" s="123"/>
      <c r="L28" s="123"/>
      <c r="M28" s="123"/>
      <c r="N28" s="123"/>
      <c r="O28" s="26" t="s">
        <v>68</v>
      </c>
      <c r="P28" s="26" t="s">
        <v>78</v>
      </c>
    </row>
    <row r="29" spans="1:16" ht="19" customHeight="1">
      <c r="A29" s="26">
        <v>10</v>
      </c>
      <c r="B29" s="36" t="s">
        <v>69</v>
      </c>
      <c r="C29" s="36" t="s">
        <v>79</v>
      </c>
      <c r="D29" s="123"/>
      <c r="E29" s="123"/>
      <c r="F29" s="123"/>
      <c r="G29" s="123"/>
      <c r="H29" s="26" t="str">
        <f>IF(G29="","",VLOOKUP(G29,リスト!A:B,2,0))</f>
        <v/>
      </c>
      <c r="I29" s="123"/>
      <c r="J29" s="123"/>
      <c r="K29" s="123"/>
      <c r="L29" s="123"/>
      <c r="M29" s="123"/>
      <c r="N29" s="123"/>
      <c r="O29" s="26" t="s">
        <v>69</v>
      </c>
      <c r="P29" s="26" t="s">
        <v>79</v>
      </c>
    </row>
    <row r="31" spans="1:16" s="137" customFormat="1">
      <c r="A31" s="137" t="s">
        <v>31989</v>
      </c>
    </row>
    <row r="32" spans="1:16" s="137" customFormat="1">
      <c r="A32" s="137" t="s">
        <v>31990</v>
      </c>
    </row>
    <row r="33" spans="1:9" s="137" customFormat="1">
      <c r="A33" s="137" t="s">
        <v>31991</v>
      </c>
    </row>
    <row r="34" spans="1:9" s="137" customFormat="1">
      <c r="A34" s="137" t="s">
        <v>31997</v>
      </c>
    </row>
    <row r="35" spans="1:9" s="137" customFormat="1"/>
    <row r="36" spans="1:9" s="137" customFormat="1">
      <c r="A36" s="137" t="s">
        <v>31994</v>
      </c>
    </row>
    <row r="37" spans="1:9" s="137" customFormat="1">
      <c r="A37" s="137" t="s">
        <v>31995</v>
      </c>
    </row>
    <row r="38" spans="1:9" s="137" customFormat="1">
      <c r="A38" s="137" t="s">
        <v>31996</v>
      </c>
    </row>
    <row r="39" spans="1:9" s="137" customFormat="1">
      <c r="A39" s="137" t="s">
        <v>32034</v>
      </c>
    </row>
    <row r="40" spans="1:9" s="137" customFormat="1"/>
    <row r="41" spans="1:9" s="137" customFormat="1">
      <c r="A41" s="162" t="s">
        <v>32011</v>
      </c>
      <c r="B41" s="163"/>
      <c r="C41" s="163"/>
      <c r="D41" s="164"/>
    </row>
    <row r="42" spans="1:9" s="137" customFormat="1">
      <c r="A42" s="153"/>
      <c r="B42" s="154"/>
      <c r="C42" s="154"/>
      <c r="D42" s="154"/>
      <c r="E42" s="154"/>
      <c r="F42" s="154"/>
      <c r="G42" s="154"/>
      <c r="H42" s="154"/>
      <c r="I42" s="155"/>
    </row>
    <row r="43" spans="1:9" s="137" customFormat="1">
      <c r="A43" s="156"/>
      <c r="B43" s="157"/>
      <c r="C43" s="157"/>
      <c r="D43" s="157"/>
      <c r="E43" s="157"/>
      <c r="F43" s="157"/>
      <c r="G43" s="157"/>
      <c r="H43" s="157"/>
      <c r="I43" s="158"/>
    </row>
    <row r="44" spans="1:9" s="137" customFormat="1">
      <c r="A44" s="159"/>
      <c r="B44" s="160"/>
      <c r="C44" s="160"/>
      <c r="D44" s="160"/>
      <c r="E44" s="160"/>
      <c r="F44" s="160"/>
      <c r="G44" s="160"/>
      <c r="H44" s="160"/>
      <c r="I44" s="161"/>
    </row>
    <row r="45" spans="1:9" s="137" customFormat="1"/>
    <row r="46" spans="1:9" s="137" customFormat="1"/>
    <row r="47" spans="1:9" s="137" customFormat="1"/>
    <row r="48" spans="1:9" s="137" customFormat="1"/>
    <row r="49" s="137" customFormat="1"/>
    <row r="50" s="137" customFormat="1"/>
    <row r="51" s="137" customFormat="1"/>
    <row r="52" s="137" customFormat="1"/>
  </sheetData>
  <mergeCells count="25">
    <mergeCell ref="E16:G16"/>
    <mergeCell ref="E17:G17"/>
    <mergeCell ref="E15:G15"/>
    <mergeCell ref="H6:I7"/>
    <mergeCell ref="C4:C9"/>
    <mergeCell ref="E13:G13"/>
    <mergeCell ref="E4:G4"/>
    <mergeCell ref="E5:G5"/>
    <mergeCell ref="H14:N14"/>
    <mergeCell ref="A42:I44"/>
    <mergeCell ref="A41:D41"/>
    <mergeCell ref="H2:I2"/>
    <mergeCell ref="H9:I9"/>
    <mergeCell ref="H16:I17"/>
    <mergeCell ref="E3:G3"/>
    <mergeCell ref="C10:C13"/>
    <mergeCell ref="C2:C3"/>
    <mergeCell ref="E2:G2"/>
    <mergeCell ref="E6:G6"/>
    <mergeCell ref="E7:G7"/>
    <mergeCell ref="E8:G8"/>
    <mergeCell ref="E9:G9"/>
    <mergeCell ref="E10:G10"/>
    <mergeCell ref="E11:G11"/>
    <mergeCell ref="C14:C17"/>
  </mergeCells>
  <phoneticPr fontId="2"/>
  <conditionalFormatting sqref="N6">
    <cfRule type="expression" dxfId="10" priority="1">
      <formula>$E$4&lt;&gt;""</formula>
    </cfRule>
  </conditionalFormatting>
  <dataValidations count="5">
    <dataValidation type="list" allowBlank="1" showInputMessage="1" showErrorMessage="1" sqref="J20:J29" xr:uid="{D70621B9-88C6-487D-A8C7-8D73E0E4058C}">
      <formula1>"該当する,該当しない"</formula1>
    </dataValidation>
    <dataValidation type="list" allowBlank="1" showInputMessage="1" showErrorMessage="1" sqref="E15:G15" xr:uid="{41E1F70C-1577-4076-A8D1-D7F938964CC0}">
      <formula1>"普通預金,当座預金"</formula1>
    </dataValidation>
    <dataValidation imeMode="halfKatakana" allowBlank="1" showInputMessage="1" showErrorMessage="1" sqref="E17:G17" xr:uid="{5CE5DF2A-B512-4F71-B6DA-5C7E127C2627}"/>
    <dataValidation imeMode="halfAlpha" allowBlank="1" showInputMessage="1" showErrorMessage="1" sqref="E5:G5 E12:F12 E14:F14 E16:G16 E20:E29 G20:G29 K20:K29 N20:N29 E13:G13" xr:uid="{3B6882F3-83EF-43AE-A77A-6ED74BD3A0A3}"/>
    <dataValidation type="list" allowBlank="1" showInputMessage="1" showErrorMessage="1" sqref="F20:F29" xr:uid="{FBCD99C2-3923-49F1-A0FB-427CB4F49B75}">
      <formula1>"訪問介護,定期巡回・随時対応型訪問介護看護,夜間対応型訪問介護"</formula1>
    </dataValidation>
  </dataValidations>
  <pageMargins left="0.7" right="0.7" top="0.75" bottom="0.75" header="0.3" footer="0.3"/>
  <pageSetup paperSize="9" scale="5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A08C6-721B-418C-82D3-70E89E5124E6}">
  <dimension ref="A1:AQ40"/>
  <sheetViews>
    <sheetView view="pageBreakPreview" zoomScale="130" zoomScaleNormal="100" zoomScaleSheetLayoutView="130" workbookViewId="0">
      <selection activeCell="E15" sqref="E15"/>
    </sheetView>
  </sheetViews>
  <sheetFormatPr defaultRowHeight="18"/>
  <cols>
    <col min="1" max="43" width="1.83203125" style="1" customWidth="1"/>
  </cols>
  <sheetData>
    <row r="1" spans="1:43">
      <c r="A1" s="1" t="s">
        <v>16</v>
      </c>
    </row>
    <row r="2" spans="1:43">
      <c r="A2" s="1" t="s">
        <v>17</v>
      </c>
      <c r="AE2" s="2"/>
      <c r="AF2" s="3"/>
      <c r="AG2" s="3"/>
      <c r="AH2" s="3"/>
      <c r="AI2" s="3"/>
      <c r="AJ2" s="3"/>
      <c r="AK2" s="3"/>
      <c r="AL2" s="3"/>
      <c r="AM2" s="3"/>
    </row>
    <row r="3" spans="1:43">
      <c r="AC3" s="38"/>
      <c r="AD3" s="38"/>
      <c r="AE3" s="38"/>
      <c r="AF3" s="187" t="str">
        <f>IF(入力シート!E2="","",入力シート!E2)</f>
        <v/>
      </c>
      <c r="AG3" s="187"/>
      <c r="AH3" s="187"/>
      <c r="AI3" s="187"/>
      <c r="AJ3" s="187"/>
      <c r="AK3" s="187"/>
      <c r="AL3" s="187"/>
      <c r="AM3" s="187"/>
      <c r="AN3" s="187"/>
      <c r="AO3" s="187"/>
      <c r="AP3" s="187"/>
      <c r="AQ3" s="4"/>
    </row>
    <row r="4" spans="1:43">
      <c r="AF4" s="186">
        <f>入力シート!E3</f>
        <v>0</v>
      </c>
      <c r="AG4" s="186"/>
      <c r="AH4" s="186"/>
      <c r="AI4" s="186"/>
      <c r="AJ4" s="186"/>
      <c r="AK4" s="186"/>
      <c r="AL4" s="186"/>
      <c r="AM4" s="186"/>
      <c r="AN4" s="186"/>
      <c r="AO4" s="186"/>
      <c r="AP4" s="186"/>
      <c r="AQ4" s="5"/>
    </row>
    <row r="5" spans="1:43">
      <c r="A5" s="189"/>
      <c r="B5" s="189"/>
      <c r="C5" s="189"/>
      <c r="D5" s="189"/>
      <c r="E5" s="189"/>
      <c r="F5" s="189"/>
      <c r="G5" s="189"/>
    </row>
    <row r="6" spans="1:43">
      <c r="A6" s="1" t="s">
        <v>18</v>
      </c>
    </row>
    <row r="10" spans="1:43">
      <c r="S10" s="1" t="s">
        <v>19</v>
      </c>
      <c r="W10" s="1" t="s">
        <v>20</v>
      </c>
      <c r="Z10" s="5"/>
      <c r="AA10" s="190">
        <f>IF(入力シート!N6=FALSE,入力シート!E7,入力シート!E6&amp;入力シート!E7)</f>
        <v>0</v>
      </c>
      <c r="AB10" s="190"/>
      <c r="AC10" s="190"/>
      <c r="AD10" s="190"/>
      <c r="AE10" s="190"/>
      <c r="AF10" s="190"/>
      <c r="AG10" s="190"/>
      <c r="AH10" s="190"/>
      <c r="AI10" s="190"/>
      <c r="AJ10" s="190"/>
      <c r="AK10" s="190"/>
      <c r="AL10" s="190"/>
      <c r="AM10" s="190"/>
      <c r="AN10" s="190"/>
      <c r="AO10" s="190"/>
      <c r="AP10" s="190"/>
      <c r="AQ10" s="190"/>
    </row>
    <row r="11" spans="1:43">
      <c r="W11" s="1" t="s">
        <v>21</v>
      </c>
      <c r="Z11" s="5"/>
      <c r="AA11" s="190">
        <f>入力シート!E4</f>
        <v>0</v>
      </c>
      <c r="AB11" s="190"/>
      <c r="AC11" s="190"/>
      <c r="AD11" s="190"/>
      <c r="AE11" s="190"/>
      <c r="AF11" s="190"/>
      <c r="AG11" s="190"/>
      <c r="AH11" s="190"/>
      <c r="AI11" s="190"/>
      <c r="AJ11" s="190"/>
      <c r="AK11" s="190"/>
      <c r="AL11" s="190"/>
      <c r="AM11" s="190"/>
      <c r="AN11" s="190"/>
      <c r="AO11" s="190"/>
      <c r="AP11" s="190"/>
      <c r="AQ11" s="190"/>
    </row>
    <row r="12" spans="1:43">
      <c r="W12" s="1" t="s">
        <v>22</v>
      </c>
      <c r="AA12" s="190" t="str">
        <f>入力シート!E8&amp;" "&amp;入力シート!E9</f>
        <v xml:space="preserve"> </v>
      </c>
      <c r="AB12" s="190"/>
      <c r="AC12" s="190"/>
      <c r="AD12" s="190"/>
      <c r="AE12" s="190"/>
      <c r="AF12" s="190"/>
      <c r="AG12" s="190"/>
      <c r="AH12" s="190"/>
      <c r="AI12" s="190"/>
      <c r="AJ12" s="190"/>
      <c r="AK12" s="190"/>
      <c r="AL12" s="190"/>
      <c r="AM12" s="190"/>
      <c r="AN12" s="190"/>
      <c r="AO12" s="190"/>
      <c r="AP12" s="190"/>
      <c r="AQ12" s="190"/>
    </row>
    <row r="15" spans="1:43">
      <c r="B15" s="5"/>
      <c r="C15" s="5"/>
      <c r="D15" s="5"/>
      <c r="E15" s="5" t="str">
        <f>TEXT(入力シート!E3,"[$-ja-JP]ggge""年度""")&amp;"訪問介護等サービス提供体制確保支援事業補助金交付申請書"</f>
        <v>明治33年度訪問介護等サービス提供体制確保支援事業補助金交付申請書</v>
      </c>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row>
    <row r="16" spans="1:43">
      <c r="A16" s="5"/>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row>
    <row r="17" spans="1:43">
      <c r="A17" s="188" t="str">
        <f>" "&amp;TEXT(入力シート!E3,"[$-ja-JP]ggge""年度""")&amp;"訪問介護等サービス提供体制確保支援事業を実施したいので、下記のとおり補助金を交付くださるよう、鹿児島県補助金等交付規則第３条及び鹿児島県介訪問介護等サービス提供体制確保支援事業補助金交付要綱第４条の規定により、関係書類を添えて申請します。"</f>
        <v xml:space="preserve"> 明治33年度訪問介護等サービス提供体制確保支援事業を実施したいので、下記のとおり補助金を交付くださるよう、鹿児島県補助金等交付規則第３条及び鹿児島県介訪問介護等サービス提供体制確保支援事業補助金交付要綱第４条の規定により、関係書類を添えて申請します。</v>
      </c>
      <c r="B17" s="188"/>
      <c r="C17" s="188"/>
      <c r="D17" s="188"/>
      <c r="E17" s="188"/>
      <c r="F17" s="188"/>
      <c r="G17" s="188"/>
      <c r="H17" s="188"/>
      <c r="I17" s="188"/>
      <c r="J17" s="188"/>
      <c r="K17" s="188"/>
      <c r="L17" s="188"/>
      <c r="M17" s="188"/>
      <c r="N17" s="188"/>
      <c r="O17" s="188"/>
      <c r="P17" s="188"/>
      <c r="Q17" s="188"/>
      <c r="R17" s="188"/>
      <c r="S17" s="188"/>
      <c r="T17" s="188"/>
      <c r="U17" s="188"/>
      <c r="V17" s="188"/>
      <c r="W17" s="188"/>
      <c r="X17" s="188"/>
      <c r="Y17" s="188"/>
      <c r="Z17" s="188"/>
      <c r="AA17" s="188"/>
      <c r="AB17" s="188"/>
      <c r="AC17" s="188"/>
      <c r="AD17" s="188"/>
      <c r="AE17" s="188"/>
      <c r="AF17" s="188"/>
      <c r="AG17" s="188"/>
      <c r="AH17" s="188"/>
      <c r="AI17" s="188"/>
      <c r="AJ17" s="188"/>
      <c r="AK17" s="188"/>
      <c r="AL17" s="188"/>
      <c r="AM17" s="188"/>
      <c r="AN17" s="188"/>
      <c r="AO17" s="188"/>
      <c r="AP17" s="188"/>
      <c r="AQ17" s="188"/>
    </row>
    <row r="18" spans="1:43">
      <c r="A18" s="188"/>
      <c r="B18" s="188"/>
      <c r="C18" s="188"/>
      <c r="D18" s="188"/>
      <c r="E18" s="188"/>
      <c r="F18" s="188"/>
      <c r="G18" s="188"/>
      <c r="H18" s="188"/>
      <c r="I18" s="188"/>
      <c r="J18" s="188"/>
      <c r="K18" s="188"/>
      <c r="L18" s="188"/>
      <c r="M18" s="188"/>
      <c r="N18" s="188"/>
      <c r="O18" s="188"/>
      <c r="P18" s="188"/>
      <c r="Q18" s="188"/>
      <c r="R18" s="188"/>
      <c r="S18" s="188"/>
      <c r="T18" s="188"/>
      <c r="U18" s="188"/>
      <c r="V18" s="188"/>
      <c r="W18" s="188"/>
      <c r="X18" s="188"/>
      <c r="Y18" s="188"/>
      <c r="Z18" s="188"/>
      <c r="AA18" s="188"/>
      <c r="AB18" s="188"/>
      <c r="AC18" s="188"/>
      <c r="AD18" s="188"/>
      <c r="AE18" s="188"/>
      <c r="AF18" s="188"/>
      <c r="AG18" s="188"/>
      <c r="AH18" s="188"/>
      <c r="AI18" s="188"/>
      <c r="AJ18" s="188"/>
      <c r="AK18" s="188"/>
      <c r="AL18" s="188"/>
      <c r="AM18" s="188"/>
      <c r="AN18" s="188"/>
      <c r="AO18" s="188"/>
      <c r="AP18" s="188"/>
      <c r="AQ18" s="188"/>
    </row>
    <row r="19" spans="1:43">
      <c r="A19" s="188"/>
      <c r="B19" s="188"/>
      <c r="C19" s="188"/>
      <c r="D19" s="188"/>
      <c r="E19" s="188"/>
      <c r="F19" s="188"/>
      <c r="G19" s="188"/>
      <c r="H19" s="188"/>
      <c r="I19" s="188"/>
      <c r="J19" s="188"/>
      <c r="K19" s="188"/>
      <c r="L19" s="188"/>
      <c r="M19" s="188"/>
      <c r="N19" s="188"/>
      <c r="O19" s="188"/>
      <c r="P19" s="188"/>
      <c r="Q19" s="188"/>
      <c r="R19" s="188"/>
      <c r="S19" s="188"/>
      <c r="T19" s="188"/>
      <c r="U19" s="188"/>
      <c r="V19" s="188"/>
      <c r="W19" s="188"/>
      <c r="X19" s="188"/>
      <c r="Y19" s="188"/>
      <c r="Z19" s="188"/>
      <c r="AA19" s="188"/>
      <c r="AB19" s="188"/>
      <c r="AC19" s="188"/>
      <c r="AD19" s="188"/>
      <c r="AE19" s="188"/>
      <c r="AF19" s="188"/>
      <c r="AG19" s="188"/>
      <c r="AH19" s="188"/>
      <c r="AI19" s="188"/>
      <c r="AJ19" s="188"/>
      <c r="AK19" s="188"/>
      <c r="AL19" s="188"/>
      <c r="AM19" s="188"/>
      <c r="AN19" s="188"/>
      <c r="AO19" s="188"/>
      <c r="AP19" s="188"/>
      <c r="AQ19" s="188"/>
    </row>
    <row r="20" spans="1:43">
      <c r="A20" s="188"/>
      <c r="B20" s="188"/>
      <c r="C20" s="188"/>
      <c r="D20" s="188"/>
      <c r="E20" s="188"/>
      <c r="F20" s="188"/>
      <c r="G20" s="188"/>
      <c r="H20" s="188"/>
      <c r="I20" s="188"/>
      <c r="J20" s="188"/>
      <c r="K20" s="188"/>
      <c r="L20" s="188"/>
      <c r="M20" s="188"/>
      <c r="N20" s="188"/>
      <c r="O20" s="188"/>
      <c r="P20" s="188"/>
      <c r="Q20" s="188"/>
      <c r="R20" s="188"/>
      <c r="S20" s="188"/>
      <c r="T20" s="188"/>
      <c r="U20" s="188"/>
      <c r="V20" s="188"/>
      <c r="W20" s="188"/>
      <c r="X20" s="188"/>
      <c r="Y20" s="188"/>
      <c r="Z20" s="188"/>
      <c r="AA20" s="188"/>
      <c r="AB20" s="188"/>
      <c r="AC20" s="188"/>
      <c r="AD20" s="188"/>
      <c r="AE20" s="188"/>
      <c r="AF20" s="188"/>
      <c r="AG20" s="188"/>
      <c r="AH20" s="188"/>
      <c r="AI20" s="188"/>
      <c r="AJ20" s="188"/>
      <c r="AK20" s="188"/>
      <c r="AL20" s="188"/>
      <c r="AM20" s="188"/>
      <c r="AN20" s="188"/>
      <c r="AO20" s="188"/>
      <c r="AP20" s="188"/>
      <c r="AQ20" s="188"/>
    </row>
    <row r="21" spans="1:43">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row>
    <row r="22" spans="1:43">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row>
    <row r="23" spans="1:43">
      <c r="A23" s="187" t="s">
        <v>23</v>
      </c>
      <c r="B23" s="187"/>
      <c r="C23" s="187"/>
      <c r="D23" s="187"/>
      <c r="E23" s="187"/>
      <c r="F23" s="187"/>
      <c r="G23" s="187"/>
      <c r="H23" s="187"/>
      <c r="I23" s="187"/>
      <c r="J23" s="187"/>
      <c r="K23" s="187"/>
      <c r="L23" s="187"/>
      <c r="M23" s="187"/>
      <c r="N23" s="187"/>
      <c r="O23" s="187"/>
      <c r="P23" s="187"/>
      <c r="Q23" s="187"/>
      <c r="R23" s="187"/>
      <c r="S23" s="187"/>
      <c r="T23" s="187"/>
      <c r="U23" s="187"/>
      <c r="V23" s="187"/>
      <c r="W23" s="187"/>
      <c r="X23" s="187"/>
      <c r="Y23" s="187"/>
      <c r="Z23" s="187"/>
      <c r="AA23" s="187"/>
      <c r="AB23" s="187"/>
      <c r="AC23" s="187"/>
      <c r="AD23" s="187"/>
      <c r="AE23" s="187"/>
      <c r="AF23" s="187"/>
      <c r="AG23" s="187"/>
      <c r="AH23" s="187"/>
      <c r="AI23" s="187"/>
      <c r="AJ23" s="187"/>
      <c r="AK23" s="187"/>
      <c r="AL23" s="187"/>
      <c r="AM23" s="187"/>
      <c r="AN23" s="187"/>
      <c r="AO23" s="187"/>
      <c r="AP23" s="187"/>
      <c r="AQ23" s="187"/>
    </row>
    <row r="24" spans="1:43">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row>
    <row r="25" spans="1:43">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row>
    <row r="26" spans="1:43">
      <c r="A26" s="5" t="s">
        <v>24</v>
      </c>
      <c r="B26" s="5"/>
      <c r="C26" s="5"/>
      <c r="D26" s="5"/>
      <c r="E26" s="5"/>
      <c r="F26" s="5"/>
      <c r="G26" s="5"/>
      <c r="H26" s="5"/>
      <c r="I26" s="5"/>
      <c r="J26" s="5"/>
      <c r="K26" s="5"/>
      <c r="L26" s="5"/>
      <c r="M26" s="5"/>
      <c r="N26" s="187" t="str">
        <f>"金 "&amp;TEXT(第２号!H17,"#,##0")&amp;" 円"</f>
        <v>金 0 円</v>
      </c>
      <c r="O26" s="187"/>
      <c r="P26" s="187"/>
      <c r="Q26" s="187"/>
      <c r="R26" s="187"/>
      <c r="S26" s="187"/>
      <c r="T26" s="187"/>
      <c r="U26" s="187"/>
      <c r="V26" s="187"/>
      <c r="W26" s="187"/>
      <c r="X26" s="187"/>
      <c r="Y26" s="187"/>
      <c r="Z26" s="187"/>
      <c r="AA26" s="187"/>
      <c r="AB26" s="187"/>
      <c r="AC26" s="187"/>
      <c r="AD26" s="5"/>
      <c r="AE26" s="5"/>
      <c r="AF26" s="5"/>
      <c r="AG26" s="5"/>
      <c r="AH26" s="5"/>
      <c r="AI26" s="5"/>
      <c r="AJ26" s="5"/>
      <c r="AK26" s="5"/>
      <c r="AL26" s="5"/>
    </row>
    <row r="27" spans="1:43">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row>
    <row r="28" spans="1:43">
      <c r="A28" s="5" t="s">
        <v>25</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row>
    <row r="29" spans="1:43">
      <c r="A29" s="5" t="s">
        <v>26</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row>
    <row r="30" spans="1:43">
      <c r="A30" s="5" t="s">
        <v>27</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row>
    <row r="31" spans="1:43">
      <c r="A31" s="1" t="s">
        <v>28</v>
      </c>
    </row>
    <row r="32" spans="1:43">
      <c r="A32" s="1" t="s">
        <v>29</v>
      </c>
    </row>
    <row r="34" spans="20:43">
      <c r="U34" s="191" t="s">
        <v>30</v>
      </c>
      <c r="V34" s="191"/>
      <c r="W34" s="191"/>
      <c r="X34" s="191"/>
      <c r="Y34" s="191"/>
      <c r="Z34" s="191"/>
      <c r="AA34" s="191"/>
      <c r="AB34" s="191"/>
      <c r="AC34" s="191"/>
      <c r="AD34" s="191"/>
      <c r="AE34" s="191"/>
      <c r="AF34" s="191"/>
      <c r="AG34" s="191"/>
      <c r="AH34" s="191"/>
      <c r="AI34" s="191"/>
      <c r="AJ34" s="191"/>
      <c r="AK34" s="191"/>
      <c r="AL34" s="191"/>
      <c r="AM34" s="191"/>
      <c r="AN34" s="191"/>
      <c r="AO34" s="191"/>
      <c r="AP34" s="191"/>
      <c r="AQ34" s="191"/>
    </row>
    <row r="35" spans="20:43">
      <c r="V35" s="192" t="s">
        <v>31</v>
      </c>
      <c r="W35" s="193"/>
      <c r="X35" s="193"/>
      <c r="Y35" s="193"/>
      <c r="Z35" s="193"/>
      <c r="AA35" s="193"/>
      <c r="AB35" s="193"/>
      <c r="AC35" s="194"/>
      <c r="AD35" s="195">
        <f>AA10</f>
        <v>0</v>
      </c>
      <c r="AE35" s="195"/>
      <c r="AF35" s="195"/>
      <c r="AG35" s="195"/>
      <c r="AH35" s="195"/>
      <c r="AI35" s="195"/>
      <c r="AJ35" s="195"/>
      <c r="AK35" s="195"/>
      <c r="AL35" s="195"/>
      <c r="AM35" s="195"/>
      <c r="AN35" s="195"/>
      <c r="AO35" s="195"/>
      <c r="AP35" s="195"/>
      <c r="AQ35" s="195"/>
    </row>
    <row r="36" spans="20:43">
      <c r="V36" s="192" t="s">
        <v>32</v>
      </c>
      <c r="W36" s="193"/>
      <c r="X36" s="193"/>
      <c r="Y36" s="193"/>
      <c r="Z36" s="193"/>
      <c r="AA36" s="193"/>
      <c r="AB36" s="193"/>
      <c r="AC36" s="194"/>
      <c r="AD36" s="195">
        <f>入力シート!E10</f>
        <v>0</v>
      </c>
      <c r="AE36" s="195"/>
      <c r="AF36" s="195"/>
      <c r="AG36" s="195"/>
      <c r="AH36" s="195"/>
      <c r="AI36" s="195"/>
      <c r="AJ36" s="195"/>
      <c r="AK36" s="195"/>
      <c r="AL36" s="195"/>
      <c r="AM36" s="195"/>
      <c r="AN36" s="195"/>
      <c r="AO36" s="195"/>
      <c r="AP36" s="195"/>
      <c r="AQ36" s="195"/>
    </row>
    <row r="37" spans="20:43">
      <c r="V37" s="192" t="s">
        <v>33</v>
      </c>
      <c r="W37" s="193"/>
      <c r="X37" s="193"/>
      <c r="Y37" s="193"/>
      <c r="Z37" s="193"/>
      <c r="AA37" s="193"/>
      <c r="AB37" s="193"/>
      <c r="AC37" s="194"/>
      <c r="AD37" s="195">
        <f>入力シート!E11</f>
        <v>0</v>
      </c>
      <c r="AE37" s="195"/>
      <c r="AF37" s="195"/>
      <c r="AG37" s="195"/>
      <c r="AH37" s="195"/>
      <c r="AI37" s="195"/>
      <c r="AJ37" s="195"/>
      <c r="AK37" s="195"/>
      <c r="AL37" s="195"/>
      <c r="AM37" s="195"/>
      <c r="AN37" s="195"/>
      <c r="AO37" s="195"/>
      <c r="AP37" s="195"/>
      <c r="AQ37" s="195"/>
    </row>
    <row r="38" spans="20:43">
      <c r="V38" s="196" t="s">
        <v>34</v>
      </c>
      <c r="W38" s="197"/>
      <c r="X38" s="197"/>
      <c r="Y38" s="198"/>
      <c r="Z38" s="192" t="s">
        <v>36</v>
      </c>
      <c r="AA38" s="193"/>
      <c r="AB38" s="193"/>
      <c r="AC38" s="194"/>
      <c r="AD38" s="195">
        <f>入力シート!E12</f>
        <v>0</v>
      </c>
      <c r="AE38" s="195"/>
      <c r="AF38" s="195"/>
      <c r="AG38" s="195"/>
      <c r="AH38" s="195"/>
      <c r="AI38" s="195"/>
      <c r="AJ38" s="195"/>
      <c r="AK38" s="195"/>
      <c r="AL38" s="195"/>
      <c r="AM38" s="195"/>
      <c r="AN38" s="195"/>
      <c r="AO38" s="195"/>
      <c r="AP38" s="195"/>
      <c r="AQ38" s="195"/>
    </row>
    <row r="39" spans="20:43">
      <c r="V39" s="199"/>
      <c r="W39" s="200"/>
      <c r="X39" s="200"/>
      <c r="Y39" s="201"/>
      <c r="Z39" s="192" t="s">
        <v>37</v>
      </c>
      <c r="AA39" s="193"/>
      <c r="AB39" s="193"/>
      <c r="AC39" s="194"/>
      <c r="AD39" s="195">
        <f>入力シート!E13</f>
        <v>0</v>
      </c>
      <c r="AE39" s="195"/>
      <c r="AF39" s="195"/>
      <c r="AG39" s="195"/>
      <c r="AH39" s="195"/>
      <c r="AI39" s="195"/>
      <c r="AJ39" s="195"/>
      <c r="AK39" s="195"/>
      <c r="AL39" s="195"/>
      <c r="AM39" s="195"/>
      <c r="AN39" s="195"/>
      <c r="AO39" s="195"/>
      <c r="AP39" s="195"/>
      <c r="AQ39" s="195"/>
    </row>
    <row r="40" spans="20:43">
      <c r="T40" s="6"/>
    </row>
  </sheetData>
  <mergeCells count="21">
    <mergeCell ref="V37:AC37"/>
    <mergeCell ref="AD37:AQ37"/>
    <mergeCell ref="V38:Y39"/>
    <mergeCell ref="Z38:AC38"/>
    <mergeCell ref="AD38:AQ38"/>
    <mergeCell ref="Z39:AC39"/>
    <mergeCell ref="AD39:AQ39"/>
    <mergeCell ref="U34:AQ34"/>
    <mergeCell ref="V35:AC35"/>
    <mergeCell ref="AD35:AQ35"/>
    <mergeCell ref="V36:AC36"/>
    <mergeCell ref="AD36:AQ36"/>
    <mergeCell ref="AF4:AP4"/>
    <mergeCell ref="AF3:AP3"/>
    <mergeCell ref="N26:AC26"/>
    <mergeCell ref="A17:AQ20"/>
    <mergeCell ref="A5:G5"/>
    <mergeCell ref="AA10:AQ10"/>
    <mergeCell ref="AA11:AQ11"/>
    <mergeCell ref="AA12:AQ12"/>
    <mergeCell ref="A23:AQ23"/>
  </mergeCells>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BEB62-5B67-4E44-A9D0-5414FE9B73A6}">
  <sheetPr>
    <tabColor rgb="FFFFC000"/>
    <pageSetUpPr fitToPage="1"/>
  </sheetPr>
  <dimension ref="A1:K21"/>
  <sheetViews>
    <sheetView view="pageBreakPreview" zoomScale="115" zoomScaleNormal="100" zoomScaleSheetLayoutView="115" workbookViewId="0">
      <selection activeCell="D7" sqref="D7:D9"/>
    </sheetView>
  </sheetViews>
  <sheetFormatPr defaultRowHeight="18"/>
  <cols>
    <col min="1" max="1" width="2.1640625" style="7" customWidth="1"/>
    <col min="2" max="2" width="21.4140625" style="7" customWidth="1"/>
    <col min="3" max="9" width="12.5" style="7" customWidth="1"/>
    <col min="10" max="10" width="14.33203125" style="7" customWidth="1"/>
  </cols>
  <sheetData>
    <row r="1" spans="1:11">
      <c r="B1" s="8" t="s">
        <v>38</v>
      </c>
    </row>
    <row r="2" spans="1:11">
      <c r="B2" s="202" t="s">
        <v>39</v>
      </c>
      <c r="C2" s="202"/>
      <c r="D2" s="202"/>
      <c r="E2" s="202"/>
      <c r="F2" s="202"/>
      <c r="G2" s="202"/>
      <c r="H2" s="202"/>
      <c r="I2" s="202"/>
      <c r="J2" s="202"/>
    </row>
    <row r="3" spans="1:11" ht="22.5">
      <c r="B3" s="9"/>
      <c r="C3" s="202" t="s">
        <v>40</v>
      </c>
      <c r="D3" s="203"/>
      <c r="E3" s="203"/>
      <c r="F3" s="203"/>
      <c r="G3" s="203"/>
      <c r="H3" s="203"/>
      <c r="I3" s="203"/>
      <c r="J3" s="9"/>
    </row>
    <row r="4" spans="1:11" ht="18.5" thickBot="1">
      <c r="A4" s="8"/>
      <c r="B4" s="8" t="str">
        <f>"（法人名："&amp;入力シート!E4&amp;"）"</f>
        <v>（法人名：）</v>
      </c>
      <c r="C4" s="8"/>
      <c r="D4" s="8"/>
      <c r="E4" s="8"/>
      <c r="F4" s="8"/>
      <c r="G4" s="8"/>
      <c r="H4" s="8"/>
      <c r="I4" s="8"/>
      <c r="J4" s="10" t="s">
        <v>41</v>
      </c>
    </row>
    <row r="5" spans="1:11" ht="42">
      <c r="A5" s="8"/>
      <c r="B5" s="204" t="s">
        <v>32004</v>
      </c>
      <c r="C5" s="12" t="s">
        <v>42</v>
      </c>
      <c r="D5" s="13" t="s">
        <v>43</v>
      </c>
      <c r="E5" s="14" t="s">
        <v>44</v>
      </c>
      <c r="F5" s="12" t="s">
        <v>45</v>
      </c>
      <c r="G5" s="13" t="s">
        <v>46</v>
      </c>
      <c r="H5" s="14" t="s">
        <v>47</v>
      </c>
      <c r="I5" s="14" t="s">
        <v>48</v>
      </c>
      <c r="J5" s="15" t="s">
        <v>49</v>
      </c>
    </row>
    <row r="6" spans="1:11" ht="18.5" thickBot="1">
      <c r="A6" s="8"/>
      <c r="B6" s="205"/>
      <c r="C6" s="16" t="s">
        <v>50</v>
      </c>
      <c r="D6" s="16" t="s">
        <v>51</v>
      </c>
      <c r="E6" s="16" t="s">
        <v>52</v>
      </c>
      <c r="F6" s="16" t="s">
        <v>53</v>
      </c>
      <c r="G6" s="16" t="s">
        <v>54</v>
      </c>
      <c r="H6" s="16" t="s">
        <v>55</v>
      </c>
      <c r="I6" s="16" t="s">
        <v>56</v>
      </c>
      <c r="J6" s="17"/>
    </row>
    <row r="7" spans="1:11">
      <c r="A7" s="8"/>
      <c r="B7" s="11" t="str">
        <f>IF(入力シート!D20="","",入力シート!D20)</f>
        <v/>
      </c>
      <c r="C7" s="71" t="str" cm="1">
        <f t="array" aca="1" ref="C7" ca="1">IF(B7="","",INDIRECT(VLOOKUP(K7,入力シート!A20:N29,2,0)&amp;"!Y26"))</f>
        <v/>
      </c>
      <c r="D7" s="139"/>
      <c r="E7" s="71" t="str">
        <f>IF(B7="","",C7-D7)</f>
        <v/>
      </c>
      <c r="F7" s="71" t="str" cm="1">
        <f t="array" aca="1" ref="F7" ca="1">IF(B7="","",INDIRECT(VLOOKUP(K7,入力シート!A20:N29,2,0)&amp;"!Y28"))</f>
        <v/>
      </c>
      <c r="G7" s="71" t="str">
        <f>IF(B7="","",MIN(E7:F7))</f>
        <v/>
      </c>
      <c r="H7" s="71" t="str">
        <f>IF(B7="","",ROUNDDOWN(G7,-3))</f>
        <v/>
      </c>
      <c r="I7" s="71" t="str">
        <f>IF(B7="","",E7-H7)</f>
        <v/>
      </c>
      <c r="J7" s="22"/>
      <c r="K7">
        <v>1</v>
      </c>
    </row>
    <row r="8" spans="1:11">
      <c r="A8" s="8"/>
      <c r="B8" s="24" t="str">
        <f>IF(入力シート!D21="","",入力シート!D21)</f>
        <v/>
      </c>
      <c r="C8" s="72" t="str" cm="1">
        <f t="array" aca="1" ref="C8" ca="1">IF(B8="","",INDIRECT(VLOOKUP(K8,入力シート!A21:N30,2,0)&amp;"!Y26"))</f>
        <v/>
      </c>
      <c r="D8" s="140"/>
      <c r="E8" s="72" t="str">
        <f t="shared" ref="E8:E16" si="0">IF(B8="","",C8-D8)</f>
        <v/>
      </c>
      <c r="F8" s="72" t="str" cm="1">
        <f t="array" aca="1" ref="F8" ca="1">IF(B8="","",INDIRECT(VLOOKUP(K8,入力シート!A21:N30,2,0)&amp;"!Y28"))</f>
        <v/>
      </c>
      <c r="G8" s="72" t="str">
        <f t="shared" ref="G8:G16" si="1">IF(B8="","",MIN(E8:F8))</f>
        <v/>
      </c>
      <c r="H8" s="72" t="str">
        <f t="shared" ref="H8:H16" si="2">IF(B8="","",ROUNDDOWN(G8,-3))</f>
        <v/>
      </c>
      <c r="I8" s="72" t="str">
        <f t="shared" ref="I8:I16" si="3">IF(B8="","",E8-H8)</f>
        <v/>
      </c>
      <c r="J8" s="23"/>
      <c r="K8">
        <v>2</v>
      </c>
    </row>
    <row r="9" spans="1:11">
      <c r="A9" s="8"/>
      <c r="B9" s="24" t="str">
        <f>IF(入力シート!D22="","",入力シート!D22)</f>
        <v/>
      </c>
      <c r="C9" s="72" t="str" cm="1">
        <f t="array" aca="1" ref="C9" ca="1">IF(B9="","",INDIRECT(VLOOKUP(K9,入力シート!A22:N30,2,0)&amp;"!Y26"))</f>
        <v/>
      </c>
      <c r="D9" s="140"/>
      <c r="E9" s="72" t="str">
        <f t="shared" si="0"/>
        <v/>
      </c>
      <c r="F9" s="72" t="str" cm="1">
        <f t="array" aca="1" ref="F9" ca="1">IF(B9="","",INDIRECT(VLOOKUP(K9,入力シート!A22:N31,2,0)&amp;"!Y28"))</f>
        <v/>
      </c>
      <c r="G9" s="72" t="str">
        <f t="shared" si="1"/>
        <v/>
      </c>
      <c r="H9" s="72" t="str">
        <f t="shared" si="2"/>
        <v/>
      </c>
      <c r="I9" s="72" t="str">
        <f t="shared" si="3"/>
        <v/>
      </c>
      <c r="J9" s="23"/>
      <c r="K9">
        <v>3</v>
      </c>
    </row>
    <row r="10" spans="1:11">
      <c r="A10" s="8"/>
      <c r="B10" s="24" t="str">
        <f>IF(入力シート!D23="","",入力シート!D23)</f>
        <v/>
      </c>
      <c r="C10" s="72" t="str" cm="1">
        <f t="array" aca="1" ref="C10" ca="1">IF(B10="","",INDIRECT(VLOOKUP(K10,入力シート!A23:N30,2,0)&amp;"!Y26"))</f>
        <v/>
      </c>
      <c r="D10" s="140"/>
      <c r="E10" s="72" t="str">
        <f t="shared" si="0"/>
        <v/>
      </c>
      <c r="F10" s="72" t="str" cm="1">
        <f t="array" aca="1" ref="F10" ca="1">IF(B10="","",INDIRECT(VLOOKUP(K10,入力シート!A23:N32,2,0)&amp;"!Y28"))</f>
        <v/>
      </c>
      <c r="G10" s="72" t="str">
        <f t="shared" si="1"/>
        <v/>
      </c>
      <c r="H10" s="72" t="str">
        <f t="shared" si="2"/>
        <v/>
      </c>
      <c r="I10" s="72" t="str">
        <f t="shared" si="3"/>
        <v/>
      </c>
      <c r="J10" s="23"/>
      <c r="K10">
        <v>4</v>
      </c>
    </row>
    <row r="11" spans="1:11">
      <c r="A11" s="8"/>
      <c r="B11" s="24" t="str">
        <f>IF(入力シート!D24="","",入力シート!D24)</f>
        <v/>
      </c>
      <c r="C11" s="72" t="str" cm="1">
        <f t="array" aca="1" ref="C11" ca="1">IF(B11="","",INDIRECT(VLOOKUP(K11,入力シート!A24:N31,2,0)&amp;"!Y26"))</f>
        <v/>
      </c>
      <c r="D11" s="140"/>
      <c r="E11" s="72" t="str">
        <f t="shared" si="0"/>
        <v/>
      </c>
      <c r="F11" s="72" t="str" cm="1">
        <f t="array" aca="1" ref="F11" ca="1">IF(B11="","",INDIRECT(VLOOKUP(K11,入力シート!A24:N33,2,0)&amp;"!Y28"))</f>
        <v/>
      </c>
      <c r="G11" s="72" t="str">
        <f t="shared" si="1"/>
        <v/>
      </c>
      <c r="H11" s="72" t="str">
        <f t="shared" si="2"/>
        <v/>
      </c>
      <c r="I11" s="72" t="str">
        <f t="shared" si="3"/>
        <v/>
      </c>
      <c r="J11" s="23"/>
      <c r="K11">
        <v>5</v>
      </c>
    </row>
    <row r="12" spans="1:11">
      <c r="A12" s="8"/>
      <c r="B12" s="24" t="str">
        <f>IF(入力シート!D25="","",入力シート!D25)</f>
        <v/>
      </c>
      <c r="C12" s="72" t="str" cm="1">
        <f t="array" aca="1" ref="C12" ca="1">IF(B12="","",INDIRECT(VLOOKUP(K12,入力シート!A25:N32,2,0)&amp;"!Y26"))</f>
        <v/>
      </c>
      <c r="D12" s="140"/>
      <c r="E12" s="72" t="str">
        <f t="shared" si="0"/>
        <v/>
      </c>
      <c r="F12" s="72" t="str" cm="1">
        <f t="array" aca="1" ref="F12" ca="1">IF(B12="","",INDIRECT(VLOOKUP(K12,入力シート!A25:N34,2,0)&amp;"!Y28"))</f>
        <v/>
      </c>
      <c r="G12" s="72" t="str">
        <f t="shared" si="1"/>
        <v/>
      </c>
      <c r="H12" s="72" t="str">
        <f t="shared" si="2"/>
        <v/>
      </c>
      <c r="I12" s="72" t="str">
        <f t="shared" si="3"/>
        <v/>
      </c>
      <c r="J12" s="23"/>
      <c r="K12">
        <v>6</v>
      </c>
    </row>
    <row r="13" spans="1:11">
      <c r="A13" s="8"/>
      <c r="B13" s="24" t="str">
        <f>IF(入力シート!D26="","",入力シート!D26)</f>
        <v/>
      </c>
      <c r="C13" s="72" t="str" cm="1">
        <f t="array" aca="1" ref="C13" ca="1">IF(B13="","",INDIRECT(VLOOKUP(K13,入力シート!A26:N33,2,0)&amp;"!Y26"))</f>
        <v/>
      </c>
      <c r="D13" s="140"/>
      <c r="E13" s="72" t="str">
        <f t="shared" si="0"/>
        <v/>
      </c>
      <c r="F13" s="72" t="str" cm="1">
        <f t="array" aca="1" ref="F13" ca="1">IF(B13="","",INDIRECT(VLOOKUP(K13,入力シート!A26:N35,2,0)&amp;"!Y28"))</f>
        <v/>
      </c>
      <c r="G13" s="72" t="str">
        <f t="shared" si="1"/>
        <v/>
      </c>
      <c r="H13" s="72" t="str">
        <f t="shared" si="2"/>
        <v/>
      </c>
      <c r="I13" s="72" t="str">
        <f t="shared" si="3"/>
        <v/>
      </c>
      <c r="J13" s="23"/>
      <c r="K13">
        <v>7</v>
      </c>
    </row>
    <row r="14" spans="1:11">
      <c r="A14" s="8"/>
      <c r="B14" s="24" t="str">
        <f>IF(入力シート!D27="","",入力シート!D27)</f>
        <v/>
      </c>
      <c r="C14" s="72" t="str" cm="1">
        <f t="array" aca="1" ref="C14" ca="1">IF(B14="","",INDIRECT(VLOOKUP(K14,入力シート!A27:N35,2,0)&amp;"!Y26"))</f>
        <v/>
      </c>
      <c r="D14" s="140"/>
      <c r="E14" s="72" t="str">
        <f t="shared" si="0"/>
        <v/>
      </c>
      <c r="F14" s="72" t="str" cm="1">
        <f t="array" aca="1" ref="F14" ca="1">IF(B14="","",INDIRECT(VLOOKUP(K14,入力シート!A27:N36,2,0)&amp;"!Y28"))</f>
        <v/>
      </c>
      <c r="G14" s="72" t="str">
        <f t="shared" si="1"/>
        <v/>
      </c>
      <c r="H14" s="72" t="str">
        <f t="shared" si="2"/>
        <v/>
      </c>
      <c r="I14" s="72" t="str">
        <f t="shared" si="3"/>
        <v/>
      </c>
      <c r="J14" s="23"/>
      <c r="K14">
        <v>8</v>
      </c>
    </row>
    <row r="15" spans="1:11">
      <c r="A15" s="8"/>
      <c r="B15" s="24" t="str">
        <f>IF(入力シート!D28="","",入力シート!D28)</f>
        <v/>
      </c>
      <c r="C15" s="72" t="str" cm="1">
        <f t="array" aca="1" ref="C15" ca="1">IF(B15="","",INDIRECT(VLOOKUP(K15,入力シート!A28:N36,2,0)&amp;"!Y26"))</f>
        <v/>
      </c>
      <c r="D15" s="140"/>
      <c r="E15" s="72" t="str">
        <f t="shared" si="0"/>
        <v/>
      </c>
      <c r="F15" s="72" t="str" cm="1">
        <f t="array" aca="1" ref="F15" ca="1">IF(B15="","",INDIRECT(VLOOKUP(K15,入力シート!A28:N37,2,0)&amp;"!Y28"))</f>
        <v/>
      </c>
      <c r="G15" s="72" t="str">
        <f t="shared" si="1"/>
        <v/>
      </c>
      <c r="H15" s="72" t="str">
        <f t="shared" si="2"/>
        <v/>
      </c>
      <c r="I15" s="72" t="str">
        <f t="shared" si="3"/>
        <v/>
      </c>
      <c r="J15" s="23"/>
      <c r="K15">
        <v>9</v>
      </c>
    </row>
    <row r="16" spans="1:11" ht="18.5" thickBot="1">
      <c r="A16" s="8"/>
      <c r="B16" s="39" t="str">
        <f>IF(入力シート!D29="","",入力シート!D29)</f>
        <v/>
      </c>
      <c r="C16" s="73" t="str" cm="1">
        <f t="array" aca="1" ref="C16" ca="1">IF(B16="","",INDIRECT(VLOOKUP(K16,入力シート!A29:N37,2,0)&amp;"!Y26"))</f>
        <v/>
      </c>
      <c r="D16" s="141"/>
      <c r="E16" s="73" t="str">
        <f t="shared" si="0"/>
        <v/>
      </c>
      <c r="F16" s="73" t="str" cm="1">
        <f t="array" aca="1" ref="F16" ca="1">IF(B16="","",INDIRECT(VLOOKUP(K16,入力シート!A29:N38,2,0)&amp;"!Y28"))</f>
        <v/>
      </c>
      <c r="G16" s="73" t="str">
        <f t="shared" si="1"/>
        <v/>
      </c>
      <c r="H16" s="73" t="str">
        <f t="shared" si="2"/>
        <v/>
      </c>
      <c r="I16" s="73" t="str">
        <f t="shared" si="3"/>
        <v/>
      </c>
      <c r="J16" s="40"/>
      <c r="K16">
        <v>10</v>
      </c>
    </row>
    <row r="17" spans="1:10" ht="19" thickTop="1" thickBot="1">
      <c r="A17" s="8"/>
      <c r="B17" s="18" t="s">
        <v>57</v>
      </c>
      <c r="C17" s="19">
        <f ca="1">SUM(C7:C16)</f>
        <v>0</v>
      </c>
      <c r="D17" s="19">
        <f t="shared" ref="D17:I17" si="4">SUM(D7:D16)</f>
        <v>0</v>
      </c>
      <c r="E17" s="19">
        <f t="shared" si="4"/>
        <v>0</v>
      </c>
      <c r="F17" s="19">
        <f t="shared" ca="1" si="4"/>
        <v>0</v>
      </c>
      <c r="G17" s="19">
        <f t="shared" si="4"/>
        <v>0</v>
      </c>
      <c r="H17" s="19">
        <f t="shared" si="4"/>
        <v>0</v>
      </c>
      <c r="I17" s="19">
        <f t="shared" si="4"/>
        <v>0</v>
      </c>
      <c r="J17" s="20"/>
    </row>
    <row r="18" spans="1:10">
      <c r="B18" s="7" t="s">
        <v>58</v>
      </c>
    </row>
    <row r="19" spans="1:10">
      <c r="B19" s="7" t="s">
        <v>32002</v>
      </c>
    </row>
    <row r="20" spans="1:10">
      <c r="B20" s="7" t="s">
        <v>31999</v>
      </c>
    </row>
    <row r="21" spans="1:10">
      <c r="B21" s="7" t="s">
        <v>32003</v>
      </c>
    </row>
  </sheetData>
  <mergeCells count="3">
    <mergeCell ref="B2:J2"/>
    <mergeCell ref="C3:I3"/>
    <mergeCell ref="B5:B6"/>
  </mergeCells>
  <phoneticPr fontId="2"/>
  <pageMargins left="0.70866141732283472" right="0.70866141732283472" top="0.74803149606299213" bottom="0.74803149606299213" header="0.31496062992125984" footer="0.31496062992125984"/>
  <pageSetup paperSize="9" scale="9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0C116-9478-44FA-AC3C-C27CA2882259}">
  <dimension ref="A1"/>
  <sheetViews>
    <sheetView workbookViewId="0">
      <selection activeCell="H60" sqref="H60"/>
    </sheetView>
  </sheetViews>
  <sheetFormatPr defaultRowHeight="18"/>
  <sheetData/>
  <phoneticPr fontId="2"/>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A9A29-0FE3-41A3-A8A2-E31168E65863}">
  <sheetPr>
    <tabColor rgb="FFFFC000"/>
  </sheetPr>
  <dimension ref="B1:AA37"/>
  <sheetViews>
    <sheetView view="pageBreakPreview" zoomScaleNormal="100" zoomScaleSheetLayoutView="100" workbookViewId="0">
      <selection activeCell="B30" sqref="B30:Z31"/>
    </sheetView>
  </sheetViews>
  <sheetFormatPr defaultRowHeight="18"/>
  <cols>
    <col min="1" max="1" width="3.1640625" customWidth="1"/>
    <col min="2" max="2" width="3.58203125" style="29" customWidth="1"/>
    <col min="3" max="3" width="17.1640625" style="29" customWidth="1"/>
    <col min="4" max="4" width="4.58203125" style="29" customWidth="1"/>
    <col min="5" max="5" width="3.1640625" style="29" bestFit="1" customWidth="1"/>
    <col min="6" max="6" width="4.58203125" style="29" customWidth="1"/>
    <col min="7" max="7" width="3.1640625" style="29" bestFit="1" customWidth="1"/>
    <col min="8" max="8" width="17.1640625" style="29" customWidth="1"/>
    <col min="9" max="9" width="6.6640625" style="29" customWidth="1"/>
    <col min="10" max="10" width="3.1640625" style="29" bestFit="1" customWidth="1"/>
    <col min="11" max="11" width="6.6640625" style="29" customWidth="1"/>
    <col min="12" max="12" width="3.1640625" style="29" bestFit="1" customWidth="1"/>
    <col min="13" max="13" width="6.6640625" style="29" customWidth="1"/>
    <col min="14" max="14" width="3.1640625" style="29" bestFit="1" customWidth="1"/>
    <col min="15" max="15" width="6.6640625" style="29" customWidth="1"/>
    <col min="16" max="16" width="3.1640625" style="29" bestFit="1" customWidth="1"/>
    <col min="17" max="17" width="7.5" style="29" customWidth="1"/>
    <col min="18" max="18" width="3.1640625" style="29" bestFit="1" customWidth="1"/>
    <col min="19" max="19" width="7.5" style="29" customWidth="1"/>
    <col min="20" max="20" width="3.1640625" style="29" bestFit="1" customWidth="1"/>
    <col min="21" max="21" width="7.5" style="29" customWidth="1"/>
    <col min="22" max="22" width="3.25" style="29" customWidth="1"/>
    <col min="23" max="23" width="7.5" style="29" customWidth="1"/>
    <col min="24" max="24" width="3.1640625" style="29" bestFit="1" customWidth="1"/>
    <col min="25" max="25" width="7.5" style="29" customWidth="1"/>
    <col min="26" max="26" width="3.1640625" style="29" bestFit="1" customWidth="1"/>
  </cols>
  <sheetData>
    <row r="1" spans="2:26">
      <c r="B1" s="29" t="s">
        <v>32001</v>
      </c>
    </row>
    <row r="3" spans="2:26">
      <c r="C3" s="208" t="s">
        <v>91</v>
      </c>
      <c r="D3" s="208"/>
      <c r="E3" s="208"/>
      <c r="F3" s="208"/>
      <c r="G3" s="208"/>
      <c r="H3" s="208"/>
      <c r="I3" s="208"/>
      <c r="J3" s="208"/>
      <c r="K3" s="208"/>
      <c r="L3" s="208"/>
      <c r="M3" s="208"/>
      <c r="N3" s="208"/>
      <c r="O3" s="208"/>
      <c r="P3" s="208"/>
      <c r="Q3" s="208"/>
      <c r="R3" s="208"/>
      <c r="S3" s="208"/>
      <c r="T3" s="208"/>
      <c r="U3" s="208"/>
      <c r="V3" s="208"/>
      <c r="W3" s="208"/>
      <c r="X3" s="208"/>
      <c r="Y3" s="208"/>
    </row>
    <row r="5" spans="2:26">
      <c r="B5" s="29" t="s">
        <v>92</v>
      </c>
    </row>
    <row r="6" spans="2:26">
      <c r="C6" s="206" t="s">
        <v>93</v>
      </c>
      <c r="D6" s="207"/>
      <c r="E6" s="225">
        <f>入力シート!E4</f>
        <v>0</v>
      </c>
      <c r="F6" s="216"/>
      <c r="G6" s="216"/>
      <c r="H6" s="217"/>
      <c r="I6" s="209" t="s">
        <v>97</v>
      </c>
      <c r="J6" s="210"/>
      <c r="K6" s="211"/>
      <c r="L6" s="31" t="s">
        <v>98</v>
      </c>
      <c r="M6" s="215" cm="1">
        <f t="array" aca="1" ref="M6" ca="1">VLOOKUP(MID(CELL("filename",A1),FIND("]",CELL("filename",A1))+1,255),入力シート!B20:N29,6,0)</f>
        <v>0</v>
      </c>
      <c r="N6" s="215"/>
      <c r="O6" s="216" t="str" cm="1">
        <f t="array" aca="1" ref="O6" ca="1">VLOOKUP(MID(CELL("filename",A1),FIND("]",CELL("filename",A1))+1,255),入力シート!B20:N29,7,0)&amp;VLOOKUP(MID(CELL("filename",A1),FIND("]",CELL("filename",A1))+1,255),入力シート!B20:N29,8,0)</f>
        <v/>
      </c>
      <c r="P6" s="216"/>
      <c r="Q6" s="216"/>
      <c r="R6" s="216"/>
      <c r="S6" s="216"/>
      <c r="T6" s="216"/>
      <c r="U6" s="216"/>
      <c r="V6" s="216"/>
      <c r="W6" s="216"/>
      <c r="X6" s="216"/>
      <c r="Y6" s="216"/>
      <c r="Z6" s="217"/>
    </row>
    <row r="7" spans="2:26">
      <c r="C7" s="206" t="s">
        <v>94</v>
      </c>
      <c r="D7" s="207"/>
      <c r="E7" s="225" cm="1">
        <f t="array" aca="1" ref="E7" ca="1">VLOOKUP(MID(CELL("filename",A1),FIND("]",CELL("filename",A1))+1,255),入力シート!B20:N29,3,0)</f>
        <v>0</v>
      </c>
      <c r="F7" s="216"/>
      <c r="G7" s="216"/>
      <c r="H7" s="217"/>
      <c r="I7" s="212"/>
      <c r="J7" s="213"/>
      <c r="K7" s="214"/>
      <c r="L7" s="218" t="s">
        <v>135</v>
      </c>
      <c r="M7" s="219"/>
      <c r="N7" s="219"/>
      <c r="O7" s="219"/>
      <c r="P7" s="219"/>
      <c r="Q7" s="220"/>
      <c r="R7" s="52" t="str" cm="1">
        <f t="array" aca="1" ref="R7" ca="1">IF(VLOOKUP(MID(CELL("filename",A1),FIND("]",CELL("filename",A1))+1,255),入力シート!B20:N29,9,0)="該当する","●","")</f>
        <v/>
      </c>
      <c r="S7" s="219" t="s">
        <v>99</v>
      </c>
      <c r="T7" s="219"/>
      <c r="U7" s="220"/>
      <c r="V7" s="52" t="str">
        <f ca="1">IF(E6="","",IF(R7="","●",""))</f>
        <v>●</v>
      </c>
      <c r="W7" s="221" t="s">
        <v>100</v>
      </c>
      <c r="X7" s="221"/>
      <c r="Y7" s="221"/>
      <c r="Z7" s="222"/>
    </row>
    <row r="8" spans="2:26">
      <c r="C8" s="206" t="s">
        <v>96</v>
      </c>
      <c r="D8" s="207"/>
      <c r="E8" s="225" cm="1">
        <f t="array" aca="1" ref="E8" ca="1">VLOOKUP(MID(CELL("filename",A1),FIND("]",CELL("filename",A1))+1,255),入力シート!B20:N29,4,0)</f>
        <v>0</v>
      </c>
      <c r="F8" s="216"/>
      <c r="G8" s="216"/>
      <c r="H8" s="217"/>
      <c r="I8" s="209" t="s">
        <v>101</v>
      </c>
      <c r="J8" s="210"/>
      <c r="K8" s="211"/>
      <c r="L8" s="223" t="s">
        <v>4</v>
      </c>
      <c r="M8" s="223"/>
      <c r="N8" s="225" cm="1">
        <f t="array" aca="1" ref="N8" ca="1">VLOOKUP(MID(CELL("filename",A1),FIND("]",CELL("filename",A1))+1,255),入力シート!B20:N29,12,0)</f>
        <v>0</v>
      </c>
      <c r="O8" s="216"/>
      <c r="P8" s="216"/>
      <c r="Q8" s="217"/>
      <c r="R8" s="223" t="s">
        <v>5</v>
      </c>
      <c r="S8" s="223"/>
      <c r="T8" s="225" cm="1">
        <f t="array" aca="1" ref="T8" ca="1">VLOOKUP(MID(CELL("filename",A1),FIND("]",CELL("filename",A1))+1,255),入力シート!B20:N29,10,0)</f>
        <v>0</v>
      </c>
      <c r="U8" s="216"/>
      <c r="V8" s="216"/>
      <c r="W8" s="216"/>
      <c r="X8" s="216"/>
      <c r="Y8" s="216"/>
      <c r="Z8" s="217"/>
    </row>
    <row r="9" spans="2:26">
      <c r="C9" s="206" t="s">
        <v>95</v>
      </c>
      <c r="D9" s="207"/>
      <c r="E9" s="248" cm="1">
        <f t="array" aca="1" ref="E9" ca="1">VLOOKUP(MID(CELL("filename",A1),FIND("]",CELL("filename",A1))+1,255),入力シート!B20:N29,5,0)</f>
        <v>0</v>
      </c>
      <c r="F9" s="249"/>
      <c r="G9" s="249"/>
      <c r="H9" s="250"/>
      <c r="I9" s="212"/>
      <c r="J9" s="213"/>
      <c r="K9" s="214"/>
      <c r="L9" s="224" t="s">
        <v>136</v>
      </c>
      <c r="M9" s="224"/>
      <c r="N9" s="225" cm="1">
        <f t="array" aca="1" ref="N9" ca="1">VLOOKUP(MID(CELL("filename",A1),FIND("]",CELL("filename",A1))+1,255),入力シート!B20:N29,13,0)</f>
        <v>0</v>
      </c>
      <c r="O9" s="216"/>
      <c r="P9" s="216"/>
      <c r="Q9" s="216"/>
      <c r="R9" s="216"/>
      <c r="S9" s="216"/>
      <c r="T9" s="216"/>
      <c r="U9" s="216"/>
      <c r="V9" s="216"/>
      <c r="W9" s="216"/>
      <c r="X9" s="216"/>
      <c r="Y9" s="216"/>
      <c r="Z9" s="217"/>
    </row>
    <row r="11" spans="2:26">
      <c r="B11" s="29" t="s">
        <v>102</v>
      </c>
    </row>
    <row r="12" spans="2:26">
      <c r="B12" s="206" t="s">
        <v>130</v>
      </c>
      <c r="C12" s="231"/>
      <c r="D12" s="231"/>
      <c r="E12" s="231"/>
      <c r="F12" s="207"/>
      <c r="G12" s="232"/>
      <c r="H12" s="232"/>
      <c r="I12" s="232"/>
      <c r="J12" s="232"/>
      <c r="K12" s="232"/>
      <c r="L12" s="232"/>
    </row>
    <row r="13" spans="2:26">
      <c r="B13" s="206" t="s">
        <v>131</v>
      </c>
      <c r="C13" s="231"/>
      <c r="D13" s="231"/>
      <c r="E13" s="231"/>
      <c r="F13" s="207"/>
      <c r="G13" s="232"/>
      <c r="H13" s="232"/>
      <c r="I13" s="232"/>
      <c r="J13" s="232"/>
      <c r="K13" s="232"/>
      <c r="L13" s="232"/>
    </row>
    <row r="14" spans="2:26">
      <c r="B14" s="32" t="s">
        <v>103</v>
      </c>
      <c r="C14" s="226" t="s">
        <v>104</v>
      </c>
      <c r="D14" s="228"/>
      <c r="E14" s="228"/>
      <c r="F14" s="228"/>
      <c r="G14" s="227"/>
      <c r="H14" s="226" t="s">
        <v>134</v>
      </c>
      <c r="I14" s="228"/>
      <c r="J14" s="227"/>
      <c r="K14" s="226" t="s">
        <v>32007</v>
      </c>
      <c r="L14" s="228"/>
      <c r="M14" s="228"/>
      <c r="N14" s="228"/>
      <c r="O14" s="228"/>
      <c r="P14" s="227"/>
      <c r="Q14" s="226" t="s">
        <v>32008</v>
      </c>
      <c r="R14" s="228"/>
      <c r="S14" s="228"/>
      <c r="T14" s="227"/>
      <c r="U14" s="226" t="s">
        <v>32009</v>
      </c>
      <c r="V14" s="228"/>
      <c r="W14" s="228"/>
      <c r="X14" s="228"/>
      <c r="Y14" s="228"/>
      <c r="Z14" s="227"/>
    </row>
    <row r="15" spans="2:26">
      <c r="B15" s="33"/>
      <c r="C15" s="21" t="s">
        <v>105</v>
      </c>
      <c r="D15" s="226" t="s">
        <v>106</v>
      </c>
      <c r="E15" s="228"/>
      <c r="F15" s="228"/>
      <c r="G15" s="227"/>
      <c r="H15" s="21" t="s">
        <v>105</v>
      </c>
      <c r="I15" s="229" t="s">
        <v>107</v>
      </c>
      <c r="J15" s="230"/>
      <c r="K15" s="226" t="s">
        <v>108</v>
      </c>
      <c r="L15" s="227"/>
      <c r="M15" s="226" t="s">
        <v>109</v>
      </c>
      <c r="N15" s="227"/>
      <c r="O15" s="226" t="s">
        <v>110</v>
      </c>
      <c r="P15" s="227"/>
      <c r="Q15" s="226" t="s">
        <v>108</v>
      </c>
      <c r="R15" s="227"/>
      <c r="S15" s="226" t="s">
        <v>109</v>
      </c>
      <c r="T15" s="227"/>
      <c r="U15" s="226" t="s">
        <v>108</v>
      </c>
      <c r="V15" s="227"/>
      <c r="W15" s="226" t="s">
        <v>109</v>
      </c>
      <c r="X15" s="227"/>
      <c r="Y15" s="226" t="s">
        <v>110</v>
      </c>
      <c r="Z15" s="227"/>
    </row>
    <row r="16" spans="2:26">
      <c r="B16" s="53">
        <v>1</v>
      </c>
      <c r="C16" s="103"/>
      <c r="D16" s="104"/>
      <c r="E16" s="54" t="s">
        <v>111</v>
      </c>
      <c r="F16" s="107"/>
      <c r="G16" s="47" t="s">
        <v>112</v>
      </c>
      <c r="H16" s="103"/>
      <c r="I16" s="104"/>
      <c r="J16" s="47" t="s">
        <v>111</v>
      </c>
      <c r="K16" s="104"/>
      <c r="L16" s="47" t="s">
        <v>113</v>
      </c>
      <c r="M16" s="104"/>
      <c r="N16" s="47" t="s">
        <v>113</v>
      </c>
      <c r="O16" s="55">
        <f t="shared" ref="O16:O26" si="0">SUM(K16,M16)</f>
        <v>0</v>
      </c>
      <c r="P16" s="47" t="s">
        <v>113</v>
      </c>
      <c r="Q16" s="42" t="str">
        <f>IF(C16="","",IF(R7="●",3500,2500))</f>
        <v/>
      </c>
      <c r="R16" s="43" t="s">
        <v>114</v>
      </c>
      <c r="S16" s="44" t="str">
        <f>IF(C16="","",IF(R7="●",5000,4000))</f>
        <v/>
      </c>
      <c r="T16" s="43" t="s">
        <v>114</v>
      </c>
      <c r="U16" s="45" t="str">
        <f t="shared" ref="U16:U25" si="1">IF(C16="","",K16*Q16)</f>
        <v/>
      </c>
      <c r="V16" s="46" t="s">
        <v>114</v>
      </c>
      <c r="W16" s="45" t="str">
        <f t="shared" ref="W16:W25" si="2">IF(C16="","",M16*S16)</f>
        <v/>
      </c>
      <c r="X16" s="46" t="s">
        <v>114</v>
      </c>
      <c r="Y16" s="42">
        <f>SUM(U16,W16)</f>
        <v>0</v>
      </c>
      <c r="Z16" s="47" t="s">
        <v>114</v>
      </c>
    </row>
    <row r="17" spans="2:27">
      <c r="B17" s="53">
        <v>2</v>
      </c>
      <c r="C17" s="103"/>
      <c r="D17" s="104"/>
      <c r="E17" s="54" t="s">
        <v>111</v>
      </c>
      <c r="F17" s="107"/>
      <c r="G17" s="47" t="s">
        <v>112</v>
      </c>
      <c r="H17" s="103"/>
      <c r="I17" s="104"/>
      <c r="J17" s="47" t="s">
        <v>111</v>
      </c>
      <c r="K17" s="104"/>
      <c r="L17" s="47" t="s">
        <v>113</v>
      </c>
      <c r="M17" s="104"/>
      <c r="N17" s="47" t="s">
        <v>113</v>
      </c>
      <c r="O17" s="55">
        <f t="shared" si="0"/>
        <v>0</v>
      </c>
      <c r="P17" s="47" t="s">
        <v>113</v>
      </c>
      <c r="Q17" s="42" t="str">
        <f>IF(C17="","",IF(R8="●",3500,2500))</f>
        <v/>
      </c>
      <c r="R17" s="43" t="s">
        <v>114</v>
      </c>
      <c r="S17" s="44" t="str">
        <f>IF(C17="","",IF(R8="●",5000,4000))</f>
        <v/>
      </c>
      <c r="T17" s="43" t="s">
        <v>114</v>
      </c>
      <c r="U17" s="42" t="str">
        <f t="shared" si="1"/>
        <v/>
      </c>
      <c r="V17" s="43" t="s">
        <v>114</v>
      </c>
      <c r="W17" s="45" t="str">
        <f t="shared" si="2"/>
        <v/>
      </c>
      <c r="X17" s="46" t="s">
        <v>114</v>
      </c>
      <c r="Y17" s="42">
        <f t="shared" ref="Y17:Y26" si="3">SUM(U17,W17)</f>
        <v>0</v>
      </c>
      <c r="Z17" s="47" t="s">
        <v>114</v>
      </c>
    </row>
    <row r="18" spans="2:27">
      <c r="B18" s="53">
        <v>3</v>
      </c>
      <c r="C18" s="103"/>
      <c r="D18" s="104"/>
      <c r="E18" s="54" t="s">
        <v>111</v>
      </c>
      <c r="F18" s="107"/>
      <c r="G18" s="47" t="s">
        <v>112</v>
      </c>
      <c r="H18" s="103"/>
      <c r="I18" s="104"/>
      <c r="J18" s="47" t="s">
        <v>111</v>
      </c>
      <c r="K18" s="104"/>
      <c r="L18" s="47" t="s">
        <v>113</v>
      </c>
      <c r="M18" s="104"/>
      <c r="N18" s="47" t="s">
        <v>113</v>
      </c>
      <c r="O18" s="55">
        <f t="shared" si="0"/>
        <v>0</v>
      </c>
      <c r="P18" s="47" t="s">
        <v>113</v>
      </c>
      <c r="Q18" s="42" t="str">
        <f>IF(C18="","",IF(R9="●",3500,2500))</f>
        <v/>
      </c>
      <c r="R18" s="43" t="s">
        <v>114</v>
      </c>
      <c r="S18" s="44" t="str">
        <f>IF(C18="","",IF(R9="●",5000,4000))</f>
        <v/>
      </c>
      <c r="T18" s="43" t="s">
        <v>114</v>
      </c>
      <c r="U18" s="48" t="str">
        <f t="shared" si="1"/>
        <v/>
      </c>
      <c r="V18" s="49" t="s">
        <v>114</v>
      </c>
      <c r="W18" s="45" t="str">
        <f t="shared" si="2"/>
        <v/>
      </c>
      <c r="X18" s="46" t="s">
        <v>114</v>
      </c>
      <c r="Y18" s="42">
        <f t="shared" si="3"/>
        <v>0</v>
      </c>
      <c r="Z18" s="47" t="s">
        <v>114</v>
      </c>
    </row>
    <row r="19" spans="2:27">
      <c r="B19" s="53">
        <v>4</v>
      </c>
      <c r="C19" s="103"/>
      <c r="D19" s="104"/>
      <c r="E19" s="54" t="s">
        <v>111</v>
      </c>
      <c r="F19" s="107"/>
      <c r="G19" s="47" t="s">
        <v>112</v>
      </c>
      <c r="H19" s="103"/>
      <c r="I19" s="104"/>
      <c r="J19" s="47" t="s">
        <v>111</v>
      </c>
      <c r="K19" s="104"/>
      <c r="L19" s="47" t="s">
        <v>113</v>
      </c>
      <c r="M19" s="104"/>
      <c r="N19" s="47" t="s">
        <v>113</v>
      </c>
      <c r="O19" s="55">
        <f t="shared" si="0"/>
        <v>0</v>
      </c>
      <c r="P19" s="47" t="s">
        <v>113</v>
      </c>
      <c r="Q19" s="42" t="str">
        <f t="shared" ref="Q19:Q25" si="4">IF(C19="","",IF(R10="●",3500,2500))</f>
        <v/>
      </c>
      <c r="R19" s="43" t="s">
        <v>114</v>
      </c>
      <c r="S19" s="44" t="str">
        <f t="shared" ref="S19:S25" si="5">IF(C19="","",IF(R10="●",5000,4000))</f>
        <v/>
      </c>
      <c r="T19" s="43" t="s">
        <v>114</v>
      </c>
      <c r="U19" s="45" t="str">
        <f t="shared" si="1"/>
        <v/>
      </c>
      <c r="V19" s="46" t="s">
        <v>114</v>
      </c>
      <c r="W19" s="45" t="str">
        <f t="shared" si="2"/>
        <v/>
      </c>
      <c r="X19" s="46" t="s">
        <v>114</v>
      </c>
      <c r="Y19" s="42">
        <f t="shared" si="3"/>
        <v>0</v>
      </c>
      <c r="Z19" s="47" t="s">
        <v>114</v>
      </c>
    </row>
    <row r="20" spans="2:27">
      <c r="B20" s="53">
        <v>5</v>
      </c>
      <c r="C20" s="103"/>
      <c r="D20" s="104"/>
      <c r="E20" s="54" t="s">
        <v>111</v>
      </c>
      <c r="F20" s="107"/>
      <c r="G20" s="47" t="s">
        <v>112</v>
      </c>
      <c r="H20" s="103"/>
      <c r="I20" s="104"/>
      <c r="J20" s="47" t="s">
        <v>111</v>
      </c>
      <c r="K20" s="104"/>
      <c r="L20" s="47" t="s">
        <v>113</v>
      </c>
      <c r="M20" s="104"/>
      <c r="N20" s="47" t="s">
        <v>113</v>
      </c>
      <c r="O20" s="55">
        <f t="shared" si="0"/>
        <v>0</v>
      </c>
      <c r="P20" s="47" t="s">
        <v>113</v>
      </c>
      <c r="Q20" s="42" t="str">
        <f t="shared" si="4"/>
        <v/>
      </c>
      <c r="R20" s="43" t="s">
        <v>114</v>
      </c>
      <c r="S20" s="44" t="str">
        <f t="shared" si="5"/>
        <v/>
      </c>
      <c r="T20" s="43" t="s">
        <v>114</v>
      </c>
      <c r="U20" s="45" t="str">
        <f t="shared" si="1"/>
        <v/>
      </c>
      <c r="V20" s="46" t="s">
        <v>114</v>
      </c>
      <c r="W20" s="45" t="str">
        <f t="shared" si="2"/>
        <v/>
      </c>
      <c r="X20" s="46" t="s">
        <v>114</v>
      </c>
      <c r="Y20" s="42">
        <f t="shared" si="3"/>
        <v>0</v>
      </c>
      <c r="Z20" s="47" t="s">
        <v>114</v>
      </c>
    </row>
    <row r="21" spans="2:27">
      <c r="B21" s="53">
        <v>6</v>
      </c>
      <c r="C21" s="103"/>
      <c r="D21" s="104"/>
      <c r="E21" s="54" t="s">
        <v>111</v>
      </c>
      <c r="F21" s="107"/>
      <c r="G21" s="47" t="s">
        <v>112</v>
      </c>
      <c r="H21" s="103"/>
      <c r="I21" s="104"/>
      <c r="J21" s="47" t="s">
        <v>111</v>
      </c>
      <c r="K21" s="104"/>
      <c r="L21" s="47" t="s">
        <v>113</v>
      </c>
      <c r="M21" s="104"/>
      <c r="N21" s="47" t="s">
        <v>113</v>
      </c>
      <c r="O21" s="55">
        <f t="shared" si="0"/>
        <v>0</v>
      </c>
      <c r="P21" s="47" t="s">
        <v>113</v>
      </c>
      <c r="Q21" s="42" t="str">
        <f t="shared" si="4"/>
        <v/>
      </c>
      <c r="R21" s="43" t="s">
        <v>114</v>
      </c>
      <c r="S21" s="44" t="str">
        <f t="shared" si="5"/>
        <v/>
      </c>
      <c r="T21" s="43" t="s">
        <v>114</v>
      </c>
      <c r="U21" s="42" t="str">
        <f t="shared" si="1"/>
        <v/>
      </c>
      <c r="V21" s="43" t="s">
        <v>114</v>
      </c>
      <c r="W21" s="45" t="str">
        <f t="shared" si="2"/>
        <v/>
      </c>
      <c r="X21" s="46" t="s">
        <v>114</v>
      </c>
      <c r="Y21" s="42">
        <f t="shared" si="3"/>
        <v>0</v>
      </c>
      <c r="Z21" s="47" t="s">
        <v>114</v>
      </c>
    </row>
    <row r="22" spans="2:27">
      <c r="B22" s="53">
        <v>7</v>
      </c>
      <c r="C22" s="103"/>
      <c r="D22" s="104"/>
      <c r="E22" s="54" t="s">
        <v>111</v>
      </c>
      <c r="F22" s="107"/>
      <c r="G22" s="47" t="s">
        <v>112</v>
      </c>
      <c r="H22" s="103"/>
      <c r="I22" s="104"/>
      <c r="J22" s="47" t="s">
        <v>111</v>
      </c>
      <c r="K22" s="104"/>
      <c r="L22" s="47" t="s">
        <v>113</v>
      </c>
      <c r="M22" s="104"/>
      <c r="N22" s="47" t="s">
        <v>113</v>
      </c>
      <c r="O22" s="55">
        <f t="shared" si="0"/>
        <v>0</v>
      </c>
      <c r="P22" s="47" t="s">
        <v>113</v>
      </c>
      <c r="Q22" s="42" t="str">
        <f t="shared" si="4"/>
        <v/>
      </c>
      <c r="R22" s="43" t="s">
        <v>114</v>
      </c>
      <c r="S22" s="44" t="str">
        <f t="shared" si="5"/>
        <v/>
      </c>
      <c r="T22" s="43" t="s">
        <v>114</v>
      </c>
      <c r="U22" s="50" t="str">
        <f t="shared" si="1"/>
        <v/>
      </c>
      <c r="V22" s="51" t="s">
        <v>114</v>
      </c>
      <c r="W22" s="45" t="str">
        <f t="shared" si="2"/>
        <v/>
      </c>
      <c r="X22" s="46" t="s">
        <v>114</v>
      </c>
      <c r="Y22" s="42">
        <f t="shared" si="3"/>
        <v>0</v>
      </c>
      <c r="Z22" s="47" t="s">
        <v>114</v>
      </c>
    </row>
    <row r="23" spans="2:27">
      <c r="B23" s="53">
        <v>8</v>
      </c>
      <c r="C23" s="103"/>
      <c r="D23" s="104"/>
      <c r="E23" s="54" t="s">
        <v>111</v>
      </c>
      <c r="F23" s="107"/>
      <c r="G23" s="47" t="s">
        <v>112</v>
      </c>
      <c r="H23" s="103"/>
      <c r="I23" s="104"/>
      <c r="J23" s="47" t="s">
        <v>111</v>
      </c>
      <c r="K23" s="104"/>
      <c r="L23" s="47" t="s">
        <v>113</v>
      </c>
      <c r="M23" s="104"/>
      <c r="N23" s="47" t="s">
        <v>113</v>
      </c>
      <c r="O23" s="55">
        <f t="shared" si="0"/>
        <v>0</v>
      </c>
      <c r="P23" s="47" t="s">
        <v>113</v>
      </c>
      <c r="Q23" s="42" t="str">
        <f t="shared" si="4"/>
        <v/>
      </c>
      <c r="R23" s="43" t="s">
        <v>114</v>
      </c>
      <c r="S23" s="44" t="str">
        <f t="shared" si="5"/>
        <v/>
      </c>
      <c r="T23" s="43" t="s">
        <v>114</v>
      </c>
      <c r="U23" s="48" t="str">
        <f t="shared" si="1"/>
        <v/>
      </c>
      <c r="V23" s="49" t="s">
        <v>114</v>
      </c>
      <c r="W23" s="45" t="str">
        <f t="shared" si="2"/>
        <v/>
      </c>
      <c r="X23" s="46" t="s">
        <v>114</v>
      </c>
      <c r="Y23" s="42">
        <f t="shared" si="3"/>
        <v>0</v>
      </c>
      <c r="Z23" s="47" t="s">
        <v>114</v>
      </c>
    </row>
    <row r="24" spans="2:27">
      <c r="B24" s="53">
        <v>9</v>
      </c>
      <c r="C24" s="103"/>
      <c r="D24" s="104"/>
      <c r="E24" s="54" t="s">
        <v>111</v>
      </c>
      <c r="F24" s="107"/>
      <c r="G24" s="47" t="s">
        <v>112</v>
      </c>
      <c r="H24" s="103"/>
      <c r="I24" s="104"/>
      <c r="J24" s="47" t="s">
        <v>111</v>
      </c>
      <c r="K24" s="104"/>
      <c r="L24" s="47" t="s">
        <v>113</v>
      </c>
      <c r="M24" s="104"/>
      <c r="N24" s="47" t="s">
        <v>113</v>
      </c>
      <c r="O24" s="55">
        <f t="shared" si="0"/>
        <v>0</v>
      </c>
      <c r="P24" s="47" t="s">
        <v>113</v>
      </c>
      <c r="Q24" s="42" t="str">
        <f t="shared" si="4"/>
        <v/>
      </c>
      <c r="R24" s="43" t="s">
        <v>114</v>
      </c>
      <c r="S24" s="44" t="str">
        <f t="shared" si="5"/>
        <v/>
      </c>
      <c r="T24" s="43" t="s">
        <v>114</v>
      </c>
      <c r="U24" s="42" t="str">
        <f t="shared" si="1"/>
        <v/>
      </c>
      <c r="V24" s="43" t="s">
        <v>114</v>
      </c>
      <c r="W24" s="45" t="str">
        <f t="shared" si="2"/>
        <v/>
      </c>
      <c r="X24" s="46" t="s">
        <v>114</v>
      </c>
      <c r="Y24" s="42">
        <f t="shared" si="3"/>
        <v>0</v>
      </c>
      <c r="Z24" s="47" t="s">
        <v>114</v>
      </c>
    </row>
    <row r="25" spans="2:27">
      <c r="B25" s="56">
        <v>10</v>
      </c>
      <c r="C25" s="105"/>
      <c r="D25" s="106"/>
      <c r="E25" s="57" t="s">
        <v>111</v>
      </c>
      <c r="F25" s="108"/>
      <c r="G25" s="58" t="s">
        <v>112</v>
      </c>
      <c r="H25" s="105"/>
      <c r="I25" s="106"/>
      <c r="J25" s="58" t="s">
        <v>111</v>
      </c>
      <c r="K25" s="104"/>
      <c r="L25" s="47" t="s">
        <v>113</v>
      </c>
      <c r="M25" s="104"/>
      <c r="N25" s="47" t="s">
        <v>113</v>
      </c>
      <c r="O25" s="55">
        <f t="shared" si="0"/>
        <v>0</v>
      </c>
      <c r="P25" s="47" t="s">
        <v>113</v>
      </c>
      <c r="Q25" s="42" t="str">
        <f t="shared" si="4"/>
        <v/>
      </c>
      <c r="R25" s="43" t="s">
        <v>114</v>
      </c>
      <c r="S25" s="44" t="str">
        <f t="shared" si="5"/>
        <v/>
      </c>
      <c r="T25" s="43" t="s">
        <v>114</v>
      </c>
      <c r="U25" s="42" t="str">
        <f t="shared" si="1"/>
        <v/>
      </c>
      <c r="V25" s="43" t="s">
        <v>114</v>
      </c>
      <c r="W25" s="42" t="str">
        <f t="shared" si="2"/>
        <v/>
      </c>
      <c r="X25" s="43" t="s">
        <v>114</v>
      </c>
      <c r="Y25" s="42">
        <f t="shared" si="3"/>
        <v>0</v>
      </c>
      <c r="Z25" s="47" t="s">
        <v>114</v>
      </c>
    </row>
    <row r="26" spans="2:27">
      <c r="B26" s="245" t="s">
        <v>115</v>
      </c>
      <c r="C26" s="246"/>
      <c r="D26" s="246"/>
      <c r="E26" s="246"/>
      <c r="F26" s="246"/>
      <c r="G26" s="246"/>
      <c r="H26" s="246"/>
      <c r="I26" s="246"/>
      <c r="J26" s="247"/>
      <c r="K26" s="59">
        <f>SUM(K16:K25)</f>
        <v>0</v>
      </c>
      <c r="L26" s="60" t="s">
        <v>113</v>
      </c>
      <c r="M26" s="42">
        <f>SUM(M16:M25)</f>
        <v>0</v>
      </c>
      <c r="N26" s="43" t="s">
        <v>113</v>
      </c>
      <c r="O26" s="42">
        <f t="shared" si="0"/>
        <v>0</v>
      </c>
      <c r="P26" s="43" t="s">
        <v>113</v>
      </c>
      <c r="Q26" s="42">
        <f>SUM(Q16:Q25)</f>
        <v>0</v>
      </c>
      <c r="R26" s="43" t="s">
        <v>114</v>
      </c>
      <c r="S26" s="44">
        <f>SUM(S16:S25)</f>
        <v>0</v>
      </c>
      <c r="T26" s="43" t="s">
        <v>114</v>
      </c>
      <c r="U26" s="45">
        <f>SUM(U16:U25)</f>
        <v>0</v>
      </c>
      <c r="V26" s="46" t="s">
        <v>114</v>
      </c>
      <c r="W26" s="45">
        <f>SUM(W16:W25)</f>
        <v>0</v>
      </c>
      <c r="X26" s="46" t="s">
        <v>114</v>
      </c>
      <c r="Y26" s="42">
        <f t="shared" si="3"/>
        <v>0</v>
      </c>
      <c r="Z26" s="43" t="s">
        <v>114</v>
      </c>
    </row>
    <row r="27" spans="2:27">
      <c r="B27" s="57"/>
      <c r="C27" s="57"/>
      <c r="D27" s="57"/>
      <c r="E27" s="57"/>
      <c r="F27" s="57"/>
      <c r="G27" s="57"/>
      <c r="H27" s="57"/>
      <c r="I27" s="57"/>
      <c r="J27" s="57"/>
      <c r="K27" s="61"/>
      <c r="L27" s="62"/>
      <c r="M27" s="63"/>
      <c r="N27" s="64"/>
      <c r="O27" s="63"/>
      <c r="P27" s="64"/>
      <c r="Q27" s="242" t="s">
        <v>32005</v>
      </c>
      <c r="R27" s="243"/>
      <c r="S27" s="243"/>
      <c r="T27" s="243"/>
      <c r="U27" s="243"/>
      <c r="V27" s="243"/>
      <c r="W27" s="243"/>
      <c r="X27" s="244"/>
      <c r="Y27" s="142">
        <v>300000</v>
      </c>
      <c r="Z27" s="43" t="s">
        <v>114</v>
      </c>
    </row>
    <row r="28" spans="2:27">
      <c r="B28" s="65"/>
      <c r="C28" s="65"/>
      <c r="D28" s="65"/>
      <c r="E28" s="65"/>
      <c r="F28" s="65"/>
      <c r="G28" s="65"/>
      <c r="H28" s="65"/>
      <c r="I28" s="65"/>
      <c r="J28" s="66"/>
      <c r="K28" s="67"/>
      <c r="L28" s="68"/>
      <c r="M28" s="69"/>
      <c r="N28" s="70"/>
      <c r="O28" s="69"/>
      <c r="P28" s="70"/>
      <c r="Q28" s="242" t="s">
        <v>32006</v>
      </c>
      <c r="R28" s="243"/>
      <c r="S28" s="243"/>
      <c r="T28" s="243"/>
      <c r="U28" s="243"/>
      <c r="V28" s="243"/>
      <c r="W28" s="243"/>
      <c r="X28" s="244"/>
      <c r="Y28" s="42">
        <f>MIN(Y26:Y27)</f>
        <v>0</v>
      </c>
      <c r="Z28" s="43" t="s">
        <v>114</v>
      </c>
    </row>
    <row r="29" spans="2:27">
      <c r="B29" s="223" t="s">
        <v>133</v>
      </c>
      <c r="C29" s="223"/>
      <c r="D29" s="223"/>
      <c r="E29" s="223"/>
      <c r="F29" s="223"/>
      <c r="G29" s="223"/>
      <c r="H29" s="223"/>
      <c r="I29" s="223"/>
      <c r="J29" s="223"/>
      <c r="K29" s="239"/>
      <c r="L29" s="240"/>
      <c r="M29" s="240"/>
      <c r="N29" s="240"/>
      <c r="O29" s="240"/>
      <c r="P29" s="240"/>
      <c r="Q29" s="240"/>
      <c r="R29" s="240"/>
      <c r="S29" s="240"/>
      <c r="T29" s="240"/>
      <c r="U29" s="240"/>
      <c r="V29" s="240"/>
      <c r="W29" s="240"/>
      <c r="X29" s="240"/>
      <c r="Y29" s="240"/>
      <c r="Z29" s="241"/>
      <c r="AA29" s="41"/>
    </row>
    <row r="30" spans="2:27">
      <c r="B30" s="233"/>
      <c r="C30" s="234"/>
      <c r="D30" s="234"/>
      <c r="E30" s="234"/>
      <c r="F30" s="234"/>
      <c r="G30" s="234"/>
      <c r="H30" s="234"/>
      <c r="I30" s="234"/>
      <c r="J30" s="234"/>
      <c r="K30" s="234"/>
      <c r="L30" s="234"/>
      <c r="M30" s="234"/>
      <c r="N30" s="234"/>
      <c r="O30" s="234"/>
      <c r="P30" s="234"/>
      <c r="Q30" s="234"/>
      <c r="R30" s="234"/>
      <c r="S30" s="234"/>
      <c r="T30" s="234"/>
      <c r="U30" s="234"/>
      <c r="V30" s="234"/>
      <c r="W30" s="234"/>
      <c r="X30" s="234"/>
      <c r="Y30" s="234"/>
      <c r="Z30" s="235"/>
      <c r="AA30" s="41"/>
    </row>
    <row r="31" spans="2:27">
      <c r="B31" s="236"/>
      <c r="C31" s="237"/>
      <c r="D31" s="237"/>
      <c r="E31" s="237"/>
      <c r="F31" s="237"/>
      <c r="G31" s="237"/>
      <c r="H31" s="237"/>
      <c r="I31" s="237"/>
      <c r="J31" s="237"/>
      <c r="K31" s="237"/>
      <c r="L31" s="237"/>
      <c r="M31" s="237"/>
      <c r="N31" s="237"/>
      <c r="O31" s="237"/>
      <c r="P31" s="237"/>
      <c r="Q31" s="237"/>
      <c r="R31" s="237"/>
      <c r="S31" s="237"/>
      <c r="T31" s="237"/>
      <c r="U31" s="237"/>
      <c r="V31" s="237"/>
      <c r="W31" s="237"/>
      <c r="X31" s="237"/>
      <c r="Y31" s="237"/>
      <c r="Z31" s="238"/>
      <c r="AA31" s="41"/>
    </row>
    <row r="32" spans="2:27">
      <c r="B32" s="29" t="s">
        <v>116</v>
      </c>
    </row>
    <row r="33" spans="2:11">
      <c r="C33" s="30" t="s">
        <v>117</v>
      </c>
      <c r="K33" s="30" t="s">
        <v>32010</v>
      </c>
    </row>
    <row r="34" spans="2:11">
      <c r="C34" s="29" t="s">
        <v>118</v>
      </c>
      <c r="K34" s="29" t="s">
        <v>120</v>
      </c>
    </row>
    <row r="35" spans="2:11">
      <c r="C35" s="29" t="s">
        <v>119</v>
      </c>
      <c r="K35" s="29" t="s">
        <v>121</v>
      </c>
    </row>
    <row r="36" spans="2:11">
      <c r="B36" s="29" t="s">
        <v>122</v>
      </c>
    </row>
    <row r="37" spans="2:11">
      <c r="B37" s="29" t="s">
        <v>32000</v>
      </c>
    </row>
  </sheetData>
  <mergeCells count="47">
    <mergeCell ref="N9:Z9"/>
    <mergeCell ref="E8:H8"/>
    <mergeCell ref="E9:H9"/>
    <mergeCell ref="E6:H6"/>
    <mergeCell ref="E7:H7"/>
    <mergeCell ref="I8:K9"/>
    <mergeCell ref="B30:Z31"/>
    <mergeCell ref="K29:Z29"/>
    <mergeCell ref="Q27:X27"/>
    <mergeCell ref="Q28:X28"/>
    <mergeCell ref="B26:J26"/>
    <mergeCell ref="B29:J29"/>
    <mergeCell ref="B12:F12"/>
    <mergeCell ref="B13:F13"/>
    <mergeCell ref="G12:L12"/>
    <mergeCell ref="G13:L13"/>
    <mergeCell ref="W15:X15"/>
    <mergeCell ref="Y15:Z15"/>
    <mergeCell ref="Q14:T14"/>
    <mergeCell ref="U14:Z14"/>
    <mergeCell ref="D15:G15"/>
    <mergeCell ref="I15:J15"/>
    <mergeCell ref="K15:L15"/>
    <mergeCell ref="M15:N15"/>
    <mergeCell ref="O15:P15"/>
    <mergeCell ref="Q15:R15"/>
    <mergeCell ref="S15:T15"/>
    <mergeCell ref="U15:V15"/>
    <mergeCell ref="C14:G14"/>
    <mergeCell ref="H14:J14"/>
    <mergeCell ref="K14:P14"/>
    <mergeCell ref="C9:D9"/>
    <mergeCell ref="C3:Y3"/>
    <mergeCell ref="C6:D6"/>
    <mergeCell ref="C7:D7"/>
    <mergeCell ref="C8:D8"/>
    <mergeCell ref="I6:K7"/>
    <mergeCell ref="M6:N6"/>
    <mergeCell ref="O6:Z6"/>
    <mergeCell ref="L7:Q7"/>
    <mergeCell ref="S7:U7"/>
    <mergeCell ref="W7:Z7"/>
    <mergeCell ref="L8:M8"/>
    <mergeCell ref="R8:S8"/>
    <mergeCell ref="L9:M9"/>
    <mergeCell ref="N8:Q8"/>
    <mergeCell ref="T8:Z8"/>
  </mergeCells>
  <phoneticPr fontId="2"/>
  <conditionalFormatting sqref="O16:O25">
    <cfRule type="expression" dxfId="9" priority="1">
      <formula>$O16&gt;30</formula>
    </cfRule>
  </conditionalFormatting>
  <printOptions horizontalCentered="1"/>
  <pageMargins left="0.70866141732283472" right="0.70866141732283472" top="0.74803149606299213" bottom="0.74803149606299213" header="0.31496062992125984" footer="0.31496062992125984"/>
  <pageSetup paperSize="9" scale="6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FBA57-A121-4C0C-A467-BC631286AF13}">
  <sheetPr>
    <tabColor rgb="FFFFC000"/>
  </sheetPr>
  <dimension ref="B1:AA37"/>
  <sheetViews>
    <sheetView view="pageBreakPreview" zoomScaleNormal="100" zoomScaleSheetLayoutView="100" workbookViewId="0">
      <selection activeCell="B30" sqref="B30:Z31"/>
    </sheetView>
  </sheetViews>
  <sheetFormatPr defaultRowHeight="18"/>
  <cols>
    <col min="1" max="1" width="3.1640625" customWidth="1"/>
    <col min="2" max="2" width="3.58203125" style="29" customWidth="1"/>
    <col min="3" max="3" width="17.1640625" style="29" customWidth="1"/>
    <col min="4" max="4" width="4.58203125" style="29" customWidth="1"/>
    <col min="5" max="5" width="3.1640625" style="29" bestFit="1" customWidth="1"/>
    <col min="6" max="6" width="4.58203125" style="29" customWidth="1"/>
    <col min="7" max="7" width="3.1640625" style="29" bestFit="1" customWidth="1"/>
    <col min="8" max="8" width="17.1640625" style="29" customWidth="1"/>
    <col min="9" max="9" width="6.6640625" style="29" customWidth="1"/>
    <col min="10" max="10" width="3.1640625" style="29" bestFit="1" customWidth="1"/>
    <col min="11" max="11" width="6.6640625" style="29" customWidth="1"/>
    <col min="12" max="12" width="3.1640625" style="29" bestFit="1" customWidth="1"/>
    <col min="13" max="13" width="6.6640625" style="29" customWidth="1"/>
    <col min="14" max="14" width="3.1640625" style="29" bestFit="1" customWidth="1"/>
    <col min="15" max="15" width="6.6640625" style="29" customWidth="1"/>
    <col min="16" max="16" width="3.1640625" style="29" bestFit="1" customWidth="1"/>
    <col min="17" max="17" width="7.5" style="29" customWidth="1"/>
    <col min="18" max="18" width="3.1640625" style="29" bestFit="1" customWidth="1"/>
    <col min="19" max="19" width="7.5" style="29" customWidth="1"/>
    <col min="20" max="20" width="3.1640625" style="29" bestFit="1" customWidth="1"/>
    <col min="21" max="21" width="7.5" style="29" customWidth="1"/>
    <col min="22" max="22" width="3.25" style="29" customWidth="1"/>
    <col min="23" max="23" width="7.5" style="29" customWidth="1"/>
    <col min="24" max="24" width="3.1640625" style="29" bestFit="1" customWidth="1"/>
    <col min="25" max="25" width="7.5" style="29" customWidth="1"/>
    <col min="26" max="26" width="3.1640625" style="29" bestFit="1" customWidth="1"/>
  </cols>
  <sheetData>
    <row r="1" spans="2:26">
      <c r="B1" s="29" t="s">
        <v>32001</v>
      </c>
    </row>
    <row r="3" spans="2:26">
      <c r="C3" s="208" t="s">
        <v>91</v>
      </c>
      <c r="D3" s="208"/>
      <c r="E3" s="208"/>
      <c r="F3" s="208"/>
      <c r="G3" s="208"/>
      <c r="H3" s="208"/>
      <c r="I3" s="208"/>
      <c r="J3" s="208"/>
      <c r="K3" s="208"/>
      <c r="L3" s="208"/>
      <c r="M3" s="208"/>
      <c r="N3" s="208"/>
      <c r="O3" s="208"/>
      <c r="P3" s="208"/>
      <c r="Q3" s="208"/>
      <c r="R3" s="208"/>
      <c r="S3" s="208"/>
      <c r="T3" s="208"/>
      <c r="U3" s="208"/>
      <c r="V3" s="208"/>
      <c r="W3" s="208"/>
      <c r="X3" s="208"/>
      <c r="Y3" s="208"/>
    </row>
    <row r="5" spans="2:26">
      <c r="B5" s="29" t="s">
        <v>92</v>
      </c>
    </row>
    <row r="6" spans="2:26">
      <c r="C6" s="206" t="s">
        <v>93</v>
      </c>
      <c r="D6" s="207"/>
      <c r="E6" s="225">
        <f>入力シート!E4</f>
        <v>0</v>
      </c>
      <c r="F6" s="216"/>
      <c r="G6" s="216"/>
      <c r="H6" s="217"/>
      <c r="I6" s="209" t="s">
        <v>97</v>
      </c>
      <c r="J6" s="210"/>
      <c r="K6" s="211"/>
      <c r="L6" s="31" t="s">
        <v>98</v>
      </c>
      <c r="M6" s="215" cm="1">
        <f t="array" aca="1" ref="M6" ca="1">VLOOKUP(MID(CELL("filename",A1),FIND("]",CELL("filename",A1))+1,255),入力シート!B20:N29,6,0)</f>
        <v>0</v>
      </c>
      <c r="N6" s="215"/>
      <c r="O6" s="216" t="str" cm="1">
        <f t="array" aca="1" ref="O6" ca="1">VLOOKUP(MID(CELL("filename",A1),FIND("]",CELL("filename",A1))+1,255),入力シート!B20:N29,7,0)&amp;VLOOKUP(MID(CELL("filename",A1),FIND("]",CELL("filename",A1))+1,255),入力シート!B20:N29,8,0)</f>
        <v/>
      </c>
      <c r="P6" s="216"/>
      <c r="Q6" s="216"/>
      <c r="R6" s="216"/>
      <c r="S6" s="216"/>
      <c r="T6" s="216"/>
      <c r="U6" s="216"/>
      <c r="V6" s="216"/>
      <c r="W6" s="216"/>
      <c r="X6" s="216"/>
      <c r="Y6" s="216"/>
      <c r="Z6" s="217"/>
    </row>
    <row r="7" spans="2:26">
      <c r="C7" s="206" t="s">
        <v>94</v>
      </c>
      <c r="D7" s="207"/>
      <c r="E7" s="225" cm="1">
        <f t="array" aca="1" ref="E7" ca="1">VLOOKUP(MID(CELL("filename",A1),FIND("]",CELL("filename",A1))+1,255),入力シート!B20:N29,3,0)</f>
        <v>0</v>
      </c>
      <c r="F7" s="216"/>
      <c r="G7" s="216"/>
      <c r="H7" s="217"/>
      <c r="I7" s="212"/>
      <c r="J7" s="213"/>
      <c r="K7" s="214"/>
      <c r="L7" s="218" t="s">
        <v>135</v>
      </c>
      <c r="M7" s="219"/>
      <c r="N7" s="219"/>
      <c r="O7" s="219"/>
      <c r="P7" s="219"/>
      <c r="Q7" s="220"/>
      <c r="R7" s="52" t="str" cm="1">
        <f t="array" aca="1" ref="R7" ca="1">IF(VLOOKUP(MID(CELL("filename",A1),FIND("]",CELL("filename",A1))+1,255),入力シート!B20:N29,9,0)="該当する","●","")</f>
        <v/>
      </c>
      <c r="S7" s="219" t="s">
        <v>99</v>
      </c>
      <c r="T7" s="219"/>
      <c r="U7" s="220"/>
      <c r="V7" s="52" t="str">
        <f ca="1">IF(E6="","",IF(R7="","●",""))</f>
        <v>●</v>
      </c>
      <c r="W7" s="221" t="s">
        <v>100</v>
      </c>
      <c r="X7" s="221"/>
      <c r="Y7" s="221"/>
      <c r="Z7" s="222"/>
    </row>
    <row r="8" spans="2:26">
      <c r="C8" s="206" t="s">
        <v>96</v>
      </c>
      <c r="D8" s="207"/>
      <c r="E8" s="225" cm="1">
        <f t="array" aca="1" ref="E8" ca="1">VLOOKUP(MID(CELL("filename",A1),FIND("]",CELL("filename",A1))+1,255),入力シート!B20:N29,4,0)</f>
        <v>0</v>
      </c>
      <c r="F8" s="216"/>
      <c r="G8" s="216"/>
      <c r="H8" s="217"/>
      <c r="I8" s="209" t="s">
        <v>101</v>
      </c>
      <c r="J8" s="210"/>
      <c r="K8" s="211"/>
      <c r="L8" s="223" t="s">
        <v>4</v>
      </c>
      <c r="M8" s="223"/>
      <c r="N8" s="225" cm="1">
        <f t="array" aca="1" ref="N8" ca="1">VLOOKUP(MID(CELL("filename",A1),FIND("]",CELL("filename",A1))+1,255),入力シート!B20:N29,12,0)</f>
        <v>0</v>
      </c>
      <c r="O8" s="216"/>
      <c r="P8" s="216"/>
      <c r="Q8" s="217"/>
      <c r="R8" s="223" t="s">
        <v>5</v>
      </c>
      <c r="S8" s="223"/>
      <c r="T8" s="225" cm="1">
        <f t="array" aca="1" ref="T8" ca="1">VLOOKUP(MID(CELL("filename",A1),FIND("]",CELL("filename",A1))+1,255),入力シート!B20:N29,10,0)</f>
        <v>0</v>
      </c>
      <c r="U8" s="216"/>
      <c r="V8" s="216"/>
      <c r="W8" s="216"/>
      <c r="X8" s="216"/>
      <c r="Y8" s="216"/>
      <c r="Z8" s="217"/>
    </row>
    <row r="9" spans="2:26">
      <c r="C9" s="206" t="s">
        <v>95</v>
      </c>
      <c r="D9" s="207"/>
      <c r="E9" s="248" cm="1">
        <f t="array" aca="1" ref="E9" ca="1">VLOOKUP(MID(CELL("filename",A1),FIND("]",CELL("filename",A1))+1,255),入力シート!B20:N29,5,0)</f>
        <v>0</v>
      </c>
      <c r="F9" s="249"/>
      <c r="G9" s="249"/>
      <c r="H9" s="250"/>
      <c r="I9" s="212"/>
      <c r="J9" s="213"/>
      <c r="K9" s="214"/>
      <c r="L9" s="224" t="s">
        <v>136</v>
      </c>
      <c r="M9" s="224"/>
      <c r="N9" s="225" cm="1">
        <f t="array" aca="1" ref="N9" ca="1">VLOOKUP(MID(CELL("filename",A1),FIND("]",CELL("filename",A1))+1,255),入力シート!B20:N29,13,0)</f>
        <v>0</v>
      </c>
      <c r="O9" s="216"/>
      <c r="P9" s="216"/>
      <c r="Q9" s="216"/>
      <c r="R9" s="216"/>
      <c r="S9" s="216"/>
      <c r="T9" s="216"/>
      <c r="U9" s="216"/>
      <c r="V9" s="216"/>
      <c r="W9" s="216"/>
      <c r="X9" s="216"/>
      <c r="Y9" s="216"/>
      <c r="Z9" s="217"/>
    </row>
    <row r="11" spans="2:26">
      <c r="B11" s="29" t="s">
        <v>102</v>
      </c>
    </row>
    <row r="12" spans="2:26">
      <c r="B12" s="206" t="s">
        <v>130</v>
      </c>
      <c r="C12" s="231"/>
      <c r="D12" s="231"/>
      <c r="E12" s="231"/>
      <c r="F12" s="207"/>
      <c r="G12" s="232"/>
      <c r="H12" s="232"/>
      <c r="I12" s="232"/>
      <c r="J12" s="232"/>
      <c r="K12" s="232"/>
      <c r="L12" s="232"/>
    </row>
    <row r="13" spans="2:26">
      <c r="B13" s="206" t="s">
        <v>131</v>
      </c>
      <c r="C13" s="231"/>
      <c r="D13" s="231"/>
      <c r="E13" s="231"/>
      <c r="F13" s="207"/>
      <c r="G13" s="251"/>
      <c r="H13" s="251"/>
      <c r="I13" s="251"/>
      <c r="J13" s="251"/>
      <c r="K13" s="251"/>
      <c r="L13" s="251"/>
    </row>
    <row r="14" spans="2:26">
      <c r="B14" s="32" t="s">
        <v>103</v>
      </c>
      <c r="C14" s="226" t="s">
        <v>104</v>
      </c>
      <c r="D14" s="228"/>
      <c r="E14" s="228"/>
      <c r="F14" s="228"/>
      <c r="G14" s="227"/>
      <c r="H14" s="226" t="s">
        <v>134</v>
      </c>
      <c r="I14" s="228"/>
      <c r="J14" s="227"/>
      <c r="K14" s="226" t="s">
        <v>32007</v>
      </c>
      <c r="L14" s="228"/>
      <c r="M14" s="228"/>
      <c r="N14" s="228"/>
      <c r="O14" s="228"/>
      <c r="P14" s="227"/>
      <c r="Q14" s="226" t="s">
        <v>32008</v>
      </c>
      <c r="R14" s="228"/>
      <c r="S14" s="228"/>
      <c r="T14" s="227"/>
      <c r="U14" s="226" t="s">
        <v>32009</v>
      </c>
      <c r="V14" s="228"/>
      <c r="W14" s="228"/>
      <c r="X14" s="228"/>
      <c r="Y14" s="228"/>
      <c r="Z14" s="227"/>
    </row>
    <row r="15" spans="2:26">
      <c r="B15" s="33"/>
      <c r="C15" s="21" t="s">
        <v>105</v>
      </c>
      <c r="D15" s="226" t="s">
        <v>106</v>
      </c>
      <c r="E15" s="228"/>
      <c r="F15" s="228"/>
      <c r="G15" s="227"/>
      <c r="H15" s="21" t="s">
        <v>105</v>
      </c>
      <c r="I15" s="229" t="s">
        <v>107</v>
      </c>
      <c r="J15" s="230"/>
      <c r="K15" s="226" t="s">
        <v>108</v>
      </c>
      <c r="L15" s="227"/>
      <c r="M15" s="226" t="s">
        <v>109</v>
      </c>
      <c r="N15" s="227"/>
      <c r="O15" s="226" t="s">
        <v>110</v>
      </c>
      <c r="P15" s="227"/>
      <c r="Q15" s="226" t="s">
        <v>108</v>
      </c>
      <c r="R15" s="227"/>
      <c r="S15" s="226" t="s">
        <v>109</v>
      </c>
      <c r="T15" s="227"/>
      <c r="U15" s="226" t="s">
        <v>108</v>
      </c>
      <c r="V15" s="227"/>
      <c r="W15" s="226" t="s">
        <v>109</v>
      </c>
      <c r="X15" s="227"/>
      <c r="Y15" s="226" t="s">
        <v>110</v>
      </c>
      <c r="Z15" s="227"/>
    </row>
    <row r="16" spans="2:26">
      <c r="B16" s="53">
        <v>1</v>
      </c>
      <c r="C16" s="103"/>
      <c r="D16" s="104"/>
      <c r="E16" s="54" t="s">
        <v>111</v>
      </c>
      <c r="F16" s="107"/>
      <c r="G16" s="47" t="s">
        <v>112</v>
      </c>
      <c r="H16" s="103"/>
      <c r="I16" s="104"/>
      <c r="J16" s="47" t="s">
        <v>111</v>
      </c>
      <c r="K16" s="104"/>
      <c r="L16" s="47" t="s">
        <v>113</v>
      </c>
      <c r="M16" s="104"/>
      <c r="N16" s="47" t="s">
        <v>113</v>
      </c>
      <c r="O16" s="55">
        <f t="shared" ref="O16:O26" si="0">SUM(K16,M16)</f>
        <v>0</v>
      </c>
      <c r="P16" s="47" t="s">
        <v>113</v>
      </c>
      <c r="Q16" s="42" t="str">
        <f>IF(C16="","",IF(R7="●",3500,2500))</f>
        <v/>
      </c>
      <c r="R16" s="43" t="s">
        <v>114</v>
      </c>
      <c r="S16" s="44" t="str">
        <f>IF(C16="","",IF(R7="●",5000,4000))</f>
        <v/>
      </c>
      <c r="T16" s="43" t="s">
        <v>114</v>
      </c>
      <c r="U16" s="45" t="str">
        <f t="shared" ref="U16:U25" si="1">IF(C16="","",K16*Q16)</f>
        <v/>
      </c>
      <c r="V16" s="46" t="s">
        <v>114</v>
      </c>
      <c r="W16" s="45" t="str">
        <f t="shared" ref="W16:W25" si="2">IF(C16="","",M16*S16)</f>
        <v/>
      </c>
      <c r="X16" s="46" t="s">
        <v>114</v>
      </c>
      <c r="Y16" s="42">
        <f>SUM(U16,W16)</f>
        <v>0</v>
      </c>
      <c r="Z16" s="47" t="s">
        <v>114</v>
      </c>
    </row>
    <row r="17" spans="2:27">
      <c r="B17" s="53">
        <v>2</v>
      </c>
      <c r="C17" s="103"/>
      <c r="D17" s="104"/>
      <c r="E17" s="54" t="s">
        <v>111</v>
      </c>
      <c r="F17" s="107"/>
      <c r="G17" s="47" t="s">
        <v>112</v>
      </c>
      <c r="H17" s="103"/>
      <c r="I17" s="104"/>
      <c r="J17" s="47" t="s">
        <v>111</v>
      </c>
      <c r="K17" s="104"/>
      <c r="L17" s="47" t="s">
        <v>113</v>
      </c>
      <c r="M17" s="104"/>
      <c r="N17" s="47" t="s">
        <v>113</v>
      </c>
      <c r="O17" s="55">
        <f t="shared" si="0"/>
        <v>0</v>
      </c>
      <c r="P17" s="47" t="s">
        <v>113</v>
      </c>
      <c r="Q17" s="42" t="str">
        <f>IF(C17="","",IF(R8="●",3500,2500))</f>
        <v/>
      </c>
      <c r="R17" s="43" t="s">
        <v>114</v>
      </c>
      <c r="S17" s="44" t="str">
        <f>IF(C17="","",IF(R8="●",5000,4000))</f>
        <v/>
      </c>
      <c r="T17" s="43" t="s">
        <v>114</v>
      </c>
      <c r="U17" s="42" t="str">
        <f t="shared" si="1"/>
        <v/>
      </c>
      <c r="V17" s="43" t="s">
        <v>114</v>
      </c>
      <c r="W17" s="45" t="str">
        <f t="shared" si="2"/>
        <v/>
      </c>
      <c r="X17" s="46" t="s">
        <v>114</v>
      </c>
      <c r="Y17" s="42">
        <f t="shared" ref="Y17:Y26" si="3">SUM(U17,W17)</f>
        <v>0</v>
      </c>
      <c r="Z17" s="47" t="s">
        <v>114</v>
      </c>
    </row>
    <row r="18" spans="2:27">
      <c r="B18" s="53">
        <v>3</v>
      </c>
      <c r="C18" s="103"/>
      <c r="D18" s="104"/>
      <c r="E18" s="54" t="s">
        <v>111</v>
      </c>
      <c r="F18" s="107"/>
      <c r="G18" s="47" t="s">
        <v>112</v>
      </c>
      <c r="H18" s="103"/>
      <c r="I18" s="104"/>
      <c r="J18" s="47" t="s">
        <v>111</v>
      </c>
      <c r="K18" s="104"/>
      <c r="L18" s="47" t="s">
        <v>113</v>
      </c>
      <c r="M18" s="104"/>
      <c r="N18" s="47" t="s">
        <v>113</v>
      </c>
      <c r="O18" s="55">
        <f t="shared" si="0"/>
        <v>0</v>
      </c>
      <c r="P18" s="47" t="s">
        <v>113</v>
      </c>
      <c r="Q18" s="42" t="str">
        <f>IF(C18="","",IF(R9="●",3500,2500))</f>
        <v/>
      </c>
      <c r="R18" s="43" t="s">
        <v>114</v>
      </c>
      <c r="S18" s="44" t="str">
        <f>IF(C18="","",IF(R9="●",5000,4000))</f>
        <v/>
      </c>
      <c r="T18" s="43" t="s">
        <v>114</v>
      </c>
      <c r="U18" s="48" t="str">
        <f t="shared" si="1"/>
        <v/>
      </c>
      <c r="V18" s="49" t="s">
        <v>114</v>
      </c>
      <c r="W18" s="45" t="str">
        <f t="shared" si="2"/>
        <v/>
      </c>
      <c r="X18" s="46" t="s">
        <v>114</v>
      </c>
      <c r="Y18" s="42">
        <f t="shared" si="3"/>
        <v>0</v>
      </c>
      <c r="Z18" s="47" t="s">
        <v>114</v>
      </c>
    </row>
    <row r="19" spans="2:27">
      <c r="B19" s="53">
        <v>4</v>
      </c>
      <c r="C19" s="103"/>
      <c r="D19" s="104"/>
      <c r="E19" s="54" t="s">
        <v>111</v>
      </c>
      <c r="F19" s="107"/>
      <c r="G19" s="47" t="s">
        <v>112</v>
      </c>
      <c r="H19" s="103"/>
      <c r="I19" s="104"/>
      <c r="J19" s="47" t="s">
        <v>111</v>
      </c>
      <c r="K19" s="104"/>
      <c r="L19" s="47" t="s">
        <v>113</v>
      </c>
      <c r="M19" s="104"/>
      <c r="N19" s="47" t="s">
        <v>113</v>
      </c>
      <c r="O19" s="55">
        <f t="shared" si="0"/>
        <v>0</v>
      </c>
      <c r="P19" s="47" t="s">
        <v>113</v>
      </c>
      <c r="Q19" s="42" t="str">
        <f t="shared" ref="Q19:Q25" si="4">IF(C19="","",IF(R10="●",3500,2500))</f>
        <v/>
      </c>
      <c r="R19" s="43" t="s">
        <v>114</v>
      </c>
      <c r="S19" s="44" t="str">
        <f t="shared" ref="S19:S25" si="5">IF(C19="","",IF(R10="●",5000,4000))</f>
        <v/>
      </c>
      <c r="T19" s="43" t="s">
        <v>114</v>
      </c>
      <c r="U19" s="45" t="str">
        <f t="shared" si="1"/>
        <v/>
      </c>
      <c r="V19" s="46" t="s">
        <v>114</v>
      </c>
      <c r="W19" s="45" t="str">
        <f t="shared" si="2"/>
        <v/>
      </c>
      <c r="X19" s="46" t="s">
        <v>114</v>
      </c>
      <c r="Y19" s="42">
        <f t="shared" si="3"/>
        <v>0</v>
      </c>
      <c r="Z19" s="47" t="s">
        <v>114</v>
      </c>
    </row>
    <row r="20" spans="2:27">
      <c r="B20" s="53">
        <v>5</v>
      </c>
      <c r="C20" s="103"/>
      <c r="D20" s="104"/>
      <c r="E20" s="54" t="s">
        <v>111</v>
      </c>
      <c r="F20" s="107"/>
      <c r="G20" s="47" t="s">
        <v>112</v>
      </c>
      <c r="H20" s="103"/>
      <c r="I20" s="104"/>
      <c r="J20" s="47" t="s">
        <v>111</v>
      </c>
      <c r="K20" s="104"/>
      <c r="L20" s="47" t="s">
        <v>113</v>
      </c>
      <c r="M20" s="104"/>
      <c r="N20" s="47" t="s">
        <v>113</v>
      </c>
      <c r="O20" s="55">
        <f t="shared" si="0"/>
        <v>0</v>
      </c>
      <c r="P20" s="47" t="s">
        <v>113</v>
      </c>
      <c r="Q20" s="42" t="str">
        <f t="shared" si="4"/>
        <v/>
      </c>
      <c r="R20" s="43" t="s">
        <v>114</v>
      </c>
      <c r="S20" s="44" t="str">
        <f t="shared" si="5"/>
        <v/>
      </c>
      <c r="T20" s="43" t="s">
        <v>114</v>
      </c>
      <c r="U20" s="45" t="str">
        <f t="shared" si="1"/>
        <v/>
      </c>
      <c r="V20" s="46" t="s">
        <v>114</v>
      </c>
      <c r="W20" s="45" t="str">
        <f t="shared" si="2"/>
        <v/>
      </c>
      <c r="X20" s="46" t="s">
        <v>114</v>
      </c>
      <c r="Y20" s="42">
        <f t="shared" si="3"/>
        <v>0</v>
      </c>
      <c r="Z20" s="47" t="s">
        <v>114</v>
      </c>
    </row>
    <row r="21" spans="2:27">
      <c r="B21" s="53">
        <v>6</v>
      </c>
      <c r="C21" s="103"/>
      <c r="D21" s="104"/>
      <c r="E21" s="54" t="s">
        <v>111</v>
      </c>
      <c r="F21" s="107"/>
      <c r="G21" s="47" t="s">
        <v>112</v>
      </c>
      <c r="H21" s="103"/>
      <c r="I21" s="104"/>
      <c r="J21" s="47" t="s">
        <v>111</v>
      </c>
      <c r="K21" s="104"/>
      <c r="L21" s="47" t="s">
        <v>113</v>
      </c>
      <c r="M21" s="104"/>
      <c r="N21" s="47" t="s">
        <v>113</v>
      </c>
      <c r="O21" s="55">
        <f t="shared" si="0"/>
        <v>0</v>
      </c>
      <c r="P21" s="47" t="s">
        <v>113</v>
      </c>
      <c r="Q21" s="42" t="str">
        <f t="shared" si="4"/>
        <v/>
      </c>
      <c r="R21" s="43" t="s">
        <v>114</v>
      </c>
      <c r="S21" s="44" t="str">
        <f t="shared" si="5"/>
        <v/>
      </c>
      <c r="T21" s="43" t="s">
        <v>114</v>
      </c>
      <c r="U21" s="42" t="str">
        <f t="shared" si="1"/>
        <v/>
      </c>
      <c r="V21" s="43" t="s">
        <v>114</v>
      </c>
      <c r="W21" s="45" t="str">
        <f t="shared" si="2"/>
        <v/>
      </c>
      <c r="X21" s="46" t="s">
        <v>114</v>
      </c>
      <c r="Y21" s="42">
        <f t="shared" si="3"/>
        <v>0</v>
      </c>
      <c r="Z21" s="47" t="s">
        <v>114</v>
      </c>
    </row>
    <row r="22" spans="2:27">
      <c r="B22" s="53">
        <v>7</v>
      </c>
      <c r="C22" s="103"/>
      <c r="D22" s="104"/>
      <c r="E22" s="54" t="s">
        <v>111</v>
      </c>
      <c r="F22" s="107"/>
      <c r="G22" s="47" t="s">
        <v>112</v>
      </c>
      <c r="H22" s="103"/>
      <c r="I22" s="104"/>
      <c r="J22" s="47" t="s">
        <v>111</v>
      </c>
      <c r="K22" s="104"/>
      <c r="L22" s="47" t="s">
        <v>113</v>
      </c>
      <c r="M22" s="104"/>
      <c r="N22" s="47" t="s">
        <v>113</v>
      </c>
      <c r="O22" s="55">
        <f t="shared" si="0"/>
        <v>0</v>
      </c>
      <c r="P22" s="47" t="s">
        <v>113</v>
      </c>
      <c r="Q22" s="42" t="str">
        <f t="shared" si="4"/>
        <v/>
      </c>
      <c r="R22" s="43" t="s">
        <v>114</v>
      </c>
      <c r="S22" s="44" t="str">
        <f t="shared" si="5"/>
        <v/>
      </c>
      <c r="T22" s="43" t="s">
        <v>114</v>
      </c>
      <c r="U22" s="50" t="str">
        <f t="shared" si="1"/>
        <v/>
      </c>
      <c r="V22" s="51" t="s">
        <v>114</v>
      </c>
      <c r="W22" s="45" t="str">
        <f t="shared" si="2"/>
        <v/>
      </c>
      <c r="X22" s="46" t="s">
        <v>114</v>
      </c>
      <c r="Y22" s="42">
        <f t="shared" si="3"/>
        <v>0</v>
      </c>
      <c r="Z22" s="47" t="s">
        <v>114</v>
      </c>
    </row>
    <row r="23" spans="2:27">
      <c r="B23" s="53">
        <v>8</v>
      </c>
      <c r="C23" s="103"/>
      <c r="D23" s="104"/>
      <c r="E23" s="54" t="s">
        <v>111</v>
      </c>
      <c r="F23" s="107"/>
      <c r="G23" s="47" t="s">
        <v>112</v>
      </c>
      <c r="H23" s="103"/>
      <c r="I23" s="104"/>
      <c r="J23" s="47" t="s">
        <v>111</v>
      </c>
      <c r="K23" s="104"/>
      <c r="L23" s="47" t="s">
        <v>113</v>
      </c>
      <c r="M23" s="104"/>
      <c r="N23" s="47" t="s">
        <v>113</v>
      </c>
      <c r="O23" s="55">
        <f t="shared" si="0"/>
        <v>0</v>
      </c>
      <c r="P23" s="47" t="s">
        <v>113</v>
      </c>
      <c r="Q23" s="42" t="str">
        <f t="shared" si="4"/>
        <v/>
      </c>
      <c r="R23" s="43" t="s">
        <v>114</v>
      </c>
      <c r="S23" s="44" t="str">
        <f t="shared" si="5"/>
        <v/>
      </c>
      <c r="T23" s="43" t="s">
        <v>114</v>
      </c>
      <c r="U23" s="48" t="str">
        <f t="shared" si="1"/>
        <v/>
      </c>
      <c r="V23" s="49" t="s">
        <v>114</v>
      </c>
      <c r="W23" s="45" t="str">
        <f t="shared" si="2"/>
        <v/>
      </c>
      <c r="X23" s="46" t="s">
        <v>114</v>
      </c>
      <c r="Y23" s="42">
        <f t="shared" si="3"/>
        <v>0</v>
      </c>
      <c r="Z23" s="47" t="s">
        <v>114</v>
      </c>
    </row>
    <row r="24" spans="2:27">
      <c r="B24" s="53">
        <v>9</v>
      </c>
      <c r="C24" s="103"/>
      <c r="D24" s="104"/>
      <c r="E24" s="54" t="s">
        <v>111</v>
      </c>
      <c r="F24" s="107"/>
      <c r="G24" s="47" t="s">
        <v>112</v>
      </c>
      <c r="H24" s="103"/>
      <c r="I24" s="104"/>
      <c r="J24" s="47" t="s">
        <v>111</v>
      </c>
      <c r="K24" s="104"/>
      <c r="L24" s="47" t="s">
        <v>113</v>
      </c>
      <c r="M24" s="104"/>
      <c r="N24" s="47" t="s">
        <v>113</v>
      </c>
      <c r="O24" s="55">
        <f t="shared" si="0"/>
        <v>0</v>
      </c>
      <c r="P24" s="47" t="s">
        <v>113</v>
      </c>
      <c r="Q24" s="42" t="str">
        <f t="shared" si="4"/>
        <v/>
      </c>
      <c r="R24" s="43" t="s">
        <v>114</v>
      </c>
      <c r="S24" s="44" t="str">
        <f t="shared" si="5"/>
        <v/>
      </c>
      <c r="T24" s="43" t="s">
        <v>114</v>
      </c>
      <c r="U24" s="42" t="str">
        <f t="shared" si="1"/>
        <v/>
      </c>
      <c r="V24" s="43" t="s">
        <v>114</v>
      </c>
      <c r="W24" s="45" t="str">
        <f t="shared" si="2"/>
        <v/>
      </c>
      <c r="X24" s="46" t="s">
        <v>114</v>
      </c>
      <c r="Y24" s="42">
        <f t="shared" si="3"/>
        <v>0</v>
      </c>
      <c r="Z24" s="47" t="s">
        <v>114</v>
      </c>
    </row>
    <row r="25" spans="2:27">
      <c r="B25" s="56">
        <v>10</v>
      </c>
      <c r="C25" s="105"/>
      <c r="D25" s="106"/>
      <c r="E25" s="57" t="s">
        <v>111</v>
      </c>
      <c r="F25" s="108"/>
      <c r="G25" s="58" t="s">
        <v>112</v>
      </c>
      <c r="H25" s="105"/>
      <c r="I25" s="106"/>
      <c r="J25" s="58" t="s">
        <v>111</v>
      </c>
      <c r="K25" s="104"/>
      <c r="L25" s="47" t="s">
        <v>113</v>
      </c>
      <c r="M25" s="104"/>
      <c r="N25" s="47" t="s">
        <v>113</v>
      </c>
      <c r="O25" s="55">
        <f t="shared" si="0"/>
        <v>0</v>
      </c>
      <c r="P25" s="47" t="s">
        <v>113</v>
      </c>
      <c r="Q25" s="42" t="str">
        <f t="shared" si="4"/>
        <v/>
      </c>
      <c r="R25" s="43" t="s">
        <v>114</v>
      </c>
      <c r="S25" s="44" t="str">
        <f t="shared" si="5"/>
        <v/>
      </c>
      <c r="T25" s="43" t="s">
        <v>114</v>
      </c>
      <c r="U25" s="42" t="str">
        <f t="shared" si="1"/>
        <v/>
      </c>
      <c r="V25" s="43" t="s">
        <v>114</v>
      </c>
      <c r="W25" s="42" t="str">
        <f t="shared" si="2"/>
        <v/>
      </c>
      <c r="X25" s="43" t="s">
        <v>114</v>
      </c>
      <c r="Y25" s="42">
        <f t="shared" si="3"/>
        <v>0</v>
      </c>
      <c r="Z25" s="47" t="s">
        <v>114</v>
      </c>
    </row>
    <row r="26" spans="2:27">
      <c r="B26" s="245" t="s">
        <v>115</v>
      </c>
      <c r="C26" s="246"/>
      <c r="D26" s="246"/>
      <c r="E26" s="246"/>
      <c r="F26" s="246"/>
      <c r="G26" s="246"/>
      <c r="H26" s="246"/>
      <c r="I26" s="246"/>
      <c r="J26" s="247"/>
      <c r="K26" s="59">
        <f>SUM(K16:K25)</f>
        <v>0</v>
      </c>
      <c r="L26" s="60" t="s">
        <v>113</v>
      </c>
      <c r="M26" s="42">
        <f>SUM(M16:M25)</f>
        <v>0</v>
      </c>
      <c r="N26" s="43" t="s">
        <v>113</v>
      </c>
      <c r="O26" s="42">
        <f t="shared" si="0"/>
        <v>0</v>
      </c>
      <c r="P26" s="43" t="s">
        <v>113</v>
      </c>
      <c r="Q26" s="42">
        <f>SUM(Q16:Q25)</f>
        <v>0</v>
      </c>
      <c r="R26" s="43" t="s">
        <v>114</v>
      </c>
      <c r="S26" s="44">
        <f>SUM(S16:S25)</f>
        <v>0</v>
      </c>
      <c r="T26" s="43" t="s">
        <v>114</v>
      </c>
      <c r="U26" s="45">
        <f>SUM(U16:U25)</f>
        <v>0</v>
      </c>
      <c r="V26" s="46" t="s">
        <v>114</v>
      </c>
      <c r="W26" s="45">
        <f>SUM(W16:W25)</f>
        <v>0</v>
      </c>
      <c r="X26" s="46" t="s">
        <v>114</v>
      </c>
      <c r="Y26" s="42">
        <f t="shared" si="3"/>
        <v>0</v>
      </c>
      <c r="Z26" s="43" t="s">
        <v>114</v>
      </c>
    </row>
    <row r="27" spans="2:27">
      <c r="B27" s="57"/>
      <c r="C27" s="57"/>
      <c r="D27" s="57"/>
      <c r="E27" s="57"/>
      <c r="F27" s="57"/>
      <c r="G27" s="57"/>
      <c r="H27" s="57"/>
      <c r="I27" s="57"/>
      <c r="J27" s="57"/>
      <c r="K27" s="61"/>
      <c r="L27" s="62"/>
      <c r="M27" s="63"/>
      <c r="N27" s="64"/>
      <c r="O27" s="63"/>
      <c r="P27" s="64"/>
      <c r="Q27" s="242" t="s">
        <v>32005</v>
      </c>
      <c r="R27" s="243"/>
      <c r="S27" s="243"/>
      <c r="T27" s="243"/>
      <c r="U27" s="243"/>
      <c r="V27" s="243"/>
      <c r="W27" s="243"/>
      <c r="X27" s="244"/>
      <c r="Y27" s="142">
        <v>300000</v>
      </c>
      <c r="Z27" s="43" t="s">
        <v>114</v>
      </c>
    </row>
    <row r="28" spans="2:27">
      <c r="B28" s="65"/>
      <c r="C28" s="65"/>
      <c r="D28" s="65"/>
      <c r="E28" s="65"/>
      <c r="F28" s="65"/>
      <c r="G28" s="65"/>
      <c r="H28" s="65"/>
      <c r="I28" s="65"/>
      <c r="J28" s="66"/>
      <c r="K28" s="67"/>
      <c r="L28" s="68"/>
      <c r="M28" s="69"/>
      <c r="N28" s="70"/>
      <c r="O28" s="69"/>
      <c r="P28" s="70"/>
      <c r="Q28" s="242" t="s">
        <v>32006</v>
      </c>
      <c r="R28" s="243"/>
      <c r="S28" s="243"/>
      <c r="T28" s="243"/>
      <c r="U28" s="243"/>
      <c r="V28" s="243"/>
      <c r="W28" s="243"/>
      <c r="X28" s="244"/>
      <c r="Y28" s="42">
        <f>MIN(Y26:Y27)</f>
        <v>0</v>
      </c>
      <c r="Z28" s="43" t="s">
        <v>114</v>
      </c>
    </row>
    <row r="29" spans="2:27">
      <c r="B29" s="223" t="s">
        <v>133</v>
      </c>
      <c r="C29" s="223"/>
      <c r="D29" s="223"/>
      <c r="E29" s="223"/>
      <c r="F29" s="223"/>
      <c r="G29" s="223"/>
      <c r="H29" s="223"/>
      <c r="I29" s="223"/>
      <c r="J29" s="223"/>
      <c r="K29" s="239"/>
      <c r="L29" s="240"/>
      <c r="M29" s="240"/>
      <c r="N29" s="240"/>
      <c r="O29" s="240"/>
      <c r="P29" s="240"/>
      <c r="Q29" s="240"/>
      <c r="R29" s="240"/>
      <c r="S29" s="240"/>
      <c r="T29" s="240"/>
      <c r="U29" s="240"/>
      <c r="V29" s="240"/>
      <c r="W29" s="240"/>
      <c r="X29" s="240"/>
      <c r="Y29" s="240"/>
      <c r="Z29" s="241"/>
      <c r="AA29" s="41"/>
    </row>
    <row r="30" spans="2:27">
      <c r="B30" s="252"/>
      <c r="C30" s="253"/>
      <c r="D30" s="253"/>
      <c r="E30" s="253"/>
      <c r="F30" s="253"/>
      <c r="G30" s="253"/>
      <c r="H30" s="253"/>
      <c r="I30" s="253"/>
      <c r="J30" s="253"/>
      <c r="K30" s="253"/>
      <c r="L30" s="253"/>
      <c r="M30" s="253"/>
      <c r="N30" s="253"/>
      <c r="O30" s="253"/>
      <c r="P30" s="253"/>
      <c r="Q30" s="253"/>
      <c r="R30" s="253"/>
      <c r="S30" s="253"/>
      <c r="T30" s="253"/>
      <c r="U30" s="253"/>
      <c r="V30" s="253"/>
      <c r="W30" s="253"/>
      <c r="X30" s="253"/>
      <c r="Y30" s="253"/>
      <c r="Z30" s="254"/>
      <c r="AA30" s="41"/>
    </row>
    <row r="31" spans="2:27">
      <c r="B31" s="255"/>
      <c r="C31" s="256"/>
      <c r="D31" s="256"/>
      <c r="E31" s="256"/>
      <c r="F31" s="256"/>
      <c r="G31" s="256"/>
      <c r="H31" s="256"/>
      <c r="I31" s="256"/>
      <c r="J31" s="256"/>
      <c r="K31" s="256"/>
      <c r="L31" s="256"/>
      <c r="M31" s="256"/>
      <c r="N31" s="256"/>
      <c r="O31" s="256"/>
      <c r="P31" s="256"/>
      <c r="Q31" s="256"/>
      <c r="R31" s="256"/>
      <c r="S31" s="256"/>
      <c r="T31" s="256"/>
      <c r="U31" s="256"/>
      <c r="V31" s="256"/>
      <c r="W31" s="256"/>
      <c r="X31" s="256"/>
      <c r="Y31" s="256"/>
      <c r="Z31" s="257"/>
      <c r="AA31" s="41"/>
    </row>
    <row r="32" spans="2:27">
      <c r="B32" s="29" t="s">
        <v>116</v>
      </c>
    </row>
    <row r="33" spans="2:11">
      <c r="C33" s="30" t="s">
        <v>117</v>
      </c>
      <c r="K33" s="30" t="s">
        <v>32010</v>
      </c>
    </row>
    <row r="34" spans="2:11">
      <c r="C34" s="29" t="s">
        <v>118</v>
      </c>
      <c r="K34" s="29" t="s">
        <v>120</v>
      </c>
    </row>
    <row r="35" spans="2:11">
      <c r="C35" s="29" t="s">
        <v>119</v>
      </c>
      <c r="K35" s="29" t="s">
        <v>121</v>
      </c>
    </row>
    <row r="36" spans="2:11">
      <c r="B36" s="29" t="s">
        <v>122</v>
      </c>
    </row>
    <row r="37" spans="2:11">
      <c r="B37" s="29" t="s">
        <v>32000</v>
      </c>
    </row>
  </sheetData>
  <mergeCells count="47">
    <mergeCell ref="B29:J29"/>
    <mergeCell ref="K29:Z29"/>
    <mergeCell ref="B30:Z31"/>
    <mergeCell ref="U15:V15"/>
    <mergeCell ref="W15:X15"/>
    <mergeCell ref="Y15:Z15"/>
    <mergeCell ref="Q27:X27"/>
    <mergeCell ref="Q28:X28"/>
    <mergeCell ref="B26:J26"/>
    <mergeCell ref="Q15:R15"/>
    <mergeCell ref="S15:T15"/>
    <mergeCell ref="D15:G15"/>
    <mergeCell ref="I15:J15"/>
    <mergeCell ref="K15:L15"/>
    <mergeCell ref="M15:N15"/>
    <mergeCell ref="O15:P15"/>
    <mergeCell ref="B12:F12"/>
    <mergeCell ref="G12:L12"/>
    <mergeCell ref="B13:F13"/>
    <mergeCell ref="G13:L13"/>
    <mergeCell ref="U14:Z14"/>
    <mergeCell ref="C14:G14"/>
    <mergeCell ref="H14:J14"/>
    <mergeCell ref="K14:P14"/>
    <mergeCell ref="Q14:T14"/>
    <mergeCell ref="R8:S8"/>
    <mergeCell ref="T8:Z8"/>
    <mergeCell ref="C9:D9"/>
    <mergeCell ref="E9:H9"/>
    <mergeCell ref="L9:M9"/>
    <mergeCell ref="N9:Z9"/>
    <mergeCell ref="C8:D8"/>
    <mergeCell ref="E8:H8"/>
    <mergeCell ref="I8:K9"/>
    <mergeCell ref="L8:M8"/>
    <mergeCell ref="N8:Q8"/>
    <mergeCell ref="C3:Y3"/>
    <mergeCell ref="C6:D6"/>
    <mergeCell ref="E6:H6"/>
    <mergeCell ref="I6:K7"/>
    <mergeCell ref="M6:N6"/>
    <mergeCell ref="O6:Z6"/>
    <mergeCell ref="C7:D7"/>
    <mergeCell ref="E7:H7"/>
    <mergeCell ref="L7:Q7"/>
    <mergeCell ref="S7:U7"/>
    <mergeCell ref="W7:Z7"/>
  </mergeCells>
  <phoneticPr fontId="2"/>
  <conditionalFormatting sqref="O16:O25">
    <cfRule type="expression" dxfId="8" priority="1">
      <formula>$O16&gt;30</formula>
    </cfRule>
  </conditionalFormatting>
  <printOptions horizontalCentered="1"/>
  <pageMargins left="0.70866141732283472" right="0.70866141732283472" top="0.74803149606299213" bottom="0.74803149606299213"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29</vt:i4>
      </vt:variant>
      <vt:variant>
        <vt:lpstr>名前付き一覧</vt:lpstr>
      </vt:variant>
      <vt:variant>
        <vt:i4>21</vt:i4>
      </vt:variant>
    </vt:vector>
  </HeadingPairs>
  <TitlesOfParts>
    <vt:vector size="50" baseType="lpstr">
      <vt:lpstr>とりまとめシート</vt:lpstr>
      <vt:lpstr>リスト</vt:lpstr>
      <vt:lpstr>入力順</vt:lpstr>
      <vt:lpstr>入力シート</vt:lpstr>
      <vt:lpstr>第１号</vt:lpstr>
      <vt:lpstr>第２号</vt:lpstr>
      <vt:lpstr>第３号→</vt:lpstr>
      <vt:lpstr>計画1</vt:lpstr>
      <vt:lpstr>計画2</vt:lpstr>
      <vt:lpstr>計画3</vt:lpstr>
      <vt:lpstr>計画4</vt:lpstr>
      <vt:lpstr>計画5</vt:lpstr>
      <vt:lpstr>計画6</vt:lpstr>
      <vt:lpstr>計画7</vt:lpstr>
      <vt:lpstr>計画8</vt:lpstr>
      <vt:lpstr>計画9</vt:lpstr>
      <vt:lpstr>計画10</vt:lpstr>
      <vt:lpstr>第４号→</vt:lpstr>
      <vt:lpstr>予算1</vt:lpstr>
      <vt:lpstr>予算2</vt:lpstr>
      <vt:lpstr>予算3</vt:lpstr>
      <vt:lpstr>予算4</vt:lpstr>
      <vt:lpstr>予算5</vt:lpstr>
      <vt:lpstr>予算6</vt:lpstr>
      <vt:lpstr>予算7</vt:lpstr>
      <vt:lpstr>予算8</vt:lpstr>
      <vt:lpstr>予算9</vt:lpstr>
      <vt:lpstr>予算10</vt:lpstr>
      <vt:lpstr>口座登録申出書</vt:lpstr>
      <vt:lpstr>計画1!Print_Area</vt:lpstr>
      <vt:lpstr>計画10!Print_Area</vt:lpstr>
      <vt:lpstr>計画2!Print_Area</vt:lpstr>
      <vt:lpstr>計画3!Print_Area</vt:lpstr>
      <vt:lpstr>計画4!Print_Area</vt:lpstr>
      <vt:lpstr>計画5!Print_Area</vt:lpstr>
      <vt:lpstr>計画6!Print_Area</vt:lpstr>
      <vt:lpstr>計画7!Print_Area</vt:lpstr>
      <vt:lpstr>計画8!Print_Area</vt:lpstr>
      <vt:lpstr>計画9!Print_Area</vt:lpstr>
      <vt:lpstr>第２号!Print_Area</vt:lpstr>
      <vt:lpstr>予算1!Print_Area</vt:lpstr>
      <vt:lpstr>予算10!Print_Area</vt:lpstr>
      <vt:lpstr>予算2!Print_Area</vt:lpstr>
      <vt:lpstr>予算3!Print_Area</vt:lpstr>
      <vt:lpstr>予算4!Print_Area</vt:lpstr>
      <vt:lpstr>予算5!Print_Area</vt:lpstr>
      <vt:lpstr>予算6!Print_Area</vt:lpstr>
      <vt:lpstr>予算7!Print_Area</vt:lpstr>
      <vt:lpstr>予算8!Print_Area</vt:lpstr>
      <vt:lpstr>予算9!Print_Area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秦野 優紀</dc:creator>
  <cp:lastModifiedBy>Hatano</cp:lastModifiedBy>
  <cp:lastPrinted>2026-09-10T01:21:08Z</cp:lastPrinted>
  <dcterms:created xsi:type="dcterms:W3CDTF">2015-06-05T18:19:34Z</dcterms:created>
  <dcterms:modified xsi:type="dcterms:W3CDTF">2026-09-10T02:01:02Z</dcterms:modified>
</cp:coreProperties>
</file>